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1.xml" ContentType="application/vnd.openxmlformats-officedocument.drawing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alobat353.sharepoint.com/sites/DSI/Documents partages/SI-AMONT/MultiREP/"/>
    </mc:Choice>
  </mc:AlternateContent>
  <xr:revisionPtr revIDLastSave="1482" documentId="13_ncr:1_{A1E1A430-E7F0-4D6C-9E0A-B8DCE6418AC3}" xr6:coauthVersionLast="47" xr6:coauthVersionMax="47" xr10:uidLastSave="{A1B59E55-5BDC-41E9-931C-89E9F6B1282B}"/>
  <workbookProtection workbookAlgorithmName="SHA-512" workbookHashValue="74UcQwdrY6dtf/sEougtuLTsCLSzjQmu96pzQoj2LIhwDo5cmStTmOUe7iQ+8q+gyGmCIUIpPXtW33paF5fsHQ==" workbookSaltValue="1o5WM4m0Q1FfJvrIUB9KRQ==" workbookSpinCount="100000" lockStructure="1"/>
  <bookViews>
    <workbookView xWindow="-120" yWindow="-120" windowWidth="29040" windowHeight="15720" firstSheet="6" activeTab="6" xr2:uid="{D7600028-6F84-49AF-9D60-07BFE171A4D6}"/>
  </bookViews>
  <sheets>
    <sheet name="Barème" sheetId="1" state="hidden" r:id="rId1"/>
    <sheet name="Matériau" sheetId="4" state="hidden" r:id="rId2"/>
    <sheet name="Questions" sheetId="8" state="hidden" r:id="rId3"/>
    <sheet name="Réponses" sheetId="9" state="hidden" r:id="rId4"/>
    <sheet name="Calculs" sheetId="11" state="hidden" r:id="rId5"/>
    <sheet name="Combinaisons" sheetId="10" state="hidden" r:id="rId6"/>
    <sheet name="Mode d'emploi" sheetId="15" r:id="rId7"/>
    <sheet name="Saisie" sheetId="6" r:id="rId8"/>
  </sheets>
  <definedNames>
    <definedName name="_xlnm._FilterDatabase" localSheetId="6" hidden="1">'Mode d''emploi'!$I$52:$J$62</definedName>
    <definedName name="_xlnm.Print_Area" localSheetId="6">'Mode d''emploi'!$B$2:$K$89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6" i="6" l="1"/>
  <c r="E26" i="6"/>
  <c r="D27" i="6"/>
  <c r="E27" i="6"/>
  <c r="D28" i="6"/>
  <c r="E28" i="6"/>
  <c r="D29" i="6"/>
  <c r="E29" i="6"/>
  <c r="D30" i="6"/>
  <c r="E30" i="6"/>
  <c r="D31" i="6"/>
  <c r="E31" i="6"/>
  <c r="D32" i="6"/>
  <c r="E32" i="6"/>
  <c r="D33" i="6"/>
  <c r="E33" i="6"/>
  <c r="D34" i="6"/>
  <c r="E34" i="6"/>
  <c r="D35" i="6"/>
  <c r="E35" i="6"/>
  <c r="D36" i="6"/>
  <c r="E36" i="6"/>
  <c r="D37" i="6"/>
  <c r="E37" i="6"/>
  <c r="D38" i="6"/>
  <c r="E38" i="6"/>
  <c r="D39" i="6"/>
  <c r="E39" i="6"/>
  <c r="D40" i="6"/>
  <c r="E40" i="6"/>
  <c r="D41" i="6"/>
  <c r="E41" i="6"/>
  <c r="D42" i="6"/>
  <c r="E42" i="6"/>
  <c r="D43" i="6"/>
  <c r="E43" i="6"/>
  <c r="D44" i="6"/>
  <c r="E44" i="6"/>
  <c r="D45" i="6"/>
  <c r="E45" i="6"/>
  <c r="D46" i="6"/>
  <c r="E46" i="6"/>
  <c r="D47" i="6"/>
  <c r="E47" i="6"/>
  <c r="D48" i="6"/>
  <c r="E48" i="6"/>
  <c r="D49" i="6"/>
  <c r="E49" i="6"/>
  <c r="D50" i="6"/>
  <c r="E50" i="6"/>
  <c r="D51" i="6"/>
  <c r="E51" i="6"/>
  <c r="D52" i="6"/>
  <c r="E52" i="6"/>
  <c r="D53" i="6"/>
  <c r="E53" i="6"/>
  <c r="D54" i="6"/>
  <c r="E54" i="6"/>
  <c r="D55" i="6"/>
  <c r="E55" i="6"/>
  <c r="D56" i="6"/>
  <c r="E56" i="6"/>
  <c r="D57" i="6"/>
  <c r="E57" i="6"/>
  <c r="D58" i="6"/>
  <c r="E58" i="6"/>
  <c r="D59" i="6"/>
  <c r="E59" i="6"/>
  <c r="D60" i="6"/>
  <c r="E60" i="6"/>
  <c r="D61" i="6"/>
  <c r="E61" i="6"/>
  <c r="D62" i="6"/>
  <c r="E62" i="6"/>
  <c r="D63" i="6"/>
  <c r="E63" i="6"/>
  <c r="D64" i="6"/>
  <c r="E64" i="6"/>
  <c r="D65" i="6"/>
  <c r="E65" i="6"/>
  <c r="D66" i="6"/>
  <c r="E66" i="6"/>
  <c r="D67" i="6"/>
  <c r="E67" i="6"/>
  <c r="D68" i="6"/>
  <c r="E68" i="6"/>
  <c r="D69" i="6"/>
  <c r="E69" i="6"/>
  <c r="D70" i="6"/>
  <c r="E70" i="6"/>
  <c r="D71" i="6"/>
  <c r="E71" i="6"/>
  <c r="D72" i="6"/>
  <c r="E72" i="6"/>
  <c r="D73" i="6"/>
  <c r="E73" i="6"/>
  <c r="D74" i="6"/>
  <c r="E74" i="6"/>
  <c r="D75" i="6"/>
  <c r="E75" i="6"/>
  <c r="D76" i="6"/>
  <c r="E76" i="6"/>
  <c r="D77" i="6"/>
  <c r="E77" i="6"/>
  <c r="D78" i="6"/>
  <c r="E78" i="6"/>
  <c r="D79" i="6"/>
  <c r="E79" i="6"/>
  <c r="D80" i="6"/>
  <c r="E80" i="6"/>
  <c r="D81" i="6"/>
  <c r="E81" i="6"/>
  <c r="D82" i="6"/>
  <c r="E82" i="6"/>
  <c r="D83" i="6"/>
  <c r="E83" i="6"/>
  <c r="D84" i="6"/>
  <c r="E84" i="6"/>
  <c r="D85" i="6"/>
  <c r="E85" i="6"/>
  <c r="D86" i="6"/>
  <c r="E86" i="6"/>
  <c r="D87" i="6"/>
  <c r="E87" i="6"/>
  <c r="D88" i="6"/>
  <c r="E88" i="6"/>
  <c r="D89" i="6"/>
  <c r="E89" i="6"/>
  <c r="D90" i="6"/>
  <c r="E90" i="6"/>
  <c r="D91" i="6"/>
  <c r="E91" i="6"/>
  <c r="D92" i="6"/>
  <c r="E92" i="6"/>
  <c r="D93" i="6"/>
  <c r="E93" i="6"/>
  <c r="D94" i="6"/>
  <c r="E94" i="6"/>
  <c r="D95" i="6"/>
  <c r="E95" i="6"/>
  <c r="D96" i="6"/>
  <c r="E96" i="6"/>
  <c r="D97" i="6"/>
  <c r="E97" i="6"/>
  <c r="D98" i="6"/>
  <c r="E98" i="6"/>
  <c r="D99" i="6"/>
  <c r="E99" i="6"/>
  <c r="D100" i="6"/>
  <c r="E100" i="6"/>
  <c r="D101" i="6"/>
  <c r="E101" i="6"/>
  <c r="D102" i="6"/>
  <c r="E102" i="6"/>
  <c r="D103" i="6"/>
  <c r="E103" i="6"/>
  <c r="D104" i="6"/>
  <c r="E104" i="6"/>
  <c r="D105" i="6"/>
  <c r="E105" i="6"/>
  <c r="D106" i="6"/>
  <c r="E106" i="6"/>
  <c r="D107" i="6"/>
  <c r="E107" i="6"/>
  <c r="D108" i="6"/>
  <c r="E108" i="6"/>
  <c r="D109" i="6"/>
  <c r="E109" i="6"/>
  <c r="D110" i="6"/>
  <c r="E110" i="6"/>
  <c r="D111" i="6"/>
  <c r="E111" i="6"/>
  <c r="D112" i="6"/>
  <c r="E112" i="6"/>
  <c r="D113" i="6"/>
  <c r="E113" i="6"/>
  <c r="D114" i="6"/>
  <c r="E114" i="6"/>
  <c r="D115" i="6"/>
  <c r="E115" i="6"/>
  <c r="D116" i="6"/>
  <c r="E116" i="6"/>
  <c r="D117" i="6"/>
  <c r="E117" i="6"/>
  <c r="D118" i="6"/>
  <c r="E118" i="6"/>
  <c r="D119" i="6"/>
  <c r="E119" i="6"/>
  <c r="D120" i="6"/>
  <c r="E120" i="6"/>
  <c r="D121" i="6"/>
  <c r="E121" i="6"/>
  <c r="D122" i="6"/>
  <c r="E122" i="6"/>
  <c r="D123" i="6"/>
  <c r="E123" i="6"/>
  <c r="D124" i="6"/>
  <c r="E124" i="6"/>
  <c r="D125" i="6"/>
  <c r="E125" i="6"/>
  <c r="D126" i="6"/>
  <c r="E126" i="6"/>
  <c r="D127" i="6"/>
  <c r="E127" i="6"/>
  <c r="D128" i="6"/>
  <c r="E128" i="6"/>
  <c r="D129" i="6"/>
  <c r="E129" i="6"/>
  <c r="D130" i="6"/>
  <c r="E130" i="6"/>
  <c r="D131" i="6"/>
  <c r="E131" i="6"/>
  <c r="D132" i="6"/>
  <c r="E132" i="6"/>
  <c r="D133" i="6"/>
  <c r="E133" i="6"/>
  <c r="D134" i="6"/>
  <c r="E134" i="6"/>
  <c r="D135" i="6"/>
  <c r="E135" i="6"/>
  <c r="D136" i="6"/>
  <c r="E136" i="6"/>
  <c r="D137" i="6"/>
  <c r="E137" i="6"/>
  <c r="D138" i="6"/>
  <c r="E138" i="6"/>
  <c r="D139" i="6"/>
  <c r="E139" i="6"/>
  <c r="D140" i="6"/>
  <c r="E140" i="6"/>
  <c r="D141" i="6"/>
  <c r="E141" i="6"/>
  <c r="D142" i="6"/>
  <c r="E142" i="6"/>
  <c r="D143" i="6"/>
  <c r="E143" i="6"/>
  <c r="D144" i="6"/>
  <c r="E144" i="6"/>
  <c r="D145" i="6"/>
  <c r="E145" i="6"/>
  <c r="D146" i="6"/>
  <c r="E146" i="6"/>
  <c r="D147" i="6"/>
  <c r="E147" i="6"/>
  <c r="D148" i="6"/>
  <c r="E148" i="6"/>
  <c r="D149" i="6"/>
  <c r="E149" i="6"/>
  <c r="D150" i="6"/>
  <c r="E150" i="6"/>
  <c r="D151" i="6"/>
  <c r="E151" i="6"/>
  <c r="D152" i="6"/>
  <c r="E152" i="6"/>
  <c r="D153" i="6"/>
  <c r="E153" i="6"/>
  <c r="D154" i="6"/>
  <c r="E154" i="6"/>
  <c r="D155" i="6"/>
  <c r="E155" i="6"/>
  <c r="D156" i="6"/>
  <c r="E156" i="6"/>
  <c r="D157" i="6"/>
  <c r="E157" i="6"/>
  <c r="D158" i="6"/>
  <c r="E158" i="6"/>
  <c r="D159" i="6"/>
  <c r="E159" i="6"/>
  <c r="D160" i="6"/>
  <c r="E160" i="6"/>
  <c r="D161" i="6"/>
  <c r="E161" i="6"/>
  <c r="D162" i="6"/>
  <c r="E162" i="6"/>
  <c r="D163" i="6"/>
  <c r="E163" i="6"/>
  <c r="D164" i="6"/>
  <c r="E164" i="6"/>
  <c r="D165" i="6"/>
  <c r="E165" i="6"/>
  <c r="D166" i="6"/>
  <c r="E166" i="6"/>
  <c r="D167" i="6"/>
  <c r="E167" i="6"/>
  <c r="D168" i="6"/>
  <c r="E168" i="6"/>
  <c r="D169" i="6"/>
  <c r="E169" i="6"/>
  <c r="D170" i="6"/>
  <c r="E170" i="6"/>
  <c r="D171" i="6"/>
  <c r="E171" i="6"/>
  <c r="D172" i="6"/>
  <c r="E172" i="6"/>
  <c r="D173" i="6"/>
  <c r="E173" i="6"/>
  <c r="D174" i="6"/>
  <c r="E174" i="6"/>
  <c r="D175" i="6"/>
  <c r="E175" i="6"/>
  <c r="D176" i="6"/>
  <c r="E176" i="6"/>
  <c r="D177" i="6"/>
  <c r="E177" i="6"/>
  <c r="D178" i="6"/>
  <c r="E178" i="6"/>
  <c r="D179" i="6"/>
  <c r="E179" i="6"/>
  <c r="D180" i="6"/>
  <c r="E180" i="6"/>
  <c r="D181" i="6"/>
  <c r="E181" i="6"/>
  <c r="D182" i="6"/>
  <c r="E182" i="6"/>
  <c r="D183" i="6"/>
  <c r="E183" i="6"/>
  <c r="D184" i="6"/>
  <c r="E184" i="6"/>
  <c r="D185" i="6"/>
  <c r="E185" i="6"/>
  <c r="D186" i="6"/>
  <c r="E186" i="6"/>
  <c r="D187" i="6"/>
  <c r="E187" i="6"/>
  <c r="D188" i="6"/>
  <c r="E188" i="6"/>
  <c r="D189" i="6"/>
  <c r="E189" i="6"/>
  <c r="D190" i="6"/>
  <c r="E190" i="6"/>
  <c r="D191" i="6"/>
  <c r="E191" i="6"/>
  <c r="D192" i="6"/>
  <c r="E192" i="6"/>
  <c r="D193" i="6"/>
  <c r="E193" i="6"/>
  <c r="D194" i="6"/>
  <c r="E194" i="6"/>
  <c r="D195" i="6"/>
  <c r="E195" i="6"/>
  <c r="D196" i="6"/>
  <c r="E196" i="6"/>
  <c r="D197" i="6"/>
  <c r="E197" i="6"/>
  <c r="D198" i="6"/>
  <c r="E198" i="6"/>
  <c r="D199" i="6"/>
  <c r="E199" i="6"/>
  <c r="D200" i="6"/>
  <c r="E200" i="6"/>
  <c r="D201" i="6"/>
  <c r="E201" i="6"/>
  <c r="D202" i="6"/>
  <c r="E202" i="6"/>
  <c r="D203" i="6"/>
  <c r="E203" i="6"/>
  <c r="D204" i="6"/>
  <c r="E204" i="6"/>
  <c r="D205" i="6"/>
  <c r="E205" i="6"/>
  <c r="D206" i="6"/>
  <c r="E206" i="6"/>
  <c r="D207" i="6"/>
  <c r="E207" i="6"/>
  <c r="D208" i="6"/>
  <c r="E208" i="6"/>
  <c r="D209" i="6"/>
  <c r="E209" i="6"/>
  <c r="D210" i="6"/>
  <c r="E210" i="6"/>
  <c r="D211" i="6"/>
  <c r="E211" i="6"/>
  <c r="D212" i="6"/>
  <c r="E212" i="6"/>
  <c r="D213" i="6"/>
  <c r="E213" i="6"/>
  <c r="D214" i="6"/>
  <c r="E214" i="6"/>
  <c r="D215" i="6"/>
  <c r="E215" i="6"/>
  <c r="D216" i="6"/>
  <c r="E216" i="6"/>
  <c r="D217" i="6"/>
  <c r="E217" i="6"/>
  <c r="D218" i="6"/>
  <c r="E218" i="6"/>
  <c r="D219" i="6"/>
  <c r="E219" i="6"/>
  <c r="D220" i="6"/>
  <c r="E220" i="6"/>
  <c r="D221" i="6"/>
  <c r="E221" i="6"/>
  <c r="D222" i="6"/>
  <c r="E222" i="6"/>
  <c r="D223" i="6"/>
  <c r="E223" i="6"/>
  <c r="D224" i="6"/>
  <c r="E224" i="6"/>
  <c r="D225" i="6"/>
  <c r="E225" i="6"/>
  <c r="D226" i="6"/>
  <c r="E226" i="6"/>
  <c r="D227" i="6"/>
  <c r="E227" i="6"/>
  <c r="D228" i="6"/>
  <c r="E228" i="6"/>
  <c r="D229" i="6"/>
  <c r="E229" i="6"/>
  <c r="D230" i="6"/>
  <c r="E230" i="6"/>
  <c r="D231" i="6"/>
  <c r="E231" i="6"/>
  <c r="D232" i="6"/>
  <c r="E232" i="6"/>
  <c r="D233" i="6"/>
  <c r="E233" i="6"/>
  <c r="D234" i="6"/>
  <c r="E234" i="6"/>
  <c r="D235" i="6"/>
  <c r="E235" i="6"/>
  <c r="D236" i="6"/>
  <c r="E236" i="6"/>
  <c r="D237" i="6"/>
  <c r="E237" i="6"/>
  <c r="D238" i="6"/>
  <c r="E238" i="6"/>
  <c r="D239" i="6"/>
  <c r="E239" i="6"/>
  <c r="D240" i="6"/>
  <c r="E240" i="6"/>
  <c r="D241" i="6"/>
  <c r="E241" i="6"/>
  <c r="D242" i="6"/>
  <c r="E242" i="6"/>
  <c r="D243" i="6"/>
  <c r="E243" i="6"/>
  <c r="D244" i="6"/>
  <c r="E244" i="6"/>
  <c r="D245" i="6"/>
  <c r="E245" i="6"/>
  <c r="D246" i="6"/>
  <c r="E246" i="6"/>
  <c r="D247" i="6"/>
  <c r="E247" i="6"/>
  <c r="D248" i="6"/>
  <c r="E248" i="6"/>
  <c r="D249" i="6"/>
  <c r="E249" i="6"/>
  <c r="D250" i="6"/>
  <c r="E250" i="6"/>
  <c r="D251" i="6"/>
  <c r="E251" i="6"/>
  <c r="D252" i="6"/>
  <c r="E252" i="6"/>
  <c r="D253" i="6"/>
  <c r="E253" i="6"/>
  <c r="D254" i="6"/>
  <c r="E254" i="6"/>
  <c r="D255" i="6"/>
  <c r="E255" i="6"/>
  <c r="D256" i="6"/>
  <c r="E256" i="6"/>
  <c r="D257" i="6"/>
  <c r="E257" i="6"/>
  <c r="D258" i="6"/>
  <c r="E258" i="6"/>
  <c r="D259" i="6"/>
  <c r="E259" i="6"/>
  <c r="D260" i="6"/>
  <c r="E260" i="6"/>
  <c r="D261" i="6"/>
  <c r="E261" i="6"/>
  <c r="D262" i="6"/>
  <c r="E262" i="6"/>
  <c r="D263" i="6"/>
  <c r="E263" i="6"/>
  <c r="D264" i="6"/>
  <c r="E264" i="6"/>
  <c r="D265" i="6"/>
  <c r="E265" i="6"/>
  <c r="D266" i="6"/>
  <c r="E266" i="6"/>
  <c r="D267" i="6"/>
  <c r="E267" i="6"/>
  <c r="D268" i="6"/>
  <c r="E268" i="6"/>
  <c r="D269" i="6"/>
  <c r="E269" i="6"/>
  <c r="D270" i="6"/>
  <c r="E270" i="6"/>
  <c r="D271" i="6"/>
  <c r="E271" i="6"/>
  <c r="D272" i="6"/>
  <c r="E272" i="6"/>
  <c r="D273" i="6"/>
  <c r="E273" i="6"/>
  <c r="D274" i="6"/>
  <c r="E274" i="6"/>
  <c r="D275" i="6"/>
  <c r="E275" i="6"/>
  <c r="D276" i="6"/>
  <c r="E276" i="6"/>
  <c r="D277" i="6"/>
  <c r="E277" i="6"/>
  <c r="D278" i="6"/>
  <c r="E278" i="6"/>
  <c r="D279" i="6"/>
  <c r="E279" i="6"/>
  <c r="D280" i="6"/>
  <c r="E280" i="6"/>
  <c r="D281" i="6"/>
  <c r="E281" i="6"/>
  <c r="D282" i="6"/>
  <c r="E282" i="6"/>
  <c r="D283" i="6"/>
  <c r="E283" i="6"/>
  <c r="D284" i="6"/>
  <c r="E284" i="6"/>
  <c r="D285" i="6"/>
  <c r="E285" i="6"/>
  <c r="D286" i="6"/>
  <c r="E286" i="6"/>
  <c r="D287" i="6"/>
  <c r="E287" i="6"/>
  <c r="D288" i="6"/>
  <c r="E288" i="6"/>
  <c r="D289" i="6"/>
  <c r="E289" i="6"/>
  <c r="D290" i="6"/>
  <c r="E290" i="6"/>
  <c r="D291" i="6"/>
  <c r="E291" i="6"/>
  <c r="D292" i="6"/>
  <c r="E292" i="6"/>
  <c r="D293" i="6"/>
  <c r="E293" i="6"/>
  <c r="D294" i="6"/>
  <c r="E294" i="6"/>
  <c r="D295" i="6"/>
  <c r="E295" i="6"/>
  <c r="D296" i="6"/>
  <c r="E296" i="6"/>
  <c r="D297" i="6"/>
  <c r="E297" i="6"/>
  <c r="D298" i="6"/>
  <c r="E298" i="6"/>
  <c r="D299" i="6"/>
  <c r="E299" i="6"/>
  <c r="D300" i="6"/>
  <c r="E300" i="6"/>
  <c r="D301" i="6"/>
  <c r="E301" i="6"/>
  <c r="D302" i="6"/>
  <c r="E302" i="6"/>
  <c r="D303" i="6"/>
  <c r="E303" i="6"/>
  <c r="D304" i="6"/>
  <c r="E304" i="6"/>
  <c r="D305" i="6"/>
  <c r="E305" i="6"/>
  <c r="D306" i="6"/>
  <c r="E306" i="6"/>
  <c r="D307" i="6"/>
  <c r="E307" i="6"/>
  <c r="D308" i="6"/>
  <c r="E308" i="6"/>
  <c r="D309" i="6"/>
  <c r="E309" i="6"/>
  <c r="D310" i="6"/>
  <c r="E310" i="6"/>
  <c r="D311" i="6"/>
  <c r="E311" i="6"/>
  <c r="D312" i="6"/>
  <c r="E312" i="6"/>
  <c r="D313" i="6"/>
  <c r="E313" i="6"/>
  <c r="D314" i="6"/>
  <c r="E314" i="6"/>
  <c r="D315" i="6"/>
  <c r="E315" i="6"/>
  <c r="D316" i="6"/>
  <c r="E316" i="6"/>
  <c r="D317" i="6"/>
  <c r="E317" i="6"/>
  <c r="D318" i="6"/>
  <c r="E318" i="6"/>
  <c r="D319" i="6"/>
  <c r="E319" i="6"/>
  <c r="D320" i="6"/>
  <c r="E320" i="6"/>
  <c r="D321" i="6"/>
  <c r="E321" i="6"/>
  <c r="D322" i="6"/>
  <c r="E322" i="6"/>
  <c r="D323" i="6"/>
  <c r="E323" i="6"/>
  <c r="D324" i="6"/>
  <c r="E324" i="6"/>
  <c r="D325" i="6"/>
  <c r="E325" i="6"/>
  <c r="D326" i="6"/>
  <c r="E326" i="6"/>
  <c r="D327" i="6"/>
  <c r="E327" i="6"/>
  <c r="D328" i="6"/>
  <c r="E328" i="6"/>
  <c r="D329" i="6"/>
  <c r="E329" i="6"/>
  <c r="D330" i="6"/>
  <c r="E330" i="6"/>
  <c r="D331" i="6"/>
  <c r="E331" i="6"/>
  <c r="D332" i="6"/>
  <c r="E332" i="6"/>
  <c r="D333" i="6"/>
  <c r="E333" i="6"/>
  <c r="D334" i="6"/>
  <c r="E334" i="6"/>
  <c r="D335" i="6"/>
  <c r="E335" i="6"/>
  <c r="D336" i="6"/>
  <c r="E336" i="6"/>
  <c r="D337" i="6"/>
  <c r="E337" i="6"/>
  <c r="D338" i="6"/>
  <c r="E338" i="6"/>
  <c r="D339" i="6"/>
  <c r="E339" i="6"/>
  <c r="D340" i="6"/>
  <c r="E340" i="6"/>
  <c r="D341" i="6"/>
  <c r="E341" i="6"/>
  <c r="D342" i="6"/>
  <c r="E342" i="6"/>
  <c r="D343" i="6"/>
  <c r="E343" i="6"/>
  <c r="D344" i="6"/>
  <c r="E344" i="6"/>
  <c r="D345" i="6"/>
  <c r="E345" i="6"/>
  <c r="D346" i="6"/>
  <c r="E346" i="6"/>
  <c r="D347" i="6"/>
  <c r="E347" i="6"/>
  <c r="D348" i="6"/>
  <c r="E348" i="6"/>
  <c r="D349" i="6"/>
  <c r="E349" i="6"/>
  <c r="D350" i="6"/>
  <c r="E350" i="6"/>
  <c r="D351" i="6"/>
  <c r="E351" i="6"/>
  <c r="D352" i="6"/>
  <c r="E352" i="6"/>
  <c r="D353" i="6"/>
  <c r="E353" i="6"/>
  <c r="D354" i="6"/>
  <c r="E354" i="6"/>
  <c r="D355" i="6"/>
  <c r="E355" i="6"/>
  <c r="D356" i="6"/>
  <c r="E356" i="6"/>
  <c r="D357" i="6"/>
  <c r="E357" i="6"/>
  <c r="D358" i="6"/>
  <c r="E358" i="6"/>
  <c r="D359" i="6"/>
  <c r="E359" i="6"/>
  <c r="D360" i="6"/>
  <c r="E360" i="6"/>
  <c r="D361" i="6"/>
  <c r="E361" i="6"/>
  <c r="D362" i="6"/>
  <c r="E362" i="6"/>
  <c r="D363" i="6"/>
  <c r="E363" i="6"/>
  <c r="D364" i="6"/>
  <c r="E364" i="6"/>
  <c r="D365" i="6"/>
  <c r="E365" i="6"/>
  <c r="D366" i="6"/>
  <c r="E366" i="6"/>
  <c r="D367" i="6"/>
  <c r="E367" i="6"/>
  <c r="D368" i="6"/>
  <c r="E368" i="6"/>
  <c r="D369" i="6"/>
  <c r="E369" i="6"/>
  <c r="D370" i="6"/>
  <c r="E370" i="6"/>
  <c r="D371" i="6"/>
  <c r="E371" i="6"/>
  <c r="D372" i="6"/>
  <c r="E372" i="6"/>
  <c r="D373" i="6"/>
  <c r="E373" i="6"/>
  <c r="D374" i="6"/>
  <c r="E374" i="6"/>
  <c r="D375" i="6"/>
  <c r="E375" i="6"/>
  <c r="D376" i="6"/>
  <c r="E376" i="6"/>
  <c r="D377" i="6"/>
  <c r="E377" i="6"/>
  <c r="D378" i="6"/>
  <c r="E378" i="6"/>
  <c r="D379" i="6"/>
  <c r="E379" i="6"/>
  <c r="D380" i="6"/>
  <c r="E380" i="6"/>
  <c r="D381" i="6"/>
  <c r="E381" i="6"/>
  <c r="D382" i="6"/>
  <c r="E382" i="6"/>
  <c r="D383" i="6"/>
  <c r="E383" i="6"/>
  <c r="D384" i="6"/>
  <c r="E384" i="6"/>
  <c r="D385" i="6"/>
  <c r="E385" i="6"/>
  <c r="D386" i="6"/>
  <c r="E386" i="6"/>
  <c r="D387" i="6"/>
  <c r="E387" i="6"/>
  <c r="D388" i="6"/>
  <c r="E388" i="6"/>
  <c r="D389" i="6"/>
  <c r="E389" i="6"/>
  <c r="D390" i="6"/>
  <c r="E390" i="6"/>
  <c r="D391" i="6"/>
  <c r="E391" i="6"/>
  <c r="D392" i="6"/>
  <c r="E392" i="6"/>
  <c r="D393" i="6"/>
  <c r="E393" i="6"/>
  <c r="D394" i="6"/>
  <c r="E394" i="6"/>
  <c r="D395" i="6"/>
  <c r="E395" i="6"/>
  <c r="D396" i="6"/>
  <c r="E396" i="6"/>
  <c r="D397" i="6"/>
  <c r="E397" i="6"/>
  <c r="D398" i="6"/>
  <c r="E398" i="6"/>
  <c r="D399" i="6"/>
  <c r="E399" i="6"/>
  <c r="D400" i="6"/>
  <c r="E400" i="6"/>
  <c r="D401" i="6"/>
  <c r="E401" i="6"/>
  <c r="D402" i="6"/>
  <c r="E402" i="6"/>
  <c r="D403" i="6"/>
  <c r="E403" i="6"/>
  <c r="D404" i="6"/>
  <c r="E404" i="6"/>
  <c r="D405" i="6"/>
  <c r="E405" i="6"/>
  <c r="D406" i="6"/>
  <c r="E406" i="6"/>
  <c r="D407" i="6"/>
  <c r="E407" i="6"/>
  <c r="D408" i="6"/>
  <c r="E408" i="6"/>
  <c r="D409" i="6"/>
  <c r="E409" i="6"/>
  <c r="D410" i="6"/>
  <c r="E410" i="6"/>
  <c r="D411" i="6"/>
  <c r="E411" i="6"/>
  <c r="D412" i="6"/>
  <c r="E412" i="6"/>
  <c r="D413" i="6"/>
  <c r="E413" i="6"/>
  <c r="D414" i="6"/>
  <c r="E414" i="6"/>
  <c r="D415" i="6"/>
  <c r="E415" i="6"/>
  <c r="D416" i="6"/>
  <c r="E416" i="6"/>
  <c r="D417" i="6"/>
  <c r="E417" i="6"/>
  <c r="D418" i="6"/>
  <c r="E418" i="6"/>
  <c r="D419" i="6"/>
  <c r="E419" i="6"/>
  <c r="D420" i="6"/>
  <c r="E420" i="6"/>
  <c r="D421" i="6"/>
  <c r="E421" i="6"/>
  <c r="D422" i="6"/>
  <c r="E422" i="6"/>
  <c r="D423" i="6"/>
  <c r="E423" i="6"/>
  <c r="D424" i="6"/>
  <c r="E424" i="6"/>
  <c r="D425" i="6"/>
  <c r="E425" i="6"/>
  <c r="D426" i="6"/>
  <c r="E426" i="6"/>
  <c r="D427" i="6"/>
  <c r="E427" i="6"/>
  <c r="D428" i="6"/>
  <c r="E428" i="6"/>
  <c r="D429" i="6"/>
  <c r="E429" i="6"/>
  <c r="D430" i="6"/>
  <c r="E430" i="6"/>
  <c r="D431" i="6"/>
  <c r="E431" i="6"/>
  <c r="D432" i="6"/>
  <c r="E432" i="6"/>
  <c r="D433" i="6"/>
  <c r="E433" i="6"/>
  <c r="D434" i="6"/>
  <c r="E434" i="6"/>
  <c r="D435" i="6"/>
  <c r="E435" i="6"/>
  <c r="D436" i="6"/>
  <c r="E436" i="6"/>
  <c r="D437" i="6"/>
  <c r="E437" i="6"/>
  <c r="D438" i="6"/>
  <c r="E438" i="6"/>
  <c r="D439" i="6"/>
  <c r="E439" i="6"/>
  <c r="D440" i="6"/>
  <c r="E440" i="6"/>
  <c r="D441" i="6"/>
  <c r="E441" i="6"/>
  <c r="D442" i="6"/>
  <c r="E442" i="6"/>
  <c r="D443" i="6"/>
  <c r="E443" i="6"/>
  <c r="D444" i="6"/>
  <c r="E444" i="6"/>
  <c r="D445" i="6"/>
  <c r="E445" i="6"/>
  <c r="D446" i="6"/>
  <c r="E446" i="6"/>
  <c r="D447" i="6"/>
  <c r="E447" i="6"/>
  <c r="D448" i="6"/>
  <c r="E448" i="6"/>
  <c r="D449" i="6"/>
  <c r="E449" i="6"/>
  <c r="D450" i="6"/>
  <c r="E450" i="6"/>
  <c r="D451" i="6"/>
  <c r="E451" i="6"/>
  <c r="D452" i="6"/>
  <c r="E452" i="6"/>
  <c r="D453" i="6"/>
  <c r="E453" i="6"/>
  <c r="D454" i="6"/>
  <c r="E454" i="6"/>
  <c r="D455" i="6"/>
  <c r="E455" i="6"/>
  <c r="D456" i="6"/>
  <c r="E456" i="6"/>
  <c r="D457" i="6"/>
  <c r="E457" i="6"/>
  <c r="D458" i="6"/>
  <c r="E458" i="6"/>
  <c r="D459" i="6"/>
  <c r="E459" i="6"/>
  <c r="D460" i="6"/>
  <c r="E460" i="6"/>
  <c r="D461" i="6"/>
  <c r="E461" i="6"/>
  <c r="D462" i="6"/>
  <c r="E462" i="6"/>
  <c r="D463" i="6"/>
  <c r="E463" i="6"/>
  <c r="D464" i="6"/>
  <c r="E464" i="6"/>
  <c r="D465" i="6"/>
  <c r="E465" i="6"/>
  <c r="D466" i="6"/>
  <c r="E466" i="6"/>
  <c r="D467" i="6"/>
  <c r="E467" i="6"/>
  <c r="D468" i="6"/>
  <c r="E468" i="6"/>
  <c r="D469" i="6"/>
  <c r="E469" i="6"/>
  <c r="D470" i="6"/>
  <c r="E470" i="6"/>
  <c r="D471" i="6"/>
  <c r="E471" i="6"/>
  <c r="D472" i="6"/>
  <c r="E472" i="6"/>
  <c r="D473" i="6"/>
  <c r="E473" i="6"/>
  <c r="D474" i="6"/>
  <c r="E474" i="6"/>
  <c r="D475" i="6"/>
  <c r="E475" i="6"/>
  <c r="D476" i="6"/>
  <c r="E476" i="6"/>
  <c r="D477" i="6"/>
  <c r="E477" i="6"/>
  <c r="D478" i="6"/>
  <c r="E478" i="6"/>
  <c r="D479" i="6"/>
  <c r="E479" i="6"/>
  <c r="D480" i="6"/>
  <c r="E480" i="6"/>
  <c r="D481" i="6"/>
  <c r="E481" i="6"/>
  <c r="D482" i="6"/>
  <c r="E482" i="6"/>
  <c r="D483" i="6"/>
  <c r="E483" i="6"/>
  <c r="D484" i="6"/>
  <c r="E484" i="6"/>
  <c r="D485" i="6"/>
  <c r="E485" i="6"/>
  <c r="D486" i="6"/>
  <c r="E486" i="6"/>
  <c r="D487" i="6"/>
  <c r="E487" i="6"/>
  <c r="D488" i="6"/>
  <c r="E488" i="6"/>
  <c r="D489" i="6"/>
  <c r="E489" i="6"/>
  <c r="D490" i="6"/>
  <c r="E490" i="6"/>
  <c r="D491" i="6"/>
  <c r="E491" i="6"/>
  <c r="D492" i="6"/>
  <c r="E492" i="6"/>
  <c r="D493" i="6"/>
  <c r="E493" i="6"/>
  <c r="D494" i="6"/>
  <c r="E494" i="6"/>
  <c r="D495" i="6"/>
  <c r="E495" i="6"/>
  <c r="D496" i="6"/>
  <c r="E496" i="6"/>
  <c r="D497" i="6"/>
  <c r="E497" i="6"/>
  <c r="D498" i="6"/>
  <c r="E498" i="6"/>
  <c r="D499" i="6"/>
  <c r="E499" i="6"/>
  <c r="D500" i="6"/>
  <c r="E500" i="6"/>
  <c r="D501" i="6"/>
  <c r="E501" i="6"/>
  <c r="D502" i="6"/>
  <c r="E502" i="6"/>
  <c r="D503" i="6"/>
  <c r="E503" i="6"/>
  <c r="D504" i="6"/>
  <c r="E504" i="6"/>
  <c r="D505" i="6"/>
  <c r="E505" i="6"/>
  <c r="D506" i="6"/>
  <c r="E506" i="6"/>
  <c r="D507" i="6"/>
  <c r="E507" i="6"/>
  <c r="D508" i="6"/>
  <c r="E508" i="6"/>
  <c r="D509" i="6"/>
  <c r="E509" i="6"/>
  <c r="D510" i="6"/>
  <c r="E510" i="6"/>
  <c r="D511" i="6"/>
  <c r="E511" i="6"/>
  <c r="D512" i="6"/>
  <c r="E512" i="6"/>
  <c r="D513" i="6"/>
  <c r="E513" i="6"/>
  <c r="D514" i="6"/>
  <c r="E514" i="6"/>
  <c r="D515" i="6"/>
  <c r="E515" i="6"/>
  <c r="D516" i="6"/>
  <c r="E516" i="6"/>
  <c r="D517" i="6"/>
  <c r="E517" i="6"/>
  <c r="D518" i="6"/>
  <c r="E518" i="6"/>
  <c r="D519" i="6"/>
  <c r="E519" i="6"/>
  <c r="D520" i="6"/>
  <c r="E520" i="6"/>
  <c r="D521" i="6"/>
  <c r="E521" i="6"/>
  <c r="D522" i="6"/>
  <c r="E522" i="6"/>
  <c r="D523" i="6"/>
  <c r="E523" i="6"/>
  <c r="D524" i="6"/>
  <c r="E524" i="6"/>
  <c r="D525" i="6"/>
  <c r="E525" i="6"/>
  <c r="D526" i="6"/>
  <c r="E526" i="6"/>
  <c r="D527" i="6"/>
  <c r="E527" i="6"/>
  <c r="D528" i="6"/>
  <c r="E528" i="6"/>
  <c r="D529" i="6"/>
  <c r="E529" i="6"/>
  <c r="D530" i="6"/>
  <c r="E530" i="6"/>
  <c r="D531" i="6"/>
  <c r="E531" i="6"/>
  <c r="D532" i="6"/>
  <c r="E532" i="6"/>
  <c r="D533" i="6"/>
  <c r="E533" i="6"/>
  <c r="D534" i="6"/>
  <c r="E534" i="6"/>
  <c r="D535" i="6"/>
  <c r="E535" i="6"/>
  <c r="D536" i="6"/>
  <c r="E536" i="6"/>
  <c r="D537" i="6"/>
  <c r="E537" i="6"/>
  <c r="D538" i="6"/>
  <c r="E538" i="6"/>
  <c r="D539" i="6"/>
  <c r="E539" i="6"/>
  <c r="D540" i="6"/>
  <c r="E540" i="6"/>
  <c r="D541" i="6"/>
  <c r="E541" i="6"/>
  <c r="D542" i="6"/>
  <c r="E542" i="6"/>
  <c r="D543" i="6"/>
  <c r="E543" i="6"/>
  <c r="D544" i="6"/>
  <c r="E544" i="6"/>
  <c r="D545" i="6"/>
  <c r="E545" i="6"/>
  <c r="D546" i="6"/>
  <c r="E546" i="6"/>
  <c r="D547" i="6"/>
  <c r="E547" i="6"/>
  <c r="D548" i="6"/>
  <c r="E548" i="6"/>
  <c r="D549" i="6"/>
  <c r="E549" i="6"/>
  <c r="D550" i="6"/>
  <c r="E550" i="6"/>
  <c r="D551" i="6"/>
  <c r="E551" i="6"/>
  <c r="D552" i="6"/>
  <c r="E552" i="6"/>
  <c r="D553" i="6"/>
  <c r="E553" i="6"/>
  <c r="D554" i="6"/>
  <c r="E554" i="6"/>
  <c r="D555" i="6"/>
  <c r="E555" i="6"/>
  <c r="D556" i="6"/>
  <c r="E556" i="6"/>
  <c r="D557" i="6"/>
  <c r="E557" i="6"/>
  <c r="D558" i="6"/>
  <c r="E558" i="6"/>
  <c r="D559" i="6"/>
  <c r="E559" i="6"/>
  <c r="D560" i="6"/>
  <c r="E560" i="6"/>
  <c r="D561" i="6"/>
  <c r="E561" i="6"/>
  <c r="D562" i="6"/>
  <c r="E562" i="6"/>
  <c r="D563" i="6"/>
  <c r="E563" i="6"/>
  <c r="D564" i="6"/>
  <c r="E564" i="6"/>
  <c r="D565" i="6"/>
  <c r="E565" i="6"/>
  <c r="D566" i="6"/>
  <c r="E566" i="6"/>
  <c r="D567" i="6"/>
  <c r="E567" i="6"/>
  <c r="D568" i="6"/>
  <c r="E568" i="6"/>
  <c r="D569" i="6"/>
  <c r="E569" i="6"/>
  <c r="D570" i="6"/>
  <c r="E570" i="6"/>
  <c r="D571" i="6"/>
  <c r="E571" i="6"/>
  <c r="D572" i="6"/>
  <c r="E572" i="6"/>
  <c r="D573" i="6"/>
  <c r="E573" i="6"/>
  <c r="D574" i="6"/>
  <c r="E574" i="6"/>
  <c r="D575" i="6"/>
  <c r="E575" i="6"/>
  <c r="D576" i="6"/>
  <c r="E576" i="6"/>
  <c r="D577" i="6"/>
  <c r="E577" i="6"/>
  <c r="D578" i="6"/>
  <c r="E578" i="6"/>
  <c r="D579" i="6"/>
  <c r="E579" i="6"/>
  <c r="D580" i="6"/>
  <c r="E580" i="6"/>
  <c r="D581" i="6"/>
  <c r="E581" i="6"/>
  <c r="D582" i="6"/>
  <c r="E582" i="6"/>
  <c r="D583" i="6"/>
  <c r="E583" i="6"/>
  <c r="D584" i="6"/>
  <c r="E584" i="6"/>
  <c r="D585" i="6"/>
  <c r="E585" i="6"/>
  <c r="D586" i="6"/>
  <c r="E586" i="6"/>
  <c r="D587" i="6"/>
  <c r="E587" i="6"/>
  <c r="D588" i="6"/>
  <c r="E588" i="6"/>
  <c r="D589" i="6"/>
  <c r="E589" i="6"/>
  <c r="D590" i="6"/>
  <c r="E590" i="6"/>
  <c r="D591" i="6"/>
  <c r="E591" i="6"/>
  <c r="D592" i="6"/>
  <c r="E592" i="6"/>
  <c r="D593" i="6"/>
  <c r="E593" i="6"/>
  <c r="D594" i="6"/>
  <c r="E594" i="6"/>
  <c r="D595" i="6"/>
  <c r="E595" i="6"/>
  <c r="D596" i="6"/>
  <c r="E596" i="6"/>
  <c r="D597" i="6"/>
  <c r="E597" i="6"/>
  <c r="D598" i="6"/>
  <c r="E598" i="6"/>
  <c r="D599" i="6"/>
  <c r="E599" i="6"/>
  <c r="D600" i="6"/>
  <c r="E600" i="6"/>
  <c r="D601" i="6"/>
  <c r="E601" i="6"/>
  <c r="D602" i="6"/>
  <c r="E602" i="6"/>
  <c r="D603" i="6"/>
  <c r="E603" i="6"/>
  <c r="D604" i="6"/>
  <c r="E604" i="6"/>
  <c r="D605" i="6"/>
  <c r="E605" i="6"/>
  <c r="D606" i="6"/>
  <c r="E606" i="6"/>
  <c r="D607" i="6"/>
  <c r="E607" i="6"/>
  <c r="D608" i="6"/>
  <c r="E608" i="6"/>
  <c r="D609" i="6"/>
  <c r="E609" i="6"/>
  <c r="D610" i="6"/>
  <c r="E610" i="6"/>
  <c r="D611" i="6"/>
  <c r="E611" i="6"/>
  <c r="D612" i="6"/>
  <c r="E612" i="6"/>
  <c r="D613" i="6"/>
  <c r="E613" i="6"/>
  <c r="D614" i="6"/>
  <c r="E614" i="6"/>
  <c r="D615" i="6"/>
  <c r="E615" i="6"/>
  <c r="D616" i="6"/>
  <c r="E616" i="6"/>
  <c r="D617" i="6"/>
  <c r="E617" i="6"/>
  <c r="D618" i="6"/>
  <c r="E618" i="6"/>
  <c r="D619" i="6"/>
  <c r="E619" i="6"/>
  <c r="D620" i="6"/>
  <c r="E620" i="6"/>
  <c r="D621" i="6"/>
  <c r="E621" i="6"/>
  <c r="D622" i="6"/>
  <c r="E622" i="6"/>
  <c r="D623" i="6"/>
  <c r="E623" i="6"/>
  <c r="D624" i="6"/>
  <c r="E624" i="6"/>
  <c r="D625" i="6"/>
  <c r="E625" i="6"/>
  <c r="D626" i="6"/>
  <c r="E626" i="6"/>
  <c r="D627" i="6"/>
  <c r="E627" i="6"/>
  <c r="D628" i="6"/>
  <c r="E628" i="6"/>
  <c r="D629" i="6"/>
  <c r="E629" i="6"/>
  <c r="D630" i="6"/>
  <c r="E630" i="6"/>
  <c r="D631" i="6"/>
  <c r="E631" i="6"/>
  <c r="D632" i="6"/>
  <c r="E632" i="6"/>
  <c r="D633" i="6"/>
  <c r="E633" i="6"/>
  <c r="D634" i="6"/>
  <c r="E634" i="6"/>
  <c r="D635" i="6"/>
  <c r="E635" i="6"/>
  <c r="D636" i="6"/>
  <c r="E636" i="6"/>
  <c r="D637" i="6"/>
  <c r="E637" i="6"/>
  <c r="D638" i="6"/>
  <c r="E638" i="6"/>
  <c r="D639" i="6"/>
  <c r="E639" i="6"/>
  <c r="D640" i="6"/>
  <c r="E640" i="6"/>
  <c r="D641" i="6"/>
  <c r="E641" i="6"/>
  <c r="D642" i="6"/>
  <c r="E642" i="6"/>
  <c r="D643" i="6"/>
  <c r="E643" i="6"/>
  <c r="D644" i="6"/>
  <c r="E644" i="6"/>
  <c r="D645" i="6"/>
  <c r="E645" i="6"/>
  <c r="D646" i="6"/>
  <c r="E646" i="6"/>
  <c r="D647" i="6"/>
  <c r="E647" i="6"/>
  <c r="D648" i="6"/>
  <c r="E648" i="6"/>
  <c r="D649" i="6"/>
  <c r="E649" i="6"/>
  <c r="D650" i="6"/>
  <c r="E650" i="6"/>
  <c r="D651" i="6"/>
  <c r="E651" i="6"/>
  <c r="D652" i="6"/>
  <c r="E652" i="6"/>
  <c r="D653" i="6"/>
  <c r="E653" i="6"/>
  <c r="D654" i="6"/>
  <c r="E654" i="6"/>
  <c r="D655" i="6"/>
  <c r="E655" i="6"/>
  <c r="D656" i="6"/>
  <c r="E656" i="6"/>
  <c r="D657" i="6"/>
  <c r="E657" i="6"/>
  <c r="D658" i="6"/>
  <c r="E658" i="6"/>
  <c r="D659" i="6"/>
  <c r="E659" i="6"/>
  <c r="D660" i="6"/>
  <c r="E660" i="6"/>
  <c r="D661" i="6"/>
  <c r="E661" i="6"/>
  <c r="D662" i="6"/>
  <c r="E662" i="6"/>
  <c r="D663" i="6"/>
  <c r="E663" i="6"/>
  <c r="D664" i="6"/>
  <c r="E664" i="6"/>
  <c r="D665" i="6"/>
  <c r="E665" i="6"/>
  <c r="D666" i="6"/>
  <c r="E666" i="6"/>
  <c r="D667" i="6"/>
  <c r="E667" i="6"/>
  <c r="D668" i="6"/>
  <c r="E668" i="6"/>
  <c r="D669" i="6"/>
  <c r="E669" i="6"/>
  <c r="D670" i="6"/>
  <c r="E670" i="6"/>
  <c r="D671" i="6"/>
  <c r="E671" i="6"/>
  <c r="D672" i="6"/>
  <c r="E672" i="6"/>
  <c r="D673" i="6"/>
  <c r="E673" i="6"/>
  <c r="D674" i="6"/>
  <c r="E674" i="6"/>
  <c r="D675" i="6"/>
  <c r="E675" i="6"/>
  <c r="D676" i="6"/>
  <c r="E676" i="6"/>
  <c r="D677" i="6"/>
  <c r="E677" i="6"/>
  <c r="D678" i="6"/>
  <c r="E678" i="6"/>
  <c r="D679" i="6"/>
  <c r="E679" i="6"/>
  <c r="D680" i="6"/>
  <c r="E680" i="6"/>
  <c r="D681" i="6"/>
  <c r="E681" i="6"/>
  <c r="D682" i="6"/>
  <c r="E682" i="6"/>
  <c r="D683" i="6"/>
  <c r="E683" i="6"/>
  <c r="D684" i="6"/>
  <c r="E684" i="6"/>
  <c r="D685" i="6"/>
  <c r="E685" i="6"/>
  <c r="D686" i="6"/>
  <c r="E686" i="6"/>
  <c r="D687" i="6"/>
  <c r="E687" i="6"/>
  <c r="D688" i="6"/>
  <c r="E688" i="6"/>
  <c r="D689" i="6"/>
  <c r="E689" i="6"/>
  <c r="D690" i="6"/>
  <c r="E690" i="6"/>
  <c r="D691" i="6"/>
  <c r="E691" i="6"/>
  <c r="D692" i="6"/>
  <c r="E692" i="6"/>
  <c r="D693" i="6"/>
  <c r="E693" i="6"/>
  <c r="D694" i="6"/>
  <c r="E694" i="6"/>
  <c r="D695" i="6"/>
  <c r="E695" i="6"/>
  <c r="D696" i="6"/>
  <c r="E696" i="6"/>
  <c r="D697" i="6"/>
  <c r="E697" i="6"/>
  <c r="D698" i="6"/>
  <c r="E698" i="6"/>
  <c r="D699" i="6"/>
  <c r="E699" i="6"/>
  <c r="D700" i="6"/>
  <c r="E700" i="6"/>
  <c r="D701" i="6"/>
  <c r="E701" i="6"/>
  <c r="D702" i="6"/>
  <c r="E702" i="6"/>
  <c r="D703" i="6"/>
  <c r="E703" i="6"/>
  <c r="D704" i="6"/>
  <c r="E704" i="6"/>
  <c r="D705" i="6"/>
  <c r="E705" i="6"/>
  <c r="D706" i="6"/>
  <c r="E706" i="6"/>
  <c r="D707" i="6"/>
  <c r="E707" i="6"/>
  <c r="D708" i="6"/>
  <c r="E708" i="6"/>
  <c r="D709" i="6"/>
  <c r="E709" i="6"/>
  <c r="D710" i="6"/>
  <c r="E710" i="6"/>
  <c r="D711" i="6"/>
  <c r="E711" i="6"/>
  <c r="D712" i="6"/>
  <c r="E712" i="6"/>
  <c r="D713" i="6"/>
  <c r="E713" i="6"/>
  <c r="D714" i="6"/>
  <c r="E714" i="6"/>
  <c r="D715" i="6"/>
  <c r="E715" i="6"/>
  <c r="D716" i="6"/>
  <c r="E716" i="6"/>
  <c r="D717" i="6"/>
  <c r="E717" i="6"/>
  <c r="D718" i="6"/>
  <c r="E718" i="6"/>
  <c r="D719" i="6"/>
  <c r="E719" i="6"/>
  <c r="D720" i="6"/>
  <c r="E720" i="6"/>
  <c r="D721" i="6"/>
  <c r="E721" i="6"/>
  <c r="D722" i="6"/>
  <c r="E722" i="6"/>
  <c r="D723" i="6"/>
  <c r="E723" i="6"/>
  <c r="D724" i="6"/>
  <c r="E724" i="6"/>
  <c r="D725" i="6"/>
  <c r="E725" i="6"/>
  <c r="D726" i="6"/>
  <c r="E726" i="6"/>
  <c r="D727" i="6"/>
  <c r="E727" i="6"/>
  <c r="D728" i="6"/>
  <c r="E728" i="6"/>
  <c r="D729" i="6"/>
  <c r="E729" i="6"/>
  <c r="D730" i="6"/>
  <c r="E730" i="6"/>
  <c r="D731" i="6"/>
  <c r="E731" i="6"/>
  <c r="D732" i="6"/>
  <c r="E732" i="6"/>
  <c r="D733" i="6"/>
  <c r="E733" i="6"/>
  <c r="D734" i="6"/>
  <c r="E734" i="6"/>
  <c r="D735" i="6"/>
  <c r="E735" i="6"/>
  <c r="D736" i="6"/>
  <c r="E736" i="6"/>
  <c r="D737" i="6"/>
  <c r="E737" i="6"/>
  <c r="D738" i="6"/>
  <c r="E738" i="6"/>
  <c r="D739" i="6"/>
  <c r="E739" i="6"/>
  <c r="D740" i="6"/>
  <c r="E740" i="6"/>
  <c r="D741" i="6"/>
  <c r="E741" i="6"/>
  <c r="D742" i="6"/>
  <c r="E742" i="6"/>
  <c r="D743" i="6"/>
  <c r="E743" i="6"/>
  <c r="D744" i="6"/>
  <c r="E744" i="6"/>
  <c r="D745" i="6"/>
  <c r="E745" i="6"/>
  <c r="D746" i="6"/>
  <c r="E746" i="6"/>
  <c r="D747" i="6"/>
  <c r="E747" i="6"/>
  <c r="D748" i="6"/>
  <c r="E748" i="6"/>
  <c r="D749" i="6"/>
  <c r="E749" i="6"/>
  <c r="D750" i="6"/>
  <c r="E750" i="6"/>
  <c r="D751" i="6"/>
  <c r="E751" i="6"/>
  <c r="D752" i="6"/>
  <c r="E752" i="6"/>
  <c r="D753" i="6"/>
  <c r="E753" i="6"/>
  <c r="D754" i="6"/>
  <c r="E754" i="6"/>
  <c r="D755" i="6"/>
  <c r="E755" i="6"/>
  <c r="D756" i="6"/>
  <c r="E756" i="6"/>
  <c r="D757" i="6"/>
  <c r="E757" i="6"/>
  <c r="D758" i="6"/>
  <c r="E758" i="6"/>
  <c r="D759" i="6"/>
  <c r="E759" i="6"/>
  <c r="D760" i="6"/>
  <c r="E760" i="6"/>
  <c r="D761" i="6"/>
  <c r="E761" i="6"/>
  <c r="D762" i="6"/>
  <c r="E762" i="6"/>
  <c r="D763" i="6"/>
  <c r="E763" i="6"/>
  <c r="D764" i="6"/>
  <c r="E764" i="6"/>
  <c r="D765" i="6"/>
  <c r="E765" i="6"/>
  <c r="D766" i="6"/>
  <c r="E766" i="6"/>
  <c r="D767" i="6"/>
  <c r="E767" i="6"/>
  <c r="D768" i="6"/>
  <c r="E768" i="6"/>
  <c r="D769" i="6"/>
  <c r="E769" i="6"/>
  <c r="D770" i="6"/>
  <c r="E770" i="6"/>
  <c r="D771" i="6"/>
  <c r="E771" i="6"/>
  <c r="D772" i="6"/>
  <c r="E772" i="6"/>
  <c r="D773" i="6"/>
  <c r="E773" i="6"/>
  <c r="D774" i="6"/>
  <c r="E774" i="6"/>
  <c r="D775" i="6"/>
  <c r="E775" i="6"/>
  <c r="D776" i="6"/>
  <c r="E776" i="6"/>
  <c r="D777" i="6"/>
  <c r="E777" i="6"/>
  <c r="D778" i="6"/>
  <c r="E778" i="6"/>
  <c r="D779" i="6"/>
  <c r="E779" i="6"/>
  <c r="D780" i="6"/>
  <c r="E780" i="6"/>
  <c r="D781" i="6"/>
  <c r="E781" i="6"/>
  <c r="D782" i="6"/>
  <c r="E782" i="6"/>
  <c r="D783" i="6"/>
  <c r="E783" i="6"/>
  <c r="D784" i="6"/>
  <c r="E784" i="6"/>
  <c r="D785" i="6"/>
  <c r="E785" i="6"/>
  <c r="D786" i="6"/>
  <c r="E786" i="6"/>
  <c r="D787" i="6"/>
  <c r="E787" i="6"/>
  <c r="D788" i="6"/>
  <c r="E788" i="6"/>
  <c r="D789" i="6"/>
  <c r="E789" i="6"/>
  <c r="D790" i="6"/>
  <c r="E790" i="6"/>
  <c r="D791" i="6"/>
  <c r="E791" i="6"/>
  <c r="D792" i="6"/>
  <c r="E792" i="6"/>
  <c r="D793" i="6"/>
  <c r="E793" i="6"/>
  <c r="D794" i="6"/>
  <c r="E794" i="6"/>
  <c r="D795" i="6"/>
  <c r="E795" i="6"/>
  <c r="D796" i="6"/>
  <c r="E796" i="6"/>
  <c r="D797" i="6"/>
  <c r="E797" i="6"/>
  <c r="D798" i="6"/>
  <c r="E798" i="6"/>
  <c r="D799" i="6"/>
  <c r="E799" i="6"/>
  <c r="D800" i="6"/>
  <c r="E800" i="6"/>
  <c r="D801" i="6"/>
  <c r="E801" i="6"/>
  <c r="D802" i="6"/>
  <c r="E802" i="6"/>
  <c r="D803" i="6"/>
  <c r="E803" i="6"/>
  <c r="D804" i="6"/>
  <c r="E804" i="6"/>
  <c r="D805" i="6"/>
  <c r="E805" i="6"/>
  <c r="D806" i="6"/>
  <c r="E806" i="6"/>
  <c r="D807" i="6"/>
  <c r="E807" i="6"/>
  <c r="D808" i="6"/>
  <c r="E808" i="6"/>
  <c r="D809" i="6"/>
  <c r="E809" i="6"/>
  <c r="D810" i="6"/>
  <c r="E810" i="6"/>
  <c r="D811" i="6"/>
  <c r="E811" i="6"/>
  <c r="D812" i="6"/>
  <c r="E812" i="6"/>
  <c r="D813" i="6"/>
  <c r="E813" i="6"/>
  <c r="D814" i="6"/>
  <c r="E814" i="6"/>
  <c r="D815" i="6"/>
  <c r="E815" i="6"/>
  <c r="D816" i="6"/>
  <c r="E816" i="6"/>
  <c r="D817" i="6"/>
  <c r="E817" i="6"/>
  <c r="D818" i="6"/>
  <c r="E818" i="6"/>
  <c r="D819" i="6"/>
  <c r="E819" i="6"/>
  <c r="D820" i="6"/>
  <c r="E820" i="6"/>
  <c r="D821" i="6"/>
  <c r="E821" i="6"/>
  <c r="D822" i="6"/>
  <c r="E822" i="6"/>
  <c r="D823" i="6"/>
  <c r="E823" i="6"/>
  <c r="D824" i="6"/>
  <c r="E824" i="6"/>
  <c r="D825" i="6"/>
  <c r="E825" i="6"/>
  <c r="D826" i="6"/>
  <c r="E826" i="6"/>
  <c r="D827" i="6"/>
  <c r="E827" i="6"/>
  <c r="D828" i="6"/>
  <c r="E828" i="6"/>
  <c r="D829" i="6"/>
  <c r="E829" i="6"/>
  <c r="D830" i="6"/>
  <c r="E830" i="6"/>
  <c r="D831" i="6"/>
  <c r="E831" i="6"/>
  <c r="D832" i="6"/>
  <c r="E832" i="6"/>
  <c r="D833" i="6"/>
  <c r="E833" i="6"/>
  <c r="D834" i="6"/>
  <c r="E834" i="6"/>
  <c r="D835" i="6"/>
  <c r="E835" i="6"/>
  <c r="D836" i="6"/>
  <c r="E836" i="6"/>
  <c r="D837" i="6"/>
  <c r="E837" i="6"/>
  <c r="D838" i="6"/>
  <c r="E838" i="6"/>
  <c r="D839" i="6"/>
  <c r="E839" i="6"/>
  <c r="D840" i="6"/>
  <c r="E840" i="6"/>
  <c r="D841" i="6"/>
  <c r="E841" i="6"/>
  <c r="D842" i="6"/>
  <c r="E842" i="6"/>
  <c r="D843" i="6"/>
  <c r="E843" i="6"/>
  <c r="D844" i="6"/>
  <c r="E844" i="6"/>
  <c r="D845" i="6"/>
  <c r="E845" i="6"/>
  <c r="D846" i="6"/>
  <c r="E846" i="6"/>
  <c r="D847" i="6"/>
  <c r="E847" i="6"/>
  <c r="D848" i="6"/>
  <c r="E848" i="6"/>
  <c r="D849" i="6"/>
  <c r="E849" i="6"/>
  <c r="D850" i="6"/>
  <c r="E850" i="6"/>
  <c r="D851" i="6"/>
  <c r="E851" i="6"/>
  <c r="D852" i="6"/>
  <c r="E852" i="6"/>
  <c r="D853" i="6"/>
  <c r="E853" i="6"/>
  <c r="D854" i="6"/>
  <c r="E854" i="6"/>
  <c r="D855" i="6"/>
  <c r="E855" i="6"/>
  <c r="D856" i="6"/>
  <c r="E856" i="6"/>
  <c r="D857" i="6"/>
  <c r="E857" i="6"/>
  <c r="D858" i="6"/>
  <c r="E858" i="6"/>
  <c r="D859" i="6"/>
  <c r="E859" i="6"/>
  <c r="D860" i="6"/>
  <c r="E860" i="6"/>
  <c r="D861" i="6"/>
  <c r="E861" i="6"/>
  <c r="D862" i="6"/>
  <c r="E862" i="6"/>
  <c r="D863" i="6"/>
  <c r="E863" i="6"/>
  <c r="D864" i="6"/>
  <c r="E864" i="6"/>
  <c r="D865" i="6"/>
  <c r="E865" i="6"/>
  <c r="D866" i="6"/>
  <c r="E866" i="6"/>
  <c r="D867" i="6"/>
  <c r="E867" i="6"/>
  <c r="D868" i="6"/>
  <c r="E868" i="6"/>
  <c r="D869" i="6"/>
  <c r="E869" i="6"/>
  <c r="D870" i="6"/>
  <c r="E870" i="6"/>
  <c r="D871" i="6"/>
  <c r="E871" i="6"/>
  <c r="D872" i="6"/>
  <c r="E872" i="6"/>
  <c r="D873" i="6"/>
  <c r="E873" i="6"/>
  <c r="D874" i="6"/>
  <c r="E874" i="6"/>
  <c r="D875" i="6"/>
  <c r="E875" i="6"/>
  <c r="D876" i="6"/>
  <c r="E876" i="6"/>
  <c r="D877" i="6"/>
  <c r="E877" i="6"/>
  <c r="D878" i="6"/>
  <c r="E878" i="6"/>
  <c r="D879" i="6"/>
  <c r="E879" i="6"/>
  <c r="D880" i="6"/>
  <c r="E880" i="6"/>
  <c r="D881" i="6"/>
  <c r="E881" i="6"/>
  <c r="D882" i="6"/>
  <c r="E882" i="6"/>
  <c r="D883" i="6"/>
  <c r="E883" i="6"/>
  <c r="D884" i="6"/>
  <c r="E884" i="6"/>
  <c r="D885" i="6"/>
  <c r="E885" i="6"/>
  <c r="D886" i="6"/>
  <c r="E886" i="6"/>
  <c r="D887" i="6"/>
  <c r="E887" i="6"/>
  <c r="D888" i="6"/>
  <c r="E888" i="6"/>
  <c r="D889" i="6"/>
  <c r="E889" i="6"/>
  <c r="D890" i="6"/>
  <c r="E890" i="6"/>
  <c r="D891" i="6"/>
  <c r="E891" i="6"/>
  <c r="D892" i="6"/>
  <c r="E892" i="6"/>
  <c r="D893" i="6"/>
  <c r="E893" i="6"/>
  <c r="D894" i="6"/>
  <c r="E894" i="6"/>
  <c r="D895" i="6"/>
  <c r="E895" i="6"/>
  <c r="D896" i="6"/>
  <c r="E896" i="6"/>
  <c r="D897" i="6"/>
  <c r="E897" i="6"/>
  <c r="D898" i="6"/>
  <c r="E898" i="6"/>
  <c r="D899" i="6"/>
  <c r="E899" i="6"/>
  <c r="D900" i="6"/>
  <c r="E900" i="6"/>
  <c r="D901" i="6"/>
  <c r="E901" i="6"/>
  <c r="D902" i="6"/>
  <c r="E902" i="6"/>
  <c r="D903" i="6"/>
  <c r="E903" i="6"/>
  <c r="D904" i="6"/>
  <c r="E904" i="6"/>
  <c r="D905" i="6"/>
  <c r="E905" i="6"/>
  <c r="D906" i="6"/>
  <c r="E906" i="6"/>
  <c r="D907" i="6"/>
  <c r="E907" i="6"/>
  <c r="D908" i="6"/>
  <c r="E908" i="6"/>
  <c r="D909" i="6"/>
  <c r="E909" i="6"/>
  <c r="D910" i="6"/>
  <c r="E910" i="6"/>
  <c r="D911" i="6"/>
  <c r="E911" i="6"/>
  <c r="D912" i="6"/>
  <c r="E912" i="6"/>
  <c r="D913" i="6"/>
  <c r="E913" i="6"/>
  <c r="D914" i="6"/>
  <c r="E914" i="6"/>
  <c r="D915" i="6"/>
  <c r="E915" i="6"/>
  <c r="D916" i="6"/>
  <c r="E916" i="6"/>
  <c r="D917" i="6"/>
  <c r="E917" i="6"/>
  <c r="D918" i="6"/>
  <c r="E918" i="6"/>
  <c r="D919" i="6"/>
  <c r="E919" i="6"/>
  <c r="D920" i="6"/>
  <c r="E920" i="6"/>
  <c r="D921" i="6"/>
  <c r="E921" i="6"/>
  <c r="D922" i="6"/>
  <c r="E922" i="6"/>
  <c r="D923" i="6"/>
  <c r="E923" i="6"/>
  <c r="D924" i="6"/>
  <c r="E924" i="6"/>
  <c r="D925" i="6"/>
  <c r="E925" i="6"/>
  <c r="D926" i="6"/>
  <c r="E926" i="6"/>
  <c r="D927" i="6"/>
  <c r="E927" i="6"/>
  <c r="D928" i="6"/>
  <c r="E928" i="6"/>
  <c r="D929" i="6"/>
  <c r="E929" i="6"/>
  <c r="D930" i="6"/>
  <c r="E930" i="6"/>
  <c r="D931" i="6"/>
  <c r="E931" i="6"/>
  <c r="D932" i="6"/>
  <c r="E932" i="6"/>
  <c r="D933" i="6"/>
  <c r="E933" i="6"/>
  <c r="D934" i="6"/>
  <c r="E934" i="6"/>
  <c r="D935" i="6"/>
  <c r="E935" i="6"/>
  <c r="D936" i="6"/>
  <c r="E936" i="6"/>
  <c r="D937" i="6"/>
  <c r="E937" i="6"/>
  <c r="D938" i="6"/>
  <c r="E938" i="6"/>
  <c r="D939" i="6"/>
  <c r="E939" i="6"/>
  <c r="D940" i="6"/>
  <c r="E940" i="6"/>
  <c r="D941" i="6"/>
  <c r="E941" i="6"/>
  <c r="D942" i="6"/>
  <c r="E942" i="6"/>
  <c r="D943" i="6"/>
  <c r="E943" i="6"/>
  <c r="D944" i="6"/>
  <c r="E944" i="6"/>
  <c r="D945" i="6"/>
  <c r="E945" i="6"/>
  <c r="D946" i="6"/>
  <c r="E946" i="6"/>
  <c r="D947" i="6"/>
  <c r="E947" i="6"/>
  <c r="D948" i="6"/>
  <c r="E948" i="6"/>
  <c r="D949" i="6"/>
  <c r="E949" i="6"/>
  <c r="D950" i="6"/>
  <c r="E950" i="6"/>
  <c r="D951" i="6"/>
  <c r="E951" i="6"/>
  <c r="D952" i="6"/>
  <c r="E952" i="6"/>
  <c r="D953" i="6"/>
  <c r="E953" i="6"/>
  <c r="D954" i="6"/>
  <c r="E954" i="6"/>
  <c r="D955" i="6"/>
  <c r="E955" i="6"/>
  <c r="D956" i="6"/>
  <c r="E956" i="6"/>
  <c r="D957" i="6"/>
  <c r="E957" i="6"/>
  <c r="D958" i="6"/>
  <c r="E958" i="6"/>
  <c r="D959" i="6"/>
  <c r="E959" i="6"/>
  <c r="D960" i="6"/>
  <c r="E960" i="6"/>
  <c r="D961" i="6"/>
  <c r="E961" i="6"/>
  <c r="D962" i="6"/>
  <c r="E962" i="6"/>
  <c r="D963" i="6"/>
  <c r="E963" i="6"/>
  <c r="D964" i="6"/>
  <c r="E964" i="6"/>
  <c r="D965" i="6"/>
  <c r="E965" i="6"/>
  <c r="D966" i="6"/>
  <c r="E966" i="6"/>
  <c r="D967" i="6"/>
  <c r="E967" i="6"/>
  <c r="D968" i="6"/>
  <c r="E968" i="6"/>
  <c r="D969" i="6"/>
  <c r="E969" i="6"/>
  <c r="D970" i="6"/>
  <c r="E970" i="6"/>
  <c r="D971" i="6"/>
  <c r="E971" i="6"/>
  <c r="D972" i="6"/>
  <c r="E972" i="6"/>
  <c r="D973" i="6"/>
  <c r="E973" i="6"/>
  <c r="D974" i="6"/>
  <c r="E974" i="6"/>
  <c r="D975" i="6"/>
  <c r="E975" i="6"/>
  <c r="D976" i="6"/>
  <c r="E976" i="6"/>
  <c r="D977" i="6"/>
  <c r="E977" i="6"/>
  <c r="D978" i="6"/>
  <c r="E978" i="6"/>
  <c r="D979" i="6"/>
  <c r="E979" i="6"/>
  <c r="D980" i="6"/>
  <c r="E980" i="6"/>
  <c r="D981" i="6"/>
  <c r="E981" i="6"/>
  <c r="D982" i="6"/>
  <c r="E982" i="6"/>
  <c r="D983" i="6"/>
  <c r="E983" i="6"/>
  <c r="D984" i="6"/>
  <c r="E984" i="6"/>
  <c r="D985" i="6"/>
  <c r="E985" i="6"/>
  <c r="D986" i="6"/>
  <c r="E986" i="6"/>
  <c r="D987" i="6"/>
  <c r="E987" i="6"/>
  <c r="D988" i="6"/>
  <c r="E988" i="6"/>
  <c r="D989" i="6"/>
  <c r="E989" i="6"/>
  <c r="D990" i="6"/>
  <c r="E990" i="6"/>
  <c r="D991" i="6"/>
  <c r="E991" i="6"/>
  <c r="D992" i="6"/>
  <c r="E992" i="6"/>
  <c r="D993" i="6"/>
  <c r="E993" i="6"/>
  <c r="D994" i="6"/>
  <c r="E994" i="6"/>
  <c r="D995" i="6"/>
  <c r="E995" i="6"/>
  <c r="D996" i="6"/>
  <c r="E996" i="6"/>
  <c r="D997" i="6"/>
  <c r="E997" i="6"/>
  <c r="D998" i="6"/>
  <c r="E998" i="6"/>
  <c r="D999" i="6"/>
  <c r="E999" i="6"/>
  <c r="D1000" i="6"/>
  <c r="E1000" i="6"/>
  <c r="D1001" i="6"/>
  <c r="E1001" i="6"/>
  <c r="D1002" i="6"/>
  <c r="E1002" i="6"/>
  <c r="D1003" i="6"/>
  <c r="E1003" i="6"/>
  <c r="D1004" i="6"/>
  <c r="E1004" i="6"/>
  <c r="D1005" i="6"/>
  <c r="E1005" i="6"/>
  <c r="D1006" i="6"/>
  <c r="E1006" i="6"/>
  <c r="D1007" i="6"/>
  <c r="E1007" i="6"/>
  <c r="D1008" i="6"/>
  <c r="E1008" i="6"/>
  <c r="D1009" i="6"/>
  <c r="E1009" i="6"/>
  <c r="D1010" i="6"/>
  <c r="E1010" i="6"/>
  <c r="D1011" i="6"/>
  <c r="E1011" i="6"/>
  <c r="D1012" i="6"/>
  <c r="E1012" i="6"/>
  <c r="D1013" i="6"/>
  <c r="E1013" i="6"/>
  <c r="D1014" i="6"/>
  <c r="E1014" i="6"/>
  <c r="D1015" i="6"/>
  <c r="E1015" i="6"/>
  <c r="D1016" i="6"/>
  <c r="E1016" i="6"/>
  <c r="D1017" i="6"/>
  <c r="E1017" i="6"/>
  <c r="D1018" i="6"/>
  <c r="E1018" i="6"/>
  <c r="D1019" i="6"/>
  <c r="E1019" i="6"/>
  <c r="D1020" i="6"/>
  <c r="E1020" i="6"/>
  <c r="D1021" i="6"/>
  <c r="E1021" i="6"/>
  <c r="D1022" i="6"/>
  <c r="E1022" i="6"/>
  <c r="D1023" i="6"/>
  <c r="E1023" i="6"/>
  <c r="D1024" i="6"/>
  <c r="E1024" i="6"/>
  <c r="D1025" i="6"/>
  <c r="E1025" i="6"/>
  <c r="D1026" i="6"/>
  <c r="E1026" i="6"/>
  <c r="D1027" i="6"/>
  <c r="E1027" i="6"/>
  <c r="D1028" i="6"/>
  <c r="E1028" i="6"/>
  <c r="D1029" i="6"/>
  <c r="E1029" i="6"/>
  <c r="D1030" i="6"/>
  <c r="E1030" i="6"/>
  <c r="D1031" i="6"/>
  <c r="E1031" i="6"/>
  <c r="D1032" i="6"/>
  <c r="E1032" i="6"/>
  <c r="D1033" i="6"/>
  <c r="E1033" i="6"/>
  <c r="D1034" i="6"/>
  <c r="E1034" i="6"/>
  <c r="D1035" i="6"/>
  <c r="E1035" i="6"/>
  <c r="D1036" i="6"/>
  <c r="E1036" i="6"/>
  <c r="D1037" i="6"/>
  <c r="E1037" i="6"/>
  <c r="D1038" i="6"/>
  <c r="E1038" i="6"/>
  <c r="D1039" i="6"/>
  <c r="E1039" i="6"/>
  <c r="D1040" i="6"/>
  <c r="E1040" i="6"/>
  <c r="D1041" i="6"/>
  <c r="E1041" i="6"/>
  <c r="D1042" i="6"/>
  <c r="E1042" i="6"/>
  <c r="D1043" i="6"/>
  <c r="E1043" i="6"/>
  <c r="D1044" i="6"/>
  <c r="E1044" i="6"/>
  <c r="D1045" i="6"/>
  <c r="E1045" i="6"/>
  <c r="D1046" i="6"/>
  <c r="E1046" i="6"/>
  <c r="D1047" i="6"/>
  <c r="E1047" i="6"/>
  <c r="D1048" i="6"/>
  <c r="E1048" i="6"/>
  <c r="D1049" i="6"/>
  <c r="E1049" i="6"/>
  <c r="D1050" i="6"/>
  <c r="E1050" i="6"/>
  <c r="D1051" i="6"/>
  <c r="E1051" i="6"/>
  <c r="D1052" i="6"/>
  <c r="E1052" i="6"/>
  <c r="D1053" i="6"/>
  <c r="E1053" i="6"/>
  <c r="D1054" i="6"/>
  <c r="E1054" i="6"/>
  <c r="D1055" i="6"/>
  <c r="E1055" i="6"/>
  <c r="D1056" i="6"/>
  <c r="E1056" i="6"/>
  <c r="D1057" i="6"/>
  <c r="E1057" i="6"/>
  <c r="D1058" i="6"/>
  <c r="E1058" i="6"/>
  <c r="D1059" i="6"/>
  <c r="E1059" i="6"/>
  <c r="D1060" i="6"/>
  <c r="E1060" i="6"/>
  <c r="D1061" i="6"/>
  <c r="E1061" i="6"/>
  <c r="D1062" i="6"/>
  <c r="E1062" i="6"/>
  <c r="D1063" i="6"/>
  <c r="E1063" i="6"/>
  <c r="D1064" i="6"/>
  <c r="E1064" i="6"/>
  <c r="D1065" i="6"/>
  <c r="E1065" i="6"/>
  <c r="D1066" i="6"/>
  <c r="E1066" i="6"/>
  <c r="D1067" i="6"/>
  <c r="E1067" i="6"/>
  <c r="D1068" i="6"/>
  <c r="E1068" i="6"/>
  <c r="D1069" i="6"/>
  <c r="E1069" i="6"/>
  <c r="D1070" i="6"/>
  <c r="E1070" i="6"/>
  <c r="D1071" i="6"/>
  <c r="E1071" i="6"/>
  <c r="D1072" i="6"/>
  <c r="E1072" i="6"/>
  <c r="D1073" i="6"/>
  <c r="E1073" i="6"/>
  <c r="D1074" i="6"/>
  <c r="E1074" i="6"/>
  <c r="D1075" i="6"/>
  <c r="E1075" i="6"/>
  <c r="D1076" i="6"/>
  <c r="E1076" i="6"/>
  <c r="D1077" i="6"/>
  <c r="E1077" i="6"/>
  <c r="D1078" i="6"/>
  <c r="E1078" i="6"/>
  <c r="D1079" i="6"/>
  <c r="E1079" i="6"/>
  <c r="D1080" i="6"/>
  <c r="E1080" i="6"/>
  <c r="D1081" i="6"/>
  <c r="E1081" i="6"/>
  <c r="D1082" i="6"/>
  <c r="E1082" i="6"/>
  <c r="D1083" i="6"/>
  <c r="E1083" i="6"/>
  <c r="D1084" i="6"/>
  <c r="E1084" i="6"/>
  <c r="D1085" i="6"/>
  <c r="E1085" i="6"/>
  <c r="D1086" i="6"/>
  <c r="E1086" i="6"/>
  <c r="D1087" i="6"/>
  <c r="E1087" i="6"/>
  <c r="D1088" i="6"/>
  <c r="E1088" i="6"/>
  <c r="D1089" i="6"/>
  <c r="E1089" i="6"/>
  <c r="D1090" i="6"/>
  <c r="E1090" i="6"/>
  <c r="D1091" i="6"/>
  <c r="E1091" i="6"/>
  <c r="D1092" i="6"/>
  <c r="E1092" i="6"/>
  <c r="D1093" i="6"/>
  <c r="E1093" i="6"/>
  <c r="D1094" i="6"/>
  <c r="E1094" i="6"/>
  <c r="D1095" i="6"/>
  <c r="E1095" i="6"/>
  <c r="D1096" i="6"/>
  <c r="E1096" i="6"/>
  <c r="D1097" i="6"/>
  <c r="E1097" i="6"/>
  <c r="D1098" i="6"/>
  <c r="E1098" i="6"/>
  <c r="D1099" i="6"/>
  <c r="E1099" i="6"/>
  <c r="D1100" i="6"/>
  <c r="E1100" i="6"/>
  <c r="D1101" i="6"/>
  <c r="E1101" i="6"/>
  <c r="D1102" i="6"/>
  <c r="E1102" i="6"/>
  <c r="D1103" i="6"/>
  <c r="E1103" i="6"/>
  <c r="D1104" i="6"/>
  <c r="E1104" i="6"/>
  <c r="D1105" i="6"/>
  <c r="E1105" i="6"/>
  <c r="D1106" i="6"/>
  <c r="E1106" i="6"/>
  <c r="D1107" i="6"/>
  <c r="E1107" i="6"/>
  <c r="D1108" i="6"/>
  <c r="E1108" i="6"/>
  <c r="D1109" i="6"/>
  <c r="E1109" i="6"/>
  <c r="D1110" i="6"/>
  <c r="E1110" i="6"/>
  <c r="D1111" i="6"/>
  <c r="E1111" i="6"/>
  <c r="D1112" i="6"/>
  <c r="E1112" i="6"/>
  <c r="D1113" i="6"/>
  <c r="E1113" i="6"/>
  <c r="D1114" i="6"/>
  <c r="E1114" i="6"/>
  <c r="D1115" i="6"/>
  <c r="E1115" i="6"/>
  <c r="D1116" i="6"/>
  <c r="E1116" i="6"/>
  <c r="D1117" i="6"/>
  <c r="E1117" i="6"/>
  <c r="D1118" i="6"/>
  <c r="E1118" i="6"/>
  <c r="D1119" i="6"/>
  <c r="E1119" i="6"/>
  <c r="D1120" i="6"/>
  <c r="E1120" i="6"/>
  <c r="D1121" i="6"/>
  <c r="E1121" i="6"/>
  <c r="D1122" i="6"/>
  <c r="E1122" i="6"/>
  <c r="D1123" i="6"/>
  <c r="E1123" i="6"/>
  <c r="D1124" i="6"/>
  <c r="E1124" i="6"/>
  <c r="D1125" i="6"/>
  <c r="E1125" i="6"/>
  <c r="D1126" i="6"/>
  <c r="E1126" i="6"/>
  <c r="D1127" i="6"/>
  <c r="E1127" i="6"/>
  <c r="D1128" i="6"/>
  <c r="E1128" i="6"/>
  <c r="D1129" i="6"/>
  <c r="E1129" i="6"/>
  <c r="D1130" i="6"/>
  <c r="E1130" i="6"/>
  <c r="D1131" i="6"/>
  <c r="E1131" i="6"/>
  <c r="D1132" i="6"/>
  <c r="E1132" i="6"/>
  <c r="D1133" i="6"/>
  <c r="E1133" i="6"/>
  <c r="D1134" i="6"/>
  <c r="E1134" i="6"/>
  <c r="D1135" i="6"/>
  <c r="E1135" i="6"/>
  <c r="D1136" i="6"/>
  <c r="E1136" i="6"/>
  <c r="D1137" i="6"/>
  <c r="E1137" i="6"/>
  <c r="D1138" i="6"/>
  <c r="E1138" i="6"/>
  <c r="D1139" i="6"/>
  <c r="E1139" i="6"/>
  <c r="D1140" i="6"/>
  <c r="E1140" i="6"/>
  <c r="D1141" i="6"/>
  <c r="E1141" i="6"/>
  <c r="D1142" i="6"/>
  <c r="E1142" i="6"/>
  <c r="D1143" i="6"/>
  <c r="E1143" i="6"/>
  <c r="D1144" i="6"/>
  <c r="E1144" i="6"/>
  <c r="D1145" i="6"/>
  <c r="E1145" i="6"/>
  <c r="D1146" i="6"/>
  <c r="E1146" i="6"/>
  <c r="D1147" i="6"/>
  <c r="E1147" i="6"/>
  <c r="D1148" i="6"/>
  <c r="E1148" i="6"/>
  <c r="D1149" i="6"/>
  <c r="E1149" i="6"/>
  <c r="D1150" i="6"/>
  <c r="E1150" i="6"/>
  <c r="D1151" i="6"/>
  <c r="E1151" i="6"/>
  <c r="D1152" i="6"/>
  <c r="E1152" i="6"/>
  <c r="D1153" i="6"/>
  <c r="E1153" i="6"/>
  <c r="D1154" i="6"/>
  <c r="E1154" i="6"/>
  <c r="D1155" i="6"/>
  <c r="E1155" i="6"/>
  <c r="D1156" i="6"/>
  <c r="E1156" i="6"/>
  <c r="D1157" i="6"/>
  <c r="E1157" i="6"/>
  <c r="D1158" i="6"/>
  <c r="E1158" i="6"/>
  <c r="D1159" i="6"/>
  <c r="E1159" i="6"/>
  <c r="D1160" i="6"/>
  <c r="E1160" i="6"/>
  <c r="D1161" i="6"/>
  <c r="E1161" i="6"/>
  <c r="D1162" i="6"/>
  <c r="E1162" i="6"/>
  <c r="D1163" i="6"/>
  <c r="E1163" i="6"/>
  <c r="D1164" i="6"/>
  <c r="E1164" i="6"/>
  <c r="D1165" i="6"/>
  <c r="E1165" i="6"/>
  <c r="D1166" i="6"/>
  <c r="E1166" i="6"/>
  <c r="D1167" i="6"/>
  <c r="E1167" i="6"/>
  <c r="D1168" i="6"/>
  <c r="E1168" i="6"/>
  <c r="D1169" i="6"/>
  <c r="E1169" i="6"/>
  <c r="D1170" i="6"/>
  <c r="E1170" i="6"/>
  <c r="D1171" i="6"/>
  <c r="E1171" i="6"/>
  <c r="D1172" i="6"/>
  <c r="E1172" i="6"/>
  <c r="D1173" i="6"/>
  <c r="E1173" i="6"/>
  <c r="D1174" i="6"/>
  <c r="E1174" i="6"/>
  <c r="D1175" i="6"/>
  <c r="E1175" i="6"/>
  <c r="D1176" i="6"/>
  <c r="E1176" i="6"/>
  <c r="D1177" i="6"/>
  <c r="E1177" i="6"/>
  <c r="D1178" i="6"/>
  <c r="E1178" i="6"/>
  <c r="D1179" i="6"/>
  <c r="E1179" i="6"/>
  <c r="D1180" i="6"/>
  <c r="E1180" i="6"/>
  <c r="D1181" i="6"/>
  <c r="E1181" i="6"/>
  <c r="D1182" i="6"/>
  <c r="E1182" i="6"/>
  <c r="D1183" i="6"/>
  <c r="E1183" i="6"/>
  <c r="D1184" i="6"/>
  <c r="E1184" i="6"/>
  <c r="D1185" i="6"/>
  <c r="E1185" i="6"/>
  <c r="D1186" i="6"/>
  <c r="E1186" i="6"/>
  <c r="D1187" i="6"/>
  <c r="E1187" i="6"/>
  <c r="D1188" i="6"/>
  <c r="E1188" i="6"/>
  <c r="D1189" i="6"/>
  <c r="E1189" i="6"/>
  <c r="D1190" i="6"/>
  <c r="E1190" i="6"/>
  <c r="D1191" i="6"/>
  <c r="E1191" i="6"/>
  <c r="D1192" i="6"/>
  <c r="E1192" i="6"/>
  <c r="D1193" i="6"/>
  <c r="E1193" i="6"/>
  <c r="D1194" i="6"/>
  <c r="E1194" i="6"/>
  <c r="D1195" i="6"/>
  <c r="E1195" i="6"/>
  <c r="D1196" i="6"/>
  <c r="E1196" i="6"/>
  <c r="D1197" i="6"/>
  <c r="E1197" i="6"/>
  <c r="D1198" i="6"/>
  <c r="E1198" i="6"/>
  <c r="D1199" i="6"/>
  <c r="E1199" i="6"/>
  <c r="D1200" i="6"/>
  <c r="E1200" i="6"/>
  <c r="D1201" i="6"/>
  <c r="E1201" i="6"/>
  <c r="D1202" i="6"/>
  <c r="E1202" i="6"/>
  <c r="D1203" i="6"/>
  <c r="E1203" i="6"/>
  <c r="D1204" i="6"/>
  <c r="E1204" i="6"/>
  <c r="D1205" i="6"/>
  <c r="E1205" i="6"/>
  <c r="D1206" i="6"/>
  <c r="E1206" i="6"/>
  <c r="D1207" i="6"/>
  <c r="E1207" i="6"/>
  <c r="D1208" i="6"/>
  <c r="E1208" i="6"/>
  <c r="D1209" i="6"/>
  <c r="E1209" i="6"/>
  <c r="D1210" i="6"/>
  <c r="E1210" i="6"/>
  <c r="D1211" i="6"/>
  <c r="E1211" i="6"/>
  <c r="D1212" i="6"/>
  <c r="E1212" i="6"/>
  <c r="D1213" i="6"/>
  <c r="E1213" i="6"/>
  <c r="D1214" i="6"/>
  <c r="E1214" i="6"/>
  <c r="D1215" i="6"/>
  <c r="E1215" i="6"/>
  <c r="D1216" i="6"/>
  <c r="E1216" i="6"/>
  <c r="D1217" i="6"/>
  <c r="E1217" i="6"/>
  <c r="D1218" i="6"/>
  <c r="E1218" i="6"/>
  <c r="D1219" i="6"/>
  <c r="E1219" i="6"/>
  <c r="D1220" i="6"/>
  <c r="E1220" i="6"/>
  <c r="D1221" i="6"/>
  <c r="E1221" i="6"/>
  <c r="D1222" i="6"/>
  <c r="E1222" i="6"/>
  <c r="D1223" i="6"/>
  <c r="E1223" i="6"/>
  <c r="D1224" i="6"/>
  <c r="E1224" i="6"/>
  <c r="D1225" i="6"/>
  <c r="E1225" i="6"/>
  <c r="D1226" i="6"/>
  <c r="E1226" i="6"/>
  <c r="D1227" i="6"/>
  <c r="E1227" i="6"/>
  <c r="D1228" i="6"/>
  <c r="E1228" i="6"/>
  <c r="D1229" i="6"/>
  <c r="E1229" i="6"/>
  <c r="D1230" i="6"/>
  <c r="E1230" i="6"/>
  <c r="D1231" i="6"/>
  <c r="E1231" i="6"/>
  <c r="D1232" i="6"/>
  <c r="E1232" i="6"/>
  <c r="D1233" i="6"/>
  <c r="E1233" i="6"/>
  <c r="D1234" i="6"/>
  <c r="E1234" i="6"/>
  <c r="D1235" i="6"/>
  <c r="E1235" i="6"/>
  <c r="D1236" i="6"/>
  <c r="E1236" i="6"/>
  <c r="D1237" i="6"/>
  <c r="E1237" i="6"/>
  <c r="D1238" i="6"/>
  <c r="E1238" i="6"/>
  <c r="D1239" i="6"/>
  <c r="E1239" i="6"/>
  <c r="D1240" i="6"/>
  <c r="E1240" i="6"/>
  <c r="D1241" i="6"/>
  <c r="E1241" i="6"/>
  <c r="D1242" i="6"/>
  <c r="E1242" i="6"/>
  <c r="D1243" i="6"/>
  <c r="E1243" i="6"/>
  <c r="D1244" i="6"/>
  <c r="E1244" i="6"/>
  <c r="D1245" i="6"/>
  <c r="E1245" i="6"/>
  <c r="D1246" i="6"/>
  <c r="E1246" i="6"/>
  <c r="D1247" i="6"/>
  <c r="E1247" i="6"/>
  <c r="D1248" i="6"/>
  <c r="E1248" i="6"/>
  <c r="D1249" i="6"/>
  <c r="E1249" i="6"/>
  <c r="D1250" i="6"/>
  <c r="E1250" i="6"/>
  <c r="D1251" i="6"/>
  <c r="E1251" i="6"/>
  <c r="D1252" i="6"/>
  <c r="E1252" i="6"/>
  <c r="D1253" i="6"/>
  <c r="E1253" i="6"/>
  <c r="D1254" i="6"/>
  <c r="E1254" i="6"/>
  <c r="D1255" i="6"/>
  <c r="E1255" i="6"/>
  <c r="D1256" i="6"/>
  <c r="E1256" i="6"/>
  <c r="D1257" i="6"/>
  <c r="E1257" i="6"/>
  <c r="D1258" i="6"/>
  <c r="E1258" i="6"/>
  <c r="D1259" i="6"/>
  <c r="E1259" i="6"/>
  <c r="D1260" i="6"/>
  <c r="E1260" i="6"/>
  <c r="D1261" i="6"/>
  <c r="E1261" i="6"/>
  <c r="D1262" i="6"/>
  <c r="E1262" i="6"/>
  <c r="D1263" i="6"/>
  <c r="E1263" i="6"/>
  <c r="D1264" i="6"/>
  <c r="E1264" i="6"/>
  <c r="D1265" i="6"/>
  <c r="E1265" i="6"/>
  <c r="D1266" i="6"/>
  <c r="E1266" i="6"/>
  <c r="D1267" i="6"/>
  <c r="E1267" i="6"/>
  <c r="D1268" i="6"/>
  <c r="E1268" i="6"/>
  <c r="D1269" i="6"/>
  <c r="E1269" i="6"/>
  <c r="D1270" i="6"/>
  <c r="E1270" i="6"/>
  <c r="D1271" i="6"/>
  <c r="E1271" i="6"/>
  <c r="D1272" i="6"/>
  <c r="E1272" i="6"/>
  <c r="D1273" i="6"/>
  <c r="E1273" i="6"/>
  <c r="D1274" i="6"/>
  <c r="E1274" i="6"/>
  <c r="D1275" i="6"/>
  <c r="E1275" i="6"/>
  <c r="D1276" i="6"/>
  <c r="E1276" i="6"/>
  <c r="D1277" i="6"/>
  <c r="E1277" i="6"/>
  <c r="D1278" i="6"/>
  <c r="E1278" i="6"/>
  <c r="D1279" i="6"/>
  <c r="E1279" i="6"/>
  <c r="D1280" i="6"/>
  <c r="E1280" i="6"/>
  <c r="D1281" i="6"/>
  <c r="E1281" i="6"/>
  <c r="D1282" i="6"/>
  <c r="E1282" i="6"/>
  <c r="D1283" i="6"/>
  <c r="E1283" i="6"/>
  <c r="D1284" i="6"/>
  <c r="E1284" i="6"/>
  <c r="D1285" i="6"/>
  <c r="E1285" i="6"/>
  <c r="D1286" i="6"/>
  <c r="E1286" i="6"/>
  <c r="D1287" i="6"/>
  <c r="E1287" i="6"/>
  <c r="D1288" i="6"/>
  <c r="E1288" i="6"/>
  <c r="D1289" i="6"/>
  <c r="E1289" i="6"/>
  <c r="D1290" i="6"/>
  <c r="E1290" i="6"/>
  <c r="D1291" i="6"/>
  <c r="E1291" i="6"/>
  <c r="D1292" i="6"/>
  <c r="E1292" i="6"/>
  <c r="D1293" i="6"/>
  <c r="E1293" i="6"/>
  <c r="D1294" i="6"/>
  <c r="E1294" i="6"/>
  <c r="D1295" i="6"/>
  <c r="E1295" i="6"/>
  <c r="D1296" i="6"/>
  <c r="E1296" i="6"/>
  <c r="D1297" i="6"/>
  <c r="E1297" i="6"/>
  <c r="D1298" i="6"/>
  <c r="E1298" i="6"/>
  <c r="D1299" i="6"/>
  <c r="E1299" i="6"/>
  <c r="D1300" i="6"/>
  <c r="E1300" i="6"/>
  <c r="D1301" i="6"/>
  <c r="E1301" i="6"/>
  <c r="D1302" i="6"/>
  <c r="E1302" i="6"/>
  <c r="D1303" i="6"/>
  <c r="E1303" i="6"/>
  <c r="D1304" i="6"/>
  <c r="E1304" i="6"/>
  <c r="D1305" i="6"/>
  <c r="E1305" i="6"/>
  <c r="D1306" i="6"/>
  <c r="E1306" i="6"/>
  <c r="D1307" i="6"/>
  <c r="E1307" i="6"/>
  <c r="D1308" i="6"/>
  <c r="E1308" i="6"/>
  <c r="D1309" i="6"/>
  <c r="E1309" i="6"/>
  <c r="D1310" i="6"/>
  <c r="E1310" i="6"/>
  <c r="D1311" i="6"/>
  <c r="E1311" i="6"/>
  <c r="D1312" i="6"/>
  <c r="E1312" i="6"/>
  <c r="D1313" i="6"/>
  <c r="E1313" i="6"/>
  <c r="D1314" i="6"/>
  <c r="E1314" i="6"/>
  <c r="D1315" i="6"/>
  <c r="E1315" i="6"/>
  <c r="D1316" i="6"/>
  <c r="E1316" i="6"/>
  <c r="D1317" i="6"/>
  <c r="E1317" i="6"/>
  <c r="D1318" i="6"/>
  <c r="E1318" i="6"/>
  <c r="D1319" i="6"/>
  <c r="E1319" i="6"/>
  <c r="D1320" i="6"/>
  <c r="E1320" i="6"/>
  <c r="D1321" i="6"/>
  <c r="E1321" i="6"/>
  <c r="D1322" i="6"/>
  <c r="E1322" i="6"/>
  <c r="D1323" i="6"/>
  <c r="E1323" i="6"/>
  <c r="D1324" i="6"/>
  <c r="E1324" i="6"/>
  <c r="D1325" i="6"/>
  <c r="E1325" i="6"/>
  <c r="D1326" i="6"/>
  <c r="E1326" i="6"/>
  <c r="D1327" i="6"/>
  <c r="E1327" i="6"/>
  <c r="D1328" i="6"/>
  <c r="E1328" i="6"/>
  <c r="D1329" i="6"/>
  <c r="E1329" i="6"/>
  <c r="D1330" i="6"/>
  <c r="E1330" i="6"/>
  <c r="D1331" i="6"/>
  <c r="E1331" i="6"/>
  <c r="D1332" i="6"/>
  <c r="E1332" i="6"/>
  <c r="D1333" i="6"/>
  <c r="E1333" i="6"/>
  <c r="D1334" i="6"/>
  <c r="E1334" i="6"/>
  <c r="D1335" i="6"/>
  <c r="E1335" i="6"/>
  <c r="D1336" i="6"/>
  <c r="E1336" i="6"/>
  <c r="D1337" i="6"/>
  <c r="E1337" i="6"/>
  <c r="D1338" i="6"/>
  <c r="E1338" i="6"/>
  <c r="D1339" i="6"/>
  <c r="E1339" i="6"/>
  <c r="D1340" i="6"/>
  <c r="E1340" i="6"/>
  <c r="D1341" i="6"/>
  <c r="E1341" i="6"/>
  <c r="D1342" i="6"/>
  <c r="E1342" i="6"/>
  <c r="D1343" i="6"/>
  <c r="E1343" i="6"/>
  <c r="D1344" i="6"/>
  <c r="E1344" i="6"/>
  <c r="D1345" i="6"/>
  <c r="E1345" i="6"/>
  <c r="D1346" i="6"/>
  <c r="E1346" i="6"/>
  <c r="D1347" i="6"/>
  <c r="E1347" i="6"/>
  <c r="D1348" i="6"/>
  <c r="E1348" i="6"/>
  <c r="D1349" i="6"/>
  <c r="E1349" i="6"/>
  <c r="D1350" i="6"/>
  <c r="E1350" i="6"/>
  <c r="D1351" i="6"/>
  <c r="E1351" i="6"/>
  <c r="D1352" i="6"/>
  <c r="E1352" i="6"/>
  <c r="D1353" i="6"/>
  <c r="E1353" i="6"/>
  <c r="D1354" i="6"/>
  <c r="E1354" i="6"/>
  <c r="D1355" i="6"/>
  <c r="E1355" i="6"/>
  <c r="D1356" i="6"/>
  <c r="E1356" i="6"/>
  <c r="D1357" i="6"/>
  <c r="E1357" i="6"/>
  <c r="D1358" i="6"/>
  <c r="E1358" i="6"/>
  <c r="D1359" i="6"/>
  <c r="E1359" i="6"/>
  <c r="D1360" i="6"/>
  <c r="E1360" i="6"/>
  <c r="D1361" i="6"/>
  <c r="E1361" i="6"/>
  <c r="D1362" i="6"/>
  <c r="E1362" i="6"/>
  <c r="D1363" i="6"/>
  <c r="E1363" i="6"/>
  <c r="D1364" i="6"/>
  <c r="E1364" i="6"/>
  <c r="D1365" i="6"/>
  <c r="E1365" i="6"/>
  <c r="D1366" i="6"/>
  <c r="E1366" i="6"/>
  <c r="D1367" i="6"/>
  <c r="E1367" i="6"/>
  <c r="D1368" i="6"/>
  <c r="E1368" i="6"/>
  <c r="D1369" i="6"/>
  <c r="E1369" i="6"/>
  <c r="D1370" i="6"/>
  <c r="E1370" i="6"/>
  <c r="D1371" i="6"/>
  <c r="E1371" i="6"/>
  <c r="D1372" i="6"/>
  <c r="E1372" i="6"/>
  <c r="D1373" i="6"/>
  <c r="E1373" i="6"/>
  <c r="D1374" i="6"/>
  <c r="E1374" i="6"/>
  <c r="D1375" i="6"/>
  <c r="E1375" i="6"/>
  <c r="D1376" i="6"/>
  <c r="E1376" i="6"/>
  <c r="D1377" i="6"/>
  <c r="E1377" i="6"/>
  <c r="D1378" i="6"/>
  <c r="E1378" i="6"/>
  <c r="D1379" i="6"/>
  <c r="E1379" i="6"/>
  <c r="D1380" i="6"/>
  <c r="E1380" i="6"/>
  <c r="D1381" i="6"/>
  <c r="E1381" i="6"/>
  <c r="D1382" i="6"/>
  <c r="E1382" i="6"/>
  <c r="D1383" i="6"/>
  <c r="E1383" i="6"/>
  <c r="D1384" i="6"/>
  <c r="E1384" i="6"/>
  <c r="D1385" i="6"/>
  <c r="E1385" i="6"/>
  <c r="D1386" i="6"/>
  <c r="E1386" i="6"/>
  <c r="D1387" i="6"/>
  <c r="E1387" i="6"/>
  <c r="D1388" i="6"/>
  <c r="E1388" i="6"/>
  <c r="D1389" i="6"/>
  <c r="E1389" i="6"/>
  <c r="D1390" i="6"/>
  <c r="E1390" i="6"/>
  <c r="D1391" i="6"/>
  <c r="E1391" i="6"/>
  <c r="D1392" i="6"/>
  <c r="E1392" i="6"/>
  <c r="D1393" i="6"/>
  <c r="E1393" i="6"/>
  <c r="D1394" i="6"/>
  <c r="E1394" i="6"/>
  <c r="D1395" i="6"/>
  <c r="E1395" i="6"/>
  <c r="D1396" i="6"/>
  <c r="E1396" i="6"/>
  <c r="D1397" i="6"/>
  <c r="E1397" i="6"/>
  <c r="D1398" i="6"/>
  <c r="E1398" i="6"/>
  <c r="D1399" i="6"/>
  <c r="E1399" i="6"/>
  <c r="D1400" i="6"/>
  <c r="E1400" i="6"/>
  <c r="D1401" i="6"/>
  <c r="E1401" i="6"/>
  <c r="D1402" i="6"/>
  <c r="E1402" i="6"/>
  <c r="D1403" i="6"/>
  <c r="E1403" i="6"/>
  <c r="D1404" i="6"/>
  <c r="E1404" i="6"/>
  <c r="D1405" i="6"/>
  <c r="E1405" i="6"/>
  <c r="D1406" i="6"/>
  <c r="E1406" i="6"/>
  <c r="D1407" i="6"/>
  <c r="E1407" i="6"/>
  <c r="D1408" i="6"/>
  <c r="E1408" i="6"/>
  <c r="D1409" i="6"/>
  <c r="E1409" i="6"/>
  <c r="D1410" i="6"/>
  <c r="E1410" i="6"/>
  <c r="D1411" i="6"/>
  <c r="E1411" i="6"/>
  <c r="D1412" i="6"/>
  <c r="E1412" i="6"/>
  <c r="D1413" i="6"/>
  <c r="E1413" i="6"/>
  <c r="D1414" i="6"/>
  <c r="E1414" i="6"/>
  <c r="D1415" i="6"/>
  <c r="E1415" i="6"/>
  <c r="D1416" i="6"/>
  <c r="E1416" i="6"/>
  <c r="D1417" i="6"/>
  <c r="E1417" i="6"/>
  <c r="D1418" i="6"/>
  <c r="E1418" i="6"/>
  <c r="D1419" i="6"/>
  <c r="E1419" i="6"/>
  <c r="D1420" i="6"/>
  <c r="E1420" i="6"/>
  <c r="D1421" i="6"/>
  <c r="E1421" i="6"/>
  <c r="D1422" i="6"/>
  <c r="E1422" i="6"/>
  <c r="D1423" i="6"/>
  <c r="E1423" i="6"/>
  <c r="D1424" i="6"/>
  <c r="E1424" i="6"/>
  <c r="D1425" i="6"/>
  <c r="E1425" i="6"/>
  <c r="D1426" i="6"/>
  <c r="E1426" i="6"/>
  <c r="D1427" i="6"/>
  <c r="E1427" i="6"/>
  <c r="D1428" i="6"/>
  <c r="E1428" i="6"/>
  <c r="D1429" i="6"/>
  <c r="E1429" i="6"/>
  <c r="D1430" i="6"/>
  <c r="E1430" i="6"/>
  <c r="D1431" i="6"/>
  <c r="E1431" i="6"/>
  <c r="D1432" i="6"/>
  <c r="E1432" i="6"/>
  <c r="D1433" i="6"/>
  <c r="E1433" i="6"/>
  <c r="D1434" i="6"/>
  <c r="E1434" i="6"/>
  <c r="D1435" i="6"/>
  <c r="E1435" i="6"/>
  <c r="D1436" i="6"/>
  <c r="E1436" i="6"/>
  <c r="D1437" i="6"/>
  <c r="E1437" i="6"/>
  <c r="D1438" i="6"/>
  <c r="E1438" i="6"/>
  <c r="D1439" i="6"/>
  <c r="E1439" i="6"/>
  <c r="D1440" i="6"/>
  <c r="E1440" i="6"/>
  <c r="D1441" i="6"/>
  <c r="E1441" i="6"/>
  <c r="D1442" i="6"/>
  <c r="E1442" i="6"/>
  <c r="D1443" i="6"/>
  <c r="E1443" i="6"/>
  <c r="D1444" i="6"/>
  <c r="E1444" i="6"/>
  <c r="D1445" i="6"/>
  <c r="E1445" i="6"/>
  <c r="D1446" i="6"/>
  <c r="E1446" i="6"/>
  <c r="D1447" i="6"/>
  <c r="E1447" i="6"/>
  <c r="D1448" i="6"/>
  <c r="E1448" i="6"/>
  <c r="D1449" i="6"/>
  <c r="E1449" i="6"/>
  <c r="D1450" i="6"/>
  <c r="E1450" i="6"/>
  <c r="D1451" i="6"/>
  <c r="E1451" i="6"/>
  <c r="D1452" i="6"/>
  <c r="E1452" i="6"/>
  <c r="D1453" i="6"/>
  <c r="E1453" i="6"/>
  <c r="D1454" i="6"/>
  <c r="E1454" i="6"/>
  <c r="D1455" i="6"/>
  <c r="E1455" i="6"/>
  <c r="D1456" i="6"/>
  <c r="E1456" i="6"/>
  <c r="D1457" i="6"/>
  <c r="E1457" i="6"/>
  <c r="D1458" i="6"/>
  <c r="E1458" i="6"/>
  <c r="D1459" i="6"/>
  <c r="E1459" i="6"/>
  <c r="D1460" i="6"/>
  <c r="E1460" i="6"/>
  <c r="D1461" i="6"/>
  <c r="E1461" i="6"/>
  <c r="D1462" i="6"/>
  <c r="E1462" i="6"/>
  <c r="D1463" i="6"/>
  <c r="E1463" i="6"/>
  <c r="D1464" i="6"/>
  <c r="E1464" i="6"/>
  <c r="D1465" i="6"/>
  <c r="E1465" i="6"/>
  <c r="D1466" i="6"/>
  <c r="E1466" i="6"/>
  <c r="D1467" i="6"/>
  <c r="E1467" i="6"/>
  <c r="D1468" i="6"/>
  <c r="E1468" i="6"/>
  <c r="D1469" i="6"/>
  <c r="E1469" i="6"/>
  <c r="D1470" i="6"/>
  <c r="E1470" i="6"/>
  <c r="D1471" i="6"/>
  <c r="E1471" i="6"/>
  <c r="D1472" i="6"/>
  <c r="E1472" i="6"/>
  <c r="D1473" i="6"/>
  <c r="E1473" i="6"/>
  <c r="D1474" i="6"/>
  <c r="E1474" i="6"/>
  <c r="D1475" i="6"/>
  <c r="E1475" i="6"/>
  <c r="D1476" i="6"/>
  <c r="E1476" i="6"/>
  <c r="D1477" i="6"/>
  <c r="E1477" i="6"/>
  <c r="D1478" i="6"/>
  <c r="E1478" i="6"/>
  <c r="D1479" i="6"/>
  <c r="E1479" i="6"/>
  <c r="D1480" i="6"/>
  <c r="E1480" i="6"/>
  <c r="D1481" i="6"/>
  <c r="E1481" i="6"/>
  <c r="D1482" i="6"/>
  <c r="E1482" i="6"/>
  <c r="D1483" i="6"/>
  <c r="E1483" i="6"/>
  <c r="D1484" i="6"/>
  <c r="E1484" i="6"/>
  <c r="D1485" i="6"/>
  <c r="E1485" i="6"/>
  <c r="D1486" i="6"/>
  <c r="E1486" i="6"/>
  <c r="D1487" i="6"/>
  <c r="E1487" i="6"/>
  <c r="D1488" i="6"/>
  <c r="E1488" i="6"/>
  <c r="D1489" i="6"/>
  <c r="E1489" i="6"/>
  <c r="D1490" i="6"/>
  <c r="E1490" i="6"/>
  <c r="D1491" i="6"/>
  <c r="E1491" i="6"/>
  <c r="D1492" i="6"/>
  <c r="E1492" i="6"/>
  <c r="D1493" i="6"/>
  <c r="E1493" i="6"/>
  <c r="D1494" i="6"/>
  <c r="E1494" i="6"/>
  <c r="D1495" i="6"/>
  <c r="E1495" i="6"/>
  <c r="D1496" i="6"/>
  <c r="E1496" i="6"/>
  <c r="D1497" i="6"/>
  <c r="E1497" i="6"/>
  <c r="D1498" i="6"/>
  <c r="E1498" i="6"/>
  <c r="D1499" i="6"/>
  <c r="E1499" i="6"/>
  <c r="D1500" i="6"/>
  <c r="E1500" i="6"/>
  <c r="D1501" i="6"/>
  <c r="E1501" i="6"/>
  <c r="D1502" i="6"/>
  <c r="E1502" i="6"/>
  <c r="D1503" i="6"/>
  <c r="E1503" i="6"/>
  <c r="D1504" i="6"/>
  <c r="E1504" i="6"/>
  <c r="D1505" i="6"/>
  <c r="E1505" i="6"/>
  <c r="D1506" i="6"/>
  <c r="E1506" i="6"/>
  <c r="D1507" i="6"/>
  <c r="E1507" i="6"/>
  <c r="D1508" i="6"/>
  <c r="E1508" i="6"/>
  <c r="D1509" i="6"/>
  <c r="E1509" i="6"/>
  <c r="D1510" i="6"/>
  <c r="E1510" i="6"/>
  <c r="D1511" i="6"/>
  <c r="E1511" i="6"/>
  <c r="D1512" i="6"/>
  <c r="E1512" i="6"/>
  <c r="D1513" i="6"/>
  <c r="E1513" i="6"/>
  <c r="D1514" i="6"/>
  <c r="E1514" i="6"/>
  <c r="D1515" i="6"/>
  <c r="E1515" i="6"/>
  <c r="D1516" i="6"/>
  <c r="E1516" i="6"/>
  <c r="D1517" i="6"/>
  <c r="E1517" i="6"/>
  <c r="D1518" i="6"/>
  <c r="E1518" i="6"/>
  <c r="D1519" i="6"/>
  <c r="E1519" i="6"/>
  <c r="D1520" i="6"/>
  <c r="E1520" i="6"/>
  <c r="D1521" i="6"/>
  <c r="E1521" i="6"/>
  <c r="D1522" i="6"/>
  <c r="E1522" i="6"/>
  <c r="D1523" i="6"/>
  <c r="E1523" i="6"/>
  <c r="D1524" i="6"/>
  <c r="E1524" i="6"/>
  <c r="D1525" i="6"/>
  <c r="E1525" i="6"/>
  <c r="D1526" i="6"/>
  <c r="E1526" i="6"/>
  <c r="D1527" i="6"/>
  <c r="E1527" i="6"/>
  <c r="D1528" i="6"/>
  <c r="E1528" i="6"/>
  <c r="D1529" i="6"/>
  <c r="E1529" i="6"/>
  <c r="D1530" i="6"/>
  <c r="E1530" i="6"/>
  <c r="D1531" i="6"/>
  <c r="E1531" i="6"/>
  <c r="D1532" i="6"/>
  <c r="E1532" i="6"/>
  <c r="D1533" i="6"/>
  <c r="E1533" i="6"/>
  <c r="D1534" i="6"/>
  <c r="E1534" i="6"/>
  <c r="D1535" i="6"/>
  <c r="E1535" i="6"/>
  <c r="D1536" i="6"/>
  <c r="E1536" i="6"/>
  <c r="D1537" i="6"/>
  <c r="E1537" i="6"/>
  <c r="D1538" i="6"/>
  <c r="E1538" i="6"/>
  <c r="D1539" i="6"/>
  <c r="E1539" i="6"/>
  <c r="D1540" i="6"/>
  <c r="E1540" i="6"/>
  <c r="D1541" i="6"/>
  <c r="E1541" i="6"/>
  <c r="D1542" i="6"/>
  <c r="E1542" i="6"/>
  <c r="D1543" i="6"/>
  <c r="E1543" i="6"/>
  <c r="D1544" i="6"/>
  <c r="E1544" i="6"/>
  <c r="D1545" i="6"/>
  <c r="E1545" i="6"/>
  <c r="D1546" i="6"/>
  <c r="E1546" i="6"/>
  <c r="D1547" i="6"/>
  <c r="E1547" i="6"/>
  <c r="D1548" i="6"/>
  <c r="E1548" i="6"/>
  <c r="D1549" i="6"/>
  <c r="E1549" i="6"/>
  <c r="D1550" i="6"/>
  <c r="E1550" i="6"/>
  <c r="D1551" i="6"/>
  <c r="E1551" i="6"/>
  <c r="D1552" i="6"/>
  <c r="E1552" i="6"/>
  <c r="D1553" i="6"/>
  <c r="E1553" i="6"/>
  <c r="D1554" i="6"/>
  <c r="E1554" i="6"/>
  <c r="D1555" i="6"/>
  <c r="E1555" i="6"/>
  <c r="D1556" i="6"/>
  <c r="E1556" i="6"/>
  <c r="D1557" i="6"/>
  <c r="E1557" i="6"/>
  <c r="D1558" i="6"/>
  <c r="E1558" i="6"/>
  <c r="D1559" i="6"/>
  <c r="E1559" i="6"/>
  <c r="D1560" i="6"/>
  <c r="E1560" i="6"/>
  <c r="D1561" i="6"/>
  <c r="E1561" i="6"/>
  <c r="D1562" i="6"/>
  <c r="E1562" i="6"/>
  <c r="D1563" i="6"/>
  <c r="E1563" i="6"/>
  <c r="D1564" i="6"/>
  <c r="E1564" i="6"/>
  <c r="D1565" i="6"/>
  <c r="E1565" i="6"/>
  <c r="D1566" i="6"/>
  <c r="E1566" i="6"/>
  <c r="D1567" i="6"/>
  <c r="E1567" i="6"/>
  <c r="D1568" i="6"/>
  <c r="E1568" i="6"/>
  <c r="D1569" i="6"/>
  <c r="E1569" i="6"/>
  <c r="D1570" i="6"/>
  <c r="E1570" i="6"/>
  <c r="D1571" i="6"/>
  <c r="E1571" i="6"/>
  <c r="D1572" i="6"/>
  <c r="E1572" i="6"/>
  <c r="D1573" i="6"/>
  <c r="E1573" i="6"/>
  <c r="D1574" i="6"/>
  <c r="E1574" i="6"/>
  <c r="D1575" i="6"/>
  <c r="E1575" i="6"/>
  <c r="D1576" i="6"/>
  <c r="E1576" i="6"/>
  <c r="D1577" i="6"/>
  <c r="E1577" i="6"/>
  <c r="D1578" i="6"/>
  <c r="E1578" i="6"/>
  <c r="D1579" i="6"/>
  <c r="E1579" i="6"/>
  <c r="D1580" i="6"/>
  <c r="E1580" i="6"/>
  <c r="D1581" i="6"/>
  <c r="E1581" i="6"/>
  <c r="D1582" i="6"/>
  <c r="E1582" i="6"/>
  <c r="D1583" i="6"/>
  <c r="E1583" i="6"/>
  <c r="D1584" i="6"/>
  <c r="E1584" i="6"/>
  <c r="D1585" i="6"/>
  <c r="E1585" i="6"/>
  <c r="D1586" i="6"/>
  <c r="E1586" i="6"/>
  <c r="D1587" i="6"/>
  <c r="E1587" i="6"/>
  <c r="D1588" i="6"/>
  <c r="E1588" i="6"/>
  <c r="D1589" i="6"/>
  <c r="E1589" i="6"/>
  <c r="D1590" i="6"/>
  <c r="E1590" i="6"/>
  <c r="D1591" i="6"/>
  <c r="E1591" i="6"/>
  <c r="D1592" i="6"/>
  <c r="E1592" i="6"/>
  <c r="D1593" i="6"/>
  <c r="E1593" i="6"/>
  <c r="D1594" i="6"/>
  <c r="E1594" i="6"/>
  <c r="D1595" i="6"/>
  <c r="E1595" i="6"/>
  <c r="D1596" i="6"/>
  <c r="E1596" i="6"/>
  <c r="D1597" i="6"/>
  <c r="E1597" i="6"/>
  <c r="D1598" i="6"/>
  <c r="E1598" i="6"/>
  <c r="D1599" i="6"/>
  <c r="E1599" i="6"/>
  <c r="D1600" i="6"/>
  <c r="E1600" i="6"/>
  <c r="D1601" i="6"/>
  <c r="E1601" i="6"/>
  <c r="D1602" i="6"/>
  <c r="E1602" i="6"/>
  <c r="D1603" i="6"/>
  <c r="E1603" i="6"/>
  <c r="D1604" i="6"/>
  <c r="E1604" i="6"/>
  <c r="D1605" i="6"/>
  <c r="E1605" i="6"/>
  <c r="D1606" i="6"/>
  <c r="E1606" i="6"/>
  <c r="D1607" i="6"/>
  <c r="E1607" i="6"/>
  <c r="D1608" i="6"/>
  <c r="E1608" i="6"/>
  <c r="D1609" i="6"/>
  <c r="E1609" i="6"/>
  <c r="D1610" i="6"/>
  <c r="E1610" i="6"/>
  <c r="D1611" i="6"/>
  <c r="E1611" i="6"/>
  <c r="D1612" i="6"/>
  <c r="E1612" i="6"/>
  <c r="D1613" i="6"/>
  <c r="E1613" i="6"/>
  <c r="D1614" i="6"/>
  <c r="E1614" i="6"/>
  <c r="D1615" i="6"/>
  <c r="E1615" i="6"/>
  <c r="D1616" i="6"/>
  <c r="E1616" i="6"/>
  <c r="D1617" i="6"/>
  <c r="E1617" i="6"/>
  <c r="D1618" i="6"/>
  <c r="E1618" i="6"/>
  <c r="D1619" i="6"/>
  <c r="E1619" i="6"/>
  <c r="D1620" i="6"/>
  <c r="E1620" i="6"/>
  <c r="D1621" i="6"/>
  <c r="E1621" i="6"/>
  <c r="D1622" i="6"/>
  <c r="E1622" i="6"/>
  <c r="D1623" i="6"/>
  <c r="E1623" i="6"/>
  <c r="D1624" i="6"/>
  <c r="E1624" i="6"/>
  <c r="D1625" i="6"/>
  <c r="E1625" i="6"/>
  <c r="D1626" i="6"/>
  <c r="E1626" i="6"/>
  <c r="D1627" i="6"/>
  <c r="E1627" i="6"/>
  <c r="D1628" i="6"/>
  <c r="E1628" i="6"/>
  <c r="D1629" i="6"/>
  <c r="E1629" i="6"/>
  <c r="D1630" i="6"/>
  <c r="E1630" i="6"/>
  <c r="D1631" i="6"/>
  <c r="E1631" i="6"/>
  <c r="D1632" i="6"/>
  <c r="E1632" i="6"/>
  <c r="D1633" i="6"/>
  <c r="E1633" i="6"/>
  <c r="D1634" i="6"/>
  <c r="E1634" i="6"/>
  <c r="D1635" i="6"/>
  <c r="E1635" i="6"/>
  <c r="D1636" i="6"/>
  <c r="E1636" i="6"/>
  <c r="D1637" i="6"/>
  <c r="E1637" i="6"/>
  <c r="D1638" i="6"/>
  <c r="E1638" i="6"/>
  <c r="D1639" i="6"/>
  <c r="E1639" i="6"/>
  <c r="D1640" i="6"/>
  <c r="E1640" i="6"/>
  <c r="D1641" i="6"/>
  <c r="E1641" i="6"/>
  <c r="D1642" i="6"/>
  <c r="E1642" i="6"/>
  <c r="D1643" i="6"/>
  <c r="E1643" i="6"/>
  <c r="D1644" i="6"/>
  <c r="E1644" i="6"/>
  <c r="D1645" i="6"/>
  <c r="E1645" i="6"/>
  <c r="D1646" i="6"/>
  <c r="E1646" i="6"/>
  <c r="D1647" i="6"/>
  <c r="E1647" i="6"/>
  <c r="D1648" i="6"/>
  <c r="E1648" i="6"/>
  <c r="D1649" i="6"/>
  <c r="E1649" i="6"/>
  <c r="D1650" i="6"/>
  <c r="E1650" i="6"/>
  <c r="D1651" i="6"/>
  <c r="E1651" i="6"/>
  <c r="D1652" i="6"/>
  <c r="E1652" i="6"/>
  <c r="D1653" i="6"/>
  <c r="E1653" i="6"/>
  <c r="D1654" i="6"/>
  <c r="E1654" i="6"/>
  <c r="D1655" i="6"/>
  <c r="E1655" i="6"/>
  <c r="D1656" i="6"/>
  <c r="E1656" i="6"/>
  <c r="D1657" i="6"/>
  <c r="E1657" i="6"/>
  <c r="D1658" i="6"/>
  <c r="E1658" i="6"/>
  <c r="D1659" i="6"/>
  <c r="E1659" i="6"/>
  <c r="D1660" i="6"/>
  <c r="E1660" i="6"/>
  <c r="D1661" i="6"/>
  <c r="E1661" i="6"/>
  <c r="D1662" i="6"/>
  <c r="E1662" i="6"/>
  <c r="D1663" i="6"/>
  <c r="E1663" i="6"/>
  <c r="D1664" i="6"/>
  <c r="E1664" i="6"/>
  <c r="D1665" i="6"/>
  <c r="E1665" i="6"/>
  <c r="D1666" i="6"/>
  <c r="E1666" i="6"/>
  <c r="D1667" i="6"/>
  <c r="E1667" i="6"/>
  <c r="D1668" i="6"/>
  <c r="E1668" i="6"/>
  <c r="D1669" i="6"/>
  <c r="E1669" i="6"/>
  <c r="D1670" i="6"/>
  <c r="E1670" i="6"/>
  <c r="D1671" i="6"/>
  <c r="E1671" i="6"/>
  <c r="D1672" i="6"/>
  <c r="E1672" i="6"/>
  <c r="D1673" i="6"/>
  <c r="E1673" i="6"/>
  <c r="D1674" i="6"/>
  <c r="E1674" i="6"/>
  <c r="D1675" i="6"/>
  <c r="E1675" i="6"/>
  <c r="D1676" i="6"/>
  <c r="E1676" i="6"/>
  <c r="D1677" i="6"/>
  <c r="E1677" i="6"/>
  <c r="D1678" i="6"/>
  <c r="E1678" i="6"/>
  <c r="D1679" i="6"/>
  <c r="E1679" i="6"/>
  <c r="D1680" i="6"/>
  <c r="E1680" i="6"/>
  <c r="D1681" i="6"/>
  <c r="E1681" i="6"/>
  <c r="D1682" i="6"/>
  <c r="E1682" i="6"/>
  <c r="D1683" i="6"/>
  <c r="E1683" i="6"/>
  <c r="D1684" i="6"/>
  <c r="E1684" i="6"/>
  <c r="D1685" i="6"/>
  <c r="E1685" i="6"/>
  <c r="D1686" i="6"/>
  <c r="E1686" i="6"/>
  <c r="D1687" i="6"/>
  <c r="E1687" i="6"/>
  <c r="D1688" i="6"/>
  <c r="E1688" i="6"/>
  <c r="D1689" i="6"/>
  <c r="E1689" i="6"/>
  <c r="D1690" i="6"/>
  <c r="E1690" i="6"/>
  <c r="D1691" i="6"/>
  <c r="E1691" i="6"/>
  <c r="D1692" i="6"/>
  <c r="E1692" i="6"/>
  <c r="D1693" i="6"/>
  <c r="E1693" i="6"/>
  <c r="D1694" i="6"/>
  <c r="E1694" i="6"/>
  <c r="D1695" i="6"/>
  <c r="E1695" i="6"/>
  <c r="D1696" i="6"/>
  <c r="E1696" i="6"/>
  <c r="D1697" i="6"/>
  <c r="E1697" i="6"/>
  <c r="D1698" i="6"/>
  <c r="E1698" i="6"/>
  <c r="D1699" i="6"/>
  <c r="E1699" i="6"/>
  <c r="D1700" i="6"/>
  <c r="E1700" i="6"/>
  <c r="D1701" i="6"/>
  <c r="E1701" i="6"/>
  <c r="D1702" i="6"/>
  <c r="E1702" i="6"/>
  <c r="D1703" i="6"/>
  <c r="E1703" i="6"/>
  <c r="D1704" i="6"/>
  <c r="E1704" i="6"/>
  <c r="D1705" i="6"/>
  <c r="E1705" i="6"/>
  <c r="D1706" i="6"/>
  <c r="E1706" i="6"/>
  <c r="D1707" i="6"/>
  <c r="E1707" i="6"/>
  <c r="D1708" i="6"/>
  <c r="E1708" i="6"/>
  <c r="D1709" i="6"/>
  <c r="E1709" i="6"/>
  <c r="D1710" i="6"/>
  <c r="E1710" i="6"/>
  <c r="D1711" i="6"/>
  <c r="E1711" i="6"/>
  <c r="D1712" i="6"/>
  <c r="E1712" i="6"/>
  <c r="D1713" i="6"/>
  <c r="E1713" i="6"/>
  <c r="D1714" i="6"/>
  <c r="E1714" i="6"/>
  <c r="D1715" i="6"/>
  <c r="E1715" i="6"/>
  <c r="D1716" i="6"/>
  <c r="E1716" i="6"/>
  <c r="D1717" i="6"/>
  <c r="E1717" i="6"/>
  <c r="D1718" i="6"/>
  <c r="E1718" i="6"/>
  <c r="D1719" i="6"/>
  <c r="E1719" i="6"/>
  <c r="D1720" i="6"/>
  <c r="E1720" i="6"/>
  <c r="D1721" i="6"/>
  <c r="E1721" i="6"/>
  <c r="D1722" i="6"/>
  <c r="E1722" i="6"/>
  <c r="D1723" i="6"/>
  <c r="E1723" i="6"/>
  <c r="D1724" i="6"/>
  <c r="E1724" i="6"/>
  <c r="D1725" i="6"/>
  <c r="E1725" i="6"/>
  <c r="D1726" i="6"/>
  <c r="E1726" i="6"/>
  <c r="D1727" i="6"/>
  <c r="E1727" i="6"/>
  <c r="D1728" i="6"/>
  <c r="E1728" i="6"/>
  <c r="D1729" i="6"/>
  <c r="E1729" i="6"/>
  <c r="D1730" i="6"/>
  <c r="E1730" i="6"/>
  <c r="D1731" i="6"/>
  <c r="E1731" i="6"/>
  <c r="D1732" i="6"/>
  <c r="E1732" i="6"/>
  <c r="D1733" i="6"/>
  <c r="E1733" i="6"/>
  <c r="D1734" i="6"/>
  <c r="E1734" i="6"/>
  <c r="D1735" i="6"/>
  <c r="E1735" i="6"/>
  <c r="D1736" i="6"/>
  <c r="E1736" i="6"/>
  <c r="D1737" i="6"/>
  <c r="E1737" i="6"/>
  <c r="D1738" i="6"/>
  <c r="E1738" i="6"/>
  <c r="D1739" i="6"/>
  <c r="E1739" i="6"/>
  <c r="D1740" i="6"/>
  <c r="E1740" i="6"/>
  <c r="D1741" i="6"/>
  <c r="E1741" i="6"/>
  <c r="D1742" i="6"/>
  <c r="E1742" i="6"/>
  <c r="D1743" i="6"/>
  <c r="E1743" i="6"/>
  <c r="D1744" i="6"/>
  <c r="E1744" i="6"/>
  <c r="D1745" i="6"/>
  <c r="E1745" i="6"/>
  <c r="D1746" i="6"/>
  <c r="E1746" i="6"/>
  <c r="D1747" i="6"/>
  <c r="E1747" i="6"/>
  <c r="D1748" i="6"/>
  <c r="E1748" i="6"/>
  <c r="D1749" i="6"/>
  <c r="E1749" i="6"/>
  <c r="D1750" i="6"/>
  <c r="E1750" i="6"/>
  <c r="D1751" i="6"/>
  <c r="E1751" i="6"/>
  <c r="D1752" i="6"/>
  <c r="E1752" i="6"/>
  <c r="D1753" i="6"/>
  <c r="E1753" i="6"/>
  <c r="D1754" i="6"/>
  <c r="E1754" i="6"/>
  <c r="D1755" i="6"/>
  <c r="E1755" i="6"/>
  <c r="D1756" i="6"/>
  <c r="E1756" i="6"/>
  <c r="D1757" i="6"/>
  <c r="E1757" i="6"/>
  <c r="D1758" i="6"/>
  <c r="E1758" i="6"/>
  <c r="D1759" i="6"/>
  <c r="E1759" i="6"/>
  <c r="D1760" i="6"/>
  <c r="E1760" i="6"/>
  <c r="D1761" i="6"/>
  <c r="E1761" i="6"/>
  <c r="D1762" i="6"/>
  <c r="E1762" i="6"/>
  <c r="D1763" i="6"/>
  <c r="E1763" i="6"/>
  <c r="D1764" i="6"/>
  <c r="E1764" i="6"/>
  <c r="D1765" i="6"/>
  <c r="E1765" i="6"/>
  <c r="D1766" i="6"/>
  <c r="E1766" i="6"/>
  <c r="D1767" i="6"/>
  <c r="E1767" i="6"/>
  <c r="D1768" i="6"/>
  <c r="E1768" i="6"/>
  <c r="D1769" i="6"/>
  <c r="E1769" i="6"/>
  <c r="D1770" i="6"/>
  <c r="E1770" i="6"/>
  <c r="D1771" i="6"/>
  <c r="E1771" i="6"/>
  <c r="D1772" i="6"/>
  <c r="E1772" i="6"/>
  <c r="D1773" i="6"/>
  <c r="E1773" i="6"/>
  <c r="D1774" i="6"/>
  <c r="E1774" i="6"/>
  <c r="D1775" i="6"/>
  <c r="E1775" i="6"/>
  <c r="D1776" i="6"/>
  <c r="E1776" i="6"/>
  <c r="D1777" i="6"/>
  <c r="E1777" i="6"/>
  <c r="D1778" i="6"/>
  <c r="E1778" i="6"/>
  <c r="D1779" i="6"/>
  <c r="E1779" i="6"/>
  <c r="D1780" i="6"/>
  <c r="E1780" i="6"/>
  <c r="D1781" i="6"/>
  <c r="E1781" i="6"/>
  <c r="D1782" i="6"/>
  <c r="E1782" i="6"/>
  <c r="D1783" i="6"/>
  <c r="E1783" i="6"/>
  <c r="D1784" i="6"/>
  <c r="E1784" i="6"/>
  <c r="D1785" i="6"/>
  <c r="E1785" i="6"/>
  <c r="D1786" i="6"/>
  <c r="E1786" i="6"/>
  <c r="D1787" i="6"/>
  <c r="E1787" i="6"/>
  <c r="D1788" i="6"/>
  <c r="E1788" i="6"/>
  <c r="D1789" i="6"/>
  <c r="E1789" i="6"/>
  <c r="D1790" i="6"/>
  <c r="E1790" i="6"/>
  <c r="D1791" i="6"/>
  <c r="E1791" i="6"/>
  <c r="D1792" i="6"/>
  <c r="E1792" i="6"/>
  <c r="D1793" i="6"/>
  <c r="E1793" i="6"/>
  <c r="D1794" i="6"/>
  <c r="E1794" i="6"/>
  <c r="D1795" i="6"/>
  <c r="E1795" i="6"/>
  <c r="D1796" i="6"/>
  <c r="E1796" i="6"/>
  <c r="D1797" i="6"/>
  <c r="E1797" i="6"/>
  <c r="D1798" i="6"/>
  <c r="E1798" i="6"/>
  <c r="D1799" i="6"/>
  <c r="E1799" i="6"/>
  <c r="D1800" i="6"/>
  <c r="E1800" i="6"/>
  <c r="D1801" i="6"/>
  <c r="E1801" i="6"/>
  <c r="D1802" i="6"/>
  <c r="E1802" i="6"/>
  <c r="D1803" i="6"/>
  <c r="E1803" i="6"/>
  <c r="D1804" i="6"/>
  <c r="E1804" i="6"/>
  <c r="D1805" i="6"/>
  <c r="E1805" i="6"/>
  <c r="D1806" i="6"/>
  <c r="E1806" i="6"/>
  <c r="D1807" i="6"/>
  <c r="E1807" i="6"/>
  <c r="D1808" i="6"/>
  <c r="E1808" i="6"/>
  <c r="D1809" i="6"/>
  <c r="E1809" i="6"/>
  <c r="D1810" i="6"/>
  <c r="E1810" i="6"/>
  <c r="D1811" i="6"/>
  <c r="E1811" i="6"/>
  <c r="D1812" i="6"/>
  <c r="E1812" i="6"/>
  <c r="D1813" i="6"/>
  <c r="E1813" i="6"/>
  <c r="D1814" i="6"/>
  <c r="E1814" i="6"/>
  <c r="D1815" i="6"/>
  <c r="E1815" i="6"/>
  <c r="D1816" i="6"/>
  <c r="E1816" i="6"/>
  <c r="D1817" i="6"/>
  <c r="E1817" i="6"/>
  <c r="D1818" i="6"/>
  <c r="E1818" i="6"/>
  <c r="D1819" i="6"/>
  <c r="E1819" i="6"/>
  <c r="D1820" i="6"/>
  <c r="E1820" i="6"/>
  <c r="D1821" i="6"/>
  <c r="E1821" i="6"/>
  <c r="D1822" i="6"/>
  <c r="E1822" i="6"/>
  <c r="D1823" i="6"/>
  <c r="E1823" i="6"/>
  <c r="D1824" i="6"/>
  <c r="E1824" i="6"/>
  <c r="D1825" i="6"/>
  <c r="E1825" i="6"/>
  <c r="D1826" i="6"/>
  <c r="E1826" i="6"/>
  <c r="D1827" i="6"/>
  <c r="E1827" i="6"/>
  <c r="D1828" i="6"/>
  <c r="E1828" i="6"/>
  <c r="D1829" i="6"/>
  <c r="E1829" i="6"/>
  <c r="D1830" i="6"/>
  <c r="E1830" i="6"/>
  <c r="D1831" i="6"/>
  <c r="E1831" i="6"/>
  <c r="D1832" i="6"/>
  <c r="E1832" i="6"/>
  <c r="D1833" i="6"/>
  <c r="E1833" i="6"/>
  <c r="D1834" i="6"/>
  <c r="E1834" i="6"/>
  <c r="D1835" i="6"/>
  <c r="E1835" i="6"/>
  <c r="D1836" i="6"/>
  <c r="E1836" i="6"/>
  <c r="D1837" i="6"/>
  <c r="E1837" i="6"/>
  <c r="D1838" i="6"/>
  <c r="E1838" i="6"/>
  <c r="D1839" i="6"/>
  <c r="E1839" i="6"/>
  <c r="D1840" i="6"/>
  <c r="E1840" i="6"/>
  <c r="D1841" i="6"/>
  <c r="E1841" i="6"/>
  <c r="D1842" i="6"/>
  <c r="E1842" i="6"/>
  <c r="D1843" i="6"/>
  <c r="E1843" i="6"/>
  <c r="D1844" i="6"/>
  <c r="E1844" i="6"/>
  <c r="D1845" i="6"/>
  <c r="E1845" i="6"/>
  <c r="D1846" i="6"/>
  <c r="E1846" i="6"/>
  <c r="D1847" i="6"/>
  <c r="E1847" i="6"/>
  <c r="D1848" i="6"/>
  <c r="E1848" i="6"/>
  <c r="D1849" i="6"/>
  <c r="E1849" i="6"/>
  <c r="D1850" i="6"/>
  <c r="E1850" i="6"/>
  <c r="D1851" i="6"/>
  <c r="E1851" i="6"/>
  <c r="D1852" i="6"/>
  <c r="E1852" i="6"/>
  <c r="D1853" i="6"/>
  <c r="E1853" i="6"/>
  <c r="D1854" i="6"/>
  <c r="E1854" i="6"/>
  <c r="D1855" i="6"/>
  <c r="E1855" i="6"/>
  <c r="D1856" i="6"/>
  <c r="E1856" i="6"/>
  <c r="D1857" i="6"/>
  <c r="E1857" i="6"/>
  <c r="D1858" i="6"/>
  <c r="E1858" i="6"/>
  <c r="D1859" i="6"/>
  <c r="E1859" i="6"/>
  <c r="D1860" i="6"/>
  <c r="E1860" i="6"/>
  <c r="D1861" i="6"/>
  <c r="E1861" i="6"/>
  <c r="D1862" i="6"/>
  <c r="E1862" i="6"/>
  <c r="D1863" i="6"/>
  <c r="E1863" i="6"/>
  <c r="D1864" i="6"/>
  <c r="E1864" i="6"/>
  <c r="D1865" i="6"/>
  <c r="E1865" i="6"/>
  <c r="D1866" i="6"/>
  <c r="E1866" i="6"/>
  <c r="D1867" i="6"/>
  <c r="E1867" i="6"/>
  <c r="D1868" i="6"/>
  <c r="E1868" i="6"/>
  <c r="D1869" i="6"/>
  <c r="E1869" i="6"/>
  <c r="D1870" i="6"/>
  <c r="E1870" i="6"/>
  <c r="D1871" i="6"/>
  <c r="E1871" i="6"/>
  <c r="D1872" i="6"/>
  <c r="E1872" i="6"/>
  <c r="D1873" i="6"/>
  <c r="E1873" i="6"/>
  <c r="D1874" i="6"/>
  <c r="E1874" i="6"/>
  <c r="D1875" i="6"/>
  <c r="E1875" i="6"/>
  <c r="D1876" i="6"/>
  <c r="E1876" i="6"/>
  <c r="D1877" i="6"/>
  <c r="E1877" i="6"/>
  <c r="D1878" i="6"/>
  <c r="E1878" i="6"/>
  <c r="D1879" i="6"/>
  <c r="E1879" i="6"/>
  <c r="D1880" i="6"/>
  <c r="E1880" i="6"/>
  <c r="D1881" i="6"/>
  <c r="E1881" i="6"/>
  <c r="D1882" i="6"/>
  <c r="E1882" i="6"/>
  <c r="D1883" i="6"/>
  <c r="E1883" i="6"/>
  <c r="D1884" i="6"/>
  <c r="E1884" i="6"/>
  <c r="D1885" i="6"/>
  <c r="E1885" i="6"/>
  <c r="D1886" i="6"/>
  <c r="E1886" i="6"/>
  <c r="D1887" i="6"/>
  <c r="E1887" i="6"/>
  <c r="D1888" i="6"/>
  <c r="E1888" i="6"/>
  <c r="D1889" i="6"/>
  <c r="E1889" i="6"/>
  <c r="D1890" i="6"/>
  <c r="E1890" i="6"/>
  <c r="D1891" i="6"/>
  <c r="E1891" i="6"/>
  <c r="D1892" i="6"/>
  <c r="E1892" i="6"/>
  <c r="D1893" i="6"/>
  <c r="E1893" i="6"/>
  <c r="D1894" i="6"/>
  <c r="E1894" i="6"/>
  <c r="D1895" i="6"/>
  <c r="E1895" i="6"/>
  <c r="D1896" i="6"/>
  <c r="E1896" i="6"/>
  <c r="D1897" i="6"/>
  <c r="E1897" i="6"/>
  <c r="D1898" i="6"/>
  <c r="E1898" i="6"/>
  <c r="D1899" i="6"/>
  <c r="E1899" i="6"/>
  <c r="D1900" i="6"/>
  <c r="E1900" i="6"/>
  <c r="D1901" i="6"/>
  <c r="E1901" i="6"/>
  <c r="D1902" i="6"/>
  <c r="E1902" i="6"/>
  <c r="D1903" i="6"/>
  <c r="E1903" i="6"/>
  <c r="D1904" i="6"/>
  <c r="E1904" i="6"/>
  <c r="D1905" i="6"/>
  <c r="E1905" i="6"/>
  <c r="D1906" i="6"/>
  <c r="E1906" i="6"/>
  <c r="D1907" i="6"/>
  <c r="E1907" i="6"/>
  <c r="D1908" i="6"/>
  <c r="E1908" i="6"/>
  <c r="D1909" i="6"/>
  <c r="E1909" i="6"/>
  <c r="D1910" i="6"/>
  <c r="E1910" i="6"/>
  <c r="D1911" i="6"/>
  <c r="E1911" i="6"/>
  <c r="D1912" i="6"/>
  <c r="E1912" i="6"/>
  <c r="D1913" i="6"/>
  <c r="E1913" i="6"/>
  <c r="D1914" i="6"/>
  <c r="E1914" i="6"/>
  <c r="D1915" i="6"/>
  <c r="E1915" i="6"/>
  <c r="D1916" i="6"/>
  <c r="E1916" i="6"/>
  <c r="D1917" i="6"/>
  <c r="E1917" i="6"/>
  <c r="D1918" i="6"/>
  <c r="E1918" i="6"/>
  <c r="D1919" i="6"/>
  <c r="E1919" i="6"/>
  <c r="D1920" i="6"/>
  <c r="E1920" i="6"/>
  <c r="D1921" i="6"/>
  <c r="E1921" i="6"/>
  <c r="D1922" i="6"/>
  <c r="E1922" i="6"/>
  <c r="D1923" i="6"/>
  <c r="E1923" i="6"/>
  <c r="D1924" i="6"/>
  <c r="E1924" i="6"/>
  <c r="D1925" i="6"/>
  <c r="E1925" i="6"/>
  <c r="D1926" i="6"/>
  <c r="E1926" i="6"/>
  <c r="D1927" i="6"/>
  <c r="E1927" i="6"/>
  <c r="D1928" i="6"/>
  <c r="E1928" i="6"/>
  <c r="D1929" i="6"/>
  <c r="E1929" i="6"/>
  <c r="D1930" i="6"/>
  <c r="E1930" i="6"/>
  <c r="D1931" i="6"/>
  <c r="E1931" i="6"/>
  <c r="D1932" i="6"/>
  <c r="E1932" i="6"/>
  <c r="D1933" i="6"/>
  <c r="E1933" i="6"/>
  <c r="D1934" i="6"/>
  <c r="E1934" i="6"/>
  <c r="D1935" i="6"/>
  <c r="E1935" i="6"/>
  <c r="D1936" i="6"/>
  <c r="E1936" i="6"/>
  <c r="D1937" i="6"/>
  <c r="E1937" i="6"/>
  <c r="D1938" i="6"/>
  <c r="E1938" i="6"/>
  <c r="D1939" i="6"/>
  <c r="E1939" i="6"/>
  <c r="D1940" i="6"/>
  <c r="E1940" i="6"/>
  <c r="D1941" i="6"/>
  <c r="E1941" i="6"/>
  <c r="D1942" i="6"/>
  <c r="E1942" i="6"/>
  <c r="D1943" i="6"/>
  <c r="E1943" i="6"/>
  <c r="D1944" i="6"/>
  <c r="E1944" i="6"/>
  <c r="D1945" i="6"/>
  <c r="E1945" i="6"/>
  <c r="D1946" i="6"/>
  <c r="E1946" i="6"/>
  <c r="D1947" i="6"/>
  <c r="E1947" i="6"/>
  <c r="D1948" i="6"/>
  <c r="E1948" i="6"/>
  <c r="D1949" i="6"/>
  <c r="E1949" i="6"/>
  <c r="D1950" i="6"/>
  <c r="E1950" i="6"/>
  <c r="D1951" i="6"/>
  <c r="E1951" i="6"/>
  <c r="D1952" i="6"/>
  <c r="E1952" i="6"/>
  <c r="D1953" i="6"/>
  <c r="E1953" i="6"/>
  <c r="D1954" i="6"/>
  <c r="E1954" i="6"/>
  <c r="D1955" i="6"/>
  <c r="E1955" i="6"/>
  <c r="D1956" i="6"/>
  <c r="E1956" i="6"/>
  <c r="D1957" i="6"/>
  <c r="E1957" i="6"/>
  <c r="D1958" i="6"/>
  <c r="E1958" i="6"/>
  <c r="D1959" i="6"/>
  <c r="E1959" i="6"/>
  <c r="D1960" i="6"/>
  <c r="E1960" i="6"/>
  <c r="D1961" i="6"/>
  <c r="E1961" i="6"/>
  <c r="D1962" i="6"/>
  <c r="E1962" i="6"/>
  <c r="D1963" i="6"/>
  <c r="E1963" i="6"/>
  <c r="D1964" i="6"/>
  <c r="E1964" i="6"/>
  <c r="D1965" i="6"/>
  <c r="E1965" i="6"/>
  <c r="D1966" i="6"/>
  <c r="E1966" i="6"/>
  <c r="D1967" i="6"/>
  <c r="E1967" i="6"/>
  <c r="D1968" i="6"/>
  <c r="E1968" i="6"/>
  <c r="D1969" i="6"/>
  <c r="E1969" i="6"/>
  <c r="D1970" i="6"/>
  <c r="E1970" i="6"/>
  <c r="D1971" i="6"/>
  <c r="E1971" i="6"/>
  <c r="D1972" i="6"/>
  <c r="E1972" i="6"/>
  <c r="D1973" i="6"/>
  <c r="E1973" i="6"/>
  <c r="D1974" i="6"/>
  <c r="E1974" i="6"/>
  <c r="D1975" i="6"/>
  <c r="E1975" i="6"/>
  <c r="D1976" i="6"/>
  <c r="E1976" i="6"/>
  <c r="D1977" i="6"/>
  <c r="E1977" i="6"/>
  <c r="D1978" i="6"/>
  <c r="E1978" i="6"/>
  <c r="D1979" i="6"/>
  <c r="E1979" i="6"/>
  <c r="D1980" i="6"/>
  <c r="E1980" i="6"/>
  <c r="D1981" i="6"/>
  <c r="E1981" i="6"/>
  <c r="D1982" i="6"/>
  <c r="E1982" i="6"/>
  <c r="D1983" i="6"/>
  <c r="E1983" i="6"/>
  <c r="D1984" i="6"/>
  <c r="E1984" i="6"/>
  <c r="D1985" i="6"/>
  <c r="E1985" i="6"/>
  <c r="D1986" i="6"/>
  <c r="E1986" i="6"/>
  <c r="D1987" i="6"/>
  <c r="E1987" i="6"/>
  <c r="D1988" i="6"/>
  <c r="E1988" i="6"/>
  <c r="D1989" i="6"/>
  <c r="E1989" i="6"/>
  <c r="D1990" i="6"/>
  <c r="E1990" i="6"/>
  <c r="D1991" i="6"/>
  <c r="E1991" i="6"/>
  <c r="D1992" i="6"/>
  <c r="E1992" i="6"/>
  <c r="D1993" i="6"/>
  <c r="E1993" i="6"/>
  <c r="D1994" i="6"/>
  <c r="E1994" i="6"/>
  <c r="D1995" i="6"/>
  <c r="E1995" i="6"/>
  <c r="D1996" i="6"/>
  <c r="E1996" i="6"/>
  <c r="D1997" i="6"/>
  <c r="E1997" i="6"/>
  <c r="D1998" i="6"/>
  <c r="E1998" i="6"/>
  <c r="D1999" i="6"/>
  <c r="E1999" i="6"/>
  <c r="D2000" i="6"/>
  <c r="E2000" i="6"/>
  <c r="D2001" i="6"/>
  <c r="E2001" i="6"/>
  <c r="D2002" i="6"/>
  <c r="E2002" i="6"/>
  <c r="D2003" i="6"/>
  <c r="E2003" i="6"/>
  <c r="D2004" i="6"/>
  <c r="E2004" i="6"/>
  <c r="D2005" i="6"/>
  <c r="E2005" i="6"/>
  <c r="D2006" i="6"/>
  <c r="E2006" i="6"/>
  <c r="D2007" i="6"/>
  <c r="E2007" i="6"/>
  <c r="D2008" i="6"/>
  <c r="E2008" i="6"/>
  <c r="D2009" i="6"/>
  <c r="E2009" i="6"/>
  <c r="D2010" i="6"/>
  <c r="E2010" i="6"/>
  <c r="D2011" i="6"/>
  <c r="E2011" i="6"/>
  <c r="D2012" i="6"/>
  <c r="E2012" i="6"/>
  <c r="D2013" i="6"/>
  <c r="E2013" i="6"/>
  <c r="D2014" i="6"/>
  <c r="E2014" i="6"/>
  <c r="D2015" i="6"/>
  <c r="E2015" i="6"/>
  <c r="D2016" i="6"/>
  <c r="E2016" i="6"/>
  <c r="D2017" i="6"/>
  <c r="E2017" i="6"/>
  <c r="D2018" i="6"/>
  <c r="E2018" i="6"/>
  <c r="D2019" i="6"/>
  <c r="E2019" i="6"/>
  <c r="D2020" i="6"/>
  <c r="E2020" i="6"/>
  <c r="D2021" i="6"/>
  <c r="E2021" i="6"/>
  <c r="D2022" i="6"/>
  <c r="E2022" i="6"/>
  <c r="D2023" i="6"/>
  <c r="E2023" i="6"/>
  <c r="D2024" i="6"/>
  <c r="E2024" i="6"/>
  <c r="D2025" i="6"/>
  <c r="E2025" i="6"/>
  <c r="D2026" i="6"/>
  <c r="E2026" i="6"/>
  <c r="D2027" i="6"/>
  <c r="E2027" i="6"/>
  <c r="D2028" i="6"/>
  <c r="E2028" i="6"/>
  <c r="D2029" i="6"/>
  <c r="E2029" i="6"/>
  <c r="D2030" i="6"/>
  <c r="E2030" i="6"/>
  <c r="D2031" i="6"/>
  <c r="E2031" i="6"/>
  <c r="D2032" i="6"/>
  <c r="E2032" i="6"/>
  <c r="D2033" i="6"/>
  <c r="E2033" i="6"/>
  <c r="D2034" i="6"/>
  <c r="E2034" i="6"/>
  <c r="D2035" i="6"/>
  <c r="E2035" i="6"/>
  <c r="D2036" i="6"/>
  <c r="E2036" i="6"/>
  <c r="D2037" i="6"/>
  <c r="E2037" i="6"/>
  <c r="D2038" i="6"/>
  <c r="E2038" i="6"/>
  <c r="D2039" i="6"/>
  <c r="E2039" i="6"/>
  <c r="D2040" i="6"/>
  <c r="E2040" i="6"/>
  <c r="D2041" i="6"/>
  <c r="E2041" i="6"/>
  <c r="D2042" i="6"/>
  <c r="E2042" i="6"/>
  <c r="D2043" i="6"/>
  <c r="E2043" i="6"/>
  <c r="D2044" i="6"/>
  <c r="E2044" i="6"/>
  <c r="D2045" i="6"/>
  <c r="E2045" i="6"/>
  <c r="D2046" i="6"/>
  <c r="E2046" i="6"/>
  <c r="D2047" i="6"/>
  <c r="E2047" i="6"/>
  <c r="D2048" i="6"/>
  <c r="E2048" i="6"/>
  <c r="D2049" i="6"/>
  <c r="E2049" i="6"/>
  <c r="D2050" i="6"/>
  <c r="E2050" i="6"/>
  <c r="D2051" i="6"/>
  <c r="E2051" i="6"/>
  <c r="D2052" i="6"/>
  <c r="E2052" i="6"/>
  <c r="D2053" i="6"/>
  <c r="E2053" i="6"/>
  <c r="D2054" i="6"/>
  <c r="E2054" i="6"/>
  <c r="D2055" i="6"/>
  <c r="E2055" i="6"/>
  <c r="D2056" i="6"/>
  <c r="E2056" i="6"/>
  <c r="D2057" i="6"/>
  <c r="E2057" i="6"/>
  <c r="D2058" i="6"/>
  <c r="E2058" i="6"/>
  <c r="D2059" i="6"/>
  <c r="E2059" i="6"/>
  <c r="D2060" i="6"/>
  <c r="E2060" i="6"/>
  <c r="D2061" i="6"/>
  <c r="E2061" i="6"/>
  <c r="D2062" i="6"/>
  <c r="E2062" i="6"/>
  <c r="D2063" i="6"/>
  <c r="E2063" i="6"/>
  <c r="D2064" i="6"/>
  <c r="E2064" i="6"/>
  <c r="D2065" i="6"/>
  <c r="E2065" i="6"/>
  <c r="D2066" i="6"/>
  <c r="E2066" i="6"/>
  <c r="D2067" i="6"/>
  <c r="E2067" i="6"/>
  <c r="D2068" i="6"/>
  <c r="E2068" i="6"/>
  <c r="D2069" i="6"/>
  <c r="E2069" i="6"/>
  <c r="D2070" i="6"/>
  <c r="E2070" i="6"/>
  <c r="D2071" i="6"/>
  <c r="E2071" i="6"/>
  <c r="D2072" i="6"/>
  <c r="E2072" i="6"/>
  <c r="D2073" i="6"/>
  <c r="E2073" i="6"/>
  <c r="D2074" i="6"/>
  <c r="E2074" i="6"/>
  <c r="D2075" i="6"/>
  <c r="E2075" i="6"/>
  <c r="D2076" i="6"/>
  <c r="E2076" i="6"/>
  <c r="D2077" i="6"/>
  <c r="E2077" i="6"/>
  <c r="D2078" i="6"/>
  <c r="E2078" i="6"/>
  <c r="D2079" i="6"/>
  <c r="E2079" i="6"/>
  <c r="D2080" i="6"/>
  <c r="E2080" i="6"/>
  <c r="D2081" i="6"/>
  <c r="E2081" i="6"/>
  <c r="D2082" i="6"/>
  <c r="E2082" i="6"/>
  <c r="D2083" i="6"/>
  <c r="E2083" i="6"/>
  <c r="D2084" i="6"/>
  <c r="E2084" i="6"/>
  <c r="D2085" i="6"/>
  <c r="E2085" i="6"/>
  <c r="D2086" i="6"/>
  <c r="E2086" i="6"/>
  <c r="D2087" i="6"/>
  <c r="E2087" i="6"/>
  <c r="D2088" i="6"/>
  <c r="E2088" i="6"/>
  <c r="D2089" i="6"/>
  <c r="E2089" i="6"/>
  <c r="D2090" i="6"/>
  <c r="E2090" i="6"/>
  <c r="D2091" i="6"/>
  <c r="E2091" i="6"/>
  <c r="D2092" i="6"/>
  <c r="E2092" i="6"/>
  <c r="D2093" i="6"/>
  <c r="E2093" i="6"/>
  <c r="D2094" i="6"/>
  <c r="E2094" i="6"/>
  <c r="D2095" i="6"/>
  <c r="E2095" i="6"/>
  <c r="D2096" i="6"/>
  <c r="E2096" i="6"/>
  <c r="D2097" i="6"/>
  <c r="E2097" i="6"/>
  <c r="D2098" i="6"/>
  <c r="E2098" i="6"/>
  <c r="D2099" i="6"/>
  <c r="E2099" i="6"/>
  <c r="D2100" i="6"/>
  <c r="E2100" i="6"/>
  <c r="D2101" i="6"/>
  <c r="E2101" i="6"/>
  <c r="D2102" i="6"/>
  <c r="E2102" i="6"/>
  <c r="D2103" i="6"/>
  <c r="E2103" i="6"/>
  <c r="D2104" i="6"/>
  <c r="E2104" i="6"/>
  <c r="D2105" i="6"/>
  <c r="E2105" i="6"/>
  <c r="D2106" i="6"/>
  <c r="E2106" i="6"/>
  <c r="D2107" i="6"/>
  <c r="E2107" i="6"/>
  <c r="D2108" i="6"/>
  <c r="E2108" i="6"/>
  <c r="D2109" i="6"/>
  <c r="E2109" i="6"/>
  <c r="D2110" i="6"/>
  <c r="E2110" i="6"/>
  <c r="D2111" i="6"/>
  <c r="E2111" i="6"/>
  <c r="D2112" i="6"/>
  <c r="E2112" i="6"/>
  <c r="D2113" i="6"/>
  <c r="E2113" i="6"/>
  <c r="D2114" i="6"/>
  <c r="E2114" i="6"/>
  <c r="D2115" i="6"/>
  <c r="E2115" i="6"/>
  <c r="D2116" i="6"/>
  <c r="E2116" i="6"/>
  <c r="D2117" i="6"/>
  <c r="E2117" i="6"/>
  <c r="D2118" i="6"/>
  <c r="E2118" i="6"/>
  <c r="D2119" i="6"/>
  <c r="E2119" i="6"/>
  <c r="D2120" i="6"/>
  <c r="E2120" i="6"/>
  <c r="D2121" i="6"/>
  <c r="E2121" i="6"/>
  <c r="D2122" i="6"/>
  <c r="E2122" i="6"/>
  <c r="D2123" i="6"/>
  <c r="E2123" i="6"/>
  <c r="D2124" i="6"/>
  <c r="E2124" i="6"/>
  <c r="D2125" i="6"/>
  <c r="E2125" i="6"/>
  <c r="D2126" i="6"/>
  <c r="E2126" i="6"/>
  <c r="D2127" i="6"/>
  <c r="E2127" i="6"/>
  <c r="D2128" i="6"/>
  <c r="E2128" i="6"/>
  <c r="D2129" i="6"/>
  <c r="E2129" i="6"/>
  <c r="D2130" i="6"/>
  <c r="E2130" i="6"/>
  <c r="D2131" i="6"/>
  <c r="E2131" i="6"/>
  <c r="D2132" i="6"/>
  <c r="E2132" i="6"/>
  <c r="D2133" i="6"/>
  <c r="E2133" i="6"/>
  <c r="D2134" i="6"/>
  <c r="E2134" i="6"/>
  <c r="D2135" i="6"/>
  <c r="E2135" i="6"/>
  <c r="D2136" i="6"/>
  <c r="E2136" i="6"/>
  <c r="D2137" i="6"/>
  <c r="E2137" i="6"/>
  <c r="D2138" i="6"/>
  <c r="E2138" i="6"/>
  <c r="D2139" i="6"/>
  <c r="E2139" i="6"/>
  <c r="D2140" i="6"/>
  <c r="E2140" i="6"/>
  <c r="D2141" i="6"/>
  <c r="E2141" i="6"/>
  <c r="D2142" i="6"/>
  <c r="E2142" i="6"/>
  <c r="D2143" i="6"/>
  <c r="E2143" i="6"/>
  <c r="D2144" i="6"/>
  <c r="E2144" i="6"/>
  <c r="D2145" i="6"/>
  <c r="E2145" i="6"/>
  <c r="D2146" i="6"/>
  <c r="E2146" i="6"/>
  <c r="D2147" i="6"/>
  <c r="E2147" i="6"/>
  <c r="D2148" i="6"/>
  <c r="E2148" i="6"/>
  <c r="D2149" i="6"/>
  <c r="E2149" i="6"/>
  <c r="D2150" i="6"/>
  <c r="E2150" i="6"/>
  <c r="D2151" i="6"/>
  <c r="E2151" i="6"/>
  <c r="D2152" i="6"/>
  <c r="E2152" i="6"/>
  <c r="D2153" i="6"/>
  <c r="E2153" i="6"/>
  <c r="D2154" i="6"/>
  <c r="E2154" i="6"/>
  <c r="D2155" i="6"/>
  <c r="E2155" i="6"/>
  <c r="D2156" i="6"/>
  <c r="E2156" i="6"/>
  <c r="D2157" i="6"/>
  <c r="E2157" i="6"/>
  <c r="D2158" i="6"/>
  <c r="E2158" i="6"/>
  <c r="D2159" i="6"/>
  <c r="E2159" i="6"/>
  <c r="D2160" i="6"/>
  <c r="E2160" i="6"/>
  <c r="D2161" i="6"/>
  <c r="E2161" i="6"/>
  <c r="D2162" i="6"/>
  <c r="E2162" i="6"/>
  <c r="D2163" i="6"/>
  <c r="E2163" i="6"/>
  <c r="D2164" i="6"/>
  <c r="E2164" i="6"/>
  <c r="D2165" i="6"/>
  <c r="E2165" i="6"/>
  <c r="D2166" i="6"/>
  <c r="E2166" i="6"/>
  <c r="D2167" i="6"/>
  <c r="E2167" i="6"/>
  <c r="D2168" i="6"/>
  <c r="E2168" i="6"/>
  <c r="D2169" i="6"/>
  <c r="E2169" i="6"/>
  <c r="D2170" i="6"/>
  <c r="E2170" i="6"/>
  <c r="D2171" i="6"/>
  <c r="E2171" i="6"/>
  <c r="D2172" i="6"/>
  <c r="E2172" i="6"/>
  <c r="D2173" i="6"/>
  <c r="E2173" i="6"/>
  <c r="D2174" i="6"/>
  <c r="E2174" i="6"/>
  <c r="D2175" i="6"/>
  <c r="E2175" i="6"/>
  <c r="D2176" i="6"/>
  <c r="E2176" i="6"/>
  <c r="D2177" i="6"/>
  <c r="E2177" i="6"/>
  <c r="D2178" i="6"/>
  <c r="E2178" i="6"/>
  <c r="D2179" i="6"/>
  <c r="E2179" i="6"/>
  <c r="D2180" i="6"/>
  <c r="E2180" i="6"/>
  <c r="D2181" i="6"/>
  <c r="E2181" i="6"/>
  <c r="D2182" i="6"/>
  <c r="E2182" i="6"/>
  <c r="D2183" i="6"/>
  <c r="E2183" i="6"/>
  <c r="D2184" i="6"/>
  <c r="E2184" i="6"/>
  <c r="D2185" i="6"/>
  <c r="E2185" i="6"/>
  <c r="D2186" i="6"/>
  <c r="E2186" i="6"/>
  <c r="D2187" i="6"/>
  <c r="E2187" i="6"/>
  <c r="D2188" i="6"/>
  <c r="E2188" i="6"/>
  <c r="D2189" i="6"/>
  <c r="E2189" i="6"/>
  <c r="D2190" i="6"/>
  <c r="E2190" i="6"/>
  <c r="D2191" i="6"/>
  <c r="E2191" i="6"/>
  <c r="D2192" i="6"/>
  <c r="E2192" i="6"/>
  <c r="D2193" i="6"/>
  <c r="E2193" i="6"/>
  <c r="D2194" i="6"/>
  <c r="E2194" i="6"/>
  <c r="D2195" i="6"/>
  <c r="E2195" i="6"/>
  <c r="D2196" i="6"/>
  <c r="E2196" i="6"/>
  <c r="D2197" i="6"/>
  <c r="E2197" i="6"/>
  <c r="D2198" i="6"/>
  <c r="E2198" i="6"/>
  <c r="D2199" i="6"/>
  <c r="E2199" i="6"/>
  <c r="D2200" i="6"/>
  <c r="E2200" i="6"/>
  <c r="D2201" i="6"/>
  <c r="E2201" i="6"/>
  <c r="D2202" i="6"/>
  <c r="E2202" i="6"/>
  <c r="D2203" i="6"/>
  <c r="E2203" i="6"/>
  <c r="D2204" i="6"/>
  <c r="E2204" i="6"/>
  <c r="D2205" i="6"/>
  <c r="E2205" i="6"/>
  <c r="D2206" i="6"/>
  <c r="E2206" i="6"/>
  <c r="D2207" i="6"/>
  <c r="E2207" i="6"/>
  <c r="D2208" i="6"/>
  <c r="E2208" i="6"/>
  <c r="D2209" i="6"/>
  <c r="E2209" i="6"/>
  <c r="D2210" i="6"/>
  <c r="E2210" i="6"/>
  <c r="D2211" i="6"/>
  <c r="E2211" i="6"/>
  <c r="D2212" i="6"/>
  <c r="E2212" i="6"/>
  <c r="D2213" i="6"/>
  <c r="E2213" i="6"/>
  <c r="D2214" i="6"/>
  <c r="E2214" i="6"/>
  <c r="D2215" i="6"/>
  <c r="E2215" i="6"/>
  <c r="D2216" i="6"/>
  <c r="E2216" i="6"/>
  <c r="D2217" i="6"/>
  <c r="E2217" i="6"/>
  <c r="D2218" i="6"/>
  <c r="E2218" i="6"/>
  <c r="D2219" i="6"/>
  <c r="E2219" i="6"/>
  <c r="D2220" i="6"/>
  <c r="E2220" i="6"/>
  <c r="D2221" i="6"/>
  <c r="E2221" i="6"/>
  <c r="D2222" i="6"/>
  <c r="E2222" i="6"/>
  <c r="D2223" i="6"/>
  <c r="E2223" i="6"/>
  <c r="D2224" i="6"/>
  <c r="E2224" i="6"/>
  <c r="D2225" i="6"/>
  <c r="E2225" i="6"/>
  <c r="D2226" i="6"/>
  <c r="E2226" i="6"/>
  <c r="D2227" i="6"/>
  <c r="E2227" i="6"/>
  <c r="D2228" i="6"/>
  <c r="E2228" i="6"/>
  <c r="D2229" i="6"/>
  <c r="E2229" i="6"/>
  <c r="D2230" i="6"/>
  <c r="E2230" i="6"/>
  <c r="D2231" i="6"/>
  <c r="E2231" i="6"/>
  <c r="D2232" i="6"/>
  <c r="E2232" i="6"/>
  <c r="D2233" i="6"/>
  <c r="E2233" i="6"/>
  <c r="D2234" i="6"/>
  <c r="E2234" i="6"/>
  <c r="D2235" i="6"/>
  <c r="E2235" i="6"/>
  <c r="D2236" i="6"/>
  <c r="E2236" i="6"/>
  <c r="D2237" i="6"/>
  <c r="E2237" i="6"/>
  <c r="D2238" i="6"/>
  <c r="E2238" i="6"/>
  <c r="D2239" i="6"/>
  <c r="E2239" i="6"/>
  <c r="D2240" i="6"/>
  <c r="E2240" i="6"/>
  <c r="D2241" i="6"/>
  <c r="E2241" i="6"/>
  <c r="D2242" i="6"/>
  <c r="E2242" i="6"/>
  <c r="D2243" i="6"/>
  <c r="E2243" i="6"/>
  <c r="D2244" i="6"/>
  <c r="E2244" i="6"/>
  <c r="D2245" i="6"/>
  <c r="E2245" i="6"/>
  <c r="D2246" i="6"/>
  <c r="E2246" i="6"/>
  <c r="D2247" i="6"/>
  <c r="E2247" i="6"/>
  <c r="D2248" i="6"/>
  <c r="E2248" i="6"/>
  <c r="D2249" i="6"/>
  <c r="E2249" i="6"/>
  <c r="D2250" i="6"/>
  <c r="E2250" i="6"/>
  <c r="D2251" i="6"/>
  <c r="E2251" i="6"/>
  <c r="D2252" i="6"/>
  <c r="E2252" i="6"/>
  <c r="D2253" i="6"/>
  <c r="E2253" i="6"/>
  <c r="D2254" i="6"/>
  <c r="E2254" i="6"/>
  <c r="D2255" i="6"/>
  <c r="E2255" i="6"/>
  <c r="D2256" i="6"/>
  <c r="E2256" i="6"/>
  <c r="D2257" i="6"/>
  <c r="E2257" i="6"/>
  <c r="D2258" i="6"/>
  <c r="E2258" i="6"/>
  <c r="D2259" i="6"/>
  <c r="E2259" i="6"/>
  <c r="D2260" i="6"/>
  <c r="E2260" i="6"/>
  <c r="D2261" i="6"/>
  <c r="E2261" i="6"/>
  <c r="D2262" i="6"/>
  <c r="E2262" i="6"/>
  <c r="D2263" i="6"/>
  <c r="E2263" i="6"/>
  <c r="D2264" i="6"/>
  <c r="E2264" i="6"/>
  <c r="D2265" i="6"/>
  <c r="E2265" i="6"/>
  <c r="D2266" i="6"/>
  <c r="E2266" i="6"/>
  <c r="D2267" i="6"/>
  <c r="E2267" i="6"/>
  <c r="D2268" i="6"/>
  <c r="E2268" i="6"/>
  <c r="D2269" i="6"/>
  <c r="E2269" i="6"/>
  <c r="D2270" i="6"/>
  <c r="E2270" i="6"/>
  <c r="D2271" i="6"/>
  <c r="E2271" i="6"/>
  <c r="D2272" i="6"/>
  <c r="E2272" i="6"/>
  <c r="D2273" i="6"/>
  <c r="E2273" i="6"/>
  <c r="D2274" i="6"/>
  <c r="E2274" i="6"/>
  <c r="D2275" i="6"/>
  <c r="E2275" i="6"/>
  <c r="D2276" i="6"/>
  <c r="E2276" i="6"/>
  <c r="D2277" i="6"/>
  <c r="E2277" i="6"/>
  <c r="D2278" i="6"/>
  <c r="E2278" i="6"/>
  <c r="D2279" i="6"/>
  <c r="E2279" i="6"/>
  <c r="D2280" i="6"/>
  <c r="E2280" i="6"/>
  <c r="D2281" i="6"/>
  <c r="E2281" i="6"/>
  <c r="D2282" i="6"/>
  <c r="E2282" i="6"/>
  <c r="D2283" i="6"/>
  <c r="E2283" i="6"/>
  <c r="D2284" i="6"/>
  <c r="E2284" i="6"/>
  <c r="D2285" i="6"/>
  <c r="E2285" i="6"/>
  <c r="D2286" i="6"/>
  <c r="E2286" i="6"/>
  <c r="D2287" i="6"/>
  <c r="E2287" i="6"/>
  <c r="D2288" i="6"/>
  <c r="E2288" i="6"/>
  <c r="D2289" i="6"/>
  <c r="E2289" i="6"/>
  <c r="D2290" i="6"/>
  <c r="E2290" i="6"/>
  <c r="D2291" i="6"/>
  <c r="E2291" i="6"/>
  <c r="D2292" i="6"/>
  <c r="E2292" i="6"/>
  <c r="D2293" i="6"/>
  <c r="E2293" i="6"/>
  <c r="D2294" i="6"/>
  <c r="E2294" i="6"/>
  <c r="D2295" i="6"/>
  <c r="E2295" i="6"/>
  <c r="D2296" i="6"/>
  <c r="E2296" i="6"/>
  <c r="D2297" i="6"/>
  <c r="E2297" i="6"/>
  <c r="D2298" i="6"/>
  <c r="E2298" i="6"/>
  <c r="D2299" i="6"/>
  <c r="E2299" i="6"/>
  <c r="D2300" i="6"/>
  <c r="E2300" i="6"/>
  <c r="D2301" i="6"/>
  <c r="E2301" i="6"/>
  <c r="D2302" i="6"/>
  <c r="E2302" i="6"/>
  <c r="D2303" i="6"/>
  <c r="E2303" i="6"/>
  <c r="D2304" i="6"/>
  <c r="E2304" i="6"/>
  <c r="D2305" i="6"/>
  <c r="E2305" i="6"/>
  <c r="D2306" i="6"/>
  <c r="E2306" i="6"/>
  <c r="D2307" i="6"/>
  <c r="E2307" i="6"/>
  <c r="D2308" i="6"/>
  <c r="E2308" i="6"/>
  <c r="D2309" i="6"/>
  <c r="E2309" i="6"/>
  <c r="D2310" i="6"/>
  <c r="E2310" i="6"/>
  <c r="D2311" i="6"/>
  <c r="E2311" i="6"/>
  <c r="D2312" i="6"/>
  <c r="E2312" i="6"/>
  <c r="D2313" i="6"/>
  <c r="E2313" i="6"/>
  <c r="D2314" i="6"/>
  <c r="E2314" i="6"/>
  <c r="D2315" i="6"/>
  <c r="E2315" i="6"/>
  <c r="D2316" i="6"/>
  <c r="E2316" i="6"/>
  <c r="D2317" i="6"/>
  <c r="E2317" i="6"/>
  <c r="D2318" i="6"/>
  <c r="E2318" i="6"/>
  <c r="D2319" i="6"/>
  <c r="E2319" i="6"/>
  <c r="D2320" i="6"/>
  <c r="E2320" i="6"/>
  <c r="D2321" i="6"/>
  <c r="E2321" i="6"/>
  <c r="D2322" i="6"/>
  <c r="E2322" i="6"/>
  <c r="D2323" i="6"/>
  <c r="E2323" i="6"/>
  <c r="D2324" i="6"/>
  <c r="E2324" i="6"/>
  <c r="D2325" i="6"/>
  <c r="E2325" i="6"/>
  <c r="D2326" i="6"/>
  <c r="E2326" i="6"/>
  <c r="D2327" i="6"/>
  <c r="E2327" i="6"/>
  <c r="D2328" i="6"/>
  <c r="E2328" i="6"/>
  <c r="D2329" i="6"/>
  <c r="E2329" i="6"/>
  <c r="D2330" i="6"/>
  <c r="E2330" i="6"/>
  <c r="D2331" i="6"/>
  <c r="E2331" i="6"/>
  <c r="D2332" i="6"/>
  <c r="E2332" i="6"/>
  <c r="D2333" i="6"/>
  <c r="E2333" i="6"/>
  <c r="D2334" i="6"/>
  <c r="E2334" i="6"/>
  <c r="D2335" i="6"/>
  <c r="E2335" i="6"/>
  <c r="D2336" i="6"/>
  <c r="E2336" i="6"/>
  <c r="D2337" i="6"/>
  <c r="E2337" i="6"/>
  <c r="D2338" i="6"/>
  <c r="E2338" i="6"/>
  <c r="D2339" i="6"/>
  <c r="E2339" i="6"/>
  <c r="D2340" i="6"/>
  <c r="E2340" i="6"/>
  <c r="D2341" i="6"/>
  <c r="E2341" i="6"/>
  <c r="D2342" i="6"/>
  <c r="E2342" i="6"/>
  <c r="D2343" i="6"/>
  <c r="E2343" i="6"/>
  <c r="D2344" i="6"/>
  <c r="E2344" i="6"/>
  <c r="D2345" i="6"/>
  <c r="E2345" i="6"/>
  <c r="D2346" i="6"/>
  <c r="E2346" i="6"/>
  <c r="D2347" i="6"/>
  <c r="E2347" i="6"/>
  <c r="D2348" i="6"/>
  <c r="E2348" i="6"/>
  <c r="D2349" i="6"/>
  <c r="E2349" i="6"/>
  <c r="D2350" i="6"/>
  <c r="E2350" i="6"/>
  <c r="D2351" i="6"/>
  <c r="E2351" i="6"/>
  <c r="D2352" i="6"/>
  <c r="E2352" i="6"/>
  <c r="D2353" i="6"/>
  <c r="E2353" i="6"/>
  <c r="D2354" i="6"/>
  <c r="E2354" i="6"/>
  <c r="D2355" i="6"/>
  <c r="E2355" i="6"/>
  <c r="D2356" i="6"/>
  <c r="E2356" i="6"/>
  <c r="D2357" i="6"/>
  <c r="E2357" i="6"/>
  <c r="D2358" i="6"/>
  <c r="E2358" i="6"/>
  <c r="D2359" i="6"/>
  <c r="E2359" i="6"/>
  <c r="D2360" i="6"/>
  <c r="E2360" i="6"/>
  <c r="D2361" i="6"/>
  <c r="E2361" i="6"/>
  <c r="D2362" i="6"/>
  <c r="E2362" i="6"/>
  <c r="D2363" i="6"/>
  <c r="E2363" i="6"/>
  <c r="D2364" i="6"/>
  <c r="E2364" i="6"/>
  <c r="D2365" i="6"/>
  <c r="E2365" i="6"/>
  <c r="D2366" i="6"/>
  <c r="E2366" i="6"/>
  <c r="D2367" i="6"/>
  <c r="E2367" i="6"/>
  <c r="D2368" i="6"/>
  <c r="E2368" i="6"/>
  <c r="D2369" i="6"/>
  <c r="E2369" i="6"/>
  <c r="D2370" i="6"/>
  <c r="E2370" i="6"/>
  <c r="D2371" i="6"/>
  <c r="E2371" i="6"/>
  <c r="D2372" i="6"/>
  <c r="E2372" i="6"/>
  <c r="D2373" i="6"/>
  <c r="E2373" i="6"/>
  <c r="D2374" i="6"/>
  <c r="E2374" i="6"/>
  <c r="D2375" i="6"/>
  <c r="E2375" i="6"/>
  <c r="D2376" i="6"/>
  <c r="E2376" i="6"/>
  <c r="D2377" i="6"/>
  <c r="E2377" i="6"/>
  <c r="D2378" i="6"/>
  <c r="E2378" i="6"/>
  <c r="D2379" i="6"/>
  <c r="E2379" i="6"/>
  <c r="D2380" i="6"/>
  <c r="E2380" i="6"/>
  <c r="D2381" i="6"/>
  <c r="E2381" i="6"/>
  <c r="D2382" i="6"/>
  <c r="E2382" i="6"/>
  <c r="D2383" i="6"/>
  <c r="E2383" i="6"/>
  <c r="D2384" i="6"/>
  <c r="E2384" i="6"/>
  <c r="D2385" i="6"/>
  <c r="E2385" i="6"/>
  <c r="D2386" i="6"/>
  <c r="E2386" i="6"/>
  <c r="D2387" i="6"/>
  <c r="E2387" i="6"/>
  <c r="D2388" i="6"/>
  <c r="E2388" i="6"/>
  <c r="D2389" i="6"/>
  <c r="E2389" i="6"/>
  <c r="D2390" i="6"/>
  <c r="E2390" i="6"/>
  <c r="D2391" i="6"/>
  <c r="E2391" i="6"/>
  <c r="D2392" i="6"/>
  <c r="E2392" i="6"/>
  <c r="D2393" i="6"/>
  <c r="E2393" i="6"/>
  <c r="D2394" i="6"/>
  <c r="E2394" i="6"/>
  <c r="D2395" i="6"/>
  <c r="E2395" i="6"/>
  <c r="D2396" i="6"/>
  <c r="E2396" i="6"/>
  <c r="D2397" i="6"/>
  <c r="E2397" i="6"/>
  <c r="D2398" i="6"/>
  <c r="E2398" i="6"/>
  <c r="D2399" i="6"/>
  <c r="E2399" i="6"/>
  <c r="D2400" i="6"/>
  <c r="E2400" i="6"/>
  <c r="D2401" i="6"/>
  <c r="E2401" i="6"/>
  <c r="D2402" i="6"/>
  <c r="E2402" i="6"/>
  <c r="D2403" i="6"/>
  <c r="E2403" i="6"/>
  <c r="D2404" i="6"/>
  <c r="E2404" i="6"/>
  <c r="D2405" i="6"/>
  <c r="E2405" i="6"/>
  <c r="D2406" i="6"/>
  <c r="E2406" i="6"/>
  <c r="D2407" i="6"/>
  <c r="E2407" i="6"/>
  <c r="D2408" i="6"/>
  <c r="E2408" i="6"/>
  <c r="D2409" i="6"/>
  <c r="E2409" i="6"/>
  <c r="D2410" i="6"/>
  <c r="E2410" i="6"/>
  <c r="D2411" i="6"/>
  <c r="E2411" i="6"/>
  <c r="D2412" i="6"/>
  <c r="E2412" i="6"/>
  <c r="D2413" i="6"/>
  <c r="E2413" i="6"/>
  <c r="D2414" i="6"/>
  <c r="E2414" i="6"/>
  <c r="D2415" i="6"/>
  <c r="E2415" i="6"/>
  <c r="D2416" i="6"/>
  <c r="E2416" i="6"/>
  <c r="D2417" i="6"/>
  <c r="E2417" i="6"/>
  <c r="D2418" i="6"/>
  <c r="E2418" i="6"/>
  <c r="D2419" i="6"/>
  <c r="E2419" i="6"/>
  <c r="D2420" i="6"/>
  <c r="E2420" i="6"/>
  <c r="D2421" i="6"/>
  <c r="E2421" i="6"/>
  <c r="D2422" i="6"/>
  <c r="E2422" i="6"/>
  <c r="D2423" i="6"/>
  <c r="E2423" i="6"/>
  <c r="D2424" i="6"/>
  <c r="E2424" i="6"/>
  <c r="D2425" i="6"/>
  <c r="E2425" i="6"/>
  <c r="D2426" i="6"/>
  <c r="E2426" i="6"/>
  <c r="D2427" i="6"/>
  <c r="E2427" i="6"/>
  <c r="D2428" i="6"/>
  <c r="E2428" i="6"/>
  <c r="D2429" i="6"/>
  <c r="E2429" i="6"/>
  <c r="D2430" i="6"/>
  <c r="E2430" i="6"/>
  <c r="D2431" i="6"/>
  <c r="E2431" i="6"/>
  <c r="D2432" i="6"/>
  <c r="E2432" i="6"/>
  <c r="D2433" i="6"/>
  <c r="E2433" i="6"/>
  <c r="D2434" i="6"/>
  <c r="E2434" i="6"/>
  <c r="D2435" i="6"/>
  <c r="E2435" i="6"/>
  <c r="D2436" i="6"/>
  <c r="E2436" i="6"/>
  <c r="D2437" i="6"/>
  <c r="E2437" i="6"/>
  <c r="D2438" i="6"/>
  <c r="E2438" i="6"/>
  <c r="D2439" i="6"/>
  <c r="E2439" i="6"/>
  <c r="D2440" i="6"/>
  <c r="E2440" i="6"/>
  <c r="D2441" i="6"/>
  <c r="E2441" i="6"/>
  <c r="D2442" i="6"/>
  <c r="E2442" i="6"/>
  <c r="D2443" i="6"/>
  <c r="E2443" i="6"/>
  <c r="D2444" i="6"/>
  <c r="E2444" i="6"/>
  <c r="D2445" i="6"/>
  <c r="E2445" i="6"/>
  <c r="D2446" i="6"/>
  <c r="E2446" i="6"/>
  <c r="D2447" i="6"/>
  <c r="E2447" i="6"/>
  <c r="D2448" i="6"/>
  <c r="E2448" i="6"/>
  <c r="D2449" i="6"/>
  <c r="E2449" i="6"/>
  <c r="D2450" i="6"/>
  <c r="E2450" i="6"/>
  <c r="D2451" i="6"/>
  <c r="E2451" i="6"/>
  <c r="D2452" i="6"/>
  <c r="E2452" i="6"/>
  <c r="D2453" i="6"/>
  <c r="E2453" i="6"/>
  <c r="D2454" i="6"/>
  <c r="E2454" i="6"/>
  <c r="D2455" i="6"/>
  <c r="E2455" i="6"/>
  <c r="D2456" i="6"/>
  <c r="E2456" i="6"/>
  <c r="D2457" i="6"/>
  <c r="E2457" i="6"/>
  <c r="D2458" i="6"/>
  <c r="E2458" i="6"/>
  <c r="D2459" i="6"/>
  <c r="E2459" i="6"/>
  <c r="D2460" i="6"/>
  <c r="E2460" i="6"/>
  <c r="D2461" i="6"/>
  <c r="E2461" i="6"/>
  <c r="D2462" i="6"/>
  <c r="E2462" i="6"/>
  <c r="D2463" i="6"/>
  <c r="E2463" i="6"/>
  <c r="D2464" i="6"/>
  <c r="E2464" i="6"/>
  <c r="D2465" i="6"/>
  <c r="E2465" i="6"/>
  <c r="D2466" i="6"/>
  <c r="E2466" i="6"/>
  <c r="D2467" i="6"/>
  <c r="E2467" i="6"/>
  <c r="D2468" i="6"/>
  <c r="E2468" i="6"/>
  <c r="D2469" i="6"/>
  <c r="E2469" i="6"/>
  <c r="D2470" i="6"/>
  <c r="E2470" i="6"/>
  <c r="D2471" i="6"/>
  <c r="E2471" i="6"/>
  <c r="D2472" i="6"/>
  <c r="E2472" i="6"/>
  <c r="D2473" i="6"/>
  <c r="E2473" i="6"/>
  <c r="D2474" i="6"/>
  <c r="E2474" i="6"/>
  <c r="D2475" i="6"/>
  <c r="E2475" i="6"/>
  <c r="D2476" i="6"/>
  <c r="E2476" i="6"/>
  <c r="D2477" i="6"/>
  <c r="E2477" i="6"/>
  <c r="D2478" i="6"/>
  <c r="E2478" i="6"/>
  <c r="D2479" i="6"/>
  <c r="E2479" i="6"/>
  <c r="D2480" i="6"/>
  <c r="E2480" i="6"/>
  <c r="D2481" i="6"/>
  <c r="E2481" i="6"/>
  <c r="D2482" i="6"/>
  <c r="E2482" i="6"/>
  <c r="D2483" i="6"/>
  <c r="E2483" i="6"/>
  <c r="D2484" i="6"/>
  <c r="E2484" i="6"/>
  <c r="D2485" i="6"/>
  <c r="E2485" i="6"/>
  <c r="D2486" i="6"/>
  <c r="E2486" i="6"/>
  <c r="D2487" i="6"/>
  <c r="E2487" i="6"/>
  <c r="D2488" i="6"/>
  <c r="E2488" i="6"/>
  <c r="D2489" i="6"/>
  <c r="E2489" i="6"/>
  <c r="D2490" i="6"/>
  <c r="E2490" i="6"/>
  <c r="D2491" i="6"/>
  <c r="E2491" i="6"/>
  <c r="D2492" i="6"/>
  <c r="E2492" i="6"/>
  <c r="D2493" i="6"/>
  <c r="E2493" i="6"/>
  <c r="D2494" i="6"/>
  <c r="E2494" i="6"/>
  <c r="D2495" i="6"/>
  <c r="E2495" i="6"/>
  <c r="D2496" i="6"/>
  <c r="E2496" i="6"/>
  <c r="D2497" i="6"/>
  <c r="E2497" i="6"/>
  <c r="D2498" i="6"/>
  <c r="E2498" i="6"/>
  <c r="D2499" i="6"/>
  <c r="E2499" i="6"/>
  <c r="D2500" i="6"/>
  <c r="E2500" i="6"/>
  <c r="D2501" i="6"/>
  <c r="E2501" i="6"/>
  <c r="D2502" i="6"/>
  <c r="E2502" i="6"/>
  <c r="D2503" i="6"/>
  <c r="E2503" i="6"/>
  <c r="D2504" i="6"/>
  <c r="E2504" i="6"/>
  <c r="D2505" i="6"/>
  <c r="E2505" i="6"/>
  <c r="D2506" i="6"/>
  <c r="E2506" i="6"/>
  <c r="D2507" i="6"/>
  <c r="E2507" i="6"/>
  <c r="D2508" i="6"/>
  <c r="E2508" i="6"/>
  <c r="D2509" i="6"/>
  <c r="E2509" i="6"/>
  <c r="D2510" i="6"/>
  <c r="E2510" i="6"/>
  <c r="D2511" i="6"/>
  <c r="E2511" i="6"/>
  <c r="D2512" i="6"/>
  <c r="E2512" i="6"/>
  <c r="D2513" i="6"/>
  <c r="E2513" i="6"/>
  <c r="D2514" i="6"/>
  <c r="E2514" i="6"/>
  <c r="D2515" i="6"/>
  <c r="E2515" i="6"/>
  <c r="D2516" i="6"/>
  <c r="E2516" i="6"/>
  <c r="D2517" i="6"/>
  <c r="E2517" i="6"/>
  <c r="D2518" i="6"/>
  <c r="E2518" i="6"/>
  <c r="D2519" i="6"/>
  <c r="E2519" i="6"/>
  <c r="D2520" i="6"/>
  <c r="E2520" i="6"/>
  <c r="D2521" i="6"/>
  <c r="E2521" i="6"/>
  <c r="D2522" i="6"/>
  <c r="E2522" i="6"/>
  <c r="D2523" i="6"/>
  <c r="E2523" i="6"/>
  <c r="D2524" i="6"/>
  <c r="E2524" i="6"/>
  <c r="D2525" i="6"/>
  <c r="E2525" i="6"/>
  <c r="D2526" i="6"/>
  <c r="E2526" i="6"/>
  <c r="D2527" i="6"/>
  <c r="E2527" i="6"/>
  <c r="D2528" i="6"/>
  <c r="E2528" i="6"/>
  <c r="D2529" i="6"/>
  <c r="E2529" i="6"/>
  <c r="D2530" i="6"/>
  <c r="E2530" i="6"/>
  <c r="D2531" i="6"/>
  <c r="E2531" i="6"/>
  <c r="D2532" i="6"/>
  <c r="E2532" i="6"/>
  <c r="D2533" i="6"/>
  <c r="E2533" i="6"/>
  <c r="D2534" i="6"/>
  <c r="E2534" i="6"/>
  <c r="D2535" i="6"/>
  <c r="E2535" i="6"/>
  <c r="D2536" i="6"/>
  <c r="E2536" i="6"/>
  <c r="D2537" i="6"/>
  <c r="E2537" i="6"/>
  <c r="D2538" i="6"/>
  <c r="E2538" i="6"/>
  <c r="D2539" i="6"/>
  <c r="E2539" i="6"/>
  <c r="D2540" i="6"/>
  <c r="E2540" i="6"/>
  <c r="D2541" i="6"/>
  <c r="E2541" i="6"/>
  <c r="D2542" i="6"/>
  <c r="E2542" i="6"/>
  <c r="D2543" i="6"/>
  <c r="E2543" i="6"/>
  <c r="D2544" i="6"/>
  <c r="E2544" i="6"/>
  <c r="D2545" i="6"/>
  <c r="E2545" i="6"/>
  <c r="D2546" i="6"/>
  <c r="E2546" i="6"/>
  <c r="D2547" i="6"/>
  <c r="E2547" i="6"/>
  <c r="D2548" i="6"/>
  <c r="E2548" i="6"/>
  <c r="D2549" i="6"/>
  <c r="E2549" i="6"/>
  <c r="D2550" i="6"/>
  <c r="E2550" i="6"/>
  <c r="D2551" i="6"/>
  <c r="E2551" i="6"/>
  <c r="D2552" i="6"/>
  <c r="E2552" i="6"/>
  <c r="D2553" i="6"/>
  <c r="E2553" i="6"/>
  <c r="D2554" i="6"/>
  <c r="E2554" i="6"/>
  <c r="D2555" i="6"/>
  <c r="E2555" i="6"/>
  <c r="D2556" i="6"/>
  <c r="E2556" i="6"/>
  <c r="D2557" i="6"/>
  <c r="E2557" i="6"/>
  <c r="D2558" i="6"/>
  <c r="E2558" i="6"/>
  <c r="D2559" i="6"/>
  <c r="E2559" i="6"/>
  <c r="D2560" i="6"/>
  <c r="E2560" i="6"/>
  <c r="D2561" i="6"/>
  <c r="E2561" i="6"/>
  <c r="D2562" i="6"/>
  <c r="E2562" i="6"/>
  <c r="D2563" i="6"/>
  <c r="E2563" i="6"/>
  <c r="D2564" i="6"/>
  <c r="E2564" i="6"/>
  <c r="D2565" i="6"/>
  <c r="E2565" i="6"/>
  <c r="D2566" i="6"/>
  <c r="E2566" i="6"/>
  <c r="D2567" i="6"/>
  <c r="E2567" i="6"/>
  <c r="D2568" i="6"/>
  <c r="E2568" i="6"/>
  <c r="D2569" i="6"/>
  <c r="E2569" i="6"/>
  <c r="D2570" i="6"/>
  <c r="E2570" i="6"/>
  <c r="D2571" i="6"/>
  <c r="E2571" i="6"/>
  <c r="D2572" i="6"/>
  <c r="E2572" i="6"/>
  <c r="D2573" i="6"/>
  <c r="E2573" i="6"/>
  <c r="D2574" i="6"/>
  <c r="E2574" i="6"/>
  <c r="D2575" i="6"/>
  <c r="E2575" i="6"/>
  <c r="D2576" i="6"/>
  <c r="E2576" i="6"/>
  <c r="D2577" i="6"/>
  <c r="E2577" i="6"/>
  <c r="D2578" i="6"/>
  <c r="E2578" i="6"/>
  <c r="D2579" i="6"/>
  <c r="E2579" i="6"/>
  <c r="D2580" i="6"/>
  <c r="E2580" i="6"/>
  <c r="D2581" i="6"/>
  <c r="E2581" i="6"/>
  <c r="D2582" i="6"/>
  <c r="E2582" i="6"/>
  <c r="D2583" i="6"/>
  <c r="E2583" i="6"/>
  <c r="D2584" i="6"/>
  <c r="E2584" i="6"/>
  <c r="D2585" i="6"/>
  <c r="E2585" i="6"/>
  <c r="D2586" i="6"/>
  <c r="E2586" i="6"/>
  <c r="D2587" i="6"/>
  <c r="E2587" i="6"/>
  <c r="D2588" i="6"/>
  <c r="E2588" i="6"/>
  <c r="D2589" i="6"/>
  <c r="E2589" i="6"/>
  <c r="D2590" i="6"/>
  <c r="E2590" i="6"/>
  <c r="D2591" i="6"/>
  <c r="E2591" i="6"/>
  <c r="D2592" i="6"/>
  <c r="E2592" i="6"/>
  <c r="D2593" i="6"/>
  <c r="E2593" i="6"/>
  <c r="D2594" i="6"/>
  <c r="E2594" i="6"/>
  <c r="D2595" i="6"/>
  <c r="E2595" i="6"/>
  <c r="D2596" i="6"/>
  <c r="E2596" i="6"/>
  <c r="D2597" i="6"/>
  <c r="E2597" i="6"/>
  <c r="D2598" i="6"/>
  <c r="E2598" i="6"/>
  <c r="D2599" i="6"/>
  <c r="E2599" i="6"/>
  <c r="D2600" i="6"/>
  <c r="E2600" i="6"/>
  <c r="D2601" i="6"/>
  <c r="E2601" i="6"/>
  <c r="D2602" i="6"/>
  <c r="E2602" i="6"/>
  <c r="D2603" i="6"/>
  <c r="E2603" i="6"/>
  <c r="D2604" i="6"/>
  <c r="E2604" i="6"/>
  <c r="D2605" i="6"/>
  <c r="E2605" i="6"/>
  <c r="D2606" i="6"/>
  <c r="E2606" i="6"/>
  <c r="D2607" i="6"/>
  <c r="E2607" i="6"/>
  <c r="D2608" i="6"/>
  <c r="E2608" i="6"/>
  <c r="D2609" i="6"/>
  <c r="E2609" i="6"/>
  <c r="D2610" i="6"/>
  <c r="E2610" i="6"/>
  <c r="D2611" i="6"/>
  <c r="E2611" i="6"/>
  <c r="D2612" i="6"/>
  <c r="E2612" i="6"/>
  <c r="D2613" i="6"/>
  <c r="E2613" i="6"/>
  <c r="D2614" i="6"/>
  <c r="E2614" i="6"/>
  <c r="D2615" i="6"/>
  <c r="E2615" i="6"/>
  <c r="D2616" i="6"/>
  <c r="E2616" i="6"/>
  <c r="D2617" i="6"/>
  <c r="E2617" i="6"/>
  <c r="D2618" i="6"/>
  <c r="E2618" i="6"/>
  <c r="D2619" i="6"/>
  <c r="E2619" i="6"/>
  <c r="D2620" i="6"/>
  <c r="E2620" i="6"/>
  <c r="D2621" i="6"/>
  <c r="E2621" i="6"/>
  <c r="D2622" i="6"/>
  <c r="E2622" i="6"/>
  <c r="D2623" i="6"/>
  <c r="E2623" i="6"/>
  <c r="D2624" i="6"/>
  <c r="E2624" i="6"/>
  <c r="D2625" i="6"/>
  <c r="E2625" i="6"/>
  <c r="D2626" i="6"/>
  <c r="E2626" i="6"/>
  <c r="D2627" i="6"/>
  <c r="E2627" i="6"/>
  <c r="D2628" i="6"/>
  <c r="E2628" i="6"/>
  <c r="D2629" i="6"/>
  <c r="E2629" i="6"/>
  <c r="D2630" i="6"/>
  <c r="E2630" i="6"/>
  <c r="D2631" i="6"/>
  <c r="E2631" i="6"/>
  <c r="D2632" i="6"/>
  <c r="E2632" i="6"/>
  <c r="D2633" i="6"/>
  <c r="E2633" i="6"/>
  <c r="D2634" i="6"/>
  <c r="E2634" i="6"/>
  <c r="D2635" i="6"/>
  <c r="E2635" i="6"/>
  <c r="D2636" i="6"/>
  <c r="E2636" i="6"/>
  <c r="D2637" i="6"/>
  <c r="E2637" i="6"/>
  <c r="D2638" i="6"/>
  <c r="E2638" i="6"/>
  <c r="D2639" i="6"/>
  <c r="E2639" i="6"/>
  <c r="D2640" i="6"/>
  <c r="E2640" i="6"/>
  <c r="D2641" i="6"/>
  <c r="E2641" i="6"/>
  <c r="D2642" i="6"/>
  <c r="E2642" i="6"/>
  <c r="D2643" i="6"/>
  <c r="E2643" i="6"/>
  <c r="D2644" i="6"/>
  <c r="E2644" i="6"/>
  <c r="D2645" i="6"/>
  <c r="E2645" i="6"/>
  <c r="D2646" i="6"/>
  <c r="E2646" i="6"/>
  <c r="D2647" i="6"/>
  <c r="E2647" i="6"/>
  <c r="D2648" i="6"/>
  <c r="E2648" i="6"/>
  <c r="D2649" i="6"/>
  <c r="E2649" i="6"/>
  <c r="D2650" i="6"/>
  <c r="E2650" i="6"/>
  <c r="D2651" i="6"/>
  <c r="E2651" i="6"/>
  <c r="D2652" i="6"/>
  <c r="E2652" i="6"/>
  <c r="D2653" i="6"/>
  <c r="E2653" i="6"/>
  <c r="D2654" i="6"/>
  <c r="E2654" i="6"/>
  <c r="D2655" i="6"/>
  <c r="E2655" i="6"/>
  <c r="D2656" i="6"/>
  <c r="E2656" i="6"/>
  <c r="D2657" i="6"/>
  <c r="E2657" i="6"/>
  <c r="D2658" i="6"/>
  <c r="E2658" i="6"/>
  <c r="D2659" i="6"/>
  <c r="E2659" i="6"/>
  <c r="D2660" i="6"/>
  <c r="E2660" i="6"/>
  <c r="D2661" i="6"/>
  <c r="E2661" i="6"/>
  <c r="D2662" i="6"/>
  <c r="E2662" i="6"/>
  <c r="D2663" i="6"/>
  <c r="E2663" i="6"/>
  <c r="D2664" i="6"/>
  <c r="E2664" i="6"/>
  <c r="D2665" i="6"/>
  <c r="E2665" i="6"/>
  <c r="D2666" i="6"/>
  <c r="E2666" i="6"/>
  <c r="D2667" i="6"/>
  <c r="E2667" i="6"/>
  <c r="D2668" i="6"/>
  <c r="E2668" i="6"/>
  <c r="D2669" i="6"/>
  <c r="E2669" i="6"/>
  <c r="D2670" i="6"/>
  <c r="E2670" i="6"/>
  <c r="D2671" i="6"/>
  <c r="E2671" i="6"/>
  <c r="D2672" i="6"/>
  <c r="E2672" i="6"/>
  <c r="D2673" i="6"/>
  <c r="E2673" i="6"/>
  <c r="D2674" i="6"/>
  <c r="E2674" i="6"/>
  <c r="D2675" i="6"/>
  <c r="E2675" i="6"/>
  <c r="D2676" i="6"/>
  <c r="E2676" i="6"/>
  <c r="D2677" i="6"/>
  <c r="E2677" i="6"/>
  <c r="D2678" i="6"/>
  <c r="E2678" i="6"/>
  <c r="D2679" i="6"/>
  <c r="E2679" i="6"/>
  <c r="D2680" i="6"/>
  <c r="E2680" i="6"/>
  <c r="D2681" i="6"/>
  <c r="E2681" i="6"/>
  <c r="D2682" i="6"/>
  <c r="E2682" i="6"/>
  <c r="D2683" i="6"/>
  <c r="E2683" i="6"/>
  <c r="D2684" i="6"/>
  <c r="E2684" i="6"/>
  <c r="D2685" i="6"/>
  <c r="E2685" i="6"/>
  <c r="D2686" i="6"/>
  <c r="E2686" i="6"/>
  <c r="D2687" i="6"/>
  <c r="E2687" i="6"/>
  <c r="D2688" i="6"/>
  <c r="E2688" i="6"/>
  <c r="D2689" i="6"/>
  <c r="E2689" i="6"/>
  <c r="D2690" i="6"/>
  <c r="E2690" i="6"/>
  <c r="D2691" i="6"/>
  <c r="E2691" i="6"/>
  <c r="D2692" i="6"/>
  <c r="E2692" i="6"/>
  <c r="D2693" i="6"/>
  <c r="E2693" i="6"/>
  <c r="D2694" i="6"/>
  <c r="E2694" i="6"/>
  <c r="D2695" i="6"/>
  <c r="E2695" i="6"/>
  <c r="D2696" i="6"/>
  <c r="E2696" i="6"/>
  <c r="D2697" i="6"/>
  <c r="E2697" i="6"/>
  <c r="D2698" i="6"/>
  <c r="E2698" i="6"/>
  <c r="D2699" i="6"/>
  <c r="E2699" i="6"/>
  <c r="D2700" i="6"/>
  <c r="E2700" i="6"/>
  <c r="D2701" i="6"/>
  <c r="E2701" i="6"/>
  <c r="D2702" i="6"/>
  <c r="E2702" i="6"/>
  <c r="D2703" i="6"/>
  <c r="E2703" i="6"/>
  <c r="D2704" i="6"/>
  <c r="E2704" i="6"/>
  <c r="D2705" i="6"/>
  <c r="E2705" i="6"/>
  <c r="D2706" i="6"/>
  <c r="E2706" i="6"/>
  <c r="D2707" i="6"/>
  <c r="E2707" i="6"/>
  <c r="D2708" i="6"/>
  <c r="E2708" i="6"/>
  <c r="D2709" i="6"/>
  <c r="E2709" i="6"/>
  <c r="D2710" i="6"/>
  <c r="E2710" i="6"/>
  <c r="D2711" i="6"/>
  <c r="E2711" i="6"/>
  <c r="D2712" i="6"/>
  <c r="E2712" i="6"/>
  <c r="D2713" i="6"/>
  <c r="E2713" i="6"/>
  <c r="D2714" i="6"/>
  <c r="E2714" i="6"/>
  <c r="D2715" i="6"/>
  <c r="E2715" i="6"/>
  <c r="D2716" i="6"/>
  <c r="E2716" i="6"/>
  <c r="D2717" i="6"/>
  <c r="E2717" i="6"/>
  <c r="D2718" i="6"/>
  <c r="E2718" i="6"/>
  <c r="D2719" i="6"/>
  <c r="E2719" i="6"/>
  <c r="D2720" i="6"/>
  <c r="E2720" i="6"/>
  <c r="D2721" i="6"/>
  <c r="E2721" i="6"/>
  <c r="D2722" i="6"/>
  <c r="E2722" i="6"/>
  <c r="D2723" i="6"/>
  <c r="E2723" i="6"/>
  <c r="D2724" i="6"/>
  <c r="E2724" i="6"/>
  <c r="D2725" i="6"/>
  <c r="E2725" i="6"/>
  <c r="D2726" i="6"/>
  <c r="E2726" i="6"/>
  <c r="D2727" i="6"/>
  <c r="E2727" i="6"/>
  <c r="D2728" i="6"/>
  <c r="E2728" i="6"/>
  <c r="D2729" i="6"/>
  <c r="E2729" i="6"/>
  <c r="D2730" i="6"/>
  <c r="E2730" i="6"/>
  <c r="D2731" i="6"/>
  <c r="E2731" i="6"/>
  <c r="D2732" i="6"/>
  <c r="E2732" i="6"/>
  <c r="D2733" i="6"/>
  <c r="E2733" i="6"/>
  <c r="D2734" i="6"/>
  <c r="E2734" i="6"/>
  <c r="D2735" i="6"/>
  <c r="E2735" i="6"/>
  <c r="D2736" i="6"/>
  <c r="E2736" i="6"/>
  <c r="D2737" i="6"/>
  <c r="E2737" i="6"/>
  <c r="D2738" i="6"/>
  <c r="E2738" i="6"/>
  <c r="D2739" i="6"/>
  <c r="E2739" i="6"/>
  <c r="D2740" i="6"/>
  <c r="E2740" i="6"/>
  <c r="D2741" i="6"/>
  <c r="E2741" i="6"/>
  <c r="D2742" i="6"/>
  <c r="E2742" i="6"/>
  <c r="D2743" i="6"/>
  <c r="E2743" i="6"/>
  <c r="D2744" i="6"/>
  <c r="E2744" i="6"/>
  <c r="D2745" i="6"/>
  <c r="E2745" i="6"/>
  <c r="D2746" i="6"/>
  <c r="E2746" i="6"/>
  <c r="D2747" i="6"/>
  <c r="E2747" i="6"/>
  <c r="D2748" i="6"/>
  <c r="E2748" i="6"/>
  <c r="D2749" i="6"/>
  <c r="E2749" i="6"/>
  <c r="D2750" i="6"/>
  <c r="E2750" i="6"/>
  <c r="D2751" i="6"/>
  <c r="E2751" i="6"/>
  <c r="D2752" i="6"/>
  <c r="E2752" i="6"/>
  <c r="D2753" i="6"/>
  <c r="E2753" i="6"/>
  <c r="D2754" i="6"/>
  <c r="E2754" i="6"/>
  <c r="D2755" i="6"/>
  <c r="E2755" i="6"/>
  <c r="D2756" i="6"/>
  <c r="E2756" i="6"/>
  <c r="D2757" i="6"/>
  <c r="E2757" i="6"/>
  <c r="D2758" i="6"/>
  <c r="E2758" i="6"/>
  <c r="D2759" i="6"/>
  <c r="E2759" i="6"/>
  <c r="D2760" i="6"/>
  <c r="E2760" i="6"/>
  <c r="D2761" i="6"/>
  <c r="E2761" i="6"/>
  <c r="D2762" i="6"/>
  <c r="E2762" i="6"/>
  <c r="D2763" i="6"/>
  <c r="E2763" i="6"/>
  <c r="D2764" i="6"/>
  <c r="E2764" i="6"/>
  <c r="D2765" i="6"/>
  <c r="E2765" i="6"/>
  <c r="D2766" i="6"/>
  <c r="E2766" i="6"/>
  <c r="D2767" i="6"/>
  <c r="E2767" i="6"/>
  <c r="D2768" i="6"/>
  <c r="E2768" i="6"/>
  <c r="D2769" i="6"/>
  <c r="E2769" i="6"/>
  <c r="D2770" i="6"/>
  <c r="E2770" i="6"/>
  <c r="D2771" i="6"/>
  <c r="E2771" i="6"/>
  <c r="D2772" i="6"/>
  <c r="E2772" i="6"/>
  <c r="D2773" i="6"/>
  <c r="E2773" i="6"/>
  <c r="D2774" i="6"/>
  <c r="E2774" i="6"/>
  <c r="D2775" i="6"/>
  <c r="E2775" i="6"/>
  <c r="D2776" i="6"/>
  <c r="E2776" i="6"/>
  <c r="D2777" i="6"/>
  <c r="E2777" i="6"/>
  <c r="D2778" i="6"/>
  <c r="E2778" i="6"/>
  <c r="D2779" i="6"/>
  <c r="E2779" i="6"/>
  <c r="D2780" i="6"/>
  <c r="E2780" i="6"/>
  <c r="D2781" i="6"/>
  <c r="E2781" i="6"/>
  <c r="D2782" i="6"/>
  <c r="E2782" i="6"/>
  <c r="D2783" i="6"/>
  <c r="E2783" i="6"/>
  <c r="D2784" i="6"/>
  <c r="E2784" i="6"/>
  <c r="D2785" i="6"/>
  <c r="E2785" i="6"/>
  <c r="D2786" i="6"/>
  <c r="E2786" i="6"/>
  <c r="D2787" i="6"/>
  <c r="E2787" i="6"/>
  <c r="D2788" i="6"/>
  <c r="E2788" i="6"/>
  <c r="D2789" i="6"/>
  <c r="E2789" i="6"/>
  <c r="D2790" i="6"/>
  <c r="E2790" i="6"/>
  <c r="D2791" i="6"/>
  <c r="E2791" i="6"/>
  <c r="D2792" i="6"/>
  <c r="E2792" i="6"/>
  <c r="D2793" i="6"/>
  <c r="E2793" i="6"/>
  <c r="D2794" i="6"/>
  <c r="E2794" i="6"/>
  <c r="D2795" i="6"/>
  <c r="E2795" i="6"/>
  <c r="D2796" i="6"/>
  <c r="E2796" i="6"/>
  <c r="D2797" i="6"/>
  <c r="E2797" i="6"/>
  <c r="D2798" i="6"/>
  <c r="E2798" i="6"/>
  <c r="D2799" i="6"/>
  <c r="E2799" i="6"/>
  <c r="D2800" i="6"/>
  <c r="E2800" i="6"/>
  <c r="D2801" i="6"/>
  <c r="E2801" i="6"/>
  <c r="D2802" i="6"/>
  <c r="E2802" i="6"/>
  <c r="D2803" i="6"/>
  <c r="E2803" i="6"/>
  <c r="D2804" i="6"/>
  <c r="E2804" i="6"/>
  <c r="D2805" i="6"/>
  <c r="E2805" i="6"/>
  <c r="D2806" i="6"/>
  <c r="E2806" i="6"/>
  <c r="D2807" i="6"/>
  <c r="E2807" i="6"/>
  <c r="D2808" i="6"/>
  <c r="E2808" i="6"/>
  <c r="D2809" i="6"/>
  <c r="E2809" i="6"/>
  <c r="D2810" i="6"/>
  <c r="E2810" i="6"/>
  <c r="D2811" i="6"/>
  <c r="E2811" i="6"/>
  <c r="D2812" i="6"/>
  <c r="E2812" i="6"/>
  <c r="D2813" i="6"/>
  <c r="E2813" i="6"/>
  <c r="D2814" i="6"/>
  <c r="E2814" i="6"/>
  <c r="D2815" i="6"/>
  <c r="E2815" i="6"/>
  <c r="D2816" i="6"/>
  <c r="E2816" i="6"/>
  <c r="D2817" i="6"/>
  <c r="E2817" i="6"/>
  <c r="D2818" i="6"/>
  <c r="E2818" i="6"/>
  <c r="D2819" i="6"/>
  <c r="E2819" i="6"/>
  <c r="D2820" i="6"/>
  <c r="E2820" i="6"/>
  <c r="D2821" i="6"/>
  <c r="E2821" i="6"/>
  <c r="D2822" i="6"/>
  <c r="E2822" i="6"/>
  <c r="D2823" i="6"/>
  <c r="E2823" i="6"/>
  <c r="D2824" i="6"/>
  <c r="E2824" i="6"/>
  <c r="D2825" i="6"/>
  <c r="E2825" i="6"/>
  <c r="D2826" i="6"/>
  <c r="E2826" i="6"/>
  <c r="D2827" i="6"/>
  <c r="E2827" i="6"/>
  <c r="D2828" i="6"/>
  <c r="E2828" i="6"/>
  <c r="D2829" i="6"/>
  <c r="E2829" i="6"/>
  <c r="D2830" i="6"/>
  <c r="E2830" i="6"/>
  <c r="D2831" i="6"/>
  <c r="E2831" i="6"/>
  <c r="D2832" i="6"/>
  <c r="E2832" i="6"/>
  <c r="D2833" i="6"/>
  <c r="E2833" i="6"/>
  <c r="D2834" i="6"/>
  <c r="E2834" i="6"/>
  <c r="D2835" i="6"/>
  <c r="E2835" i="6"/>
  <c r="D2836" i="6"/>
  <c r="E2836" i="6"/>
  <c r="D2837" i="6"/>
  <c r="E2837" i="6"/>
  <c r="D2838" i="6"/>
  <c r="E2838" i="6"/>
  <c r="D2839" i="6"/>
  <c r="E2839" i="6"/>
  <c r="D2840" i="6"/>
  <c r="E2840" i="6"/>
  <c r="D2841" i="6"/>
  <c r="E2841" i="6"/>
  <c r="D2842" i="6"/>
  <c r="E2842" i="6"/>
  <c r="D2843" i="6"/>
  <c r="E2843" i="6"/>
  <c r="D2844" i="6"/>
  <c r="E2844" i="6"/>
  <c r="D2845" i="6"/>
  <c r="E2845" i="6"/>
  <c r="D2846" i="6"/>
  <c r="E2846" i="6"/>
  <c r="D2847" i="6"/>
  <c r="E2847" i="6"/>
  <c r="D2848" i="6"/>
  <c r="E2848" i="6"/>
  <c r="A3" i="11" l="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B25" i="11" s="1"/>
  <c r="C25" i="11" s="1"/>
  <c r="D25" i="11"/>
  <c r="G26" i="6" s="1"/>
  <c r="A26" i="11"/>
  <c r="B26" i="11"/>
  <c r="D26" i="11" s="1"/>
  <c r="G27" i="6" s="1"/>
  <c r="A27" i="11"/>
  <c r="B27" i="11" s="1"/>
  <c r="C27" i="11" s="1"/>
  <c r="A28" i="11"/>
  <c r="B28" i="11" s="1"/>
  <c r="A29" i="11"/>
  <c r="B29" i="11" s="1"/>
  <c r="A30" i="11"/>
  <c r="B30" i="11" s="1"/>
  <c r="A31" i="11"/>
  <c r="B31" i="11" s="1"/>
  <c r="A32" i="11"/>
  <c r="B32" i="11" s="1"/>
  <c r="C32" i="11" s="1"/>
  <c r="A33" i="11"/>
  <c r="B33" i="11" s="1"/>
  <c r="A34" i="11"/>
  <c r="B34" i="11" s="1"/>
  <c r="A35" i="11"/>
  <c r="B35" i="11" s="1"/>
  <c r="A36" i="11"/>
  <c r="B36" i="11" s="1"/>
  <c r="A37" i="11"/>
  <c r="B37" i="11" s="1"/>
  <c r="A38" i="11"/>
  <c r="B38" i="11"/>
  <c r="D38" i="11" s="1"/>
  <c r="G39" i="6" s="1"/>
  <c r="A39" i="11"/>
  <c r="B39" i="11"/>
  <c r="A40" i="11"/>
  <c r="B40" i="11" s="1"/>
  <c r="C40" i="11" s="1"/>
  <c r="A41" i="11"/>
  <c r="B41" i="11" s="1"/>
  <c r="C41" i="11" s="1"/>
  <c r="A42" i="11"/>
  <c r="B42" i="11" s="1"/>
  <c r="A43" i="11"/>
  <c r="B43" i="11" s="1"/>
  <c r="C43" i="11" s="1"/>
  <c r="A44" i="11"/>
  <c r="B44" i="11" s="1"/>
  <c r="A45" i="11"/>
  <c r="B45" i="11" s="1"/>
  <c r="C45" i="11" s="1"/>
  <c r="A46" i="11"/>
  <c r="B46" i="11" s="1"/>
  <c r="D46" i="11" s="1"/>
  <c r="G47" i="6" s="1"/>
  <c r="A47" i="11"/>
  <c r="B47" i="11" s="1"/>
  <c r="A48" i="11"/>
  <c r="B48" i="11" s="1"/>
  <c r="C48" i="11" s="1"/>
  <c r="A49" i="11"/>
  <c r="B49" i="11" s="1"/>
  <c r="A50" i="11"/>
  <c r="B50" i="11" s="1"/>
  <c r="C50" i="11" s="1"/>
  <c r="A51" i="11"/>
  <c r="B51" i="11" s="1"/>
  <c r="A52" i="11"/>
  <c r="B52" i="11" s="1"/>
  <c r="A53" i="11"/>
  <c r="B53" i="11" s="1"/>
  <c r="A54" i="11"/>
  <c r="B54" i="11" s="1"/>
  <c r="A55" i="11"/>
  <c r="B55" i="11" s="1"/>
  <c r="A56" i="11"/>
  <c r="B56" i="11" s="1"/>
  <c r="C56" i="11" s="1"/>
  <c r="A57" i="11"/>
  <c r="B57" i="11" s="1"/>
  <c r="C57" i="11" s="1"/>
  <c r="A58" i="11"/>
  <c r="B58" i="11" s="1"/>
  <c r="A59" i="11"/>
  <c r="B59" i="11" s="1"/>
  <c r="A60" i="11"/>
  <c r="B60" i="11" s="1"/>
  <c r="A61" i="11"/>
  <c r="B61" i="11" s="1"/>
  <c r="D61" i="11" s="1"/>
  <c r="G62" i="6" s="1"/>
  <c r="A62" i="11"/>
  <c r="B62" i="11" s="1"/>
  <c r="A63" i="11"/>
  <c r="B63" i="11" s="1"/>
  <c r="D63" i="11" s="1"/>
  <c r="G64" i="6" s="1"/>
  <c r="A64" i="11"/>
  <c r="B64" i="11" s="1"/>
  <c r="D64" i="11" s="1"/>
  <c r="G65" i="6" s="1"/>
  <c r="A65" i="11"/>
  <c r="B65" i="11" s="1"/>
  <c r="A66" i="11"/>
  <c r="B66" i="11" s="1"/>
  <c r="C66" i="11" s="1"/>
  <c r="A67" i="11"/>
  <c r="B67" i="11" s="1"/>
  <c r="A68" i="11"/>
  <c r="B68" i="11" s="1"/>
  <c r="A69" i="11"/>
  <c r="B69" i="11" s="1"/>
  <c r="A70" i="11"/>
  <c r="B70" i="11" s="1"/>
  <c r="D70" i="11" s="1"/>
  <c r="G71" i="6" s="1"/>
  <c r="A71" i="11"/>
  <c r="B71" i="11" s="1"/>
  <c r="D71" i="11" s="1"/>
  <c r="G72" i="6" s="1"/>
  <c r="A72" i="11"/>
  <c r="B72" i="11" s="1"/>
  <c r="A73" i="11"/>
  <c r="B73" i="11" s="1"/>
  <c r="A74" i="11"/>
  <c r="B74" i="11" s="1"/>
  <c r="C74" i="11" s="1"/>
  <c r="A75" i="11"/>
  <c r="B75" i="11" s="1"/>
  <c r="A76" i="11"/>
  <c r="B76" i="11" s="1"/>
  <c r="A77" i="11"/>
  <c r="B77" i="11" s="1"/>
  <c r="D77" i="11" s="1"/>
  <c r="G78" i="6" s="1"/>
  <c r="A78" i="11"/>
  <c r="B78" i="11" s="1"/>
  <c r="D78" i="11" s="1"/>
  <c r="G79" i="6" s="1"/>
  <c r="A79" i="11"/>
  <c r="B79" i="11" s="1"/>
  <c r="A80" i="11"/>
  <c r="B80" i="11" s="1"/>
  <c r="A81" i="11"/>
  <c r="B81" i="11" s="1"/>
  <c r="A82" i="11"/>
  <c r="B82" i="11" s="1"/>
  <c r="C82" i="11" s="1"/>
  <c r="A83" i="11"/>
  <c r="B83" i="11" s="1"/>
  <c r="C83" i="11" s="1"/>
  <c r="A84" i="11"/>
  <c r="B84" i="11" s="1"/>
  <c r="D84" i="11" s="1"/>
  <c r="G85" i="6" s="1"/>
  <c r="A85" i="11"/>
  <c r="B85" i="11" s="1"/>
  <c r="A86" i="11"/>
  <c r="B86" i="11" s="1"/>
  <c r="A87" i="11"/>
  <c r="B87" i="11" s="1"/>
  <c r="A88" i="11"/>
  <c r="B88" i="11" s="1"/>
  <c r="A89" i="11"/>
  <c r="B89" i="11" s="1"/>
  <c r="A90" i="11"/>
  <c r="B90" i="11" s="1"/>
  <c r="A91" i="11"/>
  <c r="B91" i="11" s="1"/>
  <c r="A92" i="11"/>
  <c r="B92" i="11" s="1"/>
  <c r="D92" i="11" s="1"/>
  <c r="G93" i="6" s="1"/>
  <c r="A93" i="11"/>
  <c r="B93" i="11" s="1"/>
  <c r="A94" i="11"/>
  <c r="B94" i="11" s="1"/>
  <c r="D94" i="11" s="1"/>
  <c r="G95" i="6" s="1"/>
  <c r="A95" i="11"/>
  <c r="B95" i="11" s="1"/>
  <c r="A96" i="11"/>
  <c r="B96" i="11" s="1"/>
  <c r="A97" i="11"/>
  <c r="B97" i="11" s="1"/>
  <c r="D97" i="11" s="1"/>
  <c r="G98" i="6" s="1"/>
  <c r="A98" i="11"/>
  <c r="B98" i="11" s="1"/>
  <c r="D98" i="11" s="1"/>
  <c r="G99" i="6" s="1"/>
  <c r="A99" i="11"/>
  <c r="B99" i="11" s="1"/>
  <c r="C99" i="11" s="1"/>
  <c r="D99" i="11"/>
  <c r="G100" i="6" s="1"/>
  <c r="A100" i="11"/>
  <c r="B100" i="11" s="1"/>
  <c r="D100" i="11" s="1"/>
  <c r="G101" i="6" s="1"/>
  <c r="A101" i="11"/>
  <c r="B101" i="11" s="1"/>
  <c r="A102" i="11"/>
  <c r="B102" i="11" s="1"/>
  <c r="D102" i="11" s="1"/>
  <c r="G103" i="6" s="1"/>
  <c r="A103" i="11"/>
  <c r="B103" i="11" s="1"/>
  <c r="D103" i="11" s="1"/>
  <c r="G104" i="6" s="1"/>
  <c r="A104" i="11"/>
  <c r="B104" i="11" s="1"/>
  <c r="C104" i="11" s="1"/>
  <c r="A105" i="11"/>
  <c r="B105" i="11" s="1"/>
  <c r="A106" i="11"/>
  <c r="B106" i="11" s="1"/>
  <c r="C106" i="11" s="1"/>
  <c r="A107" i="11"/>
  <c r="B107" i="11" s="1"/>
  <c r="C107" i="11" s="1"/>
  <c r="A108" i="11"/>
  <c r="B108" i="11" s="1"/>
  <c r="A109" i="11"/>
  <c r="B109" i="11" s="1"/>
  <c r="A110" i="11"/>
  <c r="B110" i="11" s="1"/>
  <c r="A111" i="11"/>
  <c r="B111" i="11" s="1"/>
  <c r="C111" i="11" s="1"/>
  <c r="A112" i="11"/>
  <c r="B112" i="11" s="1"/>
  <c r="A113" i="11"/>
  <c r="B113" i="11" s="1"/>
  <c r="C113" i="11" s="1"/>
  <c r="A114" i="11"/>
  <c r="B114" i="11" s="1"/>
  <c r="D114" i="11" s="1"/>
  <c r="G115" i="6" s="1"/>
  <c r="A115" i="11"/>
  <c r="B115" i="11" s="1"/>
  <c r="A116" i="11"/>
  <c r="B116" i="11" s="1"/>
  <c r="A117" i="11"/>
  <c r="B117" i="11" s="1"/>
  <c r="A118" i="11"/>
  <c r="B118" i="11" s="1"/>
  <c r="D118" i="11" s="1"/>
  <c r="G119" i="6" s="1"/>
  <c r="A119" i="11"/>
  <c r="B119" i="11" s="1"/>
  <c r="C119" i="11" s="1"/>
  <c r="A120" i="11"/>
  <c r="B120" i="11" s="1"/>
  <c r="C120" i="11" s="1"/>
  <c r="A121" i="11"/>
  <c r="B121" i="11" s="1"/>
  <c r="A122" i="11"/>
  <c r="B122" i="11" s="1"/>
  <c r="A123" i="11"/>
  <c r="B123" i="11" s="1"/>
  <c r="A124" i="11"/>
  <c r="B124" i="11" s="1"/>
  <c r="A125" i="11"/>
  <c r="B125" i="11" s="1"/>
  <c r="A126" i="11"/>
  <c r="B126" i="11" s="1"/>
  <c r="C126" i="11" s="1"/>
  <c r="A127" i="11"/>
  <c r="B127" i="11" s="1"/>
  <c r="D127" i="11" s="1"/>
  <c r="G128" i="6" s="1"/>
  <c r="A128" i="11"/>
  <c r="B128" i="11" s="1"/>
  <c r="D128" i="11" s="1"/>
  <c r="G129" i="6" s="1"/>
  <c r="A129" i="11"/>
  <c r="B129" i="11" s="1"/>
  <c r="C129" i="11" s="1"/>
  <c r="A130" i="11"/>
  <c r="B130" i="11" s="1"/>
  <c r="A131" i="11"/>
  <c r="B131" i="11" s="1"/>
  <c r="C131" i="11" s="1"/>
  <c r="A132" i="11"/>
  <c r="B132" i="11" s="1"/>
  <c r="A133" i="11"/>
  <c r="B133" i="11" s="1"/>
  <c r="A134" i="11"/>
  <c r="B134" i="11" s="1"/>
  <c r="C134" i="11" s="1"/>
  <c r="A135" i="11"/>
  <c r="B135" i="11" s="1"/>
  <c r="D135" i="11" s="1"/>
  <c r="G136" i="6" s="1"/>
  <c r="A136" i="11"/>
  <c r="B136" i="11" s="1"/>
  <c r="C136" i="11" s="1"/>
  <c r="A137" i="11"/>
  <c r="B137" i="11" s="1"/>
  <c r="A138" i="11"/>
  <c r="B138" i="11" s="1"/>
  <c r="A139" i="11"/>
  <c r="B139" i="11" s="1"/>
  <c r="A140" i="11"/>
  <c r="B140" i="11" s="1"/>
  <c r="A141" i="11"/>
  <c r="B141" i="11" s="1"/>
  <c r="A142" i="11"/>
  <c r="B142" i="11" s="1"/>
  <c r="A143" i="11"/>
  <c r="B143" i="11" s="1"/>
  <c r="C143" i="11" s="1"/>
  <c r="A144" i="11"/>
  <c r="B144" i="11" s="1"/>
  <c r="C144" i="11" s="1"/>
  <c r="A145" i="11"/>
  <c r="B145" i="11" s="1"/>
  <c r="C145" i="11" s="1"/>
  <c r="A146" i="11"/>
  <c r="B146" i="11" s="1"/>
  <c r="C146" i="11" s="1"/>
  <c r="A147" i="11"/>
  <c r="B147" i="11" s="1"/>
  <c r="A148" i="11"/>
  <c r="B148" i="11" s="1"/>
  <c r="A149" i="11"/>
  <c r="B149" i="11" s="1"/>
  <c r="A150" i="11"/>
  <c r="B150" i="11" s="1"/>
  <c r="A151" i="11"/>
  <c r="B151" i="11" s="1"/>
  <c r="A152" i="11"/>
  <c r="B152" i="11" s="1"/>
  <c r="C152" i="11" s="1"/>
  <c r="A153" i="11"/>
  <c r="B153" i="11" s="1"/>
  <c r="A154" i="11"/>
  <c r="B154" i="11" s="1"/>
  <c r="A155" i="11"/>
  <c r="B155" i="11" s="1"/>
  <c r="A156" i="11"/>
  <c r="B156" i="11" s="1"/>
  <c r="A157" i="11"/>
  <c r="B157" i="11" s="1"/>
  <c r="C157" i="11" s="1"/>
  <c r="A158" i="11"/>
  <c r="B158" i="11" s="1"/>
  <c r="A159" i="11"/>
  <c r="B159" i="11" s="1"/>
  <c r="D159" i="11" s="1"/>
  <c r="G160" i="6" s="1"/>
  <c r="A160" i="11"/>
  <c r="B160" i="11" s="1"/>
  <c r="A161" i="11"/>
  <c r="B161" i="11" s="1"/>
  <c r="A162" i="11"/>
  <c r="B162" i="11" s="1"/>
  <c r="C162" i="11" s="1"/>
  <c r="A163" i="11"/>
  <c r="B163" i="11" s="1"/>
  <c r="A164" i="11"/>
  <c r="B164" i="11" s="1"/>
  <c r="A165" i="11"/>
  <c r="B165" i="11" s="1"/>
  <c r="C165" i="11" s="1"/>
  <c r="A166" i="11"/>
  <c r="B166" i="11" s="1"/>
  <c r="A167" i="11"/>
  <c r="B167" i="11" s="1"/>
  <c r="D167" i="11" s="1"/>
  <c r="G168" i="6" s="1"/>
  <c r="A168" i="11"/>
  <c r="B168" i="11" s="1"/>
  <c r="C168" i="11" s="1"/>
  <c r="A169" i="11"/>
  <c r="B169" i="11" s="1"/>
  <c r="A170" i="11"/>
  <c r="B170" i="11" s="1"/>
  <c r="C170" i="11" s="1"/>
  <c r="A171" i="11"/>
  <c r="B171" i="11" s="1"/>
  <c r="A172" i="11"/>
  <c r="B172" i="11" s="1"/>
  <c r="D172" i="11" s="1"/>
  <c r="G173" i="6" s="1"/>
  <c r="A173" i="11"/>
  <c r="B173" i="11" s="1"/>
  <c r="A174" i="11"/>
  <c r="B174" i="11" s="1"/>
  <c r="C174" i="11" s="1"/>
  <c r="A175" i="11"/>
  <c r="B175" i="11" s="1"/>
  <c r="D175" i="11" s="1"/>
  <c r="G176" i="6" s="1"/>
  <c r="A176" i="11"/>
  <c r="B176" i="11" s="1"/>
  <c r="A177" i="11"/>
  <c r="B177" i="11" s="1"/>
  <c r="D177" i="11" s="1"/>
  <c r="G178" i="6" s="1"/>
  <c r="A178" i="11"/>
  <c r="B178" i="11" s="1"/>
  <c r="A179" i="11"/>
  <c r="B179" i="11" s="1"/>
  <c r="A180" i="11"/>
  <c r="B180" i="11" s="1"/>
  <c r="C180" i="11" s="1"/>
  <c r="A181" i="11"/>
  <c r="B181" i="11" s="1"/>
  <c r="A182" i="11"/>
  <c r="B182" i="11" s="1"/>
  <c r="A183" i="11"/>
  <c r="B183" i="11" s="1"/>
  <c r="A184" i="11"/>
  <c r="B184" i="11" s="1"/>
  <c r="D184" i="11" s="1"/>
  <c r="G185" i="6" s="1"/>
  <c r="A185" i="11"/>
  <c r="B185" i="11" s="1"/>
  <c r="D185" i="11" s="1"/>
  <c r="G186" i="6" s="1"/>
  <c r="A186" i="11"/>
  <c r="B186" i="11" s="1"/>
  <c r="A187" i="11"/>
  <c r="B187" i="11" s="1"/>
  <c r="A188" i="11"/>
  <c r="B188" i="11" s="1"/>
  <c r="C188" i="11" s="1"/>
  <c r="A189" i="11"/>
  <c r="B189" i="11" s="1"/>
  <c r="A190" i="11"/>
  <c r="B190" i="11" s="1"/>
  <c r="A191" i="11"/>
  <c r="B191" i="11" s="1"/>
  <c r="C191" i="11" s="1"/>
  <c r="A192" i="11"/>
  <c r="B192" i="11" s="1"/>
  <c r="A193" i="11"/>
  <c r="B193" i="11" s="1"/>
  <c r="A194" i="11"/>
  <c r="B194" i="11" s="1"/>
  <c r="A195" i="11"/>
  <c r="B195" i="11" s="1"/>
  <c r="A196" i="11"/>
  <c r="B196" i="11" s="1"/>
  <c r="A197" i="11"/>
  <c r="B197" i="11" s="1"/>
  <c r="A198" i="11"/>
  <c r="B198" i="11" s="1"/>
  <c r="A199" i="11"/>
  <c r="B199" i="11" s="1"/>
  <c r="C199" i="11" s="1"/>
  <c r="A200" i="11"/>
  <c r="B200" i="11" s="1"/>
  <c r="A201" i="11"/>
  <c r="B201" i="11" s="1"/>
  <c r="A202" i="11"/>
  <c r="B202" i="11" s="1"/>
  <c r="D202" i="11" s="1"/>
  <c r="G203" i="6" s="1"/>
  <c r="A203" i="11"/>
  <c r="B203" i="11" s="1"/>
  <c r="A204" i="11"/>
  <c r="B204" i="11" s="1"/>
  <c r="A205" i="11"/>
  <c r="B205" i="11" s="1"/>
  <c r="D205" i="11" s="1"/>
  <c r="G206" i="6" s="1"/>
  <c r="A206" i="11"/>
  <c r="B206" i="11" s="1"/>
  <c r="A207" i="11"/>
  <c r="B207" i="11" s="1"/>
  <c r="A208" i="11"/>
  <c r="B208" i="11" s="1"/>
  <c r="A209" i="11"/>
  <c r="B209" i="11" s="1"/>
  <c r="C209" i="11" s="1"/>
  <c r="A210" i="11"/>
  <c r="B210" i="11" s="1"/>
  <c r="A211" i="11"/>
  <c r="B211" i="11" s="1"/>
  <c r="D211" i="11" s="1"/>
  <c r="G212" i="6" s="1"/>
  <c r="A212" i="11"/>
  <c r="B212" i="11" s="1"/>
  <c r="C212" i="11" s="1"/>
  <c r="A213" i="11"/>
  <c r="B213" i="11" s="1"/>
  <c r="A214" i="11"/>
  <c r="B214" i="11" s="1"/>
  <c r="A215" i="11"/>
  <c r="B215" i="11" s="1"/>
  <c r="A216" i="11"/>
  <c r="B216" i="11" s="1"/>
  <c r="D216" i="11" s="1"/>
  <c r="G217" i="6" s="1"/>
  <c r="A217" i="11"/>
  <c r="B217" i="11" s="1"/>
  <c r="A218" i="11"/>
  <c r="B218" i="11" s="1"/>
  <c r="A219" i="11"/>
  <c r="B219" i="11" s="1"/>
  <c r="A220" i="11"/>
  <c r="B220" i="11" s="1"/>
  <c r="A221" i="11"/>
  <c r="B221" i="11" s="1"/>
  <c r="D221" i="11" s="1"/>
  <c r="G222" i="6" s="1"/>
  <c r="A222" i="11"/>
  <c r="B222" i="11" s="1"/>
  <c r="A223" i="11"/>
  <c r="B223" i="11" s="1"/>
  <c r="A224" i="11"/>
  <c r="B224" i="11" s="1"/>
  <c r="C224" i="11" s="1"/>
  <c r="A225" i="11"/>
  <c r="B225" i="11" s="1"/>
  <c r="A226" i="11"/>
  <c r="B226" i="11" s="1"/>
  <c r="A227" i="11"/>
  <c r="B227" i="11" s="1"/>
  <c r="D227" i="11" s="1"/>
  <c r="G228" i="6" s="1"/>
  <c r="A228" i="11"/>
  <c r="B228" i="11" s="1"/>
  <c r="A229" i="11"/>
  <c r="B229" i="11" s="1"/>
  <c r="D229" i="11" s="1"/>
  <c r="G230" i="6" s="1"/>
  <c r="A230" i="11"/>
  <c r="B230" i="11" s="1"/>
  <c r="D230" i="11" s="1"/>
  <c r="G231" i="6" s="1"/>
  <c r="A231" i="11"/>
  <c r="B231" i="11" s="1"/>
  <c r="A232" i="11"/>
  <c r="B232" i="11" s="1"/>
  <c r="C232" i="11" s="1"/>
  <c r="A233" i="11"/>
  <c r="B233" i="11" s="1"/>
  <c r="D233" i="11" s="1"/>
  <c r="G234" i="6" s="1"/>
  <c r="A234" i="11"/>
  <c r="B234" i="11" s="1"/>
  <c r="A235" i="11"/>
  <c r="B235" i="11" s="1"/>
  <c r="D235" i="11" s="1"/>
  <c r="G236" i="6" s="1"/>
  <c r="A236" i="11"/>
  <c r="B236" i="11" s="1"/>
  <c r="A237" i="11"/>
  <c r="B237" i="11" s="1"/>
  <c r="A238" i="11"/>
  <c r="B238" i="11" s="1"/>
  <c r="A239" i="11"/>
  <c r="B239" i="11" s="1"/>
  <c r="C239" i="11" s="1"/>
  <c r="A240" i="11"/>
  <c r="B240" i="11" s="1"/>
  <c r="C240" i="11" s="1"/>
  <c r="A241" i="11"/>
  <c r="B241" i="11" s="1"/>
  <c r="A242" i="11"/>
  <c r="B242" i="11" s="1"/>
  <c r="C242" i="11" s="1"/>
  <c r="A243" i="11"/>
  <c r="B243" i="11" s="1"/>
  <c r="A244" i="11"/>
  <c r="B244" i="11" s="1"/>
  <c r="A245" i="11"/>
  <c r="B245" i="11" s="1"/>
  <c r="A246" i="11"/>
  <c r="B246" i="11" s="1"/>
  <c r="A247" i="11"/>
  <c r="B247" i="11" s="1"/>
  <c r="C247" i="11" s="1"/>
  <c r="A248" i="11"/>
  <c r="B248" i="11" s="1"/>
  <c r="A249" i="11"/>
  <c r="B249" i="11" s="1"/>
  <c r="A250" i="11"/>
  <c r="B250" i="11" s="1"/>
  <c r="A251" i="11"/>
  <c r="B251" i="11" s="1"/>
  <c r="A252" i="11"/>
  <c r="B252" i="11" s="1"/>
  <c r="A253" i="11"/>
  <c r="B253" i="11" s="1"/>
  <c r="A254" i="11"/>
  <c r="B254" i="11" s="1"/>
  <c r="A255" i="11"/>
  <c r="B255" i="11" s="1"/>
  <c r="C255" i="11" s="1"/>
  <c r="A256" i="11"/>
  <c r="B256" i="11" s="1"/>
  <c r="C256" i="11" s="1"/>
  <c r="A257" i="11"/>
  <c r="B257" i="11" s="1"/>
  <c r="A258" i="11"/>
  <c r="B258" i="11" s="1"/>
  <c r="C258" i="11" s="1"/>
  <c r="A259" i="11"/>
  <c r="B259" i="11" s="1"/>
  <c r="A260" i="11"/>
  <c r="B260" i="11" s="1"/>
  <c r="A261" i="11"/>
  <c r="B261" i="11" s="1"/>
  <c r="C261" i="11" s="1"/>
  <c r="A262" i="11"/>
  <c r="B262" i="11" s="1"/>
  <c r="A263" i="11"/>
  <c r="B263" i="11" s="1"/>
  <c r="A264" i="11"/>
  <c r="B264" i="11" s="1"/>
  <c r="C264" i="11" s="1"/>
  <c r="A265" i="11"/>
  <c r="B265" i="11" s="1"/>
  <c r="C265" i="11" s="1"/>
  <c r="A266" i="11"/>
  <c r="B266" i="11" s="1"/>
  <c r="A267" i="11"/>
  <c r="B267" i="11" s="1"/>
  <c r="C267" i="11" s="1"/>
  <c r="A268" i="11"/>
  <c r="B268" i="11" s="1"/>
  <c r="A269" i="11"/>
  <c r="B269" i="11" s="1"/>
  <c r="C269" i="11" s="1"/>
  <c r="A270" i="11"/>
  <c r="B270" i="11" s="1"/>
  <c r="A271" i="11"/>
  <c r="B271" i="11" s="1"/>
  <c r="A272" i="11"/>
  <c r="B272" i="11" s="1"/>
  <c r="C272" i="11" s="1"/>
  <c r="A273" i="11"/>
  <c r="B273" i="11" s="1"/>
  <c r="C273" i="11" s="1"/>
  <c r="A274" i="11"/>
  <c r="B274" i="11" s="1"/>
  <c r="A275" i="11"/>
  <c r="B275" i="11" s="1"/>
  <c r="A276" i="11"/>
  <c r="B276" i="11" s="1"/>
  <c r="C276" i="11" s="1"/>
  <c r="A277" i="11"/>
  <c r="B277" i="11" s="1"/>
  <c r="C277" i="11" s="1"/>
  <c r="A278" i="11"/>
  <c r="B278" i="11" s="1"/>
  <c r="A279" i="11"/>
  <c r="B279" i="11" s="1"/>
  <c r="A280" i="11"/>
  <c r="B280" i="11" s="1"/>
  <c r="A281" i="11"/>
  <c r="B281" i="11" s="1"/>
  <c r="A282" i="11"/>
  <c r="B282" i="11" s="1"/>
  <c r="A283" i="11"/>
  <c r="B283" i="11" s="1"/>
  <c r="A284" i="11"/>
  <c r="B284" i="11" s="1"/>
  <c r="A285" i="11"/>
  <c r="B285" i="11" s="1"/>
  <c r="A286" i="11"/>
  <c r="B286" i="11" s="1"/>
  <c r="A287" i="11"/>
  <c r="B287" i="11" s="1"/>
  <c r="C287" i="11" s="1"/>
  <c r="A288" i="11"/>
  <c r="B288" i="11" s="1"/>
  <c r="A289" i="11"/>
  <c r="B289" i="11" s="1"/>
  <c r="A290" i="11"/>
  <c r="B290" i="11" s="1"/>
  <c r="A291" i="11"/>
  <c r="B291" i="11" s="1"/>
  <c r="C291" i="11" s="1"/>
  <c r="A292" i="11"/>
  <c r="B292" i="11" s="1"/>
  <c r="A293" i="11"/>
  <c r="B293" i="11" s="1"/>
  <c r="D293" i="11" s="1"/>
  <c r="G294" i="6" s="1"/>
  <c r="A294" i="11"/>
  <c r="B294" i="11" s="1"/>
  <c r="A295" i="11"/>
  <c r="B295" i="11" s="1"/>
  <c r="C295" i="11" s="1"/>
  <c r="A296" i="11"/>
  <c r="B296" i="11" s="1"/>
  <c r="A297" i="11"/>
  <c r="B297" i="11" s="1"/>
  <c r="A298" i="11"/>
  <c r="B298" i="11" s="1"/>
  <c r="A299" i="11"/>
  <c r="B299" i="11" s="1"/>
  <c r="C299" i="11" s="1"/>
  <c r="A300" i="11"/>
  <c r="B300" i="11" s="1"/>
  <c r="C300" i="11" s="1"/>
  <c r="A301" i="11"/>
  <c r="B301" i="11" s="1"/>
  <c r="A302" i="11"/>
  <c r="B302" i="11" s="1"/>
  <c r="A303" i="11"/>
  <c r="B303" i="11" s="1"/>
  <c r="A304" i="11"/>
  <c r="B304" i="11" s="1"/>
  <c r="A305" i="11"/>
  <c r="B305" i="11" s="1"/>
  <c r="D305" i="11" s="1"/>
  <c r="G306" i="6" s="1"/>
  <c r="A306" i="11"/>
  <c r="B306" i="11" s="1"/>
  <c r="A307" i="11"/>
  <c r="B307" i="11" s="1"/>
  <c r="D307" i="11" s="1"/>
  <c r="G308" i="6" s="1"/>
  <c r="A308" i="11"/>
  <c r="B308" i="11" s="1"/>
  <c r="C308" i="11" s="1"/>
  <c r="A309" i="11"/>
  <c r="B309" i="11" s="1"/>
  <c r="A310" i="11"/>
  <c r="B310" i="11" s="1"/>
  <c r="D310" i="11" s="1"/>
  <c r="G311" i="6" s="1"/>
  <c r="A311" i="11"/>
  <c r="B311" i="11" s="1"/>
  <c r="A312" i="11"/>
  <c r="B312" i="11" s="1"/>
  <c r="A313" i="11"/>
  <c r="B313" i="11" s="1"/>
  <c r="A314" i="11"/>
  <c r="B314" i="11" s="1"/>
  <c r="A315" i="11"/>
  <c r="B315" i="11" s="1"/>
  <c r="A316" i="11"/>
  <c r="B316" i="11" s="1"/>
  <c r="C316" i="11" s="1"/>
  <c r="A317" i="11"/>
  <c r="B317" i="11" s="1"/>
  <c r="A318" i="11"/>
  <c r="B318" i="11" s="1"/>
  <c r="A319" i="11"/>
  <c r="B319" i="11" s="1"/>
  <c r="A320" i="11"/>
  <c r="B320" i="11" s="1"/>
  <c r="A321" i="11"/>
  <c r="B321" i="11" s="1"/>
  <c r="A322" i="11"/>
  <c r="B322" i="11" s="1"/>
  <c r="A323" i="11"/>
  <c r="B323" i="11" s="1"/>
  <c r="A324" i="11"/>
  <c r="B324" i="11" s="1"/>
  <c r="C324" i="11" s="1"/>
  <c r="A325" i="11"/>
  <c r="B325" i="11" s="1"/>
  <c r="D325" i="11" s="1"/>
  <c r="G326" i="6" s="1"/>
  <c r="A326" i="11"/>
  <c r="B326" i="11" s="1"/>
  <c r="A327" i="11"/>
  <c r="B327" i="11" s="1"/>
  <c r="A328" i="11"/>
  <c r="B328" i="11" s="1"/>
  <c r="D328" i="11" s="1"/>
  <c r="G329" i="6" s="1"/>
  <c r="A329" i="11"/>
  <c r="B329" i="11" s="1"/>
  <c r="A330" i="11"/>
  <c r="B330" i="11" s="1"/>
  <c r="C330" i="11" s="1"/>
  <c r="A331" i="11"/>
  <c r="B331" i="11" s="1"/>
  <c r="D331" i="11" s="1"/>
  <c r="G332" i="6" s="1"/>
  <c r="A332" i="11"/>
  <c r="B332" i="11" s="1"/>
  <c r="C332" i="11" s="1"/>
  <c r="A333" i="11"/>
  <c r="B333" i="11" s="1"/>
  <c r="A334" i="11"/>
  <c r="B334" i="11" s="1"/>
  <c r="A335" i="11"/>
  <c r="B335" i="11" s="1"/>
  <c r="A336" i="11"/>
  <c r="B336" i="11" s="1"/>
  <c r="A337" i="11"/>
  <c r="B337" i="11" s="1"/>
  <c r="A338" i="11"/>
  <c r="B338" i="11" s="1"/>
  <c r="A339" i="11"/>
  <c r="B339" i="11" s="1"/>
  <c r="D339" i="11" s="1"/>
  <c r="G340" i="6" s="1"/>
  <c r="A340" i="11"/>
  <c r="B340" i="11" s="1"/>
  <c r="C340" i="11" s="1"/>
  <c r="A341" i="11"/>
  <c r="B341" i="11" s="1"/>
  <c r="A342" i="11"/>
  <c r="B342" i="11" s="1"/>
  <c r="A343" i="11"/>
  <c r="B343" i="11" s="1"/>
  <c r="D343" i="11" s="1"/>
  <c r="G344" i="6" s="1"/>
  <c r="A344" i="11"/>
  <c r="B344" i="11" s="1"/>
  <c r="A345" i="11"/>
  <c r="B345" i="11" s="1"/>
  <c r="A346" i="11"/>
  <c r="B346" i="11" s="1"/>
  <c r="D346" i="11" s="1"/>
  <c r="G347" i="6" s="1"/>
  <c r="A347" i="11"/>
  <c r="B347" i="11" s="1"/>
  <c r="A348" i="11"/>
  <c r="B348" i="11" s="1"/>
  <c r="C348" i="11" s="1"/>
  <c r="A349" i="11"/>
  <c r="B349" i="11" s="1"/>
  <c r="A350" i="11"/>
  <c r="B350" i="11" s="1"/>
  <c r="A351" i="11"/>
  <c r="B351" i="11" s="1"/>
  <c r="C351" i="11" s="1"/>
  <c r="A352" i="11"/>
  <c r="B352" i="11" s="1"/>
  <c r="A353" i="11"/>
  <c r="B353" i="11" s="1"/>
  <c r="A354" i="11"/>
  <c r="B354" i="11" s="1"/>
  <c r="C354" i="11" s="1"/>
  <c r="A355" i="11"/>
  <c r="B355" i="11" s="1"/>
  <c r="A356" i="11"/>
  <c r="B356" i="11" s="1"/>
  <c r="A357" i="11"/>
  <c r="B357" i="11" s="1"/>
  <c r="D357" i="11" s="1"/>
  <c r="G358" i="6" s="1"/>
  <c r="A358" i="11"/>
  <c r="B358" i="11" s="1"/>
  <c r="A359" i="11"/>
  <c r="B359" i="11" s="1"/>
  <c r="D359" i="11" s="1"/>
  <c r="G360" i="6" s="1"/>
  <c r="A360" i="11"/>
  <c r="B360" i="11" s="1"/>
  <c r="D360" i="11" s="1"/>
  <c r="G361" i="6" s="1"/>
  <c r="A361" i="11"/>
  <c r="B361" i="11" s="1"/>
  <c r="A362" i="11"/>
  <c r="B362" i="11" s="1"/>
  <c r="C362" i="11" s="1"/>
  <c r="A363" i="11"/>
  <c r="B363" i="11" s="1"/>
  <c r="A364" i="11"/>
  <c r="B364" i="11" s="1"/>
  <c r="A365" i="11"/>
  <c r="B365" i="11" s="1"/>
  <c r="A366" i="11"/>
  <c r="B366" i="11" s="1"/>
  <c r="D366" i="11" s="1"/>
  <c r="G367" i="6" s="1"/>
  <c r="A367" i="11"/>
  <c r="B367" i="11" s="1"/>
  <c r="A368" i="11"/>
  <c r="B368" i="11" s="1"/>
  <c r="A369" i="11"/>
  <c r="B369" i="11" s="1"/>
  <c r="A370" i="11"/>
  <c r="B370" i="11" s="1"/>
  <c r="C370" i="11" s="1"/>
  <c r="A371" i="11"/>
  <c r="B371" i="11" s="1"/>
  <c r="C371" i="11" s="1"/>
  <c r="A372" i="11"/>
  <c r="B372" i="11" s="1"/>
  <c r="A373" i="11"/>
  <c r="B373" i="11" s="1"/>
  <c r="A374" i="11"/>
  <c r="B374" i="11" s="1"/>
  <c r="A375" i="11"/>
  <c r="B375" i="11" s="1"/>
  <c r="A376" i="11"/>
  <c r="B376" i="11" s="1"/>
  <c r="A377" i="11"/>
  <c r="B377" i="11" s="1"/>
  <c r="A378" i="11"/>
  <c r="B378" i="11" s="1"/>
  <c r="A379" i="11"/>
  <c r="B379" i="11" s="1"/>
  <c r="C379" i="11" s="1"/>
  <c r="A380" i="11"/>
  <c r="B380" i="11" s="1"/>
  <c r="A381" i="11"/>
  <c r="B381" i="11" s="1"/>
  <c r="A382" i="11"/>
  <c r="B382" i="11" s="1"/>
  <c r="D382" i="11" s="1"/>
  <c r="G383" i="6" s="1"/>
  <c r="A383" i="11"/>
  <c r="B383" i="11" s="1"/>
  <c r="A384" i="11"/>
  <c r="B384" i="11" s="1"/>
  <c r="C384" i="11" s="1"/>
  <c r="A385" i="11"/>
  <c r="B385" i="11" s="1"/>
  <c r="A386" i="11"/>
  <c r="B386" i="11" s="1"/>
  <c r="A387" i="11"/>
  <c r="B387" i="11" s="1"/>
  <c r="C387" i="11" s="1"/>
  <c r="A388" i="11"/>
  <c r="B388" i="11" s="1"/>
  <c r="C388" i="11" s="1"/>
  <c r="A389" i="11"/>
  <c r="B389" i="11" s="1"/>
  <c r="A390" i="11"/>
  <c r="B390" i="11" s="1"/>
  <c r="A391" i="11"/>
  <c r="B391" i="11" s="1"/>
  <c r="A392" i="11"/>
  <c r="B392" i="11" s="1"/>
  <c r="A393" i="11"/>
  <c r="B393" i="11" s="1"/>
  <c r="A394" i="11"/>
  <c r="B394" i="11" s="1"/>
  <c r="A395" i="11"/>
  <c r="B395" i="11" s="1"/>
  <c r="A396" i="11"/>
  <c r="B396" i="11" s="1"/>
  <c r="C396" i="11" s="1"/>
  <c r="A397" i="11"/>
  <c r="B397" i="11" s="1"/>
  <c r="A398" i="11"/>
  <c r="B398" i="11" s="1"/>
  <c r="A399" i="11"/>
  <c r="B399" i="11" s="1"/>
  <c r="A400" i="11"/>
  <c r="B400" i="11" s="1"/>
  <c r="A401" i="11"/>
  <c r="B401" i="11" s="1"/>
  <c r="A402" i="11"/>
  <c r="B402" i="11" s="1"/>
  <c r="A403" i="11"/>
  <c r="B403" i="11" s="1"/>
  <c r="A404" i="11"/>
  <c r="B404" i="11" s="1"/>
  <c r="A405" i="11"/>
  <c r="B405" i="11" s="1"/>
  <c r="A406" i="11"/>
  <c r="B406" i="11" s="1"/>
  <c r="A407" i="11"/>
  <c r="B407" i="11" s="1"/>
  <c r="A408" i="11"/>
  <c r="B408" i="11" s="1"/>
  <c r="A409" i="11"/>
  <c r="B409" i="11" s="1"/>
  <c r="A410" i="11"/>
  <c r="B410" i="11" s="1"/>
  <c r="A411" i="11"/>
  <c r="B411" i="11" s="1"/>
  <c r="A412" i="11"/>
  <c r="B412" i="11" s="1"/>
  <c r="A413" i="11"/>
  <c r="B413" i="11" s="1"/>
  <c r="A414" i="11"/>
  <c r="B414" i="11" s="1"/>
  <c r="A415" i="11"/>
  <c r="B415" i="11" s="1"/>
  <c r="A416" i="11"/>
  <c r="B416" i="11" s="1"/>
  <c r="A417" i="11"/>
  <c r="B417" i="11" s="1"/>
  <c r="A418" i="11"/>
  <c r="B418" i="11" s="1"/>
  <c r="A419" i="11"/>
  <c r="B419" i="11" s="1"/>
  <c r="C419" i="11" s="1"/>
  <c r="A420" i="11"/>
  <c r="B420" i="11" s="1"/>
  <c r="C420" i="11" s="1"/>
  <c r="A421" i="11"/>
  <c r="B421" i="11" s="1"/>
  <c r="A422" i="11"/>
  <c r="B422" i="11" s="1"/>
  <c r="A423" i="11"/>
  <c r="B423" i="11" s="1"/>
  <c r="D423" i="11" s="1"/>
  <c r="G424" i="6" s="1"/>
  <c r="A424" i="11"/>
  <c r="B424" i="11" s="1"/>
  <c r="A425" i="11"/>
  <c r="B425" i="11" s="1"/>
  <c r="A426" i="11"/>
  <c r="B426" i="11" s="1"/>
  <c r="A427" i="11"/>
  <c r="B427" i="11" s="1"/>
  <c r="A428" i="11"/>
  <c r="B428" i="11" s="1"/>
  <c r="C428" i="11" s="1"/>
  <c r="A429" i="11"/>
  <c r="B429" i="11" s="1"/>
  <c r="A430" i="11"/>
  <c r="B430" i="11" s="1"/>
  <c r="D430" i="11" s="1"/>
  <c r="G431" i="6" s="1"/>
  <c r="A431" i="11"/>
  <c r="B431" i="11" s="1"/>
  <c r="A432" i="11"/>
  <c r="B432" i="11" s="1"/>
  <c r="A433" i="11"/>
  <c r="B433" i="11" s="1"/>
  <c r="A434" i="11"/>
  <c r="B434" i="11" s="1"/>
  <c r="C434" i="11" s="1"/>
  <c r="A435" i="11"/>
  <c r="B435" i="11" s="1"/>
  <c r="A436" i="11"/>
  <c r="B436" i="11" s="1"/>
  <c r="C436" i="11" s="1"/>
  <c r="A437" i="11"/>
  <c r="B437" i="11" s="1"/>
  <c r="A438" i="11"/>
  <c r="B438" i="11" s="1"/>
  <c r="A439" i="11"/>
  <c r="B439" i="11" s="1"/>
  <c r="D439" i="11" s="1"/>
  <c r="G440" i="6" s="1"/>
  <c r="A440" i="11"/>
  <c r="B440" i="11" s="1"/>
  <c r="A441" i="11"/>
  <c r="B441" i="11" s="1"/>
  <c r="A442" i="11"/>
  <c r="B442" i="11" s="1"/>
  <c r="A443" i="11"/>
  <c r="B443" i="11" s="1"/>
  <c r="A444" i="11"/>
  <c r="B444" i="11" s="1"/>
  <c r="A445" i="11"/>
  <c r="B445" i="11" s="1"/>
  <c r="A446" i="11"/>
  <c r="B446" i="11" s="1"/>
  <c r="A447" i="11"/>
  <c r="B447" i="11" s="1"/>
  <c r="A448" i="11"/>
  <c r="B448" i="11" s="1"/>
  <c r="C448" i="11" s="1"/>
  <c r="A449" i="11"/>
  <c r="B449" i="11" s="1"/>
  <c r="A450" i="11"/>
  <c r="B450" i="11" s="1"/>
  <c r="A451" i="11"/>
  <c r="B451" i="11" s="1"/>
  <c r="A452" i="11"/>
  <c r="B452" i="11" s="1"/>
  <c r="D452" i="11" s="1"/>
  <c r="G453" i="6" s="1"/>
  <c r="A453" i="11"/>
  <c r="B453" i="11" s="1"/>
  <c r="A454" i="11"/>
  <c r="B454" i="11" s="1"/>
  <c r="D454" i="11" s="1"/>
  <c r="G455" i="6" s="1"/>
  <c r="A455" i="11"/>
  <c r="B455" i="11" s="1"/>
  <c r="D455" i="11" s="1"/>
  <c r="G456" i="6" s="1"/>
  <c r="A456" i="11"/>
  <c r="B456" i="11" s="1"/>
  <c r="C456" i="11" s="1"/>
  <c r="A457" i="11"/>
  <c r="B457" i="11" s="1"/>
  <c r="A458" i="11"/>
  <c r="B458" i="11" s="1"/>
  <c r="A459" i="11"/>
  <c r="B459" i="11" s="1"/>
  <c r="A460" i="11"/>
  <c r="B460" i="11" s="1"/>
  <c r="A461" i="11"/>
  <c r="B461" i="11" s="1"/>
  <c r="C461" i="11" s="1"/>
  <c r="A462" i="11"/>
  <c r="B462" i="11" s="1"/>
  <c r="D462" i="11" s="1"/>
  <c r="G463" i="6" s="1"/>
  <c r="A463" i="11"/>
  <c r="B463" i="11" s="1"/>
  <c r="D463" i="11" s="1"/>
  <c r="G464" i="6" s="1"/>
  <c r="A464" i="11"/>
  <c r="B464" i="11" s="1"/>
  <c r="A465" i="11"/>
  <c r="B465" i="11" s="1"/>
  <c r="A466" i="11"/>
  <c r="B466" i="11" s="1"/>
  <c r="A467" i="11"/>
  <c r="B467" i="11" s="1"/>
  <c r="A468" i="11"/>
  <c r="B468" i="11" s="1"/>
  <c r="A469" i="11"/>
  <c r="B469" i="11" s="1"/>
  <c r="D469" i="11" s="1"/>
  <c r="G470" i="6" s="1"/>
  <c r="A470" i="11"/>
  <c r="B470" i="11" s="1"/>
  <c r="A471" i="11"/>
  <c r="B471" i="11" s="1"/>
  <c r="D471" i="11" s="1"/>
  <c r="G472" i="6" s="1"/>
  <c r="A472" i="11"/>
  <c r="B472" i="11" s="1"/>
  <c r="C472" i="11" s="1"/>
  <c r="A473" i="11"/>
  <c r="B473" i="11" s="1"/>
  <c r="A474" i="11"/>
  <c r="B474" i="11" s="1"/>
  <c r="A475" i="11"/>
  <c r="B475" i="11" s="1"/>
  <c r="C475" i="11" s="1"/>
  <c r="A476" i="11"/>
  <c r="B476" i="11" s="1"/>
  <c r="A477" i="11"/>
  <c r="B477" i="11" s="1"/>
  <c r="D477" i="11" s="1"/>
  <c r="G478" i="6" s="1"/>
  <c r="A478" i="11"/>
  <c r="B478" i="11" s="1"/>
  <c r="A479" i="11"/>
  <c r="B479" i="11" s="1"/>
  <c r="A480" i="11"/>
  <c r="B480" i="11" s="1"/>
  <c r="A481" i="11"/>
  <c r="B481" i="11" s="1"/>
  <c r="A482" i="11"/>
  <c r="B482" i="11" s="1"/>
  <c r="A483" i="11"/>
  <c r="B483" i="11" s="1"/>
  <c r="C483" i="11" s="1"/>
  <c r="A484" i="11"/>
  <c r="B484" i="11" s="1"/>
  <c r="A485" i="11"/>
  <c r="B485" i="11" s="1"/>
  <c r="D485" i="11" s="1"/>
  <c r="G486" i="6" s="1"/>
  <c r="A486" i="11"/>
  <c r="B486" i="11" s="1"/>
  <c r="C486" i="11" s="1"/>
  <c r="A487" i="11"/>
  <c r="B487" i="11" s="1"/>
  <c r="A488" i="11"/>
  <c r="B488" i="11" s="1"/>
  <c r="C488" i="11" s="1"/>
  <c r="A489" i="11"/>
  <c r="B489" i="11" s="1"/>
  <c r="D489" i="11" s="1"/>
  <c r="G490" i="6" s="1"/>
  <c r="A490" i="11"/>
  <c r="B490" i="11" s="1"/>
  <c r="A491" i="11"/>
  <c r="B491" i="11" s="1"/>
  <c r="A492" i="11"/>
  <c r="B492" i="11" s="1"/>
  <c r="C492" i="11" s="1"/>
  <c r="A493" i="11"/>
  <c r="B493" i="11" s="1"/>
  <c r="D493" i="11" s="1"/>
  <c r="A494" i="11"/>
  <c r="B494" i="11" s="1"/>
  <c r="A495" i="11"/>
  <c r="B495" i="11" s="1"/>
  <c r="A496" i="11"/>
  <c r="B496" i="11" s="1"/>
  <c r="A497" i="11"/>
  <c r="B497" i="11" s="1"/>
  <c r="D497" i="11" s="1"/>
  <c r="G498" i="6" s="1"/>
  <c r="A498" i="11"/>
  <c r="B498" i="11" s="1"/>
  <c r="A499" i="11"/>
  <c r="B499" i="11" s="1"/>
  <c r="C499" i="11" s="1"/>
  <c r="A500" i="11"/>
  <c r="B500" i="11" s="1"/>
  <c r="C500" i="11" s="1"/>
  <c r="A501" i="11"/>
  <c r="B501" i="11" s="1"/>
  <c r="D501" i="11" s="1"/>
  <c r="G502" i="6" s="1"/>
  <c r="A502" i="11"/>
  <c r="B502" i="11" s="1"/>
  <c r="C502" i="11" s="1"/>
  <c r="A503" i="11"/>
  <c r="B503" i="11" s="1"/>
  <c r="A504" i="11"/>
  <c r="B504" i="11" s="1"/>
  <c r="C504" i="11" s="1"/>
  <c r="A505" i="11"/>
  <c r="B505" i="11" s="1"/>
  <c r="A506" i="11"/>
  <c r="B506" i="11"/>
  <c r="A507" i="11"/>
  <c r="B507" i="11" s="1"/>
  <c r="A508" i="11"/>
  <c r="B508" i="11" s="1"/>
  <c r="C508" i="11" s="1"/>
  <c r="A509" i="11"/>
  <c r="B509" i="11" s="1"/>
  <c r="A510" i="11"/>
  <c r="B510" i="11" s="1"/>
  <c r="C510" i="11" s="1"/>
  <c r="A511" i="11"/>
  <c r="B511" i="11" s="1"/>
  <c r="A512" i="11"/>
  <c r="B512" i="11" s="1"/>
  <c r="C512" i="11" s="1"/>
  <c r="A513" i="11"/>
  <c r="B513" i="11" s="1"/>
  <c r="A514" i="11"/>
  <c r="B514" i="11" s="1"/>
  <c r="A515" i="11"/>
  <c r="B515" i="11" s="1"/>
  <c r="A516" i="11"/>
  <c r="B516" i="11" s="1"/>
  <c r="C516" i="11" s="1"/>
  <c r="A517" i="11"/>
  <c r="B517" i="11" s="1"/>
  <c r="A518" i="11"/>
  <c r="B518" i="11" s="1"/>
  <c r="C518" i="11" s="1"/>
  <c r="A519" i="11"/>
  <c r="B519" i="11" s="1"/>
  <c r="A520" i="11"/>
  <c r="B520" i="11"/>
  <c r="C520" i="11" s="1"/>
  <c r="A521" i="11"/>
  <c r="B521" i="11" s="1"/>
  <c r="A522" i="11"/>
  <c r="B522" i="11" s="1"/>
  <c r="A523" i="11"/>
  <c r="B523" i="11" s="1"/>
  <c r="A524" i="11"/>
  <c r="B524" i="11" s="1"/>
  <c r="C524" i="11" s="1"/>
  <c r="A525" i="11"/>
  <c r="B525" i="11" s="1"/>
  <c r="A526" i="11"/>
  <c r="B526" i="11" s="1"/>
  <c r="A527" i="11"/>
  <c r="B527" i="11" s="1"/>
  <c r="A528" i="11"/>
  <c r="B528" i="11" s="1"/>
  <c r="C528" i="11" s="1"/>
  <c r="A529" i="11"/>
  <c r="B529" i="11" s="1"/>
  <c r="A530" i="11"/>
  <c r="B530" i="11" s="1"/>
  <c r="A531" i="11"/>
  <c r="B531" i="11" s="1"/>
  <c r="A532" i="11"/>
  <c r="B532" i="11" s="1"/>
  <c r="C532" i="11" s="1"/>
  <c r="A533" i="11"/>
  <c r="B533" i="11" s="1"/>
  <c r="A534" i="11"/>
  <c r="B534" i="11" s="1"/>
  <c r="C534" i="11" s="1"/>
  <c r="A535" i="11"/>
  <c r="B535" i="11" s="1"/>
  <c r="A536" i="11"/>
  <c r="B536" i="11" s="1"/>
  <c r="C536" i="11" s="1"/>
  <c r="A537" i="11"/>
  <c r="B537" i="11" s="1"/>
  <c r="A538" i="11"/>
  <c r="B538" i="11" s="1"/>
  <c r="A539" i="11"/>
  <c r="B539" i="11" s="1"/>
  <c r="A540" i="11"/>
  <c r="B540" i="11" s="1"/>
  <c r="C540" i="11" s="1"/>
  <c r="A541" i="11"/>
  <c r="B541" i="11" s="1"/>
  <c r="A542" i="11"/>
  <c r="B542" i="11" s="1"/>
  <c r="C542" i="11" s="1"/>
  <c r="A543" i="11"/>
  <c r="B543" i="11" s="1"/>
  <c r="A544" i="11"/>
  <c r="B544" i="11" s="1"/>
  <c r="C544" i="11" s="1"/>
  <c r="A545" i="11"/>
  <c r="B545" i="11" s="1"/>
  <c r="A546" i="11"/>
  <c r="B546" i="11" s="1"/>
  <c r="A547" i="11"/>
  <c r="B547" i="11" s="1"/>
  <c r="A548" i="11"/>
  <c r="B548" i="11" s="1"/>
  <c r="C548" i="11" s="1"/>
  <c r="A549" i="11"/>
  <c r="B549" i="11" s="1"/>
  <c r="A550" i="11"/>
  <c r="B550" i="11" s="1"/>
  <c r="C550" i="11" s="1"/>
  <c r="A551" i="11"/>
  <c r="B551" i="11" s="1"/>
  <c r="A552" i="11"/>
  <c r="B552" i="11" s="1"/>
  <c r="A553" i="11"/>
  <c r="B553" i="11" s="1"/>
  <c r="A554" i="11"/>
  <c r="B554" i="11" s="1"/>
  <c r="A555" i="11"/>
  <c r="B555" i="11" s="1"/>
  <c r="A556" i="11"/>
  <c r="B556" i="11" s="1"/>
  <c r="A557" i="11"/>
  <c r="B557" i="11" s="1"/>
  <c r="A558" i="11"/>
  <c r="B558" i="11"/>
  <c r="C558" i="11" s="1"/>
  <c r="A559" i="11"/>
  <c r="B559" i="11" s="1"/>
  <c r="A560" i="11"/>
  <c r="B560" i="11" s="1"/>
  <c r="A561" i="11"/>
  <c r="B561" i="11" s="1"/>
  <c r="C561" i="11" s="1"/>
  <c r="A562" i="11"/>
  <c r="B562" i="11" s="1"/>
  <c r="A563" i="11"/>
  <c r="B563" i="11" s="1"/>
  <c r="A564" i="11"/>
  <c r="B564" i="11" s="1"/>
  <c r="A565" i="11"/>
  <c r="B565" i="11" s="1"/>
  <c r="A566" i="11"/>
  <c r="B566" i="11" s="1"/>
  <c r="A567" i="11"/>
  <c r="B567" i="11" s="1"/>
  <c r="A568" i="11"/>
  <c r="B568" i="11" s="1"/>
  <c r="A569" i="11"/>
  <c r="B569" i="11" s="1"/>
  <c r="C569" i="11" s="1"/>
  <c r="D569" i="11"/>
  <c r="G570" i="6" s="1"/>
  <c r="A570" i="11"/>
  <c r="B570" i="11" s="1"/>
  <c r="C570" i="11" s="1"/>
  <c r="A571" i="11"/>
  <c r="B571" i="11" s="1"/>
  <c r="A572" i="11"/>
  <c r="B572" i="11" s="1"/>
  <c r="A573" i="11"/>
  <c r="B573" i="11" s="1"/>
  <c r="D573" i="11" s="1"/>
  <c r="G574" i="6" s="1"/>
  <c r="A574" i="11"/>
  <c r="B574" i="11" s="1"/>
  <c r="C574" i="11" s="1"/>
  <c r="D574" i="11"/>
  <c r="G575" i="6" s="1"/>
  <c r="A575" i="11"/>
  <c r="B575" i="11" s="1"/>
  <c r="A576" i="11"/>
  <c r="B576" i="11" s="1"/>
  <c r="A577" i="11"/>
  <c r="B577" i="11" s="1"/>
  <c r="A578" i="11"/>
  <c r="B578" i="11" s="1"/>
  <c r="A579" i="11"/>
  <c r="B579" i="11" s="1"/>
  <c r="A580" i="11"/>
  <c r="B580" i="11" s="1"/>
  <c r="A581" i="11"/>
  <c r="B581" i="11" s="1"/>
  <c r="A582" i="11"/>
  <c r="B582" i="11" s="1"/>
  <c r="A583" i="11"/>
  <c r="B583" i="11" s="1"/>
  <c r="A584" i="11"/>
  <c r="B584" i="11" s="1"/>
  <c r="D584" i="11" s="1"/>
  <c r="G585" i="6" s="1"/>
  <c r="A585" i="11"/>
  <c r="B585" i="11" s="1"/>
  <c r="A586" i="11"/>
  <c r="B586" i="11" s="1"/>
  <c r="A587" i="11"/>
  <c r="B587" i="11" s="1"/>
  <c r="C587" i="11" s="1"/>
  <c r="A588" i="11"/>
  <c r="B588" i="11" s="1"/>
  <c r="D588" i="11" s="1"/>
  <c r="G589" i="6" s="1"/>
  <c r="A589" i="11"/>
  <c r="B589" i="11" s="1"/>
  <c r="A590" i="11"/>
  <c r="B590" i="11" s="1"/>
  <c r="A591" i="11"/>
  <c r="B591" i="11" s="1"/>
  <c r="C591" i="11" s="1"/>
  <c r="A592" i="11"/>
  <c r="B592" i="11" s="1"/>
  <c r="A593" i="11"/>
  <c r="B593" i="11" s="1"/>
  <c r="A594" i="11"/>
  <c r="B594" i="11" s="1"/>
  <c r="D594" i="11" s="1"/>
  <c r="G595" i="6" s="1"/>
  <c r="A595" i="11"/>
  <c r="B595" i="11" s="1"/>
  <c r="C595" i="11" s="1"/>
  <c r="A596" i="11"/>
  <c r="B596" i="11" s="1"/>
  <c r="A597" i="11"/>
  <c r="B597" i="11" s="1"/>
  <c r="A598" i="11"/>
  <c r="B598" i="11" s="1"/>
  <c r="A599" i="11"/>
  <c r="B599" i="11" s="1"/>
  <c r="A600" i="11"/>
  <c r="B600" i="11" s="1"/>
  <c r="D600" i="11" s="1"/>
  <c r="G601" i="6" s="1"/>
  <c r="A601" i="11"/>
  <c r="B601" i="11" s="1"/>
  <c r="C601" i="11" s="1"/>
  <c r="A602" i="11"/>
  <c r="B602" i="11" s="1"/>
  <c r="D602" i="11" s="1"/>
  <c r="G603" i="6" s="1"/>
  <c r="A603" i="11"/>
  <c r="B603" i="11" s="1"/>
  <c r="C603" i="11" s="1"/>
  <c r="A604" i="11"/>
  <c r="B604" i="11" s="1"/>
  <c r="D604" i="11" s="1"/>
  <c r="G605" i="6" s="1"/>
  <c r="A605" i="11"/>
  <c r="B605" i="11" s="1"/>
  <c r="A606" i="11"/>
  <c r="B606" i="11" s="1"/>
  <c r="A607" i="11"/>
  <c r="B607" i="11" s="1"/>
  <c r="A608" i="11"/>
  <c r="B608" i="11" s="1"/>
  <c r="A609" i="11"/>
  <c r="B609" i="11" s="1"/>
  <c r="A610" i="11"/>
  <c r="B610" i="11" s="1"/>
  <c r="A611" i="11"/>
  <c r="B611" i="11" s="1"/>
  <c r="A612" i="11"/>
  <c r="B612" i="11" s="1"/>
  <c r="D612" i="11" s="1"/>
  <c r="G613" i="6" s="1"/>
  <c r="A613" i="11"/>
  <c r="B613" i="11" s="1"/>
  <c r="A614" i="11"/>
  <c r="B614" i="11" s="1"/>
  <c r="A615" i="11"/>
  <c r="B615" i="11" s="1"/>
  <c r="A616" i="11"/>
  <c r="B616" i="11" s="1"/>
  <c r="D616" i="11" s="1"/>
  <c r="G617" i="6" s="1"/>
  <c r="A617" i="11"/>
  <c r="B617" i="11" s="1"/>
  <c r="A618" i="11"/>
  <c r="B618" i="11" s="1"/>
  <c r="A619" i="11"/>
  <c r="B619" i="11" s="1"/>
  <c r="A620" i="11"/>
  <c r="B620" i="11" s="1"/>
  <c r="A621" i="11"/>
  <c r="B621" i="11" s="1"/>
  <c r="C621" i="11" s="1"/>
  <c r="A622" i="11"/>
  <c r="B622" i="11" s="1"/>
  <c r="D622" i="11" s="1"/>
  <c r="G623" i="6" s="1"/>
  <c r="A623" i="11"/>
  <c r="B623" i="11" s="1"/>
  <c r="C623" i="11" s="1"/>
  <c r="A624" i="11"/>
  <c r="B624" i="11" s="1"/>
  <c r="D624" i="11" s="1"/>
  <c r="G625" i="6" s="1"/>
  <c r="A625" i="11"/>
  <c r="B625" i="11" s="1"/>
  <c r="A626" i="11"/>
  <c r="B626" i="11" s="1"/>
  <c r="A627" i="11"/>
  <c r="B627" i="11"/>
  <c r="C627" i="11" s="1"/>
  <c r="A628" i="11"/>
  <c r="B628" i="11" s="1"/>
  <c r="D628" i="11" s="1"/>
  <c r="G629" i="6" s="1"/>
  <c r="A629" i="11"/>
  <c r="B629" i="11" s="1"/>
  <c r="C629" i="11" s="1"/>
  <c r="A630" i="11"/>
  <c r="B630" i="11" s="1"/>
  <c r="D630" i="11" s="1"/>
  <c r="G631" i="6" s="1"/>
  <c r="A631" i="11"/>
  <c r="B631" i="11" s="1"/>
  <c r="C631" i="11" s="1"/>
  <c r="A632" i="11"/>
  <c r="B632" i="11" s="1"/>
  <c r="D632" i="11" s="1"/>
  <c r="G633" i="6" s="1"/>
  <c r="A633" i="11"/>
  <c r="B633" i="11" s="1"/>
  <c r="A634" i="11"/>
  <c r="B634" i="11" s="1"/>
  <c r="C634" i="11" s="1"/>
  <c r="A635" i="11"/>
  <c r="B635" i="11" s="1"/>
  <c r="A636" i="11"/>
  <c r="B636" i="11" s="1"/>
  <c r="D636" i="11" s="1"/>
  <c r="G637" i="6" s="1"/>
  <c r="A637" i="11"/>
  <c r="B637" i="11" s="1"/>
  <c r="A638" i="11"/>
  <c r="B638" i="11" s="1"/>
  <c r="A639" i="11"/>
  <c r="B639" i="11" s="1"/>
  <c r="A640" i="11"/>
  <c r="B640" i="11" s="1"/>
  <c r="C640" i="11" s="1"/>
  <c r="A641" i="11"/>
  <c r="B641" i="11" s="1"/>
  <c r="A642" i="11"/>
  <c r="B642" i="11" s="1"/>
  <c r="C642" i="11" s="1"/>
  <c r="A643" i="11"/>
  <c r="B643" i="11" s="1"/>
  <c r="C643" i="11" s="1"/>
  <c r="A644" i="11"/>
  <c r="B644" i="11" s="1"/>
  <c r="A645" i="11"/>
  <c r="B645" i="11" s="1"/>
  <c r="A646" i="11"/>
  <c r="B646" i="11" s="1"/>
  <c r="A647" i="11"/>
  <c r="B647" i="11" s="1"/>
  <c r="A648" i="11"/>
  <c r="B648" i="11" s="1"/>
  <c r="A649" i="11"/>
  <c r="B649" i="11" s="1"/>
  <c r="A650" i="11"/>
  <c r="B650" i="11" s="1"/>
  <c r="A651" i="11"/>
  <c r="B651" i="11" s="1"/>
  <c r="C651" i="11" s="1"/>
  <c r="A652" i="11"/>
  <c r="B652" i="11" s="1"/>
  <c r="A653" i="11"/>
  <c r="B653" i="11" s="1"/>
  <c r="A654" i="11"/>
  <c r="B654" i="11" s="1"/>
  <c r="D654" i="11" s="1"/>
  <c r="G655" i="6" s="1"/>
  <c r="A655" i="11"/>
  <c r="B655" i="11" s="1"/>
  <c r="A656" i="11"/>
  <c r="B656" i="11" s="1"/>
  <c r="A657" i="11"/>
  <c r="B657" i="11" s="1"/>
  <c r="A658" i="11"/>
  <c r="B658" i="11" s="1"/>
  <c r="A659" i="11"/>
  <c r="B659" i="11" s="1"/>
  <c r="C659" i="11" s="1"/>
  <c r="A660" i="11"/>
  <c r="B660" i="11" s="1"/>
  <c r="A661" i="11"/>
  <c r="B661" i="11" s="1"/>
  <c r="A662" i="11"/>
  <c r="B662" i="11" s="1"/>
  <c r="D662" i="11" s="1"/>
  <c r="G663" i="6" s="1"/>
  <c r="A663" i="11"/>
  <c r="B663" i="11" s="1"/>
  <c r="A664" i="11"/>
  <c r="B664" i="11" s="1"/>
  <c r="A665" i="11"/>
  <c r="B665" i="11" s="1"/>
  <c r="A666" i="11"/>
  <c r="B666" i="11" s="1"/>
  <c r="A667" i="11"/>
  <c r="B667" i="11" s="1"/>
  <c r="C667" i="11" s="1"/>
  <c r="A668" i="11"/>
  <c r="B668" i="11" s="1"/>
  <c r="A669" i="11"/>
  <c r="B669" i="11" s="1"/>
  <c r="A670" i="11"/>
  <c r="B670" i="11" s="1"/>
  <c r="D670" i="11" s="1"/>
  <c r="G671" i="6" s="1"/>
  <c r="A671" i="11"/>
  <c r="B671" i="11" s="1"/>
  <c r="A672" i="11"/>
  <c r="B672" i="11" s="1"/>
  <c r="A673" i="11"/>
  <c r="B673" i="11" s="1"/>
  <c r="A674" i="11"/>
  <c r="B674" i="11" s="1"/>
  <c r="A675" i="11"/>
  <c r="B675" i="11" s="1"/>
  <c r="A676" i="11"/>
  <c r="B676" i="11" s="1"/>
  <c r="A677" i="11"/>
  <c r="B677" i="11" s="1"/>
  <c r="A678" i="11"/>
  <c r="B678" i="11" s="1"/>
  <c r="A679" i="11"/>
  <c r="B679" i="11" s="1"/>
  <c r="A680" i="11"/>
  <c r="B680" i="11" s="1"/>
  <c r="A681" i="11"/>
  <c r="B681" i="11" s="1"/>
  <c r="A682" i="11"/>
  <c r="B682" i="11" s="1"/>
  <c r="A683" i="11"/>
  <c r="B683" i="11" s="1"/>
  <c r="A684" i="11"/>
  <c r="B684" i="11" s="1"/>
  <c r="A685" i="11"/>
  <c r="B685" i="11" s="1"/>
  <c r="A686" i="11"/>
  <c r="B686" i="11" s="1"/>
  <c r="D686" i="11" s="1"/>
  <c r="G687" i="6" s="1"/>
  <c r="A687" i="11"/>
  <c r="B687" i="11" s="1"/>
  <c r="A688" i="11"/>
  <c r="B688" i="11" s="1"/>
  <c r="A689" i="11"/>
  <c r="B689" i="11" s="1"/>
  <c r="A690" i="11"/>
  <c r="B690" i="11" s="1"/>
  <c r="D690" i="11" s="1"/>
  <c r="G691" i="6" s="1"/>
  <c r="A691" i="11"/>
  <c r="B691" i="11" s="1"/>
  <c r="A692" i="11"/>
  <c r="B692" i="11" s="1"/>
  <c r="A693" i="11"/>
  <c r="B693" i="11" s="1"/>
  <c r="A694" i="11"/>
  <c r="B694" i="11" s="1"/>
  <c r="A695" i="11"/>
  <c r="B695" i="11" s="1"/>
  <c r="A696" i="11"/>
  <c r="B696" i="11" s="1"/>
  <c r="A697" i="11"/>
  <c r="B697" i="11" s="1"/>
  <c r="C697" i="11" s="1"/>
  <c r="A698" i="11"/>
  <c r="B698" i="11" s="1"/>
  <c r="A699" i="11"/>
  <c r="B699" i="11" s="1"/>
  <c r="A700" i="11"/>
  <c r="B700" i="11" s="1"/>
  <c r="A701" i="11"/>
  <c r="B701" i="11" s="1"/>
  <c r="A702" i="11"/>
  <c r="B702" i="11" s="1"/>
  <c r="A703" i="11"/>
  <c r="B703" i="11" s="1"/>
  <c r="A704" i="11"/>
  <c r="B704" i="11" s="1"/>
  <c r="A705" i="11"/>
  <c r="B705" i="11" s="1"/>
  <c r="C705" i="11" s="1"/>
  <c r="A706" i="11"/>
  <c r="B706" i="11" s="1"/>
  <c r="D706" i="11" s="1"/>
  <c r="G707" i="6" s="1"/>
  <c r="A707" i="11"/>
  <c r="B707" i="11" s="1"/>
  <c r="A708" i="11"/>
  <c r="B708" i="11" s="1"/>
  <c r="A709" i="11"/>
  <c r="B709" i="11" s="1"/>
  <c r="C709" i="11" s="1"/>
  <c r="A710" i="11"/>
  <c r="B710" i="11" s="1"/>
  <c r="A711" i="11"/>
  <c r="B711" i="11" s="1"/>
  <c r="A712" i="11"/>
  <c r="B712" i="11" s="1"/>
  <c r="A713" i="11"/>
  <c r="B713" i="11" s="1"/>
  <c r="C713" i="11" s="1"/>
  <c r="A714" i="11"/>
  <c r="B714" i="11" s="1"/>
  <c r="A715" i="11"/>
  <c r="B715" i="11" s="1"/>
  <c r="A716" i="11"/>
  <c r="B716" i="11" s="1"/>
  <c r="A717" i="11"/>
  <c r="B717" i="11" s="1"/>
  <c r="A718" i="11"/>
  <c r="B718" i="11" s="1"/>
  <c r="A719" i="11"/>
  <c r="B719" i="11" s="1"/>
  <c r="A720" i="11"/>
  <c r="B720" i="11" s="1"/>
  <c r="A721" i="11"/>
  <c r="B721" i="11" s="1"/>
  <c r="A722" i="11"/>
  <c r="B722" i="11" s="1"/>
  <c r="A723" i="11"/>
  <c r="B723" i="11" s="1"/>
  <c r="A724" i="11"/>
  <c r="B724" i="11" s="1"/>
  <c r="A725" i="11"/>
  <c r="B725" i="11" s="1"/>
  <c r="C725" i="11" s="1"/>
  <c r="A726" i="11"/>
  <c r="B726" i="11" s="1"/>
  <c r="A727" i="11"/>
  <c r="B727" i="11" s="1"/>
  <c r="A728" i="11"/>
  <c r="B728" i="11" s="1"/>
  <c r="A729" i="11"/>
  <c r="B729" i="11" s="1"/>
  <c r="C729" i="11" s="1"/>
  <c r="A730" i="11"/>
  <c r="B730" i="11" s="1"/>
  <c r="A731" i="11"/>
  <c r="B731" i="11" s="1"/>
  <c r="A732" i="11"/>
  <c r="B732" i="11" s="1"/>
  <c r="A733" i="11"/>
  <c r="B733" i="11" s="1"/>
  <c r="A734" i="11"/>
  <c r="B734" i="11" s="1"/>
  <c r="A735" i="11"/>
  <c r="B735" i="11" s="1"/>
  <c r="A736" i="11"/>
  <c r="B736" i="11" s="1"/>
  <c r="A737" i="11"/>
  <c r="B737" i="11" s="1"/>
  <c r="A738" i="11"/>
  <c r="B738" i="11" s="1"/>
  <c r="A739" i="11"/>
  <c r="B739" i="11" s="1"/>
  <c r="A740" i="11"/>
  <c r="B740" i="11" s="1"/>
  <c r="A741" i="11"/>
  <c r="B741" i="11" s="1"/>
  <c r="A742" i="11"/>
  <c r="B742" i="11" s="1"/>
  <c r="A743" i="11"/>
  <c r="B743" i="11" s="1"/>
  <c r="A744" i="11"/>
  <c r="B744" i="11" s="1"/>
  <c r="A745" i="11"/>
  <c r="B745" i="11" s="1"/>
  <c r="A746" i="11"/>
  <c r="B746" i="11" s="1"/>
  <c r="C746" i="11" s="1"/>
  <c r="D746" i="11"/>
  <c r="G747" i="6" s="1"/>
  <c r="A747" i="11"/>
  <c r="B747" i="11" s="1"/>
  <c r="D747" i="11" s="1"/>
  <c r="G748" i="6" s="1"/>
  <c r="A748" i="11"/>
  <c r="B748" i="11" s="1"/>
  <c r="A749" i="11"/>
  <c r="B749" i="11" s="1"/>
  <c r="A750" i="11"/>
  <c r="B750" i="11" s="1"/>
  <c r="A751" i="11"/>
  <c r="B751" i="11"/>
  <c r="A752" i="11"/>
  <c r="B752" i="11" s="1"/>
  <c r="A753" i="11"/>
  <c r="B753" i="11" s="1"/>
  <c r="A754" i="11"/>
  <c r="B754" i="11" s="1"/>
  <c r="A755" i="11"/>
  <c r="B755" i="11" s="1"/>
  <c r="A756" i="11"/>
  <c r="B756" i="11" s="1"/>
  <c r="A757" i="11"/>
  <c r="B757" i="11" s="1"/>
  <c r="A758" i="11"/>
  <c r="B758" i="11" s="1"/>
  <c r="A759" i="11"/>
  <c r="B759" i="11" s="1"/>
  <c r="A760" i="11"/>
  <c r="B760" i="11" s="1"/>
  <c r="A761" i="11"/>
  <c r="B761" i="11" s="1"/>
  <c r="C761" i="11" s="1"/>
  <c r="A762" i="11"/>
  <c r="B762" i="11" s="1"/>
  <c r="A763" i="11"/>
  <c r="B763" i="11" s="1"/>
  <c r="A764" i="11"/>
  <c r="B764" i="11" s="1"/>
  <c r="A765" i="11"/>
  <c r="B765" i="11" s="1"/>
  <c r="A766" i="11"/>
  <c r="B766" i="11" s="1"/>
  <c r="D766" i="11" s="1"/>
  <c r="G767" i="6" s="1"/>
  <c r="A767" i="11"/>
  <c r="B767" i="11" s="1"/>
  <c r="C767" i="11" s="1"/>
  <c r="A768" i="11"/>
  <c r="B768" i="11" s="1"/>
  <c r="A769" i="11"/>
  <c r="B769" i="11" s="1"/>
  <c r="A770" i="11"/>
  <c r="B770" i="11" s="1"/>
  <c r="A771" i="11"/>
  <c r="B771" i="11" s="1"/>
  <c r="A772" i="11"/>
  <c r="B772" i="11" s="1"/>
  <c r="A773" i="11"/>
  <c r="B773" i="11" s="1"/>
  <c r="A774" i="11"/>
  <c r="B774" i="11" s="1"/>
  <c r="A775" i="11"/>
  <c r="B775" i="11" s="1"/>
  <c r="C775" i="11" s="1"/>
  <c r="A776" i="11"/>
  <c r="B776" i="11" s="1"/>
  <c r="A777" i="11"/>
  <c r="B777" i="11" s="1"/>
  <c r="A778" i="11"/>
  <c r="B778" i="11" s="1"/>
  <c r="C778" i="11" s="1"/>
  <c r="A779" i="11"/>
  <c r="B779" i="11" s="1"/>
  <c r="A780" i="11"/>
  <c r="B780" i="11" s="1"/>
  <c r="C780" i="11" s="1"/>
  <c r="A781" i="11"/>
  <c r="B781" i="11" s="1"/>
  <c r="A782" i="11"/>
  <c r="B782" i="11" s="1"/>
  <c r="A783" i="11"/>
  <c r="B783" i="11" s="1"/>
  <c r="A784" i="11"/>
  <c r="B784" i="11" s="1"/>
  <c r="A785" i="11"/>
  <c r="B785" i="11" s="1"/>
  <c r="A786" i="11"/>
  <c r="B786" i="11" s="1"/>
  <c r="A787" i="11"/>
  <c r="B787" i="11" s="1"/>
  <c r="A788" i="11"/>
  <c r="B788" i="11" s="1"/>
  <c r="C788" i="11" s="1"/>
  <c r="A789" i="11"/>
  <c r="B789" i="11" s="1"/>
  <c r="D789" i="11" s="1"/>
  <c r="G790" i="6" s="1"/>
  <c r="A790" i="11"/>
  <c r="B790" i="11" s="1"/>
  <c r="A791" i="11"/>
  <c r="B791" i="11" s="1"/>
  <c r="A792" i="11"/>
  <c r="B792" i="11" s="1"/>
  <c r="A793" i="11"/>
  <c r="B793" i="11" s="1"/>
  <c r="A794" i="11"/>
  <c r="B794" i="11" s="1"/>
  <c r="A795" i="11"/>
  <c r="B795" i="11" s="1"/>
  <c r="A796" i="11"/>
  <c r="B796" i="11" s="1"/>
  <c r="A797" i="11"/>
  <c r="B797" i="11" s="1"/>
  <c r="A798" i="11"/>
  <c r="B798" i="11" s="1"/>
  <c r="A799" i="11"/>
  <c r="B799" i="11" s="1"/>
  <c r="A800" i="11"/>
  <c r="B800" i="11" s="1"/>
  <c r="A801" i="11"/>
  <c r="B801" i="11" s="1"/>
  <c r="A802" i="11"/>
  <c r="B802" i="11" s="1"/>
  <c r="A803" i="11"/>
  <c r="B803" i="11" s="1"/>
  <c r="A804" i="11"/>
  <c r="B804" i="11" s="1"/>
  <c r="A805" i="11"/>
  <c r="B805" i="11" s="1"/>
  <c r="A806" i="11"/>
  <c r="B806" i="11" s="1"/>
  <c r="A807" i="11"/>
  <c r="B807" i="11" s="1"/>
  <c r="A808" i="11"/>
  <c r="B808" i="11" s="1"/>
  <c r="A809" i="11"/>
  <c r="B809" i="11" s="1"/>
  <c r="A810" i="11"/>
  <c r="B810" i="11" s="1"/>
  <c r="D810" i="11" s="1"/>
  <c r="G811" i="6" s="1"/>
  <c r="A811" i="11"/>
  <c r="B811" i="11" s="1"/>
  <c r="A812" i="11"/>
  <c r="B812" i="11" s="1"/>
  <c r="A813" i="11"/>
  <c r="B813" i="11" s="1"/>
  <c r="A814" i="11"/>
  <c r="B814" i="11" s="1"/>
  <c r="A815" i="11"/>
  <c r="B815" i="11" s="1"/>
  <c r="A816" i="11"/>
  <c r="B816" i="11" s="1"/>
  <c r="A817" i="11"/>
  <c r="B817" i="11" s="1"/>
  <c r="A818" i="11"/>
  <c r="B818" i="11" s="1"/>
  <c r="C818" i="11" s="1"/>
  <c r="A819" i="11"/>
  <c r="B819" i="11" s="1"/>
  <c r="C819" i="11" s="1"/>
  <c r="A820" i="11"/>
  <c r="B820" i="11" s="1"/>
  <c r="C820" i="11" s="1"/>
  <c r="A821" i="11"/>
  <c r="B821" i="11" s="1"/>
  <c r="D821" i="11" s="1"/>
  <c r="G822" i="6" s="1"/>
  <c r="A822" i="11"/>
  <c r="B822" i="11" s="1"/>
  <c r="A823" i="11"/>
  <c r="B823" i="11" s="1"/>
  <c r="A824" i="11"/>
  <c r="B824" i="11" s="1"/>
  <c r="A825" i="11"/>
  <c r="B825" i="11" s="1"/>
  <c r="A826" i="11"/>
  <c r="B826" i="11" s="1"/>
  <c r="C826" i="11" s="1"/>
  <c r="A827" i="11"/>
  <c r="B827" i="11" s="1"/>
  <c r="C827" i="11" s="1"/>
  <c r="A828" i="11"/>
  <c r="B828" i="11" s="1"/>
  <c r="D828" i="11" s="1"/>
  <c r="G829" i="6" s="1"/>
  <c r="C828" i="11"/>
  <c r="A829" i="11"/>
  <c r="B829" i="11" s="1"/>
  <c r="A830" i="11"/>
  <c r="B830" i="11" s="1"/>
  <c r="A831" i="11"/>
  <c r="B831" i="11" s="1"/>
  <c r="A832" i="11"/>
  <c r="B832" i="11" s="1"/>
  <c r="A833" i="11"/>
  <c r="B833" i="11" s="1"/>
  <c r="D833" i="11" s="1"/>
  <c r="G834" i="6" s="1"/>
  <c r="C833" i="11"/>
  <c r="A834" i="11"/>
  <c r="B834" i="11" s="1"/>
  <c r="A835" i="11"/>
  <c r="B835" i="11" s="1"/>
  <c r="C835" i="11" s="1"/>
  <c r="A836" i="11"/>
  <c r="B836" i="11" s="1"/>
  <c r="C836" i="11" s="1"/>
  <c r="A837" i="11"/>
  <c r="B837" i="11" s="1"/>
  <c r="D837" i="11" s="1"/>
  <c r="G838" i="6" s="1"/>
  <c r="A838" i="11"/>
  <c r="B838" i="11" s="1"/>
  <c r="A839" i="11"/>
  <c r="B839" i="11" s="1"/>
  <c r="A840" i="11"/>
  <c r="B840" i="11" s="1"/>
  <c r="C840" i="11" s="1"/>
  <c r="A841" i="11"/>
  <c r="B841" i="11" s="1"/>
  <c r="A842" i="11"/>
  <c r="B842" i="11" s="1"/>
  <c r="A843" i="11"/>
  <c r="B843" i="11" s="1"/>
  <c r="A844" i="11"/>
  <c r="B844" i="11" s="1"/>
  <c r="C844" i="11" s="1"/>
  <c r="A845" i="11"/>
  <c r="B845" i="11" s="1"/>
  <c r="D845" i="11" s="1"/>
  <c r="G846" i="6" s="1"/>
  <c r="A846" i="11"/>
  <c r="B846" i="11" s="1"/>
  <c r="A847" i="11"/>
  <c r="B847" i="11" s="1"/>
  <c r="A848" i="11"/>
  <c r="B848" i="11" s="1"/>
  <c r="A849" i="11"/>
  <c r="B849" i="11" s="1"/>
  <c r="A850" i="11"/>
  <c r="B850" i="11" s="1"/>
  <c r="A851" i="11"/>
  <c r="B851" i="11" s="1"/>
  <c r="A852" i="11"/>
  <c r="B852" i="11" s="1"/>
  <c r="D852" i="11" s="1"/>
  <c r="G853" i="6" s="1"/>
  <c r="C852" i="11"/>
  <c r="A853" i="11"/>
  <c r="B853" i="11" s="1"/>
  <c r="D853" i="11" s="1"/>
  <c r="G854" i="6" s="1"/>
  <c r="A854" i="11"/>
  <c r="B854" i="11" s="1"/>
  <c r="A855" i="11"/>
  <c r="B855" i="11" s="1"/>
  <c r="A856" i="11"/>
  <c r="B856" i="11" s="1"/>
  <c r="A857" i="11"/>
  <c r="B857" i="11" s="1"/>
  <c r="C857" i="11" s="1"/>
  <c r="A858" i="11"/>
  <c r="B858" i="11" s="1"/>
  <c r="A859" i="11"/>
  <c r="B859" i="11" s="1"/>
  <c r="C859" i="11" s="1"/>
  <c r="A860" i="11"/>
  <c r="B860" i="11" s="1"/>
  <c r="A861" i="11"/>
  <c r="B861" i="11" s="1"/>
  <c r="A862" i="11"/>
  <c r="B862" i="11" s="1"/>
  <c r="A863" i="11"/>
  <c r="B863" i="11" s="1"/>
  <c r="A864" i="11"/>
  <c r="B864" i="11" s="1"/>
  <c r="A865" i="11"/>
  <c r="B865" i="11" s="1"/>
  <c r="A866" i="11"/>
  <c r="B866" i="11" s="1"/>
  <c r="A867" i="11"/>
  <c r="B867" i="11" s="1"/>
  <c r="A868" i="11"/>
  <c r="B868" i="11" s="1"/>
  <c r="A869" i="11"/>
  <c r="B869" i="11" s="1"/>
  <c r="D869" i="11" s="1"/>
  <c r="G870" i="6" s="1"/>
  <c r="C869" i="11"/>
  <c r="A870" i="11"/>
  <c r="B870" i="11" s="1"/>
  <c r="A871" i="11"/>
  <c r="B871" i="11" s="1"/>
  <c r="A872" i="11"/>
  <c r="B872" i="11" s="1"/>
  <c r="A873" i="11"/>
  <c r="B873" i="11" s="1"/>
  <c r="D873" i="11" s="1"/>
  <c r="G874" i="6" s="1"/>
  <c r="A874" i="11"/>
  <c r="B874" i="11" s="1"/>
  <c r="A875" i="11"/>
  <c r="B875" i="11" s="1"/>
  <c r="A876" i="11"/>
  <c r="B876" i="11" s="1"/>
  <c r="C876" i="11" s="1"/>
  <c r="A877" i="11"/>
  <c r="B877" i="11" s="1"/>
  <c r="D877" i="11" s="1"/>
  <c r="G878" i="6" s="1"/>
  <c r="A878" i="11"/>
  <c r="B878" i="11" s="1"/>
  <c r="C878" i="11" s="1"/>
  <c r="A879" i="11"/>
  <c r="B879" i="11" s="1"/>
  <c r="D879" i="11" s="1"/>
  <c r="G880" i="6" s="1"/>
  <c r="A880" i="11"/>
  <c r="B880" i="11" s="1"/>
  <c r="A881" i="11"/>
  <c r="B881" i="11" s="1"/>
  <c r="D881" i="11" s="1"/>
  <c r="G882" i="6" s="1"/>
  <c r="A882" i="11"/>
  <c r="B882" i="11" s="1"/>
  <c r="A883" i="11"/>
  <c r="B883" i="11" s="1"/>
  <c r="A884" i="11"/>
  <c r="B884" i="11" s="1"/>
  <c r="C884" i="11" s="1"/>
  <c r="A885" i="11"/>
  <c r="B885" i="11" s="1"/>
  <c r="A886" i="11"/>
  <c r="B886" i="11" s="1"/>
  <c r="A887" i="11"/>
  <c r="B887" i="11" s="1"/>
  <c r="D887" i="11" s="1"/>
  <c r="G888" i="6" s="1"/>
  <c r="A888" i="11"/>
  <c r="B888" i="11" s="1"/>
  <c r="A889" i="11"/>
  <c r="B889" i="11" s="1"/>
  <c r="A890" i="11"/>
  <c r="B890" i="11" s="1"/>
  <c r="D890" i="11" s="1"/>
  <c r="G891" i="6" s="1"/>
  <c r="A891" i="11"/>
  <c r="B891" i="11" s="1"/>
  <c r="A892" i="11"/>
  <c r="B892" i="11" s="1"/>
  <c r="C892" i="11" s="1"/>
  <c r="A893" i="11"/>
  <c r="B893" i="11" s="1"/>
  <c r="A894" i="11"/>
  <c r="B894" i="11" s="1"/>
  <c r="A895" i="11"/>
  <c r="B895" i="11" s="1"/>
  <c r="D895" i="11" s="1"/>
  <c r="G896" i="6" s="1"/>
  <c r="A896" i="11"/>
  <c r="B896" i="11" s="1"/>
  <c r="A897" i="11"/>
  <c r="B897" i="11" s="1"/>
  <c r="A898" i="11"/>
  <c r="B898" i="11" s="1"/>
  <c r="D898" i="11" s="1"/>
  <c r="G899" i="6" s="1"/>
  <c r="A899" i="11"/>
  <c r="B899" i="11" s="1"/>
  <c r="A900" i="11"/>
  <c r="B900" i="11" s="1"/>
  <c r="A901" i="11"/>
  <c r="B901" i="11" s="1"/>
  <c r="A902" i="11"/>
  <c r="B902" i="11" s="1"/>
  <c r="D902" i="11" s="1"/>
  <c r="G903" i="6" s="1"/>
  <c r="A903" i="11"/>
  <c r="B903" i="11" s="1"/>
  <c r="A904" i="11"/>
  <c r="B904" i="11" s="1"/>
  <c r="A905" i="11"/>
  <c r="B905" i="11" s="1"/>
  <c r="A906" i="11"/>
  <c r="B906" i="11" s="1"/>
  <c r="A907" i="11"/>
  <c r="B907" i="11" s="1"/>
  <c r="A908" i="11"/>
  <c r="B908" i="11" s="1"/>
  <c r="A909" i="11"/>
  <c r="B909" i="11" s="1"/>
  <c r="A910" i="11"/>
  <c r="B910" i="11" s="1"/>
  <c r="A911" i="11"/>
  <c r="B911" i="11" s="1"/>
  <c r="A912" i="11"/>
  <c r="B912" i="11" s="1"/>
  <c r="D912" i="11" s="1"/>
  <c r="G913" i="6" s="1"/>
  <c r="A913" i="11"/>
  <c r="B913" i="11" s="1"/>
  <c r="A914" i="11"/>
  <c r="B914" i="11" s="1"/>
  <c r="C914" i="11" s="1"/>
  <c r="A915" i="11"/>
  <c r="B915" i="11" s="1"/>
  <c r="A916" i="11"/>
  <c r="B916" i="11" s="1"/>
  <c r="A917" i="11"/>
  <c r="B917" i="11" s="1"/>
  <c r="A918" i="11"/>
  <c r="B918" i="11" s="1"/>
  <c r="A919" i="11"/>
  <c r="B919" i="11" s="1"/>
  <c r="C919" i="11" s="1"/>
  <c r="A920" i="11"/>
  <c r="B920" i="11" s="1"/>
  <c r="A921" i="11"/>
  <c r="B921" i="11" s="1"/>
  <c r="A922" i="11"/>
  <c r="B922" i="11" s="1"/>
  <c r="C922" i="11" s="1"/>
  <c r="A923" i="11"/>
  <c r="B923" i="11" s="1"/>
  <c r="C923" i="11" s="1"/>
  <c r="A924" i="11"/>
  <c r="B924" i="11" s="1"/>
  <c r="A925" i="11"/>
  <c r="B925" i="11" s="1"/>
  <c r="A926" i="11"/>
  <c r="B926" i="11" s="1"/>
  <c r="A927" i="11"/>
  <c r="B927" i="11" s="1"/>
  <c r="C927" i="11" s="1"/>
  <c r="A928" i="11"/>
  <c r="B928" i="11" s="1"/>
  <c r="D928" i="11" s="1"/>
  <c r="G929" i="6" s="1"/>
  <c r="A929" i="11"/>
  <c r="B929" i="11" s="1"/>
  <c r="A930" i="11"/>
  <c r="B930" i="11" s="1"/>
  <c r="C930" i="11" s="1"/>
  <c r="A931" i="11"/>
  <c r="B931" i="11" s="1"/>
  <c r="A932" i="11"/>
  <c r="B932" i="11" s="1"/>
  <c r="D932" i="11" s="1"/>
  <c r="G933" i="6" s="1"/>
  <c r="A933" i="11"/>
  <c r="B933" i="11" s="1"/>
  <c r="A934" i="11"/>
  <c r="B934" i="11" s="1"/>
  <c r="A935" i="11"/>
  <c r="B935" i="11" s="1"/>
  <c r="C935" i="11" s="1"/>
  <c r="A936" i="11"/>
  <c r="B936" i="11" s="1"/>
  <c r="D936" i="11" s="1"/>
  <c r="G937" i="6" s="1"/>
  <c r="A937" i="11"/>
  <c r="B937" i="11" s="1"/>
  <c r="A938" i="11"/>
  <c r="B938" i="11" s="1"/>
  <c r="C938" i="11" s="1"/>
  <c r="A939" i="11"/>
  <c r="B939" i="11" s="1"/>
  <c r="D939" i="11" s="1"/>
  <c r="G940" i="6" s="1"/>
  <c r="A940" i="11"/>
  <c r="B940" i="11" s="1"/>
  <c r="A941" i="11"/>
  <c r="B941" i="11" s="1"/>
  <c r="A942" i="11"/>
  <c r="B942" i="11" s="1"/>
  <c r="C942" i="11" s="1"/>
  <c r="A943" i="11"/>
  <c r="B943" i="11" s="1"/>
  <c r="D943" i="11" s="1"/>
  <c r="G944" i="6" s="1"/>
  <c r="A944" i="11"/>
  <c r="B944" i="11" s="1"/>
  <c r="D944" i="11" s="1"/>
  <c r="G945" i="6" s="1"/>
  <c r="A945" i="11"/>
  <c r="B945" i="11" s="1"/>
  <c r="C945" i="11" s="1"/>
  <c r="A946" i="11"/>
  <c r="B946" i="11" s="1"/>
  <c r="A947" i="11"/>
  <c r="B947" i="11" s="1"/>
  <c r="A948" i="11"/>
  <c r="B948" i="11" s="1"/>
  <c r="A949" i="11"/>
  <c r="B949" i="11" s="1"/>
  <c r="A950" i="11"/>
  <c r="B950" i="11" s="1"/>
  <c r="C950" i="11" s="1"/>
  <c r="A951" i="11"/>
  <c r="B951" i="11" s="1"/>
  <c r="D951" i="11" s="1"/>
  <c r="G952" i="6" s="1"/>
  <c r="A952" i="11"/>
  <c r="B952" i="11" s="1"/>
  <c r="D952" i="11" s="1"/>
  <c r="G953" i="6" s="1"/>
  <c r="A953" i="11"/>
  <c r="B953" i="11" s="1"/>
  <c r="C953" i="11" s="1"/>
  <c r="A954" i="11"/>
  <c r="B954" i="11" s="1"/>
  <c r="C954" i="11" s="1"/>
  <c r="A955" i="11"/>
  <c r="B955" i="11" s="1"/>
  <c r="D955" i="11" s="1"/>
  <c r="G956" i="6" s="1"/>
  <c r="C955" i="11"/>
  <c r="A956" i="11"/>
  <c r="B956" i="11" s="1"/>
  <c r="A957" i="11"/>
  <c r="B957" i="11" s="1"/>
  <c r="A958" i="11"/>
  <c r="B958" i="11" s="1"/>
  <c r="C958" i="11" s="1"/>
  <c r="A959" i="11"/>
  <c r="B959" i="11" s="1"/>
  <c r="D959" i="11" s="1"/>
  <c r="G960" i="6" s="1"/>
  <c r="A960" i="11"/>
  <c r="B960" i="11"/>
  <c r="D960" i="11" s="1"/>
  <c r="G961" i="6" s="1"/>
  <c r="A961" i="11"/>
  <c r="B961" i="11" s="1"/>
  <c r="C961" i="11" s="1"/>
  <c r="A962" i="11"/>
  <c r="B962" i="11" s="1"/>
  <c r="C962" i="11" s="1"/>
  <c r="A963" i="11"/>
  <c r="B963" i="11" s="1"/>
  <c r="A964" i="11"/>
  <c r="B964" i="11" s="1"/>
  <c r="A965" i="11"/>
  <c r="B965" i="11" s="1"/>
  <c r="A966" i="11"/>
  <c r="B966" i="11" s="1"/>
  <c r="C966" i="11" s="1"/>
  <c r="A967" i="11"/>
  <c r="B967" i="11" s="1"/>
  <c r="A968" i="11"/>
  <c r="B968" i="11" s="1"/>
  <c r="D968" i="11" s="1"/>
  <c r="G969" i="6" s="1"/>
  <c r="A969" i="11"/>
  <c r="B969" i="11" s="1"/>
  <c r="C969" i="11" s="1"/>
  <c r="A970" i="11"/>
  <c r="B970" i="11" s="1"/>
  <c r="A971" i="11"/>
  <c r="B971" i="11" s="1"/>
  <c r="A972" i="11"/>
  <c r="B972" i="11" s="1"/>
  <c r="A973" i="11"/>
  <c r="B973" i="11" s="1"/>
  <c r="A974" i="11"/>
  <c r="B974" i="11" s="1"/>
  <c r="C974" i="11" s="1"/>
  <c r="A975" i="11"/>
  <c r="B975" i="11" s="1"/>
  <c r="C975" i="11" s="1"/>
  <c r="D975" i="11"/>
  <c r="G976" i="6" s="1"/>
  <c r="A976" i="11"/>
  <c r="B976" i="11" s="1"/>
  <c r="D976" i="11" s="1"/>
  <c r="G977" i="6" s="1"/>
  <c r="A977" i="11"/>
  <c r="B977" i="11"/>
  <c r="C977" i="11" s="1"/>
  <c r="A978" i="11"/>
  <c r="B978" i="11" s="1"/>
  <c r="C978" i="11" s="1"/>
  <c r="A979" i="11"/>
  <c r="B979" i="11" s="1"/>
  <c r="A980" i="11"/>
  <c r="B980" i="11" s="1"/>
  <c r="A981" i="11"/>
  <c r="B981" i="11" s="1"/>
  <c r="A982" i="11"/>
  <c r="B982" i="11" s="1"/>
  <c r="C982" i="11" s="1"/>
  <c r="A983" i="11"/>
  <c r="B983" i="11" s="1"/>
  <c r="A984" i="11"/>
  <c r="B984" i="11" s="1"/>
  <c r="D984" i="11" s="1"/>
  <c r="G985" i="6" s="1"/>
  <c r="A985" i="11"/>
  <c r="B985" i="11" s="1"/>
  <c r="C985" i="11" s="1"/>
  <c r="A986" i="11"/>
  <c r="B986" i="11" s="1"/>
  <c r="A987" i="11"/>
  <c r="B987" i="11" s="1"/>
  <c r="D987" i="11" s="1"/>
  <c r="G988" i="6" s="1"/>
  <c r="A988" i="11"/>
  <c r="B988" i="11" s="1"/>
  <c r="A989" i="11"/>
  <c r="B989" i="11" s="1"/>
  <c r="A990" i="11"/>
  <c r="B990" i="11" s="1"/>
  <c r="C990" i="11" s="1"/>
  <c r="A991" i="11"/>
  <c r="B991" i="11" s="1"/>
  <c r="A992" i="11"/>
  <c r="B992" i="11" s="1"/>
  <c r="D992" i="11" s="1"/>
  <c r="G993" i="6" s="1"/>
  <c r="A993" i="11"/>
  <c r="B993" i="11" s="1"/>
  <c r="C993" i="11" s="1"/>
  <c r="A994" i="11"/>
  <c r="B994" i="11" s="1"/>
  <c r="C994" i="11" s="1"/>
  <c r="A995" i="11"/>
  <c r="B995" i="11" s="1"/>
  <c r="A996" i="11"/>
  <c r="B996" i="11" s="1"/>
  <c r="A997" i="11"/>
  <c r="B997" i="11" s="1"/>
  <c r="A998" i="11"/>
  <c r="B998" i="11" s="1"/>
  <c r="C998" i="11" s="1"/>
  <c r="A999" i="11"/>
  <c r="B999" i="11" s="1"/>
  <c r="A1000" i="11"/>
  <c r="B1000" i="11" s="1"/>
  <c r="D1000" i="11" s="1"/>
  <c r="G1001" i="6" s="1"/>
  <c r="A1001" i="11"/>
  <c r="B1001" i="11" s="1"/>
  <c r="C1001" i="11" s="1"/>
  <c r="A1002" i="11"/>
  <c r="B1002" i="11" s="1"/>
  <c r="A1003" i="11"/>
  <c r="B1003" i="11" s="1"/>
  <c r="D1003" i="11" s="1"/>
  <c r="G1004" i="6" s="1"/>
  <c r="A1004" i="11"/>
  <c r="B1004" i="11" s="1"/>
  <c r="A1005" i="11"/>
  <c r="B1005" i="11" s="1"/>
  <c r="A1006" i="11"/>
  <c r="B1006" i="11" s="1"/>
  <c r="C1006" i="11" s="1"/>
  <c r="A1007" i="11"/>
  <c r="B1007" i="11" s="1"/>
  <c r="A1008" i="11"/>
  <c r="B1008" i="11" s="1"/>
  <c r="D1008" i="11" s="1"/>
  <c r="G1009" i="6" s="1"/>
  <c r="A1009" i="11"/>
  <c r="B1009" i="11" s="1"/>
  <c r="C1009" i="11" s="1"/>
  <c r="A1010" i="11"/>
  <c r="B1010" i="11" s="1"/>
  <c r="C1010" i="11" s="1"/>
  <c r="A1011" i="11"/>
  <c r="B1011" i="11" s="1"/>
  <c r="D1011" i="11" s="1"/>
  <c r="G1012" i="6" s="1"/>
  <c r="A1012" i="11"/>
  <c r="B1012" i="11" s="1"/>
  <c r="C1012" i="11" s="1"/>
  <c r="A1013" i="11"/>
  <c r="B1013" i="11" s="1"/>
  <c r="A1014" i="11"/>
  <c r="B1014" i="11" s="1"/>
  <c r="A1015" i="11"/>
  <c r="B1015" i="11" s="1"/>
  <c r="C1015" i="11" s="1"/>
  <c r="A1016" i="11"/>
  <c r="B1016" i="11" s="1"/>
  <c r="A1017" i="11"/>
  <c r="B1017" i="11" s="1"/>
  <c r="A1018" i="11"/>
  <c r="B1018" i="11" s="1"/>
  <c r="C1018" i="11" s="1"/>
  <c r="A1019" i="11"/>
  <c r="B1019" i="11" s="1"/>
  <c r="A1020" i="11"/>
  <c r="B1020" i="11" s="1"/>
  <c r="A1021" i="11"/>
  <c r="B1021" i="11" s="1"/>
  <c r="C1021" i="11" s="1"/>
  <c r="A1022" i="11"/>
  <c r="B1022" i="11" s="1"/>
  <c r="A1023" i="11"/>
  <c r="B1023" i="11" s="1"/>
  <c r="C1023" i="11" s="1"/>
  <c r="A1024" i="11"/>
  <c r="B1024" i="11" s="1"/>
  <c r="A1025" i="11"/>
  <c r="B1025" i="11" s="1"/>
  <c r="A1026" i="11"/>
  <c r="B1026" i="11" s="1"/>
  <c r="C1026" i="11" s="1"/>
  <c r="A1027" i="11"/>
  <c r="B1027" i="11" s="1"/>
  <c r="A1028" i="11"/>
  <c r="B1028" i="11" s="1"/>
  <c r="A1029" i="11"/>
  <c r="B1029" i="11" s="1"/>
  <c r="A1030" i="11"/>
  <c r="B1030" i="11" s="1"/>
  <c r="A1031" i="11"/>
  <c r="B1031" i="11" s="1"/>
  <c r="C1031" i="11" s="1"/>
  <c r="A1032" i="11"/>
  <c r="B1032" i="11" s="1"/>
  <c r="A1033" i="11"/>
  <c r="B1033" i="11" s="1"/>
  <c r="A1034" i="11"/>
  <c r="B1034" i="11" s="1"/>
  <c r="C1034" i="11" s="1"/>
  <c r="A1035" i="11"/>
  <c r="B1035" i="11" s="1"/>
  <c r="A1036" i="11"/>
  <c r="B1036" i="11" s="1"/>
  <c r="A1037" i="11"/>
  <c r="B1037" i="11" s="1"/>
  <c r="A1038" i="11"/>
  <c r="B1038" i="11" s="1"/>
  <c r="A1039" i="11"/>
  <c r="B1039" i="11" s="1"/>
  <c r="C1039" i="11" s="1"/>
  <c r="A1040" i="11"/>
  <c r="B1040" i="11" s="1"/>
  <c r="A1041" i="11"/>
  <c r="B1041" i="11" s="1"/>
  <c r="A1042" i="11"/>
  <c r="B1042" i="11" s="1"/>
  <c r="C1042" i="11" s="1"/>
  <c r="A1043" i="11"/>
  <c r="B1043" i="11" s="1"/>
  <c r="A1044" i="11"/>
  <c r="B1044" i="11" s="1"/>
  <c r="A1045" i="11"/>
  <c r="B1045" i="11" s="1"/>
  <c r="A1046" i="11"/>
  <c r="B1046" i="11" s="1"/>
  <c r="A1047" i="11"/>
  <c r="B1047" i="11" s="1"/>
  <c r="C1047" i="11" s="1"/>
  <c r="A1048" i="11"/>
  <c r="B1048" i="11" s="1"/>
  <c r="A1049" i="11"/>
  <c r="B1049" i="11" s="1"/>
  <c r="A1050" i="11"/>
  <c r="B1050" i="11" s="1"/>
  <c r="C1050" i="11" s="1"/>
  <c r="A1051" i="11"/>
  <c r="B1051" i="11" s="1"/>
  <c r="A1052" i="11"/>
  <c r="B1052" i="11" s="1"/>
  <c r="A1053" i="11"/>
  <c r="B1053" i="11"/>
  <c r="A1054" i="11"/>
  <c r="B1054" i="11" s="1"/>
  <c r="A1055" i="11"/>
  <c r="B1055" i="11" s="1"/>
  <c r="C1055" i="11" s="1"/>
  <c r="A1056" i="11"/>
  <c r="B1056" i="11" s="1"/>
  <c r="A1057" i="11"/>
  <c r="B1057" i="11" s="1"/>
  <c r="A1058" i="11"/>
  <c r="B1058" i="11" s="1"/>
  <c r="C1058" i="11" s="1"/>
  <c r="A1059" i="11"/>
  <c r="B1059" i="11" s="1"/>
  <c r="A1060" i="11"/>
  <c r="B1060" i="11" s="1"/>
  <c r="A1061" i="11"/>
  <c r="B1061" i="11" s="1"/>
  <c r="C1061" i="11" s="1"/>
  <c r="A1062" i="11"/>
  <c r="B1062" i="11" s="1"/>
  <c r="A1063" i="11"/>
  <c r="B1063" i="11" s="1"/>
  <c r="C1063" i="11" s="1"/>
  <c r="A1064" i="11"/>
  <c r="B1064" i="11" s="1"/>
  <c r="A1065" i="11"/>
  <c r="B1065" i="11" s="1"/>
  <c r="A1066" i="11"/>
  <c r="B1066" i="11" s="1"/>
  <c r="C1066" i="11" s="1"/>
  <c r="A1067" i="11"/>
  <c r="B1067" i="11" s="1"/>
  <c r="A1068" i="11"/>
  <c r="B1068" i="11" s="1"/>
  <c r="A1069" i="11"/>
  <c r="B1069" i="11" s="1"/>
  <c r="A1070" i="11"/>
  <c r="B1070" i="11" s="1"/>
  <c r="A1071" i="11"/>
  <c r="B1071" i="11" s="1"/>
  <c r="A1072" i="11"/>
  <c r="B1072" i="11" s="1"/>
  <c r="A1073" i="11"/>
  <c r="B1073" i="11" s="1"/>
  <c r="A1074" i="11"/>
  <c r="B1074" i="11" s="1"/>
  <c r="C1074" i="11" s="1"/>
  <c r="A1075" i="11"/>
  <c r="B1075" i="11" s="1"/>
  <c r="A1076" i="11"/>
  <c r="B1076" i="11" s="1"/>
  <c r="A1077" i="11"/>
  <c r="B1077" i="11" s="1"/>
  <c r="A1078" i="11"/>
  <c r="B1078" i="11" s="1"/>
  <c r="D1078" i="11" s="1"/>
  <c r="G1079" i="6" s="1"/>
  <c r="A1079" i="11"/>
  <c r="B1079" i="11" s="1"/>
  <c r="A1080" i="11"/>
  <c r="B1080" i="11" s="1"/>
  <c r="A1081" i="11"/>
  <c r="B1081" i="11" s="1"/>
  <c r="A1082" i="11"/>
  <c r="B1082" i="11" s="1"/>
  <c r="C1082" i="11" s="1"/>
  <c r="A1083" i="11"/>
  <c r="B1083" i="11" s="1"/>
  <c r="A1084" i="11"/>
  <c r="B1084" i="11" s="1"/>
  <c r="A1085" i="11"/>
  <c r="B1085" i="11" s="1"/>
  <c r="A1086" i="11"/>
  <c r="B1086" i="11" s="1"/>
  <c r="D1086" i="11" s="1"/>
  <c r="G1087" i="6" s="1"/>
  <c r="A1087" i="11"/>
  <c r="B1087" i="11" s="1"/>
  <c r="A1088" i="11"/>
  <c r="B1088" i="11" s="1"/>
  <c r="A1089" i="11"/>
  <c r="B1089" i="11" s="1"/>
  <c r="A1090" i="11"/>
  <c r="B1090" i="11" s="1"/>
  <c r="C1090" i="11" s="1"/>
  <c r="A1091" i="11"/>
  <c r="B1091" i="11" s="1"/>
  <c r="A1092" i="11"/>
  <c r="B1092" i="11" s="1"/>
  <c r="A1093" i="11"/>
  <c r="B1093" i="11" s="1"/>
  <c r="A1094" i="11"/>
  <c r="B1094" i="11" s="1"/>
  <c r="D1094" i="11" s="1"/>
  <c r="G1095" i="6" s="1"/>
  <c r="A1095" i="11"/>
  <c r="B1095" i="11" s="1"/>
  <c r="A1096" i="11"/>
  <c r="B1096" i="11" s="1"/>
  <c r="A1097" i="11"/>
  <c r="B1097" i="11" s="1"/>
  <c r="A1098" i="11"/>
  <c r="B1098" i="11" s="1"/>
  <c r="C1098" i="11" s="1"/>
  <c r="A1099" i="11"/>
  <c r="B1099" i="11" s="1"/>
  <c r="A1100" i="11"/>
  <c r="B1100" i="11" s="1"/>
  <c r="A1101" i="11"/>
  <c r="B1101" i="11" s="1"/>
  <c r="A1102" i="11"/>
  <c r="B1102" i="11" s="1"/>
  <c r="D1102" i="11" s="1"/>
  <c r="G1103" i="6" s="1"/>
  <c r="A1103" i="11"/>
  <c r="B1103" i="11" s="1"/>
  <c r="A1104" i="11"/>
  <c r="B1104" i="11" s="1"/>
  <c r="C1104" i="11" s="1"/>
  <c r="A1105" i="11"/>
  <c r="B1105" i="11" s="1"/>
  <c r="D1105" i="11" s="1"/>
  <c r="G1106" i="6" s="1"/>
  <c r="A1106" i="11"/>
  <c r="B1106" i="11" s="1"/>
  <c r="A1107" i="11"/>
  <c r="B1107" i="11" s="1"/>
  <c r="A1108" i="11"/>
  <c r="B1108" i="11" s="1"/>
  <c r="D1108" i="11" s="1"/>
  <c r="G1109" i="6" s="1"/>
  <c r="A1109" i="11"/>
  <c r="B1109" i="11" s="1"/>
  <c r="C1109" i="11" s="1"/>
  <c r="A1110" i="11"/>
  <c r="B1110" i="11" s="1"/>
  <c r="D1110" i="11" s="1"/>
  <c r="G1111" i="6" s="1"/>
  <c r="A1111" i="11"/>
  <c r="B1111" i="11" s="1"/>
  <c r="A1112" i="11"/>
  <c r="B1112" i="11" s="1"/>
  <c r="A1113" i="11"/>
  <c r="B1113" i="11" s="1"/>
  <c r="D1113" i="11" s="1"/>
  <c r="G1114" i="6" s="1"/>
  <c r="A1114" i="11"/>
  <c r="B1114" i="11" s="1"/>
  <c r="A1115" i="11"/>
  <c r="B1115" i="11" s="1"/>
  <c r="C1115" i="11" s="1"/>
  <c r="A1116" i="11"/>
  <c r="B1116" i="11" s="1"/>
  <c r="D1116" i="11" s="1"/>
  <c r="G1117" i="6" s="1"/>
  <c r="C1116" i="11"/>
  <c r="A1117" i="11"/>
  <c r="B1117" i="11" s="1"/>
  <c r="C1117" i="11" s="1"/>
  <c r="A1118" i="11"/>
  <c r="B1118" i="11" s="1"/>
  <c r="A1119" i="11"/>
  <c r="B1119" i="11" s="1"/>
  <c r="A1120" i="11"/>
  <c r="B1120" i="11" s="1"/>
  <c r="C1120" i="11" s="1"/>
  <c r="A1121" i="11"/>
  <c r="B1121" i="11" s="1"/>
  <c r="A1122" i="11"/>
  <c r="B1122" i="11" s="1"/>
  <c r="A1123" i="11"/>
  <c r="B1123" i="11" s="1"/>
  <c r="C1123" i="11" s="1"/>
  <c r="A1124" i="11"/>
  <c r="B1124" i="11" s="1"/>
  <c r="D1124" i="11" s="1"/>
  <c r="G1125" i="6" s="1"/>
  <c r="A1125" i="11"/>
  <c r="B1125" i="11" s="1"/>
  <c r="C1125" i="11" s="1"/>
  <c r="A1126" i="11"/>
  <c r="B1126" i="11" s="1"/>
  <c r="D1126" i="11" s="1"/>
  <c r="G1127" i="6" s="1"/>
  <c r="A1127" i="11"/>
  <c r="B1127" i="11" s="1"/>
  <c r="C1127" i="11" s="1"/>
  <c r="A1128" i="11"/>
  <c r="B1128" i="11" s="1"/>
  <c r="A1129" i="11"/>
  <c r="B1129" i="11" s="1"/>
  <c r="D1129" i="11" s="1"/>
  <c r="G1130" i="6" s="1"/>
  <c r="A1130" i="11"/>
  <c r="B1130" i="11" s="1"/>
  <c r="A1131" i="11"/>
  <c r="B1131" i="11" s="1"/>
  <c r="C1131" i="11" s="1"/>
  <c r="A1132" i="11"/>
  <c r="B1132" i="11" s="1"/>
  <c r="A1133" i="11"/>
  <c r="B1133" i="11" s="1"/>
  <c r="C1133" i="11" s="1"/>
  <c r="A1134" i="11"/>
  <c r="B1134" i="11" s="1"/>
  <c r="D1134" i="11" s="1"/>
  <c r="G1135" i="6" s="1"/>
  <c r="A1135" i="11"/>
  <c r="B1135" i="11" s="1"/>
  <c r="A1136" i="11"/>
  <c r="B1136" i="11" s="1"/>
  <c r="A1137" i="11"/>
  <c r="B1137" i="11" s="1"/>
  <c r="D1137" i="11" s="1"/>
  <c r="G1138" i="6" s="1"/>
  <c r="A1138" i="11"/>
  <c r="B1138" i="11" s="1"/>
  <c r="A1139" i="11"/>
  <c r="B1139" i="11" s="1"/>
  <c r="C1139" i="11" s="1"/>
  <c r="A1140" i="11"/>
  <c r="B1140" i="11" s="1"/>
  <c r="A1141" i="11"/>
  <c r="B1141" i="11" s="1"/>
  <c r="C1141" i="11" s="1"/>
  <c r="A1142" i="11"/>
  <c r="B1142" i="11" s="1"/>
  <c r="D1142" i="11" s="1"/>
  <c r="G1143" i="6" s="1"/>
  <c r="A1143" i="11"/>
  <c r="B1143" i="11" s="1"/>
  <c r="A1144" i="11"/>
  <c r="B1144" i="11" s="1"/>
  <c r="D1144" i="11" s="1"/>
  <c r="G1145" i="6" s="1"/>
  <c r="A1145" i="11"/>
  <c r="B1145" i="11" s="1"/>
  <c r="D1145" i="11" s="1"/>
  <c r="G1146" i="6" s="1"/>
  <c r="A1146" i="11"/>
  <c r="B1146" i="11" s="1"/>
  <c r="A1147" i="11"/>
  <c r="B1147" i="11" s="1"/>
  <c r="C1147" i="11" s="1"/>
  <c r="A1148" i="11"/>
  <c r="B1148" i="11" s="1"/>
  <c r="A1149" i="11"/>
  <c r="B1149" i="11" s="1"/>
  <c r="C1149" i="11" s="1"/>
  <c r="A1150" i="11"/>
  <c r="B1150" i="11" s="1"/>
  <c r="D1150" i="11" s="1"/>
  <c r="G1151" i="6" s="1"/>
  <c r="A1151" i="11"/>
  <c r="B1151" i="11" s="1"/>
  <c r="A1152" i="11"/>
  <c r="B1152" i="11" s="1"/>
  <c r="A1153" i="11"/>
  <c r="B1153" i="11" s="1"/>
  <c r="D1153" i="11" s="1"/>
  <c r="G1154" i="6" s="1"/>
  <c r="A1154" i="11"/>
  <c r="B1154" i="11" s="1"/>
  <c r="A1155" i="11"/>
  <c r="B1155" i="11" s="1"/>
  <c r="C1155" i="11" s="1"/>
  <c r="A1156" i="11"/>
  <c r="B1156" i="11" s="1"/>
  <c r="A1157" i="11"/>
  <c r="B1157" i="11" s="1"/>
  <c r="C1157" i="11" s="1"/>
  <c r="A1158" i="11"/>
  <c r="B1158" i="11" s="1"/>
  <c r="D1158" i="11" s="1"/>
  <c r="G1159" i="6" s="1"/>
  <c r="A1159" i="11"/>
  <c r="B1159" i="11" s="1"/>
  <c r="A1160" i="11"/>
  <c r="B1160" i="11" s="1"/>
  <c r="C1160" i="11" s="1"/>
  <c r="A1161" i="11"/>
  <c r="B1161" i="11" s="1"/>
  <c r="D1161" i="11" s="1"/>
  <c r="G1162" i="6" s="1"/>
  <c r="A1162" i="11"/>
  <c r="B1162" i="11" s="1"/>
  <c r="A1163" i="11"/>
  <c r="B1163" i="11" s="1"/>
  <c r="C1163" i="11" s="1"/>
  <c r="A1164" i="11"/>
  <c r="B1164" i="11" s="1"/>
  <c r="A1165" i="11"/>
  <c r="B1165" i="11" s="1"/>
  <c r="C1165" i="11" s="1"/>
  <c r="A1166" i="11"/>
  <c r="B1166" i="11" s="1"/>
  <c r="D1166" i="11" s="1"/>
  <c r="G1167" i="6" s="1"/>
  <c r="A1167" i="11"/>
  <c r="B1167" i="11" s="1"/>
  <c r="C1167" i="11" s="1"/>
  <c r="A1168" i="11"/>
  <c r="B1168" i="11" s="1"/>
  <c r="C1168" i="11" s="1"/>
  <c r="A1169" i="11"/>
  <c r="B1169" i="11" s="1"/>
  <c r="D1169" i="11" s="1"/>
  <c r="G1170" i="6" s="1"/>
  <c r="A1170" i="11"/>
  <c r="B1170" i="11" s="1"/>
  <c r="A1171" i="11"/>
  <c r="B1171" i="11" s="1"/>
  <c r="C1171" i="11" s="1"/>
  <c r="A1172" i="11"/>
  <c r="B1172" i="11" s="1"/>
  <c r="A1173" i="11"/>
  <c r="B1173" i="11" s="1"/>
  <c r="A1174" i="11"/>
  <c r="B1174" i="11" s="1"/>
  <c r="A1175" i="11"/>
  <c r="B1175" i="11" s="1"/>
  <c r="C1175" i="11" s="1"/>
  <c r="A1176" i="11"/>
  <c r="B1176" i="11" s="1"/>
  <c r="A1177" i="11"/>
  <c r="B1177" i="11" s="1"/>
  <c r="A1178" i="11"/>
  <c r="B1178" i="11" s="1"/>
  <c r="D1178" i="11" s="1"/>
  <c r="G1179" i="6" s="1"/>
  <c r="A1179" i="11"/>
  <c r="B1179" i="11" s="1"/>
  <c r="A1180" i="11"/>
  <c r="B1180" i="11" s="1"/>
  <c r="A1181" i="11"/>
  <c r="B1181" i="11" s="1"/>
  <c r="C1181" i="11" s="1"/>
  <c r="A1182" i="11"/>
  <c r="B1182" i="11" s="1"/>
  <c r="A1183" i="11"/>
  <c r="B1183" i="11" s="1"/>
  <c r="A1184" i="11"/>
  <c r="B1184" i="11" s="1"/>
  <c r="C1184" i="11" s="1"/>
  <c r="D1184" i="11"/>
  <c r="G1185" i="6" s="1"/>
  <c r="A1185" i="11"/>
  <c r="B1185" i="11" s="1"/>
  <c r="A1186" i="11"/>
  <c r="B1186" i="11" s="1"/>
  <c r="D1186" i="11" s="1"/>
  <c r="G1187" i="6" s="1"/>
  <c r="A1187" i="11"/>
  <c r="B1187" i="11" s="1"/>
  <c r="C1187" i="11" s="1"/>
  <c r="A1188" i="11"/>
  <c r="B1188" i="11" s="1"/>
  <c r="A1189" i="11"/>
  <c r="B1189" i="11" s="1"/>
  <c r="C1189" i="11" s="1"/>
  <c r="A1190" i="11"/>
  <c r="B1190" i="11" s="1"/>
  <c r="D1190" i="11" s="1"/>
  <c r="G1191" i="6" s="1"/>
  <c r="A1191" i="11"/>
  <c r="B1191" i="11" s="1"/>
  <c r="C1191" i="11" s="1"/>
  <c r="A1192" i="11"/>
  <c r="B1192" i="11" s="1"/>
  <c r="C1192" i="11" s="1"/>
  <c r="A1193" i="11"/>
  <c r="B1193" i="11" s="1"/>
  <c r="C1193" i="11" s="1"/>
  <c r="A1194" i="11"/>
  <c r="B1194" i="11" s="1"/>
  <c r="A1195" i="11"/>
  <c r="B1195" i="11" s="1"/>
  <c r="C1195" i="11" s="1"/>
  <c r="A1196" i="11"/>
  <c r="B1196" i="11" s="1"/>
  <c r="A1197" i="11"/>
  <c r="B1197" i="11"/>
  <c r="A1198" i="11"/>
  <c r="B1198" i="11" s="1"/>
  <c r="A1199" i="11"/>
  <c r="B1199" i="11" s="1"/>
  <c r="C1199" i="11" s="1"/>
  <c r="A1200" i="11"/>
  <c r="B1200" i="11" s="1"/>
  <c r="D1200" i="11" s="1"/>
  <c r="G1201" i="6" s="1"/>
  <c r="A1201" i="11"/>
  <c r="B1201" i="11" s="1"/>
  <c r="C1201" i="11" s="1"/>
  <c r="A1202" i="11"/>
  <c r="B1202" i="11" s="1"/>
  <c r="A1203" i="11"/>
  <c r="B1203" i="11" s="1"/>
  <c r="D1203" i="11" s="1"/>
  <c r="G1204" i="6" s="1"/>
  <c r="A1204" i="11"/>
  <c r="B1204" i="11" s="1"/>
  <c r="A1205" i="11"/>
  <c r="B1205" i="11" s="1"/>
  <c r="C1205" i="11" s="1"/>
  <c r="A1206" i="11"/>
  <c r="B1206" i="11" s="1"/>
  <c r="A1207" i="11"/>
  <c r="B1207" i="11" s="1"/>
  <c r="A1208" i="11"/>
  <c r="B1208" i="11" s="1"/>
  <c r="D1208" i="11" s="1"/>
  <c r="G1209" i="6" s="1"/>
  <c r="A1209" i="11"/>
  <c r="B1209" i="11" s="1"/>
  <c r="C1209" i="11" s="1"/>
  <c r="A1210" i="11"/>
  <c r="B1210" i="11" s="1"/>
  <c r="A1211" i="11"/>
  <c r="B1211" i="11" s="1"/>
  <c r="A1212" i="11"/>
  <c r="B1212" i="11" s="1"/>
  <c r="A1213" i="11"/>
  <c r="B1213" i="11" s="1"/>
  <c r="C1213" i="11" s="1"/>
  <c r="A1214" i="11"/>
  <c r="B1214" i="11" s="1"/>
  <c r="A1215" i="11"/>
  <c r="B1215" i="11" s="1"/>
  <c r="A1216" i="11"/>
  <c r="B1216" i="11" s="1"/>
  <c r="A1217" i="11"/>
  <c r="B1217" i="11" s="1"/>
  <c r="C1217" i="11" s="1"/>
  <c r="A1218" i="11"/>
  <c r="B1218" i="11" s="1"/>
  <c r="A1219" i="11"/>
  <c r="B1219" i="11" s="1"/>
  <c r="D1219" i="11" s="1"/>
  <c r="G1220" i="6" s="1"/>
  <c r="A1220" i="11"/>
  <c r="B1220" i="11" s="1"/>
  <c r="A1221" i="11"/>
  <c r="B1221" i="11" s="1"/>
  <c r="C1221" i="11" s="1"/>
  <c r="A1222" i="11"/>
  <c r="B1222" i="11" s="1"/>
  <c r="A1223" i="11"/>
  <c r="B1223" i="11" s="1"/>
  <c r="A1224" i="11"/>
  <c r="B1224" i="11" s="1"/>
  <c r="A1225" i="11"/>
  <c r="B1225" i="11" s="1"/>
  <c r="C1225" i="11" s="1"/>
  <c r="A1226" i="11"/>
  <c r="B1226" i="11" s="1"/>
  <c r="A1227" i="11"/>
  <c r="B1227" i="11" s="1"/>
  <c r="D1227" i="11" s="1"/>
  <c r="G1228" i="6" s="1"/>
  <c r="C1227" i="11"/>
  <c r="A1228" i="11"/>
  <c r="B1228" i="11" s="1"/>
  <c r="A1229" i="11"/>
  <c r="B1229" i="11" s="1"/>
  <c r="C1229" i="11" s="1"/>
  <c r="A1230" i="11"/>
  <c r="B1230" i="11" s="1"/>
  <c r="A1231" i="11"/>
  <c r="B1231" i="11" s="1"/>
  <c r="A1232" i="11"/>
  <c r="B1232" i="11" s="1"/>
  <c r="A1233" i="11"/>
  <c r="B1233" i="11" s="1"/>
  <c r="C1233" i="11" s="1"/>
  <c r="A1234" i="11"/>
  <c r="B1234" i="11" s="1"/>
  <c r="A1235" i="11"/>
  <c r="B1235" i="11" s="1"/>
  <c r="A1236" i="11"/>
  <c r="B1236" i="11" s="1"/>
  <c r="D1236" i="11" s="1"/>
  <c r="G1237" i="6" s="1"/>
  <c r="A1237" i="11"/>
  <c r="B1237" i="11" s="1"/>
  <c r="C1237" i="11" s="1"/>
  <c r="A1238" i="11"/>
  <c r="B1238" i="11" s="1"/>
  <c r="A1239" i="11"/>
  <c r="B1239" i="11" s="1"/>
  <c r="A1240" i="11"/>
  <c r="B1240" i="11" s="1"/>
  <c r="A1241" i="11"/>
  <c r="B1241" i="11" s="1"/>
  <c r="C1241" i="11" s="1"/>
  <c r="A1242" i="11"/>
  <c r="B1242" i="11" s="1"/>
  <c r="A1243" i="11"/>
  <c r="B1243" i="11" s="1"/>
  <c r="C1243" i="11" s="1"/>
  <c r="A1244" i="11"/>
  <c r="B1244" i="11" s="1"/>
  <c r="A1245" i="11"/>
  <c r="B1245" i="11" s="1"/>
  <c r="C1245" i="11" s="1"/>
  <c r="A1246" i="11"/>
  <c r="B1246" i="11" s="1"/>
  <c r="A1247" i="11"/>
  <c r="B1247" i="11" s="1"/>
  <c r="A1248" i="11"/>
  <c r="B1248" i="11" s="1"/>
  <c r="A1249" i="11"/>
  <c r="B1249" i="11" s="1"/>
  <c r="C1249" i="11" s="1"/>
  <c r="A1250" i="11"/>
  <c r="B1250" i="11" s="1"/>
  <c r="A1251" i="11"/>
  <c r="B1251" i="11" s="1"/>
  <c r="A1252" i="11"/>
  <c r="B1252" i="11" s="1"/>
  <c r="A1253" i="11"/>
  <c r="B1253" i="11" s="1"/>
  <c r="C1253" i="11" s="1"/>
  <c r="A1254" i="11"/>
  <c r="B1254" i="11" s="1"/>
  <c r="A1255" i="11"/>
  <c r="B1255" i="11" s="1"/>
  <c r="A1256" i="11"/>
  <c r="B1256" i="11" s="1"/>
  <c r="A1257" i="11"/>
  <c r="B1257" i="11" s="1"/>
  <c r="C1257" i="11" s="1"/>
  <c r="A1258" i="11"/>
  <c r="B1258" i="11" s="1"/>
  <c r="A1259" i="11"/>
  <c r="B1259" i="11" s="1"/>
  <c r="A1260" i="11"/>
  <c r="B1260" i="11" s="1"/>
  <c r="A1261" i="11"/>
  <c r="B1261" i="11" s="1"/>
  <c r="C1261" i="11" s="1"/>
  <c r="A1262" i="11"/>
  <c r="B1262" i="11" s="1"/>
  <c r="A1263" i="11"/>
  <c r="B1263" i="11" s="1"/>
  <c r="A1264" i="11"/>
  <c r="B1264" i="11" s="1"/>
  <c r="A1265" i="11"/>
  <c r="B1265" i="11" s="1"/>
  <c r="C1265" i="11" s="1"/>
  <c r="A1266" i="11"/>
  <c r="B1266" i="11" s="1"/>
  <c r="A1267" i="11"/>
  <c r="B1267" i="11" s="1"/>
  <c r="D1267" i="11" s="1"/>
  <c r="G1268" i="6" s="1"/>
  <c r="A1268" i="11"/>
  <c r="B1268" i="11" s="1"/>
  <c r="D1268" i="11" s="1"/>
  <c r="G1269" i="6" s="1"/>
  <c r="C1268" i="11"/>
  <c r="A1269" i="11"/>
  <c r="B1269" i="11" s="1"/>
  <c r="C1269" i="11" s="1"/>
  <c r="A1270" i="11"/>
  <c r="B1270" i="11" s="1"/>
  <c r="A1271" i="11"/>
  <c r="B1271" i="11" s="1"/>
  <c r="A1272" i="11"/>
  <c r="B1272" i="11" s="1"/>
  <c r="D1272" i="11" s="1"/>
  <c r="G1273" i="6" s="1"/>
  <c r="C1272" i="11"/>
  <c r="A1273" i="11"/>
  <c r="B1273" i="11" s="1"/>
  <c r="C1273" i="11" s="1"/>
  <c r="A1274" i="11"/>
  <c r="B1274" i="11" s="1"/>
  <c r="A1275" i="11"/>
  <c r="B1275" i="11" s="1"/>
  <c r="A1276" i="11"/>
  <c r="B1276" i="11" s="1"/>
  <c r="A1277" i="11"/>
  <c r="B1277" i="11" s="1"/>
  <c r="C1277" i="11" s="1"/>
  <c r="A1278" i="11"/>
  <c r="B1278" i="11" s="1"/>
  <c r="A1279" i="11"/>
  <c r="B1279" i="11" s="1"/>
  <c r="A1280" i="11"/>
  <c r="B1280" i="11" s="1"/>
  <c r="D1280" i="11" s="1"/>
  <c r="G1281" i="6" s="1"/>
  <c r="A1281" i="11"/>
  <c r="B1281" i="11" s="1"/>
  <c r="C1281" i="11" s="1"/>
  <c r="A1282" i="11"/>
  <c r="B1282" i="11" s="1"/>
  <c r="A1283" i="11"/>
  <c r="B1283" i="11" s="1"/>
  <c r="A1284" i="11"/>
  <c r="B1284" i="11" s="1"/>
  <c r="D1284" i="11" s="1"/>
  <c r="G1285" i="6" s="1"/>
  <c r="A1285" i="11"/>
  <c r="B1285" i="11" s="1"/>
  <c r="C1285" i="11" s="1"/>
  <c r="A1286" i="11"/>
  <c r="B1286" i="11" s="1"/>
  <c r="A1287" i="11"/>
  <c r="B1287" i="11" s="1"/>
  <c r="A1288" i="11"/>
  <c r="B1288" i="11" s="1"/>
  <c r="A1289" i="11"/>
  <c r="B1289" i="11" s="1"/>
  <c r="C1289" i="11" s="1"/>
  <c r="A1290" i="11"/>
  <c r="B1290" i="11" s="1"/>
  <c r="A1291" i="11"/>
  <c r="B1291" i="11" s="1"/>
  <c r="C1291" i="11" s="1"/>
  <c r="A1292" i="11"/>
  <c r="B1292" i="11" s="1"/>
  <c r="D1292" i="11" s="1"/>
  <c r="G1293" i="6" s="1"/>
  <c r="A1293" i="11"/>
  <c r="B1293" i="11" s="1"/>
  <c r="C1293" i="11" s="1"/>
  <c r="A1294" i="11"/>
  <c r="B1294" i="11" s="1"/>
  <c r="A1295" i="11"/>
  <c r="B1295" i="11" s="1"/>
  <c r="A1296" i="11"/>
  <c r="B1296" i="11" s="1"/>
  <c r="A1297" i="11"/>
  <c r="B1297" i="11"/>
  <c r="C1297" i="11" s="1"/>
  <c r="A1298" i="11"/>
  <c r="B1298" i="11" s="1"/>
  <c r="A1299" i="11"/>
  <c r="B1299" i="11" s="1"/>
  <c r="A1300" i="11"/>
  <c r="B1300" i="11" s="1"/>
  <c r="A1301" i="11"/>
  <c r="B1301" i="11"/>
  <c r="C1301" i="11" s="1"/>
  <c r="A1302" i="11"/>
  <c r="B1302" i="11" s="1"/>
  <c r="A1303" i="11"/>
  <c r="B1303" i="11" s="1"/>
  <c r="A1304" i="11"/>
  <c r="B1304" i="11" s="1"/>
  <c r="A1305" i="11"/>
  <c r="B1305" i="11" s="1"/>
  <c r="C1305" i="11" s="1"/>
  <c r="A1306" i="11"/>
  <c r="B1306" i="11" s="1"/>
  <c r="A1307" i="11"/>
  <c r="B1307" i="11" s="1"/>
  <c r="A1308" i="11"/>
  <c r="B1308" i="11" s="1"/>
  <c r="A1309" i="11"/>
  <c r="B1309" i="11" s="1"/>
  <c r="C1309" i="11" s="1"/>
  <c r="A1310" i="11"/>
  <c r="B1310" i="11" s="1"/>
  <c r="A1311" i="11"/>
  <c r="B1311" i="11" s="1"/>
  <c r="A1312" i="11"/>
  <c r="B1312" i="11" s="1"/>
  <c r="D1312" i="11" s="1"/>
  <c r="G1313" i="6" s="1"/>
  <c r="C1312" i="11"/>
  <c r="A1313" i="11"/>
  <c r="B1313" i="11" s="1"/>
  <c r="C1313" i="11" s="1"/>
  <c r="A1314" i="11"/>
  <c r="B1314" i="11" s="1"/>
  <c r="A1315" i="11"/>
  <c r="B1315" i="11" s="1"/>
  <c r="C1315" i="11" s="1"/>
  <c r="A1316" i="11"/>
  <c r="B1316" i="11" s="1"/>
  <c r="A1317" i="11"/>
  <c r="B1317" i="11" s="1"/>
  <c r="C1317" i="11" s="1"/>
  <c r="A1318" i="11"/>
  <c r="B1318" i="11" s="1"/>
  <c r="A1319" i="11"/>
  <c r="B1319" i="11" s="1"/>
  <c r="A1320" i="11"/>
  <c r="B1320" i="11" s="1"/>
  <c r="A1321" i="11"/>
  <c r="B1321" i="11" s="1"/>
  <c r="C1321" i="11" s="1"/>
  <c r="A1322" i="11"/>
  <c r="B1322" i="11" s="1"/>
  <c r="A1323" i="11"/>
  <c r="B1323" i="11" s="1"/>
  <c r="A1324" i="11"/>
  <c r="B1324" i="11" s="1"/>
  <c r="A1325" i="11"/>
  <c r="B1325" i="11" s="1"/>
  <c r="C1325" i="11" s="1"/>
  <c r="A1326" i="11"/>
  <c r="B1326" i="11" s="1"/>
  <c r="A1327" i="11"/>
  <c r="B1327" i="11" s="1"/>
  <c r="C1327" i="11" s="1"/>
  <c r="A1328" i="11"/>
  <c r="B1328" i="11" s="1"/>
  <c r="A1329" i="11"/>
  <c r="B1329" i="11" s="1"/>
  <c r="C1329" i="11" s="1"/>
  <c r="A1330" i="11"/>
  <c r="B1330" i="11" s="1"/>
  <c r="A1331" i="11"/>
  <c r="B1331" i="11" s="1"/>
  <c r="C1331" i="11" s="1"/>
  <c r="A1332" i="11"/>
  <c r="B1332" i="11" s="1"/>
  <c r="D1332" i="11" s="1"/>
  <c r="G1333" i="6" s="1"/>
  <c r="A1333" i="11"/>
  <c r="B1333" i="11" s="1"/>
  <c r="A1334" i="11"/>
  <c r="B1334" i="11" s="1"/>
  <c r="A1335" i="11"/>
  <c r="B1335" i="11" s="1"/>
  <c r="A1336" i="11"/>
  <c r="B1336" i="11" s="1"/>
  <c r="A1337" i="11"/>
  <c r="B1337" i="11" s="1"/>
  <c r="C1337" i="11" s="1"/>
  <c r="A1338" i="11"/>
  <c r="B1338" i="11" s="1"/>
  <c r="A1339" i="11"/>
  <c r="B1339" i="11" s="1"/>
  <c r="A1340" i="11"/>
  <c r="B1340" i="11" s="1"/>
  <c r="A1341" i="11"/>
  <c r="B1341" i="11" s="1"/>
  <c r="A1342" i="11"/>
  <c r="B1342" i="11" s="1"/>
  <c r="A1343" i="11"/>
  <c r="B1343" i="11" s="1"/>
  <c r="A1344" i="11"/>
  <c r="B1344" i="11" s="1"/>
  <c r="A1345" i="11"/>
  <c r="B1345" i="11" s="1"/>
  <c r="A1346" i="11"/>
  <c r="B1346" i="11" s="1"/>
  <c r="A1347" i="11"/>
  <c r="B1347" i="11" s="1"/>
  <c r="A1348" i="11"/>
  <c r="B1348" i="11" s="1"/>
  <c r="A1349" i="11"/>
  <c r="B1349" i="11" s="1"/>
  <c r="A1350" i="11"/>
  <c r="B1350" i="11" s="1"/>
  <c r="A1351" i="11"/>
  <c r="B1351" i="11" s="1"/>
  <c r="C1351" i="11" s="1"/>
  <c r="A1352" i="11"/>
  <c r="B1352" i="11" s="1"/>
  <c r="A1353" i="11"/>
  <c r="B1353" i="11" s="1"/>
  <c r="A1354" i="11"/>
  <c r="B1354" i="11" s="1"/>
  <c r="A1355" i="11"/>
  <c r="B1355" i="11" s="1"/>
  <c r="A1356" i="11"/>
  <c r="B1356" i="11" s="1"/>
  <c r="A1357" i="11"/>
  <c r="B1357" i="11" s="1"/>
  <c r="A1358" i="11"/>
  <c r="B1358" i="11" s="1"/>
  <c r="A1359" i="11"/>
  <c r="B1359" i="11" s="1"/>
  <c r="C1359" i="11" s="1"/>
  <c r="A1360" i="11"/>
  <c r="B1360" i="11" s="1"/>
  <c r="A1361" i="11"/>
  <c r="B1361" i="11" s="1"/>
  <c r="A1362" i="11"/>
  <c r="B1362" i="11" s="1"/>
  <c r="A1363" i="11"/>
  <c r="B1363" i="11" s="1"/>
  <c r="C1363" i="11" s="1"/>
  <c r="A1364" i="11"/>
  <c r="B1364" i="11" s="1"/>
  <c r="D1364" i="11" s="1"/>
  <c r="G1365" i="6" s="1"/>
  <c r="A1365" i="11"/>
  <c r="B1365" i="11" s="1"/>
  <c r="A1366" i="11"/>
  <c r="B1366" i="11" s="1"/>
  <c r="A1367" i="11"/>
  <c r="B1367" i="11" s="1"/>
  <c r="A1368" i="11"/>
  <c r="B1368" i="11" s="1"/>
  <c r="A1369" i="11"/>
  <c r="B1369" i="11" s="1"/>
  <c r="A1370" i="11"/>
  <c r="B1370" i="11" s="1"/>
  <c r="A1371" i="11"/>
  <c r="B1371" i="11" s="1"/>
  <c r="A1372" i="11"/>
  <c r="B1372" i="11" s="1"/>
  <c r="A1373" i="11"/>
  <c r="B1373" i="11" s="1"/>
  <c r="A1374" i="11"/>
  <c r="B1374" i="11" s="1"/>
  <c r="A1375" i="11"/>
  <c r="B1375" i="11" s="1"/>
  <c r="A1376" i="11"/>
  <c r="B1376" i="11" s="1"/>
  <c r="A1377" i="11"/>
  <c r="B1377" i="11" s="1"/>
  <c r="A1378" i="11"/>
  <c r="B1378" i="11" s="1"/>
  <c r="C1378" i="11" s="1"/>
  <c r="A1379" i="11"/>
  <c r="B1379" i="11" s="1"/>
  <c r="A1380" i="11"/>
  <c r="B1380" i="11" s="1"/>
  <c r="D1380" i="11" s="1"/>
  <c r="G1381" i="6" s="1"/>
  <c r="A1381" i="11"/>
  <c r="B1381" i="11" s="1"/>
  <c r="A1382" i="11"/>
  <c r="B1382" i="11" s="1"/>
  <c r="A1383" i="11"/>
  <c r="B1383" i="11" s="1"/>
  <c r="A1384" i="11"/>
  <c r="B1384" i="11" s="1"/>
  <c r="D1384" i="11" s="1"/>
  <c r="G1385" i="6" s="1"/>
  <c r="A1385" i="11"/>
  <c r="B1385" i="11" s="1"/>
  <c r="A1386" i="11"/>
  <c r="B1386" i="11" s="1"/>
  <c r="C1386" i="11" s="1"/>
  <c r="A1387" i="11"/>
  <c r="B1387" i="11" s="1"/>
  <c r="A1388" i="11"/>
  <c r="B1388" i="11" s="1"/>
  <c r="D1388" i="11" s="1"/>
  <c r="G1389" i="6" s="1"/>
  <c r="A1389" i="11"/>
  <c r="B1389" i="11" s="1"/>
  <c r="A1390" i="11"/>
  <c r="B1390" i="11" s="1"/>
  <c r="A1391" i="11"/>
  <c r="B1391" i="11" s="1"/>
  <c r="A1392" i="11"/>
  <c r="B1392" i="11" s="1"/>
  <c r="A1393" i="11"/>
  <c r="B1393" i="11" s="1"/>
  <c r="A1394" i="11"/>
  <c r="B1394" i="11" s="1"/>
  <c r="C1394" i="11" s="1"/>
  <c r="A1395" i="11"/>
  <c r="B1395" i="11" s="1"/>
  <c r="A1396" i="11"/>
  <c r="B1396" i="11" s="1"/>
  <c r="D1396" i="11" s="1"/>
  <c r="G1397" i="6" s="1"/>
  <c r="A1397" i="11"/>
  <c r="B1397" i="11" s="1"/>
  <c r="A1398" i="11"/>
  <c r="B1398" i="11" s="1"/>
  <c r="C1398" i="11" s="1"/>
  <c r="A1399" i="11"/>
  <c r="B1399" i="11" s="1"/>
  <c r="A1400" i="11"/>
  <c r="B1400" i="11" s="1"/>
  <c r="A1401" i="11"/>
  <c r="B1401" i="11" s="1"/>
  <c r="A1402" i="11"/>
  <c r="B1402" i="11" s="1"/>
  <c r="C1402" i="11" s="1"/>
  <c r="A1403" i="11"/>
  <c r="B1403" i="11" s="1"/>
  <c r="A1404" i="11"/>
  <c r="B1404" i="11" s="1"/>
  <c r="A1405" i="11"/>
  <c r="B1405" i="11" s="1"/>
  <c r="A1406" i="11"/>
  <c r="B1406" i="11" s="1"/>
  <c r="C1406" i="11" s="1"/>
  <c r="A1407" i="11"/>
  <c r="B1407" i="11" s="1"/>
  <c r="A1408" i="11"/>
  <c r="B1408" i="11" s="1"/>
  <c r="D1408" i="11" s="1"/>
  <c r="G1409" i="6" s="1"/>
  <c r="A1409" i="11"/>
  <c r="B1409" i="11" s="1"/>
  <c r="A1410" i="11"/>
  <c r="B1410" i="11" s="1"/>
  <c r="D1410" i="11" s="1"/>
  <c r="G1411" i="6" s="1"/>
  <c r="C1410" i="11"/>
  <c r="A1411" i="11"/>
  <c r="B1411" i="11" s="1"/>
  <c r="C1411" i="11" s="1"/>
  <c r="A1412" i="11"/>
  <c r="B1412" i="11" s="1"/>
  <c r="D1412" i="11" s="1"/>
  <c r="G1413" i="6" s="1"/>
  <c r="A1413" i="11"/>
  <c r="B1413" i="11" s="1"/>
  <c r="A1414" i="11"/>
  <c r="B1414" i="11" s="1"/>
  <c r="C1414" i="11" s="1"/>
  <c r="A1415" i="11"/>
  <c r="B1415" i="11" s="1"/>
  <c r="A1416" i="11"/>
  <c r="B1416" i="11" s="1"/>
  <c r="D1416" i="11" s="1"/>
  <c r="G1417" i="6" s="1"/>
  <c r="A1417" i="11"/>
  <c r="B1417" i="11" s="1"/>
  <c r="C1417" i="11" s="1"/>
  <c r="A1418" i="11"/>
  <c r="B1418" i="11" s="1"/>
  <c r="C1418" i="11" s="1"/>
  <c r="A1419" i="11"/>
  <c r="B1419" i="11" s="1"/>
  <c r="C1419" i="11" s="1"/>
  <c r="A1420" i="11"/>
  <c r="B1420" i="11" s="1"/>
  <c r="A1421" i="11"/>
  <c r="B1421" i="11" s="1"/>
  <c r="A1422" i="11"/>
  <c r="B1422" i="11" s="1"/>
  <c r="C1422" i="11" s="1"/>
  <c r="A1423" i="11"/>
  <c r="B1423" i="11" s="1"/>
  <c r="C1423" i="11" s="1"/>
  <c r="A1424" i="11"/>
  <c r="B1424" i="11" s="1"/>
  <c r="D1424" i="11" s="1"/>
  <c r="G1425" i="6" s="1"/>
  <c r="A1425" i="11"/>
  <c r="B1425" i="11" s="1"/>
  <c r="A1426" i="11"/>
  <c r="B1426" i="11" s="1"/>
  <c r="D1426" i="11" s="1"/>
  <c r="G1427" i="6" s="1"/>
  <c r="A1427" i="11"/>
  <c r="B1427" i="11" s="1"/>
  <c r="A1428" i="11"/>
  <c r="B1428" i="11" s="1"/>
  <c r="D1428" i="11" s="1"/>
  <c r="G1429" i="6" s="1"/>
  <c r="A1429" i="11"/>
  <c r="B1429" i="11" s="1"/>
  <c r="A1430" i="11"/>
  <c r="B1430" i="11" s="1"/>
  <c r="A1431" i="11"/>
  <c r="B1431" i="11" s="1"/>
  <c r="A1432" i="11"/>
  <c r="B1432" i="11" s="1"/>
  <c r="A1433" i="11"/>
  <c r="B1433" i="11" s="1"/>
  <c r="C1433" i="11" s="1"/>
  <c r="A1434" i="11"/>
  <c r="B1434" i="11" s="1"/>
  <c r="C1434" i="11" s="1"/>
  <c r="A1435" i="11"/>
  <c r="B1435" i="11" s="1"/>
  <c r="A1436" i="11"/>
  <c r="B1436" i="11" s="1"/>
  <c r="A1437" i="11"/>
  <c r="B1437" i="11" s="1"/>
  <c r="A1438" i="11"/>
  <c r="B1438" i="11" s="1"/>
  <c r="A1439" i="11"/>
  <c r="B1439" i="11" s="1"/>
  <c r="A1440" i="11"/>
  <c r="B1440" i="11" s="1"/>
  <c r="A1441" i="11"/>
  <c r="B1441" i="11" s="1"/>
  <c r="C1441" i="11" s="1"/>
  <c r="A1442" i="11"/>
  <c r="B1442" i="11" s="1"/>
  <c r="C1442" i="11" s="1"/>
  <c r="A1443" i="11"/>
  <c r="B1443" i="11" s="1"/>
  <c r="C1443" i="11" s="1"/>
  <c r="A1444" i="11"/>
  <c r="B1444" i="11" s="1"/>
  <c r="A1445" i="11"/>
  <c r="B1445" i="11" s="1"/>
  <c r="C1445" i="11" s="1"/>
  <c r="A1446" i="11"/>
  <c r="B1446" i="11" s="1"/>
  <c r="C1446" i="11" s="1"/>
  <c r="A1447" i="11"/>
  <c r="B1447" i="11" s="1"/>
  <c r="A1448" i="11"/>
  <c r="B1448" i="11" s="1"/>
  <c r="A1449" i="11"/>
  <c r="B1449" i="11" s="1"/>
  <c r="C1449" i="11" s="1"/>
  <c r="A1450" i="11"/>
  <c r="B1450" i="11" s="1"/>
  <c r="C1450" i="11" s="1"/>
  <c r="A1451" i="11"/>
  <c r="B1451" i="11" s="1"/>
  <c r="C1451" i="11" s="1"/>
  <c r="A1452" i="11"/>
  <c r="B1452" i="11" s="1"/>
  <c r="A1453" i="11"/>
  <c r="B1453" i="11" s="1"/>
  <c r="C1453" i="11" s="1"/>
  <c r="A1454" i="11"/>
  <c r="B1454" i="11" s="1"/>
  <c r="C1454" i="11" s="1"/>
  <c r="A1455" i="11"/>
  <c r="B1455" i="11" s="1"/>
  <c r="A1456" i="11"/>
  <c r="B1456" i="11" s="1"/>
  <c r="A1457" i="11"/>
  <c r="B1457" i="11" s="1"/>
  <c r="C1457" i="11" s="1"/>
  <c r="A1458" i="11"/>
  <c r="B1458" i="11" s="1"/>
  <c r="C1458" i="11" s="1"/>
  <c r="A1459" i="11"/>
  <c r="B1459" i="11" s="1"/>
  <c r="C1459" i="11" s="1"/>
  <c r="A1460" i="11"/>
  <c r="B1460" i="11" s="1"/>
  <c r="A1461" i="11"/>
  <c r="B1461" i="11" s="1"/>
  <c r="C1461" i="11" s="1"/>
  <c r="A1462" i="11"/>
  <c r="B1462" i="11" s="1"/>
  <c r="A1463" i="11"/>
  <c r="B1463" i="11" s="1"/>
  <c r="A1464" i="11"/>
  <c r="B1464" i="11" s="1"/>
  <c r="A1465" i="11"/>
  <c r="B1465" i="11" s="1"/>
  <c r="C1465" i="11" s="1"/>
  <c r="A1466" i="11"/>
  <c r="B1466" i="11" s="1"/>
  <c r="C1466" i="11" s="1"/>
  <c r="A1467" i="11"/>
  <c r="B1467" i="11" s="1"/>
  <c r="C1467" i="11" s="1"/>
  <c r="A1468" i="11"/>
  <c r="B1468" i="11" s="1"/>
  <c r="A1469" i="11"/>
  <c r="B1469" i="11" s="1"/>
  <c r="C1469" i="11" s="1"/>
  <c r="A1470" i="11"/>
  <c r="B1470" i="11" s="1"/>
  <c r="C1470" i="11" s="1"/>
  <c r="A1471" i="11"/>
  <c r="B1471" i="11" s="1"/>
  <c r="A1472" i="11"/>
  <c r="B1472" i="11" s="1"/>
  <c r="A1473" i="11"/>
  <c r="B1473" i="11" s="1"/>
  <c r="C1473" i="11" s="1"/>
  <c r="A1474" i="11"/>
  <c r="B1474" i="11" s="1"/>
  <c r="C1474" i="11" s="1"/>
  <c r="A1475" i="11"/>
  <c r="B1475" i="11" s="1"/>
  <c r="C1475" i="11" s="1"/>
  <c r="A1476" i="11"/>
  <c r="B1476" i="11" s="1"/>
  <c r="A1477" i="11"/>
  <c r="B1477" i="11" s="1"/>
  <c r="C1477" i="11" s="1"/>
  <c r="A1478" i="11"/>
  <c r="B1478" i="11" s="1"/>
  <c r="C1478" i="11" s="1"/>
  <c r="A1479" i="11"/>
  <c r="B1479" i="11" s="1"/>
  <c r="A1480" i="11"/>
  <c r="B1480" i="11" s="1"/>
  <c r="A1481" i="11"/>
  <c r="B1481" i="11" s="1"/>
  <c r="C1481" i="11" s="1"/>
  <c r="A1482" i="11"/>
  <c r="B1482" i="11" s="1"/>
  <c r="C1482" i="11" s="1"/>
  <c r="A1483" i="11"/>
  <c r="B1483" i="11" s="1"/>
  <c r="C1483" i="11" s="1"/>
  <c r="A1484" i="11"/>
  <c r="B1484" i="11" s="1"/>
  <c r="D1484" i="11" s="1"/>
  <c r="G1485" i="6" s="1"/>
  <c r="A1485" i="11"/>
  <c r="B1485" i="11" s="1"/>
  <c r="A1486" i="11"/>
  <c r="B1486" i="11" s="1"/>
  <c r="C1486" i="11" s="1"/>
  <c r="A1487" i="11"/>
  <c r="B1487" i="11" s="1"/>
  <c r="A1488" i="11"/>
  <c r="B1488" i="11" s="1"/>
  <c r="C1488" i="11" s="1"/>
  <c r="A1489" i="11"/>
  <c r="B1489" i="11" s="1"/>
  <c r="A1490" i="11"/>
  <c r="B1490" i="11" s="1"/>
  <c r="C1490" i="11" s="1"/>
  <c r="A1491" i="11"/>
  <c r="B1491" i="11" s="1"/>
  <c r="A1492" i="11"/>
  <c r="B1492" i="11" s="1"/>
  <c r="C1492" i="11" s="1"/>
  <c r="A1493" i="11"/>
  <c r="B1493" i="11" s="1"/>
  <c r="A1494" i="11"/>
  <c r="B1494" i="11" s="1"/>
  <c r="A1495" i="11"/>
  <c r="B1495" i="11" s="1"/>
  <c r="A1496" i="11"/>
  <c r="B1496" i="11" s="1"/>
  <c r="C1496" i="11" s="1"/>
  <c r="A1497" i="11"/>
  <c r="B1497" i="11" s="1"/>
  <c r="A1498" i="11"/>
  <c r="B1498" i="11" s="1"/>
  <c r="C1498" i="11" s="1"/>
  <c r="A1499" i="11"/>
  <c r="B1499" i="11" s="1"/>
  <c r="A1500" i="11"/>
  <c r="B1500" i="11" s="1"/>
  <c r="C1500" i="11" s="1"/>
  <c r="A1501" i="11"/>
  <c r="B1501" i="11" s="1"/>
  <c r="A1502" i="11"/>
  <c r="B1502" i="11" s="1"/>
  <c r="C1502" i="11" s="1"/>
  <c r="A1503" i="11"/>
  <c r="B1503" i="11" s="1"/>
  <c r="A1504" i="11"/>
  <c r="B1504" i="11" s="1"/>
  <c r="C1504" i="11" s="1"/>
  <c r="A1505" i="11"/>
  <c r="B1505" i="11" s="1"/>
  <c r="A1506" i="11"/>
  <c r="B1506" i="11" s="1"/>
  <c r="C1506" i="11" s="1"/>
  <c r="A1507" i="11"/>
  <c r="B1507" i="11" s="1"/>
  <c r="A1508" i="11"/>
  <c r="B1508" i="11" s="1"/>
  <c r="C1508" i="11" s="1"/>
  <c r="A1509" i="11"/>
  <c r="B1509" i="11" s="1"/>
  <c r="A1510" i="11"/>
  <c r="B1510" i="11" s="1"/>
  <c r="A1511" i="11"/>
  <c r="B1511" i="11" s="1"/>
  <c r="D1511" i="11" s="1"/>
  <c r="G1512" i="6" s="1"/>
  <c r="A1512" i="11"/>
  <c r="B1512" i="11" s="1"/>
  <c r="C1512" i="11" s="1"/>
  <c r="A1513" i="11"/>
  <c r="B1513" i="11" s="1"/>
  <c r="A1514" i="11"/>
  <c r="B1514" i="11" s="1"/>
  <c r="C1514" i="11" s="1"/>
  <c r="A1515" i="11"/>
  <c r="B1515" i="11" s="1"/>
  <c r="A1516" i="11"/>
  <c r="B1516" i="11" s="1"/>
  <c r="C1516" i="11" s="1"/>
  <c r="A1517" i="11"/>
  <c r="B1517" i="11" s="1"/>
  <c r="A1518" i="11"/>
  <c r="B1518" i="11" s="1"/>
  <c r="C1518" i="11" s="1"/>
  <c r="A1519" i="11"/>
  <c r="B1519" i="11" s="1"/>
  <c r="D1519" i="11" s="1"/>
  <c r="G1520" i="6" s="1"/>
  <c r="A1520" i="11"/>
  <c r="B1520" i="11" s="1"/>
  <c r="C1520" i="11" s="1"/>
  <c r="A1521" i="11"/>
  <c r="B1521" i="11" s="1"/>
  <c r="A1522" i="11"/>
  <c r="B1522" i="11" s="1"/>
  <c r="C1522" i="11" s="1"/>
  <c r="A1523" i="11"/>
  <c r="B1523" i="11" s="1"/>
  <c r="A1524" i="11"/>
  <c r="B1524" i="11" s="1"/>
  <c r="C1524" i="11" s="1"/>
  <c r="A1525" i="11"/>
  <c r="B1525" i="11" s="1"/>
  <c r="A1526" i="11"/>
  <c r="B1526" i="11" s="1"/>
  <c r="D1526" i="11" s="1"/>
  <c r="G1527" i="6" s="1"/>
  <c r="A1527" i="11"/>
  <c r="B1527" i="11" s="1"/>
  <c r="D1527" i="11" s="1"/>
  <c r="G1528" i="6" s="1"/>
  <c r="A1528" i="11"/>
  <c r="B1528" i="11" s="1"/>
  <c r="C1528" i="11" s="1"/>
  <c r="A1529" i="11"/>
  <c r="B1529" i="11" s="1"/>
  <c r="A1530" i="11"/>
  <c r="B1530" i="11" s="1"/>
  <c r="C1530" i="11" s="1"/>
  <c r="A1531" i="11"/>
  <c r="B1531" i="11" s="1"/>
  <c r="A1532" i="11"/>
  <c r="B1532" i="11" s="1"/>
  <c r="C1532" i="11" s="1"/>
  <c r="A1533" i="11"/>
  <c r="B1533" i="11" s="1"/>
  <c r="A1534" i="11"/>
  <c r="B1534" i="11" s="1"/>
  <c r="C1534" i="11" s="1"/>
  <c r="A1535" i="11"/>
  <c r="B1535" i="11" s="1"/>
  <c r="D1535" i="11" s="1"/>
  <c r="G1536" i="6" s="1"/>
  <c r="A1536" i="11"/>
  <c r="B1536" i="11" s="1"/>
  <c r="C1536" i="11" s="1"/>
  <c r="A1537" i="11"/>
  <c r="B1537" i="11" s="1"/>
  <c r="A1538" i="11"/>
  <c r="B1538" i="11" s="1"/>
  <c r="C1538" i="11" s="1"/>
  <c r="A1539" i="11"/>
  <c r="B1539" i="11" s="1"/>
  <c r="A1540" i="11"/>
  <c r="B1540" i="11" s="1"/>
  <c r="C1540" i="11" s="1"/>
  <c r="A1541" i="11"/>
  <c r="B1541" i="11" s="1"/>
  <c r="A1542" i="11"/>
  <c r="B1542" i="11" s="1"/>
  <c r="A1543" i="11"/>
  <c r="B1543" i="11" s="1"/>
  <c r="A1544" i="11"/>
  <c r="B1544" i="11" s="1"/>
  <c r="C1544" i="11" s="1"/>
  <c r="A1545" i="11"/>
  <c r="B1545" i="11" s="1"/>
  <c r="A1546" i="11"/>
  <c r="B1546" i="11" s="1"/>
  <c r="C1546" i="11" s="1"/>
  <c r="A1547" i="11"/>
  <c r="B1547" i="11" s="1"/>
  <c r="A1548" i="11"/>
  <c r="B1548" i="11" s="1"/>
  <c r="C1548" i="11" s="1"/>
  <c r="A1549" i="11"/>
  <c r="B1549" i="11" s="1"/>
  <c r="A1550" i="11"/>
  <c r="B1550" i="11" s="1"/>
  <c r="C1550" i="11" s="1"/>
  <c r="A1551" i="11"/>
  <c r="B1551" i="11" s="1"/>
  <c r="A1552" i="11"/>
  <c r="B1552" i="11" s="1"/>
  <c r="C1552" i="11" s="1"/>
  <c r="A1553" i="11"/>
  <c r="B1553" i="11" s="1"/>
  <c r="A1554" i="11"/>
  <c r="B1554" i="11" s="1"/>
  <c r="C1554" i="11" s="1"/>
  <c r="A1555" i="11"/>
  <c r="B1555" i="11" s="1"/>
  <c r="A1556" i="11"/>
  <c r="B1556" i="11" s="1"/>
  <c r="C1556" i="11" s="1"/>
  <c r="A1557" i="11"/>
  <c r="B1557" i="11" s="1"/>
  <c r="A1558" i="11"/>
  <c r="B1558" i="11" s="1"/>
  <c r="C1558" i="11" s="1"/>
  <c r="A1559" i="11"/>
  <c r="B1559" i="11" s="1"/>
  <c r="A1560" i="11"/>
  <c r="B1560" i="11" s="1"/>
  <c r="C1560" i="11" s="1"/>
  <c r="A1561" i="11"/>
  <c r="B1561" i="11" s="1"/>
  <c r="A1562" i="11"/>
  <c r="B1562" i="11" s="1"/>
  <c r="C1562" i="11" s="1"/>
  <c r="A1563" i="11"/>
  <c r="B1563" i="11" s="1"/>
  <c r="A1564" i="11"/>
  <c r="B1564" i="11" s="1"/>
  <c r="C1564" i="11" s="1"/>
  <c r="A1565" i="11"/>
  <c r="B1565" i="11" s="1"/>
  <c r="A1566" i="11"/>
  <c r="B1566" i="11" s="1"/>
  <c r="C1566" i="11" s="1"/>
  <c r="A1567" i="11"/>
  <c r="B1567" i="11" s="1"/>
  <c r="A1568" i="11"/>
  <c r="B1568" i="11" s="1"/>
  <c r="C1568" i="11" s="1"/>
  <c r="A1569" i="11"/>
  <c r="B1569" i="11" s="1"/>
  <c r="A1570" i="11"/>
  <c r="B1570" i="11" s="1"/>
  <c r="C1570" i="11" s="1"/>
  <c r="A1571" i="11"/>
  <c r="B1571" i="11" s="1"/>
  <c r="A1572" i="11"/>
  <c r="B1572" i="11" s="1"/>
  <c r="C1572" i="11" s="1"/>
  <c r="A1573" i="11"/>
  <c r="B1573" i="11" s="1"/>
  <c r="A1574" i="11"/>
  <c r="B1574" i="11" s="1"/>
  <c r="A1575" i="11"/>
  <c r="B1575" i="11" s="1"/>
  <c r="A1576" i="11"/>
  <c r="B1576" i="11" s="1"/>
  <c r="C1576" i="11" s="1"/>
  <c r="A1577" i="11"/>
  <c r="B1577" i="11" s="1"/>
  <c r="A1578" i="11"/>
  <c r="B1578" i="11" s="1"/>
  <c r="C1578" i="11" s="1"/>
  <c r="A1579" i="11"/>
  <c r="B1579" i="11" s="1"/>
  <c r="A1580" i="11"/>
  <c r="B1580" i="11" s="1"/>
  <c r="C1580" i="11" s="1"/>
  <c r="A1581" i="11"/>
  <c r="B1581" i="11" s="1"/>
  <c r="A1582" i="11"/>
  <c r="B1582" i="11" s="1"/>
  <c r="C1582" i="11" s="1"/>
  <c r="A1583" i="11"/>
  <c r="B1583" i="11" s="1"/>
  <c r="A1584" i="11"/>
  <c r="B1584" i="11"/>
  <c r="A1585" i="11"/>
  <c r="B1585" i="11" s="1"/>
  <c r="A1586" i="11"/>
  <c r="B1586" i="11" s="1"/>
  <c r="C1586" i="11" s="1"/>
  <c r="A1587" i="11"/>
  <c r="B1587" i="11" s="1"/>
  <c r="A1588" i="11"/>
  <c r="B1588" i="11" s="1"/>
  <c r="C1588" i="11" s="1"/>
  <c r="A1589" i="11"/>
  <c r="B1589" i="11" s="1"/>
  <c r="A1590" i="11"/>
  <c r="B1590" i="11" s="1"/>
  <c r="A1591" i="11"/>
  <c r="B1591" i="11" s="1"/>
  <c r="A1592" i="11"/>
  <c r="B1592" i="11" s="1"/>
  <c r="A1593" i="11"/>
  <c r="B1593" i="11" s="1"/>
  <c r="A1594" i="11"/>
  <c r="B1594" i="11" s="1"/>
  <c r="C1594" i="11" s="1"/>
  <c r="A1595" i="11"/>
  <c r="B1595" i="11" s="1"/>
  <c r="A1596" i="11"/>
  <c r="B1596" i="11" s="1"/>
  <c r="C1596" i="11" s="1"/>
  <c r="A1597" i="11"/>
  <c r="B1597" i="11" s="1"/>
  <c r="A1598" i="11"/>
  <c r="B1598" i="11" s="1"/>
  <c r="C1598" i="11" s="1"/>
  <c r="A1599" i="11"/>
  <c r="B1599" i="11" s="1"/>
  <c r="A1600" i="11"/>
  <c r="B1600" i="11" s="1"/>
  <c r="A1601" i="11"/>
  <c r="B1601" i="11" s="1"/>
  <c r="A1602" i="11"/>
  <c r="B1602" i="11" s="1"/>
  <c r="C1602" i="11" s="1"/>
  <c r="A1603" i="11"/>
  <c r="B1603" i="11" s="1"/>
  <c r="A1604" i="11"/>
  <c r="B1604" i="11" s="1"/>
  <c r="C1604" i="11" s="1"/>
  <c r="A1605" i="11"/>
  <c r="B1605" i="11" s="1"/>
  <c r="A1606" i="11"/>
  <c r="B1606" i="11" s="1"/>
  <c r="C1606" i="11" s="1"/>
  <c r="A1607" i="11"/>
  <c r="B1607" i="11" s="1"/>
  <c r="A1608" i="11"/>
  <c r="B1608" i="11" s="1"/>
  <c r="A1609" i="11"/>
  <c r="B1609" i="11" s="1"/>
  <c r="A1610" i="11"/>
  <c r="B1610" i="11" s="1"/>
  <c r="C1610" i="11" s="1"/>
  <c r="A1611" i="11"/>
  <c r="B1611" i="11" s="1"/>
  <c r="A1612" i="11"/>
  <c r="B1612" i="11" s="1"/>
  <c r="C1612" i="11" s="1"/>
  <c r="A1613" i="11"/>
  <c r="B1613" i="11" s="1"/>
  <c r="A1614" i="11"/>
  <c r="B1614" i="11" s="1"/>
  <c r="C1614" i="11" s="1"/>
  <c r="A1615" i="11"/>
  <c r="B1615" i="11" s="1"/>
  <c r="A1616" i="11"/>
  <c r="B1616" i="11" s="1"/>
  <c r="A1617" i="11"/>
  <c r="B1617" i="11" s="1"/>
  <c r="A1618" i="11"/>
  <c r="B1618" i="11" s="1"/>
  <c r="C1618" i="11" s="1"/>
  <c r="A1619" i="11"/>
  <c r="B1619" i="11" s="1"/>
  <c r="A1620" i="11"/>
  <c r="B1620" i="11" s="1"/>
  <c r="C1620" i="11" s="1"/>
  <c r="A1621" i="11"/>
  <c r="B1621" i="11" s="1"/>
  <c r="A1622" i="11"/>
  <c r="B1622" i="11" s="1"/>
  <c r="A1623" i="11"/>
  <c r="B1623" i="11" s="1"/>
  <c r="D1623" i="11" s="1"/>
  <c r="G1624" i="6" s="1"/>
  <c r="A1624" i="11"/>
  <c r="B1624" i="11" s="1"/>
  <c r="A1625" i="11"/>
  <c r="B1625" i="11" s="1"/>
  <c r="A1626" i="11"/>
  <c r="B1626" i="11"/>
  <c r="C1626" i="11" s="1"/>
  <c r="A1627" i="11"/>
  <c r="B1627" i="11" s="1"/>
  <c r="A1628" i="11"/>
  <c r="B1628" i="11" s="1"/>
  <c r="C1628" i="11" s="1"/>
  <c r="A1629" i="11"/>
  <c r="B1629" i="11" s="1"/>
  <c r="A1630" i="11"/>
  <c r="B1630" i="11" s="1"/>
  <c r="A1631" i="11"/>
  <c r="B1631" i="11" s="1"/>
  <c r="A1632" i="11"/>
  <c r="B1632" i="11" s="1"/>
  <c r="C1632" i="11" s="1"/>
  <c r="A1633" i="11"/>
  <c r="B1633" i="11" s="1"/>
  <c r="D1633" i="11" s="1"/>
  <c r="G1634" i="6" s="1"/>
  <c r="A1634" i="11"/>
  <c r="B1634" i="11" s="1"/>
  <c r="A1635" i="11"/>
  <c r="B1635" i="11" s="1"/>
  <c r="A1636" i="11"/>
  <c r="B1636" i="11" s="1"/>
  <c r="C1636" i="11" s="1"/>
  <c r="A1637" i="11"/>
  <c r="B1637" i="11" s="1"/>
  <c r="A1638" i="11"/>
  <c r="B1638" i="11" s="1"/>
  <c r="A1639" i="11"/>
  <c r="B1639" i="11" s="1"/>
  <c r="D1639" i="11" s="1"/>
  <c r="G1640" i="6" s="1"/>
  <c r="A1640" i="11"/>
  <c r="B1640" i="11" s="1"/>
  <c r="C1640" i="11" s="1"/>
  <c r="A1641" i="11"/>
  <c r="B1641" i="11" s="1"/>
  <c r="D1641" i="11" s="1"/>
  <c r="G1642" i="6" s="1"/>
  <c r="A1642" i="11"/>
  <c r="B1642" i="11" s="1"/>
  <c r="A1643" i="11"/>
  <c r="B1643" i="11" s="1"/>
  <c r="A1644" i="11"/>
  <c r="B1644" i="11" s="1"/>
  <c r="A1645" i="11"/>
  <c r="B1645" i="11" s="1"/>
  <c r="A1646" i="11"/>
  <c r="B1646" i="11" s="1"/>
  <c r="C1646" i="11" s="1"/>
  <c r="A1647" i="11"/>
  <c r="B1647" i="11" s="1"/>
  <c r="A1648" i="11"/>
  <c r="B1648" i="11" s="1"/>
  <c r="C1648" i="11" s="1"/>
  <c r="A1649" i="11"/>
  <c r="B1649" i="11" s="1"/>
  <c r="D1649" i="11" s="1"/>
  <c r="G1650" i="6" s="1"/>
  <c r="A1650" i="11"/>
  <c r="B1650" i="11" s="1"/>
  <c r="C1650" i="11" s="1"/>
  <c r="A1651" i="11"/>
  <c r="B1651" i="11" s="1"/>
  <c r="D1651" i="11" s="1"/>
  <c r="G1652" i="6" s="1"/>
  <c r="A1652" i="11"/>
  <c r="B1652" i="11" s="1"/>
  <c r="A1653" i="11"/>
  <c r="B1653" i="11" s="1"/>
  <c r="C1653" i="11" s="1"/>
  <c r="A1654" i="11"/>
  <c r="B1654" i="11" s="1"/>
  <c r="D1654" i="11" s="1"/>
  <c r="G1655" i="6" s="1"/>
  <c r="A1655" i="11"/>
  <c r="B1655" i="11" s="1"/>
  <c r="D1655" i="11" s="1"/>
  <c r="G1656" i="6" s="1"/>
  <c r="A1656" i="11"/>
  <c r="B1656" i="11" s="1"/>
  <c r="A1657" i="11"/>
  <c r="B1657" i="11" s="1"/>
  <c r="A1658" i="11"/>
  <c r="B1658" i="11" s="1"/>
  <c r="A1659" i="11"/>
  <c r="B1659" i="11" s="1"/>
  <c r="A1660" i="11"/>
  <c r="B1660" i="11" s="1"/>
  <c r="A1661" i="11"/>
  <c r="B1661" i="11" s="1"/>
  <c r="A1662" i="11"/>
  <c r="B1662" i="11" s="1"/>
  <c r="C1662" i="11" s="1"/>
  <c r="A1663" i="11"/>
  <c r="B1663" i="11" s="1"/>
  <c r="A1664" i="11"/>
  <c r="B1664" i="11" s="1"/>
  <c r="C1664" i="11" s="1"/>
  <c r="A1665" i="11"/>
  <c r="B1665" i="11" s="1"/>
  <c r="D1665" i="11" s="1"/>
  <c r="G1666" i="6" s="1"/>
  <c r="A1666" i="11"/>
  <c r="B1666" i="11" s="1"/>
  <c r="C1666" i="11" s="1"/>
  <c r="A1667" i="11"/>
  <c r="B1667" i="11" s="1"/>
  <c r="D1667" i="11" s="1"/>
  <c r="G1668" i="6" s="1"/>
  <c r="A1668" i="11"/>
  <c r="B1668" i="11" s="1"/>
  <c r="A1669" i="11"/>
  <c r="B1669" i="11" s="1"/>
  <c r="C1669" i="11" s="1"/>
  <c r="A1670" i="11"/>
  <c r="B1670" i="11" s="1"/>
  <c r="C1670" i="11" s="1"/>
  <c r="A1671" i="11"/>
  <c r="B1671" i="11" s="1"/>
  <c r="D1671" i="11" s="1"/>
  <c r="G1672" i="6" s="1"/>
  <c r="A1672" i="11"/>
  <c r="B1672" i="11" s="1"/>
  <c r="A1673" i="11"/>
  <c r="B1673" i="11" s="1"/>
  <c r="D1673" i="11" s="1"/>
  <c r="G1674" i="6" s="1"/>
  <c r="A1674" i="11"/>
  <c r="B1674" i="11" s="1"/>
  <c r="C1674" i="11" s="1"/>
  <c r="A1675" i="11"/>
  <c r="B1675" i="11" s="1"/>
  <c r="A1676" i="11"/>
  <c r="B1676" i="11" s="1"/>
  <c r="A1677" i="11"/>
  <c r="B1677" i="11" s="1"/>
  <c r="A1678" i="11"/>
  <c r="B1678" i="11" s="1"/>
  <c r="A1679" i="11"/>
  <c r="B1679" i="11" s="1"/>
  <c r="D1679" i="11" s="1"/>
  <c r="G1680" i="6" s="1"/>
  <c r="A1680" i="11"/>
  <c r="B1680" i="11" s="1"/>
  <c r="A1681" i="11"/>
  <c r="B1681" i="11" s="1"/>
  <c r="A1682" i="11"/>
  <c r="B1682" i="11" s="1"/>
  <c r="C1682" i="11" s="1"/>
  <c r="A1683" i="11"/>
  <c r="B1683" i="11" s="1"/>
  <c r="A1684" i="11"/>
  <c r="B1684" i="11" s="1"/>
  <c r="A1685" i="11"/>
  <c r="B1685" i="11" s="1"/>
  <c r="A1686" i="11"/>
  <c r="B1686" i="11" s="1"/>
  <c r="A1687" i="11"/>
  <c r="B1687" i="11"/>
  <c r="D1687" i="11" s="1"/>
  <c r="G1688" i="6" s="1"/>
  <c r="A1688" i="11"/>
  <c r="B1688" i="11" s="1"/>
  <c r="A1689" i="11"/>
  <c r="B1689" i="11" s="1"/>
  <c r="A1690" i="11"/>
  <c r="B1690" i="11" s="1"/>
  <c r="C1690" i="11" s="1"/>
  <c r="A1691" i="11"/>
  <c r="B1691" i="11" s="1"/>
  <c r="D1691" i="11" s="1"/>
  <c r="G1692" i="6" s="1"/>
  <c r="C1691" i="11"/>
  <c r="A1692" i="11"/>
  <c r="B1692" i="11" s="1"/>
  <c r="A1693" i="11"/>
  <c r="B1693" i="11" s="1"/>
  <c r="D1693" i="11" s="1"/>
  <c r="G1694" i="6" s="1"/>
  <c r="C1693" i="11"/>
  <c r="A1694" i="11"/>
  <c r="B1694" i="11" s="1"/>
  <c r="D1694" i="11" s="1"/>
  <c r="G1695" i="6" s="1"/>
  <c r="A1695" i="11"/>
  <c r="B1695" i="11" s="1"/>
  <c r="D1695" i="11" s="1"/>
  <c r="G1696" i="6" s="1"/>
  <c r="A1696" i="11"/>
  <c r="B1696" i="11" s="1"/>
  <c r="A1697" i="11"/>
  <c r="B1697" i="11" s="1"/>
  <c r="D1697" i="11" s="1"/>
  <c r="G1698" i="6" s="1"/>
  <c r="A1698" i="11"/>
  <c r="B1698" i="11" s="1"/>
  <c r="A1699" i="11"/>
  <c r="B1699" i="11" s="1"/>
  <c r="D1699" i="11" s="1"/>
  <c r="G1700" i="6" s="1"/>
  <c r="C1699" i="11"/>
  <c r="A1700" i="11"/>
  <c r="B1700" i="11" s="1"/>
  <c r="C1700" i="11" s="1"/>
  <c r="A1701" i="11"/>
  <c r="B1701" i="11" s="1"/>
  <c r="A1702" i="11"/>
  <c r="B1702" i="11" s="1"/>
  <c r="D1702" i="11" s="1"/>
  <c r="G1703" i="6" s="1"/>
  <c r="A1703" i="11"/>
  <c r="B1703" i="11" s="1"/>
  <c r="D1703" i="11" s="1"/>
  <c r="G1704" i="6" s="1"/>
  <c r="A1704" i="11"/>
  <c r="B1704" i="11" s="1"/>
  <c r="A1705" i="11"/>
  <c r="B1705" i="11" s="1"/>
  <c r="A1706" i="11"/>
  <c r="B1706" i="11" s="1"/>
  <c r="A1707" i="11"/>
  <c r="B1707" i="11" s="1"/>
  <c r="D1707" i="11" s="1"/>
  <c r="G1708" i="6" s="1"/>
  <c r="C1707" i="11"/>
  <c r="A1708" i="11"/>
  <c r="B1708" i="11" s="1"/>
  <c r="A1709" i="11"/>
  <c r="B1709" i="11" s="1"/>
  <c r="C1709" i="11" s="1"/>
  <c r="A1710" i="11"/>
  <c r="B1710" i="11" s="1"/>
  <c r="A1711" i="11"/>
  <c r="B1711" i="11" s="1"/>
  <c r="D1711" i="11" s="1"/>
  <c r="G1712" i="6" s="1"/>
  <c r="A1712" i="11"/>
  <c r="B1712" i="11" s="1"/>
  <c r="A1713" i="11"/>
  <c r="B1713" i="11" s="1"/>
  <c r="A1714" i="11"/>
  <c r="B1714" i="11" s="1"/>
  <c r="C1714" i="11" s="1"/>
  <c r="A1715" i="11"/>
  <c r="B1715" i="11" s="1"/>
  <c r="D1715" i="11" s="1"/>
  <c r="G1716" i="6" s="1"/>
  <c r="A1716" i="11"/>
  <c r="B1716" i="11" s="1"/>
  <c r="A1717" i="11"/>
  <c r="B1717" i="11" s="1"/>
  <c r="C1717" i="11" s="1"/>
  <c r="A1718" i="11"/>
  <c r="B1718" i="11" s="1"/>
  <c r="A1719" i="11"/>
  <c r="B1719" i="11" s="1"/>
  <c r="D1719" i="11" s="1"/>
  <c r="G1720" i="6" s="1"/>
  <c r="A1720" i="11"/>
  <c r="B1720" i="11" s="1"/>
  <c r="A1721" i="11"/>
  <c r="B1721" i="11" s="1"/>
  <c r="A1722" i="11"/>
  <c r="B1722" i="11" s="1"/>
  <c r="C1722" i="11" s="1"/>
  <c r="A1723" i="11"/>
  <c r="B1723" i="11" s="1"/>
  <c r="D1723" i="11" s="1"/>
  <c r="G1724" i="6" s="1"/>
  <c r="A1724" i="11"/>
  <c r="B1724" i="11" s="1"/>
  <c r="A1725" i="11"/>
  <c r="B1725" i="11" s="1"/>
  <c r="C1725" i="11" s="1"/>
  <c r="A1726" i="11"/>
  <c r="B1726" i="11" s="1"/>
  <c r="C1726" i="11" s="1"/>
  <c r="A1727" i="11"/>
  <c r="B1727" i="11" s="1"/>
  <c r="D1727" i="11" s="1"/>
  <c r="G1728" i="6" s="1"/>
  <c r="A1728" i="11"/>
  <c r="B1728" i="11" s="1"/>
  <c r="A1729" i="11"/>
  <c r="B1729" i="11" s="1"/>
  <c r="D1729" i="11" s="1"/>
  <c r="G1730" i="6" s="1"/>
  <c r="A1730" i="11"/>
  <c r="B1730" i="11" s="1"/>
  <c r="C1730" i="11" s="1"/>
  <c r="A1731" i="11"/>
  <c r="B1731" i="11" s="1"/>
  <c r="D1731" i="11" s="1"/>
  <c r="G1732" i="6" s="1"/>
  <c r="A1732" i="11"/>
  <c r="B1732" i="11" s="1"/>
  <c r="C1732" i="11" s="1"/>
  <c r="A1733" i="11"/>
  <c r="B1733" i="11" s="1"/>
  <c r="C1733" i="11" s="1"/>
  <c r="A1734" i="11"/>
  <c r="B1734" i="11" s="1"/>
  <c r="C1734" i="11" s="1"/>
  <c r="A1735" i="11"/>
  <c r="B1735" i="11" s="1"/>
  <c r="D1735" i="11" s="1"/>
  <c r="G1736" i="6" s="1"/>
  <c r="A1736" i="11"/>
  <c r="B1736" i="11" s="1"/>
  <c r="A1737" i="11"/>
  <c r="B1737" i="11" s="1"/>
  <c r="D1737" i="11" s="1"/>
  <c r="G1738" i="6" s="1"/>
  <c r="A1738" i="11"/>
  <c r="B1738" i="11" s="1"/>
  <c r="C1738" i="11" s="1"/>
  <c r="A1739" i="11"/>
  <c r="B1739" i="11" s="1"/>
  <c r="D1739" i="11" s="1"/>
  <c r="G1740" i="6" s="1"/>
  <c r="A1740" i="11"/>
  <c r="B1740" i="11" s="1"/>
  <c r="A1741" i="11"/>
  <c r="B1741" i="11" s="1"/>
  <c r="C1741" i="11" s="1"/>
  <c r="A1742" i="11"/>
  <c r="B1742" i="11" s="1"/>
  <c r="C1742" i="11" s="1"/>
  <c r="A1743" i="11"/>
  <c r="B1743" i="11" s="1"/>
  <c r="A1744" i="11"/>
  <c r="B1744" i="11" s="1"/>
  <c r="A1745" i="11"/>
  <c r="B1745" i="11" s="1"/>
  <c r="A1746" i="11"/>
  <c r="B1746" i="11" s="1"/>
  <c r="C1746" i="11" s="1"/>
  <c r="A1747" i="11"/>
  <c r="B1747" i="11" s="1"/>
  <c r="D1747" i="11" s="1"/>
  <c r="G1748" i="6" s="1"/>
  <c r="A1748" i="11"/>
  <c r="B1748" i="11" s="1"/>
  <c r="A1749" i="11"/>
  <c r="B1749" i="11" s="1"/>
  <c r="A1750" i="11"/>
  <c r="B1750" i="11" s="1"/>
  <c r="C1750" i="11" s="1"/>
  <c r="A1751" i="11"/>
  <c r="B1751" i="11" s="1"/>
  <c r="A1752" i="11"/>
  <c r="B1752" i="11" s="1"/>
  <c r="A1753" i="11"/>
  <c r="B1753" i="11" s="1"/>
  <c r="C1753" i="11" s="1"/>
  <c r="A1754" i="11"/>
  <c r="B1754" i="11" s="1"/>
  <c r="C1754" i="11" s="1"/>
  <c r="A1755" i="11"/>
  <c r="B1755" i="11" s="1"/>
  <c r="C1755" i="11" s="1"/>
  <c r="A1756" i="11"/>
  <c r="B1756" i="11" s="1"/>
  <c r="A1757" i="11"/>
  <c r="B1757" i="11" s="1"/>
  <c r="A1758" i="11"/>
  <c r="B1758" i="11" s="1"/>
  <c r="C1758" i="11" s="1"/>
  <c r="A1759" i="11"/>
  <c r="B1759" i="11" s="1"/>
  <c r="A1760" i="11"/>
  <c r="B1760" i="11" s="1"/>
  <c r="A1761" i="11"/>
  <c r="B1761" i="11" s="1"/>
  <c r="C1761" i="11" s="1"/>
  <c r="A1762" i="11"/>
  <c r="B1762" i="11" s="1"/>
  <c r="A1763" i="11"/>
  <c r="B1763" i="11" s="1"/>
  <c r="A1764" i="11"/>
  <c r="B1764" i="11" s="1"/>
  <c r="A1765" i="11"/>
  <c r="B1765" i="11" s="1"/>
  <c r="A1766" i="11"/>
  <c r="B1766" i="11" s="1"/>
  <c r="C1766" i="11" s="1"/>
  <c r="A1767" i="11"/>
  <c r="B1767" i="11" s="1"/>
  <c r="A1768" i="11"/>
  <c r="B1768" i="11" s="1"/>
  <c r="A1769" i="11"/>
  <c r="B1769" i="11" s="1"/>
  <c r="C1769" i="11" s="1"/>
  <c r="A1770" i="11"/>
  <c r="B1770" i="11" s="1"/>
  <c r="A1771" i="11"/>
  <c r="B1771" i="11" s="1"/>
  <c r="A1772" i="11"/>
  <c r="B1772" i="11" s="1"/>
  <c r="A1773" i="11"/>
  <c r="B1773" i="11" s="1"/>
  <c r="A1774" i="11"/>
  <c r="B1774" i="11" s="1"/>
  <c r="C1774" i="11" s="1"/>
  <c r="A1775" i="11"/>
  <c r="B1775" i="11" s="1"/>
  <c r="A1776" i="11"/>
  <c r="B1776" i="11" s="1"/>
  <c r="A1777" i="11"/>
  <c r="B1777" i="11" s="1"/>
  <c r="C1777" i="11" s="1"/>
  <c r="A1778" i="11"/>
  <c r="B1778" i="11" s="1"/>
  <c r="A1779" i="11"/>
  <c r="B1779" i="11" s="1"/>
  <c r="A1780" i="11"/>
  <c r="B1780" i="11" s="1"/>
  <c r="A1781" i="11"/>
  <c r="B1781" i="11" s="1"/>
  <c r="A1782" i="11"/>
  <c r="B1782" i="11" s="1"/>
  <c r="C1782" i="11" s="1"/>
  <c r="A1783" i="11"/>
  <c r="B1783" i="11" s="1"/>
  <c r="A1784" i="11"/>
  <c r="B1784" i="11" s="1"/>
  <c r="A1785" i="11"/>
  <c r="B1785" i="11" s="1"/>
  <c r="C1785" i="11" s="1"/>
  <c r="A1786" i="11"/>
  <c r="B1786" i="11" s="1"/>
  <c r="A1787" i="11"/>
  <c r="B1787" i="11" s="1"/>
  <c r="A1788" i="11"/>
  <c r="B1788" i="11" s="1"/>
  <c r="A1789" i="11"/>
  <c r="B1789" i="11" s="1"/>
  <c r="A1790" i="11"/>
  <c r="B1790" i="11" s="1"/>
  <c r="C1790" i="11" s="1"/>
  <c r="A1791" i="11"/>
  <c r="B1791" i="11" s="1"/>
  <c r="A1792" i="11"/>
  <c r="B1792" i="11" s="1"/>
  <c r="A1793" i="11"/>
  <c r="B1793" i="11" s="1"/>
  <c r="C1793" i="11" s="1"/>
  <c r="A1794" i="11"/>
  <c r="B1794" i="11" s="1"/>
  <c r="A1795" i="11"/>
  <c r="B1795" i="11" s="1"/>
  <c r="A1796" i="11"/>
  <c r="B1796" i="11" s="1"/>
  <c r="A1797" i="11"/>
  <c r="B1797" i="11" s="1"/>
  <c r="A1798" i="11"/>
  <c r="B1798" i="11" s="1"/>
  <c r="C1798" i="11" s="1"/>
  <c r="A1799" i="11"/>
  <c r="B1799" i="11" s="1"/>
  <c r="A1800" i="11"/>
  <c r="B1800" i="11" s="1"/>
  <c r="A1801" i="11"/>
  <c r="B1801" i="11" s="1"/>
  <c r="C1801" i="11" s="1"/>
  <c r="A1802" i="11"/>
  <c r="B1802" i="11" s="1"/>
  <c r="A1803" i="11"/>
  <c r="B1803" i="11" s="1"/>
  <c r="A1804" i="11"/>
  <c r="B1804" i="11" s="1"/>
  <c r="A1805" i="11"/>
  <c r="B1805" i="11" s="1"/>
  <c r="A1806" i="11"/>
  <c r="B1806" i="11" s="1"/>
  <c r="C1806" i="11" s="1"/>
  <c r="A1807" i="11"/>
  <c r="B1807" i="11" s="1"/>
  <c r="A1808" i="11"/>
  <c r="B1808" i="11" s="1"/>
  <c r="A1809" i="11"/>
  <c r="B1809" i="11" s="1"/>
  <c r="C1809" i="11" s="1"/>
  <c r="A1810" i="11"/>
  <c r="B1810" i="11" s="1"/>
  <c r="A1811" i="11"/>
  <c r="B1811" i="11" s="1"/>
  <c r="A1812" i="11"/>
  <c r="B1812" i="11" s="1"/>
  <c r="A1813" i="11"/>
  <c r="B1813" i="11" s="1"/>
  <c r="A1814" i="11"/>
  <c r="B1814" i="11" s="1"/>
  <c r="C1814" i="11" s="1"/>
  <c r="A1815" i="11"/>
  <c r="B1815" i="11" s="1"/>
  <c r="A1816" i="11"/>
  <c r="B1816" i="11" s="1"/>
  <c r="A1817" i="11"/>
  <c r="B1817" i="11" s="1"/>
  <c r="C1817" i="11" s="1"/>
  <c r="A1818" i="11"/>
  <c r="B1818" i="11" s="1"/>
  <c r="A1819" i="11"/>
  <c r="B1819" i="11" s="1"/>
  <c r="A1820" i="11"/>
  <c r="B1820" i="11" s="1"/>
  <c r="A1821" i="11"/>
  <c r="B1821" i="11" s="1"/>
  <c r="A1822" i="11"/>
  <c r="B1822" i="11" s="1"/>
  <c r="C1822" i="11" s="1"/>
  <c r="A1823" i="11"/>
  <c r="B1823" i="11" s="1"/>
  <c r="A1824" i="11"/>
  <c r="B1824" i="11" s="1"/>
  <c r="A1825" i="11"/>
  <c r="B1825" i="11" s="1"/>
  <c r="C1825" i="11" s="1"/>
  <c r="A1826" i="11"/>
  <c r="B1826" i="11" s="1"/>
  <c r="A1827" i="11"/>
  <c r="B1827" i="11" s="1"/>
  <c r="A1828" i="11"/>
  <c r="B1828" i="11" s="1"/>
  <c r="A1829" i="11"/>
  <c r="B1829" i="11" s="1"/>
  <c r="A1830" i="11"/>
  <c r="B1830" i="11" s="1"/>
  <c r="C1830" i="11" s="1"/>
  <c r="A1831" i="11"/>
  <c r="B1831" i="11" s="1"/>
  <c r="A1832" i="11"/>
  <c r="B1832" i="11" s="1"/>
  <c r="A1833" i="11"/>
  <c r="B1833" i="11" s="1"/>
  <c r="C1833" i="11" s="1"/>
  <c r="A1834" i="11"/>
  <c r="B1834" i="11" s="1"/>
  <c r="A1835" i="11"/>
  <c r="B1835" i="11" s="1"/>
  <c r="A1836" i="11"/>
  <c r="B1836" i="11" s="1"/>
  <c r="A1837" i="11"/>
  <c r="B1837" i="11" s="1"/>
  <c r="A1838" i="11"/>
  <c r="B1838" i="11" s="1"/>
  <c r="C1838" i="11" s="1"/>
  <c r="A1839" i="11"/>
  <c r="B1839" i="11" s="1"/>
  <c r="A1840" i="11"/>
  <c r="B1840" i="11" s="1"/>
  <c r="A1841" i="11"/>
  <c r="B1841" i="11" s="1"/>
  <c r="C1841" i="11" s="1"/>
  <c r="A1842" i="11"/>
  <c r="B1842" i="11" s="1"/>
  <c r="A1843" i="11"/>
  <c r="B1843" i="11" s="1"/>
  <c r="A1844" i="11"/>
  <c r="B1844" i="11" s="1"/>
  <c r="A1845" i="11"/>
  <c r="B1845" i="11" s="1"/>
  <c r="A1846" i="11"/>
  <c r="B1846" i="11" s="1"/>
  <c r="C1846" i="11" s="1"/>
  <c r="A1847" i="11"/>
  <c r="B1847" i="11" s="1"/>
  <c r="A1848" i="11"/>
  <c r="B1848" i="11" s="1"/>
  <c r="A1849" i="11"/>
  <c r="B1849" i="11" s="1"/>
  <c r="C1849" i="11" s="1"/>
  <c r="A1850" i="11"/>
  <c r="B1850" i="11" s="1"/>
  <c r="A1851" i="11"/>
  <c r="B1851" i="11" s="1"/>
  <c r="A1852" i="11"/>
  <c r="B1852" i="11" s="1"/>
  <c r="A1853" i="11"/>
  <c r="B1853" i="11" s="1"/>
  <c r="A1854" i="11"/>
  <c r="B1854" i="11" s="1"/>
  <c r="C1854" i="11" s="1"/>
  <c r="A1855" i="11"/>
  <c r="B1855" i="11" s="1"/>
  <c r="A1856" i="11"/>
  <c r="B1856" i="11" s="1"/>
  <c r="A1857" i="11"/>
  <c r="B1857" i="11" s="1"/>
  <c r="C1857" i="11" s="1"/>
  <c r="A1858" i="11"/>
  <c r="B1858" i="11" s="1"/>
  <c r="A1859" i="11"/>
  <c r="B1859" i="11" s="1"/>
  <c r="A1860" i="11"/>
  <c r="B1860" i="11" s="1"/>
  <c r="A1861" i="11"/>
  <c r="B1861" i="11" s="1"/>
  <c r="A1862" i="11"/>
  <c r="B1862" i="11" s="1"/>
  <c r="C1862" i="11" s="1"/>
  <c r="A1863" i="11"/>
  <c r="B1863" i="11" s="1"/>
  <c r="A1864" i="11"/>
  <c r="B1864" i="11" s="1"/>
  <c r="A1865" i="11"/>
  <c r="B1865" i="11" s="1"/>
  <c r="C1865" i="11" s="1"/>
  <c r="A1866" i="11"/>
  <c r="B1866" i="11" s="1"/>
  <c r="A1867" i="11"/>
  <c r="B1867" i="11" s="1"/>
  <c r="A1868" i="11"/>
  <c r="B1868" i="11" s="1"/>
  <c r="A1869" i="11"/>
  <c r="B1869" i="11" s="1"/>
  <c r="A1870" i="11"/>
  <c r="B1870" i="11" s="1"/>
  <c r="C1870" i="11" s="1"/>
  <c r="A1871" i="11"/>
  <c r="B1871" i="11" s="1"/>
  <c r="A1872" i="11"/>
  <c r="B1872" i="11" s="1"/>
  <c r="A1873" i="11"/>
  <c r="B1873" i="11" s="1"/>
  <c r="C1873" i="11" s="1"/>
  <c r="A1874" i="11"/>
  <c r="B1874" i="11" s="1"/>
  <c r="A1875" i="11"/>
  <c r="B1875" i="11" s="1"/>
  <c r="A1876" i="11"/>
  <c r="B1876" i="11" s="1"/>
  <c r="A1877" i="11"/>
  <c r="B1877" i="11" s="1"/>
  <c r="A1878" i="11"/>
  <c r="B1878" i="11" s="1"/>
  <c r="C1878" i="11" s="1"/>
  <c r="A1879" i="11"/>
  <c r="B1879" i="11" s="1"/>
  <c r="A1880" i="11"/>
  <c r="B1880" i="11" s="1"/>
  <c r="A1881" i="11"/>
  <c r="B1881" i="11" s="1"/>
  <c r="C1881" i="11" s="1"/>
  <c r="A1882" i="11"/>
  <c r="B1882" i="11" s="1"/>
  <c r="A1883" i="11"/>
  <c r="B1883" i="11" s="1"/>
  <c r="A1884" i="11"/>
  <c r="B1884" i="11" s="1"/>
  <c r="A1885" i="11"/>
  <c r="B1885" i="11" s="1"/>
  <c r="A1886" i="11"/>
  <c r="B1886" i="11" s="1"/>
  <c r="C1886" i="11" s="1"/>
  <c r="A1887" i="11"/>
  <c r="B1887" i="11" s="1"/>
  <c r="A1888" i="11"/>
  <c r="B1888" i="11" s="1"/>
  <c r="A1889" i="11"/>
  <c r="B1889" i="11" s="1"/>
  <c r="C1889" i="11" s="1"/>
  <c r="A1890" i="11"/>
  <c r="B1890" i="11" s="1"/>
  <c r="A1891" i="11"/>
  <c r="B1891" i="11" s="1"/>
  <c r="A1892" i="11"/>
  <c r="B1892" i="11" s="1"/>
  <c r="A1893" i="11"/>
  <c r="B1893" i="11" s="1"/>
  <c r="A1894" i="11"/>
  <c r="B1894" i="11" s="1"/>
  <c r="C1894" i="11" s="1"/>
  <c r="A1895" i="11"/>
  <c r="B1895" i="11" s="1"/>
  <c r="A1896" i="11"/>
  <c r="B1896" i="11" s="1"/>
  <c r="A1897" i="11"/>
  <c r="B1897" i="11" s="1"/>
  <c r="C1897" i="11" s="1"/>
  <c r="A1898" i="11"/>
  <c r="B1898" i="11" s="1"/>
  <c r="A1899" i="11"/>
  <c r="B1899" i="11" s="1"/>
  <c r="A1900" i="11"/>
  <c r="B1900" i="11" s="1"/>
  <c r="A1901" i="11"/>
  <c r="B1901" i="11" s="1"/>
  <c r="A1902" i="11"/>
  <c r="B1902" i="11" s="1"/>
  <c r="C1902" i="11" s="1"/>
  <c r="A1903" i="11"/>
  <c r="B1903" i="11" s="1"/>
  <c r="A1904" i="11"/>
  <c r="B1904" i="11" s="1"/>
  <c r="A1905" i="11"/>
  <c r="B1905" i="11" s="1"/>
  <c r="C1905" i="11" s="1"/>
  <c r="A1906" i="11"/>
  <c r="B1906" i="11" s="1"/>
  <c r="A1907" i="11"/>
  <c r="B1907" i="11" s="1"/>
  <c r="A1908" i="11"/>
  <c r="B1908" i="11" s="1"/>
  <c r="A1909" i="11"/>
  <c r="B1909" i="11" s="1"/>
  <c r="A1910" i="11"/>
  <c r="B1910" i="11" s="1"/>
  <c r="A1911" i="11"/>
  <c r="B1911" i="11" s="1"/>
  <c r="A1912" i="11"/>
  <c r="B1912" i="11" s="1"/>
  <c r="A1913" i="11"/>
  <c r="B1913" i="11" s="1"/>
  <c r="C1913" i="11" s="1"/>
  <c r="A1914" i="11"/>
  <c r="B1914" i="11" s="1"/>
  <c r="A1915" i="11"/>
  <c r="B1915" i="11" s="1"/>
  <c r="A1916" i="11"/>
  <c r="B1916" i="11" s="1"/>
  <c r="A1917" i="11"/>
  <c r="B1917" i="11" s="1"/>
  <c r="A1918" i="11"/>
  <c r="B1918" i="11" s="1"/>
  <c r="A1919" i="11"/>
  <c r="B1919" i="11" s="1"/>
  <c r="A1920" i="11"/>
  <c r="B1920" i="11" s="1"/>
  <c r="A1921" i="11"/>
  <c r="B1921" i="11" s="1"/>
  <c r="C1921" i="11" s="1"/>
  <c r="A1922" i="11"/>
  <c r="B1922" i="11" s="1"/>
  <c r="A1923" i="11"/>
  <c r="B1923" i="11" s="1"/>
  <c r="A1924" i="11"/>
  <c r="B1924" i="11" s="1"/>
  <c r="C1924" i="11" s="1"/>
  <c r="A1925" i="11"/>
  <c r="B1925" i="11" s="1"/>
  <c r="D1925" i="11" s="1"/>
  <c r="G1926" i="6" s="1"/>
  <c r="A1926" i="11"/>
  <c r="B1926" i="11" s="1"/>
  <c r="A1927" i="11"/>
  <c r="B1927" i="11" s="1"/>
  <c r="C1927" i="11" s="1"/>
  <c r="A1928" i="11"/>
  <c r="B1928" i="11" s="1"/>
  <c r="D1928" i="11" s="1"/>
  <c r="G1929" i="6" s="1"/>
  <c r="A1929" i="11"/>
  <c r="B1929" i="11" s="1"/>
  <c r="A1930" i="11"/>
  <c r="B1930" i="11" s="1"/>
  <c r="A1931" i="11"/>
  <c r="B1931" i="11" s="1"/>
  <c r="A1932" i="11"/>
  <c r="B1932" i="11" s="1"/>
  <c r="A1933" i="11"/>
  <c r="B1933" i="11" s="1"/>
  <c r="D1933" i="11" s="1"/>
  <c r="G1934" i="6" s="1"/>
  <c r="A1934" i="11"/>
  <c r="B1934" i="11" s="1"/>
  <c r="A1935" i="11"/>
  <c r="B1935" i="11" s="1"/>
  <c r="C1935" i="11" s="1"/>
  <c r="A1936" i="11"/>
  <c r="B1936" i="11" s="1"/>
  <c r="A1937" i="11"/>
  <c r="B1937" i="11" s="1"/>
  <c r="A1938" i="11"/>
  <c r="B1938" i="11" s="1"/>
  <c r="A1939" i="11"/>
  <c r="B1939" i="11" s="1"/>
  <c r="A1940" i="11"/>
  <c r="B1940" i="11" s="1"/>
  <c r="A1941" i="11"/>
  <c r="B1941" i="11" s="1"/>
  <c r="D1941" i="11" s="1"/>
  <c r="G1942" i="6" s="1"/>
  <c r="A1942" i="11"/>
  <c r="B1942" i="11"/>
  <c r="A1943" i="11"/>
  <c r="B1943" i="11" s="1"/>
  <c r="A1944" i="11"/>
  <c r="B1944" i="11" s="1"/>
  <c r="D1944" i="11" s="1"/>
  <c r="G1945" i="6" s="1"/>
  <c r="A1945" i="11"/>
  <c r="B1945" i="11" s="1"/>
  <c r="A1946" i="11"/>
  <c r="B1946" i="11" s="1"/>
  <c r="A1947" i="11"/>
  <c r="B1947" i="11" s="1"/>
  <c r="A1948" i="11"/>
  <c r="B1948" i="11" s="1"/>
  <c r="A1949" i="11"/>
  <c r="B1949" i="11" s="1"/>
  <c r="A1950" i="11"/>
  <c r="B1950" i="11" s="1"/>
  <c r="A1951" i="11"/>
  <c r="B1951" i="11" s="1"/>
  <c r="C1951" i="11" s="1"/>
  <c r="A1952" i="11"/>
  <c r="B1952" i="11" s="1"/>
  <c r="D1952" i="11" s="1"/>
  <c r="G1953" i="6" s="1"/>
  <c r="A1953" i="11"/>
  <c r="B1953" i="11" s="1"/>
  <c r="A1954" i="11"/>
  <c r="B1954" i="11" s="1"/>
  <c r="A1955" i="11"/>
  <c r="B1955" i="11" s="1"/>
  <c r="A1956" i="11"/>
  <c r="B1956" i="11" s="1"/>
  <c r="C1956" i="11" s="1"/>
  <c r="A1957" i="11"/>
  <c r="B1957" i="11" s="1"/>
  <c r="A1958" i="11"/>
  <c r="B1958" i="11" s="1"/>
  <c r="A1959" i="11"/>
  <c r="B1959" i="11" s="1"/>
  <c r="C1959" i="11" s="1"/>
  <c r="A1960" i="11"/>
  <c r="B1960" i="11" s="1"/>
  <c r="A1961" i="11"/>
  <c r="B1961" i="11" s="1"/>
  <c r="A1962" i="11"/>
  <c r="B1962" i="11" s="1"/>
  <c r="A1963" i="11"/>
  <c r="B1963" i="11" s="1"/>
  <c r="A1964" i="11"/>
  <c r="B1964" i="11" s="1"/>
  <c r="A1965" i="11"/>
  <c r="B1965" i="11" s="1"/>
  <c r="D1965" i="11" s="1"/>
  <c r="G1966" i="6" s="1"/>
  <c r="A1966" i="11"/>
  <c r="B1966" i="11" s="1"/>
  <c r="A1967" i="11"/>
  <c r="B1967" i="11" s="1"/>
  <c r="A1968" i="11"/>
  <c r="B1968" i="11" s="1"/>
  <c r="A1969" i="11"/>
  <c r="B1969" i="11" s="1"/>
  <c r="A1970" i="11"/>
  <c r="B1970" i="11" s="1"/>
  <c r="C1970" i="11" s="1"/>
  <c r="A1971" i="11"/>
  <c r="B1971" i="11" s="1"/>
  <c r="D1971" i="11" s="1"/>
  <c r="G1972" i="6" s="1"/>
  <c r="A1972" i="11"/>
  <c r="B1972" i="11" s="1"/>
  <c r="C1972" i="11" s="1"/>
  <c r="A1973" i="11"/>
  <c r="B1973" i="11" s="1"/>
  <c r="D1973" i="11" s="1"/>
  <c r="G1974" i="6" s="1"/>
  <c r="A1974" i="11"/>
  <c r="B1974" i="11" s="1"/>
  <c r="A1975" i="11"/>
  <c r="B1975" i="11" s="1"/>
  <c r="C1975" i="11" s="1"/>
  <c r="A1976" i="11"/>
  <c r="B1976" i="11" s="1"/>
  <c r="D1976" i="11" s="1"/>
  <c r="G1977" i="6" s="1"/>
  <c r="A1977" i="11"/>
  <c r="B1977" i="11" s="1"/>
  <c r="A1978" i="11"/>
  <c r="B1978" i="11" s="1"/>
  <c r="C1978" i="11" s="1"/>
  <c r="A1979" i="11"/>
  <c r="B1979" i="11" s="1"/>
  <c r="A1980" i="11"/>
  <c r="B1980" i="11" s="1"/>
  <c r="C1980" i="11" s="1"/>
  <c r="A1981" i="11"/>
  <c r="B1981" i="11" s="1"/>
  <c r="D1981" i="11" s="1"/>
  <c r="G1982" i="6" s="1"/>
  <c r="A1982" i="11"/>
  <c r="B1982" i="11" s="1"/>
  <c r="A1983" i="11"/>
  <c r="B1983" i="11" s="1"/>
  <c r="C1983" i="11" s="1"/>
  <c r="A1984" i="11"/>
  <c r="B1984" i="11" s="1"/>
  <c r="A1985" i="11"/>
  <c r="B1985" i="11" s="1"/>
  <c r="A1986" i="11"/>
  <c r="B1986" i="11" s="1"/>
  <c r="C1986" i="11" s="1"/>
  <c r="A1987" i="11"/>
  <c r="B1987" i="11" s="1"/>
  <c r="D1987" i="11" s="1"/>
  <c r="G1988" i="6" s="1"/>
  <c r="A1988" i="11"/>
  <c r="B1988" i="11" s="1"/>
  <c r="A1989" i="11"/>
  <c r="B1989" i="11" s="1"/>
  <c r="D1989" i="11" s="1"/>
  <c r="G1990" i="6" s="1"/>
  <c r="A1990" i="11"/>
  <c r="B1990" i="11" s="1"/>
  <c r="A1991" i="11"/>
  <c r="B1991" i="11" s="1"/>
  <c r="C1991" i="11" s="1"/>
  <c r="A1992" i="11"/>
  <c r="B1992" i="11" s="1"/>
  <c r="A1993" i="11"/>
  <c r="B1993" i="11" s="1"/>
  <c r="A1994" i="11"/>
  <c r="B1994" i="11" s="1"/>
  <c r="C1994" i="11" s="1"/>
  <c r="A1995" i="11"/>
  <c r="B1995" i="11" s="1"/>
  <c r="A1996" i="11"/>
  <c r="B1996" i="11" s="1"/>
  <c r="A1997" i="11"/>
  <c r="B1997" i="11" s="1"/>
  <c r="D1997" i="11" s="1"/>
  <c r="G1998" i="6" s="1"/>
  <c r="A1998" i="11"/>
  <c r="B1998" i="11" s="1"/>
  <c r="A1999" i="11"/>
  <c r="B1999" i="11" s="1"/>
  <c r="C1999" i="11" s="1"/>
  <c r="A2000" i="11"/>
  <c r="B2000" i="11" s="1"/>
  <c r="A2001" i="11"/>
  <c r="B2001" i="11" s="1"/>
  <c r="A2002" i="11"/>
  <c r="B2002" i="11" s="1"/>
  <c r="A2003" i="11"/>
  <c r="B2003" i="11" s="1"/>
  <c r="D2003" i="11" s="1"/>
  <c r="G2004" i="6" s="1"/>
  <c r="A2004" i="11"/>
  <c r="B2004" i="11" s="1"/>
  <c r="C2004" i="11" s="1"/>
  <c r="A2005" i="11"/>
  <c r="B2005" i="11" s="1"/>
  <c r="D2005" i="11" s="1"/>
  <c r="G2006" i="6" s="1"/>
  <c r="A2006" i="11"/>
  <c r="B2006" i="11" s="1"/>
  <c r="A2007" i="11"/>
  <c r="B2007" i="11" s="1"/>
  <c r="C2007" i="11" s="1"/>
  <c r="A2008" i="11"/>
  <c r="B2008" i="11" s="1"/>
  <c r="D2008" i="11" s="1"/>
  <c r="G2009" i="6" s="1"/>
  <c r="A2009" i="11"/>
  <c r="B2009" i="11" s="1"/>
  <c r="D2009" i="11" s="1"/>
  <c r="G2010" i="6" s="1"/>
  <c r="A2010" i="11"/>
  <c r="B2010" i="11" s="1"/>
  <c r="A2011" i="11"/>
  <c r="B2011" i="11" s="1"/>
  <c r="D2011" i="11" s="1"/>
  <c r="G2012" i="6" s="1"/>
  <c r="A2012" i="11"/>
  <c r="B2012" i="11" s="1"/>
  <c r="C2012" i="11" s="1"/>
  <c r="A2013" i="11"/>
  <c r="B2013" i="11" s="1"/>
  <c r="D2013" i="11" s="1"/>
  <c r="G2014" i="6" s="1"/>
  <c r="A2014" i="11"/>
  <c r="B2014" i="11" s="1"/>
  <c r="A2015" i="11"/>
  <c r="B2015" i="11" s="1"/>
  <c r="C2015" i="11" s="1"/>
  <c r="A2016" i="11"/>
  <c r="B2016" i="11" s="1"/>
  <c r="A2017" i="11"/>
  <c r="B2017" i="11" s="1"/>
  <c r="D2017" i="11" s="1"/>
  <c r="G2018" i="6" s="1"/>
  <c r="A2018" i="11"/>
  <c r="B2018" i="11" s="1"/>
  <c r="A2019" i="11"/>
  <c r="B2019" i="11" s="1"/>
  <c r="D2019" i="11" s="1"/>
  <c r="G2020" i="6" s="1"/>
  <c r="A2020" i="11"/>
  <c r="B2020" i="11" s="1"/>
  <c r="C2020" i="11" s="1"/>
  <c r="D2020" i="11"/>
  <c r="G2021" i="6" s="1"/>
  <c r="A2021" i="11"/>
  <c r="B2021" i="11" s="1"/>
  <c r="D2021" i="11" s="1"/>
  <c r="G2022" i="6" s="1"/>
  <c r="A2022" i="11"/>
  <c r="B2022" i="11"/>
  <c r="D2022" i="11" s="1"/>
  <c r="G2023" i="6" s="1"/>
  <c r="A2023" i="11"/>
  <c r="B2023" i="11" s="1"/>
  <c r="C2023" i="11" s="1"/>
  <c r="A2024" i="11"/>
  <c r="B2024" i="11" s="1"/>
  <c r="D2024" i="11" s="1"/>
  <c r="G2025" i="6" s="1"/>
  <c r="A2025" i="11"/>
  <c r="B2025" i="11" s="1"/>
  <c r="A2026" i="11"/>
  <c r="B2026" i="11" s="1"/>
  <c r="A2027" i="11"/>
  <c r="B2027" i="11" s="1"/>
  <c r="C2027" i="11" s="1"/>
  <c r="A2028" i="11"/>
  <c r="B2028" i="11" s="1"/>
  <c r="A2029" i="11"/>
  <c r="B2029" i="11" s="1"/>
  <c r="A2030" i="11"/>
  <c r="B2030" i="11" s="1"/>
  <c r="D2030" i="11" s="1"/>
  <c r="G2031" i="6" s="1"/>
  <c r="A2031" i="11"/>
  <c r="B2031" i="11" s="1"/>
  <c r="C2031" i="11" s="1"/>
  <c r="A2032" i="11"/>
  <c r="B2032" i="11" s="1"/>
  <c r="A2033" i="11"/>
  <c r="B2033" i="11" s="1"/>
  <c r="A2034" i="11"/>
  <c r="B2034" i="11" s="1"/>
  <c r="C2034" i="11" s="1"/>
  <c r="A2035" i="11"/>
  <c r="B2035" i="11" s="1"/>
  <c r="C2035" i="11" s="1"/>
  <c r="A2036" i="11"/>
  <c r="B2036" i="11" s="1"/>
  <c r="A2037" i="11"/>
  <c r="B2037" i="11"/>
  <c r="C2037" i="11" s="1"/>
  <c r="A2038" i="11"/>
  <c r="B2038" i="11" s="1"/>
  <c r="A2039" i="11"/>
  <c r="B2039" i="11" s="1"/>
  <c r="A2040" i="11"/>
  <c r="B2040" i="11"/>
  <c r="D2040" i="11" s="1"/>
  <c r="G2041" i="6" s="1"/>
  <c r="A2041" i="11"/>
  <c r="B2041" i="11" s="1"/>
  <c r="A2042" i="11"/>
  <c r="B2042" i="11" s="1"/>
  <c r="D2042" i="11" s="1"/>
  <c r="G2043" i="6" s="1"/>
  <c r="C2042" i="11"/>
  <c r="A2043" i="11"/>
  <c r="B2043" i="11" s="1"/>
  <c r="C2043" i="11" s="1"/>
  <c r="A2044" i="11"/>
  <c r="B2044" i="11" s="1"/>
  <c r="A2045" i="11"/>
  <c r="B2045" i="11" s="1"/>
  <c r="C2045" i="11" s="1"/>
  <c r="A2046" i="11"/>
  <c r="B2046" i="11" s="1"/>
  <c r="A2047" i="11"/>
  <c r="B2047" i="11" s="1"/>
  <c r="A2048" i="11"/>
  <c r="B2048" i="11" s="1"/>
  <c r="D2048" i="11" s="1"/>
  <c r="G2049" i="6" s="1"/>
  <c r="A2049" i="11"/>
  <c r="B2049" i="11" s="1"/>
  <c r="A2050" i="11"/>
  <c r="B2050" i="11" s="1"/>
  <c r="A2051" i="11"/>
  <c r="B2051" i="11"/>
  <c r="C2051" i="11" s="1"/>
  <c r="A2052" i="11"/>
  <c r="B2052" i="11" s="1"/>
  <c r="A2053" i="11"/>
  <c r="B2053" i="11" s="1"/>
  <c r="C2053" i="11" s="1"/>
  <c r="A2054" i="11"/>
  <c r="B2054" i="11" s="1"/>
  <c r="A2055" i="11"/>
  <c r="B2055" i="11" s="1"/>
  <c r="D2055" i="11" s="1"/>
  <c r="G2056" i="6" s="1"/>
  <c r="A2056" i="11"/>
  <c r="B2056" i="11"/>
  <c r="D2056" i="11" s="1"/>
  <c r="G2057" i="6" s="1"/>
  <c r="A2057" i="11"/>
  <c r="B2057" i="11" s="1"/>
  <c r="A2058" i="11"/>
  <c r="B2058" i="11"/>
  <c r="A2059" i="11"/>
  <c r="B2059" i="11" s="1"/>
  <c r="C2059" i="11" s="1"/>
  <c r="A2060" i="11"/>
  <c r="B2060" i="11" s="1"/>
  <c r="A2061" i="11"/>
  <c r="B2061" i="11" s="1"/>
  <c r="C2061" i="11" s="1"/>
  <c r="A2062" i="11"/>
  <c r="B2062" i="11" s="1"/>
  <c r="A2063" i="11"/>
  <c r="B2063" i="11" s="1"/>
  <c r="A2064" i="11"/>
  <c r="B2064" i="11" s="1"/>
  <c r="D2064" i="11" s="1"/>
  <c r="G2065" i="6" s="1"/>
  <c r="A2065" i="11"/>
  <c r="B2065" i="11" s="1"/>
  <c r="A2066" i="11"/>
  <c r="B2066" i="11" s="1"/>
  <c r="D2066" i="11" s="1"/>
  <c r="G2067" i="6" s="1"/>
  <c r="A2067" i="11"/>
  <c r="B2067" i="11" s="1"/>
  <c r="C2067" i="11" s="1"/>
  <c r="A2068" i="11"/>
  <c r="B2068" i="11" s="1"/>
  <c r="A2069" i="11"/>
  <c r="B2069" i="11" s="1"/>
  <c r="C2069" i="11" s="1"/>
  <c r="A2070" i="11"/>
  <c r="B2070" i="11" s="1"/>
  <c r="A2071" i="11"/>
  <c r="B2071" i="11" s="1"/>
  <c r="D2071" i="11" s="1"/>
  <c r="G2072" i="6" s="1"/>
  <c r="C2071" i="11"/>
  <c r="A2072" i="11"/>
  <c r="B2072" i="11" s="1"/>
  <c r="D2072" i="11" s="1"/>
  <c r="G2073" i="6" s="1"/>
  <c r="A2073" i="11"/>
  <c r="B2073" i="11" s="1"/>
  <c r="A2074" i="11"/>
  <c r="B2074" i="11" s="1"/>
  <c r="C2074" i="11" s="1"/>
  <c r="A2075" i="11"/>
  <c r="B2075" i="11" s="1"/>
  <c r="C2075" i="11" s="1"/>
  <c r="A2076" i="11"/>
  <c r="B2076" i="11" s="1"/>
  <c r="A2077" i="11"/>
  <c r="B2077" i="11" s="1"/>
  <c r="C2077" i="11" s="1"/>
  <c r="A2078" i="11"/>
  <c r="B2078" i="11" s="1"/>
  <c r="A2079" i="11"/>
  <c r="B2079" i="11"/>
  <c r="A2080" i="11"/>
  <c r="B2080" i="11"/>
  <c r="D2080" i="11" s="1"/>
  <c r="G2081" i="6" s="1"/>
  <c r="A2081" i="11"/>
  <c r="B2081" i="11" s="1"/>
  <c r="A2082" i="11"/>
  <c r="B2082" i="11" s="1"/>
  <c r="A2083" i="11"/>
  <c r="B2083" i="11" s="1"/>
  <c r="C2083" i="11" s="1"/>
  <c r="A2084" i="11"/>
  <c r="B2084" i="11" s="1"/>
  <c r="A2085" i="11"/>
  <c r="B2085" i="11" s="1"/>
  <c r="C2085" i="11" s="1"/>
  <c r="A2086" i="11"/>
  <c r="B2086" i="11" s="1"/>
  <c r="A2087" i="11"/>
  <c r="B2087" i="11" s="1"/>
  <c r="D2087" i="11" s="1"/>
  <c r="G2088" i="6" s="1"/>
  <c r="A2088" i="11"/>
  <c r="B2088" i="11" s="1"/>
  <c r="D2088" i="11" s="1"/>
  <c r="G2089" i="6" s="1"/>
  <c r="A2089" i="11"/>
  <c r="B2089" i="11" s="1"/>
  <c r="A2090" i="11"/>
  <c r="B2090" i="11" s="1"/>
  <c r="A2091" i="11"/>
  <c r="B2091" i="11"/>
  <c r="C2091" i="11" s="1"/>
  <c r="A2092" i="11"/>
  <c r="B2092" i="11" s="1"/>
  <c r="A2093" i="11"/>
  <c r="B2093" i="11" s="1"/>
  <c r="C2093" i="11" s="1"/>
  <c r="A2094" i="11"/>
  <c r="B2094" i="11" s="1"/>
  <c r="A2095" i="11"/>
  <c r="B2095" i="11" s="1"/>
  <c r="A2096" i="11"/>
  <c r="B2096" i="11" s="1"/>
  <c r="D2096" i="11" s="1"/>
  <c r="G2097" i="6" s="1"/>
  <c r="A2097" i="11"/>
  <c r="B2097" i="11" s="1"/>
  <c r="A2098" i="11"/>
  <c r="B2098" i="11" s="1"/>
  <c r="A2099" i="11"/>
  <c r="B2099" i="11" s="1"/>
  <c r="C2099" i="11" s="1"/>
  <c r="A2100" i="11"/>
  <c r="B2100" i="11" s="1"/>
  <c r="A2101" i="11"/>
  <c r="B2101" i="11" s="1"/>
  <c r="C2101" i="11" s="1"/>
  <c r="A2102" i="11"/>
  <c r="B2102" i="11" s="1"/>
  <c r="A2103" i="11"/>
  <c r="B2103" i="11" s="1"/>
  <c r="A2104" i="11"/>
  <c r="B2104" i="11" s="1"/>
  <c r="D2104" i="11" s="1"/>
  <c r="G2105" i="6" s="1"/>
  <c r="A2105" i="11"/>
  <c r="B2105" i="11" s="1"/>
  <c r="A2106" i="11"/>
  <c r="B2106" i="11" s="1"/>
  <c r="C2106" i="11" s="1"/>
  <c r="A2107" i="11"/>
  <c r="B2107" i="11" s="1"/>
  <c r="C2107" i="11" s="1"/>
  <c r="A2108" i="11"/>
  <c r="B2108" i="11" s="1"/>
  <c r="A2109" i="11"/>
  <c r="B2109" i="11" s="1"/>
  <c r="C2109" i="11" s="1"/>
  <c r="A2110" i="11"/>
  <c r="B2110" i="11" s="1"/>
  <c r="A2111" i="11"/>
  <c r="B2111" i="11"/>
  <c r="A2112" i="11"/>
  <c r="B2112" i="11" s="1"/>
  <c r="D2112" i="11" s="1"/>
  <c r="G2113" i="6" s="1"/>
  <c r="A2113" i="11"/>
  <c r="B2113" i="11" s="1"/>
  <c r="A2114" i="11"/>
  <c r="B2114" i="11" s="1"/>
  <c r="A2115" i="11"/>
  <c r="B2115" i="11" s="1"/>
  <c r="C2115" i="11" s="1"/>
  <c r="A2116" i="11"/>
  <c r="B2116" i="11" s="1"/>
  <c r="A2117" i="11"/>
  <c r="B2117" i="11" s="1"/>
  <c r="C2117" i="11" s="1"/>
  <c r="A2118" i="11"/>
  <c r="B2118" i="11" s="1"/>
  <c r="A2119" i="11"/>
  <c r="B2119" i="11" s="1"/>
  <c r="D2119" i="11" s="1"/>
  <c r="G2120" i="6" s="1"/>
  <c r="A2120" i="11"/>
  <c r="B2120" i="11" s="1"/>
  <c r="D2120" i="11" s="1"/>
  <c r="G2121" i="6" s="1"/>
  <c r="A2121" i="11"/>
  <c r="B2121" i="11" s="1"/>
  <c r="A2122" i="11"/>
  <c r="B2122" i="11" s="1"/>
  <c r="A2123" i="11"/>
  <c r="B2123" i="11" s="1"/>
  <c r="C2123" i="11" s="1"/>
  <c r="A2124" i="11"/>
  <c r="B2124" i="11" s="1"/>
  <c r="A2125" i="11"/>
  <c r="B2125" i="11" s="1"/>
  <c r="C2125" i="11" s="1"/>
  <c r="A2126" i="11"/>
  <c r="B2126" i="11" s="1"/>
  <c r="A2127" i="11"/>
  <c r="B2127" i="11" s="1"/>
  <c r="A2128" i="11"/>
  <c r="B2128" i="11" s="1"/>
  <c r="D2128" i="11" s="1"/>
  <c r="G2129" i="6" s="1"/>
  <c r="A2129" i="11"/>
  <c r="B2129" i="11" s="1"/>
  <c r="A2130" i="11"/>
  <c r="B2130" i="11" s="1"/>
  <c r="A2131" i="11"/>
  <c r="B2131" i="11" s="1"/>
  <c r="C2131" i="11" s="1"/>
  <c r="A2132" i="11"/>
  <c r="B2132" i="11" s="1"/>
  <c r="A2133" i="11"/>
  <c r="B2133" i="11" s="1"/>
  <c r="C2133" i="11" s="1"/>
  <c r="A2134" i="11"/>
  <c r="B2134" i="11" s="1"/>
  <c r="A2135" i="11"/>
  <c r="B2135" i="11" s="1"/>
  <c r="A2136" i="11"/>
  <c r="B2136" i="11" s="1"/>
  <c r="D2136" i="11" s="1"/>
  <c r="G2137" i="6" s="1"/>
  <c r="A2137" i="11"/>
  <c r="B2137" i="11" s="1"/>
  <c r="A2138" i="11"/>
  <c r="B2138" i="11" s="1"/>
  <c r="C2138" i="11" s="1"/>
  <c r="A2139" i="11"/>
  <c r="B2139" i="11" s="1"/>
  <c r="C2139" i="11" s="1"/>
  <c r="A2140" i="11"/>
  <c r="B2140" i="11" s="1"/>
  <c r="A2141" i="11"/>
  <c r="B2141" i="11" s="1"/>
  <c r="C2141" i="11" s="1"/>
  <c r="A2142" i="11"/>
  <c r="B2142" i="11" s="1"/>
  <c r="A2143" i="11"/>
  <c r="B2143" i="11" s="1"/>
  <c r="A2144" i="11"/>
  <c r="B2144" i="11" s="1"/>
  <c r="D2144" i="11" s="1"/>
  <c r="G2145" i="6" s="1"/>
  <c r="A2145" i="11"/>
  <c r="B2145" i="11" s="1"/>
  <c r="A2146" i="11"/>
  <c r="B2146" i="11" s="1"/>
  <c r="A2147" i="11"/>
  <c r="B2147" i="11" s="1"/>
  <c r="C2147" i="11" s="1"/>
  <c r="A2148" i="11"/>
  <c r="B2148" i="11" s="1"/>
  <c r="A2149" i="11"/>
  <c r="B2149" i="11" s="1"/>
  <c r="C2149" i="11" s="1"/>
  <c r="A2150" i="11"/>
  <c r="B2150" i="11" s="1"/>
  <c r="A2151" i="11"/>
  <c r="B2151" i="11" s="1"/>
  <c r="D2151" i="11" s="1"/>
  <c r="G2152" i="6" s="1"/>
  <c r="A2152" i="11"/>
  <c r="B2152" i="11"/>
  <c r="D2152" i="11" s="1"/>
  <c r="G2153" i="6" s="1"/>
  <c r="A2153" i="11"/>
  <c r="B2153" i="11" s="1"/>
  <c r="A2154" i="11"/>
  <c r="B2154" i="11"/>
  <c r="A2155" i="11"/>
  <c r="B2155" i="11" s="1"/>
  <c r="C2155" i="11" s="1"/>
  <c r="A2156" i="11"/>
  <c r="B2156" i="11" s="1"/>
  <c r="A2157" i="11"/>
  <c r="B2157" i="11" s="1"/>
  <c r="C2157" i="11" s="1"/>
  <c r="A2158" i="11"/>
  <c r="B2158" i="11" s="1"/>
  <c r="A2159" i="11"/>
  <c r="B2159" i="11" s="1"/>
  <c r="A2160" i="11"/>
  <c r="B2160" i="11" s="1"/>
  <c r="D2160" i="11" s="1"/>
  <c r="G2161" i="6" s="1"/>
  <c r="A2161" i="11"/>
  <c r="B2161" i="11" s="1"/>
  <c r="A2162" i="11"/>
  <c r="B2162" i="11" s="1"/>
  <c r="A2163" i="11"/>
  <c r="B2163" i="11" s="1"/>
  <c r="C2163" i="11" s="1"/>
  <c r="A2164" i="11"/>
  <c r="B2164" i="11" s="1"/>
  <c r="A2165" i="11"/>
  <c r="B2165" i="11" s="1"/>
  <c r="C2165" i="11" s="1"/>
  <c r="A2166" i="11"/>
  <c r="B2166" i="11" s="1"/>
  <c r="A2167" i="11"/>
  <c r="B2167" i="11" s="1"/>
  <c r="A2168" i="11"/>
  <c r="B2168" i="11" s="1"/>
  <c r="D2168" i="11" s="1"/>
  <c r="G2169" i="6" s="1"/>
  <c r="A2169" i="11"/>
  <c r="B2169" i="11" s="1"/>
  <c r="A2170" i="11"/>
  <c r="B2170" i="11" s="1"/>
  <c r="C2170" i="11" s="1"/>
  <c r="A2171" i="11"/>
  <c r="B2171" i="11" s="1"/>
  <c r="C2171" i="11" s="1"/>
  <c r="A2172" i="11"/>
  <c r="B2172" i="11" s="1"/>
  <c r="A2173" i="11"/>
  <c r="B2173" i="11" s="1"/>
  <c r="C2173" i="11" s="1"/>
  <c r="A2174" i="11"/>
  <c r="B2174" i="11" s="1"/>
  <c r="A2175" i="11"/>
  <c r="B2175" i="11" s="1"/>
  <c r="A2176" i="11"/>
  <c r="B2176" i="11" s="1"/>
  <c r="D2176" i="11" s="1"/>
  <c r="G2177" i="6" s="1"/>
  <c r="A2177" i="11"/>
  <c r="B2177" i="11" s="1"/>
  <c r="A2178" i="11"/>
  <c r="B2178" i="11" s="1"/>
  <c r="A2179" i="11"/>
  <c r="B2179" i="11" s="1"/>
  <c r="C2179" i="11" s="1"/>
  <c r="A2180" i="11"/>
  <c r="B2180" i="11" s="1"/>
  <c r="A2181" i="11"/>
  <c r="B2181" i="11" s="1"/>
  <c r="C2181" i="11" s="1"/>
  <c r="A2182" i="11"/>
  <c r="B2182" i="11" s="1"/>
  <c r="C2182" i="11" s="1"/>
  <c r="A2183" i="11"/>
  <c r="B2183" i="11" s="1"/>
  <c r="D2183" i="11" s="1"/>
  <c r="G2184" i="6" s="1"/>
  <c r="A2184" i="11"/>
  <c r="B2184" i="11" s="1"/>
  <c r="A2185" i="11"/>
  <c r="B2185" i="11" s="1"/>
  <c r="A2186" i="11"/>
  <c r="B2186" i="11" s="1"/>
  <c r="C2186" i="11" s="1"/>
  <c r="A2187" i="11"/>
  <c r="B2187" i="11" s="1"/>
  <c r="C2187" i="11" s="1"/>
  <c r="A2188" i="11"/>
  <c r="B2188" i="11" s="1"/>
  <c r="A2189" i="11"/>
  <c r="B2189" i="11" s="1"/>
  <c r="C2189" i="11" s="1"/>
  <c r="A2190" i="11"/>
  <c r="B2190" i="11" s="1"/>
  <c r="A2191" i="11"/>
  <c r="B2191" i="11" s="1"/>
  <c r="A2192" i="11"/>
  <c r="B2192" i="11" s="1"/>
  <c r="A2193" i="11"/>
  <c r="B2193" i="11" s="1"/>
  <c r="A2194" i="11"/>
  <c r="B2194" i="11" s="1"/>
  <c r="A2195" i="11"/>
  <c r="B2195" i="11" s="1"/>
  <c r="A2196" i="11"/>
  <c r="B2196" i="11" s="1"/>
  <c r="A2197" i="11"/>
  <c r="B2197" i="11" s="1"/>
  <c r="C2197" i="11" s="1"/>
  <c r="A2198" i="11"/>
  <c r="B2198" i="11" s="1"/>
  <c r="C2198" i="11" s="1"/>
  <c r="A2199" i="11"/>
  <c r="B2199" i="11" s="1"/>
  <c r="D2199" i="11" s="1"/>
  <c r="G2200" i="6" s="1"/>
  <c r="A2200" i="11"/>
  <c r="B2200" i="11" s="1"/>
  <c r="A2201" i="11"/>
  <c r="B2201" i="11" s="1"/>
  <c r="C2201" i="11" s="1"/>
  <c r="A2202" i="11"/>
  <c r="B2202" i="11" s="1"/>
  <c r="A2203" i="11"/>
  <c r="B2203" i="11" s="1"/>
  <c r="A2204" i="11"/>
  <c r="B2204" i="11" s="1"/>
  <c r="A2205" i="11"/>
  <c r="B2205" i="11" s="1"/>
  <c r="C2205" i="11" s="1"/>
  <c r="A2206" i="11"/>
  <c r="B2206" i="11" s="1"/>
  <c r="C2206" i="11" s="1"/>
  <c r="A2207" i="11"/>
  <c r="B2207" i="11" s="1"/>
  <c r="A2208" i="11"/>
  <c r="B2208" i="11" s="1"/>
  <c r="A2209" i="11"/>
  <c r="B2209" i="11" s="1"/>
  <c r="C2209" i="11" s="1"/>
  <c r="A2210" i="11"/>
  <c r="B2210" i="11" s="1"/>
  <c r="C2210" i="11" s="1"/>
  <c r="A2211" i="11"/>
  <c r="B2211" i="11" s="1"/>
  <c r="A2212" i="11"/>
  <c r="B2212" i="11" s="1"/>
  <c r="A2213" i="11"/>
  <c r="B2213" i="11" s="1"/>
  <c r="A2214" i="11"/>
  <c r="B2214" i="11" s="1"/>
  <c r="A2215" i="11"/>
  <c r="B2215" i="11" s="1"/>
  <c r="A2216" i="11"/>
  <c r="B2216" i="11" s="1"/>
  <c r="A2217" i="11"/>
  <c r="B2217" i="11" s="1"/>
  <c r="A2218" i="11"/>
  <c r="B2218" i="11" s="1"/>
  <c r="A2219" i="11"/>
  <c r="B2219" i="11" s="1"/>
  <c r="C2219" i="11" s="1"/>
  <c r="A2220" i="11"/>
  <c r="B2220" i="11" s="1"/>
  <c r="D2220" i="11" s="1"/>
  <c r="G2221" i="6" s="1"/>
  <c r="A2221" i="11"/>
  <c r="B2221" i="11" s="1"/>
  <c r="A2222" i="11"/>
  <c r="B2222" i="11" s="1"/>
  <c r="C2222" i="11" s="1"/>
  <c r="A2223" i="11"/>
  <c r="B2223" i="11" s="1"/>
  <c r="D2223" i="11" s="1"/>
  <c r="G2224" i="6" s="1"/>
  <c r="A2224" i="11"/>
  <c r="B2224" i="11" s="1"/>
  <c r="A2225" i="11"/>
  <c r="B2225" i="11" s="1"/>
  <c r="C2225" i="11" s="1"/>
  <c r="A2226" i="11"/>
  <c r="B2226" i="11" s="1"/>
  <c r="C2226" i="11" s="1"/>
  <c r="A2227" i="11"/>
  <c r="B2227" i="11"/>
  <c r="C2227" i="11" s="1"/>
  <c r="A2228" i="11"/>
  <c r="B2228" i="11" s="1"/>
  <c r="A2229" i="11"/>
  <c r="B2229" i="11" s="1"/>
  <c r="C2229" i="11" s="1"/>
  <c r="A2230" i="11"/>
  <c r="B2230" i="11" s="1"/>
  <c r="C2230" i="11" s="1"/>
  <c r="A2231" i="11"/>
  <c r="B2231" i="11" s="1"/>
  <c r="D2231" i="11" s="1"/>
  <c r="G2232" i="6" s="1"/>
  <c r="A2232" i="11"/>
  <c r="B2232" i="11" s="1"/>
  <c r="A2233" i="11"/>
  <c r="B2233" i="11" s="1"/>
  <c r="C2233" i="11" s="1"/>
  <c r="A2234" i="11"/>
  <c r="B2234" i="11" s="1"/>
  <c r="C2234" i="11" s="1"/>
  <c r="A2235" i="11"/>
  <c r="B2235" i="11" s="1"/>
  <c r="D2235" i="11" s="1"/>
  <c r="G2236" i="6" s="1"/>
  <c r="A2236" i="11"/>
  <c r="B2236" i="11" s="1"/>
  <c r="D2236" i="11" s="1"/>
  <c r="G2237" i="6" s="1"/>
  <c r="A2237" i="11"/>
  <c r="B2237" i="11" s="1"/>
  <c r="A2238" i="11"/>
  <c r="B2238" i="11" s="1"/>
  <c r="D2238" i="11" s="1"/>
  <c r="G2239" i="6" s="1"/>
  <c r="A2239" i="11"/>
  <c r="B2239" i="11" s="1"/>
  <c r="D2239" i="11" s="1"/>
  <c r="G2240" i="6" s="1"/>
  <c r="A2240" i="11"/>
  <c r="B2240" i="11" s="1"/>
  <c r="A2241" i="11"/>
  <c r="B2241" i="11" s="1"/>
  <c r="C2241" i="11" s="1"/>
  <c r="A2242" i="11"/>
  <c r="B2242" i="11" s="1"/>
  <c r="A2243" i="11"/>
  <c r="B2243" i="11" s="1"/>
  <c r="C2243" i="11" s="1"/>
  <c r="A2244" i="11"/>
  <c r="B2244" i="11" s="1"/>
  <c r="A2245" i="11"/>
  <c r="B2245" i="11" s="1"/>
  <c r="C2245" i="11" s="1"/>
  <c r="A2246" i="11"/>
  <c r="B2246" i="11" s="1"/>
  <c r="C2246" i="11" s="1"/>
  <c r="A2247" i="11"/>
  <c r="B2247" i="11" s="1"/>
  <c r="D2247" i="11" s="1"/>
  <c r="G2248" i="6" s="1"/>
  <c r="A2248" i="11"/>
  <c r="B2248" i="11" s="1"/>
  <c r="A2249" i="11"/>
  <c r="B2249" i="11" s="1"/>
  <c r="C2249" i="11" s="1"/>
  <c r="A2250" i="11"/>
  <c r="B2250" i="11" s="1"/>
  <c r="A2251" i="11"/>
  <c r="B2251" i="11" s="1"/>
  <c r="A2252" i="11"/>
  <c r="B2252" i="11" s="1"/>
  <c r="D2252" i="11" s="1"/>
  <c r="G2253" i="6" s="1"/>
  <c r="A2253" i="11"/>
  <c r="B2253" i="11" s="1"/>
  <c r="A2254" i="11"/>
  <c r="B2254" i="11" s="1"/>
  <c r="A2255" i="11"/>
  <c r="B2255" i="11" s="1"/>
  <c r="A2256" i="11"/>
  <c r="B2256" i="11" s="1"/>
  <c r="A2257" i="11"/>
  <c r="B2257" i="11" s="1"/>
  <c r="C2257" i="11" s="1"/>
  <c r="A2258" i="11"/>
  <c r="B2258" i="11" s="1"/>
  <c r="D2258" i="11" s="1"/>
  <c r="G2259" i="6" s="1"/>
  <c r="A2259" i="11"/>
  <c r="B2259" i="11" s="1"/>
  <c r="C2259" i="11" s="1"/>
  <c r="A2260" i="11"/>
  <c r="B2260" i="11" s="1"/>
  <c r="A2261" i="11"/>
  <c r="B2261" i="11" s="1"/>
  <c r="C2261" i="11" s="1"/>
  <c r="A2262" i="11"/>
  <c r="B2262" i="11" s="1"/>
  <c r="C2262" i="11" s="1"/>
  <c r="A2263" i="11"/>
  <c r="B2263" i="11" s="1"/>
  <c r="D2263" i="11" s="1"/>
  <c r="G2264" i="6" s="1"/>
  <c r="A2264" i="11"/>
  <c r="B2264" i="11" s="1"/>
  <c r="A2265" i="11"/>
  <c r="B2265" i="11" s="1"/>
  <c r="D2265" i="11" s="1"/>
  <c r="G2266" i="6" s="1"/>
  <c r="A2266" i="11"/>
  <c r="B2266" i="11" s="1"/>
  <c r="C2266" i="11" s="1"/>
  <c r="A2267" i="11"/>
  <c r="B2267" i="11" s="1"/>
  <c r="C2267" i="11" s="1"/>
  <c r="D2267" i="11"/>
  <c r="G2268" i="6" s="1"/>
  <c r="A2268" i="11"/>
  <c r="B2268" i="11" s="1"/>
  <c r="A2269" i="11"/>
  <c r="B2269" i="11" s="1"/>
  <c r="C2269" i="11" s="1"/>
  <c r="A2270" i="11"/>
  <c r="B2270" i="11" s="1"/>
  <c r="C2270" i="11" s="1"/>
  <c r="A2271" i="11"/>
  <c r="B2271" i="11" s="1"/>
  <c r="D2271" i="11" s="1"/>
  <c r="G2272" i="6" s="1"/>
  <c r="A2272" i="11"/>
  <c r="B2272" i="11" s="1"/>
  <c r="A2273" i="11"/>
  <c r="B2273" i="11" s="1"/>
  <c r="D2273" i="11" s="1"/>
  <c r="G2274" i="6" s="1"/>
  <c r="A2274" i="11"/>
  <c r="B2274" i="11" s="1"/>
  <c r="A2275" i="11"/>
  <c r="B2275" i="11" s="1"/>
  <c r="A2276" i="11"/>
  <c r="B2276" i="11" s="1"/>
  <c r="A2277" i="11"/>
  <c r="B2277" i="11" s="1"/>
  <c r="C2277" i="11" s="1"/>
  <c r="A2278" i="11"/>
  <c r="B2278" i="11" s="1"/>
  <c r="C2278" i="11" s="1"/>
  <c r="A2279" i="11"/>
  <c r="B2279" i="11" s="1"/>
  <c r="D2279" i="11" s="1"/>
  <c r="G2280" i="6" s="1"/>
  <c r="A2280" i="11"/>
  <c r="B2280" i="11" s="1"/>
  <c r="A2281" i="11"/>
  <c r="B2281" i="11" s="1"/>
  <c r="D2281" i="11" s="1"/>
  <c r="G2282" i="6" s="1"/>
  <c r="A2282" i="11"/>
  <c r="B2282" i="11"/>
  <c r="C2282" i="11" s="1"/>
  <c r="A2283" i="11"/>
  <c r="B2283" i="11" s="1"/>
  <c r="C2283" i="11" s="1"/>
  <c r="A2284" i="11"/>
  <c r="B2284" i="11" s="1"/>
  <c r="A2285" i="11"/>
  <c r="B2285" i="11" s="1"/>
  <c r="C2285" i="11" s="1"/>
  <c r="A2286" i="11"/>
  <c r="B2286" i="11" s="1"/>
  <c r="C2286" i="11" s="1"/>
  <c r="A2287" i="11"/>
  <c r="B2287" i="11" s="1"/>
  <c r="D2287" i="11" s="1"/>
  <c r="G2288" i="6" s="1"/>
  <c r="A2288" i="11"/>
  <c r="B2288" i="11" s="1"/>
  <c r="A2289" i="11"/>
  <c r="B2289" i="11" s="1"/>
  <c r="D2289" i="11" s="1"/>
  <c r="G2290" i="6" s="1"/>
  <c r="A2290" i="11"/>
  <c r="B2290" i="11"/>
  <c r="A2291" i="11"/>
  <c r="B2291" i="11" s="1"/>
  <c r="A2292" i="11"/>
  <c r="B2292" i="11" s="1"/>
  <c r="A2293" i="11"/>
  <c r="B2293" i="11" s="1"/>
  <c r="C2293" i="11" s="1"/>
  <c r="A2294" i="11"/>
  <c r="B2294" i="11" s="1"/>
  <c r="C2294" i="11" s="1"/>
  <c r="A2295" i="11"/>
  <c r="B2295" i="11" s="1"/>
  <c r="D2295" i="11" s="1"/>
  <c r="G2296" i="6" s="1"/>
  <c r="A2296" i="11"/>
  <c r="B2296" i="11" s="1"/>
  <c r="A2297" i="11"/>
  <c r="B2297" i="11" s="1"/>
  <c r="D2297" i="11" s="1"/>
  <c r="G2298" i="6" s="1"/>
  <c r="A2298" i="11"/>
  <c r="B2298" i="11" s="1"/>
  <c r="A2299" i="11"/>
  <c r="B2299" i="11"/>
  <c r="A2300" i="11"/>
  <c r="B2300" i="11" s="1"/>
  <c r="A2301" i="11"/>
  <c r="B2301" i="11" s="1"/>
  <c r="C2301" i="11" s="1"/>
  <c r="A2302" i="11"/>
  <c r="B2302" i="11" s="1"/>
  <c r="C2302" i="11" s="1"/>
  <c r="A2303" i="11"/>
  <c r="B2303" i="11" s="1"/>
  <c r="D2303" i="11" s="1"/>
  <c r="G2304" i="6" s="1"/>
  <c r="A2304" i="11"/>
  <c r="B2304" i="11" s="1"/>
  <c r="A2305" i="11"/>
  <c r="B2305" i="11" s="1"/>
  <c r="D2305" i="11" s="1"/>
  <c r="G2306" i="6" s="1"/>
  <c r="A2306" i="11"/>
  <c r="B2306" i="11" s="1"/>
  <c r="A2307" i="11"/>
  <c r="B2307" i="11" s="1"/>
  <c r="A2308" i="11"/>
  <c r="B2308" i="11" s="1"/>
  <c r="A2309" i="11"/>
  <c r="B2309" i="11" s="1"/>
  <c r="C2309" i="11" s="1"/>
  <c r="A2310" i="11"/>
  <c r="B2310" i="11" s="1"/>
  <c r="C2310" i="11" s="1"/>
  <c r="A2311" i="11"/>
  <c r="B2311" i="11" s="1"/>
  <c r="D2311" i="11" s="1"/>
  <c r="G2312" i="6" s="1"/>
  <c r="A2312" i="11"/>
  <c r="B2312" i="11" s="1"/>
  <c r="A2313" i="11"/>
  <c r="B2313" i="11" s="1"/>
  <c r="D2313" i="11" s="1"/>
  <c r="G2314" i="6" s="1"/>
  <c r="A2314" i="11"/>
  <c r="B2314" i="11" s="1"/>
  <c r="C2314" i="11" s="1"/>
  <c r="A2315" i="11"/>
  <c r="B2315" i="11" s="1"/>
  <c r="C2315" i="11" s="1"/>
  <c r="A2316" i="11"/>
  <c r="B2316" i="11" s="1"/>
  <c r="A2317" i="11"/>
  <c r="B2317" i="11"/>
  <c r="C2317" i="11" s="1"/>
  <c r="A2318" i="11"/>
  <c r="B2318" i="11" s="1"/>
  <c r="C2318" i="11" s="1"/>
  <c r="A2319" i="11"/>
  <c r="B2319" i="11"/>
  <c r="D2319" i="11" s="1"/>
  <c r="G2320" i="6" s="1"/>
  <c r="A2320" i="11"/>
  <c r="B2320" i="11" s="1"/>
  <c r="A2321" i="11"/>
  <c r="B2321" i="11" s="1"/>
  <c r="D2321" i="11" s="1"/>
  <c r="G2322" i="6" s="1"/>
  <c r="A2322" i="11"/>
  <c r="B2322" i="11" s="1"/>
  <c r="A2323" i="11"/>
  <c r="B2323" i="11" s="1"/>
  <c r="A2324" i="11"/>
  <c r="B2324" i="11" s="1"/>
  <c r="A2325" i="11"/>
  <c r="B2325" i="11" s="1"/>
  <c r="C2325" i="11" s="1"/>
  <c r="A2326" i="11"/>
  <c r="B2326" i="11" s="1"/>
  <c r="C2326" i="11" s="1"/>
  <c r="A2327" i="11"/>
  <c r="B2327" i="11" s="1"/>
  <c r="D2327" i="11" s="1"/>
  <c r="G2328" i="6" s="1"/>
  <c r="A2328" i="11"/>
  <c r="B2328" i="11" s="1"/>
  <c r="C2328" i="11" s="1"/>
  <c r="A2329" i="11"/>
  <c r="B2329" i="11" s="1"/>
  <c r="A2330" i="11"/>
  <c r="B2330" i="11" s="1"/>
  <c r="A2331" i="11"/>
  <c r="B2331" i="11" s="1"/>
  <c r="A2332" i="11"/>
  <c r="B2332" i="11" s="1"/>
  <c r="D2332" i="11" s="1"/>
  <c r="G2333" i="6" s="1"/>
  <c r="A2333" i="11"/>
  <c r="B2333" i="11" s="1"/>
  <c r="A2334" i="11"/>
  <c r="B2334" i="11" s="1"/>
  <c r="D2334" i="11" s="1"/>
  <c r="G2335" i="6" s="1"/>
  <c r="A2335" i="11"/>
  <c r="B2335" i="11" s="1"/>
  <c r="D2335" i="11" s="1"/>
  <c r="G2336" i="6" s="1"/>
  <c r="A2336" i="11"/>
  <c r="B2336" i="11" s="1"/>
  <c r="C2336" i="11" s="1"/>
  <c r="A2337" i="11"/>
  <c r="B2337" i="11" s="1"/>
  <c r="A2338" i="11"/>
  <c r="B2338" i="11" s="1"/>
  <c r="C2338" i="11" s="1"/>
  <c r="A2339" i="11"/>
  <c r="B2339" i="11" s="1"/>
  <c r="A2340" i="11"/>
  <c r="B2340" i="11" s="1"/>
  <c r="D2340" i="11" s="1"/>
  <c r="G2341" i="6" s="1"/>
  <c r="A2341" i="11"/>
  <c r="B2341" i="11" s="1"/>
  <c r="A2342" i="11"/>
  <c r="B2342" i="11" s="1"/>
  <c r="D2342" i="11" s="1"/>
  <c r="G2343" i="6" s="1"/>
  <c r="A2343" i="11"/>
  <c r="B2343" i="11" s="1"/>
  <c r="D2343" i="11" s="1"/>
  <c r="G2344" i="6" s="1"/>
  <c r="A2344" i="11"/>
  <c r="B2344" i="11" s="1"/>
  <c r="C2344" i="11" s="1"/>
  <c r="A2345" i="11"/>
  <c r="B2345" i="11" s="1"/>
  <c r="A2346" i="11"/>
  <c r="B2346" i="11" s="1"/>
  <c r="C2346" i="11" s="1"/>
  <c r="A2347" i="11"/>
  <c r="B2347" i="11" s="1"/>
  <c r="A2348" i="11"/>
  <c r="B2348" i="11" s="1"/>
  <c r="D2348" i="11" s="1"/>
  <c r="G2349" i="6" s="1"/>
  <c r="A2349" i="11"/>
  <c r="B2349" i="11" s="1"/>
  <c r="A2350" i="11"/>
  <c r="B2350" i="11" s="1"/>
  <c r="D2350" i="11" s="1"/>
  <c r="G2351" i="6" s="1"/>
  <c r="A2351" i="11"/>
  <c r="B2351" i="11" s="1"/>
  <c r="D2351" i="11" s="1"/>
  <c r="G2352" i="6" s="1"/>
  <c r="A2352" i="11"/>
  <c r="B2352" i="11" s="1"/>
  <c r="C2352" i="11" s="1"/>
  <c r="A2353" i="11"/>
  <c r="B2353" i="11" s="1"/>
  <c r="A2354" i="11"/>
  <c r="B2354" i="11" s="1"/>
  <c r="A2355" i="11"/>
  <c r="B2355" i="11" s="1"/>
  <c r="A2356" i="11"/>
  <c r="B2356" i="11" s="1"/>
  <c r="D2356" i="11" s="1"/>
  <c r="G2357" i="6" s="1"/>
  <c r="A2357" i="11"/>
  <c r="B2357" i="11" s="1"/>
  <c r="A2358" i="11"/>
  <c r="B2358" i="11" s="1"/>
  <c r="D2358" i="11" s="1"/>
  <c r="G2359" i="6" s="1"/>
  <c r="A2359" i="11"/>
  <c r="B2359" i="11" s="1"/>
  <c r="D2359" i="11" s="1"/>
  <c r="G2360" i="6" s="1"/>
  <c r="A2360" i="11"/>
  <c r="B2360" i="11" s="1"/>
  <c r="A2361" i="11"/>
  <c r="B2361" i="11" s="1"/>
  <c r="A2362" i="11"/>
  <c r="B2362" i="11"/>
  <c r="A2363" i="11"/>
  <c r="B2363" i="11" s="1"/>
  <c r="A2364" i="11"/>
  <c r="B2364" i="11" s="1"/>
  <c r="A2365" i="11"/>
  <c r="B2365" i="11" s="1"/>
  <c r="A2366" i="11"/>
  <c r="B2366" i="11" s="1"/>
  <c r="C2366" i="11" s="1"/>
  <c r="A2367" i="11"/>
  <c r="B2367" i="11" s="1"/>
  <c r="A2368" i="11"/>
  <c r="B2368" i="11" s="1"/>
  <c r="A2369" i="11"/>
  <c r="B2369" i="11" s="1"/>
  <c r="A2370" i="11"/>
  <c r="B2370" i="11" s="1"/>
  <c r="C2370" i="11" s="1"/>
  <c r="A2371" i="11"/>
  <c r="B2371" i="11" s="1"/>
  <c r="A2372" i="11"/>
  <c r="B2372" i="11" s="1"/>
  <c r="C2372" i="11" s="1"/>
  <c r="A2373" i="11"/>
  <c r="B2373" i="11" s="1"/>
  <c r="A2374" i="11"/>
  <c r="B2374" i="11" s="1"/>
  <c r="C2374" i="11" s="1"/>
  <c r="A2375" i="11"/>
  <c r="B2375" i="11" s="1"/>
  <c r="A2376" i="11"/>
  <c r="B2376" i="11" s="1"/>
  <c r="A2377" i="11"/>
  <c r="B2377" i="11" s="1"/>
  <c r="A2378" i="11"/>
  <c r="B2378" i="11" s="1"/>
  <c r="A2379" i="11"/>
  <c r="B2379" i="11" s="1"/>
  <c r="A2380" i="11"/>
  <c r="B2380" i="11" s="1"/>
  <c r="A2381" i="11"/>
  <c r="B2381" i="11" s="1"/>
  <c r="A2382" i="11"/>
  <c r="B2382" i="11" s="1"/>
  <c r="C2382" i="11" s="1"/>
  <c r="A2383" i="11"/>
  <c r="B2383" i="11" s="1"/>
  <c r="A2384" i="11"/>
  <c r="B2384" i="11" s="1"/>
  <c r="A2385" i="11"/>
  <c r="B2385" i="11" s="1"/>
  <c r="A2386" i="11"/>
  <c r="B2386" i="11" s="1"/>
  <c r="A2387" i="11"/>
  <c r="B2387" i="11" s="1"/>
  <c r="A2388" i="11"/>
  <c r="B2388" i="11"/>
  <c r="A2389" i="11"/>
  <c r="B2389" i="11" s="1"/>
  <c r="A2390" i="11"/>
  <c r="B2390" i="11" s="1"/>
  <c r="C2390" i="11" s="1"/>
  <c r="A2391" i="11"/>
  <c r="B2391" i="11" s="1"/>
  <c r="A2392" i="11"/>
  <c r="B2392" i="11" s="1"/>
  <c r="A2393" i="11"/>
  <c r="B2393" i="11" s="1"/>
  <c r="A2394" i="11"/>
  <c r="B2394" i="11" s="1"/>
  <c r="A2395" i="11"/>
  <c r="B2395" i="11" s="1"/>
  <c r="A2396" i="11"/>
  <c r="B2396" i="11" s="1"/>
  <c r="A2397" i="11"/>
  <c r="B2397" i="11" s="1"/>
  <c r="A2398" i="11"/>
  <c r="B2398" i="11" s="1"/>
  <c r="C2398" i="11" s="1"/>
  <c r="A2399" i="11"/>
  <c r="B2399" i="11" s="1"/>
  <c r="A2400" i="11"/>
  <c r="B2400" i="11" s="1"/>
  <c r="A2401" i="11"/>
  <c r="B2401" i="11" s="1"/>
  <c r="A2402" i="11"/>
  <c r="B2402" i="11" s="1"/>
  <c r="C2402" i="11" s="1"/>
  <c r="A2403" i="11"/>
  <c r="B2403" i="11" s="1"/>
  <c r="A2404" i="11"/>
  <c r="B2404" i="11" s="1"/>
  <c r="C2404" i="11" s="1"/>
  <c r="A2405" i="11"/>
  <c r="B2405" i="11" s="1"/>
  <c r="A2406" i="11"/>
  <c r="B2406" i="11" s="1"/>
  <c r="C2406" i="11" s="1"/>
  <c r="A2407" i="11"/>
  <c r="B2407" i="11" s="1"/>
  <c r="A2408" i="11"/>
  <c r="B2408" i="11" s="1"/>
  <c r="A2409" i="11"/>
  <c r="B2409" i="11" s="1"/>
  <c r="A2410" i="11"/>
  <c r="B2410" i="11" s="1"/>
  <c r="A2411" i="11"/>
  <c r="B2411" i="11" s="1"/>
  <c r="A2412" i="11"/>
  <c r="B2412" i="11" s="1"/>
  <c r="A2413" i="11"/>
  <c r="B2413" i="11" s="1"/>
  <c r="A2414" i="11"/>
  <c r="B2414" i="11" s="1"/>
  <c r="C2414" i="11" s="1"/>
  <c r="A2415" i="11"/>
  <c r="B2415" i="11" s="1"/>
  <c r="A2416" i="11"/>
  <c r="B2416" i="11" s="1"/>
  <c r="A2417" i="11"/>
  <c r="B2417" i="11" s="1"/>
  <c r="A2418" i="11"/>
  <c r="B2418" i="11" s="1"/>
  <c r="A2419" i="11"/>
  <c r="B2419" i="11" s="1"/>
  <c r="A2420" i="11"/>
  <c r="B2420" i="11" s="1"/>
  <c r="A2421" i="11"/>
  <c r="B2421" i="11" s="1"/>
  <c r="D2421" i="11" s="1"/>
  <c r="G2422" i="6" s="1"/>
  <c r="A2422" i="11"/>
  <c r="B2422" i="11" s="1"/>
  <c r="A2423" i="11"/>
  <c r="B2423" i="11" s="1"/>
  <c r="A2424" i="11"/>
  <c r="B2424" i="11" s="1"/>
  <c r="A2425" i="11"/>
  <c r="B2425" i="11" s="1"/>
  <c r="A2426" i="11"/>
  <c r="B2426" i="11"/>
  <c r="C2426" i="11" s="1"/>
  <c r="A2427" i="11"/>
  <c r="B2427" i="11" s="1"/>
  <c r="A2428" i="11"/>
  <c r="B2428" i="11" s="1"/>
  <c r="C2428" i="11" s="1"/>
  <c r="A2429" i="11"/>
  <c r="B2429" i="11" s="1"/>
  <c r="A2430" i="11"/>
  <c r="B2430" i="11" s="1"/>
  <c r="A2431" i="11"/>
  <c r="B2431" i="11" s="1"/>
  <c r="A2432" i="11"/>
  <c r="B2432" i="11" s="1"/>
  <c r="A2433" i="11"/>
  <c r="B2433" i="11" s="1"/>
  <c r="A2434" i="11"/>
  <c r="B2434" i="11" s="1"/>
  <c r="C2434" i="11" s="1"/>
  <c r="D2434" i="11"/>
  <c r="G2435" i="6" s="1"/>
  <c r="A2435" i="11"/>
  <c r="B2435" i="11" s="1"/>
  <c r="A2436" i="11"/>
  <c r="B2436" i="11"/>
  <c r="A2437" i="11"/>
  <c r="B2437" i="11" s="1"/>
  <c r="D2437" i="11" s="1"/>
  <c r="G2438" i="6" s="1"/>
  <c r="A2438" i="11"/>
  <c r="B2438" i="11" s="1"/>
  <c r="A2439" i="11"/>
  <c r="B2439" i="11" s="1"/>
  <c r="A2440" i="11"/>
  <c r="B2440" i="11" s="1"/>
  <c r="A2441" i="11"/>
  <c r="B2441" i="11" s="1"/>
  <c r="A2442" i="11"/>
  <c r="B2442" i="11" s="1"/>
  <c r="A2443" i="11"/>
  <c r="B2443" i="11" s="1"/>
  <c r="A2444" i="11"/>
  <c r="B2444" i="11" s="1"/>
  <c r="A2445" i="11"/>
  <c r="B2445" i="11" s="1"/>
  <c r="D2445" i="11" s="1"/>
  <c r="G2446" i="6" s="1"/>
  <c r="A2446" i="11"/>
  <c r="B2446" i="11"/>
  <c r="A2447" i="11"/>
  <c r="B2447" i="11" s="1"/>
  <c r="A2448" i="11"/>
  <c r="B2448" i="11" s="1"/>
  <c r="A2449" i="11"/>
  <c r="B2449" i="11" s="1"/>
  <c r="A2450" i="11"/>
  <c r="B2450" i="11" s="1"/>
  <c r="C2450" i="11" s="1"/>
  <c r="A2451" i="11"/>
  <c r="B2451" i="11" s="1"/>
  <c r="A2452" i="11"/>
  <c r="B2452" i="11" s="1"/>
  <c r="C2452" i="11" s="1"/>
  <c r="A2453" i="11"/>
  <c r="B2453" i="11" s="1"/>
  <c r="D2453" i="11" s="1"/>
  <c r="G2454" i="6" s="1"/>
  <c r="A2454" i="11"/>
  <c r="B2454" i="11" s="1"/>
  <c r="A2455" i="11"/>
  <c r="B2455" i="11" s="1"/>
  <c r="A2456" i="11"/>
  <c r="B2456" i="11" s="1"/>
  <c r="A2457" i="11"/>
  <c r="B2457" i="11" s="1"/>
  <c r="A2458" i="11"/>
  <c r="B2458" i="11" s="1"/>
  <c r="A2459" i="11"/>
  <c r="B2459" i="11" s="1"/>
  <c r="A2460" i="11"/>
  <c r="B2460" i="11"/>
  <c r="C2460" i="11" s="1"/>
  <c r="A2461" i="11"/>
  <c r="B2461" i="11" s="1"/>
  <c r="D2461" i="11" s="1"/>
  <c r="G2462" i="6" s="1"/>
  <c r="A2462" i="11"/>
  <c r="B2462" i="11"/>
  <c r="A2463" i="11"/>
  <c r="B2463" i="11" s="1"/>
  <c r="A2464" i="11"/>
  <c r="B2464" i="11" s="1"/>
  <c r="A2465" i="11"/>
  <c r="B2465" i="11" s="1"/>
  <c r="A2466" i="11"/>
  <c r="B2466" i="11" s="1"/>
  <c r="C2466" i="11" s="1"/>
  <c r="A2467" i="11"/>
  <c r="B2467" i="11" s="1"/>
  <c r="D2467" i="11" s="1"/>
  <c r="G2468" i="6" s="1"/>
  <c r="A2468" i="11"/>
  <c r="B2468" i="11" s="1"/>
  <c r="C2468" i="11" s="1"/>
  <c r="A2469" i="11"/>
  <c r="B2469" i="11" s="1"/>
  <c r="D2469" i="11" s="1"/>
  <c r="G2470" i="6" s="1"/>
  <c r="A2470" i="11"/>
  <c r="B2470" i="11" s="1"/>
  <c r="A2471" i="11"/>
  <c r="B2471" i="11" s="1"/>
  <c r="A2472" i="11"/>
  <c r="B2472" i="11" s="1"/>
  <c r="A2473" i="11"/>
  <c r="B2473" i="11" s="1"/>
  <c r="A2474" i="11"/>
  <c r="B2474" i="11" s="1"/>
  <c r="A2475" i="11"/>
  <c r="B2475" i="11" s="1"/>
  <c r="A2476" i="11"/>
  <c r="B2476" i="11" s="1"/>
  <c r="A2477" i="11"/>
  <c r="B2477" i="11" s="1"/>
  <c r="D2477" i="11" s="1"/>
  <c r="G2478" i="6" s="1"/>
  <c r="A2478" i="11"/>
  <c r="B2478" i="11" s="1"/>
  <c r="A2479" i="11"/>
  <c r="B2479" i="11" s="1"/>
  <c r="A2480" i="11"/>
  <c r="B2480" i="11" s="1"/>
  <c r="A2481" i="11"/>
  <c r="B2481" i="11" s="1"/>
  <c r="A2482" i="11"/>
  <c r="B2482" i="11" s="1"/>
  <c r="A2483" i="11"/>
  <c r="B2483" i="11" s="1"/>
  <c r="D2483" i="11" s="1"/>
  <c r="G2484" i="6" s="1"/>
  <c r="A2484" i="11"/>
  <c r="B2484" i="11"/>
  <c r="C2484" i="11" s="1"/>
  <c r="A2485" i="11"/>
  <c r="B2485" i="11" s="1"/>
  <c r="D2485" i="11" s="1"/>
  <c r="G2486" i="6" s="1"/>
  <c r="A2486" i="11"/>
  <c r="B2486" i="11"/>
  <c r="A2487" i="11"/>
  <c r="B2487" i="11" s="1"/>
  <c r="A2488" i="11"/>
  <c r="B2488" i="11" s="1"/>
  <c r="A2489" i="11"/>
  <c r="B2489" i="11" s="1"/>
  <c r="A2490" i="11"/>
  <c r="B2490" i="11" s="1"/>
  <c r="C2490" i="11" s="1"/>
  <c r="A2491" i="11"/>
  <c r="B2491" i="11" s="1"/>
  <c r="D2491" i="11" s="1"/>
  <c r="G2492" i="6" s="1"/>
  <c r="A2492" i="11"/>
  <c r="B2492" i="11" s="1"/>
  <c r="C2492" i="11" s="1"/>
  <c r="A2493" i="11"/>
  <c r="B2493" i="11" s="1"/>
  <c r="D2493" i="11" s="1"/>
  <c r="G2494" i="6" s="1"/>
  <c r="A2494" i="11"/>
  <c r="B2494" i="11" s="1"/>
  <c r="A2495" i="11"/>
  <c r="B2495" i="11" s="1"/>
  <c r="A2496" i="11"/>
  <c r="B2496" i="11" s="1"/>
  <c r="A2497" i="11"/>
  <c r="B2497" i="11" s="1"/>
  <c r="D2497" i="11" s="1"/>
  <c r="G2498" i="6" s="1"/>
  <c r="A2498" i="11"/>
  <c r="B2498" i="11" s="1"/>
  <c r="C2498" i="11" s="1"/>
  <c r="A2499" i="11"/>
  <c r="B2499" i="11" s="1"/>
  <c r="D2499" i="11" s="1"/>
  <c r="G2500" i="6" s="1"/>
  <c r="A2500" i="11"/>
  <c r="B2500" i="11" s="1"/>
  <c r="C2500" i="11" s="1"/>
  <c r="A2501" i="11"/>
  <c r="B2501" i="11" s="1"/>
  <c r="A2502" i="11"/>
  <c r="B2502" i="11" s="1"/>
  <c r="A2503" i="11"/>
  <c r="B2503" i="11" s="1"/>
  <c r="A2504" i="11"/>
  <c r="B2504" i="11" s="1"/>
  <c r="C2504" i="11" s="1"/>
  <c r="A2505" i="11"/>
  <c r="B2505" i="11" s="1"/>
  <c r="A2506" i="11"/>
  <c r="B2506" i="11" s="1"/>
  <c r="C2506" i="11" s="1"/>
  <c r="A2507" i="11"/>
  <c r="B2507" i="11" s="1"/>
  <c r="D2507" i="11" s="1"/>
  <c r="G2508" i="6" s="1"/>
  <c r="A2508" i="11"/>
  <c r="B2508" i="11" s="1"/>
  <c r="C2508" i="11" s="1"/>
  <c r="A2509" i="11"/>
  <c r="B2509" i="11" s="1"/>
  <c r="D2509" i="11" s="1"/>
  <c r="G2510" i="6" s="1"/>
  <c r="A2510" i="11"/>
  <c r="B2510" i="11" s="1"/>
  <c r="D2510" i="11" s="1"/>
  <c r="G2511" i="6" s="1"/>
  <c r="A2511" i="11"/>
  <c r="B2511" i="11" s="1"/>
  <c r="A2512" i="11"/>
  <c r="B2512" i="11" s="1"/>
  <c r="A2513" i="11"/>
  <c r="B2513" i="11" s="1"/>
  <c r="D2513" i="11" s="1"/>
  <c r="G2514" i="6" s="1"/>
  <c r="E2513" i="11"/>
  <c r="F2513" i="11" s="1"/>
  <c r="A2514" i="11"/>
  <c r="B2514" i="11" s="1"/>
  <c r="C2514" i="11" s="1"/>
  <c r="A2515" i="11"/>
  <c r="B2515" i="11" s="1"/>
  <c r="D2515" i="11" s="1"/>
  <c r="G2516" i="6" s="1"/>
  <c r="A2516" i="11"/>
  <c r="B2516" i="11" s="1"/>
  <c r="C2516" i="11" s="1"/>
  <c r="A2517" i="11"/>
  <c r="B2517" i="11" s="1"/>
  <c r="D2517" i="11" s="1"/>
  <c r="G2518" i="6" s="1"/>
  <c r="A2518" i="11"/>
  <c r="B2518" i="11" s="1"/>
  <c r="D2518" i="11" s="1"/>
  <c r="G2519" i="6" s="1"/>
  <c r="A2519" i="11"/>
  <c r="B2519" i="11" s="1"/>
  <c r="A2520" i="11"/>
  <c r="B2520" i="11" s="1"/>
  <c r="A2521" i="11"/>
  <c r="B2521" i="11" s="1"/>
  <c r="D2521" i="11" s="1"/>
  <c r="G2522" i="6" s="1"/>
  <c r="A2522" i="11"/>
  <c r="B2522" i="11" s="1"/>
  <c r="C2522" i="11" s="1"/>
  <c r="A2523" i="11"/>
  <c r="B2523" i="11" s="1"/>
  <c r="D2523" i="11" s="1"/>
  <c r="G2524" i="6" s="1"/>
  <c r="A2524" i="11"/>
  <c r="B2524" i="11" s="1"/>
  <c r="C2524" i="11" s="1"/>
  <c r="A2525" i="11"/>
  <c r="B2525" i="11" s="1"/>
  <c r="D2525" i="11" s="1"/>
  <c r="G2526" i="6" s="1"/>
  <c r="A2526" i="11"/>
  <c r="B2526" i="11" s="1"/>
  <c r="D2526" i="11" s="1"/>
  <c r="G2527" i="6" s="1"/>
  <c r="A2527" i="11"/>
  <c r="B2527" i="11" s="1"/>
  <c r="A2528" i="11"/>
  <c r="B2528" i="11" s="1"/>
  <c r="A2529" i="11"/>
  <c r="B2529" i="11" s="1"/>
  <c r="D2529" i="11" s="1"/>
  <c r="G2530" i="6" s="1"/>
  <c r="A2530" i="11"/>
  <c r="B2530" i="11" s="1"/>
  <c r="C2530" i="11" s="1"/>
  <c r="A2531" i="11"/>
  <c r="B2531" i="11" s="1"/>
  <c r="D2531" i="11" s="1"/>
  <c r="G2532" i="6" s="1"/>
  <c r="A2532" i="11"/>
  <c r="B2532" i="11" s="1"/>
  <c r="C2532" i="11" s="1"/>
  <c r="A2533" i="11"/>
  <c r="B2533" i="11" s="1"/>
  <c r="D2533" i="11" s="1"/>
  <c r="G2534" i="6" s="1"/>
  <c r="A2534" i="11"/>
  <c r="B2534" i="11" s="1"/>
  <c r="D2534" i="11" s="1"/>
  <c r="G2535" i="6" s="1"/>
  <c r="A2535" i="11"/>
  <c r="B2535" i="11" s="1"/>
  <c r="A2536" i="11"/>
  <c r="B2536" i="11" s="1"/>
  <c r="C2536" i="11" s="1"/>
  <c r="A2537" i="11"/>
  <c r="B2537" i="11" s="1"/>
  <c r="D2537" i="11" s="1"/>
  <c r="G2538" i="6" s="1"/>
  <c r="A2538" i="11"/>
  <c r="B2538" i="11" s="1"/>
  <c r="C2538" i="11" s="1"/>
  <c r="A2539" i="11"/>
  <c r="B2539" i="11" s="1"/>
  <c r="D2539" i="11" s="1"/>
  <c r="G2540" i="6" s="1"/>
  <c r="A2540" i="11"/>
  <c r="B2540" i="11" s="1"/>
  <c r="C2540" i="11" s="1"/>
  <c r="A2541" i="11"/>
  <c r="B2541" i="11" s="1"/>
  <c r="D2541" i="11" s="1"/>
  <c r="G2542" i="6" s="1"/>
  <c r="A2542" i="11"/>
  <c r="B2542" i="11" s="1"/>
  <c r="D2542" i="11" s="1"/>
  <c r="G2543" i="6" s="1"/>
  <c r="A2543" i="11"/>
  <c r="B2543" i="11" s="1"/>
  <c r="A2544" i="11"/>
  <c r="B2544" i="11" s="1"/>
  <c r="C2544" i="11" s="1"/>
  <c r="A2545" i="11"/>
  <c r="B2545" i="11" s="1"/>
  <c r="D2545" i="11" s="1"/>
  <c r="G2546" i="6" s="1"/>
  <c r="A2546" i="11"/>
  <c r="B2546" i="11" s="1"/>
  <c r="C2546" i="11" s="1"/>
  <c r="A2547" i="11"/>
  <c r="B2547" i="11" s="1"/>
  <c r="D2547" i="11" s="1"/>
  <c r="G2548" i="6" s="1"/>
  <c r="A2548" i="11"/>
  <c r="B2548" i="11" s="1"/>
  <c r="C2548" i="11" s="1"/>
  <c r="A2549" i="11"/>
  <c r="B2549" i="11" s="1"/>
  <c r="C2549" i="11" s="1"/>
  <c r="A2550" i="11"/>
  <c r="B2550" i="11" s="1"/>
  <c r="C2550" i="11" s="1"/>
  <c r="A2551" i="11"/>
  <c r="B2551" i="11" s="1"/>
  <c r="A2552" i="11"/>
  <c r="B2552" i="11" s="1"/>
  <c r="C2552" i="11" s="1"/>
  <c r="A2553" i="11"/>
  <c r="B2553" i="11" s="1"/>
  <c r="D2553" i="11" s="1"/>
  <c r="G2554" i="6" s="1"/>
  <c r="A2554" i="11"/>
  <c r="B2554" i="11" s="1"/>
  <c r="C2554" i="11" s="1"/>
  <c r="A2555" i="11"/>
  <c r="B2555" i="11" s="1"/>
  <c r="D2555" i="11" s="1"/>
  <c r="G2556" i="6" s="1"/>
  <c r="A2556" i="11"/>
  <c r="B2556" i="11" s="1"/>
  <c r="C2556" i="11" s="1"/>
  <c r="A2557" i="11"/>
  <c r="B2557" i="11" s="1"/>
  <c r="A2558" i="11"/>
  <c r="B2558" i="11"/>
  <c r="C2558" i="11" s="1"/>
  <c r="A2559" i="11"/>
  <c r="B2559" i="11" s="1"/>
  <c r="A2560" i="11"/>
  <c r="B2560" i="11"/>
  <c r="C2560" i="11" s="1"/>
  <c r="A2561" i="11"/>
  <c r="B2561" i="11" s="1"/>
  <c r="D2561" i="11" s="1"/>
  <c r="G2562" i="6" s="1"/>
  <c r="A2562" i="11"/>
  <c r="B2562" i="11"/>
  <c r="C2562" i="11" s="1"/>
  <c r="A2563" i="11"/>
  <c r="B2563" i="11" s="1"/>
  <c r="D2563" i="11" s="1"/>
  <c r="G2564" i="6" s="1"/>
  <c r="A2564" i="11"/>
  <c r="B2564" i="11"/>
  <c r="C2564" i="11" s="1"/>
  <c r="A2565" i="11"/>
  <c r="B2565" i="11" s="1"/>
  <c r="C2565" i="11" s="1"/>
  <c r="A2566" i="11"/>
  <c r="B2566" i="11" s="1"/>
  <c r="C2566" i="11" s="1"/>
  <c r="A2567" i="11"/>
  <c r="B2567" i="11" s="1"/>
  <c r="A2568" i="11"/>
  <c r="B2568" i="11" s="1"/>
  <c r="C2568" i="11" s="1"/>
  <c r="A2569" i="11"/>
  <c r="B2569" i="11" s="1"/>
  <c r="D2569" i="11" s="1"/>
  <c r="G2570" i="6" s="1"/>
  <c r="A2570" i="11"/>
  <c r="B2570" i="11" s="1"/>
  <c r="C2570" i="11" s="1"/>
  <c r="A2571" i="11"/>
  <c r="B2571" i="11" s="1"/>
  <c r="D2571" i="11" s="1"/>
  <c r="G2572" i="6" s="1"/>
  <c r="A2572" i="11"/>
  <c r="B2572" i="11" s="1"/>
  <c r="C2572" i="11" s="1"/>
  <c r="A2573" i="11"/>
  <c r="B2573" i="11" s="1"/>
  <c r="A2574" i="11"/>
  <c r="B2574" i="11"/>
  <c r="C2574" i="11" s="1"/>
  <c r="A2575" i="11"/>
  <c r="B2575" i="11" s="1"/>
  <c r="A2576" i="11"/>
  <c r="B2576" i="11"/>
  <c r="C2576" i="11" s="1"/>
  <c r="A2577" i="11"/>
  <c r="B2577" i="11" s="1"/>
  <c r="D2577" i="11" s="1"/>
  <c r="G2578" i="6" s="1"/>
  <c r="A2578" i="11"/>
  <c r="B2578" i="11"/>
  <c r="C2578" i="11" s="1"/>
  <c r="A2579" i="11"/>
  <c r="B2579" i="11" s="1"/>
  <c r="D2579" i="11" s="1"/>
  <c r="G2580" i="6" s="1"/>
  <c r="A2580" i="11"/>
  <c r="B2580" i="11" s="1"/>
  <c r="C2580" i="11" s="1"/>
  <c r="A2581" i="11"/>
  <c r="B2581" i="11" s="1"/>
  <c r="C2581" i="11" s="1"/>
  <c r="A2582" i="11"/>
  <c r="B2582" i="11" s="1"/>
  <c r="C2582" i="11" s="1"/>
  <c r="A2583" i="11"/>
  <c r="B2583" i="11" s="1"/>
  <c r="A2584" i="11"/>
  <c r="B2584" i="11" s="1"/>
  <c r="C2584" i="11" s="1"/>
  <c r="A2585" i="11"/>
  <c r="B2585" i="11" s="1"/>
  <c r="A2586" i="11"/>
  <c r="B2586" i="11" s="1"/>
  <c r="A2587" i="11"/>
  <c r="B2587" i="11" s="1"/>
  <c r="D2587" i="11" s="1"/>
  <c r="G2588" i="6" s="1"/>
  <c r="A2588" i="11"/>
  <c r="B2588" i="11" s="1"/>
  <c r="A2589" i="11"/>
  <c r="B2589" i="11" s="1"/>
  <c r="C2589" i="11" s="1"/>
  <c r="A2590" i="11"/>
  <c r="B2590" i="11" s="1"/>
  <c r="A2591" i="11"/>
  <c r="B2591" i="11" s="1"/>
  <c r="D2591" i="11" s="1"/>
  <c r="G2592" i="6" s="1"/>
  <c r="A2592" i="11"/>
  <c r="B2592" i="11" s="1"/>
  <c r="A2593" i="11"/>
  <c r="B2593" i="11" s="1"/>
  <c r="A2594" i="11"/>
  <c r="B2594" i="11" s="1"/>
  <c r="A2595" i="11"/>
  <c r="B2595" i="11" s="1"/>
  <c r="A2596" i="11"/>
  <c r="B2596" i="11" s="1"/>
  <c r="C2596" i="11" s="1"/>
  <c r="A2597" i="11"/>
  <c r="B2597" i="11" s="1"/>
  <c r="A2598" i="11"/>
  <c r="B2598" i="11" s="1"/>
  <c r="A2599" i="11"/>
  <c r="B2599" i="11" s="1"/>
  <c r="A2600" i="11"/>
  <c r="B2600" i="11" s="1"/>
  <c r="C2600" i="11" s="1"/>
  <c r="A2601" i="11"/>
  <c r="B2601" i="11" s="1"/>
  <c r="A2602" i="11"/>
  <c r="B2602" i="11" s="1"/>
  <c r="A2603" i="11"/>
  <c r="B2603" i="11" s="1"/>
  <c r="A2604" i="11"/>
  <c r="B2604" i="11" s="1"/>
  <c r="A2605" i="11"/>
  <c r="B2605" i="11" s="1"/>
  <c r="A2606" i="11"/>
  <c r="B2606" i="11" s="1"/>
  <c r="A2607" i="11"/>
  <c r="B2607" i="11" s="1"/>
  <c r="A2608" i="11"/>
  <c r="B2608" i="11" s="1"/>
  <c r="C2608" i="11" s="1"/>
  <c r="A2609" i="11"/>
  <c r="B2609" i="11" s="1"/>
  <c r="A2610" i="11"/>
  <c r="B2610" i="11" s="1"/>
  <c r="C2610" i="11" s="1"/>
  <c r="A2611" i="11"/>
  <c r="B2611" i="11" s="1"/>
  <c r="A2612" i="11"/>
  <c r="B2612" i="11" s="1"/>
  <c r="C2612" i="11" s="1"/>
  <c r="A2613" i="11"/>
  <c r="B2613" i="11" s="1"/>
  <c r="A2614" i="11"/>
  <c r="B2614" i="11" s="1"/>
  <c r="C2614" i="11" s="1"/>
  <c r="A2615" i="11"/>
  <c r="B2615" i="11" s="1"/>
  <c r="A2616" i="11"/>
  <c r="B2616" i="11" s="1"/>
  <c r="C2616" i="11" s="1"/>
  <c r="A2617" i="11"/>
  <c r="B2617" i="11" s="1"/>
  <c r="A2618" i="11"/>
  <c r="B2618" i="11" s="1"/>
  <c r="A2619" i="11"/>
  <c r="B2619" i="11" s="1"/>
  <c r="A2620" i="11"/>
  <c r="B2620" i="11" s="1"/>
  <c r="A2621" i="11"/>
  <c r="B2621" i="11" s="1"/>
  <c r="A2622" i="11"/>
  <c r="B2622" i="11"/>
  <c r="A2623" i="11"/>
  <c r="B2623" i="11" s="1"/>
  <c r="A2624" i="11"/>
  <c r="B2624" i="11" s="1"/>
  <c r="C2624" i="11" s="1"/>
  <c r="A2625" i="11"/>
  <c r="B2625" i="11" s="1"/>
  <c r="A2626" i="11"/>
  <c r="B2626" i="11" s="1"/>
  <c r="A2627" i="11"/>
  <c r="B2627" i="11" s="1"/>
  <c r="A2628" i="11"/>
  <c r="B2628" i="11" s="1"/>
  <c r="A2629" i="11"/>
  <c r="B2629" i="11" s="1"/>
  <c r="A2630" i="11"/>
  <c r="B2630" i="11"/>
  <c r="A2631" i="11"/>
  <c r="B2631" i="11" s="1"/>
  <c r="A2632" i="11"/>
  <c r="B2632" i="11" s="1"/>
  <c r="C2632" i="11" s="1"/>
  <c r="A2633" i="11"/>
  <c r="B2633" i="11" s="1"/>
  <c r="A2634" i="11"/>
  <c r="B2634" i="11" s="1"/>
  <c r="A2635" i="11"/>
  <c r="B2635" i="11" s="1"/>
  <c r="A2636" i="11"/>
  <c r="B2636" i="11" s="1"/>
  <c r="A2637" i="11"/>
  <c r="B2637" i="11" s="1"/>
  <c r="A2638" i="11"/>
  <c r="B2638" i="11" s="1"/>
  <c r="A2639" i="11"/>
  <c r="B2639" i="11" s="1"/>
  <c r="A2640" i="11"/>
  <c r="B2640" i="11" s="1"/>
  <c r="C2640" i="11" s="1"/>
  <c r="A2641" i="11"/>
  <c r="B2641" i="11" s="1"/>
  <c r="A2642" i="11"/>
  <c r="B2642" i="11" s="1"/>
  <c r="C2642" i="11" s="1"/>
  <c r="A2643" i="11"/>
  <c r="B2643" i="11" s="1"/>
  <c r="A2644" i="11"/>
  <c r="B2644" i="11" s="1"/>
  <c r="C2644" i="11" s="1"/>
  <c r="A2645" i="11"/>
  <c r="B2645" i="11" s="1"/>
  <c r="A2646" i="11"/>
  <c r="B2646" i="11" s="1"/>
  <c r="C2646" i="11" s="1"/>
  <c r="A2647" i="11"/>
  <c r="B2647" i="11" s="1"/>
  <c r="A2648" i="11"/>
  <c r="B2648" i="11" s="1"/>
  <c r="C2648" i="11" s="1"/>
  <c r="A2649" i="11"/>
  <c r="B2649" i="11" s="1"/>
  <c r="A2650" i="11"/>
  <c r="B2650" i="11" s="1"/>
  <c r="A2651" i="11"/>
  <c r="B2651" i="11" s="1"/>
  <c r="A2652" i="11"/>
  <c r="B2652" i="11" s="1"/>
  <c r="A2653" i="11"/>
  <c r="B2653" i="11" s="1"/>
  <c r="A2654" i="11"/>
  <c r="B2654" i="11" s="1"/>
  <c r="A2655" i="11"/>
  <c r="B2655" i="11" s="1"/>
  <c r="A2656" i="11"/>
  <c r="B2656" i="11" s="1"/>
  <c r="C2656" i="11" s="1"/>
  <c r="A2657" i="11"/>
  <c r="B2657" i="11" s="1"/>
  <c r="A2658" i="11"/>
  <c r="B2658" i="11" s="1"/>
  <c r="A2659" i="11"/>
  <c r="B2659" i="11" s="1"/>
  <c r="A2660" i="11"/>
  <c r="B2660" i="11" s="1"/>
  <c r="A2661" i="11"/>
  <c r="B2661" i="11" s="1"/>
  <c r="A2662" i="11"/>
  <c r="B2662" i="11" s="1"/>
  <c r="A2663" i="11"/>
  <c r="B2663" i="11" s="1"/>
  <c r="D2663" i="11" s="1"/>
  <c r="G2664" i="6" s="1"/>
  <c r="A2664" i="11"/>
  <c r="B2664" i="11" s="1"/>
  <c r="A2665" i="11"/>
  <c r="B2665" i="11" s="1"/>
  <c r="A2666" i="11"/>
  <c r="B2666" i="11" s="1"/>
  <c r="A2667" i="11"/>
  <c r="B2667" i="11" s="1"/>
  <c r="A2668" i="11"/>
  <c r="B2668" i="11" s="1"/>
  <c r="A2669" i="11"/>
  <c r="B2669" i="11" s="1"/>
  <c r="A2670" i="11"/>
  <c r="B2670" i="11" s="1"/>
  <c r="A2671" i="11"/>
  <c r="B2671" i="11" s="1"/>
  <c r="D2671" i="11" s="1"/>
  <c r="G2672" i="6" s="1"/>
  <c r="A2672" i="11"/>
  <c r="B2672" i="11" s="1"/>
  <c r="A2673" i="11"/>
  <c r="B2673" i="11" s="1"/>
  <c r="A2674" i="11"/>
  <c r="B2674" i="11" s="1"/>
  <c r="A2675" i="11"/>
  <c r="B2675" i="11" s="1"/>
  <c r="A2676" i="11"/>
  <c r="B2676" i="11" s="1"/>
  <c r="C2676" i="11" s="1"/>
  <c r="A2677" i="11"/>
  <c r="B2677" i="11" s="1"/>
  <c r="A2678" i="11"/>
  <c r="B2678" i="11" s="1"/>
  <c r="A2679" i="11"/>
  <c r="B2679" i="11" s="1"/>
  <c r="D2679" i="11" s="1"/>
  <c r="G2680" i="6" s="1"/>
  <c r="A2680" i="11"/>
  <c r="B2680" i="11" s="1"/>
  <c r="A2681" i="11"/>
  <c r="B2681" i="11" s="1"/>
  <c r="A2682" i="11"/>
  <c r="B2682" i="11" s="1"/>
  <c r="A2683" i="11"/>
  <c r="B2683" i="11" s="1"/>
  <c r="A2684" i="11"/>
  <c r="B2684" i="11" s="1"/>
  <c r="C2684" i="11" s="1"/>
  <c r="A2685" i="11"/>
  <c r="B2685" i="11" s="1"/>
  <c r="A2686" i="11"/>
  <c r="B2686" i="11" s="1"/>
  <c r="A2687" i="11"/>
  <c r="B2687" i="11" s="1"/>
  <c r="D2687" i="11" s="1"/>
  <c r="G2688" i="6" s="1"/>
  <c r="A2688" i="11"/>
  <c r="B2688" i="11" s="1"/>
  <c r="A2689" i="11"/>
  <c r="B2689" i="11" s="1"/>
  <c r="A2690" i="11"/>
  <c r="B2690" i="11" s="1"/>
  <c r="A2691" i="11"/>
  <c r="B2691" i="11" s="1"/>
  <c r="A2692" i="11"/>
  <c r="B2692" i="11"/>
  <c r="A2693" i="11"/>
  <c r="B2693" i="11" s="1"/>
  <c r="D2693" i="11" s="1"/>
  <c r="G2694" i="6" s="1"/>
  <c r="A2694" i="11"/>
  <c r="B2694" i="11" s="1"/>
  <c r="C2694" i="11" s="1"/>
  <c r="A2695" i="11"/>
  <c r="B2695" i="11" s="1"/>
  <c r="D2695" i="11" s="1"/>
  <c r="G2696" i="6" s="1"/>
  <c r="A2696" i="11"/>
  <c r="B2696" i="11" s="1"/>
  <c r="A2697" i="11"/>
  <c r="B2697" i="11" s="1"/>
  <c r="A2698" i="11"/>
  <c r="B2698" i="11" s="1"/>
  <c r="A2699" i="11"/>
  <c r="B2699" i="11" s="1"/>
  <c r="A2700" i="11"/>
  <c r="B2700" i="11"/>
  <c r="C2700" i="11" s="1"/>
  <c r="A2701" i="11"/>
  <c r="B2701" i="11" s="1"/>
  <c r="D2701" i="11" s="1"/>
  <c r="G2702" i="6" s="1"/>
  <c r="A2702" i="11"/>
  <c r="B2702" i="11" s="1"/>
  <c r="A2703" i="11"/>
  <c r="B2703" i="11" s="1"/>
  <c r="D2703" i="11" s="1"/>
  <c r="G2704" i="6" s="1"/>
  <c r="A2704" i="11"/>
  <c r="B2704" i="11" s="1"/>
  <c r="A2705" i="11"/>
  <c r="B2705" i="11" s="1"/>
  <c r="A2706" i="11"/>
  <c r="B2706" i="11" s="1"/>
  <c r="C2706" i="11" s="1"/>
  <c r="A2707" i="11"/>
  <c r="B2707" i="11" s="1"/>
  <c r="A2708" i="11"/>
  <c r="B2708" i="11" s="1"/>
  <c r="A2709" i="11"/>
  <c r="B2709" i="11" s="1"/>
  <c r="A2710" i="11"/>
  <c r="B2710" i="11" s="1"/>
  <c r="C2710" i="11" s="1"/>
  <c r="A2711" i="11"/>
  <c r="B2711" i="11" s="1"/>
  <c r="A2712" i="11"/>
  <c r="B2712" i="11" s="1"/>
  <c r="A2713" i="11"/>
  <c r="B2713" i="11" s="1"/>
  <c r="A2714" i="11"/>
  <c r="B2714" i="11" s="1"/>
  <c r="A2715" i="11"/>
  <c r="B2715" i="11" s="1"/>
  <c r="A2716" i="11"/>
  <c r="B2716" i="11" s="1"/>
  <c r="C2716" i="11" s="1"/>
  <c r="A2717" i="11"/>
  <c r="B2717" i="11" s="1"/>
  <c r="D2717" i="11" s="1"/>
  <c r="G2718" i="6" s="1"/>
  <c r="A2718" i="11"/>
  <c r="B2718" i="11" s="1"/>
  <c r="C2718" i="11" s="1"/>
  <c r="A2719" i="11"/>
  <c r="B2719" i="11" s="1"/>
  <c r="D2719" i="11" s="1"/>
  <c r="G2720" i="6" s="1"/>
  <c r="A2720" i="11"/>
  <c r="B2720" i="11" s="1"/>
  <c r="A2721" i="11"/>
  <c r="B2721" i="11" s="1"/>
  <c r="A2722" i="11"/>
  <c r="B2722" i="11" s="1"/>
  <c r="A2723" i="11"/>
  <c r="B2723" i="11" s="1"/>
  <c r="D2723" i="11" s="1"/>
  <c r="G2724" i="6" s="1"/>
  <c r="A2724" i="11"/>
  <c r="B2724" i="11" s="1"/>
  <c r="C2724" i="11" s="1"/>
  <c r="A2725" i="11"/>
  <c r="B2725" i="11" s="1"/>
  <c r="D2725" i="11" s="1"/>
  <c r="G2726" i="6" s="1"/>
  <c r="A2726" i="11"/>
  <c r="B2726" i="11" s="1"/>
  <c r="C2726" i="11" s="1"/>
  <c r="A2727" i="11"/>
  <c r="B2727" i="11" s="1"/>
  <c r="D2727" i="11" s="1"/>
  <c r="G2728" i="6" s="1"/>
  <c r="A2728" i="11"/>
  <c r="B2728" i="11" s="1"/>
  <c r="A2729" i="11"/>
  <c r="B2729" i="11" s="1"/>
  <c r="A2730" i="11"/>
  <c r="B2730" i="11"/>
  <c r="C2730" i="11" s="1"/>
  <c r="A2731" i="11"/>
  <c r="B2731" i="11" s="1"/>
  <c r="D2731" i="11" s="1"/>
  <c r="G2732" i="6" s="1"/>
  <c r="A2732" i="11"/>
  <c r="B2732" i="11" s="1"/>
  <c r="C2732" i="11" s="1"/>
  <c r="A2733" i="11"/>
  <c r="B2733" i="11" s="1"/>
  <c r="D2733" i="11" s="1"/>
  <c r="G2734" i="6" s="1"/>
  <c r="A2734" i="11"/>
  <c r="B2734" i="11" s="1"/>
  <c r="C2734" i="11" s="1"/>
  <c r="A2735" i="11"/>
  <c r="B2735" i="11" s="1"/>
  <c r="D2735" i="11" s="1"/>
  <c r="G2736" i="6" s="1"/>
  <c r="A2736" i="11"/>
  <c r="B2736" i="11" s="1"/>
  <c r="A2737" i="11"/>
  <c r="B2737" i="11" s="1"/>
  <c r="A2738" i="11"/>
  <c r="B2738" i="11" s="1"/>
  <c r="A2739" i="11"/>
  <c r="B2739" i="11" s="1"/>
  <c r="D2739" i="11" s="1"/>
  <c r="G2740" i="6" s="1"/>
  <c r="A2740" i="11"/>
  <c r="B2740" i="11" s="1"/>
  <c r="C2740" i="11" s="1"/>
  <c r="A2741" i="11"/>
  <c r="B2741" i="11" s="1"/>
  <c r="D2741" i="11" s="1"/>
  <c r="G2742" i="6" s="1"/>
  <c r="A2742" i="11"/>
  <c r="B2742" i="11" s="1"/>
  <c r="C2742" i="11" s="1"/>
  <c r="A2743" i="11"/>
  <c r="B2743" i="11" s="1"/>
  <c r="D2743" i="11" s="1"/>
  <c r="G2744" i="6" s="1"/>
  <c r="A2744" i="11"/>
  <c r="B2744" i="11" s="1"/>
  <c r="A2745" i="11"/>
  <c r="B2745" i="11" s="1"/>
  <c r="A2746" i="11"/>
  <c r="B2746" i="11" s="1"/>
  <c r="A2747" i="11"/>
  <c r="B2747" i="11" s="1"/>
  <c r="D2747" i="11" s="1"/>
  <c r="G2748" i="6" s="1"/>
  <c r="A2748" i="11"/>
  <c r="B2748" i="11" s="1"/>
  <c r="C2748" i="11" s="1"/>
  <c r="A2749" i="11"/>
  <c r="B2749" i="11" s="1"/>
  <c r="D2749" i="11" s="1"/>
  <c r="G2750" i="6" s="1"/>
  <c r="A2750" i="11"/>
  <c r="B2750" i="11" s="1"/>
  <c r="A2751" i="11"/>
  <c r="B2751" i="11" s="1"/>
  <c r="D2751" i="11" s="1"/>
  <c r="G2752" i="6" s="1"/>
  <c r="A2752" i="11"/>
  <c r="B2752" i="11" s="1"/>
  <c r="A2753" i="11"/>
  <c r="B2753" i="11" s="1"/>
  <c r="A2754" i="11"/>
  <c r="B2754" i="11" s="1"/>
  <c r="C2754" i="11" s="1"/>
  <c r="D2754" i="11"/>
  <c r="G2755" i="6" s="1"/>
  <c r="A2755" i="11"/>
  <c r="B2755" i="11" s="1"/>
  <c r="A2756" i="11"/>
  <c r="B2756" i="11" s="1"/>
  <c r="A2757" i="11"/>
  <c r="B2757" i="11" s="1"/>
  <c r="D2757" i="11" s="1"/>
  <c r="G2758" i="6" s="1"/>
  <c r="A2758" i="11"/>
  <c r="B2758" i="11" s="1"/>
  <c r="C2758" i="11" s="1"/>
  <c r="A2759" i="11"/>
  <c r="B2759" i="11" s="1"/>
  <c r="D2759" i="11" s="1"/>
  <c r="G2760" i="6" s="1"/>
  <c r="A2760" i="11"/>
  <c r="B2760" i="11" s="1"/>
  <c r="A2761" i="11"/>
  <c r="B2761" i="11" s="1"/>
  <c r="A2762" i="11"/>
  <c r="B2762" i="11" s="1"/>
  <c r="C2762" i="11" s="1"/>
  <c r="A2763" i="11"/>
  <c r="B2763" i="11" s="1"/>
  <c r="D2763" i="11" s="1"/>
  <c r="G2764" i="6" s="1"/>
  <c r="A2764" i="11"/>
  <c r="B2764" i="11"/>
  <c r="A2765" i="11"/>
  <c r="B2765" i="11" s="1"/>
  <c r="D2765" i="11" s="1"/>
  <c r="G2766" i="6" s="1"/>
  <c r="A2766" i="11"/>
  <c r="B2766" i="11" s="1"/>
  <c r="A2767" i="11"/>
  <c r="B2767" i="11" s="1"/>
  <c r="A2768" i="11"/>
  <c r="B2768" i="11" s="1"/>
  <c r="C2768" i="11" s="1"/>
  <c r="A2769" i="11"/>
  <c r="B2769" i="11" s="1"/>
  <c r="D2769" i="11" s="1"/>
  <c r="G2770" i="6" s="1"/>
  <c r="E2769" i="11"/>
  <c r="F2769" i="11" s="1"/>
  <c r="A2770" i="11"/>
  <c r="B2770" i="11" s="1"/>
  <c r="C2770" i="11" s="1"/>
  <c r="A2771" i="11"/>
  <c r="B2771" i="11" s="1"/>
  <c r="D2771" i="11" s="1"/>
  <c r="G2772" i="6" s="1"/>
  <c r="A2772" i="11"/>
  <c r="B2772" i="11" s="1"/>
  <c r="A2773" i="11"/>
  <c r="B2773" i="11" s="1"/>
  <c r="A2774" i="11"/>
  <c r="B2774" i="11" s="1"/>
  <c r="C2774" i="11" s="1"/>
  <c r="D2774" i="11"/>
  <c r="G2775" i="6" s="1"/>
  <c r="A2775" i="11"/>
  <c r="B2775" i="11" s="1"/>
  <c r="A2776" i="11"/>
  <c r="B2776" i="11" s="1"/>
  <c r="C2776" i="11" s="1"/>
  <c r="A2777" i="11"/>
  <c r="B2777" i="11" s="1"/>
  <c r="D2777" i="11" s="1"/>
  <c r="G2778" i="6" s="1"/>
  <c r="A2778" i="11"/>
  <c r="B2778" i="11" s="1"/>
  <c r="C2778" i="11" s="1"/>
  <c r="A2779" i="11"/>
  <c r="B2779" i="11" s="1"/>
  <c r="D2779" i="11" s="1"/>
  <c r="G2780" i="6" s="1"/>
  <c r="A2780" i="11"/>
  <c r="B2780" i="11" s="1"/>
  <c r="C2780" i="11" s="1"/>
  <c r="D2780" i="11"/>
  <c r="G2781" i="6" s="1"/>
  <c r="A2781" i="11"/>
  <c r="B2781" i="11" s="1"/>
  <c r="A2782" i="11"/>
  <c r="B2782" i="11" s="1"/>
  <c r="A2783" i="11"/>
  <c r="B2783" i="11" s="1"/>
  <c r="D2783" i="11" s="1"/>
  <c r="G2784" i="6" s="1"/>
  <c r="A2784" i="11"/>
  <c r="B2784" i="11" s="1"/>
  <c r="C2784" i="11" s="1"/>
  <c r="A2785" i="11"/>
  <c r="B2785" i="11" s="1"/>
  <c r="D2785" i="11" s="1"/>
  <c r="G2786" i="6" s="1"/>
  <c r="A2786" i="11"/>
  <c r="B2786" i="11" s="1"/>
  <c r="C2786" i="11" s="1"/>
  <c r="A2787" i="11"/>
  <c r="B2787" i="11" s="1"/>
  <c r="D2787" i="11" s="1"/>
  <c r="G2788" i="6" s="1"/>
  <c r="A2788" i="11"/>
  <c r="B2788" i="11" s="1"/>
  <c r="A2789" i="11"/>
  <c r="B2789" i="11" s="1"/>
  <c r="D2789" i="11" s="1"/>
  <c r="G2790" i="6" s="1"/>
  <c r="A2790" i="11"/>
  <c r="B2790" i="11" s="1"/>
  <c r="C2790" i="11" s="1"/>
  <c r="A2791" i="11"/>
  <c r="B2791" i="11" s="1"/>
  <c r="A2792" i="11"/>
  <c r="B2792" i="11" s="1"/>
  <c r="C2792" i="11" s="1"/>
  <c r="A2793" i="11"/>
  <c r="B2793" i="11" s="1"/>
  <c r="D2793" i="11" s="1"/>
  <c r="G2794" i="6" s="1"/>
  <c r="A2794" i="11"/>
  <c r="B2794" i="11" s="1"/>
  <c r="C2794" i="11" s="1"/>
  <c r="A2795" i="11"/>
  <c r="B2795" i="11" s="1"/>
  <c r="D2795" i="11" s="1"/>
  <c r="G2796" i="6" s="1"/>
  <c r="A2796" i="11"/>
  <c r="B2796" i="11"/>
  <c r="C2796" i="11" s="1"/>
  <c r="A2797" i="11"/>
  <c r="B2797" i="11" s="1"/>
  <c r="A2798" i="11"/>
  <c r="B2798" i="11" s="1"/>
  <c r="C2798" i="11" s="1"/>
  <c r="A2799" i="11"/>
  <c r="B2799" i="11" s="1"/>
  <c r="A2800" i="11"/>
  <c r="B2800" i="11" s="1"/>
  <c r="C2800" i="11" s="1"/>
  <c r="A2801" i="11"/>
  <c r="B2801" i="11" s="1"/>
  <c r="D2801" i="11" s="1"/>
  <c r="G2802" i="6" s="1"/>
  <c r="A2802" i="11"/>
  <c r="B2802" i="11" s="1"/>
  <c r="C2802" i="11" s="1"/>
  <c r="A2803" i="11"/>
  <c r="B2803" i="11" s="1"/>
  <c r="D2803" i="11" s="1"/>
  <c r="G2804" i="6" s="1"/>
  <c r="A2804" i="11"/>
  <c r="B2804" i="11" s="1"/>
  <c r="A2805" i="11"/>
  <c r="B2805" i="11" s="1"/>
  <c r="D2805" i="11" s="1"/>
  <c r="G2806" i="6" s="1"/>
  <c r="A2806" i="11"/>
  <c r="B2806" i="11" s="1"/>
  <c r="C2806" i="11" s="1"/>
  <c r="A2807" i="11"/>
  <c r="B2807" i="11" s="1"/>
  <c r="D2807" i="11" s="1"/>
  <c r="G2808" i="6" s="1"/>
  <c r="A2808" i="11"/>
  <c r="B2808" i="11" s="1"/>
  <c r="C2808" i="11" s="1"/>
  <c r="A2809" i="11"/>
  <c r="B2809" i="11" s="1"/>
  <c r="D2809" i="11" s="1"/>
  <c r="G2810" i="6" s="1"/>
  <c r="A2810" i="11"/>
  <c r="B2810" i="11" s="1"/>
  <c r="C2810" i="11" s="1"/>
  <c r="A2811" i="11"/>
  <c r="B2811" i="11" s="1"/>
  <c r="D2811" i="11" s="1"/>
  <c r="G2812" i="6" s="1"/>
  <c r="A2812" i="11"/>
  <c r="B2812" i="11" s="1"/>
  <c r="C2812" i="11" s="1"/>
  <c r="A2813" i="11"/>
  <c r="B2813" i="11" s="1"/>
  <c r="A2814" i="11"/>
  <c r="B2814" i="11" s="1"/>
  <c r="A2815" i="11"/>
  <c r="B2815" i="11" s="1"/>
  <c r="D2815" i="11" s="1"/>
  <c r="G2816" i="6" s="1"/>
  <c r="A2816" i="11"/>
  <c r="B2816" i="11" s="1"/>
  <c r="C2816" i="11" s="1"/>
  <c r="A2817" i="11"/>
  <c r="B2817" i="11" s="1"/>
  <c r="D2817" i="11" s="1"/>
  <c r="G2818" i="6" s="1"/>
  <c r="A2818" i="11"/>
  <c r="B2818" i="11" s="1"/>
  <c r="C2818" i="11" s="1"/>
  <c r="A2819" i="11"/>
  <c r="B2819" i="11" s="1"/>
  <c r="D2819" i="11" s="1"/>
  <c r="G2820" i="6" s="1"/>
  <c r="A2820" i="11"/>
  <c r="B2820" i="11" s="1"/>
  <c r="C2820" i="11" s="1"/>
  <c r="A2821" i="11"/>
  <c r="B2821" i="11" s="1"/>
  <c r="A2822" i="11"/>
  <c r="B2822" i="11" s="1"/>
  <c r="C2822" i="11" s="1"/>
  <c r="A2823" i="11"/>
  <c r="B2823" i="11" s="1"/>
  <c r="A2824" i="11"/>
  <c r="B2824" i="11" s="1"/>
  <c r="C2824" i="11" s="1"/>
  <c r="A2825" i="11"/>
  <c r="B2825" i="11" s="1"/>
  <c r="D2825" i="11" s="1"/>
  <c r="G2826" i="6" s="1"/>
  <c r="A2826" i="11"/>
  <c r="B2826" i="11" s="1"/>
  <c r="C2826" i="11" s="1"/>
  <c r="A2827" i="11"/>
  <c r="B2827" i="11" s="1"/>
  <c r="D2827" i="11" s="1"/>
  <c r="G2828" i="6" s="1"/>
  <c r="A2828" i="11"/>
  <c r="B2828" i="11" s="1"/>
  <c r="C2828" i="11" s="1"/>
  <c r="A2829" i="11"/>
  <c r="B2829" i="11" s="1"/>
  <c r="D2829" i="11" s="1"/>
  <c r="G2830" i="6" s="1"/>
  <c r="A2830" i="11"/>
  <c r="B2830" i="11" s="1"/>
  <c r="A2831" i="11"/>
  <c r="B2831" i="11" s="1"/>
  <c r="D2831" i="11" s="1"/>
  <c r="G2832" i="6" s="1"/>
  <c r="C2831" i="11"/>
  <c r="A2832" i="11"/>
  <c r="B2832" i="11" s="1"/>
  <c r="C2832" i="11" s="1"/>
  <c r="A2833" i="11"/>
  <c r="B2833" i="11" s="1"/>
  <c r="D2833" i="11" s="1"/>
  <c r="G2834" i="6" s="1"/>
  <c r="A2834" i="11"/>
  <c r="B2834" i="11" s="1"/>
  <c r="C2834" i="11" s="1"/>
  <c r="A2835" i="11"/>
  <c r="B2835" i="11" s="1"/>
  <c r="D2835" i="11" s="1"/>
  <c r="G2836" i="6" s="1"/>
  <c r="A2836" i="11"/>
  <c r="B2836" i="11" s="1"/>
  <c r="C2836" i="11" s="1"/>
  <c r="A2837" i="11"/>
  <c r="B2837" i="11" s="1"/>
  <c r="D2837" i="11" s="1"/>
  <c r="G2838" i="6" s="1"/>
  <c r="A2838" i="11"/>
  <c r="B2838" i="11" s="1"/>
  <c r="A2839" i="11"/>
  <c r="B2839" i="11" s="1"/>
  <c r="D2839" i="11" s="1"/>
  <c r="G2840" i="6" s="1"/>
  <c r="A2840" i="11"/>
  <c r="B2840" i="11" s="1"/>
  <c r="C2840" i="11" s="1"/>
  <c r="A2841" i="11"/>
  <c r="B2841" i="11" s="1"/>
  <c r="D2841" i="11" s="1"/>
  <c r="G2842" i="6" s="1"/>
  <c r="A2842" i="11"/>
  <c r="B2842" i="11" s="1"/>
  <c r="C2842" i="11" s="1"/>
  <c r="A2843" i="11"/>
  <c r="B2843" i="11" s="1"/>
  <c r="D2843" i="11" s="1"/>
  <c r="G2844" i="6" s="1"/>
  <c r="A2844" i="11"/>
  <c r="B2844" i="11" s="1"/>
  <c r="A2845" i="11"/>
  <c r="B2845" i="11" s="1"/>
  <c r="D2845" i="11" s="1"/>
  <c r="G2846" i="6" s="1"/>
  <c r="A2846" i="11"/>
  <c r="B2846" i="11" s="1"/>
  <c r="A2847" i="11"/>
  <c r="B2847" i="11" s="1"/>
  <c r="D2847" i="11" s="1"/>
  <c r="G2848" i="6" s="1"/>
  <c r="A2848" i="11"/>
  <c r="B2848" i="11" s="1"/>
  <c r="C2848" i="11" s="1"/>
  <c r="B24" i="11" l="1"/>
  <c r="E25" i="6" s="1"/>
  <c r="E2747" i="11"/>
  <c r="F2747" i="11" s="1"/>
  <c r="B10" i="11"/>
  <c r="E11" i="6" s="1"/>
  <c r="E493" i="11"/>
  <c r="F493" i="11" s="1"/>
  <c r="G494" i="6"/>
  <c r="D542" i="11"/>
  <c r="G543" i="6" s="1"/>
  <c r="D18" i="6"/>
  <c r="E18" i="6"/>
  <c r="D1558" i="11"/>
  <c r="G1559" i="6" s="1"/>
  <c r="C1535" i="11"/>
  <c r="D994" i="11"/>
  <c r="G995" i="6" s="1"/>
  <c r="D2798" i="11"/>
  <c r="G2799" i="6" s="1"/>
  <c r="C2749" i="11"/>
  <c r="C2066" i="11"/>
  <c r="C1527" i="11"/>
  <c r="D16" i="6"/>
  <c r="E16" i="6"/>
  <c r="B22" i="11"/>
  <c r="E23" i="6"/>
  <c r="B14" i="11"/>
  <c r="E15" i="6"/>
  <c r="B21" i="11"/>
  <c r="D22" i="6"/>
  <c r="E22" i="6"/>
  <c r="D14" i="6"/>
  <c r="E14" i="6"/>
  <c r="D6" i="6"/>
  <c r="E6" i="6"/>
  <c r="D21" i="6"/>
  <c r="E21" i="6"/>
  <c r="D20" i="6"/>
  <c r="E20" i="6"/>
  <c r="D10" i="11"/>
  <c r="G11" i="6" s="1"/>
  <c r="C10" i="11"/>
  <c r="C35" i="11"/>
  <c r="D35" i="11"/>
  <c r="G36" i="6" s="1"/>
  <c r="C34" i="11"/>
  <c r="D34" i="11"/>
  <c r="G35" i="6" s="1"/>
  <c r="D2762" i="11"/>
  <c r="G2763" i="6" s="1"/>
  <c r="C2024" i="11"/>
  <c r="D1732" i="11"/>
  <c r="G1733" i="6" s="1"/>
  <c r="D561" i="11"/>
  <c r="G562" i="6" s="1"/>
  <c r="C78" i="11"/>
  <c r="C1219" i="11"/>
  <c r="D1061" i="11"/>
  <c r="G1062" i="6" s="1"/>
  <c r="D1010" i="11"/>
  <c r="G1011" i="6" s="1"/>
  <c r="D962" i="11"/>
  <c r="G963" i="6" s="1"/>
  <c r="C602" i="11"/>
  <c r="D518" i="11"/>
  <c r="G519" i="6" s="1"/>
  <c r="C1697" i="11"/>
  <c r="C987" i="11"/>
  <c r="D510" i="11"/>
  <c r="G511" i="6" s="1"/>
  <c r="C38" i="11"/>
  <c r="C26" i="11"/>
  <c r="D2175" i="11"/>
  <c r="G2176" i="6" s="1"/>
  <c r="C2175" i="11"/>
  <c r="D332" i="11"/>
  <c r="G333" i="6" s="1"/>
  <c r="C172" i="11"/>
  <c r="D126" i="11"/>
  <c r="D2710" i="11"/>
  <c r="G2711" i="6" s="1"/>
  <c r="D2684" i="11"/>
  <c r="G2685" i="6" s="1"/>
  <c r="D2581" i="11"/>
  <c r="D2549" i="11"/>
  <c r="C1987" i="11"/>
  <c r="C1976" i="11"/>
  <c r="C1971" i="11"/>
  <c r="D1924" i="11"/>
  <c r="G1925" i="6" s="1"/>
  <c r="D1662" i="11"/>
  <c r="G1663" i="6" s="1"/>
  <c r="C1526" i="11"/>
  <c r="C1519" i="11"/>
  <c r="C1511" i="11"/>
  <c r="D1454" i="11"/>
  <c r="D1351" i="11"/>
  <c r="G1352" i="6" s="1"/>
  <c r="C1190" i="11"/>
  <c r="D1120" i="11"/>
  <c r="G1121" i="6" s="1"/>
  <c r="E1116" i="11"/>
  <c r="G1116" i="11" s="1"/>
  <c r="I1117" i="6" s="1"/>
  <c r="C1086" i="11"/>
  <c r="C1003" i="11"/>
  <c r="D938" i="11"/>
  <c r="G939" i="6" s="1"/>
  <c r="D914" i="11"/>
  <c r="C912" i="11"/>
  <c r="C881" i="11"/>
  <c r="C452" i="11"/>
  <c r="B19" i="11"/>
  <c r="C19" i="11" s="1"/>
  <c r="B17" i="11"/>
  <c r="D17" i="11" s="1"/>
  <c r="G18" i="6" s="1"/>
  <c r="B16" i="11"/>
  <c r="E17" i="6" s="1"/>
  <c r="B15" i="11"/>
  <c r="D15" i="11" s="1"/>
  <c r="G16" i="6" s="1"/>
  <c r="B12" i="11"/>
  <c r="C12" i="11" s="1"/>
  <c r="B11" i="11"/>
  <c r="C11" i="11" s="1"/>
  <c r="B9" i="11"/>
  <c r="C9" i="11" s="1"/>
  <c r="B8" i="11"/>
  <c r="E9" i="6" s="1"/>
  <c r="B7" i="11"/>
  <c r="E8" i="6" s="1"/>
  <c r="B6" i="11"/>
  <c r="E7" i="6" s="1"/>
  <c r="B5" i="11"/>
  <c r="C5" i="11" s="1"/>
  <c r="B4" i="11"/>
  <c r="E5" i="6" s="1"/>
  <c r="B3" i="11"/>
  <c r="D3" i="11" s="1"/>
  <c r="G4" i="6" s="1"/>
  <c r="C2750" i="11"/>
  <c r="D2750" i="11"/>
  <c r="G2751" i="6" s="1"/>
  <c r="E2236" i="11"/>
  <c r="G2236" i="11" s="1"/>
  <c r="D2122" i="11"/>
  <c r="G2123" i="6" s="1"/>
  <c r="C2122" i="11"/>
  <c r="C2386" i="11"/>
  <c r="D2386" i="11"/>
  <c r="G2387" i="6" s="1"/>
  <c r="C467" i="11"/>
  <c r="D467" i="11"/>
  <c r="G468" i="6" s="1"/>
  <c r="C395" i="11"/>
  <c r="D395" i="11"/>
  <c r="G396" i="6" s="1"/>
  <c r="D1909" i="11"/>
  <c r="G1910" i="6" s="1"/>
  <c r="C1909" i="11"/>
  <c r="D1574" i="11"/>
  <c r="G1575" i="6" s="1"/>
  <c r="C1574" i="11"/>
  <c r="D1559" i="11"/>
  <c r="C1559" i="11"/>
  <c r="C1542" i="11"/>
  <c r="D1542" i="11"/>
  <c r="G1543" i="6" s="1"/>
  <c r="C1494" i="11"/>
  <c r="D1494" i="11"/>
  <c r="G1495" i="6" s="1"/>
  <c r="D1476" i="11"/>
  <c r="C1476" i="11"/>
  <c r="D1355" i="11"/>
  <c r="C1355" i="11"/>
  <c r="D1323" i="11"/>
  <c r="G1324" i="6" s="1"/>
  <c r="C1323" i="11"/>
  <c r="C1007" i="11"/>
  <c r="D1007" i="11"/>
  <c r="G1008" i="6" s="1"/>
  <c r="C757" i="11"/>
  <c r="D757" i="11"/>
  <c r="G758" i="6" s="1"/>
  <c r="C677" i="11"/>
  <c r="D677" i="11"/>
  <c r="G678" i="6" s="1"/>
  <c r="D375" i="11"/>
  <c r="G376" i="6" s="1"/>
  <c r="C375" i="11"/>
  <c r="E2731" i="11"/>
  <c r="F2731" i="11" s="1"/>
  <c r="D1984" i="11"/>
  <c r="G1985" i="6" s="1"/>
  <c r="C1984" i="11"/>
  <c r="D1949" i="11"/>
  <c r="G1950" i="6" s="1"/>
  <c r="C1949" i="11"/>
  <c r="D1713" i="11"/>
  <c r="G1714" i="6" s="1"/>
  <c r="C1713" i="11"/>
  <c r="D1567" i="11"/>
  <c r="G1568" i="6" s="1"/>
  <c r="C1567" i="11"/>
  <c r="C1447" i="11"/>
  <c r="D1447" i="11"/>
  <c r="G1448" i="6" s="1"/>
  <c r="C768" i="11"/>
  <c r="D768" i="11"/>
  <c r="D608" i="11"/>
  <c r="G609" i="6" s="1"/>
  <c r="C608" i="11"/>
  <c r="C2839" i="11"/>
  <c r="C2837" i="11"/>
  <c r="D2828" i="11"/>
  <c r="G2829" i="6" s="1"/>
  <c r="C2815" i="11"/>
  <c r="C2807" i="11"/>
  <c r="C2751" i="11"/>
  <c r="C2731" i="11"/>
  <c r="C2727" i="11"/>
  <c r="E2725" i="11"/>
  <c r="F2725" i="11" s="1"/>
  <c r="D2716" i="11"/>
  <c r="G2717" i="6" s="1"/>
  <c r="D2565" i="11"/>
  <c r="G2566" i="6" s="1"/>
  <c r="D2504" i="11"/>
  <c r="D2338" i="11"/>
  <c r="G2339" i="6" s="1"/>
  <c r="D2259" i="11"/>
  <c r="D2249" i="11"/>
  <c r="G2250" i="6" s="1"/>
  <c r="D2206" i="11"/>
  <c r="G2207" i="6" s="1"/>
  <c r="C1988" i="11"/>
  <c r="D1988" i="11"/>
  <c r="G1989" i="6" s="1"/>
  <c r="C1661" i="11"/>
  <c r="D1661" i="11"/>
  <c r="G1662" i="6" s="1"/>
  <c r="D1510" i="11"/>
  <c r="G1511" i="6" s="1"/>
  <c r="C1510" i="11"/>
  <c r="D1487" i="11"/>
  <c r="G1488" i="6" s="1"/>
  <c r="C1487" i="11"/>
  <c r="C1484" i="11"/>
  <c r="D1316" i="11"/>
  <c r="G1317" i="6" s="1"/>
  <c r="C1316" i="11"/>
  <c r="C1037" i="11"/>
  <c r="D1037" i="11"/>
  <c r="G1038" i="6" s="1"/>
  <c r="D859" i="11"/>
  <c r="G860" i="6" s="1"/>
  <c r="D742" i="11"/>
  <c r="G743" i="6" s="1"/>
  <c r="C742" i="11"/>
  <c r="D725" i="11"/>
  <c r="G726" i="6" s="1"/>
  <c r="D705" i="11"/>
  <c r="G706" i="6" s="1"/>
  <c r="C681" i="11"/>
  <c r="D681" i="11"/>
  <c r="G682" i="6" s="1"/>
  <c r="D460" i="11"/>
  <c r="G461" i="6" s="1"/>
  <c r="C460" i="11"/>
  <c r="C357" i="11"/>
  <c r="D351" i="11"/>
  <c r="G352" i="6" s="1"/>
  <c r="C1740" i="11"/>
  <c r="D1740" i="11"/>
  <c r="G1741" i="6" s="1"/>
  <c r="C1706" i="11"/>
  <c r="D1706" i="11"/>
  <c r="G1707" i="6" s="1"/>
  <c r="C2844" i="11"/>
  <c r="D2844" i="11"/>
  <c r="C2658" i="11"/>
  <c r="D2658" i="11"/>
  <c r="C2354" i="11"/>
  <c r="D2354" i="11"/>
  <c r="G2355" i="6" s="1"/>
  <c r="D2298" i="11"/>
  <c r="G2299" i="6" s="1"/>
  <c r="C2298" i="11"/>
  <c r="D2162" i="11"/>
  <c r="G2163" i="6" s="1"/>
  <c r="C2162" i="11"/>
  <c r="C2418" i="11"/>
  <c r="D2418" i="11"/>
  <c r="G2419" i="6" s="1"/>
  <c r="D2202" i="11"/>
  <c r="G2203" i="6" s="1"/>
  <c r="C2202" i="11"/>
  <c r="D2773" i="11"/>
  <c r="G2774" i="6" s="1"/>
  <c r="C2773" i="11"/>
  <c r="D2709" i="11"/>
  <c r="G2710" i="6" s="1"/>
  <c r="C2709" i="11"/>
  <c r="C2650" i="11"/>
  <c r="D2650" i="11"/>
  <c r="D2585" i="11"/>
  <c r="G2586" i="6" s="1"/>
  <c r="C2585" i="11"/>
  <c r="C2557" i="11"/>
  <c r="D2557" i="11"/>
  <c r="D2475" i="11"/>
  <c r="G2476" i="6" s="1"/>
  <c r="C2475" i="11"/>
  <c r="D2167" i="11"/>
  <c r="G2168" i="6" s="1"/>
  <c r="C2167" i="11"/>
  <c r="D2079" i="11"/>
  <c r="G2080" i="6" s="1"/>
  <c r="C2079" i="11"/>
  <c r="D2025" i="11"/>
  <c r="G2026" i="6" s="1"/>
  <c r="C2025" i="11"/>
  <c r="E2011" i="11"/>
  <c r="D1968" i="11"/>
  <c r="G1969" i="6" s="1"/>
  <c r="C1968" i="11"/>
  <c r="D1583" i="11"/>
  <c r="G1584" i="6" s="1"/>
  <c r="C1583" i="11"/>
  <c r="D1431" i="11"/>
  <c r="G1432" i="6" s="1"/>
  <c r="C1431" i="11"/>
  <c r="D1399" i="11"/>
  <c r="G1400" i="6" s="1"/>
  <c r="C1399" i="11"/>
  <c r="D1324" i="11"/>
  <c r="G1325" i="6" s="1"/>
  <c r="C1324" i="11"/>
  <c r="C1275" i="11"/>
  <c r="D1275" i="11"/>
  <c r="G1276" i="6" s="1"/>
  <c r="C1251" i="11"/>
  <c r="D1251" i="11"/>
  <c r="G1252" i="6" s="1"/>
  <c r="C1135" i="11"/>
  <c r="D1135" i="11"/>
  <c r="G1136" i="6" s="1"/>
  <c r="C1093" i="11"/>
  <c r="D1093" i="11"/>
  <c r="G1094" i="6" s="1"/>
  <c r="C1085" i="11"/>
  <c r="D1085" i="11"/>
  <c r="G1086" i="6" s="1"/>
  <c r="D896" i="11"/>
  <c r="G897" i="6" s="1"/>
  <c r="C896" i="11"/>
  <c r="D841" i="11"/>
  <c r="G842" i="6" s="1"/>
  <c r="C841" i="11"/>
  <c r="D481" i="11"/>
  <c r="C481" i="11"/>
  <c r="E2845" i="11"/>
  <c r="G2845" i="11" s="1"/>
  <c r="I2846" i="6" s="1"/>
  <c r="D2823" i="11"/>
  <c r="G2824" i="6" s="1"/>
  <c r="C2823" i="11"/>
  <c r="E2777" i="11"/>
  <c r="C2630" i="11"/>
  <c r="D2630" i="11"/>
  <c r="G2631" i="6" s="1"/>
  <c r="C2622" i="11"/>
  <c r="D2622" i="11"/>
  <c r="G2623" i="6" s="1"/>
  <c r="E2571" i="11"/>
  <c r="F2571" i="11" s="1"/>
  <c r="C2528" i="11"/>
  <c r="D2528" i="11"/>
  <c r="G2529" i="6" s="1"/>
  <c r="D2501" i="11"/>
  <c r="G2502" i="6" s="1"/>
  <c r="C2501" i="11"/>
  <c r="D2429" i="11"/>
  <c r="G2430" i="6" s="1"/>
  <c r="C2429" i="11"/>
  <c r="D2212" i="11"/>
  <c r="G2213" i="6" s="1"/>
  <c r="C2212" i="11"/>
  <c r="D2000" i="11"/>
  <c r="G2001" i="6" s="1"/>
  <c r="C2000" i="11"/>
  <c r="E1707" i="11"/>
  <c r="G1707" i="11" s="1"/>
  <c r="I1708" i="6" s="1"/>
  <c r="D1622" i="11"/>
  <c r="G1623" i="6" s="1"/>
  <c r="C1622" i="11"/>
  <c r="D1607" i="11"/>
  <c r="C1607" i="11"/>
  <c r="C1590" i="11"/>
  <c r="D1590" i="11"/>
  <c r="G1591" i="6" s="1"/>
  <c r="D1455" i="11"/>
  <c r="G1456" i="6" s="1"/>
  <c r="C1455" i="11"/>
  <c r="C1403" i="11"/>
  <c r="D1403" i="11"/>
  <c r="G1404" i="6" s="1"/>
  <c r="C1343" i="11"/>
  <c r="D1343" i="11"/>
  <c r="G1344" i="6" s="1"/>
  <c r="D1340" i="11"/>
  <c r="G1341" i="6" s="1"/>
  <c r="C1340" i="11"/>
  <c r="D1283" i="11"/>
  <c r="G1284" i="6" s="1"/>
  <c r="C1283" i="11"/>
  <c r="D1089" i="11"/>
  <c r="G1090" i="6" s="1"/>
  <c r="C1089" i="11"/>
  <c r="D897" i="11"/>
  <c r="C897" i="11"/>
  <c r="D796" i="11"/>
  <c r="G797" i="6" s="1"/>
  <c r="C796" i="11"/>
  <c r="D776" i="11"/>
  <c r="G777" i="6" s="1"/>
  <c r="C776" i="11"/>
  <c r="C721" i="11"/>
  <c r="D721" i="11"/>
  <c r="G722" i="6" s="1"/>
  <c r="E630" i="11"/>
  <c r="G630" i="11" s="1"/>
  <c r="I631" i="6" s="1"/>
  <c r="E489" i="11"/>
  <c r="F489" i="11" s="1"/>
  <c r="C449" i="11"/>
  <c r="D449" i="11"/>
  <c r="G450" i="6" s="1"/>
  <c r="C401" i="11"/>
  <c r="D401" i="11"/>
  <c r="C2845" i="11"/>
  <c r="D2822" i="11"/>
  <c r="G2823" i="6" s="1"/>
  <c r="D2821" i="11"/>
  <c r="G2822" i="6" s="1"/>
  <c r="C2821" i="11"/>
  <c r="E2785" i="11"/>
  <c r="F2785" i="11" s="1"/>
  <c r="C2783" i="11"/>
  <c r="D2676" i="11"/>
  <c r="D2596" i="11"/>
  <c r="C2573" i="11"/>
  <c r="D2573" i="11"/>
  <c r="G2574" i="6" s="1"/>
  <c r="E2555" i="11"/>
  <c r="F2555" i="11" s="1"/>
  <c r="D2544" i="11"/>
  <c r="G2545" i="6" s="1"/>
  <c r="E2537" i="11"/>
  <c r="F2537" i="11" s="1"/>
  <c r="E2529" i="11"/>
  <c r="F2529" i="11" s="1"/>
  <c r="D2505" i="11"/>
  <c r="G2506" i="6" s="1"/>
  <c r="C2505" i="11"/>
  <c r="E2332" i="11"/>
  <c r="F2332" i="11" s="1"/>
  <c r="C2258" i="11"/>
  <c r="C2090" i="11"/>
  <c r="D2090" i="11"/>
  <c r="G2091" i="6" s="1"/>
  <c r="D2032" i="11"/>
  <c r="G2033" i="6" s="1"/>
  <c r="C2032" i="11"/>
  <c r="C2011" i="11"/>
  <c r="D1917" i="11"/>
  <c r="G1918" i="6" s="1"/>
  <c r="C1917" i="11"/>
  <c r="D1670" i="11"/>
  <c r="G1671" i="6" s="1"/>
  <c r="C1654" i="11"/>
  <c r="C1623" i="11"/>
  <c r="D1615" i="11"/>
  <c r="G1616" i="6" s="1"/>
  <c r="C1615" i="11"/>
  <c r="D1606" i="11"/>
  <c r="G1607" i="6" s="1"/>
  <c r="D1575" i="11"/>
  <c r="G1576" i="6" s="1"/>
  <c r="C1575" i="11"/>
  <c r="C1435" i="11"/>
  <c r="D1435" i="11"/>
  <c r="G1436" i="6" s="1"/>
  <c r="D1220" i="11"/>
  <c r="G1221" i="6" s="1"/>
  <c r="C1220" i="11"/>
  <c r="C1203" i="11"/>
  <c r="D1193" i="11"/>
  <c r="G1194" i="6" s="1"/>
  <c r="D1187" i="11"/>
  <c r="D1180" i="11"/>
  <c r="G1181" i="6" s="1"/>
  <c r="C1180" i="11"/>
  <c r="C1151" i="11"/>
  <c r="D1151" i="11"/>
  <c r="G1152" i="6" s="1"/>
  <c r="D1117" i="11"/>
  <c r="G1118" i="6" s="1"/>
  <c r="C1113" i="11"/>
  <c r="E1108" i="11"/>
  <c r="G1108" i="11" s="1"/>
  <c r="I1109" i="6" s="1"/>
  <c r="D1104" i="11"/>
  <c r="C1102" i="11"/>
  <c r="D1097" i="11"/>
  <c r="G1098" i="6" s="1"/>
  <c r="C1097" i="11"/>
  <c r="C1069" i="11"/>
  <c r="D1069" i="11"/>
  <c r="C1045" i="11"/>
  <c r="D1045" i="11"/>
  <c r="G1046" i="6" s="1"/>
  <c r="D1021" i="11"/>
  <c r="G1022" i="6" s="1"/>
  <c r="D885" i="11"/>
  <c r="G886" i="6" s="1"/>
  <c r="C885" i="11"/>
  <c r="D878" i="11"/>
  <c r="G879" i="6" s="1"/>
  <c r="C877" i="11"/>
  <c r="C848" i="11"/>
  <c r="D848" i="11"/>
  <c r="G849" i="6" s="1"/>
  <c r="C795" i="11"/>
  <c r="D795" i="11"/>
  <c r="G796" i="6" s="1"/>
  <c r="C717" i="11"/>
  <c r="D717" i="11"/>
  <c r="G718" i="6" s="1"/>
  <c r="D1188" i="11"/>
  <c r="G1189" i="6" s="1"/>
  <c r="C1188" i="11"/>
  <c r="D1164" i="11"/>
  <c r="G1165" i="6" s="1"/>
  <c r="C1164" i="11"/>
  <c r="C741" i="11"/>
  <c r="D741" i="11"/>
  <c r="G742" i="6" s="1"/>
  <c r="D646" i="11"/>
  <c r="G647" i="6" s="1"/>
  <c r="C646" i="11"/>
  <c r="D610" i="11"/>
  <c r="G611" i="6" s="1"/>
  <c r="C610" i="11"/>
  <c r="E602" i="11"/>
  <c r="F602" i="11" s="1"/>
  <c r="C451" i="11"/>
  <c r="D451" i="11"/>
  <c r="G452" i="6" s="1"/>
  <c r="C369" i="11"/>
  <c r="D369" i="11"/>
  <c r="G370" i="6" s="1"/>
  <c r="C363" i="11"/>
  <c r="D363" i="11"/>
  <c r="G364" i="6" s="1"/>
  <c r="E357" i="11"/>
  <c r="F357" i="11" s="1"/>
  <c r="D308" i="11"/>
  <c r="G309" i="6" s="1"/>
  <c r="D258" i="11"/>
  <c r="G259" i="6" s="1"/>
  <c r="C221" i="11"/>
  <c r="C216" i="11"/>
  <c r="D212" i="11"/>
  <c r="D107" i="11"/>
  <c r="G108" i="6" s="1"/>
  <c r="D261" i="11"/>
  <c r="G262" i="6" s="1"/>
  <c r="D247" i="11"/>
  <c r="G248" i="6" s="1"/>
  <c r="D199" i="11"/>
  <c r="G200" i="6" s="1"/>
  <c r="D191" i="11"/>
  <c r="G192" i="6" s="1"/>
  <c r="D180" i="11"/>
  <c r="G181" i="6" s="1"/>
  <c r="D162" i="11"/>
  <c r="G163" i="6" s="1"/>
  <c r="D145" i="11"/>
  <c r="C84" i="11"/>
  <c r="D82" i="11"/>
  <c r="D40" i="11"/>
  <c r="E38" i="11"/>
  <c r="F38" i="11" s="1"/>
  <c r="C2714" i="11"/>
  <c r="D2714" i="11"/>
  <c r="C832" i="11"/>
  <c r="D832" i="11"/>
  <c r="G833" i="6" s="1"/>
  <c r="D813" i="11"/>
  <c r="G814" i="6" s="1"/>
  <c r="C813" i="11"/>
  <c r="D802" i="11"/>
  <c r="G803" i="6" s="1"/>
  <c r="C802" i="11"/>
  <c r="D754" i="11"/>
  <c r="G755" i="6" s="1"/>
  <c r="C754" i="11"/>
  <c r="D596" i="11"/>
  <c r="C596" i="11"/>
  <c r="D738" i="11"/>
  <c r="G739" i="6" s="1"/>
  <c r="C738" i="11"/>
  <c r="C2838" i="11"/>
  <c r="D2838" i="11"/>
  <c r="G2839" i="6" s="1"/>
  <c r="D2791" i="11"/>
  <c r="G2792" i="6" s="1"/>
  <c r="C2791" i="11"/>
  <c r="D2781" i="11"/>
  <c r="G2782" i="6" s="1"/>
  <c r="C2781" i="11"/>
  <c r="E2765" i="11"/>
  <c r="F2765" i="11" s="1"/>
  <c r="D2711" i="11"/>
  <c r="G2712" i="6" s="1"/>
  <c r="C2711" i="11"/>
  <c r="E2701" i="11"/>
  <c r="C2698" i="11"/>
  <c r="D2698" i="11"/>
  <c r="C2682" i="11"/>
  <c r="D2682" i="11"/>
  <c r="G2683" i="6" s="1"/>
  <c r="C2678" i="11"/>
  <c r="D2678" i="11"/>
  <c r="G2679" i="6" s="1"/>
  <c r="C2598" i="11"/>
  <c r="D2598" i="11"/>
  <c r="G2599" i="6" s="1"/>
  <c r="C2476" i="11"/>
  <c r="D2476" i="11"/>
  <c r="G2477" i="6" s="1"/>
  <c r="C2436" i="11"/>
  <c r="D2436" i="11"/>
  <c r="G2437" i="6" s="1"/>
  <c r="C2394" i="11"/>
  <c r="D2394" i="11"/>
  <c r="G2395" i="6" s="1"/>
  <c r="E2340" i="11"/>
  <c r="F2340" i="11" s="1"/>
  <c r="C2330" i="11"/>
  <c r="D2330" i="11"/>
  <c r="G2331" i="6" s="1"/>
  <c r="C2291" i="11"/>
  <c r="D2291" i="11"/>
  <c r="G2292" i="6" s="1"/>
  <c r="D2215" i="11"/>
  <c r="G2216" i="6" s="1"/>
  <c r="C2215" i="11"/>
  <c r="D2207" i="11"/>
  <c r="G2208" i="6" s="1"/>
  <c r="C2207" i="11"/>
  <c r="D2135" i="11"/>
  <c r="G2136" i="6" s="1"/>
  <c r="C2135" i="11"/>
  <c r="C2058" i="11"/>
  <c r="D2058" i="11"/>
  <c r="G2059" i="6" s="1"/>
  <c r="C1948" i="11"/>
  <c r="D1948" i="11"/>
  <c r="G1949" i="6" s="1"/>
  <c r="D1745" i="11"/>
  <c r="C1745" i="11"/>
  <c r="D1710" i="11"/>
  <c r="G1711" i="6" s="1"/>
  <c r="C1710" i="11"/>
  <c r="C1698" i="11"/>
  <c r="D1698" i="11"/>
  <c r="G1699" i="6" s="1"/>
  <c r="C1684" i="11"/>
  <c r="D1684" i="11"/>
  <c r="G1685" i="6" s="1"/>
  <c r="D1681" i="11"/>
  <c r="C1681" i="11"/>
  <c r="C1677" i="11"/>
  <c r="D1677" i="11"/>
  <c r="G1678" i="6" s="1"/>
  <c r="C1630" i="11"/>
  <c r="D1630" i="11"/>
  <c r="G1631" i="6" s="1"/>
  <c r="D1452" i="11"/>
  <c r="G1453" i="6" s="1"/>
  <c r="C1452" i="11"/>
  <c r="D1400" i="11"/>
  <c r="G1401" i="6" s="1"/>
  <c r="C1400" i="11"/>
  <c r="C1390" i="11"/>
  <c r="D1390" i="11"/>
  <c r="C1339" i="11"/>
  <c r="D1339" i="11"/>
  <c r="G1340" i="6" s="1"/>
  <c r="D1296" i="11"/>
  <c r="G1297" i="6" s="1"/>
  <c r="C1296" i="11"/>
  <c r="C1259" i="11"/>
  <c r="D1259" i="11"/>
  <c r="G1260" i="6" s="1"/>
  <c r="D1252" i="11"/>
  <c r="G1253" i="6" s="1"/>
  <c r="C1252" i="11"/>
  <c r="D1232" i="11"/>
  <c r="G1233" i="6" s="1"/>
  <c r="C1232" i="11"/>
  <c r="C1197" i="11"/>
  <c r="D1197" i="11"/>
  <c r="G1198" i="6" s="1"/>
  <c r="C1112" i="11"/>
  <c r="D1112" i="11"/>
  <c r="D1057" i="11"/>
  <c r="G1058" i="6" s="1"/>
  <c r="C1057" i="11"/>
  <c r="C1053" i="11"/>
  <c r="D1053" i="11"/>
  <c r="G1054" i="6" s="1"/>
  <c r="C1029" i="11"/>
  <c r="D1029" i="11"/>
  <c r="C999" i="11"/>
  <c r="D999" i="11"/>
  <c r="G1000" i="6" s="1"/>
  <c r="D979" i="11"/>
  <c r="G980" i="6" s="1"/>
  <c r="C979" i="11"/>
  <c r="D911" i="11"/>
  <c r="G912" i="6" s="1"/>
  <c r="C911" i="11"/>
  <c r="D858" i="11"/>
  <c r="G859" i="6" s="1"/>
  <c r="C858" i="11"/>
  <c r="C851" i="11"/>
  <c r="D851" i="11"/>
  <c r="G852" i="6" s="1"/>
  <c r="C2846" i="11"/>
  <c r="D2846" i="11"/>
  <c r="G2847" i="6" s="1"/>
  <c r="C2804" i="11"/>
  <c r="D2804" i="11"/>
  <c r="G2805" i="6" s="1"/>
  <c r="D2799" i="11"/>
  <c r="G2800" i="6" s="1"/>
  <c r="C2799" i="11"/>
  <c r="D2797" i="11"/>
  <c r="G2798" i="6" s="1"/>
  <c r="C2797" i="11"/>
  <c r="D2775" i="11"/>
  <c r="G2776" i="6" s="1"/>
  <c r="C2775" i="11"/>
  <c r="D2767" i="11"/>
  <c r="G2768" i="6" s="1"/>
  <c r="C2767" i="11"/>
  <c r="C2764" i="11"/>
  <c r="D2764" i="11"/>
  <c r="G2765" i="6" s="1"/>
  <c r="C2686" i="11"/>
  <c r="D2686" i="11"/>
  <c r="G2687" i="6" s="1"/>
  <c r="C2662" i="11"/>
  <c r="D2662" i="11"/>
  <c r="G2663" i="6" s="1"/>
  <c r="C2654" i="11"/>
  <c r="D2654" i="11"/>
  <c r="G2655" i="6" s="1"/>
  <c r="C2628" i="11"/>
  <c r="D2628" i="11"/>
  <c r="G2629" i="6" s="1"/>
  <c r="C2620" i="11"/>
  <c r="D2620" i="11"/>
  <c r="G2621" i="6" s="1"/>
  <c r="C2512" i="11"/>
  <c r="D2512" i="11"/>
  <c r="C2496" i="11"/>
  <c r="D2496" i="11"/>
  <c r="G2497" i="6" s="1"/>
  <c r="C2482" i="11"/>
  <c r="D2482" i="11"/>
  <c r="G2483" i="6" s="1"/>
  <c r="C2442" i="11"/>
  <c r="D2442" i="11"/>
  <c r="G2443" i="6" s="1"/>
  <c r="C2362" i="11"/>
  <c r="D2362" i="11"/>
  <c r="G2363" i="6" s="1"/>
  <c r="E2356" i="11"/>
  <c r="F2356" i="11" s="1"/>
  <c r="C2323" i="11"/>
  <c r="D2323" i="11"/>
  <c r="G2324" i="6" s="1"/>
  <c r="C2299" i="11"/>
  <c r="D2299" i="11"/>
  <c r="D2255" i="11"/>
  <c r="G2256" i="6" s="1"/>
  <c r="C2255" i="11"/>
  <c r="C2242" i="11"/>
  <c r="D2242" i="11"/>
  <c r="C2193" i="11"/>
  <c r="D2193" i="11"/>
  <c r="G2194" i="6" s="1"/>
  <c r="C2190" i="11"/>
  <c r="D2190" i="11"/>
  <c r="G2191" i="6" s="1"/>
  <c r="C2154" i="11"/>
  <c r="D2154" i="11"/>
  <c r="G2155" i="6" s="1"/>
  <c r="D2130" i="11"/>
  <c r="C2130" i="11"/>
  <c r="C2028" i="11"/>
  <c r="D2028" i="11"/>
  <c r="G2029" i="6" s="1"/>
  <c r="D2016" i="11"/>
  <c r="G2017" i="6" s="1"/>
  <c r="C2016" i="11"/>
  <c r="C1967" i="11"/>
  <c r="D1967" i="11"/>
  <c r="D1960" i="11"/>
  <c r="G1961" i="6" s="1"/>
  <c r="C1960" i="11"/>
  <c r="C1943" i="11"/>
  <c r="D1943" i="11"/>
  <c r="D1936" i="11"/>
  <c r="G1937" i="6" s="1"/>
  <c r="C1936" i="11"/>
  <c r="C1932" i="11"/>
  <c r="D1932" i="11"/>
  <c r="G1933" i="6" s="1"/>
  <c r="E1715" i="11"/>
  <c r="F1715" i="11" s="1"/>
  <c r="D1591" i="11"/>
  <c r="G1592" i="6" s="1"/>
  <c r="C1591" i="11"/>
  <c r="D1427" i="11"/>
  <c r="G1428" i="6" s="1"/>
  <c r="C1427" i="11"/>
  <c r="C1407" i="11"/>
  <c r="D1407" i="11"/>
  <c r="G1408" i="6" s="1"/>
  <c r="C1379" i="11"/>
  <c r="D1379" i="11"/>
  <c r="G1380" i="6" s="1"/>
  <c r="D1372" i="11"/>
  <c r="G1373" i="6" s="1"/>
  <c r="C1372" i="11"/>
  <c r="D1356" i="11"/>
  <c r="G1357" i="6" s="1"/>
  <c r="C1356" i="11"/>
  <c r="D1348" i="11"/>
  <c r="G1349" i="6" s="1"/>
  <c r="C1348" i="11"/>
  <c r="D1304" i="11"/>
  <c r="G1305" i="6" s="1"/>
  <c r="C1304" i="11"/>
  <c r="C1159" i="11"/>
  <c r="D1159" i="11"/>
  <c r="G1160" i="6" s="1"/>
  <c r="D1152" i="11"/>
  <c r="G1153" i="6" s="1"/>
  <c r="C1152" i="11"/>
  <c r="C986" i="11"/>
  <c r="D986" i="11"/>
  <c r="D903" i="11"/>
  <c r="C903" i="11"/>
  <c r="C808" i="11"/>
  <c r="D808" i="11"/>
  <c r="G809" i="6" s="1"/>
  <c r="D786" i="11"/>
  <c r="C786" i="11"/>
  <c r="D2813" i="11"/>
  <c r="G2814" i="6" s="1"/>
  <c r="C2813" i="11"/>
  <c r="E2793" i="11"/>
  <c r="F2793" i="11" s="1"/>
  <c r="C2738" i="11"/>
  <c r="D2738" i="11"/>
  <c r="G2739" i="6" s="1"/>
  <c r="C2692" i="11"/>
  <c r="D2692" i="11"/>
  <c r="G2693" i="6" s="1"/>
  <c r="E2579" i="11"/>
  <c r="F2579" i="11" s="1"/>
  <c r="E2563" i="11"/>
  <c r="F2563" i="11" s="1"/>
  <c r="C2420" i="11"/>
  <c r="D2420" i="11"/>
  <c r="G2421" i="6" s="1"/>
  <c r="C2396" i="11"/>
  <c r="D2396" i="11"/>
  <c r="G2397" i="6" s="1"/>
  <c r="D2322" i="11"/>
  <c r="G2323" i="6" s="1"/>
  <c r="C2322" i="11"/>
  <c r="D2290" i="11"/>
  <c r="C2290" i="11"/>
  <c r="C2221" i="11"/>
  <c r="D2221" i="11"/>
  <c r="C2217" i="11"/>
  <c r="D2217" i="11"/>
  <c r="C2214" i="11"/>
  <c r="D2214" i="11"/>
  <c r="G2215" i="6" s="1"/>
  <c r="D2103" i="11"/>
  <c r="G2104" i="6" s="1"/>
  <c r="C2103" i="11"/>
  <c r="D2098" i="11"/>
  <c r="G2099" i="6" s="1"/>
  <c r="C2098" i="11"/>
  <c r="C1708" i="11"/>
  <c r="D1708" i="11"/>
  <c r="G1709" i="6" s="1"/>
  <c r="D1683" i="11"/>
  <c r="G1684" i="6" s="1"/>
  <c r="C1683" i="11"/>
  <c r="D1543" i="11"/>
  <c r="G1544" i="6" s="1"/>
  <c r="C1543" i="11"/>
  <c r="C1438" i="11"/>
  <c r="D1438" i="11"/>
  <c r="G1439" i="6" s="1"/>
  <c r="C1371" i="11"/>
  <c r="D1371" i="11"/>
  <c r="G1372" i="6" s="1"/>
  <c r="D1300" i="11"/>
  <c r="G1301" i="6" s="1"/>
  <c r="C1300" i="11"/>
  <c r="D1240" i="11"/>
  <c r="G1241" i="6" s="1"/>
  <c r="C1240" i="11"/>
  <c r="D1196" i="11"/>
  <c r="G1197" i="6" s="1"/>
  <c r="C1196" i="11"/>
  <c r="C1176" i="11"/>
  <c r="D1176" i="11"/>
  <c r="D1132" i="11"/>
  <c r="G1133" i="6" s="1"/>
  <c r="C1132" i="11"/>
  <c r="C1077" i="11"/>
  <c r="D1077" i="11"/>
  <c r="G1078" i="6" s="1"/>
  <c r="C843" i="11"/>
  <c r="D843" i="11"/>
  <c r="D804" i="11"/>
  <c r="G805" i="6" s="1"/>
  <c r="C804" i="11"/>
  <c r="E2839" i="11"/>
  <c r="F2839" i="11" s="1"/>
  <c r="E2837" i="11"/>
  <c r="F2837" i="11" s="1"/>
  <c r="D2812" i="11"/>
  <c r="G2813" i="6" s="1"/>
  <c r="C2789" i="11"/>
  <c r="C2765" i="11"/>
  <c r="D2755" i="11"/>
  <c r="G2756" i="6" s="1"/>
  <c r="C2755" i="11"/>
  <c r="D2732" i="11"/>
  <c r="G2733" i="6" s="1"/>
  <c r="C2674" i="11"/>
  <c r="D2674" i="11"/>
  <c r="C2670" i="11"/>
  <c r="D2670" i="11"/>
  <c r="G2671" i="6" s="1"/>
  <c r="C2660" i="11"/>
  <c r="D2660" i="11"/>
  <c r="C2652" i="11"/>
  <c r="D2652" i="11"/>
  <c r="C2626" i="11"/>
  <c r="D2626" i="11"/>
  <c r="G2627" i="6" s="1"/>
  <c r="C2618" i="11"/>
  <c r="D2618" i="11"/>
  <c r="C2594" i="11"/>
  <c r="D2594" i="11"/>
  <c r="G2595" i="6" s="1"/>
  <c r="C2520" i="11"/>
  <c r="D2520" i="11"/>
  <c r="D2459" i="11"/>
  <c r="G2460" i="6" s="1"/>
  <c r="C2459" i="11"/>
  <c r="C2444" i="11"/>
  <c r="D2444" i="11"/>
  <c r="C2388" i="11"/>
  <c r="D2388" i="11"/>
  <c r="G2389" i="6" s="1"/>
  <c r="C2364" i="11"/>
  <c r="D2364" i="11"/>
  <c r="G2365" i="6" s="1"/>
  <c r="D2266" i="11"/>
  <c r="G2267" i="6" s="1"/>
  <c r="D2254" i="11"/>
  <c r="G2255" i="6" s="1"/>
  <c r="C2254" i="11"/>
  <c r="D2191" i="11"/>
  <c r="G2192" i="6" s="1"/>
  <c r="C2191" i="11"/>
  <c r="D2186" i="11"/>
  <c r="G2187" i="6" s="1"/>
  <c r="D2143" i="11"/>
  <c r="G2144" i="6" s="1"/>
  <c r="C2143" i="11"/>
  <c r="D2111" i="11"/>
  <c r="G2112" i="6" s="1"/>
  <c r="C2111" i="11"/>
  <c r="C2026" i="11"/>
  <c r="D2026" i="11"/>
  <c r="G2027" i="6" s="1"/>
  <c r="D1992" i="11"/>
  <c r="G1993" i="6" s="1"/>
  <c r="C1992" i="11"/>
  <c r="C1724" i="11"/>
  <c r="D1724" i="11"/>
  <c r="G1725" i="6" s="1"/>
  <c r="D1631" i="11"/>
  <c r="G1632" i="6" s="1"/>
  <c r="C1631" i="11"/>
  <c r="D1495" i="11"/>
  <c r="G1496" i="6" s="1"/>
  <c r="C1495" i="11"/>
  <c r="D1468" i="11"/>
  <c r="G1469" i="6" s="1"/>
  <c r="C1468" i="11"/>
  <c r="D1444" i="11"/>
  <c r="C1444" i="11"/>
  <c r="C1395" i="11"/>
  <c r="D1395" i="11"/>
  <c r="G1396" i="6" s="1"/>
  <c r="D1347" i="11"/>
  <c r="G1348" i="6" s="1"/>
  <c r="C1347" i="11"/>
  <c r="D1260" i="11"/>
  <c r="G1261" i="6" s="1"/>
  <c r="C1260" i="11"/>
  <c r="D1216" i="11"/>
  <c r="G1217" i="6" s="1"/>
  <c r="C1216" i="11"/>
  <c r="C1185" i="11"/>
  <c r="D1185" i="11"/>
  <c r="G1186" i="6" s="1"/>
  <c r="C1179" i="11"/>
  <c r="D1179" i="11"/>
  <c r="D1140" i="11"/>
  <c r="G1141" i="6" s="1"/>
  <c r="C1140" i="11"/>
  <c r="D1041" i="11"/>
  <c r="G1042" i="6" s="1"/>
  <c r="C1041" i="11"/>
  <c r="C967" i="11"/>
  <c r="D967" i="11"/>
  <c r="G968" i="6" s="1"/>
  <c r="C934" i="11"/>
  <c r="D934" i="11"/>
  <c r="D893" i="11"/>
  <c r="G894" i="6" s="1"/>
  <c r="C893" i="11"/>
  <c r="D722" i="11"/>
  <c r="G723" i="6" s="1"/>
  <c r="C722" i="11"/>
  <c r="C609" i="11"/>
  <c r="D609" i="11"/>
  <c r="G610" i="6" s="1"/>
  <c r="C562" i="11"/>
  <c r="D562" i="11"/>
  <c r="G563" i="6" s="1"/>
  <c r="D490" i="11"/>
  <c r="G491" i="6" s="1"/>
  <c r="C490" i="11"/>
  <c r="D478" i="11"/>
  <c r="G479" i="6" s="1"/>
  <c r="C478" i="11"/>
  <c r="D450" i="11"/>
  <c r="G451" i="6" s="1"/>
  <c r="C450" i="11"/>
  <c r="D403" i="11"/>
  <c r="G404" i="6" s="1"/>
  <c r="C403" i="11"/>
  <c r="D411" i="11"/>
  <c r="C411" i="11"/>
  <c r="C402" i="11"/>
  <c r="D402" i="11"/>
  <c r="G403" i="6" s="1"/>
  <c r="C368" i="11"/>
  <c r="D368" i="11"/>
  <c r="G369" i="6" s="1"/>
  <c r="D1659" i="11"/>
  <c r="C1659" i="11"/>
  <c r="C1629" i="11"/>
  <c r="D1629" i="11"/>
  <c r="G1630" i="6" s="1"/>
  <c r="D1599" i="11"/>
  <c r="G1600" i="6" s="1"/>
  <c r="C1599" i="11"/>
  <c r="D1551" i="11"/>
  <c r="G1552" i="6" s="1"/>
  <c r="C1551" i="11"/>
  <c r="D1503" i="11"/>
  <c r="G1504" i="6" s="1"/>
  <c r="C1503" i="11"/>
  <c r="D1471" i="11"/>
  <c r="G1472" i="6" s="1"/>
  <c r="C1471" i="11"/>
  <c r="D1383" i="11"/>
  <c r="G1384" i="6" s="1"/>
  <c r="C1383" i="11"/>
  <c r="C1375" i="11"/>
  <c r="D1375" i="11"/>
  <c r="G1376" i="6" s="1"/>
  <c r="C1307" i="11"/>
  <c r="D1307" i="11"/>
  <c r="G1308" i="6" s="1"/>
  <c r="D1299" i="11"/>
  <c r="G1300" i="6" s="1"/>
  <c r="C1299" i="11"/>
  <c r="D1264" i="11"/>
  <c r="G1265" i="6" s="1"/>
  <c r="C1264" i="11"/>
  <c r="D1228" i="11"/>
  <c r="G1229" i="6" s="1"/>
  <c r="C1228" i="11"/>
  <c r="D1156" i="11"/>
  <c r="G1157" i="6" s="1"/>
  <c r="C1156" i="11"/>
  <c r="D1073" i="11"/>
  <c r="G1074" i="6" s="1"/>
  <c r="C1073" i="11"/>
  <c r="D1025" i="11"/>
  <c r="G1026" i="6" s="1"/>
  <c r="C1025" i="11"/>
  <c r="C907" i="11"/>
  <c r="D907" i="11"/>
  <c r="G908" i="6" s="1"/>
  <c r="C894" i="11"/>
  <c r="D894" i="11"/>
  <c r="D882" i="11"/>
  <c r="G883" i="6" s="1"/>
  <c r="C882" i="11"/>
  <c r="C865" i="11"/>
  <c r="D865" i="11"/>
  <c r="G866" i="6" s="1"/>
  <c r="D829" i="11"/>
  <c r="G830" i="6" s="1"/>
  <c r="C829" i="11"/>
  <c r="C800" i="11"/>
  <c r="D800" i="11"/>
  <c r="G801" i="6" s="1"/>
  <c r="C779" i="11"/>
  <c r="D779" i="11"/>
  <c r="G780" i="6" s="1"/>
  <c r="D758" i="11"/>
  <c r="G759" i="6" s="1"/>
  <c r="C758" i="11"/>
  <c r="D702" i="11"/>
  <c r="G703" i="6" s="1"/>
  <c r="C702" i="11"/>
  <c r="D694" i="11"/>
  <c r="G695" i="6" s="1"/>
  <c r="C694" i="11"/>
  <c r="E616" i="11"/>
  <c r="F616" i="11" s="1"/>
  <c r="D466" i="11"/>
  <c r="G467" i="6" s="1"/>
  <c r="C466" i="11"/>
  <c r="C1645" i="11"/>
  <c r="D1645" i="11"/>
  <c r="G1646" i="6" s="1"/>
  <c r="D1174" i="11"/>
  <c r="C1174" i="11"/>
  <c r="D1136" i="11"/>
  <c r="G1137" i="6" s="1"/>
  <c r="C1136" i="11"/>
  <c r="C946" i="11"/>
  <c r="D946" i="11"/>
  <c r="G947" i="6" s="1"/>
  <c r="D889" i="11"/>
  <c r="G890" i="6" s="1"/>
  <c r="C889" i="11"/>
  <c r="C856" i="11"/>
  <c r="D856" i="11"/>
  <c r="C811" i="11"/>
  <c r="D811" i="11"/>
  <c r="C787" i="11"/>
  <c r="D787" i="11"/>
  <c r="G788" i="6" s="1"/>
  <c r="C755" i="11"/>
  <c r="D755" i="11"/>
  <c r="G756" i="6" s="1"/>
  <c r="E624" i="11"/>
  <c r="F624" i="11" s="1"/>
  <c r="C607" i="11"/>
  <c r="D607" i="11"/>
  <c r="G608" i="6" s="1"/>
  <c r="C573" i="11"/>
  <c r="D557" i="11"/>
  <c r="C557" i="11"/>
  <c r="D550" i="11"/>
  <c r="G551" i="6" s="1"/>
  <c r="D534" i="11"/>
  <c r="G535" i="6" s="1"/>
  <c r="D503" i="11"/>
  <c r="G504" i="6" s="1"/>
  <c r="C503" i="11"/>
  <c r="C491" i="11"/>
  <c r="D491" i="11"/>
  <c r="G492" i="6" s="1"/>
  <c r="C864" i="11"/>
  <c r="D864" i="11"/>
  <c r="G865" i="6" s="1"/>
  <c r="D750" i="11"/>
  <c r="C750" i="11"/>
  <c r="C737" i="11"/>
  <c r="D737" i="11"/>
  <c r="G738" i="6" s="1"/>
  <c r="D714" i="11"/>
  <c r="G715" i="6" s="1"/>
  <c r="C714" i="11"/>
  <c r="C619" i="11"/>
  <c r="D619" i="11"/>
  <c r="G620" i="6" s="1"/>
  <c r="C611" i="11"/>
  <c r="D611" i="11"/>
  <c r="G612" i="6" s="1"/>
  <c r="C494" i="11"/>
  <c r="D494" i="11"/>
  <c r="E463" i="11"/>
  <c r="D210" i="11"/>
  <c r="C210" i="11"/>
  <c r="D192" i="11"/>
  <c r="G193" i="6" s="1"/>
  <c r="C192" i="11"/>
  <c r="C73" i="11"/>
  <c r="D73" i="11"/>
  <c r="E439" i="11"/>
  <c r="F439" i="11" s="1"/>
  <c r="D420" i="11"/>
  <c r="G421" i="6" s="1"/>
  <c r="D396" i="11"/>
  <c r="G397" i="6" s="1"/>
  <c r="D370" i="11"/>
  <c r="G371" i="6" s="1"/>
  <c r="D295" i="11"/>
  <c r="G296" i="6" s="1"/>
  <c r="C293" i="11"/>
  <c r="D291" i="11"/>
  <c r="G292" i="6" s="1"/>
  <c r="D269" i="11"/>
  <c r="G270" i="6" s="1"/>
  <c r="D232" i="11"/>
  <c r="G233" i="6" s="1"/>
  <c r="E202" i="11"/>
  <c r="F202" i="11" s="1"/>
  <c r="C167" i="11"/>
  <c r="D165" i="11"/>
  <c r="G166" i="6" s="1"/>
  <c r="D146" i="11"/>
  <c r="G147" i="6" s="1"/>
  <c r="D129" i="11"/>
  <c r="G130" i="6" s="1"/>
  <c r="E100" i="11"/>
  <c r="G100" i="11" s="1"/>
  <c r="I101" i="6" s="1"/>
  <c r="C94" i="11"/>
  <c r="C92" i="11"/>
  <c r="C64" i="11"/>
  <c r="D56" i="11"/>
  <c r="G57" i="6" s="1"/>
  <c r="D436" i="11"/>
  <c r="G437" i="6" s="1"/>
  <c r="D434" i="11"/>
  <c r="G435" i="6" s="1"/>
  <c r="D388" i="11"/>
  <c r="G389" i="6" s="1"/>
  <c r="D387" i="11"/>
  <c r="G388" i="6" s="1"/>
  <c r="D379" i="11"/>
  <c r="G380" i="6" s="1"/>
  <c r="D371" i="11"/>
  <c r="G372" i="6" s="1"/>
  <c r="D362" i="11"/>
  <c r="G363" i="6" s="1"/>
  <c r="C360" i="11"/>
  <c r="D348" i="11"/>
  <c r="G349" i="6" s="1"/>
  <c r="C346" i="11"/>
  <c r="D340" i="11"/>
  <c r="G341" i="6" s="1"/>
  <c r="C331" i="11"/>
  <c r="D330" i="11"/>
  <c r="C328" i="11"/>
  <c r="D324" i="11"/>
  <c r="D316" i="11"/>
  <c r="C305" i="11"/>
  <c r="C235" i="11"/>
  <c r="C202" i="11"/>
  <c r="C177" i="11"/>
  <c r="D143" i="11"/>
  <c r="G144" i="6" s="1"/>
  <c r="D119" i="11"/>
  <c r="G120" i="6" s="1"/>
  <c r="C114" i="11"/>
  <c r="C98" i="11"/>
  <c r="D74" i="11"/>
  <c r="D41" i="11"/>
  <c r="G42" i="6" s="1"/>
  <c r="C915" i="11"/>
  <c r="D915" i="11"/>
  <c r="G916" i="6" s="1"/>
  <c r="C792" i="11"/>
  <c r="D792" i="11"/>
  <c r="G793" i="6" s="1"/>
  <c r="E636" i="11"/>
  <c r="F636" i="11" s="1"/>
  <c r="D794" i="11"/>
  <c r="G795" i="6" s="1"/>
  <c r="C794" i="11"/>
  <c r="C2782" i="11"/>
  <c r="D2782" i="11"/>
  <c r="G2783" i="6" s="1"/>
  <c r="C2756" i="11"/>
  <c r="D2756" i="11"/>
  <c r="G2757" i="6" s="1"/>
  <c r="C2708" i="11"/>
  <c r="D2708" i="11"/>
  <c r="G2709" i="6" s="1"/>
  <c r="C2666" i="11"/>
  <c r="D2666" i="11"/>
  <c r="G2667" i="6" s="1"/>
  <c r="C2636" i="11"/>
  <c r="D2636" i="11"/>
  <c r="C2606" i="11"/>
  <c r="D2606" i="11"/>
  <c r="G2607" i="6" s="1"/>
  <c r="C2602" i="11"/>
  <c r="D2602" i="11"/>
  <c r="G2603" i="6" s="1"/>
  <c r="D2586" i="11"/>
  <c r="G2587" i="6" s="1"/>
  <c r="C2586" i="11"/>
  <c r="C2458" i="11"/>
  <c r="D2458" i="11"/>
  <c r="G2459" i="6" s="1"/>
  <c r="C2380" i="11"/>
  <c r="D2380" i="11"/>
  <c r="G2381" i="6" s="1"/>
  <c r="C2306" i="11"/>
  <c r="D2306" i="11"/>
  <c r="C2275" i="11"/>
  <c r="D2275" i="11"/>
  <c r="G2276" i="6" s="1"/>
  <c r="D2251" i="11"/>
  <c r="G2252" i="6" s="1"/>
  <c r="C2251" i="11"/>
  <c r="C2211" i="11"/>
  <c r="D2211" i="11"/>
  <c r="G2212" i="6" s="1"/>
  <c r="D2159" i="11"/>
  <c r="G2160" i="6" s="1"/>
  <c r="C2159" i="11"/>
  <c r="D2127" i="11"/>
  <c r="G2128" i="6" s="1"/>
  <c r="C2127" i="11"/>
  <c r="D2095" i="11"/>
  <c r="G2096" i="6" s="1"/>
  <c r="C2095" i="11"/>
  <c r="D2063" i="11"/>
  <c r="G2064" i="6" s="1"/>
  <c r="C2063" i="11"/>
  <c r="C1964" i="11"/>
  <c r="D1964" i="11"/>
  <c r="G1965" i="6" s="1"/>
  <c r="C1908" i="11"/>
  <c r="D1908" i="11"/>
  <c r="G1909" i="6" s="1"/>
  <c r="C1900" i="11"/>
  <c r="D1900" i="11"/>
  <c r="G1901" i="6" s="1"/>
  <c r="C1892" i="11"/>
  <c r="D1892" i="11"/>
  <c r="G1893" i="6" s="1"/>
  <c r="C1884" i="11"/>
  <c r="D1884" i="11"/>
  <c r="G1885" i="6" s="1"/>
  <c r="C1876" i="11"/>
  <c r="D1876" i="11"/>
  <c r="G1877" i="6" s="1"/>
  <c r="C1868" i="11"/>
  <c r="D1868" i="11"/>
  <c r="G1869" i="6" s="1"/>
  <c r="C1860" i="11"/>
  <c r="D1860" i="11"/>
  <c r="G1861" i="6" s="1"/>
  <c r="C1852" i="11"/>
  <c r="D1852" i="11"/>
  <c r="G1853" i="6" s="1"/>
  <c r="C1844" i="11"/>
  <c r="D1844" i="11"/>
  <c r="G1845" i="6" s="1"/>
  <c r="C1836" i="11"/>
  <c r="D1836" i="11"/>
  <c r="G1837" i="6" s="1"/>
  <c r="C1828" i="11"/>
  <c r="D1828" i="11"/>
  <c r="G1829" i="6" s="1"/>
  <c r="C1820" i="11"/>
  <c r="D1820" i="11"/>
  <c r="G1821" i="6" s="1"/>
  <c r="C1812" i="11"/>
  <c r="D1812" i="11"/>
  <c r="G1813" i="6" s="1"/>
  <c r="C1804" i="11"/>
  <c r="D1804" i="11"/>
  <c r="G1805" i="6" s="1"/>
  <c r="C1796" i="11"/>
  <c r="D1796" i="11"/>
  <c r="G1797" i="6" s="1"/>
  <c r="C1788" i="11"/>
  <c r="D1788" i="11"/>
  <c r="G1789" i="6" s="1"/>
  <c r="C1780" i="11"/>
  <c r="D1780" i="11"/>
  <c r="G1781" i="6" s="1"/>
  <c r="C1772" i="11"/>
  <c r="D1772" i="11"/>
  <c r="G1773" i="6" s="1"/>
  <c r="C1764" i="11"/>
  <c r="D1764" i="11"/>
  <c r="G1765" i="6" s="1"/>
  <c r="D1718" i="11"/>
  <c r="G1719" i="6" s="1"/>
  <c r="C1718" i="11"/>
  <c r="C1678" i="11"/>
  <c r="D1678" i="11"/>
  <c r="G1679" i="6" s="1"/>
  <c r="C1658" i="11"/>
  <c r="D1658" i="11"/>
  <c r="G1659" i="6" s="1"/>
  <c r="D1479" i="11"/>
  <c r="G1480" i="6" s="1"/>
  <c r="C1479" i="11"/>
  <c r="D1432" i="11"/>
  <c r="C1432" i="11"/>
  <c r="D1404" i="11"/>
  <c r="C1404" i="11"/>
  <c r="D1387" i="11"/>
  <c r="G1388" i="6" s="1"/>
  <c r="C1387" i="11"/>
  <c r="C1367" i="11"/>
  <c r="D1367" i="11"/>
  <c r="G1368" i="6" s="1"/>
  <c r="D1248" i="11"/>
  <c r="G1249" i="6" s="1"/>
  <c r="C1248" i="11"/>
  <c r="C991" i="11"/>
  <c r="D991" i="11"/>
  <c r="G992" i="6" s="1"/>
  <c r="C2772" i="11"/>
  <c r="D2772" i="11"/>
  <c r="G2773" i="6" s="1"/>
  <c r="C2746" i="11"/>
  <c r="D2746" i="11"/>
  <c r="G2747" i="6" s="1"/>
  <c r="C2410" i="11"/>
  <c r="D2410" i="11"/>
  <c r="G2411" i="6" s="1"/>
  <c r="C2274" i="11"/>
  <c r="D2274" i="11"/>
  <c r="G2275" i="6" s="1"/>
  <c r="C2250" i="11"/>
  <c r="D2250" i="11"/>
  <c r="G2251" i="6" s="1"/>
  <c r="C2194" i="11"/>
  <c r="D2194" i="11"/>
  <c r="G2195" i="6" s="1"/>
  <c r="C2178" i="11"/>
  <c r="D2178" i="11"/>
  <c r="G2179" i="6" s="1"/>
  <c r="C2146" i="11"/>
  <c r="D2146" i="11"/>
  <c r="G2147" i="6" s="1"/>
  <c r="C2114" i="11"/>
  <c r="D2114" i="11"/>
  <c r="G2115" i="6" s="1"/>
  <c r="C2082" i="11"/>
  <c r="D2082" i="11"/>
  <c r="G2083" i="6" s="1"/>
  <c r="C2050" i="11"/>
  <c r="D2050" i="11"/>
  <c r="G2051" i="6" s="1"/>
  <c r="C1940" i="11"/>
  <c r="D1940" i="11"/>
  <c r="G1941" i="6" s="1"/>
  <c r="D1463" i="11"/>
  <c r="G1464" i="6" s="1"/>
  <c r="C1463" i="11"/>
  <c r="D1344" i="11"/>
  <c r="G1345" i="6" s="1"/>
  <c r="C1344" i="11"/>
  <c r="D1177" i="11"/>
  <c r="C1177" i="11"/>
  <c r="C931" i="11"/>
  <c r="D931" i="11"/>
  <c r="G932" i="6" s="1"/>
  <c r="C2788" i="11"/>
  <c r="D2788" i="11"/>
  <c r="G2789" i="6" s="1"/>
  <c r="C2668" i="11"/>
  <c r="D2668" i="11"/>
  <c r="G2669" i="6" s="1"/>
  <c r="C2638" i="11"/>
  <c r="D2638" i="11"/>
  <c r="G2639" i="6" s="1"/>
  <c r="C2634" i="11"/>
  <c r="D2634" i="11"/>
  <c r="G2635" i="6" s="1"/>
  <c r="C2604" i="11"/>
  <c r="D2604" i="11"/>
  <c r="E2591" i="11"/>
  <c r="F2591" i="11" s="1"/>
  <c r="C2474" i="11"/>
  <c r="D2474" i="11"/>
  <c r="G2475" i="6" s="1"/>
  <c r="C2378" i="11"/>
  <c r="D2378" i="11"/>
  <c r="G2379" i="6" s="1"/>
  <c r="D2039" i="11"/>
  <c r="G2040" i="6" s="1"/>
  <c r="C2039" i="11"/>
  <c r="C1996" i="11"/>
  <c r="D1996" i="11"/>
  <c r="G1997" i="6" s="1"/>
  <c r="C1716" i="11"/>
  <c r="D1716" i="11"/>
  <c r="G1717" i="6" s="1"/>
  <c r="C1692" i="11"/>
  <c r="D1692" i="11"/>
  <c r="G1693" i="6" s="1"/>
  <c r="D1663" i="11"/>
  <c r="G1664" i="6" s="1"/>
  <c r="C1663" i="11"/>
  <c r="D1638" i="11"/>
  <c r="G1639" i="6" s="1"/>
  <c r="C1638" i="11"/>
  <c r="C1439" i="11"/>
  <c r="D1439" i="11"/>
  <c r="G1440" i="6" s="1"/>
  <c r="D1415" i="11"/>
  <c r="G1416" i="6" s="1"/>
  <c r="C1415" i="11"/>
  <c r="C1391" i="11"/>
  <c r="D1391" i="11"/>
  <c r="G1392" i="6" s="1"/>
  <c r="D1376" i="11"/>
  <c r="G1377" i="6" s="1"/>
  <c r="C1376" i="11"/>
  <c r="D1308" i="11"/>
  <c r="G1309" i="6" s="1"/>
  <c r="C1308" i="11"/>
  <c r="D1224" i="11"/>
  <c r="G1225" i="6" s="1"/>
  <c r="C1224" i="11"/>
  <c r="C1211" i="11"/>
  <c r="D1211" i="11"/>
  <c r="G1212" i="6" s="1"/>
  <c r="D963" i="11"/>
  <c r="G964" i="6" s="1"/>
  <c r="C963" i="11"/>
  <c r="C886" i="11"/>
  <c r="D886" i="11"/>
  <c r="G887" i="6" s="1"/>
  <c r="D861" i="11"/>
  <c r="G862" i="6" s="1"/>
  <c r="C861" i="11"/>
  <c r="C2830" i="11"/>
  <c r="D2830" i="11"/>
  <c r="G2831" i="6" s="1"/>
  <c r="C2814" i="11"/>
  <c r="D2814" i="11"/>
  <c r="G2815" i="6" s="1"/>
  <c r="C2766" i="11"/>
  <c r="D2766" i="11"/>
  <c r="G2767" i="6" s="1"/>
  <c r="C2722" i="11"/>
  <c r="D2722" i="11"/>
  <c r="G2723" i="6" s="1"/>
  <c r="C2702" i="11"/>
  <c r="D2702" i="11"/>
  <c r="G2703" i="6" s="1"/>
  <c r="C2690" i="11"/>
  <c r="D2690" i="11"/>
  <c r="G2691" i="6" s="1"/>
  <c r="C2590" i="11"/>
  <c r="D2590" i="11"/>
  <c r="G2591" i="6" s="1"/>
  <c r="C2412" i="11"/>
  <c r="D2412" i="11"/>
  <c r="G2413" i="6" s="1"/>
  <c r="C2307" i="11"/>
  <c r="D2307" i="11"/>
  <c r="G2308" i="6" s="1"/>
  <c r="C2218" i="11"/>
  <c r="D2218" i="11"/>
  <c r="G2219" i="6" s="1"/>
  <c r="E2066" i="11"/>
  <c r="D1686" i="11"/>
  <c r="G1687" i="6" s="1"/>
  <c r="C1686" i="11"/>
  <c r="C1335" i="11"/>
  <c r="D1335" i="11"/>
  <c r="G1336" i="6" s="1"/>
  <c r="D1235" i="11"/>
  <c r="G1236" i="6" s="1"/>
  <c r="C1235" i="11"/>
  <c r="D1204" i="11"/>
  <c r="G1205" i="6" s="1"/>
  <c r="C1204" i="11"/>
  <c r="C1183" i="11"/>
  <c r="D1183" i="11"/>
  <c r="G1184" i="6" s="1"/>
  <c r="C1173" i="11"/>
  <c r="D1173" i="11"/>
  <c r="G1174" i="6" s="1"/>
  <c r="C983" i="11"/>
  <c r="D983" i="11"/>
  <c r="G984" i="6" s="1"/>
  <c r="D971" i="11"/>
  <c r="G972" i="6" s="1"/>
  <c r="C971" i="11"/>
  <c r="C824" i="11"/>
  <c r="D824" i="11"/>
  <c r="G825" i="6" s="1"/>
  <c r="C803" i="11"/>
  <c r="D803" i="11"/>
  <c r="G804" i="6" s="1"/>
  <c r="C653" i="11"/>
  <c r="D653" i="11"/>
  <c r="G654" i="6" s="1"/>
  <c r="C311" i="11"/>
  <c r="D311" i="11"/>
  <c r="G312" i="6" s="1"/>
  <c r="C297" i="11"/>
  <c r="D297" i="11"/>
  <c r="G298" i="6" s="1"/>
  <c r="C289" i="11"/>
  <c r="D289" i="11"/>
  <c r="G290" i="6" s="1"/>
  <c r="C218" i="11"/>
  <c r="D218" i="11"/>
  <c r="G219" i="6" s="1"/>
  <c r="C343" i="11"/>
  <c r="E339" i="11"/>
  <c r="F339" i="11" s="1"/>
  <c r="D280" i="11"/>
  <c r="G281" i="6" s="1"/>
  <c r="C280" i="11"/>
  <c r="D252" i="11"/>
  <c r="C252" i="11"/>
  <c r="D2047" i="11"/>
  <c r="G2048" i="6" s="1"/>
  <c r="C2047" i="11"/>
  <c r="D2033" i="11"/>
  <c r="G2034" i="6" s="1"/>
  <c r="C2033" i="11"/>
  <c r="E1739" i="11"/>
  <c r="F1739" i="11" s="1"/>
  <c r="D1460" i="11"/>
  <c r="C1460" i="11"/>
  <c r="C1430" i="11"/>
  <c r="D1430" i="11"/>
  <c r="G1431" i="6" s="1"/>
  <c r="C1409" i="11"/>
  <c r="D1409" i="11"/>
  <c r="G1410" i="6" s="1"/>
  <c r="D1392" i="11"/>
  <c r="G1393" i="6" s="1"/>
  <c r="C1392" i="11"/>
  <c r="C1382" i="11"/>
  <c r="D1382" i="11"/>
  <c r="G1383" i="6" s="1"/>
  <c r="D1368" i="11"/>
  <c r="G1369" i="6" s="1"/>
  <c r="C1368" i="11"/>
  <c r="D1336" i="11"/>
  <c r="G1337" i="6" s="1"/>
  <c r="C1336" i="11"/>
  <c r="D1256" i="11"/>
  <c r="G1257" i="6" s="1"/>
  <c r="C1256" i="11"/>
  <c r="D1212" i="11"/>
  <c r="G1213" i="6" s="1"/>
  <c r="C1212" i="11"/>
  <c r="D1118" i="11"/>
  <c r="G1119" i="6" s="1"/>
  <c r="C1118" i="11"/>
  <c r="D1081" i="11"/>
  <c r="G1082" i="6" s="1"/>
  <c r="C1081" i="11"/>
  <c r="D1065" i="11"/>
  <c r="G1066" i="6" s="1"/>
  <c r="C1065" i="11"/>
  <c r="D1049" i="11"/>
  <c r="G1050" i="6" s="1"/>
  <c r="C1049" i="11"/>
  <c r="D1033" i="11"/>
  <c r="G1034" i="6" s="1"/>
  <c r="C1033" i="11"/>
  <c r="D1017" i="11"/>
  <c r="G1018" i="6" s="1"/>
  <c r="C1017" i="11"/>
  <c r="C1002" i="11"/>
  <c r="D1002" i="11"/>
  <c r="D866" i="11"/>
  <c r="G867" i="6" s="1"/>
  <c r="C866" i="11"/>
  <c r="C816" i="11"/>
  <c r="D816" i="11"/>
  <c r="G817" i="6" s="1"/>
  <c r="D797" i="11"/>
  <c r="G798" i="6" s="1"/>
  <c r="C797" i="11"/>
  <c r="D774" i="11"/>
  <c r="G775" i="6" s="1"/>
  <c r="C774" i="11"/>
  <c r="D770" i="11"/>
  <c r="G771" i="6" s="1"/>
  <c r="C770" i="11"/>
  <c r="D763" i="11"/>
  <c r="G764" i="6" s="1"/>
  <c r="C763" i="11"/>
  <c r="C733" i="11"/>
  <c r="D733" i="11"/>
  <c r="G734" i="6" s="1"/>
  <c r="C701" i="11"/>
  <c r="D701" i="11"/>
  <c r="G702" i="6" s="1"/>
  <c r="C693" i="11"/>
  <c r="D693" i="11"/>
  <c r="G694" i="6" s="1"/>
  <c r="D641" i="11"/>
  <c r="G642" i="6" s="1"/>
  <c r="C641" i="11"/>
  <c r="C615" i="11"/>
  <c r="D615" i="11"/>
  <c r="C593" i="11"/>
  <c r="D593" i="11"/>
  <c r="G594" i="6" s="1"/>
  <c r="C583" i="11"/>
  <c r="D583" i="11"/>
  <c r="G584" i="6" s="1"/>
  <c r="D565" i="11"/>
  <c r="C565" i="11"/>
  <c r="C553" i="11"/>
  <c r="D553" i="11"/>
  <c r="C526" i="11"/>
  <c r="D526" i="11"/>
  <c r="G527" i="6" s="1"/>
  <c r="C522" i="11"/>
  <c r="D522" i="11"/>
  <c r="G523" i="6" s="1"/>
  <c r="C513" i="11"/>
  <c r="D513" i="11"/>
  <c r="G514" i="6" s="1"/>
  <c r="C496" i="11"/>
  <c r="D496" i="11"/>
  <c r="G497" i="6" s="1"/>
  <c r="D465" i="11"/>
  <c r="C465" i="11"/>
  <c r="C458" i="11"/>
  <c r="D458" i="11"/>
  <c r="G459" i="6" s="1"/>
  <c r="C435" i="11"/>
  <c r="D435" i="11"/>
  <c r="G436" i="6" s="1"/>
  <c r="D426" i="11"/>
  <c r="G427" i="6" s="1"/>
  <c r="C426" i="11"/>
  <c r="D410" i="11"/>
  <c r="C410" i="11"/>
  <c r="C386" i="11"/>
  <c r="D386" i="11"/>
  <c r="G387" i="6" s="1"/>
  <c r="D383" i="11"/>
  <c r="G384" i="6" s="1"/>
  <c r="C383" i="11"/>
  <c r="C345" i="11"/>
  <c r="D345" i="11"/>
  <c r="G346" i="6" s="1"/>
  <c r="C336" i="11"/>
  <c r="D336" i="11"/>
  <c r="G337" i="6" s="1"/>
  <c r="D1995" i="11"/>
  <c r="G1996" i="6" s="1"/>
  <c r="C1995" i="11"/>
  <c r="G1715" i="11"/>
  <c r="I1716" i="6" s="1"/>
  <c r="D1685" i="11"/>
  <c r="G1686" i="6" s="1"/>
  <c r="C1685" i="11"/>
  <c r="D1657" i="11"/>
  <c r="C1657" i="11"/>
  <c r="D1647" i="11"/>
  <c r="G1648" i="6" s="1"/>
  <c r="C1647" i="11"/>
  <c r="C1637" i="11"/>
  <c r="D1637" i="11"/>
  <c r="G1638" i="6" s="1"/>
  <c r="C1462" i="11"/>
  <c r="D1462" i="11"/>
  <c r="G1463" i="6" s="1"/>
  <c r="D1360" i="11"/>
  <c r="G1361" i="6" s="1"/>
  <c r="C1360" i="11"/>
  <c r="D1328" i="11"/>
  <c r="G1329" i="6" s="1"/>
  <c r="C1328" i="11"/>
  <c r="D1288" i="11"/>
  <c r="G1289" i="6" s="1"/>
  <c r="C1288" i="11"/>
  <c r="D1244" i="11"/>
  <c r="G1245" i="6" s="1"/>
  <c r="C1244" i="11"/>
  <c r="D1182" i="11"/>
  <c r="C1182" i="11"/>
  <c r="C1143" i="11"/>
  <c r="D1143" i="11"/>
  <c r="G1144" i="6" s="1"/>
  <c r="D1121" i="11"/>
  <c r="G1122" i="6" s="1"/>
  <c r="C1121" i="11"/>
  <c r="C970" i="11"/>
  <c r="D970" i="11"/>
  <c r="G971" i="6" s="1"/>
  <c r="D920" i="11"/>
  <c r="C920" i="11"/>
  <c r="C899" i="11"/>
  <c r="D899" i="11"/>
  <c r="G900" i="6" s="1"/>
  <c r="D860" i="11"/>
  <c r="G861" i="6" s="1"/>
  <c r="C860" i="11"/>
  <c r="C784" i="11"/>
  <c r="D784" i="11"/>
  <c r="G785" i="6" s="1"/>
  <c r="D777" i="11"/>
  <c r="G778" i="6" s="1"/>
  <c r="C777" i="11"/>
  <c r="C753" i="11"/>
  <c r="D753" i="11"/>
  <c r="G754" i="6" s="1"/>
  <c r="C745" i="11"/>
  <c r="D745" i="11"/>
  <c r="G746" i="6" s="1"/>
  <c r="D698" i="11"/>
  <c r="G699" i="6" s="1"/>
  <c r="C698" i="11"/>
  <c r="C685" i="11"/>
  <c r="D685" i="11"/>
  <c r="G686" i="6" s="1"/>
  <c r="C661" i="11"/>
  <c r="D661" i="11"/>
  <c r="G662" i="6" s="1"/>
  <c r="C645" i="11"/>
  <c r="D645" i="11"/>
  <c r="G646" i="6" s="1"/>
  <c r="D638" i="11"/>
  <c r="G639" i="6" s="1"/>
  <c r="C638" i="11"/>
  <c r="D620" i="11"/>
  <c r="G621" i="6" s="1"/>
  <c r="C620" i="11"/>
  <c r="D580" i="11"/>
  <c r="G581" i="6" s="1"/>
  <c r="C580" i="11"/>
  <c r="C546" i="11"/>
  <c r="D546" i="11"/>
  <c r="G547" i="6" s="1"/>
  <c r="C537" i="11"/>
  <c r="D537" i="11"/>
  <c r="G538" i="6" s="1"/>
  <c r="C506" i="11"/>
  <c r="D506" i="11"/>
  <c r="G507" i="6" s="1"/>
  <c r="D498" i="11"/>
  <c r="G499" i="6" s="1"/>
  <c r="C498" i="11"/>
  <c r="C480" i="11"/>
  <c r="D480" i="11"/>
  <c r="G481" i="6" s="1"/>
  <c r="D474" i="11"/>
  <c r="G475" i="6" s="1"/>
  <c r="C474" i="11"/>
  <c r="E471" i="11"/>
  <c r="G471" i="11" s="1"/>
  <c r="I472" i="6" s="1"/>
  <c r="C442" i="11"/>
  <c r="D442" i="11"/>
  <c r="G443" i="6" s="1"/>
  <c r="C425" i="11"/>
  <c r="D425" i="11"/>
  <c r="G426" i="6" s="1"/>
  <c r="D394" i="11"/>
  <c r="G395" i="6" s="1"/>
  <c r="C394" i="11"/>
  <c r="C392" i="11"/>
  <c r="D392" i="11"/>
  <c r="G393" i="6" s="1"/>
  <c r="D378" i="11"/>
  <c r="G379" i="6" s="1"/>
  <c r="C378" i="11"/>
  <c r="D342" i="11"/>
  <c r="G343" i="6" s="1"/>
  <c r="C342" i="11"/>
  <c r="D314" i="11"/>
  <c r="C314" i="11"/>
  <c r="C281" i="11"/>
  <c r="D281" i="11"/>
  <c r="G282" i="6" s="1"/>
  <c r="D249" i="11"/>
  <c r="G250" i="6" s="1"/>
  <c r="C249" i="11"/>
  <c r="D241" i="11"/>
  <c r="G242" i="6" s="1"/>
  <c r="C241" i="11"/>
  <c r="E2847" i="11"/>
  <c r="F2847" i="11" s="1"/>
  <c r="E2829" i="11"/>
  <c r="E2805" i="11"/>
  <c r="F2805" i="11" s="1"/>
  <c r="E2733" i="11"/>
  <c r="F2733" i="11" s="1"/>
  <c r="E2693" i="11"/>
  <c r="F2693" i="11" s="1"/>
  <c r="D2589" i="11"/>
  <c r="G2590" i="6" s="1"/>
  <c r="D2314" i="11"/>
  <c r="G2315" i="6" s="1"/>
  <c r="D2282" i="11"/>
  <c r="G2283" i="6" s="1"/>
  <c r="D2234" i="11"/>
  <c r="G2235" i="6" s="1"/>
  <c r="D2226" i="11"/>
  <c r="G2227" i="6" s="1"/>
  <c r="D2222" i="11"/>
  <c r="D2210" i="11"/>
  <c r="G2211" i="6" s="1"/>
  <c r="D2170" i="11"/>
  <c r="G2171" i="6" s="1"/>
  <c r="D2138" i="11"/>
  <c r="G2139" i="6" s="1"/>
  <c r="D2106" i="11"/>
  <c r="G2107" i="6" s="1"/>
  <c r="D2074" i="11"/>
  <c r="G2075" i="6" s="1"/>
  <c r="E2003" i="11"/>
  <c r="G2003" i="11" s="1"/>
  <c r="I2004" i="6" s="1"/>
  <c r="D1979" i="11"/>
  <c r="G1980" i="6" s="1"/>
  <c r="C1979" i="11"/>
  <c r="D1957" i="11"/>
  <c r="G1958" i="6" s="1"/>
  <c r="C1957" i="11"/>
  <c r="C1916" i="11"/>
  <c r="D1916" i="11"/>
  <c r="G1917" i="6" s="1"/>
  <c r="D1754" i="11"/>
  <c r="G1755" i="6" s="1"/>
  <c r="D1753" i="11"/>
  <c r="G1754" i="6" s="1"/>
  <c r="D1721" i="11"/>
  <c r="G1722" i="6" s="1"/>
  <c r="C1721" i="11"/>
  <c r="D1701" i="11"/>
  <c r="G1702" i="6" s="1"/>
  <c r="C1701" i="11"/>
  <c r="D1689" i="11"/>
  <c r="G1690" i="6" s="1"/>
  <c r="C1689" i="11"/>
  <c r="D1675" i="11"/>
  <c r="G1676" i="6" s="1"/>
  <c r="C1675" i="11"/>
  <c r="E1673" i="11"/>
  <c r="G1673" i="11" s="1"/>
  <c r="I1674" i="6" s="1"/>
  <c r="E1649" i="11"/>
  <c r="D1614" i="11"/>
  <c r="G1615" i="6" s="1"/>
  <c r="D1598" i="11"/>
  <c r="G1599" i="6" s="1"/>
  <c r="D1582" i="11"/>
  <c r="G1583" i="6" s="1"/>
  <c r="D1566" i="11"/>
  <c r="G1567" i="6" s="1"/>
  <c r="D1550" i="11"/>
  <c r="G1551" i="6" s="1"/>
  <c r="D1534" i="11"/>
  <c r="G1535" i="6" s="1"/>
  <c r="D1518" i="11"/>
  <c r="G1519" i="6" s="1"/>
  <c r="D1502" i="11"/>
  <c r="G1503" i="6" s="1"/>
  <c r="D1486" i="11"/>
  <c r="G1487" i="6" s="1"/>
  <c r="E1424" i="11"/>
  <c r="D1423" i="11"/>
  <c r="G1424" i="6" s="1"/>
  <c r="D1363" i="11"/>
  <c r="G1364" i="6" s="1"/>
  <c r="D1352" i="11"/>
  <c r="G1353" i="6" s="1"/>
  <c r="C1352" i="11"/>
  <c r="D1331" i="11"/>
  <c r="G1332" i="6" s="1"/>
  <c r="D1320" i="11"/>
  <c r="G1321" i="6" s="1"/>
  <c r="C1320" i="11"/>
  <c r="D1315" i="11"/>
  <c r="G1316" i="6" s="1"/>
  <c r="D1291" i="11"/>
  <c r="G1292" i="6" s="1"/>
  <c r="D1276" i="11"/>
  <c r="G1277" i="6" s="1"/>
  <c r="C1276" i="11"/>
  <c r="D1172" i="11"/>
  <c r="G1173" i="6" s="1"/>
  <c r="C1172" i="11"/>
  <c r="D1128" i="11"/>
  <c r="G1129" i="6" s="1"/>
  <c r="C1128" i="11"/>
  <c r="C1101" i="11"/>
  <c r="D1101" i="11"/>
  <c r="G1102" i="6" s="1"/>
  <c r="D995" i="11"/>
  <c r="G996" i="6" s="1"/>
  <c r="C995" i="11"/>
  <c r="D947" i="11"/>
  <c r="G948" i="6" s="1"/>
  <c r="C947" i="11"/>
  <c r="D935" i="11"/>
  <c r="G936" i="6" s="1"/>
  <c r="D927" i="11"/>
  <c r="D923" i="11"/>
  <c r="G924" i="6" s="1"/>
  <c r="E890" i="11"/>
  <c r="G890" i="11" s="1"/>
  <c r="I891" i="6" s="1"/>
  <c r="C872" i="11"/>
  <c r="D872" i="11"/>
  <c r="G873" i="6" s="1"/>
  <c r="D788" i="11"/>
  <c r="G789" i="6" s="1"/>
  <c r="D781" i="11"/>
  <c r="G782" i="6" s="1"/>
  <c r="C781" i="11"/>
  <c r="D772" i="11"/>
  <c r="C772" i="11"/>
  <c r="D769" i="11"/>
  <c r="G770" i="6" s="1"/>
  <c r="C769" i="11"/>
  <c r="D710" i="11"/>
  <c r="G711" i="6" s="1"/>
  <c r="C710" i="11"/>
  <c r="D682" i="11"/>
  <c r="G683" i="6" s="1"/>
  <c r="C682" i="11"/>
  <c r="E628" i="11"/>
  <c r="F628" i="11" s="1"/>
  <c r="C579" i="11"/>
  <c r="D579" i="11"/>
  <c r="G580" i="6" s="1"/>
  <c r="C566" i="11"/>
  <c r="D566" i="11"/>
  <c r="G567" i="6" s="1"/>
  <c r="C554" i="11"/>
  <c r="D554" i="11"/>
  <c r="G555" i="6" s="1"/>
  <c r="C545" i="11"/>
  <c r="D545" i="11"/>
  <c r="C530" i="11"/>
  <c r="D530" i="11"/>
  <c r="G531" i="6" s="1"/>
  <c r="C521" i="11"/>
  <c r="D521" i="11"/>
  <c r="G522" i="6" s="1"/>
  <c r="D482" i="11"/>
  <c r="G483" i="6" s="1"/>
  <c r="C482" i="11"/>
  <c r="D459" i="11"/>
  <c r="C459" i="11"/>
  <c r="D441" i="11"/>
  <c r="G442" i="6" s="1"/>
  <c r="C441" i="11"/>
  <c r="C427" i="11"/>
  <c r="D427" i="11"/>
  <c r="G428" i="6" s="1"/>
  <c r="C424" i="11"/>
  <c r="D424" i="11"/>
  <c r="D414" i="11"/>
  <c r="G415" i="6" s="1"/>
  <c r="C414" i="11"/>
  <c r="D385" i="11"/>
  <c r="G386" i="6" s="1"/>
  <c r="C385" i="11"/>
  <c r="E369" i="11"/>
  <c r="C2847" i="11"/>
  <c r="D2836" i="11"/>
  <c r="G2837" i="6" s="1"/>
  <c r="C2829" i="11"/>
  <c r="D2820" i="11"/>
  <c r="G2821" i="6" s="1"/>
  <c r="D2806" i="11"/>
  <c r="G2807" i="6" s="1"/>
  <c r="C2805" i="11"/>
  <c r="D2796" i="11"/>
  <c r="G2797" i="6" s="1"/>
  <c r="D2790" i="11"/>
  <c r="G2791" i="6" s="1"/>
  <c r="E2789" i="11"/>
  <c r="E2749" i="11"/>
  <c r="G2749" i="11" s="1"/>
  <c r="I2750" i="6" s="1"/>
  <c r="E2741" i="11"/>
  <c r="D2734" i="11"/>
  <c r="G2735" i="6" s="1"/>
  <c r="C2733" i="11"/>
  <c r="D2730" i="11"/>
  <c r="G2731" i="6" s="1"/>
  <c r="D2706" i="11"/>
  <c r="D2700" i="11"/>
  <c r="G2701" i="6" s="1"/>
  <c r="D2694" i="11"/>
  <c r="G2695" i="6" s="1"/>
  <c r="C2693" i="11"/>
  <c r="C2679" i="11"/>
  <c r="C2671" i="11"/>
  <c r="D2646" i="11"/>
  <c r="G2647" i="6" s="1"/>
  <c r="D2644" i="11"/>
  <c r="G2645" i="6" s="1"/>
  <c r="D2642" i="11"/>
  <c r="G2643" i="6" s="1"/>
  <c r="D2614" i="11"/>
  <c r="G2615" i="6" s="1"/>
  <c r="D2612" i="11"/>
  <c r="D2610" i="11"/>
  <c r="G2611" i="6" s="1"/>
  <c r="E2587" i="11"/>
  <c r="E2545" i="11"/>
  <c r="F2545" i="11" s="1"/>
  <c r="D2536" i="11"/>
  <c r="G2537" i="6" s="1"/>
  <c r="E2521" i="11"/>
  <c r="F2521" i="11" s="1"/>
  <c r="D2492" i="11"/>
  <c r="G2493" i="6" s="1"/>
  <c r="D2490" i="11"/>
  <c r="G2491" i="6" s="1"/>
  <c r="C2485" i="11"/>
  <c r="D2468" i="11"/>
  <c r="G2469" i="6" s="1"/>
  <c r="D2466" i="11"/>
  <c r="G2467" i="6" s="1"/>
  <c r="C2461" i="11"/>
  <c r="D2452" i="11"/>
  <c r="G2453" i="6" s="1"/>
  <c r="D2450" i="11"/>
  <c r="G2451" i="6" s="1"/>
  <c r="D2428" i="11"/>
  <c r="G2429" i="6" s="1"/>
  <c r="D2426" i="11"/>
  <c r="G2427" i="6" s="1"/>
  <c r="C2421" i="11"/>
  <c r="D2404" i="11"/>
  <c r="G2405" i="6" s="1"/>
  <c r="D2402" i="11"/>
  <c r="G2403" i="6" s="1"/>
  <c r="D2372" i="11"/>
  <c r="G2373" i="6" s="1"/>
  <c r="D2370" i="11"/>
  <c r="G2371" i="6" s="1"/>
  <c r="E2348" i="11"/>
  <c r="F2348" i="11" s="1"/>
  <c r="D2346" i="11"/>
  <c r="G2347" i="6" s="1"/>
  <c r="D2315" i="11"/>
  <c r="G2316" i="6" s="1"/>
  <c r="D2283" i="11"/>
  <c r="E2252" i="11"/>
  <c r="G2252" i="11" s="1"/>
  <c r="C2239" i="11"/>
  <c r="C2199" i="11"/>
  <c r="C2183" i="11"/>
  <c r="C2151" i="11"/>
  <c r="C2119" i="11"/>
  <c r="E2090" i="11"/>
  <c r="F2090" i="11" s="1"/>
  <c r="C2087" i="11"/>
  <c r="E2058" i="11"/>
  <c r="F2058" i="11" s="1"/>
  <c r="C2055" i="11"/>
  <c r="E2042" i="11"/>
  <c r="F2042" i="11" s="1"/>
  <c r="C2021" i="11"/>
  <c r="C2008" i="11"/>
  <c r="C2003" i="11"/>
  <c r="D1980" i="11"/>
  <c r="G1981" i="6" s="1"/>
  <c r="D1972" i="11"/>
  <c r="G1973" i="6" s="1"/>
  <c r="D1956" i="11"/>
  <c r="G1957" i="6" s="1"/>
  <c r="D1935" i="11"/>
  <c r="G1936" i="6" s="1"/>
  <c r="C1928" i="11"/>
  <c r="D1755" i="11"/>
  <c r="G1756" i="6" s="1"/>
  <c r="E1731" i="11"/>
  <c r="F1731" i="11" s="1"/>
  <c r="E1723" i="11"/>
  <c r="G1723" i="11" s="1"/>
  <c r="I1724" i="6" s="1"/>
  <c r="D1705" i="11"/>
  <c r="C1705" i="11"/>
  <c r="C1702" i="11"/>
  <c r="D1700" i="11"/>
  <c r="G1701" i="6" s="1"/>
  <c r="C1694" i="11"/>
  <c r="D1690" i="11"/>
  <c r="G1691" i="6" s="1"/>
  <c r="D1682" i="11"/>
  <c r="G1683" i="6" s="1"/>
  <c r="D1674" i="11"/>
  <c r="G1675" i="6" s="1"/>
  <c r="C1673" i="11"/>
  <c r="E1655" i="11"/>
  <c r="F1655" i="11" s="1"/>
  <c r="D1646" i="11"/>
  <c r="G1647" i="6" s="1"/>
  <c r="C1639" i="11"/>
  <c r="D1446" i="11"/>
  <c r="G1447" i="6" s="1"/>
  <c r="C1426" i="11"/>
  <c r="C1424" i="11"/>
  <c r="D1422" i="11"/>
  <c r="G1423" i="6" s="1"/>
  <c r="D1419" i="11"/>
  <c r="G1420" i="6" s="1"/>
  <c r="C1364" i="11"/>
  <c r="D1359" i="11"/>
  <c r="G1360" i="6" s="1"/>
  <c r="C1332" i="11"/>
  <c r="D1327" i="11"/>
  <c r="G1328" i="6" s="1"/>
  <c r="C1292" i="11"/>
  <c r="C1284" i="11"/>
  <c r="C1280" i="11"/>
  <c r="C1267" i="11"/>
  <c r="D1243" i="11"/>
  <c r="G1244" i="6" s="1"/>
  <c r="C1236" i="11"/>
  <c r="C1208" i="11"/>
  <c r="C1200" i="11"/>
  <c r="E1184" i="11"/>
  <c r="F1184" i="11" s="1"/>
  <c r="D1175" i="11"/>
  <c r="G1176" i="6" s="1"/>
  <c r="D1171" i="11"/>
  <c r="D1148" i="11"/>
  <c r="G1149" i="6" s="1"/>
  <c r="C1148" i="11"/>
  <c r="C1144" i="11"/>
  <c r="D1127" i="11"/>
  <c r="C1110" i="11"/>
  <c r="C1105" i="11"/>
  <c r="C1011" i="11"/>
  <c r="D978" i="11"/>
  <c r="D954" i="11"/>
  <c r="G955" i="6" s="1"/>
  <c r="C939" i="11"/>
  <c r="C928" i="11"/>
  <c r="D919" i="11"/>
  <c r="G920" i="6" s="1"/>
  <c r="C902" i="11"/>
  <c r="C890" i="11"/>
  <c r="C873" i="11"/>
  <c r="C853" i="11"/>
  <c r="D840" i="11"/>
  <c r="G841" i="6" s="1"/>
  <c r="C821" i="11"/>
  <c r="D819" i="11"/>
  <c r="G820" i="6" s="1"/>
  <c r="C810" i="11"/>
  <c r="C789" i="11"/>
  <c r="D764" i="11"/>
  <c r="G765" i="6" s="1"/>
  <c r="C764" i="11"/>
  <c r="E754" i="11"/>
  <c r="F754" i="11" s="1"/>
  <c r="C749" i="11"/>
  <c r="D749" i="11"/>
  <c r="G750" i="6" s="1"/>
  <c r="D734" i="11"/>
  <c r="G735" i="6" s="1"/>
  <c r="C734" i="11"/>
  <c r="D730" i="11"/>
  <c r="G731" i="6" s="1"/>
  <c r="C730" i="11"/>
  <c r="D726" i="11"/>
  <c r="G727" i="6" s="1"/>
  <c r="C726" i="11"/>
  <c r="D709" i="11"/>
  <c r="G710" i="6" s="1"/>
  <c r="C706" i="11"/>
  <c r="C669" i="11"/>
  <c r="D669" i="11"/>
  <c r="G670" i="6" s="1"/>
  <c r="C662" i="11"/>
  <c r="C639" i="11"/>
  <c r="D639" i="11"/>
  <c r="G640" i="6" s="1"/>
  <c r="C599" i="11"/>
  <c r="D599" i="11"/>
  <c r="G600" i="6" s="1"/>
  <c r="D591" i="11"/>
  <c r="G592" i="6" s="1"/>
  <c r="D570" i="11"/>
  <c r="G571" i="6" s="1"/>
  <c r="D558" i="11"/>
  <c r="G559" i="6" s="1"/>
  <c r="C538" i="11"/>
  <c r="D538" i="11"/>
  <c r="C514" i="11"/>
  <c r="D514" i="11"/>
  <c r="G515" i="6" s="1"/>
  <c r="C505" i="11"/>
  <c r="D505" i="11"/>
  <c r="G506" i="6" s="1"/>
  <c r="D473" i="11"/>
  <c r="G474" i="6" s="1"/>
  <c r="C473" i="11"/>
  <c r="D470" i="11"/>
  <c r="G471" i="6" s="1"/>
  <c r="C470" i="11"/>
  <c r="D419" i="11"/>
  <c r="G420" i="6" s="1"/>
  <c r="D374" i="11"/>
  <c r="G375" i="6" s="1"/>
  <c r="C374" i="11"/>
  <c r="D354" i="11"/>
  <c r="G355" i="6" s="1"/>
  <c r="D350" i="11"/>
  <c r="G351" i="6" s="1"/>
  <c r="C350" i="11"/>
  <c r="D326" i="11"/>
  <c r="G327" i="6" s="1"/>
  <c r="C326" i="11"/>
  <c r="C320" i="11"/>
  <c r="D320" i="11"/>
  <c r="D304" i="11"/>
  <c r="G305" i="6" s="1"/>
  <c r="C304" i="11"/>
  <c r="C290" i="11"/>
  <c r="D290" i="11"/>
  <c r="G291" i="6" s="1"/>
  <c r="C251" i="11"/>
  <c r="D251" i="11"/>
  <c r="G252" i="6" s="1"/>
  <c r="E230" i="11"/>
  <c r="G230" i="11" s="1"/>
  <c r="I231" i="6" s="1"/>
  <c r="D592" i="11"/>
  <c r="G593" i="6" s="1"/>
  <c r="C592" i="11"/>
  <c r="C529" i="11"/>
  <c r="D529" i="11"/>
  <c r="G530" i="6" s="1"/>
  <c r="C445" i="11"/>
  <c r="D445" i="11"/>
  <c r="G446" i="6" s="1"/>
  <c r="D433" i="11"/>
  <c r="G434" i="6" s="1"/>
  <c r="C433" i="11"/>
  <c r="D391" i="11"/>
  <c r="C391" i="11"/>
  <c r="D377" i="11"/>
  <c r="G378" i="6" s="1"/>
  <c r="C377" i="11"/>
  <c r="D334" i="11"/>
  <c r="G335" i="6" s="1"/>
  <c r="C334" i="11"/>
  <c r="C288" i="11"/>
  <c r="D288" i="11"/>
  <c r="G289" i="6" s="1"/>
  <c r="D284" i="11"/>
  <c r="C284" i="11"/>
  <c r="D259" i="11"/>
  <c r="G260" i="6" s="1"/>
  <c r="C259" i="11"/>
  <c r="D257" i="11"/>
  <c r="C257" i="11"/>
  <c r="D238" i="11"/>
  <c r="G239" i="6" s="1"/>
  <c r="C238" i="11"/>
  <c r="D234" i="11"/>
  <c r="C234" i="11"/>
  <c r="C219" i="11"/>
  <c r="D219" i="11"/>
  <c r="G220" i="6" s="1"/>
  <c r="C204" i="11"/>
  <c r="D204" i="11"/>
  <c r="G205" i="6" s="1"/>
  <c r="D195" i="11"/>
  <c r="G196" i="6" s="1"/>
  <c r="C195" i="11"/>
  <c r="D161" i="11"/>
  <c r="G162" i="6" s="1"/>
  <c r="C161" i="11"/>
  <c r="C404" i="11"/>
  <c r="D404" i="11"/>
  <c r="G405" i="6" s="1"/>
  <c r="C372" i="11"/>
  <c r="D372" i="11"/>
  <c r="G373" i="6" s="1"/>
  <c r="C335" i="11"/>
  <c r="D335" i="11"/>
  <c r="G336" i="6" s="1"/>
  <c r="D301" i="11"/>
  <c r="C301" i="11"/>
  <c r="D287" i="11"/>
  <c r="G288" i="6" s="1"/>
  <c r="D276" i="11"/>
  <c r="G277" i="6" s="1"/>
  <c r="D256" i="11"/>
  <c r="G257" i="6" s="1"/>
  <c r="D253" i="11"/>
  <c r="G254" i="6" s="1"/>
  <c r="C253" i="11"/>
  <c r="D242" i="11"/>
  <c r="G243" i="6" s="1"/>
  <c r="D239" i="11"/>
  <c r="G240" i="6" s="1"/>
  <c r="C236" i="11"/>
  <c r="D236" i="11"/>
  <c r="G237" i="6" s="1"/>
  <c r="C217" i="11"/>
  <c r="D217" i="11"/>
  <c r="G218" i="6" s="1"/>
  <c r="D196" i="11"/>
  <c r="G197" i="6" s="1"/>
  <c r="C196" i="11"/>
  <c r="C176" i="11"/>
  <c r="D176" i="11"/>
  <c r="G177" i="6" s="1"/>
  <c r="C138" i="11"/>
  <c r="D138" i="11"/>
  <c r="G139" i="6" s="1"/>
  <c r="D169" i="11"/>
  <c r="G170" i="6" s="1"/>
  <c r="C169" i="11"/>
  <c r="C137" i="11"/>
  <c r="D137" i="11"/>
  <c r="G138" i="6" s="1"/>
  <c r="E135" i="11"/>
  <c r="G135" i="11" s="1"/>
  <c r="I136" i="6" s="1"/>
  <c r="C122" i="11"/>
  <c r="D122" i="11"/>
  <c r="G123" i="6" s="1"/>
  <c r="D120" i="11"/>
  <c r="G121" i="6" s="1"/>
  <c r="C117" i="11"/>
  <c r="D117" i="11"/>
  <c r="G118" i="6" s="1"/>
  <c r="D113" i="11"/>
  <c r="G114" i="6" s="1"/>
  <c r="D110" i="11"/>
  <c r="G111" i="6" s="1"/>
  <c r="C110" i="11"/>
  <c r="E103" i="11"/>
  <c r="F103" i="11" s="1"/>
  <c r="C89" i="11"/>
  <c r="D89" i="11"/>
  <c r="G90" i="6" s="1"/>
  <c r="D87" i="11"/>
  <c r="G88" i="6" s="1"/>
  <c r="C87" i="11"/>
  <c r="C52" i="11"/>
  <c r="D52" i="11"/>
  <c r="G53" i="6" s="1"/>
  <c r="D49" i="11"/>
  <c r="G50" i="6" s="1"/>
  <c r="C49" i="11"/>
  <c r="C233" i="11"/>
  <c r="C229" i="11"/>
  <c r="C227" i="11"/>
  <c r="D224" i="11"/>
  <c r="G225" i="6" s="1"/>
  <c r="D213" i="11"/>
  <c r="G214" i="6" s="1"/>
  <c r="C213" i="11"/>
  <c r="C211" i="11"/>
  <c r="D188" i="11"/>
  <c r="G189" i="6" s="1"/>
  <c r="C185" i="11"/>
  <c r="C184" i="11"/>
  <c r="E177" i="11"/>
  <c r="G177" i="11" s="1"/>
  <c r="D174" i="11"/>
  <c r="D170" i="11"/>
  <c r="G171" i="6" s="1"/>
  <c r="D168" i="11"/>
  <c r="G169" i="6" s="1"/>
  <c r="D157" i="11"/>
  <c r="G158" i="6" s="1"/>
  <c r="D136" i="11"/>
  <c r="G137" i="6" s="1"/>
  <c r="C135" i="11"/>
  <c r="D134" i="11"/>
  <c r="G135" i="6" s="1"/>
  <c r="D106" i="11"/>
  <c r="G107" i="6" s="1"/>
  <c r="C103" i="11"/>
  <c r="C102" i="11"/>
  <c r="C97" i="11"/>
  <c r="C88" i="11"/>
  <c r="D88" i="11"/>
  <c r="G89" i="6" s="1"/>
  <c r="C42" i="11"/>
  <c r="D42" i="11"/>
  <c r="G43" i="6" s="1"/>
  <c r="D243" i="11"/>
  <c r="C243" i="11"/>
  <c r="E227" i="11"/>
  <c r="G227" i="11" s="1"/>
  <c r="I228" i="6" s="1"/>
  <c r="C215" i="11"/>
  <c r="D215" i="11"/>
  <c r="G216" i="6" s="1"/>
  <c r="D171" i="11"/>
  <c r="G172" i="6" s="1"/>
  <c r="C171" i="11"/>
  <c r="C139" i="11"/>
  <c r="D139" i="11"/>
  <c r="G140" i="6" s="1"/>
  <c r="C90" i="11"/>
  <c r="D90" i="11"/>
  <c r="G91" i="6" s="1"/>
  <c r="D86" i="11"/>
  <c r="G87" i="6" s="1"/>
  <c r="C86" i="11"/>
  <c r="C75" i="11"/>
  <c r="D75" i="11"/>
  <c r="G76" i="6" s="1"/>
  <c r="D69" i="11"/>
  <c r="C69" i="11"/>
  <c r="C61" i="11"/>
  <c r="D57" i="11"/>
  <c r="G58" i="6" s="1"/>
  <c r="D50" i="11"/>
  <c r="G51" i="6" s="1"/>
  <c r="D48" i="11"/>
  <c r="G49" i="6" s="1"/>
  <c r="C100" i="11"/>
  <c r="D66" i="11"/>
  <c r="G67" i="6" s="1"/>
  <c r="C63" i="11"/>
  <c r="C46" i="11"/>
  <c r="E2843" i="11"/>
  <c r="G2843" i="11" s="1"/>
  <c r="I2844" i="6" s="1"/>
  <c r="E2835" i="11"/>
  <c r="G2835" i="11" s="1"/>
  <c r="I2836" i="6" s="1"/>
  <c r="E2825" i="11"/>
  <c r="F2825" i="11" s="1"/>
  <c r="E2817" i="11"/>
  <c r="G2817" i="11" s="1"/>
  <c r="I2818" i="6" s="1"/>
  <c r="E2809" i="11"/>
  <c r="E2807" i="11"/>
  <c r="G2807" i="11" s="1"/>
  <c r="I2808" i="6" s="1"/>
  <c r="E2801" i="11"/>
  <c r="F2801" i="11" s="1"/>
  <c r="E2795" i="11"/>
  <c r="E2787" i="11"/>
  <c r="G2787" i="11" s="1"/>
  <c r="I2788" i="6" s="1"/>
  <c r="E2783" i="11"/>
  <c r="F2783" i="11" s="1"/>
  <c r="E2779" i="11"/>
  <c r="G2779" i="11" s="1"/>
  <c r="I2780" i="6" s="1"/>
  <c r="E2771" i="11"/>
  <c r="G2771" i="11" s="1"/>
  <c r="I2772" i="6" s="1"/>
  <c r="E2767" i="11"/>
  <c r="G2767" i="11" s="1"/>
  <c r="I2768" i="6" s="1"/>
  <c r="E2763" i="11"/>
  <c r="E2759" i="11"/>
  <c r="F2759" i="11" s="1"/>
  <c r="E2751" i="11"/>
  <c r="F2751" i="11" s="1"/>
  <c r="E2743" i="11"/>
  <c r="E2739" i="11"/>
  <c r="G2739" i="11" s="1"/>
  <c r="I2740" i="6" s="1"/>
  <c r="E2735" i="11"/>
  <c r="E2727" i="11"/>
  <c r="E2723" i="11"/>
  <c r="F2723" i="11" s="1"/>
  <c r="E2719" i="11"/>
  <c r="F2719" i="11" s="1"/>
  <c r="E2717" i="11"/>
  <c r="F2717" i="11" s="1"/>
  <c r="E2703" i="11"/>
  <c r="F2703" i="11" s="1"/>
  <c r="E2695" i="11"/>
  <c r="E2687" i="11"/>
  <c r="E2684" i="11"/>
  <c r="G2684" i="11" s="1"/>
  <c r="I2685" i="6" s="1"/>
  <c r="E2682" i="11"/>
  <c r="G2682" i="11" s="1"/>
  <c r="I2683" i="6" s="1"/>
  <c r="E2628" i="11"/>
  <c r="F2628" i="11" s="1"/>
  <c r="E2577" i="11"/>
  <c r="G2577" i="11" s="1"/>
  <c r="I2578" i="6" s="1"/>
  <c r="E2569" i="11"/>
  <c r="G2569" i="11" s="1"/>
  <c r="I2570" i="6" s="1"/>
  <c r="E2565" i="11"/>
  <c r="G2565" i="11" s="1"/>
  <c r="I2566" i="6" s="1"/>
  <c r="E2561" i="11"/>
  <c r="F2561" i="11" s="1"/>
  <c r="E2553" i="11"/>
  <c r="G2553" i="11" s="1"/>
  <c r="I2554" i="6" s="1"/>
  <c r="E2547" i="11"/>
  <c r="F2547" i="11" s="1"/>
  <c r="E2539" i="11"/>
  <c r="G2539" i="11" s="1"/>
  <c r="I2540" i="6" s="1"/>
  <c r="E2531" i="11"/>
  <c r="E2523" i="11"/>
  <c r="F2523" i="11" s="1"/>
  <c r="E2515" i="11"/>
  <c r="F2515" i="11" s="1"/>
  <c r="E2507" i="11"/>
  <c r="E2501" i="11"/>
  <c r="F2501" i="11" s="1"/>
  <c r="E2499" i="11"/>
  <c r="F2499" i="11" s="1"/>
  <c r="E2497" i="11"/>
  <c r="F2497" i="11" s="1"/>
  <c r="E2493" i="11"/>
  <c r="G2493" i="11" s="1"/>
  <c r="I2494" i="6" s="1"/>
  <c r="E2485" i="11"/>
  <c r="F2485" i="11" s="1"/>
  <c r="E2483" i="11"/>
  <c r="F2483" i="11" s="1"/>
  <c r="E2477" i="11"/>
  <c r="E2469" i="11"/>
  <c r="F2469" i="11" s="1"/>
  <c r="E2467" i="11"/>
  <c r="G2467" i="11" s="1"/>
  <c r="I2468" i="6" s="1"/>
  <c r="E2461" i="11"/>
  <c r="G2461" i="11" s="1"/>
  <c r="I2462" i="6" s="1"/>
  <c r="E2453" i="11"/>
  <c r="F2453" i="11" s="1"/>
  <c r="E2323" i="11"/>
  <c r="F2323" i="11" s="1"/>
  <c r="E2319" i="11"/>
  <c r="E2311" i="11"/>
  <c r="F2311" i="11" s="1"/>
  <c r="E2303" i="11"/>
  <c r="F2303" i="11" s="1"/>
  <c r="E2295" i="11"/>
  <c r="F2295" i="11" s="1"/>
  <c r="E2287" i="11"/>
  <c r="F2287" i="11" s="1"/>
  <c r="E2279" i="11"/>
  <c r="F2279" i="11" s="1"/>
  <c r="E2271" i="11"/>
  <c r="G2271" i="11" s="1"/>
  <c r="I2272" i="6" s="1"/>
  <c r="E2267" i="11"/>
  <c r="F2267" i="11" s="1"/>
  <c r="E2263" i="11"/>
  <c r="F2263" i="11" s="1"/>
  <c r="E2249" i="11"/>
  <c r="F2249" i="11" s="1"/>
  <c r="E2220" i="11"/>
  <c r="E2212" i="11"/>
  <c r="E2030" i="11"/>
  <c r="F2030" i="11" s="1"/>
  <c r="E2028" i="11"/>
  <c r="G2028" i="11" s="1"/>
  <c r="I2029" i="6" s="1"/>
  <c r="E2022" i="11"/>
  <c r="G2022" i="11" s="1"/>
  <c r="I2023" i="6" s="1"/>
  <c r="E2021" i="11"/>
  <c r="G2021" i="11" s="1"/>
  <c r="I2022" i="6" s="1"/>
  <c r="E2020" i="11"/>
  <c r="G2020" i="11" s="1"/>
  <c r="I2021" i="6" s="1"/>
  <c r="E2019" i="11"/>
  <c r="F2019" i="11" s="1"/>
  <c r="E2017" i="11"/>
  <c r="E2013" i="11"/>
  <c r="F2013" i="11" s="1"/>
  <c r="E2005" i="11"/>
  <c r="F2005" i="11" s="1"/>
  <c r="E1997" i="11"/>
  <c r="E1989" i="11"/>
  <c r="E1987" i="11"/>
  <c r="F1987" i="11" s="1"/>
  <c r="E1981" i="11"/>
  <c r="G1981" i="11" s="1"/>
  <c r="I1982" i="6" s="1"/>
  <c r="E1973" i="11"/>
  <c r="G1973" i="11" s="1"/>
  <c r="I1974" i="6" s="1"/>
  <c r="E1971" i="11"/>
  <c r="F1971" i="11" s="1"/>
  <c r="E1965" i="11"/>
  <c r="G1965" i="11" s="1"/>
  <c r="I1966" i="6" s="1"/>
  <c r="E1755" i="11"/>
  <c r="E1747" i="11"/>
  <c r="G1747" i="11" s="1"/>
  <c r="I1748" i="6" s="1"/>
  <c r="E1737" i="11"/>
  <c r="G1737" i="11" s="1"/>
  <c r="I1738" i="6" s="1"/>
  <c r="E1729" i="11"/>
  <c r="E1699" i="11"/>
  <c r="E1697" i="11"/>
  <c r="F1697" i="11" s="1"/>
  <c r="E1691" i="11"/>
  <c r="E1671" i="11"/>
  <c r="E1667" i="11"/>
  <c r="F1667" i="11" s="1"/>
  <c r="E1665" i="11"/>
  <c r="G1665" i="11" s="1"/>
  <c r="I1666" i="6" s="1"/>
  <c r="E1651" i="11"/>
  <c r="E1641" i="11"/>
  <c r="G1641" i="11" s="1"/>
  <c r="I1642" i="6" s="1"/>
  <c r="E1639" i="11"/>
  <c r="E1633" i="11"/>
  <c r="E1484" i="11"/>
  <c r="F1484" i="11" s="1"/>
  <c r="E1468" i="11"/>
  <c r="G1468" i="11" s="1"/>
  <c r="I1469" i="6" s="1"/>
  <c r="E1428" i="11"/>
  <c r="G1428" i="11" s="1"/>
  <c r="I1429" i="6" s="1"/>
  <c r="E1426" i="11"/>
  <c r="G1426" i="11" s="1"/>
  <c r="I1427" i="6" s="1"/>
  <c r="E1416" i="11"/>
  <c r="E1412" i="11"/>
  <c r="E1190" i="11"/>
  <c r="G1190" i="11" s="1"/>
  <c r="I1191" i="6" s="1"/>
  <c r="E1166" i="11"/>
  <c r="E1158" i="11"/>
  <c r="E1150" i="11"/>
  <c r="G1150" i="11" s="1"/>
  <c r="I1151" i="6" s="1"/>
  <c r="E1142" i="11"/>
  <c r="G1142" i="11" s="1"/>
  <c r="I1143" i="6" s="1"/>
  <c r="E1135" i="11"/>
  <c r="G1135" i="11" s="1"/>
  <c r="I1136" i="6" s="1"/>
  <c r="E1134" i="11"/>
  <c r="F1134" i="11" s="1"/>
  <c r="E1126" i="11"/>
  <c r="G1126" i="11" s="1"/>
  <c r="I1127" i="6" s="1"/>
  <c r="E1110" i="11"/>
  <c r="E1061" i="11"/>
  <c r="F1061" i="11" s="1"/>
  <c r="E1010" i="11"/>
  <c r="G1010" i="11" s="1"/>
  <c r="I1011" i="6" s="1"/>
  <c r="E1008" i="11"/>
  <c r="G1008" i="11" s="1"/>
  <c r="I1009" i="6" s="1"/>
  <c r="E1000" i="11"/>
  <c r="F1000" i="11" s="1"/>
  <c r="E994" i="11"/>
  <c r="G994" i="11" s="1"/>
  <c r="I995" i="6" s="1"/>
  <c r="E992" i="11"/>
  <c r="F992" i="11" s="1"/>
  <c r="E984" i="11"/>
  <c r="E976" i="11"/>
  <c r="F976" i="11" s="1"/>
  <c r="E968" i="11"/>
  <c r="G968" i="11" s="1"/>
  <c r="I969" i="6" s="1"/>
  <c r="E962" i="11"/>
  <c r="E960" i="11"/>
  <c r="E952" i="11"/>
  <c r="F952" i="11" s="1"/>
  <c r="E944" i="11"/>
  <c r="F944" i="11" s="1"/>
  <c r="E898" i="11"/>
  <c r="G898" i="11" s="1"/>
  <c r="I899" i="6" s="1"/>
  <c r="E895" i="11"/>
  <c r="G895" i="11" s="1"/>
  <c r="I896" i="6" s="1"/>
  <c r="E887" i="11"/>
  <c r="F887" i="11" s="1"/>
  <c r="E881" i="11"/>
  <c r="E879" i="11"/>
  <c r="G879" i="11" s="1"/>
  <c r="I880" i="6" s="1"/>
  <c r="E810" i="11"/>
  <c r="F810" i="11" s="1"/>
  <c r="E741" i="11"/>
  <c r="E632" i="11"/>
  <c r="F632" i="11" s="1"/>
  <c r="E622" i="11"/>
  <c r="F622" i="11" s="1"/>
  <c r="E612" i="11"/>
  <c r="F612" i="11" s="1"/>
  <c r="E604" i="11"/>
  <c r="F604" i="11" s="1"/>
  <c r="E600" i="11"/>
  <c r="E588" i="11"/>
  <c r="F588" i="11" s="1"/>
  <c r="E573" i="11"/>
  <c r="G573" i="11" s="1"/>
  <c r="I574" i="6" s="1"/>
  <c r="E569" i="11"/>
  <c r="G569" i="11" s="1"/>
  <c r="I570" i="6" s="1"/>
  <c r="E542" i="11"/>
  <c r="E534" i="11"/>
  <c r="F534" i="11" s="1"/>
  <c r="E518" i="11"/>
  <c r="F518" i="11" s="1"/>
  <c r="E510" i="11"/>
  <c r="E505" i="11"/>
  <c r="E501" i="11"/>
  <c r="E462" i="11"/>
  <c r="F462" i="11" s="1"/>
  <c r="E454" i="11"/>
  <c r="E423" i="11"/>
  <c r="F423" i="11" s="1"/>
  <c r="E382" i="11"/>
  <c r="F382" i="11" s="1"/>
  <c r="E366" i="11"/>
  <c r="G366" i="11" s="1"/>
  <c r="I367" i="6" s="1"/>
  <c r="E359" i="11"/>
  <c r="F359" i="11" s="1"/>
  <c r="E343" i="11"/>
  <c r="E331" i="11"/>
  <c r="G331" i="11" s="1"/>
  <c r="I332" i="6" s="1"/>
  <c r="E307" i="11"/>
  <c r="F307" i="11" s="1"/>
  <c r="E293" i="11"/>
  <c r="E259" i="11"/>
  <c r="F259" i="11" s="1"/>
  <c r="E221" i="11"/>
  <c r="G221" i="11" s="1"/>
  <c r="I222" i="6" s="1"/>
  <c r="E216" i="11"/>
  <c r="E205" i="11"/>
  <c r="G205" i="11" s="1"/>
  <c r="I206" i="6" s="1"/>
  <c r="E185" i="11"/>
  <c r="G185" i="11" s="1"/>
  <c r="I186" i="6" s="1"/>
  <c r="E175" i="11"/>
  <c r="F175" i="11" s="1"/>
  <c r="E172" i="11"/>
  <c r="E118" i="11"/>
  <c r="F118" i="11" s="1"/>
  <c r="E102" i="11"/>
  <c r="F102" i="11" s="1"/>
  <c r="E94" i="11"/>
  <c r="G94" i="11" s="1"/>
  <c r="I95" i="6" s="1"/>
  <c r="E92" i="11"/>
  <c r="G92" i="11" s="1"/>
  <c r="I93" i="6" s="1"/>
  <c r="E64" i="11"/>
  <c r="E61" i="11"/>
  <c r="G61" i="11" s="1"/>
  <c r="I62" i="6" s="1"/>
  <c r="E46" i="11"/>
  <c r="G46" i="11" s="1"/>
  <c r="I47" i="6" s="1"/>
  <c r="B23" i="11"/>
  <c r="E24" i="6" s="1"/>
  <c r="B20" i="11"/>
  <c r="B18" i="11"/>
  <c r="E19" i="6" s="1"/>
  <c r="C17" i="11"/>
  <c r="B13" i="11"/>
  <c r="C13" i="11" s="1"/>
  <c r="G2751" i="11"/>
  <c r="I2752" i="6" s="1"/>
  <c r="F2739" i="11"/>
  <c r="F2771" i="11"/>
  <c r="F2787" i="11"/>
  <c r="E2827" i="11"/>
  <c r="E2819" i="11"/>
  <c r="E2811" i="11"/>
  <c r="E2803" i="11"/>
  <c r="C2843" i="11"/>
  <c r="D2842" i="11"/>
  <c r="G2843" i="6" s="1"/>
  <c r="C2835" i="11"/>
  <c r="D2834" i="11"/>
  <c r="G2835" i="6" s="1"/>
  <c r="C2827" i="11"/>
  <c r="D2826" i="11"/>
  <c r="G2827" i="6" s="1"/>
  <c r="C2819" i="11"/>
  <c r="D2818" i="11"/>
  <c r="G2819" i="6" s="1"/>
  <c r="C2811" i="11"/>
  <c r="D2810" i="11"/>
  <c r="G2811" i="6" s="1"/>
  <c r="C2803" i="11"/>
  <c r="D2802" i="11"/>
  <c r="G2803" i="6" s="1"/>
  <c r="C2795" i="11"/>
  <c r="D2794" i="11"/>
  <c r="G2795" i="6" s="1"/>
  <c r="C2787" i="11"/>
  <c r="D2786" i="11"/>
  <c r="G2787" i="6" s="1"/>
  <c r="G2785" i="11"/>
  <c r="I2786" i="6" s="1"/>
  <c r="C2779" i="11"/>
  <c r="D2778" i="11"/>
  <c r="G2779" i="6" s="1"/>
  <c r="C2771" i="11"/>
  <c r="D2770" i="11"/>
  <c r="G2771" i="6" s="1"/>
  <c r="G2769" i="11"/>
  <c r="I2770" i="6" s="1"/>
  <c r="C2763" i="11"/>
  <c r="C2761" i="11"/>
  <c r="D2761" i="11"/>
  <c r="G2762" i="6" s="1"/>
  <c r="E2754" i="11"/>
  <c r="G2747" i="11"/>
  <c r="I2748" i="6" s="1"/>
  <c r="C2744" i="11"/>
  <c r="D2744" i="11"/>
  <c r="G2745" i="6" s="1"/>
  <c r="C2735" i="11"/>
  <c r="D2718" i="11"/>
  <c r="G2719" i="6" s="1"/>
  <c r="C2717" i="11"/>
  <c r="D2707" i="11"/>
  <c r="G2708" i="6" s="1"/>
  <c r="C2707" i="11"/>
  <c r="C2704" i="11"/>
  <c r="D2704" i="11"/>
  <c r="G2705" i="6" s="1"/>
  <c r="C2695" i="11"/>
  <c r="C2664" i="11"/>
  <c r="D2664" i="11"/>
  <c r="G2665" i="6" s="1"/>
  <c r="C2621" i="11"/>
  <c r="D2621" i="11"/>
  <c r="G2622" i="6" s="1"/>
  <c r="C2617" i="11"/>
  <c r="D2617" i="11"/>
  <c r="G2618" i="6" s="1"/>
  <c r="D2575" i="11"/>
  <c r="G2576" i="6" s="1"/>
  <c r="C2575" i="11"/>
  <c r="E2525" i="11"/>
  <c r="C2753" i="11"/>
  <c r="D2753" i="11"/>
  <c r="G2754" i="6" s="1"/>
  <c r="C2736" i="11"/>
  <c r="D2736" i="11"/>
  <c r="G2737" i="6" s="1"/>
  <c r="C2713" i="11"/>
  <c r="D2713" i="11"/>
  <c r="G2714" i="6" s="1"/>
  <c r="C2677" i="11"/>
  <c r="D2677" i="11"/>
  <c r="G2678" i="6" s="1"/>
  <c r="C2675" i="11"/>
  <c r="D2675" i="11"/>
  <c r="G2676" i="6" s="1"/>
  <c r="C2673" i="11"/>
  <c r="D2673" i="11"/>
  <c r="G2674" i="6" s="1"/>
  <c r="C2629" i="11"/>
  <c r="D2629" i="11"/>
  <c r="G2630" i="6" s="1"/>
  <c r="C2625" i="11"/>
  <c r="D2625" i="11"/>
  <c r="G2626" i="6" s="1"/>
  <c r="C2599" i="11"/>
  <c r="D2599" i="11"/>
  <c r="G2600" i="6" s="1"/>
  <c r="C2595" i="11"/>
  <c r="D2595" i="11"/>
  <c r="G2596" i="6" s="1"/>
  <c r="D2543" i="11"/>
  <c r="G2544" i="6" s="1"/>
  <c r="C2543" i="11"/>
  <c r="E2841" i="11"/>
  <c r="E2833" i="11"/>
  <c r="D2848" i="11"/>
  <c r="G2847" i="11"/>
  <c r="I2848" i="6" s="1"/>
  <c r="C2841" i="11"/>
  <c r="D2840" i="11"/>
  <c r="G2841" i="6" s="1"/>
  <c r="C2833" i="11"/>
  <c r="D2832" i="11"/>
  <c r="G2833" i="6" s="1"/>
  <c r="C2825" i="11"/>
  <c r="D2824" i="11"/>
  <c r="G2825" i="6" s="1"/>
  <c r="C2817" i="11"/>
  <c r="D2816" i="11"/>
  <c r="G2817" i="6" s="1"/>
  <c r="C2809" i="11"/>
  <c r="D2808" i="11"/>
  <c r="G2809" i="6" s="1"/>
  <c r="C2801" i="11"/>
  <c r="D2800" i="11"/>
  <c r="G2801" i="6" s="1"/>
  <c r="C2793" i="11"/>
  <c r="D2792" i="11"/>
  <c r="G2793" i="6" s="1"/>
  <c r="C2785" i="11"/>
  <c r="D2784" i="11"/>
  <c r="G2785" i="6" s="1"/>
  <c r="C2777" i="11"/>
  <c r="D2776" i="11"/>
  <c r="G2777" i="6" s="1"/>
  <c r="C2769" i="11"/>
  <c r="D2768" i="11"/>
  <c r="G2769" i="6" s="1"/>
  <c r="E2757" i="11"/>
  <c r="D2748" i="11"/>
  <c r="G2749" i="6" s="1"/>
  <c r="C2747" i="11"/>
  <c r="C2745" i="11"/>
  <c r="D2745" i="11"/>
  <c r="G2746" i="6" s="1"/>
  <c r="C2728" i="11"/>
  <c r="D2728" i="11"/>
  <c r="G2729" i="6" s="1"/>
  <c r="C2719" i="11"/>
  <c r="C2689" i="11"/>
  <c r="D2689" i="11"/>
  <c r="G2690" i="6" s="1"/>
  <c r="E2679" i="11"/>
  <c r="C2637" i="11"/>
  <c r="D2637" i="11"/>
  <c r="G2638" i="6" s="1"/>
  <c r="C2633" i="11"/>
  <c r="D2633" i="11"/>
  <c r="G2634" i="6" s="1"/>
  <c r="C2607" i="11"/>
  <c r="D2607" i="11"/>
  <c r="G2608" i="6" s="1"/>
  <c r="C2603" i="11"/>
  <c r="D2603" i="11"/>
  <c r="G2604" i="6" s="1"/>
  <c r="D2583" i="11"/>
  <c r="G2584" i="6" s="1"/>
  <c r="C2583" i="11"/>
  <c r="D2551" i="11"/>
  <c r="G2552" i="6" s="1"/>
  <c r="C2551" i="11"/>
  <c r="E2533" i="11"/>
  <c r="D2511" i="11"/>
  <c r="G2512" i="6" s="1"/>
  <c r="C2511" i="11"/>
  <c r="E2831" i="11"/>
  <c r="E2815" i="11"/>
  <c r="D2758" i="11"/>
  <c r="G2759" i="6" s="1"/>
  <c r="C2757" i="11"/>
  <c r="D2740" i="11"/>
  <c r="G2741" i="6" s="1"/>
  <c r="C2739" i="11"/>
  <c r="C2737" i="11"/>
  <c r="D2737" i="11"/>
  <c r="G2738" i="6" s="1"/>
  <c r="C2720" i="11"/>
  <c r="D2720" i="11"/>
  <c r="G2721" i="6" s="1"/>
  <c r="D2699" i="11"/>
  <c r="G2700" i="6" s="1"/>
  <c r="C2699" i="11"/>
  <c r="C2696" i="11"/>
  <c r="D2696" i="11"/>
  <c r="G2697" i="6" s="1"/>
  <c r="C2687" i="11"/>
  <c r="C2672" i="11"/>
  <c r="D2672" i="11"/>
  <c r="G2673" i="6" s="1"/>
  <c r="C2663" i="11"/>
  <c r="C2661" i="11"/>
  <c r="D2661" i="11"/>
  <c r="G2662" i="6" s="1"/>
  <c r="C2659" i="11"/>
  <c r="D2659" i="11"/>
  <c r="G2660" i="6" s="1"/>
  <c r="C2657" i="11"/>
  <c r="D2657" i="11"/>
  <c r="G2658" i="6" s="1"/>
  <c r="C2653" i="11"/>
  <c r="D2653" i="11"/>
  <c r="G2654" i="6" s="1"/>
  <c r="C2649" i="11"/>
  <c r="D2649" i="11"/>
  <c r="G2650" i="6" s="1"/>
  <c r="C2645" i="11"/>
  <c r="D2645" i="11"/>
  <c r="G2646" i="6" s="1"/>
  <c r="C2641" i="11"/>
  <c r="D2641" i="11"/>
  <c r="G2642" i="6" s="1"/>
  <c r="C2615" i="11"/>
  <c r="D2615" i="11"/>
  <c r="G2616" i="6" s="1"/>
  <c r="C2611" i="11"/>
  <c r="D2611" i="11"/>
  <c r="G2612" i="6" s="1"/>
  <c r="D2519" i="11"/>
  <c r="G2520" i="6" s="1"/>
  <c r="C2519" i="11"/>
  <c r="E2774" i="11"/>
  <c r="C2729" i="11"/>
  <c r="D2729" i="11"/>
  <c r="G2730" i="6" s="1"/>
  <c r="C2705" i="11"/>
  <c r="D2705" i="11"/>
  <c r="G2706" i="6" s="1"/>
  <c r="C2685" i="11"/>
  <c r="D2685" i="11"/>
  <c r="G2686" i="6" s="1"/>
  <c r="C2683" i="11"/>
  <c r="D2683" i="11"/>
  <c r="G2684" i="6" s="1"/>
  <c r="C2681" i="11"/>
  <c r="D2681" i="11"/>
  <c r="G2682" i="6" s="1"/>
  <c r="E2663" i="11"/>
  <c r="C2623" i="11"/>
  <c r="D2623" i="11"/>
  <c r="G2624" i="6" s="1"/>
  <c r="C2619" i="11"/>
  <c r="D2619" i="11"/>
  <c r="G2620" i="6" s="1"/>
  <c r="E2586" i="11"/>
  <c r="D2559" i="11"/>
  <c r="G2560" i="6" s="1"/>
  <c r="C2559" i="11"/>
  <c r="E2541" i="11"/>
  <c r="E2822" i="11"/>
  <c r="C2759" i="11"/>
  <c r="D2742" i="11"/>
  <c r="G2743" i="6" s="1"/>
  <c r="C2741" i="11"/>
  <c r="D2724" i="11"/>
  <c r="G2725" i="6" s="1"/>
  <c r="C2723" i="11"/>
  <c r="C2721" i="11"/>
  <c r="D2721" i="11"/>
  <c r="G2722" i="6" s="1"/>
  <c r="D2715" i="11"/>
  <c r="G2716" i="6" s="1"/>
  <c r="C2715" i="11"/>
  <c r="C2712" i="11"/>
  <c r="D2712" i="11"/>
  <c r="G2713" i="6" s="1"/>
  <c r="C2703" i="11"/>
  <c r="C2631" i="11"/>
  <c r="D2631" i="11"/>
  <c r="G2632" i="6" s="1"/>
  <c r="C2627" i="11"/>
  <c r="D2627" i="11"/>
  <c r="G2628" i="6" s="1"/>
  <c r="C2597" i="11"/>
  <c r="D2597" i="11"/>
  <c r="G2598" i="6" s="1"/>
  <c r="C2593" i="11"/>
  <c r="D2593" i="11"/>
  <c r="G2594" i="6" s="1"/>
  <c r="D2527" i="11"/>
  <c r="G2528" i="6" s="1"/>
  <c r="C2527" i="11"/>
  <c r="E2509" i="11"/>
  <c r="E2780" i="11"/>
  <c r="C2760" i="11"/>
  <c r="D2760" i="11"/>
  <c r="G2761" i="6" s="1"/>
  <c r="E2716" i="11"/>
  <c r="C2691" i="11"/>
  <c r="D2691" i="11"/>
  <c r="G2692" i="6" s="1"/>
  <c r="C2688" i="11"/>
  <c r="D2688" i="11"/>
  <c r="G2689" i="6" s="1"/>
  <c r="C2680" i="11"/>
  <c r="D2680" i="11"/>
  <c r="G2681" i="6" s="1"/>
  <c r="C2669" i="11"/>
  <c r="D2669" i="11"/>
  <c r="G2670" i="6" s="1"/>
  <c r="C2667" i="11"/>
  <c r="D2667" i="11"/>
  <c r="G2668" i="6" s="1"/>
  <c r="C2665" i="11"/>
  <c r="D2665" i="11"/>
  <c r="G2666" i="6" s="1"/>
  <c r="C2647" i="11"/>
  <c r="D2647" i="11"/>
  <c r="G2648" i="6" s="1"/>
  <c r="C2639" i="11"/>
  <c r="D2639" i="11"/>
  <c r="G2640" i="6" s="1"/>
  <c r="C2635" i="11"/>
  <c r="D2635" i="11"/>
  <c r="G2636" i="6" s="1"/>
  <c r="C2605" i="11"/>
  <c r="D2605" i="11"/>
  <c r="G2606" i="6" s="1"/>
  <c r="C2601" i="11"/>
  <c r="D2601" i="11"/>
  <c r="G2602" i="6" s="1"/>
  <c r="C2592" i="11"/>
  <c r="D2592" i="11"/>
  <c r="G2593" i="6" s="1"/>
  <c r="C2588" i="11"/>
  <c r="D2588" i="11"/>
  <c r="G2589" i="6" s="1"/>
  <c r="D2567" i="11"/>
  <c r="G2568" i="6" s="1"/>
  <c r="C2567" i="11"/>
  <c r="E2517" i="11"/>
  <c r="E2762" i="11"/>
  <c r="C2752" i="11"/>
  <c r="D2752" i="11"/>
  <c r="G2753" i="6" s="1"/>
  <c r="C2743" i="11"/>
  <c r="D2726" i="11"/>
  <c r="G2727" i="6" s="1"/>
  <c r="C2725" i="11"/>
  <c r="C2701" i="11"/>
  <c r="C2697" i="11"/>
  <c r="D2697" i="11"/>
  <c r="G2698" i="6" s="1"/>
  <c r="E2671" i="11"/>
  <c r="C2655" i="11"/>
  <c r="D2655" i="11"/>
  <c r="G2656" i="6" s="1"/>
  <c r="C2651" i="11"/>
  <c r="D2651" i="11"/>
  <c r="G2652" i="6" s="1"/>
  <c r="C2643" i="11"/>
  <c r="D2643" i="11"/>
  <c r="G2644" i="6" s="1"/>
  <c r="C2613" i="11"/>
  <c r="D2613" i="11"/>
  <c r="G2614" i="6" s="1"/>
  <c r="C2609" i="11"/>
  <c r="D2609" i="11"/>
  <c r="G2610" i="6" s="1"/>
  <c r="D2535" i="11"/>
  <c r="G2536" i="6" s="1"/>
  <c r="C2535" i="11"/>
  <c r="C2591" i="11"/>
  <c r="D2580" i="11"/>
  <c r="G2581" i="6" s="1"/>
  <c r="D2572" i="11"/>
  <c r="G2573" i="6" s="1"/>
  <c r="D2564" i="11"/>
  <c r="G2565" i="6" s="1"/>
  <c r="D2556" i="11"/>
  <c r="G2557" i="6" s="1"/>
  <c r="D2548" i="11"/>
  <c r="G2549" i="6" s="1"/>
  <c r="C2541" i="11"/>
  <c r="D2540" i="11"/>
  <c r="G2541" i="6" s="1"/>
  <c r="C2533" i="11"/>
  <c r="D2532" i="11"/>
  <c r="G2533" i="6" s="1"/>
  <c r="C2525" i="11"/>
  <c r="D2524" i="11"/>
  <c r="G2525" i="6" s="1"/>
  <c r="C2517" i="11"/>
  <c r="D2516" i="11"/>
  <c r="G2517" i="6" s="1"/>
  <c r="C2509" i="11"/>
  <c r="D2508" i="11"/>
  <c r="G2509" i="6" s="1"/>
  <c r="D2500" i="11"/>
  <c r="G2501" i="6" s="1"/>
  <c r="C2499" i="11"/>
  <c r="C2491" i="11"/>
  <c r="C2477" i="11"/>
  <c r="D2471" i="11"/>
  <c r="G2472" i="6" s="1"/>
  <c r="C2471" i="11"/>
  <c r="C2457" i="11"/>
  <c r="D2457" i="11"/>
  <c r="G2458" i="6" s="1"/>
  <c r="E2421" i="11"/>
  <c r="D2399" i="11"/>
  <c r="G2400" i="6" s="1"/>
  <c r="C2399" i="11"/>
  <c r="C2389" i="11"/>
  <c r="D2389" i="11"/>
  <c r="G2390" i="6" s="1"/>
  <c r="C2385" i="11"/>
  <c r="D2385" i="11"/>
  <c r="G2386" i="6" s="1"/>
  <c r="C2360" i="11"/>
  <c r="D2360" i="11"/>
  <c r="G2361" i="6" s="1"/>
  <c r="E2351" i="11"/>
  <c r="C2347" i="11"/>
  <c r="D2347" i="11"/>
  <c r="G2348" i="6" s="1"/>
  <c r="E2334" i="11"/>
  <c r="D2656" i="11"/>
  <c r="G2657" i="6" s="1"/>
  <c r="D2648" i="11"/>
  <c r="G2649" i="6" s="1"/>
  <c r="D2640" i="11"/>
  <c r="G2641" i="6" s="1"/>
  <c r="D2632" i="11"/>
  <c r="G2633" i="6" s="1"/>
  <c r="D2624" i="11"/>
  <c r="G2625" i="6" s="1"/>
  <c r="D2616" i="11"/>
  <c r="G2617" i="6" s="1"/>
  <c r="D2608" i="11"/>
  <c r="G2609" i="6" s="1"/>
  <c r="D2600" i="11"/>
  <c r="G2601" i="6" s="1"/>
  <c r="D2582" i="11"/>
  <c r="G2583" i="6" s="1"/>
  <c r="D2574" i="11"/>
  <c r="G2575" i="6" s="1"/>
  <c r="D2566" i="11"/>
  <c r="G2567" i="6" s="1"/>
  <c r="D2558" i="11"/>
  <c r="G2559" i="6" s="1"/>
  <c r="D2550" i="11"/>
  <c r="G2551" i="6" s="1"/>
  <c r="C2494" i="11"/>
  <c r="D2494" i="11"/>
  <c r="G2495" i="6" s="1"/>
  <c r="C2488" i="11"/>
  <c r="D2488" i="11"/>
  <c r="G2489" i="6" s="1"/>
  <c r="C2483" i="11"/>
  <c r="C2469" i="11"/>
  <c r="D2463" i="11"/>
  <c r="G2464" i="6" s="1"/>
  <c r="C2463" i="11"/>
  <c r="D2447" i="11"/>
  <c r="G2448" i="6" s="1"/>
  <c r="C2447" i="11"/>
  <c r="C2440" i="11"/>
  <c r="D2440" i="11"/>
  <c r="G2441" i="6" s="1"/>
  <c r="C2437" i="11"/>
  <c r="C2435" i="11"/>
  <c r="D2435" i="11"/>
  <c r="G2436" i="6" s="1"/>
  <c r="C2433" i="11"/>
  <c r="D2433" i="11"/>
  <c r="G2434" i="6" s="1"/>
  <c r="C2430" i="11"/>
  <c r="D2430" i="11"/>
  <c r="G2431" i="6" s="1"/>
  <c r="C2413" i="11"/>
  <c r="D2413" i="11"/>
  <c r="G2414" i="6" s="1"/>
  <c r="C2409" i="11"/>
  <c r="D2409" i="11"/>
  <c r="G2410" i="6" s="1"/>
  <c r="C2384" i="11"/>
  <c r="D2384" i="11"/>
  <c r="G2385" i="6" s="1"/>
  <c r="C2379" i="11"/>
  <c r="D2379" i="11"/>
  <c r="G2380" i="6" s="1"/>
  <c r="E2359" i="11"/>
  <c r="C2355" i="11"/>
  <c r="D2355" i="11"/>
  <c r="G2356" i="6" s="1"/>
  <c r="E2342" i="11"/>
  <c r="C2333" i="11"/>
  <c r="D2333" i="11"/>
  <c r="G2334" i="6" s="1"/>
  <c r="E2235" i="11"/>
  <c r="D2232" i="11"/>
  <c r="G2233" i="6" s="1"/>
  <c r="C2232" i="11"/>
  <c r="D2224" i="11"/>
  <c r="G2225" i="6" s="1"/>
  <c r="C2224" i="11"/>
  <c r="C2577" i="11"/>
  <c r="C2569" i="11"/>
  <c r="C2561" i="11"/>
  <c r="C2553" i="11"/>
  <c r="C2547" i="11"/>
  <c r="D2546" i="11"/>
  <c r="G2547" i="6" s="1"/>
  <c r="C2539" i="11"/>
  <c r="D2538" i="11"/>
  <c r="G2539" i="6" s="1"/>
  <c r="C2531" i="11"/>
  <c r="D2530" i="11"/>
  <c r="G2531" i="6" s="1"/>
  <c r="C2523" i="11"/>
  <c r="D2522" i="11"/>
  <c r="G2523" i="6" s="1"/>
  <c r="C2515" i="11"/>
  <c r="D2514" i="11"/>
  <c r="G2515" i="6" s="1"/>
  <c r="G2513" i="11"/>
  <c r="I2514" i="6" s="1"/>
  <c r="C2507" i="11"/>
  <c r="D2506" i="11"/>
  <c r="G2507" i="6" s="1"/>
  <c r="E2492" i="11"/>
  <c r="C2486" i="11"/>
  <c r="D2486" i="11"/>
  <c r="G2487" i="6" s="1"/>
  <c r="C2480" i="11"/>
  <c r="D2480" i="11"/>
  <c r="G2481" i="6" s="1"/>
  <c r="D2455" i="11"/>
  <c r="G2456" i="6" s="1"/>
  <c r="C2455" i="11"/>
  <c r="E2437" i="11"/>
  <c r="D2423" i="11"/>
  <c r="G2424" i="6" s="1"/>
  <c r="C2423" i="11"/>
  <c r="E2420" i="11"/>
  <c r="C2416" i="11"/>
  <c r="D2416" i="11"/>
  <c r="G2417" i="6" s="1"/>
  <c r="C2408" i="11"/>
  <c r="D2408" i="11"/>
  <c r="G2409" i="6" s="1"/>
  <c r="C2403" i="11"/>
  <c r="D2403" i="11"/>
  <c r="G2404" i="6" s="1"/>
  <c r="D2383" i="11"/>
  <c r="G2384" i="6" s="1"/>
  <c r="C2383" i="11"/>
  <c r="C2373" i="11"/>
  <c r="D2373" i="11"/>
  <c r="G2374" i="6" s="1"/>
  <c r="C2369" i="11"/>
  <c r="D2369" i="11"/>
  <c r="G2370" i="6" s="1"/>
  <c r="E2350" i="11"/>
  <c r="C2341" i="11"/>
  <c r="D2341" i="11"/>
  <c r="G2342" i="6" s="1"/>
  <c r="C2329" i="11"/>
  <c r="D2329" i="11"/>
  <c r="G2330" i="6" s="1"/>
  <c r="D2324" i="11"/>
  <c r="G2325" i="6" s="1"/>
  <c r="C2324" i="11"/>
  <c r="D2316" i="11"/>
  <c r="G2317" i="6" s="1"/>
  <c r="C2316" i="11"/>
  <c r="D2308" i="11"/>
  <c r="G2309" i="6" s="1"/>
  <c r="C2308" i="11"/>
  <c r="D2300" i="11"/>
  <c r="G2301" i="6" s="1"/>
  <c r="C2300" i="11"/>
  <c r="D2292" i="11"/>
  <c r="G2293" i="6" s="1"/>
  <c r="C2292" i="11"/>
  <c r="D2284" i="11"/>
  <c r="G2285" i="6" s="1"/>
  <c r="C2284" i="11"/>
  <c r="D2276" i="11"/>
  <c r="G2277" i="6" s="1"/>
  <c r="C2276" i="11"/>
  <c r="D2268" i="11"/>
  <c r="G2269" i="6" s="1"/>
  <c r="C2268" i="11"/>
  <c r="D2260" i="11"/>
  <c r="G2261" i="6" s="1"/>
  <c r="C2260" i="11"/>
  <c r="C2253" i="11"/>
  <c r="D2253" i="11"/>
  <c r="G2254" i="6" s="1"/>
  <c r="E2238" i="11"/>
  <c r="C2502" i="11"/>
  <c r="D2502" i="11"/>
  <c r="G2503" i="6" s="1"/>
  <c r="D2484" i="11"/>
  <c r="G2485" i="6" s="1"/>
  <c r="C2478" i="11"/>
  <c r="D2478" i="11"/>
  <c r="G2479" i="6" s="1"/>
  <c r="C2472" i="11"/>
  <c r="D2472" i="11"/>
  <c r="G2473" i="6" s="1"/>
  <c r="C2467" i="11"/>
  <c r="C2453" i="11"/>
  <c r="C2451" i="11"/>
  <c r="D2451" i="11"/>
  <c r="G2452" i="6" s="1"/>
  <c r="C2449" i="11"/>
  <c r="D2449" i="11"/>
  <c r="G2450" i="6" s="1"/>
  <c r="C2446" i="11"/>
  <c r="D2446" i="11"/>
  <c r="G2447" i="6" s="1"/>
  <c r="D2407" i="11"/>
  <c r="G2408" i="6" s="1"/>
  <c r="C2407" i="11"/>
  <c r="C2397" i="11"/>
  <c r="D2397" i="11"/>
  <c r="G2398" i="6" s="1"/>
  <c r="C2393" i="11"/>
  <c r="D2393" i="11"/>
  <c r="G2394" i="6" s="1"/>
  <c r="C2368" i="11"/>
  <c r="D2368" i="11"/>
  <c r="G2369" i="6" s="1"/>
  <c r="C2363" i="11"/>
  <c r="D2363" i="11"/>
  <c r="G2364" i="6" s="1"/>
  <c r="E2358" i="11"/>
  <c r="C2349" i="11"/>
  <c r="D2349" i="11"/>
  <c r="G2350" i="6" s="1"/>
  <c r="C2337" i="11"/>
  <c r="D2337" i="11"/>
  <c r="G2338" i="6" s="1"/>
  <c r="E2321" i="11"/>
  <c r="E2313" i="11"/>
  <c r="E2305" i="11"/>
  <c r="E2297" i="11"/>
  <c r="E2289" i="11"/>
  <c r="E2281" i="11"/>
  <c r="E2273" i="11"/>
  <c r="E2265" i="11"/>
  <c r="C2237" i="11"/>
  <c r="D2237" i="11"/>
  <c r="G2238" i="6" s="1"/>
  <c r="D2584" i="11"/>
  <c r="G2585" i="6" s="1"/>
  <c r="C2579" i="11"/>
  <c r="D2576" i="11"/>
  <c r="G2577" i="6" s="1"/>
  <c r="C2571" i="11"/>
  <c r="D2568" i="11"/>
  <c r="G2569" i="6" s="1"/>
  <c r="C2563" i="11"/>
  <c r="D2560" i="11"/>
  <c r="G2561" i="6" s="1"/>
  <c r="C2555" i="11"/>
  <c r="D2552" i="11"/>
  <c r="G2553" i="6" s="1"/>
  <c r="C2545" i="11"/>
  <c r="C2537" i="11"/>
  <c r="C2529" i="11"/>
  <c r="C2521" i="11"/>
  <c r="C2513" i="11"/>
  <c r="C2489" i="11"/>
  <c r="D2489" i="11"/>
  <c r="G2490" i="6" s="1"/>
  <c r="C2470" i="11"/>
  <c r="D2470" i="11"/>
  <c r="G2471" i="6" s="1"/>
  <c r="C2464" i="11"/>
  <c r="D2464" i="11"/>
  <c r="G2465" i="6" s="1"/>
  <c r="D2439" i="11"/>
  <c r="G2440" i="6" s="1"/>
  <c r="C2439" i="11"/>
  <c r="C2432" i="11"/>
  <c r="D2432" i="11"/>
  <c r="G2433" i="6" s="1"/>
  <c r="C2427" i="11"/>
  <c r="D2427" i="11"/>
  <c r="G2428" i="6" s="1"/>
  <c r="C2425" i="11"/>
  <c r="D2425" i="11"/>
  <c r="G2426" i="6" s="1"/>
  <c r="C2422" i="11"/>
  <c r="D2422" i="11"/>
  <c r="G2423" i="6" s="1"/>
  <c r="C2392" i="11"/>
  <c r="D2392" i="11"/>
  <c r="G2393" i="6" s="1"/>
  <c r="C2387" i="11"/>
  <c r="D2387" i="11"/>
  <c r="G2388" i="6" s="1"/>
  <c r="D2367" i="11"/>
  <c r="G2368" i="6" s="1"/>
  <c r="C2367" i="11"/>
  <c r="C2357" i="11"/>
  <c r="D2357" i="11"/>
  <c r="G2358" i="6" s="1"/>
  <c r="C2345" i="11"/>
  <c r="D2345" i="11"/>
  <c r="G2346" i="6" s="1"/>
  <c r="C2320" i="11"/>
  <c r="D2320" i="11"/>
  <c r="G2321" i="6" s="1"/>
  <c r="C2312" i="11"/>
  <c r="D2312" i="11"/>
  <c r="G2313" i="6" s="1"/>
  <c r="C2304" i="11"/>
  <c r="D2304" i="11"/>
  <c r="G2305" i="6" s="1"/>
  <c r="C2296" i="11"/>
  <c r="D2296" i="11"/>
  <c r="G2297" i="6" s="1"/>
  <c r="C2288" i="11"/>
  <c r="D2288" i="11"/>
  <c r="G2289" i="6" s="1"/>
  <c r="C2280" i="11"/>
  <c r="D2280" i="11"/>
  <c r="G2281" i="6" s="1"/>
  <c r="C2272" i="11"/>
  <c r="D2272" i="11"/>
  <c r="G2273" i="6" s="1"/>
  <c r="C2264" i="11"/>
  <c r="D2264" i="11"/>
  <c r="G2265" i="6" s="1"/>
  <c r="D2256" i="11"/>
  <c r="G2257" i="6" s="1"/>
  <c r="C2256" i="11"/>
  <c r="D2503" i="11"/>
  <c r="G2504" i="6" s="1"/>
  <c r="C2503" i="11"/>
  <c r="D2495" i="11"/>
  <c r="G2496" i="6" s="1"/>
  <c r="C2495" i="11"/>
  <c r="C2481" i="11"/>
  <c r="D2481" i="11"/>
  <c r="G2482" i="6" s="1"/>
  <c r="C2462" i="11"/>
  <c r="D2462" i="11"/>
  <c r="G2463" i="6" s="1"/>
  <c r="C2456" i="11"/>
  <c r="D2456" i="11"/>
  <c r="G2457" i="6" s="1"/>
  <c r="D2415" i="11"/>
  <c r="G2416" i="6" s="1"/>
  <c r="C2415" i="11"/>
  <c r="C2411" i="11"/>
  <c r="D2411" i="11"/>
  <c r="G2412" i="6" s="1"/>
  <c r="D2391" i="11"/>
  <c r="G2392" i="6" s="1"/>
  <c r="C2391" i="11"/>
  <c r="C2381" i="11"/>
  <c r="D2381" i="11"/>
  <c r="G2382" i="6" s="1"/>
  <c r="C2377" i="11"/>
  <c r="D2377" i="11"/>
  <c r="G2378" i="6" s="1"/>
  <c r="C2353" i="11"/>
  <c r="D2353" i="11"/>
  <c r="G2354" i="6" s="1"/>
  <c r="E2327" i="11"/>
  <c r="D2244" i="11"/>
  <c r="G2245" i="6" s="1"/>
  <c r="C2244" i="11"/>
  <c r="C2587" i="11"/>
  <c r="D2578" i="11"/>
  <c r="G2579" i="6" s="1"/>
  <c r="D2570" i="11"/>
  <c r="G2571" i="6" s="1"/>
  <c r="D2562" i="11"/>
  <c r="G2563" i="6" s="1"/>
  <c r="D2554" i="11"/>
  <c r="G2555" i="6" s="1"/>
  <c r="C2542" i="11"/>
  <c r="C2534" i="11"/>
  <c r="C2526" i="11"/>
  <c r="C2518" i="11"/>
  <c r="C2510" i="11"/>
  <c r="D2498" i="11"/>
  <c r="G2499" i="6" s="1"/>
  <c r="C2497" i="11"/>
  <c r="C2493" i="11"/>
  <c r="D2487" i="11"/>
  <c r="G2488" i="6" s="1"/>
  <c r="C2487" i="11"/>
  <c r="C2473" i="11"/>
  <c r="D2473" i="11"/>
  <c r="G2474" i="6" s="1"/>
  <c r="D2460" i="11"/>
  <c r="G2461" i="6" s="1"/>
  <c r="C2454" i="11"/>
  <c r="D2454" i="11"/>
  <c r="G2455" i="6" s="1"/>
  <c r="C2448" i="11"/>
  <c r="D2448" i="11"/>
  <c r="G2449" i="6" s="1"/>
  <c r="C2445" i="11"/>
  <c r="C2443" i="11"/>
  <c r="D2443" i="11"/>
  <c r="G2444" i="6" s="1"/>
  <c r="C2441" i="11"/>
  <c r="D2441" i="11"/>
  <c r="G2442" i="6" s="1"/>
  <c r="C2438" i="11"/>
  <c r="D2438" i="11"/>
  <c r="G2439" i="6" s="1"/>
  <c r="C2405" i="11"/>
  <c r="D2405" i="11"/>
  <c r="G2406" i="6" s="1"/>
  <c r="C2401" i="11"/>
  <c r="D2401" i="11"/>
  <c r="G2402" i="6" s="1"/>
  <c r="C2376" i="11"/>
  <c r="D2376" i="11"/>
  <c r="G2377" i="6" s="1"/>
  <c r="C2371" i="11"/>
  <c r="D2371" i="11"/>
  <c r="G2372" i="6" s="1"/>
  <c r="E2335" i="11"/>
  <c r="C2331" i="11"/>
  <c r="D2331" i="11"/>
  <c r="G2332" i="6" s="1"/>
  <c r="E2542" i="11"/>
  <c r="E2534" i="11"/>
  <c r="E2526" i="11"/>
  <c r="E2518" i="11"/>
  <c r="E2510" i="11"/>
  <c r="E2491" i="11"/>
  <c r="D2479" i="11"/>
  <c r="G2480" i="6" s="1"/>
  <c r="C2479" i="11"/>
  <c r="C2465" i="11"/>
  <c r="D2465" i="11"/>
  <c r="G2466" i="6" s="1"/>
  <c r="E2445" i="11"/>
  <c r="D2431" i="11"/>
  <c r="G2432" i="6" s="1"/>
  <c r="C2431" i="11"/>
  <c r="C2424" i="11"/>
  <c r="D2424" i="11"/>
  <c r="G2425" i="6" s="1"/>
  <c r="C2419" i="11"/>
  <c r="D2419" i="11"/>
  <c r="G2420" i="6" s="1"/>
  <c r="C2417" i="11"/>
  <c r="D2417" i="11"/>
  <c r="G2418" i="6" s="1"/>
  <c r="C2400" i="11"/>
  <c r="D2400" i="11"/>
  <c r="G2401" i="6" s="1"/>
  <c r="C2395" i="11"/>
  <c r="D2395" i="11"/>
  <c r="G2396" i="6" s="1"/>
  <c r="D2375" i="11"/>
  <c r="G2376" i="6" s="1"/>
  <c r="C2375" i="11"/>
  <c r="C2365" i="11"/>
  <c r="D2365" i="11"/>
  <c r="G2366" i="6" s="1"/>
  <c r="C2361" i="11"/>
  <c r="D2361" i="11"/>
  <c r="G2362" i="6" s="1"/>
  <c r="E2343" i="11"/>
  <c r="C2339" i="11"/>
  <c r="D2339" i="11"/>
  <c r="G2340" i="6" s="1"/>
  <c r="D2248" i="11"/>
  <c r="G2249" i="6" s="1"/>
  <c r="C2248" i="11"/>
  <c r="D2228" i="11"/>
  <c r="G2229" i="6" s="1"/>
  <c r="C2228" i="11"/>
  <c r="D2414" i="11"/>
  <c r="G2415" i="6" s="1"/>
  <c r="D2406" i="11"/>
  <c r="G2407" i="6" s="1"/>
  <c r="D2398" i="11"/>
  <c r="G2399" i="6" s="1"/>
  <c r="D2390" i="11"/>
  <c r="G2391" i="6" s="1"/>
  <c r="D2382" i="11"/>
  <c r="G2383" i="6" s="1"/>
  <c r="D2374" i="11"/>
  <c r="G2375" i="6" s="1"/>
  <c r="D2366" i="11"/>
  <c r="G2367" i="6" s="1"/>
  <c r="C2359" i="11"/>
  <c r="C2358" i="11"/>
  <c r="D2352" i="11"/>
  <c r="G2353" i="6" s="1"/>
  <c r="C2351" i="11"/>
  <c r="C2350" i="11"/>
  <c r="D2344" i="11"/>
  <c r="G2345" i="6" s="1"/>
  <c r="C2343" i="11"/>
  <c r="C2342" i="11"/>
  <c r="D2336" i="11"/>
  <c r="G2337" i="6" s="1"/>
  <c r="C2335" i="11"/>
  <c r="C2334" i="11"/>
  <c r="D2328" i="11"/>
  <c r="G2329" i="6" s="1"/>
  <c r="C2327" i="11"/>
  <c r="C2321" i="11"/>
  <c r="C2313" i="11"/>
  <c r="C2305" i="11"/>
  <c r="C2297" i="11"/>
  <c r="C2289" i="11"/>
  <c r="C2281" i="11"/>
  <c r="C2273" i="11"/>
  <c r="C2265" i="11"/>
  <c r="C2238" i="11"/>
  <c r="C2235" i="11"/>
  <c r="D2233" i="11"/>
  <c r="G2234" i="6" s="1"/>
  <c r="D2230" i="11"/>
  <c r="G2231" i="6" s="1"/>
  <c r="D2227" i="11"/>
  <c r="G2228" i="6" s="1"/>
  <c r="C2223" i="11"/>
  <c r="C2203" i="11"/>
  <c r="D2203" i="11"/>
  <c r="G2204" i="6" s="1"/>
  <c r="E2199" i="11"/>
  <c r="C2166" i="11"/>
  <c r="D2166" i="11"/>
  <c r="G2167" i="6" s="1"/>
  <c r="E2151" i="11"/>
  <c r="E2128" i="11"/>
  <c r="C2124" i="11"/>
  <c r="D2124" i="11"/>
  <c r="G2125" i="6" s="1"/>
  <c r="C2121" i="11"/>
  <c r="D2121" i="11"/>
  <c r="G2122" i="6" s="1"/>
  <c r="C2102" i="11"/>
  <c r="D2102" i="11"/>
  <c r="G2103" i="6" s="1"/>
  <c r="E2087" i="11"/>
  <c r="E2064" i="11"/>
  <c r="C2060" i="11"/>
  <c r="D2060" i="11"/>
  <c r="G2061" i="6" s="1"/>
  <c r="C2057" i="11"/>
  <c r="D2057" i="11"/>
  <c r="G2058" i="6" s="1"/>
  <c r="C2038" i="11"/>
  <c r="D2038" i="11"/>
  <c r="G2039" i="6" s="1"/>
  <c r="E2024" i="11"/>
  <c r="E2404" i="11"/>
  <c r="C2319" i="11"/>
  <c r="C2311" i="11"/>
  <c r="C2303" i="11"/>
  <c r="C2295" i="11"/>
  <c r="C2287" i="11"/>
  <c r="C2279" i="11"/>
  <c r="C2271" i="11"/>
  <c r="C2263" i="11"/>
  <c r="D2245" i="11"/>
  <c r="G2246" i="6" s="1"/>
  <c r="E2223" i="11"/>
  <c r="D2219" i="11"/>
  <c r="G2220" i="6" s="1"/>
  <c r="D2216" i="11"/>
  <c r="G2217" i="6" s="1"/>
  <c r="C2216" i="11"/>
  <c r="C2196" i="11"/>
  <c r="D2196" i="11"/>
  <c r="G2197" i="6" s="1"/>
  <c r="C2180" i="11"/>
  <c r="D2180" i="11"/>
  <c r="G2181" i="6" s="1"/>
  <c r="C2177" i="11"/>
  <c r="D2177" i="11"/>
  <c r="G2178" i="6" s="1"/>
  <c r="C2158" i="11"/>
  <c r="D2158" i="11"/>
  <c r="G2159" i="6" s="1"/>
  <c r="E2120" i="11"/>
  <c r="C2116" i="11"/>
  <c r="D2116" i="11"/>
  <c r="G2117" i="6" s="1"/>
  <c r="C2113" i="11"/>
  <c r="D2113" i="11"/>
  <c r="G2114" i="6" s="1"/>
  <c r="C2094" i="11"/>
  <c r="D2094" i="11"/>
  <c r="G2095" i="6" s="1"/>
  <c r="E2056" i="11"/>
  <c r="C2052" i="11"/>
  <c r="D2052" i="11"/>
  <c r="G2053" i="6" s="1"/>
  <c r="C2049" i="11"/>
  <c r="D2049" i="11"/>
  <c r="G2050" i="6" s="1"/>
  <c r="C2029" i="11"/>
  <c r="D2029" i="11"/>
  <c r="G2030" i="6" s="1"/>
  <c r="C2002" i="11"/>
  <c r="D2002" i="11"/>
  <c r="G2003" i="6" s="1"/>
  <c r="D2240" i="11"/>
  <c r="G2241" i="6" s="1"/>
  <c r="C2240" i="11"/>
  <c r="D2200" i="11"/>
  <c r="G2201" i="6" s="1"/>
  <c r="C2200" i="11"/>
  <c r="E2183" i="11"/>
  <c r="E2176" i="11"/>
  <c r="C2172" i="11"/>
  <c r="D2172" i="11"/>
  <c r="G2173" i="6" s="1"/>
  <c r="C2169" i="11"/>
  <c r="D2169" i="11"/>
  <c r="G2170" i="6" s="1"/>
  <c r="C2150" i="11"/>
  <c r="D2150" i="11"/>
  <c r="G2151" i="6" s="1"/>
  <c r="E2112" i="11"/>
  <c r="C2108" i="11"/>
  <c r="D2108" i="11"/>
  <c r="G2109" i="6" s="1"/>
  <c r="C2105" i="11"/>
  <c r="D2105" i="11"/>
  <c r="G2106" i="6" s="1"/>
  <c r="C2086" i="11"/>
  <c r="D2086" i="11"/>
  <c r="G2087" i="6" s="1"/>
  <c r="E2071" i="11"/>
  <c r="E2048" i="11"/>
  <c r="C2044" i="11"/>
  <c r="D2044" i="11"/>
  <c r="G2045" i="6" s="1"/>
  <c r="C2041" i="11"/>
  <c r="D2041" i="11"/>
  <c r="G2042" i="6" s="1"/>
  <c r="C2010" i="11"/>
  <c r="D2010" i="11"/>
  <c r="G2011" i="6" s="1"/>
  <c r="E2434" i="11"/>
  <c r="E2370" i="11"/>
  <c r="D2325" i="11"/>
  <c r="G2326" i="6" s="1"/>
  <c r="D2317" i="11"/>
  <c r="G2318" i="6" s="1"/>
  <c r="D2309" i="11"/>
  <c r="G2310" i="6" s="1"/>
  <c r="D2301" i="11"/>
  <c r="G2302" i="6" s="1"/>
  <c r="D2293" i="11"/>
  <c r="G2294" i="6" s="1"/>
  <c r="D2285" i="11"/>
  <c r="G2286" i="6" s="1"/>
  <c r="D2277" i="11"/>
  <c r="G2278" i="6" s="1"/>
  <c r="D2269" i="11"/>
  <c r="G2270" i="6" s="1"/>
  <c r="D2261" i="11"/>
  <c r="G2262" i="6" s="1"/>
  <c r="C2252" i="11"/>
  <c r="C2247" i="11"/>
  <c r="F2236" i="11"/>
  <c r="D2229" i="11"/>
  <c r="G2230" i="6" s="1"/>
  <c r="C2220" i="11"/>
  <c r="E2168" i="11"/>
  <c r="C2164" i="11"/>
  <c r="D2164" i="11"/>
  <c r="G2165" i="6" s="1"/>
  <c r="C2161" i="11"/>
  <c r="D2161" i="11"/>
  <c r="G2162" i="6" s="1"/>
  <c r="C2142" i="11"/>
  <c r="D2142" i="11"/>
  <c r="G2143" i="6" s="1"/>
  <c r="E2104" i="11"/>
  <c r="C2100" i="11"/>
  <c r="D2100" i="11"/>
  <c r="G2101" i="6" s="1"/>
  <c r="C2097" i="11"/>
  <c r="D2097" i="11"/>
  <c r="G2098" i="6" s="1"/>
  <c r="C2078" i="11"/>
  <c r="D2078" i="11"/>
  <c r="G2079" i="6" s="1"/>
  <c r="E2040" i="11"/>
  <c r="C2036" i="11"/>
  <c r="D2036" i="11"/>
  <c r="G2037" i="6" s="1"/>
  <c r="E2247" i="11"/>
  <c r="D2208" i="11"/>
  <c r="G2209" i="6" s="1"/>
  <c r="C2208" i="11"/>
  <c r="C2204" i="11"/>
  <c r="D2204" i="11"/>
  <c r="G2205" i="6" s="1"/>
  <c r="C2185" i="11"/>
  <c r="D2185" i="11"/>
  <c r="G2186" i="6" s="1"/>
  <c r="E2160" i="11"/>
  <c r="C2156" i="11"/>
  <c r="D2156" i="11"/>
  <c r="G2157" i="6" s="1"/>
  <c r="C2153" i="11"/>
  <c r="D2153" i="11"/>
  <c r="G2154" i="6" s="1"/>
  <c r="C2134" i="11"/>
  <c r="D2134" i="11"/>
  <c r="G2135" i="6" s="1"/>
  <c r="E2119" i="11"/>
  <c r="E2096" i="11"/>
  <c r="C2092" i="11"/>
  <c r="D2092" i="11"/>
  <c r="G2093" i="6" s="1"/>
  <c r="C2089" i="11"/>
  <c r="D2089" i="11"/>
  <c r="G2090" i="6" s="1"/>
  <c r="C2070" i="11"/>
  <c r="D2070" i="11"/>
  <c r="G2071" i="6" s="1"/>
  <c r="E2055" i="11"/>
  <c r="C2018" i="11"/>
  <c r="D2018" i="11"/>
  <c r="G2019" i="6" s="1"/>
  <c r="C2356" i="11"/>
  <c r="C2348" i="11"/>
  <c r="C2340" i="11"/>
  <c r="C2332" i="11"/>
  <c r="D2257" i="11"/>
  <c r="G2258" i="6" s="1"/>
  <c r="E2239" i="11"/>
  <c r="C2236" i="11"/>
  <c r="C2231" i="11"/>
  <c r="D2209" i="11"/>
  <c r="G2210" i="6" s="1"/>
  <c r="D2201" i="11"/>
  <c r="G2202" i="6" s="1"/>
  <c r="D2198" i="11"/>
  <c r="G2199" i="6" s="1"/>
  <c r="C2195" i="11"/>
  <c r="D2195" i="11"/>
  <c r="G2196" i="6" s="1"/>
  <c r="D2182" i="11"/>
  <c r="G2183" i="6" s="1"/>
  <c r="E2175" i="11"/>
  <c r="E2152" i="11"/>
  <c r="C2148" i="11"/>
  <c r="D2148" i="11"/>
  <c r="G2149" i="6" s="1"/>
  <c r="C2145" i="11"/>
  <c r="D2145" i="11"/>
  <c r="G2146" i="6" s="1"/>
  <c r="C2126" i="11"/>
  <c r="D2126" i="11"/>
  <c r="G2127" i="6" s="1"/>
  <c r="E2088" i="11"/>
  <c r="C2084" i="11"/>
  <c r="D2084" i="11"/>
  <c r="G2085" i="6" s="1"/>
  <c r="C2081" i="11"/>
  <c r="D2081" i="11"/>
  <c r="G2082" i="6" s="1"/>
  <c r="C2062" i="11"/>
  <c r="D2062" i="11"/>
  <c r="G2063" i="6" s="1"/>
  <c r="D2326" i="11"/>
  <c r="G2327" i="6" s="1"/>
  <c r="D2318" i="11"/>
  <c r="G2319" i="6" s="1"/>
  <c r="D2310" i="11"/>
  <c r="G2311" i="6" s="1"/>
  <c r="D2302" i="11"/>
  <c r="G2303" i="6" s="1"/>
  <c r="D2294" i="11"/>
  <c r="G2295" i="6" s="1"/>
  <c r="D2286" i="11"/>
  <c r="G2287" i="6" s="1"/>
  <c r="D2278" i="11"/>
  <c r="G2279" i="6" s="1"/>
  <c r="D2270" i="11"/>
  <c r="G2271" i="6" s="1"/>
  <c r="D2262" i="11"/>
  <c r="G2263" i="6" s="1"/>
  <c r="D2246" i="11"/>
  <c r="G2247" i="6" s="1"/>
  <c r="D2243" i="11"/>
  <c r="G2244" i="6" s="1"/>
  <c r="E2231" i="11"/>
  <c r="C2188" i="11"/>
  <c r="D2188" i="11"/>
  <c r="G2189" i="6" s="1"/>
  <c r="D2184" i="11"/>
  <c r="G2185" i="6" s="1"/>
  <c r="C2184" i="11"/>
  <c r="E2144" i="11"/>
  <c r="C2140" i="11"/>
  <c r="D2140" i="11"/>
  <c r="G2141" i="6" s="1"/>
  <c r="C2137" i="11"/>
  <c r="D2137" i="11"/>
  <c r="G2138" i="6" s="1"/>
  <c r="C2118" i="11"/>
  <c r="D2118" i="11"/>
  <c r="G2119" i="6" s="1"/>
  <c r="E2080" i="11"/>
  <c r="C2076" i="11"/>
  <c r="D2076" i="11"/>
  <c r="G2077" i="6" s="1"/>
  <c r="C2073" i="11"/>
  <c r="D2073" i="11"/>
  <c r="G2074" i="6" s="1"/>
  <c r="C2054" i="11"/>
  <c r="D2054" i="11"/>
  <c r="G2055" i="6" s="1"/>
  <c r="E2258" i="11"/>
  <c r="D2241" i="11"/>
  <c r="G2242" i="6" s="1"/>
  <c r="D2225" i="11"/>
  <c r="G2226" i="6" s="1"/>
  <c r="C2213" i="11"/>
  <c r="D2213" i="11"/>
  <c r="G2214" i="6" s="1"/>
  <c r="D2192" i="11"/>
  <c r="G2193" i="6" s="1"/>
  <c r="C2192" i="11"/>
  <c r="C2174" i="11"/>
  <c r="D2174" i="11"/>
  <c r="G2175" i="6" s="1"/>
  <c r="E2159" i="11"/>
  <c r="E2136" i="11"/>
  <c r="C2132" i="11"/>
  <c r="D2132" i="11"/>
  <c r="G2133" i="6" s="1"/>
  <c r="C2129" i="11"/>
  <c r="D2129" i="11"/>
  <c r="G2130" i="6" s="1"/>
  <c r="C2110" i="11"/>
  <c r="D2110" i="11"/>
  <c r="G2111" i="6" s="1"/>
  <c r="E2072" i="11"/>
  <c r="C2068" i="11"/>
  <c r="D2068" i="11"/>
  <c r="G2069" i="6" s="1"/>
  <c r="C2065" i="11"/>
  <c r="D2065" i="11"/>
  <c r="G2066" i="6" s="1"/>
  <c r="C2046" i="11"/>
  <c r="D2046" i="11"/>
  <c r="G2047" i="6" s="1"/>
  <c r="C2176" i="11"/>
  <c r="C2168" i="11"/>
  <c r="C2160" i="11"/>
  <c r="C2152" i="11"/>
  <c r="C2144" i="11"/>
  <c r="C2136" i="11"/>
  <c r="C2128" i="11"/>
  <c r="C2120" i="11"/>
  <c r="C2112" i="11"/>
  <c r="C2104" i="11"/>
  <c r="C2096" i="11"/>
  <c r="C2088" i="11"/>
  <c r="C2080" i="11"/>
  <c r="C2072" i="11"/>
  <c r="C2064" i="11"/>
  <c r="C2056" i="11"/>
  <c r="C2048" i="11"/>
  <c r="C2040" i="11"/>
  <c r="D2031" i="11"/>
  <c r="G2032" i="6" s="1"/>
  <c r="D2023" i="11"/>
  <c r="G2024" i="6" s="1"/>
  <c r="C2019" i="11"/>
  <c r="C2009" i="11"/>
  <c r="D1994" i="11"/>
  <c r="G1995" i="6" s="1"/>
  <c r="D1986" i="11"/>
  <c r="G1987" i="6" s="1"/>
  <c r="D1978" i="11"/>
  <c r="G1979" i="6" s="1"/>
  <c r="D1970" i="11"/>
  <c r="G1971" i="6" s="1"/>
  <c r="C1963" i="11"/>
  <c r="D1963" i="11"/>
  <c r="G1964" i="6" s="1"/>
  <c r="C1958" i="11"/>
  <c r="D1958" i="11"/>
  <c r="G1959" i="6" s="1"/>
  <c r="E1952" i="11"/>
  <c r="C1944" i="11"/>
  <c r="E1941" i="11"/>
  <c r="C1938" i="11"/>
  <c r="D1938" i="11"/>
  <c r="G1939" i="6" s="1"/>
  <c r="C1933" i="11"/>
  <c r="E1925" i="11"/>
  <c r="C1910" i="11"/>
  <c r="D1910" i="11"/>
  <c r="G1911" i="6" s="1"/>
  <c r="C1704" i="11"/>
  <c r="D1704" i="11"/>
  <c r="G1705" i="6" s="1"/>
  <c r="C1656" i="11"/>
  <c r="D1656" i="11"/>
  <c r="G1657" i="6" s="1"/>
  <c r="E2008" i="11"/>
  <c r="C1961" i="11"/>
  <c r="D1961" i="11"/>
  <c r="G1962" i="6" s="1"/>
  <c r="C1955" i="11"/>
  <c r="D1955" i="11"/>
  <c r="G1956" i="6" s="1"/>
  <c r="C1950" i="11"/>
  <c r="D1950" i="11"/>
  <c r="G1951" i="6" s="1"/>
  <c r="E1944" i="11"/>
  <c r="E1933" i="11"/>
  <c r="C1930" i="11"/>
  <c r="D1930" i="11"/>
  <c r="G1931" i="6" s="1"/>
  <c r="D1920" i="11"/>
  <c r="G1921" i="6" s="1"/>
  <c r="C1920" i="11"/>
  <c r="C1915" i="11"/>
  <c r="D1915" i="11"/>
  <c r="G1916" i="6" s="1"/>
  <c r="C1901" i="11"/>
  <c r="D1901" i="11"/>
  <c r="G1902" i="6" s="1"/>
  <c r="D1896" i="11"/>
  <c r="G1897" i="6" s="1"/>
  <c r="C1896" i="11"/>
  <c r="C1891" i="11"/>
  <c r="D1891" i="11"/>
  <c r="G1892" i="6" s="1"/>
  <c r="C1885" i="11"/>
  <c r="D1885" i="11"/>
  <c r="G1886" i="6" s="1"/>
  <c r="D1880" i="11"/>
  <c r="G1881" i="6" s="1"/>
  <c r="C1880" i="11"/>
  <c r="C1875" i="11"/>
  <c r="D1875" i="11"/>
  <c r="G1876" i="6" s="1"/>
  <c r="C1869" i="11"/>
  <c r="D1869" i="11"/>
  <c r="G1870" i="6" s="1"/>
  <c r="D1864" i="11"/>
  <c r="G1865" i="6" s="1"/>
  <c r="C1864" i="11"/>
  <c r="C1859" i="11"/>
  <c r="D1859" i="11"/>
  <c r="G1860" i="6" s="1"/>
  <c r="C1853" i="11"/>
  <c r="D1853" i="11"/>
  <c r="G1854" i="6" s="1"/>
  <c r="D1848" i="11"/>
  <c r="G1849" i="6" s="1"/>
  <c r="C1848" i="11"/>
  <c r="C1843" i="11"/>
  <c r="D1843" i="11"/>
  <c r="G1844" i="6" s="1"/>
  <c r="C1837" i="11"/>
  <c r="D1837" i="11"/>
  <c r="G1838" i="6" s="1"/>
  <c r="D1832" i="11"/>
  <c r="G1833" i="6" s="1"/>
  <c r="C1832" i="11"/>
  <c r="C1827" i="11"/>
  <c r="D1827" i="11"/>
  <c r="G1828" i="6" s="1"/>
  <c r="C1821" i="11"/>
  <c r="D1821" i="11"/>
  <c r="G1822" i="6" s="1"/>
  <c r="D1816" i="11"/>
  <c r="G1817" i="6" s="1"/>
  <c r="C1816" i="11"/>
  <c r="C1811" i="11"/>
  <c r="D1811" i="11"/>
  <c r="G1812" i="6" s="1"/>
  <c r="C1805" i="11"/>
  <c r="D1805" i="11"/>
  <c r="G1806" i="6" s="1"/>
  <c r="D1800" i="11"/>
  <c r="G1801" i="6" s="1"/>
  <c r="C1800" i="11"/>
  <c r="C1795" i="11"/>
  <c r="D1795" i="11"/>
  <c r="G1796" i="6" s="1"/>
  <c r="C1789" i="11"/>
  <c r="D1789" i="11"/>
  <c r="G1790" i="6" s="1"/>
  <c r="D1784" i="11"/>
  <c r="G1785" i="6" s="1"/>
  <c r="C1784" i="11"/>
  <c r="C1779" i="11"/>
  <c r="D1779" i="11"/>
  <c r="G1780" i="6" s="1"/>
  <c r="C1773" i="11"/>
  <c r="D1773" i="11"/>
  <c r="G1774" i="6" s="1"/>
  <c r="D1768" i="11"/>
  <c r="G1769" i="6" s="1"/>
  <c r="C1768" i="11"/>
  <c r="C1763" i="11"/>
  <c r="D1763" i="11"/>
  <c r="G1764" i="6" s="1"/>
  <c r="C1757" i="11"/>
  <c r="D1757" i="11"/>
  <c r="G1758" i="6" s="1"/>
  <c r="C1749" i="11"/>
  <c r="D1749" i="11"/>
  <c r="G1750" i="6" s="1"/>
  <c r="C1744" i="11"/>
  <c r="D1744" i="11"/>
  <c r="G1745" i="6" s="1"/>
  <c r="E1693" i="11"/>
  <c r="D2205" i="11"/>
  <c r="G2206" i="6" s="1"/>
  <c r="D2197" i="11"/>
  <c r="G2198" i="6" s="1"/>
  <c r="D2189" i="11"/>
  <c r="G2190" i="6" s="1"/>
  <c r="D2181" i="11"/>
  <c r="G2182" i="6" s="1"/>
  <c r="D2173" i="11"/>
  <c r="G2174" i="6" s="1"/>
  <c r="D2165" i="11"/>
  <c r="G2166" i="6" s="1"/>
  <c r="D2157" i="11"/>
  <c r="G2158" i="6" s="1"/>
  <c r="D2149" i="11"/>
  <c r="G2150" i="6" s="1"/>
  <c r="D2141" i="11"/>
  <c r="G2142" i="6" s="1"/>
  <c r="D2133" i="11"/>
  <c r="G2134" i="6" s="1"/>
  <c r="D2125" i="11"/>
  <c r="G2126" i="6" s="1"/>
  <c r="D2117" i="11"/>
  <c r="G2118" i="6" s="1"/>
  <c r="D2109" i="11"/>
  <c r="G2110" i="6" s="1"/>
  <c r="D2101" i="11"/>
  <c r="G2102" i="6" s="1"/>
  <c r="D2093" i="11"/>
  <c r="G2094" i="6" s="1"/>
  <c r="D2085" i="11"/>
  <c r="G2086" i="6" s="1"/>
  <c r="D2077" i="11"/>
  <c r="G2078" i="6" s="1"/>
  <c r="D2069" i="11"/>
  <c r="G2070" i="6" s="1"/>
  <c r="D2061" i="11"/>
  <c r="G2062" i="6" s="1"/>
  <c r="D2053" i="11"/>
  <c r="G2054" i="6" s="1"/>
  <c r="D2045" i="11"/>
  <c r="G2046" i="6" s="1"/>
  <c r="D2037" i="11"/>
  <c r="G2038" i="6" s="1"/>
  <c r="C1953" i="11"/>
  <c r="D1953" i="11"/>
  <c r="G1954" i="6" s="1"/>
  <c r="C1947" i="11"/>
  <c r="D1947" i="11"/>
  <c r="G1948" i="6" s="1"/>
  <c r="C1942" i="11"/>
  <c r="D1942" i="11"/>
  <c r="G1943" i="6" s="1"/>
  <c r="C1922" i="11"/>
  <c r="D1922" i="11"/>
  <c r="G1923" i="6" s="1"/>
  <c r="E1917" i="11"/>
  <c r="C1895" i="11"/>
  <c r="D1895" i="11"/>
  <c r="G1896" i="6" s="1"/>
  <c r="C1890" i="11"/>
  <c r="D1890" i="11"/>
  <c r="G1891" i="6" s="1"/>
  <c r="C1879" i="11"/>
  <c r="D1879" i="11"/>
  <c r="G1880" i="6" s="1"/>
  <c r="C1874" i="11"/>
  <c r="D1874" i="11"/>
  <c r="G1875" i="6" s="1"/>
  <c r="C1863" i="11"/>
  <c r="D1863" i="11"/>
  <c r="G1864" i="6" s="1"/>
  <c r="C1858" i="11"/>
  <c r="D1858" i="11"/>
  <c r="G1859" i="6" s="1"/>
  <c r="C1847" i="11"/>
  <c r="D1847" i="11"/>
  <c r="G1848" i="6" s="1"/>
  <c r="C1842" i="11"/>
  <c r="D1842" i="11"/>
  <c r="G1843" i="6" s="1"/>
  <c r="C1831" i="11"/>
  <c r="D1831" i="11"/>
  <c r="G1832" i="6" s="1"/>
  <c r="C1826" i="11"/>
  <c r="D1826" i="11"/>
  <c r="G1827" i="6" s="1"/>
  <c r="C1815" i="11"/>
  <c r="D1815" i="11"/>
  <c r="G1816" i="6" s="1"/>
  <c r="C1810" i="11"/>
  <c r="D1810" i="11"/>
  <c r="G1811" i="6" s="1"/>
  <c r="C1799" i="11"/>
  <c r="D1799" i="11"/>
  <c r="G1800" i="6" s="1"/>
  <c r="C1794" i="11"/>
  <c r="D1794" i="11"/>
  <c r="G1795" i="6" s="1"/>
  <c r="C1783" i="11"/>
  <c r="D1783" i="11"/>
  <c r="G1784" i="6" s="1"/>
  <c r="C1778" i="11"/>
  <c r="D1778" i="11"/>
  <c r="G1779" i="6" s="1"/>
  <c r="C1767" i="11"/>
  <c r="D1767" i="11"/>
  <c r="G1768" i="6" s="1"/>
  <c r="C1762" i="11"/>
  <c r="D1762" i="11"/>
  <c r="G1763" i="6" s="1"/>
  <c r="C1756" i="11"/>
  <c r="D1756" i="11"/>
  <c r="G1757" i="6" s="1"/>
  <c r="C1748" i="11"/>
  <c r="D1748" i="11"/>
  <c r="G1749" i="6" s="1"/>
  <c r="D1743" i="11"/>
  <c r="G1744" i="6" s="1"/>
  <c r="C1743" i="11"/>
  <c r="C1696" i="11"/>
  <c r="D1696" i="11"/>
  <c r="G1697" i="6" s="1"/>
  <c r="D2015" i="11"/>
  <c r="G2016" i="6" s="1"/>
  <c r="D2007" i="11"/>
  <c r="G2008" i="6" s="1"/>
  <c r="C1997" i="11"/>
  <c r="C1989" i="11"/>
  <c r="C1981" i="11"/>
  <c r="C1973" i="11"/>
  <c r="C1965" i="11"/>
  <c r="D1959" i="11"/>
  <c r="G1960" i="6" s="1"/>
  <c r="C1945" i="11"/>
  <c r="D1945" i="11"/>
  <c r="G1946" i="6" s="1"/>
  <c r="C1939" i="11"/>
  <c r="D1939" i="11"/>
  <c r="G1940" i="6" s="1"/>
  <c r="C1934" i="11"/>
  <c r="D1934" i="11"/>
  <c r="G1935" i="6" s="1"/>
  <c r="E1928" i="11"/>
  <c r="D1912" i="11"/>
  <c r="G1913" i="6" s="1"/>
  <c r="C1912" i="11"/>
  <c r="C1907" i="11"/>
  <c r="D1907" i="11"/>
  <c r="G1908" i="6" s="1"/>
  <c r="C1672" i="11"/>
  <c r="D1672" i="11"/>
  <c r="G1673" i="6" s="1"/>
  <c r="D2187" i="11"/>
  <c r="G2188" i="6" s="1"/>
  <c r="D2179" i="11"/>
  <c r="G2180" i="6" s="1"/>
  <c r="D2171" i="11"/>
  <c r="G2172" i="6" s="1"/>
  <c r="D2163" i="11"/>
  <c r="G2164" i="6" s="1"/>
  <c r="D2155" i="11"/>
  <c r="G2156" i="6" s="1"/>
  <c r="D2147" i="11"/>
  <c r="G2148" i="6" s="1"/>
  <c r="D2139" i="11"/>
  <c r="G2140" i="6" s="1"/>
  <c r="D2131" i="11"/>
  <c r="G2132" i="6" s="1"/>
  <c r="D2123" i="11"/>
  <c r="G2124" i="6" s="1"/>
  <c r="D2115" i="11"/>
  <c r="G2116" i="6" s="1"/>
  <c r="D2107" i="11"/>
  <c r="G2108" i="6" s="1"/>
  <c r="D2099" i="11"/>
  <c r="G2100" i="6" s="1"/>
  <c r="D2091" i="11"/>
  <c r="G2092" i="6" s="1"/>
  <c r="D2083" i="11"/>
  <c r="G2084" i="6" s="1"/>
  <c r="D2075" i="11"/>
  <c r="G2076" i="6" s="1"/>
  <c r="D2067" i="11"/>
  <c r="G2068" i="6" s="1"/>
  <c r="D2059" i="11"/>
  <c r="G2060" i="6" s="1"/>
  <c r="D2051" i="11"/>
  <c r="G2052" i="6" s="1"/>
  <c r="D2043" i="11"/>
  <c r="G2044" i="6" s="1"/>
  <c r="D2035" i="11"/>
  <c r="G2036" i="6" s="1"/>
  <c r="D2034" i="11"/>
  <c r="G2035" i="6" s="1"/>
  <c r="D2027" i="11"/>
  <c r="G2028" i="6" s="1"/>
  <c r="C2014" i="11"/>
  <c r="D2014" i="11"/>
  <c r="G2015" i="6" s="1"/>
  <c r="C2006" i="11"/>
  <c r="D2006" i="11"/>
  <c r="G2007" i="6" s="1"/>
  <c r="C1998" i="11"/>
  <c r="D1998" i="11"/>
  <c r="G1999" i="6" s="1"/>
  <c r="C1990" i="11"/>
  <c r="D1990" i="11"/>
  <c r="G1991" i="6" s="1"/>
  <c r="C1982" i="11"/>
  <c r="D1982" i="11"/>
  <c r="G1983" i="6" s="1"/>
  <c r="C1974" i="11"/>
  <c r="D1974" i="11"/>
  <c r="G1975" i="6" s="1"/>
  <c r="C1966" i="11"/>
  <c r="D1966" i="11"/>
  <c r="G1967" i="6" s="1"/>
  <c r="D1951" i="11"/>
  <c r="G1952" i="6" s="1"/>
  <c r="C1937" i="11"/>
  <c r="D1937" i="11"/>
  <c r="G1938" i="6" s="1"/>
  <c r="C1931" i="11"/>
  <c r="D1931" i="11"/>
  <c r="G1932" i="6" s="1"/>
  <c r="C1926" i="11"/>
  <c r="D1926" i="11"/>
  <c r="G1927" i="6" s="1"/>
  <c r="C1919" i="11"/>
  <c r="D1919" i="11"/>
  <c r="G1920" i="6" s="1"/>
  <c r="C1914" i="11"/>
  <c r="D1914" i="11"/>
  <c r="G1915" i="6" s="1"/>
  <c r="C1728" i="11"/>
  <c r="D1728" i="11"/>
  <c r="G1729" i="6" s="1"/>
  <c r="C1720" i="11"/>
  <c r="D1720" i="11"/>
  <c r="G1721" i="6" s="1"/>
  <c r="E1702" i="11"/>
  <c r="C1688" i="11"/>
  <c r="D1688" i="11"/>
  <c r="G1689" i="6" s="1"/>
  <c r="C2030" i="11"/>
  <c r="C2022" i="11"/>
  <c r="C2017" i="11"/>
  <c r="C2013" i="11"/>
  <c r="D2012" i="11"/>
  <c r="G2013" i="6" s="1"/>
  <c r="C2005" i="11"/>
  <c r="D2004" i="11"/>
  <c r="G2005" i="6" s="1"/>
  <c r="D1999" i="11"/>
  <c r="G2000" i="6" s="1"/>
  <c r="D1991" i="11"/>
  <c r="G1992" i="6" s="1"/>
  <c r="D1983" i="11"/>
  <c r="G1984" i="6" s="1"/>
  <c r="D1975" i="11"/>
  <c r="G1976" i="6" s="1"/>
  <c r="C1962" i="11"/>
  <c r="D1962" i="11"/>
  <c r="G1963" i="6" s="1"/>
  <c r="C1929" i="11"/>
  <c r="D1929" i="11"/>
  <c r="G1930" i="6" s="1"/>
  <c r="D1904" i="11"/>
  <c r="G1905" i="6" s="1"/>
  <c r="C1904" i="11"/>
  <c r="C1899" i="11"/>
  <c r="D1899" i="11"/>
  <c r="G1900" i="6" s="1"/>
  <c r="C1893" i="11"/>
  <c r="D1893" i="11"/>
  <c r="G1894" i="6" s="1"/>
  <c r="D1888" i="11"/>
  <c r="G1889" i="6" s="1"/>
  <c r="C1888" i="11"/>
  <c r="C1883" i="11"/>
  <c r="D1883" i="11"/>
  <c r="G1884" i="6" s="1"/>
  <c r="C1877" i="11"/>
  <c r="D1877" i="11"/>
  <c r="G1878" i="6" s="1"/>
  <c r="D1872" i="11"/>
  <c r="G1873" i="6" s="1"/>
  <c r="C1872" i="11"/>
  <c r="C1867" i="11"/>
  <c r="D1867" i="11"/>
  <c r="G1868" i="6" s="1"/>
  <c r="C1861" i="11"/>
  <c r="D1861" i="11"/>
  <c r="G1862" i="6" s="1"/>
  <c r="D1856" i="11"/>
  <c r="G1857" i="6" s="1"/>
  <c r="C1856" i="11"/>
  <c r="C1851" i="11"/>
  <c r="D1851" i="11"/>
  <c r="G1852" i="6" s="1"/>
  <c r="C1845" i="11"/>
  <c r="D1845" i="11"/>
  <c r="G1846" i="6" s="1"/>
  <c r="D1840" i="11"/>
  <c r="G1841" i="6" s="1"/>
  <c r="C1840" i="11"/>
  <c r="C1835" i="11"/>
  <c r="D1835" i="11"/>
  <c r="G1836" i="6" s="1"/>
  <c r="C1829" i="11"/>
  <c r="D1829" i="11"/>
  <c r="G1830" i="6" s="1"/>
  <c r="D1824" i="11"/>
  <c r="G1825" i="6" s="1"/>
  <c r="C1824" i="11"/>
  <c r="C1819" i="11"/>
  <c r="D1819" i="11"/>
  <c r="G1820" i="6" s="1"/>
  <c r="C1813" i="11"/>
  <c r="D1813" i="11"/>
  <c r="G1814" i="6" s="1"/>
  <c r="D1808" i="11"/>
  <c r="G1809" i="6" s="1"/>
  <c r="C1808" i="11"/>
  <c r="C1803" i="11"/>
  <c r="D1803" i="11"/>
  <c r="G1804" i="6" s="1"/>
  <c r="C1797" i="11"/>
  <c r="D1797" i="11"/>
  <c r="G1798" i="6" s="1"/>
  <c r="D1792" i="11"/>
  <c r="G1793" i="6" s="1"/>
  <c r="C1792" i="11"/>
  <c r="C1787" i="11"/>
  <c r="D1787" i="11"/>
  <c r="G1788" i="6" s="1"/>
  <c r="C1781" i="11"/>
  <c r="D1781" i="11"/>
  <c r="G1782" i="6" s="1"/>
  <c r="D1776" i="11"/>
  <c r="G1777" i="6" s="1"/>
  <c r="C1776" i="11"/>
  <c r="C1771" i="11"/>
  <c r="D1771" i="11"/>
  <c r="G1772" i="6" s="1"/>
  <c r="C1765" i="11"/>
  <c r="D1765" i="11"/>
  <c r="G1766" i="6" s="1"/>
  <c r="D1760" i="11"/>
  <c r="G1761" i="6" s="1"/>
  <c r="C1760" i="11"/>
  <c r="C1752" i="11"/>
  <c r="D1752" i="11"/>
  <c r="G1753" i="6" s="1"/>
  <c r="C1712" i="11"/>
  <c r="D1712" i="11"/>
  <c r="G1713" i="6" s="1"/>
  <c r="F2011" i="11"/>
  <c r="G2011" i="11"/>
  <c r="I2012" i="6" s="1"/>
  <c r="C1954" i="11"/>
  <c r="D1954" i="11"/>
  <c r="G1955" i="6" s="1"/>
  <c r="C1918" i="11"/>
  <c r="D1918" i="11"/>
  <c r="G1919" i="6" s="1"/>
  <c r="C1911" i="11"/>
  <c r="D1911" i="11"/>
  <c r="G1912" i="6" s="1"/>
  <c r="C1906" i="11"/>
  <c r="D1906" i="11"/>
  <c r="G1907" i="6" s="1"/>
  <c r="C1903" i="11"/>
  <c r="D1903" i="11"/>
  <c r="G1904" i="6" s="1"/>
  <c r="C1898" i="11"/>
  <c r="D1898" i="11"/>
  <c r="G1899" i="6" s="1"/>
  <c r="C1887" i="11"/>
  <c r="D1887" i="11"/>
  <c r="G1888" i="6" s="1"/>
  <c r="C1882" i="11"/>
  <c r="D1882" i="11"/>
  <c r="G1883" i="6" s="1"/>
  <c r="C1871" i="11"/>
  <c r="D1871" i="11"/>
  <c r="G1872" i="6" s="1"/>
  <c r="C1866" i="11"/>
  <c r="D1866" i="11"/>
  <c r="G1867" i="6" s="1"/>
  <c r="C1855" i="11"/>
  <c r="D1855" i="11"/>
  <c r="G1856" i="6" s="1"/>
  <c r="C1850" i="11"/>
  <c r="D1850" i="11"/>
  <c r="G1851" i="6" s="1"/>
  <c r="C1839" i="11"/>
  <c r="D1839" i="11"/>
  <c r="G1840" i="6" s="1"/>
  <c r="C1834" i="11"/>
  <c r="D1834" i="11"/>
  <c r="G1835" i="6" s="1"/>
  <c r="C1823" i="11"/>
  <c r="D1823" i="11"/>
  <c r="G1824" i="6" s="1"/>
  <c r="C1818" i="11"/>
  <c r="D1818" i="11"/>
  <c r="G1819" i="6" s="1"/>
  <c r="C1807" i="11"/>
  <c r="D1807" i="11"/>
  <c r="G1808" i="6" s="1"/>
  <c r="C1802" i="11"/>
  <c r="D1802" i="11"/>
  <c r="G1803" i="6" s="1"/>
  <c r="C1791" i="11"/>
  <c r="D1791" i="11"/>
  <c r="G1792" i="6" s="1"/>
  <c r="C1786" i="11"/>
  <c r="D1786" i="11"/>
  <c r="G1787" i="6" s="1"/>
  <c r="C1775" i="11"/>
  <c r="D1775" i="11"/>
  <c r="G1776" i="6" s="1"/>
  <c r="C1770" i="11"/>
  <c r="D1770" i="11"/>
  <c r="G1771" i="6" s="1"/>
  <c r="D1759" i="11"/>
  <c r="G1760" i="6" s="1"/>
  <c r="C1759" i="11"/>
  <c r="D1751" i="11"/>
  <c r="G1752" i="6" s="1"/>
  <c r="C1751" i="11"/>
  <c r="C1736" i="11"/>
  <c r="D1736" i="11"/>
  <c r="G1737" i="6" s="1"/>
  <c r="E1694" i="11"/>
  <c r="C1680" i="11"/>
  <c r="D1680" i="11"/>
  <c r="G1681" i="6" s="1"/>
  <c r="E2009" i="11"/>
  <c r="C2001" i="11"/>
  <c r="D2001" i="11"/>
  <c r="G2002" i="6" s="1"/>
  <c r="C1993" i="11"/>
  <c r="D1993" i="11"/>
  <c r="G1994" i="6" s="1"/>
  <c r="C1985" i="11"/>
  <c r="D1985" i="11"/>
  <c r="G1986" i="6" s="1"/>
  <c r="E1984" i="11"/>
  <c r="C1977" i="11"/>
  <c r="D1977" i="11"/>
  <c r="G1978" i="6" s="1"/>
  <c r="E1976" i="11"/>
  <c r="C1969" i="11"/>
  <c r="D1969" i="11"/>
  <c r="G1970" i="6" s="1"/>
  <c r="C1952" i="11"/>
  <c r="C1946" i="11"/>
  <c r="D1946" i="11"/>
  <c r="G1947" i="6" s="1"/>
  <c r="C1941" i="11"/>
  <c r="D1927" i="11"/>
  <c r="G1928" i="6" s="1"/>
  <c r="C1925" i="11"/>
  <c r="C1923" i="11"/>
  <c r="D1923" i="11"/>
  <c r="G1924" i="6" s="1"/>
  <c r="C1652" i="11"/>
  <c r="D1652" i="11"/>
  <c r="G1653" i="6" s="1"/>
  <c r="C1642" i="11"/>
  <c r="D1642" i="11"/>
  <c r="G1643" i="6" s="1"/>
  <c r="F1641" i="11"/>
  <c r="C1624" i="11"/>
  <c r="D1624" i="11"/>
  <c r="G1625" i="6" s="1"/>
  <c r="C1609" i="11"/>
  <c r="D1609" i="11"/>
  <c r="G1610" i="6" s="1"/>
  <c r="D1587" i="11"/>
  <c r="G1588" i="6" s="1"/>
  <c r="C1587" i="11"/>
  <c r="D1440" i="11"/>
  <c r="G1441" i="6" s="1"/>
  <c r="C1440" i="11"/>
  <c r="D1436" i="11"/>
  <c r="G1437" i="6" s="1"/>
  <c r="C1436" i="11"/>
  <c r="C1429" i="11"/>
  <c r="D1429" i="11"/>
  <c r="G1430" i="6" s="1"/>
  <c r="D1420" i="11"/>
  <c r="G1421" i="6" s="1"/>
  <c r="C1420" i="11"/>
  <c r="D1902" i="11"/>
  <c r="G1903" i="6" s="1"/>
  <c r="D1894" i="11"/>
  <c r="G1895" i="6" s="1"/>
  <c r="D1886" i="11"/>
  <c r="G1887" i="6" s="1"/>
  <c r="D1878" i="11"/>
  <c r="G1879" i="6" s="1"/>
  <c r="D1870" i="11"/>
  <c r="G1871" i="6" s="1"/>
  <c r="D1862" i="11"/>
  <c r="G1863" i="6" s="1"/>
  <c r="D1854" i="11"/>
  <c r="G1855" i="6" s="1"/>
  <c r="D1846" i="11"/>
  <c r="G1847" i="6" s="1"/>
  <c r="D1838" i="11"/>
  <c r="G1839" i="6" s="1"/>
  <c r="D1830" i="11"/>
  <c r="G1831" i="6" s="1"/>
  <c r="D1822" i="11"/>
  <c r="G1823" i="6" s="1"/>
  <c r="D1814" i="11"/>
  <c r="G1815" i="6" s="1"/>
  <c r="D1806" i="11"/>
  <c r="G1807" i="6" s="1"/>
  <c r="D1798" i="11"/>
  <c r="G1799" i="6" s="1"/>
  <c r="D1790" i="11"/>
  <c r="G1791" i="6" s="1"/>
  <c r="D1782" i="11"/>
  <c r="G1783" i="6" s="1"/>
  <c r="D1774" i="11"/>
  <c r="G1775" i="6" s="1"/>
  <c r="D1766" i="11"/>
  <c r="G1767" i="6" s="1"/>
  <c r="D1742" i="11"/>
  <c r="G1743" i="6" s="1"/>
  <c r="D1734" i="11"/>
  <c r="G1735" i="6" s="1"/>
  <c r="D1726" i="11"/>
  <c r="G1727" i="6" s="1"/>
  <c r="C1671" i="11"/>
  <c r="C1665" i="11"/>
  <c r="D1664" i="11"/>
  <c r="G1665" i="6" s="1"/>
  <c r="C1651" i="11"/>
  <c r="D1650" i="11"/>
  <c r="G1651" i="6" s="1"/>
  <c r="C1644" i="11"/>
  <c r="D1644" i="11"/>
  <c r="G1645" i="6" s="1"/>
  <c r="C1633" i="11"/>
  <c r="D1611" i="11"/>
  <c r="G1612" i="6" s="1"/>
  <c r="C1611" i="11"/>
  <c r="C1589" i="11"/>
  <c r="D1589" i="11"/>
  <c r="G1590" i="6" s="1"/>
  <c r="C1584" i="11"/>
  <c r="D1584" i="11"/>
  <c r="G1585" i="6" s="1"/>
  <c r="C1425" i="11"/>
  <c r="D1425" i="11"/>
  <c r="G1426" i="6" s="1"/>
  <c r="C1389" i="11"/>
  <c r="D1389" i="11"/>
  <c r="G1390" i="6" s="1"/>
  <c r="C1385" i="11"/>
  <c r="D1385" i="11"/>
  <c r="G1386" i="6" s="1"/>
  <c r="C1747" i="11"/>
  <c r="C1737" i="11"/>
  <c r="C1729" i="11"/>
  <c r="D1643" i="11"/>
  <c r="G1644" i="6" s="1"/>
  <c r="C1643" i="11"/>
  <c r="C1634" i="11"/>
  <c r="D1634" i="11"/>
  <c r="G1635" i="6" s="1"/>
  <c r="C1613" i="11"/>
  <c r="D1613" i="11"/>
  <c r="G1614" i="6" s="1"/>
  <c r="C1608" i="11"/>
  <c r="D1608" i="11"/>
  <c r="G1609" i="6" s="1"/>
  <c r="C1593" i="11"/>
  <c r="D1593" i="11"/>
  <c r="G1594" i="6" s="1"/>
  <c r="C1577" i="11"/>
  <c r="D1577" i="11"/>
  <c r="G1578" i="6" s="1"/>
  <c r="C1569" i="11"/>
  <c r="D1569" i="11"/>
  <c r="G1570" i="6" s="1"/>
  <c r="C1561" i="11"/>
  <c r="D1561" i="11"/>
  <c r="G1562" i="6" s="1"/>
  <c r="C1553" i="11"/>
  <c r="D1553" i="11"/>
  <c r="G1554" i="6" s="1"/>
  <c r="C1545" i="11"/>
  <c r="D1545" i="11"/>
  <c r="G1546" i="6" s="1"/>
  <c r="C1537" i="11"/>
  <c r="D1537" i="11"/>
  <c r="G1538" i="6" s="1"/>
  <c r="C1529" i="11"/>
  <c r="D1529" i="11"/>
  <c r="G1530" i="6" s="1"/>
  <c r="C1521" i="11"/>
  <c r="D1521" i="11"/>
  <c r="G1522" i="6" s="1"/>
  <c r="C1513" i="11"/>
  <c r="D1513" i="11"/>
  <c r="G1514" i="6" s="1"/>
  <c r="C1505" i="11"/>
  <c r="D1505" i="11"/>
  <c r="G1506" i="6" s="1"/>
  <c r="C1497" i="11"/>
  <c r="D1497" i="11"/>
  <c r="G1498" i="6" s="1"/>
  <c r="C1489" i="11"/>
  <c r="D1489" i="11"/>
  <c r="G1490" i="6" s="1"/>
  <c r="C1381" i="11"/>
  <c r="D1381" i="11"/>
  <c r="G1382" i="6" s="1"/>
  <c r="E1662" i="11"/>
  <c r="C1655" i="11"/>
  <c r="C1649" i="11"/>
  <c r="D1648" i="11"/>
  <c r="G1649" i="6" s="1"/>
  <c r="D1627" i="11"/>
  <c r="G1628" i="6" s="1"/>
  <c r="C1627" i="11"/>
  <c r="C1617" i="11"/>
  <c r="D1617" i="11"/>
  <c r="G1618" i="6" s="1"/>
  <c r="D1595" i="11"/>
  <c r="G1596" i="6" s="1"/>
  <c r="C1595" i="11"/>
  <c r="C1739" i="11"/>
  <c r="C1731" i="11"/>
  <c r="C1723" i="11"/>
  <c r="C1715" i="11"/>
  <c r="E1654" i="11"/>
  <c r="D1635" i="11"/>
  <c r="G1636" i="6" s="1"/>
  <c r="C1635" i="11"/>
  <c r="E1623" i="11"/>
  <c r="D1619" i="11"/>
  <c r="G1620" i="6" s="1"/>
  <c r="C1619" i="11"/>
  <c r="C1597" i="11"/>
  <c r="D1597" i="11"/>
  <c r="G1598" i="6" s="1"/>
  <c r="C1592" i="11"/>
  <c r="D1592" i="11"/>
  <c r="G1593" i="6" s="1"/>
  <c r="C1581" i="11"/>
  <c r="D1581" i="11"/>
  <c r="G1582" i="6" s="1"/>
  <c r="C1573" i="11"/>
  <c r="D1573" i="11"/>
  <c r="G1574" i="6" s="1"/>
  <c r="C1565" i="11"/>
  <c r="D1565" i="11"/>
  <c r="G1566" i="6" s="1"/>
  <c r="C1557" i="11"/>
  <c r="D1557" i="11"/>
  <c r="G1558" i="6" s="1"/>
  <c r="C1549" i="11"/>
  <c r="D1549" i="11"/>
  <c r="G1550" i="6" s="1"/>
  <c r="C1541" i="11"/>
  <c r="D1541" i="11"/>
  <c r="G1542" i="6" s="1"/>
  <c r="C1533" i="11"/>
  <c r="D1533" i="11"/>
  <c r="G1534" i="6" s="1"/>
  <c r="C1525" i="11"/>
  <c r="D1525" i="11"/>
  <c r="G1526" i="6" s="1"/>
  <c r="C1517" i="11"/>
  <c r="D1517" i="11"/>
  <c r="G1518" i="6" s="1"/>
  <c r="C1509" i="11"/>
  <c r="D1509" i="11"/>
  <c r="G1510" i="6" s="1"/>
  <c r="C1501" i="11"/>
  <c r="D1501" i="11"/>
  <c r="G1502" i="6" s="1"/>
  <c r="C1493" i="11"/>
  <c r="D1493" i="11"/>
  <c r="G1494" i="6" s="1"/>
  <c r="C1485" i="11"/>
  <c r="D1485" i="11"/>
  <c r="G1486" i="6" s="1"/>
  <c r="D1741" i="11"/>
  <c r="G1742" i="6" s="1"/>
  <c r="D1733" i="11"/>
  <c r="G1734" i="6" s="1"/>
  <c r="D1725" i="11"/>
  <c r="G1726" i="6" s="1"/>
  <c r="D1717" i="11"/>
  <c r="G1718" i="6" s="1"/>
  <c r="D1709" i="11"/>
  <c r="G1710" i="6" s="1"/>
  <c r="C1676" i="11"/>
  <c r="D1676" i="11"/>
  <c r="G1677" i="6" s="1"/>
  <c r="D1669" i="11"/>
  <c r="G1670" i="6" s="1"/>
  <c r="D1640" i="11"/>
  <c r="G1641" i="6" s="1"/>
  <c r="C1621" i="11"/>
  <c r="D1621" i="11"/>
  <c r="G1622" i="6" s="1"/>
  <c r="C1616" i="11"/>
  <c r="D1616" i="11"/>
  <c r="G1617" i="6" s="1"/>
  <c r="C1601" i="11"/>
  <c r="D1601" i="11"/>
  <c r="G1602" i="6" s="1"/>
  <c r="D1480" i="11"/>
  <c r="G1481" i="6" s="1"/>
  <c r="C1480" i="11"/>
  <c r="D1472" i="11"/>
  <c r="G1473" i="6" s="1"/>
  <c r="C1472" i="11"/>
  <c r="D1464" i="11"/>
  <c r="G1465" i="6" s="1"/>
  <c r="C1464" i="11"/>
  <c r="D1921" i="11"/>
  <c r="G1922" i="6" s="1"/>
  <c r="D1913" i="11"/>
  <c r="G1914" i="6" s="1"/>
  <c r="D1905" i="11"/>
  <c r="G1906" i="6" s="1"/>
  <c r="D1897" i="11"/>
  <c r="G1898" i="6" s="1"/>
  <c r="D1889" i="11"/>
  <c r="G1890" i="6" s="1"/>
  <c r="D1881" i="11"/>
  <c r="G1882" i="6" s="1"/>
  <c r="D1873" i="11"/>
  <c r="G1874" i="6" s="1"/>
  <c r="D1865" i="11"/>
  <c r="G1866" i="6" s="1"/>
  <c r="D1857" i="11"/>
  <c r="G1858" i="6" s="1"/>
  <c r="D1849" i="11"/>
  <c r="G1850" i="6" s="1"/>
  <c r="D1841" i="11"/>
  <c r="G1842" i="6" s="1"/>
  <c r="D1833" i="11"/>
  <c r="G1834" i="6" s="1"/>
  <c r="D1825" i="11"/>
  <c r="G1826" i="6" s="1"/>
  <c r="D1817" i="11"/>
  <c r="G1818" i="6" s="1"/>
  <c r="D1809" i="11"/>
  <c r="G1810" i="6" s="1"/>
  <c r="D1801" i="11"/>
  <c r="G1802" i="6" s="1"/>
  <c r="D1793" i="11"/>
  <c r="G1794" i="6" s="1"/>
  <c r="D1785" i="11"/>
  <c r="G1786" i="6" s="1"/>
  <c r="D1777" i="11"/>
  <c r="G1778" i="6" s="1"/>
  <c r="D1769" i="11"/>
  <c r="G1770" i="6" s="1"/>
  <c r="D1761" i="11"/>
  <c r="G1762" i="6" s="1"/>
  <c r="D1758" i="11"/>
  <c r="G1759" i="6" s="1"/>
  <c r="D1750" i="11"/>
  <c r="G1751" i="6" s="1"/>
  <c r="D1746" i="11"/>
  <c r="G1747" i="6" s="1"/>
  <c r="D1738" i="11"/>
  <c r="G1739" i="6" s="1"/>
  <c r="E1735" i="11"/>
  <c r="D1730" i="11"/>
  <c r="G1731" i="6" s="1"/>
  <c r="E1727" i="11"/>
  <c r="D1722" i="11"/>
  <c r="G1723" i="6" s="1"/>
  <c r="E1719" i="11"/>
  <c r="D1714" i="11"/>
  <c r="G1715" i="6" s="1"/>
  <c r="E1711" i="11"/>
  <c r="E1703" i="11"/>
  <c r="E1695" i="11"/>
  <c r="E1687" i="11"/>
  <c r="E1679" i="11"/>
  <c r="C1668" i="11"/>
  <c r="D1668" i="11"/>
  <c r="G1669" i="6" s="1"/>
  <c r="C1625" i="11"/>
  <c r="D1625" i="11"/>
  <c r="G1626" i="6" s="1"/>
  <c r="D1603" i="11"/>
  <c r="G1604" i="6" s="1"/>
  <c r="C1603" i="11"/>
  <c r="E1535" i="11"/>
  <c r="E1527" i="11"/>
  <c r="E1519" i="11"/>
  <c r="E1511" i="11"/>
  <c r="D1456" i="11"/>
  <c r="G1457" i="6" s="1"/>
  <c r="C1456" i="11"/>
  <c r="E1410" i="11"/>
  <c r="C1397" i="11"/>
  <c r="D1397" i="11"/>
  <c r="G1398" i="6" s="1"/>
  <c r="C1735" i="11"/>
  <c r="C1727" i="11"/>
  <c r="C1719" i="11"/>
  <c r="C1711" i="11"/>
  <c r="C1703" i="11"/>
  <c r="E1700" i="11"/>
  <c r="C1695" i="11"/>
  <c r="C1687" i="11"/>
  <c r="E1684" i="11"/>
  <c r="C1679" i="11"/>
  <c r="C1667" i="11"/>
  <c r="D1666" i="11"/>
  <c r="G1667" i="6" s="1"/>
  <c r="C1660" i="11"/>
  <c r="D1660" i="11"/>
  <c r="G1661" i="6" s="1"/>
  <c r="D1653" i="11"/>
  <c r="G1654" i="6" s="1"/>
  <c r="C1641" i="11"/>
  <c r="D1632" i="11"/>
  <c r="G1633" i="6" s="1"/>
  <c r="C1605" i="11"/>
  <c r="D1605" i="11"/>
  <c r="G1606" i="6" s="1"/>
  <c r="C1600" i="11"/>
  <c r="D1600" i="11"/>
  <c r="G1601" i="6" s="1"/>
  <c r="C1585" i="11"/>
  <c r="D1585" i="11"/>
  <c r="G1586" i="6" s="1"/>
  <c r="D1579" i="11"/>
  <c r="G1580" i="6" s="1"/>
  <c r="C1579" i="11"/>
  <c r="D1571" i="11"/>
  <c r="G1572" i="6" s="1"/>
  <c r="C1571" i="11"/>
  <c r="D1563" i="11"/>
  <c r="G1564" i="6" s="1"/>
  <c r="C1563" i="11"/>
  <c r="D1555" i="11"/>
  <c r="G1556" i="6" s="1"/>
  <c r="C1555" i="11"/>
  <c r="D1547" i="11"/>
  <c r="G1548" i="6" s="1"/>
  <c r="C1547" i="11"/>
  <c r="D1539" i="11"/>
  <c r="G1540" i="6" s="1"/>
  <c r="C1539" i="11"/>
  <c r="D1531" i="11"/>
  <c r="G1532" i="6" s="1"/>
  <c r="C1531" i="11"/>
  <c r="D1523" i="11"/>
  <c r="G1524" i="6" s="1"/>
  <c r="C1523" i="11"/>
  <c r="D1515" i="11"/>
  <c r="G1516" i="6" s="1"/>
  <c r="C1515" i="11"/>
  <c r="D1507" i="11"/>
  <c r="G1508" i="6" s="1"/>
  <c r="C1507" i="11"/>
  <c r="D1499" i="11"/>
  <c r="G1500" i="6" s="1"/>
  <c r="C1499" i="11"/>
  <c r="D1491" i="11"/>
  <c r="G1492" i="6" s="1"/>
  <c r="C1491" i="11"/>
  <c r="D1448" i="11"/>
  <c r="G1449" i="6" s="1"/>
  <c r="C1448" i="11"/>
  <c r="C1437" i="11"/>
  <c r="D1437" i="11"/>
  <c r="G1438" i="6" s="1"/>
  <c r="C1413" i="11"/>
  <c r="D1413" i="11"/>
  <c r="G1414" i="6" s="1"/>
  <c r="D1626" i="11"/>
  <c r="G1627" i="6" s="1"/>
  <c r="D1618" i="11"/>
  <c r="G1619" i="6" s="1"/>
  <c r="D1610" i="11"/>
  <c r="G1611" i="6" s="1"/>
  <c r="D1602" i="11"/>
  <c r="G1603" i="6" s="1"/>
  <c r="D1594" i="11"/>
  <c r="G1595" i="6" s="1"/>
  <c r="D1586" i="11"/>
  <c r="G1587" i="6" s="1"/>
  <c r="D1578" i="11"/>
  <c r="G1579" i="6" s="1"/>
  <c r="D1570" i="11"/>
  <c r="G1571" i="6" s="1"/>
  <c r="D1562" i="11"/>
  <c r="G1563" i="6" s="1"/>
  <c r="D1554" i="11"/>
  <c r="G1555" i="6" s="1"/>
  <c r="D1546" i="11"/>
  <c r="G1547" i="6" s="1"/>
  <c r="D1538" i="11"/>
  <c r="G1539" i="6" s="1"/>
  <c r="D1530" i="11"/>
  <c r="G1531" i="6" s="1"/>
  <c r="D1522" i="11"/>
  <c r="G1523" i="6" s="1"/>
  <c r="D1514" i="11"/>
  <c r="G1515" i="6" s="1"/>
  <c r="D1506" i="11"/>
  <c r="G1507" i="6" s="1"/>
  <c r="D1498" i="11"/>
  <c r="G1499" i="6" s="1"/>
  <c r="D1490" i="11"/>
  <c r="G1491" i="6" s="1"/>
  <c r="D1483" i="11"/>
  <c r="G1484" i="6" s="1"/>
  <c r="D1475" i="11"/>
  <c r="G1476" i="6" s="1"/>
  <c r="D1467" i="11"/>
  <c r="G1468" i="6" s="1"/>
  <c r="D1459" i="11"/>
  <c r="G1460" i="6" s="1"/>
  <c r="D1451" i="11"/>
  <c r="G1452" i="6" s="1"/>
  <c r="D1443" i="11"/>
  <c r="G1444" i="6" s="1"/>
  <c r="F1428" i="11"/>
  <c r="C1421" i="11"/>
  <c r="D1421" i="11"/>
  <c r="G1422" i="6" s="1"/>
  <c r="D1418" i="11"/>
  <c r="G1419" i="6" s="1"/>
  <c r="E1396" i="11"/>
  <c r="E1395" i="11"/>
  <c r="C1374" i="11"/>
  <c r="D1374" i="11"/>
  <c r="G1375" i="6" s="1"/>
  <c r="E1364" i="11"/>
  <c r="C1357" i="11"/>
  <c r="D1357" i="11"/>
  <c r="G1358" i="6" s="1"/>
  <c r="C1342" i="11"/>
  <c r="D1342" i="11"/>
  <c r="G1343" i="6" s="1"/>
  <c r="E1332" i="11"/>
  <c r="E1316" i="11"/>
  <c r="C1298" i="11"/>
  <c r="D1298" i="11"/>
  <c r="G1299" i="6" s="1"/>
  <c r="C1286" i="11"/>
  <c r="D1286" i="11"/>
  <c r="G1287" i="6" s="1"/>
  <c r="C1279" i="11"/>
  <c r="D1279" i="11"/>
  <c r="G1280" i="6" s="1"/>
  <c r="C1234" i="11"/>
  <c r="D1234" i="11"/>
  <c r="G1235" i="6" s="1"/>
  <c r="C1222" i="11"/>
  <c r="D1222" i="11"/>
  <c r="G1223" i="6" s="1"/>
  <c r="C1215" i="11"/>
  <c r="D1215" i="11"/>
  <c r="G1216" i="6" s="1"/>
  <c r="E1200" i="11"/>
  <c r="C1170" i="11"/>
  <c r="D1170" i="11"/>
  <c r="G1171" i="6" s="1"/>
  <c r="C1130" i="11"/>
  <c r="D1130" i="11"/>
  <c r="G1131" i="6" s="1"/>
  <c r="D1433" i="11"/>
  <c r="G1434" i="6" s="1"/>
  <c r="C1428" i="11"/>
  <c r="D1402" i="11"/>
  <c r="G1403" i="6" s="1"/>
  <c r="C1388" i="11"/>
  <c r="C1361" i="11"/>
  <c r="D1361" i="11"/>
  <c r="G1362" i="6" s="1"/>
  <c r="C1346" i="11"/>
  <c r="D1346" i="11"/>
  <c r="G1347" i="6" s="1"/>
  <c r="C1330" i="11"/>
  <c r="D1330" i="11"/>
  <c r="G1331" i="6" s="1"/>
  <c r="C1290" i="11"/>
  <c r="D1290" i="11"/>
  <c r="G1291" i="6" s="1"/>
  <c r="C1278" i="11"/>
  <c r="D1278" i="11"/>
  <c r="G1279" i="6" s="1"/>
  <c r="C1271" i="11"/>
  <c r="D1271" i="11"/>
  <c r="G1272" i="6" s="1"/>
  <c r="C1226" i="11"/>
  <c r="D1226" i="11"/>
  <c r="G1227" i="6" s="1"/>
  <c r="C1214" i="11"/>
  <c r="D1214" i="11"/>
  <c r="G1215" i="6" s="1"/>
  <c r="C1207" i="11"/>
  <c r="D1207" i="11"/>
  <c r="G1208" i="6" s="1"/>
  <c r="C1138" i="11"/>
  <c r="D1138" i="11"/>
  <c r="G1139" i="6" s="1"/>
  <c r="D1576" i="11"/>
  <c r="G1577" i="6" s="1"/>
  <c r="D1568" i="11"/>
  <c r="G1569" i="6" s="1"/>
  <c r="D1560" i="11"/>
  <c r="G1561" i="6" s="1"/>
  <c r="D1552" i="11"/>
  <c r="G1553" i="6" s="1"/>
  <c r="D1544" i="11"/>
  <c r="G1545" i="6" s="1"/>
  <c r="D1536" i="11"/>
  <c r="G1537" i="6" s="1"/>
  <c r="D1528" i="11"/>
  <c r="G1529" i="6" s="1"/>
  <c r="D1520" i="11"/>
  <c r="G1521" i="6" s="1"/>
  <c r="D1512" i="11"/>
  <c r="G1513" i="6" s="1"/>
  <c r="D1504" i="11"/>
  <c r="G1505" i="6" s="1"/>
  <c r="D1496" i="11"/>
  <c r="G1497" i="6" s="1"/>
  <c r="D1488" i="11"/>
  <c r="G1489" i="6" s="1"/>
  <c r="D1478" i="11"/>
  <c r="G1479" i="6" s="1"/>
  <c r="D1470" i="11"/>
  <c r="G1471" i="6" s="1"/>
  <c r="C1405" i="11"/>
  <c r="D1405" i="11"/>
  <c r="G1406" i="6" s="1"/>
  <c r="C1401" i="11"/>
  <c r="D1401" i="11"/>
  <c r="G1402" i="6" s="1"/>
  <c r="E1388" i="11"/>
  <c r="C1377" i="11"/>
  <c r="D1377" i="11"/>
  <c r="G1378" i="6" s="1"/>
  <c r="C1365" i="11"/>
  <c r="D1365" i="11"/>
  <c r="G1366" i="6" s="1"/>
  <c r="C1350" i="11"/>
  <c r="D1350" i="11"/>
  <c r="G1351" i="6" s="1"/>
  <c r="C1334" i="11"/>
  <c r="D1334" i="11"/>
  <c r="G1335" i="6" s="1"/>
  <c r="E1312" i="11"/>
  <c r="C1282" i="11"/>
  <c r="D1282" i="11"/>
  <c r="G1283" i="6" s="1"/>
  <c r="C1270" i="11"/>
  <c r="D1270" i="11"/>
  <c r="G1271" i="6" s="1"/>
  <c r="C1263" i="11"/>
  <c r="D1263" i="11"/>
  <c r="G1264" i="6" s="1"/>
  <c r="E1236" i="11"/>
  <c r="C1218" i="11"/>
  <c r="D1218" i="11"/>
  <c r="G1219" i="6" s="1"/>
  <c r="C1206" i="11"/>
  <c r="D1206" i="11"/>
  <c r="G1207" i="6" s="1"/>
  <c r="C1146" i="11"/>
  <c r="D1146" i="11"/>
  <c r="G1147" i="6" s="1"/>
  <c r="E1566" i="11"/>
  <c r="E1558" i="11"/>
  <c r="E1542" i="11"/>
  <c r="E1526" i="11"/>
  <c r="E1494" i="11"/>
  <c r="D1481" i="11"/>
  <c r="G1482" i="6" s="1"/>
  <c r="D1473" i="11"/>
  <c r="G1474" i="6" s="1"/>
  <c r="D1465" i="11"/>
  <c r="G1466" i="6" s="1"/>
  <c r="D1457" i="11"/>
  <c r="G1458" i="6" s="1"/>
  <c r="D1449" i="11"/>
  <c r="G1450" i="6" s="1"/>
  <c r="D1441" i="11"/>
  <c r="G1442" i="6" s="1"/>
  <c r="D1417" i="11"/>
  <c r="G1418" i="6" s="1"/>
  <c r="C1412" i="11"/>
  <c r="D1394" i="11"/>
  <c r="G1395" i="6" s="1"/>
  <c r="C1380" i="11"/>
  <c r="D1378" i="11"/>
  <c r="G1379" i="6" s="1"/>
  <c r="C1369" i="11"/>
  <c r="D1369" i="11"/>
  <c r="G1370" i="6" s="1"/>
  <c r="C1354" i="11"/>
  <c r="D1354" i="11"/>
  <c r="G1355" i="6" s="1"/>
  <c r="C1326" i="11"/>
  <c r="D1326" i="11"/>
  <c r="G1327" i="6" s="1"/>
  <c r="C1319" i="11"/>
  <c r="D1319" i="11"/>
  <c r="G1320" i="6" s="1"/>
  <c r="E1292" i="11"/>
  <c r="C1274" i="11"/>
  <c r="D1274" i="11"/>
  <c r="G1275" i="6" s="1"/>
  <c r="C1262" i="11"/>
  <c r="D1262" i="11"/>
  <c r="G1263" i="6" s="1"/>
  <c r="C1255" i="11"/>
  <c r="D1255" i="11"/>
  <c r="G1256" i="6" s="1"/>
  <c r="C1210" i="11"/>
  <c r="D1210" i="11"/>
  <c r="G1211" i="6" s="1"/>
  <c r="C1154" i="11"/>
  <c r="D1154" i="11"/>
  <c r="G1155" i="6" s="1"/>
  <c r="C1393" i="11"/>
  <c r="D1393" i="11"/>
  <c r="G1394" i="6" s="1"/>
  <c r="E1380" i="11"/>
  <c r="C1373" i="11"/>
  <c r="D1373" i="11"/>
  <c r="G1374" i="6" s="1"/>
  <c r="C1358" i="11"/>
  <c r="D1358" i="11"/>
  <c r="G1359" i="6" s="1"/>
  <c r="C1341" i="11"/>
  <c r="D1341" i="11"/>
  <c r="G1342" i="6" s="1"/>
  <c r="C1333" i="11"/>
  <c r="D1333" i="11"/>
  <c r="G1334" i="6" s="1"/>
  <c r="C1318" i="11"/>
  <c r="D1318" i="11"/>
  <c r="G1319" i="6" s="1"/>
  <c r="C1311" i="11"/>
  <c r="D1311" i="11"/>
  <c r="G1312" i="6" s="1"/>
  <c r="E1284" i="11"/>
  <c r="C1266" i="11"/>
  <c r="D1266" i="11"/>
  <c r="G1267" i="6" s="1"/>
  <c r="C1254" i="11"/>
  <c r="D1254" i="11"/>
  <c r="G1255" i="6" s="1"/>
  <c r="C1247" i="11"/>
  <c r="D1247" i="11"/>
  <c r="G1248" i="6" s="1"/>
  <c r="C1202" i="11"/>
  <c r="D1202" i="11"/>
  <c r="G1203" i="6" s="1"/>
  <c r="C1198" i="11"/>
  <c r="D1198" i="11"/>
  <c r="G1199" i="6" s="1"/>
  <c r="E1128" i="11"/>
  <c r="D1411" i="11"/>
  <c r="G1412" i="6" s="1"/>
  <c r="D1386" i="11"/>
  <c r="G1387" i="6" s="1"/>
  <c r="C1362" i="11"/>
  <c r="D1362" i="11"/>
  <c r="G1363" i="6" s="1"/>
  <c r="C1345" i="11"/>
  <c r="D1345" i="11"/>
  <c r="G1346" i="6" s="1"/>
  <c r="E1328" i="11"/>
  <c r="C1322" i="11"/>
  <c r="D1322" i="11"/>
  <c r="G1323" i="6" s="1"/>
  <c r="C1310" i="11"/>
  <c r="D1310" i="11"/>
  <c r="G1311" i="6" s="1"/>
  <c r="C1303" i="11"/>
  <c r="D1303" i="11"/>
  <c r="G1304" i="6" s="1"/>
  <c r="C1258" i="11"/>
  <c r="D1258" i="11"/>
  <c r="G1259" i="6" s="1"/>
  <c r="C1246" i="11"/>
  <c r="D1246" i="11"/>
  <c r="G1247" i="6" s="1"/>
  <c r="C1239" i="11"/>
  <c r="D1239" i="11"/>
  <c r="G1240" i="6" s="1"/>
  <c r="C1162" i="11"/>
  <c r="D1162" i="11"/>
  <c r="G1163" i="6" s="1"/>
  <c r="D1636" i="11"/>
  <c r="G1637" i="6" s="1"/>
  <c r="D1628" i="11"/>
  <c r="G1629" i="6" s="1"/>
  <c r="D1620" i="11"/>
  <c r="G1621" i="6" s="1"/>
  <c r="D1612" i="11"/>
  <c r="G1613" i="6" s="1"/>
  <c r="D1604" i="11"/>
  <c r="G1605" i="6" s="1"/>
  <c r="D1596" i="11"/>
  <c r="G1597" i="6" s="1"/>
  <c r="D1588" i="11"/>
  <c r="G1589" i="6" s="1"/>
  <c r="D1580" i="11"/>
  <c r="G1581" i="6" s="1"/>
  <c r="D1572" i="11"/>
  <c r="G1573" i="6" s="1"/>
  <c r="D1564" i="11"/>
  <c r="G1565" i="6" s="1"/>
  <c r="D1556" i="11"/>
  <c r="G1557" i="6" s="1"/>
  <c r="D1548" i="11"/>
  <c r="G1549" i="6" s="1"/>
  <c r="D1540" i="11"/>
  <c r="G1541" i="6" s="1"/>
  <c r="D1532" i="11"/>
  <c r="G1533" i="6" s="1"/>
  <c r="D1524" i="11"/>
  <c r="G1525" i="6" s="1"/>
  <c r="D1516" i="11"/>
  <c r="G1517" i="6" s="1"/>
  <c r="D1508" i="11"/>
  <c r="G1509" i="6" s="1"/>
  <c r="D1500" i="11"/>
  <c r="G1501" i="6" s="1"/>
  <c r="D1492" i="11"/>
  <c r="G1493" i="6" s="1"/>
  <c r="D1482" i="11"/>
  <c r="G1483" i="6" s="1"/>
  <c r="D1474" i="11"/>
  <c r="G1475" i="6" s="1"/>
  <c r="D1466" i="11"/>
  <c r="G1467" i="6" s="1"/>
  <c r="D1458" i="11"/>
  <c r="G1459" i="6" s="1"/>
  <c r="D1450" i="11"/>
  <c r="G1451" i="6" s="1"/>
  <c r="D1442" i="11"/>
  <c r="G1443" i="6" s="1"/>
  <c r="D1434" i="11"/>
  <c r="G1435" i="6" s="1"/>
  <c r="C1416" i="11"/>
  <c r="D1414" i="11"/>
  <c r="G1415" i="6" s="1"/>
  <c r="E1408" i="11"/>
  <c r="D1398" i="11"/>
  <c r="G1399" i="6" s="1"/>
  <c r="C1384" i="11"/>
  <c r="C1366" i="11"/>
  <c r="D1366" i="11"/>
  <c r="G1367" i="6" s="1"/>
  <c r="C1349" i="11"/>
  <c r="D1349" i="11"/>
  <c r="G1350" i="6" s="1"/>
  <c r="C1314" i="11"/>
  <c r="D1314" i="11"/>
  <c r="G1315" i="6" s="1"/>
  <c r="C1302" i="11"/>
  <c r="D1302" i="11"/>
  <c r="G1303" i="6" s="1"/>
  <c r="C1295" i="11"/>
  <c r="D1295" i="11"/>
  <c r="G1296" i="6" s="1"/>
  <c r="E1280" i="11"/>
  <c r="E1268" i="11"/>
  <c r="C1250" i="11"/>
  <c r="D1250" i="11"/>
  <c r="G1251" i="6" s="1"/>
  <c r="C1238" i="11"/>
  <c r="D1238" i="11"/>
  <c r="G1239" i="6" s="1"/>
  <c r="C1231" i="11"/>
  <c r="D1231" i="11"/>
  <c r="G1232" i="6" s="1"/>
  <c r="D1194" i="11"/>
  <c r="G1195" i="6" s="1"/>
  <c r="C1194" i="11"/>
  <c r="E1144" i="11"/>
  <c r="D1477" i="11"/>
  <c r="G1478" i="6" s="1"/>
  <c r="D1469" i="11"/>
  <c r="G1470" i="6" s="1"/>
  <c r="D1461" i="11"/>
  <c r="G1462" i="6" s="1"/>
  <c r="D1453" i="11"/>
  <c r="G1454" i="6" s="1"/>
  <c r="D1445" i="11"/>
  <c r="G1446" i="6" s="1"/>
  <c r="C1408" i="11"/>
  <c r="D1406" i="11"/>
  <c r="G1407" i="6" s="1"/>
  <c r="C1396" i="11"/>
  <c r="E1384" i="11"/>
  <c r="C1370" i="11"/>
  <c r="D1370" i="11"/>
  <c r="G1371" i="6" s="1"/>
  <c r="C1353" i="11"/>
  <c r="D1353" i="11"/>
  <c r="G1354" i="6" s="1"/>
  <c r="C1338" i="11"/>
  <c r="D1338" i="11"/>
  <c r="G1339" i="6" s="1"/>
  <c r="C1306" i="11"/>
  <c r="D1306" i="11"/>
  <c r="G1307" i="6" s="1"/>
  <c r="C1294" i="11"/>
  <c r="D1294" i="11"/>
  <c r="G1295" i="6" s="1"/>
  <c r="C1287" i="11"/>
  <c r="D1287" i="11"/>
  <c r="G1288" i="6" s="1"/>
  <c r="E1272" i="11"/>
  <c r="C1242" i="11"/>
  <c r="D1242" i="11"/>
  <c r="G1243" i="6" s="1"/>
  <c r="C1230" i="11"/>
  <c r="D1230" i="11"/>
  <c r="G1231" i="6" s="1"/>
  <c r="C1223" i="11"/>
  <c r="D1223" i="11"/>
  <c r="G1224" i="6" s="1"/>
  <c r="E1208" i="11"/>
  <c r="C1124" i="11"/>
  <c r="D1115" i="11"/>
  <c r="G1116" i="6" s="1"/>
  <c r="C1096" i="11"/>
  <c r="D1096" i="11"/>
  <c r="G1097" i="6" s="1"/>
  <c r="C1091" i="11"/>
  <c r="D1091" i="11"/>
  <c r="G1092" i="6" s="1"/>
  <c r="C1080" i="11"/>
  <c r="D1080" i="11"/>
  <c r="G1081" i="6" s="1"/>
  <c r="C1075" i="11"/>
  <c r="D1075" i="11"/>
  <c r="G1076" i="6" s="1"/>
  <c r="C1070" i="11"/>
  <c r="D1070" i="11"/>
  <c r="G1071" i="6" s="1"/>
  <c r="C1052" i="11"/>
  <c r="D1052" i="11"/>
  <c r="G1053" i="6" s="1"/>
  <c r="C1038" i="11"/>
  <c r="D1038" i="11"/>
  <c r="G1039" i="6" s="1"/>
  <c r="C1020" i="11"/>
  <c r="D1020" i="11"/>
  <c r="G1021" i="6" s="1"/>
  <c r="C981" i="11"/>
  <c r="D981" i="11"/>
  <c r="G982" i="6" s="1"/>
  <c r="D972" i="11"/>
  <c r="G973" i="6" s="1"/>
  <c r="C972" i="11"/>
  <c r="C941" i="11"/>
  <c r="D941" i="11"/>
  <c r="G942" i="6" s="1"/>
  <c r="C933" i="11"/>
  <c r="D933" i="11"/>
  <c r="G934" i="6" s="1"/>
  <c r="C1107" i="11"/>
  <c r="D1107" i="11"/>
  <c r="G1108" i="6" s="1"/>
  <c r="C1084" i="11"/>
  <c r="D1084" i="11"/>
  <c r="G1085" i="6" s="1"/>
  <c r="C1056" i="11"/>
  <c r="D1056" i="11"/>
  <c r="G1057" i="6" s="1"/>
  <c r="C1051" i="11"/>
  <c r="D1051" i="11"/>
  <c r="G1052" i="6" s="1"/>
  <c r="C1024" i="11"/>
  <c r="D1024" i="11"/>
  <c r="G1025" i="6" s="1"/>
  <c r="C1019" i="11"/>
  <c r="D1019" i="11"/>
  <c r="G1020" i="6" s="1"/>
  <c r="F1010" i="11"/>
  <c r="C989" i="11"/>
  <c r="D989" i="11"/>
  <c r="G990" i="6" s="1"/>
  <c r="D980" i="11"/>
  <c r="G981" i="6" s="1"/>
  <c r="C980" i="11"/>
  <c r="E959" i="11"/>
  <c r="D940" i="11"/>
  <c r="G941" i="6" s="1"/>
  <c r="C940" i="11"/>
  <c r="D1325" i="11"/>
  <c r="G1326" i="6" s="1"/>
  <c r="D1317" i="11"/>
  <c r="G1318" i="6" s="1"/>
  <c r="D1309" i="11"/>
  <c r="G1310" i="6" s="1"/>
  <c r="D1301" i="11"/>
  <c r="G1302" i="6" s="1"/>
  <c r="D1293" i="11"/>
  <c r="G1294" i="6" s="1"/>
  <c r="D1285" i="11"/>
  <c r="G1286" i="6" s="1"/>
  <c r="D1277" i="11"/>
  <c r="G1278" i="6" s="1"/>
  <c r="D1269" i="11"/>
  <c r="G1270" i="6" s="1"/>
  <c r="D1261" i="11"/>
  <c r="G1262" i="6" s="1"/>
  <c r="D1253" i="11"/>
  <c r="G1254" i="6" s="1"/>
  <c r="D1245" i="11"/>
  <c r="G1246" i="6" s="1"/>
  <c r="D1237" i="11"/>
  <c r="G1238" i="6" s="1"/>
  <c r="D1229" i="11"/>
  <c r="G1230" i="6" s="1"/>
  <c r="D1221" i="11"/>
  <c r="G1222" i="6" s="1"/>
  <c r="D1213" i="11"/>
  <c r="G1214" i="6" s="1"/>
  <c r="D1205" i="11"/>
  <c r="G1206" i="6" s="1"/>
  <c r="D1189" i="11"/>
  <c r="G1190" i="6" s="1"/>
  <c r="E1186" i="11"/>
  <c r="D1181" i="11"/>
  <c r="G1182" i="6" s="1"/>
  <c r="E1178" i="11"/>
  <c r="D1163" i="11"/>
  <c r="G1164" i="6" s="1"/>
  <c r="D1155" i="11"/>
  <c r="G1156" i="6" s="1"/>
  <c r="D1147" i="11"/>
  <c r="G1148" i="6" s="1"/>
  <c r="D1139" i="11"/>
  <c r="G1140" i="6" s="1"/>
  <c r="D1131" i="11"/>
  <c r="G1132" i="6" s="1"/>
  <c r="D1109" i="11"/>
  <c r="G1110" i="6" s="1"/>
  <c r="C1108" i="11"/>
  <c r="C1095" i="11"/>
  <c r="D1095" i="11"/>
  <c r="G1096" i="6" s="1"/>
  <c r="E1086" i="11"/>
  <c r="C1079" i="11"/>
  <c r="D1079" i="11"/>
  <c r="G1080" i="6" s="1"/>
  <c r="C1060" i="11"/>
  <c r="D1060" i="11"/>
  <c r="G1061" i="6" s="1"/>
  <c r="C1046" i="11"/>
  <c r="D1046" i="11"/>
  <c r="G1047" i="6" s="1"/>
  <c r="C1028" i="11"/>
  <c r="D1028" i="11"/>
  <c r="G1029" i="6" s="1"/>
  <c r="C1014" i="11"/>
  <c r="D1014" i="11"/>
  <c r="G1015" i="6" s="1"/>
  <c r="C997" i="11"/>
  <c r="D997" i="11"/>
  <c r="G998" i="6" s="1"/>
  <c r="D988" i="11"/>
  <c r="G989" i="6" s="1"/>
  <c r="C988" i="11"/>
  <c r="C949" i="11"/>
  <c r="D949" i="11"/>
  <c r="G950" i="6" s="1"/>
  <c r="E1267" i="11"/>
  <c r="E1227" i="11"/>
  <c r="E1219" i="11"/>
  <c r="E1203" i="11"/>
  <c r="D1195" i="11"/>
  <c r="G1196" i="6" s="1"/>
  <c r="D1191" i="11"/>
  <c r="G1192" i="6" s="1"/>
  <c r="C1186" i="11"/>
  <c r="C1178" i="11"/>
  <c r="C1169" i="11"/>
  <c r="C1161" i="11"/>
  <c r="C1153" i="11"/>
  <c r="C1145" i="11"/>
  <c r="C1137" i="11"/>
  <c r="C1129" i="11"/>
  <c r="E1105" i="11"/>
  <c r="E1102" i="11"/>
  <c r="C1099" i="11"/>
  <c r="D1099" i="11"/>
  <c r="G1100" i="6" s="1"/>
  <c r="C1064" i="11"/>
  <c r="D1064" i="11"/>
  <c r="G1065" i="6" s="1"/>
  <c r="C1059" i="11"/>
  <c r="D1059" i="11"/>
  <c r="G1060" i="6" s="1"/>
  <c r="C1032" i="11"/>
  <c r="D1032" i="11"/>
  <c r="G1033" i="6" s="1"/>
  <c r="C1027" i="11"/>
  <c r="D1027" i="11"/>
  <c r="G1028" i="6" s="1"/>
  <c r="C1013" i="11"/>
  <c r="D1013" i="11"/>
  <c r="G1014" i="6" s="1"/>
  <c r="C1005" i="11"/>
  <c r="D1005" i="11"/>
  <c r="G1006" i="6" s="1"/>
  <c r="D996" i="11"/>
  <c r="G997" i="6" s="1"/>
  <c r="C996" i="11"/>
  <c r="E979" i="11"/>
  <c r="D948" i="11"/>
  <c r="G949" i="6" s="1"/>
  <c r="C948" i="11"/>
  <c r="E939" i="11"/>
  <c r="E1169" i="11"/>
  <c r="D1168" i="11"/>
  <c r="G1169" i="6" s="1"/>
  <c r="E1161" i="11"/>
  <c r="D1160" i="11"/>
  <c r="G1161" i="6" s="1"/>
  <c r="E1153" i="11"/>
  <c r="E1145" i="11"/>
  <c r="E1137" i="11"/>
  <c r="E1129" i="11"/>
  <c r="C1119" i="11"/>
  <c r="D1119" i="11"/>
  <c r="G1120" i="6" s="1"/>
  <c r="C1088" i="11"/>
  <c r="D1088" i="11"/>
  <c r="G1089" i="6" s="1"/>
  <c r="C1083" i="11"/>
  <c r="D1083" i="11"/>
  <c r="G1084" i="6" s="1"/>
  <c r="C1072" i="11"/>
  <c r="D1072" i="11"/>
  <c r="G1073" i="6" s="1"/>
  <c r="C1068" i="11"/>
  <c r="D1068" i="11"/>
  <c r="G1069" i="6" s="1"/>
  <c r="C1054" i="11"/>
  <c r="D1054" i="11"/>
  <c r="G1055" i="6" s="1"/>
  <c r="C1036" i="11"/>
  <c r="D1036" i="11"/>
  <c r="G1037" i="6" s="1"/>
  <c r="C1022" i="11"/>
  <c r="D1022" i="11"/>
  <c r="G1023" i="6" s="1"/>
  <c r="D1004" i="11"/>
  <c r="G1005" i="6" s="1"/>
  <c r="C1004" i="11"/>
  <c r="E987" i="11"/>
  <c r="C957" i="11"/>
  <c r="D957" i="11"/>
  <c r="G958" i="6" s="1"/>
  <c r="D1167" i="11"/>
  <c r="G1168" i="6" s="1"/>
  <c r="C1111" i="11"/>
  <c r="D1111" i="11"/>
  <c r="G1112" i="6" s="1"/>
  <c r="C1106" i="11"/>
  <c r="D1106" i="11"/>
  <c r="G1107" i="6" s="1"/>
  <c r="C1103" i="11"/>
  <c r="D1103" i="11"/>
  <c r="G1104" i="6" s="1"/>
  <c r="C1094" i="11"/>
  <c r="C1092" i="11"/>
  <c r="D1092" i="11"/>
  <c r="G1093" i="6" s="1"/>
  <c r="C1078" i="11"/>
  <c r="C1076" i="11"/>
  <c r="D1076" i="11"/>
  <c r="G1077" i="6" s="1"/>
  <c r="C1067" i="11"/>
  <c r="D1067" i="11"/>
  <c r="G1068" i="6" s="1"/>
  <c r="C1040" i="11"/>
  <c r="D1040" i="11"/>
  <c r="G1041" i="6" s="1"/>
  <c r="C1035" i="11"/>
  <c r="D1035" i="11"/>
  <c r="G1036" i="6" s="1"/>
  <c r="D956" i="11"/>
  <c r="G957" i="6" s="1"/>
  <c r="C956" i="11"/>
  <c r="E943" i="11"/>
  <c r="D1337" i="11"/>
  <c r="G1338" i="6" s="1"/>
  <c r="D1329" i="11"/>
  <c r="G1330" i="6" s="1"/>
  <c r="D1321" i="11"/>
  <c r="G1322" i="6" s="1"/>
  <c r="D1313" i="11"/>
  <c r="G1314" i="6" s="1"/>
  <c r="D1305" i="11"/>
  <c r="G1306" i="6" s="1"/>
  <c r="D1297" i="11"/>
  <c r="G1298" i="6" s="1"/>
  <c r="D1289" i="11"/>
  <c r="G1290" i="6" s="1"/>
  <c r="D1281" i="11"/>
  <c r="G1282" i="6" s="1"/>
  <c r="D1273" i="11"/>
  <c r="G1274" i="6" s="1"/>
  <c r="D1265" i="11"/>
  <c r="G1266" i="6" s="1"/>
  <c r="D1257" i="11"/>
  <c r="G1258" i="6" s="1"/>
  <c r="D1249" i="11"/>
  <c r="G1250" i="6" s="1"/>
  <c r="D1241" i="11"/>
  <c r="G1242" i="6" s="1"/>
  <c r="D1233" i="11"/>
  <c r="G1234" i="6" s="1"/>
  <c r="D1225" i="11"/>
  <c r="G1226" i="6" s="1"/>
  <c r="D1217" i="11"/>
  <c r="G1218" i="6" s="1"/>
  <c r="D1209" i="11"/>
  <c r="G1210" i="6" s="1"/>
  <c r="D1201" i="11"/>
  <c r="G1202" i="6" s="1"/>
  <c r="D1199" i="11"/>
  <c r="G1200" i="6" s="1"/>
  <c r="D1192" i="11"/>
  <c r="G1193" i="6" s="1"/>
  <c r="C1122" i="11"/>
  <c r="D1122" i="11"/>
  <c r="G1123" i="6" s="1"/>
  <c r="C1100" i="11"/>
  <c r="D1100" i="11"/>
  <c r="G1101" i="6" s="1"/>
  <c r="E1094" i="11"/>
  <c r="C1087" i="11"/>
  <c r="D1087" i="11"/>
  <c r="G1088" i="6" s="1"/>
  <c r="E1078" i="11"/>
  <c r="C1071" i="11"/>
  <c r="D1071" i="11"/>
  <c r="G1072" i="6" s="1"/>
  <c r="C1062" i="11"/>
  <c r="D1062" i="11"/>
  <c r="G1063" i="6" s="1"/>
  <c r="C1044" i="11"/>
  <c r="D1044" i="11"/>
  <c r="G1045" i="6" s="1"/>
  <c r="C1030" i="11"/>
  <c r="D1030" i="11"/>
  <c r="G1031" i="6" s="1"/>
  <c r="E1003" i="11"/>
  <c r="C965" i="11"/>
  <c r="D965" i="11"/>
  <c r="G966" i="6" s="1"/>
  <c r="C1166" i="11"/>
  <c r="D1165" i="11"/>
  <c r="G1166" i="6" s="1"/>
  <c r="C1158" i="11"/>
  <c r="D1157" i="11"/>
  <c r="G1158" i="6" s="1"/>
  <c r="C1150" i="11"/>
  <c r="D1149" i="11"/>
  <c r="G1150" i="6" s="1"/>
  <c r="C1142" i="11"/>
  <c r="D1141" i="11"/>
  <c r="G1142" i="6" s="1"/>
  <c r="C1134" i="11"/>
  <c r="D1133" i="11"/>
  <c r="G1134" i="6" s="1"/>
  <c r="C1126" i="11"/>
  <c r="D1125" i="11"/>
  <c r="G1126" i="6" s="1"/>
  <c r="E1124" i="11"/>
  <c r="D1123" i="11"/>
  <c r="G1124" i="6" s="1"/>
  <c r="C1114" i="11"/>
  <c r="D1114" i="11"/>
  <c r="G1115" i="6" s="1"/>
  <c r="E1113" i="11"/>
  <c r="C1048" i="11"/>
  <c r="D1048" i="11"/>
  <c r="G1049" i="6" s="1"/>
  <c r="C1043" i="11"/>
  <c r="D1043" i="11"/>
  <c r="G1044" i="6" s="1"/>
  <c r="C1016" i="11"/>
  <c r="D1016" i="11"/>
  <c r="G1017" i="6" s="1"/>
  <c r="E1011" i="11"/>
  <c r="F994" i="11"/>
  <c r="C973" i="11"/>
  <c r="D973" i="11"/>
  <c r="G974" i="6" s="1"/>
  <c r="D964" i="11"/>
  <c r="G965" i="6" s="1"/>
  <c r="C964" i="11"/>
  <c r="E955" i="11"/>
  <c r="E951" i="11"/>
  <c r="C937" i="11"/>
  <c r="D937" i="11"/>
  <c r="G938" i="6" s="1"/>
  <c r="C959" i="11"/>
  <c r="C951" i="11"/>
  <c r="C943" i="11"/>
  <c r="E938" i="11"/>
  <c r="C932" i="11"/>
  <c r="E928" i="11"/>
  <c r="C908" i="11"/>
  <c r="D908" i="11"/>
  <c r="G909" i="6" s="1"/>
  <c r="C880" i="11"/>
  <c r="D880" i="11"/>
  <c r="G881" i="6" s="1"/>
  <c r="D874" i="11"/>
  <c r="G875" i="6" s="1"/>
  <c r="C874" i="11"/>
  <c r="E932" i="11"/>
  <c r="C929" i="11"/>
  <c r="D929" i="11"/>
  <c r="G930" i="6" s="1"/>
  <c r="C905" i="11"/>
  <c r="D905" i="11"/>
  <c r="G906" i="6" s="1"/>
  <c r="E902" i="11"/>
  <c r="C812" i="11"/>
  <c r="D812" i="11"/>
  <c r="G813" i="6" s="1"/>
  <c r="D1098" i="11"/>
  <c r="G1099" i="6" s="1"/>
  <c r="D1090" i="11"/>
  <c r="G1091" i="6" s="1"/>
  <c r="D1082" i="11"/>
  <c r="G1083" i="6" s="1"/>
  <c r="D1074" i="11"/>
  <c r="G1075" i="6" s="1"/>
  <c r="D1066" i="11"/>
  <c r="G1067" i="6" s="1"/>
  <c r="D1058" i="11"/>
  <c r="G1059" i="6" s="1"/>
  <c r="D1050" i="11"/>
  <c r="G1051" i="6" s="1"/>
  <c r="D1042" i="11"/>
  <c r="G1043" i="6" s="1"/>
  <c r="D1034" i="11"/>
  <c r="G1035" i="6" s="1"/>
  <c r="D1026" i="11"/>
  <c r="G1027" i="6" s="1"/>
  <c r="D1018" i="11"/>
  <c r="G1019" i="6" s="1"/>
  <c r="D930" i="11"/>
  <c r="G931" i="6" s="1"/>
  <c r="C925" i="11"/>
  <c r="D925" i="11"/>
  <c r="G926" i="6" s="1"/>
  <c r="D922" i="11"/>
  <c r="G923" i="6" s="1"/>
  <c r="C918" i="11"/>
  <c r="D918" i="11"/>
  <c r="G919" i="6" s="1"/>
  <c r="E912" i="11"/>
  <c r="E873" i="11"/>
  <c r="C1008" i="11"/>
  <c r="C1000" i="11"/>
  <c r="C992" i="11"/>
  <c r="C984" i="11"/>
  <c r="C976" i="11"/>
  <c r="C968" i="11"/>
  <c r="C960" i="11"/>
  <c r="C952" i="11"/>
  <c r="C944" i="11"/>
  <c r="C936" i="11"/>
  <c r="C916" i="11"/>
  <c r="D916" i="11"/>
  <c r="G917" i="6" s="1"/>
  <c r="C900" i="11"/>
  <c r="D900" i="11"/>
  <c r="G901" i="6" s="1"/>
  <c r="C850" i="11"/>
  <c r="D850" i="11"/>
  <c r="G851" i="6" s="1"/>
  <c r="C830" i="11"/>
  <c r="D830" i="11"/>
  <c r="G831" i="6" s="1"/>
  <c r="C806" i="11"/>
  <c r="D806" i="11"/>
  <c r="G807" i="6" s="1"/>
  <c r="E936" i="11"/>
  <c r="C913" i="11"/>
  <c r="D913" i="11"/>
  <c r="G914" i="6" s="1"/>
  <c r="C909" i="11"/>
  <c r="D909" i="11"/>
  <c r="G910" i="6" s="1"/>
  <c r="D906" i="11"/>
  <c r="G907" i="6" s="1"/>
  <c r="C906" i="11"/>
  <c r="C868" i="11"/>
  <c r="D868" i="11"/>
  <c r="G869" i="6" s="1"/>
  <c r="D805" i="11"/>
  <c r="G806" i="6" s="1"/>
  <c r="C805" i="11"/>
  <c r="D1063" i="11"/>
  <c r="G1064" i="6" s="1"/>
  <c r="D1055" i="11"/>
  <c r="G1056" i="6" s="1"/>
  <c r="D1047" i="11"/>
  <c r="G1048" i="6" s="1"/>
  <c r="D1039" i="11"/>
  <c r="G1040" i="6" s="1"/>
  <c r="D1031" i="11"/>
  <c r="G1032" i="6" s="1"/>
  <c r="D1023" i="11"/>
  <c r="G1024" i="6" s="1"/>
  <c r="D1015" i="11"/>
  <c r="G1016" i="6" s="1"/>
  <c r="D1012" i="11"/>
  <c r="G1013" i="6" s="1"/>
  <c r="D1006" i="11"/>
  <c r="G1007" i="6" s="1"/>
  <c r="D998" i="11"/>
  <c r="G999" i="6" s="1"/>
  <c r="D990" i="11"/>
  <c r="G991" i="6" s="1"/>
  <c r="D982" i="11"/>
  <c r="G983" i="6" s="1"/>
  <c r="D974" i="11"/>
  <c r="G975" i="6" s="1"/>
  <c r="D966" i="11"/>
  <c r="G967" i="6" s="1"/>
  <c r="D958" i="11"/>
  <c r="G959" i="6" s="1"/>
  <c r="D950" i="11"/>
  <c r="G951" i="6" s="1"/>
  <c r="D942" i="11"/>
  <c r="G943" i="6" s="1"/>
  <c r="C926" i="11"/>
  <c r="D926" i="11"/>
  <c r="G927" i="6" s="1"/>
  <c r="C904" i="11"/>
  <c r="D904" i="11"/>
  <c r="G905" i="6" s="1"/>
  <c r="C891" i="11"/>
  <c r="D891" i="11"/>
  <c r="G892" i="6" s="1"/>
  <c r="C867" i="11"/>
  <c r="D867" i="11"/>
  <c r="G868" i="6" s="1"/>
  <c r="D849" i="11"/>
  <c r="G850" i="6" s="1"/>
  <c r="C849" i="11"/>
  <c r="D1009" i="11"/>
  <c r="G1010" i="6" s="1"/>
  <c r="D1001" i="11"/>
  <c r="G1002" i="6" s="1"/>
  <c r="D993" i="11"/>
  <c r="G994" i="6" s="1"/>
  <c r="D985" i="11"/>
  <c r="G986" i="6" s="1"/>
  <c r="D977" i="11"/>
  <c r="G978" i="6" s="1"/>
  <c r="D969" i="11"/>
  <c r="G970" i="6" s="1"/>
  <c r="D961" i="11"/>
  <c r="G962" i="6" s="1"/>
  <c r="D953" i="11"/>
  <c r="G954" i="6" s="1"/>
  <c r="D945" i="11"/>
  <c r="G946" i="6" s="1"/>
  <c r="C924" i="11"/>
  <c r="D924" i="11"/>
  <c r="G925" i="6" s="1"/>
  <c r="C901" i="11"/>
  <c r="D901" i="11"/>
  <c r="G902" i="6" s="1"/>
  <c r="C883" i="11"/>
  <c r="D883" i="11"/>
  <c r="G884" i="6" s="1"/>
  <c r="C839" i="11"/>
  <c r="D839" i="11"/>
  <c r="G840" i="6" s="1"/>
  <c r="C790" i="11"/>
  <c r="D790" i="11"/>
  <c r="G791" i="6" s="1"/>
  <c r="E1007" i="11"/>
  <c r="E975" i="11"/>
  <c r="C921" i="11"/>
  <c r="D921" i="11"/>
  <c r="G922" i="6" s="1"/>
  <c r="C917" i="11"/>
  <c r="D917" i="11"/>
  <c r="G918" i="6" s="1"/>
  <c r="C910" i="11"/>
  <c r="D910" i="11"/>
  <c r="G911" i="6" s="1"/>
  <c r="C888" i="11"/>
  <c r="D888" i="11"/>
  <c r="G889" i="6" s="1"/>
  <c r="C875" i="11"/>
  <c r="D875" i="11"/>
  <c r="G876" i="6" s="1"/>
  <c r="C854" i="11"/>
  <c r="D854" i="11"/>
  <c r="G855" i="6" s="1"/>
  <c r="C801" i="11"/>
  <c r="D801" i="11"/>
  <c r="G802" i="6" s="1"/>
  <c r="E766" i="11"/>
  <c r="C762" i="11"/>
  <c r="D762" i="11"/>
  <c r="G763" i="6" s="1"/>
  <c r="C712" i="11"/>
  <c r="D712" i="11"/>
  <c r="G713" i="6" s="1"/>
  <c r="E852" i="11"/>
  <c r="C842" i="11"/>
  <c r="D842" i="11"/>
  <c r="G843" i="6" s="1"/>
  <c r="C831" i="11"/>
  <c r="D831" i="11"/>
  <c r="G832" i="6" s="1"/>
  <c r="C825" i="11"/>
  <c r="D825" i="11"/>
  <c r="G826" i="6" s="1"/>
  <c r="C822" i="11"/>
  <c r="D822" i="11"/>
  <c r="G823" i="6" s="1"/>
  <c r="C815" i="11"/>
  <c r="D815" i="11"/>
  <c r="G816" i="6" s="1"/>
  <c r="C798" i="11"/>
  <c r="D798" i="11"/>
  <c r="G799" i="6" s="1"/>
  <c r="C783" i="11"/>
  <c r="D783" i="11"/>
  <c r="G784" i="6" s="1"/>
  <c r="D778" i="11"/>
  <c r="G779" i="6" s="1"/>
  <c r="C748" i="11"/>
  <c r="D748" i="11"/>
  <c r="G749" i="6" s="1"/>
  <c r="D857" i="11"/>
  <c r="G858" i="6" s="1"/>
  <c r="D844" i="11"/>
  <c r="G845" i="6" s="1"/>
  <c r="C834" i="11"/>
  <c r="D834" i="11"/>
  <c r="G835" i="6" s="1"/>
  <c r="E833" i="11"/>
  <c r="D820" i="11"/>
  <c r="G821" i="6" s="1"/>
  <c r="E813" i="11"/>
  <c r="C809" i="11"/>
  <c r="D809" i="11"/>
  <c r="G810" i="6" s="1"/>
  <c r="D761" i="11"/>
  <c r="G762" i="6" s="1"/>
  <c r="C747" i="11"/>
  <c r="C895" i="11"/>
  <c r="D892" i="11"/>
  <c r="G893" i="6" s="1"/>
  <c r="C887" i="11"/>
  <c r="D884" i="11"/>
  <c r="G885" i="6" s="1"/>
  <c r="C879" i="11"/>
  <c r="D876" i="11"/>
  <c r="G877" i="6" s="1"/>
  <c r="E853" i="11"/>
  <c r="C845" i="11"/>
  <c r="D836" i="11"/>
  <c r="G837" i="6" s="1"/>
  <c r="D835" i="11"/>
  <c r="G836" i="6" s="1"/>
  <c r="C791" i="11"/>
  <c r="D791" i="11"/>
  <c r="G792" i="6" s="1"/>
  <c r="C765" i="11"/>
  <c r="D765" i="11"/>
  <c r="G766" i="6" s="1"/>
  <c r="E747" i="11"/>
  <c r="C744" i="11"/>
  <c r="D744" i="11"/>
  <c r="G745" i="6" s="1"/>
  <c r="D718" i="11"/>
  <c r="G719" i="6" s="1"/>
  <c r="C718" i="11"/>
  <c r="D678" i="11"/>
  <c r="G679" i="6" s="1"/>
  <c r="C678" i="11"/>
  <c r="D665" i="11"/>
  <c r="G666" i="6" s="1"/>
  <c r="C665" i="11"/>
  <c r="C898" i="11"/>
  <c r="E845" i="11"/>
  <c r="C837" i="11"/>
  <c r="E828" i="11"/>
  <c r="D827" i="11"/>
  <c r="G828" i="6" s="1"/>
  <c r="C817" i="11"/>
  <c r="D817" i="11"/>
  <c r="G818" i="6" s="1"/>
  <c r="E789" i="11"/>
  <c r="C785" i="11"/>
  <c r="D785" i="11"/>
  <c r="G786" i="6" s="1"/>
  <c r="C773" i="11"/>
  <c r="D773" i="11"/>
  <c r="G774" i="6" s="1"/>
  <c r="C771" i="11"/>
  <c r="D771" i="11"/>
  <c r="G772" i="6" s="1"/>
  <c r="C739" i="11"/>
  <c r="D739" i="11"/>
  <c r="G740" i="6" s="1"/>
  <c r="C727" i="11"/>
  <c r="D727" i="11"/>
  <c r="G728" i="6" s="1"/>
  <c r="C689" i="11"/>
  <c r="D689" i="11"/>
  <c r="G690" i="6" s="1"/>
  <c r="C660" i="11"/>
  <c r="D660" i="11"/>
  <c r="G661" i="6" s="1"/>
  <c r="C871" i="11"/>
  <c r="D871" i="11"/>
  <c r="G872" i="6" s="1"/>
  <c r="C870" i="11"/>
  <c r="D870" i="11"/>
  <c r="G871" i="6" s="1"/>
  <c r="C846" i="11"/>
  <c r="D846" i="11"/>
  <c r="G847" i="6" s="1"/>
  <c r="E837" i="11"/>
  <c r="C823" i="11"/>
  <c r="D823" i="11"/>
  <c r="G824" i="6" s="1"/>
  <c r="C814" i="11"/>
  <c r="D814" i="11"/>
  <c r="G815" i="6" s="1"/>
  <c r="C799" i="11"/>
  <c r="D799" i="11"/>
  <c r="G800" i="6" s="1"/>
  <c r="C782" i="11"/>
  <c r="D782" i="11"/>
  <c r="G783" i="6" s="1"/>
  <c r="E681" i="11"/>
  <c r="E869" i="11"/>
  <c r="C863" i="11"/>
  <c r="D863" i="11"/>
  <c r="G864" i="6" s="1"/>
  <c r="C862" i="11"/>
  <c r="D862" i="11"/>
  <c r="G863" i="6" s="1"/>
  <c r="C855" i="11"/>
  <c r="D855" i="11"/>
  <c r="G856" i="6" s="1"/>
  <c r="C838" i="11"/>
  <c r="D838" i="11"/>
  <c r="G839" i="6" s="1"/>
  <c r="E821" i="11"/>
  <c r="C793" i="11"/>
  <c r="D793" i="11"/>
  <c r="G794" i="6" s="1"/>
  <c r="D780" i="11"/>
  <c r="G781" i="6" s="1"/>
  <c r="D756" i="11"/>
  <c r="G757" i="6" s="1"/>
  <c r="C756" i="11"/>
  <c r="C695" i="11"/>
  <c r="D695" i="11"/>
  <c r="G696" i="6" s="1"/>
  <c r="E877" i="11"/>
  <c r="C847" i="11"/>
  <c r="D847" i="11"/>
  <c r="G848" i="6" s="1"/>
  <c r="C807" i="11"/>
  <c r="D807" i="11"/>
  <c r="G808" i="6" s="1"/>
  <c r="E795" i="11"/>
  <c r="C766" i="11"/>
  <c r="C724" i="11"/>
  <c r="D724" i="11"/>
  <c r="G725" i="6" s="1"/>
  <c r="C707" i="11"/>
  <c r="D707" i="11"/>
  <c r="G708" i="6" s="1"/>
  <c r="C692" i="11"/>
  <c r="D692" i="11"/>
  <c r="G693" i="6" s="1"/>
  <c r="C687" i="11"/>
  <c r="D687" i="11"/>
  <c r="G688" i="6" s="1"/>
  <c r="C672" i="11"/>
  <c r="D672" i="11"/>
  <c r="G673" i="6" s="1"/>
  <c r="E662" i="11"/>
  <c r="C650" i="11"/>
  <c r="D650" i="11"/>
  <c r="G651" i="6" s="1"/>
  <c r="C647" i="11"/>
  <c r="D647" i="11"/>
  <c r="G648" i="6" s="1"/>
  <c r="C633" i="11"/>
  <c r="D633" i="11"/>
  <c r="G634" i="6" s="1"/>
  <c r="F630" i="11"/>
  <c r="D826" i="11"/>
  <c r="G827" i="6" s="1"/>
  <c r="D818" i="11"/>
  <c r="G819" i="6" s="1"/>
  <c r="D775" i="11"/>
  <c r="G776" i="6" s="1"/>
  <c r="D767" i="11"/>
  <c r="G768" i="6" s="1"/>
  <c r="C760" i="11"/>
  <c r="D760" i="11"/>
  <c r="G761" i="6" s="1"/>
  <c r="C759" i="11"/>
  <c r="D759" i="11"/>
  <c r="G760" i="6" s="1"/>
  <c r="C736" i="11"/>
  <c r="D736" i="11"/>
  <c r="G737" i="6" s="1"/>
  <c r="C719" i="11"/>
  <c r="D719" i="11"/>
  <c r="G720" i="6" s="1"/>
  <c r="D713" i="11"/>
  <c r="G714" i="6" s="1"/>
  <c r="C704" i="11"/>
  <c r="D704" i="11"/>
  <c r="G705" i="6" s="1"/>
  <c r="C690" i="11"/>
  <c r="C684" i="11"/>
  <c r="D684" i="11"/>
  <c r="G685" i="6" s="1"/>
  <c r="C679" i="11"/>
  <c r="D679" i="11"/>
  <c r="G680" i="6" s="1"/>
  <c r="D657" i="11"/>
  <c r="G658" i="6" s="1"/>
  <c r="C657" i="11"/>
  <c r="C654" i="11"/>
  <c r="C652" i="11"/>
  <c r="D652" i="11"/>
  <c r="G653" i="6" s="1"/>
  <c r="C752" i="11"/>
  <c r="D752" i="11"/>
  <c r="G753" i="6" s="1"/>
  <c r="C751" i="11"/>
  <c r="D751" i="11"/>
  <c r="G752" i="6" s="1"/>
  <c r="C740" i="11"/>
  <c r="D740" i="11"/>
  <c r="G741" i="6" s="1"/>
  <c r="C731" i="11"/>
  <c r="D731" i="11"/>
  <c r="G732" i="6" s="1"/>
  <c r="C716" i="11"/>
  <c r="D716" i="11"/>
  <c r="G717" i="6" s="1"/>
  <c r="C699" i="11"/>
  <c r="D699" i="11"/>
  <c r="G700" i="6" s="1"/>
  <c r="E690" i="11"/>
  <c r="C676" i="11"/>
  <c r="D676" i="11"/>
  <c r="G677" i="6" s="1"/>
  <c r="C674" i="11"/>
  <c r="D674" i="11"/>
  <c r="G675" i="6" s="1"/>
  <c r="C671" i="11"/>
  <c r="D671" i="11"/>
  <c r="G672" i="6" s="1"/>
  <c r="C664" i="11"/>
  <c r="D664" i="11"/>
  <c r="G665" i="6" s="1"/>
  <c r="E654" i="11"/>
  <c r="D618" i="11"/>
  <c r="G619" i="6" s="1"/>
  <c r="C618" i="11"/>
  <c r="C728" i="11"/>
  <c r="D728" i="11"/>
  <c r="G729" i="6" s="1"/>
  <c r="C711" i="11"/>
  <c r="D711" i="11"/>
  <c r="G712" i="6" s="1"/>
  <c r="C696" i="11"/>
  <c r="D696" i="11"/>
  <c r="G697" i="6" s="1"/>
  <c r="E677" i="11"/>
  <c r="D649" i="11"/>
  <c r="G650" i="6" s="1"/>
  <c r="C649" i="11"/>
  <c r="C644" i="11"/>
  <c r="D644" i="11"/>
  <c r="G645" i="6" s="1"/>
  <c r="C635" i="11"/>
  <c r="D635" i="11"/>
  <c r="G636" i="6" s="1"/>
  <c r="C617" i="11"/>
  <c r="D617" i="11"/>
  <c r="G618" i="6" s="1"/>
  <c r="C723" i="11"/>
  <c r="D723" i="11"/>
  <c r="G724" i="6" s="1"/>
  <c r="C708" i="11"/>
  <c r="D708" i="11"/>
  <c r="G709" i="6" s="1"/>
  <c r="C691" i="11"/>
  <c r="D691" i="11"/>
  <c r="G692" i="6" s="1"/>
  <c r="C688" i="11"/>
  <c r="D688" i="11"/>
  <c r="G689" i="6" s="1"/>
  <c r="C666" i="11"/>
  <c r="D666" i="11"/>
  <c r="G667" i="6" s="1"/>
  <c r="C663" i="11"/>
  <c r="D663" i="11"/>
  <c r="G664" i="6" s="1"/>
  <c r="C656" i="11"/>
  <c r="D656" i="11"/>
  <c r="G657" i="6" s="1"/>
  <c r="D626" i="11"/>
  <c r="G627" i="6" s="1"/>
  <c r="C626" i="11"/>
  <c r="C743" i="11"/>
  <c r="D743" i="11"/>
  <c r="G744" i="6" s="1"/>
  <c r="C735" i="11"/>
  <c r="D735" i="11"/>
  <c r="G736" i="6" s="1"/>
  <c r="D729" i="11"/>
  <c r="G730" i="6" s="1"/>
  <c r="E726" i="11"/>
  <c r="C720" i="11"/>
  <c r="D720" i="11"/>
  <c r="G721" i="6" s="1"/>
  <c r="C703" i="11"/>
  <c r="D703" i="11"/>
  <c r="G704" i="6" s="1"/>
  <c r="D697" i="11"/>
  <c r="G698" i="6" s="1"/>
  <c r="C686" i="11"/>
  <c r="C683" i="11"/>
  <c r="D683" i="11"/>
  <c r="G684" i="6" s="1"/>
  <c r="C680" i="11"/>
  <c r="D680" i="11"/>
  <c r="G681" i="6" s="1"/>
  <c r="D673" i="11"/>
  <c r="G674" i="6" s="1"/>
  <c r="C673" i="11"/>
  <c r="C670" i="11"/>
  <c r="C668" i="11"/>
  <c r="D668" i="11"/>
  <c r="G669" i="6" s="1"/>
  <c r="C637" i="11"/>
  <c r="D637" i="11"/>
  <c r="G638" i="6" s="1"/>
  <c r="C625" i="11"/>
  <c r="D625" i="11"/>
  <c r="G626" i="6" s="1"/>
  <c r="E746" i="11"/>
  <c r="E738" i="11"/>
  <c r="C732" i="11"/>
  <c r="D732" i="11"/>
  <c r="G733" i="6" s="1"/>
  <c r="C715" i="11"/>
  <c r="D715" i="11"/>
  <c r="G716" i="6" s="1"/>
  <c r="E706" i="11"/>
  <c r="C700" i="11"/>
  <c r="D700" i="11"/>
  <c r="G701" i="6" s="1"/>
  <c r="E686" i="11"/>
  <c r="C675" i="11"/>
  <c r="D675" i="11"/>
  <c r="G676" i="6" s="1"/>
  <c r="E670" i="11"/>
  <c r="C658" i="11"/>
  <c r="D658" i="11"/>
  <c r="G659" i="6" s="1"/>
  <c r="C655" i="11"/>
  <c r="D655" i="11"/>
  <c r="G656" i="6" s="1"/>
  <c r="C648" i="11"/>
  <c r="D648" i="11"/>
  <c r="G649" i="6" s="1"/>
  <c r="D640" i="11"/>
  <c r="G641" i="6" s="1"/>
  <c r="D631" i="11"/>
  <c r="G632" i="6" s="1"/>
  <c r="C628" i="11"/>
  <c r="D627" i="11"/>
  <c r="G628" i="6" s="1"/>
  <c r="D603" i="11"/>
  <c r="G604" i="6" s="1"/>
  <c r="E594" i="11"/>
  <c r="C560" i="11"/>
  <c r="D560" i="11"/>
  <c r="G561" i="6" s="1"/>
  <c r="C555" i="11"/>
  <c r="D555" i="11"/>
  <c r="G556" i="6" s="1"/>
  <c r="C525" i="11"/>
  <c r="D525" i="11"/>
  <c r="G526" i="6" s="1"/>
  <c r="C612" i="11"/>
  <c r="D595" i="11"/>
  <c r="G596" i="6" s="1"/>
  <c r="C594" i="11"/>
  <c r="C586" i="11"/>
  <c r="D586" i="11"/>
  <c r="G587" i="6" s="1"/>
  <c r="D575" i="11"/>
  <c r="G576" i="6" s="1"/>
  <c r="C575" i="11"/>
  <c r="C533" i="11"/>
  <c r="D533" i="11"/>
  <c r="G534" i="6" s="1"/>
  <c r="C507" i="11"/>
  <c r="D507" i="11"/>
  <c r="G508" i="6" s="1"/>
  <c r="C613" i="11"/>
  <c r="D613" i="11"/>
  <c r="G614" i="6" s="1"/>
  <c r="C604" i="11"/>
  <c r="D587" i="11"/>
  <c r="G588" i="6" s="1"/>
  <c r="C584" i="11"/>
  <c r="C581" i="11"/>
  <c r="D581" i="11"/>
  <c r="G582" i="6" s="1"/>
  <c r="C568" i="11"/>
  <c r="D568" i="11"/>
  <c r="G569" i="6" s="1"/>
  <c r="C563" i="11"/>
  <c r="D563" i="11"/>
  <c r="G564" i="6" s="1"/>
  <c r="C541" i="11"/>
  <c r="D541" i="11"/>
  <c r="G542" i="6" s="1"/>
  <c r="C515" i="11"/>
  <c r="D515" i="11"/>
  <c r="G516" i="6" s="1"/>
  <c r="D511" i="11"/>
  <c r="G512" i="6" s="1"/>
  <c r="C511" i="11"/>
  <c r="C605" i="11"/>
  <c r="D605" i="11"/>
  <c r="G606" i="6" s="1"/>
  <c r="E584" i="11"/>
  <c r="C578" i="11"/>
  <c r="D578" i="11"/>
  <c r="G579" i="6" s="1"/>
  <c r="C556" i="11"/>
  <c r="D556" i="11"/>
  <c r="G557" i="6" s="1"/>
  <c r="D551" i="11"/>
  <c r="G552" i="6" s="1"/>
  <c r="C551" i="11"/>
  <c r="C549" i="11"/>
  <c r="D549" i="11"/>
  <c r="G550" i="6" s="1"/>
  <c r="C523" i="11"/>
  <c r="D523" i="11"/>
  <c r="G524" i="6" s="1"/>
  <c r="D519" i="11"/>
  <c r="G520" i="6" s="1"/>
  <c r="C519" i="11"/>
  <c r="D447" i="11"/>
  <c r="G448" i="6" s="1"/>
  <c r="C447" i="11"/>
  <c r="C636" i="11"/>
  <c r="C630" i="11"/>
  <c r="C624" i="11"/>
  <c r="D623" i="11"/>
  <c r="G624" i="6" s="1"/>
  <c r="C616" i="11"/>
  <c r="C614" i="11"/>
  <c r="D614" i="11"/>
  <c r="G615" i="6" s="1"/>
  <c r="C597" i="11"/>
  <c r="D597" i="11"/>
  <c r="G598" i="6" s="1"/>
  <c r="C588" i="11"/>
  <c r="C576" i="11"/>
  <c r="D576" i="11"/>
  <c r="G577" i="6" s="1"/>
  <c r="E574" i="11"/>
  <c r="C571" i="11"/>
  <c r="D571" i="11"/>
  <c r="G572" i="6" s="1"/>
  <c r="C531" i="11"/>
  <c r="D531" i="11"/>
  <c r="G532" i="6" s="1"/>
  <c r="D527" i="11"/>
  <c r="G528" i="6" s="1"/>
  <c r="C527" i="11"/>
  <c r="D667" i="11"/>
  <c r="G668" i="6" s="1"/>
  <c r="D659" i="11"/>
  <c r="G660" i="6" s="1"/>
  <c r="D651" i="11"/>
  <c r="G652" i="6" s="1"/>
  <c r="D643" i="11"/>
  <c r="G644" i="6" s="1"/>
  <c r="D642" i="11"/>
  <c r="G643" i="6" s="1"/>
  <c r="D634" i="11"/>
  <c r="G635" i="6" s="1"/>
  <c r="C606" i="11"/>
  <c r="D606" i="11"/>
  <c r="G607" i="6" s="1"/>
  <c r="C589" i="11"/>
  <c r="D589" i="11"/>
  <c r="G590" i="6" s="1"/>
  <c r="C585" i="11"/>
  <c r="D585" i="11"/>
  <c r="G586" i="6" s="1"/>
  <c r="C564" i="11"/>
  <c r="D564" i="11"/>
  <c r="G565" i="6" s="1"/>
  <c r="D559" i="11"/>
  <c r="G560" i="6" s="1"/>
  <c r="C559" i="11"/>
  <c r="C539" i="11"/>
  <c r="D539" i="11"/>
  <c r="G540" i="6" s="1"/>
  <c r="D535" i="11"/>
  <c r="G536" i="6" s="1"/>
  <c r="C535" i="11"/>
  <c r="C468" i="11"/>
  <c r="D468" i="11"/>
  <c r="G469" i="6" s="1"/>
  <c r="C632" i="11"/>
  <c r="D629" i="11"/>
  <c r="G630" i="6" s="1"/>
  <c r="C622" i="11"/>
  <c r="D621" i="11"/>
  <c r="G622" i="6" s="1"/>
  <c r="D601" i="11"/>
  <c r="G602" i="6" s="1"/>
  <c r="C600" i="11"/>
  <c r="C598" i="11"/>
  <c r="D598" i="11"/>
  <c r="G599" i="6" s="1"/>
  <c r="E591" i="11"/>
  <c r="C582" i="11"/>
  <c r="D582" i="11"/>
  <c r="G583" i="6" s="1"/>
  <c r="C552" i="11"/>
  <c r="D552" i="11"/>
  <c r="G553" i="6" s="1"/>
  <c r="C547" i="11"/>
  <c r="D547" i="11"/>
  <c r="G548" i="6" s="1"/>
  <c r="D543" i="11"/>
  <c r="G544" i="6" s="1"/>
  <c r="C543" i="11"/>
  <c r="C509" i="11"/>
  <c r="D509" i="11"/>
  <c r="G510" i="6" s="1"/>
  <c r="C484" i="11"/>
  <c r="D484" i="11"/>
  <c r="G485" i="6" s="1"/>
  <c r="C590" i="11"/>
  <c r="D590" i="11"/>
  <c r="G591" i="6" s="1"/>
  <c r="C577" i="11"/>
  <c r="D577" i="11"/>
  <c r="G578" i="6" s="1"/>
  <c r="C572" i="11"/>
  <c r="D572" i="11"/>
  <c r="G573" i="6" s="1"/>
  <c r="D567" i="11"/>
  <c r="G568" i="6" s="1"/>
  <c r="C567" i="11"/>
  <c r="C517" i="11"/>
  <c r="D517" i="11"/>
  <c r="G518" i="6" s="1"/>
  <c r="D431" i="11"/>
  <c r="G432" i="6" s="1"/>
  <c r="C431" i="11"/>
  <c r="D502" i="11"/>
  <c r="G503" i="6" s="1"/>
  <c r="C493" i="11"/>
  <c r="C489" i="11"/>
  <c r="C455" i="11"/>
  <c r="C443" i="11"/>
  <c r="D443" i="11"/>
  <c r="G444" i="6" s="1"/>
  <c r="C439" i="11"/>
  <c r="C430" i="11"/>
  <c r="C306" i="11"/>
  <c r="D306" i="11"/>
  <c r="G307" i="6" s="1"/>
  <c r="D294" i="11"/>
  <c r="G295" i="6" s="1"/>
  <c r="C294" i="11"/>
  <c r="C266" i="11"/>
  <c r="D266" i="11"/>
  <c r="G267" i="6" s="1"/>
  <c r="D548" i="11"/>
  <c r="G549" i="6" s="1"/>
  <c r="D540" i="11"/>
  <c r="G541" i="6" s="1"/>
  <c r="D532" i="11"/>
  <c r="G533" i="6" s="1"/>
  <c r="D524" i="11"/>
  <c r="G525" i="6" s="1"/>
  <c r="D516" i="11"/>
  <c r="G517" i="6" s="1"/>
  <c r="D508" i="11"/>
  <c r="G509" i="6" s="1"/>
  <c r="E497" i="11"/>
  <c r="D488" i="11"/>
  <c r="G489" i="6" s="1"/>
  <c r="D486" i="11"/>
  <c r="G487" i="6" s="1"/>
  <c r="C485" i="11"/>
  <c r="D483" i="11"/>
  <c r="G484" i="6" s="1"/>
  <c r="C469" i="11"/>
  <c r="E455" i="11"/>
  <c r="C432" i="11"/>
  <c r="D432" i="11"/>
  <c r="G433" i="6" s="1"/>
  <c r="E430" i="11"/>
  <c r="C400" i="11"/>
  <c r="D400" i="11"/>
  <c r="G401" i="6" s="1"/>
  <c r="D384" i="11"/>
  <c r="G385" i="6" s="1"/>
  <c r="D327" i="11"/>
  <c r="G328" i="6" s="1"/>
  <c r="C327" i="11"/>
  <c r="D282" i="11"/>
  <c r="G283" i="6" s="1"/>
  <c r="C282" i="11"/>
  <c r="C501" i="11"/>
  <c r="C497" i="11"/>
  <c r="D492" i="11"/>
  <c r="G493" i="6" s="1"/>
  <c r="D487" i="11"/>
  <c r="G488" i="6" s="1"/>
  <c r="C487" i="11"/>
  <c r="E485" i="11"/>
  <c r="C477" i="11"/>
  <c r="D475" i="11"/>
  <c r="G476" i="6" s="1"/>
  <c r="E469" i="11"/>
  <c r="C464" i="11"/>
  <c r="D464" i="11"/>
  <c r="G465" i="6" s="1"/>
  <c r="D456" i="11"/>
  <c r="G457" i="6" s="1"/>
  <c r="C440" i="11"/>
  <c r="D440" i="11"/>
  <c r="G441" i="6" s="1"/>
  <c r="C418" i="11"/>
  <c r="D418" i="11"/>
  <c r="G419" i="6" s="1"/>
  <c r="C393" i="11"/>
  <c r="D393" i="11"/>
  <c r="G394" i="6" s="1"/>
  <c r="D349" i="11"/>
  <c r="G350" i="6" s="1"/>
  <c r="C349" i="11"/>
  <c r="D479" i="11"/>
  <c r="G480" i="6" s="1"/>
  <c r="C479" i="11"/>
  <c r="E477" i="11"/>
  <c r="C476" i="11"/>
  <c r="D476" i="11"/>
  <c r="G477" i="6" s="1"/>
  <c r="E452" i="11"/>
  <c r="C444" i="11"/>
  <c r="D444" i="11"/>
  <c r="G445" i="6" s="1"/>
  <c r="C437" i="11"/>
  <c r="D437" i="11"/>
  <c r="G438" i="6" s="1"/>
  <c r="E425" i="11"/>
  <c r="C381" i="11"/>
  <c r="D381" i="11"/>
  <c r="G382" i="6" s="1"/>
  <c r="D361" i="11"/>
  <c r="G362" i="6" s="1"/>
  <c r="C361" i="11"/>
  <c r="D358" i="11"/>
  <c r="G359" i="6" s="1"/>
  <c r="C358" i="11"/>
  <c r="D285" i="11"/>
  <c r="G286" i="6" s="1"/>
  <c r="C285" i="11"/>
  <c r="D500" i="11"/>
  <c r="G501" i="6" s="1"/>
  <c r="D472" i="11"/>
  <c r="G473" i="6" s="1"/>
  <c r="D461" i="11"/>
  <c r="G462" i="6" s="1"/>
  <c r="D407" i="11"/>
  <c r="G408" i="6" s="1"/>
  <c r="C407" i="11"/>
  <c r="D499" i="11"/>
  <c r="G500" i="6" s="1"/>
  <c r="D495" i="11"/>
  <c r="G496" i="6" s="1"/>
  <c r="C495" i="11"/>
  <c r="C453" i="11"/>
  <c r="D453" i="11"/>
  <c r="G454" i="6" s="1"/>
  <c r="D417" i="11"/>
  <c r="G418" i="6" s="1"/>
  <c r="C417" i="11"/>
  <c r="C380" i="11"/>
  <c r="D380" i="11"/>
  <c r="G381" i="6" s="1"/>
  <c r="C353" i="11"/>
  <c r="D353" i="11"/>
  <c r="G354" i="6" s="1"/>
  <c r="C322" i="11"/>
  <c r="D322" i="11"/>
  <c r="G323" i="6" s="1"/>
  <c r="D544" i="11"/>
  <c r="G545" i="6" s="1"/>
  <c r="D536" i="11"/>
  <c r="G537" i="6" s="1"/>
  <c r="D528" i="11"/>
  <c r="G529" i="6" s="1"/>
  <c r="D520" i="11"/>
  <c r="G521" i="6" s="1"/>
  <c r="D512" i="11"/>
  <c r="G513" i="6" s="1"/>
  <c r="D504" i="11"/>
  <c r="G505" i="6" s="1"/>
  <c r="G493" i="11"/>
  <c r="I494" i="6" s="1"/>
  <c r="C462" i="11"/>
  <c r="C457" i="11"/>
  <c r="D457" i="11"/>
  <c r="G458" i="6" s="1"/>
  <c r="D438" i="11"/>
  <c r="G439" i="6" s="1"/>
  <c r="C438" i="11"/>
  <c r="C409" i="11"/>
  <c r="D409" i="11"/>
  <c r="G410" i="6" s="1"/>
  <c r="D406" i="11"/>
  <c r="G407" i="6" s="1"/>
  <c r="C406" i="11"/>
  <c r="D398" i="11"/>
  <c r="G399" i="6" s="1"/>
  <c r="C398" i="11"/>
  <c r="C373" i="11"/>
  <c r="D373" i="11"/>
  <c r="G374" i="6" s="1"/>
  <c r="G307" i="11"/>
  <c r="I308" i="6" s="1"/>
  <c r="E287" i="11"/>
  <c r="D262" i="11"/>
  <c r="G263" i="6" s="1"/>
  <c r="C262" i="11"/>
  <c r="C231" i="11"/>
  <c r="D231" i="11"/>
  <c r="G232" i="6" s="1"/>
  <c r="D446" i="11"/>
  <c r="G447" i="6" s="1"/>
  <c r="C446" i="11"/>
  <c r="C416" i="11"/>
  <c r="D416" i="11"/>
  <c r="G417" i="6" s="1"/>
  <c r="C397" i="11"/>
  <c r="D397" i="11"/>
  <c r="G398" i="6" s="1"/>
  <c r="C344" i="11"/>
  <c r="D344" i="11"/>
  <c r="G345" i="6" s="1"/>
  <c r="C313" i="11"/>
  <c r="D313" i="11"/>
  <c r="G314" i="6" s="1"/>
  <c r="C283" i="11"/>
  <c r="D283" i="11"/>
  <c r="G284" i="6" s="1"/>
  <c r="C271" i="11"/>
  <c r="D271" i="11"/>
  <c r="G272" i="6" s="1"/>
  <c r="C471" i="11"/>
  <c r="C463" i="11"/>
  <c r="C454" i="11"/>
  <c r="D448" i="11"/>
  <c r="G449" i="6" s="1"/>
  <c r="C423" i="11"/>
  <c r="D415" i="11"/>
  <c r="G416" i="6" s="1"/>
  <c r="C415" i="11"/>
  <c r="C408" i="11"/>
  <c r="D408" i="11"/>
  <c r="G409" i="6" s="1"/>
  <c r="D367" i="11"/>
  <c r="G368" i="6" s="1"/>
  <c r="C367" i="11"/>
  <c r="C356" i="11"/>
  <c r="D356" i="11"/>
  <c r="G357" i="6" s="1"/>
  <c r="C337" i="11"/>
  <c r="D337" i="11"/>
  <c r="G338" i="6" s="1"/>
  <c r="E328" i="11"/>
  <c r="C319" i="11"/>
  <c r="D319" i="11"/>
  <c r="G320" i="6" s="1"/>
  <c r="D302" i="11"/>
  <c r="G303" i="6" s="1"/>
  <c r="C302" i="11"/>
  <c r="C279" i="11"/>
  <c r="D279" i="11"/>
  <c r="G280" i="6" s="1"/>
  <c r="D422" i="11"/>
  <c r="G423" i="6" s="1"/>
  <c r="C422" i="11"/>
  <c r="C382" i="11"/>
  <c r="D321" i="11"/>
  <c r="G322" i="6" s="1"/>
  <c r="C321" i="11"/>
  <c r="C312" i="11"/>
  <c r="D312" i="11"/>
  <c r="G313" i="6" s="1"/>
  <c r="E305" i="11"/>
  <c r="D299" i="11"/>
  <c r="G300" i="6" s="1"/>
  <c r="D278" i="11"/>
  <c r="G279" i="6" s="1"/>
  <c r="C278" i="11"/>
  <c r="C429" i="11"/>
  <c r="D429" i="11"/>
  <c r="G430" i="6" s="1"/>
  <c r="C421" i="11"/>
  <c r="D421" i="11"/>
  <c r="G422" i="6" s="1"/>
  <c r="C405" i="11"/>
  <c r="D405" i="11"/>
  <c r="G406" i="6" s="1"/>
  <c r="D399" i="11"/>
  <c r="G400" i="6" s="1"/>
  <c r="C399" i="11"/>
  <c r="C389" i="11"/>
  <c r="D389" i="11"/>
  <c r="G390" i="6" s="1"/>
  <c r="C376" i="11"/>
  <c r="D376" i="11"/>
  <c r="G377" i="6" s="1"/>
  <c r="C352" i="11"/>
  <c r="D352" i="11"/>
  <c r="G353" i="6" s="1"/>
  <c r="E346" i="11"/>
  <c r="D296" i="11"/>
  <c r="G297" i="6" s="1"/>
  <c r="C296" i="11"/>
  <c r="D428" i="11"/>
  <c r="G429" i="6" s="1"/>
  <c r="C412" i="11"/>
  <c r="D412" i="11"/>
  <c r="G413" i="6" s="1"/>
  <c r="C366" i="11"/>
  <c r="C359" i="11"/>
  <c r="D333" i="11"/>
  <c r="G334" i="6" s="1"/>
  <c r="C333" i="11"/>
  <c r="D237" i="11"/>
  <c r="G238" i="6" s="1"/>
  <c r="C237" i="11"/>
  <c r="C413" i="11"/>
  <c r="D413" i="11"/>
  <c r="G414" i="6" s="1"/>
  <c r="D390" i="11"/>
  <c r="G391" i="6" s="1"/>
  <c r="C390" i="11"/>
  <c r="C364" i="11"/>
  <c r="D364" i="11"/>
  <c r="G365" i="6" s="1"/>
  <c r="C329" i="11"/>
  <c r="D329" i="11"/>
  <c r="G330" i="6" s="1"/>
  <c r="C303" i="11"/>
  <c r="D303" i="11"/>
  <c r="G304" i="6" s="1"/>
  <c r="D298" i="11"/>
  <c r="G299" i="6" s="1"/>
  <c r="C298" i="11"/>
  <c r="C263" i="11"/>
  <c r="D263" i="11"/>
  <c r="G264" i="6" s="1"/>
  <c r="E360" i="11"/>
  <c r="D341" i="11"/>
  <c r="G342" i="6" s="1"/>
  <c r="C341" i="11"/>
  <c r="C339" i="11"/>
  <c r="C325" i="11"/>
  <c r="D318" i="11"/>
  <c r="G319" i="6" s="1"/>
  <c r="C318" i="11"/>
  <c r="C310" i="11"/>
  <c r="D286" i="11"/>
  <c r="G287" i="6" s="1"/>
  <c r="C286" i="11"/>
  <c r="D273" i="11"/>
  <c r="G274" i="6" s="1"/>
  <c r="D272" i="11"/>
  <c r="G273" i="6" s="1"/>
  <c r="D265" i="11"/>
  <c r="G266" i="6" s="1"/>
  <c r="D264" i="11"/>
  <c r="G265" i="6" s="1"/>
  <c r="C223" i="11"/>
  <c r="D223" i="11"/>
  <c r="G224" i="6" s="1"/>
  <c r="C338" i="11"/>
  <c r="D338" i="11"/>
  <c r="G339" i="6" s="1"/>
  <c r="E325" i="11"/>
  <c r="D317" i="11"/>
  <c r="G318" i="6" s="1"/>
  <c r="C317" i="11"/>
  <c r="E310" i="11"/>
  <c r="E256" i="11"/>
  <c r="D254" i="11"/>
  <c r="G255" i="6" s="1"/>
  <c r="C254" i="11"/>
  <c r="D250" i="11"/>
  <c r="G251" i="6" s="1"/>
  <c r="C250" i="11"/>
  <c r="D245" i="11"/>
  <c r="G246" i="6" s="1"/>
  <c r="C245" i="11"/>
  <c r="E235" i="11"/>
  <c r="D323" i="11"/>
  <c r="G324" i="6" s="1"/>
  <c r="C323" i="11"/>
  <c r="C274" i="11"/>
  <c r="D274" i="11"/>
  <c r="G275" i="6" s="1"/>
  <c r="D246" i="11"/>
  <c r="G247" i="6" s="1"/>
  <c r="C246" i="11"/>
  <c r="C365" i="11"/>
  <c r="D365" i="11"/>
  <c r="G366" i="6" s="1"/>
  <c r="D309" i="11"/>
  <c r="G310" i="6" s="1"/>
  <c r="C309" i="11"/>
  <c r="C307" i="11"/>
  <c r="D277" i="11"/>
  <c r="G278" i="6" s="1"/>
  <c r="C275" i="11"/>
  <c r="D275" i="11"/>
  <c r="G276" i="6" s="1"/>
  <c r="D267" i="11"/>
  <c r="G268" i="6" s="1"/>
  <c r="D226" i="11"/>
  <c r="G227" i="6" s="1"/>
  <c r="C226" i="11"/>
  <c r="C292" i="11"/>
  <c r="D292" i="11"/>
  <c r="G293" i="6" s="1"/>
  <c r="E269" i="11"/>
  <c r="C268" i="11"/>
  <c r="D268" i="11"/>
  <c r="G269" i="6" s="1"/>
  <c r="C260" i="11"/>
  <c r="D260" i="11"/>
  <c r="G261" i="6" s="1"/>
  <c r="D240" i="11"/>
  <c r="G241" i="6" s="1"/>
  <c r="D355" i="11"/>
  <c r="G356" i="6" s="1"/>
  <c r="C355" i="11"/>
  <c r="D248" i="11"/>
  <c r="G249" i="6" s="1"/>
  <c r="C248" i="11"/>
  <c r="C244" i="11"/>
  <c r="D244" i="11"/>
  <c r="G245" i="6" s="1"/>
  <c r="E215" i="11"/>
  <c r="C207" i="11"/>
  <c r="D207" i="11"/>
  <c r="G208" i="6" s="1"/>
  <c r="D347" i="11"/>
  <c r="G348" i="6" s="1"/>
  <c r="C347" i="11"/>
  <c r="D315" i="11"/>
  <c r="G316" i="6" s="1"/>
  <c r="C315" i="11"/>
  <c r="D300" i="11"/>
  <c r="G301" i="6" s="1"/>
  <c r="D270" i="11"/>
  <c r="G271" i="6" s="1"/>
  <c r="C270" i="11"/>
  <c r="D255" i="11"/>
  <c r="G256" i="6" s="1"/>
  <c r="E233" i="11"/>
  <c r="C203" i="11"/>
  <c r="D203" i="11"/>
  <c r="G204" i="6" s="1"/>
  <c r="D222" i="11"/>
  <c r="G223" i="6" s="1"/>
  <c r="C222" i="11"/>
  <c r="E211" i="11"/>
  <c r="D197" i="11"/>
  <c r="G198" i="6" s="1"/>
  <c r="C197" i="11"/>
  <c r="C230" i="11"/>
  <c r="C228" i="11"/>
  <c r="D228" i="11"/>
  <c r="G229" i="6" s="1"/>
  <c r="C190" i="11"/>
  <c r="D190" i="11"/>
  <c r="G191" i="6" s="1"/>
  <c r="C193" i="11"/>
  <c r="D193" i="11"/>
  <c r="G194" i="6" s="1"/>
  <c r="F185" i="11"/>
  <c r="C183" i="11"/>
  <c r="D183" i="11"/>
  <c r="G184" i="6" s="1"/>
  <c r="E229" i="11"/>
  <c r="D189" i="11"/>
  <c r="G190" i="6" s="1"/>
  <c r="C189" i="11"/>
  <c r="D179" i="11"/>
  <c r="G180" i="6" s="1"/>
  <c r="C179" i="11"/>
  <c r="D214" i="11"/>
  <c r="G215" i="6" s="1"/>
  <c r="C214" i="11"/>
  <c r="C208" i="11"/>
  <c r="D208" i="11"/>
  <c r="G209" i="6" s="1"/>
  <c r="C198" i="11"/>
  <c r="D198" i="11"/>
  <c r="G199" i="6" s="1"/>
  <c r="C182" i="11"/>
  <c r="D182" i="11"/>
  <c r="G183" i="6" s="1"/>
  <c r="D209" i="11"/>
  <c r="G210" i="6" s="1"/>
  <c r="C220" i="11"/>
  <c r="D220" i="11"/>
  <c r="G221" i="6" s="1"/>
  <c r="D206" i="11"/>
  <c r="G207" i="6" s="1"/>
  <c r="C206" i="11"/>
  <c r="C186" i="11"/>
  <c r="D186" i="11"/>
  <c r="G187" i="6" s="1"/>
  <c r="C201" i="11"/>
  <c r="D201" i="11"/>
  <c r="G202" i="6" s="1"/>
  <c r="E184" i="11"/>
  <c r="D181" i="11"/>
  <c r="G182" i="6" s="1"/>
  <c r="C181" i="11"/>
  <c r="C175" i="11"/>
  <c r="D166" i="11"/>
  <c r="G167" i="6" s="1"/>
  <c r="C166" i="11"/>
  <c r="C163" i="11"/>
  <c r="D163" i="11"/>
  <c r="G164" i="6" s="1"/>
  <c r="C205" i="11"/>
  <c r="C194" i="11"/>
  <c r="D194" i="11"/>
  <c r="G195" i="6" s="1"/>
  <c r="C187" i="11"/>
  <c r="D187" i="11"/>
  <c r="G188" i="6" s="1"/>
  <c r="D225" i="11"/>
  <c r="G226" i="6" s="1"/>
  <c r="C225" i="11"/>
  <c r="C200" i="11"/>
  <c r="D200" i="11"/>
  <c r="G201" i="6" s="1"/>
  <c r="D173" i="11"/>
  <c r="G174" i="6" s="1"/>
  <c r="C173" i="11"/>
  <c r="C178" i="11"/>
  <c r="D178" i="11"/>
  <c r="G179" i="6" s="1"/>
  <c r="D160" i="11"/>
  <c r="G161" i="6" s="1"/>
  <c r="C160" i="11"/>
  <c r="C153" i="11"/>
  <c r="D153" i="11"/>
  <c r="G154" i="6" s="1"/>
  <c r="D158" i="11"/>
  <c r="G159" i="6" s="1"/>
  <c r="C158" i="11"/>
  <c r="C155" i="11"/>
  <c r="D155" i="11"/>
  <c r="G156" i="6" s="1"/>
  <c r="D140" i="11"/>
  <c r="G141" i="6" s="1"/>
  <c r="C140" i="11"/>
  <c r="D164" i="11"/>
  <c r="G165" i="6" s="1"/>
  <c r="C164" i="11"/>
  <c r="E167" i="11"/>
  <c r="D151" i="11"/>
  <c r="G152" i="6" s="1"/>
  <c r="C151" i="11"/>
  <c r="D148" i="11"/>
  <c r="G149" i="6" s="1"/>
  <c r="C148" i="11"/>
  <c r="E162" i="11"/>
  <c r="C142" i="11"/>
  <c r="D142" i="11"/>
  <c r="G143" i="6" s="1"/>
  <c r="D154" i="11"/>
  <c r="G155" i="6" s="1"/>
  <c r="C154" i="11"/>
  <c r="D124" i="11"/>
  <c r="G125" i="6" s="1"/>
  <c r="C124" i="11"/>
  <c r="C159" i="11"/>
  <c r="D152" i="11"/>
  <c r="G153" i="6" s="1"/>
  <c r="D131" i="11"/>
  <c r="G132" i="6" s="1"/>
  <c r="E159" i="11"/>
  <c r="C149" i="11"/>
  <c r="D149" i="11"/>
  <c r="G150" i="6" s="1"/>
  <c r="D144" i="11"/>
  <c r="G145" i="6" s="1"/>
  <c r="C133" i="11"/>
  <c r="D133" i="11"/>
  <c r="G134" i="6" s="1"/>
  <c r="D156" i="11"/>
  <c r="G157" i="6" s="1"/>
  <c r="C156" i="11"/>
  <c r="C147" i="11"/>
  <c r="D147" i="11"/>
  <c r="G148" i="6" s="1"/>
  <c r="E127" i="11"/>
  <c r="D121" i="11"/>
  <c r="G122" i="6" s="1"/>
  <c r="C121" i="11"/>
  <c r="D132" i="11"/>
  <c r="G133" i="6" s="1"/>
  <c r="C132" i="11"/>
  <c r="C128" i="11"/>
  <c r="D150" i="11"/>
  <c r="G151" i="6" s="1"/>
  <c r="C150" i="11"/>
  <c r="C141" i="11"/>
  <c r="D141" i="11"/>
  <c r="G142" i="6" s="1"/>
  <c r="E128" i="11"/>
  <c r="C125" i="11"/>
  <c r="D125" i="11"/>
  <c r="G126" i="6" s="1"/>
  <c r="D108" i="11"/>
  <c r="G109" i="6" s="1"/>
  <c r="C108" i="11"/>
  <c r="D116" i="11"/>
  <c r="G117" i="6" s="1"/>
  <c r="C116" i="11"/>
  <c r="D105" i="11"/>
  <c r="G106" i="6" s="1"/>
  <c r="C105" i="11"/>
  <c r="D130" i="11"/>
  <c r="G131" i="6" s="1"/>
  <c r="C130" i="11"/>
  <c r="D123" i="11"/>
  <c r="G124" i="6" s="1"/>
  <c r="C123" i="11"/>
  <c r="C127" i="11"/>
  <c r="E114" i="11"/>
  <c r="D111" i="11"/>
  <c r="G112" i="6" s="1"/>
  <c r="D104" i="11"/>
  <c r="G105" i="6" s="1"/>
  <c r="E107" i="11"/>
  <c r="C118" i="11"/>
  <c r="C109" i="11"/>
  <c r="D109" i="11"/>
  <c r="G110" i="6" s="1"/>
  <c r="C112" i="11"/>
  <c r="D112" i="11"/>
  <c r="G113" i="6" s="1"/>
  <c r="E97" i="11"/>
  <c r="C115" i="11"/>
  <c r="D115" i="11"/>
  <c r="G116" i="6" s="1"/>
  <c r="E99" i="11"/>
  <c r="C96" i="11"/>
  <c r="D96" i="11"/>
  <c r="G97" i="6" s="1"/>
  <c r="C93" i="11"/>
  <c r="D93" i="11"/>
  <c r="G94" i="6" s="1"/>
  <c r="C101" i="11"/>
  <c r="D101" i="11"/>
  <c r="G102" i="6" s="1"/>
  <c r="E98" i="11"/>
  <c r="C80" i="11"/>
  <c r="D80" i="11"/>
  <c r="G81" i="6" s="1"/>
  <c r="E84" i="11"/>
  <c r="C77" i="11"/>
  <c r="E77" i="11"/>
  <c r="D81" i="11"/>
  <c r="G82" i="6" s="1"/>
  <c r="C81" i="11"/>
  <c r="D95" i="11"/>
  <c r="G96" i="6" s="1"/>
  <c r="C95" i="11"/>
  <c r="C85" i="11"/>
  <c r="D85" i="11"/>
  <c r="G86" i="6" s="1"/>
  <c r="C62" i="11"/>
  <c r="D62" i="11"/>
  <c r="G63" i="6" s="1"/>
  <c r="D59" i="11"/>
  <c r="G60" i="6" s="1"/>
  <c r="C59" i="11"/>
  <c r="D72" i="11"/>
  <c r="G73" i="6" s="1"/>
  <c r="C72" i="11"/>
  <c r="C65" i="11"/>
  <c r="D65" i="11"/>
  <c r="G66" i="6" s="1"/>
  <c r="E78" i="11"/>
  <c r="C70" i="11"/>
  <c r="E70" i="11"/>
  <c r="C91" i="11"/>
  <c r="D91" i="11"/>
  <c r="G92" i="6" s="1"/>
  <c r="C71" i="11"/>
  <c r="C60" i="11"/>
  <c r="D60" i="11"/>
  <c r="G61" i="6" s="1"/>
  <c r="D83" i="11"/>
  <c r="G84" i="6" s="1"/>
  <c r="C79" i="11"/>
  <c r="D79" i="11"/>
  <c r="G80" i="6" s="1"/>
  <c r="D76" i="11"/>
  <c r="G77" i="6" s="1"/>
  <c r="C76" i="11"/>
  <c r="E71" i="11"/>
  <c r="C58" i="11"/>
  <c r="D58" i="11"/>
  <c r="G59" i="6" s="1"/>
  <c r="D68" i="11"/>
  <c r="G69" i="6" s="1"/>
  <c r="C68" i="11"/>
  <c r="C67" i="11"/>
  <c r="D67" i="11"/>
  <c r="G68" i="6" s="1"/>
  <c r="C53" i="11"/>
  <c r="D53" i="11"/>
  <c r="G54" i="6" s="1"/>
  <c r="D51" i="11"/>
  <c r="G52" i="6" s="1"/>
  <c r="C51" i="11"/>
  <c r="C37" i="11"/>
  <c r="D37" i="11"/>
  <c r="G38" i="6" s="1"/>
  <c r="C47" i="11"/>
  <c r="D47" i="11"/>
  <c r="G48" i="6" s="1"/>
  <c r="E63" i="11"/>
  <c r="D54" i="11"/>
  <c r="G55" i="6" s="1"/>
  <c r="C54" i="11"/>
  <c r="D45" i="11"/>
  <c r="G46" i="6" s="1"/>
  <c r="D43" i="11"/>
  <c r="G44" i="6" s="1"/>
  <c r="C55" i="11"/>
  <c r="D55" i="11"/>
  <c r="G56" i="6" s="1"/>
  <c r="C44" i="11"/>
  <c r="D44" i="11"/>
  <c r="G45" i="6" s="1"/>
  <c r="C33" i="11"/>
  <c r="D33" i="11"/>
  <c r="G34" i="6" s="1"/>
  <c r="E17" i="11"/>
  <c r="E26" i="11"/>
  <c r="C36" i="11"/>
  <c r="D36" i="11"/>
  <c r="G37" i="6" s="1"/>
  <c r="E25" i="11"/>
  <c r="C28" i="11"/>
  <c r="D28" i="11"/>
  <c r="G29" i="6" s="1"/>
  <c r="E34" i="11"/>
  <c r="D32" i="11"/>
  <c r="G33" i="6" s="1"/>
  <c r="C15" i="11"/>
  <c r="E10" i="11"/>
  <c r="D29" i="11"/>
  <c r="G30" i="6" s="1"/>
  <c r="C29" i="11"/>
  <c r="D21" i="11"/>
  <c r="G22" i="6" s="1"/>
  <c r="C21" i="11"/>
  <c r="C39" i="11"/>
  <c r="D39" i="11"/>
  <c r="G40" i="6" s="1"/>
  <c r="D27" i="11"/>
  <c r="G28" i="6" s="1"/>
  <c r="D16" i="11"/>
  <c r="G17" i="6" s="1"/>
  <c r="C30" i="11"/>
  <c r="D30" i="11"/>
  <c r="G31" i="6" s="1"/>
  <c r="C22" i="11"/>
  <c r="D22" i="11"/>
  <c r="G23" i="6" s="1"/>
  <c r="C14" i="11"/>
  <c r="D14" i="11"/>
  <c r="G15" i="6" s="1"/>
  <c r="D8" i="11"/>
  <c r="G9" i="6" s="1"/>
  <c r="C31" i="11"/>
  <c r="D31" i="11"/>
  <c r="G32" i="6" s="1"/>
  <c r="A2" i="11"/>
  <c r="D12" i="11" l="1"/>
  <c r="G13" i="6" s="1"/>
  <c r="D11" i="11"/>
  <c r="G12" i="6" s="1"/>
  <c r="D6" i="11"/>
  <c r="G7" i="6" s="1"/>
  <c r="C6" i="11"/>
  <c r="D4" i="11"/>
  <c r="G5" i="6" s="1"/>
  <c r="D24" i="11"/>
  <c r="G25" i="6" s="1"/>
  <c r="C24" i="11"/>
  <c r="E1705" i="11"/>
  <c r="G1706" i="6"/>
  <c r="E2604" i="11"/>
  <c r="G2605" i="6"/>
  <c r="E2520" i="11"/>
  <c r="G2521" i="6"/>
  <c r="E2217" i="11"/>
  <c r="G2218" i="6"/>
  <c r="E2242" i="11"/>
  <c r="G2243" i="6"/>
  <c r="E2698" i="11"/>
  <c r="G2699" i="6"/>
  <c r="E1372" i="11"/>
  <c r="E391" i="11"/>
  <c r="G391" i="11" s="1"/>
  <c r="I392" i="6" s="1"/>
  <c r="G392" i="6"/>
  <c r="E2283" i="11"/>
  <c r="F2283" i="11" s="1"/>
  <c r="G2284" i="6"/>
  <c r="E565" i="11"/>
  <c r="G565" i="11" s="1"/>
  <c r="I566" i="6" s="1"/>
  <c r="G566" i="6"/>
  <c r="E239" i="11"/>
  <c r="F239" i="11" s="1"/>
  <c r="E2798" i="11"/>
  <c r="E74" i="11"/>
  <c r="F74" i="11" s="1"/>
  <c r="G75" i="6"/>
  <c r="E2660" i="11"/>
  <c r="G2660" i="11" s="1"/>
  <c r="I2661" i="6" s="1"/>
  <c r="G2661" i="6"/>
  <c r="E1069" i="11"/>
  <c r="F1069" i="11" s="1"/>
  <c r="G1070" i="6"/>
  <c r="E2658" i="11"/>
  <c r="G2658" i="11" s="1"/>
  <c r="G2659" i="6"/>
  <c r="F968" i="11"/>
  <c r="F1116" i="11"/>
  <c r="E1924" i="11"/>
  <c r="F1924" i="11" s="1"/>
  <c r="E538" i="11"/>
  <c r="G539" i="6"/>
  <c r="E2706" i="11"/>
  <c r="G2706" i="11" s="1"/>
  <c r="G2707" i="6"/>
  <c r="E1460" i="11"/>
  <c r="G1461" i="6"/>
  <c r="E210" i="11"/>
  <c r="G211" i="6"/>
  <c r="E811" i="11"/>
  <c r="G812" i="6"/>
  <c r="E411" i="11"/>
  <c r="F411" i="11" s="1"/>
  <c r="G412" i="6"/>
  <c r="E986" i="11"/>
  <c r="F986" i="11" s="1"/>
  <c r="G987" i="6"/>
  <c r="E1112" i="11"/>
  <c r="G1113" i="6"/>
  <c r="E40" i="11"/>
  <c r="G41" i="6"/>
  <c r="E705" i="11"/>
  <c r="E1343" i="11"/>
  <c r="G1343" i="11" s="1"/>
  <c r="I1344" i="6" s="1"/>
  <c r="E324" i="11"/>
  <c r="G325" i="6"/>
  <c r="E2444" i="11"/>
  <c r="G2445" i="6"/>
  <c r="E2618" i="11"/>
  <c r="F2618" i="11" s="1"/>
  <c r="G2619" i="6"/>
  <c r="E2299" i="11"/>
  <c r="G2299" i="11" s="1"/>
  <c r="G2300" i="6"/>
  <c r="E1607" i="11"/>
  <c r="G1608" i="6"/>
  <c r="E768" i="11"/>
  <c r="G769" i="6"/>
  <c r="E1355" i="11"/>
  <c r="G1356" i="6"/>
  <c r="E1559" i="11"/>
  <c r="F1559" i="11" s="1"/>
  <c r="G1560" i="6"/>
  <c r="E914" i="11"/>
  <c r="F914" i="11" s="1"/>
  <c r="G915" i="6"/>
  <c r="E4" i="6"/>
  <c r="E195" i="11"/>
  <c r="F195" i="11" s="1"/>
  <c r="E710" i="11"/>
  <c r="E1732" i="11"/>
  <c r="E1909" i="11"/>
  <c r="F2749" i="11"/>
  <c r="E2702" i="11"/>
  <c r="G2793" i="11"/>
  <c r="I2794" i="6" s="1"/>
  <c r="E1647" i="11"/>
  <c r="F1647" i="11" s="1"/>
  <c r="E2594" i="11"/>
  <c r="F2594" i="11" s="1"/>
  <c r="E174" i="11"/>
  <c r="G174" i="11" s="1"/>
  <c r="I175" i="6" s="1"/>
  <c r="G175" i="6"/>
  <c r="E257" i="11"/>
  <c r="F257" i="11" s="1"/>
  <c r="G258" i="6"/>
  <c r="E1127" i="11"/>
  <c r="F1127" i="11" s="1"/>
  <c r="G1128" i="6"/>
  <c r="E2186" i="11"/>
  <c r="F2186" i="11" s="1"/>
  <c r="E451" i="11"/>
  <c r="F451" i="11" s="1"/>
  <c r="E410" i="11"/>
  <c r="G410" i="11" s="1"/>
  <c r="I411" i="6" s="1"/>
  <c r="G411" i="6"/>
  <c r="E465" i="11"/>
  <c r="F465" i="11" s="1"/>
  <c r="G466" i="6"/>
  <c r="E1177" i="11"/>
  <c r="G1178" i="6"/>
  <c r="E1432" i="11"/>
  <c r="G1433" i="6"/>
  <c r="E494" i="11"/>
  <c r="F494" i="11" s="1"/>
  <c r="G495" i="6"/>
  <c r="E856" i="11"/>
  <c r="F856" i="11" s="1"/>
  <c r="G857" i="6"/>
  <c r="E1659" i="11"/>
  <c r="F1659" i="11" s="1"/>
  <c r="G1660" i="6"/>
  <c r="E2290" i="11"/>
  <c r="G2291" i="6"/>
  <c r="E1029" i="11"/>
  <c r="F1029" i="11" s="1"/>
  <c r="G1030" i="6"/>
  <c r="E2549" i="11"/>
  <c r="F2549" i="11" s="1"/>
  <c r="G2550" i="6"/>
  <c r="H2252" i="11"/>
  <c r="J2252" i="11" s="1"/>
  <c r="K2253" i="6" s="1"/>
  <c r="I2253" i="6"/>
  <c r="E2636" i="11"/>
  <c r="G2637" i="6"/>
  <c r="E2714" i="11"/>
  <c r="G2714" i="11" s="1"/>
  <c r="I2715" i="6" s="1"/>
  <c r="G2715" i="6"/>
  <c r="E2676" i="11"/>
  <c r="G2677" i="6"/>
  <c r="E234" i="11"/>
  <c r="F234" i="11" s="1"/>
  <c r="G235" i="6"/>
  <c r="E320" i="11"/>
  <c r="G321" i="6"/>
  <c r="E978" i="11"/>
  <c r="G978" i="11" s="1"/>
  <c r="G979" i="6"/>
  <c r="E2612" i="11"/>
  <c r="G2613" i="6"/>
  <c r="E1444" i="11"/>
  <c r="G1445" i="6"/>
  <c r="E2130" i="11"/>
  <c r="G2131" i="6"/>
  <c r="E2512" i="11"/>
  <c r="G2512" i="11" s="1"/>
  <c r="I2513" i="6" s="1"/>
  <c r="G2513" i="6"/>
  <c r="E1390" i="11"/>
  <c r="G1390" i="11" s="1"/>
  <c r="G1391" i="6"/>
  <c r="H2236" i="11"/>
  <c r="I2237" i="6"/>
  <c r="E1606" i="11"/>
  <c r="E557" i="11"/>
  <c r="F557" i="11" s="1"/>
  <c r="G558" i="6"/>
  <c r="E2221" i="11"/>
  <c r="F2221" i="11" s="1"/>
  <c r="G2222" i="6"/>
  <c r="E316" i="11"/>
  <c r="G316" i="11" s="1"/>
  <c r="G317" i="6"/>
  <c r="E1121" i="11"/>
  <c r="G1121" i="11" s="1"/>
  <c r="I1122" i="6" s="1"/>
  <c r="G2537" i="11"/>
  <c r="I2538" i="6" s="1"/>
  <c r="E2788" i="11"/>
  <c r="G2788" i="11" s="1"/>
  <c r="I2789" i="6" s="1"/>
  <c r="E561" i="11"/>
  <c r="F561" i="11" s="1"/>
  <c r="E1179" i="11"/>
  <c r="G1179" i="11" s="1"/>
  <c r="I1180" i="6" s="1"/>
  <c r="G1180" i="6"/>
  <c r="E1745" i="11"/>
  <c r="G1745" i="11" s="1"/>
  <c r="I1746" i="6" s="1"/>
  <c r="G1746" i="6"/>
  <c r="E897" i="11"/>
  <c r="F897" i="11" s="1"/>
  <c r="G898" i="6"/>
  <c r="E2844" i="11"/>
  <c r="G2844" i="11" s="1"/>
  <c r="I2845" i="6" s="1"/>
  <c r="G2845" i="6"/>
  <c r="E2259" i="11"/>
  <c r="F2259" i="11" s="1"/>
  <c r="G2260" i="6"/>
  <c r="E13" i="6"/>
  <c r="C7" i="11"/>
  <c r="F135" i="11"/>
  <c r="E171" i="11"/>
  <c r="E599" i="11"/>
  <c r="F599" i="11" s="1"/>
  <c r="E742" i="11"/>
  <c r="G742" i="11" s="1"/>
  <c r="I743" i="6" s="1"/>
  <c r="E848" i="11"/>
  <c r="E1117" i="11"/>
  <c r="G1117" i="11" s="1"/>
  <c r="I1118" i="6" s="1"/>
  <c r="E1463" i="11"/>
  <c r="F1463" i="11" s="1"/>
  <c r="E1351" i="11"/>
  <c r="H1723" i="11"/>
  <c r="J1723" i="11" s="1"/>
  <c r="K1724" i="6" s="1"/>
  <c r="E2047" i="11"/>
  <c r="E2207" i="11"/>
  <c r="G2207" i="11" s="1"/>
  <c r="I2208" i="6" s="1"/>
  <c r="E2251" i="11"/>
  <c r="F2251" i="11" s="1"/>
  <c r="D9" i="11"/>
  <c r="G10" i="6" s="1"/>
  <c r="E180" i="11"/>
  <c r="G180" i="11" s="1"/>
  <c r="E2544" i="11"/>
  <c r="G2544" i="11" s="1"/>
  <c r="I2545" i="6" s="1"/>
  <c r="E2602" i="11"/>
  <c r="G2602" i="11" s="1"/>
  <c r="I2603" i="6" s="1"/>
  <c r="E56" i="11"/>
  <c r="F56" i="11" s="1"/>
  <c r="E243" i="11"/>
  <c r="F243" i="11" s="1"/>
  <c r="G244" i="6"/>
  <c r="H177" i="11"/>
  <c r="I177" i="11" s="1"/>
  <c r="I178" i="6"/>
  <c r="E545" i="11"/>
  <c r="G546" i="6"/>
  <c r="E772" i="11"/>
  <c r="G773" i="6"/>
  <c r="E927" i="11"/>
  <c r="G928" i="6"/>
  <c r="E920" i="11"/>
  <c r="F920" i="11" s="1"/>
  <c r="G921" i="6"/>
  <c r="E1182" i="11"/>
  <c r="F1182" i="11" s="1"/>
  <c r="G1183" i="6"/>
  <c r="E1657" i="11"/>
  <c r="G1657" i="11" s="1"/>
  <c r="I1658" i="6" s="1"/>
  <c r="G1658" i="6"/>
  <c r="E553" i="11"/>
  <c r="F553" i="11" s="1"/>
  <c r="G554" i="6"/>
  <c r="E615" i="11"/>
  <c r="F615" i="11" s="1"/>
  <c r="G616" i="6"/>
  <c r="E2098" i="11"/>
  <c r="F2098" i="11" s="1"/>
  <c r="E330" i="11"/>
  <c r="G330" i="11" s="1"/>
  <c r="I331" i="6" s="1"/>
  <c r="G331" i="6"/>
  <c r="E73" i="11"/>
  <c r="F73" i="11" s="1"/>
  <c r="G74" i="6"/>
  <c r="E1174" i="11"/>
  <c r="G1175" i="6"/>
  <c r="E2674" i="11"/>
  <c r="G2675" i="6"/>
  <c r="E786" i="11"/>
  <c r="G786" i="11" s="1"/>
  <c r="I787" i="6" s="1"/>
  <c r="G787" i="6"/>
  <c r="E1943" i="11"/>
  <c r="G1943" i="11" s="1"/>
  <c r="I1944" i="6" s="1"/>
  <c r="G1944" i="6"/>
  <c r="E145" i="11"/>
  <c r="G145" i="11" s="1"/>
  <c r="I146" i="6" s="1"/>
  <c r="G146" i="6"/>
  <c r="E212" i="11"/>
  <c r="G213" i="6"/>
  <c r="E2557" i="11"/>
  <c r="F2557" i="11" s="1"/>
  <c r="G2558" i="6"/>
  <c r="E2504" i="11"/>
  <c r="G2504" i="11" s="1"/>
  <c r="I2505" i="6" s="1"/>
  <c r="G2505" i="6"/>
  <c r="E1476" i="11"/>
  <c r="G1477" i="6"/>
  <c r="E2581" i="11"/>
  <c r="G2582" i="6"/>
  <c r="E12" i="6"/>
  <c r="E750" i="11"/>
  <c r="G751" i="6"/>
  <c r="E2652" i="11"/>
  <c r="G2653" i="6"/>
  <c r="E1176" i="11"/>
  <c r="F1176" i="11" s="1"/>
  <c r="G1177" i="6"/>
  <c r="G2005" i="11"/>
  <c r="I2006" i="6" s="1"/>
  <c r="E301" i="11"/>
  <c r="F301" i="11" s="1"/>
  <c r="G302" i="6"/>
  <c r="E284" i="11"/>
  <c r="G284" i="11" s="1"/>
  <c r="I285" i="6" s="1"/>
  <c r="G285" i="6"/>
  <c r="E1171" i="11"/>
  <c r="G1171" i="11" s="1"/>
  <c r="I1172" i="6" s="1"/>
  <c r="G1172" i="6"/>
  <c r="E314" i="11"/>
  <c r="G315" i="6"/>
  <c r="E35" i="11"/>
  <c r="G35" i="11" s="1"/>
  <c r="I36" i="6" s="1"/>
  <c r="E2122" i="11"/>
  <c r="F2122" i="11" s="1"/>
  <c r="E252" i="11"/>
  <c r="F252" i="11" s="1"/>
  <c r="G253" i="6"/>
  <c r="E843" i="11"/>
  <c r="F843" i="11" s="1"/>
  <c r="G844" i="6"/>
  <c r="E903" i="11"/>
  <c r="G904" i="6"/>
  <c r="E1967" i="11"/>
  <c r="G1967" i="11" s="1"/>
  <c r="G1968" i="6"/>
  <c r="E2650" i="11"/>
  <c r="F2650" i="11" s="1"/>
  <c r="G2651" i="6"/>
  <c r="E478" i="11"/>
  <c r="E1283" i="11"/>
  <c r="E1988" i="11"/>
  <c r="F1988" i="11" s="1"/>
  <c r="E1404" i="11"/>
  <c r="F1404" i="11" s="1"/>
  <c r="G1405" i="6"/>
  <c r="D7" i="11"/>
  <c r="G8" i="6" s="1"/>
  <c r="D19" i="11"/>
  <c r="G20" i="6" s="1"/>
  <c r="E1591" i="11"/>
  <c r="F1591" i="11" s="1"/>
  <c r="E1002" i="11"/>
  <c r="G1003" i="6"/>
  <c r="E2306" i="11"/>
  <c r="F2306" i="11" s="1"/>
  <c r="G2307" i="6"/>
  <c r="E894" i="11"/>
  <c r="G895" i="6"/>
  <c r="E934" i="11"/>
  <c r="F934" i="11" s="1"/>
  <c r="G935" i="6"/>
  <c r="E1681" i="11"/>
  <c r="G1682" i="6"/>
  <c r="E82" i="11"/>
  <c r="F82" i="11" s="1"/>
  <c r="G83" i="6"/>
  <c r="E481" i="11"/>
  <c r="G482" i="6"/>
  <c r="E1454" i="11"/>
  <c r="F1454" i="11" s="1"/>
  <c r="G1455" i="6"/>
  <c r="E592" i="11"/>
  <c r="E796" i="11"/>
  <c r="G796" i="11" s="1"/>
  <c r="I797" i="6" s="1"/>
  <c r="G944" i="11"/>
  <c r="I945" i="6" s="1"/>
  <c r="E1471" i="11"/>
  <c r="E1331" i="11"/>
  <c r="E1685" i="11"/>
  <c r="F1685" i="11" s="1"/>
  <c r="E2396" i="11"/>
  <c r="E2206" i="11"/>
  <c r="G2206" i="11" s="1"/>
  <c r="I2207" i="6" s="1"/>
  <c r="G2731" i="11"/>
  <c r="I2732" i="6" s="1"/>
  <c r="E86" i="11"/>
  <c r="G86" i="11" s="1"/>
  <c r="I87" i="6" s="1"/>
  <c r="E1151" i="11"/>
  <c r="G1151" i="11" s="1"/>
  <c r="I1152" i="6" s="1"/>
  <c r="E1438" i="11"/>
  <c r="F1438" i="11" s="1"/>
  <c r="E2620" i="11"/>
  <c r="F2620" i="11" s="1"/>
  <c r="E69" i="11"/>
  <c r="F69" i="11" s="1"/>
  <c r="G70" i="6"/>
  <c r="E424" i="11"/>
  <c r="F424" i="11" s="1"/>
  <c r="G425" i="6"/>
  <c r="E459" i="11"/>
  <c r="G459" i="11" s="1"/>
  <c r="G460" i="6"/>
  <c r="E2222" i="11"/>
  <c r="G2223" i="6"/>
  <c r="E596" i="11"/>
  <c r="F596" i="11" s="1"/>
  <c r="G597" i="6"/>
  <c r="E1104" i="11"/>
  <c r="G1105" i="6"/>
  <c r="E1187" i="11"/>
  <c r="G1187" i="11" s="1"/>
  <c r="I1188" i="6" s="1"/>
  <c r="G1188" i="6"/>
  <c r="E2596" i="11"/>
  <c r="F2596" i="11" s="1"/>
  <c r="G2597" i="6"/>
  <c r="E401" i="11"/>
  <c r="G401" i="11" s="1"/>
  <c r="G402" i="6"/>
  <c r="E10" i="6"/>
  <c r="E126" i="11"/>
  <c r="G127" i="6"/>
  <c r="G768" i="11"/>
  <c r="I769" i="6" s="1"/>
  <c r="F768" i="11"/>
  <c r="G1061" i="11"/>
  <c r="I1062" i="6" s="1"/>
  <c r="F1737" i="11"/>
  <c r="G887" i="11"/>
  <c r="I888" i="6" s="1"/>
  <c r="C3" i="11"/>
  <c r="G2555" i="11"/>
  <c r="C16" i="11"/>
  <c r="F2727" i="11"/>
  <c r="G2727" i="11"/>
  <c r="I2728" i="6" s="1"/>
  <c r="G2763" i="11"/>
  <c r="I2764" i="6" s="1"/>
  <c r="F2763" i="11"/>
  <c r="E954" i="11"/>
  <c r="F954" i="11" s="1"/>
  <c r="E2642" i="11"/>
  <c r="G2642" i="11" s="1"/>
  <c r="I2643" i="6" s="1"/>
  <c r="E2193" i="11"/>
  <c r="E258" i="11"/>
  <c r="G258" i="11" s="1"/>
  <c r="I259" i="6" s="1"/>
  <c r="F2017" i="11"/>
  <c r="G2017" i="11"/>
  <c r="F2319" i="11"/>
  <c r="G2319" i="11"/>
  <c r="G2809" i="11"/>
  <c r="I2810" i="6" s="1"/>
  <c r="F2809" i="11"/>
  <c r="E165" i="11"/>
  <c r="G165" i="11" s="1"/>
  <c r="I166" i="6" s="1"/>
  <c r="G243" i="11"/>
  <c r="I244" i="6" s="1"/>
  <c r="G339" i="11"/>
  <c r="I340" i="6" s="1"/>
  <c r="E1677" i="11"/>
  <c r="G1677" i="11" s="1"/>
  <c r="I1678" i="6" s="1"/>
  <c r="G2249" i="11"/>
  <c r="I2250" i="6" s="1"/>
  <c r="E2710" i="11"/>
  <c r="G2710" i="11" s="1"/>
  <c r="I2711" i="6" s="1"/>
  <c r="E89" i="11"/>
  <c r="G89" i="11" s="1"/>
  <c r="I90" i="6" s="1"/>
  <c r="E473" i="11"/>
  <c r="E1701" i="11"/>
  <c r="F1701" i="11" s="1"/>
  <c r="E1156" i="11"/>
  <c r="F1156" i="11" s="1"/>
  <c r="E886" i="11"/>
  <c r="F886" i="11" s="1"/>
  <c r="E1629" i="11"/>
  <c r="G1629" i="11" s="1"/>
  <c r="E2626" i="11"/>
  <c r="G2626" i="11" s="1"/>
  <c r="I2627" i="6" s="1"/>
  <c r="F2701" i="11"/>
  <c r="G2701" i="11"/>
  <c r="I2702" i="6" s="1"/>
  <c r="E247" i="11"/>
  <c r="G247" i="11" s="1"/>
  <c r="I248" i="6" s="1"/>
  <c r="E885" i="11"/>
  <c r="F885" i="11" s="1"/>
  <c r="E2573" i="11"/>
  <c r="F2573" i="11" s="1"/>
  <c r="E449" i="11"/>
  <c r="F449" i="11" s="1"/>
  <c r="E2025" i="11"/>
  <c r="E1713" i="11"/>
  <c r="F1713" i="11" s="1"/>
  <c r="C4" i="11"/>
  <c r="C8" i="11"/>
  <c r="D5" i="11"/>
  <c r="E1235" i="11"/>
  <c r="G1235" i="11" s="1"/>
  <c r="I1236" i="6" s="1"/>
  <c r="G2579" i="11"/>
  <c r="I2580" i="6" s="1"/>
  <c r="E157" i="11"/>
  <c r="G157" i="11" s="1"/>
  <c r="E474" i="11"/>
  <c r="F474" i="11" s="1"/>
  <c r="E2298" i="11"/>
  <c r="F2298" i="11" s="1"/>
  <c r="E297" i="11"/>
  <c r="G297" i="11" s="1"/>
  <c r="I298" i="6" s="1"/>
  <c r="E1663" i="11"/>
  <c r="G1663" i="11" s="1"/>
  <c r="I1664" i="6" s="1"/>
  <c r="E1248" i="11"/>
  <c r="G1248" i="11" s="1"/>
  <c r="I1249" i="6" s="1"/>
  <c r="E2095" i="11"/>
  <c r="F2095" i="11" s="1"/>
  <c r="E2791" i="11"/>
  <c r="F2791" i="11" s="1"/>
  <c r="E363" i="11"/>
  <c r="G363" i="11" s="1"/>
  <c r="I364" i="6" s="1"/>
  <c r="E1220" i="11"/>
  <c r="G1220" i="11" s="1"/>
  <c r="I1221" i="6" s="1"/>
  <c r="E776" i="11"/>
  <c r="G776" i="11" s="1"/>
  <c r="I777" i="6" s="1"/>
  <c r="E1275" i="11"/>
  <c r="G1275" i="11" s="1"/>
  <c r="I1276" i="6" s="1"/>
  <c r="E1740" i="11"/>
  <c r="E859" i="11"/>
  <c r="G859" i="11" s="1"/>
  <c r="I860" i="6" s="1"/>
  <c r="E1120" i="11"/>
  <c r="F1120" i="11" s="1"/>
  <c r="E261" i="11"/>
  <c r="F261" i="11" s="1"/>
  <c r="E295" i="11"/>
  <c r="G295" i="11" s="1"/>
  <c r="I296" i="6" s="1"/>
  <c r="F1179" i="11"/>
  <c r="G986" i="11"/>
  <c r="I987" i="6" s="1"/>
  <c r="E1431" i="11"/>
  <c r="G1431" i="11" s="1"/>
  <c r="I1432" i="6" s="1"/>
  <c r="E1487" i="11"/>
  <c r="G1487" i="11" s="1"/>
  <c r="I1488" i="6" s="1"/>
  <c r="E1575" i="11"/>
  <c r="F1575" i="11" s="1"/>
  <c r="E1661" i="11"/>
  <c r="F1661" i="11" s="1"/>
  <c r="G1655" i="11"/>
  <c r="I1656" i="6" s="1"/>
  <c r="E1932" i="11"/>
  <c r="G1932" i="11" s="1"/>
  <c r="I1933" i="6" s="1"/>
  <c r="G1647" i="11"/>
  <c r="I1648" i="6" s="1"/>
  <c r="E1936" i="11"/>
  <c r="F1936" i="11" s="1"/>
  <c r="E1686" i="11"/>
  <c r="G1686" i="11" s="1"/>
  <c r="I1687" i="6" s="1"/>
  <c r="E1718" i="11"/>
  <c r="G1718" i="11" s="1"/>
  <c r="I1719" i="6" s="1"/>
  <c r="F2467" i="11"/>
  <c r="E2750" i="11"/>
  <c r="F2750" i="11" s="1"/>
  <c r="E335" i="11"/>
  <c r="F335" i="11" s="1"/>
  <c r="E375" i="11"/>
  <c r="G375" i="11" s="1"/>
  <c r="I376" i="6" s="1"/>
  <c r="E1021" i="11"/>
  <c r="G1021" i="11" s="1"/>
  <c r="E1196" i="11"/>
  <c r="E2773" i="11"/>
  <c r="F2773" i="11" s="1"/>
  <c r="E332" i="11"/>
  <c r="E2386" i="11"/>
  <c r="F2386" i="11" s="1"/>
  <c r="F741" i="11"/>
  <c r="G741" i="11"/>
  <c r="I742" i="6" s="1"/>
  <c r="G2507" i="11"/>
  <c r="I2508" i="6" s="1"/>
  <c r="F2507" i="11"/>
  <c r="E530" i="11"/>
  <c r="F530" i="11" s="1"/>
  <c r="E2678" i="11"/>
  <c r="G2678" i="11" s="1"/>
  <c r="I2679" i="6" s="1"/>
  <c r="E191" i="11"/>
  <c r="F191" i="11" s="1"/>
  <c r="E610" i="11"/>
  <c r="F610" i="11" s="1"/>
  <c r="E1045" i="11"/>
  <c r="E1193" i="11"/>
  <c r="F1193" i="11" s="1"/>
  <c r="E721" i="11"/>
  <c r="G721" i="11" s="1"/>
  <c r="I722" i="6" s="1"/>
  <c r="E1403" i="11"/>
  <c r="G1403" i="11" s="1"/>
  <c r="I1404" i="6" s="1"/>
  <c r="E1590" i="11"/>
  <c r="F1590" i="11" s="1"/>
  <c r="E2528" i="11"/>
  <c r="G2528" i="11" s="1"/>
  <c r="I2529" i="6" s="1"/>
  <c r="E2622" i="11"/>
  <c r="F2622" i="11" s="1"/>
  <c r="F2777" i="11"/>
  <c r="G2777" i="11"/>
  <c r="I2778" i="6" s="1"/>
  <c r="E841" i="11"/>
  <c r="F841" i="11" s="1"/>
  <c r="E2079" i="11"/>
  <c r="F2079" i="11" s="1"/>
  <c r="E2475" i="11"/>
  <c r="E2585" i="11"/>
  <c r="F2585" i="11" s="1"/>
  <c r="E2202" i="11"/>
  <c r="F2202" i="11" s="1"/>
  <c r="E2162" i="11"/>
  <c r="E460" i="11"/>
  <c r="G460" i="11" s="1"/>
  <c r="I461" i="6" s="1"/>
  <c r="E1510" i="11"/>
  <c r="F1510" i="11" s="1"/>
  <c r="E2338" i="11"/>
  <c r="F2338" i="11" s="1"/>
  <c r="E1567" i="11"/>
  <c r="G1567" i="11" s="1"/>
  <c r="I1568" i="6" s="1"/>
  <c r="E1949" i="11"/>
  <c r="F1949" i="11" s="1"/>
  <c r="E757" i="11"/>
  <c r="F757" i="11" s="1"/>
  <c r="E395" i="11"/>
  <c r="F395" i="11" s="1"/>
  <c r="F375" i="11"/>
  <c r="G489" i="11"/>
  <c r="E829" i="11"/>
  <c r="G829" i="11" s="1"/>
  <c r="I830" i="6" s="1"/>
  <c r="F1108" i="11"/>
  <c r="E1583" i="11"/>
  <c r="G1583" i="11" s="1"/>
  <c r="I1584" i="6" s="1"/>
  <c r="E2111" i="11"/>
  <c r="E129" i="11"/>
  <c r="G129" i="11" s="1"/>
  <c r="I130" i="6" s="1"/>
  <c r="G343" i="11"/>
  <c r="I344" i="6" s="1"/>
  <c r="F343" i="11"/>
  <c r="E1037" i="11"/>
  <c r="G1412" i="11"/>
  <c r="I1413" i="6" s="1"/>
  <c r="F1412" i="11"/>
  <c r="G2477" i="11"/>
  <c r="I2478" i="6" s="1"/>
  <c r="F2477" i="11"/>
  <c r="E2709" i="11"/>
  <c r="F2709" i="11" s="1"/>
  <c r="F369" i="11"/>
  <c r="G369" i="11"/>
  <c r="I370" i="6" s="1"/>
  <c r="E641" i="11"/>
  <c r="F2845" i="11"/>
  <c r="E1132" i="11"/>
  <c r="E1300" i="11"/>
  <c r="G1300" i="11" s="1"/>
  <c r="I1301" i="6" s="1"/>
  <c r="E1683" i="11"/>
  <c r="F1683" i="11" s="1"/>
  <c r="E2322" i="11"/>
  <c r="E1348" i="11"/>
  <c r="F1348" i="11" s="1"/>
  <c r="E2255" i="11"/>
  <c r="F2255" i="11" s="1"/>
  <c r="E2775" i="11"/>
  <c r="G2775" i="11" s="1"/>
  <c r="I2776" i="6" s="1"/>
  <c r="E2799" i="11"/>
  <c r="E1252" i="11"/>
  <c r="G1252" i="11" s="1"/>
  <c r="I1253" i="6" s="1"/>
  <c r="E1296" i="11"/>
  <c r="F1296" i="11" s="1"/>
  <c r="E1452" i="11"/>
  <c r="G1476" i="11"/>
  <c r="I1477" i="6" s="1"/>
  <c r="F1476" i="11"/>
  <c r="F962" i="11"/>
  <c r="G962" i="11"/>
  <c r="I963" i="6" s="1"/>
  <c r="G1633" i="11"/>
  <c r="I1634" i="6" s="1"/>
  <c r="F1633" i="11"/>
  <c r="G2531" i="11"/>
  <c r="I2532" i="6" s="1"/>
  <c r="F2531" i="11"/>
  <c r="G2687" i="11"/>
  <c r="I2688" i="6" s="1"/>
  <c r="F2687" i="11"/>
  <c r="E168" i="11"/>
  <c r="F168" i="11" s="1"/>
  <c r="E120" i="11"/>
  <c r="G120" i="11" s="1"/>
  <c r="I121" i="6" s="1"/>
  <c r="E137" i="11"/>
  <c r="G137" i="11" s="1"/>
  <c r="I138" i="6" s="1"/>
  <c r="E1243" i="11"/>
  <c r="E1689" i="11"/>
  <c r="F1689" i="11" s="1"/>
  <c r="E1721" i="11"/>
  <c r="G1721" i="11" s="1"/>
  <c r="I1722" i="6" s="1"/>
  <c r="E753" i="11"/>
  <c r="E2634" i="11"/>
  <c r="E340" i="11"/>
  <c r="F340" i="11" s="1"/>
  <c r="E388" i="11"/>
  <c r="G388" i="11" s="1"/>
  <c r="I389" i="6" s="1"/>
  <c r="G463" i="11"/>
  <c r="I464" i="6" s="1"/>
  <c r="F463" i="11"/>
  <c r="E611" i="11"/>
  <c r="F611" i="11" s="1"/>
  <c r="E491" i="11"/>
  <c r="F491" i="11" s="1"/>
  <c r="E702" i="11"/>
  <c r="F702" i="11" s="1"/>
  <c r="E882" i="11"/>
  <c r="E1073" i="11"/>
  <c r="F1073" i="11" s="1"/>
  <c r="E1228" i="11"/>
  <c r="F1228" i="11" s="1"/>
  <c r="E450" i="11"/>
  <c r="F450" i="11" s="1"/>
  <c r="E490" i="11"/>
  <c r="E893" i="11"/>
  <c r="G893" i="11" s="1"/>
  <c r="I894" i="6" s="1"/>
  <c r="E1631" i="11"/>
  <c r="E2266" i="11"/>
  <c r="F2266" i="11" s="1"/>
  <c r="E52" i="11"/>
  <c r="F52" i="11" s="1"/>
  <c r="E66" i="11"/>
  <c r="G66" i="11" s="1"/>
  <c r="I67" i="6" s="1"/>
  <c r="E90" i="11"/>
  <c r="G90" i="11" s="1"/>
  <c r="I91" i="6" s="1"/>
  <c r="E119" i="11"/>
  <c r="F119" i="11" s="1"/>
  <c r="F227" i="11"/>
  <c r="G202" i="11"/>
  <c r="E725" i="11"/>
  <c r="G725" i="11" s="1"/>
  <c r="I726" i="6" s="1"/>
  <c r="E1136" i="11"/>
  <c r="G1136" i="11" s="1"/>
  <c r="I1137" i="6" s="1"/>
  <c r="E1399" i="11"/>
  <c r="F1399" i="11" s="1"/>
  <c r="E1435" i="11"/>
  <c r="F1435" i="11" s="1"/>
  <c r="G2725" i="11"/>
  <c r="E878" i="11"/>
  <c r="E889" i="11"/>
  <c r="F889" i="11" s="1"/>
  <c r="G2795" i="11"/>
  <c r="I2796" i="6" s="1"/>
  <c r="F2795" i="11"/>
  <c r="E730" i="11"/>
  <c r="F730" i="11" s="1"/>
  <c r="G462" i="11"/>
  <c r="I463" i="6" s="1"/>
  <c r="G612" i="11"/>
  <c r="I613" i="6" s="1"/>
  <c r="G810" i="11"/>
  <c r="I811" i="6" s="1"/>
  <c r="E1307" i="11"/>
  <c r="E1065" i="11"/>
  <c r="G1065" i="11" s="1"/>
  <c r="I1066" i="6" s="1"/>
  <c r="E1479" i="11"/>
  <c r="F1479" i="11" s="1"/>
  <c r="E1340" i="11"/>
  <c r="F1340" i="11" s="1"/>
  <c r="G632" i="11"/>
  <c r="I633" i="6" s="1"/>
  <c r="E522" i="11"/>
  <c r="G522" i="11" s="1"/>
  <c r="I523" i="6" s="1"/>
  <c r="E1118" i="11"/>
  <c r="E2711" i="11"/>
  <c r="G2711" i="11" s="1"/>
  <c r="E608" i="11"/>
  <c r="G359" i="11"/>
  <c r="E351" i="11"/>
  <c r="G351" i="11" s="1"/>
  <c r="I352" i="6" s="1"/>
  <c r="E436" i="11"/>
  <c r="F436" i="11" s="1"/>
  <c r="E467" i="11"/>
  <c r="E717" i="11"/>
  <c r="G717" i="11" s="1"/>
  <c r="I718" i="6" s="1"/>
  <c r="E755" i="11"/>
  <c r="F755" i="11" s="1"/>
  <c r="E685" i="11"/>
  <c r="G685" i="11" s="1"/>
  <c r="I686" i="6" s="1"/>
  <c r="E915" i="11"/>
  <c r="E919" i="11"/>
  <c r="G919" i="11" s="1"/>
  <c r="I920" i="6" s="1"/>
  <c r="E1323" i="11"/>
  <c r="G1323" i="11" s="1"/>
  <c r="I1324" i="6" s="1"/>
  <c r="E1360" i="11"/>
  <c r="G1360" i="11" s="1"/>
  <c r="I1361" i="6" s="1"/>
  <c r="E1352" i="11"/>
  <c r="E1392" i="11"/>
  <c r="F1392" i="11" s="1"/>
  <c r="E1447" i="11"/>
  <c r="F1447" i="11" s="1"/>
  <c r="E1574" i="11"/>
  <c r="G1574" i="11" s="1"/>
  <c r="I1575" i="6" s="1"/>
  <c r="E1615" i="11"/>
  <c r="F2003" i="11"/>
  <c r="F1663" i="11"/>
  <c r="E2167" i="11"/>
  <c r="E2191" i="11"/>
  <c r="E2032" i="11"/>
  <c r="G2032" i="11" s="1"/>
  <c r="I2033" i="6" s="1"/>
  <c r="G1971" i="11"/>
  <c r="I1972" i="6" s="1"/>
  <c r="E2410" i="11"/>
  <c r="F2493" i="11"/>
  <c r="E2630" i="11"/>
  <c r="F2630" i="11" s="1"/>
  <c r="E2828" i="11"/>
  <c r="G2828" i="11" s="1"/>
  <c r="I2829" i="6" s="1"/>
  <c r="F2565" i="11"/>
  <c r="F2779" i="11"/>
  <c r="F1723" i="11"/>
  <c r="G357" i="11"/>
  <c r="I358" i="6" s="1"/>
  <c r="E550" i="11"/>
  <c r="G550" i="11" s="1"/>
  <c r="I551" i="6" s="1"/>
  <c r="E896" i="11"/>
  <c r="G896" i="11" s="1"/>
  <c r="I897" i="6" s="1"/>
  <c r="E1053" i="11"/>
  <c r="F1053" i="11" s="1"/>
  <c r="E1995" i="11"/>
  <c r="F1707" i="11"/>
  <c r="F1705" i="11"/>
  <c r="G1705" i="11"/>
  <c r="I1706" i="6" s="1"/>
  <c r="G2676" i="11"/>
  <c r="F2676" i="11"/>
  <c r="G2650" i="11"/>
  <c r="I2651" i="6" s="1"/>
  <c r="G1681" i="11"/>
  <c r="I1682" i="6" s="1"/>
  <c r="F1681" i="11"/>
  <c r="F40" i="11"/>
  <c r="G40" i="11"/>
  <c r="I41" i="6" s="1"/>
  <c r="G2573" i="11"/>
  <c r="I2574" i="6" s="1"/>
  <c r="H1707" i="11"/>
  <c r="I1707" i="11" s="1"/>
  <c r="F481" i="11"/>
  <c r="G481" i="11"/>
  <c r="I482" i="6" s="1"/>
  <c r="G1127" i="11"/>
  <c r="I1128" i="6" s="1"/>
  <c r="J177" i="11"/>
  <c r="K178" i="6" s="1"/>
  <c r="F538" i="11"/>
  <c r="G538" i="11"/>
  <c r="I539" i="6" s="1"/>
  <c r="F459" i="11"/>
  <c r="F2322" i="11"/>
  <c r="G2322" i="11"/>
  <c r="E2821" i="11"/>
  <c r="F205" i="11"/>
  <c r="G382" i="11"/>
  <c r="I383" i="6" s="1"/>
  <c r="F221" i="11"/>
  <c r="E923" i="11"/>
  <c r="F923" i="11" s="1"/>
  <c r="G889" i="11"/>
  <c r="I890" i="6" s="1"/>
  <c r="E911" i="11"/>
  <c r="G952" i="11"/>
  <c r="I953" i="6" s="1"/>
  <c r="E1041" i="11"/>
  <c r="F1041" i="11" s="1"/>
  <c r="E1315" i="11"/>
  <c r="F1315" i="11" s="1"/>
  <c r="E1216" i="11"/>
  <c r="G1216" i="11" s="1"/>
  <c r="I1217" i="6" s="1"/>
  <c r="E1391" i="11"/>
  <c r="F1391" i="11" s="1"/>
  <c r="E1960" i="11"/>
  <c r="E2418" i="11"/>
  <c r="G2418" i="11" s="1"/>
  <c r="I2419" i="6" s="1"/>
  <c r="F2252" i="11"/>
  <c r="F2528" i="11"/>
  <c r="G2529" i="11"/>
  <c r="I2530" i="6" s="1"/>
  <c r="E2638" i="11"/>
  <c r="G2638" i="11" s="1"/>
  <c r="I2639" i="6" s="1"/>
  <c r="F2602" i="11"/>
  <c r="G2515" i="11"/>
  <c r="I2516" i="6" s="1"/>
  <c r="E2708" i="11"/>
  <c r="G2708" i="11" s="1"/>
  <c r="I2709" i="6" s="1"/>
  <c r="G2723" i="11"/>
  <c r="E537" i="11"/>
  <c r="G537" i="11" s="1"/>
  <c r="I538" i="6" s="1"/>
  <c r="E802" i="11"/>
  <c r="E1164" i="11"/>
  <c r="G38" i="11"/>
  <c r="I39" i="6" s="1"/>
  <c r="F100" i="11"/>
  <c r="E176" i="11"/>
  <c r="F176" i="11" s="1"/>
  <c r="E196" i="11"/>
  <c r="G196" i="11" s="1"/>
  <c r="I197" i="6" s="1"/>
  <c r="E217" i="11"/>
  <c r="E377" i="11"/>
  <c r="F377" i="11" s="1"/>
  <c r="E348" i="11"/>
  <c r="F348" i="11" s="1"/>
  <c r="G423" i="11"/>
  <c r="E378" i="11"/>
  <c r="F378" i="11" s="1"/>
  <c r="E368" i="11"/>
  <c r="F368" i="11" s="1"/>
  <c r="G534" i="11"/>
  <c r="I535" i="6" s="1"/>
  <c r="G602" i="11"/>
  <c r="I603" i="6" s="1"/>
  <c r="G553" i="11"/>
  <c r="I554" i="6" s="1"/>
  <c r="G616" i="11"/>
  <c r="I617" i="6" s="1"/>
  <c r="E694" i="11"/>
  <c r="F694" i="11" s="1"/>
  <c r="E709" i="11"/>
  <c r="E646" i="11"/>
  <c r="G646" i="11" s="1"/>
  <c r="I647" i="6" s="1"/>
  <c r="E698" i="11"/>
  <c r="F698" i="11" s="1"/>
  <c r="E804" i="11"/>
  <c r="F804" i="11" s="1"/>
  <c r="G624" i="11"/>
  <c r="I625" i="6" s="1"/>
  <c r="E967" i="11"/>
  <c r="E1097" i="11"/>
  <c r="G1097" i="11" s="1"/>
  <c r="I1098" i="6" s="1"/>
  <c r="E1211" i="11"/>
  <c r="F1211" i="11" s="1"/>
  <c r="E1093" i="11"/>
  <c r="E1152" i="11"/>
  <c r="E1550" i="11"/>
  <c r="G1550" i="11" s="1"/>
  <c r="I1551" i="6" s="1"/>
  <c r="E1407" i="11"/>
  <c r="G1407" i="11" s="1"/>
  <c r="I1408" i="6" s="1"/>
  <c r="E1347" i="11"/>
  <c r="G1347" i="11" s="1"/>
  <c r="I1348" i="6" s="1"/>
  <c r="E1336" i="11"/>
  <c r="F1336" i="11" s="1"/>
  <c r="E1495" i="11"/>
  <c r="F1495" i="11" s="1"/>
  <c r="E1674" i="11"/>
  <c r="G1674" i="11" s="1"/>
  <c r="I1675" i="6" s="1"/>
  <c r="E1614" i="11"/>
  <c r="E1670" i="11"/>
  <c r="G1670" i="11" s="1"/>
  <c r="I1671" i="6" s="1"/>
  <c r="E1788" i="11"/>
  <c r="G1788" i="11" s="1"/>
  <c r="I1789" i="6" s="1"/>
  <c r="E1753" i="11"/>
  <c r="G1753" i="11" s="1"/>
  <c r="I1754" i="6" s="1"/>
  <c r="E1968" i="11"/>
  <c r="G1968" i="11" s="1"/>
  <c r="I1969" i="6" s="1"/>
  <c r="E2000" i="11"/>
  <c r="G2000" i="11" s="1"/>
  <c r="I2001" i="6" s="1"/>
  <c r="G2013" i="11"/>
  <c r="I2014" i="6" s="1"/>
  <c r="G2058" i="11"/>
  <c r="I2059" i="6" s="1"/>
  <c r="E1972" i="11"/>
  <c r="F1972" i="11" s="1"/>
  <c r="F2028" i="11"/>
  <c r="E2143" i="11"/>
  <c r="F2143" i="11" s="1"/>
  <c r="E2016" i="11"/>
  <c r="G2016" i="11" s="1"/>
  <c r="I2017" i="6" s="1"/>
  <c r="E2428" i="11"/>
  <c r="E2482" i="11"/>
  <c r="G2279" i="11"/>
  <c r="E2429" i="11"/>
  <c r="G2429" i="11" s="1"/>
  <c r="I2430" i="6" s="1"/>
  <c r="E2436" i="11"/>
  <c r="F2436" i="11" s="1"/>
  <c r="G2469" i="11"/>
  <c r="I2470" i="6" s="1"/>
  <c r="E2598" i="11"/>
  <c r="F2598" i="11" s="1"/>
  <c r="E2466" i="11"/>
  <c r="G2466" i="11" s="1"/>
  <c r="I2467" i="6" s="1"/>
  <c r="G2485" i="11"/>
  <c r="I2486" i="6" s="1"/>
  <c r="E2764" i="11"/>
  <c r="G2764" i="11" s="1"/>
  <c r="I2765" i="6" s="1"/>
  <c r="E2846" i="11"/>
  <c r="G2846" i="11" s="1"/>
  <c r="I2847" i="6" s="1"/>
  <c r="G2497" i="11"/>
  <c r="E2766" i="11"/>
  <c r="G2766" i="11" s="1"/>
  <c r="I2767" i="6" s="1"/>
  <c r="G2340" i="11"/>
  <c r="G2348" i="11"/>
  <c r="E219" i="11"/>
  <c r="F219" i="11" s="1"/>
  <c r="E253" i="11"/>
  <c r="E290" i="11"/>
  <c r="E1197" i="11"/>
  <c r="E1430" i="11"/>
  <c r="E1446" i="11"/>
  <c r="E2291" i="11"/>
  <c r="F2291" i="11" s="1"/>
  <c r="H2845" i="11"/>
  <c r="E503" i="11"/>
  <c r="G503" i="11" s="1"/>
  <c r="I504" i="6" s="1"/>
  <c r="E2154" i="11"/>
  <c r="F2154" i="11" s="1"/>
  <c r="G2837" i="11"/>
  <c r="I2838" i="6" s="1"/>
  <c r="E1180" i="11"/>
  <c r="F1180" i="11" s="1"/>
  <c r="E75" i="11"/>
  <c r="F75" i="11" s="1"/>
  <c r="F92" i="11"/>
  <c r="E199" i="11"/>
  <c r="F199" i="11" s="1"/>
  <c r="F230" i="11"/>
  <c r="E308" i="11"/>
  <c r="F308" i="11" s="1"/>
  <c r="E370" i="11"/>
  <c r="G370" i="11" s="1"/>
  <c r="I371" i="6" s="1"/>
  <c r="E426" i="11"/>
  <c r="G426" i="11" s="1"/>
  <c r="I427" i="6" s="1"/>
  <c r="E433" i="11"/>
  <c r="F433" i="11" s="1"/>
  <c r="F471" i="11"/>
  <c r="G518" i="11"/>
  <c r="I519" i="6" s="1"/>
  <c r="E280" i="11"/>
  <c r="F280" i="11" s="1"/>
  <c r="E362" i="11"/>
  <c r="G362" i="11" s="1"/>
  <c r="I363" i="6" s="1"/>
  <c r="E609" i="11"/>
  <c r="F609" i="11" s="1"/>
  <c r="E737" i="11"/>
  <c r="F737" i="11" s="1"/>
  <c r="E764" i="11"/>
  <c r="F764" i="11" s="1"/>
  <c r="E797" i="11"/>
  <c r="G797" i="11" s="1"/>
  <c r="I798" i="6" s="1"/>
  <c r="E733" i="11"/>
  <c r="E819" i="11"/>
  <c r="G819" i="11" s="1"/>
  <c r="I820" i="6" s="1"/>
  <c r="F898" i="11"/>
  <c r="F895" i="11"/>
  <c r="E1057" i="11"/>
  <c r="F1057" i="11" s="1"/>
  <c r="E1085" i="11"/>
  <c r="E1251" i="11"/>
  <c r="F1251" i="11" s="1"/>
  <c r="E1299" i="11"/>
  <c r="F1299" i="11" s="1"/>
  <c r="E1089" i="11"/>
  <c r="F1089" i="11" s="1"/>
  <c r="F1190" i="11"/>
  <c r="E1260" i="11"/>
  <c r="E1324" i="11"/>
  <c r="G1324" i="11" s="1"/>
  <c r="I1325" i="6" s="1"/>
  <c r="E1383" i="11"/>
  <c r="F1383" i="11" s="1"/>
  <c r="E1455" i="11"/>
  <c r="G1455" i="11" s="1"/>
  <c r="I1456" i="6" s="1"/>
  <c r="F1150" i="11"/>
  <c r="E1256" i="11"/>
  <c r="F1256" i="11" s="1"/>
  <c r="E1375" i="11"/>
  <c r="E1622" i="11"/>
  <c r="G1622" i="11" s="1"/>
  <c r="I1623" i="6" s="1"/>
  <c r="F1673" i="11"/>
  <c r="E1716" i="11"/>
  <c r="G1716" i="11" s="1"/>
  <c r="I1717" i="6" s="1"/>
  <c r="F1468" i="11"/>
  <c r="E1551" i="11"/>
  <c r="G1551" i="11" s="1"/>
  <c r="I1552" i="6" s="1"/>
  <c r="E1706" i="11"/>
  <c r="F1706" i="11" s="1"/>
  <c r="E1427" i="11"/>
  <c r="F1427" i="11" s="1"/>
  <c r="E1884" i="11"/>
  <c r="G1884" i="11" s="1"/>
  <c r="I1885" i="6" s="1"/>
  <c r="E1992" i="11"/>
  <c r="F1992" i="11" s="1"/>
  <c r="G2186" i="11"/>
  <c r="E1980" i="11"/>
  <c r="G1980" i="11" s="1"/>
  <c r="I1981" i="6" s="1"/>
  <c r="E2450" i="11"/>
  <c r="F2450" i="11" s="1"/>
  <c r="E2215" i="11"/>
  <c r="G2215" i="11" s="1"/>
  <c r="I2216" i="6" s="1"/>
  <c r="E2354" i="11"/>
  <c r="G2354" i="11" s="1"/>
  <c r="I2355" i="6" s="1"/>
  <c r="G2295" i="11"/>
  <c r="E2468" i="11"/>
  <c r="G2468" i="11" s="1"/>
  <c r="I2469" i="6" s="1"/>
  <c r="G2545" i="11"/>
  <c r="E2254" i="11"/>
  <c r="G2254" i="11" s="1"/>
  <c r="I2255" i="6" s="1"/>
  <c r="G2571" i="11"/>
  <c r="I2572" i="6" s="1"/>
  <c r="F2682" i="11"/>
  <c r="E2734" i="11"/>
  <c r="G2734" i="11" s="1"/>
  <c r="I2735" i="6" s="1"/>
  <c r="F2577" i="11"/>
  <c r="G2523" i="11"/>
  <c r="I2524" i="6" s="1"/>
  <c r="E2823" i="11"/>
  <c r="F2823" i="11" s="1"/>
  <c r="G2693" i="11"/>
  <c r="G2717" i="11"/>
  <c r="G2765" i="11"/>
  <c r="I2766" i="6" s="1"/>
  <c r="E291" i="11"/>
  <c r="E749" i="11"/>
  <c r="G749" i="11" s="1"/>
  <c r="E758" i="11"/>
  <c r="E1159" i="11"/>
  <c r="G1159" i="11" s="1"/>
  <c r="I1160" i="6" s="1"/>
  <c r="E1327" i="11"/>
  <c r="F1327" i="11" s="1"/>
  <c r="E1645" i="11"/>
  <c r="G1645" i="11" s="1"/>
  <c r="E1979" i="11"/>
  <c r="G1979" i="11" s="1"/>
  <c r="E2214" i="11"/>
  <c r="F2214" i="11" s="1"/>
  <c r="E2590" i="11"/>
  <c r="E808" i="11"/>
  <c r="F808" i="11" s="1"/>
  <c r="G2332" i="11"/>
  <c r="I2333" i="6" s="1"/>
  <c r="E2459" i="11"/>
  <c r="F2459" i="11" s="1"/>
  <c r="E1188" i="11"/>
  <c r="E2505" i="11"/>
  <c r="F1112" i="11"/>
  <c r="G1112" i="11"/>
  <c r="I1113" i="6" s="1"/>
  <c r="F1444" i="11"/>
  <c r="G1444" i="11"/>
  <c r="I1445" i="6" s="1"/>
  <c r="F2290" i="11"/>
  <c r="G2290" i="11"/>
  <c r="F903" i="11"/>
  <c r="G903" i="11"/>
  <c r="I904" i="6" s="1"/>
  <c r="G856" i="11"/>
  <c r="F894" i="11"/>
  <c r="G894" i="11"/>
  <c r="I895" i="6" s="1"/>
  <c r="F2652" i="11"/>
  <c r="G2652" i="11"/>
  <c r="G2242" i="11"/>
  <c r="I2243" i="6" s="1"/>
  <c r="F2242" i="11"/>
  <c r="F2299" i="11"/>
  <c r="G320" i="11"/>
  <c r="I321" i="6" s="1"/>
  <c r="F320" i="11"/>
  <c r="F545" i="11"/>
  <c r="G545" i="11"/>
  <c r="I546" i="6" s="1"/>
  <c r="G2604" i="11"/>
  <c r="F2604" i="11"/>
  <c r="G2306" i="11"/>
  <c r="I2307" i="6" s="1"/>
  <c r="F2636" i="11"/>
  <c r="G2636" i="11"/>
  <c r="F1174" i="11"/>
  <c r="G1174" i="11"/>
  <c r="I1175" i="6" s="1"/>
  <c r="F314" i="11"/>
  <c r="G314" i="11"/>
  <c r="I315" i="6" s="1"/>
  <c r="F1002" i="11"/>
  <c r="G1002" i="11"/>
  <c r="I1003" i="6" s="1"/>
  <c r="F1432" i="11"/>
  <c r="G1432" i="11"/>
  <c r="G210" i="11"/>
  <c r="I211" i="6" s="1"/>
  <c r="F210" i="11"/>
  <c r="G557" i="11"/>
  <c r="I558" i="6" s="1"/>
  <c r="F2674" i="11"/>
  <c r="G2674" i="11"/>
  <c r="E2781" i="11"/>
  <c r="E832" i="11"/>
  <c r="E800" i="11"/>
  <c r="E851" i="11"/>
  <c r="E113" i="11"/>
  <c r="G113" i="11" s="1"/>
  <c r="I114" i="6" s="1"/>
  <c r="E136" i="11"/>
  <c r="E192" i="11"/>
  <c r="F192" i="11" s="1"/>
  <c r="G259" i="11"/>
  <c r="I260" i="6" s="1"/>
  <c r="G439" i="11"/>
  <c r="I440" i="6" s="1"/>
  <c r="E402" i="11"/>
  <c r="F402" i="11" s="1"/>
  <c r="F565" i="11"/>
  <c r="E865" i="11"/>
  <c r="F865" i="11" s="1"/>
  <c r="E1017" i="11"/>
  <c r="F1017" i="11" s="1"/>
  <c r="E971" i="11"/>
  <c r="E963" i="11"/>
  <c r="F963" i="11" s="1"/>
  <c r="E1077" i="11"/>
  <c r="G1077" i="11" s="1"/>
  <c r="I1078" i="6" s="1"/>
  <c r="E1339" i="11"/>
  <c r="G1339" i="11" s="1"/>
  <c r="I1340" i="6" s="1"/>
  <c r="E1630" i="11"/>
  <c r="E1948" i="11"/>
  <c r="F1948" i="11" s="1"/>
  <c r="E2330" i="11"/>
  <c r="F2330" i="11" s="1"/>
  <c r="E2364" i="11"/>
  <c r="F2020" i="11"/>
  <c r="E2496" i="11"/>
  <c r="G2496" i="11" s="1"/>
  <c r="I2497" i="6" s="1"/>
  <c r="G2521" i="11"/>
  <c r="E2654" i="11"/>
  <c r="F2654" i="11" s="1"/>
  <c r="G2563" i="11"/>
  <c r="E2686" i="11"/>
  <c r="F2686" i="11" s="1"/>
  <c r="E2804" i="11"/>
  <c r="E2732" i="11"/>
  <c r="G2732" i="11" s="1"/>
  <c r="I2733" i="6" s="1"/>
  <c r="F2569" i="11"/>
  <c r="G2620" i="11"/>
  <c r="I2621" i="6" s="1"/>
  <c r="F776" i="11"/>
  <c r="G2267" i="11"/>
  <c r="I2268" i="6" s="1"/>
  <c r="G2805" i="11"/>
  <c r="F363" i="11"/>
  <c r="E770" i="11"/>
  <c r="F770" i="11" s="1"/>
  <c r="E143" i="11"/>
  <c r="E371" i="11"/>
  <c r="G371" i="11" s="1"/>
  <c r="I372" i="6" s="1"/>
  <c r="E787" i="11"/>
  <c r="E864" i="11"/>
  <c r="E403" i="11"/>
  <c r="E2797" i="11"/>
  <c r="G118" i="11"/>
  <c r="I119" i="6" s="1"/>
  <c r="E146" i="11"/>
  <c r="F146" i="11" s="1"/>
  <c r="F174" i="11"/>
  <c r="E232" i="11"/>
  <c r="F232" i="11" s="1"/>
  <c r="E379" i="11"/>
  <c r="F379" i="11" s="1"/>
  <c r="E434" i="11"/>
  <c r="E562" i="11"/>
  <c r="E722" i="11"/>
  <c r="F722" i="11" s="1"/>
  <c r="G886" i="11"/>
  <c r="I887" i="6" s="1"/>
  <c r="G636" i="11"/>
  <c r="I637" i="6" s="1"/>
  <c r="E781" i="11"/>
  <c r="F781" i="11" s="1"/>
  <c r="G914" i="11"/>
  <c r="I915" i="6" s="1"/>
  <c r="E983" i="11"/>
  <c r="F983" i="11" s="1"/>
  <c r="F890" i="11"/>
  <c r="F879" i="11"/>
  <c r="E946" i="11"/>
  <c r="F946" i="11" s="1"/>
  <c r="E1025" i="11"/>
  <c r="G1025" i="11" s="1"/>
  <c r="I1026" i="6" s="1"/>
  <c r="E1049" i="11"/>
  <c r="F1049" i="11" s="1"/>
  <c r="E1356" i="11"/>
  <c r="F1356" i="11" s="1"/>
  <c r="E1232" i="11"/>
  <c r="F1232" i="11" s="1"/>
  <c r="E1400" i="11"/>
  <c r="E1379" i="11"/>
  <c r="F1379" i="11" s="1"/>
  <c r="E1415" i="11"/>
  <c r="G1415" i="11" s="1"/>
  <c r="I1416" i="6" s="1"/>
  <c r="G1484" i="11"/>
  <c r="E1503" i="11"/>
  <c r="G1438" i="11"/>
  <c r="I1439" i="6" s="1"/>
  <c r="E1820" i="11"/>
  <c r="H1715" i="11"/>
  <c r="I1715" i="11" s="1"/>
  <c r="G1697" i="11"/>
  <c r="I1698" i="6" s="1"/>
  <c r="E2026" i="11"/>
  <c r="F2026" i="11" s="1"/>
  <c r="F2022" i="11"/>
  <c r="E2394" i="11"/>
  <c r="F2394" i="11" s="1"/>
  <c r="E2135" i="11"/>
  <c r="G1987" i="11"/>
  <c r="E2372" i="11"/>
  <c r="G2263" i="11"/>
  <c r="G2303" i="11"/>
  <c r="E2692" i="11"/>
  <c r="G2596" i="11"/>
  <c r="G2703" i="11"/>
  <c r="E2812" i="11"/>
  <c r="E2782" i="11"/>
  <c r="G2709" i="11"/>
  <c r="E2838" i="11"/>
  <c r="G2838" i="11" s="1"/>
  <c r="I2839" i="6" s="1"/>
  <c r="G2783" i="11"/>
  <c r="I2784" i="6" s="1"/>
  <c r="G2801" i="11"/>
  <c r="I2802" i="6" s="1"/>
  <c r="G2356" i="11"/>
  <c r="E138" i="11"/>
  <c r="F138" i="11" s="1"/>
  <c r="E521" i="11"/>
  <c r="F521" i="11" s="1"/>
  <c r="E1183" i="11"/>
  <c r="E1462" i="11"/>
  <c r="E2250" i="11"/>
  <c r="E2314" i="11"/>
  <c r="F2314" i="11" s="1"/>
  <c r="E2536" i="11"/>
  <c r="G2536" i="11" s="1"/>
  <c r="I2537" i="6" s="1"/>
  <c r="E387" i="11"/>
  <c r="E396" i="11"/>
  <c r="E779" i="11"/>
  <c r="E2755" i="11"/>
  <c r="E42" i="11"/>
  <c r="G42" i="11" s="1"/>
  <c r="I43" i="6" s="1"/>
  <c r="E57" i="11"/>
  <c r="G57" i="11" s="1"/>
  <c r="I58" i="6" s="1"/>
  <c r="E87" i="11"/>
  <c r="F87" i="11" s="1"/>
  <c r="G102" i="11"/>
  <c r="I103" i="6" s="1"/>
  <c r="E134" i="11"/>
  <c r="F134" i="11" s="1"/>
  <c r="E249" i="11"/>
  <c r="F366" i="11"/>
  <c r="E288" i="11"/>
  <c r="G288" i="11" s="1"/>
  <c r="I289" i="6" s="1"/>
  <c r="F331" i="11"/>
  <c r="E414" i="11"/>
  <c r="F414" i="11" s="1"/>
  <c r="E441" i="11"/>
  <c r="G441" i="11" s="1"/>
  <c r="I442" i="6" s="1"/>
  <c r="E466" i="11"/>
  <c r="F466" i="11" s="1"/>
  <c r="E496" i="11"/>
  <c r="F550" i="11"/>
  <c r="E607" i="11"/>
  <c r="G607" i="11" s="1"/>
  <c r="I608" i="6" s="1"/>
  <c r="F573" i="11"/>
  <c r="E566" i="11"/>
  <c r="F566" i="11" s="1"/>
  <c r="E580" i="11"/>
  <c r="F580" i="11" s="1"/>
  <c r="E619" i="11"/>
  <c r="G619" i="11" s="1"/>
  <c r="I620" i="6" s="1"/>
  <c r="E714" i="11"/>
  <c r="F714" i="11" s="1"/>
  <c r="E682" i="11"/>
  <c r="F682" i="11" s="1"/>
  <c r="E693" i="11"/>
  <c r="G693" i="11" s="1"/>
  <c r="I694" i="6" s="1"/>
  <c r="E769" i="11"/>
  <c r="G769" i="11" s="1"/>
  <c r="I770" i="6" s="1"/>
  <c r="E794" i="11"/>
  <c r="G794" i="11" s="1"/>
  <c r="I795" i="6" s="1"/>
  <c r="E907" i="11"/>
  <c r="G907" i="11" s="1"/>
  <c r="I908" i="6" s="1"/>
  <c r="E774" i="11"/>
  <c r="E788" i="11"/>
  <c r="F788" i="11" s="1"/>
  <c r="E999" i="11"/>
  <c r="F999" i="11" s="1"/>
  <c r="E860" i="11"/>
  <c r="F860" i="11" s="1"/>
  <c r="E1185" i="11"/>
  <c r="G1185" i="11" s="1"/>
  <c r="I1186" i="6" s="1"/>
  <c r="E1259" i="11"/>
  <c r="F1259" i="11" s="1"/>
  <c r="E1033" i="11"/>
  <c r="F1033" i="11" s="1"/>
  <c r="E1371" i="11"/>
  <c r="F1371" i="11" s="1"/>
  <c r="F1135" i="11"/>
  <c r="E1419" i="11"/>
  <c r="E1240" i="11"/>
  <c r="F1240" i="11" s="1"/>
  <c r="E1304" i="11"/>
  <c r="F1304" i="11" s="1"/>
  <c r="E1486" i="11"/>
  <c r="F1486" i="11" s="1"/>
  <c r="E1534" i="11"/>
  <c r="F1534" i="11" s="1"/>
  <c r="E1376" i="11"/>
  <c r="E1387" i="11"/>
  <c r="G1387" i="11" s="1"/>
  <c r="I1388" i="6" s="1"/>
  <c r="E1244" i="11"/>
  <c r="E1308" i="11"/>
  <c r="F1308" i="11" s="1"/>
  <c r="E1368" i="11"/>
  <c r="F1368" i="11" s="1"/>
  <c r="E1264" i="11"/>
  <c r="F1264" i="11" s="1"/>
  <c r="E1423" i="11"/>
  <c r="F1423" i="11" s="1"/>
  <c r="E1708" i="11"/>
  <c r="G1708" i="11" s="1"/>
  <c r="I1709" i="6" s="1"/>
  <c r="E1724" i="11"/>
  <c r="G1724" i="11" s="1"/>
  <c r="I1725" i="6" s="1"/>
  <c r="F1426" i="11"/>
  <c r="E1543" i="11"/>
  <c r="E1698" i="11"/>
  <c r="F1698" i="11" s="1"/>
  <c r="E1646" i="11"/>
  <c r="E1599" i="11"/>
  <c r="F1599" i="11" s="1"/>
  <c r="E1852" i="11"/>
  <c r="G1852" i="11" s="1"/>
  <c r="I1853" i="6" s="1"/>
  <c r="G1739" i="11"/>
  <c r="I1740" i="6" s="1"/>
  <c r="E1658" i="11"/>
  <c r="G1658" i="11" s="1"/>
  <c r="I1659" i="6" s="1"/>
  <c r="G2122" i="11"/>
  <c r="I2123" i="6" s="1"/>
  <c r="E1710" i="11"/>
  <c r="G1710" i="11" s="1"/>
  <c r="I1711" i="6" s="1"/>
  <c r="E2039" i="11"/>
  <c r="F2039" i="11" s="1"/>
  <c r="E2103" i="11"/>
  <c r="E2063" i="11"/>
  <c r="F2063" i="11" s="1"/>
  <c r="E2127" i="11"/>
  <c r="F2127" i="11" s="1"/>
  <c r="E2362" i="11"/>
  <c r="F2362" i="11" s="1"/>
  <c r="E2402" i="11"/>
  <c r="E2442" i="11"/>
  <c r="G2442" i="11" s="1"/>
  <c r="I2443" i="6" s="1"/>
  <c r="E2190" i="11"/>
  <c r="F2190" i="11" s="1"/>
  <c r="E2033" i="11"/>
  <c r="G2033" i="11" s="1"/>
  <c r="I2034" i="6" s="1"/>
  <c r="E2346" i="11"/>
  <c r="G2346" i="11" s="1"/>
  <c r="I2347" i="6" s="1"/>
  <c r="E2388" i="11"/>
  <c r="F2388" i="11" s="1"/>
  <c r="I2252" i="11"/>
  <c r="F2271" i="11"/>
  <c r="G2311" i="11"/>
  <c r="E2476" i="11"/>
  <c r="F2476" i="11" s="1"/>
  <c r="F2461" i="11"/>
  <c r="E2458" i="11"/>
  <c r="G2458" i="11" s="1"/>
  <c r="I2459" i="6" s="1"/>
  <c r="F2539" i="11"/>
  <c r="F2626" i="11"/>
  <c r="E2662" i="11"/>
  <c r="G2662" i="11" s="1"/>
  <c r="I2663" i="6" s="1"/>
  <c r="E2820" i="11"/>
  <c r="G2820" i="11" s="1"/>
  <c r="I2821" i="6" s="1"/>
  <c r="G2759" i="11"/>
  <c r="E2790" i="11"/>
  <c r="G2628" i="11"/>
  <c r="E2738" i="11"/>
  <c r="G2738" i="11" s="1"/>
  <c r="I2739" i="6" s="1"/>
  <c r="G2839" i="11"/>
  <c r="G2547" i="11"/>
  <c r="I2548" i="6" s="1"/>
  <c r="E2670" i="11"/>
  <c r="E2830" i="11"/>
  <c r="G2830" i="11" s="1"/>
  <c r="I2831" i="6" s="1"/>
  <c r="F2767" i="11"/>
  <c r="F2684" i="11"/>
  <c r="G1404" i="11"/>
  <c r="G2323" i="11"/>
  <c r="F177" i="11"/>
  <c r="G494" i="11"/>
  <c r="F157" i="11"/>
  <c r="G234" i="11"/>
  <c r="E117" i="11"/>
  <c r="E161" i="11"/>
  <c r="E188" i="11"/>
  <c r="H227" i="11"/>
  <c r="E374" i="11"/>
  <c r="E482" i="11"/>
  <c r="E514" i="11"/>
  <c r="F514" i="11" s="1"/>
  <c r="E639" i="11"/>
  <c r="E2307" i="11"/>
  <c r="E41" i="11"/>
  <c r="E420" i="11"/>
  <c r="E1140" i="11"/>
  <c r="E2813" i="11"/>
  <c r="E858" i="11"/>
  <c r="F216" i="11"/>
  <c r="G216" i="11"/>
  <c r="I217" i="6" s="1"/>
  <c r="F293" i="11"/>
  <c r="G293" i="11"/>
  <c r="I294" i="6" s="1"/>
  <c r="G335" i="11"/>
  <c r="F454" i="11"/>
  <c r="G454" i="11"/>
  <c r="I455" i="6" s="1"/>
  <c r="F510" i="11"/>
  <c r="G510" i="11"/>
  <c r="F600" i="11"/>
  <c r="G600" i="11"/>
  <c r="F984" i="11"/>
  <c r="G984" i="11"/>
  <c r="I985" i="6" s="1"/>
  <c r="G1110" i="11"/>
  <c r="F1110" i="11"/>
  <c r="F1671" i="11"/>
  <c r="G1671" i="11"/>
  <c r="I1672" i="6" s="1"/>
  <c r="G1989" i="11"/>
  <c r="I1990" i="6" s="1"/>
  <c r="F1989" i="11"/>
  <c r="G1997" i="11"/>
  <c r="F1997" i="11"/>
  <c r="G2212" i="11"/>
  <c r="F2212" i="11"/>
  <c r="G2217" i="11"/>
  <c r="I2218" i="6" s="1"/>
  <c r="F2217" i="11"/>
  <c r="F2512" i="11"/>
  <c r="G2520" i="11"/>
  <c r="F2520" i="11"/>
  <c r="E554" i="11"/>
  <c r="E579" i="11"/>
  <c r="E995" i="11"/>
  <c r="F995" i="11" s="1"/>
  <c r="E1276" i="11"/>
  <c r="F1276" i="11" s="1"/>
  <c r="F1649" i="11"/>
  <c r="G1649" i="11"/>
  <c r="I1650" i="6" s="1"/>
  <c r="E1675" i="11"/>
  <c r="E1754" i="11"/>
  <c r="E2074" i="11"/>
  <c r="E2210" i="11"/>
  <c r="E281" i="11"/>
  <c r="E392" i="11"/>
  <c r="E480" i="11"/>
  <c r="E506" i="11"/>
  <c r="E745" i="11"/>
  <c r="F745" i="11" s="1"/>
  <c r="E899" i="11"/>
  <c r="G899" i="11" s="1"/>
  <c r="I900" i="6" s="1"/>
  <c r="E970" i="11"/>
  <c r="E1143" i="11"/>
  <c r="E1637" i="11"/>
  <c r="E435" i="11"/>
  <c r="E513" i="11"/>
  <c r="E593" i="11"/>
  <c r="G593" i="11" s="1"/>
  <c r="I594" i="6" s="1"/>
  <c r="E311" i="11"/>
  <c r="F311" i="11" s="1"/>
  <c r="E803" i="11"/>
  <c r="E1173" i="11"/>
  <c r="F1173" i="11" s="1"/>
  <c r="E1335" i="11"/>
  <c r="F2066" i="11"/>
  <c r="G2066" i="11"/>
  <c r="I2067" i="6" s="1"/>
  <c r="F2130" i="11"/>
  <c r="G2130" i="11"/>
  <c r="E2218" i="11"/>
  <c r="E2690" i="11"/>
  <c r="E2722" i="11"/>
  <c r="F2722" i="11" s="1"/>
  <c r="E1692" i="11"/>
  <c r="G1692" i="11" s="1"/>
  <c r="I1693" i="6" s="1"/>
  <c r="E1996" i="11"/>
  <c r="G1996" i="11" s="1"/>
  <c r="I1997" i="6" s="1"/>
  <c r="E2668" i="11"/>
  <c r="E1940" i="11"/>
  <c r="E2082" i="11"/>
  <c r="E2146" i="11"/>
  <c r="E2194" i="11"/>
  <c r="E2274" i="11"/>
  <c r="E2746" i="11"/>
  <c r="F2746" i="11" s="1"/>
  <c r="E1367" i="11"/>
  <c r="F1367" i="11" s="1"/>
  <c r="E1764" i="11"/>
  <c r="F1764" i="11" s="1"/>
  <c r="E1796" i="11"/>
  <c r="F1796" i="11" s="1"/>
  <c r="E1828" i="11"/>
  <c r="G1828" i="11" s="1"/>
  <c r="I1829" i="6" s="1"/>
  <c r="E1860" i="11"/>
  <c r="F1860" i="11" s="1"/>
  <c r="E1892" i="11"/>
  <c r="F1892" i="11" s="1"/>
  <c r="E2211" i="11"/>
  <c r="F2211" i="11" s="1"/>
  <c r="E2606" i="11"/>
  <c r="F2606" i="11" s="1"/>
  <c r="E336" i="11"/>
  <c r="F336" i="11" s="1"/>
  <c r="F569" i="11"/>
  <c r="E701" i="11"/>
  <c r="G701" i="11" s="1"/>
  <c r="I702" i="6" s="1"/>
  <c r="E1502" i="11"/>
  <c r="G1134" i="11"/>
  <c r="I1135" i="6" s="1"/>
  <c r="E1812" i="11"/>
  <c r="F1812" i="11" s="1"/>
  <c r="E1876" i="11"/>
  <c r="F1876" i="11" s="1"/>
  <c r="E1908" i="11"/>
  <c r="G1908" i="11" s="1"/>
  <c r="I1909" i="6" s="1"/>
  <c r="E1957" i="11"/>
  <c r="G1957" i="11" s="1"/>
  <c r="I1958" i="6" s="1"/>
  <c r="F2021" i="11"/>
  <c r="G2453" i="11"/>
  <c r="G2499" i="11"/>
  <c r="I2500" i="6" s="1"/>
  <c r="E2756" i="11"/>
  <c r="F2756" i="11" s="1"/>
  <c r="F2642" i="11"/>
  <c r="F2807" i="11"/>
  <c r="G588" i="11"/>
  <c r="F1973" i="11"/>
  <c r="G73" i="11"/>
  <c r="F180" i="11"/>
  <c r="F501" i="11"/>
  <c r="G501" i="11"/>
  <c r="I502" i="6" s="1"/>
  <c r="E1409" i="11"/>
  <c r="F1416" i="11"/>
  <c r="G1416" i="11"/>
  <c r="F1639" i="11"/>
  <c r="G1639" i="11"/>
  <c r="G1651" i="11"/>
  <c r="I1652" i="6" s="1"/>
  <c r="F1651" i="11"/>
  <c r="F1691" i="11"/>
  <c r="G1691" i="11"/>
  <c r="I1692" i="6" s="1"/>
  <c r="F1699" i="11"/>
  <c r="G1699" i="11"/>
  <c r="I1700" i="6" s="1"/>
  <c r="F1729" i="11"/>
  <c r="G1729" i="11"/>
  <c r="E2282" i="11"/>
  <c r="E2666" i="11"/>
  <c r="F2695" i="11"/>
  <c r="G2695" i="11"/>
  <c r="I2696" i="6" s="1"/>
  <c r="F2711" i="11"/>
  <c r="F2735" i="11"/>
  <c r="G2735" i="11"/>
  <c r="F2743" i="11"/>
  <c r="G2743" i="11"/>
  <c r="E139" i="11"/>
  <c r="E170" i="11"/>
  <c r="E213" i="11"/>
  <c r="E122" i="11"/>
  <c r="F122" i="11" s="1"/>
  <c r="E204" i="11"/>
  <c r="E445" i="11"/>
  <c r="E529" i="11"/>
  <c r="H503" i="11"/>
  <c r="E558" i="11"/>
  <c r="F558" i="11" s="1"/>
  <c r="E669" i="11"/>
  <c r="E1175" i="11"/>
  <c r="E1359" i="11"/>
  <c r="G1359" i="11" s="1"/>
  <c r="I1360" i="6" s="1"/>
  <c r="E1935" i="11"/>
  <c r="E2315" i="11"/>
  <c r="E2452" i="11"/>
  <c r="F2452" i="11" s="1"/>
  <c r="E2644" i="11"/>
  <c r="F2741" i="11"/>
  <c r="G2741" i="11"/>
  <c r="E2806" i="11"/>
  <c r="G2806" i="11" s="1"/>
  <c r="I2807" i="6" s="1"/>
  <c r="E2836" i="11"/>
  <c r="F2222" i="11"/>
  <c r="G2222" i="11"/>
  <c r="G465" i="11"/>
  <c r="I466" i="6" s="1"/>
  <c r="E48" i="11"/>
  <c r="F48" i="11" s="1"/>
  <c r="F94" i="11"/>
  <c r="G175" i="11"/>
  <c r="I176" i="6" s="1"/>
  <c r="E289" i="11"/>
  <c r="F289" i="11" s="1"/>
  <c r="E372" i="11"/>
  <c r="G843" i="11"/>
  <c r="I844" i="6" s="1"/>
  <c r="E931" i="11"/>
  <c r="G931" i="11" s="1"/>
  <c r="I932" i="6" s="1"/>
  <c r="F1008" i="11"/>
  <c r="G1000" i="11"/>
  <c r="I1001" i="6" s="1"/>
  <c r="G992" i="11"/>
  <c r="G976" i="11"/>
  <c r="I977" i="6" s="1"/>
  <c r="G1069" i="11"/>
  <c r="I1070" i="6" s="1"/>
  <c r="F1142" i="11"/>
  <c r="E1320" i="11"/>
  <c r="F1320" i="11" s="1"/>
  <c r="F1126" i="11"/>
  <c r="E1682" i="11"/>
  <c r="F1682" i="11" s="1"/>
  <c r="F1747" i="11"/>
  <c r="G2042" i="11"/>
  <c r="F1665" i="11"/>
  <c r="E2378" i="11"/>
  <c r="G2221" i="11"/>
  <c r="G2287" i="11"/>
  <c r="F2553" i="11"/>
  <c r="G2618" i="11"/>
  <c r="G2733" i="11"/>
  <c r="I2734" i="6" s="1"/>
  <c r="E2814" i="11"/>
  <c r="G2594" i="11"/>
  <c r="I2595" i="6" s="1"/>
  <c r="G2561" i="11"/>
  <c r="G2291" i="11"/>
  <c r="I2292" i="6" s="1"/>
  <c r="F1981" i="11"/>
  <c r="G2591" i="11"/>
  <c r="C20" i="11"/>
  <c r="D20" i="11"/>
  <c r="G21" i="6" s="1"/>
  <c r="C23" i="11"/>
  <c r="D23" i="11"/>
  <c r="G24" i="6" s="1"/>
  <c r="H46" i="11"/>
  <c r="J46" i="11" s="1"/>
  <c r="K47" i="6" s="1"/>
  <c r="G64" i="11"/>
  <c r="F64" i="11"/>
  <c r="F212" i="11"/>
  <c r="G212" i="11"/>
  <c r="I213" i="6" s="1"/>
  <c r="E242" i="11"/>
  <c r="E427" i="11"/>
  <c r="H471" i="11"/>
  <c r="F505" i="11"/>
  <c r="G505" i="11"/>
  <c r="I506" i="6" s="1"/>
  <c r="E546" i="11"/>
  <c r="F750" i="11"/>
  <c r="G750" i="11"/>
  <c r="I751" i="6" s="1"/>
  <c r="F960" i="11"/>
  <c r="G960" i="11"/>
  <c r="I961" i="6" s="1"/>
  <c r="G1158" i="11"/>
  <c r="I1159" i="6" s="1"/>
  <c r="F1158" i="11"/>
  <c r="G1166" i="11"/>
  <c r="I1167" i="6" s="1"/>
  <c r="F1166" i="11"/>
  <c r="F1755" i="11"/>
  <c r="G1755" i="11"/>
  <c r="I1756" i="6" s="1"/>
  <c r="E2275" i="11"/>
  <c r="E2610" i="11"/>
  <c r="G301" i="11"/>
  <c r="I302" i="6" s="1"/>
  <c r="F46" i="11"/>
  <c r="E88" i="11"/>
  <c r="G88" i="11" s="1"/>
  <c r="I89" i="6" s="1"/>
  <c r="E169" i="11"/>
  <c r="G219" i="11"/>
  <c r="I220" i="6" s="1"/>
  <c r="E251" i="11"/>
  <c r="F251" i="11" s="1"/>
  <c r="E385" i="11"/>
  <c r="G385" i="11" s="1"/>
  <c r="I386" i="6" s="1"/>
  <c r="G451" i="11"/>
  <c r="I452" i="6" s="1"/>
  <c r="F410" i="11"/>
  <c r="E645" i="11"/>
  <c r="F645" i="11" s="1"/>
  <c r="G622" i="11"/>
  <c r="I623" i="6" s="1"/>
  <c r="E991" i="11"/>
  <c r="E935" i="11"/>
  <c r="F935" i="11" s="1"/>
  <c r="E1363" i="11"/>
  <c r="G1363" i="11" s="1"/>
  <c r="I1364" i="6" s="1"/>
  <c r="E1382" i="11"/>
  <c r="E1780" i="11"/>
  <c r="F1780" i="11" s="1"/>
  <c r="E1844" i="11"/>
  <c r="E1678" i="11"/>
  <c r="F1678" i="11" s="1"/>
  <c r="F1657" i="11"/>
  <c r="G2090" i="11"/>
  <c r="G1683" i="11"/>
  <c r="I1684" i="6" s="1"/>
  <c r="G2030" i="11"/>
  <c r="I2031" i="6" s="1"/>
  <c r="G2019" i="11"/>
  <c r="E2380" i="11"/>
  <c r="F2380" i="11" s="1"/>
  <c r="E2412" i="11"/>
  <c r="G2412" i="11" s="1"/>
  <c r="I2413" i="6" s="1"/>
  <c r="G2483" i="11"/>
  <c r="G2825" i="11"/>
  <c r="I2826" i="6" s="1"/>
  <c r="F2817" i="11"/>
  <c r="F2843" i="11"/>
  <c r="F2835" i="11"/>
  <c r="G754" i="11"/>
  <c r="I755" i="6" s="1"/>
  <c r="G257" i="11"/>
  <c r="I258" i="6" s="1"/>
  <c r="G1659" i="11"/>
  <c r="I1660" i="6" s="1"/>
  <c r="F324" i="11"/>
  <c r="G324" i="11"/>
  <c r="I325" i="6" s="1"/>
  <c r="E354" i="11"/>
  <c r="E526" i="11"/>
  <c r="F542" i="11"/>
  <c r="G542" i="11"/>
  <c r="F811" i="11"/>
  <c r="G811" i="11"/>
  <c r="F878" i="11"/>
  <c r="G878" i="11"/>
  <c r="F881" i="11"/>
  <c r="G881" i="11"/>
  <c r="I882" i="6" s="1"/>
  <c r="E792" i="11"/>
  <c r="E106" i="11"/>
  <c r="E224" i="11"/>
  <c r="E236" i="11"/>
  <c r="E334" i="11"/>
  <c r="E326" i="11"/>
  <c r="F371" i="11"/>
  <c r="G411" i="11"/>
  <c r="I412" i="6" s="1"/>
  <c r="E872" i="11"/>
  <c r="E2106" i="11"/>
  <c r="E620" i="11"/>
  <c r="E383" i="11"/>
  <c r="G103" i="11"/>
  <c r="E304" i="11"/>
  <c r="F304" i="11" s="1"/>
  <c r="E342" i="11"/>
  <c r="F342" i="11" s="1"/>
  <c r="E570" i="11"/>
  <c r="F570" i="11" s="1"/>
  <c r="E470" i="11"/>
  <c r="G470" i="11" s="1"/>
  <c r="I471" i="6" s="1"/>
  <c r="E734" i="11"/>
  <c r="G734" i="11" s="1"/>
  <c r="I735" i="6" s="1"/>
  <c r="E777" i="11"/>
  <c r="G777" i="11" s="1"/>
  <c r="I778" i="6" s="1"/>
  <c r="E861" i="11"/>
  <c r="F861" i="11" s="1"/>
  <c r="G1184" i="11"/>
  <c r="I1185" i="6" s="1"/>
  <c r="E1291" i="11"/>
  <c r="G1291" i="11" s="1"/>
  <c r="I1292" i="6" s="1"/>
  <c r="E1204" i="11"/>
  <c r="G1204" i="11" s="1"/>
  <c r="I1205" i="6" s="1"/>
  <c r="E1212" i="11"/>
  <c r="E1344" i="11"/>
  <c r="G1344" i="11" s="1"/>
  <c r="I1345" i="6" s="1"/>
  <c r="E1916" i="11"/>
  <c r="F1916" i="11" s="1"/>
  <c r="E2796" i="11"/>
  <c r="F2796" i="11" s="1"/>
  <c r="E2694" i="11"/>
  <c r="F2694" i="11" s="1"/>
  <c r="E2730" i="11"/>
  <c r="F2730" i="11" s="1"/>
  <c r="F172" i="11"/>
  <c r="G172" i="11"/>
  <c r="I173" i="6" s="1"/>
  <c r="G2220" i="11"/>
  <c r="F2220" i="11"/>
  <c r="G2698" i="11"/>
  <c r="I2699" i="6" s="1"/>
  <c r="F2698" i="11"/>
  <c r="E49" i="11"/>
  <c r="E276" i="11"/>
  <c r="E1148" i="11"/>
  <c r="E1172" i="11"/>
  <c r="F1424" i="11"/>
  <c r="G1424" i="11"/>
  <c r="I1425" i="6" s="1"/>
  <c r="E2138" i="11"/>
  <c r="E2226" i="11"/>
  <c r="E2589" i="11"/>
  <c r="F2829" i="11"/>
  <c r="G2829" i="11"/>
  <c r="I2830" i="6" s="1"/>
  <c r="E442" i="11"/>
  <c r="E784" i="11"/>
  <c r="E345" i="11"/>
  <c r="E816" i="11"/>
  <c r="E2050" i="11"/>
  <c r="E2114" i="11"/>
  <c r="E2178" i="11"/>
  <c r="F61" i="11"/>
  <c r="E50" i="11"/>
  <c r="F50" i="11" s="1"/>
  <c r="E218" i="11"/>
  <c r="G218" i="11" s="1"/>
  <c r="I219" i="6" s="1"/>
  <c r="E241" i="11"/>
  <c r="F241" i="11" s="1"/>
  <c r="E404" i="11"/>
  <c r="G404" i="11" s="1"/>
  <c r="I405" i="6" s="1"/>
  <c r="E458" i="11"/>
  <c r="F458" i="11" s="1"/>
  <c r="E386" i="11"/>
  <c r="G386" i="11" s="1"/>
  <c r="I387" i="6" s="1"/>
  <c r="E583" i="11"/>
  <c r="F583" i="11" s="1"/>
  <c r="G628" i="11"/>
  <c r="I629" i="6" s="1"/>
  <c r="G604" i="11"/>
  <c r="I605" i="6" s="1"/>
  <c r="E653" i="11"/>
  <c r="F653" i="11" s="1"/>
  <c r="E661" i="11"/>
  <c r="G661" i="11" s="1"/>
  <c r="I662" i="6" s="1"/>
  <c r="E824" i="11"/>
  <c r="F824" i="11" s="1"/>
  <c r="E840" i="11"/>
  <c r="F840" i="11" s="1"/>
  <c r="E866" i="11"/>
  <c r="G866" i="11" s="1"/>
  <c r="I867" i="6" s="1"/>
  <c r="E763" i="11"/>
  <c r="G763" i="11" s="1"/>
  <c r="I764" i="6" s="1"/>
  <c r="E1101" i="11"/>
  <c r="F1101" i="11" s="1"/>
  <c r="F1171" i="11"/>
  <c r="F1187" i="11"/>
  <c r="E947" i="11"/>
  <c r="F947" i="11" s="1"/>
  <c r="E1081" i="11"/>
  <c r="E1224" i="11"/>
  <c r="F1224" i="11" s="1"/>
  <c r="E1288" i="11"/>
  <c r="F1288" i="11" s="1"/>
  <c r="E1439" i="11"/>
  <c r="F1439" i="11" s="1"/>
  <c r="E1518" i="11"/>
  <c r="G1518" i="11" s="1"/>
  <c r="I1519" i="6" s="1"/>
  <c r="E1582" i="11"/>
  <c r="F1582" i="11" s="1"/>
  <c r="E1598" i="11"/>
  <c r="E1690" i="11"/>
  <c r="F1690" i="11" s="1"/>
  <c r="G1667" i="11"/>
  <c r="I1668" i="6" s="1"/>
  <c r="E1638" i="11"/>
  <c r="E1772" i="11"/>
  <c r="G1772" i="11" s="1"/>
  <c r="I1773" i="6" s="1"/>
  <c r="E1804" i="11"/>
  <c r="F1804" i="11" s="1"/>
  <c r="E1836" i="11"/>
  <c r="E1868" i="11"/>
  <c r="E1900" i="11"/>
  <c r="G1731" i="11"/>
  <c r="I1732" i="6" s="1"/>
  <c r="E1956" i="11"/>
  <c r="F1956" i="11" s="1"/>
  <c r="E1964" i="11"/>
  <c r="F1964" i="11" s="1"/>
  <c r="E2426" i="11"/>
  <c r="F2426" i="11" s="1"/>
  <c r="E2474" i="11"/>
  <c r="F2474" i="11" s="1"/>
  <c r="E2490" i="11"/>
  <c r="G2490" i="11" s="1"/>
  <c r="I2491" i="6" s="1"/>
  <c r="E2614" i="11"/>
  <c r="G2614" i="11" s="1"/>
  <c r="I2615" i="6" s="1"/>
  <c r="E2646" i="11"/>
  <c r="G2646" i="11" s="1"/>
  <c r="I2647" i="6" s="1"/>
  <c r="G2501" i="11"/>
  <c r="E2772" i="11"/>
  <c r="G2772" i="11" s="1"/>
  <c r="I2773" i="6" s="1"/>
  <c r="E2700" i="11"/>
  <c r="G2773" i="11"/>
  <c r="I2774" i="6" s="1"/>
  <c r="F2714" i="11"/>
  <c r="F1965" i="11"/>
  <c r="G2719" i="11"/>
  <c r="I2720" i="6" s="1"/>
  <c r="E110" i="11"/>
  <c r="E238" i="11"/>
  <c r="E350" i="11"/>
  <c r="E419" i="11"/>
  <c r="E1422" i="11"/>
  <c r="F2587" i="11"/>
  <c r="G2587" i="11"/>
  <c r="I2588" i="6" s="1"/>
  <c r="F2789" i="11"/>
  <c r="G2789" i="11"/>
  <c r="I2790" i="6" s="1"/>
  <c r="E2170" i="11"/>
  <c r="E2234" i="11"/>
  <c r="E394" i="11"/>
  <c r="E498" i="11"/>
  <c r="E638" i="11"/>
  <c r="H100" i="11"/>
  <c r="I100" i="11" s="1"/>
  <c r="H92" i="11"/>
  <c r="H135" i="11"/>
  <c r="I135" i="11" s="1"/>
  <c r="H185" i="11"/>
  <c r="I185" i="11" s="1"/>
  <c r="H212" i="11"/>
  <c r="I212" i="11" s="1"/>
  <c r="H366" i="11"/>
  <c r="I366" i="11" s="1"/>
  <c r="H331" i="11"/>
  <c r="J331" i="11" s="1"/>
  <c r="K332" i="6" s="1"/>
  <c r="H375" i="11"/>
  <c r="I375" i="11" s="1"/>
  <c r="H493" i="11"/>
  <c r="H410" i="11"/>
  <c r="J410" i="11" s="1"/>
  <c r="K411" i="6" s="1"/>
  <c r="H501" i="11"/>
  <c r="J501" i="11" s="1"/>
  <c r="K502" i="6" s="1"/>
  <c r="H538" i="11"/>
  <c r="I538" i="11" s="1"/>
  <c r="H573" i="11"/>
  <c r="H565" i="11"/>
  <c r="I565" i="11" s="1"/>
  <c r="H890" i="11"/>
  <c r="H898" i="11"/>
  <c r="J898" i="11" s="1"/>
  <c r="K899" i="6" s="1"/>
  <c r="H879" i="11"/>
  <c r="J879" i="11" s="1"/>
  <c r="K880" i="6" s="1"/>
  <c r="H1008" i="11"/>
  <c r="I1008" i="11" s="1"/>
  <c r="H1108" i="11"/>
  <c r="I1108" i="11" s="1"/>
  <c r="H968" i="11"/>
  <c r="I968" i="11" s="1"/>
  <c r="H1116" i="11"/>
  <c r="J1116" i="11" s="1"/>
  <c r="K1117" i="6" s="1"/>
  <c r="H1190" i="11"/>
  <c r="I1190" i="11" s="1"/>
  <c r="H1135" i="11"/>
  <c r="I1135" i="11" s="1"/>
  <c r="H1127" i="11"/>
  <c r="I1127" i="11" s="1"/>
  <c r="H1151" i="11"/>
  <c r="I1151" i="11" s="1"/>
  <c r="H1641" i="11"/>
  <c r="H1737" i="11"/>
  <c r="J1737" i="11" s="1"/>
  <c r="K1738" i="6" s="1"/>
  <c r="H2058" i="11"/>
  <c r="J2058" i="11" s="1"/>
  <c r="K2059" i="6" s="1"/>
  <c r="H2122" i="11"/>
  <c r="J2122" i="11" s="1"/>
  <c r="K2123" i="6" s="1"/>
  <c r="H2022" i="11"/>
  <c r="H2028" i="11"/>
  <c r="J2028" i="11" s="1"/>
  <c r="K2029" i="6" s="1"/>
  <c r="H2020" i="11"/>
  <c r="H2249" i="11"/>
  <c r="H2271" i="11"/>
  <c r="I2271" i="11" s="1"/>
  <c r="H2461" i="11"/>
  <c r="J2461" i="11" s="1"/>
  <c r="K2462" i="6" s="1"/>
  <c r="H2513" i="11"/>
  <c r="H2537" i="11"/>
  <c r="I2537" i="11" s="1"/>
  <c r="H2477" i="11"/>
  <c r="J2477" i="11" s="1"/>
  <c r="K2478" i="6" s="1"/>
  <c r="H2553" i="11"/>
  <c r="I2553" i="11" s="1"/>
  <c r="H2682" i="11"/>
  <c r="I2682" i="11" s="1"/>
  <c r="H2467" i="11"/>
  <c r="I2467" i="11" s="1"/>
  <c r="H2577" i="11"/>
  <c r="I2577" i="11" s="1"/>
  <c r="H2569" i="11"/>
  <c r="J2569" i="11" s="1"/>
  <c r="K2570" i="6" s="1"/>
  <c r="H2602" i="11"/>
  <c r="J2602" i="11" s="1"/>
  <c r="K2603" i="6" s="1"/>
  <c r="H2749" i="11"/>
  <c r="J2749" i="11" s="1"/>
  <c r="K2750" i="6" s="1"/>
  <c r="H2731" i="11"/>
  <c r="J2731" i="11" s="1"/>
  <c r="K2732" i="6" s="1"/>
  <c r="H2847" i="11"/>
  <c r="H2747" i="11"/>
  <c r="I2747" i="11" s="1"/>
  <c r="H2787" i="11"/>
  <c r="H2843" i="11"/>
  <c r="J2843" i="11" s="1"/>
  <c r="K2844" i="6" s="1"/>
  <c r="H2771" i="11"/>
  <c r="I2771" i="11" s="1"/>
  <c r="H2739" i="11"/>
  <c r="J2739" i="11" s="1"/>
  <c r="K2740" i="6" s="1"/>
  <c r="H2779" i="11"/>
  <c r="J2779" i="11" s="1"/>
  <c r="K2780" i="6" s="1"/>
  <c r="H2835" i="11"/>
  <c r="I2835" i="11" s="1"/>
  <c r="H61" i="11"/>
  <c r="H94" i="11"/>
  <c r="H363" i="11"/>
  <c r="H1179" i="11"/>
  <c r="H1187" i="11"/>
  <c r="H1428" i="11"/>
  <c r="H1965" i="11"/>
  <c r="H1973" i="11"/>
  <c r="H1981" i="11"/>
  <c r="H2021" i="11"/>
  <c r="K2252" i="11"/>
  <c r="H2504" i="11"/>
  <c r="H2684" i="11"/>
  <c r="H2714" i="11"/>
  <c r="B2" i="11"/>
  <c r="E3" i="6" s="1"/>
  <c r="D18" i="11"/>
  <c r="G19" i="6" s="1"/>
  <c r="C18" i="11"/>
  <c r="D13" i="11"/>
  <c r="G14" i="6" s="1"/>
  <c r="H2751" i="11"/>
  <c r="H2727" i="11"/>
  <c r="E22" i="11"/>
  <c r="E11" i="11"/>
  <c r="E53" i="11"/>
  <c r="G75" i="11"/>
  <c r="I76" i="6" s="1"/>
  <c r="E59" i="11"/>
  <c r="F159" i="11"/>
  <c r="G159" i="11"/>
  <c r="I160" i="6" s="1"/>
  <c r="E198" i="11"/>
  <c r="E214" i="11"/>
  <c r="E183" i="11"/>
  <c r="E228" i="11"/>
  <c r="E222" i="11"/>
  <c r="E255" i="11"/>
  <c r="E315" i="11"/>
  <c r="E240" i="11"/>
  <c r="E292" i="11"/>
  <c r="H230" i="11"/>
  <c r="E267" i="11"/>
  <c r="E246" i="11"/>
  <c r="G308" i="11"/>
  <c r="I309" i="6" s="1"/>
  <c r="F256" i="11"/>
  <c r="G256" i="11"/>
  <c r="I257" i="6" s="1"/>
  <c r="E223" i="11"/>
  <c r="E272" i="11"/>
  <c r="E318" i="11"/>
  <c r="E263" i="11"/>
  <c r="E421" i="11"/>
  <c r="E278" i="11"/>
  <c r="E321" i="11"/>
  <c r="F404" i="11"/>
  <c r="E446" i="11"/>
  <c r="E398" i="11"/>
  <c r="E528" i="11"/>
  <c r="E499" i="11"/>
  <c r="E418" i="11"/>
  <c r="E306" i="11"/>
  <c r="E517" i="11"/>
  <c r="E535" i="11"/>
  <c r="E634" i="11"/>
  <c r="E576" i="11"/>
  <c r="F584" i="11"/>
  <c r="G584" i="11"/>
  <c r="I585" i="6" s="1"/>
  <c r="E595" i="11"/>
  <c r="E555" i="11"/>
  <c r="G670" i="11"/>
  <c r="I671" i="6" s="1"/>
  <c r="F670" i="11"/>
  <c r="E680" i="11"/>
  <c r="E703" i="11"/>
  <c r="E729" i="11"/>
  <c r="E656" i="11"/>
  <c r="E691" i="11"/>
  <c r="E649" i="11"/>
  <c r="E671" i="11"/>
  <c r="E731" i="11"/>
  <c r="E752" i="11"/>
  <c r="E760" i="11"/>
  <c r="E633" i="11"/>
  <c r="F877" i="11"/>
  <c r="G877" i="11"/>
  <c r="I878" i="6" s="1"/>
  <c r="E756" i="11"/>
  <c r="F681" i="11"/>
  <c r="G681" i="11"/>
  <c r="I682" i="6" s="1"/>
  <c r="E823" i="11"/>
  <c r="E871" i="11"/>
  <c r="E718" i="11"/>
  <c r="E809" i="11"/>
  <c r="E834" i="11"/>
  <c r="E748" i="11"/>
  <c r="E822" i="11"/>
  <c r="E842" i="11"/>
  <c r="F975" i="11"/>
  <c r="G975" i="11"/>
  <c r="I976" i="6" s="1"/>
  <c r="F1007" i="11"/>
  <c r="G1007" i="11"/>
  <c r="I1008" i="6" s="1"/>
  <c r="E883" i="11"/>
  <c r="E924" i="11"/>
  <c r="E993" i="11"/>
  <c r="E926" i="11"/>
  <c r="E974" i="11"/>
  <c r="E1031" i="11"/>
  <c r="E906" i="11"/>
  <c r="E850" i="11"/>
  <c r="G928" i="11"/>
  <c r="I929" i="6" s="1"/>
  <c r="F928" i="11"/>
  <c r="E937" i="11"/>
  <c r="E1125" i="11"/>
  <c r="E1030" i="11"/>
  <c r="E1199" i="11"/>
  <c r="E1257" i="11"/>
  <c r="E1321" i="11"/>
  <c r="E1040" i="11"/>
  <c r="E1076" i="11"/>
  <c r="E957" i="11"/>
  <c r="E1068" i="11"/>
  <c r="G1153" i="11"/>
  <c r="I1154" i="6" s="1"/>
  <c r="F1153" i="11"/>
  <c r="E948" i="11"/>
  <c r="E996" i="11"/>
  <c r="F1219" i="11"/>
  <c r="G1219" i="11"/>
  <c r="I1220" i="6" s="1"/>
  <c r="F1283" i="11"/>
  <c r="G1283" i="11"/>
  <c r="I1284" i="6" s="1"/>
  <c r="E949" i="11"/>
  <c r="E997" i="11"/>
  <c r="E1060" i="11"/>
  <c r="E1139" i="11"/>
  <c r="E1221" i="11"/>
  <c r="E1285" i="11"/>
  <c r="E1024" i="11"/>
  <c r="E1056" i="11"/>
  <c r="E1107" i="11"/>
  <c r="E972" i="11"/>
  <c r="F1272" i="11"/>
  <c r="G1272" i="11"/>
  <c r="I1273" i="6" s="1"/>
  <c r="E1353" i="11"/>
  <c r="E1231" i="11"/>
  <c r="G1367" i="11"/>
  <c r="I1368" i="6" s="1"/>
  <c r="E1492" i="11"/>
  <c r="E1556" i="11"/>
  <c r="E1620" i="11"/>
  <c r="E1246" i="11"/>
  <c r="F1328" i="11"/>
  <c r="G1328" i="11"/>
  <c r="I1329" i="6" s="1"/>
  <c r="E1311" i="11"/>
  <c r="E1341" i="11"/>
  <c r="E1373" i="11"/>
  <c r="E1255" i="11"/>
  <c r="E1465" i="11"/>
  <c r="F1526" i="11"/>
  <c r="G1526" i="11"/>
  <c r="I1527" i="6" s="1"/>
  <c r="E1263" i="11"/>
  <c r="E1528" i="11"/>
  <c r="E1226" i="11"/>
  <c r="E1361" i="11"/>
  <c r="H1126" i="11"/>
  <c r="E1286" i="11"/>
  <c r="F1364" i="11"/>
  <c r="G1364" i="11"/>
  <c r="I1365" i="6" s="1"/>
  <c r="F1396" i="11"/>
  <c r="G1396" i="11"/>
  <c r="I1397" i="6" s="1"/>
  <c r="G1423" i="11"/>
  <c r="I1424" i="6" s="1"/>
  <c r="E1522" i="11"/>
  <c r="E1586" i="11"/>
  <c r="E1666" i="11"/>
  <c r="F1692" i="11"/>
  <c r="E1603" i="11"/>
  <c r="F1695" i="11"/>
  <c r="G1695" i="11"/>
  <c r="I1696" i="6" s="1"/>
  <c r="F1719" i="11"/>
  <c r="G1719" i="11"/>
  <c r="I1720" i="6" s="1"/>
  <c r="E1758" i="11"/>
  <c r="E1817" i="11"/>
  <c r="E1881" i="11"/>
  <c r="E1601" i="11"/>
  <c r="E1669" i="11"/>
  <c r="E1501" i="11"/>
  <c r="E1533" i="11"/>
  <c r="E1565" i="11"/>
  <c r="E1597" i="11"/>
  <c r="E1627" i="11"/>
  <c r="E1798" i="11"/>
  <c r="E1862" i="11"/>
  <c r="E1436" i="11"/>
  <c r="E1624" i="11"/>
  <c r="E1927" i="11"/>
  <c r="E1680" i="11"/>
  <c r="E1759" i="11"/>
  <c r="E1839" i="11"/>
  <c r="E1866" i="11"/>
  <c r="E1954" i="11"/>
  <c r="E1712" i="11"/>
  <c r="E1781" i="11"/>
  <c r="E1803" i="11"/>
  <c r="E1845" i="11"/>
  <c r="E1867" i="11"/>
  <c r="E1929" i="11"/>
  <c r="E1975" i="11"/>
  <c r="E2035" i="11"/>
  <c r="E2099" i="11"/>
  <c r="E2163" i="11"/>
  <c r="E1959" i="11"/>
  <c r="E1762" i="11"/>
  <c r="E1863" i="11"/>
  <c r="E1890" i="11"/>
  <c r="E1947" i="11"/>
  <c r="E2061" i="11"/>
  <c r="E2093" i="11"/>
  <c r="E2125" i="11"/>
  <c r="E2157" i="11"/>
  <c r="E2189" i="11"/>
  <c r="E1749" i="11"/>
  <c r="E1773" i="11"/>
  <c r="E1795" i="11"/>
  <c r="E1837" i="11"/>
  <c r="E1859" i="11"/>
  <c r="E1901" i="11"/>
  <c r="G1933" i="11"/>
  <c r="I1934" i="6" s="1"/>
  <c r="F1933" i="11"/>
  <c r="E1961" i="11"/>
  <c r="E1970" i="11"/>
  <c r="F2072" i="11"/>
  <c r="G2072" i="11"/>
  <c r="I2073" i="6" s="1"/>
  <c r="E2132" i="11"/>
  <c r="E2225" i="11"/>
  <c r="E2054" i="11"/>
  <c r="E2262" i="11"/>
  <c r="E2326" i="11"/>
  <c r="F2047" i="11"/>
  <c r="G2047" i="11"/>
  <c r="I2048" i="6" s="1"/>
  <c r="E2182" i="11"/>
  <c r="E2134" i="11"/>
  <c r="E2185" i="11"/>
  <c r="E2161" i="11"/>
  <c r="E2269" i="11"/>
  <c r="E2301" i="11"/>
  <c r="F2370" i="11"/>
  <c r="G2370" i="11"/>
  <c r="I2371" i="6" s="1"/>
  <c r="G2434" i="11"/>
  <c r="I2435" i="6" s="1"/>
  <c r="F2434" i="11"/>
  <c r="F2071" i="11"/>
  <c r="G2071" i="11"/>
  <c r="I2072" i="6" s="1"/>
  <c r="G2396" i="11"/>
  <c r="I2397" i="6" s="1"/>
  <c r="F2396" i="11"/>
  <c r="E2102" i="11"/>
  <c r="E2227" i="11"/>
  <c r="E2390" i="11"/>
  <c r="E2395" i="11"/>
  <c r="F2445" i="11"/>
  <c r="G2445" i="11"/>
  <c r="I2446" i="6" s="1"/>
  <c r="E2479" i="11"/>
  <c r="G2518" i="11"/>
  <c r="I2519" i="6" s="1"/>
  <c r="F2518" i="11"/>
  <c r="E2401" i="11"/>
  <c r="E2377" i="11"/>
  <c r="E2462" i="11"/>
  <c r="E2288" i="11"/>
  <c r="E2320" i="11"/>
  <c r="E2422" i="11"/>
  <c r="E2449" i="11"/>
  <c r="E2284" i="11"/>
  <c r="E2316" i="11"/>
  <c r="E2416" i="11"/>
  <c r="E2486" i="11"/>
  <c r="G2654" i="11"/>
  <c r="I2655" i="6" s="1"/>
  <c r="F2342" i="11"/>
  <c r="G2342" i="11"/>
  <c r="I2343" i="6" s="1"/>
  <c r="E2384" i="11"/>
  <c r="E2463" i="11"/>
  <c r="E2494" i="11"/>
  <c r="E2600" i="11"/>
  <c r="E2532" i="11"/>
  <c r="E2580" i="11"/>
  <c r="E2726" i="11"/>
  <c r="G2762" i="11"/>
  <c r="I2763" i="6" s="1"/>
  <c r="F2762" i="11"/>
  <c r="E2601" i="11"/>
  <c r="G2716" i="11"/>
  <c r="I2717" i="6" s="1"/>
  <c r="F2716" i="11"/>
  <c r="E2760" i="11"/>
  <c r="E2721" i="11"/>
  <c r="E2742" i="11"/>
  <c r="G2782" i="11"/>
  <c r="I2783" i="6" s="1"/>
  <c r="F2782" i="11"/>
  <c r="E2611" i="11"/>
  <c r="E2645" i="11"/>
  <c r="E2659" i="11"/>
  <c r="E2511" i="11"/>
  <c r="E2583" i="11"/>
  <c r="E2689" i="11"/>
  <c r="E2768" i="11"/>
  <c r="E2800" i="11"/>
  <c r="E2832" i="11"/>
  <c r="F2525" i="11"/>
  <c r="G2525" i="11"/>
  <c r="I2526" i="6" s="1"/>
  <c r="G2754" i="11"/>
  <c r="I2755" i="6" s="1"/>
  <c r="F2754" i="11"/>
  <c r="F2827" i="11"/>
  <c r="G2827" i="11"/>
  <c r="I2828" i="6" s="1"/>
  <c r="E31" i="11"/>
  <c r="E15" i="11"/>
  <c r="E36" i="11"/>
  <c r="F17" i="11"/>
  <c r="G17" i="11"/>
  <c r="I18" i="6" s="1"/>
  <c r="E54" i="11"/>
  <c r="E58" i="11"/>
  <c r="E76" i="11"/>
  <c r="E62" i="11"/>
  <c r="E95" i="11"/>
  <c r="E93" i="11"/>
  <c r="E115" i="11"/>
  <c r="E108" i="11"/>
  <c r="E150" i="11"/>
  <c r="E156" i="11"/>
  <c r="E148" i="11"/>
  <c r="E164" i="11"/>
  <c r="E155" i="11"/>
  <c r="E153" i="11"/>
  <c r="E178" i="11"/>
  <c r="E163" i="11"/>
  <c r="E206" i="11"/>
  <c r="E248" i="11"/>
  <c r="E275" i="11"/>
  <c r="E365" i="11"/>
  <c r="E273" i="11"/>
  <c r="G360" i="11"/>
  <c r="I361" i="6" s="1"/>
  <c r="F360" i="11"/>
  <c r="E296" i="11"/>
  <c r="E299" i="11"/>
  <c r="E422" i="11"/>
  <c r="G328" i="11"/>
  <c r="I329" i="6" s="1"/>
  <c r="F328" i="11"/>
  <c r="E408" i="11"/>
  <c r="H307" i="11"/>
  <c r="E536" i="11"/>
  <c r="E380" i="11"/>
  <c r="E453" i="11"/>
  <c r="E461" i="11"/>
  <c r="E381" i="11"/>
  <c r="E479" i="11"/>
  <c r="E464" i="11"/>
  <c r="F430" i="11"/>
  <c r="G430" i="11"/>
  <c r="I431" i="6" s="1"/>
  <c r="E483" i="11"/>
  <c r="E516" i="11"/>
  <c r="E548" i="11"/>
  <c r="E567" i="11"/>
  <c r="G591" i="11"/>
  <c r="I592" i="6" s="1"/>
  <c r="F591" i="11"/>
  <c r="E468" i="11"/>
  <c r="E539" i="11"/>
  <c r="G599" i="11"/>
  <c r="I600" i="6" s="1"/>
  <c r="E527" i="11"/>
  <c r="E549" i="11"/>
  <c r="E605" i="11"/>
  <c r="E581" i="11"/>
  <c r="E507" i="11"/>
  <c r="E631" i="11"/>
  <c r="F706" i="11"/>
  <c r="G706" i="11"/>
  <c r="I707" i="6" s="1"/>
  <c r="E735" i="11"/>
  <c r="E617" i="11"/>
  <c r="F677" i="11"/>
  <c r="G677" i="11"/>
  <c r="I678" i="6" s="1"/>
  <c r="F690" i="11"/>
  <c r="G690" i="11"/>
  <c r="I691" i="6" s="1"/>
  <c r="E657" i="11"/>
  <c r="E704" i="11"/>
  <c r="E838" i="11"/>
  <c r="E863" i="11"/>
  <c r="E739" i="11"/>
  <c r="F789" i="11"/>
  <c r="G789" i="11"/>
  <c r="I790" i="6" s="1"/>
  <c r="E827" i="11"/>
  <c r="E744" i="11"/>
  <c r="F853" i="11"/>
  <c r="G853" i="11"/>
  <c r="I854" i="6" s="1"/>
  <c r="E892" i="11"/>
  <c r="E917" i="11"/>
  <c r="E790" i="11"/>
  <c r="E1001" i="11"/>
  <c r="E891" i="11"/>
  <c r="E982" i="11"/>
  <c r="E1039" i="11"/>
  <c r="E868" i="11"/>
  <c r="E909" i="11"/>
  <c r="F936" i="11"/>
  <c r="G936" i="11"/>
  <c r="I937" i="6" s="1"/>
  <c r="E922" i="11"/>
  <c r="E1034" i="11"/>
  <c r="E1066" i="11"/>
  <c r="H895" i="11"/>
  <c r="E929" i="11"/>
  <c r="E874" i="11"/>
  <c r="E1016" i="11"/>
  <c r="E1048" i="11"/>
  <c r="E1149" i="11"/>
  <c r="F1078" i="11"/>
  <c r="G1078" i="11"/>
  <c r="I1079" i="6" s="1"/>
  <c r="E1201" i="11"/>
  <c r="E1265" i="11"/>
  <c r="E1329" i="11"/>
  <c r="E1106" i="11"/>
  <c r="E1004" i="11"/>
  <c r="E1005" i="11"/>
  <c r="E1099" i="11"/>
  <c r="F1227" i="11"/>
  <c r="G1227" i="11"/>
  <c r="I1228" i="6" s="1"/>
  <c r="F1291" i="11"/>
  <c r="E1109" i="11"/>
  <c r="E1229" i="11"/>
  <c r="E1293" i="11"/>
  <c r="E980" i="11"/>
  <c r="E933" i="11"/>
  <c r="E981" i="11"/>
  <c r="E1052" i="11"/>
  <c r="E1230" i="11"/>
  <c r="F1280" i="11"/>
  <c r="G1280" i="11"/>
  <c r="I1281" i="6" s="1"/>
  <c r="E1349" i="11"/>
  <c r="E1434" i="11"/>
  <c r="E1500" i="11"/>
  <c r="E1564" i="11"/>
  <c r="E1628" i="11"/>
  <c r="E1303" i="11"/>
  <c r="E1345" i="11"/>
  <c r="E1386" i="11"/>
  <c r="F1128" i="11"/>
  <c r="G1128" i="11"/>
  <c r="I1129" i="6" s="1"/>
  <c r="E1266" i="11"/>
  <c r="E1210" i="11"/>
  <c r="E1378" i="11"/>
  <c r="E1473" i="11"/>
  <c r="H1142" i="11"/>
  <c r="E1218" i="11"/>
  <c r="F1312" i="11"/>
  <c r="G1312" i="11"/>
  <c r="I1313" i="6" s="1"/>
  <c r="E1377" i="11"/>
  <c r="E1401" i="11"/>
  <c r="E1470" i="11"/>
  <c r="E1536" i="11"/>
  <c r="E1138" i="11"/>
  <c r="E1278" i="11"/>
  <c r="E1130" i="11"/>
  <c r="F1200" i="11"/>
  <c r="G1200" i="11"/>
  <c r="I1201" i="6" s="1"/>
  <c r="G1336" i="11"/>
  <c r="I1337" i="6" s="1"/>
  <c r="E1467" i="11"/>
  <c r="E1530" i="11"/>
  <c r="E1594" i="11"/>
  <c r="E1515" i="11"/>
  <c r="E1547" i="11"/>
  <c r="E1579" i="11"/>
  <c r="H1426" i="11"/>
  <c r="F1535" i="11"/>
  <c r="G1535" i="11"/>
  <c r="I1536" i="6" s="1"/>
  <c r="F1607" i="11"/>
  <c r="G1607" i="11"/>
  <c r="I1608" i="6" s="1"/>
  <c r="E1722" i="11"/>
  <c r="E1761" i="11"/>
  <c r="E1825" i="11"/>
  <c r="E1889" i="11"/>
  <c r="E1464" i="11"/>
  <c r="E1640" i="11"/>
  <c r="E1676" i="11"/>
  <c r="E1489" i="11"/>
  <c r="E1521" i="11"/>
  <c r="E1553" i="11"/>
  <c r="E1593" i="11"/>
  <c r="E1634" i="11"/>
  <c r="E1425" i="11"/>
  <c r="E1589" i="11"/>
  <c r="E1664" i="11"/>
  <c r="E1806" i="11"/>
  <c r="E1870" i="11"/>
  <c r="E1736" i="11"/>
  <c r="E1791" i="11"/>
  <c r="E1818" i="11"/>
  <c r="E1760" i="11"/>
  <c r="E1824" i="11"/>
  <c r="E1888" i="11"/>
  <c r="E1983" i="11"/>
  <c r="E1688" i="11"/>
  <c r="E1720" i="11"/>
  <c r="E1937" i="11"/>
  <c r="E1974" i="11"/>
  <c r="E2006" i="11"/>
  <c r="E2043" i="11"/>
  <c r="E2107" i="11"/>
  <c r="E2171" i="11"/>
  <c r="E1907" i="11"/>
  <c r="E2015" i="11"/>
  <c r="E1815" i="11"/>
  <c r="E1842" i="11"/>
  <c r="G1924" i="11"/>
  <c r="I1925" i="6" s="1"/>
  <c r="E1816" i="11"/>
  <c r="E1880" i="11"/>
  <c r="H1665" i="11"/>
  <c r="G1925" i="11"/>
  <c r="I1926" i="6" s="1"/>
  <c r="F1925" i="11"/>
  <c r="E1978" i="11"/>
  <c r="E2023" i="11"/>
  <c r="E2046" i="11"/>
  <c r="E2241" i="11"/>
  <c r="E2188" i="11"/>
  <c r="E2270" i="11"/>
  <c r="F2088" i="11"/>
  <c r="G2088" i="11"/>
  <c r="I2089" i="6" s="1"/>
  <c r="E2148" i="11"/>
  <c r="E2092" i="11"/>
  <c r="E2041" i="11"/>
  <c r="F2112" i="11"/>
  <c r="G2112" i="11"/>
  <c r="I2113" i="6" s="1"/>
  <c r="E2172" i="11"/>
  <c r="E2049" i="11"/>
  <c r="F2120" i="11"/>
  <c r="G2120" i="11"/>
  <c r="I2121" i="6" s="1"/>
  <c r="E2180" i="11"/>
  <c r="E2216" i="11"/>
  <c r="E2245" i="11"/>
  <c r="G2404" i="11"/>
  <c r="I2405" i="6" s="1"/>
  <c r="F2404" i="11"/>
  <c r="I2020" i="11"/>
  <c r="J2020" i="11"/>
  <c r="K2021" i="6" s="1"/>
  <c r="E2060" i="11"/>
  <c r="F2151" i="11"/>
  <c r="G2151" i="11"/>
  <c r="I2152" i="6" s="1"/>
  <c r="F2206" i="11"/>
  <c r="E2230" i="11"/>
  <c r="E2328" i="11"/>
  <c r="E2398" i="11"/>
  <c r="E2248" i="11"/>
  <c r="E2361" i="11"/>
  <c r="E2424" i="11"/>
  <c r="F2491" i="11"/>
  <c r="G2491" i="11"/>
  <c r="I2492" i="6" s="1"/>
  <c r="F2335" i="11"/>
  <c r="G2335" i="11"/>
  <c r="I2336" i="6" s="1"/>
  <c r="E2443" i="11"/>
  <c r="E2454" i="11"/>
  <c r="E2554" i="11"/>
  <c r="E2256" i="11"/>
  <c r="G2436" i="11"/>
  <c r="I2437" i="6" s="1"/>
  <c r="E2552" i="11"/>
  <c r="E2584" i="11"/>
  <c r="G2289" i="11"/>
  <c r="I2290" i="6" s="1"/>
  <c r="F2289" i="11"/>
  <c r="G2321" i="11"/>
  <c r="I2322" i="6" s="1"/>
  <c r="F2321" i="11"/>
  <c r="F2358" i="11"/>
  <c r="G2358" i="11"/>
  <c r="I2359" i="6" s="1"/>
  <c r="E2397" i="11"/>
  <c r="E2502" i="11"/>
  <c r="E2433" i="11"/>
  <c r="G2444" i="11"/>
  <c r="I2445" i="6" s="1"/>
  <c r="F2444" i="11"/>
  <c r="E2550" i="11"/>
  <c r="E2608" i="11"/>
  <c r="E2360" i="11"/>
  <c r="E2500" i="11"/>
  <c r="H2539" i="11"/>
  <c r="G2671" i="11"/>
  <c r="I2672" i="6" s="1"/>
  <c r="F2671" i="11"/>
  <c r="E2567" i="11"/>
  <c r="E2639" i="11"/>
  <c r="F2662" i="11"/>
  <c r="E2680" i="11"/>
  <c r="F2509" i="11"/>
  <c r="G2509" i="11"/>
  <c r="I2510" i="6" s="1"/>
  <c r="F2841" i="11"/>
  <c r="G2841" i="11"/>
  <c r="I2842" i="6" s="1"/>
  <c r="H2565" i="11"/>
  <c r="E2677" i="11"/>
  <c r="F2702" i="11"/>
  <c r="G2702" i="11"/>
  <c r="I2703" i="6" s="1"/>
  <c r="E2718" i="11"/>
  <c r="E2778" i="11"/>
  <c r="E2802" i="11"/>
  <c r="E2834" i="11"/>
  <c r="F2830" i="11"/>
  <c r="H2767" i="11"/>
  <c r="E30" i="11"/>
  <c r="E27" i="11"/>
  <c r="E21" i="11"/>
  <c r="E43" i="11"/>
  <c r="E79" i="11"/>
  <c r="E72" i="11"/>
  <c r="E80" i="11"/>
  <c r="F88" i="11"/>
  <c r="E123" i="11"/>
  <c r="E125" i="11"/>
  <c r="E133" i="11"/>
  <c r="E131" i="11"/>
  <c r="E154" i="11"/>
  <c r="E225" i="11"/>
  <c r="E166" i="11"/>
  <c r="E181" i="11"/>
  <c r="F171" i="11"/>
  <c r="G171" i="11"/>
  <c r="I172" i="6" s="1"/>
  <c r="E220" i="11"/>
  <c r="E179" i="11"/>
  <c r="E203" i="11"/>
  <c r="E270" i="11"/>
  <c r="E207" i="11"/>
  <c r="E260" i="11"/>
  <c r="E323" i="11"/>
  <c r="E245" i="11"/>
  <c r="G232" i="11"/>
  <c r="I233" i="6" s="1"/>
  <c r="E376" i="11"/>
  <c r="E389" i="11"/>
  <c r="F305" i="11"/>
  <c r="G305" i="11"/>
  <c r="I306" i="6" s="1"/>
  <c r="E367" i="11"/>
  <c r="E397" i="11"/>
  <c r="E406" i="11"/>
  <c r="E438" i="11"/>
  <c r="E544" i="11"/>
  <c r="E285" i="11"/>
  <c r="G452" i="11"/>
  <c r="I453" i="6" s="1"/>
  <c r="F452" i="11"/>
  <c r="E440" i="11"/>
  <c r="E282" i="11"/>
  <c r="E400" i="11"/>
  <c r="E432" i="11"/>
  <c r="E266" i="11"/>
  <c r="G402" i="11"/>
  <c r="I403" i="6" s="1"/>
  <c r="E502" i="11"/>
  <c r="F592" i="11"/>
  <c r="G592" i="11"/>
  <c r="I593" i="6" s="1"/>
  <c r="E621" i="11"/>
  <c r="H569" i="11"/>
  <c r="E642" i="11"/>
  <c r="E531" i="11"/>
  <c r="E614" i="11"/>
  <c r="E447" i="11"/>
  <c r="F594" i="11"/>
  <c r="G594" i="11"/>
  <c r="I595" i="6" s="1"/>
  <c r="E648" i="11"/>
  <c r="E675" i="11"/>
  <c r="E715" i="11"/>
  <c r="F746" i="11"/>
  <c r="G746" i="11"/>
  <c r="I747" i="6" s="1"/>
  <c r="E683" i="11"/>
  <c r="E626" i="11"/>
  <c r="E663" i="11"/>
  <c r="E708" i="11"/>
  <c r="F705" i="11"/>
  <c r="G705" i="11"/>
  <c r="I706" i="6" s="1"/>
  <c r="G654" i="11"/>
  <c r="I655" i="6" s="1"/>
  <c r="F654" i="11"/>
  <c r="E674" i="11"/>
  <c r="E699" i="11"/>
  <c r="E740" i="11"/>
  <c r="E679" i="11"/>
  <c r="E736" i="11"/>
  <c r="E767" i="11"/>
  <c r="F772" i="11"/>
  <c r="G772" i="11"/>
  <c r="I773" i="6" s="1"/>
  <c r="F721" i="11"/>
  <c r="E799" i="11"/>
  <c r="E761" i="11"/>
  <c r="E844" i="11"/>
  <c r="E798" i="11"/>
  <c r="E825" i="11"/>
  <c r="F766" i="11"/>
  <c r="G766" i="11"/>
  <c r="I767" i="6" s="1"/>
  <c r="E839" i="11"/>
  <c r="E945" i="11"/>
  <c r="E1009" i="11"/>
  <c r="E990" i="11"/>
  <c r="E1047" i="11"/>
  <c r="E925" i="11"/>
  <c r="E880" i="11"/>
  <c r="E964" i="11"/>
  <c r="G1113" i="11"/>
  <c r="I1114" i="6" s="1"/>
  <c r="F1113" i="11"/>
  <c r="E965" i="11"/>
  <c r="E1044" i="11"/>
  <c r="E1087" i="11"/>
  <c r="E1209" i="11"/>
  <c r="E1273" i="11"/>
  <c r="E1337" i="11"/>
  <c r="E1167" i="11"/>
  <c r="E1022" i="11"/>
  <c r="E1072" i="11"/>
  <c r="E1088" i="11"/>
  <c r="G1129" i="11"/>
  <c r="I1130" i="6" s="1"/>
  <c r="F1129" i="11"/>
  <c r="E1160" i="11"/>
  <c r="F1235" i="11"/>
  <c r="E1014" i="11"/>
  <c r="E1079" i="11"/>
  <c r="E1147" i="11"/>
  <c r="F1178" i="11"/>
  <c r="G1178" i="11"/>
  <c r="I1179" i="6" s="1"/>
  <c r="E1237" i="11"/>
  <c r="E1301" i="11"/>
  <c r="E989" i="11"/>
  <c r="J1190" i="11"/>
  <c r="K1191" i="6" s="1"/>
  <c r="E1287" i="11"/>
  <c r="E1445" i="11"/>
  <c r="F1144" i="11"/>
  <c r="G1144" i="11"/>
  <c r="I1145" i="6" s="1"/>
  <c r="E1194" i="11"/>
  <c r="E1238" i="11"/>
  <c r="E1398" i="11"/>
  <c r="E1442" i="11"/>
  <c r="E1508" i="11"/>
  <c r="E1572" i="11"/>
  <c r="E1636" i="11"/>
  <c r="E1258" i="11"/>
  <c r="E1318" i="11"/>
  <c r="F1380" i="11"/>
  <c r="G1380" i="11"/>
  <c r="I1381" i="6" s="1"/>
  <c r="F1471" i="11"/>
  <c r="G1471" i="11"/>
  <c r="I1472" i="6" s="1"/>
  <c r="E1262" i="11"/>
  <c r="E1417" i="11"/>
  <c r="E1481" i="11"/>
  <c r="F1542" i="11"/>
  <c r="G1542" i="11"/>
  <c r="I1543" i="6" s="1"/>
  <c r="E1146" i="11"/>
  <c r="E1270" i="11"/>
  <c r="F1351" i="11"/>
  <c r="G1351" i="11"/>
  <c r="I1352" i="6" s="1"/>
  <c r="E1478" i="11"/>
  <c r="E1544" i="11"/>
  <c r="E1330" i="11"/>
  <c r="E1298" i="11"/>
  <c r="E1342" i="11"/>
  <c r="E1374" i="11"/>
  <c r="E1475" i="11"/>
  <c r="E1538" i="11"/>
  <c r="E1602" i="11"/>
  <c r="E1413" i="11"/>
  <c r="E1585" i="11"/>
  <c r="H1673" i="11"/>
  <c r="G1700" i="11"/>
  <c r="I1701" i="6" s="1"/>
  <c r="F1700" i="11"/>
  <c r="G1732" i="11"/>
  <c r="I1733" i="6" s="1"/>
  <c r="F1732" i="11"/>
  <c r="F1679" i="11"/>
  <c r="G1679" i="11"/>
  <c r="I1680" i="6" s="1"/>
  <c r="G1698" i="11"/>
  <c r="I1699" i="6" s="1"/>
  <c r="F1727" i="11"/>
  <c r="G1727" i="11"/>
  <c r="I1728" i="6" s="1"/>
  <c r="E1769" i="11"/>
  <c r="E1833" i="11"/>
  <c r="E1897" i="11"/>
  <c r="E1616" i="11"/>
  <c r="E1509" i="11"/>
  <c r="E1541" i="11"/>
  <c r="E1573" i="11"/>
  <c r="E1635" i="11"/>
  <c r="E1595" i="11"/>
  <c r="E1644" i="11"/>
  <c r="E1742" i="11"/>
  <c r="E1814" i="11"/>
  <c r="E1878" i="11"/>
  <c r="E1420" i="11"/>
  <c r="E1440" i="11"/>
  <c r="E1946" i="11"/>
  <c r="G1984" i="11"/>
  <c r="I1985" i="6" s="1"/>
  <c r="F1984" i="11"/>
  <c r="E1770" i="11"/>
  <c r="E1871" i="11"/>
  <c r="E1898" i="11"/>
  <c r="E1911" i="11"/>
  <c r="E1765" i="11"/>
  <c r="E1787" i="11"/>
  <c r="E1829" i="11"/>
  <c r="E1851" i="11"/>
  <c r="E1893" i="11"/>
  <c r="F1932" i="11"/>
  <c r="E1991" i="11"/>
  <c r="E2051" i="11"/>
  <c r="E2115" i="11"/>
  <c r="E2179" i="11"/>
  <c r="E1672" i="11"/>
  <c r="E1939" i="11"/>
  <c r="E1743" i="11"/>
  <c r="E1767" i="11"/>
  <c r="E1794" i="11"/>
  <c r="E1895" i="11"/>
  <c r="E1953" i="11"/>
  <c r="E2037" i="11"/>
  <c r="E2069" i="11"/>
  <c r="E2101" i="11"/>
  <c r="E2133" i="11"/>
  <c r="E2165" i="11"/>
  <c r="E2197" i="11"/>
  <c r="E1757" i="11"/>
  <c r="E1779" i="11"/>
  <c r="E1821" i="11"/>
  <c r="E1843" i="11"/>
  <c r="E1885" i="11"/>
  <c r="E1915" i="11"/>
  <c r="F1996" i="11"/>
  <c r="F1952" i="11"/>
  <c r="G1952" i="11"/>
  <c r="I1953" i="6" s="1"/>
  <c r="E1986" i="11"/>
  <c r="G2026" i="11"/>
  <c r="I2027" i="6" s="1"/>
  <c r="E2192" i="11"/>
  <c r="F2258" i="11"/>
  <c r="G2258" i="11"/>
  <c r="I2259" i="6" s="1"/>
  <c r="E2073" i="11"/>
  <c r="F2144" i="11"/>
  <c r="G2144" i="11"/>
  <c r="I2145" i="6" s="1"/>
  <c r="E2278" i="11"/>
  <c r="E2062" i="11"/>
  <c r="G2191" i="11"/>
  <c r="I2192" i="6" s="1"/>
  <c r="F2191" i="11"/>
  <c r="E2153" i="11"/>
  <c r="E2204" i="11"/>
  <c r="F2104" i="11"/>
  <c r="G2104" i="11"/>
  <c r="I2105" i="6" s="1"/>
  <c r="E2164" i="11"/>
  <c r="E2277" i="11"/>
  <c r="E2309" i="11"/>
  <c r="E2086" i="11"/>
  <c r="E2094" i="11"/>
  <c r="E2121" i="11"/>
  <c r="E2233" i="11"/>
  <c r="E2352" i="11"/>
  <c r="E2406" i="11"/>
  <c r="G2251" i="11"/>
  <c r="I2252" i="6" s="1"/>
  <c r="E2400" i="11"/>
  <c r="H2493" i="11"/>
  <c r="G2526" i="11"/>
  <c r="I2527" i="6" s="1"/>
  <c r="F2526" i="11"/>
  <c r="E2405" i="11"/>
  <c r="E2487" i="11"/>
  <c r="E2562" i="11"/>
  <c r="F2327" i="11"/>
  <c r="G2327" i="11"/>
  <c r="I2328" i="6" s="1"/>
  <c r="E2381" i="11"/>
  <c r="E2415" i="11"/>
  <c r="F2468" i="11"/>
  <c r="E2495" i="11"/>
  <c r="E2264" i="11"/>
  <c r="E2296" i="11"/>
  <c r="E2345" i="11"/>
  <c r="E2367" i="11"/>
  <c r="E2425" i="11"/>
  <c r="E2470" i="11"/>
  <c r="E2337" i="11"/>
  <c r="E2363" i="11"/>
  <c r="E2451" i="11"/>
  <c r="E2472" i="11"/>
  <c r="E2260" i="11"/>
  <c r="E2292" i="11"/>
  <c r="E2324" i="11"/>
  <c r="F2350" i="11"/>
  <c r="G2350" i="11"/>
  <c r="I2351" i="6" s="1"/>
  <c r="E2383" i="11"/>
  <c r="E2455" i="11"/>
  <c r="G2492" i="11"/>
  <c r="I2493" i="6" s="1"/>
  <c r="F2492" i="11"/>
  <c r="E2514" i="11"/>
  <c r="E2530" i="11"/>
  <c r="E2546" i="11"/>
  <c r="G2598" i="11"/>
  <c r="I2599" i="6" s="1"/>
  <c r="E2355" i="11"/>
  <c r="E2574" i="11"/>
  <c r="E2616" i="11"/>
  <c r="E2399" i="11"/>
  <c r="E2508" i="11"/>
  <c r="E2540" i="11"/>
  <c r="E2588" i="11"/>
  <c r="E2605" i="11"/>
  <c r="F2541" i="11"/>
  <c r="G2541" i="11"/>
  <c r="I2542" i="6" s="1"/>
  <c r="E2619" i="11"/>
  <c r="G2663" i="11"/>
  <c r="I2664" i="6" s="1"/>
  <c r="F2663" i="11"/>
  <c r="E2681" i="11"/>
  <c r="E2729" i="11"/>
  <c r="E2615" i="11"/>
  <c r="E2649" i="11"/>
  <c r="E2661" i="11"/>
  <c r="E2696" i="11"/>
  <c r="E2737" i="11"/>
  <c r="E2758" i="11"/>
  <c r="F2815" i="11"/>
  <c r="G2815" i="11"/>
  <c r="I2816" i="6" s="1"/>
  <c r="E2633" i="11"/>
  <c r="E2745" i="11"/>
  <c r="E2776" i="11"/>
  <c r="E2808" i="11"/>
  <c r="E2575" i="11"/>
  <c r="E2761" i="11"/>
  <c r="H2807" i="11"/>
  <c r="E3" i="11"/>
  <c r="E4" i="11"/>
  <c r="E39" i="11"/>
  <c r="F35" i="11"/>
  <c r="E33" i="11"/>
  <c r="E44" i="11"/>
  <c r="G63" i="11"/>
  <c r="I64" i="6" s="1"/>
  <c r="F63" i="11"/>
  <c r="E37" i="11"/>
  <c r="E67" i="11"/>
  <c r="E91" i="11"/>
  <c r="E96" i="11"/>
  <c r="E112" i="11"/>
  <c r="F107" i="11"/>
  <c r="G107" i="11"/>
  <c r="I108" i="6" s="1"/>
  <c r="E105" i="11"/>
  <c r="E121" i="11"/>
  <c r="E152" i="11"/>
  <c r="E151" i="11"/>
  <c r="E140" i="11"/>
  <c r="F184" i="11"/>
  <c r="G184" i="11"/>
  <c r="I185" i="6" s="1"/>
  <c r="E186" i="11"/>
  <c r="H205" i="11"/>
  <c r="E347" i="11"/>
  <c r="E277" i="11"/>
  <c r="E274" i="11"/>
  <c r="G235" i="11"/>
  <c r="I236" i="6" s="1"/>
  <c r="F235" i="11"/>
  <c r="E317" i="11"/>
  <c r="E390" i="11"/>
  <c r="E412" i="11"/>
  <c r="G346" i="11"/>
  <c r="I347" i="6" s="1"/>
  <c r="F346" i="11"/>
  <c r="E429" i="11"/>
  <c r="E337" i="11"/>
  <c r="E271" i="11"/>
  <c r="E344" i="11"/>
  <c r="E409" i="11"/>
  <c r="E322" i="11"/>
  <c r="F425" i="11"/>
  <c r="G425" i="11"/>
  <c r="I426" i="6" s="1"/>
  <c r="F485" i="11"/>
  <c r="G485" i="11"/>
  <c r="I486" i="6" s="1"/>
  <c r="E486" i="11"/>
  <c r="E524" i="11"/>
  <c r="E484" i="11"/>
  <c r="E552" i="11"/>
  <c r="E606" i="11"/>
  <c r="E643" i="11"/>
  <c r="E563" i="11"/>
  <c r="E533" i="11"/>
  <c r="E603" i="11"/>
  <c r="E640" i="11"/>
  <c r="E625" i="11"/>
  <c r="E668" i="11"/>
  <c r="F742" i="11"/>
  <c r="E635" i="11"/>
  <c r="E711" i="11"/>
  <c r="F710" i="11"/>
  <c r="G710" i="11"/>
  <c r="I711" i="6" s="1"/>
  <c r="E775" i="11"/>
  <c r="E647" i="11"/>
  <c r="E672" i="11"/>
  <c r="E707" i="11"/>
  <c r="E847" i="11"/>
  <c r="E695" i="11"/>
  <c r="E780" i="11"/>
  <c r="F848" i="11"/>
  <c r="G848" i="11"/>
  <c r="I849" i="6" s="1"/>
  <c r="F837" i="11"/>
  <c r="G837" i="11"/>
  <c r="I838" i="6" s="1"/>
  <c r="E660" i="11"/>
  <c r="F828" i="11"/>
  <c r="G828" i="11"/>
  <c r="I829" i="6" s="1"/>
  <c r="E791" i="11"/>
  <c r="E876" i="11"/>
  <c r="F813" i="11"/>
  <c r="G813" i="11"/>
  <c r="I814" i="6" s="1"/>
  <c r="E857" i="11"/>
  <c r="E875" i="11"/>
  <c r="E910" i="11"/>
  <c r="E921" i="11"/>
  <c r="E953" i="11"/>
  <c r="E904" i="11"/>
  <c r="F927" i="11"/>
  <c r="G927" i="11"/>
  <c r="I928" i="6" s="1"/>
  <c r="E998" i="11"/>
  <c r="E1055" i="11"/>
  <c r="E913" i="11"/>
  <c r="E1042" i="11"/>
  <c r="E1074" i="11"/>
  <c r="E812" i="11"/>
  <c r="F938" i="11"/>
  <c r="G938" i="11"/>
  <c r="I939" i="6" s="1"/>
  <c r="E973" i="11"/>
  <c r="F1025" i="11"/>
  <c r="E1133" i="11"/>
  <c r="E1122" i="11"/>
  <c r="E1217" i="11"/>
  <c r="E1281" i="11"/>
  <c r="E956" i="11"/>
  <c r="E1092" i="11"/>
  <c r="E1111" i="11"/>
  <c r="G1177" i="11"/>
  <c r="I1178" i="6" s="1"/>
  <c r="F1177" i="11"/>
  <c r="G1161" i="11"/>
  <c r="I1162" i="6" s="1"/>
  <c r="F1161" i="11"/>
  <c r="F939" i="11"/>
  <c r="G939" i="11"/>
  <c r="I940" i="6" s="1"/>
  <c r="F979" i="11"/>
  <c r="G979" i="11"/>
  <c r="I980" i="6" s="1"/>
  <c r="E1013" i="11"/>
  <c r="F1307" i="11"/>
  <c r="G1307" i="11"/>
  <c r="I1308" i="6" s="1"/>
  <c r="E1181" i="11"/>
  <c r="E1245" i="11"/>
  <c r="E1309" i="11"/>
  <c r="F959" i="11"/>
  <c r="G959" i="11"/>
  <c r="I960" i="6" s="1"/>
  <c r="E941" i="11"/>
  <c r="E1070" i="11"/>
  <c r="E1080" i="11"/>
  <c r="E1096" i="11"/>
  <c r="E1242" i="11"/>
  <c r="F1384" i="11"/>
  <c r="G1384" i="11"/>
  <c r="I1385" i="6" s="1"/>
  <c r="E1453" i="11"/>
  <c r="E1295" i="11"/>
  <c r="E1450" i="11"/>
  <c r="E1516" i="11"/>
  <c r="E1580" i="11"/>
  <c r="E1310" i="11"/>
  <c r="F1284" i="11"/>
  <c r="G1284" i="11"/>
  <c r="I1285" i="6" s="1"/>
  <c r="G1228" i="11"/>
  <c r="I1229" i="6" s="1"/>
  <c r="E1319" i="11"/>
  <c r="E1354" i="11"/>
  <c r="E1394" i="11"/>
  <c r="G1486" i="11"/>
  <c r="I1487" i="6" s="1"/>
  <c r="F1550" i="11"/>
  <c r="F1236" i="11"/>
  <c r="G1236" i="11"/>
  <c r="I1237" i="6" s="1"/>
  <c r="E1334" i="11"/>
  <c r="E1365" i="11"/>
  <c r="E1405" i="11"/>
  <c r="E1488" i="11"/>
  <c r="E1552" i="11"/>
  <c r="E1290" i="11"/>
  <c r="E1215" i="11"/>
  <c r="E1443" i="11"/>
  <c r="E1483" i="11"/>
  <c r="E1546" i="11"/>
  <c r="E1610" i="11"/>
  <c r="E1491" i="11"/>
  <c r="E1523" i="11"/>
  <c r="E1555" i="11"/>
  <c r="E1632" i="11"/>
  <c r="F1511" i="11"/>
  <c r="G1511" i="11"/>
  <c r="I1512" i="6" s="1"/>
  <c r="E1625" i="11"/>
  <c r="F1703" i="11"/>
  <c r="G1703" i="11"/>
  <c r="I1704" i="6" s="1"/>
  <c r="E1730" i="11"/>
  <c r="E1777" i="11"/>
  <c r="E1841" i="11"/>
  <c r="E1905" i="11"/>
  <c r="E1472" i="11"/>
  <c r="E1709" i="11"/>
  <c r="E1648" i="11"/>
  <c r="E1497" i="11"/>
  <c r="E1529" i="11"/>
  <c r="E1561" i="11"/>
  <c r="E1608" i="11"/>
  <c r="E1385" i="11"/>
  <c r="F1606" i="11"/>
  <c r="G1606" i="11"/>
  <c r="I1607" i="6" s="1"/>
  <c r="E1822" i="11"/>
  <c r="E1886" i="11"/>
  <c r="E1429" i="11"/>
  <c r="E1587" i="11"/>
  <c r="H1657" i="11"/>
  <c r="J1715" i="11"/>
  <c r="K1716" i="6" s="1"/>
  <c r="E1969" i="11"/>
  <c r="E1985" i="11"/>
  <c r="E2001" i="11"/>
  <c r="E1823" i="11"/>
  <c r="E1850" i="11"/>
  <c r="E1808" i="11"/>
  <c r="E1872" i="11"/>
  <c r="E1999" i="11"/>
  <c r="E1728" i="11"/>
  <c r="E1919" i="11"/>
  <c r="F1940" i="11"/>
  <c r="G1940" i="11"/>
  <c r="I1941" i="6" s="1"/>
  <c r="E1982" i="11"/>
  <c r="E2014" i="11"/>
  <c r="E2059" i="11"/>
  <c r="E2123" i="11"/>
  <c r="E2187" i="11"/>
  <c r="E1748" i="11"/>
  <c r="E1847" i="11"/>
  <c r="E1874" i="11"/>
  <c r="E1800" i="11"/>
  <c r="E1864" i="11"/>
  <c r="F1944" i="11"/>
  <c r="G1944" i="11"/>
  <c r="I1945" i="6" s="1"/>
  <c r="E1958" i="11"/>
  <c r="E1994" i="11"/>
  <c r="E2031" i="11"/>
  <c r="E2065" i="11"/>
  <c r="F2136" i="11"/>
  <c r="G2136" i="11"/>
  <c r="I2137" i="6" s="1"/>
  <c r="E2118" i="11"/>
  <c r="E2286" i="11"/>
  <c r="E2195" i="11"/>
  <c r="F2055" i="11"/>
  <c r="G2055" i="11"/>
  <c r="I2056" i="6" s="1"/>
  <c r="F2247" i="11"/>
  <c r="G2247" i="11"/>
  <c r="I2248" i="6" s="1"/>
  <c r="E2078" i="11"/>
  <c r="E2044" i="11"/>
  <c r="E2002" i="11"/>
  <c r="E2052" i="11"/>
  <c r="G2143" i="11"/>
  <c r="I2144" i="6" s="1"/>
  <c r="E2196" i="11"/>
  <c r="E2166" i="11"/>
  <c r="E2414" i="11"/>
  <c r="E2365" i="11"/>
  <c r="E2465" i="11"/>
  <c r="E2371" i="11"/>
  <c r="E2460" i="11"/>
  <c r="E2570" i="11"/>
  <c r="E2387" i="11"/>
  <c r="E2560" i="11"/>
  <c r="G2265" i="11"/>
  <c r="I2266" i="6" s="1"/>
  <c r="F2265" i="11"/>
  <c r="G2297" i="11"/>
  <c r="I2298" i="6" s="1"/>
  <c r="F2297" i="11"/>
  <c r="E2329" i="11"/>
  <c r="E2403" i="11"/>
  <c r="G2420" i="11"/>
  <c r="I2421" i="6" s="1"/>
  <c r="F2420" i="11"/>
  <c r="E2409" i="11"/>
  <c r="E2435" i="11"/>
  <c r="E2624" i="11"/>
  <c r="F2334" i="11"/>
  <c r="G2334" i="11"/>
  <c r="I2335" i="6" s="1"/>
  <c r="F2421" i="11"/>
  <c r="G2421" i="11"/>
  <c r="I2422" i="6" s="1"/>
  <c r="E2471" i="11"/>
  <c r="E2643" i="11"/>
  <c r="E2697" i="11"/>
  <c r="E2647" i="11"/>
  <c r="E2665" i="11"/>
  <c r="E2688" i="11"/>
  <c r="E2527" i="11"/>
  <c r="E2627" i="11"/>
  <c r="E2712" i="11"/>
  <c r="E2724" i="11"/>
  <c r="G2822" i="11"/>
  <c r="I2823" i="6" s="1"/>
  <c r="F2822" i="11"/>
  <c r="E2840" i="11"/>
  <c r="E2625" i="11"/>
  <c r="E2753" i="11"/>
  <c r="H2785" i="11"/>
  <c r="E2810" i="11"/>
  <c r="E2842" i="11"/>
  <c r="E16" i="11"/>
  <c r="E29" i="11"/>
  <c r="E28" i="11"/>
  <c r="E47" i="11"/>
  <c r="E83" i="11"/>
  <c r="G77" i="11"/>
  <c r="I78" i="6" s="1"/>
  <c r="F77" i="11"/>
  <c r="F89" i="11"/>
  <c r="E104" i="11"/>
  <c r="E130" i="11"/>
  <c r="G128" i="11"/>
  <c r="I129" i="6" s="1"/>
  <c r="F128" i="11"/>
  <c r="F127" i="11"/>
  <c r="G127" i="11"/>
  <c r="I128" i="6" s="1"/>
  <c r="E142" i="11"/>
  <c r="F167" i="11"/>
  <c r="G167" i="11"/>
  <c r="I168" i="6" s="1"/>
  <c r="E160" i="11"/>
  <c r="E173" i="11"/>
  <c r="E187" i="11"/>
  <c r="E189" i="11"/>
  <c r="E193" i="11"/>
  <c r="E190" i="11"/>
  <c r="E197" i="11"/>
  <c r="E300" i="11"/>
  <c r="E268" i="11"/>
  <c r="E250" i="11"/>
  <c r="E286" i="11"/>
  <c r="F217" i="11"/>
  <c r="G217" i="11"/>
  <c r="I218" i="6" s="1"/>
  <c r="E329" i="11"/>
  <c r="E364" i="11"/>
  <c r="E413" i="11"/>
  <c r="E352" i="11"/>
  <c r="E312" i="11"/>
  <c r="E415" i="11"/>
  <c r="E262" i="11"/>
  <c r="E358" i="11"/>
  <c r="E476" i="11"/>
  <c r="E393" i="11"/>
  <c r="E327" i="11"/>
  <c r="E488" i="11"/>
  <c r="H339" i="11"/>
  <c r="E431" i="11"/>
  <c r="E572" i="11"/>
  <c r="E590" i="11"/>
  <c r="E598" i="11"/>
  <c r="H628" i="11"/>
  <c r="E559" i="11"/>
  <c r="E585" i="11"/>
  <c r="E651" i="11"/>
  <c r="E571" i="11"/>
  <c r="E551" i="11"/>
  <c r="E511" i="11"/>
  <c r="E587" i="11"/>
  <c r="E575" i="11"/>
  <c r="E525" i="11"/>
  <c r="E560" i="11"/>
  <c r="E655" i="11"/>
  <c r="F686" i="11"/>
  <c r="G686" i="11"/>
  <c r="I687" i="6" s="1"/>
  <c r="E732" i="11"/>
  <c r="E720" i="11"/>
  <c r="E666" i="11"/>
  <c r="G682" i="11"/>
  <c r="I683" i="6" s="1"/>
  <c r="E676" i="11"/>
  <c r="E716" i="11"/>
  <c r="E684" i="11"/>
  <c r="E818" i="11"/>
  <c r="F777" i="11"/>
  <c r="F869" i="11"/>
  <c r="G869" i="11"/>
  <c r="I870" i="6" s="1"/>
  <c r="E846" i="11"/>
  <c r="E785" i="11"/>
  <c r="E665" i="11"/>
  <c r="G747" i="11"/>
  <c r="I748" i="6" s="1"/>
  <c r="F747" i="11"/>
  <c r="F701" i="11"/>
  <c r="E831" i="11"/>
  <c r="E712" i="11"/>
  <c r="F796" i="11"/>
  <c r="E961" i="11"/>
  <c r="E849" i="11"/>
  <c r="E942" i="11"/>
  <c r="E1006" i="11"/>
  <c r="E1063" i="11"/>
  <c r="E806" i="11"/>
  <c r="E900" i="11"/>
  <c r="G912" i="11"/>
  <c r="I913" i="6" s="1"/>
  <c r="F912" i="11"/>
  <c r="E930" i="11"/>
  <c r="E1082" i="11"/>
  <c r="G902" i="11"/>
  <c r="I903" i="6" s="1"/>
  <c r="F902" i="11"/>
  <c r="E908" i="11"/>
  <c r="F951" i="11"/>
  <c r="G951" i="11"/>
  <c r="I952" i="6" s="1"/>
  <c r="E1114" i="11"/>
  <c r="E1157" i="11"/>
  <c r="E1062" i="11"/>
  <c r="E1225" i="11"/>
  <c r="E1289" i="11"/>
  <c r="F987" i="11"/>
  <c r="G987" i="11"/>
  <c r="I988" i="6" s="1"/>
  <c r="E1036" i="11"/>
  <c r="F1081" i="11"/>
  <c r="G1081" i="11"/>
  <c r="I1082" i="6" s="1"/>
  <c r="G1137" i="11"/>
  <c r="I1138" i="6" s="1"/>
  <c r="F1137" i="11"/>
  <c r="G1102" i="11"/>
  <c r="I1103" i="6" s="1"/>
  <c r="F1102" i="11"/>
  <c r="E1191" i="11"/>
  <c r="G1251" i="11"/>
  <c r="I1252" i="6" s="1"/>
  <c r="G1315" i="11"/>
  <c r="I1316" i="6" s="1"/>
  <c r="E1028" i="11"/>
  <c r="E1155" i="11"/>
  <c r="F1186" i="11"/>
  <c r="G1186" i="11"/>
  <c r="I1187" i="6" s="1"/>
  <c r="E1253" i="11"/>
  <c r="E1317" i="11"/>
  <c r="G963" i="11"/>
  <c r="I964" i="6" s="1"/>
  <c r="H1010" i="11"/>
  <c r="E1294" i="11"/>
  <c r="E1338" i="11"/>
  <c r="E1370" i="11"/>
  <c r="E1461" i="11"/>
  <c r="E1250" i="11"/>
  <c r="E1458" i="11"/>
  <c r="E1524" i="11"/>
  <c r="E1588" i="11"/>
  <c r="F1352" i="11"/>
  <c r="G1352" i="11"/>
  <c r="I1353" i="6" s="1"/>
  <c r="E1198" i="11"/>
  <c r="E1333" i="11"/>
  <c r="E1358" i="11"/>
  <c r="E1393" i="11"/>
  <c r="G1447" i="11"/>
  <c r="I1448" i="6" s="1"/>
  <c r="E1274" i="11"/>
  <c r="F1494" i="11"/>
  <c r="G1494" i="11"/>
  <c r="I1495" i="6" s="1"/>
  <c r="F1558" i="11"/>
  <c r="G1558" i="11"/>
  <c r="I1559" i="6" s="1"/>
  <c r="E1282" i="11"/>
  <c r="E1496" i="11"/>
  <c r="E1560" i="11"/>
  <c r="E1207" i="11"/>
  <c r="E1346" i="11"/>
  <c r="F1316" i="11"/>
  <c r="G1316" i="11"/>
  <c r="I1317" i="6" s="1"/>
  <c r="E1418" i="11"/>
  <c r="E1490" i="11"/>
  <c r="E1554" i="11"/>
  <c r="E1618" i="11"/>
  <c r="E1437" i="11"/>
  <c r="E1600" i="11"/>
  <c r="G1740" i="11"/>
  <c r="I1741" i="6" s="1"/>
  <c r="F1740" i="11"/>
  <c r="F1735" i="11"/>
  <c r="G1735" i="11"/>
  <c r="I1736" i="6" s="1"/>
  <c r="E1785" i="11"/>
  <c r="E1849" i="11"/>
  <c r="E1913" i="11"/>
  <c r="E1621" i="11"/>
  <c r="E1717" i="11"/>
  <c r="E1485" i="11"/>
  <c r="E1517" i="11"/>
  <c r="E1549" i="11"/>
  <c r="E1581" i="11"/>
  <c r="G1654" i="11"/>
  <c r="I1655" i="6" s="1"/>
  <c r="F1654" i="11"/>
  <c r="F1788" i="11"/>
  <c r="G1678" i="11"/>
  <c r="I1679" i="6" s="1"/>
  <c r="E1726" i="11"/>
  <c r="E1766" i="11"/>
  <c r="E1830" i="11"/>
  <c r="E1894" i="11"/>
  <c r="E1642" i="11"/>
  <c r="G1694" i="11"/>
  <c r="I1695" i="6" s="1"/>
  <c r="F1694" i="11"/>
  <c r="E1751" i="11"/>
  <c r="E1775" i="11"/>
  <c r="E1802" i="11"/>
  <c r="E1903" i="11"/>
  <c r="E1918" i="11"/>
  <c r="H2003" i="11"/>
  <c r="E1771" i="11"/>
  <c r="E1813" i="11"/>
  <c r="E1835" i="11"/>
  <c r="E1877" i="11"/>
  <c r="E1899" i="11"/>
  <c r="E2004" i="11"/>
  <c r="E2067" i="11"/>
  <c r="E2131" i="11"/>
  <c r="E1912" i="11"/>
  <c r="E1945" i="11"/>
  <c r="E1799" i="11"/>
  <c r="E1826" i="11"/>
  <c r="G1936" i="11"/>
  <c r="I1937" i="6" s="1"/>
  <c r="G1956" i="11"/>
  <c r="I1957" i="6" s="1"/>
  <c r="E2045" i="11"/>
  <c r="E2077" i="11"/>
  <c r="E2109" i="11"/>
  <c r="E2141" i="11"/>
  <c r="E2173" i="11"/>
  <c r="E2205" i="11"/>
  <c r="E1763" i="11"/>
  <c r="E1805" i="11"/>
  <c r="E1827" i="11"/>
  <c r="E1869" i="11"/>
  <c r="E1891" i="11"/>
  <c r="E1950" i="11"/>
  <c r="E1938" i="11"/>
  <c r="E2110" i="11"/>
  <c r="E2213" i="11"/>
  <c r="E2076" i="11"/>
  <c r="E2294" i="11"/>
  <c r="E2081" i="11"/>
  <c r="F2152" i="11"/>
  <c r="G2152" i="11"/>
  <c r="I2153" i="6" s="1"/>
  <c r="F2096" i="11"/>
  <c r="G2096" i="11"/>
  <c r="I2097" i="6" s="1"/>
  <c r="E2156" i="11"/>
  <c r="E2036" i="11"/>
  <c r="G2127" i="11"/>
  <c r="I2128" i="6" s="1"/>
  <c r="E2285" i="11"/>
  <c r="E2317" i="11"/>
  <c r="E2105" i="11"/>
  <c r="F2176" i="11"/>
  <c r="G2176" i="11"/>
  <c r="I2177" i="6" s="1"/>
  <c r="E2200" i="11"/>
  <c r="E2113" i="11"/>
  <c r="E2219" i="11"/>
  <c r="F2024" i="11"/>
  <c r="G2024" i="11"/>
  <c r="I2025" i="6" s="1"/>
  <c r="F2064" i="11"/>
  <c r="G2064" i="11"/>
  <c r="I2065" i="6" s="1"/>
  <c r="E2124" i="11"/>
  <c r="E2336" i="11"/>
  <c r="G2534" i="11"/>
  <c r="I2535" i="6" s="1"/>
  <c r="F2534" i="11"/>
  <c r="E2448" i="11"/>
  <c r="E2578" i="11"/>
  <c r="E2353" i="11"/>
  <c r="E2272" i="11"/>
  <c r="E2304" i="11"/>
  <c r="E2427" i="11"/>
  <c r="E2439" i="11"/>
  <c r="G2476" i="11"/>
  <c r="I2477" i="6" s="1"/>
  <c r="E2368" i="11"/>
  <c r="E2268" i="11"/>
  <c r="E2300" i="11"/>
  <c r="E2369" i="11"/>
  <c r="G2606" i="11"/>
  <c r="I2607" i="6" s="1"/>
  <c r="E2224" i="11"/>
  <c r="E2447" i="11"/>
  <c r="E2558" i="11"/>
  <c r="E2632" i="11"/>
  <c r="E2385" i="11"/>
  <c r="E2516" i="11"/>
  <c r="E2548" i="11"/>
  <c r="E2609" i="11"/>
  <c r="E2752" i="11"/>
  <c r="E2592" i="11"/>
  <c r="E2593" i="11"/>
  <c r="E2559" i="11"/>
  <c r="E2623" i="11"/>
  <c r="E2683" i="11"/>
  <c r="F2766" i="11"/>
  <c r="G2798" i="11"/>
  <c r="I2799" i="6" s="1"/>
  <c r="F2798" i="11"/>
  <c r="E2653" i="11"/>
  <c r="F2533" i="11"/>
  <c r="G2533" i="11"/>
  <c r="I2534" i="6" s="1"/>
  <c r="E2603" i="11"/>
  <c r="E2637" i="11"/>
  <c r="E2728" i="11"/>
  <c r="E2784" i="11"/>
  <c r="E2816" i="11"/>
  <c r="E2543" i="11"/>
  <c r="F2708" i="11"/>
  <c r="E2704" i="11"/>
  <c r="E2744" i="11"/>
  <c r="E2786" i="11"/>
  <c r="E8" i="11"/>
  <c r="E6" i="11"/>
  <c r="E32" i="11"/>
  <c r="E55" i="11"/>
  <c r="E45" i="11"/>
  <c r="E60" i="11"/>
  <c r="F78" i="11"/>
  <c r="G78" i="11"/>
  <c r="I79" i="6" s="1"/>
  <c r="F98" i="11"/>
  <c r="G98" i="11"/>
  <c r="I99" i="6" s="1"/>
  <c r="F90" i="11"/>
  <c r="G97" i="11"/>
  <c r="I98" i="6" s="1"/>
  <c r="F97" i="11"/>
  <c r="E111" i="11"/>
  <c r="E116" i="11"/>
  <c r="E132" i="11"/>
  <c r="E144" i="11"/>
  <c r="E209" i="11"/>
  <c r="E208" i="11"/>
  <c r="G215" i="11"/>
  <c r="I216" i="6" s="1"/>
  <c r="F215" i="11"/>
  <c r="E355" i="11"/>
  <c r="F325" i="11"/>
  <c r="G325" i="11"/>
  <c r="I326" i="6" s="1"/>
  <c r="E298" i="11"/>
  <c r="E333" i="11"/>
  <c r="E428" i="11"/>
  <c r="E399" i="11"/>
  <c r="H221" i="11"/>
  <c r="E356" i="11"/>
  <c r="E283" i="11"/>
  <c r="E373" i="11"/>
  <c r="E504" i="11"/>
  <c r="E353" i="11"/>
  <c r="E417" i="11"/>
  <c r="F467" i="11"/>
  <c r="G467" i="11"/>
  <c r="I468" i="6" s="1"/>
  <c r="E407" i="11"/>
  <c r="E472" i="11"/>
  <c r="E437" i="11"/>
  <c r="E456" i="11"/>
  <c r="F469" i="11"/>
  <c r="G469" i="11"/>
  <c r="I470" i="6" s="1"/>
  <c r="E487" i="11"/>
  <c r="E532" i="11"/>
  <c r="G280" i="11"/>
  <c r="I281" i="6" s="1"/>
  <c r="E629" i="11"/>
  <c r="E659" i="11"/>
  <c r="E597" i="11"/>
  <c r="E623" i="11"/>
  <c r="E578" i="11"/>
  <c r="E515" i="11"/>
  <c r="E586" i="11"/>
  <c r="F619" i="11"/>
  <c r="E637" i="11"/>
  <c r="E743" i="11"/>
  <c r="E644" i="11"/>
  <c r="E696" i="11"/>
  <c r="E652" i="11"/>
  <c r="E713" i="11"/>
  <c r="E826" i="11"/>
  <c r="E650" i="11"/>
  <c r="E687" i="11"/>
  <c r="E724" i="11"/>
  <c r="F795" i="11"/>
  <c r="G795" i="11"/>
  <c r="I796" i="6" s="1"/>
  <c r="F821" i="11"/>
  <c r="G821" i="11"/>
  <c r="I822" i="6" s="1"/>
  <c r="E855" i="11"/>
  <c r="E689" i="11"/>
  <c r="E771" i="11"/>
  <c r="E765" i="11"/>
  <c r="E835" i="11"/>
  <c r="F915" i="11"/>
  <c r="G915" i="11"/>
  <c r="I916" i="6" s="1"/>
  <c r="E820" i="11"/>
  <c r="E778" i="11"/>
  <c r="F852" i="11"/>
  <c r="G852" i="11"/>
  <c r="I853" i="6" s="1"/>
  <c r="G860" i="11"/>
  <c r="I861" i="6" s="1"/>
  <c r="E969" i="11"/>
  <c r="E867" i="11"/>
  <c r="E950" i="11"/>
  <c r="E1012" i="11"/>
  <c r="E918" i="11"/>
  <c r="E1018" i="11"/>
  <c r="E1050" i="11"/>
  <c r="E1090" i="11"/>
  <c r="F932" i="11"/>
  <c r="G932" i="11"/>
  <c r="I933" i="6" s="1"/>
  <c r="F955" i="11"/>
  <c r="G955" i="11"/>
  <c r="I956" i="6" s="1"/>
  <c r="H994" i="11"/>
  <c r="F1094" i="11"/>
  <c r="G1094" i="11"/>
  <c r="I1095" i="6" s="1"/>
  <c r="E1233" i="11"/>
  <c r="E1297" i="11"/>
  <c r="F943" i="11"/>
  <c r="G943" i="11"/>
  <c r="I944" i="6" s="1"/>
  <c r="E1168" i="11"/>
  <c r="E1027" i="11"/>
  <c r="E1059" i="11"/>
  <c r="F1105" i="11"/>
  <c r="G1105" i="11"/>
  <c r="I1106" i="6" s="1"/>
  <c r="E1195" i="11"/>
  <c r="G1259" i="11"/>
  <c r="I1260" i="6" s="1"/>
  <c r="F1086" i="11"/>
  <c r="G1086" i="11"/>
  <c r="I1087" i="6" s="1"/>
  <c r="E1189" i="11"/>
  <c r="E1261" i="11"/>
  <c r="E1325" i="11"/>
  <c r="E1020" i="11"/>
  <c r="F1208" i="11"/>
  <c r="G1208" i="11"/>
  <c r="I1209" i="6" s="1"/>
  <c r="F1260" i="11"/>
  <c r="G1260" i="11"/>
  <c r="I1261" i="6" s="1"/>
  <c r="E1406" i="11"/>
  <c r="E1469" i="11"/>
  <c r="E1302" i="11"/>
  <c r="E1366" i="11"/>
  <c r="F1408" i="11"/>
  <c r="G1408" i="11"/>
  <c r="I1409" i="6" s="1"/>
  <c r="E1466" i="11"/>
  <c r="E1532" i="11"/>
  <c r="E1596" i="11"/>
  <c r="E1322" i="11"/>
  <c r="E1362" i="11"/>
  <c r="E1247" i="11"/>
  <c r="E1326" i="11"/>
  <c r="F1355" i="11"/>
  <c r="G1355" i="11"/>
  <c r="I1356" i="6" s="1"/>
  <c r="E1441" i="11"/>
  <c r="F1566" i="11"/>
  <c r="G1566" i="11"/>
  <c r="I1567" i="6" s="1"/>
  <c r="F1372" i="11"/>
  <c r="G1372" i="11"/>
  <c r="I1373" i="6" s="1"/>
  <c r="E1504" i="11"/>
  <c r="E1568" i="11"/>
  <c r="E1433" i="11"/>
  <c r="E1170" i="11"/>
  <c r="E1222" i="11"/>
  <c r="E1421" i="11"/>
  <c r="E1451" i="11"/>
  <c r="E1498" i="11"/>
  <c r="E1562" i="11"/>
  <c r="E1626" i="11"/>
  <c r="E1499" i="11"/>
  <c r="E1531" i="11"/>
  <c r="E1563" i="11"/>
  <c r="E1653" i="11"/>
  <c r="E1397" i="11"/>
  <c r="F1519" i="11"/>
  <c r="G1519" i="11"/>
  <c r="I1520" i="6" s="1"/>
  <c r="F1687" i="11"/>
  <c r="G1687" i="11"/>
  <c r="I1688" i="6" s="1"/>
  <c r="E1738" i="11"/>
  <c r="E1793" i="11"/>
  <c r="E1857" i="11"/>
  <c r="E1921" i="11"/>
  <c r="E1480" i="11"/>
  <c r="E1725" i="11"/>
  <c r="E1619" i="11"/>
  <c r="E1617" i="11"/>
  <c r="E1381" i="11"/>
  <c r="E1505" i="11"/>
  <c r="E1537" i="11"/>
  <c r="E1569" i="11"/>
  <c r="E1613" i="11"/>
  <c r="E1643" i="11"/>
  <c r="E1389" i="11"/>
  <c r="E1650" i="11"/>
  <c r="E1774" i="11"/>
  <c r="E1838" i="11"/>
  <c r="E1902" i="11"/>
  <c r="E1923" i="11"/>
  <c r="F2009" i="11"/>
  <c r="G2009" i="11"/>
  <c r="I2010" i="6" s="1"/>
  <c r="E1855" i="11"/>
  <c r="E1882" i="11"/>
  <c r="E1792" i="11"/>
  <c r="E1856" i="11"/>
  <c r="G1702" i="11"/>
  <c r="I1703" i="6" s="1"/>
  <c r="F1702" i="11"/>
  <c r="G1909" i="11"/>
  <c r="I1910" i="6" s="1"/>
  <c r="F1909" i="11"/>
  <c r="E1926" i="11"/>
  <c r="E1951" i="11"/>
  <c r="E1990" i="11"/>
  <c r="E2075" i="11"/>
  <c r="E2139" i="11"/>
  <c r="E1778" i="11"/>
  <c r="E1879" i="11"/>
  <c r="G1917" i="11"/>
  <c r="I1918" i="6" s="1"/>
  <c r="F1917" i="11"/>
  <c r="E1942" i="11"/>
  <c r="E1784" i="11"/>
  <c r="E1848" i="11"/>
  <c r="E1920" i="11"/>
  <c r="G2008" i="11"/>
  <c r="I2009" i="6" s="1"/>
  <c r="F2008" i="11"/>
  <c r="E1963" i="11"/>
  <c r="E2068" i="11"/>
  <c r="F2159" i="11"/>
  <c r="G2159" i="11"/>
  <c r="I2160" i="6" s="1"/>
  <c r="E2137" i="11"/>
  <c r="F2231" i="11"/>
  <c r="G2231" i="11"/>
  <c r="I2232" i="6" s="1"/>
  <c r="E2302" i="11"/>
  <c r="E2126" i="11"/>
  <c r="E2198" i="11"/>
  <c r="F2239" i="11"/>
  <c r="G2239" i="11"/>
  <c r="I2240" i="6" s="1"/>
  <c r="E2070" i="11"/>
  <c r="E2208" i="11"/>
  <c r="E2097" i="11"/>
  <c r="F2168" i="11"/>
  <c r="G2168" i="11"/>
  <c r="I2169" i="6" s="1"/>
  <c r="E2010" i="11"/>
  <c r="E2150" i="11"/>
  <c r="E2029" i="11"/>
  <c r="E2158" i="11"/>
  <c r="E2038" i="11"/>
  <c r="E2366" i="11"/>
  <c r="E2339" i="11"/>
  <c r="E2417" i="11"/>
  <c r="E2376" i="11"/>
  <c r="E2438" i="11"/>
  <c r="E2473" i="11"/>
  <c r="E2498" i="11"/>
  <c r="E2456" i="11"/>
  <c r="E2481" i="11"/>
  <c r="E2392" i="11"/>
  <c r="E2568" i="11"/>
  <c r="G2273" i="11"/>
  <c r="I2274" i="6" s="1"/>
  <c r="F2273" i="11"/>
  <c r="G2305" i="11"/>
  <c r="I2306" i="6" s="1"/>
  <c r="F2305" i="11"/>
  <c r="E2407" i="11"/>
  <c r="E2478" i="11"/>
  <c r="E2408" i="11"/>
  <c r="E2480" i="11"/>
  <c r="E2333" i="11"/>
  <c r="F2359" i="11"/>
  <c r="G2359" i="11"/>
  <c r="I2360" i="6" s="1"/>
  <c r="E2413" i="11"/>
  <c r="E2488" i="11"/>
  <c r="E2582" i="11"/>
  <c r="E2640" i="11"/>
  <c r="E2347" i="11"/>
  <c r="E2556" i="11"/>
  <c r="E2651" i="11"/>
  <c r="F2844" i="11"/>
  <c r="F2517" i="11"/>
  <c r="G2517" i="11"/>
  <c r="I2518" i="6" s="1"/>
  <c r="E2667" i="11"/>
  <c r="E2691" i="11"/>
  <c r="H2531" i="11"/>
  <c r="E2631" i="11"/>
  <c r="F2586" i="11"/>
  <c r="G2586" i="11"/>
  <c r="I2587" i="6" s="1"/>
  <c r="E2519" i="11"/>
  <c r="E2672" i="11"/>
  <c r="E2699" i="11"/>
  <c r="E2720" i="11"/>
  <c r="E2740" i="11"/>
  <c r="E2748" i="11"/>
  <c r="J2847" i="11"/>
  <c r="K2847" i="11" s="1"/>
  <c r="I2847" i="11"/>
  <c r="E2595" i="11"/>
  <c r="E2629" i="11"/>
  <c r="E2673" i="11"/>
  <c r="E2713" i="11"/>
  <c r="E2617" i="11"/>
  <c r="H2769" i="11"/>
  <c r="E2818" i="11"/>
  <c r="F2803" i="11"/>
  <c r="G2803" i="11"/>
  <c r="I2804" i="6" s="1"/>
  <c r="E14" i="11"/>
  <c r="F34" i="11"/>
  <c r="G34" i="11"/>
  <c r="I35" i="6" s="1"/>
  <c r="E68" i="11"/>
  <c r="F71" i="11"/>
  <c r="G71" i="11"/>
  <c r="I72" i="6" s="1"/>
  <c r="F70" i="11"/>
  <c r="G70" i="11"/>
  <c r="I71" i="6" s="1"/>
  <c r="E85" i="11"/>
  <c r="E109" i="11"/>
  <c r="E141" i="11"/>
  <c r="E147" i="11"/>
  <c r="E149" i="11"/>
  <c r="E124" i="11"/>
  <c r="F162" i="11"/>
  <c r="G162" i="11"/>
  <c r="I163" i="6" s="1"/>
  <c r="E158" i="11"/>
  <c r="E194" i="11"/>
  <c r="E182" i="11"/>
  <c r="G211" i="11"/>
  <c r="I212" i="6" s="1"/>
  <c r="F211" i="11"/>
  <c r="G233" i="11"/>
  <c r="I234" i="6" s="1"/>
  <c r="F233" i="11"/>
  <c r="G304" i="11"/>
  <c r="I305" i="6" s="1"/>
  <c r="E244" i="11"/>
  <c r="E254" i="11"/>
  <c r="E338" i="11"/>
  <c r="E264" i="11"/>
  <c r="E303" i="11"/>
  <c r="E405" i="11"/>
  <c r="E279" i="11"/>
  <c r="E302" i="11"/>
  <c r="E416" i="11"/>
  <c r="F287" i="11"/>
  <c r="G287" i="11"/>
  <c r="I288" i="6" s="1"/>
  <c r="E457" i="11"/>
  <c r="E512" i="11"/>
  <c r="E500" i="11"/>
  <c r="E361" i="11"/>
  <c r="I410" i="11"/>
  <c r="E492" i="11"/>
  <c r="F455" i="11"/>
  <c r="G455" i="11"/>
  <c r="I456" i="6" s="1"/>
  <c r="F497" i="11"/>
  <c r="G497" i="11"/>
  <c r="I498" i="6" s="1"/>
  <c r="E543" i="11"/>
  <c r="E582" i="11"/>
  <c r="E589" i="11"/>
  <c r="E667" i="11"/>
  <c r="E519" i="11"/>
  <c r="F478" i="11"/>
  <c r="G478" i="11"/>
  <c r="I479" i="6" s="1"/>
  <c r="E658" i="11"/>
  <c r="E700" i="11"/>
  <c r="F726" i="11"/>
  <c r="G726" i="11"/>
  <c r="I727" i="6" s="1"/>
  <c r="E688" i="11"/>
  <c r="E723" i="11"/>
  <c r="E664" i="11"/>
  <c r="E751" i="11"/>
  <c r="E719" i="11"/>
  <c r="E759" i="11"/>
  <c r="H630" i="11"/>
  <c r="G861" i="11"/>
  <c r="I862" i="6" s="1"/>
  <c r="E793" i="11"/>
  <c r="G615" i="11"/>
  <c r="I616" i="6" s="1"/>
  <c r="E782" i="11"/>
  <c r="E814" i="11"/>
  <c r="E870" i="11"/>
  <c r="F845" i="11"/>
  <c r="G845" i="11"/>
  <c r="I846" i="6" s="1"/>
  <c r="E678" i="11"/>
  <c r="E836" i="11"/>
  <c r="E884" i="11"/>
  <c r="G833" i="11"/>
  <c r="I834" i="6" s="1"/>
  <c r="F833" i="11"/>
  <c r="G745" i="11"/>
  <c r="I746" i="6" s="1"/>
  <c r="E783" i="11"/>
  <c r="E815" i="11"/>
  <c r="G841" i="11"/>
  <c r="I842" i="6" s="1"/>
  <c r="F967" i="11"/>
  <c r="G967" i="11"/>
  <c r="I968" i="6" s="1"/>
  <c r="E901" i="11"/>
  <c r="E977" i="11"/>
  <c r="E958" i="11"/>
  <c r="E1015" i="11"/>
  <c r="E805" i="11"/>
  <c r="E830" i="11"/>
  <c r="E916" i="11"/>
  <c r="E1098" i="11"/>
  <c r="E1123" i="11"/>
  <c r="E1141" i="11"/>
  <c r="F1003" i="11"/>
  <c r="G1003" i="11"/>
  <c r="I1004" i="6" s="1"/>
  <c r="E1071" i="11"/>
  <c r="E1100" i="11"/>
  <c r="E1192" i="11"/>
  <c r="E1241" i="11"/>
  <c r="E1305" i="11"/>
  <c r="G947" i="11"/>
  <c r="I948" i="6" s="1"/>
  <c r="E1035" i="11"/>
  <c r="E1067" i="11"/>
  <c r="E1103" i="11"/>
  <c r="E1054" i="11"/>
  <c r="E1083" i="11"/>
  <c r="G1145" i="11"/>
  <c r="I1146" i="6" s="1"/>
  <c r="F1145" i="11"/>
  <c r="G1169" i="11"/>
  <c r="I1170" i="6" s="1"/>
  <c r="F1169" i="11"/>
  <c r="F1203" i="11"/>
  <c r="G1203" i="11"/>
  <c r="I1204" i="6" s="1"/>
  <c r="F1267" i="11"/>
  <c r="G1267" i="11"/>
  <c r="I1268" i="6" s="1"/>
  <c r="E1046" i="11"/>
  <c r="E1095" i="11"/>
  <c r="E1131" i="11"/>
  <c r="E1163" i="11"/>
  <c r="E1205" i="11"/>
  <c r="E1269" i="11"/>
  <c r="E1019" i="11"/>
  <c r="E1051" i="11"/>
  <c r="E1084" i="11"/>
  <c r="E1306" i="11"/>
  <c r="E1477" i="11"/>
  <c r="F1268" i="11"/>
  <c r="G1268" i="11"/>
  <c r="I1269" i="6" s="1"/>
  <c r="E1414" i="11"/>
  <c r="E1474" i="11"/>
  <c r="E1540" i="11"/>
  <c r="E1604" i="11"/>
  <c r="E1239" i="11"/>
  <c r="E1411" i="11"/>
  <c r="E1202" i="11"/>
  <c r="F1455" i="11"/>
  <c r="H1150" i="11"/>
  <c r="F1292" i="11"/>
  <c r="G1292" i="11"/>
  <c r="I1293" i="6" s="1"/>
  <c r="E1449" i="11"/>
  <c r="F1300" i="11"/>
  <c r="F1407" i="11"/>
  <c r="E1512" i="11"/>
  <c r="E1576" i="11"/>
  <c r="E1214" i="11"/>
  <c r="F1347" i="11"/>
  <c r="E1279" i="11"/>
  <c r="F1332" i="11"/>
  <c r="G1332" i="11"/>
  <c r="I1333" i="6" s="1"/>
  <c r="E1357" i="11"/>
  <c r="F1395" i="11"/>
  <c r="G1395" i="11"/>
  <c r="I1396" i="6" s="1"/>
  <c r="E1506" i="11"/>
  <c r="E1570" i="11"/>
  <c r="E1605" i="11"/>
  <c r="E1660" i="11"/>
  <c r="G1684" i="11"/>
  <c r="I1685" i="6" s="1"/>
  <c r="F1684" i="11"/>
  <c r="E1456" i="11"/>
  <c r="E1668" i="11"/>
  <c r="F1711" i="11"/>
  <c r="G1711" i="11"/>
  <c r="I1712" i="6" s="1"/>
  <c r="E1746" i="11"/>
  <c r="E1801" i="11"/>
  <c r="E1865" i="11"/>
  <c r="F1583" i="11"/>
  <c r="E1733" i="11"/>
  <c r="E1493" i="11"/>
  <c r="E1525" i="11"/>
  <c r="E1557" i="11"/>
  <c r="E1592" i="11"/>
  <c r="F1623" i="11"/>
  <c r="G1623" i="11"/>
  <c r="I1624" i="6" s="1"/>
  <c r="G1662" i="11"/>
  <c r="I1663" i="6" s="1"/>
  <c r="F1662" i="11"/>
  <c r="E1611" i="11"/>
  <c r="E1782" i="11"/>
  <c r="E1846" i="11"/>
  <c r="E1609" i="11"/>
  <c r="G1976" i="11"/>
  <c r="I1977" i="6" s="1"/>
  <c r="F1976" i="11"/>
  <c r="E1807" i="11"/>
  <c r="E1834" i="11"/>
  <c r="E1906" i="11"/>
  <c r="H2011" i="11"/>
  <c r="E1752" i="11"/>
  <c r="E1797" i="11"/>
  <c r="E1819" i="11"/>
  <c r="E1861" i="11"/>
  <c r="E1883" i="11"/>
  <c r="E1962" i="11"/>
  <c r="E2012" i="11"/>
  <c r="E1966" i="11"/>
  <c r="E2027" i="11"/>
  <c r="E2083" i="11"/>
  <c r="E2147" i="11"/>
  <c r="H1747" i="11"/>
  <c r="F1928" i="11"/>
  <c r="G1928" i="11"/>
  <c r="I1929" i="6" s="1"/>
  <c r="H2005" i="11"/>
  <c r="E1756" i="11"/>
  <c r="E1831" i="11"/>
  <c r="E1858" i="11"/>
  <c r="E2053" i="11"/>
  <c r="E2085" i="11"/>
  <c r="E2117" i="11"/>
  <c r="E2149" i="11"/>
  <c r="E2181" i="11"/>
  <c r="E1744" i="11"/>
  <c r="E1789" i="11"/>
  <c r="E1811" i="11"/>
  <c r="E1853" i="11"/>
  <c r="E1875" i="11"/>
  <c r="E1930" i="11"/>
  <c r="E1955" i="11"/>
  <c r="F1980" i="11"/>
  <c r="F1745" i="11"/>
  <c r="G1941" i="11"/>
  <c r="I1942" i="6" s="1"/>
  <c r="F1941" i="11"/>
  <c r="E2129" i="11"/>
  <c r="G2039" i="11"/>
  <c r="I2040" i="6" s="1"/>
  <c r="E2243" i="11"/>
  <c r="E2310" i="11"/>
  <c r="E2084" i="11"/>
  <c r="F2175" i="11"/>
  <c r="G2175" i="11"/>
  <c r="I2176" i="6" s="1"/>
  <c r="E2201" i="11"/>
  <c r="E2018" i="11"/>
  <c r="F2119" i="11"/>
  <c r="G2119" i="11"/>
  <c r="I2120" i="6" s="1"/>
  <c r="E2142" i="11"/>
  <c r="E2229" i="11"/>
  <c r="E2261" i="11"/>
  <c r="E2293" i="11"/>
  <c r="E2325" i="11"/>
  <c r="F2048" i="11"/>
  <c r="G2048" i="11"/>
  <c r="I2049" i="6" s="1"/>
  <c r="E2108" i="11"/>
  <c r="F2183" i="11"/>
  <c r="G2183" i="11"/>
  <c r="I2184" i="6" s="1"/>
  <c r="F2056" i="11"/>
  <c r="G2056" i="11"/>
  <c r="I2057" i="6" s="1"/>
  <c r="E2116" i="11"/>
  <c r="G2380" i="11"/>
  <c r="I2381" i="6" s="1"/>
  <c r="F2087" i="11"/>
  <c r="G2087" i="11"/>
  <c r="I2088" i="6" s="1"/>
  <c r="G2199" i="11"/>
  <c r="I2200" i="6" s="1"/>
  <c r="F2199" i="11"/>
  <c r="E2374" i="11"/>
  <c r="G2510" i="11"/>
  <c r="I2511" i="6" s="1"/>
  <c r="F2510" i="11"/>
  <c r="G2542" i="11"/>
  <c r="I2543" i="6" s="1"/>
  <c r="F2542" i="11"/>
  <c r="E2391" i="11"/>
  <c r="E2280" i="11"/>
  <c r="E2312" i="11"/>
  <c r="E2357" i="11"/>
  <c r="E2432" i="11"/>
  <c r="E2489" i="11"/>
  <c r="E2237" i="11"/>
  <c r="E2349" i="11"/>
  <c r="E2446" i="11"/>
  <c r="F2238" i="11"/>
  <c r="G2238" i="11"/>
  <c r="I2239" i="6" s="1"/>
  <c r="E2276" i="11"/>
  <c r="E2308" i="11"/>
  <c r="E2373" i="11"/>
  <c r="E2423" i="11"/>
  <c r="E2506" i="11"/>
  <c r="E2522" i="11"/>
  <c r="E2538" i="11"/>
  <c r="F2614" i="11"/>
  <c r="E2232" i="11"/>
  <c r="E2379" i="11"/>
  <c r="E2440" i="11"/>
  <c r="E2648" i="11"/>
  <c r="E2389" i="11"/>
  <c r="E2457" i="11"/>
  <c r="E2524" i="11"/>
  <c r="E2564" i="11"/>
  <c r="E2613" i="11"/>
  <c r="E2597" i="11"/>
  <c r="E2715" i="11"/>
  <c r="E2685" i="11"/>
  <c r="E2705" i="11"/>
  <c r="G2774" i="11"/>
  <c r="I2775" i="6" s="1"/>
  <c r="F2774" i="11"/>
  <c r="F2806" i="11"/>
  <c r="E2641" i="11"/>
  <c r="E2657" i="11"/>
  <c r="F2831" i="11"/>
  <c r="G2831" i="11"/>
  <c r="I2832" i="6" s="1"/>
  <c r="E2551" i="11"/>
  <c r="E2607" i="11"/>
  <c r="G2679" i="11"/>
  <c r="I2680" i="6" s="1"/>
  <c r="F2679" i="11"/>
  <c r="E2792" i="11"/>
  <c r="E2824" i="11"/>
  <c r="E2848" i="11"/>
  <c r="E2770" i="11"/>
  <c r="F2811" i="11"/>
  <c r="G2811" i="11"/>
  <c r="I2812" i="6" s="1"/>
  <c r="H2825" i="11"/>
  <c r="H2817" i="11"/>
  <c r="G10" i="11"/>
  <c r="I11" i="6" s="1"/>
  <c r="F10" i="11"/>
  <c r="F25" i="11"/>
  <c r="G25" i="11"/>
  <c r="I26" i="6" s="1"/>
  <c r="G26" i="11"/>
  <c r="I27" i="6" s="1"/>
  <c r="F26" i="11"/>
  <c r="E51" i="11"/>
  <c r="E65" i="11"/>
  <c r="E81" i="11"/>
  <c r="F84" i="11"/>
  <c r="G84" i="11"/>
  <c r="I85" i="6" s="1"/>
  <c r="E101" i="11"/>
  <c r="G99" i="11"/>
  <c r="I100" i="6" s="1"/>
  <c r="F99" i="11"/>
  <c r="F114" i="11"/>
  <c r="G114" i="11"/>
  <c r="I115" i="6" s="1"/>
  <c r="E200" i="11"/>
  <c r="E201" i="11"/>
  <c r="F229" i="11"/>
  <c r="G229" i="11"/>
  <c r="I230" i="6" s="1"/>
  <c r="F196" i="11"/>
  <c r="H210" i="11"/>
  <c r="F269" i="11"/>
  <c r="G269" i="11"/>
  <c r="I270" i="6" s="1"/>
  <c r="G261" i="11"/>
  <c r="I262" i="6" s="1"/>
  <c r="E226" i="11"/>
  <c r="E309" i="11"/>
  <c r="F310" i="11"/>
  <c r="G310" i="11"/>
  <c r="I311" i="6" s="1"/>
  <c r="E265" i="11"/>
  <c r="E341" i="11"/>
  <c r="E237" i="11"/>
  <c r="E319" i="11"/>
  <c r="E448" i="11"/>
  <c r="E313" i="11"/>
  <c r="E231" i="11"/>
  <c r="E520" i="11"/>
  <c r="G378" i="11"/>
  <c r="I379" i="6" s="1"/>
  <c r="E495" i="11"/>
  <c r="G368" i="11"/>
  <c r="I369" i="6" s="1"/>
  <c r="E444" i="11"/>
  <c r="F477" i="11"/>
  <c r="G477" i="11"/>
  <c r="I478" i="6" s="1"/>
  <c r="E349" i="11"/>
  <c r="E475" i="11"/>
  <c r="E384" i="11"/>
  <c r="E508" i="11"/>
  <c r="E540" i="11"/>
  <c r="E294" i="11"/>
  <c r="F362" i="11"/>
  <c r="E443" i="11"/>
  <c r="E577" i="11"/>
  <c r="E509" i="11"/>
  <c r="E547" i="11"/>
  <c r="E601" i="11"/>
  <c r="E564" i="11"/>
  <c r="F574" i="11"/>
  <c r="G574" i="11"/>
  <c r="I575" i="6" s="1"/>
  <c r="E523" i="11"/>
  <c r="E556" i="11"/>
  <c r="E541" i="11"/>
  <c r="E568" i="11"/>
  <c r="E613" i="11"/>
  <c r="E627" i="11"/>
  <c r="F738" i="11"/>
  <c r="G738" i="11"/>
  <c r="I739" i="6" s="1"/>
  <c r="E673" i="11"/>
  <c r="E697" i="11"/>
  <c r="E728" i="11"/>
  <c r="E618" i="11"/>
  <c r="G662" i="11"/>
  <c r="I663" i="6" s="1"/>
  <c r="F662" i="11"/>
  <c r="E692" i="11"/>
  <c r="E807" i="11"/>
  <c r="E862" i="11"/>
  <c r="E727" i="11"/>
  <c r="E773" i="11"/>
  <c r="E817" i="11"/>
  <c r="E762" i="11"/>
  <c r="E801" i="11"/>
  <c r="E854" i="11"/>
  <c r="E888" i="11"/>
  <c r="E985" i="11"/>
  <c r="E966" i="11"/>
  <c r="E1023" i="11"/>
  <c r="F873" i="11"/>
  <c r="G873" i="11"/>
  <c r="I874" i="6" s="1"/>
  <c r="E1026" i="11"/>
  <c r="E1058" i="11"/>
  <c r="E905" i="11"/>
  <c r="F1011" i="11"/>
  <c r="G1011" i="11"/>
  <c r="I1012" i="6" s="1"/>
  <c r="E1043" i="11"/>
  <c r="F1124" i="11"/>
  <c r="G1124" i="11"/>
  <c r="I1125" i="6" s="1"/>
  <c r="E1165" i="11"/>
  <c r="E1249" i="11"/>
  <c r="E1313" i="11"/>
  <c r="E1119" i="11"/>
  <c r="E1032" i="11"/>
  <c r="E1064" i="11"/>
  <c r="G1211" i="11"/>
  <c r="I1212" i="6" s="1"/>
  <c r="E988" i="11"/>
  <c r="E1213" i="11"/>
  <c r="E1277" i="11"/>
  <c r="E940" i="11"/>
  <c r="F1117" i="11"/>
  <c r="E1038" i="11"/>
  <c r="E1075" i="11"/>
  <c r="E1091" i="11"/>
  <c r="E1115" i="11"/>
  <c r="E1223" i="11"/>
  <c r="J1135" i="11"/>
  <c r="K1136" i="6" s="1"/>
  <c r="E1314" i="11"/>
  <c r="E1482" i="11"/>
  <c r="E1548" i="11"/>
  <c r="E1612" i="11"/>
  <c r="E1162" i="11"/>
  <c r="E1254" i="11"/>
  <c r="F1359" i="11"/>
  <c r="F1419" i="11"/>
  <c r="G1419" i="11"/>
  <c r="I1420" i="6" s="1"/>
  <c r="E1154" i="11"/>
  <c r="F1331" i="11"/>
  <c r="G1331" i="11"/>
  <c r="I1332" i="6" s="1"/>
  <c r="E1369" i="11"/>
  <c r="E1457" i="11"/>
  <c r="E1206" i="11"/>
  <c r="E1350" i="11"/>
  <c r="G1388" i="11"/>
  <c r="I1389" i="6" s="1"/>
  <c r="F1388" i="11"/>
  <c r="E1520" i="11"/>
  <c r="E1271" i="11"/>
  <c r="E1402" i="11"/>
  <c r="E1234" i="11"/>
  <c r="E1459" i="11"/>
  <c r="E1514" i="11"/>
  <c r="E1578" i="11"/>
  <c r="E1448" i="11"/>
  <c r="E1507" i="11"/>
  <c r="E1539" i="11"/>
  <c r="E1571" i="11"/>
  <c r="F1410" i="11"/>
  <c r="G1410" i="11"/>
  <c r="I1411" i="6" s="1"/>
  <c r="H1468" i="11"/>
  <c r="F1527" i="11"/>
  <c r="G1527" i="11"/>
  <c r="I1528" i="6" s="1"/>
  <c r="E1714" i="11"/>
  <c r="E1750" i="11"/>
  <c r="E1809" i="11"/>
  <c r="E1873" i="11"/>
  <c r="E1741" i="11"/>
  <c r="E1513" i="11"/>
  <c r="E1545" i="11"/>
  <c r="E1577" i="11"/>
  <c r="G1876" i="11"/>
  <c r="I1877" i="6" s="1"/>
  <c r="E1584" i="11"/>
  <c r="F1615" i="11"/>
  <c r="G1615" i="11"/>
  <c r="I1616" i="6" s="1"/>
  <c r="E1734" i="11"/>
  <c r="E1790" i="11"/>
  <c r="E1854" i="11"/>
  <c r="E1652" i="11"/>
  <c r="E1977" i="11"/>
  <c r="E1993" i="11"/>
  <c r="E1786" i="11"/>
  <c r="E1887" i="11"/>
  <c r="E1776" i="11"/>
  <c r="E1840" i="11"/>
  <c r="E1904" i="11"/>
  <c r="E1914" i="11"/>
  <c r="E1931" i="11"/>
  <c r="E1998" i="11"/>
  <c r="E2034" i="11"/>
  <c r="E2091" i="11"/>
  <c r="E2155" i="11"/>
  <c r="E1934" i="11"/>
  <c r="E2007" i="11"/>
  <c r="E1696" i="11"/>
  <c r="E1783" i="11"/>
  <c r="E1810" i="11"/>
  <c r="E1922" i="11"/>
  <c r="I2058" i="11"/>
  <c r="F1693" i="11"/>
  <c r="G1693" i="11"/>
  <c r="I1694" i="6" s="1"/>
  <c r="E1768" i="11"/>
  <c r="E1832" i="11"/>
  <c r="E1896" i="11"/>
  <c r="E1656" i="11"/>
  <c r="E1704" i="11"/>
  <c r="E1910" i="11"/>
  <c r="E2174" i="11"/>
  <c r="F2080" i="11"/>
  <c r="G2080" i="11"/>
  <c r="I2081" i="6" s="1"/>
  <c r="E2140" i="11"/>
  <c r="E2184" i="11"/>
  <c r="E2246" i="11"/>
  <c r="E2318" i="11"/>
  <c r="E2145" i="11"/>
  <c r="E2209" i="11"/>
  <c r="E2257" i="11"/>
  <c r="E2089" i="11"/>
  <c r="F2160" i="11"/>
  <c r="G2160" i="11"/>
  <c r="I2161" i="6" s="1"/>
  <c r="F2040" i="11"/>
  <c r="G2040" i="11"/>
  <c r="I2041" i="6" s="1"/>
  <c r="E2100" i="11"/>
  <c r="E2169" i="11"/>
  <c r="E2240" i="11"/>
  <c r="E2177" i="11"/>
  <c r="G2223" i="11"/>
  <c r="I2224" i="6" s="1"/>
  <c r="F2223" i="11"/>
  <c r="E2057" i="11"/>
  <c r="F2128" i="11"/>
  <c r="G2128" i="11"/>
  <c r="I2129" i="6" s="1"/>
  <c r="E2203" i="11"/>
  <c r="E2344" i="11"/>
  <c r="E2382" i="11"/>
  <c r="E2228" i="11"/>
  <c r="F2343" i="11"/>
  <c r="G2343" i="11"/>
  <c r="I2344" i="6" s="1"/>
  <c r="E2375" i="11"/>
  <c r="E2419" i="11"/>
  <c r="E2431" i="11"/>
  <c r="E2331" i="11"/>
  <c r="E2441" i="11"/>
  <c r="G2482" i="11"/>
  <c r="I2483" i="6" s="1"/>
  <c r="F2482" i="11"/>
  <c r="E2244" i="11"/>
  <c r="E2411" i="11"/>
  <c r="E2503" i="11"/>
  <c r="E2464" i="11"/>
  <c r="E2576" i="11"/>
  <c r="G2281" i="11"/>
  <c r="I2282" i="6" s="1"/>
  <c r="F2281" i="11"/>
  <c r="G2313" i="11"/>
  <c r="I2314" i="6" s="1"/>
  <c r="F2313" i="11"/>
  <c r="E2393" i="11"/>
  <c r="E2484" i="11"/>
  <c r="E2253" i="11"/>
  <c r="E2341" i="11"/>
  <c r="F2437" i="11"/>
  <c r="G2437" i="11"/>
  <c r="I2438" i="6" s="1"/>
  <c r="F2235" i="11"/>
  <c r="G2235" i="11"/>
  <c r="I2236" i="6" s="1"/>
  <c r="E2430" i="11"/>
  <c r="E2566" i="11"/>
  <c r="E2656" i="11"/>
  <c r="F2351" i="11"/>
  <c r="G2351" i="11"/>
  <c r="I2352" i="6" s="1"/>
  <c r="E2572" i="11"/>
  <c r="E2535" i="11"/>
  <c r="E2655" i="11"/>
  <c r="G2686" i="11"/>
  <c r="I2687" i="6" s="1"/>
  <c r="E2635" i="11"/>
  <c r="E2669" i="11"/>
  <c r="G2780" i="11"/>
  <c r="I2781" i="6" s="1"/>
  <c r="F2780" i="11"/>
  <c r="F2757" i="11"/>
  <c r="G2757" i="11"/>
  <c r="I2758" i="6" s="1"/>
  <c r="F2833" i="11"/>
  <c r="G2833" i="11"/>
  <c r="I2834" i="6" s="1"/>
  <c r="E2599" i="11"/>
  <c r="E2675" i="11"/>
  <c r="E2736" i="11"/>
  <c r="E2621" i="11"/>
  <c r="E2664" i="11"/>
  <c r="E2707" i="11"/>
  <c r="E2794" i="11"/>
  <c r="E2826" i="11"/>
  <c r="F2819" i="11"/>
  <c r="G2819" i="11"/>
  <c r="I2820" i="6" s="1"/>
  <c r="E12" i="11" l="1"/>
  <c r="E19" i="11"/>
  <c r="E9" i="11"/>
  <c r="F9" i="11" s="1"/>
  <c r="E24" i="11"/>
  <c r="Q2252" i="11"/>
  <c r="H1667" i="11"/>
  <c r="H1663" i="11"/>
  <c r="I1663" i="11" s="1"/>
  <c r="H810" i="11"/>
  <c r="I810" i="11" s="1"/>
  <c r="H741" i="11"/>
  <c r="J741" i="11" s="1"/>
  <c r="K742" i="6" s="1"/>
  <c r="H2719" i="11"/>
  <c r="J2719" i="11" s="1"/>
  <c r="K2720" i="6" s="1"/>
  <c r="H284" i="11"/>
  <c r="I284" i="11" s="1"/>
  <c r="J2747" i="11"/>
  <c r="K2748" i="6" s="1"/>
  <c r="H632" i="11"/>
  <c r="I632" i="11" s="1"/>
  <c r="H2642" i="11"/>
  <c r="H984" i="11"/>
  <c r="I984" i="11" s="1"/>
  <c r="I2779" i="11"/>
  <c r="H894" i="11"/>
  <c r="J894" i="11" s="1"/>
  <c r="K895" i="6" s="1"/>
  <c r="H1159" i="11"/>
  <c r="I1159" i="11" s="1"/>
  <c r="H550" i="11"/>
  <c r="J550" i="11" s="1"/>
  <c r="K551" i="6" s="1"/>
  <c r="E7" i="11"/>
  <c r="G1949" i="11"/>
  <c r="I1950" i="6" s="1"/>
  <c r="J2577" i="11"/>
  <c r="K2578" i="6" s="1"/>
  <c r="F1622" i="11"/>
  <c r="F2536" i="11"/>
  <c r="G69" i="11"/>
  <c r="H69" i="11" s="1"/>
  <c r="F401" i="11"/>
  <c r="G74" i="11"/>
  <c r="I75" i="6" s="1"/>
  <c r="F1518" i="11"/>
  <c r="F1677" i="11"/>
  <c r="F1629" i="11"/>
  <c r="F593" i="11"/>
  <c r="H2763" i="11"/>
  <c r="G1972" i="11"/>
  <c r="I1973" i="6" s="1"/>
  <c r="G897" i="11"/>
  <c r="I898" i="6" s="1"/>
  <c r="F1828" i="11"/>
  <c r="J284" i="11"/>
  <c r="K285" i="6" s="1"/>
  <c r="F1943" i="11"/>
  <c r="G56" i="11"/>
  <c r="I57" i="6" s="1"/>
  <c r="G770" i="11"/>
  <c r="I771" i="6" s="1"/>
  <c r="F391" i="11"/>
  <c r="G2259" i="11"/>
  <c r="H1061" i="11"/>
  <c r="I1061" i="11" s="1"/>
  <c r="F2504" i="11"/>
  <c r="F284" i="11"/>
  <c r="H2793" i="11"/>
  <c r="J2793" i="11" s="1"/>
  <c r="K2794" i="6" s="1"/>
  <c r="H1647" i="11"/>
  <c r="I1647" i="11" s="1"/>
  <c r="G252" i="11"/>
  <c r="G1992" i="11"/>
  <c r="I1993" i="6" s="1"/>
  <c r="G1685" i="11"/>
  <c r="I1686" i="6" s="1"/>
  <c r="G1379" i="11"/>
  <c r="I1380" i="6" s="1"/>
  <c r="G1041" i="11"/>
  <c r="I1042" i="6" s="1"/>
  <c r="F1121" i="11"/>
  <c r="I1723" i="11"/>
  <c r="G596" i="11"/>
  <c r="H391" i="11"/>
  <c r="H1943" i="11"/>
  <c r="J1943" i="11" s="1"/>
  <c r="K1944" i="6" s="1"/>
  <c r="F1021" i="11"/>
  <c r="H316" i="11"/>
  <c r="I316" i="11" s="1"/>
  <c r="I317" i="6"/>
  <c r="H1967" i="11"/>
  <c r="I1967" i="11" s="1"/>
  <c r="I1968" i="6"/>
  <c r="I2659" i="6"/>
  <c r="H2658" i="11"/>
  <c r="J2658" i="11" s="1"/>
  <c r="K2659" i="6" s="1"/>
  <c r="H2706" i="11"/>
  <c r="I2707" i="6"/>
  <c r="H180" i="11"/>
  <c r="J180" i="11" s="1"/>
  <c r="K181" i="6" s="1"/>
  <c r="I181" i="6"/>
  <c r="H1390" i="11"/>
  <c r="J1390" i="11" s="1"/>
  <c r="K1391" i="6" s="1"/>
  <c r="I1391" i="6"/>
  <c r="H2299" i="11"/>
  <c r="I2300" i="6"/>
  <c r="H459" i="11"/>
  <c r="I460" i="6"/>
  <c r="I979" i="6"/>
  <c r="H978" i="11"/>
  <c r="H2287" i="11"/>
  <c r="I2287" i="11" s="1"/>
  <c r="I2288" i="6"/>
  <c r="H401" i="11"/>
  <c r="I402" i="6"/>
  <c r="H2497" i="11"/>
  <c r="I2498" i="6"/>
  <c r="H944" i="11"/>
  <c r="I944" i="11" s="1"/>
  <c r="G168" i="11"/>
  <c r="I169" i="6" s="1"/>
  <c r="H102" i="11"/>
  <c r="J102" i="11" s="1"/>
  <c r="K103" i="6" s="1"/>
  <c r="H600" i="11"/>
  <c r="I600" i="11" s="1"/>
  <c r="I601" i="6"/>
  <c r="H1404" i="11"/>
  <c r="I1405" i="6"/>
  <c r="H2628" i="11"/>
  <c r="I2629" i="6"/>
  <c r="H768" i="11"/>
  <c r="H2698" i="11"/>
  <c r="I2698" i="11" s="1"/>
  <c r="H612" i="11"/>
  <c r="J612" i="11" s="1"/>
  <c r="K613" i="6" s="1"/>
  <c r="H174" i="11"/>
  <c r="H2042" i="11"/>
  <c r="J2042" i="11" s="1"/>
  <c r="K2043" i="6" s="1"/>
  <c r="I2043" i="6"/>
  <c r="G1559" i="11"/>
  <c r="I1560" i="6" s="1"/>
  <c r="G920" i="11"/>
  <c r="I921" i="6" s="1"/>
  <c r="G1661" i="11"/>
  <c r="I1662" i="6" s="1"/>
  <c r="G923" i="11"/>
  <c r="I924" i="6" s="1"/>
  <c r="J2537" i="11"/>
  <c r="K2538" i="6" s="1"/>
  <c r="F1343" i="11"/>
  <c r="G1591" i="11"/>
  <c r="I1592" i="6" s="1"/>
  <c r="F2838" i="11"/>
  <c r="F2828" i="11"/>
  <c r="F931" i="11"/>
  <c r="I2843" i="11"/>
  <c r="F1968" i="11"/>
  <c r="F2788" i="11"/>
  <c r="G1916" i="11"/>
  <c r="I1917" i="6" s="1"/>
  <c r="G1534" i="11"/>
  <c r="I1535" i="6" s="1"/>
  <c r="F2207" i="11"/>
  <c r="G1988" i="11"/>
  <c r="I1989" i="6" s="1"/>
  <c r="G1463" i="11"/>
  <c r="I1464" i="6" s="1"/>
  <c r="I1116" i="11"/>
  <c r="H1697" i="11"/>
  <c r="J1697" i="11" s="1"/>
  <c r="K1698" i="6" s="1"/>
  <c r="H145" i="11"/>
  <c r="I145" i="11" s="1"/>
  <c r="G2098" i="11"/>
  <c r="I2099" i="6" s="1"/>
  <c r="F2706" i="11"/>
  <c r="H103" i="11"/>
  <c r="I104" i="6"/>
  <c r="F503" i="11"/>
  <c r="H776" i="11"/>
  <c r="I776" i="11" s="1"/>
  <c r="H992" i="11"/>
  <c r="I992" i="11" s="1"/>
  <c r="I993" i="6"/>
  <c r="F258" i="11"/>
  <c r="H2743" i="11"/>
  <c r="I2744" i="6"/>
  <c r="G2298" i="11"/>
  <c r="I2299" i="6" s="1"/>
  <c r="F786" i="11"/>
  <c r="H2212" i="11"/>
  <c r="I2213" i="6"/>
  <c r="H510" i="11"/>
  <c r="I510" i="11" s="1"/>
  <c r="I511" i="6"/>
  <c r="H2759" i="11"/>
  <c r="I2760" i="6"/>
  <c r="F2544" i="11"/>
  <c r="F1390" i="11"/>
  <c r="H1432" i="11"/>
  <c r="I1432" i="11" s="1"/>
  <c r="I1433" i="6"/>
  <c r="H2636" i="11"/>
  <c r="I2636" i="11" s="1"/>
  <c r="I2637" i="6"/>
  <c r="G934" i="11"/>
  <c r="I935" i="6" s="1"/>
  <c r="H1645" i="11"/>
  <c r="I1646" i="6"/>
  <c r="H2693" i="11"/>
  <c r="I2693" i="11" s="1"/>
  <c r="I2694" i="6"/>
  <c r="H2545" i="11"/>
  <c r="I2545" i="11" s="1"/>
  <c r="I2546" i="6"/>
  <c r="H2348" i="11"/>
  <c r="I2349" i="6"/>
  <c r="F2658" i="11"/>
  <c r="H596" i="11"/>
  <c r="J596" i="11" s="1"/>
  <c r="I597" i="6"/>
  <c r="H359" i="11"/>
  <c r="I359" i="11" s="1"/>
  <c r="I360" i="6"/>
  <c r="G1713" i="11"/>
  <c r="I1714" i="6" s="1"/>
  <c r="H1021" i="11"/>
  <c r="I1022" i="6"/>
  <c r="H1629" i="11"/>
  <c r="I1629" i="11" s="1"/>
  <c r="I1630" i="6"/>
  <c r="H494" i="11"/>
  <c r="I494" i="11" s="1"/>
  <c r="I495" i="6"/>
  <c r="H1484" i="11"/>
  <c r="I1484" i="11" s="1"/>
  <c r="I1485" i="6"/>
  <c r="G1256" i="11"/>
  <c r="I1257" i="6" s="1"/>
  <c r="G239" i="11"/>
  <c r="I240" i="6" s="1"/>
  <c r="G2095" i="11"/>
  <c r="I2096" i="6" s="1"/>
  <c r="I70" i="6"/>
  <c r="H2222" i="11"/>
  <c r="J2222" i="11" s="1"/>
  <c r="K2223" i="6" s="1"/>
  <c r="I2223" i="6"/>
  <c r="H2303" i="11"/>
  <c r="I2303" i="11" s="1"/>
  <c r="I2304" i="6"/>
  <c r="H2521" i="11"/>
  <c r="I2522" i="6"/>
  <c r="F1104" i="11"/>
  <c r="G1104" i="11"/>
  <c r="F797" i="11"/>
  <c r="F829" i="11"/>
  <c r="H2709" i="11"/>
  <c r="J2709" i="11" s="1"/>
  <c r="K2710" i="6" s="1"/>
  <c r="I2710" i="6"/>
  <c r="G195" i="11"/>
  <c r="I196" i="6" s="1"/>
  <c r="I2731" i="11"/>
  <c r="G865" i="11"/>
  <c r="I866" i="6" s="1"/>
  <c r="G566" i="11"/>
  <c r="I567" i="6" s="1"/>
  <c r="J366" i="11"/>
  <c r="K367" i="6" s="1"/>
  <c r="G1479" i="11"/>
  <c r="I1480" i="6" s="1"/>
  <c r="G82" i="11"/>
  <c r="I83" i="6" s="1"/>
  <c r="F1753" i="11"/>
  <c r="F66" i="11"/>
  <c r="H2660" i="11"/>
  <c r="H2795" i="11"/>
  <c r="I2795" i="11" s="1"/>
  <c r="H2620" i="11"/>
  <c r="I2620" i="11" s="1"/>
  <c r="H887" i="11"/>
  <c r="H2501" i="11"/>
  <c r="I2502" i="6"/>
  <c r="H2019" i="11"/>
  <c r="I2020" i="6"/>
  <c r="G1454" i="11"/>
  <c r="H2618" i="11"/>
  <c r="I2619" i="6"/>
  <c r="H73" i="11"/>
  <c r="J73" i="11" s="1"/>
  <c r="K74" i="6" s="1"/>
  <c r="I74" i="6"/>
  <c r="H2130" i="11"/>
  <c r="I2131" i="6"/>
  <c r="H234" i="11"/>
  <c r="J234" i="11" s="1"/>
  <c r="I235" i="6"/>
  <c r="G2549" i="11"/>
  <c r="I2550" i="6" s="1"/>
  <c r="F129" i="11"/>
  <c r="F2660" i="11"/>
  <c r="H1987" i="11"/>
  <c r="I1988" i="6"/>
  <c r="H2340" i="11"/>
  <c r="I2341" i="6"/>
  <c r="G424" i="11"/>
  <c r="I425" i="6" s="1"/>
  <c r="H157" i="11"/>
  <c r="I158" i="6"/>
  <c r="H2017" i="11"/>
  <c r="I2018" i="6"/>
  <c r="H2322" i="11"/>
  <c r="I2322" i="11" s="1"/>
  <c r="I2323" i="6"/>
  <c r="G340" i="11"/>
  <c r="I341" i="6" s="1"/>
  <c r="H542" i="11"/>
  <c r="I542" i="11" s="1"/>
  <c r="I543" i="6"/>
  <c r="H2483" i="11"/>
  <c r="I2483" i="11" s="1"/>
  <c r="I2484" i="6"/>
  <c r="F330" i="11"/>
  <c r="F1967" i="11"/>
  <c r="H2652" i="11"/>
  <c r="I2653" i="6"/>
  <c r="F2710" i="11"/>
  <c r="G946" i="11"/>
  <c r="I947" i="6" s="1"/>
  <c r="G1029" i="11"/>
  <c r="I1030" i="6" s="1"/>
  <c r="H2263" i="11"/>
  <c r="I2263" i="11" s="1"/>
  <c r="I2264" i="6"/>
  <c r="H357" i="11"/>
  <c r="J357" i="11" s="1"/>
  <c r="K358" i="6" s="1"/>
  <c r="H1979" i="11"/>
  <c r="J1979" i="11" s="1"/>
  <c r="K1980" i="6" s="1"/>
  <c r="I1980" i="6"/>
  <c r="H2717" i="11"/>
  <c r="I2717" i="11" s="1"/>
  <c r="I2718" i="6"/>
  <c r="H2186" i="11"/>
  <c r="I2186" i="11" s="1"/>
  <c r="I2187" i="6"/>
  <c r="H2676" i="11"/>
  <c r="I2677" i="6"/>
  <c r="H202" i="11"/>
  <c r="I203" i="6"/>
  <c r="H2319" i="11"/>
  <c r="I2319" i="11" s="1"/>
  <c r="I2320" i="6"/>
  <c r="G1435" i="11"/>
  <c r="I1436" i="6" s="1"/>
  <c r="G379" i="11"/>
  <c r="I380" i="6" s="1"/>
  <c r="G1701" i="11"/>
  <c r="I1702" i="6" s="1"/>
  <c r="F899" i="11"/>
  <c r="H986" i="11"/>
  <c r="F907" i="11"/>
  <c r="F2354" i="11"/>
  <c r="G755" i="11"/>
  <c r="I756" i="6" s="1"/>
  <c r="H129" i="11"/>
  <c r="J129" i="11" s="1"/>
  <c r="K130" i="6" s="1"/>
  <c r="H86" i="11"/>
  <c r="J86" i="11" s="1"/>
  <c r="K87" i="6" s="1"/>
  <c r="H1476" i="11"/>
  <c r="F1431" i="11"/>
  <c r="G348" i="11"/>
  <c r="I349" i="6" s="1"/>
  <c r="F2466" i="11"/>
  <c r="H2544" i="11"/>
  <c r="I2544" i="11" s="1"/>
  <c r="H1412" i="11"/>
  <c r="H2626" i="11"/>
  <c r="H2066" i="11"/>
  <c r="J2066" i="11" s="1"/>
  <c r="K2067" i="6" s="1"/>
  <c r="H1633" i="11"/>
  <c r="J1633" i="11" s="1"/>
  <c r="K1634" i="6" s="1"/>
  <c r="H878" i="11"/>
  <c r="I879" i="6"/>
  <c r="H2591" i="11"/>
  <c r="J2591" i="11" s="1"/>
  <c r="I2592" i="6"/>
  <c r="F86" i="11"/>
  <c r="H2741" i="11"/>
  <c r="J2741" i="11" s="1"/>
  <c r="K2742" i="6" s="1"/>
  <c r="I2742" i="6"/>
  <c r="H2735" i="11"/>
  <c r="I2736" i="6"/>
  <c r="H1729" i="11"/>
  <c r="J1729" i="11" s="1"/>
  <c r="K1730" i="6" s="1"/>
  <c r="I1730" i="6"/>
  <c r="H1639" i="11"/>
  <c r="I1639" i="11" s="1"/>
  <c r="I1640" i="6"/>
  <c r="H2453" i="11"/>
  <c r="J2453" i="11" s="1"/>
  <c r="K2454" i="6" s="1"/>
  <c r="I2454" i="6"/>
  <c r="H2520" i="11"/>
  <c r="I2521" i="6"/>
  <c r="H1997" i="11"/>
  <c r="I1998" i="6"/>
  <c r="H1110" i="11"/>
  <c r="J1110" i="11" s="1"/>
  <c r="K1111" i="6" s="1"/>
  <c r="I1111" i="6"/>
  <c r="H2311" i="11"/>
  <c r="I2311" i="11" s="1"/>
  <c r="I2312" i="6"/>
  <c r="G1689" i="11"/>
  <c r="I1690" i="6" s="1"/>
  <c r="F145" i="11"/>
  <c r="H2674" i="11"/>
  <c r="I2675" i="6"/>
  <c r="H2290" i="11"/>
  <c r="J2290" i="11" s="1"/>
  <c r="I2291" i="6"/>
  <c r="H2295" i="11"/>
  <c r="I2295" i="11" s="1"/>
  <c r="I2296" i="6"/>
  <c r="F1151" i="11"/>
  <c r="H423" i="11"/>
  <c r="I423" i="11" s="1"/>
  <c r="I424" i="6"/>
  <c r="H2711" i="11"/>
  <c r="I2711" i="11" s="1"/>
  <c r="I2712" i="6"/>
  <c r="H2725" i="11"/>
  <c r="J2725" i="11" s="1"/>
  <c r="I2726" i="6"/>
  <c r="I2236" i="11"/>
  <c r="J2236" i="11"/>
  <c r="F1460" i="11"/>
  <c r="G1460" i="11"/>
  <c r="H2356" i="11"/>
  <c r="I2356" i="11" s="1"/>
  <c r="I2357" i="6"/>
  <c r="H2703" i="11"/>
  <c r="I2703" i="11" s="1"/>
  <c r="I2704" i="6"/>
  <c r="G2750" i="11"/>
  <c r="I2751" i="6" s="1"/>
  <c r="H2594" i="11"/>
  <c r="J2594" i="11" s="1"/>
  <c r="K2595" i="6" s="1"/>
  <c r="H2306" i="11"/>
  <c r="J2306" i="11" s="1"/>
  <c r="K2307" i="6" s="1"/>
  <c r="H811" i="11"/>
  <c r="I812" i="6"/>
  <c r="F316" i="11"/>
  <c r="H2090" i="11"/>
  <c r="I2091" i="6"/>
  <c r="G954" i="11"/>
  <c r="I955" i="6" s="1"/>
  <c r="H64" i="11"/>
  <c r="I65" i="6"/>
  <c r="H2221" i="11"/>
  <c r="I2222" i="6"/>
  <c r="H1416" i="11"/>
  <c r="I1416" i="11" s="1"/>
  <c r="I1417" i="6"/>
  <c r="H335" i="11"/>
  <c r="J335" i="11" s="1"/>
  <c r="K336" i="6" s="1"/>
  <c r="I336" i="6"/>
  <c r="H2839" i="11"/>
  <c r="I2840" i="6"/>
  <c r="H2596" i="11"/>
  <c r="I2597" i="6"/>
  <c r="H2805" i="11"/>
  <c r="J2805" i="11" s="1"/>
  <c r="I2806" i="6"/>
  <c r="H2563" i="11"/>
  <c r="J2563" i="11" s="1"/>
  <c r="K2564" i="6" s="1"/>
  <c r="I2564" i="6"/>
  <c r="H856" i="11"/>
  <c r="I857" i="6"/>
  <c r="H749" i="11"/>
  <c r="I750" i="6"/>
  <c r="H2279" i="11"/>
  <c r="I2279" i="11" s="1"/>
  <c r="I2280" i="6"/>
  <c r="G2557" i="11"/>
  <c r="I2558" i="6" s="1"/>
  <c r="F978" i="11"/>
  <c r="H489" i="11"/>
  <c r="J489" i="11" s="1"/>
  <c r="I490" i="6"/>
  <c r="E5" i="11"/>
  <c r="G6" i="6"/>
  <c r="H2555" i="11"/>
  <c r="J2555" i="11" s="1"/>
  <c r="K2556" i="6" s="1"/>
  <c r="I2556" i="6"/>
  <c r="F2612" i="11"/>
  <c r="G2612" i="11"/>
  <c r="G2211" i="11"/>
  <c r="I2212" i="6" s="1"/>
  <c r="F113" i="11"/>
  <c r="G87" i="11"/>
  <c r="I88" i="6" s="1"/>
  <c r="H2547" i="11"/>
  <c r="J2547" i="11" s="1"/>
  <c r="K2548" i="6" s="1"/>
  <c r="G1510" i="11"/>
  <c r="I1511" i="6" s="1"/>
  <c r="F1339" i="11"/>
  <c r="F1323" i="11"/>
  <c r="F1674" i="11"/>
  <c r="F734" i="11"/>
  <c r="F351" i="11"/>
  <c r="F725" i="11"/>
  <c r="H1171" i="11"/>
  <c r="I1171" i="11" s="1"/>
  <c r="H1671" i="11"/>
  <c r="J1671" i="11" s="1"/>
  <c r="K1672" i="6" s="1"/>
  <c r="H1174" i="11"/>
  <c r="I1174" i="11" s="1"/>
  <c r="H1069" i="11"/>
  <c r="J1069" i="11" s="1"/>
  <c r="K1070" i="6" s="1"/>
  <c r="H534" i="11"/>
  <c r="I534" i="11" s="1"/>
  <c r="G2283" i="11"/>
  <c r="H2220" i="11"/>
  <c r="I2221" i="6"/>
  <c r="G1176" i="11"/>
  <c r="H2561" i="11"/>
  <c r="J2561" i="11" s="1"/>
  <c r="K2562" i="6" s="1"/>
  <c r="I2562" i="6"/>
  <c r="G561" i="11"/>
  <c r="I562" i="6" s="1"/>
  <c r="H588" i="11"/>
  <c r="I588" i="11" s="1"/>
  <c r="I589" i="6"/>
  <c r="H2323" i="11"/>
  <c r="I2324" i="6"/>
  <c r="G1120" i="11"/>
  <c r="I1121" i="6" s="1"/>
  <c r="G1182" i="11"/>
  <c r="H2604" i="11"/>
  <c r="I2605" i="6"/>
  <c r="G757" i="11"/>
  <c r="H2723" i="11"/>
  <c r="I2724" i="6"/>
  <c r="F1721" i="11"/>
  <c r="F126" i="11"/>
  <c r="G126" i="11"/>
  <c r="F2581" i="11"/>
  <c r="G2581" i="11"/>
  <c r="G52" i="11"/>
  <c r="I53" i="6" s="1"/>
  <c r="G2756" i="11"/>
  <c r="I2757" i="6" s="1"/>
  <c r="G764" i="11"/>
  <c r="I765" i="6" s="1"/>
  <c r="I2028" i="11"/>
  <c r="F1551" i="11"/>
  <c r="G1392" i="11"/>
  <c r="I1393" i="6" s="1"/>
  <c r="F859" i="11"/>
  <c r="F460" i="11"/>
  <c r="F1415" i="11"/>
  <c r="G433" i="11"/>
  <c r="I434" i="6" s="1"/>
  <c r="G1399" i="11"/>
  <c r="I1400" i="6" s="1"/>
  <c r="G1575" i="11"/>
  <c r="I1576" i="6" s="1"/>
  <c r="F165" i="11"/>
  <c r="G2314" i="11"/>
  <c r="I2315" i="6" s="1"/>
  <c r="G610" i="11"/>
  <c r="F2215" i="11"/>
  <c r="F247" i="11"/>
  <c r="F2734" i="11"/>
  <c r="G1180" i="11"/>
  <c r="J2835" i="11"/>
  <c r="K2836" i="6" s="1"/>
  <c r="G377" i="11"/>
  <c r="I378" i="6" s="1"/>
  <c r="F1097" i="11"/>
  <c r="H2809" i="11"/>
  <c r="J2809" i="11" s="1"/>
  <c r="K2810" i="6" s="1"/>
  <c r="I2787" i="11"/>
  <c r="J2787" i="11"/>
  <c r="K2788" i="6" s="1"/>
  <c r="H1683" i="11"/>
  <c r="J1683" i="11" s="1"/>
  <c r="K1684" i="6" s="1"/>
  <c r="F1844" i="11"/>
  <c r="G1844" i="11"/>
  <c r="I1845" i="6" s="1"/>
  <c r="G2378" i="11"/>
  <c r="I2379" i="6" s="1"/>
  <c r="F2378" i="11"/>
  <c r="H175" i="11"/>
  <c r="J175" i="11" s="1"/>
  <c r="K176" i="6" s="1"/>
  <c r="G2836" i="11"/>
  <c r="I2837" i="6" s="1"/>
  <c r="F2836" i="11"/>
  <c r="F2670" i="11"/>
  <c r="G2670" i="11"/>
  <c r="I2671" i="6" s="1"/>
  <c r="F2402" i="11"/>
  <c r="G2402" i="11"/>
  <c r="I2403" i="6" s="1"/>
  <c r="G2103" i="11"/>
  <c r="I2104" i="6" s="1"/>
  <c r="F2103" i="11"/>
  <c r="F2410" i="11"/>
  <c r="G2410" i="11"/>
  <c r="I2411" i="6" s="1"/>
  <c r="F2167" i="11"/>
  <c r="G2167" i="11"/>
  <c r="I2168" i="6" s="1"/>
  <c r="H522" i="11"/>
  <c r="H462" i="11"/>
  <c r="I462" i="11" s="1"/>
  <c r="F2634" i="11"/>
  <c r="G2634" i="11"/>
  <c r="G1243" i="11"/>
  <c r="I1244" i="6" s="1"/>
  <c r="F1243" i="11"/>
  <c r="G1037" i="11"/>
  <c r="I1038" i="6" s="1"/>
  <c r="F1037" i="11"/>
  <c r="G2111" i="11"/>
  <c r="I2112" i="6" s="1"/>
  <c r="F2111" i="11"/>
  <c r="H2777" i="11"/>
  <c r="J2777" i="11" s="1"/>
  <c r="K2778" i="6" s="1"/>
  <c r="G473" i="11"/>
  <c r="I474" i="6" s="1"/>
  <c r="F473" i="11"/>
  <c r="F2193" i="11"/>
  <c r="G2193" i="11"/>
  <c r="I2194" i="6" s="1"/>
  <c r="I2461" i="11"/>
  <c r="F1363" i="11"/>
  <c r="G702" i="11"/>
  <c r="I703" i="6" s="1"/>
  <c r="I2602" i="11"/>
  <c r="F1387" i="11"/>
  <c r="F297" i="11"/>
  <c r="F1718" i="11"/>
  <c r="F1403" i="11"/>
  <c r="J375" i="11"/>
  <c r="K376" i="6" s="1"/>
  <c r="E23" i="11"/>
  <c r="F2820" i="11"/>
  <c r="G1304" i="11"/>
  <c r="I1305" i="6" s="1"/>
  <c r="F2678" i="11"/>
  <c r="F1220" i="11"/>
  <c r="J1641" i="11"/>
  <c r="I1641" i="11"/>
  <c r="I573" i="11"/>
  <c r="J573" i="11"/>
  <c r="K574" i="6" s="1"/>
  <c r="J493" i="11"/>
  <c r="I493" i="11"/>
  <c r="H451" i="11"/>
  <c r="J451" i="11" s="1"/>
  <c r="H505" i="11"/>
  <c r="I505" i="11" s="1"/>
  <c r="G1502" i="11"/>
  <c r="I1503" i="6" s="1"/>
  <c r="F1502" i="11"/>
  <c r="G554" i="11"/>
  <c r="I555" i="6" s="1"/>
  <c r="F554" i="11"/>
  <c r="F2307" i="11"/>
  <c r="G2307" i="11"/>
  <c r="I2308" i="6" s="1"/>
  <c r="G2790" i="11"/>
  <c r="I2791" i="6" s="1"/>
  <c r="F2790" i="11"/>
  <c r="G1646" i="11"/>
  <c r="I1647" i="6" s="1"/>
  <c r="F1646" i="11"/>
  <c r="H314" i="11"/>
  <c r="J314" i="11" s="1"/>
  <c r="G1375" i="11"/>
  <c r="I1376" i="6" s="1"/>
  <c r="F1375" i="11"/>
  <c r="G1085" i="11"/>
  <c r="I1086" i="6" s="1"/>
  <c r="F1085" i="11"/>
  <c r="H2469" i="11"/>
  <c r="J2469" i="11" s="1"/>
  <c r="K2470" i="6" s="1"/>
  <c r="G1152" i="11"/>
  <c r="I1153" i="6" s="1"/>
  <c r="F1152" i="11"/>
  <c r="H553" i="11"/>
  <c r="I553" i="11" s="1"/>
  <c r="H38" i="11"/>
  <c r="I38" i="11" s="1"/>
  <c r="H2515" i="11"/>
  <c r="J2515" i="11" s="1"/>
  <c r="K2516" i="6" s="1"/>
  <c r="H1681" i="11"/>
  <c r="I1681" i="11" s="1"/>
  <c r="H2687" i="11"/>
  <c r="H369" i="11"/>
  <c r="I369" i="11" s="1"/>
  <c r="H2507" i="11"/>
  <c r="J2507" i="11" s="1"/>
  <c r="K2508" i="6" s="1"/>
  <c r="G1196" i="11"/>
  <c r="I1197" i="6" s="1"/>
  <c r="F1196" i="11"/>
  <c r="H2701" i="11"/>
  <c r="H243" i="11"/>
  <c r="J243" i="11" s="1"/>
  <c r="K244" i="6" s="1"/>
  <c r="G2585" i="11"/>
  <c r="I2586" i="6" s="1"/>
  <c r="G2452" i="11"/>
  <c r="I2453" i="6" s="1"/>
  <c r="F2033" i="11"/>
  <c r="G2362" i="11"/>
  <c r="I2363" i="6" s="1"/>
  <c r="G449" i="11"/>
  <c r="I450" i="6" s="1"/>
  <c r="F426" i="11"/>
  <c r="F2458" i="11"/>
  <c r="F1686" i="11"/>
  <c r="F1487" i="11"/>
  <c r="G2823" i="11"/>
  <c r="I2824" i="6" s="1"/>
  <c r="F763" i="11"/>
  <c r="F646" i="11"/>
  <c r="F470" i="11"/>
  <c r="F388" i="11"/>
  <c r="G119" i="11"/>
  <c r="I120" i="6" s="1"/>
  <c r="G2386" i="11"/>
  <c r="I2387" i="6" s="1"/>
  <c r="F1252" i="11"/>
  <c r="F295" i="11"/>
  <c r="H1721" i="11"/>
  <c r="J1721" i="11" s="1"/>
  <c r="K1722" i="6" s="1"/>
  <c r="H934" i="11"/>
  <c r="J934" i="11" s="1"/>
  <c r="K935" i="6" s="1"/>
  <c r="G808" i="11"/>
  <c r="I809" i="6" s="1"/>
  <c r="F2700" i="11"/>
  <c r="G2700" i="11"/>
  <c r="I2701" i="6" s="1"/>
  <c r="F1900" i="11"/>
  <c r="G1900" i="11"/>
  <c r="I1901" i="6" s="1"/>
  <c r="F1598" i="11"/>
  <c r="G1598" i="11"/>
  <c r="I1599" i="6" s="1"/>
  <c r="G1053" i="11"/>
  <c r="I1054" i="6" s="1"/>
  <c r="F480" i="11"/>
  <c r="G480" i="11"/>
  <c r="I481" i="6" s="1"/>
  <c r="F2812" i="11"/>
  <c r="G2812" i="11"/>
  <c r="I2813" i="6" s="1"/>
  <c r="F2135" i="11"/>
  <c r="G2135" i="11"/>
  <c r="I2136" i="6" s="1"/>
  <c r="F1503" i="11"/>
  <c r="G1503" i="11"/>
  <c r="I1504" i="6" s="1"/>
  <c r="G1400" i="11"/>
  <c r="I1401" i="6" s="1"/>
  <c r="F1400" i="11"/>
  <c r="G1193" i="11"/>
  <c r="I1194" i="6" s="1"/>
  <c r="F562" i="11"/>
  <c r="G562" i="11"/>
  <c r="I563" i="6" s="1"/>
  <c r="H2267" i="11"/>
  <c r="I2267" i="11" s="1"/>
  <c r="G2364" i="11"/>
  <c r="I2365" i="6" s="1"/>
  <c r="F2364" i="11"/>
  <c r="G971" i="11"/>
  <c r="I972" i="6" s="1"/>
  <c r="F971" i="11"/>
  <c r="G474" i="11"/>
  <c r="G832" i="11"/>
  <c r="I833" i="6" s="1"/>
  <c r="F832" i="11"/>
  <c r="H2242" i="11"/>
  <c r="F2590" i="11"/>
  <c r="G2590" i="11"/>
  <c r="F758" i="11"/>
  <c r="G758" i="11"/>
  <c r="I759" i="6" s="1"/>
  <c r="H2765" i="11"/>
  <c r="J2765" i="11" s="1"/>
  <c r="K2765" i="11" s="1"/>
  <c r="H518" i="11"/>
  <c r="J518" i="11" s="1"/>
  <c r="K519" i="6" s="1"/>
  <c r="H2485" i="11"/>
  <c r="J2485" i="11" s="1"/>
  <c r="K2486" i="6" s="1"/>
  <c r="F2428" i="11"/>
  <c r="G2428" i="11"/>
  <c r="I2429" i="6" s="1"/>
  <c r="G1614" i="11"/>
  <c r="I1615" i="6" s="1"/>
  <c r="F1614" i="11"/>
  <c r="G1093" i="11"/>
  <c r="I1094" i="6" s="1"/>
  <c r="F1093" i="11"/>
  <c r="F709" i="11"/>
  <c r="G709" i="11"/>
  <c r="I710" i="6" s="1"/>
  <c r="G911" i="11"/>
  <c r="I912" i="6" s="1"/>
  <c r="F911" i="11"/>
  <c r="F1275" i="11"/>
  <c r="F2646" i="11"/>
  <c r="F1248" i="11"/>
  <c r="F1216" i="11"/>
  <c r="F819" i="11"/>
  <c r="F685" i="11"/>
  <c r="I2658" i="11"/>
  <c r="G1264" i="11"/>
  <c r="I1265" i="6" s="1"/>
  <c r="G788" i="11"/>
  <c r="I789" i="6" s="1"/>
  <c r="G781" i="11"/>
  <c r="I782" i="6" s="1"/>
  <c r="G737" i="11"/>
  <c r="I738" i="6" s="1"/>
  <c r="I879" i="11"/>
  <c r="G558" i="11"/>
  <c r="I559" i="6" s="1"/>
  <c r="I489" i="11"/>
  <c r="G1764" i="11"/>
  <c r="I1765" i="6" s="1"/>
  <c r="G885" i="11"/>
  <c r="I886" i="6" s="1"/>
  <c r="J135" i="11"/>
  <c r="H2528" i="11"/>
  <c r="J2528" i="11" s="1"/>
  <c r="H257" i="11"/>
  <c r="I257" i="11" s="1"/>
  <c r="H1971" i="11"/>
  <c r="H1689" i="11"/>
  <c r="J1689" i="11" s="1"/>
  <c r="K1690" i="6" s="1"/>
  <c r="J1639" i="11"/>
  <c r="K1640" i="6" s="1"/>
  <c r="H1655" i="11"/>
  <c r="G2266" i="11"/>
  <c r="I2267" i="6" s="1"/>
  <c r="G496" i="11"/>
  <c r="I497" i="6" s="1"/>
  <c r="F496" i="11"/>
  <c r="G249" i="11"/>
  <c r="I250" i="6" s="1"/>
  <c r="F249" i="11"/>
  <c r="G2791" i="11"/>
  <c r="I2792" i="6" s="1"/>
  <c r="G1156" i="11"/>
  <c r="I1157" i="6" s="1"/>
  <c r="F434" i="11"/>
  <c r="G434" i="11"/>
  <c r="I435" i="6" s="1"/>
  <c r="F332" i="11"/>
  <c r="G332" i="11"/>
  <c r="I333" i="6" s="1"/>
  <c r="H2801" i="11"/>
  <c r="G1582" i="11"/>
  <c r="I1583" i="6" s="1"/>
  <c r="G2338" i="11"/>
  <c r="I2339" i="6" s="1"/>
  <c r="G609" i="11"/>
  <c r="I610" i="6" s="1"/>
  <c r="G1340" i="11"/>
  <c r="I1341" i="6" s="1"/>
  <c r="I898" i="11"/>
  <c r="F717" i="11"/>
  <c r="H537" i="11"/>
  <c r="I537" i="11" s="1"/>
  <c r="H2579" i="11"/>
  <c r="J2579" i="11" s="1"/>
  <c r="K2580" i="6" s="1"/>
  <c r="F2638" i="11"/>
  <c r="F1708" i="11"/>
  <c r="H165" i="11"/>
  <c r="J165" i="11" s="1"/>
  <c r="K166" i="6" s="1"/>
  <c r="F2429" i="11"/>
  <c r="J1707" i="11"/>
  <c r="K1708" i="6" s="1"/>
  <c r="F2016" i="11"/>
  <c r="H896" i="11"/>
  <c r="I896" i="11" s="1"/>
  <c r="H604" i="11"/>
  <c r="J604" i="11" s="1"/>
  <c r="K605" i="6" s="1"/>
  <c r="F537" i="11"/>
  <c r="G2025" i="11"/>
  <c r="I2026" i="6" s="1"/>
  <c r="F2025" i="11"/>
  <c r="J890" i="11"/>
  <c r="K891" i="6" s="1"/>
  <c r="I890" i="11"/>
  <c r="J92" i="11"/>
  <c r="K92" i="11" s="1"/>
  <c r="I92" i="11"/>
  <c r="G1868" i="11"/>
  <c r="I1869" i="6" s="1"/>
  <c r="F1868" i="11"/>
  <c r="F1638" i="11"/>
  <c r="G1638" i="11"/>
  <c r="I1639" i="6" s="1"/>
  <c r="G1376" i="11"/>
  <c r="I1377" i="6" s="1"/>
  <c r="F1376" i="11"/>
  <c r="G774" i="11"/>
  <c r="I775" i="6" s="1"/>
  <c r="F774" i="11"/>
  <c r="H636" i="11"/>
  <c r="J636" i="11" s="1"/>
  <c r="K637" i="6" s="1"/>
  <c r="K177" i="11"/>
  <c r="L177" i="11" s="1"/>
  <c r="Q177" i="11"/>
  <c r="G1118" i="11"/>
  <c r="I1119" i="6" s="1"/>
  <c r="F1118" i="11"/>
  <c r="J202" i="11"/>
  <c r="K203" i="6" s="1"/>
  <c r="I202" i="11"/>
  <c r="F1631" i="11"/>
  <c r="G1631" i="11"/>
  <c r="I1632" i="6" s="1"/>
  <c r="F490" i="11"/>
  <c r="G490" i="11"/>
  <c r="G882" i="11"/>
  <c r="I883" i="6" s="1"/>
  <c r="F882" i="11"/>
  <c r="G753" i="11"/>
  <c r="I754" i="6" s="1"/>
  <c r="F753" i="11"/>
  <c r="G2799" i="11"/>
  <c r="I2800" i="6" s="1"/>
  <c r="F2799" i="11"/>
  <c r="F693" i="11"/>
  <c r="I2306" i="11"/>
  <c r="G1240" i="11"/>
  <c r="I1241" i="6" s="1"/>
  <c r="G1296" i="11"/>
  <c r="I1297" i="6" s="1"/>
  <c r="F1136" i="11"/>
  <c r="G730" i="11"/>
  <c r="I731" i="6" s="1"/>
  <c r="F2254" i="11"/>
  <c r="G2255" i="11"/>
  <c r="I2256" i="6" s="1"/>
  <c r="F1852" i="11"/>
  <c r="J984" i="11"/>
  <c r="K985" i="6" s="1"/>
  <c r="G436" i="11"/>
  <c r="I437" i="6" s="1"/>
  <c r="G2796" i="11"/>
  <c r="I2797" i="6" s="1"/>
  <c r="G1232" i="11"/>
  <c r="I1233" i="6" s="1"/>
  <c r="G458" i="11"/>
  <c r="I459" i="6" s="1"/>
  <c r="G2630" i="11"/>
  <c r="I2631" i="6" s="1"/>
  <c r="G1299" i="11"/>
  <c r="I1300" i="6" s="1"/>
  <c r="H889" i="11"/>
  <c r="J889" i="11" s="1"/>
  <c r="K890" i="6" s="1"/>
  <c r="F893" i="11"/>
  <c r="H962" i="11"/>
  <c r="J962" i="11" s="1"/>
  <c r="K963" i="6" s="1"/>
  <c r="H622" i="11"/>
  <c r="I622" i="11" s="1"/>
  <c r="G450" i="11"/>
  <c r="I451" i="6" s="1"/>
  <c r="F2032" i="11"/>
  <c r="F1908" i="11"/>
  <c r="F1884" i="11"/>
  <c r="H952" i="11"/>
  <c r="J952" i="11" s="1"/>
  <c r="K953" i="6" s="1"/>
  <c r="F385" i="11"/>
  <c r="J2723" i="11"/>
  <c r="K2724" i="6" s="1"/>
  <c r="I2723" i="11"/>
  <c r="H1659" i="11"/>
  <c r="J1659" i="11" s="1"/>
  <c r="F1382" i="11"/>
  <c r="G1382" i="11"/>
  <c r="I1383" i="6" s="1"/>
  <c r="G530" i="11"/>
  <c r="I531" i="6" s="1"/>
  <c r="F374" i="11"/>
  <c r="G374" i="11"/>
  <c r="I375" i="6" s="1"/>
  <c r="G2202" i="11"/>
  <c r="I2203" i="6" s="1"/>
  <c r="G2372" i="11"/>
  <c r="I2373" i="6" s="1"/>
  <c r="F2372" i="11"/>
  <c r="F1820" i="11"/>
  <c r="G1820" i="11"/>
  <c r="I1821" i="6" s="1"/>
  <c r="F2804" i="11"/>
  <c r="G2804" i="11"/>
  <c r="I2805" i="6" s="1"/>
  <c r="H320" i="11"/>
  <c r="I320" i="11" s="1"/>
  <c r="F733" i="11"/>
  <c r="G733" i="11"/>
  <c r="I734" i="6" s="1"/>
  <c r="F1446" i="11"/>
  <c r="G1446" i="11"/>
  <c r="I1447" i="6" s="1"/>
  <c r="F2775" i="11"/>
  <c r="F896" i="11"/>
  <c r="H2529" i="11"/>
  <c r="J2529" i="11" s="1"/>
  <c r="K2530" i="6" s="1"/>
  <c r="G1960" i="11"/>
  <c r="I1961" i="6" s="1"/>
  <c r="F1960" i="11"/>
  <c r="I934" i="11"/>
  <c r="F991" i="11"/>
  <c r="G991" i="11"/>
  <c r="I992" i="6" s="1"/>
  <c r="H301" i="11"/>
  <c r="I301" i="11" s="1"/>
  <c r="H960" i="11"/>
  <c r="H330" i="11"/>
  <c r="I330" i="11" s="1"/>
  <c r="G1543" i="11"/>
  <c r="I1544" i="6" s="1"/>
  <c r="F1543" i="11"/>
  <c r="F1244" i="11"/>
  <c r="G1244" i="11"/>
  <c r="I1245" i="6" s="1"/>
  <c r="F2692" i="11"/>
  <c r="G2692" i="11"/>
  <c r="I2693" i="6" s="1"/>
  <c r="H1438" i="11"/>
  <c r="I1438" i="11" s="1"/>
  <c r="H2650" i="11"/>
  <c r="I2650" i="11" s="1"/>
  <c r="H1705" i="11"/>
  <c r="I1705" i="11" s="1"/>
  <c r="F1995" i="11"/>
  <c r="G1995" i="11"/>
  <c r="I1996" i="6" s="1"/>
  <c r="F1452" i="11"/>
  <c r="G1452" i="11"/>
  <c r="I1453" i="6" s="1"/>
  <c r="H2775" i="11"/>
  <c r="I2775" i="11" s="1"/>
  <c r="F1132" i="11"/>
  <c r="G1132" i="11"/>
  <c r="I1133" i="6" s="1"/>
  <c r="G641" i="11"/>
  <c r="I642" i="6" s="1"/>
  <c r="F641" i="11"/>
  <c r="F2162" i="11"/>
  <c r="G2162" i="11"/>
  <c r="H1755" i="11"/>
  <c r="I1755" i="11" s="1"/>
  <c r="G1590" i="11"/>
  <c r="I1591" i="6" s="1"/>
  <c r="F1574" i="11"/>
  <c r="G191" i="11"/>
  <c r="I192" i="6" s="1"/>
  <c r="G1706" i="11"/>
  <c r="I1707" i="6" s="1"/>
  <c r="G1073" i="11"/>
  <c r="I1074" i="6" s="1"/>
  <c r="G491" i="11"/>
  <c r="I492" i="6" s="1"/>
  <c r="J1629" i="11"/>
  <c r="K1630" i="6" s="1"/>
  <c r="F1360" i="11"/>
  <c r="G611" i="11"/>
  <c r="I612" i="6" s="1"/>
  <c r="F137" i="11"/>
  <c r="G2450" i="11"/>
  <c r="I2451" i="6" s="1"/>
  <c r="G1348" i="11"/>
  <c r="I1349" i="6" s="1"/>
  <c r="F1065" i="11"/>
  <c r="G1049" i="11"/>
  <c r="I1050" i="6" s="1"/>
  <c r="F120" i="11"/>
  <c r="F1567" i="11"/>
  <c r="G840" i="11"/>
  <c r="I841" i="6" s="1"/>
  <c r="G395" i="11"/>
  <c r="I396" i="6" s="1"/>
  <c r="G2622" i="11"/>
  <c r="I2623" i="6" s="1"/>
  <c r="G2079" i="11"/>
  <c r="I2080" i="6" s="1"/>
  <c r="F1324" i="11"/>
  <c r="F919" i="11"/>
  <c r="J2795" i="11"/>
  <c r="K2796" i="6" s="1"/>
  <c r="J2022" i="11"/>
  <c r="K2023" i="6" s="1"/>
  <c r="I2022" i="11"/>
  <c r="H258" i="11"/>
  <c r="I258" i="11" s="1"/>
  <c r="H40" i="11"/>
  <c r="J227" i="11"/>
  <c r="K228" i="6" s="1"/>
  <c r="I227" i="11"/>
  <c r="H343" i="11"/>
  <c r="F522" i="11"/>
  <c r="G1630" i="11"/>
  <c r="I1631" i="6" s="1"/>
  <c r="F1630" i="11"/>
  <c r="H439" i="11"/>
  <c r="F136" i="11"/>
  <c r="G136" i="11"/>
  <c r="I137" i="6" s="1"/>
  <c r="J2497" i="11"/>
  <c r="K2498" i="6" s="1"/>
  <c r="I2497" i="11"/>
  <c r="H624" i="11"/>
  <c r="J624" i="11" s="1"/>
  <c r="K625" i="6" s="1"/>
  <c r="H602" i="11"/>
  <c r="J602" i="11" s="1"/>
  <c r="K603" i="6" s="1"/>
  <c r="F608" i="11"/>
  <c r="G608" i="11"/>
  <c r="I609" i="6" s="1"/>
  <c r="H463" i="11"/>
  <c r="G2475" i="11"/>
  <c r="I2476" i="6" s="1"/>
  <c r="F2475" i="11"/>
  <c r="F1045" i="11"/>
  <c r="G1045" i="11"/>
  <c r="I1046" i="6" s="1"/>
  <c r="J1681" i="11"/>
  <c r="K1682" i="6" s="1"/>
  <c r="J2703" i="11"/>
  <c r="K2704" i="6" s="1"/>
  <c r="I2628" i="11"/>
  <c r="J2628" i="11"/>
  <c r="K2629" i="6" s="1"/>
  <c r="I2596" i="11"/>
  <c r="J2596" i="11"/>
  <c r="K2597" i="6" s="1"/>
  <c r="J2674" i="11"/>
  <c r="K2675" i="6" s="1"/>
  <c r="I2674" i="11"/>
  <c r="J749" i="11"/>
  <c r="K750" i="6" s="1"/>
  <c r="I749" i="11"/>
  <c r="J2340" i="11"/>
  <c r="I2340" i="11"/>
  <c r="I636" i="11"/>
  <c r="J2717" i="11"/>
  <c r="K2718" i="6" s="1"/>
  <c r="F1188" i="11"/>
  <c r="G1188" i="11"/>
  <c r="I1189" i="6" s="1"/>
  <c r="J2845" i="11"/>
  <c r="K2846" i="6" s="1"/>
  <c r="I2845" i="11"/>
  <c r="F290" i="11"/>
  <c r="G290" i="11"/>
  <c r="I291" i="6" s="1"/>
  <c r="G2388" i="11"/>
  <c r="I2389" i="6" s="1"/>
  <c r="F2846" i="11"/>
  <c r="G1948" i="11"/>
  <c r="I1949" i="6" s="1"/>
  <c r="F1716" i="11"/>
  <c r="G336" i="11"/>
  <c r="I337" i="6" s="1"/>
  <c r="G1089" i="11"/>
  <c r="I1090" i="6" s="1"/>
  <c r="G694" i="11"/>
  <c r="I695" i="6" s="1"/>
  <c r="F42" i="11"/>
  <c r="G804" i="11"/>
  <c r="I805" i="6" s="1"/>
  <c r="I2042" i="11"/>
  <c r="G1368" i="11"/>
  <c r="I1369" i="6" s="1"/>
  <c r="J1174" i="11"/>
  <c r="K1175" i="6" s="1"/>
  <c r="G1057" i="11"/>
  <c r="I1058" i="6" s="1"/>
  <c r="H2573" i="11"/>
  <c r="J2573" i="11" s="1"/>
  <c r="K2574" i="6" s="1"/>
  <c r="F1658" i="11"/>
  <c r="F1077" i="11"/>
  <c r="H2571" i="11"/>
  <c r="J2571" i="11" s="1"/>
  <c r="K2572" i="6" s="1"/>
  <c r="G1383" i="11"/>
  <c r="I1384" i="6" s="1"/>
  <c r="H481" i="11"/>
  <c r="J481" i="11" s="1"/>
  <c r="K482" i="6" s="1"/>
  <c r="G199" i="11"/>
  <c r="I200" i="6" s="1"/>
  <c r="G1427" i="11"/>
  <c r="I1428" i="6" s="1"/>
  <c r="G645" i="11"/>
  <c r="I646" i="6" s="1"/>
  <c r="H324" i="11"/>
  <c r="J324" i="11" s="1"/>
  <c r="H976" i="11"/>
  <c r="I976" i="11" s="1"/>
  <c r="G1327" i="11"/>
  <c r="I1328" i="6" s="1"/>
  <c r="H2332" i="11"/>
  <c r="H2837" i="11"/>
  <c r="F253" i="11"/>
  <c r="G253" i="11"/>
  <c r="I254" i="6" s="1"/>
  <c r="G1495" i="11"/>
  <c r="I1496" i="6" s="1"/>
  <c r="H886" i="11"/>
  <c r="J886" i="11" s="1"/>
  <c r="K887" i="6" s="1"/>
  <c r="H118" i="11"/>
  <c r="J118" i="11" s="1"/>
  <c r="K119" i="6" s="1"/>
  <c r="F2418" i="11"/>
  <c r="J1647" i="11"/>
  <c r="K1648" i="6" s="1"/>
  <c r="G1371" i="11"/>
  <c r="I1372" i="6" s="1"/>
  <c r="G653" i="11"/>
  <c r="I654" i="6" s="1"/>
  <c r="G134" i="11"/>
  <c r="I135" i="6" s="1"/>
  <c r="F2732" i="11"/>
  <c r="G1308" i="11"/>
  <c r="I1309" i="6" s="1"/>
  <c r="G714" i="11"/>
  <c r="I715" i="6" s="1"/>
  <c r="G241" i="11"/>
  <c r="I242" i="6" s="1"/>
  <c r="G176" i="11"/>
  <c r="I177" i="6" s="1"/>
  <c r="E20" i="11"/>
  <c r="F20" i="11" s="1"/>
  <c r="J2271" i="11"/>
  <c r="K2272" i="6" s="1"/>
  <c r="I1737" i="11"/>
  <c r="H382" i="11"/>
  <c r="I382" i="11" s="1"/>
  <c r="F2764" i="11"/>
  <c r="G1391" i="11"/>
  <c r="I1392" i="6" s="1"/>
  <c r="H1002" i="11"/>
  <c r="I1002" i="11" s="1"/>
  <c r="F441" i="11"/>
  <c r="F288" i="11"/>
  <c r="J100" i="11"/>
  <c r="K101" i="6" s="1"/>
  <c r="F2000" i="11"/>
  <c r="F1772" i="11"/>
  <c r="J1108" i="11"/>
  <c r="G1033" i="11"/>
  <c r="I1034" i="6" s="1"/>
  <c r="G983" i="11"/>
  <c r="I984" i="6" s="1"/>
  <c r="H843" i="11"/>
  <c r="J843" i="11" s="1"/>
  <c r="K844" i="6" s="1"/>
  <c r="G698" i="11"/>
  <c r="I699" i="6" s="1"/>
  <c r="I331" i="11"/>
  <c r="G251" i="11"/>
  <c r="I252" i="6" s="1"/>
  <c r="F2738" i="11"/>
  <c r="F2346" i="11"/>
  <c r="F1670" i="11"/>
  <c r="G1320" i="11"/>
  <c r="I1321" i="6" s="1"/>
  <c r="F370" i="11"/>
  <c r="H1112" i="11"/>
  <c r="F749" i="11"/>
  <c r="F2505" i="11"/>
  <c r="G2505" i="11"/>
  <c r="I2506" i="6" s="1"/>
  <c r="F291" i="11"/>
  <c r="G291" i="11"/>
  <c r="I292" i="6" s="1"/>
  <c r="F1430" i="11"/>
  <c r="G1430" i="11"/>
  <c r="I1431" i="6" s="1"/>
  <c r="G802" i="11"/>
  <c r="I803" i="6" s="1"/>
  <c r="F802" i="11"/>
  <c r="H2523" i="11"/>
  <c r="J2523" i="11" s="1"/>
  <c r="K2524" i="6" s="1"/>
  <c r="I2122" i="11"/>
  <c r="F866" i="11"/>
  <c r="H616" i="11"/>
  <c r="J616" i="11" s="1"/>
  <c r="K617" i="6" s="1"/>
  <c r="J553" i="11"/>
  <c r="K554" i="6" s="1"/>
  <c r="I314" i="11"/>
  <c r="G995" i="11"/>
  <c r="I996" i="6" s="1"/>
  <c r="G414" i="11"/>
  <c r="I415" i="6" s="1"/>
  <c r="G2474" i="11"/>
  <c r="I2475" i="6" s="1"/>
  <c r="F1185" i="11"/>
  <c r="G192" i="11"/>
  <c r="I193" i="6" s="1"/>
  <c r="G1276" i="11"/>
  <c r="I1277" i="6" s="1"/>
  <c r="G2394" i="11"/>
  <c r="I2395" i="6" s="1"/>
  <c r="H1699" i="11"/>
  <c r="I1699" i="11" s="1"/>
  <c r="G1356" i="11"/>
  <c r="I1357" i="6" s="1"/>
  <c r="J185" i="11"/>
  <c r="K186" i="6" s="1"/>
  <c r="G2746" i="11"/>
  <c r="I2747" i="6" s="1"/>
  <c r="J2553" i="11"/>
  <c r="K2554" i="6" s="1"/>
  <c r="F1344" i="11"/>
  <c r="G1439" i="11"/>
  <c r="I1440" i="6" s="1"/>
  <c r="H1739" i="11"/>
  <c r="J1739" i="11" s="1"/>
  <c r="K1740" i="6" s="1"/>
  <c r="H770" i="11"/>
  <c r="I770" i="11" s="1"/>
  <c r="I2739" i="11"/>
  <c r="I2569" i="11"/>
  <c r="H2013" i="11"/>
  <c r="J2013" i="11" s="1"/>
  <c r="K2014" i="6" s="1"/>
  <c r="J1008" i="11"/>
  <c r="K1009" i="6" s="1"/>
  <c r="F386" i="11"/>
  <c r="H74" i="11"/>
  <c r="J74" i="11" s="1"/>
  <c r="H914" i="11"/>
  <c r="H545" i="11"/>
  <c r="J545" i="11" s="1"/>
  <c r="K546" i="6" s="1"/>
  <c r="G2214" i="11"/>
  <c r="I2215" i="6" s="1"/>
  <c r="G2154" i="11"/>
  <c r="I2155" i="6" s="1"/>
  <c r="F1645" i="11"/>
  <c r="G514" i="11"/>
  <c r="I515" i="6" s="1"/>
  <c r="F1159" i="11"/>
  <c r="G2459" i="11"/>
  <c r="F1979" i="11"/>
  <c r="F1197" i="11"/>
  <c r="G1197" i="11"/>
  <c r="I1198" i="6" s="1"/>
  <c r="F1164" i="11"/>
  <c r="G1164" i="11"/>
  <c r="I1165" i="6" s="1"/>
  <c r="F2821" i="11"/>
  <c r="G2821" i="11"/>
  <c r="I2822" i="6" s="1"/>
  <c r="I856" i="11"/>
  <c r="J856" i="11"/>
  <c r="K857" i="6" s="1"/>
  <c r="I1390" i="11"/>
  <c r="J2604" i="11"/>
  <c r="I2604" i="11"/>
  <c r="I1683" i="11"/>
  <c r="I2591" i="11"/>
  <c r="J2287" i="11"/>
  <c r="K2288" i="6" s="1"/>
  <c r="J2711" i="11"/>
  <c r="K2712" i="6" s="1"/>
  <c r="J2521" i="11"/>
  <c r="K2522" i="6" s="1"/>
  <c r="I2521" i="11"/>
  <c r="J2735" i="11"/>
  <c r="I2735" i="11"/>
  <c r="J2839" i="11"/>
  <c r="I2839" i="11"/>
  <c r="J2759" i="11"/>
  <c r="K2760" i="6" s="1"/>
  <c r="I2759" i="11"/>
  <c r="I811" i="11"/>
  <c r="J811" i="11"/>
  <c r="K812" i="6" s="1"/>
  <c r="J542" i="11"/>
  <c r="I2019" i="11"/>
  <c r="J2019" i="11"/>
  <c r="K2020" i="6" s="1"/>
  <c r="I2090" i="11"/>
  <c r="J2090" i="11"/>
  <c r="Q2090" i="11" s="1"/>
  <c r="J2618" i="11"/>
  <c r="K2619" i="6" s="1"/>
  <c r="I2618" i="11"/>
  <c r="I2323" i="11"/>
  <c r="J2323" i="11"/>
  <c r="Q2323" i="11" s="1"/>
  <c r="I1987" i="11"/>
  <c r="J1987" i="11"/>
  <c r="K1988" i="6" s="1"/>
  <c r="J2652" i="11"/>
  <c r="K2653" i="6" s="1"/>
  <c r="I2652" i="11"/>
  <c r="I103" i="11"/>
  <c r="J103" i="11"/>
  <c r="J1967" i="11"/>
  <c r="H1444" i="11"/>
  <c r="I1444" i="11" s="1"/>
  <c r="G858" i="11"/>
  <c r="I859" i="6" s="1"/>
  <c r="F858" i="11"/>
  <c r="F1140" i="11"/>
  <c r="G1140" i="11"/>
  <c r="I1141" i="6" s="1"/>
  <c r="F41" i="11"/>
  <c r="G41" i="11"/>
  <c r="I42" i="6" s="1"/>
  <c r="F188" i="11"/>
  <c r="G188" i="11"/>
  <c r="I189" i="6" s="1"/>
  <c r="G779" i="11"/>
  <c r="I780" i="6" s="1"/>
  <c r="F779" i="11"/>
  <c r="F387" i="11"/>
  <c r="G387" i="11"/>
  <c r="I388" i="6" s="1"/>
  <c r="C2" i="11"/>
  <c r="G2190" i="11"/>
  <c r="I2191" i="6" s="1"/>
  <c r="G1812" i="11"/>
  <c r="I1813" i="6" s="1"/>
  <c r="H881" i="11"/>
  <c r="I881" i="11" s="1"/>
  <c r="G722" i="11"/>
  <c r="I723" i="6" s="1"/>
  <c r="G580" i="11"/>
  <c r="I581" i="6" s="1"/>
  <c r="I357" i="11"/>
  <c r="H1731" i="11"/>
  <c r="J1731" i="11" s="1"/>
  <c r="K1732" i="6" s="1"/>
  <c r="G1804" i="11"/>
  <c r="I1805" i="6" s="1"/>
  <c r="H1184" i="11"/>
  <c r="J1184" i="11" s="1"/>
  <c r="K1185" i="6" s="1"/>
  <c r="H557" i="11"/>
  <c r="I557" i="11" s="1"/>
  <c r="J212" i="11"/>
  <c r="F2772" i="11"/>
  <c r="J1663" i="11"/>
  <c r="K1664" i="6" s="1"/>
  <c r="F661" i="11"/>
  <c r="G1964" i="11"/>
  <c r="I1965" i="6" s="1"/>
  <c r="G466" i="11"/>
  <c r="I467" i="6" s="1"/>
  <c r="G289" i="11"/>
  <c r="I290" i="6" s="1"/>
  <c r="J565" i="11"/>
  <c r="K566" i="6" s="1"/>
  <c r="H2783" i="11"/>
  <c r="J2783" i="11" s="1"/>
  <c r="K2784" i="6" s="1"/>
  <c r="F57" i="11"/>
  <c r="H754" i="11"/>
  <c r="I754" i="11" s="1"/>
  <c r="G138" i="11"/>
  <c r="I139" i="6" s="1"/>
  <c r="G639" i="11"/>
  <c r="I640" i="6" s="1"/>
  <c r="F639" i="11"/>
  <c r="F161" i="11"/>
  <c r="G161" i="11"/>
  <c r="I162" i="6" s="1"/>
  <c r="G1462" i="11"/>
  <c r="I1463" i="6" s="1"/>
  <c r="F1462" i="11"/>
  <c r="F403" i="11"/>
  <c r="G403" i="11"/>
  <c r="I404" i="6" s="1"/>
  <c r="G787" i="11"/>
  <c r="I788" i="6" s="1"/>
  <c r="F787" i="11"/>
  <c r="F851" i="11"/>
  <c r="G851" i="11"/>
  <c r="I852" i="6" s="1"/>
  <c r="D2" i="11"/>
  <c r="I2749" i="11"/>
  <c r="F2490" i="11"/>
  <c r="H2549" i="11"/>
  <c r="I2549" i="11" s="1"/>
  <c r="G999" i="11"/>
  <c r="I1000" i="6" s="1"/>
  <c r="J810" i="11"/>
  <c r="K811" i="6" s="1"/>
  <c r="I501" i="11"/>
  <c r="G122" i="11"/>
  <c r="I123" i="6" s="1"/>
  <c r="H2733" i="11"/>
  <c r="J2733" i="11" s="1"/>
  <c r="K2734" i="6" s="1"/>
  <c r="I2453" i="11"/>
  <c r="G1860" i="11"/>
  <c r="I1861" i="6" s="1"/>
  <c r="J968" i="11"/>
  <c r="K969" i="6" s="1"/>
  <c r="F2496" i="11"/>
  <c r="G2330" i="11"/>
  <c r="I2331" i="6" s="1"/>
  <c r="F1710" i="11"/>
  <c r="G1682" i="11"/>
  <c r="I1683" i="6" s="1"/>
  <c r="H1166" i="11"/>
  <c r="J2682" i="11"/>
  <c r="K2683" i="6" s="1"/>
  <c r="I1729" i="11"/>
  <c r="G1780" i="11"/>
  <c r="I1781" i="6" s="1"/>
  <c r="G1599" i="11"/>
  <c r="I1600" i="6" s="1"/>
  <c r="J1151" i="11"/>
  <c r="K1152" i="6" s="1"/>
  <c r="J538" i="11"/>
  <c r="K539" i="6" s="1"/>
  <c r="J359" i="11"/>
  <c r="G146" i="11"/>
  <c r="I147" i="6" s="1"/>
  <c r="I2477" i="11"/>
  <c r="G1017" i="11"/>
  <c r="I1018" i="6" s="1"/>
  <c r="G570" i="11"/>
  <c r="I571" i="6" s="1"/>
  <c r="F2442" i="11"/>
  <c r="G2063" i="11"/>
  <c r="I2064" i="6" s="1"/>
  <c r="G1173" i="11"/>
  <c r="I1174" i="6" s="1"/>
  <c r="F769" i="11"/>
  <c r="F1724" i="11"/>
  <c r="F794" i="11"/>
  <c r="F607" i="11"/>
  <c r="G521" i="11"/>
  <c r="I522" i="6" s="1"/>
  <c r="F2813" i="11"/>
  <c r="G2813" i="11"/>
  <c r="I2814" i="6" s="1"/>
  <c r="G420" i="11"/>
  <c r="I421" i="6" s="1"/>
  <c r="F420" i="11"/>
  <c r="F117" i="11"/>
  <c r="G117" i="11"/>
  <c r="I118" i="6" s="1"/>
  <c r="F2755" i="11"/>
  <c r="G2755" i="11"/>
  <c r="I2756" i="6" s="1"/>
  <c r="G396" i="11"/>
  <c r="I397" i="6" s="1"/>
  <c r="F396" i="11"/>
  <c r="G2250" i="11"/>
  <c r="I2251" i="6" s="1"/>
  <c r="F2250" i="11"/>
  <c r="F2781" i="11"/>
  <c r="G2781" i="11"/>
  <c r="I2782" i="6" s="1"/>
  <c r="Q2042" i="11"/>
  <c r="H259" i="11"/>
  <c r="I259" i="11" s="1"/>
  <c r="H903" i="11"/>
  <c r="I903" i="11" s="1"/>
  <c r="I741" i="11"/>
  <c r="G311" i="11"/>
  <c r="I312" i="6" s="1"/>
  <c r="H219" i="11"/>
  <c r="J219" i="11" s="1"/>
  <c r="K220" i="6" s="1"/>
  <c r="J2771" i="11"/>
  <c r="K2772" i="6" s="1"/>
  <c r="H1158" i="11"/>
  <c r="J1158" i="11" s="1"/>
  <c r="K1159" i="6" s="1"/>
  <c r="H465" i="11"/>
  <c r="J465" i="11" s="1"/>
  <c r="K466" i="6" s="1"/>
  <c r="G2694" i="11"/>
  <c r="I2695" i="6" s="1"/>
  <c r="J2322" i="11"/>
  <c r="K2323" i="6" s="1"/>
  <c r="F2412" i="11"/>
  <c r="F1957" i="11"/>
  <c r="J776" i="11"/>
  <c r="K777" i="6" s="1"/>
  <c r="J423" i="11"/>
  <c r="K424" i="6" s="1"/>
  <c r="G342" i="11"/>
  <c r="I343" i="6" s="1"/>
  <c r="G48" i="11"/>
  <c r="I49" i="6" s="1"/>
  <c r="G2730" i="11"/>
  <c r="I2731" i="6" s="1"/>
  <c r="H460" i="11"/>
  <c r="J460" i="11" s="1"/>
  <c r="K461" i="6" s="1"/>
  <c r="H454" i="11"/>
  <c r="J454" i="11" s="1"/>
  <c r="G482" i="11"/>
  <c r="I483" i="6" s="1"/>
  <c r="F482" i="11"/>
  <c r="G1183" i="11"/>
  <c r="I1184" i="6" s="1"/>
  <c r="F1183" i="11"/>
  <c r="F2797" i="11"/>
  <c r="G2797" i="11"/>
  <c r="I2798" i="6" s="1"/>
  <c r="F864" i="11"/>
  <c r="G864" i="11"/>
  <c r="I865" i="6" s="1"/>
  <c r="F143" i="11"/>
  <c r="G143" i="11"/>
  <c r="I144" i="6" s="1"/>
  <c r="F800" i="11"/>
  <c r="G800" i="11"/>
  <c r="I801" i="6" s="1"/>
  <c r="I401" i="11"/>
  <c r="J401" i="11"/>
  <c r="K402" i="6" s="1"/>
  <c r="J1021" i="11"/>
  <c r="K1022" i="6" s="1"/>
  <c r="I1021" i="11"/>
  <c r="J2501" i="11"/>
  <c r="K2502" i="6" s="1"/>
  <c r="I2501" i="11"/>
  <c r="J2220" i="11"/>
  <c r="I2220" i="11"/>
  <c r="I180" i="11"/>
  <c r="J2249" i="11"/>
  <c r="K2250" i="6" s="1"/>
  <c r="I2249" i="11"/>
  <c r="F1422" i="11"/>
  <c r="G1422" i="11"/>
  <c r="I1423" i="6" s="1"/>
  <c r="H2098" i="11"/>
  <c r="F1836" i="11"/>
  <c r="G1836" i="11"/>
  <c r="I1837" i="6" s="1"/>
  <c r="F2114" i="11"/>
  <c r="G2114" i="11"/>
  <c r="I2115" i="6" s="1"/>
  <c r="H1424" i="11"/>
  <c r="F224" i="11"/>
  <c r="G224" i="11"/>
  <c r="I225" i="6" s="1"/>
  <c r="H2217" i="11"/>
  <c r="G1288" i="11"/>
  <c r="I1289" i="6" s="1"/>
  <c r="J1127" i="11"/>
  <c r="K1128" i="6" s="1"/>
  <c r="J2504" i="11"/>
  <c r="I2504" i="11"/>
  <c r="J459" i="11"/>
  <c r="K460" i="6" s="1"/>
  <c r="I459" i="11"/>
  <c r="I335" i="11"/>
  <c r="M177" i="11"/>
  <c r="F638" i="11"/>
  <c r="G638" i="11"/>
  <c r="I639" i="6" s="1"/>
  <c r="G238" i="11"/>
  <c r="I239" i="6" s="1"/>
  <c r="F238" i="11"/>
  <c r="F2226" i="11"/>
  <c r="G2226" i="11"/>
  <c r="I2227" i="6" s="1"/>
  <c r="F276" i="11"/>
  <c r="G276" i="11"/>
  <c r="I277" i="6" s="1"/>
  <c r="I2706" i="11"/>
  <c r="J2706" i="11"/>
  <c r="K2707" i="6" s="1"/>
  <c r="F2274" i="11"/>
  <c r="G2274" i="11"/>
  <c r="I2275" i="6" s="1"/>
  <c r="G2668" i="11"/>
  <c r="I2669" i="6" s="1"/>
  <c r="F2668" i="11"/>
  <c r="F1637" i="11"/>
  <c r="G1637" i="11"/>
  <c r="I1638" i="6" s="1"/>
  <c r="F579" i="11"/>
  <c r="G579" i="11"/>
  <c r="I580" i="6" s="1"/>
  <c r="F1204" i="11"/>
  <c r="J1973" i="11"/>
  <c r="I1973" i="11"/>
  <c r="J257" i="11"/>
  <c r="I2299" i="11"/>
  <c r="J2299" i="11"/>
  <c r="K2300" i="6" s="1"/>
  <c r="H2536" i="11"/>
  <c r="G169" i="11"/>
  <c r="I170" i="6" s="1"/>
  <c r="F169" i="11"/>
  <c r="G2814" i="11"/>
  <c r="I2815" i="6" s="1"/>
  <c r="F2814" i="11"/>
  <c r="H1000" i="11"/>
  <c r="F1935" i="11"/>
  <c r="G1935" i="11"/>
  <c r="I1936" i="6" s="1"/>
  <c r="G1409" i="11"/>
  <c r="I1410" i="6" s="1"/>
  <c r="F1409" i="11"/>
  <c r="F2194" i="11"/>
  <c r="G2194" i="11"/>
  <c r="I2195" i="6" s="1"/>
  <c r="F1335" i="11"/>
  <c r="G1335" i="11"/>
  <c r="I1336" i="6" s="1"/>
  <c r="G513" i="11"/>
  <c r="I514" i="6" s="1"/>
  <c r="F513" i="11"/>
  <c r="F2210" i="11"/>
  <c r="G2210" i="11"/>
  <c r="I2211" i="6" s="1"/>
  <c r="G1754" i="11"/>
  <c r="I1755" i="6" s="1"/>
  <c r="F1754" i="11"/>
  <c r="G2426" i="11"/>
  <c r="I2427" i="6" s="1"/>
  <c r="G1690" i="11"/>
  <c r="I1691" i="6" s="1"/>
  <c r="G935" i="11"/>
  <c r="I936" i="6" s="1"/>
  <c r="J2467" i="11"/>
  <c r="K2468" i="6" s="1"/>
  <c r="I2222" i="11"/>
  <c r="H1649" i="11"/>
  <c r="J1649" i="11" s="1"/>
  <c r="K1650" i="6" s="1"/>
  <c r="J1432" i="11"/>
  <c r="K1433" i="6" s="1"/>
  <c r="G1796" i="11"/>
  <c r="I1797" i="6" s="1"/>
  <c r="I1943" i="11"/>
  <c r="G1224" i="11"/>
  <c r="I1225" i="6" s="1"/>
  <c r="G824" i="11"/>
  <c r="I825" i="6" s="1"/>
  <c r="H247" i="11"/>
  <c r="J247" i="11" s="1"/>
  <c r="K248" i="6" s="1"/>
  <c r="I46" i="11"/>
  <c r="I1979" i="11"/>
  <c r="J896" i="11"/>
  <c r="K897" i="6" s="1"/>
  <c r="I2725" i="11"/>
  <c r="G2722" i="11"/>
  <c r="I2723" i="6" s="1"/>
  <c r="I550" i="11"/>
  <c r="I451" i="11"/>
  <c r="F218" i="11"/>
  <c r="I1659" i="11"/>
  <c r="J2698" i="11"/>
  <c r="H1989" i="11"/>
  <c r="I234" i="11"/>
  <c r="H2030" i="11"/>
  <c r="F872" i="11"/>
  <c r="G872" i="11"/>
  <c r="I873" i="6" s="1"/>
  <c r="H371" i="11"/>
  <c r="F236" i="11"/>
  <c r="G236" i="11"/>
  <c r="I237" i="6" s="1"/>
  <c r="H2314" i="11"/>
  <c r="F354" i="11"/>
  <c r="G354" i="11"/>
  <c r="I355" i="6" s="1"/>
  <c r="F546" i="11"/>
  <c r="G546" i="11"/>
  <c r="I547" i="6" s="1"/>
  <c r="H138" i="11"/>
  <c r="H2291" i="11"/>
  <c r="G204" i="11"/>
  <c r="I205" i="6" s="1"/>
  <c r="F204" i="11"/>
  <c r="G139" i="11"/>
  <c r="I140" i="6" s="1"/>
  <c r="F139" i="11"/>
  <c r="F435" i="11"/>
  <c r="G435" i="11"/>
  <c r="I436" i="6" s="1"/>
  <c r="F1143" i="11"/>
  <c r="G1143" i="11"/>
  <c r="I1144" i="6" s="1"/>
  <c r="F506" i="11"/>
  <c r="G506" i="11"/>
  <c r="I507" i="6" s="1"/>
  <c r="G392" i="11"/>
  <c r="I393" i="6" s="1"/>
  <c r="F392" i="11"/>
  <c r="I2714" i="11"/>
  <c r="J2714" i="11"/>
  <c r="K2715" i="6" s="1"/>
  <c r="I1187" i="11"/>
  <c r="J1187" i="11"/>
  <c r="K1188" i="6" s="1"/>
  <c r="J61" i="11"/>
  <c r="I61" i="11"/>
  <c r="F394" i="11"/>
  <c r="G394" i="11"/>
  <c r="I395" i="6" s="1"/>
  <c r="F442" i="11"/>
  <c r="G442" i="11"/>
  <c r="I443" i="6" s="1"/>
  <c r="I1633" i="11"/>
  <c r="G583" i="11"/>
  <c r="I584" i="6" s="1"/>
  <c r="J1428" i="11"/>
  <c r="K1429" i="6" s="1"/>
  <c r="I1428" i="11"/>
  <c r="J754" i="11"/>
  <c r="I2642" i="11"/>
  <c r="J2642" i="11"/>
  <c r="K2643" i="6" s="1"/>
  <c r="H2789" i="11"/>
  <c r="F345" i="11"/>
  <c r="G345" i="11"/>
  <c r="I346" i="6" s="1"/>
  <c r="F2082" i="11"/>
  <c r="G2082" i="11"/>
  <c r="I2083" i="6" s="1"/>
  <c r="J2660" i="11"/>
  <c r="K2661" i="6" s="1"/>
  <c r="I2660" i="11"/>
  <c r="J2212" i="11"/>
  <c r="I2212" i="11"/>
  <c r="I1179" i="11"/>
  <c r="J1179" i="11"/>
  <c r="K1180" i="6" s="1"/>
  <c r="J2130" i="11"/>
  <c r="I2130" i="11"/>
  <c r="F526" i="11"/>
  <c r="G526" i="11"/>
  <c r="I527" i="6" s="1"/>
  <c r="F2275" i="11"/>
  <c r="G2275" i="11"/>
  <c r="I2276" i="6" s="1"/>
  <c r="F427" i="11"/>
  <c r="G427" i="11"/>
  <c r="I428" i="6" s="1"/>
  <c r="F669" i="11"/>
  <c r="G669" i="11"/>
  <c r="I670" i="6" s="1"/>
  <c r="J503" i="11"/>
  <c r="K504" i="6" s="1"/>
  <c r="I503" i="11"/>
  <c r="F2282" i="11"/>
  <c r="G2282" i="11"/>
  <c r="I2283" i="6" s="1"/>
  <c r="H1651" i="11"/>
  <c r="G50" i="11"/>
  <c r="I51" i="6" s="1"/>
  <c r="G1892" i="11"/>
  <c r="I1893" i="6" s="1"/>
  <c r="H1134" i="11"/>
  <c r="J1134" i="11" s="1"/>
  <c r="K1135" i="6" s="1"/>
  <c r="G1101" i="11"/>
  <c r="I1102" i="6" s="1"/>
  <c r="I2719" i="11"/>
  <c r="I2676" i="11"/>
  <c r="J2676" i="11"/>
  <c r="K2677" i="6" s="1"/>
  <c r="J2544" i="11"/>
  <c r="H2512" i="11"/>
  <c r="J2021" i="11"/>
  <c r="K2022" i="6" s="1"/>
  <c r="I2021" i="11"/>
  <c r="J1965" i="11"/>
  <c r="I1965" i="11"/>
  <c r="J363" i="11"/>
  <c r="I363" i="11"/>
  <c r="J94" i="11"/>
  <c r="K95" i="6" s="1"/>
  <c r="I94" i="11"/>
  <c r="J2743" i="11"/>
  <c r="K2743" i="11" s="1"/>
  <c r="I2743" i="11"/>
  <c r="H2773" i="11"/>
  <c r="H2695" i="11"/>
  <c r="J2513" i="11"/>
  <c r="K2514" i="6" s="1"/>
  <c r="I2513" i="11"/>
  <c r="F2170" i="11"/>
  <c r="G2170" i="11"/>
  <c r="I2171" i="6" s="1"/>
  <c r="F350" i="11"/>
  <c r="G350" i="11"/>
  <c r="I351" i="6" s="1"/>
  <c r="F816" i="11"/>
  <c r="G816" i="11"/>
  <c r="I817" i="6" s="1"/>
  <c r="F2589" i="11"/>
  <c r="G2589" i="11"/>
  <c r="I2590" i="6" s="1"/>
  <c r="F1148" i="11"/>
  <c r="G1148" i="11"/>
  <c r="I1149" i="6" s="1"/>
  <c r="F1212" i="11"/>
  <c r="G1212" i="11"/>
  <c r="I1213" i="6" s="1"/>
  <c r="F620" i="11"/>
  <c r="G620" i="11"/>
  <c r="I621" i="6" s="1"/>
  <c r="G326" i="11"/>
  <c r="I327" i="6" s="1"/>
  <c r="F326" i="11"/>
  <c r="F792" i="11"/>
  <c r="G792" i="11"/>
  <c r="I793" i="6" s="1"/>
  <c r="G372" i="11"/>
  <c r="I373" i="6" s="1"/>
  <c r="F372" i="11"/>
  <c r="G529" i="11"/>
  <c r="I530" i="6" s="1"/>
  <c r="F529" i="11"/>
  <c r="G213" i="11"/>
  <c r="I214" i="6" s="1"/>
  <c r="F213" i="11"/>
  <c r="H56" i="11"/>
  <c r="G2666" i="11"/>
  <c r="I2667" i="6" s="1"/>
  <c r="F2666" i="11"/>
  <c r="H1691" i="11"/>
  <c r="H2499" i="11"/>
  <c r="H216" i="11"/>
  <c r="J2520" i="11"/>
  <c r="I2520" i="11"/>
  <c r="J1981" i="11"/>
  <c r="I1981" i="11"/>
  <c r="I1412" i="11"/>
  <c r="J1412" i="11"/>
  <c r="K1413" i="6" s="1"/>
  <c r="I157" i="11"/>
  <c r="J157" i="11"/>
  <c r="K158" i="6" s="1"/>
  <c r="F2234" i="11"/>
  <c r="G2234" i="11"/>
  <c r="I2235" i="6" s="1"/>
  <c r="F419" i="11"/>
  <c r="G419" i="11"/>
  <c r="I420" i="6" s="1"/>
  <c r="F2050" i="11"/>
  <c r="G2050" i="11"/>
  <c r="I2051" i="6" s="1"/>
  <c r="H2829" i="11"/>
  <c r="F1172" i="11"/>
  <c r="G1172" i="11"/>
  <c r="I1173" i="6" s="1"/>
  <c r="H172" i="11"/>
  <c r="F2106" i="11"/>
  <c r="G2106" i="11"/>
  <c r="I2107" i="6" s="1"/>
  <c r="H411" i="11"/>
  <c r="F334" i="11"/>
  <c r="G334" i="11"/>
  <c r="I335" i="6" s="1"/>
  <c r="G242" i="11"/>
  <c r="I243" i="6" s="1"/>
  <c r="F242" i="11"/>
  <c r="F2315" i="11"/>
  <c r="G2315" i="11"/>
  <c r="I2316" i="6" s="1"/>
  <c r="G170" i="11"/>
  <c r="I171" i="6" s="1"/>
  <c r="F170" i="11"/>
  <c r="F2146" i="11"/>
  <c r="G2146" i="11"/>
  <c r="I2147" i="6" s="1"/>
  <c r="G2690" i="11"/>
  <c r="I2691" i="6" s="1"/>
  <c r="F2690" i="11"/>
  <c r="H786" i="11"/>
  <c r="F2074" i="11"/>
  <c r="G2074" i="11"/>
  <c r="I2075" i="6" s="1"/>
  <c r="F1675" i="11"/>
  <c r="G1675" i="11"/>
  <c r="I1676" i="6" s="1"/>
  <c r="I2684" i="11"/>
  <c r="J2684" i="11"/>
  <c r="K2685" i="6" s="1"/>
  <c r="L2252" i="11"/>
  <c r="M2252" i="11"/>
  <c r="M2253" i="6" s="1"/>
  <c r="J1997" i="11"/>
  <c r="I1997" i="11"/>
  <c r="I64" i="11"/>
  <c r="J64" i="11"/>
  <c r="K65" i="6" s="1"/>
  <c r="J494" i="11"/>
  <c r="K495" i="6" s="1"/>
  <c r="I2348" i="11"/>
  <c r="J2348" i="11"/>
  <c r="K2349" i="6" s="1"/>
  <c r="I1404" i="11"/>
  <c r="J1404" i="11"/>
  <c r="K1405" i="6" s="1"/>
  <c r="F498" i="11"/>
  <c r="G498" i="11"/>
  <c r="I499" i="6" s="1"/>
  <c r="H2587" i="11"/>
  <c r="G110" i="11"/>
  <c r="I111" i="6" s="1"/>
  <c r="F110" i="11"/>
  <c r="F2178" i="11"/>
  <c r="G2178" i="11"/>
  <c r="I2179" i="6" s="1"/>
  <c r="F784" i="11"/>
  <c r="G784" i="11"/>
  <c r="I785" i="6" s="1"/>
  <c r="F2138" i="11"/>
  <c r="G2138" i="11"/>
  <c r="I2139" i="6" s="1"/>
  <c r="F49" i="11"/>
  <c r="G49" i="11"/>
  <c r="I50" i="6" s="1"/>
  <c r="F383" i="11"/>
  <c r="G383" i="11"/>
  <c r="I384" i="6" s="1"/>
  <c r="F106" i="11"/>
  <c r="G106" i="11"/>
  <c r="I107" i="6" s="1"/>
  <c r="F2610" i="11"/>
  <c r="G2610" i="11"/>
  <c r="I2611" i="6" s="1"/>
  <c r="H750" i="11"/>
  <c r="J471" i="11"/>
  <c r="K472" i="6" s="1"/>
  <c r="I471" i="11"/>
  <c r="G2644" i="11"/>
  <c r="I2645" i="6" s="1"/>
  <c r="F2644" i="11"/>
  <c r="G1175" i="11"/>
  <c r="I1176" i="6" s="1"/>
  <c r="F1175" i="11"/>
  <c r="F445" i="11"/>
  <c r="G445" i="11"/>
  <c r="I446" i="6" s="1"/>
  <c r="F2218" i="11"/>
  <c r="G2218" i="11"/>
  <c r="I2219" i="6" s="1"/>
  <c r="G803" i="11"/>
  <c r="I804" i="6" s="1"/>
  <c r="F803" i="11"/>
  <c r="F970" i="11"/>
  <c r="G970" i="11"/>
  <c r="I971" i="6" s="1"/>
  <c r="F281" i="11"/>
  <c r="G281" i="11"/>
  <c r="I282" i="6" s="1"/>
  <c r="H293" i="11"/>
  <c r="K2749" i="11"/>
  <c r="L2749" i="11" s="1"/>
  <c r="K2122" i="11"/>
  <c r="L2122" i="11" s="1"/>
  <c r="K2058" i="11"/>
  <c r="L2058" i="11" s="1"/>
  <c r="K2306" i="11"/>
  <c r="M2306" i="11" s="1"/>
  <c r="M2307" i="6" s="1"/>
  <c r="K366" i="11"/>
  <c r="M366" i="11" s="1"/>
  <c r="M367" i="6" s="1"/>
  <c r="K898" i="11"/>
  <c r="L898" i="11" s="1"/>
  <c r="K1943" i="11"/>
  <c r="M1943" i="11" s="1"/>
  <c r="M1944" i="6" s="1"/>
  <c r="K2703" i="11"/>
  <c r="L2703" i="11" s="1"/>
  <c r="K2042" i="11"/>
  <c r="M2042" i="11" s="1"/>
  <c r="M2043" i="6" s="1"/>
  <c r="K2725" i="11"/>
  <c r="L2725" i="11" s="1"/>
  <c r="K489" i="11"/>
  <c r="L489" i="11" s="1"/>
  <c r="K550" i="11"/>
  <c r="L550" i="11" s="1"/>
  <c r="K451" i="11"/>
  <c r="L451" i="11" s="1"/>
  <c r="K135" i="11"/>
  <c r="L135" i="11" s="1"/>
  <c r="E18" i="11"/>
  <c r="E13" i="11"/>
  <c r="G13" i="11" s="1"/>
  <c r="I14" i="6" s="1"/>
  <c r="G9" i="11"/>
  <c r="I10" i="6" s="1"/>
  <c r="J1112" i="11"/>
  <c r="K1113" i="6" s="1"/>
  <c r="I1112" i="11"/>
  <c r="Q2306" i="11"/>
  <c r="Q2122" i="11"/>
  <c r="Q1943" i="11"/>
  <c r="J2727" i="11"/>
  <c r="K2728" i="6" s="1"/>
  <c r="I2727" i="11"/>
  <c r="J2751" i="11"/>
  <c r="K2752" i="6" s="1"/>
  <c r="I2751" i="11"/>
  <c r="H2281" i="11"/>
  <c r="H2490" i="11"/>
  <c r="G2228" i="11"/>
  <c r="I2229" i="6" s="1"/>
  <c r="F2228" i="11"/>
  <c r="H2223" i="11"/>
  <c r="G2240" i="11"/>
  <c r="I2241" i="6" s="1"/>
  <c r="F2240" i="11"/>
  <c r="F2089" i="11"/>
  <c r="G2089" i="11"/>
  <c r="I2090" i="6" s="1"/>
  <c r="H2080" i="11"/>
  <c r="G1922" i="11"/>
  <c r="I1923" i="6" s="1"/>
  <c r="F1922" i="11"/>
  <c r="G1914" i="11"/>
  <c r="I1915" i="6" s="1"/>
  <c r="F1914" i="11"/>
  <c r="F1840" i="11"/>
  <c r="G1840" i="11"/>
  <c r="I1841" i="6" s="1"/>
  <c r="K1633" i="11"/>
  <c r="Q1633" i="11"/>
  <c r="J1667" i="11"/>
  <c r="K1668" i="6" s="1"/>
  <c r="I1667" i="11"/>
  <c r="F1714" i="11"/>
  <c r="G1714" i="11"/>
  <c r="I1715" i="6" s="1"/>
  <c r="F1539" i="11"/>
  <c r="G1539" i="11"/>
  <c r="I1540" i="6" s="1"/>
  <c r="F1514" i="11"/>
  <c r="G1514" i="11"/>
  <c r="I1515" i="6" s="1"/>
  <c r="F1271" i="11"/>
  <c r="G1271" i="11"/>
  <c r="I1272" i="6" s="1"/>
  <c r="H1388" i="11"/>
  <c r="F1314" i="11"/>
  <c r="G1314" i="11"/>
  <c r="I1315" i="6" s="1"/>
  <c r="G1115" i="11"/>
  <c r="I1116" i="6" s="1"/>
  <c r="F1115" i="11"/>
  <c r="F1165" i="11"/>
  <c r="G1165" i="11"/>
  <c r="I1166" i="6" s="1"/>
  <c r="F966" i="11"/>
  <c r="G966" i="11"/>
  <c r="I967" i="6" s="1"/>
  <c r="F817" i="11"/>
  <c r="G817" i="11"/>
  <c r="I818" i="6" s="1"/>
  <c r="H693" i="11"/>
  <c r="F541" i="11"/>
  <c r="G541" i="11"/>
  <c r="I542" i="6" s="1"/>
  <c r="F509" i="11"/>
  <c r="G509" i="11"/>
  <c r="I510" i="6" s="1"/>
  <c r="H368" i="11"/>
  <c r="G231" i="11"/>
  <c r="I232" i="6" s="1"/>
  <c r="F231" i="11"/>
  <c r="K357" i="11"/>
  <c r="Q357" i="11"/>
  <c r="F237" i="11"/>
  <c r="G237" i="11"/>
  <c r="I238" i="6" s="1"/>
  <c r="H261" i="11"/>
  <c r="H113" i="11"/>
  <c r="H26" i="11"/>
  <c r="J2825" i="11"/>
  <c r="K2826" i="6" s="1"/>
  <c r="I2825" i="11"/>
  <c r="G2607" i="11"/>
  <c r="I2608" i="6" s="1"/>
  <c r="F2607" i="11"/>
  <c r="F2597" i="11"/>
  <c r="G2597" i="11"/>
  <c r="I2598" i="6" s="1"/>
  <c r="G2564" i="11"/>
  <c r="I2565" i="6" s="1"/>
  <c r="F2564" i="11"/>
  <c r="F2648" i="11"/>
  <c r="G2648" i="11"/>
  <c r="I2649" i="6" s="1"/>
  <c r="F2379" i="11"/>
  <c r="G2379" i="11"/>
  <c r="I2380" i="6" s="1"/>
  <c r="F2538" i="11"/>
  <c r="G2538" i="11"/>
  <c r="I2539" i="6" s="1"/>
  <c r="F2373" i="11"/>
  <c r="G2373" i="11"/>
  <c r="I2374" i="6" s="1"/>
  <c r="H2238" i="11"/>
  <c r="F2489" i="11"/>
  <c r="G2489" i="11"/>
  <c r="I2490" i="6" s="1"/>
  <c r="H2087" i="11"/>
  <c r="H2056" i="11"/>
  <c r="G2229" i="11"/>
  <c r="I2230" i="6" s="1"/>
  <c r="F2229" i="11"/>
  <c r="F2018" i="11"/>
  <c r="G2018" i="11"/>
  <c r="I2019" i="6" s="1"/>
  <c r="F2310" i="11"/>
  <c r="G2310" i="11"/>
  <c r="I2311" i="6" s="1"/>
  <c r="F1955" i="11"/>
  <c r="G1955" i="11"/>
  <c r="I1956" i="6" s="1"/>
  <c r="F1811" i="11"/>
  <c r="G1811" i="11"/>
  <c r="I1812" i="6" s="1"/>
  <c r="G2149" i="11"/>
  <c r="I2150" i="6" s="1"/>
  <c r="F2149" i="11"/>
  <c r="Q1647" i="11"/>
  <c r="F1966" i="11"/>
  <c r="G1966" i="11"/>
  <c r="I1967" i="6" s="1"/>
  <c r="G1861" i="11"/>
  <c r="I1862" i="6" s="1"/>
  <c r="F1861" i="11"/>
  <c r="H1701" i="11"/>
  <c r="H1661" i="11"/>
  <c r="G1668" i="11"/>
  <c r="I1669" i="6" s="1"/>
  <c r="F1668" i="11"/>
  <c r="G1660" i="11"/>
  <c r="I1661" i="6" s="1"/>
  <c r="F1660" i="11"/>
  <c r="G1512" i="11"/>
  <c r="I1513" i="6" s="1"/>
  <c r="F1512" i="11"/>
  <c r="H1574" i="11"/>
  <c r="H1136" i="11"/>
  <c r="F1084" i="11"/>
  <c r="G1084" i="11"/>
  <c r="I1085" i="6" s="1"/>
  <c r="G1269" i="11"/>
  <c r="I1270" i="6" s="1"/>
  <c r="F1269" i="11"/>
  <c r="H841" i="11"/>
  <c r="F678" i="11"/>
  <c r="G678" i="11"/>
  <c r="I679" i="6" s="1"/>
  <c r="H730" i="11"/>
  <c r="G719" i="11"/>
  <c r="I720" i="6" s="1"/>
  <c r="F719" i="11"/>
  <c r="F519" i="11"/>
  <c r="G519" i="11"/>
  <c r="I520" i="6" s="1"/>
  <c r="H455" i="11"/>
  <c r="F457" i="11"/>
  <c r="G457" i="11"/>
  <c r="I458" i="6" s="1"/>
  <c r="F338" i="11"/>
  <c r="G338" i="11"/>
  <c r="I339" i="6" s="1"/>
  <c r="F182" i="11"/>
  <c r="G182" i="11"/>
  <c r="I183" i="6" s="1"/>
  <c r="F149" i="11"/>
  <c r="G149" i="11"/>
  <c r="I150" i="6" s="1"/>
  <c r="H34" i="11"/>
  <c r="G2720" i="11"/>
  <c r="I2721" i="6" s="1"/>
  <c r="F2720" i="11"/>
  <c r="F2519" i="11"/>
  <c r="G2519" i="11"/>
  <c r="I2520" i="6" s="1"/>
  <c r="F2691" i="11"/>
  <c r="G2691" i="11"/>
  <c r="I2692" i="6" s="1"/>
  <c r="G2582" i="11"/>
  <c r="I2583" i="6" s="1"/>
  <c r="F2582" i="11"/>
  <c r="H2273" i="11"/>
  <c r="F2417" i="11"/>
  <c r="G2417" i="11"/>
  <c r="I2418" i="6" s="1"/>
  <c r="G2010" i="11"/>
  <c r="I2011" i="6" s="1"/>
  <c r="F2010" i="11"/>
  <c r="F2208" i="11"/>
  <c r="G2208" i="11"/>
  <c r="I2209" i="6" s="1"/>
  <c r="F2126" i="11"/>
  <c r="G2126" i="11"/>
  <c r="I2127" i="6" s="1"/>
  <c r="F1848" i="11"/>
  <c r="G1848" i="11"/>
  <c r="I1849" i="6" s="1"/>
  <c r="F1856" i="11"/>
  <c r="G1856" i="11"/>
  <c r="I1857" i="6" s="1"/>
  <c r="F1855" i="11"/>
  <c r="G1855" i="11"/>
  <c r="I1856" i="6" s="1"/>
  <c r="F1643" i="11"/>
  <c r="G1643" i="11"/>
  <c r="I1644" i="6" s="1"/>
  <c r="F1619" i="11"/>
  <c r="G1619" i="11"/>
  <c r="I1620" i="6" s="1"/>
  <c r="F1857" i="11"/>
  <c r="G1857" i="11"/>
  <c r="I1858" i="6" s="1"/>
  <c r="F1531" i="11"/>
  <c r="G1531" i="11"/>
  <c r="I1532" i="6" s="1"/>
  <c r="F1498" i="11"/>
  <c r="G1498" i="11"/>
  <c r="I1499" i="6" s="1"/>
  <c r="F1362" i="11"/>
  <c r="G1362" i="11"/>
  <c r="I1363" i="6" s="1"/>
  <c r="F1532" i="11"/>
  <c r="G1532" i="11"/>
  <c r="I1533" i="6" s="1"/>
  <c r="H1259" i="11"/>
  <c r="F1027" i="11"/>
  <c r="G1027" i="11"/>
  <c r="I1028" i="6" s="1"/>
  <c r="H1094" i="11"/>
  <c r="J994" i="11"/>
  <c r="K995" i="6" s="1"/>
  <c r="I994" i="11"/>
  <c r="F689" i="11"/>
  <c r="G689" i="11"/>
  <c r="I690" i="6" s="1"/>
  <c r="H619" i="11"/>
  <c r="G659" i="11"/>
  <c r="I660" i="6" s="1"/>
  <c r="F659" i="11"/>
  <c r="H467" i="11"/>
  <c r="G428" i="11"/>
  <c r="I429" i="6" s="1"/>
  <c r="F428" i="11"/>
  <c r="F208" i="11"/>
  <c r="G208" i="11"/>
  <c r="I209" i="6" s="1"/>
  <c r="G116" i="11"/>
  <c r="I117" i="6" s="1"/>
  <c r="F116" i="11"/>
  <c r="H42" i="11"/>
  <c r="G2752" i="11"/>
  <c r="I2753" i="6" s="1"/>
  <c r="F2752" i="11"/>
  <c r="G2516" i="11"/>
  <c r="I2517" i="6" s="1"/>
  <c r="F2516" i="11"/>
  <c r="H2638" i="11"/>
  <c r="F2113" i="11"/>
  <c r="G2113" i="11"/>
  <c r="I2114" i="6" s="1"/>
  <c r="H2127" i="11"/>
  <c r="H2096" i="11"/>
  <c r="G2213" i="11"/>
  <c r="I2214" i="6" s="1"/>
  <c r="F2213" i="11"/>
  <c r="F1827" i="11"/>
  <c r="G1827" i="11"/>
  <c r="I1828" i="6" s="1"/>
  <c r="G2205" i="11"/>
  <c r="I2206" i="6" s="1"/>
  <c r="F2205" i="11"/>
  <c r="G2077" i="11"/>
  <c r="I2078" i="6" s="1"/>
  <c r="F2077" i="11"/>
  <c r="F2067" i="11"/>
  <c r="G2067" i="11"/>
  <c r="I2068" i="6" s="1"/>
  <c r="G1877" i="11"/>
  <c r="I1878" i="6" s="1"/>
  <c r="F1877" i="11"/>
  <c r="F1830" i="11"/>
  <c r="G1830" i="11"/>
  <c r="I1831" i="6" s="1"/>
  <c r="H1852" i="11"/>
  <c r="F1621" i="11"/>
  <c r="G1621" i="11"/>
  <c r="I1622" i="6" s="1"/>
  <c r="H1735" i="11"/>
  <c r="G1600" i="11"/>
  <c r="I1601" i="6" s="1"/>
  <c r="F1600" i="11"/>
  <c r="G1496" i="11"/>
  <c r="I1497" i="6" s="1"/>
  <c r="F1496" i="11"/>
  <c r="G1155" i="11"/>
  <c r="I1156" i="6" s="1"/>
  <c r="F1155" i="11"/>
  <c r="F1225" i="11"/>
  <c r="G1225" i="11"/>
  <c r="I1226" i="6" s="1"/>
  <c r="F806" i="11"/>
  <c r="G806" i="11"/>
  <c r="I807" i="6" s="1"/>
  <c r="I878" i="11"/>
  <c r="J878" i="11"/>
  <c r="K879" i="6" s="1"/>
  <c r="F684" i="11"/>
  <c r="G684" i="11"/>
  <c r="I685" i="6" s="1"/>
  <c r="F676" i="11"/>
  <c r="G676" i="11"/>
  <c r="I677" i="6" s="1"/>
  <c r="H682" i="11"/>
  <c r="G572" i="11"/>
  <c r="I573" i="6" s="1"/>
  <c r="F572" i="11"/>
  <c r="F358" i="11"/>
  <c r="G358" i="11"/>
  <c r="I359" i="6" s="1"/>
  <c r="H217" i="11"/>
  <c r="H167" i="11"/>
  <c r="F2712" i="11"/>
  <c r="G2712" i="11"/>
  <c r="I2713" i="6" s="1"/>
  <c r="F2409" i="11"/>
  <c r="G2409" i="11"/>
  <c r="I2410" i="6" s="1"/>
  <c r="H2055" i="11"/>
  <c r="F1958" i="11"/>
  <c r="G1958" i="11"/>
  <c r="I1959" i="6" s="1"/>
  <c r="F2187" i="11"/>
  <c r="G2187" i="11"/>
  <c r="I2188" i="6" s="1"/>
  <c r="F1982" i="11"/>
  <c r="G1982" i="11"/>
  <c r="I1983" i="6" s="1"/>
  <c r="F1985" i="11"/>
  <c r="G1985" i="11"/>
  <c r="I1986" i="6" s="1"/>
  <c r="F1822" i="11"/>
  <c r="G1822" i="11"/>
  <c r="I1823" i="6" s="1"/>
  <c r="G1385" i="11"/>
  <c r="I1386" i="6" s="1"/>
  <c r="F1385" i="11"/>
  <c r="F1472" i="11"/>
  <c r="G1472" i="11"/>
  <c r="I1473" i="6" s="1"/>
  <c r="F1730" i="11"/>
  <c r="G1730" i="11"/>
  <c r="I1731" i="6" s="1"/>
  <c r="G1632" i="11"/>
  <c r="I1633" i="6" s="1"/>
  <c r="F1632" i="11"/>
  <c r="F1610" i="11"/>
  <c r="G1610" i="11"/>
  <c r="I1611" i="6" s="1"/>
  <c r="F1215" i="11"/>
  <c r="G1215" i="11"/>
  <c r="I1216" i="6" s="1"/>
  <c r="F1450" i="11"/>
  <c r="G1450" i="11"/>
  <c r="I1451" i="6" s="1"/>
  <c r="F1242" i="11"/>
  <c r="G1242" i="11"/>
  <c r="I1243" i="6" s="1"/>
  <c r="H939" i="11"/>
  <c r="F1092" i="11"/>
  <c r="G1092" i="11"/>
  <c r="I1093" i="6" s="1"/>
  <c r="F1122" i="11"/>
  <c r="G1122" i="11"/>
  <c r="I1123" i="6" s="1"/>
  <c r="H931" i="11"/>
  <c r="Q811" i="11"/>
  <c r="F910" i="11"/>
  <c r="G910" i="11"/>
  <c r="I911" i="6" s="1"/>
  <c r="F780" i="11"/>
  <c r="G780" i="11"/>
  <c r="I781" i="6" s="1"/>
  <c r="F672" i="11"/>
  <c r="G672" i="11"/>
  <c r="I673" i="6" s="1"/>
  <c r="G625" i="11"/>
  <c r="I626" i="6" s="1"/>
  <c r="F625" i="11"/>
  <c r="J505" i="11"/>
  <c r="K506" i="6" s="1"/>
  <c r="F322" i="11"/>
  <c r="G322" i="11"/>
  <c r="I323" i="6" s="1"/>
  <c r="F390" i="11"/>
  <c r="G390" i="11"/>
  <c r="I391" i="6" s="1"/>
  <c r="F96" i="11"/>
  <c r="G96" i="11"/>
  <c r="I97" i="6" s="1"/>
  <c r="J2775" i="11"/>
  <c r="K2776" i="6" s="1"/>
  <c r="J2807" i="11"/>
  <c r="K2808" i="6" s="1"/>
  <c r="I2807" i="11"/>
  <c r="G2776" i="11"/>
  <c r="I2777" i="6" s="1"/>
  <c r="F2776" i="11"/>
  <c r="F2681" i="11"/>
  <c r="G2681" i="11"/>
  <c r="I2682" i="6" s="1"/>
  <c r="G2574" i="11"/>
  <c r="I2575" i="6" s="1"/>
  <c r="F2574" i="11"/>
  <c r="G2472" i="11"/>
  <c r="I2473" i="6" s="1"/>
  <c r="F2472" i="11"/>
  <c r="F2470" i="11"/>
  <c r="G2470" i="11"/>
  <c r="I2471" i="6" s="1"/>
  <c r="F2296" i="11"/>
  <c r="G2296" i="11"/>
  <c r="I2297" i="6" s="1"/>
  <c r="F2415" i="11"/>
  <c r="G2415" i="11"/>
  <c r="I2416" i="6" s="1"/>
  <c r="H2526" i="11"/>
  <c r="G2233" i="11"/>
  <c r="I2234" i="6" s="1"/>
  <c r="F2233" i="11"/>
  <c r="F2094" i="11"/>
  <c r="G2094" i="11"/>
  <c r="I2095" i="6" s="1"/>
  <c r="H2191" i="11"/>
  <c r="F2073" i="11"/>
  <c r="G2073" i="11"/>
  <c r="I2074" i="6" s="1"/>
  <c r="F1794" i="11"/>
  <c r="G1794" i="11"/>
  <c r="I1795" i="6" s="1"/>
  <c r="G1672" i="11"/>
  <c r="I1673" i="6" s="1"/>
  <c r="F1672" i="11"/>
  <c r="F1991" i="11"/>
  <c r="G1991" i="11"/>
  <c r="I1992" i="6" s="1"/>
  <c r="H1957" i="11"/>
  <c r="F1770" i="11"/>
  <c r="G1770" i="11"/>
  <c r="I1771" i="6" s="1"/>
  <c r="H1968" i="11"/>
  <c r="F1440" i="11"/>
  <c r="G1440" i="11"/>
  <c r="I1441" i="6" s="1"/>
  <c r="F1833" i="11"/>
  <c r="G1833" i="11"/>
  <c r="I1834" i="6" s="1"/>
  <c r="F1585" i="11"/>
  <c r="G1585" i="11"/>
  <c r="I1586" i="6" s="1"/>
  <c r="F1298" i="11"/>
  <c r="G1298" i="11"/>
  <c r="I1299" i="6" s="1"/>
  <c r="F1258" i="11"/>
  <c r="G1258" i="11"/>
  <c r="I1259" i="6" s="1"/>
  <c r="F1442" i="11"/>
  <c r="G1442" i="11"/>
  <c r="I1443" i="6" s="1"/>
  <c r="F1079" i="11"/>
  <c r="G1079" i="11"/>
  <c r="I1080" i="6" s="1"/>
  <c r="F1072" i="11"/>
  <c r="G1072" i="11"/>
  <c r="I1073" i="6" s="1"/>
  <c r="F1209" i="11"/>
  <c r="G1209" i="11"/>
  <c r="I1210" i="6" s="1"/>
  <c r="H772" i="11"/>
  <c r="G679" i="11"/>
  <c r="I680" i="6" s="1"/>
  <c r="F679" i="11"/>
  <c r="G621" i="11"/>
  <c r="I622" i="6" s="1"/>
  <c r="F621" i="11"/>
  <c r="G266" i="11"/>
  <c r="I267" i="6" s="1"/>
  <c r="F266" i="11"/>
  <c r="G282" i="11"/>
  <c r="I283" i="6" s="1"/>
  <c r="F282" i="11"/>
  <c r="G376" i="11"/>
  <c r="I377" i="6" s="1"/>
  <c r="F376" i="11"/>
  <c r="F181" i="11"/>
  <c r="G181" i="11"/>
  <c r="I182" i="6" s="1"/>
  <c r="F154" i="11"/>
  <c r="G154" i="11"/>
  <c r="I155" i="6" s="1"/>
  <c r="F27" i="11"/>
  <c r="G27" i="11"/>
  <c r="I28" i="6" s="1"/>
  <c r="J2767" i="11"/>
  <c r="K2768" i="6" s="1"/>
  <c r="I2767" i="11"/>
  <c r="G2778" i="11"/>
  <c r="I2779" i="6" s="1"/>
  <c r="F2778" i="11"/>
  <c r="J2565" i="11"/>
  <c r="K2566" i="6" s="1"/>
  <c r="I2565" i="11"/>
  <c r="F2567" i="11"/>
  <c r="G2567" i="11"/>
  <c r="I2568" i="6" s="1"/>
  <c r="F2397" i="11"/>
  <c r="G2397" i="11"/>
  <c r="I2398" i="6" s="1"/>
  <c r="H2335" i="11"/>
  <c r="F2060" i="11"/>
  <c r="G2060" i="11"/>
  <c r="I2061" i="6" s="1"/>
  <c r="F2216" i="11"/>
  <c r="G2216" i="11"/>
  <c r="I2217" i="6" s="1"/>
  <c r="F2049" i="11"/>
  <c r="G2049" i="11"/>
  <c r="I2050" i="6" s="1"/>
  <c r="F2148" i="11"/>
  <c r="G2148" i="11"/>
  <c r="I2149" i="6" s="1"/>
  <c r="F2270" i="11"/>
  <c r="G2270" i="11"/>
  <c r="I2271" i="6" s="1"/>
  <c r="J1665" i="11"/>
  <c r="K1666" i="6" s="1"/>
  <c r="I1665" i="11"/>
  <c r="F2171" i="11"/>
  <c r="G2171" i="11"/>
  <c r="I2172" i="6" s="1"/>
  <c r="F1974" i="11"/>
  <c r="G1974" i="11"/>
  <c r="I1975" i="6" s="1"/>
  <c r="F1870" i="11"/>
  <c r="G1870" i="11"/>
  <c r="I1871" i="6" s="1"/>
  <c r="F1589" i="11"/>
  <c r="G1589" i="11"/>
  <c r="I1590" i="6" s="1"/>
  <c r="F1521" i="11"/>
  <c r="G1521" i="11"/>
  <c r="I1522" i="6" s="1"/>
  <c r="H1567" i="11"/>
  <c r="J1426" i="11"/>
  <c r="K1427" i="6" s="1"/>
  <c r="I1426" i="11"/>
  <c r="H1336" i="11"/>
  <c r="F1378" i="11"/>
  <c r="G1378" i="11"/>
  <c r="I1379" i="6" s="1"/>
  <c r="H1128" i="11"/>
  <c r="H1431" i="11"/>
  <c r="G1293" i="11"/>
  <c r="I1294" i="6" s="1"/>
  <c r="F1293" i="11"/>
  <c r="F1109" i="11"/>
  <c r="G1109" i="11"/>
  <c r="I1110" i="6" s="1"/>
  <c r="G1099" i="11"/>
  <c r="I1100" i="6" s="1"/>
  <c r="F1099" i="11"/>
  <c r="F1329" i="11"/>
  <c r="G1329" i="11"/>
  <c r="I1330" i="6" s="1"/>
  <c r="G909" i="11"/>
  <c r="I910" i="6" s="1"/>
  <c r="F909" i="11"/>
  <c r="G744" i="11"/>
  <c r="I745" i="6" s="1"/>
  <c r="F744" i="11"/>
  <c r="G739" i="11"/>
  <c r="I740" i="6" s="1"/>
  <c r="F739" i="11"/>
  <c r="F657" i="11"/>
  <c r="G657" i="11"/>
  <c r="I658" i="6" s="1"/>
  <c r="H599" i="11"/>
  <c r="H591" i="11"/>
  <c r="F381" i="11"/>
  <c r="G381" i="11"/>
  <c r="I382" i="6" s="1"/>
  <c r="F536" i="11"/>
  <c r="G536" i="11"/>
  <c r="I537" i="6" s="1"/>
  <c r="H348" i="11"/>
  <c r="H351" i="11"/>
  <c r="F273" i="11"/>
  <c r="G273" i="11"/>
  <c r="I274" i="6" s="1"/>
  <c r="G2768" i="11"/>
  <c r="I2769" i="6" s="1"/>
  <c r="F2768" i="11"/>
  <c r="F2583" i="11"/>
  <c r="G2583" i="11"/>
  <c r="I2584" i="6" s="1"/>
  <c r="H2047" i="11"/>
  <c r="H1933" i="11"/>
  <c r="G1712" i="11"/>
  <c r="I1713" i="6" s="1"/>
  <c r="F1712" i="11"/>
  <c r="F1839" i="11"/>
  <c r="G1839" i="11"/>
  <c r="I1840" i="6" s="1"/>
  <c r="F1436" i="11"/>
  <c r="G1436" i="11"/>
  <c r="I1437" i="6" s="1"/>
  <c r="F1817" i="11"/>
  <c r="G1817" i="11"/>
  <c r="I1818" i="6" s="1"/>
  <c r="F1603" i="11"/>
  <c r="G1603" i="11"/>
  <c r="I1604" i="6" s="1"/>
  <c r="J1126" i="11"/>
  <c r="K1127" i="6" s="1"/>
  <c r="I1126" i="11"/>
  <c r="F1492" i="11"/>
  <c r="G1492" i="11"/>
  <c r="I1493" i="6" s="1"/>
  <c r="G1107" i="11"/>
  <c r="I1108" i="6" s="1"/>
  <c r="F1107" i="11"/>
  <c r="G997" i="11"/>
  <c r="I998" i="6" s="1"/>
  <c r="F997" i="11"/>
  <c r="F996" i="11"/>
  <c r="G996" i="11"/>
  <c r="I997" i="6" s="1"/>
  <c r="G957" i="11"/>
  <c r="I958" i="6" s="1"/>
  <c r="F957" i="11"/>
  <c r="I952" i="11"/>
  <c r="F1030" i="11"/>
  <c r="G1030" i="11"/>
  <c r="I1031" i="6" s="1"/>
  <c r="F974" i="11"/>
  <c r="G974" i="11"/>
  <c r="I975" i="6" s="1"/>
  <c r="G691" i="11"/>
  <c r="I692" i="6" s="1"/>
  <c r="F691" i="11"/>
  <c r="F680" i="11"/>
  <c r="G680" i="11"/>
  <c r="I681" i="6" s="1"/>
  <c r="F576" i="11"/>
  <c r="G576" i="11"/>
  <c r="I577" i="6" s="1"/>
  <c r="F398" i="11"/>
  <c r="G398" i="11"/>
  <c r="I399" i="6" s="1"/>
  <c r="K284" i="11"/>
  <c r="Q284" i="11"/>
  <c r="F240" i="11"/>
  <c r="G240" i="11"/>
  <c r="I241" i="6" s="1"/>
  <c r="H159" i="11"/>
  <c r="G59" i="11"/>
  <c r="I60" i="6" s="1"/>
  <c r="F59" i="11"/>
  <c r="H2819" i="11"/>
  <c r="F2664" i="11"/>
  <c r="G2664" i="11"/>
  <c r="I2665" i="6" s="1"/>
  <c r="F2535" i="11"/>
  <c r="G2535" i="11"/>
  <c r="I2536" i="6" s="1"/>
  <c r="H2437" i="11"/>
  <c r="H2482" i="11"/>
  <c r="F2431" i="11"/>
  <c r="G2431" i="11"/>
  <c r="I2432" i="6" s="1"/>
  <c r="H2362" i="11"/>
  <c r="F2318" i="11"/>
  <c r="G2318" i="11"/>
  <c r="I2319" i="6" s="1"/>
  <c r="G1704" i="11"/>
  <c r="I1705" i="6" s="1"/>
  <c r="F1704" i="11"/>
  <c r="F1768" i="11"/>
  <c r="G1768" i="11"/>
  <c r="I1769" i="6" s="1"/>
  <c r="F1934" i="11"/>
  <c r="G1934" i="11"/>
  <c r="I1935" i="6" s="1"/>
  <c r="F1977" i="11"/>
  <c r="G1977" i="11"/>
  <c r="I1978" i="6" s="1"/>
  <c r="F1790" i="11"/>
  <c r="G1790" i="11"/>
  <c r="I1791" i="6" s="1"/>
  <c r="G1584" i="11"/>
  <c r="I1585" i="6" s="1"/>
  <c r="F1584" i="11"/>
  <c r="F1577" i="11"/>
  <c r="G1577" i="11"/>
  <c r="I1578" i="6" s="1"/>
  <c r="F1459" i="11"/>
  <c r="G1459" i="11"/>
  <c r="I1460" i="6" s="1"/>
  <c r="F1350" i="11"/>
  <c r="G1350" i="11"/>
  <c r="I1351" i="6" s="1"/>
  <c r="F1154" i="11"/>
  <c r="G1154" i="11"/>
  <c r="I1155" i="6" s="1"/>
  <c r="H1363" i="11"/>
  <c r="G1091" i="11"/>
  <c r="I1092" i="6" s="1"/>
  <c r="F1091" i="11"/>
  <c r="H1124" i="11"/>
  <c r="F888" i="11"/>
  <c r="G888" i="11"/>
  <c r="I889" i="6" s="1"/>
  <c r="H866" i="11"/>
  <c r="F728" i="11"/>
  <c r="G728" i="11"/>
  <c r="I729" i="6" s="1"/>
  <c r="G508" i="11"/>
  <c r="I509" i="6" s="1"/>
  <c r="F508" i="11"/>
  <c r="H378" i="11"/>
  <c r="F341" i="11"/>
  <c r="G341" i="11"/>
  <c r="I342" i="6" s="1"/>
  <c r="H196" i="11"/>
  <c r="G81" i="11"/>
  <c r="I82" i="6" s="1"/>
  <c r="F81" i="11"/>
  <c r="H25" i="11"/>
  <c r="H2811" i="11"/>
  <c r="G2792" i="11"/>
  <c r="I2793" i="6" s="1"/>
  <c r="F2792" i="11"/>
  <c r="F2657" i="11"/>
  <c r="G2657" i="11"/>
  <c r="I2658" i="6" s="1"/>
  <c r="F2705" i="11"/>
  <c r="G2705" i="11"/>
  <c r="I2706" i="6" s="1"/>
  <c r="F2280" i="11"/>
  <c r="G2280" i="11"/>
  <c r="I2281" i="6" s="1"/>
  <c r="H2418" i="11"/>
  <c r="F2243" i="11"/>
  <c r="G2243" i="11"/>
  <c r="I2244" i="6" s="1"/>
  <c r="F2129" i="11"/>
  <c r="G2129" i="11"/>
  <c r="I2130" i="6" s="1"/>
  <c r="F1858" i="11"/>
  <c r="G1858" i="11"/>
  <c r="I1859" i="6" s="1"/>
  <c r="J2011" i="11"/>
  <c r="K2012" i="6" s="1"/>
  <c r="I2011" i="11"/>
  <c r="F1807" i="11"/>
  <c r="G1807" i="11"/>
  <c r="I1808" i="6" s="1"/>
  <c r="F1557" i="11"/>
  <c r="G1557" i="11"/>
  <c r="I1558" i="6" s="1"/>
  <c r="F1865" i="11"/>
  <c r="G1865" i="11"/>
  <c r="I1866" i="6" s="1"/>
  <c r="F1506" i="11"/>
  <c r="G1506" i="11"/>
  <c r="I1507" i="6" s="1"/>
  <c r="F1279" i="11"/>
  <c r="G1279" i="11"/>
  <c r="I1280" i="6" s="1"/>
  <c r="F1414" i="11"/>
  <c r="G1414" i="11"/>
  <c r="I1415" i="6" s="1"/>
  <c r="F1095" i="11"/>
  <c r="G1095" i="11"/>
  <c r="I1096" i="6" s="1"/>
  <c r="H1169" i="11"/>
  <c r="F1192" i="11"/>
  <c r="G1192" i="11"/>
  <c r="I1193" i="6" s="1"/>
  <c r="F1015" i="11"/>
  <c r="G1015" i="11"/>
  <c r="I1016" i="6" s="1"/>
  <c r="H833" i="11"/>
  <c r="F814" i="11"/>
  <c r="G814" i="11"/>
  <c r="I815" i="6" s="1"/>
  <c r="G723" i="11"/>
  <c r="I724" i="6" s="1"/>
  <c r="F723" i="11"/>
  <c r="F700" i="11"/>
  <c r="G700" i="11"/>
  <c r="I701" i="6" s="1"/>
  <c r="F254" i="11"/>
  <c r="G254" i="11"/>
  <c r="I255" i="6" s="1"/>
  <c r="H304" i="11"/>
  <c r="H191" i="11"/>
  <c r="H70" i="11"/>
  <c r="G2818" i="11"/>
  <c r="I2819" i="6" s="1"/>
  <c r="F2818" i="11"/>
  <c r="K2497" i="11"/>
  <c r="Q2497" i="11"/>
  <c r="H2844" i="11"/>
  <c r="I2485" i="11"/>
  <c r="F2481" i="11"/>
  <c r="G2481" i="11"/>
  <c r="I2482" i="6" s="1"/>
  <c r="F2158" i="11"/>
  <c r="G2158" i="11"/>
  <c r="I2159" i="6" s="1"/>
  <c r="F2075" i="11"/>
  <c r="G2075" i="11"/>
  <c r="I2076" i="6" s="1"/>
  <c r="H2009" i="11"/>
  <c r="F1838" i="11"/>
  <c r="G1838" i="11"/>
  <c r="I1839" i="6" s="1"/>
  <c r="G1389" i="11"/>
  <c r="I1390" i="6" s="1"/>
  <c r="F1389" i="11"/>
  <c r="F1613" i="11"/>
  <c r="G1613" i="11"/>
  <c r="I1614" i="6" s="1"/>
  <c r="G1381" i="11"/>
  <c r="I1382" i="6" s="1"/>
  <c r="F1381" i="11"/>
  <c r="F1725" i="11"/>
  <c r="G1725" i="11"/>
  <c r="I1726" i="6" s="1"/>
  <c r="F1451" i="11"/>
  <c r="G1451" i="11"/>
  <c r="I1452" i="6" s="1"/>
  <c r="F1222" i="11"/>
  <c r="G1222" i="11"/>
  <c r="I1223" i="6" s="1"/>
  <c r="H1256" i="11"/>
  <c r="H1372" i="11"/>
  <c r="H1502" i="11"/>
  <c r="F1326" i="11"/>
  <c r="G1326" i="11"/>
  <c r="I1327" i="6" s="1"/>
  <c r="H1208" i="11"/>
  <c r="H1185" i="11"/>
  <c r="F1090" i="11"/>
  <c r="G1090" i="11"/>
  <c r="I1091" i="6" s="1"/>
  <c r="F867" i="11"/>
  <c r="G867" i="11"/>
  <c r="I868" i="6" s="1"/>
  <c r="H852" i="11"/>
  <c r="F835" i="11"/>
  <c r="G835" i="11"/>
  <c r="I836" i="6" s="1"/>
  <c r="F855" i="11"/>
  <c r="G855" i="11"/>
  <c r="I856" i="6" s="1"/>
  <c r="G687" i="11"/>
  <c r="I688" i="6" s="1"/>
  <c r="F687" i="11"/>
  <c r="H694" i="11"/>
  <c r="F586" i="11"/>
  <c r="G586" i="11"/>
  <c r="I587" i="6" s="1"/>
  <c r="H491" i="11"/>
  <c r="G283" i="11"/>
  <c r="I284" i="6" s="1"/>
  <c r="F283" i="11"/>
  <c r="H97" i="11"/>
  <c r="F12" i="11"/>
  <c r="G12" i="11"/>
  <c r="I13" i="6" s="1"/>
  <c r="K2779" i="11"/>
  <c r="Q2779" i="11"/>
  <c r="G2816" i="11"/>
  <c r="I2817" i="6" s="1"/>
  <c r="F2816" i="11"/>
  <c r="F2683" i="11"/>
  <c r="G2683" i="11"/>
  <c r="I2684" i="6" s="1"/>
  <c r="F2593" i="11"/>
  <c r="G2593" i="11"/>
  <c r="I2594" i="6" s="1"/>
  <c r="G2558" i="11"/>
  <c r="I2559" i="6" s="1"/>
  <c r="F2558" i="11"/>
  <c r="G2268" i="11"/>
  <c r="I2269" i="6" s="1"/>
  <c r="F2268" i="11"/>
  <c r="H2476" i="11"/>
  <c r="F2272" i="11"/>
  <c r="G2272" i="11"/>
  <c r="I2273" i="6" s="1"/>
  <c r="F2200" i="11"/>
  <c r="G2200" i="11"/>
  <c r="I2201" i="6" s="1"/>
  <c r="F2081" i="11"/>
  <c r="G2081" i="11"/>
  <c r="I2082" i="6" s="1"/>
  <c r="F1826" i="11"/>
  <c r="G1826" i="11"/>
  <c r="I1827" i="6" s="1"/>
  <c r="F1912" i="11"/>
  <c r="G1912" i="11"/>
  <c r="I1913" i="6" s="1"/>
  <c r="K1737" i="11"/>
  <c r="Q1737" i="11"/>
  <c r="F1802" i="11"/>
  <c r="G1802" i="11"/>
  <c r="I1803" i="6" s="1"/>
  <c r="F1549" i="11"/>
  <c r="G1549" i="11"/>
  <c r="I1550" i="6" s="1"/>
  <c r="F1490" i="11"/>
  <c r="G1490" i="11"/>
  <c r="I1491" i="6" s="1"/>
  <c r="F1274" i="11"/>
  <c r="G1274" i="11"/>
  <c r="I1275" i="6" s="1"/>
  <c r="F1358" i="11"/>
  <c r="G1358" i="11"/>
  <c r="I1359" i="6" s="1"/>
  <c r="F1458" i="11"/>
  <c r="G1458" i="11"/>
  <c r="I1459" i="6" s="1"/>
  <c r="F1370" i="11"/>
  <c r="G1370" i="11"/>
  <c r="I1371" i="6" s="1"/>
  <c r="G1317" i="11"/>
  <c r="I1318" i="6" s="1"/>
  <c r="F1317" i="11"/>
  <c r="H1081" i="11"/>
  <c r="H951" i="11"/>
  <c r="H701" i="11"/>
  <c r="F732" i="11"/>
  <c r="G732" i="11"/>
  <c r="I733" i="6" s="1"/>
  <c r="G551" i="11"/>
  <c r="I552" i="6" s="1"/>
  <c r="F551" i="11"/>
  <c r="G559" i="11"/>
  <c r="I560" i="6" s="1"/>
  <c r="F559" i="11"/>
  <c r="F327" i="11"/>
  <c r="G327" i="11"/>
  <c r="I328" i="6" s="1"/>
  <c r="F262" i="11"/>
  <c r="G262" i="11"/>
  <c r="I263" i="6" s="1"/>
  <c r="I391" i="11"/>
  <c r="J391" i="11"/>
  <c r="K392" i="6" s="1"/>
  <c r="Q202" i="11"/>
  <c r="F268" i="11"/>
  <c r="G268" i="11"/>
  <c r="I269" i="6" s="1"/>
  <c r="F190" i="11"/>
  <c r="G190" i="11"/>
  <c r="I191" i="6" s="1"/>
  <c r="F130" i="11"/>
  <c r="G130" i="11"/>
  <c r="I131" i="6" s="1"/>
  <c r="H77" i="11"/>
  <c r="F29" i="11"/>
  <c r="G29" i="11"/>
  <c r="I30" i="6" s="1"/>
  <c r="F2665" i="11"/>
  <c r="G2665" i="11"/>
  <c r="I2666" i="6" s="1"/>
  <c r="F2643" i="11"/>
  <c r="G2643" i="11"/>
  <c r="I2644" i="6" s="1"/>
  <c r="F2624" i="11"/>
  <c r="G2624" i="11"/>
  <c r="I2625" i="6" s="1"/>
  <c r="H2429" i="11"/>
  <c r="F2465" i="11"/>
  <c r="G2465" i="11"/>
  <c r="I2466" i="6" s="1"/>
  <c r="G2002" i="11"/>
  <c r="I2003" i="6" s="1"/>
  <c r="F2002" i="11"/>
  <c r="F2286" i="11"/>
  <c r="G2286" i="11"/>
  <c r="I2287" i="6" s="1"/>
  <c r="F1864" i="11"/>
  <c r="G1864" i="11"/>
  <c r="I1865" i="6" s="1"/>
  <c r="F1874" i="11"/>
  <c r="G1874" i="11"/>
  <c r="I1875" i="6" s="1"/>
  <c r="F1808" i="11"/>
  <c r="G1808" i="11"/>
  <c r="I1809" i="6" s="1"/>
  <c r="F1587" i="11"/>
  <c r="G1587" i="11"/>
  <c r="I1588" i="6" s="1"/>
  <c r="G1608" i="11"/>
  <c r="I1609" i="6" s="1"/>
  <c r="F1608" i="11"/>
  <c r="H1703" i="11"/>
  <c r="H1511" i="11"/>
  <c r="G1552" i="11"/>
  <c r="I1553" i="6" s="1"/>
  <c r="F1552" i="11"/>
  <c r="G1365" i="11"/>
  <c r="I1366" i="6" s="1"/>
  <c r="F1365" i="11"/>
  <c r="H1486" i="11"/>
  <c r="H1403" i="11"/>
  <c r="F1055" i="11"/>
  <c r="G1055" i="11"/>
  <c r="I1056" i="6" s="1"/>
  <c r="G953" i="11"/>
  <c r="I954" i="6" s="1"/>
  <c r="F953" i="11"/>
  <c r="G876" i="11"/>
  <c r="I877" i="6" s="1"/>
  <c r="F876" i="11"/>
  <c r="H837" i="11"/>
  <c r="G695" i="11"/>
  <c r="I696" i="6" s="1"/>
  <c r="F695" i="11"/>
  <c r="F647" i="11"/>
  <c r="G647" i="11"/>
  <c r="I648" i="6" s="1"/>
  <c r="F533" i="11"/>
  <c r="G533" i="11"/>
  <c r="I534" i="6" s="1"/>
  <c r="F317" i="11"/>
  <c r="G317" i="11"/>
  <c r="I318" i="6" s="1"/>
  <c r="G277" i="11"/>
  <c r="I278" i="6" s="1"/>
  <c r="F277" i="11"/>
  <c r="H107" i="11"/>
  <c r="H2746" i="11"/>
  <c r="F2758" i="11"/>
  <c r="G2758" i="11"/>
  <c r="I2759" i="6" s="1"/>
  <c r="G2508" i="11"/>
  <c r="I2509" i="6" s="1"/>
  <c r="F2508" i="11"/>
  <c r="H2598" i="11"/>
  <c r="F2451" i="11"/>
  <c r="G2451" i="11"/>
  <c r="I2452" i="6" s="1"/>
  <c r="F2381" i="11"/>
  <c r="G2381" i="11"/>
  <c r="I2382" i="6" s="1"/>
  <c r="F2562" i="11"/>
  <c r="G2562" i="11"/>
  <c r="I2563" i="6" s="1"/>
  <c r="H2251" i="11"/>
  <c r="F2309" i="11"/>
  <c r="G2309" i="11"/>
  <c r="I2310" i="6" s="1"/>
  <c r="F2062" i="11"/>
  <c r="G2062" i="11"/>
  <c r="I2063" i="6" s="1"/>
  <c r="H2258" i="11"/>
  <c r="G1821" i="11"/>
  <c r="I1822" i="6" s="1"/>
  <c r="F1821" i="11"/>
  <c r="G2165" i="11"/>
  <c r="I2166" i="6" s="1"/>
  <c r="F2165" i="11"/>
  <c r="G2037" i="11"/>
  <c r="I2038" i="6" s="1"/>
  <c r="F2037" i="11"/>
  <c r="F2179" i="11"/>
  <c r="G2179" i="11"/>
  <c r="I2180" i="6" s="1"/>
  <c r="H1932" i="11"/>
  <c r="F1787" i="11"/>
  <c r="G1787" i="11"/>
  <c r="I1788" i="6" s="1"/>
  <c r="G1644" i="11"/>
  <c r="I1645" i="6" s="1"/>
  <c r="F1644" i="11"/>
  <c r="H1677" i="11"/>
  <c r="G1544" i="11"/>
  <c r="I1545" i="6" s="1"/>
  <c r="F1544" i="11"/>
  <c r="F1146" i="11"/>
  <c r="G1146" i="11"/>
  <c r="I1147" i="6" s="1"/>
  <c r="H1344" i="11"/>
  <c r="H1380" i="11"/>
  <c r="G1636" i="11"/>
  <c r="I1637" i="6" s="1"/>
  <c r="F1636" i="11"/>
  <c r="F1398" i="11"/>
  <c r="G1398" i="11"/>
  <c r="I1399" i="6" s="1"/>
  <c r="H1065" i="11"/>
  <c r="G1237" i="11"/>
  <c r="I1238" i="6" s="1"/>
  <c r="F1237" i="11"/>
  <c r="G925" i="11"/>
  <c r="I926" i="6" s="1"/>
  <c r="F925" i="11"/>
  <c r="F990" i="11"/>
  <c r="G990" i="11"/>
  <c r="I991" i="6" s="1"/>
  <c r="F844" i="11"/>
  <c r="G844" i="11"/>
  <c r="I845" i="6" s="1"/>
  <c r="F799" i="11"/>
  <c r="G799" i="11"/>
  <c r="I800" i="6" s="1"/>
  <c r="F674" i="11"/>
  <c r="G674" i="11"/>
  <c r="I675" i="6" s="1"/>
  <c r="F708" i="11"/>
  <c r="G708" i="11"/>
  <c r="I709" i="6" s="1"/>
  <c r="G683" i="11"/>
  <c r="I684" i="6" s="1"/>
  <c r="F683" i="11"/>
  <c r="G675" i="11"/>
  <c r="I676" i="6" s="1"/>
  <c r="F675" i="11"/>
  <c r="H452" i="11"/>
  <c r="F406" i="11"/>
  <c r="G406" i="11"/>
  <c r="I407" i="6" s="1"/>
  <c r="F260" i="11"/>
  <c r="G260" i="11"/>
  <c r="I261" i="6" s="1"/>
  <c r="G203" i="11"/>
  <c r="I204" i="6" s="1"/>
  <c r="F203" i="11"/>
  <c r="F125" i="11"/>
  <c r="G125" i="11"/>
  <c r="I126" i="6" s="1"/>
  <c r="F80" i="11"/>
  <c r="G80" i="11"/>
  <c r="I81" i="6" s="1"/>
  <c r="F79" i="11"/>
  <c r="G79" i="11"/>
  <c r="I80" i="6" s="1"/>
  <c r="F2677" i="11"/>
  <c r="G2677" i="11"/>
  <c r="I2678" i="6" s="1"/>
  <c r="H2841" i="11"/>
  <c r="F2360" i="11"/>
  <c r="G2360" i="11"/>
  <c r="I2361" i="6" s="1"/>
  <c r="H2444" i="11"/>
  <c r="G2584" i="11"/>
  <c r="I2585" i="6" s="1"/>
  <c r="F2584" i="11"/>
  <c r="F2248" i="11"/>
  <c r="G2248" i="11"/>
  <c r="I2249" i="6" s="1"/>
  <c r="H1924" i="11"/>
  <c r="G1688" i="11"/>
  <c r="I1689" i="6" s="1"/>
  <c r="F1688" i="11"/>
  <c r="F1760" i="11"/>
  <c r="G1760" i="11"/>
  <c r="I1761" i="6" s="1"/>
  <c r="G1640" i="11"/>
  <c r="I1641" i="6" s="1"/>
  <c r="F1640" i="11"/>
  <c r="F1761" i="11"/>
  <c r="G1761" i="11"/>
  <c r="I1762" i="6" s="1"/>
  <c r="H1415" i="11"/>
  <c r="F1470" i="11"/>
  <c r="G1470" i="11"/>
  <c r="I1471" i="6" s="1"/>
  <c r="F1218" i="11"/>
  <c r="G1218" i="11"/>
  <c r="I1219" i="6" s="1"/>
  <c r="F1500" i="11"/>
  <c r="G1500" i="11"/>
  <c r="I1501" i="6" s="1"/>
  <c r="F1052" i="11"/>
  <c r="G1052" i="11"/>
  <c r="I1053" i="6" s="1"/>
  <c r="H1291" i="11"/>
  <c r="H1041" i="11"/>
  <c r="H1085" i="11"/>
  <c r="F929" i="11"/>
  <c r="G929" i="11"/>
  <c r="I930" i="6" s="1"/>
  <c r="G1034" i="11"/>
  <c r="I1035" i="6" s="1"/>
  <c r="F1034" i="11"/>
  <c r="G863" i="11"/>
  <c r="I864" i="6" s="1"/>
  <c r="F863" i="11"/>
  <c r="H690" i="11"/>
  <c r="G548" i="11"/>
  <c r="I549" i="6" s="1"/>
  <c r="F548" i="11"/>
  <c r="F464" i="11"/>
  <c r="G464" i="11"/>
  <c r="I465" i="6" s="1"/>
  <c r="J307" i="11"/>
  <c r="K308" i="6" s="1"/>
  <c r="I307" i="11"/>
  <c r="G408" i="11"/>
  <c r="I409" i="6" s="1"/>
  <c r="F408" i="11"/>
  <c r="G178" i="11"/>
  <c r="I179" i="6" s="1"/>
  <c r="F178" i="11"/>
  <c r="G148" i="11"/>
  <c r="I149" i="6" s="1"/>
  <c r="F148" i="11"/>
  <c r="G108" i="11"/>
  <c r="I109" i="6" s="1"/>
  <c r="F108" i="11"/>
  <c r="G115" i="11"/>
  <c r="I116" i="6" s="1"/>
  <c r="F115" i="11"/>
  <c r="F62" i="11"/>
  <c r="G62" i="11"/>
  <c r="I63" i="6" s="1"/>
  <c r="F15" i="11"/>
  <c r="G15" i="11"/>
  <c r="I16" i="6" s="1"/>
  <c r="H2754" i="11"/>
  <c r="F2659" i="11"/>
  <c r="G2659" i="11"/>
  <c r="I2660" i="6" s="1"/>
  <c r="H2814" i="11"/>
  <c r="K2577" i="11"/>
  <c r="Q2577" i="11"/>
  <c r="F2601" i="11"/>
  <c r="G2601" i="11"/>
  <c r="I2602" i="6" s="1"/>
  <c r="F2384" i="11"/>
  <c r="G2384" i="11"/>
  <c r="I2385" i="6" s="1"/>
  <c r="G2284" i="11"/>
  <c r="I2285" i="6" s="1"/>
  <c r="F2284" i="11"/>
  <c r="F2320" i="11"/>
  <c r="G2320" i="11"/>
  <c r="I2321" i="6" s="1"/>
  <c r="F2479" i="11"/>
  <c r="G2479" i="11"/>
  <c r="I2480" i="6" s="1"/>
  <c r="H2016" i="11"/>
  <c r="F2301" i="11"/>
  <c r="G2301" i="11"/>
  <c r="I2302" i="6" s="1"/>
  <c r="F2185" i="11"/>
  <c r="G2185" i="11"/>
  <c r="I2186" i="6" s="1"/>
  <c r="G1901" i="11"/>
  <c r="I1902" i="6" s="1"/>
  <c r="F1901" i="11"/>
  <c r="G1773" i="11"/>
  <c r="I1774" i="6" s="1"/>
  <c r="F1773" i="11"/>
  <c r="G2125" i="11"/>
  <c r="I2126" i="6" s="1"/>
  <c r="F2125" i="11"/>
  <c r="G1845" i="11"/>
  <c r="I1846" i="6" s="1"/>
  <c r="F1845" i="11"/>
  <c r="F1862" i="11"/>
  <c r="G1862" i="11"/>
  <c r="I1863" i="6" s="1"/>
  <c r="F1669" i="11"/>
  <c r="G1669" i="11"/>
  <c r="I1670" i="6" s="1"/>
  <c r="H1396" i="11"/>
  <c r="G1528" i="11"/>
  <c r="I1529" i="6" s="1"/>
  <c r="F1528" i="11"/>
  <c r="G1341" i="11"/>
  <c r="I1342" i="6" s="1"/>
  <c r="F1341" i="11"/>
  <c r="F1246" i="11"/>
  <c r="G1246" i="11"/>
  <c r="I1247" i="6" s="1"/>
  <c r="H1367" i="11"/>
  <c r="H1272" i="11"/>
  <c r="F1056" i="11"/>
  <c r="G1056" i="11"/>
  <c r="I1057" i="6" s="1"/>
  <c r="G1221" i="11"/>
  <c r="I1222" i="6" s="1"/>
  <c r="F1221" i="11"/>
  <c r="F1076" i="11"/>
  <c r="G1076" i="11"/>
  <c r="I1077" i="6" s="1"/>
  <c r="G937" i="11"/>
  <c r="I938" i="6" s="1"/>
  <c r="F937" i="11"/>
  <c r="G850" i="11"/>
  <c r="I851" i="6" s="1"/>
  <c r="F850" i="11"/>
  <c r="F926" i="11"/>
  <c r="G926" i="11"/>
  <c r="I927" i="6" s="1"/>
  <c r="H832" i="11"/>
  <c r="F809" i="11"/>
  <c r="G809" i="11"/>
  <c r="I810" i="6" s="1"/>
  <c r="G633" i="11"/>
  <c r="I634" i="6" s="1"/>
  <c r="F633" i="11"/>
  <c r="Q550" i="11"/>
  <c r="H386" i="11"/>
  <c r="H295" i="11"/>
  <c r="F321" i="11"/>
  <c r="G321" i="11"/>
  <c r="I322" i="6" s="1"/>
  <c r="F263" i="11"/>
  <c r="G263" i="11"/>
  <c r="I264" i="6" s="1"/>
  <c r="G267" i="11"/>
  <c r="I268" i="6" s="1"/>
  <c r="F267" i="11"/>
  <c r="F228" i="11"/>
  <c r="G228" i="11"/>
  <c r="I229" i="6" s="1"/>
  <c r="H218" i="11"/>
  <c r="F2675" i="11"/>
  <c r="G2675" i="11"/>
  <c r="I2676" i="6" s="1"/>
  <c r="H2812" i="11"/>
  <c r="F2635" i="11"/>
  <c r="G2635" i="11"/>
  <c r="I2636" i="6" s="1"/>
  <c r="K2461" i="11"/>
  <c r="Q2461" i="11"/>
  <c r="G2576" i="11"/>
  <c r="I2577" i="6" s="1"/>
  <c r="F2576" i="11"/>
  <c r="F2411" i="11"/>
  <c r="G2411" i="11"/>
  <c r="I2412" i="6" s="1"/>
  <c r="F2419" i="11"/>
  <c r="G2419" i="11"/>
  <c r="I2420" i="6" s="1"/>
  <c r="F2057" i="11"/>
  <c r="G2057" i="11"/>
  <c r="I2058" i="6" s="1"/>
  <c r="H2215" i="11"/>
  <c r="H2211" i="11"/>
  <c r="G2257" i="11"/>
  <c r="I2258" i="6" s="1"/>
  <c r="F2257" i="11"/>
  <c r="H1693" i="11"/>
  <c r="F1810" i="11"/>
  <c r="G1810" i="11"/>
  <c r="I1811" i="6" s="1"/>
  <c r="F2034" i="11"/>
  <c r="G2034" i="11"/>
  <c r="I2035" i="6" s="1"/>
  <c r="F1776" i="11"/>
  <c r="G1776" i="11"/>
  <c r="I1777" i="6" s="1"/>
  <c r="F1873" i="11"/>
  <c r="G1873" i="11"/>
  <c r="I1874" i="6" s="1"/>
  <c r="J1468" i="11"/>
  <c r="K1469" i="6" s="1"/>
  <c r="I1468" i="11"/>
  <c r="F1507" i="11"/>
  <c r="G1507" i="11"/>
  <c r="I1508" i="6" s="1"/>
  <c r="G1457" i="11"/>
  <c r="I1458" i="6" s="1"/>
  <c r="F1457" i="11"/>
  <c r="G1612" i="11"/>
  <c r="I1613" i="6" s="1"/>
  <c r="F1612" i="11"/>
  <c r="F940" i="11"/>
  <c r="G940" i="11"/>
  <c r="I941" i="6" s="1"/>
  <c r="F988" i="11"/>
  <c r="G988" i="11"/>
  <c r="I989" i="6" s="1"/>
  <c r="F1064" i="11"/>
  <c r="G1064" i="11"/>
  <c r="I1065" i="6" s="1"/>
  <c r="F1313" i="11"/>
  <c r="G1313" i="11"/>
  <c r="I1314" i="6" s="1"/>
  <c r="F905" i="11"/>
  <c r="G905" i="11"/>
  <c r="I906" i="6" s="1"/>
  <c r="H702" i="11"/>
  <c r="G556" i="11"/>
  <c r="I557" i="6" s="1"/>
  <c r="F556" i="11"/>
  <c r="G564" i="11"/>
  <c r="I565" i="6" s="1"/>
  <c r="F564" i="11"/>
  <c r="F443" i="11"/>
  <c r="G443" i="11"/>
  <c r="I444" i="6" s="1"/>
  <c r="F349" i="11"/>
  <c r="G349" i="11"/>
  <c r="I350" i="6" s="1"/>
  <c r="F309" i="11"/>
  <c r="G309" i="11"/>
  <c r="I310" i="6" s="1"/>
  <c r="H269" i="11"/>
  <c r="H229" i="11"/>
  <c r="F200" i="11"/>
  <c r="G200" i="11"/>
  <c r="I201" i="6" s="1"/>
  <c r="H99" i="11"/>
  <c r="H2756" i="11"/>
  <c r="F2551" i="11"/>
  <c r="G2551" i="11"/>
  <c r="I2552" i="6" s="1"/>
  <c r="F2685" i="11"/>
  <c r="G2685" i="11"/>
  <c r="I2686" i="6" s="1"/>
  <c r="G2524" i="11"/>
  <c r="I2525" i="6" s="1"/>
  <c r="F2524" i="11"/>
  <c r="F2522" i="11"/>
  <c r="G2522" i="11"/>
  <c r="I2523" i="6" s="1"/>
  <c r="H2183" i="11"/>
  <c r="F2201" i="11"/>
  <c r="G2201" i="11"/>
  <c r="I2202" i="6" s="1"/>
  <c r="G1789" i="11"/>
  <c r="I1790" i="6" s="1"/>
  <c r="F1789" i="11"/>
  <c r="G2117" i="11"/>
  <c r="I2118" i="6" s="1"/>
  <c r="F2117" i="11"/>
  <c r="H1928" i="11"/>
  <c r="F2147" i="11"/>
  <c r="G2147" i="11"/>
  <c r="I2148" i="6" s="1"/>
  <c r="F2012" i="11"/>
  <c r="G2012" i="11"/>
  <c r="I2013" i="6" s="1"/>
  <c r="F1819" i="11"/>
  <c r="G1819" i="11"/>
  <c r="I1820" i="6" s="1"/>
  <c r="F1605" i="11"/>
  <c r="G1605" i="11"/>
  <c r="I1606" i="6" s="1"/>
  <c r="H1395" i="11"/>
  <c r="H1347" i="11"/>
  <c r="H1407" i="11"/>
  <c r="H1268" i="11"/>
  <c r="H1339" i="11"/>
  <c r="F1051" i="11"/>
  <c r="G1051" i="11"/>
  <c r="I1052" i="6" s="1"/>
  <c r="G1205" i="11"/>
  <c r="I1206" i="6" s="1"/>
  <c r="F1205" i="11"/>
  <c r="F1103" i="11"/>
  <c r="G1103" i="11"/>
  <c r="I1104" i="6" s="1"/>
  <c r="H947" i="11"/>
  <c r="F1100" i="11"/>
  <c r="G1100" i="11"/>
  <c r="I1101" i="6" s="1"/>
  <c r="F916" i="11"/>
  <c r="G916" i="11"/>
  <c r="I917" i="6" s="1"/>
  <c r="H819" i="11"/>
  <c r="H845" i="11"/>
  <c r="H861" i="11"/>
  <c r="F751" i="11"/>
  <c r="G751" i="11"/>
  <c r="I752" i="6" s="1"/>
  <c r="F582" i="11"/>
  <c r="G582" i="11"/>
  <c r="I583" i="6" s="1"/>
  <c r="K501" i="11"/>
  <c r="Q501" i="11"/>
  <c r="F361" i="11"/>
  <c r="G361" i="11"/>
  <c r="I362" i="6" s="1"/>
  <c r="F303" i="11"/>
  <c r="G303" i="11"/>
  <c r="I304" i="6" s="1"/>
  <c r="G147" i="11"/>
  <c r="I148" i="6" s="1"/>
  <c r="F147" i="11"/>
  <c r="F109" i="11"/>
  <c r="G109" i="11"/>
  <c r="I110" i="6" s="1"/>
  <c r="F24" i="11"/>
  <c r="G24" i="11"/>
  <c r="I25" i="6" s="1"/>
  <c r="F2699" i="11"/>
  <c r="G2699" i="11"/>
  <c r="I2700" i="6" s="1"/>
  <c r="G2488" i="11"/>
  <c r="I2489" i="6" s="1"/>
  <c r="F2488" i="11"/>
  <c r="F2333" i="11"/>
  <c r="G2333" i="11"/>
  <c r="I2334" i="6" s="1"/>
  <c r="G2480" i="11"/>
  <c r="I2481" i="6" s="1"/>
  <c r="F2480" i="11"/>
  <c r="F2407" i="11"/>
  <c r="G2407" i="11"/>
  <c r="I2408" i="6" s="1"/>
  <c r="G2568" i="11"/>
  <c r="I2569" i="6" s="1"/>
  <c r="F2568" i="11"/>
  <c r="F2438" i="11"/>
  <c r="G2438" i="11"/>
  <c r="I2439" i="6" s="1"/>
  <c r="F2339" i="11"/>
  <c r="G2339" i="11"/>
  <c r="I2340" i="6" s="1"/>
  <c r="F2070" i="11"/>
  <c r="G2070" i="11"/>
  <c r="I2071" i="6" s="1"/>
  <c r="F2137" i="11"/>
  <c r="G2137" i="11"/>
  <c r="I2138" i="6" s="1"/>
  <c r="H1686" i="11"/>
  <c r="F1784" i="11"/>
  <c r="G1784" i="11"/>
  <c r="I1785" i="6" s="1"/>
  <c r="H1917" i="11"/>
  <c r="H1909" i="11"/>
  <c r="F1792" i="11"/>
  <c r="G1792" i="11"/>
  <c r="I1793" i="6" s="1"/>
  <c r="F1793" i="11"/>
  <c r="G1793" i="11"/>
  <c r="I1794" i="6" s="1"/>
  <c r="G1397" i="11"/>
  <c r="I1398" i="6" s="1"/>
  <c r="F1397" i="11"/>
  <c r="F1499" i="11"/>
  <c r="G1499" i="11"/>
  <c r="I1500" i="6" s="1"/>
  <c r="F1322" i="11"/>
  <c r="G1322" i="11"/>
  <c r="I1323" i="6" s="1"/>
  <c r="F1466" i="11"/>
  <c r="G1466" i="11"/>
  <c r="I1467" i="6" s="1"/>
  <c r="F1020" i="11"/>
  <c r="G1020" i="11"/>
  <c r="I1021" i="6" s="1"/>
  <c r="F1189" i="11"/>
  <c r="G1189" i="11"/>
  <c r="I1190" i="6" s="1"/>
  <c r="F1195" i="11"/>
  <c r="G1195" i="11"/>
  <c r="I1196" i="6" s="1"/>
  <c r="H943" i="11"/>
  <c r="H955" i="11"/>
  <c r="F713" i="11"/>
  <c r="G713" i="11"/>
  <c r="I714" i="6" s="1"/>
  <c r="F696" i="11"/>
  <c r="G696" i="11"/>
  <c r="I697" i="6" s="1"/>
  <c r="G487" i="11"/>
  <c r="I488" i="6" s="1"/>
  <c r="F487" i="11"/>
  <c r="F417" i="11"/>
  <c r="G417" i="11"/>
  <c r="I418" i="6" s="1"/>
  <c r="F373" i="11"/>
  <c r="G373" i="11"/>
  <c r="I374" i="6" s="1"/>
  <c r="G356" i="11"/>
  <c r="I357" i="6" s="1"/>
  <c r="F356" i="11"/>
  <c r="F333" i="11"/>
  <c r="G333" i="11"/>
  <c r="I334" i="6" s="1"/>
  <c r="H325" i="11"/>
  <c r="G209" i="11"/>
  <c r="I210" i="6" s="1"/>
  <c r="F209" i="11"/>
  <c r="H90" i="11"/>
  <c r="F60" i="11"/>
  <c r="G60" i="11"/>
  <c r="I61" i="6" s="1"/>
  <c r="F8" i="11"/>
  <c r="G8" i="11"/>
  <c r="I9" i="6" s="1"/>
  <c r="F2603" i="11"/>
  <c r="G2603" i="11"/>
  <c r="I2604" i="6" s="1"/>
  <c r="H2606" i="11"/>
  <c r="F2578" i="11"/>
  <c r="G2578" i="11"/>
  <c r="I2579" i="6" s="1"/>
  <c r="F2124" i="11"/>
  <c r="G2124" i="11"/>
  <c r="I2125" i="6" s="1"/>
  <c r="F2036" i="11"/>
  <c r="G2036" i="11"/>
  <c r="I2037" i="6" s="1"/>
  <c r="Q2058" i="11"/>
  <c r="F2110" i="11"/>
  <c r="G2110" i="11"/>
  <c r="I2111" i="6" s="1"/>
  <c r="F1950" i="11"/>
  <c r="G1950" i="11"/>
  <c r="I1951" i="6" s="1"/>
  <c r="G1805" i="11"/>
  <c r="I1806" i="6" s="1"/>
  <c r="F1805" i="11"/>
  <c r="G2173" i="11"/>
  <c r="I2174" i="6" s="1"/>
  <c r="F2173" i="11"/>
  <c r="G2045" i="11"/>
  <c r="I2046" i="6" s="1"/>
  <c r="F2045" i="11"/>
  <c r="F2004" i="11"/>
  <c r="G2004" i="11"/>
  <c r="I2005" i="6" s="1"/>
  <c r="F1835" i="11"/>
  <c r="G1835" i="11"/>
  <c r="I1836" i="6" s="1"/>
  <c r="F1766" i="11"/>
  <c r="G1766" i="11"/>
  <c r="I1767" i="6" s="1"/>
  <c r="H1788" i="11"/>
  <c r="F1346" i="11"/>
  <c r="G1346" i="11"/>
  <c r="I1347" i="6" s="1"/>
  <c r="G1333" i="11"/>
  <c r="I1334" i="6" s="1"/>
  <c r="F1333" i="11"/>
  <c r="F1028" i="11"/>
  <c r="G1028" i="11"/>
  <c r="I1029" i="6" s="1"/>
  <c r="G1191" i="11"/>
  <c r="I1192" i="6" s="1"/>
  <c r="F1191" i="11"/>
  <c r="F1062" i="11"/>
  <c r="G1062" i="11"/>
  <c r="I1063" i="6" s="1"/>
  <c r="F930" i="11"/>
  <c r="G930" i="11"/>
  <c r="I931" i="6" s="1"/>
  <c r="F1063" i="11"/>
  <c r="G1063" i="11"/>
  <c r="I1064" i="6" s="1"/>
  <c r="G961" i="11"/>
  <c r="I962" i="6" s="1"/>
  <c r="F961" i="11"/>
  <c r="F712" i="11"/>
  <c r="G712" i="11"/>
  <c r="I713" i="6" s="1"/>
  <c r="H747" i="11"/>
  <c r="H763" i="11"/>
  <c r="H661" i="11"/>
  <c r="H686" i="11"/>
  <c r="F587" i="11"/>
  <c r="G587" i="11"/>
  <c r="I588" i="6" s="1"/>
  <c r="F571" i="11"/>
  <c r="G571" i="11"/>
  <c r="I572" i="6" s="1"/>
  <c r="G393" i="11"/>
  <c r="I394" i="6" s="1"/>
  <c r="F393" i="11"/>
  <c r="G312" i="11"/>
  <c r="I313" i="6" s="1"/>
  <c r="F312" i="11"/>
  <c r="G193" i="11"/>
  <c r="I194" i="6" s="1"/>
  <c r="F193" i="11"/>
  <c r="F187" i="11"/>
  <c r="G187" i="11"/>
  <c r="I188" i="6" s="1"/>
  <c r="G142" i="11"/>
  <c r="I143" i="6" s="1"/>
  <c r="F142" i="11"/>
  <c r="G104" i="11"/>
  <c r="I105" i="6" s="1"/>
  <c r="F104" i="11"/>
  <c r="F16" i="11"/>
  <c r="G16" i="11"/>
  <c r="I17" i="6" s="1"/>
  <c r="F2625" i="11"/>
  <c r="G2625" i="11"/>
  <c r="I2626" i="6" s="1"/>
  <c r="G2647" i="11"/>
  <c r="I2648" i="6" s="1"/>
  <c r="F2647" i="11"/>
  <c r="Q2469" i="11"/>
  <c r="H2297" i="11"/>
  <c r="F2195" i="11"/>
  <c r="G2195" i="11"/>
  <c r="I2196" i="6" s="1"/>
  <c r="F2123" i="11"/>
  <c r="G2123" i="11"/>
  <c r="I2124" i="6" s="1"/>
  <c r="H1940" i="11"/>
  <c r="Q1639" i="11"/>
  <c r="F1969" i="11"/>
  <c r="G1969" i="11"/>
  <c r="I1970" i="6" s="1"/>
  <c r="G1648" i="11"/>
  <c r="I1649" i="6" s="1"/>
  <c r="F1648" i="11"/>
  <c r="F1905" i="11"/>
  <c r="G1905" i="11"/>
  <c r="I1906" i="6" s="1"/>
  <c r="F1555" i="11"/>
  <c r="G1555" i="11"/>
  <c r="I1556" i="6" s="1"/>
  <c r="F1546" i="11"/>
  <c r="G1546" i="11"/>
  <c r="I1547" i="6" s="1"/>
  <c r="F1319" i="11"/>
  <c r="G1319" i="11"/>
  <c r="I1320" i="6" s="1"/>
  <c r="G1453" i="11"/>
  <c r="I1454" i="6" s="1"/>
  <c r="F1453" i="11"/>
  <c r="F1096" i="11"/>
  <c r="G1096" i="11"/>
  <c r="I1097" i="6" s="1"/>
  <c r="G941" i="11"/>
  <c r="I942" i="6" s="1"/>
  <c r="F941" i="11"/>
  <c r="F1181" i="11"/>
  <c r="G1181" i="11"/>
  <c r="I1182" i="6" s="1"/>
  <c r="H1025" i="11"/>
  <c r="F875" i="11"/>
  <c r="G875" i="11"/>
  <c r="I876" i="6" s="1"/>
  <c r="G635" i="11"/>
  <c r="I636" i="6" s="1"/>
  <c r="F635" i="11"/>
  <c r="F552" i="11"/>
  <c r="G552" i="11"/>
  <c r="I553" i="6" s="1"/>
  <c r="H441" i="11"/>
  <c r="G271" i="11"/>
  <c r="I272" i="6" s="1"/>
  <c r="F271" i="11"/>
  <c r="H346" i="11"/>
  <c r="H137" i="11"/>
  <c r="F37" i="11"/>
  <c r="G37" i="11"/>
  <c r="I38" i="6" s="1"/>
  <c r="J38" i="11"/>
  <c r="K39" i="6" s="1"/>
  <c r="F4" i="11"/>
  <c r="G4" i="11"/>
  <c r="I5" i="6" s="1"/>
  <c r="F2745" i="11"/>
  <c r="G2745" i="11"/>
  <c r="I2746" i="6" s="1"/>
  <c r="F2649" i="11"/>
  <c r="G2649" i="11"/>
  <c r="I2650" i="6" s="1"/>
  <c r="H2663" i="11"/>
  <c r="H2492" i="11"/>
  <c r="G2324" i="11"/>
  <c r="I2325" i="6" s="1"/>
  <c r="F2324" i="11"/>
  <c r="F2425" i="11"/>
  <c r="G2425" i="11"/>
  <c r="I2426" i="6" s="1"/>
  <c r="F2264" i="11"/>
  <c r="G2264" i="11"/>
  <c r="I2265" i="6" s="1"/>
  <c r="J2493" i="11"/>
  <c r="K2494" i="6" s="1"/>
  <c r="I2493" i="11"/>
  <c r="F2086" i="11"/>
  <c r="G2086" i="11"/>
  <c r="I2087" i="6" s="1"/>
  <c r="G1986" i="11"/>
  <c r="I1987" i="6" s="1"/>
  <c r="F1986" i="11"/>
  <c r="F1767" i="11"/>
  <c r="G1767" i="11"/>
  <c r="I1768" i="6" s="1"/>
  <c r="F1911" i="11"/>
  <c r="G1911" i="11"/>
  <c r="I1912" i="6" s="1"/>
  <c r="G1946" i="11"/>
  <c r="I1947" i="6" s="1"/>
  <c r="F1946" i="11"/>
  <c r="F1420" i="11"/>
  <c r="G1420" i="11"/>
  <c r="I1421" i="6" s="1"/>
  <c r="F1573" i="11"/>
  <c r="G1573" i="11"/>
  <c r="I1574" i="6" s="1"/>
  <c r="F1769" i="11"/>
  <c r="G1769" i="11"/>
  <c r="I1770" i="6" s="1"/>
  <c r="H1732" i="11"/>
  <c r="G1413" i="11"/>
  <c r="I1414" i="6" s="1"/>
  <c r="F1413" i="11"/>
  <c r="G1445" i="11"/>
  <c r="I1446" i="6" s="1"/>
  <c r="F1445" i="11"/>
  <c r="F1014" i="11"/>
  <c r="G1014" i="11"/>
  <c r="I1015" i="6" s="1"/>
  <c r="F1160" i="11"/>
  <c r="G1160" i="11"/>
  <c r="I1161" i="6" s="1"/>
  <c r="F1022" i="11"/>
  <c r="G1022" i="11"/>
  <c r="I1023" i="6" s="1"/>
  <c r="F1087" i="11"/>
  <c r="G1087" i="11"/>
  <c r="I1088" i="6" s="1"/>
  <c r="H1113" i="11"/>
  <c r="G825" i="11"/>
  <c r="I826" i="6" s="1"/>
  <c r="F825" i="11"/>
  <c r="G761" i="11"/>
  <c r="I762" i="6" s="1"/>
  <c r="F761" i="11"/>
  <c r="H721" i="11"/>
  <c r="F663" i="11"/>
  <c r="G663" i="11"/>
  <c r="I664" i="6" s="1"/>
  <c r="H592" i="11"/>
  <c r="H342" i="11"/>
  <c r="F166" i="11"/>
  <c r="G166" i="11"/>
  <c r="I167" i="6" s="1"/>
  <c r="H2830" i="11"/>
  <c r="F2718" i="11"/>
  <c r="G2718" i="11"/>
  <c r="I2719" i="6" s="1"/>
  <c r="H2509" i="11"/>
  <c r="F2680" i="11"/>
  <c r="G2680" i="11"/>
  <c r="I2681" i="6" s="1"/>
  <c r="F2608" i="11"/>
  <c r="G2608" i="11"/>
  <c r="I2609" i="6" s="1"/>
  <c r="H2358" i="11"/>
  <c r="F2554" i="11"/>
  <c r="G2554" i="11"/>
  <c r="I2555" i="6" s="1"/>
  <c r="H2491" i="11"/>
  <c r="K2020" i="11"/>
  <c r="Q2020" i="11"/>
  <c r="F2180" i="11"/>
  <c r="G2180" i="11"/>
  <c r="I2181" i="6" s="1"/>
  <c r="H2063" i="11"/>
  <c r="H2088" i="11"/>
  <c r="G2188" i="11"/>
  <c r="I2189" i="6" s="1"/>
  <c r="F2188" i="11"/>
  <c r="F2023" i="11"/>
  <c r="G2023" i="11"/>
  <c r="I2024" i="6" s="1"/>
  <c r="F1880" i="11"/>
  <c r="G1880" i="11"/>
  <c r="I1881" i="6" s="1"/>
  <c r="F1907" i="11"/>
  <c r="G1907" i="11"/>
  <c r="I1908" i="6" s="1"/>
  <c r="F2107" i="11"/>
  <c r="G2107" i="11"/>
  <c r="I2108" i="6" s="1"/>
  <c r="F1806" i="11"/>
  <c r="G1806" i="11"/>
  <c r="I1807" i="6" s="1"/>
  <c r="G1425" i="11"/>
  <c r="I1426" i="6" s="1"/>
  <c r="F1425" i="11"/>
  <c r="F1489" i="11"/>
  <c r="G1489" i="11"/>
  <c r="I1490" i="6" s="1"/>
  <c r="H1535" i="11"/>
  <c r="H1252" i="11"/>
  <c r="F1278" i="11"/>
  <c r="G1278" i="11"/>
  <c r="I1279" i="6" s="1"/>
  <c r="G1401" i="11"/>
  <c r="I1402" i="6" s="1"/>
  <c r="F1401" i="11"/>
  <c r="H1304" i="11"/>
  <c r="F1386" i="11"/>
  <c r="G1386" i="11"/>
  <c r="I1387" i="6" s="1"/>
  <c r="F1434" i="11"/>
  <c r="G1434" i="11"/>
  <c r="I1435" i="6" s="1"/>
  <c r="G1229" i="11"/>
  <c r="I1230" i="6" s="1"/>
  <c r="F1229" i="11"/>
  <c r="F1265" i="11"/>
  <c r="G1265" i="11"/>
  <c r="I1266" i="6" s="1"/>
  <c r="F1149" i="11"/>
  <c r="G1149" i="11"/>
  <c r="I1150" i="6" s="1"/>
  <c r="F868" i="11"/>
  <c r="G868" i="11"/>
  <c r="I869" i="6" s="1"/>
  <c r="G1001" i="11"/>
  <c r="I1002" i="6" s="1"/>
  <c r="F1001" i="11"/>
  <c r="G892" i="11"/>
  <c r="I893" i="6" s="1"/>
  <c r="F892" i="11"/>
  <c r="G617" i="11"/>
  <c r="I618" i="6" s="1"/>
  <c r="F617" i="11"/>
  <c r="F631" i="11"/>
  <c r="G631" i="11"/>
  <c r="I632" i="6" s="1"/>
  <c r="F549" i="11"/>
  <c r="G549" i="11"/>
  <c r="I550" i="6" s="1"/>
  <c r="F539" i="11"/>
  <c r="G539" i="11"/>
  <c r="I540" i="6" s="1"/>
  <c r="G567" i="11"/>
  <c r="I568" i="6" s="1"/>
  <c r="F567" i="11"/>
  <c r="F461" i="11"/>
  <c r="G461" i="11"/>
  <c r="I462" i="6" s="1"/>
  <c r="G299" i="11"/>
  <c r="I300" i="6" s="1"/>
  <c r="F299" i="11"/>
  <c r="G153" i="11"/>
  <c r="I154" i="6" s="1"/>
  <c r="F153" i="11"/>
  <c r="F19" i="11"/>
  <c r="G19" i="11"/>
  <c r="I20" i="6" s="1"/>
  <c r="H2525" i="11"/>
  <c r="F2511" i="11"/>
  <c r="G2511" i="11"/>
  <c r="I2512" i="6" s="1"/>
  <c r="F2645" i="11"/>
  <c r="G2645" i="11"/>
  <c r="I2646" i="6" s="1"/>
  <c r="F2742" i="11"/>
  <c r="G2742" i="11"/>
  <c r="I2743" i="6" s="1"/>
  <c r="G2760" i="11"/>
  <c r="I2761" i="6" s="1"/>
  <c r="F2760" i="11"/>
  <c r="G2580" i="11"/>
  <c r="I2581" i="6" s="1"/>
  <c r="F2580" i="11"/>
  <c r="F2600" i="11"/>
  <c r="G2600" i="11"/>
  <c r="I2601" i="6" s="1"/>
  <c r="H2342" i="11"/>
  <c r="H2445" i="11"/>
  <c r="H2071" i="11"/>
  <c r="F2134" i="11"/>
  <c r="G2134" i="11"/>
  <c r="I2135" i="6" s="1"/>
  <c r="G2225" i="11"/>
  <c r="I2226" i="6" s="1"/>
  <c r="F2225" i="11"/>
  <c r="G1970" i="11"/>
  <c r="I1971" i="6" s="1"/>
  <c r="F1970" i="11"/>
  <c r="F1890" i="11"/>
  <c r="G1890" i="11"/>
  <c r="I1891" i="6" s="1"/>
  <c r="F1959" i="11"/>
  <c r="G1959" i="11"/>
  <c r="I1960" i="6" s="1"/>
  <c r="G1954" i="11"/>
  <c r="I1955" i="6" s="1"/>
  <c r="F1954" i="11"/>
  <c r="F1759" i="11"/>
  <c r="G1759" i="11"/>
  <c r="I1760" i="6" s="1"/>
  <c r="F1927" i="11"/>
  <c r="G1927" i="11"/>
  <c r="I1928" i="6" s="1"/>
  <c r="F1565" i="11"/>
  <c r="G1565" i="11"/>
  <c r="I1566" i="6" s="1"/>
  <c r="F1758" i="11"/>
  <c r="G1758" i="11"/>
  <c r="I1759" i="6" s="1"/>
  <c r="H1724" i="11"/>
  <c r="G1361" i="11"/>
  <c r="I1362" i="6" s="1"/>
  <c r="F1361" i="11"/>
  <c r="G1465" i="11"/>
  <c r="I1466" i="6" s="1"/>
  <c r="F1465" i="11"/>
  <c r="G949" i="11"/>
  <c r="I950" i="6" s="1"/>
  <c r="F949" i="11"/>
  <c r="F948" i="11"/>
  <c r="G948" i="11"/>
  <c r="I949" i="6" s="1"/>
  <c r="F1321" i="11"/>
  <c r="G1321" i="11"/>
  <c r="I1322" i="6" s="1"/>
  <c r="F822" i="11"/>
  <c r="G822" i="11"/>
  <c r="I823" i="6" s="1"/>
  <c r="F823" i="11"/>
  <c r="G823" i="11"/>
  <c r="I824" i="6" s="1"/>
  <c r="H794" i="11"/>
  <c r="G731" i="11"/>
  <c r="I732" i="6" s="1"/>
  <c r="F731" i="11"/>
  <c r="F656" i="11"/>
  <c r="G656" i="11"/>
  <c r="I657" i="6" s="1"/>
  <c r="H670" i="11"/>
  <c r="F634" i="11"/>
  <c r="G634" i="11"/>
  <c r="I635" i="6" s="1"/>
  <c r="G499" i="11"/>
  <c r="I500" i="6" s="1"/>
  <c r="F499" i="11"/>
  <c r="F318" i="11"/>
  <c r="G318" i="11"/>
  <c r="I319" i="6" s="1"/>
  <c r="H256" i="11"/>
  <c r="F315" i="11"/>
  <c r="G315" i="11"/>
  <c r="I316" i="6" s="1"/>
  <c r="F183" i="11"/>
  <c r="G183" i="11"/>
  <c r="I184" i="6" s="1"/>
  <c r="J2801" i="11"/>
  <c r="K2802" i="6" s="1"/>
  <c r="I2801" i="11"/>
  <c r="F2621" i="11"/>
  <c r="G2621" i="11"/>
  <c r="I2622" i="6" s="1"/>
  <c r="H2833" i="11"/>
  <c r="H2686" i="11"/>
  <c r="G2572" i="11"/>
  <c r="I2573" i="6" s="1"/>
  <c r="F2572" i="11"/>
  <c r="H2452" i="11"/>
  <c r="F2382" i="11"/>
  <c r="G2382" i="11"/>
  <c r="I2383" i="6" s="1"/>
  <c r="F2246" i="11"/>
  <c r="G2246" i="11"/>
  <c r="I2247" i="6" s="1"/>
  <c r="F2174" i="11"/>
  <c r="G2174" i="11"/>
  <c r="I2175" i="6" s="1"/>
  <c r="G1656" i="11"/>
  <c r="I1657" i="6" s="1"/>
  <c r="F1656" i="11"/>
  <c r="F1998" i="11"/>
  <c r="G1998" i="11"/>
  <c r="I1999" i="6" s="1"/>
  <c r="G1652" i="11"/>
  <c r="I1653" i="6" s="1"/>
  <c r="F1652" i="11"/>
  <c r="G1734" i="11"/>
  <c r="I1735" i="6" s="1"/>
  <c r="F1734" i="11"/>
  <c r="H1876" i="11"/>
  <c r="F1545" i="11"/>
  <c r="G1545" i="11"/>
  <c r="I1546" i="6" s="1"/>
  <c r="H1410" i="11"/>
  <c r="G1520" i="11"/>
  <c r="I1521" i="6" s="1"/>
  <c r="F1520" i="11"/>
  <c r="F1206" i="11"/>
  <c r="G1206" i="11"/>
  <c r="I1207" i="6" s="1"/>
  <c r="H1400" i="11"/>
  <c r="H1419" i="11"/>
  <c r="K1135" i="11"/>
  <c r="Q1135" i="11"/>
  <c r="G1075" i="11"/>
  <c r="I1076" i="6" s="1"/>
  <c r="F1075" i="11"/>
  <c r="G1277" i="11"/>
  <c r="I1278" i="6" s="1"/>
  <c r="F1277" i="11"/>
  <c r="H1275" i="11"/>
  <c r="F1043" i="11"/>
  <c r="G1043" i="11"/>
  <c r="I1044" i="6" s="1"/>
  <c r="G1058" i="11"/>
  <c r="I1059" i="6" s="1"/>
  <c r="F1058" i="11"/>
  <c r="F773" i="11"/>
  <c r="G773" i="11"/>
  <c r="I774" i="6" s="1"/>
  <c r="F807" i="11"/>
  <c r="G807" i="11"/>
  <c r="I808" i="6" s="1"/>
  <c r="H362" i="11"/>
  <c r="G384" i="11"/>
  <c r="I385" i="6" s="1"/>
  <c r="F384" i="11"/>
  <c r="H477" i="11"/>
  <c r="G495" i="11"/>
  <c r="I496" i="6" s="1"/>
  <c r="F495" i="11"/>
  <c r="F265" i="11"/>
  <c r="G265" i="11"/>
  <c r="I266" i="6" s="1"/>
  <c r="G65" i="11"/>
  <c r="I66" i="6" s="1"/>
  <c r="F65" i="11"/>
  <c r="F2641" i="11"/>
  <c r="G2641" i="11"/>
  <c r="I2642" i="6" s="1"/>
  <c r="F2232" i="11"/>
  <c r="G2232" i="11"/>
  <c r="I2233" i="6" s="1"/>
  <c r="F2446" i="11"/>
  <c r="G2446" i="11"/>
  <c r="I2447" i="6" s="1"/>
  <c r="F2432" i="11"/>
  <c r="G2432" i="11"/>
  <c r="I2433" i="6" s="1"/>
  <c r="H2542" i="11"/>
  <c r="F2374" i="11"/>
  <c r="G2374" i="11"/>
  <c r="I2375" i="6" s="1"/>
  <c r="H2380" i="11"/>
  <c r="F2325" i="11"/>
  <c r="G2325" i="11"/>
  <c r="I2326" i="6" s="1"/>
  <c r="F2142" i="11"/>
  <c r="G2142" i="11"/>
  <c r="I2143" i="6" s="1"/>
  <c r="H2175" i="11"/>
  <c r="H2039" i="11"/>
  <c r="H1941" i="11"/>
  <c r="G1930" i="11"/>
  <c r="I1931" i="6" s="1"/>
  <c r="F1930" i="11"/>
  <c r="F1831" i="11"/>
  <c r="G1831" i="11"/>
  <c r="I1832" i="6" s="1"/>
  <c r="F1609" i="11"/>
  <c r="G1609" i="11"/>
  <c r="I1610" i="6" s="1"/>
  <c r="F1611" i="11"/>
  <c r="G1611" i="11"/>
  <c r="I1612" i="6" s="1"/>
  <c r="H1662" i="11"/>
  <c r="F1525" i="11"/>
  <c r="G1525" i="11"/>
  <c r="I1526" i="6" s="1"/>
  <c r="F1801" i="11"/>
  <c r="G1801" i="11"/>
  <c r="I1802" i="6" s="1"/>
  <c r="F1456" i="11"/>
  <c r="G1456" i="11"/>
  <c r="I1457" i="6" s="1"/>
  <c r="J1150" i="11"/>
  <c r="K1151" i="6" s="1"/>
  <c r="I1150" i="11"/>
  <c r="F1202" i="11"/>
  <c r="G1202" i="11"/>
  <c r="I1203" i="6" s="1"/>
  <c r="G1604" i="11"/>
  <c r="I1605" i="6" s="1"/>
  <c r="F1604" i="11"/>
  <c r="F1046" i="11"/>
  <c r="G1046" i="11"/>
  <c r="I1047" i="6" s="1"/>
  <c r="H1145" i="11"/>
  <c r="F958" i="11"/>
  <c r="G958" i="11"/>
  <c r="I959" i="6" s="1"/>
  <c r="F815" i="11"/>
  <c r="G815" i="11"/>
  <c r="I816" i="6" s="1"/>
  <c r="F782" i="11"/>
  <c r="G782" i="11"/>
  <c r="I783" i="6" s="1"/>
  <c r="F688" i="11"/>
  <c r="G688" i="11"/>
  <c r="I689" i="6" s="1"/>
  <c r="F658" i="11"/>
  <c r="G658" i="11"/>
  <c r="I659" i="6" s="1"/>
  <c r="F302" i="11"/>
  <c r="G302" i="11"/>
  <c r="I303" i="6" s="1"/>
  <c r="F264" i="11"/>
  <c r="G264" i="11"/>
  <c r="I265" i="6" s="1"/>
  <c r="G194" i="11"/>
  <c r="I195" i="6" s="1"/>
  <c r="F194" i="11"/>
  <c r="H162" i="11"/>
  <c r="H71" i="11"/>
  <c r="J2769" i="11"/>
  <c r="K2770" i="6" s="1"/>
  <c r="I2769" i="11"/>
  <c r="F2673" i="11"/>
  <c r="G2673" i="11"/>
  <c r="I2674" i="6" s="1"/>
  <c r="L2847" i="11"/>
  <c r="M2847" i="11"/>
  <c r="N2847" i="11" s="1"/>
  <c r="H2732" i="11"/>
  <c r="F2667" i="11"/>
  <c r="G2667" i="11"/>
  <c r="I2668" i="6" s="1"/>
  <c r="F2038" i="11"/>
  <c r="G2038" i="11"/>
  <c r="I2039" i="6" s="1"/>
  <c r="H2168" i="11"/>
  <c r="H2159" i="11"/>
  <c r="F1990" i="11"/>
  <c r="G1990" i="11"/>
  <c r="I1991" i="6" s="1"/>
  <c r="F1923" i="11"/>
  <c r="G1923" i="11"/>
  <c r="I1924" i="6" s="1"/>
  <c r="F1774" i="11"/>
  <c r="G1774" i="11"/>
  <c r="I1775" i="6" s="1"/>
  <c r="F1569" i="11"/>
  <c r="G1569" i="11"/>
  <c r="I1570" i="6" s="1"/>
  <c r="H1551" i="11"/>
  <c r="F1170" i="11"/>
  <c r="G1170" i="11"/>
  <c r="I1171" i="6" s="1"/>
  <c r="G1568" i="11"/>
  <c r="I1569" i="6" s="1"/>
  <c r="F1568" i="11"/>
  <c r="H1408" i="11"/>
  <c r="G1050" i="11"/>
  <c r="I1051" i="6" s="1"/>
  <c r="F1050" i="11"/>
  <c r="G969" i="11"/>
  <c r="I970" i="6" s="1"/>
  <c r="F969" i="11"/>
  <c r="H821" i="11"/>
  <c r="F652" i="11"/>
  <c r="G652" i="11"/>
  <c r="I653" i="6" s="1"/>
  <c r="F644" i="11"/>
  <c r="G644" i="11"/>
  <c r="I645" i="6" s="1"/>
  <c r="H280" i="11"/>
  <c r="F437" i="11"/>
  <c r="G437" i="11"/>
  <c r="I438" i="6" s="1"/>
  <c r="G355" i="11"/>
  <c r="I356" i="6" s="1"/>
  <c r="F355" i="11"/>
  <c r="G20" i="11"/>
  <c r="I21" i="6" s="1"/>
  <c r="G2786" i="11"/>
  <c r="I2787" i="6" s="1"/>
  <c r="F2786" i="11"/>
  <c r="G2784" i="11"/>
  <c r="I2785" i="6" s="1"/>
  <c r="F2784" i="11"/>
  <c r="H2533" i="11"/>
  <c r="F2609" i="11"/>
  <c r="G2609" i="11"/>
  <c r="I2610" i="6" s="1"/>
  <c r="F2385" i="11"/>
  <c r="G2385" i="11"/>
  <c r="I2386" i="6" s="1"/>
  <c r="F2447" i="11"/>
  <c r="G2447" i="11"/>
  <c r="I2448" i="6" s="1"/>
  <c r="F2439" i="11"/>
  <c r="G2439" i="11"/>
  <c r="I2440" i="6" s="1"/>
  <c r="H2496" i="11"/>
  <c r="H2176" i="11"/>
  <c r="F2317" i="11"/>
  <c r="G2317" i="11"/>
  <c r="I2318" i="6" s="1"/>
  <c r="F2294" i="11"/>
  <c r="G2294" i="11"/>
  <c r="I2295" i="6" s="1"/>
  <c r="F1799" i="11"/>
  <c r="G1799" i="11"/>
  <c r="I1800" i="6" s="1"/>
  <c r="J2003" i="11"/>
  <c r="K2004" i="6" s="1"/>
  <c r="I2003" i="11"/>
  <c r="F1775" i="11"/>
  <c r="G1775" i="11"/>
  <c r="I1776" i="6" s="1"/>
  <c r="F1642" i="11"/>
  <c r="G1642" i="11"/>
  <c r="I1643" i="6" s="1"/>
  <c r="F1517" i="11"/>
  <c r="G1517" i="11"/>
  <c r="I1518" i="6" s="1"/>
  <c r="F1913" i="11"/>
  <c r="G1913" i="11"/>
  <c r="I1914" i="6" s="1"/>
  <c r="G1437" i="11"/>
  <c r="I1438" i="6" s="1"/>
  <c r="F1437" i="11"/>
  <c r="F1418" i="11"/>
  <c r="G1418" i="11"/>
  <c r="I1419" i="6" s="1"/>
  <c r="F1282" i="11"/>
  <c r="G1282" i="11"/>
  <c r="I1283" i="6" s="1"/>
  <c r="F1250" i="11"/>
  <c r="G1250" i="11"/>
  <c r="I1251" i="6" s="1"/>
  <c r="F1338" i="11"/>
  <c r="G1338" i="11"/>
  <c r="I1339" i="6" s="1"/>
  <c r="G1253" i="11"/>
  <c r="I1254" i="6" s="1"/>
  <c r="F1253" i="11"/>
  <c r="J978" i="11"/>
  <c r="K979" i="6" s="1"/>
  <c r="I978" i="11"/>
  <c r="J986" i="11"/>
  <c r="K987" i="6" s="1"/>
  <c r="I986" i="11"/>
  <c r="F908" i="11"/>
  <c r="G908" i="11"/>
  <c r="I909" i="6" s="1"/>
  <c r="F831" i="11"/>
  <c r="G831" i="11"/>
  <c r="I832" i="6" s="1"/>
  <c r="H777" i="11"/>
  <c r="F666" i="11"/>
  <c r="G666" i="11"/>
  <c r="I667" i="6" s="1"/>
  <c r="F560" i="11"/>
  <c r="G560" i="11"/>
  <c r="I561" i="6" s="1"/>
  <c r="J628" i="11"/>
  <c r="K629" i="6" s="1"/>
  <c r="I628" i="11"/>
  <c r="G488" i="11"/>
  <c r="I489" i="6" s="1"/>
  <c r="F488" i="11"/>
  <c r="F413" i="11"/>
  <c r="G413" i="11"/>
  <c r="I414" i="6" s="1"/>
  <c r="F47" i="11"/>
  <c r="G47" i="11"/>
  <c r="I48" i="6" s="1"/>
  <c r="G2842" i="11"/>
  <c r="I2843" i="6" s="1"/>
  <c r="F2842" i="11"/>
  <c r="F2753" i="11"/>
  <c r="G2753" i="11"/>
  <c r="I2754" i="6" s="1"/>
  <c r="F2627" i="11"/>
  <c r="G2627" i="11"/>
  <c r="I2628" i="6" s="1"/>
  <c r="H2764" i="11"/>
  <c r="F2570" i="11"/>
  <c r="G2570" i="11"/>
  <c r="I2571" i="6" s="1"/>
  <c r="F2365" i="11"/>
  <c r="G2365" i="11"/>
  <c r="I2366" i="6" s="1"/>
  <c r="F2166" i="11"/>
  <c r="G2166" i="11"/>
  <c r="I2167" i="6" s="1"/>
  <c r="G2196" i="11"/>
  <c r="I2197" i="6" s="1"/>
  <c r="F2196" i="11"/>
  <c r="F2118" i="11"/>
  <c r="G2118" i="11"/>
  <c r="I2119" i="6" s="1"/>
  <c r="F2065" i="11"/>
  <c r="G2065" i="11"/>
  <c r="I2066" i="6" s="1"/>
  <c r="H1718" i="11"/>
  <c r="F1800" i="11"/>
  <c r="G1800" i="11"/>
  <c r="I1801" i="6" s="1"/>
  <c r="F1847" i="11"/>
  <c r="G1847" i="11"/>
  <c r="I1848" i="6" s="1"/>
  <c r="F1850" i="11"/>
  <c r="G1850" i="11"/>
  <c r="I1851" i="6" s="1"/>
  <c r="H1753" i="11"/>
  <c r="F1561" i="11"/>
  <c r="G1561" i="11"/>
  <c r="I1562" i="6" s="1"/>
  <c r="F1483" i="11"/>
  <c r="G1483" i="11"/>
  <c r="I1484" i="6" s="1"/>
  <c r="G1488" i="11"/>
  <c r="I1489" i="6" s="1"/>
  <c r="F1488" i="11"/>
  <c r="H1228" i="11"/>
  <c r="H1384" i="11"/>
  <c r="H959" i="11"/>
  <c r="H1161" i="11"/>
  <c r="F956" i="11"/>
  <c r="G956" i="11"/>
  <c r="I957" i="6" s="1"/>
  <c r="F812" i="11"/>
  <c r="G812" i="11"/>
  <c r="I813" i="6" s="1"/>
  <c r="K879" i="11"/>
  <c r="Q879" i="11"/>
  <c r="F998" i="11"/>
  <c r="G998" i="11"/>
  <c r="I999" i="6" s="1"/>
  <c r="F791" i="11"/>
  <c r="G791" i="11"/>
  <c r="I792" i="6" s="1"/>
  <c r="G775" i="11"/>
  <c r="I776" i="6" s="1"/>
  <c r="F775" i="11"/>
  <c r="H742" i="11"/>
  <c r="F563" i="11"/>
  <c r="G563" i="11"/>
  <c r="I564" i="6" s="1"/>
  <c r="K538" i="11"/>
  <c r="Q538" i="11"/>
  <c r="G524" i="11"/>
  <c r="I525" i="6" s="1"/>
  <c r="F524" i="11"/>
  <c r="F409" i="11"/>
  <c r="G409" i="11"/>
  <c r="I410" i="6" s="1"/>
  <c r="G112" i="11"/>
  <c r="I113" i="6" s="1"/>
  <c r="F112" i="11"/>
  <c r="F2737" i="11"/>
  <c r="G2737" i="11"/>
  <c r="I2738" i="6" s="1"/>
  <c r="G2615" i="11"/>
  <c r="I2616" i="6" s="1"/>
  <c r="F2615" i="11"/>
  <c r="F2729" i="11"/>
  <c r="G2729" i="11"/>
  <c r="I2730" i="6" s="1"/>
  <c r="F2605" i="11"/>
  <c r="G2605" i="11"/>
  <c r="I2606" i="6" s="1"/>
  <c r="F2546" i="11"/>
  <c r="G2546" i="11"/>
  <c r="I2547" i="6" s="1"/>
  <c r="F2363" i="11"/>
  <c r="G2363" i="11"/>
  <c r="I2364" i="6" s="1"/>
  <c r="F2495" i="11"/>
  <c r="G2495" i="11"/>
  <c r="I2496" i="6" s="1"/>
  <c r="H2327" i="11"/>
  <c r="F2121" i="11"/>
  <c r="G2121" i="11"/>
  <c r="I2122" i="6" s="1"/>
  <c r="F2277" i="11"/>
  <c r="G2277" i="11"/>
  <c r="I2278" i="6" s="1"/>
  <c r="F2192" i="11"/>
  <c r="G2192" i="11"/>
  <c r="I2193" i="6" s="1"/>
  <c r="H1952" i="11"/>
  <c r="F1915" i="11"/>
  <c r="G1915" i="11"/>
  <c r="I1916" i="6" s="1"/>
  <c r="F1779" i="11"/>
  <c r="G1779" i="11"/>
  <c r="I1780" i="6" s="1"/>
  <c r="G2133" i="11"/>
  <c r="I2134" i="6" s="1"/>
  <c r="F2133" i="11"/>
  <c r="F2115" i="11"/>
  <c r="G2115" i="11"/>
  <c r="I2116" i="6" s="1"/>
  <c r="G1893" i="11"/>
  <c r="I1894" i="6" s="1"/>
  <c r="F1893" i="11"/>
  <c r="G1765" i="11"/>
  <c r="I1766" i="6" s="1"/>
  <c r="F1765" i="11"/>
  <c r="H1658" i="11"/>
  <c r="F1878" i="11"/>
  <c r="G1878" i="11"/>
  <c r="I1879" i="6" s="1"/>
  <c r="H1900" i="11"/>
  <c r="G1616" i="11"/>
  <c r="I1617" i="6" s="1"/>
  <c r="F1616" i="11"/>
  <c r="H1727" i="11"/>
  <c r="F1330" i="11"/>
  <c r="G1330" i="11"/>
  <c r="I1331" i="6" s="1"/>
  <c r="H1542" i="11"/>
  <c r="F1262" i="11"/>
  <c r="G1262" i="11"/>
  <c r="I1263" i="6" s="1"/>
  <c r="F1238" i="11"/>
  <c r="G1238" i="11"/>
  <c r="I1239" i="6" s="1"/>
  <c r="H1093" i="11"/>
  <c r="H1178" i="11"/>
  <c r="H971" i="11"/>
  <c r="G1009" i="11"/>
  <c r="I1010" i="6" s="1"/>
  <c r="F1009" i="11"/>
  <c r="H654" i="11"/>
  <c r="F648" i="11"/>
  <c r="G648" i="11"/>
  <c r="I649" i="6" s="1"/>
  <c r="F531" i="11"/>
  <c r="G531" i="11"/>
  <c r="I532" i="6" s="1"/>
  <c r="F502" i="11"/>
  <c r="G502" i="11"/>
  <c r="I503" i="6" s="1"/>
  <c r="G440" i="11"/>
  <c r="I441" i="6" s="1"/>
  <c r="F440" i="11"/>
  <c r="F285" i="11"/>
  <c r="G285" i="11"/>
  <c r="I286" i="6" s="1"/>
  <c r="F544" i="11"/>
  <c r="G544" i="11"/>
  <c r="I545" i="6" s="1"/>
  <c r="F397" i="11"/>
  <c r="G397" i="11"/>
  <c r="I398" i="6" s="1"/>
  <c r="K331" i="11"/>
  <c r="Q331" i="11"/>
  <c r="F245" i="11"/>
  <c r="G245" i="11"/>
  <c r="I246" i="6" s="1"/>
  <c r="F179" i="11"/>
  <c r="G179" i="11"/>
  <c r="I180" i="6" s="1"/>
  <c r="F123" i="11"/>
  <c r="G123" i="11"/>
  <c r="I124" i="6" s="1"/>
  <c r="F30" i="11"/>
  <c r="G30" i="11"/>
  <c r="I31" i="6" s="1"/>
  <c r="H2671" i="11"/>
  <c r="F2433" i="11"/>
  <c r="G2433" i="11"/>
  <c r="I2434" i="6" s="1"/>
  <c r="G2552" i="11"/>
  <c r="I2553" i="6" s="1"/>
  <c r="F2552" i="11"/>
  <c r="F2398" i="11"/>
  <c r="G2398" i="11"/>
  <c r="I2399" i="6" s="1"/>
  <c r="F2230" i="11"/>
  <c r="G2230" i="11"/>
  <c r="I2231" i="6" s="1"/>
  <c r="F2041" i="11"/>
  <c r="G2041" i="11"/>
  <c r="I2042" i="6" s="1"/>
  <c r="F1937" i="11"/>
  <c r="G1937" i="11"/>
  <c r="I1938" i="6" s="1"/>
  <c r="F1983" i="11"/>
  <c r="G1983" i="11"/>
  <c r="I1984" i="6" s="1"/>
  <c r="F1818" i="11"/>
  <c r="G1818" i="11"/>
  <c r="I1819" i="6" s="1"/>
  <c r="F1634" i="11"/>
  <c r="G1634" i="11"/>
  <c r="I1635" i="6" s="1"/>
  <c r="F1464" i="11"/>
  <c r="G1464" i="11"/>
  <c r="I1465" i="6" s="1"/>
  <c r="F1722" i="11"/>
  <c r="G1722" i="11"/>
  <c r="I1723" i="6" s="1"/>
  <c r="F1579" i="11"/>
  <c r="G1579" i="11"/>
  <c r="I1580" i="6" s="1"/>
  <c r="F1594" i="11"/>
  <c r="G1594" i="11"/>
  <c r="I1595" i="6" s="1"/>
  <c r="J1142" i="11"/>
  <c r="K1143" i="6" s="1"/>
  <c r="I1142" i="11"/>
  <c r="G981" i="11"/>
  <c r="I982" i="6" s="1"/>
  <c r="F981" i="11"/>
  <c r="H1227" i="11"/>
  <c r="F1048" i="11"/>
  <c r="G1048" i="11"/>
  <c r="I1049" i="6" s="1"/>
  <c r="J895" i="11"/>
  <c r="K896" i="6" s="1"/>
  <c r="I895" i="11"/>
  <c r="H853" i="11"/>
  <c r="F827" i="11"/>
  <c r="G827" i="11"/>
  <c r="I828" i="6" s="1"/>
  <c r="G735" i="11"/>
  <c r="I736" i="6" s="1"/>
  <c r="F735" i="11"/>
  <c r="G468" i="11"/>
  <c r="I469" i="6" s="1"/>
  <c r="F468" i="11"/>
  <c r="G516" i="11"/>
  <c r="I517" i="6" s="1"/>
  <c r="F516" i="11"/>
  <c r="Q366" i="11"/>
  <c r="F365" i="11"/>
  <c r="G365" i="11"/>
  <c r="I366" i="6" s="1"/>
  <c r="F156" i="11"/>
  <c r="G156" i="11"/>
  <c r="I157" i="6" s="1"/>
  <c r="F93" i="11"/>
  <c r="G93" i="11"/>
  <c r="I94" i="6" s="1"/>
  <c r="F76" i="11"/>
  <c r="G76" i="11"/>
  <c r="I77" i="6" s="1"/>
  <c r="H2738" i="11"/>
  <c r="H2782" i="11"/>
  <c r="H2762" i="11"/>
  <c r="F2486" i="11"/>
  <c r="G2486" i="11"/>
  <c r="I2487" i="6" s="1"/>
  <c r="F2449" i="11"/>
  <c r="G2449" i="11"/>
  <c r="I2450" i="6" s="1"/>
  <c r="F2288" i="11"/>
  <c r="G2288" i="11"/>
  <c r="I2289" i="6" s="1"/>
  <c r="F2390" i="11"/>
  <c r="G2390" i="11"/>
  <c r="I2391" i="6" s="1"/>
  <c r="H2396" i="11"/>
  <c r="F2269" i="11"/>
  <c r="G2269" i="11"/>
  <c r="I2270" i="6" s="1"/>
  <c r="F2326" i="11"/>
  <c r="G2326" i="11"/>
  <c r="I2327" i="6" s="1"/>
  <c r="F2132" i="11"/>
  <c r="G2132" i="11"/>
  <c r="I2133" i="6" s="1"/>
  <c r="F1859" i="11"/>
  <c r="G1859" i="11"/>
  <c r="I1860" i="6" s="1"/>
  <c r="G2093" i="11"/>
  <c r="I2094" i="6" s="1"/>
  <c r="F2093" i="11"/>
  <c r="F2163" i="11"/>
  <c r="G2163" i="11"/>
  <c r="I2164" i="6" s="1"/>
  <c r="F1803" i="11"/>
  <c r="G1803" i="11"/>
  <c r="I1804" i="6" s="1"/>
  <c r="H1908" i="11"/>
  <c r="F1798" i="11"/>
  <c r="G1798" i="11"/>
  <c r="I1799" i="6" s="1"/>
  <c r="H1719" i="11"/>
  <c r="H1364" i="11"/>
  <c r="K1116" i="11"/>
  <c r="Q1116" i="11"/>
  <c r="F1024" i="11"/>
  <c r="G1024" i="11"/>
  <c r="I1025" i="6" s="1"/>
  <c r="H1283" i="11"/>
  <c r="F1040" i="11"/>
  <c r="G1040" i="11"/>
  <c r="I1041" i="6" s="1"/>
  <c r="H1007" i="11"/>
  <c r="F756" i="11"/>
  <c r="G756" i="11"/>
  <c r="I757" i="6" s="1"/>
  <c r="G760" i="11"/>
  <c r="I761" i="6" s="1"/>
  <c r="F760" i="11"/>
  <c r="F671" i="11"/>
  <c r="G671" i="11"/>
  <c r="I672" i="6" s="1"/>
  <c r="H584" i="11"/>
  <c r="F306" i="11"/>
  <c r="G306" i="11"/>
  <c r="I307" i="6" s="1"/>
  <c r="G418" i="11"/>
  <c r="I419" i="6" s="1"/>
  <c r="F418" i="11"/>
  <c r="H433" i="11"/>
  <c r="H370" i="11"/>
  <c r="J230" i="11"/>
  <c r="K231" i="6" s="1"/>
  <c r="I230" i="11"/>
  <c r="H75" i="11"/>
  <c r="Q2749" i="11"/>
  <c r="G2826" i="11"/>
  <c r="I2827" i="6" s="1"/>
  <c r="F2826" i="11"/>
  <c r="H2780" i="11"/>
  <c r="G2566" i="11"/>
  <c r="I2567" i="6" s="1"/>
  <c r="F2566" i="11"/>
  <c r="F2341" i="11"/>
  <c r="G2341" i="11"/>
  <c r="I2342" i="6" s="1"/>
  <c r="F2393" i="11"/>
  <c r="G2393" i="11"/>
  <c r="I2394" i="6" s="1"/>
  <c r="G2464" i="11"/>
  <c r="I2465" i="6" s="1"/>
  <c r="F2464" i="11"/>
  <c r="F2203" i="11"/>
  <c r="G2203" i="11"/>
  <c r="I2204" i="6" s="1"/>
  <c r="F2177" i="11"/>
  <c r="G2177" i="11"/>
  <c r="I2178" i="6" s="1"/>
  <c r="F2169" i="11"/>
  <c r="G2169" i="11"/>
  <c r="I2170" i="6" s="1"/>
  <c r="F2100" i="11"/>
  <c r="G2100" i="11"/>
  <c r="I2101" i="6" s="1"/>
  <c r="H2160" i="11"/>
  <c r="G2209" i="11"/>
  <c r="I2210" i="6" s="1"/>
  <c r="F2209" i="11"/>
  <c r="F1783" i="11"/>
  <c r="G1783" i="11"/>
  <c r="I1784" i="6" s="1"/>
  <c r="F1887" i="11"/>
  <c r="G1887" i="11"/>
  <c r="I1888" i="6" s="1"/>
  <c r="F1809" i="11"/>
  <c r="G1809" i="11"/>
  <c r="I1810" i="6" s="1"/>
  <c r="F1448" i="11"/>
  <c r="G1448" i="11"/>
  <c r="I1449" i="6" s="1"/>
  <c r="F1234" i="11"/>
  <c r="G1234" i="11"/>
  <c r="I1235" i="6" s="1"/>
  <c r="F1548" i="11"/>
  <c r="G1548" i="11"/>
  <c r="I1549" i="6" s="1"/>
  <c r="F1032" i="11"/>
  <c r="G1032" i="11"/>
  <c r="I1033" i="6" s="1"/>
  <c r="F1249" i="11"/>
  <c r="G1249" i="11"/>
  <c r="I1250" i="6" s="1"/>
  <c r="G854" i="11"/>
  <c r="I855" i="6" s="1"/>
  <c r="F854" i="11"/>
  <c r="G727" i="11"/>
  <c r="I728" i="6" s="1"/>
  <c r="F727" i="11"/>
  <c r="F692" i="11"/>
  <c r="G692" i="11"/>
  <c r="I693" i="6" s="1"/>
  <c r="H738" i="11"/>
  <c r="G613" i="11"/>
  <c r="I614" i="6" s="1"/>
  <c r="F613" i="11"/>
  <c r="F520" i="11"/>
  <c r="G520" i="11"/>
  <c r="I521" i="6" s="1"/>
  <c r="G319" i="11"/>
  <c r="I320" i="6" s="1"/>
  <c r="F319" i="11"/>
  <c r="H195" i="11"/>
  <c r="G201" i="11"/>
  <c r="I202" i="6" s="1"/>
  <c r="F201" i="11"/>
  <c r="H10" i="11"/>
  <c r="I2547" i="11"/>
  <c r="K2731" i="11"/>
  <c r="Q2731" i="11"/>
  <c r="H2831" i="11"/>
  <c r="F2457" i="11"/>
  <c r="G2457" i="11"/>
  <c r="I2458" i="6" s="1"/>
  <c r="H2646" i="11"/>
  <c r="F2506" i="11"/>
  <c r="G2506" i="11"/>
  <c r="I2507" i="6" s="1"/>
  <c r="F2108" i="11"/>
  <c r="G2108" i="11"/>
  <c r="I2109" i="6" s="1"/>
  <c r="H1745" i="11"/>
  <c r="F1875" i="11"/>
  <c r="G1875" i="11"/>
  <c r="I1876" i="6" s="1"/>
  <c r="G1744" i="11"/>
  <c r="I1745" i="6" s="1"/>
  <c r="F1744" i="11"/>
  <c r="G2085" i="11"/>
  <c r="I2086" i="6" s="1"/>
  <c r="F2085" i="11"/>
  <c r="F2083" i="11"/>
  <c r="G2083" i="11"/>
  <c r="I2084" i="6" s="1"/>
  <c r="G1797" i="11"/>
  <c r="I1798" i="6" s="1"/>
  <c r="F1797" i="11"/>
  <c r="F1846" i="11"/>
  <c r="G1846" i="11"/>
  <c r="I1847" i="6" s="1"/>
  <c r="H1623" i="11"/>
  <c r="H1583" i="11"/>
  <c r="G1357" i="11"/>
  <c r="I1358" i="6" s="1"/>
  <c r="F1357" i="11"/>
  <c r="F1214" i="11"/>
  <c r="G1214" i="11"/>
  <c r="I1215" i="6" s="1"/>
  <c r="H1300" i="11"/>
  <c r="H1455" i="11"/>
  <c r="F1411" i="11"/>
  <c r="G1411" i="11"/>
  <c r="I1412" i="6" s="1"/>
  <c r="H1216" i="11"/>
  <c r="F1019" i="11"/>
  <c r="G1019" i="11"/>
  <c r="I1020" i="6" s="1"/>
  <c r="H1267" i="11"/>
  <c r="G1083" i="11"/>
  <c r="I1084" i="6" s="1"/>
  <c r="F1083" i="11"/>
  <c r="F1067" i="11"/>
  <c r="G1067" i="11"/>
  <c r="I1068" i="6" s="1"/>
  <c r="H685" i="11"/>
  <c r="G667" i="11"/>
  <c r="I668" i="6" s="1"/>
  <c r="F667" i="11"/>
  <c r="F543" i="11"/>
  <c r="G543" i="11"/>
  <c r="I544" i="6" s="1"/>
  <c r="G492" i="11"/>
  <c r="I493" i="6" s="1"/>
  <c r="F492" i="11"/>
  <c r="G500" i="11"/>
  <c r="I501" i="6" s="1"/>
  <c r="F500" i="11"/>
  <c r="H287" i="11"/>
  <c r="H233" i="11"/>
  <c r="F2629" i="11"/>
  <c r="G2629" i="11"/>
  <c r="I2630" i="6" s="1"/>
  <c r="F2672" i="11"/>
  <c r="G2672" i="11"/>
  <c r="I2673" i="6" s="1"/>
  <c r="G2631" i="11"/>
  <c r="I2632" i="6" s="1"/>
  <c r="F2631" i="11"/>
  <c r="K2658" i="11"/>
  <c r="Q2658" i="11"/>
  <c r="F2347" i="11"/>
  <c r="G2347" i="11"/>
  <c r="I2348" i="6" s="1"/>
  <c r="H2458" i="11"/>
  <c r="F2408" i="11"/>
  <c r="G2408" i="11"/>
  <c r="I2409" i="6" s="1"/>
  <c r="G2456" i="11"/>
  <c r="I2457" i="6" s="1"/>
  <c r="F2456" i="11"/>
  <c r="F2376" i="11"/>
  <c r="G2376" i="11"/>
  <c r="I2377" i="6" s="1"/>
  <c r="G2029" i="11"/>
  <c r="I2030" i="6" s="1"/>
  <c r="F2029" i="11"/>
  <c r="H2239" i="11"/>
  <c r="H2008" i="11"/>
  <c r="F1879" i="11"/>
  <c r="G1879" i="11"/>
  <c r="I1880" i="6" s="1"/>
  <c r="H1702" i="11"/>
  <c r="F1617" i="11"/>
  <c r="G1617" i="11"/>
  <c r="I1618" i="6" s="1"/>
  <c r="F1480" i="11"/>
  <c r="G1480" i="11"/>
  <c r="I1481" i="6" s="1"/>
  <c r="F1738" i="11"/>
  <c r="G1738" i="11"/>
  <c r="I1739" i="6" s="1"/>
  <c r="F1653" i="11"/>
  <c r="G1653" i="11"/>
  <c r="I1654" i="6" s="1"/>
  <c r="F1626" i="11"/>
  <c r="G1626" i="11"/>
  <c r="I1627" i="6" s="1"/>
  <c r="G1421" i="11"/>
  <c r="I1422" i="6" s="1"/>
  <c r="F1421" i="11"/>
  <c r="G1441" i="11"/>
  <c r="I1442" i="6" s="1"/>
  <c r="F1441" i="11"/>
  <c r="F1247" i="11"/>
  <c r="G1247" i="11"/>
  <c r="I1248" i="6" s="1"/>
  <c r="G1469" i="11"/>
  <c r="I1470" i="6" s="1"/>
  <c r="F1469" i="11"/>
  <c r="H1086" i="11"/>
  <c r="H1105" i="11"/>
  <c r="H946" i="11"/>
  <c r="H899" i="11"/>
  <c r="F778" i="11"/>
  <c r="G778" i="11"/>
  <c r="I779" i="6" s="1"/>
  <c r="F765" i="11"/>
  <c r="G765" i="11"/>
  <c r="I766" i="6" s="1"/>
  <c r="F650" i="11"/>
  <c r="G650" i="11"/>
  <c r="I651" i="6" s="1"/>
  <c r="F637" i="11"/>
  <c r="G637" i="11"/>
  <c r="I638" i="6" s="1"/>
  <c r="J537" i="11"/>
  <c r="K538" i="6" s="1"/>
  <c r="G623" i="11"/>
  <c r="I624" i="6" s="1"/>
  <c r="F623" i="11"/>
  <c r="H469" i="11"/>
  <c r="F472" i="11"/>
  <c r="G472" i="11"/>
  <c r="I473" i="6" s="1"/>
  <c r="F353" i="11"/>
  <c r="G353" i="11"/>
  <c r="I354" i="6" s="1"/>
  <c r="J221" i="11"/>
  <c r="K222" i="6" s="1"/>
  <c r="I221" i="11"/>
  <c r="F111" i="11"/>
  <c r="G111" i="11"/>
  <c r="I112" i="6" s="1"/>
  <c r="H98" i="11"/>
  <c r="F32" i="11"/>
  <c r="G32" i="11"/>
  <c r="I33" i="6" s="1"/>
  <c r="G2744" i="11"/>
  <c r="I2745" i="6" s="1"/>
  <c r="F2744" i="11"/>
  <c r="G2623" i="11"/>
  <c r="I2624" i="6" s="1"/>
  <c r="F2623" i="11"/>
  <c r="F2632" i="11"/>
  <c r="G2632" i="11"/>
  <c r="I2633" i="6" s="1"/>
  <c r="H2254" i="11"/>
  <c r="F2427" i="11"/>
  <c r="G2427" i="11"/>
  <c r="I2428" i="6" s="1"/>
  <c r="G2353" i="11"/>
  <c r="I2354" i="6" s="1"/>
  <c r="F2353" i="11"/>
  <c r="H2064" i="11"/>
  <c r="F2219" i="11"/>
  <c r="G2219" i="11"/>
  <c r="I2220" i="6" s="1"/>
  <c r="H2167" i="11"/>
  <c r="F1891" i="11"/>
  <c r="G1891" i="11"/>
  <c r="I1892" i="6" s="1"/>
  <c r="F1763" i="11"/>
  <c r="G1763" i="11"/>
  <c r="I1764" i="6" s="1"/>
  <c r="G2141" i="11"/>
  <c r="I2142" i="6" s="1"/>
  <c r="F2141" i="11"/>
  <c r="H1956" i="11"/>
  <c r="G1813" i="11"/>
  <c r="I1814" i="6" s="1"/>
  <c r="F1813" i="11"/>
  <c r="F1918" i="11"/>
  <c r="G1918" i="11"/>
  <c r="I1919" i="6" s="1"/>
  <c r="H1591" i="11"/>
  <c r="G1726" i="11"/>
  <c r="I1727" i="6" s="1"/>
  <c r="F1726" i="11"/>
  <c r="H1316" i="11"/>
  <c r="H1558" i="11"/>
  <c r="H1447" i="11"/>
  <c r="F1294" i="11"/>
  <c r="G1294" i="11"/>
  <c r="I1295" i="6" s="1"/>
  <c r="H1102" i="11"/>
  <c r="F1036" i="11"/>
  <c r="G1036" i="11"/>
  <c r="I1037" i="6" s="1"/>
  <c r="H912" i="11"/>
  <c r="F1006" i="11"/>
  <c r="G1006" i="11"/>
  <c r="I1007" i="6" s="1"/>
  <c r="F665" i="11"/>
  <c r="G665" i="11"/>
  <c r="I666" i="6" s="1"/>
  <c r="G846" i="11"/>
  <c r="I847" i="6" s="1"/>
  <c r="F846" i="11"/>
  <c r="G818" i="11"/>
  <c r="I819" i="6" s="1"/>
  <c r="F818" i="11"/>
  <c r="F655" i="11"/>
  <c r="G655" i="11"/>
  <c r="I656" i="6" s="1"/>
  <c r="F525" i="11"/>
  <c r="G525" i="11"/>
  <c r="I526" i="6" s="1"/>
  <c r="F431" i="11"/>
  <c r="G431" i="11"/>
  <c r="I432" i="6" s="1"/>
  <c r="H297" i="11"/>
  <c r="F415" i="11"/>
  <c r="G415" i="11"/>
  <c r="I416" i="6" s="1"/>
  <c r="F286" i="11"/>
  <c r="G286" i="11"/>
  <c r="I287" i="6" s="1"/>
  <c r="G250" i="11"/>
  <c r="I251" i="6" s="1"/>
  <c r="F250" i="11"/>
  <c r="F300" i="11"/>
  <c r="G300" i="11"/>
  <c r="I301" i="6" s="1"/>
  <c r="F189" i="11"/>
  <c r="G189" i="11"/>
  <c r="I190" i="6" s="1"/>
  <c r="G173" i="11"/>
  <c r="I174" i="6" s="1"/>
  <c r="F173" i="11"/>
  <c r="H127" i="11"/>
  <c r="F2527" i="11"/>
  <c r="G2527" i="11"/>
  <c r="I2528" i="6" s="1"/>
  <c r="F2471" i="11"/>
  <c r="G2471" i="11"/>
  <c r="I2472" i="6" s="1"/>
  <c r="H2420" i="11"/>
  <c r="H2265" i="11"/>
  <c r="H2143" i="11"/>
  <c r="F2044" i="11"/>
  <c r="G2044" i="11"/>
  <c r="I2045" i="6" s="1"/>
  <c r="F2078" i="11"/>
  <c r="G2078" i="11"/>
  <c r="I2079" i="6" s="1"/>
  <c r="F2059" i="11"/>
  <c r="G2059" i="11"/>
  <c r="I2060" i="6" s="1"/>
  <c r="H1606" i="11"/>
  <c r="F1841" i="11"/>
  <c r="G1841" i="11"/>
  <c r="I1842" i="6" s="1"/>
  <c r="F1625" i="11"/>
  <c r="G1625" i="11"/>
  <c r="I1626" i="6" s="1"/>
  <c r="F1523" i="11"/>
  <c r="G1523" i="11"/>
  <c r="I1524" i="6" s="1"/>
  <c r="F1334" i="11"/>
  <c r="G1334" i="11"/>
  <c r="I1335" i="6" s="1"/>
  <c r="F1580" i="11"/>
  <c r="G1580" i="11"/>
  <c r="I1581" i="6" s="1"/>
  <c r="F1080" i="11"/>
  <c r="G1080" i="11"/>
  <c r="I1081" i="6" s="1"/>
  <c r="H1307" i="11"/>
  <c r="F1074" i="11"/>
  <c r="G1074" i="11"/>
  <c r="I1075" i="6" s="1"/>
  <c r="F913" i="11"/>
  <c r="G913" i="11"/>
  <c r="I914" i="6" s="1"/>
  <c r="H927" i="11"/>
  <c r="F857" i="11"/>
  <c r="G857" i="11"/>
  <c r="I858" i="6" s="1"/>
  <c r="H828" i="11"/>
  <c r="F847" i="11"/>
  <c r="G847" i="11"/>
  <c r="I848" i="6" s="1"/>
  <c r="F640" i="11"/>
  <c r="G640" i="11"/>
  <c r="I641" i="6" s="1"/>
  <c r="G643" i="11"/>
  <c r="I644" i="6" s="1"/>
  <c r="F643" i="11"/>
  <c r="H388" i="11"/>
  <c r="G412" i="11"/>
  <c r="I413" i="6" s="1"/>
  <c r="F412" i="11"/>
  <c r="I205" i="11"/>
  <c r="J205" i="11"/>
  <c r="K206" i="6" s="1"/>
  <c r="G152" i="11"/>
  <c r="I153" i="6" s="1"/>
  <c r="F152" i="11"/>
  <c r="H50" i="11"/>
  <c r="H63" i="11"/>
  <c r="H35" i="11"/>
  <c r="F3" i="11"/>
  <c r="G3" i="11"/>
  <c r="I4" i="6" s="1"/>
  <c r="F2619" i="11"/>
  <c r="G2619" i="11"/>
  <c r="I2620" i="6" s="1"/>
  <c r="F2399" i="11"/>
  <c r="G2399" i="11"/>
  <c r="I2400" i="6" s="1"/>
  <c r="K2477" i="11"/>
  <c r="Q2477" i="11"/>
  <c r="F2455" i="11"/>
  <c r="G2455" i="11"/>
  <c r="I2456" i="6" s="1"/>
  <c r="G2292" i="11"/>
  <c r="I2293" i="6" s="1"/>
  <c r="F2292" i="11"/>
  <c r="F2367" i="11"/>
  <c r="G2367" i="11"/>
  <c r="I2368" i="6" s="1"/>
  <c r="F2487" i="11"/>
  <c r="G2487" i="11"/>
  <c r="I2488" i="6" s="1"/>
  <c r="F2400" i="11"/>
  <c r="G2400" i="11"/>
  <c r="I2401" i="6" s="1"/>
  <c r="F2406" i="11"/>
  <c r="G2406" i="11"/>
  <c r="I2407" i="6" s="1"/>
  <c r="F2164" i="11"/>
  <c r="G2164" i="11"/>
  <c r="I2165" i="6" s="1"/>
  <c r="G2204" i="11"/>
  <c r="I2205" i="6" s="1"/>
  <c r="F2204" i="11"/>
  <c r="F2278" i="11"/>
  <c r="G2278" i="11"/>
  <c r="I2279" i="6" s="1"/>
  <c r="F1953" i="11"/>
  <c r="G1953" i="11"/>
  <c r="I1954" i="6" s="1"/>
  <c r="F1743" i="11"/>
  <c r="G1743" i="11"/>
  <c r="I1744" i="6" s="1"/>
  <c r="F1898" i="11"/>
  <c r="G1898" i="11"/>
  <c r="I1899" i="6" s="1"/>
  <c r="H2000" i="11"/>
  <c r="F1595" i="11"/>
  <c r="G1595" i="11"/>
  <c r="I1596" i="6" s="1"/>
  <c r="F1541" i="11"/>
  <c r="G1541" i="11"/>
  <c r="I1542" i="6" s="1"/>
  <c r="H1700" i="11"/>
  <c r="F1602" i="11"/>
  <c r="G1602" i="11"/>
  <c r="I1603" i="6" s="1"/>
  <c r="F1374" i="11"/>
  <c r="G1374" i="11"/>
  <c r="I1375" i="6" s="1"/>
  <c r="F1478" i="11"/>
  <c r="G1478" i="11"/>
  <c r="I1479" i="6" s="1"/>
  <c r="F1572" i="11"/>
  <c r="G1572" i="11"/>
  <c r="I1573" i="6" s="1"/>
  <c r="H1129" i="11"/>
  <c r="G1337" i="11"/>
  <c r="I1338" i="6" s="1"/>
  <c r="F1337" i="11"/>
  <c r="F1044" i="11"/>
  <c r="G1044" i="11"/>
  <c r="I1045" i="6" s="1"/>
  <c r="F964" i="11"/>
  <c r="G964" i="11"/>
  <c r="I965" i="6" s="1"/>
  <c r="H859" i="11"/>
  <c r="H797" i="11"/>
  <c r="G767" i="11"/>
  <c r="I768" i="6" s="1"/>
  <c r="F767" i="11"/>
  <c r="F740" i="11"/>
  <c r="G740" i="11"/>
  <c r="I741" i="6" s="1"/>
  <c r="H746" i="11"/>
  <c r="H402" i="11"/>
  <c r="G432" i="11"/>
  <c r="I433" i="6" s="1"/>
  <c r="F432" i="11"/>
  <c r="H305" i="11"/>
  <c r="G207" i="11"/>
  <c r="I208" i="6" s="1"/>
  <c r="F207" i="11"/>
  <c r="F220" i="11"/>
  <c r="G220" i="11"/>
  <c r="I221" i="6" s="1"/>
  <c r="Q2847" i="11"/>
  <c r="G2834" i="11"/>
  <c r="I2835" i="6" s="1"/>
  <c r="F2834" i="11"/>
  <c r="H2662" i="11"/>
  <c r="H2206" i="11"/>
  <c r="H2120" i="11"/>
  <c r="G1978" i="11"/>
  <c r="I1979" i="6" s="1"/>
  <c r="F1978" i="11"/>
  <c r="F1816" i="11"/>
  <c r="G1816" i="11"/>
  <c r="I1817" i="6" s="1"/>
  <c r="F1842" i="11"/>
  <c r="G1842" i="11"/>
  <c r="I1843" i="6" s="1"/>
  <c r="F2043" i="11"/>
  <c r="G2043" i="11"/>
  <c r="I2044" i="6" s="1"/>
  <c r="H1916" i="11"/>
  <c r="H1674" i="11"/>
  <c r="H1503" i="11"/>
  <c r="H1200" i="11"/>
  <c r="F1138" i="11"/>
  <c r="G1138" i="11"/>
  <c r="I1139" i="6" s="1"/>
  <c r="G1377" i="11"/>
  <c r="I1378" i="6" s="1"/>
  <c r="F1377" i="11"/>
  <c r="H1534" i="11"/>
  <c r="G1628" i="11"/>
  <c r="I1629" i="6" s="1"/>
  <c r="F1628" i="11"/>
  <c r="G1349" i="11"/>
  <c r="I1350" i="6" s="1"/>
  <c r="F1349" i="11"/>
  <c r="F1230" i="11"/>
  <c r="G1230" i="11"/>
  <c r="I1231" i="6" s="1"/>
  <c r="G1005" i="11"/>
  <c r="I1006" i="6" s="1"/>
  <c r="F1005" i="11"/>
  <c r="F1004" i="11"/>
  <c r="G1004" i="11"/>
  <c r="I1005" i="6" s="1"/>
  <c r="F1201" i="11"/>
  <c r="G1201" i="11"/>
  <c r="I1202" i="6" s="1"/>
  <c r="F922" i="11"/>
  <c r="G922" i="11"/>
  <c r="I923" i="6" s="1"/>
  <c r="F1039" i="11"/>
  <c r="G1039" i="11"/>
  <c r="I1040" i="6" s="1"/>
  <c r="F790" i="11"/>
  <c r="G790" i="11"/>
  <c r="I791" i="6" s="1"/>
  <c r="G838" i="11"/>
  <c r="I839" i="6" s="1"/>
  <c r="F838" i="11"/>
  <c r="F527" i="11"/>
  <c r="G527" i="11"/>
  <c r="I528" i="6" s="1"/>
  <c r="F453" i="11"/>
  <c r="G453" i="11"/>
  <c r="I454" i="6" s="1"/>
  <c r="H328" i="11"/>
  <c r="F296" i="11"/>
  <c r="G296" i="11"/>
  <c r="I297" i="6" s="1"/>
  <c r="G275" i="11"/>
  <c r="I276" i="6" s="1"/>
  <c r="F275" i="11"/>
  <c r="F206" i="11"/>
  <c r="G206" i="11"/>
  <c r="I207" i="6" s="1"/>
  <c r="H17" i="11"/>
  <c r="F31" i="11"/>
  <c r="G31" i="11"/>
  <c r="I32" i="6" s="1"/>
  <c r="H2827" i="11"/>
  <c r="G2832" i="11"/>
  <c r="I2833" i="6" s="1"/>
  <c r="F2832" i="11"/>
  <c r="F2721" i="11"/>
  <c r="G2721" i="11"/>
  <c r="I2722" i="6" s="1"/>
  <c r="F2726" i="11"/>
  <c r="G2726" i="11"/>
  <c r="I2727" i="6" s="1"/>
  <c r="G2532" i="11"/>
  <c r="I2533" i="6" s="1"/>
  <c r="F2532" i="11"/>
  <c r="H2654" i="11"/>
  <c r="F2395" i="11"/>
  <c r="G2395" i="11"/>
  <c r="I2396" i="6" s="1"/>
  <c r="F2227" i="11"/>
  <c r="G2227" i="11"/>
  <c r="I2228" i="6" s="1"/>
  <c r="H2346" i="11"/>
  <c r="H2032" i="11"/>
  <c r="F1749" i="11"/>
  <c r="G1749" i="11"/>
  <c r="I1750" i="6" s="1"/>
  <c r="F1863" i="11"/>
  <c r="G1863" i="11"/>
  <c r="I1864" i="6" s="1"/>
  <c r="F1975" i="11"/>
  <c r="G1975" i="11"/>
  <c r="I1976" i="6" s="1"/>
  <c r="K1723" i="11"/>
  <c r="Q1723" i="11"/>
  <c r="H1670" i="11"/>
  <c r="F1533" i="11"/>
  <c r="G1533" i="11"/>
  <c r="I1534" i="6" s="1"/>
  <c r="F1601" i="11"/>
  <c r="G1601" i="11"/>
  <c r="I1602" i="6" s="1"/>
  <c r="H1692" i="11"/>
  <c r="F1586" i="11"/>
  <c r="G1586" i="11"/>
  <c r="I1587" i="6" s="1"/>
  <c r="H1376" i="11"/>
  <c r="F1255" i="11"/>
  <c r="G1255" i="11"/>
  <c r="I1256" i="6" s="1"/>
  <c r="F1311" i="11"/>
  <c r="G1311" i="11"/>
  <c r="I1312" i="6" s="1"/>
  <c r="G1620" i="11"/>
  <c r="I1621" i="6" s="1"/>
  <c r="F1620" i="11"/>
  <c r="F1231" i="11"/>
  <c r="G1231" i="11"/>
  <c r="I1232" i="6" s="1"/>
  <c r="G1139" i="11"/>
  <c r="I1140" i="6" s="1"/>
  <c r="F1139" i="11"/>
  <c r="H1153" i="11"/>
  <c r="F1257" i="11"/>
  <c r="G1257" i="11"/>
  <c r="I1258" i="6" s="1"/>
  <c r="H928" i="11"/>
  <c r="F906" i="11"/>
  <c r="G906" i="11"/>
  <c r="I907" i="6" s="1"/>
  <c r="G993" i="11"/>
  <c r="I994" i="6" s="1"/>
  <c r="F993" i="11"/>
  <c r="F729" i="11"/>
  <c r="G729" i="11"/>
  <c r="I730" i="6" s="1"/>
  <c r="F535" i="11"/>
  <c r="G535" i="11"/>
  <c r="I536" i="6" s="1"/>
  <c r="F446" i="11"/>
  <c r="G446" i="11"/>
  <c r="I447" i="6" s="1"/>
  <c r="F278" i="11"/>
  <c r="G278" i="11"/>
  <c r="I279" i="6" s="1"/>
  <c r="F272" i="11"/>
  <c r="G272" i="11"/>
  <c r="I273" i="6" s="1"/>
  <c r="H308" i="11"/>
  <c r="F292" i="11"/>
  <c r="G292" i="11"/>
  <c r="I293" i="6" s="1"/>
  <c r="F214" i="11"/>
  <c r="G214" i="11"/>
  <c r="I215" i="6" s="1"/>
  <c r="F11" i="11"/>
  <c r="G11" i="11"/>
  <c r="I12" i="6" s="1"/>
  <c r="G2736" i="11"/>
  <c r="I2737" i="6" s="1"/>
  <c r="F2736" i="11"/>
  <c r="G2655" i="11"/>
  <c r="I2656" i="6" s="1"/>
  <c r="F2655" i="11"/>
  <c r="H2351" i="11"/>
  <c r="F2503" i="11"/>
  <c r="G2503" i="11"/>
  <c r="I2504" i="6" s="1"/>
  <c r="F2441" i="11"/>
  <c r="G2441" i="11"/>
  <c r="I2442" i="6" s="1"/>
  <c r="F2375" i="11"/>
  <c r="G2375" i="11"/>
  <c r="I2376" i="6" s="1"/>
  <c r="F2344" i="11"/>
  <c r="G2344" i="11"/>
  <c r="I2345" i="6" s="1"/>
  <c r="H2033" i="11"/>
  <c r="K2028" i="11"/>
  <c r="Q2028" i="11"/>
  <c r="F2184" i="11"/>
  <c r="G2184" i="11"/>
  <c r="I2185" i="6" s="1"/>
  <c r="F1896" i="11"/>
  <c r="G1896" i="11"/>
  <c r="I1897" i="6" s="1"/>
  <c r="F2155" i="11"/>
  <c r="G2155" i="11"/>
  <c r="I2156" i="6" s="1"/>
  <c r="F1931" i="11"/>
  <c r="G1931" i="11"/>
  <c r="I1932" i="6" s="1"/>
  <c r="F1513" i="11"/>
  <c r="G1513" i="11"/>
  <c r="I1514" i="6" s="1"/>
  <c r="F1741" i="11"/>
  <c r="G1741" i="11"/>
  <c r="I1742" i="6" s="1"/>
  <c r="H1527" i="11"/>
  <c r="F1402" i="11"/>
  <c r="G1402" i="11"/>
  <c r="I1403" i="6" s="1"/>
  <c r="H1582" i="11"/>
  <c r="H1359" i="11"/>
  <c r="G1213" i="11"/>
  <c r="I1214" i="6" s="1"/>
  <c r="F1213" i="11"/>
  <c r="H1211" i="11"/>
  <c r="H1011" i="11"/>
  <c r="G1026" i="11"/>
  <c r="I1027" i="6" s="1"/>
  <c r="F1026" i="11"/>
  <c r="F801" i="11"/>
  <c r="G801" i="11"/>
  <c r="I802" i="6" s="1"/>
  <c r="F618" i="11"/>
  <c r="G618" i="11"/>
  <c r="I619" i="6" s="1"/>
  <c r="F697" i="11"/>
  <c r="G697" i="11"/>
  <c r="I698" i="6" s="1"/>
  <c r="F523" i="11"/>
  <c r="G523" i="11"/>
  <c r="I524" i="6" s="1"/>
  <c r="G601" i="11"/>
  <c r="I602" i="6" s="1"/>
  <c r="F601" i="11"/>
  <c r="H593" i="11"/>
  <c r="G444" i="11"/>
  <c r="I445" i="6" s="1"/>
  <c r="F444" i="11"/>
  <c r="H449" i="11"/>
  <c r="H426" i="11"/>
  <c r="F313" i="11"/>
  <c r="G313" i="11"/>
  <c r="I314" i="6" s="1"/>
  <c r="H310" i="11"/>
  <c r="H114" i="11"/>
  <c r="G2848" i="11"/>
  <c r="F2848" i="11"/>
  <c r="H2806" i="11"/>
  <c r="H2846" i="11"/>
  <c r="I2563" i="11"/>
  <c r="G2308" i="11"/>
  <c r="I2309" i="6" s="1"/>
  <c r="F2308" i="11"/>
  <c r="F2349" i="11"/>
  <c r="G2349" i="11"/>
  <c r="I2350" i="6" s="1"/>
  <c r="F2357" i="11"/>
  <c r="G2357" i="11"/>
  <c r="I2358" i="6" s="1"/>
  <c r="F2391" i="11"/>
  <c r="G2391" i="11"/>
  <c r="I2392" i="6" s="1"/>
  <c r="H2510" i="11"/>
  <c r="K2222" i="11"/>
  <c r="Q2222" i="11"/>
  <c r="F2293" i="11"/>
  <c r="G2293" i="11"/>
  <c r="I2294" i="6" s="1"/>
  <c r="H2119" i="11"/>
  <c r="F2084" i="11"/>
  <c r="G2084" i="11"/>
  <c r="I2085" i="6" s="1"/>
  <c r="G1756" i="11"/>
  <c r="I1757" i="6" s="1"/>
  <c r="F1756" i="11"/>
  <c r="I1747" i="11"/>
  <c r="J1747" i="11"/>
  <c r="K1748" i="6" s="1"/>
  <c r="G1962" i="11"/>
  <c r="I1963" i="6" s="1"/>
  <c r="F1962" i="11"/>
  <c r="G1906" i="11"/>
  <c r="I1907" i="6" s="1"/>
  <c r="F1906" i="11"/>
  <c r="H1992" i="11"/>
  <c r="F1493" i="11"/>
  <c r="G1493" i="11"/>
  <c r="I1494" i="6" s="1"/>
  <c r="F1746" i="11"/>
  <c r="G1746" i="11"/>
  <c r="I1747" i="6" s="1"/>
  <c r="H1716" i="11"/>
  <c r="G1449" i="11"/>
  <c r="I1450" i="6" s="1"/>
  <c r="F1449" i="11"/>
  <c r="F1540" i="11"/>
  <c r="G1540" i="11"/>
  <c r="I1541" i="6" s="1"/>
  <c r="F1306" i="11"/>
  <c r="G1306" i="11"/>
  <c r="I1307" i="6" s="1"/>
  <c r="G1163" i="11"/>
  <c r="I1164" i="6" s="1"/>
  <c r="F1163" i="11"/>
  <c r="F1305" i="11"/>
  <c r="G1305" i="11"/>
  <c r="I1306" i="6" s="1"/>
  <c r="F1071" i="11"/>
  <c r="G1071" i="11"/>
  <c r="I1072" i="6" s="1"/>
  <c r="F1141" i="11"/>
  <c r="G1141" i="11"/>
  <c r="I1142" i="6" s="1"/>
  <c r="G830" i="11"/>
  <c r="I831" i="6" s="1"/>
  <c r="F830" i="11"/>
  <c r="G977" i="11"/>
  <c r="I978" i="6" s="1"/>
  <c r="F977" i="11"/>
  <c r="F783" i="11"/>
  <c r="G783" i="11"/>
  <c r="I784" i="6" s="1"/>
  <c r="G884" i="11"/>
  <c r="I885" i="6" s="1"/>
  <c r="F884" i="11"/>
  <c r="H615" i="11"/>
  <c r="J630" i="11"/>
  <c r="K631" i="6" s="1"/>
  <c r="I630" i="11"/>
  <c r="H478" i="11"/>
  <c r="G279" i="11"/>
  <c r="I280" i="6" s="1"/>
  <c r="F279" i="11"/>
  <c r="F141" i="11"/>
  <c r="G141" i="11"/>
  <c r="I142" i="6" s="1"/>
  <c r="F85" i="11"/>
  <c r="G85" i="11"/>
  <c r="I86" i="6" s="1"/>
  <c r="F14" i="11"/>
  <c r="G14" i="11"/>
  <c r="I15" i="6" s="1"/>
  <c r="J2763" i="11"/>
  <c r="K2764" i="6" s="1"/>
  <c r="I2763" i="11"/>
  <c r="F2617" i="11"/>
  <c r="G2617" i="11"/>
  <c r="I2618" i="6" s="1"/>
  <c r="G2748" i="11"/>
  <c r="I2749" i="6" s="1"/>
  <c r="F2748" i="11"/>
  <c r="H2772" i="11"/>
  <c r="F2651" i="11"/>
  <c r="G2651" i="11"/>
  <c r="I2652" i="6" s="1"/>
  <c r="F2640" i="11"/>
  <c r="G2640" i="11"/>
  <c r="I2641" i="6" s="1"/>
  <c r="F2413" i="11"/>
  <c r="G2413" i="11"/>
  <c r="I2414" i="6" s="1"/>
  <c r="G2498" i="11"/>
  <c r="I2499" i="6" s="1"/>
  <c r="F2498" i="11"/>
  <c r="F2150" i="11"/>
  <c r="G2150" i="11"/>
  <c r="I2151" i="6" s="1"/>
  <c r="F2302" i="11"/>
  <c r="G2302" i="11"/>
  <c r="I2303" i="6" s="1"/>
  <c r="F2068" i="11"/>
  <c r="G2068" i="11"/>
  <c r="I2069" i="6" s="1"/>
  <c r="F1537" i="11"/>
  <c r="G1537" i="11"/>
  <c r="I1538" i="6" s="1"/>
  <c r="H1519" i="11"/>
  <c r="G1433" i="11"/>
  <c r="I1434" i="6" s="1"/>
  <c r="F1433" i="11"/>
  <c r="G1504" i="11"/>
  <c r="I1505" i="6" s="1"/>
  <c r="F1504" i="11"/>
  <c r="H1399" i="11"/>
  <c r="G1325" i="11"/>
  <c r="I1326" i="6" s="1"/>
  <c r="F1325" i="11"/>
  <c r="J944" i="11"/>
  <c r="K945" i="6" s="1"/>
  <c r="F1297" i="11"/>
  <c r="G1297" i="11"/>
  <c r="I1298" i="6" s="1"/>
  <c r="G1018" i="11"/>
  <c r="I1019" i="6" s="1"/>
  <c r="F1018" i="11"/>
  <c r="F1012" i="11"/>
  <c r="G1012" i="11"/>
  <c r="I1013" i="6" s="1"/>
  <c r="H795" i="11"/>
  <c r="G826" i="11"/>
  <c r="I827" i="6" s="1"/>
  <c r="F826" i="11"/>
  <c r="G597" i="11"/>
  <c r="I598" i="6" s="1"/>
  <c r="F597" i="11"/>
  <c r="G532" i="11"/>
  <c r="I533" i="6" s="1"/>
  <c r="F532" i="11"/>
  <c r="H215" i="11"/>
  <c r="G144" i="11"/>
  <c r="I145" i="6" s="1"/>
  <c r="F144" i="11"/>
  <c r="F45" i="11"/>
  <c r="G45" i="11"/>
  <c r="I46" i="6" s="1"/>
  <c r="F5" i="11"/>
  <c r="G5" i="11"/>
  <c r="I6" i="6" s="1"/>
  <c r="H2708" i="11"/>
  <c r="G2728" i="11"/>
  <c r="I2729" i="6" s="1"/>
  <c r="F2728" i="11"/>
  <c r="H2823" i="11"/>
  <c r="H2798" i="11"/>
  <c r="F2369" i="11"/>
  <c r="G2369" i="11"/>
  <c r="I2370" i="6" s="1"/>
  <c r="F2368" i="11"/>
  <c r="G2368" i="11"/>
  <c r="I2369" i="6" s="1"/>
  <c r="F2448" i="11"/>
  <c r="G2448" i="11"/>
  <c r="I2449" i="6" s="1"/>
  <c r="F2285" i="11"/>
  <c r="G2285" i="11"/>
  <c r="I2286" i="6" s="1"/>
  <c r="H2152" i="11"/>
  <c r="F1751" i="11"/>
  <c r="G1751" i="11"/>
  <c r="I1752" i="6" s="1"/>
  <c r="H1654" i="11"/>
  <c r="F1485" i="11"/>
  <c r="G1485" i="11"/>
  <c r="I1486" i="6" s="1"/>
  <c r="F1849" i="11"/>
  <c r="G1849" i="11"/>
  <c r="I1850" i="6" s="1"/>
  <c r="H1740" i="11"/>
  <c r="F1618" i="11"/>
  <c r="G1618" i="11"/>
  <c r="I1619" i="6" s="1"/>
  <c r="F1207" i="11"/>
  <c r="G1207" i="11"/>
  <c r="I1208" i="6" s="1"/>
  <c r="F1198" i="11"/>
  <c r="G1198" i="11"/>
  <c r="I1199" i="6" s="1"/>
  <c r="G1588" i="11"/>
  <c r="I1589" i="6" s="1"/>
  <c r="F1588" i="11"/>
  <c r="J1166" i="11"/>
  <c r="K1167" i="6" s="1"/>
  <c r="I1166" i="11"/>
  <c r="J1010" i="11"/>
  <c r="K1011" i="6" s="1"/>
  <c r="I1010" i="11"/>
  <c r="H1186" i="11"/>
  <c r="H1315" i="11"/>
  <c r="H987" i="11"/>
  <c r="F900" i="11"/>
  <c r="G900" i="11"/>
  <c r="I901" i="6" s="1"/>
  <c r="H796" i="11"/>
  <c r="H907" i="11"/>
  <c r="H804" i="11"/>
  <c r="H646" i="11"/>
  <c r="F511" i="11"/>
  <c r="G511" i="11"/>
  <c r="I512" i="6" s="1"/>
  <c r="G651" i="11"/>
  <c r="I652" i="6" s="1"/>
  <c r="F651" i="11"/>
  <c r="F598" i="11"/>
  <c r="G598" i="11"/>
  <c r="I599" i="6" s="1"/>
  <c r="G364" i="11"/>
  <c r="I365" i="6" s="1"/>
  <c r="F364" i="11"/>
  <c r="K46" i="11"/>
  <c r="Q46" i="11"/>
  <c r="G2810" i="11"/>
  <c r="I2811" i="6" s="1"/>
  <c r="F2810" i="11"/>
  <c r="H2838" i="11"/>
  <c r="H2822" i="11"/>
  <c r="F2697" i="11"/>
  <c r="G2697" i="11"/>
  <c r="I2698" i="6" s="1"/>
  <c r="H2421" i="11"/>
  <c r="F2435" i="11"/>
  <c r="G2435" i="11"/>
  <c r="I2436" i="6" s="1"/>
  <c r="F2403" i="11"/>
  <c r="G2403" i="11"/>
  <c r="I2404" i="6" s="1"/>
  <c r="G2460" i="11"/>
  <c r="I2461" i="6" s="1"/>
  <c r="F2460" i="11"/>
  <c r="F2031" i="11"/>
  <c r="G2031" i="11"/>
  <c r="I2032" i="6" s="1"/>
  <c r="G1748" i="11"/>
  <c r="I1749" i="6" s="1"/>
  <c r="F1748" i="11"/>
  <c r="F1919" i="11"/>
  <c r="G1919" i="11"/>
  <c r="I1920" i="6" s="1"/>
  <c r="F1999" i="11"/>
  <c r="G1999" i="11"/>
  <c r="I2000" i="6" s="1"/>
  <c r="F1823" i="11"/>
  <c r="G1823" i="11"/>
  <c r="I1824" i="6" s="1"/>
  <c r="K1715" i="11"/>
  <c r="Q1715" i="11"/>
  <c r="G1429" i="11"/>
  <c r="I1430" i="6" s="1"/>
  <c r="F1429" i="11"/>
  <c r="F1529" i="11"/>
  <c r="G1529" i="11"/>
  <c r="I1530" i="6" s="1"/>
  <c r="F1709" i="11"/>
  <c r="G1709" i="11"/>
  <c r="I1710" i="6" s="1"/>
  <c r="F1443" i="11"/>
  <c r="G1443" i="11"/>
  <c r="I1444" i="6" s="1"/>
  <c r="H1236" i="11"/>
  <c r="F1394" i="11"/>
  <c r="G1394" i="11"/>
  <c r="I1395" i="6" s="1"/>
  <c r="H1284" i="11"/>
  <c r="F1310" i="11"/>
  <c r="G1310" i="11"/>
  <c r="I1311" i="6" s="1"/>
  <c r="H1360" i="11"/>
  <c r="G1309" i="11"/>
  <c r="I1310" i="6" s="1"/>
  <c r="F1309" i="11"/>
  <c r="G1013" i="11"/>
  <c r="I1014" i="6" s="1"/>
  <c r="F1013" i="11"/>
  <c r="H1177" i="11"/>
  <c r="F1281" i="11"/>
  <c r="G1281" i="11"/>
  <c r="I1282" i="6" s="1"/>
  <c r="G973" i="11"/>
  <c r="I974" i="6" s="1"/>
  <c r="F973" i="11"/>
  <c r="H848" i="11"/>
  <c r="H710" i="11"/>
  <c r="F668" i="11"/>
  <c r="G668" i="11"/>
  <c r="I669" i="6" s="1"/>
  <c r="F603" i="11"/>
  <c r="G603" i="11"/>
  <c r="I604" i="6" s="1"/>
  <c r="F606" i="11"/>
  <c r="G606" i="11"/>
  <c r="I607" i="6" s="1"/>
  <c r="G484" i="11"/>
  <c r="I485" i="6" s="1"/>
  <c r="F484" i="11"/>
  <c r="H425" i="11"/>
  <c r="H458" i="11"/>
  <c r="F337" i="11"/>
  <c r="G337" i="11"/>
  <c r="I338" i="6" s="1"/>
  <c r="H288" i="11"/>
  <c r="H235" i="11"/>
  <c r="F140" i="11"/>
  <c r="G140" i="11"/>
  <c r="I141" i="6" s="1"/>
  <c r="H119" i="11"/>
  <c r="F44" i="11"/>
  <c r="G44" i="11"/>
  <c r="I45" i="6" s="1"/>
  <c r="F2761" i="11"/>
  <c r="G2761" i="11"/>
  <c r="I2762" i="6" s="1"/>
  <c r="F2696" i="11"/>
  <c r="G2696" i="11"/>
  <c r="I2697" i="6" s="1"/>
  <c r="H2541" i="11"/>
  <c r="G2588" i="11"/>
  <c r="I2589" i="6" s="1"/>
  <c r="F2588" i="11"/>
  <c r="F2616" i="11"/>
  <c r="G2616" i="11"/>
  <c r="I2617" i="6" s="1"/>
  <c r="F2530" i="11"/>
  <c r="G2530" i="11"/>
  <c r="I2531" i="6" s="1"/>
  <c r="G2337" i="11"/>
  <c r="I2338" i="6" s="1"/>
  <c r="F2337" i="11"/>
  <c r="G2345" i="11"/>
  <c r="I2346" i="6" s="1"/>
  <c r="F2345" i="11"/>
  <c r="F2405" i="11"/>
  <c r="G2405" i="11"/>
  <c r="I2406" i="6" s="1"/>
  <c r="H2412" i="11"/>
  <c r="H2144" i="11"/>
  <c r="H2095" i="11"/>
  <c r="G1885" i="11"/>
  <c r="I1886" i="6" s="1"/>
  <c r="F1885" i="11"/>
  <c r="G2101" i="11"/>
  <c r="I2102" i="6" s="1"/>
  <c r="F2101" i="11"/>
  <c r="F1939" i="11"/>
  <c r="G1939" i="11"/>
  <c r="I1940" i="6" s="1"/>
  <c r="F2051" i="11"/>
  <c r="G2051" i="11"/>
  <c r="I2052" i="6" s="1"/>
  <c r="F1851" i="11"/>
  <c r="G1851" i="11"/>
  <c r="I1852" i="6" s="1"/>
  <c r="F1814" i="11"/>
  <c r="G1814" i="11"/>
  <c r="I1815" i="6" s="1"/>
  <c r="H1698" i="11"/>
  <c r="H1244" i="11"/>
  <c r="H1351" i="11"/>
  <c r="H1471" i="11"/>
  <c r="F1318" i="11"/>
  <c r="G1318" i="11"/>
  <c r="I1319" i="6" s="1"/>
  <c r="G1194" i="11"/>
  <c r="I1195" i="6" s="1"/>
  <c r="F1194" i="11"/>
  <c r="H1077" i="11"/>
  <c r="F1167" i="11"/>
  <c r="G1167" i="11"/>
  <c r="I1168" i="6" s="1"/>
  <c r="F880" i="11"/>
  <c r="G880" i="11"/>
  <c r="I881" i="6" s="1"/>
  <c r="G945" i="11"/>
  <c r="I946" i="6" s="1"/>
  <c r="F945" i="11"/>
  <c r="F798" i="11"/>
  <c r="G798" i="11"/>
  <c r="I799" i="6" s="1"/>
  <c r="I894" i="11"/>
  <c r="H755" i="11"/>
  <c r="F626" i="11"/>
  <c r="G626" i="11"/>
  <c r="I627" i="6" s="1"/>
  <c r="F447" i="11"/>
  <c r="G447" i="11"/>
  <c r="I448" i="6" s="1"/>
  <c r="F642" i="11"/>
  <c r="G642" i="11"/>
  <c r="I643" i="6" s="1"/>
  <c r="F323" i="11"/>
  <c r="G323" i="11"/>
  <c r="I324" i="6" s="1"/>
  <c r="G131" i="11"/>
  <c r="I132" i="6" s="1"/>
  <c r="F131" i="11"/>
  <c r="H120" i="11"/>
  <c r="F72" i="11"/>
  <c r="G72" i="11"/>
  <c r="I73" i="6" s="1"/>
  <c r="G43" i="11"/>
  <c r="I44" i="6" s="1"/>
  <c r="F43" i="11"/>
  <c r="Q2735" i="11"/>
  <c r="H2820" i="11"/>
  <c r="J2539" i="11"/>
  <c r="K2540" i="6" s="1"/>
  <c r="I2539" i="11"/>
  <c r="I2571" i="11"/>
  <c r="H2321" i="11"/>
  <c r="H2436" i="11"/>
  <c r="F2454" i="11"/>
  <c r="G2454" i="11"/>
  <c r="I2455" i="6" s="1"/>
  <c r="F2424" i="11"/>
  <c r="G2424" i="11"/>
  <c r="I2425" i="6" s="1"/>
  <c r="F2328" i="11"/>
  <c r="G2328" i="11"/>
  <c r="I2329" i="6" s="1"/>
  <c r="H2404" i="11"/>
  <c r="F2172" i="11"/>
  <c r="G2172" i="11"/>
  <c r="I2173" i="6" s="1"/>
  <c r="H2442" i="11"/>
  <c r="Q1721" i="11"/>
  <c r="F1888" i="11"/>
  <c r="G1888" i="11"/>
  <c r="I1889" i="6" s="1"/>
  <c r="F1791" i="11"/>
  <c r="G1791" i="11"/>
  <c r="I1792" i="6" s="1"/>
  <c r="F1593" i="11"/>
  <c r="G1593" i="11"/>
  <c r="I1594" i="6" s="1"/>
  <c r="F1889" i="11"/>
  <c r="G1889" i="11"/>
  <c r="I1890" i="6" s="1"/>
  <c r="F1547" i="11"/>
  <c r="G1547" i="11"/>
  <c r="I1548" i="6" s="1"/>
  <c r="F1530" i="11"/>
  <c r="G1530" i="11"/>
  <c r="I1531" i="6" s="1"/>
  <c r="F1210" i="11"/>
  <c r="G1210" i="11"/>
  <c r="I1211" i="6" s="1"/>
  <c r="G1345" i="11"/>
  <c r="I1346" i="6" s="1"/>
  <c r="F1345" i="11"/>
  <c r="G933" i="11"/>
  <c r="I934" i="6" s="1"/>
  <c r="F933" i="11"/>
  <c r="F1106" i="11"/>
  <c r="G1106" i="11"/>
  <c r="I1107" i="6" s="1"/>
  <c r="F1016" i="11"/>
  <c r="G1016" i="11"/>
  <c r="I1017" i="6" s="1"/>
  <c r="H936" i="11"/>
  <c r="H789" i="11"/>
  <c r="F704" i="11"/>
  <c r="G704" i="11"/>
  <c r="I705" i="6" s="1"/>
  <c r="H734" i="11"/>
  <c r="G605" i="11"/>
  <c r="I606" i="6" s="1"/>
  <c r="F605" i="11"/>
  <c r="I481" i="11"/>
  <c r="G479" i="11"/>
  <c r="I480" i="6" s="1"/>
  <c r="F479" i="11"/>
  <c r="G155" i="11"/>
  <c r="I156" i="6" s="1"/>
  <c r="F155" i="11"/>
  <c r="H66" i="11"/>
  <c r="G58" i="11"/>
  <c r="I59" i="6" s="1"/>
  <c r="F58" i="11"/>
  <c r="F2689" i="11"/>
  <c r="G2689" i="11"/>
  <c r="I2690" i="6" s="1"/>
  <c r="F2611" i="11"/>
  <c r="G2611" i="11"/>
  <c r="I2612" i="6" s="1"/>
  <c r="H2716" i="11"/>
  <c r="F2494" i="11"/>
  <c r="G2494" i="11"/>
  <c r="I2495" i="6" s="1"/>
  <c r="F2416" i="11"/>
  <c r="G2416" i="11"/>
  <c r="I2417" i="6" s="1"/>
  <c r="F2462" i="11"/>
  <c r="G2462" i="11"/>
  <c r="I2463" i="6" s="1"/>
  <c r="F2401" i="11"/>
  <c r="G2401" i="11"/>
  <c r="I2402" i="6" s="1"/>
  <c r="H2434" i="11"/>
  <c r="H2207" i="11"/>
  <c r="F2262" i="11"/>
  <c r="G2262" i="11"/>
  <c r="I2263" i="6" s="1"/>
  <c r="H2072" i="11"/>
  <c r="G1837" i="11"/>
  <c r="I1838" i="6" s="1"/>
  <c r="F1837" i="11"/>
  <c r="G2189" i="11"/>
  <c r="I2190" i="6" s="1"/>
  <c r="F2189" i="11"/>
  <c r="G2061" i="11"/>
  <c r="I2062" i="6" s="1"/>
  <c r="F2061" i="11"/>
  <c r="F2099" i="11"/>
  <c r="G2099" i="11"/>
  <c r="I2100" i="6" s="1"/>
  <c r="G1781" i="11"/>
  <c r="I1782" i="6" s="1"/>
  <c r="F1781" i="11"/>
  <c r="G1624" i="11"/>
  <c r="I1625" i="6" s="1"/>
  <c r="F1624" i="11"/>
  <c r="H1695" i="11"/>
  <c r="F1286" i="11"/>
  <c r="G1286" i="11"/>
  <c r="I1287" i="6" s="1"/>
  <c r="H1463" i="11"/>
  <c r="H1220" i="11"/>
  <c r="H1219" i="11"/>
  <c r="F924" i="11"/>
  <c r="G924" i="11"/>
  <c r="I925" i="6" s="1"/>
  <c r="H975" i="11"/>
  <c r="F748" i="11"/>
  <c r="G748" i="11"/>
  <c r="I749" i="6" s="1"/>
  <c r="F718" i="11"/>
  <c r="G718" i="11"/>
  <c r="I719" i="6" s="1"/>
  <c r="H681" i="11"/>
  <c r="H877" i="11"/>
  <c r="H725" i="11"/>
  <c r="G703" i="11"/>
  <c r="I704" i="6" s="1"/>
  <c r="F703" i="11"/>
  <c r="F555" i="11"/>
  <c r="G555" i="11"/>
  <c r="I556" i="6" s="1"/>
  <c r="F255" i="11"/>
  <c r="G255" i="11"/>
  <c r="I256" i="6" s="1"/>
  <c r="F53" i="11"/>
  <c r="G53" i="11"/>
  <c r="I54" i="6" s="1"/>
  <c r="G2599" i="11"/>
  <c r="I2600" i="6" s="1"/>
  <c r="F2599" i="11"/>
  <c r="G2794" i="11"/>
  <c r="I2795" i="6" s="1"/>
  <c r="F2794" i="11"/>
  <c r="F2430" i="11"/>
  <c r="G2430" i="11"/>
  <c r="I2431" i="6" s="1"/>
  <c r="G2253" i="11"/>
  <c r="I2254" i="6" s="1"/>
  <c r="F2253" i="11"/>
  <c r="H2313" i="11"/>
  <c r="G2244" i="11"/>
  <c r="I2245" i="6" s="1"/>
  <c r="F2244" i="11"/>
  <c r="H2343" i="11"/>
  <c r="H2128" i="11"/>
  <c r="H2040" i="11"/>
  <c r="F2140" i="11"/>
  <c r="G2140" i="11"/>
  <c r="I2141" i="6" s="1"/>
  <c r="F1910" i="11"/>
  <c r="G1910" i="11"/>
  <c r="I1911" i="6" s="1"/>
  <c r="G1696" i="11"/>
  <c r="I1697" i="6" s="1"/>
  <c r="F1696" i="11"/>
  <c r="F1904" i="11"/>
  <c r="G1904" i="11"/>
  <c r="I1905" i="6" s="1"/>
  <c r="F1786" i="11"/>
  <c r="G1786" i="11"/>
  <c r="I1787" i="6" s="1"/>
  <c r="F1750" i="11"/>
  <c r="G1750" i="11"/>
  <c r="I1751" i="6" s="1"/>
  <c r="F1571" i="11"/>
  <c r="G1571" i="11"/>
  <c r="I1572" i="6" s="1"/>
  <c r="F1578" i="11"/>
  <c r="G1578" i="11"/>
  <c r="I1579" i="6" s="1"/>
  <c r="G1369" i="11"/>
  <c r="I1370" i="6" s="1"/>
  <c r="F1369" i="11"/>
  <c r="F1482" i="11"/>
  <c r="G1482" i="11"/>
  <c r="I1483" i="6" s="1"/>
  <c r="F1223" i="11"/>
  <c r="G1223" i="11"/>
  <c r="I1224" i="6" s="1"/>
  <c r="F1038" i="11"/>
  <c r="G1038" i="11"/>
  <c r="I1039" i="6" s="1"/>
  <c r="F1119" i="11"/>
  <c r="G1119" i="11"/>
  <c r="I1120" i="6" s="1"/>
  <c r="F1023" i="11"/>
  <c r="G1023" i="11"/>
  <c r="I1024" i="6" s="1"/>
  <c r="G985" i="11"/>
  <c r="I986" i="6" s="1"/>
  <c r="F985" i="11"/>
  <c r="G627" i="11"/>
  <c r="I628" i="6" s="1"/>
  <c r="F627" i="11"/>
  <c r="H574" i="11"/>
  <c r="F294" i="11"/>
  <c r="G294" i="11"/>
  <c r="I295" i="6" s="1"/>
  <c r="G475" i="11"/>
  <c r="I476" i="6" s="1"/>
  <c r="F475" i="11"/>
  <c r="F226" i="11"/>
  <c r="G226" i="11"/>
  <c r="I227" i="6" s="1"/>
  <c r="F101" i="11"/>
  <c r="G101" i="11"/>
  <c r="I102" i="6" s="1"/>
  <c r="H87" i="11"/>
  <c r="F7" i="11"/>
  <c r="G7" i="11"/>
  <c r="I8" i="6" s="1"/>
  <c r="J2817" i="11"/>
  <c r="K2818" i="6" s="1"/>
  <c r="I2817" i="11"/>
  <c r="G2770" i="11"/>
  <c r="I2771" i="6" s="1"/>
  <c r="F2770" i="11"/>
  <c r="F2715" i="11"/>
  <c r="G2715" i="11"/>
  <c r="I2716" i="6" s="1"/>
  <c r="H2734" i="11"/>
  <c r="F2613" i="11"/>
  <c r="G2613" i="11"/>
  <c r="I2614" i="6" s="1"/>
  <c r="F2389" i="11"/>
  <c r="G2389" i="11"/>
  <c r="I2390" i="6" s="1"/>
  <c r="H2614" i="11"/>
  <c r="G2237" i="11"/>
  <c r="I2238" i="6" s="1"/>
  <c r="F2237" i="11"/>
  <c r="F2116" i="11"/>
  <c r="G2116" i="11"/>
  <c r="I2117" i="6" s="1"/>
  <c r="H2048" i="11"/>
  <c r="H1980" i="11"/>
  <c r="G1853" i="11"/>
  <c r="I1854" i="6" s="1"/>
  <c r="F1853" i="11"/>
  <c r="G2181" i="11"/>
  <c r="I2182" i="6" s="1"/>
  <c r="F2181" i="11"/>
  <c r="G2053" i="11"/>
  <c r="I2054" i="6" s="1"/>
  <c r="F2053" i="11"/>
  <c r="F1883" i="11"/>
  <c r="G1883" i="11"/>
  <c r="I1884" i="6" s="1"/>
  <c r="F1752" i="11"/>
  <c r="G1752" i="11"/>
  <c r="I1753" i="6" s="1"/>
  <c r="F1782" i="11"/>
  <c r="G1782" i="11"/>
  <c r="I1783" i="6" s="1"/>
  <c r="G1592" i="11"/>
  <c r="I1593" i="6" s="1"/>
  <c r="F1592" i="11"/>
  <c r="F1733" i="11"/>
  <c r="G1733" i="11"/>
  <c r="I1734" i="6" s="1"/>
  <c r="H1711" i="11"/>
  <c r="H1332" i="11"/>
  <c r="G1576" i="11"/>
  <c r="I1577" i="6" s="1"/>
  <c r="F1576" i="11"/>
  <c r="H1248" i="11"/>
  <c r="H1292" i="11"/>
  <c r="H1203" i="11"/>
  <c r="F1035" i="11"/>
  <c r="G1035" i="11"/>
  <c r="I1036" i="6" s="1"/>
  <c r="H1003" i="11"/>
  <c r="F1098" i="11"/>
  <c r="G1098" i="11"/>
  <c r="I1099" i="6" s="1"/>
  <c r="F901" i="11"/>
  <c r="G901" i="11"/>
  <c r="I902" i="6" s="1"/>
  <c r="H967" i="11"/>
  <c r="H745" i="11"/>
  <c r="F793" i="11"/>
  <c r="G793" i="11"/>
  <c r="I794" i="6" s="1"/>
  <c r="G759" i="11"/>
  <c r="I760" i="6" s="1"/>
  <c r="F759" i="11"/>
  <c r="H726" i="11"/>
  <c r="H497" i="11"/>
  <c r="K410" i="11"/>
  <c r="Q410" i="11"/>
  <c r="G416" i="11"/>
  <c r="I417" i="6" s="1"/>
  <c r="F416" i="11"/>
  <c r="H211" i="11"/>
  <c r="F158" i="11"/>
  <c r="G158" i="11"/>
  <c r="I159" i="6" s="1"/>
  <c r="G124" i="11"/>
  <c r="I125" i="6" s="1"/>
  <c r="F124" i="11"/>
  <c r="G68" i="11"/>
  <c r="I69" i="6" s="1"/>
  <c r="F68" i="11"/>
  <c r="H2803" i="11"/>
  <c r="K2602" i="11"/>
  <c r="Q2602" i="11"/>
  <c r="H2586" i="11"/>
  <c r="H2710" i="11"/>
  <c r="H2517" i="11"/>
  <c r="G2556" i="11"/>
  <c r="I2557" i="6" s="1"/>
  <c r="F2556" i="11"/>
  <c r="F2478" i="11"/>
  <c r="G2478" i="11"/>
  <c r="I2479" i="6" s="1"/>
  <c r="H2305" i="11"/>
  <c r="F2392" i="11"/>
  <c r="G2392" i="11"/>
  <c r="I2393" i="6" s="1"/>
  <c r="H2474" i="11"/>
  <c r="F2366" i="11"/>
  <c r="G2366" i="11"/>
  <c r="I2367" i="6" s="1"/>
  <c r="F2198" i="11"/>
  <c r="G2198" i="11"/>
  <c r="I2199" i="6" s="1"/>
  <c r="H2231" i="11"/>
  <c r="F1920" i="11"/>
  <c r="G1920" i="11"/>
  <c r="I1921" i="6" s="1"/>
  <c r="F1778" i="11"/>
  <c r="G1778" i="11"/>
  <c r="I1779" i="6" s="1"/>
  <c r="F1951" i="11"/>
  <c r="G1951" i="11"/>
  <c r="I1952" i="6" s="1"/>
  <c r="F1882" i="11"/>
  <c r="G1882" i="11"/>
  <c r="I1883" i="6" s="1"/>
  <c r="F1650" i="11"/>
  <c r="G1650" i="11"/>
  <c r="I1651" i="6" s="1"/>
  <c r="F1921" i="11"/>
  <c r="G1921" i="11"/>
  <c r="I1922" i="6" s="1"/>
  <c r="F1563" i="11"/>
  <c r="G1563" i="11"/>
  <c r="I1564" i="6" s="1"/>
  <c r="F1562" i="11"/>
  <c r="G1562" i="11"/>
  <c r="I1563" i="6" s="1"/>
  <c r="G1596" i="11"/>
  <c r="I1597" i="6" s="1"/>
  <c r="F1596" i="11"/>
  <c r="F1366" i="11"/>
  <c r="G1366" i="11"/>
  <c r="I1367" i="6" s="1"/>
  <c r="F1406" i="11"/>
  <c r="G1406" i="11"/>
  <c r="I1407" i="6" s="1"/>
  <c r="H1323" i="11"/>
  <c r="F1059" i="11"/>
  <c r="G1059" i="11"/>
  <c r="I1060" i="6" s="1"/>
  <c r="H932" i="11"/>
  <c r="H860" i="11"/>
  <c r="F820" i="11"/>
  <c r="G820" i="11"/>
  <c r="I821" i="6" s="1"/>
  <c r="G771" i="11"/>
  <c r="I772" i="6" s="1"/>
  <c r="F771" i="11"/>
  <c r="K741" i="11"/>
  <c r="Q741" i="11"/>
  <c r="F515" i="11"/>
  <c r="G515" i="11"/>
  <c r="I516" i="6" s="1"/>
  <c r="G629" i="11"/>
  <c r="I630" i="6" s="1"/>
  <c r="F629" i="11"/>
  <c r="F407" i="11"/>
  <c r="G407" i="11"/>
  <c r="I408" i="6" s="1"/>
  <c r="F399" i="11"/>
  <c r="G399" i="11"/>
  <c r="I400" i="6" s="1"/>
  <c r="G298" i="11"/>
  <c r="I299" i="6" s="1"/>
  <c r="F298" i="11"/>
  <c r="G2704" i="11"/>
  <c r="I2705" i="6" s="1"/>
  <c r="F2704" i="11"/>
  <c r="F2559" i="11"/>
  <c r="G2559" i="11"/>
  <c r="I2560" i="6" s="1"/>
  <c r="F2592" i="11"/>
  <c r="G2592" i="11"/>
  <c r="I2593" i="6" s="1"/>
  <c r="G2548" i="11"/>
  <c r="I2549" i="6" s="1"/>
  <c r="F2548" i="11"/>
  <c r="H2024" i="11"/>
  <c r="F2156" i="11"/>
  <c r="G2156" i="11"/>
  <c r="I2157" i="6" s="1"/>
  <c r="F2076" i="11"/>
  <c r="G2076" i="11"/>
  <c r="I2077" i="6" s="1"/>
  <c r="G1869" i="11"/>
  <c r="I1870" i="6" s="1"/>
  <c r="F1869" i="11"/>
  <c r="G2109" i="11"/>
  <c r="I2110" i="6" s="1"/>
  <c r="F2109" i="11"/>
  <c r="H1936" i="11"/>
  <c r="F2131" i="11"/>
  <c r="G2131" i="11"/>
  <c r="I2132" i="6" s="1"/>
  <c r="F1899" i="11"/>
  <c r="G1899" i="11"/>
  <c r="I1900" i="6" s="1"/>
  <c r="F1771" i="11"/>
  <c r="G1771" i="11"/>
  <c r="I1772" i="6" s="1"/>
  <c r="F1894" i="11"/>
  <c r="G1894" i="11"/>
  <c r="I1895" i="6" s="1"/>
  <c r="F1717" i="11"/>
  <c r="G1717" i="11"/>
  <c r="I1718" i="6" s="1"/>
  <c r="H1264" i="11"/>
  <c r="G1560" i="11"/>
  <c r="I1561" i="6" s="1"/>
  <c r="F1560" i="11"/>
  <c r="H1494" i="11"/>
  <c r="G1393" i="11"/>
  <c r="I1394" i="6" s="1"/>
  <c r="F1393" i="11"/>
  <c r="H1352" i="11"/>
  <c r="H1137" i="11"/>
  <c r="F1289" i="11"/>
  <c r="G1289" i="11"/>
  <c r="I1290" i="6" s="1"/>
  <c r="F1157" i="11"/>
  <c r="G1157" i="11"/>
  <c r="I1158" i="6" s="1"/>
  <c r="H902" i="11"/>
  <c r="F942" i="11"/>
  <c r="G942" i="11"/>
  <c r="I943" i="6" s="1"/>
  <c r="F716" i="11"/>
  <c r="G716" i="11"/>
  <c r="I717" i="6" s="1"/>
  <c r="H737" i="11"/>
  <c r="H470" i="11"/>
  <c r="G476" i="11"/>
  <c r="I477" i="6" s="1"/>
  <c r="F476" i="11"/>
  <c r="F329" i="11"/>
  <c r="G329" i="11"/>
  <c r="I330" i="6" s="1"/>
  <c r="G2840" i="11"/>
  <c r="I2841" i="6" s="1"/>
  <c r="F2840" i="11"/>
  <c r="G2688" i="11"/>
  <c r="I2689" i="6" s="1"/>
  <c r="F2688" i="11"/>
  <c r="G2560" i="11"/>
  <c r="I2561" i="6" s="1"/>
  <c r="F2560" i="11"/>
  <c r="F2414" i="11"/>
  <c r="G2414" i="11"/>
  <c r="I2415" i="6" s="1"/>
  <c r="F2052" i="11"/>
  <c r="G2052" i="11"/>
  <c r="I2053" i="6" s="1"/>
  <c r="K1979" i="11"/>
  <c r="Q1979" i="11"/>
  <c r="H2247" i="11"/>
  <c r="H1944" i="11"/>
  <c r="G2014" i="11"/>
  <c r="I2015" i="6" s="1"/>
  <c r="F2014" i="11"/>
  <c r="F2001" i="11"/>
  <c r="G2001" i="11"/>
  <c r="I2002" i="6" s="1"/>
  <c r="J1657" i="11"/>
  <c r="K1658" i="6" s="1"/>
  <c r="I1657" i="11"/>
  <c r="F1886" i="11"/>
  <c r="G1886" i="11"/>
  <c r="I1887" i="6" s="1"/>
  <c r="F1777" i="11"/>
  <c r="G1777" i="11"/>
  <c r="I1778" i="6" s="1"/>
  <c r="F1491" i="11"/>
  <c r="G1491" i="11"/>
  <c r="I1492" i="6" s="1"/>
  <c r="F1290" i="11"/>
  <c r="G1290" i="11"/>
  <c r="I1291" i="6" s="1"/>
  <c r="G1405" i="11"/>
  <c r="I1406" i="6" s="1"/>
  <c r="F1405" i="11"/>
  <c r="F1516" i="11"/>
  <c r="G1516" i="11"/>
  <c r="I1517" i="6" s="1"/>
  <c r="F1295" i="11"/>
  <c r="G1295" i="11"/>
  <c r="I1296" i="6" s="1"/>
  <c r="F1070" i="11"/>
  <c r="G1070" i="11"/>
  <c r="I1071" i="6" s="1"/>
  <c r="H1243" i="11"/>
  <c r="H979" i="11"/>
  <c r="F1111" i="11"/>
  <c r="G1111" i="11"/>
  <c r="I1112" i="6" s="1"/>
  <c r="H938" i="11"/>
  <c r="G1042" i="11"/>
  <c r="I1043" i="6" s="1"/>
  <c r="F1042" i="11"/>
  <c r="F904" i="11"/>
  <c r="G904" i="11"/>
  <c r="I905" i="6" s="1"/>
  <c r="F921" i="11"/>
  <c r="G921" i="11"/>
  <c r="I922" i="6" s="1"/>
  <c r="H813" i="11"/>
  <c r="G707" i="11"/>
  <c r="I708" i="6" s="1"/>
  <c r="F707" i="11"/>
  <c r="F486" i="11"/>
  <c r="G486" i="11"/>
  <c r="I487" i="6" s="1"/>
  <c r="G274" i="11"/>
  <c r="I275" i="6" s="1"/>
  <c r="F274" i="11"/>
  <c r="G347" i="11"/>
  <c r="I348" i="6" s="1"/>
  <c r="F347" i="11"/>
  <c r="G186" i="11"/>
  <c r="I187" i="6" s="1"/>
  <c r="F186" i="11"/>
  <c r="F151" i="11"/>
  <c r="G151" i="11"/>
  <c r="I152" i="6" s="1"/>
  <c r="G121" i="11"/>
  <c r="I122" i="6" s="1"/>
  <c r="F121" i="11"/>
  <c r="F91" i="11"/>
  <c r="G91" i="11"/>
  <c r="I92" i="6" s="1"/>
  <c r="F23" i="11"/>
  <c r="G23" i="11"/>
  <c r="I24" i="6" s="1"/>
  <c r="K2843" i="11"/>
  <c r="Q2843" i="11"/>
  <c r="F2575" i="11"/>
  <c r="G2575" i="11"/>
  <c r="I2576" i="6" s="1"/>
  <c r="G2808" i="11"/>
  <c r="I2809" i="6" s="1"/>
  <c r="F2808" i="11"/>
  <c r="F2633" i="11"/>
  <c r="G2633" i="11"/>
  <c r="I2634" i="6" s="1"/>
  <c r="F2355" i="11"/>
  <c r="G2355" i="11"/>
  <c r="I2356" i="6" s="1"/>
  <c r="F2383" i="11"/>
  <c r="G2383" i="11"/>
  <c r="I2384" i="6" s="1"/>
  <c r="G2260" i="11"/>
  <c r="I2261" i="6" s="1"/>
  <c r="F2260" i="11"/>
  <c r="H2468" i="11"/>
  <c r="F2352" i="11"/>
  <c r="G2352" i="11"/>
  <c r="I2353" i="6" s="1"/>
  <c r="H2354" i="11"/>
  <c r="H2104" i="11"/>
  <c r="F2153" i="11"/>
  <c r="G2153" i="11"/>
  <c r="I2154" i="6" s="1"/>
  <c r="F1757" i="11"/>
  <c r="G1757" i="11"/>
  <c r="I1758" i="6" s="1"/>
  <c r="F1895" i="11"/>
  <c r="G1895" i="11"/>
  <c r="I1896" i="6" s="1"/>
  <c r="F1871" i="11"/>
  <c r="G1871" i="11"/>
  <c r="I1872" i="6" s="1"/>
  <c r="H1984" i="11"/>
  <c r="F1635" i="11"/>
  <c r="G1635" i="11"/>
  <c r="I1636" i="6" s="1"/>
  <c r="F1509" i="11"/>
  <c r="G1509" i="11"/>
  <c r="I1510" i="6" s="1"/>
  <c r="F1897" i="11"/>
  <c r="G1897" i="11"/>
  <c r="I1898" i="6" s="1"/>
  <c r="J1673" i="11"/>
  <c r="K1674" i="6" s="1"/>
  <c r="I1673" i="11"/>
  <c r="F1538" i="11"/>
  <c r="G1538" i="11"/>
  <c r="I1539" i="6" s="1"/>
  <c r="F1342" i="11"/>
  <c r="G1342" i="11"/>
  <c r="I1343" i="6" s="1"/>
  <c r="G1481" i="11"/>
  <c r="I1482" i="6" s="1"/>
  <c r="F1481" i="11"/>
  <c r="F1508" i="11"/>
  <c r="G1508" i="11"/>
  <c r="I1509" i="6" s="1"/>
  <c r="F1287" i="11"/>
  <c r="G1287" i="11"/>
  <c r="I1288" i="6" s="1"/>
  <c r="G989" i="11"/>
  <c r="I990" i="6" s="1"/>
  <c r="F989" i="11"/>
  <c r="G1147" i="11"/>
  <c r="I1148" i="6" s="1"/>
  <c r="F1147" i="11"/>
  <c r="F1088" i="11"/>
  <c r="G1088" i="11"/>
  <c r="I1089" i="6" s="1"/>
  <c r="F1273" i="11"/>
  <c r="G1273" i="11"/>
  <c r="I1274" i="6" s="1"/>
  <c r="G965" i="11"/>
  <c r="I966" i="6" s="1"/>
  <c r="F965" i="11"/>
  <c r="H766" i="11"/>
  <c r="H893" i="11"/>
  <c r="F736" i="11"/>
  <c r="G736" i="11"/>
  <c r="I737" i="6" s="1"/>
  <c r="H705" i="11"/>
  <c r="H594" i="11"/>
  <c r="F614" i="11"/>
  <c r="G614" i="11"/>
  <c r="I615" i="6" s="1"/>
  <c r="G400" i="11"/>
  <c r="I401" i="6" s="1"/>
  <c r="F400" i="11"/>
  <c r="F367" i="11"/>
  <c r="G367" i="11"/>
  <c r="I368" i="6" s="1"/>
  <c r="H232" i="11"/>
  <c r="F270" i="11"/>
  <c r="G270" i="11"/>
  <c r="I271" i="6" s="1"/>
  <c r="H171" i="11"/>
  <c r="F225" i="11"/>
  <c r="G225" i="11"/>
  <c r="I226" i="6" s="1"/>
  <c r="H88" i="11"/>
  <c r="G2802" i="11"/>
  <c r="I2803" i="6" s="1"/>
  <c r="F2802" i="11"/>
  <c r="G2639" i="11"/>
  <c r="I2640" i="6" s="1"/>
  <c r="F2639" i="11"/>
  <c r="G2500" i="11"/>
  <c r="I2501" i="6" s="1"/>
  <c r="F2500" i="11"/>
  <c r="F2443" i="11"/>
  <c r="G2443" i="11"/>
  <c r="I2444" i="6" s="1"/>
  <c r="H2151" i="11"/>
  <c r="G2245" i="11"/>
  <c r="I2246" i="6" s="1"/>
  <c r="F2245" i="11"/>
  <c r="H2378" i="11"/>
  <c r="F2092" i="11"/>
  <c r="G2092" i="11"/>
  <c r="I2093" i="6" s="1"/>
  <c r="G2241" i="11"/>
  <c r="I2242" i="6" s="1"/>
  <c r="F2241" i="11"/>
  <c r="H1925" i="11"/>
  <c r="F1815" i="11"/>
  <c r="G1815" i="11"/>
  <c r="I1816" i="6" s="1"/>
  <c r="G2006" i="11"/>
  <c r="I2007" i="6" s="1"/>
  <c r="F2006" i="11"/>
  <c r="H1828" i="11"/>
  <c r="F1553" i="11"/>
  <c r="G1553" i="11"/>
  <c r="I1554" i="6" s="1"/>
  <c r="G1676" i="11"/>
  <c r="I1677" i="6" s="1"/>
  <c r="F1676" i="11"/>
  <c r="H1607" i="11"/>
  <c r="F1467" i="11"/>
  <c r="G1467" i="11"/>
  <c r="I1468" i="6" s="1"/>
  <c r="F1130" i="11"/>
  <c r="G1130" i="11"/>
  <c r="I1131" i="6" s="1"/>
  <c r="G1536" i="11"/>
  <c r="I1537" i="6" s="1"/>
  <c r="F1536" i="11"/>
  <c r="H1312" i="11"/>
  <c r="H1280" i="11"/>
  <c r="H1121" i="11"/>
  <c r="F982" i="11"/>
  <c r="G982" i="11"/>
  <c r="I983" i="6" s="1"/>
  <c r="G917" i="11"/>
  <c r="I918" i="6" s="1"/>
  <c r="F917" i="11"/>
  <c r="H769" i="11"/>
  <c r="F507" i="11"/>
  <c r="G507" i="11"/>
  <c r="I508" i="6" s="1"/>
  <c r="G483" i="11"/>
  <c r="I484" i="6" s="1"/>
  <c r="F483" i="11"/>
  <c r="G380" i="11"/>
  <c r="I381" i="6" s="1"/>
  <c r="F380" i="11"/>
  <c r="F422" i="11"/>
  <c r="G422" i="11"/>
  <c r="I423" i="6" s="1"/>
  <c r="F248" i="11"/>
  <c r="G248" i="11"/>
  <c r="I249" i="6" s="1"/>
  <c r="F164" i="11"/>
  <c r="G164" i="11"/>
  <c r="I165" i="6" s="1"/>
  <c r="G95" i="11"/>
  <c r="I96" i="6" s="1"/>
  <c r="F95" i="11"/>
  <c r="K2739" i="11"/>
  <c r="Q2739" i="11"/>
  <c r="G2800" i="11"/>
  <c r="I2801" i="6" s="1"/>
  <c r="F2800" i="11"/>
  <c r="H2678" i="11"/>
  <c r="F2102" i="11"/>
  <c r="G2102" i="11"/>
  <c r="I2103" i="6" s="1"/>
  <c r="H2370" i="11"/>
  <c r="F2182" i="11"/>
  <c r="G2182" i="11"/>
  <c r="I2183" i="6" s="1"/>
  <c r="F1961" i="11"/>
  <c r="G1961" i="11"/>
  <c r="I1962" i="6" s="1"/>
  <c r="F1762" i="11"/>
  <c r="G1762" i="11"/>
  <c r="I1763" i="6" s="1"/>
  <c r="F1929" i="11"/>
  <c r="G1929" i="11"/>
  <c r="I1930" i="6" s="1"/>
  <c r="F1866" i="11"/>
  <c r="G1866" i="11"/>
  <c r="I1867" i="6" s="1"/>
  <c r="G1680" i="11"/>
  <c r="I1681" i="6" s="1"/>
  <c r="F1680" i="11"/>
  <c r="F1627" i="11"/>
  <c r="G1627" i="11"/>
  <c r="I1628" i="6" s="1"/>
  <c r="F1501" i="11"/>
  <c r="G1501" i="11"/>
  <c r="I1502" i="6" s="1"/>
  <c r="F1881" i="11"/>
  <c r="G1881" i="11"/>
  <c r="I1882" i="6" s="1"/>
  <c r="F1666" i="11"/>
  <c r="G1666" i="11"/>
  <c r="I1667" i="6" s="1"/>
  <c r="F1522" i="11"/>
  <c r="G1522" i="11"/>
  <c r="I1523" i="6" s="1"/>
  <c r="F1226" i="11"/>
  <c r="G1226" i="11"/>
  <c r="I1227" i="6" s="1"/>
  <c r="F1263" i="11"/>
  <c r="G1263" i="11"/>
  <c r="I1264" i="6" s="1"/>
  <c r="F1556" i="11"/>
  <c r="G1556" i="11"/>
  <c r="I1557" i="6" s="1"/>
  <c r="G1353" i="11"/>
  <c r="I1354" i="6" s="1"/>
  <c r="F1353" i="11"/>
  <c r="F972" i="11"/>
  <c r="G972" i="11"/>
  <c r="I973" i="6" s="1"/>
  <c r="F1060" i="11"/>
  <c r="G1060" i="11"/>
  <c r="I1061" i="6" s="1"/>
  <c r="F1068" i="11"/>
  <c r="G1068" i="11"/>
  <c r="I1069" i="6" s="1"/>
  <c r="G1199" i="11"/>
  <c r="I1200" i="6" s="1"/>
  <c r="F1199" i="11"/>
  <c r="F1125" i="11"/>
  <c r="G1125" i="11"/>
  <c r="I1126" i="6" s="1"/>
  <c r="F1031" i="11"/>
  <c r="G1031" i="11"/>
  <c r="I1032" i="6" s="1"/>
  <c r="F649" i="11"/>
  <c r="G649" i="11"/>
  <c r="I650" i="6" s="1"/>
  <c r="H607" i="11"/>
  <c r="F528" i="11"/>
  <c r="G528" i="11"/>
  <c r="I529" i="6" s="1"/>
  <c r="H404" i="11"/>
  <c r="F421" i="11"/>
  <c r="G421" i="11"/>
  <c r="I422" i="6" s="1"/>
  <c r="F246" i="11"/>
  <c r="G246" i="11"/>
  <c r="I247" i="6" s="1"/>
  <c r="H2757" i="11"/>
  <c r="F2707" i="11"/>
  <c r="G2707" i="11"/>
  <c r="I2708" i="6" s="1"/>
  <c r="F2669" i="11"/>
  <c r="G2669" i="11"/>
  <c r="I2670" i="6" s="1"/>
  <c r="H2585" i="11"/>
  <c r="F2656" i="11"/>
  <c r="G2656" i="11"/>
  <c r="I2657" i="6" s="1"/>
  <c r="H2235" i="11"/>
  <c r="G2484" i="11"/>
  <c r="I2485" i="6" s="1"/>
  <c r="F2484" i="11"/>
  <c r="F2331" i="11"/>
  <c r="G2331" i="11"/>
  <c r="I2332" i="6" s="1"/>
  <c r="F2145" i="11"/>
  <c r="G2145" i="11"/>
  <c r="I2146" i="6" s="1"/>
  <c r="F1832" i="11"/>
  <c r="G1832" i="11"/>
  <c r="I1833" i="6" s="1"/>
  <c r="F2007" i="11"/>
  <c r="G2007" i="11"/>
  <c r="I2008" i="6" s="1"/>
  <c r="F2091" i="11"/>
  <c r="G2091" i="11"/>
  <c r="I2092" i="6" s="1"/>
  <c r="F1993" i="11"/>
  <c r="G1993" i="11"/>
  <c r="I1994" i="6" s="1"/>
  <c r="F1854" i="11"/>
  <c r="G1854" i="11"/>
  <c r="I1855" i="6" s="1"/>
  <c r="H1615" i="11"/>
  <c r="H1518" i="11"/>
  <c r="H1331" i="11"/>
  <c r="F1254" i="11"/>
  <c r="G1254" i="11"/>
  <c r="I1255" i="6" s="1"/>
  <c r="F1162" i="11"/>
  <c r="G1162" i="11"/>
  <c r="I1163" i="6" s="1"/>
  <c r="H1117" i="11"/>
  <c r="H873" i="11"/>
  <c r="F762" i="11"/>
  <c r="G762" i="11"/>
  <c r="I763" i="6" s="1"/>
  <c r="F862" i="11"/>
  <c r="G862" i="11"/>
  <c r="I863" i="6" s="1"/>
  <c r="H662" i="11"/>
  <c r="F673" i="11"/>
  <c r="G673" i="11"/>
  <c r="I674" i="6" s="1"/>
  <c r="F568" i="11"/>
  <c r="G568" i="11"/>
  <c r="I569" i="6" s="1"/>
  <c r="F547" i="11"/>
  <c r="G547" i="11"/>
  <c r="I548" i="6" s="1"/>
  <c r="G577" i="11"/>
  <c r="I578" i="6" s="1"/>
  <c r="F577" i="11"/>
  <c r="G540" i="11"/>
  <c r="I541" i="6" s="1"/>
  <c r="F540" i="11"/>
  <c r="G448" i="11"/>
  <c r="I449" i="6" s="1"/>
  <c r="F448" i="11"/>
  <c r="J210" i="11"/>
  <c r="K211" i="6" s="1"/>
  <c r="I210" i="11"/>
  <c r="H84" i="11"/>
  <c r="G51" i="11"/>
  <c r="I52" i="6" s="1"/>
  <c r="F51" i="11"/>
  <c r="Q2747" i="11"/>
  <c r="G2824" i="11"/>
  <c r="I2825" i="6" s="1"/>
  <c r="F2824" i="11"/>
  <c r="H2679" i="11"/>
  <c r="H2774" i="11"/>
  <c r="F2440" i="11"/>
  <c r="G2440" i="11"/>
  <c r="I2441" i="6" s="1"/>
  <c r="F2423" i="11"/>
  <c r="G2423" i="11"/>
  <c r="I2424" i="6" s="1"/>
  <c r="G2276" i="11"/>
  <c r="I2277" i="6" s="1"/>
  <c r="F2276" i="11"/>
  <c r="F2312" i="11"/>
  <c r="G2312" i="11"/>
  <c r="I2313" i="6" s="1"/>
  <c r="H2199" i="11"/>
  <c r="F2261" i="11"/>
  <c r="G2261" i="11"/>
  <c r="I2262" i="6" s="1"/>
  <c r="J2005" i="11"/>
  <c r="K2006" i="6" s="1"/>
  <c r="I2005" i="11"/>
  <c r="K1689" i="11"/>
  <c r="Q1689" i="11"/>
  <c r="G2027" i="11"/>
  <c r="I2028" i="6" s="1"/>
  <c r="F2027" i="11"/>
  <c r="F1834" i="11"/>
  <c r="G1834" i="11"/>
  <c r="I1835" i="6" s="1"/>
  <c r="H1976" i="11"/>
  <c r="H1684" i="11"/>
  <c r="F1570" i="11"/>
  <c r="G1570" i="11"/>
  <c r="I1571" i="6" s="1"/>
  <c r="F1239" i="11"/>
  <c r="G1239" i="11"/>
  <c r="I1240" i="6" s="1"/>
  <c r="F1474" i="11"/>
  <c r="G1474" i="11"/>
  <c r="I1475" i="6" s="1"/>
  <c r="G1477" i="11"/>
  <c r="I1478" i="6" s="1"/>
  <c r="F1477" i="11"/>
  <c r="G1131" i="11"/>
  <c r="I1132" i="6" s="1"/>
  <c r="F1131" i="11"/>
  <c r="F1054" i="11"/>
  <c r="G1054" i="11"/>
  <c r="I1055" i="6" s="1"/>
  <c r="F1241" i="11"/>
  <c r="G1241" i="11"/>
  <c r="I1242" i="6" s="1"/>
  <c r="G1123" i="11"/>
  <c r="I1124" i="6" s="1"/>
  <c r="F1123" i="11"/>
  <c r="F805" i="11"/>
  <c r="G805" i="11"/>
  <c r="I806" i="6" s="1"/>
  <c r="F836" i="11"/>
  <c r="G836" i="11"/>
  <c r="I837" i="6" s="1"/>
  <c r="F870" i="11"/>
  <c r="G870" i="11"/>
  <c r="I871" i="6" s="1"/>
  <c r="F664" i="11"/>
  <c r="G664" i="11"/>
  <c r="I665" i="6" s="1"/>
  <c r="G589" i="11"/>
  <c r="I590" i="6" s="1"/>
  <c r="F589" i="11"/>
  <c r="F512" i="11"/>
  <c r="G512" i="11"/>
  <c r="I513" i="6" s="1"/>
  <c r="F405" i="11"/>
  <c r="G405" i="11"/>
  <c r="I406" i="6" s="1"/>
  <c r="F244" i="11"/>
  <c r="G244" i="11"/>
  <c r="I245" i="6" s="1"/>
  <c r="F2713" i="11"/>
  <c r="G2713" i="11"/>
  <c r="I2714" i="6" s="1"/>
  <c r="F2595" i="11"/>
  <c r="G2595" i="11"/>
  <c r="I2596" i="6" s="1"/>
  <c r="G2740" i="11"/>
  <c r="I2741" i="6" s="1"/>
  <c r="F2740" i="11"/>
  <c r="J2531" i="11"/>
  <c r="K2532" i="6" s="1"/>
  <c r="I2531" i="11"/>
  <c r="H2359" i="11"/>
  <c r="F2473" i="11"/>
  <c r="G2473" i="11"/>
  <c r="I2474" i="6" s="1"/>
  <c r="F2097" i="11"/>
  <c r="G2097" i="11"/>
  <c r="I2098" i="6" s="1"/>
  <c r="F1963" i="11"/>
  <c r="G1963" i="11"/>
  <c r="I1964" i="6" s="1"/>
  <c r="F1942" i="11"/>
  <c r="G1942" i="11"/>
  <c r="I1943" i="6" s="1"/>
  <c r="F2139" i="11"/>
  <c r="G2139" i="11"/>
  <c r="I2140" i="6" s="1"/>
  <c r="F1926" i="11"/>
  <c r="G1926" i="11"/>
  <c r="I1927" i="6" s="1"/>
  <c r="F1902" i="11"/>
  <c r="G1902" i="11"/>
  <c r="I1903" i="6" s="1"/>
  <c r="F1505" i="11"/>
  <c r="G1505" i="11"/>
  <c r="I1506" i="6" s="1"/>
  <c r="H1687" i="11"/>
  <c r="H1487" i="11"/>
  <c r="H1343" i="11"/>
  <c r="H1387" i="11"/>
  <c r="H1566" i="11"/>
  <c r="H1355" i="11"/>
  <c r="F1302" i="11"/>
  <c r="G1302" i="11"/>
  <c r="I1303" i="6" s="1"/>
  <c r="H1260" i="11"/>
  <c r="G1261" i="11"/>
  <c r="I1262" i="6" s="1"/>
  <c r="F1261" i="11"/>
  <c r="F1168" i="11"/>
  <c r="G1168" i="11"/>
  <c r="I1169" i="6" s="1"/>
  <c r="F1233" i="11"/>
  <c r="G1233" i="11"/>
  <c r="I1234" i="6" s="1"/>
  <c r="F918" i="11"/>
  <c r="G918" i="11"/>
  <c r="I919" i="6" s="1"/>
  <c r="F950" i="11"/>
  <c r="G950" i="11"/>
  <c r="I951" i="6" s="1"/>
  <c r="H915" i="11"/>
  <c r="F724" i="11"/>
  <c r="G724" i="11"/>
  <c r="I725" i="6" s="1"/>
  <c r="H717" i="11"/>
  <c r="F743" i="11"/>
  <c r="G743" i="11"/>
  <c r="I744" i="6" s="1"/>
  <c r="F578" i="11"/>
  <c r="G578" i="11"/>
  <c r="I579" i="6" s="1"/>
  <c r="G456" i="11"/>
  <c r="I457" i="6" s="1"/>
  <c r="F456" i="11"/>
  <c r="F504" i="11"/>
  <c r="G504" i="11"/>
  <c r="I505" i="6" s="1"/>
  <c r="H239" i="11"/>
  <c r="H168" i="11"/>
  <c r="F132" i="11"/>
  <c r="G132" i="11"/>
  <c r="I133" i="6" s="1"/>
  <c r="H78" i="11"/>
  <c r="F55" i="11"/>
  <c r="G55" i="11"/>
  <c r="I56" i="6" s="1"/>
  <c r="F6" i="11"/>
  <c r="G6" i="11"/>
  <c r="I7" i="6" s="1"/>
  <c r="F2543" i="11"/>
  <c r="G2543" i="11"/>
  <c r="I2544" i="6" s="1"/>
  <c r="F2637" i="11"/>
  <c r="G2637" i="11"/>
  <c r="I2638" i="6" s="1"/>
  <c r="F2653" i="11"/>
  <c r="G2653" i="11"/>
  <c r="I2654" i="6" s="1"/>
  <c r="H2766" i="11"/>
  <c r="F2224" i="11"/>
  <c r="G2224" i="11"/>
  <c r="I2225" i="6" s="1"/>
  <c r="G2300" i="11"/>
  <c r="I2301" i="6" s="1"/>
  <c r="F2300" i="11"/>
  <c r="F2304" i="11"/>
  <c r="G2304" i="11"/>
  <c r="I2305" i="6" s="1"/>
  <c r="H2534" i="11"/>
  <c r="F2336" i="11"/>
  <c r="G2336" i="11"/>
  <c r="I2337" i="6" s="1"/>
  <c r="F2105" i="11"/>
  <c r="G2105" i="11"/>
  <c r="I2106" i="6" s="1"/>
  <c r="G1938" i="11"/>
  <c r="I1939" i="6" s="1"/>
  <c r="F1938" i="11"/>
  <c r="H1710" i="11"/>
  <c r="F1945" i="11"/>
  <c r="G1945" i="11"/>
  <c r="I1946" i="6" s="1"/>
  <c r="F1903" i="11"/>
  <c r="G1903" i="11"/>
  <c r="I1904" i="6" s="1"/>
  <c r="H1694" i="11"/>
  <c r="H1678" i="11"/>
  <c r="F1581" i="11"/>
  <c r="G1581" i="11"/>
  <c r="I1582" i="6" s="1"/>
  <c r="F1785" i="11"/>
  <c r="G1785" i="11"/>
  <c r="I1786" i="6" s="1"/>
  <c r="H1708" i="11"/>
  <c r="F1554" i="11"/>
  <c r="G1554" i="11"/>
  <c r="I1555" i="6" s="1"/>
  <c r="F1524" i="11"/>
  <c r="G1524" i="11"/>
  <c r="I1525" i="6" s="1"/>
  <c r="G1461" i="11"/>
  <c r="I1462" i="6" s="1"/>
  <c r="F1461" i="11"/>
  <c r="H963" i="11"/>
  <c r="H1251" i="11"/>
  <c r="H1097" i="11"/>
  <c r="F1114" i="11"/>
  <c r="G1114" i="11"/>
  <c r="I1115" i="6" s="1"/>
  <c r="F1082" i="11"/>
  <c r="G1082" i="11"/>
  <c r="I1083" i="6" s="1"/>
  <c r="F849" i="11"/>
  <c r="G849" i="11"/>
  <c r="I850" i="6" s="1"/>
  <c r="H788" i="11"/>
  <c r="F785" i="11"/>
  <c r="G785" i="11"/>
  <c r="I786" i="6" s="1"/>
  <c r="H869" i="11"/>
  <c r="F720" i="11"/>
  <c r="G720" i="11"/>
  <c r="I721" i="6" s="1"/>
  <c r="G575" i="11"/>
  <c r="I576" i="6" s="1"/>
  <c r="F575" i="11"/>
  <c r="G585" i="11"/>
  <c r="I586" i="6" s="1"/>
  <c r="F585" i="11"/>
  <c r="F590" i="11"/>
  <c r="G590" i="11"/>
  <c r="I591" i="6" s="1"/>
  <c r="J339" i="11"/>
  <c r="K340" i="6" s="1"/>
  <c r="I339" i="11"/>
  <c r="G352" i="11"/>
  <c r="I353" i="6" s="1"/>
  <c r="F352" i="11"/>
  <c r="F197" i="11"/>
  <c r="G197" i="11"/>
  <c r="I198" i="6" s="1"/>
  <c r="F160" i="11"/>
  <c r="G160" i="11"/>
  <c r="I161" i="6" s="1"/>
  <c r="H128" i="11"/>
  <c r="H89" i="11"/>
  <c r="G83" i="11"/>
  <c r="I84" i="6" s="1"/>
  <c r="F83" i="11"/>
  <c r="F28" i="11"/>
  <c r="G28" i="11"/>
  <c r="I29" i="6" s="1"/>
  <c r="J2785" i="11"/>
  <c r="K2786" i="6" s="1"/>
  <c r="I2785" i="11"/>
  <c r="H2670" i="11"/>
  <c r="G2724" i="11"/>
  <c r="I2725" i="6" s="1"/>
  <c r="F2724" i="11"/>
  <c r="H2828" i="11"/>
  <c r="H2334" i="11"/>
  <c r="G2329" i="11"/>
  <c r="I2330" i="6" s="1"/>
  <c r="F2329" i="11"/>
  <c r="F2387" i="11"/>
  <c r="G2387" i="11"/>
  <c r="I2388" i="6" s="1"/>
  <c r="F2371" i="11"/>
  <c r="G2371" i="11"/>
  <c r="I2372" i="6" s="1"/>
  <c r="H2136" i="11"/>
  <c r="G1994" i="11"/>
  <c r="I1995" i="6" s="1"/>
  <c r="F1994" i="11"/>
  <c r="K1729" i="11"/>
  <c r="Q1729" i="11"/>
  <c r="G1728" i="11"/>
  <c r="I1729" i="6" s="1"/>
  <c r="F1728" i="11"/>
  <c r="F1872" i="11"/>
  <c r="G1872" i="11"/>
  <c r="I1873" i="6" s="1"/>
  <c r="F1497" i="11"/>
  <c r="G1497" i="11"/>
  <c r="I1498" i="6" s="1"/>
  <c r="H1550" i="11"/>
  <c r="F1354" i="11"/>
  <c r="G1354" i="11"/>
  <c r="I1355" i="6" s="1"/>
  <c r="H1204" i="11"/>
  <c r="G1245" i="11"/>
  <c r="I1246" i="6" s="1"/>
  <c r="F1245" i="11"/>
  <c r="F1217" i="11"/>
  <c r="G1217" i="11"/>
  <c r="I1218" i="6" s="1"/>
  <c r="F1133" i="11"/>
  <c r="G1133" i="11"/>
  <c r="I1134" i="6" s="1"/>
  <c r="F660" i="11"/>
  <c r="G660" i="11"/>
  <c r="I661" i="6" s="1"/>
  <c r="G711" i="11"/>
  <c r="I712" i="6" s="1"/>
  <c r="F711" i="11"/>
  <c r="H611" i="11"/>
  <c r="H485" i="11"/>
  <c r="G344" i="11"/>
  <c r="I345" i="6" s="1"/>
  <c r="F344" i="11"/>
  <c r="F429" i="11"/>
  <c r="G429" i="11"/>
  <c r="I430" i="6" s="1"/>
  <c r="H184" i="11"/>
  <c r="G105" i="11"/>
  <c r="I106" i="6" s="1"/>
  <c r="F105" i="11"/>
  <c r="G67" i="11"/>
  <c r="I68" i="6" s="1"/>
  <c r="F67" i="11"/>
  <c r="F33" i="11"/>
  <c r="G33" i="11"/>
  <c r="I34" i="6" s="1"/>
  <c r="F39" i="11"/>
  <c r="G39" i="11"/>
  <c r="I40" i="6" s="1"/>
  <c r="H2815" i="11"/>
  <c r="F2661" i="11"/>
  <c r="G2661" i="11"/>
  <c r="I2662" i="6" s="1"/>
  <c r="G2540" i="11"/>
  <c r="I2541" i="6" s="1"/>
  <c r="F2540" i="11"/>
  <c r="F2514" i="11"/>
  <c r="G2514" i="11"/>
  <c r="I2515" i="6" s="1"/>
  <c r="H2350" i="11"/>
  <c r="H2026" i="11"/>
  <c r="H1996" i="11"/>
  <c r="F1843" i="11"/>
  <c r="G1843" i="11"/>
  <c r="I1844" i="6" s="1"/>
  <c r="G2197" i="11"/>
  <c r="I2198" i="6" s="1"/>
  <c r="F2197" i="11"/>
  <c r="G2069" i="11"/>
  <c r="I2070" i="6" s="1"/>
  <c r="F2069" i="11"/>
  <c r="G1829" i="11"/>
  <c r="I1830" i="6" s="1"/>
  <c r="F1829" i="11"/>
  <c r="G1742" i="11"/>
  <c r="I1743" i="6" s="1"/>
  <c r="F1742" i="11"/>
  <c r="H1772" i="11"/>
  <c r="H1614" i="11"/>
  <c r="H1679" i="11"/>
  <c r="F1475" i="11"/>
  <c r="G1475" i="11"/>
  <c r="I1476" i="6" s="1"/>
  <c r="F1270" i="11"/>
  <c r="G1270" i="11"/>
  <c r="I1271" i="6" s="1"/>
  <c r="G1417" i="11"/>
  <c r="I1418" i="6" s="1"/>
  <c r="F1417" i="11"/>
  <c r="H1144" i="11"/>
  <c r="K1190" i="11"/>
  <c r="Q1190" i="11"/>
  <c r="G1301" i="11"/>
  <c r="I1302" i="6" s="1"/>
  <c r="F1301" i="11"/>
  <c r="H1235" i="11"/>
  <c r="H1049" i="11"/>
  <c r="Q898" i="11"/>
  <c r="F1047" i="11"/>
  <c r="G1047" i="11"/>
  <c r="I1048" i="6" s="1"/>
  <c r="F839" i="11"/>
  <c r="G839" i="11"/>
  <c r="I840" i="6" s="1"/>
  <c r="G699" i="11"/>
  <c r="I700" i="6" s="1"/>
  <c r="F699" i="11"/>
  <c r="G715" i="11"/>
  <c r="I716" i="6" s="1"/>
  <c r="F715" i="11"/>
  <c r="J569" i="11"/>
  <c r="K570" i="6" s="1"/>
  <c r="I569" i="11"/>
  <c r="G438" i="11"/>
  <c r="I439" i="6" s="1"/>
  <c r="F438" i="11"/>
  <c r="F389" i="11"/>
  <c r="G389" i="11"/>
  <c r="I390" i="6" s="1"/>
  <c r="F133" i="11"/>
  <c r="G133" i="11"/>
  <c r="I134" i="6" s="1"/>
  <c r="F21" i="11"/>
  <c r="G21" i="11"/>
  <c r="I22" i="6" s="1"/>
  <c r="H2702" i="11"/>
  <c r="H2788" i="11"/>
  <c r="G2550" i="11"/>
  <c r="I2551" i="6" s="1"/>
  <c r="F2550" i="11"/>
  <c r="G2502" i="11"/>
  <c r="I2503" i="6" s="1"/>
  <c r="F2502" i="11"/>
  <c r="H2289" i="11"/>
  <c r="F2256" i="11"/>
  <c r="G2256" i="11"/>
  <c r="I2257" i="6" s="1"/>
  <c r="F2361" i="11"/>
  <c r="G2361" i="11"/>
  <c r="I2362" i="6" s="1"/>
  <c r="H2112" i="11"/>
  <c r="F2046" i="11"/>
  <c r="G2046" i="11"/>
  <c r="I2047" i="6" s="1"/>
  <c r="F2015" i="11"/>
  <c r="G2015" i="11"/>
  <c r="I2016" i="6" s="1"/>
  <c r="G1720" i="11"/>
  <c r="I1721" i="6" s="1"/>
  <c r="F1720" i="11"/>
  <c r="F1824" i="11"/>
  <c r="G1824" i="11"/>
  <c r="I1825" i="6" s="1"/>
  <c r="G1736" i="11"/>
  <c r="I1737" i="6" s="1"/>
  <c r="F1736" i="11"/>
  <c r="G1664" i="11"/>
  <c r="I1665" i="6" s="1"/>
  <c r="F1664" i="11"/>
  <c r="F1825" i="11"/>
  <c r="G1825" i="11"/>
  <c r="I1826" i="6" s="1"/>
  <c r="J1476" i="11"/>
  <c r="K1477" i="6" s="1"/>
  <c r="I1476" i="11"/>
  <c r="F1515" i="11"/>
  <c r="G1515" i="11"/>
  <c r="I1516" i="6" s="1"/>
  <c r="G1473" i="11"/>
  <c r="I1474" i="6" s="1"/>
  <c r="F1473" i="11"/>
  <c r="F1266" i="11"/>
  <c r="G1266" i="11"/>
  <c r="I1267" i="6" s="1"/>
  <c r="F1303" i="11"/>
  <c r="G1303" i="11"/>
  <c r="I1304" i="6" s="1"/>
  <c r="F1564" i="11"/>
  <c r="G1564" i="11"/>
  <c r="I1565" i="6" s="1"/>
  <c r="F980" i="11"/>
  <c r="G980" i="11"/>
  <c r="I981" i="6" s="1"/>
  <c r="H1078" i="11"/>
  <c r="G874" i="11"/>
  <c r="I875" i="6" s="1"/>
  <c r="F874" i="11"/>
  <c r="G1066" i="11"/>
  <c r="I1067" i="6" s="1"/>
  <c r="F1066" i="11"/>
  <c r="F891" i="11"/>
  <c r="G891" i="11"/>
  <c r="I892" i="6" s="1"/>
  <c r="H885" i="11"/>
  <c r="H677" i="11"/>
  <c r="H706" i="11"/>
  <c r="G581" i="11"/>
  <c r="I582" i="6" s="1"/>
  <c r="F581" i="11"/>
  <c r="H430" i="11"/>
  <c r="H360" i="11"/>
  <c r="F163" i="11"/>
  <c r="G163" i="11"/>
  <c r="I164" i="6" s="1"/>
  <c r="G150" i="11"/>
  <c r="I151" i="6" s="1"/>
  <c r="F150" i="11"/>
  <c r="G54" i="11"/>
  <c r="I55" i="6" s="1"/>
  <c r="F54" i="11"/>
  <c r="F36" i="11"/>
  <c r="G36" i="11"/>
  <c r="I37" i="6" s="1"/>
  <c r="K2569" i="11"/>
  <c r="Q2569" i="11"/>
  <c r="H2466" i="11"/>
  <c r="F2463" i="11"/>
  <c r="G2463" i="11"/>
  <c r="I2464" i="6" s="1"/>
  <c r="G2316" i="11"/>
  <c r="I2317" i="6" s="1"/>
  <c r="F2316" i="11"/>
  <c r="F2422" i="11"/>
  <c r="G2422" i="11"/>
  <c r="I2423" i="6" s="1"/>
  <c r="F2377" i="11"/>
  <c r="G2377" i="11"/>
  <c r="I2378" i="6" s="1"/>
  <c r="H2518" i="11"/>
  <c r="F2161" i="11"/>
  <c r="G2161" i="11"/>
  <c r="I2162" i="6" s="1"/>
  <c r="F2054" i="11"/>
  <c r="G2054" i="11"/>
  <c r="I2055" i="6" s="1"/>
  <c r="F1795" i="11"/>
  <c r="G1795" i="11"/>
  <c r="I1796" i="6" s="1"/>
  <c r="G2157" i="11"/>
  <c r="I2158" i="6" s="1"/>
  <c r="F2157" i="11"/>
  <c r="F1947" i="11"/>
  <c r="G1947" i="11"/>
  <c r="I1948" i="6" s="1"/>
  <c r="F2035" i="11"/>
  <c r="G2035" i="11"/>
  <c r="I2036" i="6" s="1"/>
  <c r="F1867" i="11"/>
  <c r="G1867" i="11"/>
  <c r="I1868" i="6" s="1"/>
  <c r="H1884" i="11"/>
  <c r="F1597" i="11"/>
  <c r="G1597" i="11"/>
  <c r="I1598" i="6" s="1"/>
  <c r="H1622" i="11"/>
  <c r="H1423" i="11"/>
  <c r="H1526" i="11"/>
  <c r="G1373" i="11"/>
  <c r="I1374" i="6" s="1"/>
  <c r="F1373" i="11"/>
  <c r="H1328" i="11"/>
  <c r="H1324" i="11"/>
  <c r="G1285" i="11"/>
  <c r="I1286" i="6" s="1"/>
  <c r="F1285" i="11"/>
  <c r="H919" i="11"/>
  <c r="F883" i="11"/>
  <c r="G883" i="11"/>
  <c r="I884" i="6" s="1"/>
  <c r="G842" i="11"/>
  <c r="I843" i="6" s="1"/>
  <c r="F842" i="11"/>
  <c r="G834" i="11"/>
  <c r="I835" i="6" s="1"/>
  <c r="F834" i="11"/>
  <c r="G871" i="11"/>
  <c r="I872" i="6" s="1"/>
  <c r="F871" i="11"/>
  <c r="H829" i="11"/>
  <c r="H764" i="11"/>
  <c r="G752" i="11"/>
  <c r="I753" i="6" s="1"/>
  <c r="F752" i="11"/>
  <c r="F595" i="11"/>
  <c r="G595" i="11"/>
  <c r="I596" i="6" s="1"/>
  <c r="F517" i="11"/>
  <c r="G517" i="11"/>
  <c r="I518" i="6" s="1"/>
  <c r="H385" i="11"/>
  <c r="G223" i="11"/>
  <c r="I224" i="6" s="1"/>
  <c r="F223" i="11"/>
  <c r="F222" i="11"/>
  <c r="G222" i="11"/>
  <c r="I223" i="6" s="1"/>
  <c r="G198" i="11"/>
  <c r="I199" i="6" s="1"/>
  <c r="F198" i="11"/>
  <c r="H57" i="11"/>
  <c r="F22" i="11"/>
  <c r="G22" i="11"/>
  <c r="I23" i="6" s="1"/>
  <c r="Q185" i="11" l="1"/>
  <c r="K1629" i="11"/>
  <c r="L366" i="11"/>
  <c r="Q2795" i="11"/>
  <c r="K1647" i="11"/>
  <c r="K1987" i="11"/>
  <c r="I69" i="11"/>
  <c r="J69" i="11"/>
  <c r="I2793" i="11"/>
  <c r="K1639" i="11"/>
  <c r="K2469" i="11"/>
  <c r="I1721" i="11"/>
  <c r="I2805" i="11"/>
  <c r="H1379" i="11"/>
  <c r="K2747" i="11"/>
  <c r="Q2835" i="11"/>
  <c r="H436" i="11"/>
  <c r="H136" i="11"/>
  <c r="K2717" i="11"/>
  <c r="H377" i="11"/>
  <c r="I165" i="11"/>
  <c r="Q1069" i="11"/>
  <c r="I324" i="11"/>
  <c r="J2311" i="11"/>
  <c r="J1159" i="11"/>
  <c r="H1960" i="11"/>
  <c r="H566" i="11"/>
  <c r="H2692" i="11"/>
  <c r="J316" i="11"/>
  <c r="H709" i="11"/>
  <c r="Q573" i="11"/>
  <c r="H1392" i="11"/>
  <c r="H1435" i="11"/>
  <c r="K984" i="11"/>
  <c r="Q1671" i="11"/>
  <c r="H1685" i="11"/>
  <c r="Q2759" i="11"/>
  <c r="H2836" i="11"/>
  <c r="K2741" i="11"/>
  <c r="L2741" i="11" s="1"/>
  <c r="J632" i="11"/>
  <c r="Q632" i="11" s="1"/>
  <c r="I1110" i="11"/>
  <c r="H374" i="11"/>
  <c r="J1484" i="11"/>
  <c r="K1485" i="6" s="1"/>
  <c r="I2561" i="11"/>
  <c r="I2290" i="11"/>
  <c r="J992" i="11"/>
  <c r="K993" i="6" s="1"/>
  <c r="H1299" i="11"/>
  <c r="I1671" i="11"/>
  <c r="Q2719" i="11"/>
  <c r="K573" i="11"/>
  <c r="H2111" i="11"/>
  <c r="I2555" i="11"/>
  <c r="I102" i="11"/>
  <c r="I129" i="11"/>
  <c r="H991" i="11"/>
  <c r="Q553" i="11"/>
  <c r="K1671" i="11"/>
  <c r="H1510" i="11"/>
  <c r="K1127" i="11"/>
  <c r="L1127" i="11" s="1"/>
  <c r="I602" i="11"/>
  <c r="H1972" i="11"/>
  <c r="K2719" i="11"/>
  <c r="M2719" i="11" s="1"/>
  <c r="M2720" i="6" s="1"/>
  <c r="K2759" i="11"/>
  <c r="L2759" i="11" s="1"/>
  <c r="J1171" i="11"/>
  <c r="J2693" i="11"/>
  <c r="K2694" i="6" s="1"/>
  <c r="J2319" i="11"/>
  <c r="K2320" i="6" s="1"/>
  <c r="J2186" i="11"/>
  <c r="K2187" i="6" s="1"/>
  <c r="J2279" i="11"/>
  <c r="K2280" i="6" s="1"/>
  <c r="J369" i="11"/>
  <c r="K370" i="6" s="1"/>
  <c r="H424" i="11"/>
  <c r="I424" i="11" s="1"/>
  <c r="H897" i="11"/>
  <c r="H920" i="11"/>
  <c r="H911" i="11"/>
  <c r="J1416" i="11"/>
  <c r="K1417" i="6" s="1"/>
  <c r="J1705" i="11"/>
  <c r="K1706" i="6" s="1"/>
  <c r="K2628" i="11"/>
  <c r="L2628" i="11" s="1"/>
  <c r="I2579" i="11"/>
  <c r="I886" i="11"/>
  <c r="H1575" i="11"/>
  <c r="J301" i="11"/>
  <c r="H340" i="11"/>
  <c r="I616" i="11"/>
  <c r="H923" i="11"/>
  <c r="I843" i="11"/>
  <c r="H1964" i="11"/>
  <c r="I465" i="11"/>
  <c r="H1949" i="11"/>
  <c r="I1697" i="11"/>
  <c r="J2356" i="11"/>
  <c r="K2356" i="11" s="1"/>
  <c r="J1061" i="11"/>
  <c r="H1156" i="11"/>
  <c r="J330" i="11"/>
  <c r="J2650" i="11"/>
  <c r="K2651" i="6" s="1"/>
  <c r="H562" i="11"/>
  <c r="I1689" i="11"/>
  <c r="H530" i="11"/>
  <c r="I2260" i="6"/>
  <c r="H2259" i="11"/>
  <c r="I253" i="6"/>
  <c r="H252" i="11"/>
  <c r="K2652" i="11"/>
  <c r="L2652" i="11" s="1"/>
  <c r="Q1174" i="11"/>
  <c r="Q2591" i="11"/>
  <c r="K2592" i="6"/>
  <c r="K2591" i="11"/>
  <c r="L2591" i="11" s="1"/>
  <c r="Q596" i="11"/>
  <c r="K597" i="6"/>
  <c r="M92" i="11"/>
  <c r="M93" i="6" s="1"/>
  <c r="L92" i="11"/>
  <c r="K212" i="11"/>
  <c r="M212" i="11" s="1"/>
  <c r="M213" i="6" s="1"/>
  <c r="K213" i="6"/>
  <c r="J2017" i="11"/>
  <c r="I2017" i="11"/>
  <c r="K1390" i="11"/>
  <c r="L1390" i="11" s="1"/>
  <c r="H1232" i="11"/>
  <c r="I1232" i="11" s="1"/>
  <c r="Q2290" i="11"/>
  <c r="K2291" i="6"/>
  <c r="H758" i="11"/>
  <c r="Q2805" i="11"/>
  <c r="K2806" i="6"/>
  <c r="I1177" i="6"/>
  <c r="H1176" i="11"/>
  <c r="I2809" i="11"/>
  <c r="Q2741" i="11"/>
  <c r="Q1697" i="11"/>
  <c r="H480" i="11"/>
  <c r="H379" i="11"/>
  <c r="M2741" i="11"/>
  <c r="H733" i="11"/>
  <c r="I733" i="11" s="1"/>
  <c r="H1479" i="11"/>
  <c r="K1069" i="11"/>
  <c r="M1069" i="11" s="1"/>
  <c r="M1070" i="6" s="1"/>
  <c r="H434" i="11"/>
  <c r="H496" i="11"/>
  <c r="K2322" i="11"/>
  <c r="M2322" i="11" s="1"/>
  <c r="M2323" i="6" s="1"/>
  <c r="K2453" i="11"/>
  <c r="L2453" i="11" s="1"/>
  <c r="Q363" i="11"/>
  <c r="K364" i="6"/>
  <c r="J510" i="11"/>
  <c r="K510" i="11" s="1"/>
  <c r="Q257" i="11"/>
  <c r="K258" i="6"/>
  <c r="J600" i="11"/>
  <c r="Q600" i="11" s="1"/>
  <c r="J2620" i="11"/>
  <c r="E2" i="11"/>
  <c r="F2" i="11" s="1"/>
  <c r="G3" i="6"/>
  <c r="Q542" i="11"/>
  <c r="K543" i="6"/>
  <c r="H2162" i="11"/>
  <c r="I2163" i="6"/>
  <c r="H1120" i="11"/>
  <c r="H561" i="11"/>
  <c r="Q1641" i="11"/>
  <c r="K1642" i="6"/>
  <c r="I2594" i="11"/>
  <c r="H1180" i="11"/>
  <c r="I1181" i="6"/>
  <c r="J2221" i="11"/>
  <c r="I2221" i="11"/>
  <c r="I1461" i="6"/>
  <c r="H1460" i="11"/>
  <c r="J1645" i="11"/>
  <c r="I1645" i="11"/>
  <c r="K2839" i="11"/>
  <c r="K2840" i="6"/>
  <c r="Q92" i="11"/>
  <c r="K93" i="6"/>
  <c r="Q2528" i="11"/>
  <c r="K2529" i="6"/>
  <c r="H474" i="11"/>
  <c r="I474" i="11" s="1"/>
  <c r="I475" i="6"/>
  <c r="I2613" i="6"/>
  <c r="H2612" i="11"/>
  <c r="J588" i="11"/>
  <c r="K589" i="6" s="1"/>
  <c r="Q2220" i="11"/>
  <c r="K2221" i="6"/>
  <c r="I2765" i="11"/>
  <c r="Q2356" i="11"/>
  <c r="K2357" i="6"/>
  <c r="J2636" i="11"/>
  <c r="K2637" i="6" s="1"/>
  <c r="Q2340" i="11"/>
  <c r="K2341" i="6"/>
  <c r="Q2709" i="11"/>
  <c r="K776" i="11"/>
  <c r="L776" i="11" s="1"/>
  <c r="H2622" i="11"/>
  <c r="I2622" i="11" s="1"/>
  <c r="K1697" i="11"/>
  <c r="H2750" i="11"/>
  <c r="Q2537" i="11"/>
  <c r="H653" i="11"/>
  <c r="I2515" i="11"/>
  <c r="K2340" i="11"/>
  <c r="Q1981" i="11"/>
  <c r="K1982" i="6"/>
  <c r="Q61" i="11"/>
  <c r="K62" i="6"/>
  <c r="I596" i="11"/>
  <c r="J2483" i="11"/>
  <c r="K2484" i="6" s="1"/>
  <c r="H954" i="11"/>
  <c r="Q2604" i="11"/>
  <c r="K2605" i="6"/>
  <c r="Q2520" i="11"/>
  <c r="K2521" i="6"/>
  <c r="N177" i="11"/>
  <c r="M178" i="6"/>
  <c r="Q2765" i="11"/>
  <c r="K2766" i="6"/>
  <c r="H757" i="11"/>
  <c r="I758" i="6"/>
  <c r="K612" i="11"/>
  <c r="H52" i="11"/>
  <c r="K1997" i="11"/>
  <c r="K1998" i="6"/>
  <c r="Q2544" i="11"/>
  <c r="K2545" i="6"/>
  <c r="J258" i="11"/>
  <c r="Q258" i="11" s="1"/>
  <c r="K2709" i="11"/>
  <c r="I889" i="11"/>
  <c r="H865" i="11"/>
  <c r="H2386" i="11"/>
  <c r="K2537" i="11"/>
  <c r="L2537" i="11" s="1"/>
  <c r="H1988" i="11"/>
  <c r="I1988" i="11" s="1"/>
  <c r="H2103" i="11"/>
  <c r="H1348" i="11"/>
  <c r="Q2453" i="11"/>
  <c r="H983" i="11"/>
  <c r="Q1965" i="11"/>
  <c r="K1966" i="6"/>
  <c r="J2295" i="11"/>
  <c r="K2296" i="6" s="1"/>
  <c r="I2066" i="11"/>
  <c r="J2263" i="11"/>
  <c r="K2264" i="6" s="1"/>
  <c r="J145" i="11"/>
  <c r="Q324" i="11"/>
  <c r="K325" i="6"/>
  <c r="Q1659" i="11"/>
  <c r="K1660" i="6"/>
  <c r="Q451" i="11"/>
  <c r="K452" i="6"/>
  <c r="H2634" i="11"/>
  <c r="I2635" i="6"/>
  <c r="I2284" i="6"/>
  <c r="H2283" i="11"/>
  <c r="Q489" i="11"/>
  <c r="K490" i="6"/>
  <c r="Q2236" i="11"/>
  <c r="K2237" i="6"/>
  <c r="K2236" i="11"/>
  <c r="I174" i="11"/>
  <c r="J174" i="11"/>
  <c r="Q2504" i="11"/>
  <c r="K2505" i="6"/>
  <c r="J887" i="11"/>
  <c r="I887" i="11"/>
  <c r="H450" i="11"/>
  <c r="I450" i="11" s="1"/>
  <c r="Q2743" i="11"/>
  <c r="K2744" i="6"/>
  <c r="Q2212" i="11"/>
  <c r="K2213" i="6"/>
  <c r="K454" i="11"/>
  <c r="M454" i="11" s="1"/>
  <c r="K455" i="6"/>
  <c r="Q1967" i="11"/>
  <c r="K1968" i="6"/>
  <c r="J2303" i="11"/>
  <c r="K2304" i="6" s="1"/>
  <c r="H1713" i="11"/>
  <c r="Q493" i="11"/>
  <c r="K494" i="6"/>
  <c r="H610" i="11"/>
  <c r="I611" i="6"/>
  <c r="I2582" i="6"/>
  <c r="H2581" i="11"/>
  <c r="J2626" i="11"/>
  <c r="I2626" i="11"/>
  <c r="J1002" i="11"/>
  <c r="H1152" i="11"/>
  <c r="I86" i="11"/>
  <c r="I2573" i="11"/>
  <c r="K2835" i="11"/>
  <c r="L2835" i="11" s="1"/>
  <c r="K1061" i="11"/>
  <c r="L1061" i="11" s="1"/>
  <c r="H414" i="11"/>
  <c r="I243" i="11"/>
  <c r="K2795" i="11"/>
  <c r="H2079" i="11"/>
  <c r="K2066" i="11"/>
  <c r="K493" i="11"/>
  <c r="L493" i="11" s="1"/>
  <c r="Q2130" i="11"/>
  <c r="K2131" i="6"/>
  <c r="I73" i="11"/>
  <c r="I2709" i="11"/>
  <c r="Q359" i="11"/>
  <c r="K360" i="6"/>
  <c r="K2735" i="11"/>
  <c r="K2736" i="6"/>
  <c r="H2459" i="11"/>
  <c r="I2460" i="6"/>
  <c r="Q74" i="11"/>
  <c r="K75" i="6"/>
  <c r="H1029" i="11"/>
  <c r="Q1108" i="11"/>
  <c r="K1109" i="6"/>
  <c r="J462" i="11"/>
  <c r="K462" i="11" s="1"/>
  <c r="M462" i="11" s="1"/>
  <c r="J534" i="11"/>
  <c r="Q534" i="11" s="1"/>
  <c r="I1069" i="11"/>
  <c r="K314" i="11"/>
  <c r="K315" i="6"/>
  <c r="Q2725" i="11"/>
  <c r="K2726" i="6"/>
  <c r="J768" i="11"/>
  <c r="I768" i="11"/>
  <c r="Q2066" i="11"/>
  <c r="Q234" i="11"/>
  <c r="K235" i="6"/>
  <c r="Q1973" i="11"/>
  <c r="K1974" i="6"/>
  <c r="I2528" i="11"/>
  <c r="I612" i="11"/>
  <c r="K2090" i="11"/>
  <c r="L2090" i="11" s="1"/>
  <c r="K2091" i="6"/>
  <c r="Q135" i="11"/>
  <c r="K136" i="6"/>
  <c r="H82" i="11"/>
  <c r="H645" i="11"/>
  <c r="H1559" i="11"/>
  <c r="J1699" i="11"/>
  <c r="K1700" i="6" s="1"/>
  <c r="Q612" i="11"/>
  <c r="H2394" i="11"/>
  <c r="K2650" i="11"/>
  <c r="L2650" i="11" s="1"/>
  <c r="Q2561" i="11"/>
  <c r="Q754" i="11"/>
  <c r="K755" i="6"/>
  <c r="Q2698" i="11"/>
  <c r="K2699" i="6"/>
  <c r="J2545" i="11"/>
  <c r="K2546" i="6" s="1"/>
  <c r="K103" i="11"/>
  <c r="K104" i="6"/>
  <c r="K2323" i="11"/>
  <c r="K2324" i="6"/>
  <c r="H2298" i="11"/>
  <c r="J2298" i="11" s="1"/>
  <c r="K2299" i="6" s="1"/>
  <c r="H490" i="11"/>
  <c r="I490" i="11" s="1"/>
  <c r="I491" i="6"/>
  <c r="H2557" i="11"/>
  <c r="I2741" i="11"/>
  <c r="H2590" i="11"/>
  <c r="I2590" i="11" s="1"/>
  <c r="I2591" i="6"/>
  <c r="I127" i="6"/>
  <c r="H126" i="11"/>
  <c r="H1182" i="11"/>
  <c r="I1183" i="6"/>
  <c r="H1454" i="11"/>
  <c r="I1455" i="6"/>
  <c r="I1105" i="6"/>
  <c r="H1104" i="11"/>
  <c r="I454" i="11"/>
  <c r="K934" i="11"/>
  <c r="L934" i="11" s="1"/>
  <c r="Q934" i="11"/>
  <c r="Q518" i="11"/>
  <c r="K2787" i="11"/>
  <c r="L2787" i="11" s="1"/>
  <c r="H332" i="11"/>
  <c r="H2266" i="11"/>
  <c r="H1193" i="11"/>
  <c r="J424" i="11"/>
  <c r="K425" i="6" s="1"/>
  <c r="J2687" i="11"/>
  <c r="K2688" i="6" s="1"/>
  <c r="I2687" i="11"/>
  <c r="H1037" i="11"/>
  <c r="I2777" i="11"/>
  <c r="H1340" i="11"/>
  <c r="H840" i="11"/>
  <c r="H2364" i="11"/>
  <c r="J2364" i="11" s="1"/>
  <c r="K2365" i="6" s="1"/>
  <c r="H2402" i="11"/>
  <c r="I2402" i="11" s="1"/>
  <c r="H2372" i="11"/>
  <c r="H1053" i="11"/>
  <c r="H2193" i="11"/>
  <c r="H2630" i="11"/>
  <c r="J622" i="11"/>
  <c r="K2521" i="11"/>
  <c r="M2521" i="11" s="1"/>
  <c r="M2522" i="6" s="1"/>
  <c r="I962" i="11"/>
  <c r="H1836" i="11"/>
  <c r="I1836" i="11" s="1"/>
  <c r="H2450" i="11"/>
  <c r="H1375" i="11"/>
  <c r="H1796" i="11"/>
  <c r="Q2594" i="11"/>
  <c r="H1391" i="11"/>
  <c r="I624" i="11"/>
  <c r="H1646" i="11"/>
  <c r="I1646" i="11" s="1"/>
  <c r="Q890" i="11"/>
  <c r="Q604" i="11"/>
  <c r="K202" i="11"/>
  <c r="L202" i="11" s="1"/>
  <c r="H2428" i="11"/>
  <c r="I2428" i="11" s="1"/>
  <c r="H554" i="11"/>
  <c r="I554" i="11" s="1"/>
  <c r="H2410" i="11"/>
  <c r="I2410" i="11" s="1"/>
  <c r="K1174" i="11"/>
  <c r="H1382" i="11"/>
  <c r="I1382" i="11" s="1"/>
  <c r="J2701" i="11"/>
  <c r="K2702" i="6" s="1"/>
  <c r="I2701" i="11"/>
  <c r="I522" i="11"/>
  <c r="J522" i="11"/>
  <c r="K523" i="6" s="1"/>
  <c r="Q2263" i="11"/>
  <c r="H558" i="11"/>
  <c r="J558" i="11" s="1"/>
  <c r="K559" i="6" s="1"/>
  <c r="Q1707" i="11"/>
  <c r="Q896" i="11"/>
  <c r="H2255" i="11"/>
  <c r="I2255" i="11" s="1"/>
  <c r="Q2723" i="11"/>
  <c r="Q314" i="11"/>
  <c r="K1721" i="11"/>
  <c r="H2700" i="11"/>
  <c r="J2700" i="11" s="1"/>
  <c r="K2701" i="6" s="1"/>
  <c r="Q1681" i="11"/>
  <c r="Q856" i="11"/>
  <c r="H1868" i="11"/>
  <c r="I118" i="11"/>
  <c r="J1755" i="11"/>
  <c r="K1756" i="6" s="1"/>
  <c r="J320" i="11"/>
  <c r="K321" i="6" s="1"/>
  <c r="K2594" i="11"/>
  <c r="L2594" i="11" s="1"/>
  <c r="Q375" i="11"/>
  <c r="I2507" i="11"/>
  <c r="H122" i="11"/>
  <c r="J122" i="11" s="1"/>
  <c r="K123" i="6" s="1"/>
  <c r="J2549" i="11"/>
  <c r="K2550" i="6" s="1"/>
  <c r="H48" i="11"/>
  <c r="H2790" i="11"/>
  <c r="I2790" i="11" s="1"/>
  <c r="K890" i="11"/>
  <c r="H1844" i="11"/>
  <c r="I1844" i="11" s="1"/>
  <c r="H2135" i="11"/>
  <c r="J2135" i="11" s="1"/>
  <c r="K2136" i="6" s="1"/>
  <c r="Q2636" i="11"/>
  <c r="K604" i="11"/>
  <c r="L604" i="11" s="1"/>
  <c r="Q100" i="11"/>
  <c r="Q2711" i="11"/>
  <c r="Q369" i="11"/>
  <c r="H1598" i="11"/>
  <c r="H1590" i="11"/>
  <c r="H1240" i="11"/>
  <c r="Q2279" i="11"/>
  <c r="K1641" i="11"/>
  <c r="M1641" i="11" s="1"/>
  <c r="M1642" i="6" s="1"/>
  <c r="J2267" i="11"/>
  <c r="H2791" i="11"/>
  <c r="J2791" i="11" s="1"/>
  <c r="K2792" i="6" s="1"/>
  <c r="I175" i="11"/>
  <c r="I2298" i="11"/>
  <c r="I518" i="11"/>
  <c r="H2025" i="11"/>
  <c r="I1655" i="11"/>
  <c r="J1655" i="11"/>
  <c r="K1656" i="6" s="1"/>
  <c r="J1971" i="11"/>
  <c r="K1972" i="6" s="1"/>
  <c r="I1971" i="11"/>
  <c r="J2242" i="11"/>
  <c r="K2243" i="6" s="1"/>
  <c r="I2242" i="11"/>
  <c r="H808" i="11"/>
  <c r="H2307" i="11"/>
  <c r="Q2628" i="11"/>
  <c r="H1543" i="11"/>
  <c r="I1543" i="11" s="1"/>
  <c r="H774" i="11"/>
  <c r="H1073" i="11"/>
  <c r="H134" i="11"/>
  <c r="J134" i="11" s="1"/>
  <c r="K135" i="6" s="1"/>
  <c r="Q2186" i="11"/>
  <c r="K1707" i="11"/>
  <c r="Q2553" i="11"/>
  <c r="H249" i="11"/>
  <c r="I249" i="11" s="1"/>
  <c r="H609" i="11"/>
  <c r="I609" i="11" s="1"/>
  <c r="K1683" i="11"/>
  <c r="Q1629" i="11"/>
  <c r="H1706" i="11"/>
  <c r="K856" i="11"/>
  <c r="M856" i="11" s="1"/>
  <c r="M857" i="6" s="1"/>
  <c r="H2338" i="11"/>
  <c r="I2338" i="11" s="1"/>
  <c r="Q2787" i="11"/>
  <c r="K375" i="11"/>
  <c r="L375" i="11" s="1"/>
  <c r="H781" i="11"/>
  <c r="I781" i="11" s="1"/>
  <c r="Q984" i="11"/>
  <c r="K968" i="11"/>
  <c r="L968" i="11" s="1"/>
  <c r="H1860" i="11"/>
  <c r="H2804" i="11"/>
  <c r="I2804" i="11" s="1"/>
  <c r="K2287" i="11"/>
  <c r="M2287" i="11" s="1"/>
  <c r="M2288" i="6" s="1"/>
  <c r="K2636" i="11"/>
  <c r="L2636" i="11" s="1"/>
  <c r="H1820" i="11"/>
  <c r="I1820" i="11" s="1"/>
  <c r="I2783" i="11"/>
  <c r="Q1987" i="11"/>
  <c r="K100" i="11"/>
  <c r="M100" i="11" s="1"/>
  <c r="M101" i="6" s="1"/>
  <c r="K2711" i="11"/>
  <c r="K369" i="11"/>
  <c r="M369" i="11" s="1"/>
  <c r="M370" i="6" s="1"/>
  <c r="H1764" i="11"/>
  <c r="I1764" i="11" s="1"/>
  <c r="Q2650" i="11"/>
  <c r="K2279" i="11"/>
  <c r="L2279" i="11" s="1"/>
  <c r="K632" i="11"/>
  <c r="K1659" i="11"/>
  <c r="M1659" i="11" s="1"/>
  <c r="M1660" i="6" s="1"/>
  <c r="J2590" i="11"/>
  <c r="K2591" i="6" s="1"/>
  <c r="I2469" i="11"/>
  <c r="I604" i="11"/>
  <c r="J1438" i="11"/>
  <c r="K1439" i="6" s="1"/>
  <c r="H1196" i="11"/>
  <c r="H473" i="11"/>
  <c r="H2475" i="11"/>
  <c r="Q227" i="11"/>
  <c r="K227" i="11"/>
  <c r="H1631" i="11"/>
  <c r="H395" i="11"/>
  <c r="J395" i="11" s="1"/>
  <c r="K396" i="6" s="1"/>
  <c r="K1438" i="11"/>
  <c r="M1438" i="11" s="1"/>
  <c r="M1439" i="6" s="1"/>
  <c r="K553" i="11"/>
  <c r="L553" i="11" s="1"/>
  <c r="I1158" i="11"/>
  <c r="M898" i="11"/>
  <c r="J881" i="11"/>
  <c r="K882" i="6" s="1"/>
  <c r="I2523" i="11"/>
  <c r="H1045" i="11"/>
  <c r="I439" i="11"/>
  <c r="J439" i="11"/>
  <c r="K440" i="6" s="1"/>
  <c r="I40" i="11"/>
  <c r="J40" i="11"/>
  <c r="K41" i="6" s="1"/>
  <c r="H1995" i="11"/>
  <c r="I960" i="11"/>
  <c r="J960" i="11"/>
  <c r="K961" i="6" s="1"/>
  <c r="H2202" i="11"/>
  <c r="H2799" i="11"/>
  <c r="H882" i="11"/>
  <c r="H1118" i="11"/>
  <c r="Q1432" i="11"/>
  <c r="Q636" i="11"/>
  <c r="Q2022" i="11"/>
  <c r="Q2703" i="11"/>
  <c r="Q2529" i="11"/>
  <c r="M2749" i="11"/>
  <c r="M2750" i="6" s="1"/>
  <c r="K545" i="11"/>
  <c r="M545" i="11" s="1"/>
  <c r="M546" i="6" s="1"/>
  <c r="Q2319" i="11"/>
  <c r="Q2271" i="11"/>
  <c r="Q2322" i="11"/>
  <c r="K2604" i="11"/>
  <c r="L2604" i="11" s="1"/>
  <c r="I2529" i="11"/>
  <c r="I463" i="11"/>
  <c r="J463" i="11"/>
  <c r="K464" i="6" s="1"/>
  <c r="J343" i="11"/>
  <c r="K344" i="6" s="1"/>
  <c r="I343" i="11"/>
  <c r="I1713" i="11"/>
  <c r="J1713" i="11"/>
  <c r="K1714" i="6" s="1"/>
  <c r="H641" i="11"/>
  <c r="J770" i="11"/>
  <c r="K771" i="6" s="1"/>
  <c r="L2306" i="11"/>
  <c r="L2042" i="11"/>
  <c r="K2723" i="11"/>
  <c r="M2723" i="11" s="1"/>
  <c r="M2724" i="6" s="1"/>
  <c r="H2730" i="11"/>
  <c r="I2730" i="11" s="1"/>
  <c r="H1638" i="11"/>
  <c r="I1638" i="11" s="1"/>
  <c r="Q1683" i="11"/>
  <c r="K749" i="11"/>
  <c r="M749" i="11" s="1"/>
  <c r="M750" i="6" s="1"/>
  <c r="K1432" i="11"/>
  <c r="L1432" i="11" s="1"/>
  <c r="K2022" i="11"/>
  <c r="L2022" i="11" s="1"/>
  <c r="Q810" i="11"/>
  <c r="K2529" i="11"/>
  <c r="M2529" i="11" s="1"/>
  <c r="M2530" i="6" s="1"/>
  <c r="H1356" i="11"/>
  <c r="I1356" i="11" s="1"/>
  <c r="H1630" i="11"/>
  <c r="I1630" i="11" s="1"/>
  <c r="Q2717" i="11"/>
  <c r="H2796" i="11"/>
  <c r="I2796" i="11" s="1"/>
  <c r="Q175" i="11"/>
  <c r="J1444" i="11"/>
  <c r="K1445" i="6" s="1"/>
  <c r="H1296" i="11"/>
  <c r="H608" i="11"/>
  <c r="H1132" i="11"/>
  <c r="H1452" i="11"/>
  <c r="H1446" i="11"/>
  <c r="H753" i="11"/>
  <c r="M2735" i="11"/>
  <c r="M2736" i="6" s="1"/>
  <c r="L2735" i="11"/>
  <c r="Q1705" i="11"/>
  <c r="H2821" i="11"/>
  <c r="H802" i="11"/>
  <c r="H2505" i="11"/>
  <c r="I530" i="11"/>
  <c r="J530" i="11"/>
  <c r="K531" i="6" s="1"/>
  <c r="H1308" i="11"/>
  <c r="I1308" i="11" s="1"/>
  <c r="K636" i="11"/>
  <c r="K1705" i="11"/>
  <c r="L1705" i="11" s="1"/>
  <c r="Q423" i="11"/>
  <c r="H1033" i="11"/>
  <c r="H1368" i="11"/>
  <c r="J1368" i="11" s="1"/>
  <c r="K1369" i="6" s="1"/>
  <c r="I2733" i="11"/>
  <c r="K185" i="11"/>
  <c r="L185" i="11" s="1"/>
  <c r="Q1151" i="11"/>
  <c r="K2019" i="11"/>
  <c r="L2019" i="11" s="1"/>
  <c r="Q454" i="11"/>
  <c r="K1981" i="11"/>
  <c r="M1981" i="11" s="1"/>
  <c r="M1982" i="6" s="1"/>
  <c r="K2544" i="11"/>
  <c r="M2544" i="11" s="1"/>
  <c r="M2545" i="6" s="1"/>
  <c r="H2154" i="11"/>
  <c r="H1430" i="11"/>
  <c r="H253" i="11"/>
  <c r="J2332" i="11"/>
  <c r="K2333" i="6" s="1"/>
  <c r="I2332" i="11"/>
  <c r="Q2845" i="11"/>
  <c r="K2845" i="11"/>
  <c r="Q2771" i="11"/>
  <c r="I460" i="11"/>
  <c r="H570" i="11"/>
  <c r="J570" i="11" s="1"/>
  <c r="K571" i="6" s="1"/>
  <c r="Q2682" i="11"/>
  <c r="Q1008" i="11"/>
  <c r="I1739" i="11"/>
  <c r="M489" i="11"/>
  <c r="J382" i="11"/>
  <c r="K383" i="6" s="1"/>
  <c r="M135" i="11"/>
  <c r="M136" i="6" s="1"/>
  <c r="H1320" i="11"/>
  <c r="I1320" i="11" s="1"/>
  <c r="K565" i="11"/>
  <c r="M565" i="11" s="1"/>
  <c r="M566" i="6" s="1"/>
  <c r="K423" i="11"/>
  <c r="L423" i="11" s="1"/>
  <c r="H199" i="11"/>
  <c r="J199" i="11" s="1"/>
  <c r="K200" i="6" s="1"/>
  <c r="J903" i="11"/>
  <c r="I1184" i="11"/>
  <c r="Q2596" i="11"/>
  <c r="I2013" i="11"/>
  <c r="J557" i="11"/>
  <c r="K558" i="6" s="1"/>
  <c r="H1948" i="11"/>
  <c r="I1948" i="11" s="1"/>
  <c r="K2212" i="11"/>
  <c r="L2212" i="11" s="1"/>
  <c r="K1108" i="11"/>
  <c r="I74" i="11"/>
  <c r="J976" i="11"/>
  <c r="K977" i="6" s="1"/>
  <c r="H1164" i="11"/>
  <c r="H2214" i="11"/>
  <c r="J1029" i="11"/>
  <c r="K1030" i="6" s="1"/>
  <c r="I1029" i="11"/>
  <c r="H1327" i="11"/>
  <c r="H1188" i="11"/>
  <c r="Q103" i="11"/>
  <c r="H1101" i="11"/>
  <c r="I1101" i="11" s="1"/>
  <c r="H1427" i="11"/>
  <c r="H1439" i="11"/>
  <c r="I1439" i="11" s="1"/>
  <c r="Q2483" i="11"/>
  <c r="H1495" i="11"/>
  <c r="J1495" i="11" s="1"/>
  <c r="K1496" i="6" s="1"/>
  <c r="M451" i="11"/>
  <c r="K2682" i="11"/>
  <c r="L2682" i="11" s="1"/>
  <c r="K1008" i="11"/>
  <c r="M1008" i="11" s="1"/>
  <c r="M1009" i="6" s="1"/>
  <c r="M2703" i="11"/>
  <c r="M2704" i="6" s="1"/>
  <c r="I247" i="11"/>
  <c r="H1089" i="11"/>
  <c r="I1089" i="11" s="1"/>
  <c r="K1663" i="11"/>
  <c r="L1663" i="11" s="1"/>
  <c r="J259" i="11"/>
  <c r="K260" i="6" s="1"/>
  <c r="H192" i="11"/>
  <c r="I2791" i="11"/>
  <c r="H698" i="11"/>
  <c r="I698" i="11" s="1"/>
  <c r="Q2674" i="11"/>
  <c r="Q1021" i="11"/>
  <c r="K2596" i="11"/>
  <c r="M2596" i="11" s="1"/>
  <c r="M2597" i="6" s="1"/>
  <c r="H1690" i="11"/>
  <c r="I1690" i="11" s="1"/>
  <c r="H2190" i="11"/>
  <c r="H1276" i="11"/>
  <c r="J1276" i="11" s="1"/>
  <c r="K1277" i="6" s="1"/>
  <c r="H995" i="11"/>
  <c r="J995" i="11" s="1"/>
  <c r="K996" i="6" s="1"/>
  <c r="H1371" i="11"/>
  <c r="K2561" i="11"/>
  <c r="L2561" i="11" s="1"/>
  <c r="K1110" i="11"/>
  <c r="M1110" i="11" s="1"/>
  <c r="M1111" i="6" s="1"/>
  <c r="K754" i="11"/>
  <c r="M754" i="11" s="1"/>
  <c r="M755" i="6" s="1"/>
  <c r="K518" i="11"/>
  <c r="K2290" i="11"/>
  <c r="M2290" i="11" s="1"/>
  <c r="H291" i="11"/>
  <c r="H290" i="11"/>
  <c r="Q2618" i="11"/>
  <c r="K2553" i="11"/>
  <c r="Q2521" i="11"/>
  <c r="H251" i="11"/>
  <c r="Q749" i="11"/>
  <c r="H241" i="11"/>
  <c r="J241" i="11" s="1"/>
  <c r="K242" i="6" s="1"/>
  <c r="H714" i="11"/>
  <c r="Q1390" i="11"/>
  <c r="H1173" i="11"/>
  <c r="I1173" i="11" s="1"/>
  <c r="H1892" i="11"/>
  <c r="I1892" i="11" s="1"/>
  <c r="H466" i="11"/>
  <c r="I466" i="11" s="1"/>
  <c r="K1681" i="11"/>
  <c r="H336" i="11"/>
  <c r="J336" i="11" s="1"/>
  <c r="K337" i="6" s="1"/>
  <c r="H2388" i="11"/>
  <c r="I2388" i="11" s="1"/>
  <c r="H1599" i="11"/>
  <c r="Q968" i="11"/>
  <c r="M550" i="11"/>
  <c r="Q545" i="11"/>
  <c r="H1383" i="11"/>
  <c r="H146" i="11"/>
  <c r="I146" i="11" s="1"/>
  <c r="H824" i="11"/>
  <c r="J824" i="11" s="1"/>
  <c r="K825" i="6" s="1"/>
  <c r="K2674" i="11"/>
  <c r="M2674" i="11" s="1"/>
  <c r="M2675" i="6" s="1"/>
  <c r="H176" i="11"/>
  <c r="I176" i="11" s="1"/>
  <c r="Q2652" i="11"/>
  <c r="K1021" i="11"/>
  <c r="L1021" i="11" s="1"/>
  <c r="H289" i="11"/>
  <c r="I289" i="11" s="1"/>
  <c r="H1057" i="11"/>
  <c r="I1057" i="11" s="1"/>
  <c r="K2271" i="11"/>
  <c r="L2271" i="11" s="1"/>
  <c r="H580" i="11"/>
  <c r="I580" i="11" s="1"/>
  <c r="K2805" i="11"/>
  <c r="L2805" i="11" s="1"/>
  <c r="K2220" i="11"/>
  <c r="M2220" i="11" s="1"/>
  <c r="M2221" i="6" s="1"/>
  <c r="I545" i="11"/>
  <c r="H1197" i="11"/>
  <c r="H514" i="11"/>
  <c r="I914" i="11"/>
  <c r="J914" i="11"/>
  <c r="K915" i="6" s="1"/>
  <c r="J2837" i="11"/>
  <c r="K2838" i="6" s="1"/>
  <c r="I2837" i="11"/>
  <c r="M2839" i="11"/>
  <c r="M2840" i="6" s="1"/>
  <c r="L2839" i="11"/>
  <c r="P177" i="11"/>
  <c r="O177" i="11"/>
  <c r="L454" i="11"/>
  <c r="H143" i="11"/>
  <c r="H2797" i="11"/>
  <c r="H2755" i="11"/>
  <c r="H521" i="11"/>
  <c r="H787" i="11"/>
  <c r="H1462" i="11"/>
  <c r="H639" i="11"/>
  <c r="H779" i="11"/>
  <c r="H858" i="11"/>
  <c r="I219" i="11"/>
  <c r="Q401" i="11"/>
  <c r="H583" i="11"/>
  <c r="I583" i="11" s="1"/>
  <c r="K810" i="11"/>
  <c r="L810" i="11" s="1"/>
  <c r="H2330" i="11"/>
  <c r="I2330" i="11" s="1"/>
  <c r="H1017" i="11"/>
  <c r="I1017" i="11" s="1"/>
  <c r="I1134" i="11"/>
  <c r="K542" i="11"/>
  <c r="K2130" i="11"/>
  <c r="M2130" i="11" s="1"/>
  <c r="K359" i="11"/>
  <c r="H482" i="11"/>
  <c r="H2250" i="11"/>
  <c r="H420" i="11"/>
  <c r="H851" i="11"/>
  <c r="H403" i="11"/>
  <c r="H161" i="11"/>
  <c r="H387" i="11"/>
  <c r="H188" i="11"/>
  <c r="H1140" i="11"/>
  <c r="K2771" i="11"/>
  <c r="L2771" i="11" s="1"/>
  <c r="K2618" i="11"/>
  <c r="L2618" i="11" s="1"/>
  <c r="Q2295" i="11"/>
  <c r="Q1416" i="11"/>
  <c r="K401" i="11"/>
  <c r="L401" i="11" s="1"/>
  <c r="H1780" i="11"/>
  <c r="I1780" i="11" s="1"/>
  <c r="H999" i="11"/>
  <c r="I999" i="11" s="1"/>
  <c r="M2725" i="11"/>
  <c r="Q2467" i="11"/>
  <c r="H722" i="11"/>
  <c r="I722" i="11" s="1"/>
  <c r="K175" i="11"/>
  <c r="M175" i="11" s="1"/>
  <c r="M176" i="6" s="1"/>
  <c r="I1731" i="11"/>
  <c r="H372" i="11"/>
  <c r="J372" i="11" s="1"/>
  <c r="K373" i="6" s="1"/>
  <c r="H1212" i="11"/>
  <c r="I1212" i="11" s="1"/>
  <c r="Q1997" i="11"/>
  <c r="K2528" i="11"/>
  <c r="L2528" i="11" s="1"/>
  <c r="H800" i="11"/>
  <c r="H864" i="11"/>
  <c r="H2781" i="11"/>
  <c r="H117" i="11"/>
  <c r="H2813" i="11"/>
  <c r="Q776" i="11"/>
  <c r="Q2620" i="11"/>
  <c r="K896" i="11"/>
  <c r="L896" i="11" s="1"/>
  <c r="K316" i="11"/>
  <c r="L316" i="11" s="1"/>
  <c r="H1804" i="11"/>
  <c r="J1804" i="11" s="1"/>
  <c r="K1805" i="6" s="1"/>
  <c r="K2295" i="11"/>
  <c r="M2295" i="11" s="1"/>
  <c r="M2296" i="6" s="1"/>
  <c r="H2694" i="11"/>
  <c r="J2694" i="11" s="1"/>
  <c r="K2695" i="6" s="1"/>
  <c r="Q212" i="11"/>
  <c r="Q1663" i="11"/>
  <c r="H1812" i="11"/>
  <c r="J1812" i="11" s="1"/>
  <c r="K1813" i="6" s="1"/>
  <c r="K1416" i="11"/>
  <c r="L1416" i="11" s="1"/>
  <c r="H311" i="11"/>
  <c r="I311" i="11" s="1"/>
  <c r="Q565" i="11"/>
  <c r="H669" i="11"/>
  <c r="J669" i="11" s="1"/>
  <c r="K670" i="6" s="1"/>
  <c r="Q2287" i="11"/>
  <c r="H1682" i="11"/>
  <c r="J1682" i="11" s="1"/>
  <c r="K1683" i="6" s="1"/>
  <c r="K2467" i="11"/>
  <c r="L2467" i="11" s="1"/>
  <c r="Q2839" i="11"/>
  <c r="Q1127" i="11"/>
  <c r="K1151" i="11"/>
  <c r="L1151" i="11" s="1"/>
  <c r="Q2019" i="11"/>
  <c r="K811" i="11"/>
  <c r="L811" i="11" s="1"/>
  <c r="K363" i="11"/>
  <c r="L363" i="11" s="1"/>
  <c r="K1973" i="11"/>
  <c r="L1973" i="11" s="1"/>
  <c r="K1967" i="11"/>
  <c r="M1967" i="11" s="1"/>
  <c r="H1183" i="11"/>
  <c r="H396" i="11"/>
  <c r="H41" i="11"/>
  <c r="L2340" i="11"/>
  <c r="M2340" i="11"/>
  <c r="M2341" i="6" s="1"/>
  <c r="L2719" i="11"/>
  <c r="L2323" i="11"/>
  <c r="M2323" i="11"/>
  <c r="M2324" i="6" s="1"/>
  <c r="H281" i="11"/>
  <c r="K471" i="11"/>
  <c r="Q471" i="11"/>
  <c r="H784" i="11"/>
  <c r="J2499" i="11"/>
  <c r="K2500" i="6" s="1"/>
  <c r="I2499" i="11"/>
  <c r="H2589" i="11"/>
  <c r="H526" i="11"/>
  <c r="H1143" i="11"/>
  <c r="H872" i="11"/>
  <c r="Q2513" i="11"/>
  <c r="Q2642" i="11"/>
  <c r="Q2693" i="11"/>
  <c r="L2765" i="11"/>
  <c r="M2765" i="11"/>
  <c r="M2766" i="6" s="1"/>
  <c r="H2218" i="11"/>
  <c r="H106" i="11"/>
  <c r="Q1404" i="11"/>
  <c r="K1404" i="11"/>
  <c r="J2829" i="11"/>
  <c r="K2830" i="6" s="1"/>
  <c r="I2829" i="11"/>
  <c r="Q1179" i="11"/>
  <c r="K1179" i="11"/>
  <c r="H442" i="11"/>
  <c r="J1989" i="11"/>
  <c r="K1990" i="6" s="1"/>
  <c r="I1989" i="11"/>
  <c r="K2513" i="11"/>
  <c r="M2453" i="11"/>
  <c r="H1224" i="11"/>
  <c r="J1224" i="11" s="1"/>
  <c r="K1225" i="6" s="1"/>
  <c r="L2743" i="11"/>
  <c r="M2743" i="11"/>
  <c r="M2744" i="6" s="1"/>
  <c r="K74" i="11"/>
  <c r="H970" i="11"/>
  <c r="H2690" i="11"/>
  <c r="H334" i="11"/>
  <c r="H2050" i="11"/>
  <c r="H345" i="11"/>
  <c r="K1187" i="11"/>
  <c r="Q1187" i="11"/>
  <c r="L1943" i="11"/>
  <c r="M2058" i="11"/>
  <c r="F13" i="11"/>
  <c r="Q2501" i="11"/>
  <c r="Q2249" i="11"/>
  <c r="H935" i="11"/>
  <c r="I935" i="11" s="1"/>
  <c r="M2122" i="11"/>
  <c r="M2123" i="6" s="1"/>
  <c r="I1649" i="11"/>
  <c r="H2426" i="11"/>
  <c r="I2426" i="11" s="1"/>
  <c r="M2805" i="11"/>
  <c r="M2806" i="6" s="1"/>
  <c r="K2504" i="11"/>
  <c r="J293" i="11"/>
  <c r="K294" i="6" s="1"/>
  <c r="I293" i="11"/>
  <c r="H445" i="11"/>
  <c r="H2644" i="11"/>
  <c r="H2610" i="11"/>
  <c r="H383" i="11"/>
  <c r="H2138" i="11"/>
  <c r="H498" i="11"/>
  <c r="Q2348" i="11"/>
  <c r="K2348" i="11"/>
  <c r="Q1110" i="11"/>
  <c r="H2146" i="11"/>
  <c r="H2315" i="11"/>
  <c r="J216" i="11"/>
  <c r="K217" i="6" s="1"/>
  <c r="I216" i="11"/>
  <c r="J1691" i="11"/>
  <c r="K1692" i="6" s="1"/>
  <c r="I1691" i="11"/>
  <c r="H326" i="11"/>
  <c r="H1148" i="11"/>
  <c r="Q2021" i="11"/>
  <c r="K2021" i="11"/>
  <c r="Q2676" i="11"/>
  <c r="K2676" i="11"/>
  <c r="J1651" i="11"/>
  <c r="K1652" i="6" s="1"/>
  <c r="I1651" i="11"/>
  <c r="K503" i="11"/>
  <c r="Q503" i="11"/>
  <c r="H2275" i="11"/>
  <c r="H394" i="11"/>
  <c r="H506" i="11"/>
  <c r="J374" i="11"/>
  <c r="K375" i="6" s="1"/>
  <c r="I374" i="11"/>
  <c r="I371" i="11"/>
  <c r="J371" i="11"/>
  <c r="K372" i="6" s="1"/>
  <c r="H2210" i="11"/>
  <c r="H1935" i="11"/>
  <c r="H1637" i="11"/>
  <c r="H2226" i="11"/>
  <c r="K69" i="11"/>
  <c r="Q459" i="11"/>
  <c r="K459" i="11"/>
  <c r="K180" i="11"/>
  <c r="Q180" i="11"/>
  <c r="L1659" i="11"/>
  <c r="H803" i="11"/>
  <c r="H110" i="11"/>
  <c r="H1675" i="11"/>
  <c r="J786" i="11"/>
  <c r="K787" i="6" s="1"/>
  <c r="I786" i="11"/>
  <c r="H2666" i="11"/>
  <c r="H792" i="11"/>
  <c r="J2512" i="11"/>
  <c r="K2513" i="6" s="1"/>
  <c r="I2512" i="11"/>
  <c r="H2282" i="11"/>
  <c r="H2082" i="11"/>
  <c r="Q1428" i="11"/>
  <c r="K1428" i="11"/>
  <c r="H139" i="11"/>
  <c r="H546" i="11"/>
  <c r="J2314" i="11"/>
  <c r="K2315" i="6" s="1"/>
  <c r="I2314" i="11"/>
  <c r="Q73" i="11"/>
  <c r="K73" i="11"/>
  <c r="Q335" i="11"/>
  <c r="K335" i="11"/>
  <c r="H224" i="11"/>
  <c r="I1424" i="11"/>
  <c r="J1424" i="11"/>
  <c r="K1425" i="6" s="1"/>
  <c r="H1175" i="11"/>
  <c r="J750" i="11"/>
  <c r="K751" i="6" s="1"/>
  <c r="I750" i="11"/>
  <c r="H49" i="11"/>
  <c r="I2587" i="11"/>
  <c r="J2587" i="11"/>
  <c r="K2588" i="6" s="1"/>
  <c r="K494" i="11"/>
  <c r="Q494" i="11"/>
  <c r="L1997" i="11"/>
  <c r="M1997" i="11"/>
  <c r="M1998" i="6" s="1"/>
  <c r="H242" i="11"/>
  <c r="H2234" i="11"/>
  <c r="Q1412" i="11"/>
  <c r="K1412" i="11"/>
  <c r="I56" i="11"/>
  <c r="J56" i="11"/>
  <c r="K57" i="6" s="1"/>
  <c r="H529" i="11"/>
  <c r="H2170" i="11"/>
  <c r="J2695" i="11"/>
  <c r="K2696" i="6" s="1"/>
  <c r="I2695" i="11"/>
  <c r="H427" i="11"/>
  <c r="K2660" i="11"/>
  <c r="Q2660" i="11"/>
  <c r="J2789" i="11"/>
  <c r="K2790" i="6" s="1"/>
  <c r="I2789" i="11"/>
  <c r="H236" i="11"/>
  <c r="H513" i="11"/>
  <c r="I1000" i="11"/>
  <c r="J1000" i="11"/>
  <c r="K1001" i="6" s="1"/>
  <c r="K257" i="11"/>
  <c r="H2668" i="11"/>
  <c r="H276" i="11"/>
  <c r="H238" i="11"/>
  <c r="J2217" i="11"/>
  <c r="K2218" i="6" s="1"/>
  <c r="I2217" i="11"/>
  <c r="H2114" i="11"/>
  <c r="I2098" i="11"/>
  <c r="J2098" i="11"/>
  <c r="K2099" i="6" s="1"/>
  <c r="K2642" i="11"/>
  <c r="H1288" i="11"/>
  <c r="K2693" i="11"/>
  <c r="M2693" i="11" s="1"/>
  <c r="M2694" i="6" s="1"/>
  <c r="K234" i="11"/>
  <c r="K1965" i="11"/>
  <c r="K2520" i="11"/>
  <c r="H2178" i="11"/>
  <c r="K64" i="11"/>
  <c r="Q64" i="11"/>
  <c r="N2252" i="11"/>
  <c r="H2074" i="11"/>
  <c r="H170" i="11"/>
  <c r="H2106" i="11"/>
  <c r="H1172" i="11"/>
  <c r="K157" i="11"/>
  <c r="Q157" i="11"/>
  <c r="H816" i="11"/>
  <c r="J2773" i="11"/>
  <c r="K2774" i="6" s="1"/>
  <c r="I2773" i="11"/>
  <c r="Q94" i="11"/>
  <c r="K94" i="11"/>
  <c r="K330" i="11"/>
  <c r="H392" i="11"/>
  <c r="H435" i="11"/>
  <c r="H204" i="11"/>
  <c r="I138" i="11"/>
  <c r="J138" i="11"/>
  <c r="K139" i="6" s="1"/>
  <c r="H354" i="11"/>
  <c r="I2030" i="11"/>
  <c r="J2030" i="11"/>
  <c r="K2031" i="6" s="1"/>
  <c r="K2698" i="11"/>
  <c r="H1754" i="11"/>
  <c r="H1335" i="11"/>
  <c r="H1409" i="11"/>
  <c r="J2536" i="11"/>
  <c r="K2537" i="6" s="1"/>
  <c r="I2536" i="11"/>
  <c r="Q2299" i="11"/>
  <c r="K2299" i="11"/>
  <c r="H2274" i="11"/>
  <c r="H638" i="11"/>
  <c r="H1422" i="11"/>
  <c r="H169" i="11"/>
  <c r="J169" i="11" s="1"/>
  <c r="K170" i="6" s="1"/>
  <c r="K2501" i="11"/>
  <c r="M2501" i="11" s="1"/>
  <c r="M2502" i="6" s="1"/>
  <c r="K2249" i="11"/>
  <c r="M2249" i="11" s="1"/>
  <c r="M2250" i="6" s="1"/>
  <c r="H2722" i="11"/>
  <c r="H579" i="11"/>
  <c r="I579" i="11" s="1"/>
  <c r="M2591" i="11"/>
  <c r="M2592" i="6" s="1"/>
  <c r="M2356" i="11"/>
  <c r="M2357" i="6" s="1"/>
  <c r="L2356" i="11"/>
  <c r="K596" i="11"/>
  <c r="K61" i="11"/>
  <c r="M2528" i="11"/>
  <c r="M2529" i="6" s="1"/>
  <c r="K2684" i="11"/>
  <c r="Q2684" i="11"/>
  <c r="J411" i="11"/>
  <c r="K412" i="6" s="1"/>
  <c r="I411" i="11"/>
  <c r="J172" i="11"/>
  <c r="K173" i="6" s="1"/>
  <c r="I172" i="11"/>
  <c r="H419" i="11"/>
  <c r="H213" i="11"/>
  <c r="H620" i="11"/>
  <c r="H350" i="11"/>
  <c r="K324" i="11"/>
  <c r="Q2714" i="11"/>
  <c r="K2714" i="11"/>
  <c r="I2291" i="11"/>
  <c r="J2291" i="11"/>
  <c r="K2292" i="6" s="1"/>
  <c r="H2194" i="11"/>
  <c r="K2706" i="11"/>
  <c r="Q2706" i="11"/>
  <c r="N92" i="11"/>
  <c r="O92" i="11" s="1"/>
  <c r="N2042" i="11"/>
  <c r="O2042" i="11" s="1"/>
  <c r="N2306" i="11"/>
  <c r="O2306" i="11" s="1"/>
  <c r="N1943" i="11"/>
  <c r="N366" i="11"/>
  <c r="P366" i="11" s="1"/>
  <c r="N135" i="11"/>
  <c r="O135" i="11" s="1"/>
  <c r="F18" i="11"/>
  <c r="G18" i="11"/>
  <c r="I19" i="6" s="1"/>
  <c r="H9" i="11"/>
  <c r="J9" i="11" s="1"/>
  <c r="K10" i="6" s="1"/>
  <c r="K1112" i="11"/>
  <c r="Q1112" i="11"/>
  <c r="K2751" i="11"/>
  <c r="Q2751" i="11"/>
  <c r="K2727" i="11"/>
  <c r="Q2727" i="11"/>
  <c r="I1423" i="11"/>
  <c r="J1423" i="11"/>
  <c r="K1424" i="6" s="1"/>
  <c r="K1476" i="11"/>
  <c r="Q1476" i="11"/>
  <c r="I2026" i="11"/>
  <c r="J2026" i="11"/>
  <c r="K2027" i="6" s="1"/>
  <c r="H1461" i="11"/>
  <c r="J404" i="11"/>
  <c r="K405" i="6" s="1"/>
  <c r="I404" i="11"/>
  <c r="H2241" i="11"/>
  <c r="H400" i="11"/>
  <c r="I709" i="11"/>
  <c r="J709" i="11"/>
  <c r="K710" i="6" s="1"/>
  <c r="J766" i="11"/>
  <c r="K767" i="6" s="1"/>
  <c r="I766" i="11"/>
  <c r="I1984" i="11"/>
  <c r="J1984" i="11"/>
  <c r="K1985" i="6" s="1"/>
  <c r="H186" i="11"/>
  <c r="H707" i="11"/>
  <c r="I979" i="11"/>
  <c r="J979" i="11"/>
  <c r="K980" i="6" s="1"/>
  <c r="K1657" i="11"/>
  <c r="Q1657" i="11"/>
  <c r="H2840" i="11"/>
  <c r="I1494" i="11"/>
  <c r="J1494" i="11"/>
  <c r="K1495" i="6" s="1"/>
  <c r="I1936" i="11"/>
  <c r="J1936" i="11"/>
  <c r="K1937" i="6" s="1"/>
  <c r="H407" i="11"/>
  <c r="H1406" i="11"/>
  <c r="H1563" i="11"/>
  <c r="H1882" i="11"/>
  <c r="H2366" i="11"/>
  <c r="H2478" i="11"/>
  <c r="J497" i="11"/>
  <c r="K498" i="6" s="1"/>
  <c r="I497" i="11"/>
  <c r="I1248" i="11"/>
  <c r="J1248" i="11"/>
  <c r="K1249" i="6" s="1"/>
  <c r="H1853" i="11"/>
  <c r="I2614" i="11"/>
  <c r="J2614" i="11"/>
  <c r="K2615" i="6" s="1"/>
  <c r="J574" i="11"/>
  <c r="K575" i="6" s="1"/>
  <c r="I574" i="11"/>
  <c r="I2343" i="11"/>
  <c r="J2343" i="11"/>
  <c r="K2344" i="6" s="1"/>
  <c r="H2599" i="11"/>
  <c r="I681" i="11"/>
  <c r="J681" i="11"/>
  <c r="K682" i="6" s="1"/>
  <c r="I1695" i="11"/>
  <c r="J1695" i="11"/>
  <c r="K1696" i="6" s="1"/>
  <c r="I2072" i="11"/>
  <c r="J2072" i="11"/>
  <c r="K2073" i="6" s="1"/>
  <c r="I2716" i="11"/>
  <c r="J2716" i="11"/>
  <c r="K2717" i="6" s="1"/>
  <c r="H155" i="11"/>
  <c r="H605" i="11"/>
  <c r="K962" i="11"/>
  <c r="Q962" i="11"/>
  <c r="L1721" i="11"/>
  <c r="M1721" i="11"/>
  <c r="M1722" i="6" s="1"/>
  <c r="J2321" i="11"/>
  <c r="K2322" i="6" s="1"/>
  <c r="I2321" i="11"/>
  <c r="K2539" i="11"/>
  <c r="Q2539" i="11"/>
  <c r="H72" i="11"/>
  <c r="H798" i="11"/>
  <c r="H2051" i="11"/>
  <c r="H2761" i="11"/>
  <c r="I458" i="11"/>
  <c r="J458" i="11"/>
  <c r="K459" i="6" s="1"/>
  <c r="M573" i="11"/>
  <c r="M574" i="6" s="1"/>
  <c r="L573" i="11"/>
  <c r="I848" i="11"/>
  <c r="J848" i="11"/>
  <c r="K849" i="6" s="1"/>
  <c r="H1013" i="11"/>
  <c r="I1284" i="11"/>
  <c r="J1284" i="11"/>
  <c r="K1285" i="6" s="1"/>
  <c r="I1575" i="11"/>
  <c r="J1575" i="11"/>
  <c r="K1576" i="6" s="1"/>
  <c r="L1715" i="11"/>
  <c r="M1715" i="11"/>
  <c r="M1716" i="6" s="1"/>
  <c r="H1748" i="11"/>
  <c r="I2421" i="11"/>
  <c r="J2421" i="11"/>
  <c r="K2422" i="6" s="1"/>
  <c r="I2838" i="11"/>
  <c r="J2838" i="11"/>
  <c r="K2839" i="6" s="1"/>
  <c r="L46" i="11"/>
  <c r="M46" i="11"/>
  <c r="M47" i="6" s="1"/>
  <c r="H511" i="11"/>
  <c r="H900" i="11"/>
  <c r="H1207" i="11"/>
  <c r="H1485" i="11"/>
  <c r="H2448" i="11"/>
  <c r="H5" i="11"/>
  <c r="H1297" i="11"/>
  <c r="H1537" i="11"/>
  <c r="H2068" i="11"/>
  <c r="H783" i="11"/>
  <c r="H1071" i="11"/>
  <c r="H1540" i="11"/>
  <c r="H1746" i="11"/>
  <c r="H2391" i="11"/>
  <c r="H697" i="11"/>
  <c r="H1513" i="11"/>
  <c r="H1931" i="11"/>
  <c r="H1896" i="11"/>
  <c r="H2344" i="11"/>
  <c r="H11" i="11"/>
  <c r="H1311" i="11"/>
  <c r="H1749" i="11"/>
  <c r="H2395" i="11"/>
  <c r="H2721" i="11"/>
  <c r="H296" i="11"/>
  <c r="H790" i="11"/>
  <c r="H1004" i="11"/>
  <c r="H1138" i="11"/>
  <c r="I2662" i="11"/>
  <c r="J2662" i="11"/>
  <c r="K2663" i="6" s="1"/>
  <c r="H740" i="11"/>
  <c r="H1602" i="11"/>
  <c r="H2278" i="11"/>
  <c r="H2400" i="11"/>
  <c r="H2455" i="11"/>
  <c r="H2619" i="11"/>
  <c r="I63" i="11"/>
  <c r="J63" i="11"/>
  <c r="K64" i="6" s="1"/>
  <c r="H412" i="11"/>
  <c r="I927" i="11"/>
  <c r="J927" i="11"/>
  <c r="K928" i="6" s="1"/>
  <c r="I1307" i="11"/>
  <c r="J1307" i="11"/>
  <c r="K1308" i="6" s="1"/>
  <c r="I2420" i="11"/>
  <c r="J2420" i="11"/>
  <c r="K2421" i="6" s="1"/>
  <c r="I82" i="11"/>
  <c r="J82" i="11"/>
  <c r="K83" i="6" s="1"/>
  <c r="I297" i="11"/>
  <c r="J297" i="11"/>
  <c r="K298" i="6" s="1"/>
  <c r="H1726" i="11"/>
  <c r="I1956" i="11"/>
  <c r="J1956" i="11"/>
  <c r="K1957" i="6" s="1"/>
  <c r="I2064" i="11"/>
  <c r="J2064" i="11"/>
  <c r="K2065" i="6" s="1"/>
  <c r="J2254" i="11"/>
  <c r="K2255" i="6" s="1"/>
  <c r="I2254" i="11"/>
  <c r="H2744" i="11"/>
  <c r="I192" i="11"/>
  <c r="J192" i="11"/>
  <c r="K193" i="6" s="1"/>
  <c r="J899" i="11"/>
  <c r="K900" i="6" s="1"/>
  <c r="I899" i="11"/>
  <c r="I1086" i="11"/>
  <c r="J1086" i="11"/>
  <c r="K1087" i="6" s="1"/>
  <c r="M2537" i="11"/>
  <c r="M2538" i="6" s="1"/>
  <c r="H2631" i="11"/>
  <c r="H492" i="11"/>
  <c r="H1083" i="11"/>
  <c r="H1357" i="11"/>
  <c r="H1744" i="11"/>
  <c r="K2793" i="11"/>
  <c r="Q2793" i="11"/>
  <c r="H201" i="11"/>
  <c r="H727" i="11"/>
  <c r="I2160" i="11"/>
  <c r="J2160" i="11"/>
  <c r="K2161" i="6" s="1"/>
  <c r="H671" i="11"/>
  <c r="H1803" i="11"/>
  <c r="H2486" i="11"/>
  <c r="H76" i="11"/>
  <c r="H365" i="11"/>
  <c r="H516" i="11"/>
  <c r="H735" i="11"/>
  <c r="I853" i="11"/>
  <c r="J853" i="11"/>
  <c r="K854" i="6" s="1"/>
  <c r="H981" i="11"/>
  <c r="I971" i="11"/>
  <c r="J971" i="11"/>
  <c r="K972" i="6" s="1"/>
  <c r="I1542" i="11"/>
  <c r="J1542" i="11"/>
  <c r="K1543" i="6" s="1"/>
  <c r="I1900" i="11"/>
  <c r="J1900" i="11"/>
  <c r="K1901" i="6" s="1"/>
  <c r="H1893" i="11"/>
  <c r="M538" i="11"/>
  <c r="M539" i="6" s="1"/>
  <c r="L538" i="11"/>
  <c r="I959" i="11"/>
  <c r="J959" i="11"/>
  <c r="K960" i="6" s="1"/>
  <c r="I1228" i="11"/>
  <c r="J1228" i="11"/>
  <c r="K1229" i="6" s="1"/>
  <c r="H1418" i="11"/>
  <c r="H1642" i="11"/>
  <c r="H2294" i="11"/>
  <c r="H2439" i="11"/>
  <c r="H644" i="11"/>
  <c r="H658" i="11"/>
  <c r="H958" i="11"/>
  <c r="H1202" i="11"/>
  <c r="H1609" i="11"/>
  <c r="H2325" i="11"/>
  <c r="H2432" i="11"/>
  <c r="H2641" i="11"/>
  <c r="H265" i="11"/>
  <c r="H499" i="11"/>
  <c r="H1758" i="11"/>
  <c r="H2511" i="11"/>
  <c r="H1265" i="11"/>
  <c r="H1386" i="11"/>
  <c r="H1806" i="11"/>
  <c r="H1880" i="11"/>
  <c r="H2554" i="11"/>
  <c r="H1160" i="11"/>
  <c r="H1420" i="11"/>
  <c r="H1767" i="11"/>
  <c r="H2264" i="11"/>
  <c r="K38" i="11"/>
  <c r="Q38" i="11"/>
  <c r="H875" i="11"/>
  <c r="H1181" i="11"/>
  <c r="H1905" i="11"/>
  <c r="L2469" i="11"/>
  <c r="M2469" i="11"/>
  <c r="M2470" i="6" s="1"/>
  <c r="H193" i="11"/>
  <c r="H393" i="11"/>
  <c r="I686" i="11"/>
  <c r="J686" i="11"/>
  <c r="K687" i="6" s="1"/>
  <c r="I747" i="11"/>
  <c r="J747" i="11"/>
  <c r="K748" i="6" s="1"/>
  <c r="I1224" i="11"/>
  <c r="H1805" i="11"/>
  <c r="H2603" i="11"/>
  <c r="H696" i="11"/>
  <c r="H1189" i="11"/>
  <c r="H1322" i="11"/>
  <c r="H1792" i="11"/>
  <c r="H1784" i="11"/>
  <c r="H2407" i="11"/>
  <c r="I414" i="11"/>
  <c r="J414" i="11"/>
  <c r="K415" i="6" s="1"/>
  <c r="I923" i="11"/>
  <c r="J923" i="11"/>
  <c r="K924" i="6" s="1"/>
  <c r="I1268" i="11"/>
  <c r="J1268" i="11"/>
  <c r="K1269" i="6" s="1"/>
  <c r="I1395" i="11"/>
  <c r="J1395" i="11"/>
  <c r="K1396" i="6" s="1"/>
  <c r="H1789" i="11"/>
  <c r="J377" i="11"/>
  <c r="K378" i="6" s="1"/>
  <c r="I377" i="11"/>
  <c r="H564" i="11"/>
  <c r="H1612" i="11"/>
  <c r="I2215" i="11"/>
  <c r="J2215" i="11"/>
  <c r="K2216" i="6" s="1"/>
  <c r="H2576" i="11"/>
  <c r="K2523" i="11"/>
  <c r="Q2523" i="11"/>
  <c r="H633" i="11"/>
  <c r="H850" i="11"/>
  <c r="H1341" i="11"/>
  <c r="H1773" i="11"/>
  <c r="J2016" i="11"/>
  <c r="K2017" i="6" s="1"/>
  <c r="I2016" i="11"/>
  <c r="L2577" i="11"/>
  <c r="M2577" i="11"/>
  <c r="M2578" i="6" s="1"/>
  <c r="I2754" i="11"/>
  <c r="J2754" i="11"/>
  <c r="K2755" i="6" s="1"/>
  <c r="H178" i="11"/>
  <c r="H548" i="11"/>
  <c r="H1034" i="11"/>
  <c r="I1291" i="11"/>
  <c r="J1291" i="11"/>
  <c r="K1292" i="6" s="1"/>
  <c r="H1640" i="11"/>
  <c r="I2444" i="11"/>
  <c r="J2444" i="11"/>
  <c r="K2445" i="6" s="1"/>
  <c r="J2841" i="11"/>
  <c r="K2842" i="6" s="1"/>
  <c r="I2841" i="11"/>
  <c r="H125" i="11"/>
  <c r="H844" i="11"/>
  <c r="I2746" i="11"/>
  <c r="J2746" i="11"/>
  <c r="K2747" i="6" s="1"/>
  <c r="H317" i="11"/>
  <c r="H647" i="11"/>
  <c r="H1587" i="11"/>
  <c r="K165" i="11"/>
  <c r="Q165" i="11"/>
  <c r="L369" i="11"/>
  <c r="I1081" i="11"/>
  <c r="J1081" i="11"/>
  <c r="K1082" i="6" s="1"/>
  <c r="I2364" i="11"/>
  <c r="I2476" i="11"/>
  <c r="J2476" i="11"/>
  <c r="K2477" i="6" s="1"/>
  <c r="J97" i="11"/>
  <c r="K98" i="6" s="1"/>
  <c r="I97" i="11"/>
  <c r="H283" i="11"/>
  <c r="H1090" i="11"/>
  <c r="H1451" i="11"/>
  <c r="H1613" i="11"/>
  <c r="H2075" i="11"/>
  <c r="H700" i="11"/>
  <c r="H1015" i="11"/>
  <c r="H1506" i="11"/>
  <c r="H1807" i="11"/>
  <c r="H2243" i="11"/>
  <c r="H2705" i="11"/>
  <c r="H728" i="11"/>
  <c r="H1350" i="11"/>
  <c r="H1977" i="11"/>
  <c r="H398" i="11"/>
  <c r="H1492" i="11"/>
  <c r="H1817" i="11"/>
  <c r="H657" i="11"/>
  <c r="H1329" i="11"/>
  <c r="H1378" i="11"/>
  <c r="H1521" i="11"/>
  <c r="H1974" i="11"/>
  <c r="H2216" i="11"/>
  <c r="H2567" i="11"/>
  <c r="H27" i="11"/>
  <c r="H1079" i="11"/>
  <c r="H1298" i="11"/>
  <c r="H1440" i="11"/>
  <c r="H1991" i="11"/>
  <c r="H2415" i="11"/>
  <c r="H625" i="11"/>
  <c r="I2055" i="11"/>
  <c r="J2055" i="11"/>
  <c r="K2056" i="6" s="1"/>
  <c r="J1382" i="11"/>
  <c r="K1383" i="6" s="1"/>
  <c r="I1852" i="11"/>
  <c r="J1852" i="11"/>
  <c r="K1853" i="6" s="1"/>
  <c r="H2077" i="11"/>
  <c r="H2213" i="11"/>
  <c r="H2752" i="11"/>
  <c r="H659" i="11"/>
  <c r="H1362" i="11"/>
  <c r="H1619" i="11"/>
  <c r="H1856" i="11"/>
  <c r="H2208" i="11"/>
  <c r="H2417" i="11"/>
  <c r="H2691" i="11"/>
  <c r="H182" i="11"/>
  <c r="H1966" i="11"/>
  <c r="H1811" i="11"/>
  <c r="H2538" i="11"/>
  <c r="H2597" i="11"/>
  <c r="H1165" i="11"/>
  <c r="H1714" i="11"/>
  <c r="H1840" i="11"/>
  <c r="H2089" i="11"/>
  <c r="K2777" i="11"/>
  <c r="Q2777" i="11"/>
  <c r="H1417" i="11"/>
  <c r="H2653" i="11"/>
  <c r="H2595" i="11"/>
  <c r="H1147" i="11"/>
  <c r="H163" i="11"/>
  <c r="H1581" i="11"/>
  <c r="H1123" i="11"/>
  <c r="H2007" i="11"/>
  <c r="H1762" i="11"/>
  <c r="I2750" i="11"/>
  <c r="J2750" i="11"/>
  <c r="K2751" i="6" s="1"/>
  <c r="H2389" i="11"/>
  <c r="H2462" i="11"/>
  <c r="I1471" i="11"/>
  <c r="J1471" i="11"/>
  <c r="K1472" i="6" s="1"/>
  <c r="J235" i="11"/>
  <c r="K236" i="6" s="1"/>
  <c r="I235" i="11"/>
  <c r="H1823" i="11"/>
  <c r="H444" i="11"/>
  <c r="I308" i="11"/>
  <c r="J308" i="11"/>
  <c r="K309" i="6" s="1"/>
  <c r="I2000" i="11"/>
  <c r="J2000" i="11"/>
  <c r="K2001" i="6" s="1"/>
  <c r="H1738" i="11"/>
  <c r="H1234" i="11"/>
  <c r="I2396" i="11"/>
  <c r="J2396" i="11"/>
  <c r="K2397" i="6" s="1"/>
  <c r="H30" i="11"/>
  <c r="K2733" i="11"/>
  <c r="Q2733" i="11"/>
  <c r="H1277" i="11"/>
  <c r="H731" i="11"/>
  <c r="H153" i="11"/>
  <c r="I1252" i="11"/>
  <c r="J1252" i="11"/>
  <c r="K1253" i="6" s="1"/>
  <c r="I2063" i="11"/>
  <c r="J2063" i="11"/>
  <c r="K2064" i="6" s="1"/>
  <c r="J2509" i="11"/>
  <c r="K2510" i="6" s="1"/>
  <c r="I2509" i="11"/>
  <c r="I592" i="11"/>
  <c r="J592" i="11"/>
  <c r="K593" i="6" s="1"/>
  <c r="I1732" i="11"/>
  <c r="J1732" i="11"/>
  <c r="K1733" i="6" s="1"/>
  <c r="J2790" i="11"/>
  <c r="K2791" i="6" s="1"/>
  <c r="J441" i="11"/>
  <c r="K442" i="6" s="1"/>
  <c r="I441" i="11"/>
  <c r="K1158" i="11"/>
  <c r="Q1158" i="11"/>
  <c r="L1639" i="11"/>
  <c r="M1639" i="11"/>
  <c r="M1640" i="6" s="1"/>
  <c r="H712" i="11"/>
  <c r="H1062" i="11"/>
  <c r="H1950" i="11"/>
  <c r="H356" i="11"/>
  <c r="H361" i="11"/>
  <c r="H751" i="11"/>
  <c r="H2551" i="11"/>
  <c r="H988" i="11"/>
  <c r="H1776" i="11"/>
  <c r="H2057" i="11"/>
  <c r="I295" i="11"/>
  <c r="J295" i="11"/>
  <c r="K296" i="6" s="1"/>
  <c r="H809" i="11"/>
  <c r="H1862" i="11"/>
  <c r="H2479" i="11"/>
  <c r="H2384" i="11"/>
  <c r="H929" i="11"/>
  <c r="H1052" i="11"/>
  <c r="H1760" i="11"/>
  <c r="H2360" i="11"/>
  <c r="H2677" i="11"/>
  <c r="J452" i="11"/>
  <c r="K453" i="6" s="1"/>
  <c r="I452" i="11"/>
  <c r="H683" i="11"/>
  <c r="H1636" i="11"/>
  <c r="H1544" i="11"/>
  <c r="H1644" i="11"/>
  <c r="H2037" i="11"/>
  <c r="J2258" i="11"/>
  <c r="K2259" i="6" s="1"/>
  <c r="I2258" i="11"/>
  <c r="H953" i="11"/>
  <c r="H2465" i="11"/>
  <c r="H2665" i="11"/>
  <c r="H190" i="11"/>
  <c r="K391" i="11"/>
  <c r="Q391" i="11"/>
  <c r="H1358" i="11"/>
  <c r="H1826" i="11"/>
  <c r="H586" i="11"/>
  <c r="H835" i="11"/>
  <c r="I1502" i="11"/>
  <c r="J1502" i="11"/>
  <c r="K1503" i="6" s="1"/>
  <c r="K2485" i="11"/>
  <c r="Q2485" i="11"/>
  <c r="J304" i="11"/>
  <c r="K305" i="6" s="1"/>
  <c r="I304" i="11"/>
  <c r="I1169" i="11"/>
  <c r="J1169" i="11"/>
  <c r="K1170" i="6" s="1"/>
  <c r="L2795" i="11"/>
  <c r="M2795" i="11"/>
  <c r="M2796" i="6" s="1"/>
  <c r="I196" i="11"/>
  <c r="J196" i="11"/>
  <c r="K197" i="6" s="1"/>
  <c r="I1124" i="11"/>
  <c r="J1124" i="11"/>
  <c r="K1125" i="6" s="1"/>
  <c r="I1590" i="11"/>
  <c r="J1590" i="11"/>
  <c r="K1591" i="6" s="1"/>
  <c r="H1704" i="11"/>
  <c r="I2190" i="11"/>
  <c r="J2190" i="11"/>
  <c r="K2191" i="6" s="1"/>
  <c r="I2437" i="11"/>
  <c r="J2437" i="11"/>
  <c r="K2438" i="6" s="1"/>
  <c r="J2819" i="11"/>
  <c r="K2820" i="6" s="1"/>
  <c r="I2819" i="11"/>
  <c r="I159" i="11"/>
  <c r="J159" i="11"/>
  <c r="K160" i="6" s="1"/>
  <c r="H691" i="11"/>
  <c r="H957" i="11"/>
  <c r="K2013" i="11"/>
  <c r="Q2013" i="11"/>
  <c r="H2768" i="11"/>
  <c r="I348" i="11"/>
  <c r="J348" i="11"/>
  <c r="K349" i="6" s="1"/>
  <c r="K602" i="11"/>
  <c r="Q602" i="11"/>
  <c r="H1293" i="11"/>
  <c r="K1665" i="11"/>
  <c r="Q1665" i="11"/>
  <c r="H376" i="11"/>
  <c r="H266" i="11"/>
  <c r="I772" i="11"/>
  <c r="J772" i="11"/>
  <c r="K773" i="6" s="1"/>
  <c r="I2191" i="11"/>
  <c r="J2191" i="11"/>
  <c r="K2192" i="6" s="1"/>
  <c r="H2574" i="11"/>
  <c r="H2776" i="11"/>
  <c r="H390" i="11"/>
  <c r="H672" i="11"/>
  <c r="H1215" i="11"/>
  <c r="H1472" i="11"/>
  <c r="H1982" i="11"/>
  <c r="H684" i="11"/>
  <c r="H1830" i="11"/>
  <c r="I1094" i="11"/>
  <c r="J1094" i="11"/>
  <c r="K1095" i="6" s="1"/>
  <c r="I34" i="11"/>
  <c r="J34" i="11"/>
  <c r="K35" i="6" s="1"/>
  <c r="J496" i="11"/>
  <c r="K497" i="6" s="1"/>
  <c r="I496" i="11"/>
  <c r="I841" i="11"/>
  <c r="J841" i="11"/>
  <c r="K842" i="6" s="1"/>
  <c r="I1371" i="11"/>
  <c r="J1371" i="11"/>
  <c r="K1372" i="6" s="1"/>
  <c r="I1574" i="11"/>
  <c r="J1574" i="11"/>
  <c r="K1575" i="6" s="1"/>
  <c r="J1661" i="11"/>
  <c r="K1662" i="6" s="1"/>
  <c r="I1661" i="11"/>
  <c r="H2229" i="11"/>
  <c r="I113" i="11"/>
  <c r="J113" i="11"/>
  <c r="K114" i="6" s="1"/>
  <c r="I693" i="11"/>
  <c r="J693" i="11"/>
  <c r="K694" i="6" s="1"/>
  <c r="I1388" i="11"/>
  <c r="J1388" i="11"/>
  <c r="K1389" i="6" s="1"/>
  <c r="H2228" i="11"/>
  <c r="I1884" i="11"/>
  <c r="J1884" i="11"/>
  <c r="K1885" i="6" s="1"/>
  <c r="H874" i="11"/>
  <c r="I2788" i="11"/>
  <c r="J2788" i="11"/>
  <c r="K2789" i="6" s="1"/>
  <c r="I1614" i="11"/>
  <c r="J1614" i="11"/>
  <c r="K1615" i="6" s="1"/>
  <c r="H2724" i="11"/>
  <c r="H6" i="11"/>
  <c r="H1902" i="11"/>
  <c r="H540" i="11"/>
  <c r="H507" i="11"/>
  <c r="H1481" i="11"/>
  <c r="H595" i="11"/>
  <c r="H2422" i="11"/>
  <c r="H1825" i="11"/>
  <c r="H1217" i="11"/>
  <c r="H2300" i="11"/>
  <c r="I717" i="11"/>
  <c r="J717" i="11"/>
  <c r="K718" i="6" s="1"/>
  <c r="H2824" i="11"/>
  <c r="H2656" i="11"/>
  <c r="H380" i="11"/>
  <c r="I88" i="11"/>
  <c r="J88" i="11"/>
  <c r="K89" i="6" s="1"/>
  <c r="H2352" i="11"/>
  <c r="H942" i="11"/>
  <c r="H718" i="11"/>
  <c r="I1299" i="11"/>
  <c r="J1299" i="11"/>
  <c r="K1300" i="6" s="1"/>
  <c r="L1629" i="11"/>
  <c r="M1629" i="11"/>
  <c r="M1630" i="6" s="1"/>
  <c r="H2498" i="11"/>
  <c r="I2119" i="11"/>
  <c r="J2119" i="11"/>
  <c r="K2120" i="6" s="1"/>
  <c r="H1213" i="11"/>
  <c r="H1349" i="11"/>
  <c r="H1080" i="11"/>
  <c r="H418" i="11"/>
  <c r="H544" i="11"/>
  <c r="H1878" i="11"/>
  <c r="H2842" i="11"/>
  <c r="H1568" i="11"/>
  <c r="H1734" i="11"/>
  <c r="H892" i="11"/>
  <c r="H871" i="11"/>
  <c r="I919" i="11"/>
  <c r="J919" i="11"/>
  <c r="K920" i="6" s="1"/>
  <c r="I1622" i="11"/>
  <c r="J1622" i="11"/>
  <c r="K1623" i="6" s="1"/>
  <c r="I1960" i="11"/>
  <c r="J1960" i="11"/>
  <c r="K1961" i="6" s="1"/>
  <c r="L2569" i="11"/>
  <c r="M2569" i="11"/>
  <c r="M2570" i="6" s="1"/>
  <c r="I1078" i="11"/>
  <c r="J1078" i="11"/>
  <c r="K1079" i="6" s="1"/>
  <c r="I2112" i="11"/>
  <c r="J2112" i="11"/>
  <c r="K2113" i="6" s="1"/>
  <c r="I2702" i="11"/>
  <c r="J2702" i="11"/>
  <c r="K2703" i="6" s="1"/>
  <c r="I1049" i="11"/>
  <c r="J1049" i="11"/>
  <c r="K1050" i="6" s="1"/>
  <c r="H2197" i="11"/>
  <c r="I2630" i="11"/>
  <c r="J2630" i="11"/>
  <c r="K2631" i="6" s="1"/>
  <c r="J2815" i="11"/>
  <c r="K2816" i="6" s="1"/>
  <c r="I2815" i="11"/>
  <c r="H105" i="11"/>
  <c r="H344" i="11"/>
  <c r="H1728" i="11"/>
  <c r="H1994" i="11"/>
  <c r="H2329" i="11"/>
  <c r="I2670" i="11"/>
  <c r="J2670" i="11"/>
  <c r="K2671" i="6" s="1"/>
  <c r="H83" i="11"/>
  <c r="H585" i="11"/>
  <c r="I869" i="11"/>
  <c r="J869" i="11"/>
  <c r="K870" i="6" s="1"/>
  <c r="I1097" i="11"/>
  <c r="J1097" i="11"/>
  <c r="K1098" i="6" s="1"/>
  <c r="H2336" i="11"/>
  <c r="H2224" i="11"/>
  <c r="H2637" i="11"/>
  <c r="H55" i="11"/>
  <c r="H918" i="11"/>
  <c r="H1926" i="11"/>
  <c r="H2097" i="11"/>
  <c r="H2713" i="11"/>
  <c r="H512" i="11"/>
  <c r="H836" i="11"/>
  <c r="H1241" i="11"/>
  <c r="H1474" i="11"/>
  <c r="H2312" i="11"/>
  <c r="H577" i="11"/>
  <c r="I662" i="11"/>
  <c r="J662" i="11"/>
  <c r="K663" i="6" s="1"/>
  <c r="I873" i="11"/>
  <c r="J873" i="11"/>
  <c r="K874" i="6" s="1"/>
  <c r="I1615" i="11"/>
  <c r="J1615" i="11"/>
  <c r="K1616" i="6" s="1"/>
  <c r="I607" i="11"/>
  <c r="J607" i="11"/>
  <c r="K608" i="6" s="1"/>
  <c r="H1199" i="11"/>
  <c r="H1353" i="11"/>
  <c r="H2102" i="11"/>
  <c r="J1152" i="11"/>
  <c r="K1153" i="6" s="1"/>
  <c r="I1152" i="11"/>
  <c r="H2443" i="11"/>
  <c r="H225" i="11"/>
  <c r="J232" i="11"/>
  <c r="K233" i="6" s="1"/>
  <c r="I232" i="11"/>
  <c r="I705" i="11"/>
  <c r="J705" i="11"/>
  <c r="K706" i="6" s="1"/>
  <c r="H965" i="11"/>
  <c r="H989" i="11"/>
  <c r="H2808" i="11"/>
  <c r="H347" i="11"/>
  <c r="I813" i="11"/>
  <c r="J813" i="11"/>
  <c r="K814" i="6" s="1"/>
  <c r="H1042" i="11"/>
  <c r="I1243" i="11"/>
  <c r="J1243" i="11"/>
  <c r="K1244" i="6" s="1"/>
  <c r="H1405" i="11"/>
  <c r="I2247" i="11"/>
  <c r="J2247" i="11"/>
  <c r="K2248" i="6" s="1"/>
  <c r="H2560" i="11"/>
  <c r="H476" i="11"/>
  <c r="I1137" i="11"/>
  <c r="J1137" i="11"/>
  <c r="K1138" i="6" s="1"/>
  <c r="H1560" i="11"/>
  <c r="H2109" i="11"/>
  <c r="H2592" i="11"/>
  <c r="H1366" i="11"/>
  <c r="H1921" i="11"/>
  <c r="H1951" i="11"/>
  <c r="H1920" i="11"/>
  <c r="I745" i="11"/>
  <c r="J745" i="11"/>
  <c r="K746" i="6" s="1"/>
  <c r="I1003" i="11"/>
  <c r="J1003" i="11"/>
  <c r="K1004" i="6" s="1"/>
  <c r="H1576" i="11"/>
  <c r="H1592" i="11"/>
  <c r="I1980" i="11"/>
  <c r="J1980" i="11"/>
  <c r="K1981" i="6" s="1"/>
  <c r="H2770" i="11"/>
  <c r="I87" i="11"/>
  <c r="J87" i="11"/>
  <c r="K88" i="6" s="1"/>
  <c r="H627" i="11"/>
  <c r="H1369" i="11"/>
  <c r="H2244" i="11"/>
  <c r="H703" i="11"/>
  <c r="I1220" i="11"/>
  <c r="J1220" i="11"/>
  <c r="K1221" i="6" s="1"/>
  <c r="H2061" i="11"/>
  <c r="H58" i="11"/>
  <c r="I251" i="11"/>
  <c r="J251" i="11"/>
  <c r="K252" i="6" s="1"/>
  <c r="I734" i="11"/>
  <c r="J734" i="11"/>
  <c r="K735" i="6" s="1"/>
  <c r="I936" i="11"/>
  <c r="J936" i="11"/>
  <c r="K937" i="6" s="1"/>
  <c r="H933" i="11"/>
  <c r="K1739" i="11"/>
  <c r="Q1739" i="11"/>
  <c r="I2442" i="11"/>
  <c r="J2442" i="11"/>
  <c r="K2443" i="6" s="1"/>
  <c r="I2820" i="11"/>
  <c r="J2820" i="11"/>
  <c r="K2821" i="6" s="1"/>
  <c r="H626" i="11"/>
  <c r="H1814" i="11"/>
  <c r="H1939" i="11"/>
  <c r="H2405" i="11"/>
  <c r="H2530" i="11"/>
  <c r="H44" i="11"/>
  <c r="J425" i="11"/>
  <c r="K426" i="6" s="1"/>
  <c r="I425" i="11"/>
  <c r="H973" i="11"/>
  <c r="H1309" i="11"/>
  <c r="H2460" i="11"/>
  <c r="H1618" i="11"/>
  <c r="H2368" i="11"/>
  <c r="H45" i="11"/>
  <c r="K944" i="11"/>
  <c r="Q944" i="11"/>
  <c r="H2302" i="11"/>
  <c r="H2413" i="11"/>
  <c r="H14" i="11"/>
  <c r="H1305" i="11"/>
  <c r="H1493" i="11"/>
  <c r="K1747" i="11"/>
  <c r="Q1747" i="11"/>
  <c r="H2293" i="11"/>
  <c r="H2357" i="11"/>
  <c r="H313" i="11"/>
  <c r="H618" i="11"/>
  <c r="H1402" i="11"/>
  <c r="H2155" i="11"/>
  <c r="H2184" i="11"/>
  <c r="H2375" i="11"/>
  <c r="H272" i="11"/>
  <c r="H535" i="11"/>
  <c r="H906" i="11"/>
  <c r="H1255" i="11"/>
  <c r="H1601" i="11"/>
  <c r="H1039" i="11"/>
  <c r="H1816" i="11"/>
  <c r="H2834" i="11"/>
  <c r="H964" i="11"/>
  <c r="H1572" i="11"/>
  <c r="H1898" i="11"/>
  <c r="H2487" i="11"/>
  <c r="J50" i="11"/>
  <c r="K51" i="6" s="1"/>
  <c r="I50" i="11"/>
  <c r="I388" i="11"/>
  <c r="J388" i="11"/>
  <c r="K389" i="6" s="1"/>
  <c r="I828" i="11"/>
  <c r="J828" i="11"/>
  <c r="K829" i="6" s="1"/>
  <c r="I1606" i="11"/>
  <c r="J1606" i="11"/>
  <c r="K1607" i="6" s="1"/>
  <c r="K2555" i="11"/>
  <c r="Q2555" i="11"/>
  <c r="I127" i="11"/>
  <c r="J127" i="11"/>
  <c r="K128" i="6" s="1"/>
  <c r="H250" i="11"/>
  <c r="H818" i="11"/>
  <c r="I912" i="11"/>
  <c r="J912" i="11"/>
  <c r="K913" i="6" s="1"/>
  <c r="I1447" i="11"/>
  <c r="J1447" i="11"/>
  <c r="K1448" i="6" s="1"/>
  <c r="I1591" i="11"/>
  <c r="J1591" i="11"/>
  <c r="K1592" i="6" s="1"/>
  <c r="H2141" i="11"/>
  <c r="I2167" i="11"/>
  <c r="J2167" i="11"/>
  <c r="K2168" i="6" s="1"/>
  <c r="I469" i="11"/>
  <c r="J469" i="11"/>
  <c r="K470" i="6" s="1"/>
  <c r="J946" i="11"/>
  <c r="K947" i="6" s="1"/>
  <c r="I946" i="11"/>
  <c r="H1441" i="11"/>
  <c r="I1702" i="11"/>
  <c r="J1702" i="11"/>
  <c r="K1703" i="6" s="1"/>
  <c r="I2008" i="11"/>
  <c r="J2008" i="11"/>
  <c r="K2009" i="6" s="1"/>
  <c r="H2456" i="11"/>
  <c r="I2458" i="11"/>
  <c r="J2458" i="11"/>
  <c r="K2459" i="6" s="1"/>
  <c r="I653" i="11"/>
  <c r="J653" i="11"/>
  <c r="K654" i="6" s="1"/>
  <c r="I1267" i="11"/>
  <c r="J1267" i="11"/>
  <c r="K1268" i="6" s="1"/>
  <c r="I1455" i="11"/>
  <c r="J1455" i="11"/>
  <c r="K1456" i="6" s="1"/>
  <c r="I1583" i="11"/>
  <c r="J1583" i="11"/>
  <c r="K1584" i="6" s="1"/>
  <c r="H1797" i="11"/>
  <c r="J2831" i="11"/>
  <c r="K2832" i="6" s="1"/>
  <c r="I2831" i="11"/>
  <c r="I10" i="11"/>
  <c r="J10" i="11"/>
  <c r="K11" i="6" s="1"/>
  <c r="J195" i="11"/>
  <c r="K196" i="6" s="1"/>
  <c r="I195" i="11"/>
  <c r="H613" i="11"/>
  <c r="H854" i="11"/>
  <c r="H2826" i="11"/>
  <c r="H306" i="11"/>
  <c r="H1024" i="11"/>
  <c r="H2163" i="11"/>
  <c r="H2132" i="11"/>
  <c r="H2390" i="11"/>
  <c r="H93" i="11"/>
  <c r="K320" i="11"/>
  <c r="Q320" i="11"/>
  <c r="H468" i="11"/>
  <c r="K895" i="11"/>
  <c r="Q895" i="11"/>
  <c r="H1009" i="11"/>
  <c r="J1178" i="11"/>
  <c r="K1179" i="6" s="1"/>
  <c r="I1178" i="11"/>
  <c r="I1952" i="11"/>
  <c r="J1952" i="11"/>
  <c r="K1953" i="6" s="1"/>
  <c r="I2327" i="11"/>
  <c r="J2327" i="11"/>
  <c r="K2328" i="6" s="1"/>
  <c r="K2515" i="11"/>
  <c r="Q2515" i="11"/>
  <c r="I1384" i="11"/>
  <c r="J1384" i="11"/>
  <c r="K1385" i="6" s="1"/>
  <c r="I1599" i="11"/>
  <c r="J1599" i="11"/>
  <c r="K1600" i="6" s="1"/>
  <c r="I1718" i="11"/>
  <c r="J1718" i="11"/>
  <c r="K1719" i="6" s="1"/>
  <c r="H2166" i="11"/>
  <c r="H2627" i="11"/>
  <c r="H47" i="11"/>
  <c r="H413" i="11"/>
  <c r="H560" i="11"/>
  <c r="H831" i="11"/>
  <c r="H1338" i="11"/>
  <c r="H1775" i="11"/>
  <c r="H2317" i="11"/>
  <c r="H2447" i="11"/>
  <c r="H20" i="11"/>
  <c r="H437" i="11"/>
  <c r="H652" i="11"/>
  <c r="H1170" i="11"/>
  <c r="H1774" i="11"/>
  <c r="H264" i="11"/>
  <c r="H688" i="11"/>
  <c r="H1525" i="11"/>
  <c r="H2446" i="11"/>
  <c r="H807" i="11"/>
  <c r="H2382" i="11"/>
  <c r="H634" i="11"/>
  <c r="H1321" i="11"/>
  <c r="H1565" i="11"/>
  <c r="H631" i="11"/>
  <c r="H2107" i="11"/>
  <c r="H2023" i="11"/>
  <c r="H2180" i="11"/>
  <c r="H2718" i="11"/>
  <c r="H166" i="11"/>
  <c r="H1014" i="11"/>
  <c r="H1769" i="11"/>
  <c r="H2425" i="11"/>
  <c r="H2649" i="11"/>
  <c r="H37" i="11"/>
  <c r="H552" i="11"/>
  <c r="H1319" i="11"/>
  <c r="I2135" i="11"/>
  <c r="H2647" i="11"/>
  <c r="H104" i="11"/>
  <c r="I661" i="11"/>
  <c r="J661" i="11"/>
  <c r="K662" i="6" s="1"/>
  <c r="H1333" i="11"/>
  <c r="I1788" i="11"/>
  <c r="J1788" i="11"/>
  <c r="K1789" i="6" s="1"/>
  <c r="J1685" i="11"/>
  <c r="K1686" i="6" s="1"/>
  <c r="I1685" i="11"/>
  <c r="H2124" i="11"/>
  <c r="H8" i="11"/>
  <c r="H373" i="11"/>
  <c r="H713" i="11"/>
  <c r="H1020" i="11"/>
  <c r="H1499" i="11"/>
  <c r="H2339" i="11"/>
  <c r="H147" i="11"/>
  <c r="H1205" i="11"/>
  <c r="I1510" i="11"/>
  <c r="J1510" i="11"/>
  <c r="K1511" i="6" s="1"/>
  <c r="I229" i="11"/>
  <c r="J229" i="11"/>
  <c r="K230" i="6" s="1"/>
  <c r="H556" i="11"/>
  <c r="I920" i="11"/>
  <c r="J920" i="11"/>
  <c r="K921" i="6" s="1"/>
  <c r="H1457" i="11"/>
  <c r="J1693" i="11"/>
  <c r="K1694" i="6" s="1"/>
  <c r="I1693" i="11"/>
  <c r="L2461" i="11"/>
  <c r="M2461" i="11"/>
  <c r="M2462" i="6" s="1"/>
  <c r="H267" i="11"/>
  <c r="H937" i="11"/>
  <c r="I1272" i="11"/>
  <c r="J1272" i="11"/>
  <c r="K1273" i="6" s="1"/>
  <c r="H1528" i="11"/>
  <c r="H1901" i="11"/>
  <c r="K2783" i="11"/>
  <c r="Q2783" i="11"/>
  <c r="H115" i="11"/>
  <c r="H408" i="11"/>
  <c r="I690" i="11"/>
  <c r="J690" i="11"/>
  <c r="K691" i="6" s="1"/>
  <c r="I1415" i="11"/>
  <c r="J1415" i="11"/>
  <c r="K1416" i="6" s="1"/>
  <c r="H708" i="11"/>
  <c r="H1787" i="11"/>
  <c r="H2062" i="11"/>
  <c r="I2251" i="11"/>
  <c r="J2251" i="11"/>
  <c r="K2252" i="6" s="1"/>
  <c r="I2598" i="11"/>
  <c r="J2598" i="11"/>
  <c r="K2599" i="6" s="1"/>
  <c r="H1055" i="11"/>
  <c r="H1808" i="11"/>
  <c r="H1864" i="11"/>
  <c r="H559" i="11"/>
  <c r="I701" i="11"/>
  <c r="J701" i="11"/>
  <c r="K702" i="6" s="1"/>
  <c r="H1317" i="11"/>
  <c r="I1949" i="11"/>
  <c r="J1949" i="11"/>
  <c r="K1950" i="6" s="1"/>
  <c r="H2268" i="11"/>
  <c r="H2816" i="11"/>
  <c r="L175" i="11"/>
  <c r="I491" i="11"/>
  <c r="J491" i="11"/>
  <c r="K492" i="6" s="1"/>
  <c r="H254" i="11"/>
  <c r="H1095" i="11"/>
  <c r="H1865" i="11"/>
  <c r="H2657" i="11"/>
  <c r="H341" i="11"/>
  <c r="H1577" i="11"/>
  <c r="H1934" i="11"/>
  <c r="H2318" i="11"/>
  <c r="H240" i="11"/>
  <c r="H974" i="11"/>
  <c r="H996" i="11"/>
  <c r="H1436" i="11"/>
  <c r="H536" i="11"/>
  <c r="H2171" i="11"/>
  <c r="H2270" i="11"/>
  <c r="H2060" i="11"/>
  <c r="H154" i="11"/>
  <c r="H1442" i="11"/>
  <c r="H1585" i="11"/>
  <c r="H2094" i="11"/>
  <c r="H2296" i="11"/>
  <c r="I931" i="11"/>
  <c r="J931" i="11"/>
  <c r="K932" i="6" s="1"/>
  <c r="I939" i="11"/>
  <c r="J939" i="11"/>
  <c r="K940" i="6" s="1"/>
  <c r="I2394" i="11"/>
  <c r="J2394" i="11"/>
  <c r="K2395" i="6" s="1"/>
  <c r="I167" i="11"/>
  <c r="J167" i="11"/>
  <c r="K168" i="6" s="1"/>
  <c r="H572" i="11"/>
  <c r="H1155" i="11"/>
  <c r="H1600" i="11"/>
  <c r="H2205" i="11"/>
  <c r="I2096" i="11"/>
  <c r="J2096" i="11"/>
  <c r="K2097" i="6" s="1"/>
  <c r="M2650" i="11"/>
  <c r="M2651" i="6" s="1"/>
  <c r="H428" i="11"/>
  <c r="I619" i="11"/>
  <c r="J619" i="11"/>
  <c r="K620" i="6" s="1"/>
  <c r="H1027" i="11"/>
  <c r="H1498" i="11"/>
  <c r="H1643" i="11"/>
  <c r="H2519" i="11"/>
  <c r="H338" i="11"/>
  <c r="H1955" i="11"/>
  <c r="H2489" i="11"/>
  <c r="H2379" i="11"/>
  <c r="H237" i="11"/>
  <c r="H541" i="11"/>
  <c r="H817" i="11"/>
  <c r="H1271" i="11"/>
  <c r="I829" i="11"/>
  <c r="J829" i="11"/>
  <c r="K830" i="6" s="1"/>
  <c r="I885" i="11"/>
  <c r="J885" i="11"/>
  <c r="K886" i="6" s="1"/>
  <c r="H352" i="11"/>
  <c r="H2105" i="11"/>
  <c r="J84" i="11"/>
  <c r="K85" i="6" s="1"/>
  <c r="I84" i="11"/>
  <c r="I2235" i="11"/>
  <c r="J2235" i="11"/>
  <c r="K2236" i="6" s="1"/>
  <c r="H248" i="11"/>
  <c r="H36" i="11"/>
  <c r="H197" i="11"/>
  <c r="H1524" i="11"/>
  <c r="I1684" i="11"/>
  <c r="J1684" i="11"/>
  <c r="K1685" i="6" s="1"/>
  <c r="H1254" i="11"/>
  <c r="H1627" i="11"/>
  <c r="H2092" i="11"/>
  <c r="H2153" i="11"/>
  <c r="M741" i="11"/>
  <c r="M742" i="6" s="1"/>
  <c r="L741" i="11"/>
  <c r="J2541" i="11"/>
  <c r="K2542" i="6" s="1"/>
  <c r="I2541" i="11"/>
  <c r="I804" i="11"/>
  <c r="J804" i="11"/>
  <c r="K805" i="6" s="1"/>
  <c r="K2763" i="11"/>
  <c r="Q2763" i="11"/>
  <c r="H2848" i="11"/>
  <c r="I1129" i="11"/>
  <c r="J1129" i="11"/>
  <c r="K1130" i="6" s="1"/>
  <c r="H913" i="11"/>
  <c r="H2100" i="11"/>
  <c r="H245" i="11"/>
  <c r="H791" i="11"/>
  <c r="I1860" i="11"/>
  <c r="J1860" i="11"/>
  <c r="K1861" i="6" s="1"/>
  <c r="H1970" i="11"/>
  <c r="I1328" i="11"/>
  <c r="J1328" i="11"/>
  <c r="K1329" i="6" s="1"/>
  <c r="H2157" i="11"/>
  <c r="H581" i="11"/>
  <c r="H1720" i="11"/>
  <c r="J2289" i="11"/>
  <c r="K2290" i="6" s="1"/>
  <c r="I2289" i="11"/>
  <c r="H839" i="11"/>
  <c r="L1190" i="11"/>
  <c r="M1190" i="11"/>
  <c r="M1191" i="6" s="1"/>
  <c r="I1772" i="11"/>
  <c r="J1772" i="11"/>
  <c r="K1773" i="6" s="1"/>
  <c r="H1867" i="11"/>
  <c r="H1795" i="11"/>
  <c r="H891" i="11"/>
  <c r="H980" i="11"/>
  <c r="H21" i="11"/>
  <c r="H438" i="11"/>
  <c r="H715" i="11"/>
  <c r="H1475" i="11"/>
  <c r="H1843" i="11"/>
  <c r="H39" i="11"/>
  <c r="H1354" i="11"/>
  <c r="H785" i="11"/>
  <c r="H1082" i="11"/>
  <c r="H1554" i="11"/>
  <c r="I168" i="11"/>
  <c r="J168" i="11"/>
  <c r="K169" i="6" s="1"/>
  <c r="H456" i="11"/>
  <c r="I1073" i="11"/>
  <c r="J1073" i="11"/>
  <c r="K1074" i="6" s="1"/>
  <c r="I1566" i="11"/>
  <c r="J1566" i="11"/>
  <c r="K1567" i="6" s="1"/>
  <c r="I1487" i="11"/>
  <c r="J1487" i="11"/>
  <c r="K1488" i="6" s="1"/>
  <c r="I2359" i="11"/>
  <c r="J2359" i="11"/>
  <c r="K2360" i="6" s="1"/>
  <c r="L1689" i="11"/>
  <c r="M1689" i="11"/>
  <c r="M1690" i="6" s="1"/>
  <c r="I2774" i="11"/>
  <c r="J2774" i="11"/>
  <c r="K2775" i="6" s="1"/>
  <c r="L2747" i="11"/>
  <c r="M2747" i="11"/>
  <c r="M2748" i="6" s="1"/>
  <c r="H547" i="11"/>
  <c r="H862" i="11"/>
  <c r="H1854" i="11"/>
  <c r="H2331" i="11"/>
  <c r="H649" i="11"/>
  <c r="H1068" i="11"/>
  <c r="H1556" i="11"/>
  <c r="H1666" i="11"/>
  <c r="H1961" i="11"/>
  <c r="L2739" i="11"/>
  <c r="M2739" i="11"/>
  <c r="M2740" i="6" s="1"/>
  <c r="H483" i="11"/>
  <c r="H1467" i="11"/>
  <c r="H367" i="11"/>
  <c r="H614" i="11"/>
  <c r="H736" i="11"/>
  <c r="H1273" i="11"/>
  <c r="H1287" i="11"/>
  <c r="H1538" i="11"/>
  <c r="H1635" i="11"/>
  <c r="H1895" i="11"/>
  <c r="H2575" i="11"/>
  <c r="H921" i="11"/>
  <c r="H1070" i="11"/>
  <c r="H1290" i="11"/>
  <c r="H1899" i="11"/>
  <c r="H298" i="11"/>
  <c r="H629" i="11"/>
  <c r="H771" i="11"/>
  <c r="I2474" i="11"/>
  <c r="J2474" i="11"/>
  <c r="K2475" i="6" s="1"/>
  <c r="I2586" i="11"/>
  <c r="J2586" i="11"/>
  <c r="K2587" i="6" s="1"/>
  <c r="H124" i="11"/>
  <c r="H1035" i="11"/>
  <c r="H2613" i="11"/>
  <c r="H101" i="11"/>
  <c r="H1038" i="11"/>
  <c r="H1578" i="11"/>
  <c r="H1904" i="11"/>
  <c r="H255" i="11"/>
  <c r="H748" i="11"/>
  <c r="H2416" i="11"/>
  <c r="H2611" i="11"/>
  <c r="H704" i="11"/>
  <c r="H1016" i="11"/>
  <c r="H1889" i="11"/>
  <c r="H1791" i="11"/>
  <c r="H2172" i="11"/>
  <c r="H2454" i="11"/>
  <c r="I120" i="11"/>
  <c r="J120" i="11"/>
  <c r="K121" i="6" s="1"/>
  <c r="H945" i="11"/>
  <c r="I1077" i="11"/>
  <c r="J1077" i="11"/>
  <c r="K1078" i="6" s="1"/>
  <c r="I1351" i="11"/>
  <c r="J1351" i="11"/>
  <c r="K1352" i="6" s="1"/>
  <c r="I2144" i="11"/>
  <c r="J2144" i="11"/>
  <c r="K2145" i="6" s="1"/>
  <c r="H668" i="11"/>
  <c r="H1281" i="11"/>
  <c r="H1529" i="11"/>
  <c r="H1999" i="11"/>
  <c r="H2403" i="11"/>
  <c r="I646" i="11"/>
  <c r="J646" i="11"/>
  <c r="K647" i="6" s="1"/>
  <c r="I907" i="11"/>
  <c r="J907" i="11"/>
  <c r="K908" i="6" s="1"/>
  <c r="I987" i="11"/>
  <c r="J987" i="11"/>
  <c r="K988" i="6" s="1"/>
  <c r="K1166" i="11"/>
  <c r="Q1166" i="11"/>
  <c r="I1654" i="11"/>
  <c r="J1654" i="11"/>
  <c r="K1655" i="6" s="1"/>
  <c r="J2823" i="11"/>
  <c r="K2824" i="6" s="1"/>
  <c r="I2823" i="11"/>
  <c r="H532" i="11"/>
  <c r="I795" i="11"/>
  <c r="J795" i="11"/>
  <c r="K796" i="6" s="1"/>
  <c r="I1399" i="11"/>
  <c r="J1399" i="11"/>
  <c r="K1400" i="6" s="1"/>
  <c r="I1375" i="11"/>
  <c r="J1375" i="11"/>
  <c r="K1376" i="6" s="1"/>
  <c r="I1796" i="11"/>
  <c r="J1796" i="11"/>
  <c r="K1797" i="6" s="1"/>
  <c r="I2700" i="11"/>
  <c r="K630" i="11"/>
  <c r="Q630" i="11"/>
  <c r="H977" i="11"/>
  <c r="H1449" i="11"/>
  <c r="I2846" i="11"/>
  <c r="J2846" i="11"/>
  <c r="K2847" i="6" s="1"/>
  <c r="J114" i="11"/>
  <c r="K115" i="6" s="1"/>
  <c r="I114" i="11"/>
  <c r="I593" i="11"/>
  <c r="J593" i="11"/>
  <c r="K594" i="6" s="1"/>
  <c r="I1011" i="11"/>
  <c r="J1011" i="11"/>
  <c r="K1012" i="6" s="1"/>
  <c r="I1812" i="11"/>
  <c r="H2655" i="11"/>
  <c r="H1139" i="11"/>
  <c r="L1723" i="11"/>
  <c r="M1723" i="11"/>
  <c r="M1724" i="6" s="1"/>
  <c r="J2032" i="11"/>
  <c r="K2033" i="6" s="1"/>
  <c r="I2032" i="11"/>
  <c r="I2654" i="11"/>
  <c r="J2654" i="11"/>
  <c r="K2655" i="6" s="1"/>
  <c r="H2832" i="11"/>
  <c r="I328" i="11"/>
  <c r="J328" i="11"/>
  <c r="K329" i="6" s="1"/>
  <c r="H1005" i="11"/>
  <c r="H1628" i="11"/>
  <c r="I1200" i="11"/>
  <c r="J1200" i="11"/>
  <c r="K1201" i="6" s="1"/>
  <c r="I1916" i="11"/>
  <c r="J1916" i="11"/>
  <c r="K1917" i="6" s="1"/>
  <c r="J305" i="11"/>
  <c r="K306" i="6" s="1"/>
  <c r="I305" i="11"/>
  <c r="I402" i="11"/>
  <c r="J402" i="11"/>
  <c r="K403" i="6" s="1"/>
  <c r="H767" i="11"/>
  <c r="I1700" i="11"/>
  <c r="J1700" i="11"/>
  <c r="K1701" i="6" s="1"/>
  <c r="H2204" i="11"/>
  <c r="L2477" i="11"/>
  <c r="M2477" i="11"/>
  <c r="M2478" i="6" s="1"/>
  <c r="H3" i="11"/>
  <c r="H857" i="11"/>
  <c r="H1074" i="11"/>
  <c r="H1580" i="11"/>
  <c r="H1625" i="11"/>
  <c r="H2059" i="11"/>
  <c r="H2471" i="11"/>
  <c r="H286" i="11"/>
  <c r="H525" i="11"/>
  <c r="H1036" i="11"/>
  <c r="H1918" i="11"/>
  <c r="H1763" i="11"/>
  <c r="H765" i="11"/>
  <c r="H1480" i="11"/>
  <c r="H1879" i="11"/>
  <c r="H2347" i="11"/>
  <c r="H2629" i="11"/>
  <c r="H543" i="11"/>
  <c r="H1019" i="11"/>
  <c r="H2083" i="11"/>
  <c r="H1249" i="11"/>
  <c r="H1448" i="11"/>
  <c r="H1783" i="11"/>
  <c r="H2169" i="11"/>
  <c r="K230" i="11"/>
  <c r="Q230" i="11"/>
  <c r="H760" i="11"/>
  <c r="I1007" i="11"/>
  <c r="J1007" i="11"/>
  <c r="K1008" i="6" s="1"/>
  <c r="I1719" i="11"/>
  <c r="J1719" i="11"/>
  <c r="K1720" i="6" s="1"/>
  <c r="I2762" i="11"/>
  <c r="J2762" i="11"/>
  <c r="K2763" i="6" s="1"/>
  <c r="H1048" i="11"/>
  <c r="H1464" i="11"/>
  <c r="H1937" i="11"/>
  <c r="H2398" i="11"/>
  <c r="H123" i="11"/>
  <c r="H285" i="11"/>
  <c r="H648" i="11"/>
  <c r="H2192" i="11"/>
  <c r="H2495" i="11"/>
  <c r="H2729" i="11"/>
  <c r="H409" i="11"/>
  <c r="H998" i="11"/>
  <c r="H956" i="11"/>
  <c r="H1561" i="11"/>
  <c r="H1847" i="11"/>
  <c r="H2065" i="11"/>
  <c r="K978" i="11"/>
  <c r="Q978" i="11"/>
  <c r="H1437" i="11"/>
  <c r="H2784" i="11"/>
  <c r="M968" i="11"/>
  <c r="M969" i="6" s="1"/>
  <c r="I2732" i="11"/>
  <c r="J2732" i="11"/>
  <c r="K2733" i="6" s="1"/>
  <c r="I71" i="11"/>
  <c r="J71" i="11"/>
  <c r="K72" i="6" s="1"/>
  <c r="I1145" i="11"/>
  <c r="J1145" i="11"/>
  <c r="K1146" i="6" s="1"/>
  <c r="K1150" i="11"/>
  <c r="Q1150" i="11"/>
  <c r="I2039" i="11"/>
  <c r="J2039" i="11"/>
  <c r="K2040" i="6" s="1"/>
  <c r="I2380" i="11"/>
  <c r="J2380" i="11"/>
  <c r="K2381" i="6" s="1"/>
  <c r="L2717" i="11"/>
  <c r="M2717" i="11"/>
  <c r="M2718" i="6" s="1"/>
  <c r="I340" i="11"/>
  <c r="J340" i="11"/>
  <c r="K341" i="6" s="1"/>
  <c r="I362" i="11"/>
  <c r="J362" i="11"/>
  <c r="K363" i="6" s="1"/>
  <c r="H1058" i="11"/>
  <c r="H1075" i="11"/>
  <c r="I1400" i="11"/>
  <c r="J1400" i="11"/>
  <c r="K1401" i="6" s="1"/>
  <c r="I1559" i="11"/>
  <c r="J1559" i="11"/>
  <c r="K1560" i="6" s="1"/>
  <c r="H1652" i="11"/>
  <c r="H1656" i="11"/>
  <c r="J2833" i="11"/>
  <c r="K2834" i="6" s="1"/>
  <c r="I2833" i="11"/>
  <c r="I794" i="11"/>
  <c r="J794" i="11"/>
  <c r="K795" i="6" s="1"/>
  <c r="H1361" i="11"/>
  <c r="H2225" i="11"/>
  <c r="H2760" i="11"/>
  <c r="J2525" i="11"/>
  <c r="K2526" i="6" s="1"/>
  <c r="I2525" i="11"/>
  <c r="I199" i="11"/>
  <c r="H1001" i="11"/>
  <c r="H1229" i="11"/>
  <c r="I1304" i="11"/>
  <c r="J1304" i="11"/>
  <c r="K1305" i="6" s="1"/>
  <c r="I1535" i="11"/>
  <c r="J1535" i="11"/>
  <c r="K1536" i="6" s="1"/>
  <c r="J2358" i="11"/>
  <c r="K2359" i="6" s="1"/>
  <c r="I2358" i="11"/>
  <c r="I721" i="11"/>
  <c r="J721" i="11"/>
  <c r="K722" i="6" s="1"/>
  <c r="I1113" i="11"/>
  <c r="J1113" i="11"/>
  <c r="K1114" i="6" s="1"/>
  <c r="H1946" i="11"/>
  <c r="H1986" i="11"/>
  <c r="I2692" i="11"/>
  <c r="J2692" i="11"/>
  <c r="K2693" i="6" s="1"/>
  <c r="L890" i="11"/>
  <c r="M890" i="11"/>
  <c r="M891" i="6" s="1"/>
  <c r="H941" i="11"/>
  <c r="H1648" i="11"/>
  <c r="I1940" i="11"/>
  <c r="J1940" i="11"/>
  <c r="K1941" i="6" s="1"/>
  <c r="H2625" i="11"/>
  <c r="H571" i="11"/>
  <c r="H1766" i="11"/>
  <c r="H2110" i="11"/>
  <c r="I2606" i="11"/>
  <c r="J2606" i="11"/>
  <c r="K2607" i="6" s="1"/>
  <c r="H209" i="11"/>
  <c r="I943" i="11"/>
  <c r="J943" i="11"/>
  <c r="K944" i="6" s="1"/>
  <c r="I1909" i="11"/>
  <c r="J1909" i="11"/>
  <c r="K1910" i="6" s="1"/>
  <c r="I1686" i="11"/>
  <c r="J1686" i="11"/>
  <c r="K1687" i="6" s="1"/>
  <c r="H2480" i="11"/>
  <c r="H2699" i="11"/>
  <c r="H1100" i="11"/>
  <c r="H1051" i="11"/>
  <c r="H349" i="11"/>
  <c r="H905" i="11"/>
  <c r="H940" i="11"/>
  <c r="H1507" i="11"/>
  <c r="H2419" i="11"/>
  <c r="H2635" i="11"/>
  <c r="H2675" i="11"/>
  <c r="H263" i="11"/>
  <c r="I386" i="11"/>
  <c r="J386" i="11"/>
  <c r="K387" i="6" s="1"/>
  <c r="H1076" i="11"/>
  <c r="H2185" i="11"/>
  <c r="H2320" i="11"/>
  <c r="H15" i="11"/>
  <c r="H1500" i="11"/>
  <c r="H203" i="11"/>
  <c r="K843" i="11"/>
  <c r="Q843" i="11"/>
  <c r="H1237" i="11"/>
  <c r="I1380" i="11"/>
  <c r="J1380" i="11"/>
  <c r="K1381" i="6" s="1"/>
  <c r="H2165" i="11"/>
  <c r="H2562" i="11"/>
  <c r="L100" i="11"/>
  <c r="H695" i="11"/>
  <c r="I1486" i="11"/>
  <c r="J1486" i="11"/>
  <c r="K1487" i="6" s="1"/>
  <c r="I1511" i="11"/>
  <c r="J1511" i="11"/>
  <c r="K1512" i="6" s="1"/>
  <c r="H268" i="11"/>
  <c r="H262" i="11"/>
  <c r="H1274" i="11"/>
  <c r="H1802" i="11"/>
  <c r="H2081" i="11"/>
  <c r="K243" i="11"/>
  <c r="Q243" i="11"/>
  <c r="I1185" i="11"/>
  <c r="J1185" i="11"/>
  <c r="K1186" i="6" s="1"/>
  <c r="I1372" i="11"/>
  <c r="J1372" i="11"/>
  <c r="K1373" i="6" s="1"/>
  <c r="I1598" i="11"/>
  <c r="J1598" i="11"/>
  <c r="K1599" i="6" s="1"/>
  <c r="H1389" i="11"/>
  <c r="I2844" i="11"/>
  <c r="J2844" i="11"/>
  <c r="K2845" i="6" s="1"/>
  <c r="H2818" i="11"/>
  <c r="H723" i="11"/>
  <c r="K2011" i="11"/>
  <c r="Q2011" i="11"/>
  <c r="I2418" i="11"/>
  <c r="J2418" i="11"/>
  <c r="K2419" i="6" s="1"/>
  <c r="I25" i="11"/>
  <c r="J25" i="11"/>
  <c r="K26" i="6" s="1"/>
  <c r="I866" i="11"/>
  <c r="J866" i="11"/>
  <c r="K867" i="6" s="1"/>
  <c r="H1091" i="11"/>
  <c r="K1134" i="11"/>
  <c r="Q1134" i="11"/>
  <c r="I1933" i="11"/>
  <c r="J1933" i="11"/>
  <c r="K1934" i="6" s="1"/>
  <c r="I591" i="11"/>
  <c r="J591" i="11"/>
  <c r="K592" i="6" s="1"/>
  <c r="H739" i="11"/>
  <c r="I1431" i="11"/>
  <c r="J1431" i="11"/>
  <c r="K1432" i="6" s="1"/>
  <c r="I1336" i="11"/>
  <c r="J1336" i="11"/>
  <c r="K1337" i="6" s="1"/>
  <c r="J1764" i="11"/>
  <c r="K1765" i="6" s="1"/>
  <c r="K2565" i="11"/>
  <c r="Q2565" i="11"/>
  <c r="H621" i="11"/>
  <c r="I983" i="11"/>
  <c r="J983" i="11"/>
  <c r="K984" i="6" s="1"/>
  <c r="I1968" i="11"/>
  <c r="J1968" i="11"/>
  <c r="K1969" i="6" s="1"/>
  <c r="H1672" i="11"/>
  <c r="K2807" i="11"/>
  <c r="Q2807" i="11"/>
  <c r="H322" i="11"/>
  <c r="H780" i="11"/>
  <c r="H1242" i="11"/>
  <c r="H1610" i="11"/>
  <c r="H2187" i="11"/>
  <c r="K878" i="11"/>
  <c r="Q878" i="11"/>
  <c r="H1827" i="11"/>
  <c r="H689" i="11"/>
  <c r="H2010" i="11"/>
  <c r="J2273" i="11"/>
  <c r="K2274" i="6" s="1"/>
  <c r="I2273" i="11"/>
  <c r="I455" i="11"/>
  <c r="J455" i="11"/>
  <c r="K456" i="6" s="1"/>
  <c r="H719" i="11"/>
  <c r="I911" i="11"/>
  <c r="J911" i="11"/>
  <c r="K912" i="6" s="1"/>
  <c r="J1136" i="11"/>
  <c r="K1137" i="6" s="1"/>
  <c r="I1136" i="11"/>
  <c r="H1512" i="11"/>
  <c r="K1649" i="11"/>
  <c r="Q1649" i="11"/>
  <c r="L1647" i="11"/>
  <c r="M1647" i="11"/>
  <c r="M1648" i="6" s="1"/>
  <c r="I2056" i="11"/>
  <c r="J2056" i="11"/>
  <c r="K2057" i="6" s="1"/>
  <c r="H2607" i="11"/>
  <c r="I368" i="11"/>
  <c r="J368" i="11"/>
  <c r="K369" i="6" s="1"/>
  <c r="K1667" i="11"/>
  <c r="Q1667" i="11"/>
  <c r="H1914" i="11"/>
  <c r="I2490" i="11"/>
  <c r="J2490" i="11"/>
  <c r="K2491" i="6" s="1"/>
  <c r="I1324" i="11"/>
  <c r="J1324" i="11"/>
  <c r="K1325" i="6" s="1"/>
  <c r="I430" i="11"/>
  <c r="J430" i="11"/>
  <c r="K431" i="6" s="1"/>
  <c r="H67" i="11"/>
  <c r="H504" i="11"/>
  <c r="H405" i="11"/>
  <c r="H1676" i="11"/>
  <c r="L1707" i="11"/>
  <c r="M1707" i="11"/>
  <c r="M1708" i="6" s="1"/>
  <c r="I57" i="11"/>
  <c r="J57" i="11"/>
  <c r="K58" i="6" s="1"/>
  <c r="H2161" i="11"/>
  <c r="H1266" i="11"/>
  <c r="H1270" i="11"/>
  <c r="H849" i="11"/>
  <c r="H1477" i="11"/>
  <c r="H528" i="11"/>
  <c r="H2800" i="11"/>
  <c r="I2151" i="11"/>
  <c r="J2151" i="11"/>
  <c r="K2152" i="6" s="1"/>
  <c r="H1871" i="11"/>
  <c r="H2001" i="11"/>
  <c r="H2548" i="11"/>
  <c r="H68" i="11"/>
  <c r="H2140" i="11"/>
  <c r="H2262" i="11"/>
  <c r="H2424" i="11"/>
  <c r="H2697" i="11"/>
  <c r="I2772" i="11"/>
  <c r="J2772" i="11"/>
  <c r="K2773" i="6" s="1"/>
  <c r="H1026" i="11"/>
  <c r="I1153" i="11"/>
  <c r="J1153" i="11"/>
  <c r="K1154" i="6" s="1"/>
  <c r="M401" i="11"/>
  <c r="M402" i="6" s="1"/>
  <c r="H207" i="11"/>
  <c r="H2044" i="11"/>
  <c r="H32" i="11"/>
  <c r="H2203" i="11"/>
  <c r="I1364" i="11"/>
  <c r="J1364" i="11"/>
  <c r="K1365" i="6" s="1"/>
  <c r="H1722" i="11"/>
  <c r="H531" i="11"/>
  <c r="H2605" i="11"/>
  <c r="K628" i="11"/>
  <c r="Q628" i="11"/>
  <c r="K2791" i="11"/>
  <c r="Q2791" i="11"/>
  <c r="H194" i="11"/>
  <c r="I1419" i="11"/>
  <c r="J1419" i="11"/>
  <c r="K1420" i="6" s="1"/>
  <c r="H1465" i="11"/>
  <c r="H567" i="11"/>
  <c r="J698" i="11"/>
  <c r="K699" i="6" s="1"/>
  <c r="H2201" i="11"/>
  <c r="H834" i="11"/>
  <c r="I360" i="11"/>
  <c r="J360" i="11"/>
  <c r="K361" i="6" s="1"/>
  <c r="H1664" i="11"/>
  <c r="H1047" i="11"/>
  <c r="H711" i="11"/>
  <c r="J2334" i="11"/>
  <c r="K2335" i="6" s="1"/>
  <c r="I2334" i="11"/>
  <c r="J89" i="11"/>
  <c r="K90" i="6" s="1"/>
  <c r="I89" i="11"/>
  <c r="H2543" i="11"/>
  <c r="H2139" i="11"/>
  <c r="H1239" i="11"/>
  <c r="K210" i="11"/>
  <c r="Q210" i="11"/>
  <c r="I1331" i="11"/>
  <c r="J1331" i="11"/>
  <c r="K1332" i="6" s="1"/>
  <c r="J2585" i="11"/>
  <c r="K2586" i="6" s="1"/>
  <c r="I2585" i="11"/>
  <c r="J2757" i="11"/>
  <c r="K2758" i="6" s="1"/>
  <c r="I2757" i="11"/>
  <c r="H1680" i="11"/>
  <c r="H422" i="11"/>
  <c r="I1280" i="11"/>
  <c r="J1280" i="11"/>
  <c r="K1281" i="6" s="1"/>
  <c r="I1828" i="11"/>
  <c r="J1828" i="11"/>
  <c r="K1829" i="6" s="1"/>
  <c r="L1697" i="11"/>
  <c r="M1697" i="11"/>
  <c r="M1698" i="6" s="1"/>
  <c r="I2378" i="11"/>
  <c r="J2378" i="11"/>
  <c r="K2379" i="6" s="1"/>
  <c r="I2104" i="11"/>
  <c r="J2104" i="11"/>
  <c r="K2105" i="6" s="1"/>
  <c r="I2468" i="11"/>
  <c r="J2468" i="11"/>
  <c r="K2469" i="6" s="1"/>
  <c r="L2553" i="11"/>
  <c r="M2553" i="11"/>
  <c r="M2554" i="6" s="1"/>
  <c r="H121" i="11"/>
  <c r="H274" i="11"/>
  <c r="J938" i="11"/>
  <c r="K939" i="6" s="1"/>
  <c r="I938" i="11"/>
  <c r="H2014" i="11"/>
  <c r="L1979" i="11"/>
  <c r="M1979" i="11"/>
  <c r="M1980" i="6" s="1"/>
  <c r="M2682" i="11"/>
  <c r="M2683" i="6" s="1"/>
  <c r="I470" i="11"/>
  <c r="J470" i="11"/>
  <c r="K471" i="6" s="1"/>
  <c r="I902" i="11"/>
  <c r="J902" i="11"/>
  <c r="K903" i="6" s="1"/>
  <c r="I1352" i="11"/>
  <c r="J1352" i="11"/>
  <c r="K1353" i="6" s="1"/>
  <c r="I1264" i="11"/>
  <c r="J1264" i="11"/>
  <c r="K1265" i="6" s="1"/>
  <c r="H1869" i="11"/>
  <c r="H2559" i="11"/>
  <c r="H399" i="11"/>
  <c r="H515" i="11"/>
  <c r="H820" i="11"/>
  <c r="H1059" i="11"/>
  <c r="H1778" i="11"/>
  <c r="H2392" i="11"/>
  <c r="H158" i="11"/>
  <c r="H416" i="11"/>
  <c r="I726" i="11"/>
  <c r="J726" i="11"/>
  <c r="K727" i="6" s="1"/>
  <c r="I967" i="11"/>
  <c r="J967" i="11"/>
  <c r="K968" i="6" s="1"/>
  <c r="I1332" i="11"/>
  <c r="J1332" i="11"/>
  <c r="K1333" i="6" s="1"/>
  <c r="I1804" i="11"/>
  <c r="H2053" i="11"/>
  <c r="K2817" i="11"/>
  <c r="Q2817" i="11"/>
  <c r="H475" i="11"/>
  <c r="I2040" i="11"/>
  <c r="J2040" i="11"/>
  <c r="K2041" i="6" s="1"/>
  <c r="J2313" i="11"/>
  <c r="K2314" i="6" s="1"/>
  <c r="I2313" i="11"/>
  <c r="H2794" i="11"/>
  <c r="I725" i="11"/>
  <c r="J725" i="11"/>
  <c r="K726" i="6" s="1"/>
  <c r="L1008" i="11"/>
  <c r="I1463" i="11"/>
  <c r="J1463" i="11"/>
  <c r="K1464" i="6" s="1"/>
  <c r="H1624" i="11"/>
  <c r="H2189" i="11"/>
  <c r="I2207" i="11"/>
  <c r="J2207" i="11"/>
  <c r="K2208" i="6" s="1"/>
  <c r="J66" i="11"/>
  <c r="K67" i="6" s="1"/>
  <c r="I66" i="11"/>
  <c r="H479" i="11"/>
  <c r="H1345" i="11"/>
  <c r="H642" i="11"/>
  <c r="H880" i="11"/>
  <c r="H2616" i="11"/>
  <c r="H2696" i="11"/>
  <c r="J288" i="11"/>
  <c r="K289" i="6" s="1"/>
  <c r="I288" i="11"/>
  <c r="H484" i="11"/>
  <c r="I1360" i="11"/>
  <c r="J1360" i="11"/>
  <c r="K1361" i="6" s="1"/>
  <c r="I1236" i="11"/>
  <c r="J1236" i="11"/>
  <c r="K1237" i="6" s="1"/>
  <c r="H2810" i="11"/>
  <c r="K247" i="11"/>
  <c r="Q247" i="11"/>
  <c r="H598" i="11"/>
  <c r="H1751" i="11"/>
  <c r="H2369" i="11"/>
  <c r="H1012" i="11"/>
  <c r="H2150" i="11"/>
  <c r="H2640" i="11"/>
  <c r="H85" i="11"/>
  <c r="H2349" i="11"/>
  <c r="H2441" i="11"/>
  <c r="H214" i="11"/>
  <c r="H278" i="11"/>
  <c r="H729" i="11"/>
  <c r="H1231" i="11"/>
  <c r="H1533" i="11"/>
  <c r="H1975" i="11"/>
  <c r="H206" i="11"/>
  <c r="H453" i="11"/>
  <c r="H527" i="11"/>
  <c r="H922" i="11"/>
  <c r="H2043" i="11"/>
  <c r="I2120" i="11"/>
  <c r="J2120" i="11"/>
  <c r="K2121" i="6" s="1"/>
  <c r="H1044" i="11"/>
  <c r="H1478" i="11"/>
  <c r="H1541" i="11"/>
  <c r="H1743" i="11"/>
  <c r="H2164" i="11"/>
  <c r="H2367" i="11"/>
  <c r="H2399" i="11"/>
  <c r="H152" i="11"/>
  <c r="H643" i="11"/>
  <c r="I2143" i="11"/>
  <c r="J2143" i="11"/>
  <c r="K2144" i="6" s="1"/>
  <c r="H173" i="11"/>
  <c r="H846" i="11"/>
  <c r="I1558" i="11"/>
  <c r="J1558" i="11"/>
  <c r="K1559" i="6" s="1"/>
  <c r="H2353" i="11"/>
  <c r="I98" i="11"/>
  <c r="J98" i="11"/>
  <c r="K99" i="6" s="1"/>
  <c r="K221" i="11"/>
  <c r="Q221" i="11"/>
  <c r="H623" i="11"/>
  <c r="H1469" i="11"/>
  <c r="H1421" i="11"/>
  <c r="I2239" i="11"/>
  <c r="J2239" i="11"/>
  <c r="K2240" i="6" s="1"/>
  <c r="J287" i="11"/>
  <c r="K288" i="6" s="1"/>
  <c r="I287" i="11"/>
  <c r="I685" i="11"/>
  <c r="J685" i="11"/>
  <c r="K686" i="6" s="1"/>
  <c r="L856" i="11"/>
  <c r="I1300" i="11"/>
  <c r="J1300" i="11"/>
  <c r="K1301" i="6" s="1"/>
  <c r="I1623" i="11"/>
  <c r="J1623" i="11"/>
  <c r="K1624" i="6" s="1"/>
  <c r="J1745" i="11"/>
  <c r="K1746" i="6" s="1"/>
  <c r="I1745" i="11"/>
  <c r="I2646" i="11"/>
  <c r="J2646" i="11"/>
  <c r="K2647" i="6" s="1"/>
  <c r="L2731" i="11"/>
  <c r="M2731" i="11"/>
  <c r="M2732" i="6" s="1"/>
  <c r="K118" i="11"/>
  <c r="Q118" i="11"/>
  <c r="H319" i="11"/>
  <c r="I738" i="11"/>
  <c r="J738" i="11"/>
  <c r="K739" i="6" s="1"/>
  <c r="H2566" i="11"/>
  <c r="H13" i="11"/>
  <c r="H756" i="11"/>
  <c r="H1798" i="11"/>
  <c r="H2326" i="11"/>
  <c r="H2288" i="11"/>
  <c r="K1142" i="11"/>
  <c r="Q1142" i="11"/>
  <c r="I2671" i="11"/>
  <c r="J2671" i="11"/>
  <c r="K2672" i="6" s="1"/>
  <c r="L331" i="11"/>
  <c r="M331" i="11"/>
  <c r="M332" i="6" s="1"/>
  <c r="I1033" i="11"/>
  <c r="J1033" i="11"/>
  <c r="K1034" i="6" s="1"/>
  <c r="I1348" i="11"/>
  <c r="J1348" i="11"/>
  <c r="K1349" i="6" s="1"/>
  <c r="I1727" i="11"/>
  <c r="J1727" i="11"/>
  <c r="K1728" i="6" s="1"/>
  <c r="I1658" i="11"/>
  <c r="J1658" i="11"/>
  <c r="K1659" i="6" s="1"/>
  <c r="H2133" i="11"/>
  <c r="I742" i="11"/>
  <c r="J742" i="11"/>
  <c r="K743" i="6" s="1"/>
  <c r="H1488" i="11"/>
  <c r="H2365" i="11"/>
  <c r="H666" i="11"/>
  <c r="H1250" i="11"/>
  <c r="H1913" i="11"/>
  <c r="H2385" i="11"/>
  <c r="H1923" i="11"/>
  <c r="H2667" i="11"/>
  <c r="P2847" i="11"/>
  <c r="O2847" i="11"/>
  <c r="H302" i="11"/>
  <c r="H782" i="11"/>
  <c r="H1046" i="11"/>
  <c r="H1456" i="11"/>
  <c r="H1831" i="11"/>
  <c r="H2374" i="11"/>
  <c r="H2232" i="11"/>
  <c r="H773" i="11"/>
  <c r="H1043" i="11"/>
  <c r="H1206" i="11"/>
  <c r="H1545" i="11"/>
  <c r="H2174" i="11"/>
  <c r="J256" i="11"/>
  <c r="K257" i="6" s="1"/>
  <c r="I256" i="11"/>
  <c r="H823" i="11"/>
  <c r="H948" i="11"/>
  <c r="H1927" i="11"/>
  <c r="H1959" i="11"/>
  <c r="H2134" i="11"/>
  <c r="H2742" i="11"/>
  <c r="H19" i="11"/>
  <c r="H539" i="11"/>
  <c r="H868" i="11"/>
  <c r="H1489" i="11"/>
  <c r="H1907" i="11"/>
  <c r="H2608" i="11"/>
  <c r="H1087" i="11"/>
  <c r="H2086" i="11"/>
  <c r="H2745" i="11"/>
  <c r="H1096" i="11"/>
  <c r="H1546" i="11"/>
  <c r="H2123" i="11"/>
  <c r="H142" i="11"/>
  <c r="H312" i="11"/>
  <c r="H961" i="11"/>
  <c r="H1191" i="11"/>
  <c r="I1479" i="11"/>
  <c r="J1479" i="11"/>
  <c r="K1480" i="6" s="1"/>
  <c r="H2045" i="11"/>
  <c r="H60" i="11"/>
  <c r="H417" i="11"/>
  <c r="H2137" i="11"/>
  <c r="H2438" i="11"/>
  <c r="H2333" i="11"/>
  <c r="M501" i="11"/>
  <c r="M502" i="6" s="1"/>
  <c r="L501" i="11"/>
  <c r="I861" i="11"/>
  <c r="J861" i="11"/>
  <c r="K862" i="6" s="1"/>
  <c r="I819" i="11"/>
  <c r="J819" i="11"/>
  <c r="K820" i="6" s="1"/>
  <c r="I1407" i="11"/>
  <c r="J1407" i="11"/>
  <c r="K1408" i="6" s="1"/>
  <c r="I1928" i="11"/>
  <c r="J1928" i="11"/>
  <c r="K1929" i="6" s="1"/>
  <c r="I2183" i="11"/>
  <c r="J2183" i="11"/>
  <c r="K2184" i="6" s="1"/>
  <c r="H2524" i="11"/>
  <c r="I2756" i="11"/>
  <c r="J2756" i="11"/>
  <c r="K2757" i="6" s="1"/>
  <c r="I269" i="11"/>
  <c r="J269" i="11"/>
  <c r="K270" i="6" s="1"/>
  <c r="I702" i="11"/>
  <c r="J702" i="11"/>
  <c r="K703" i="6" s="1"/>
  <c r="H2257" i="11"/>
  <c r="I832" i="11"/>
  <c r="J832" i="11"/>
  <c r="K833" i="6" s="1"/>
  <c r="I1367" i="11"/>
  <c r="J1367" i="11"/>
  <c r="K1368" i="6" s="1"/>
  <c r="I1396" i="11"/>
  <c r="J1396" i="11"/>
  <c r="K1397" i="6" s="1"/>
  <c r="H1845" i="11"/>
  <c r="I2814" i="11"/>
  <c r="J2814" i="11"/>
  <c r="K2815" i="6" s="1"/>
  <c r="H108" i="11"/>
  <c r="K307" i="11"/>
  <c r="Q307" i="11"/>
  <c r="I840" i="11"/>
  <c r="J840" i="11"/>
  <c r="K841" i="6" s="1"/>
  <c r="I1085" i="11"/>
  <c r="J1085" i="11"/>
  <c r="K1086" i="6" s="1"/>
  <c r="H1688" i="11"/>
  <c r="L1987" i="11"/>
  <c r="M1987" i="11"/>
  <c r="M1988" i="6" s="1"/>
  <c r="H2584" i="11"/>
  <c r="H79" i="11"/>
  <c r="H260" i="11"/>
  <c r="H674" i="11"/>
  <c r="H990" i="11"/>
  <c r="H2508" i="11"/>
  <c r="H2286" i="11"/>
  <c r="I2429" i="11"/>
  <c r="J2429" i="11"/>
  <c r="K2430" i="6" s="1"/>
  <c r="I77" i="11"/>
  <c r="J77" i="11"/>
  <c r="K78" i="6" s="1"/>
  <c r="H551" i="11"/>
  <c r="I951" i="11"/>
  <c r="J951" i="11"/>
  <c r="K952" i="6" s="1"/>
  <c r="L1069" i="11"/>
  <c r="H2558" i="11"/>
  <c r="L2779" i="11"/>
  <c r="M2779" i="11"/>
  <c r="M2780" i="6" s="1"/>
  <c r="I694" i="11"/>
  <c r="J694" i="11"/>
  <c r="K695" i="6" s="1"/>
  <c r="I852" i="11"/>
  <c r="J852" i="11"/>
  <c r="K853" i="6" s="1"/>
  <c r="H1725" i="11"/>
  <c r="H1838" i="11"/>
  <c r="H2158" i="11"/>
  <c r="H814" i="11"/>
  <c r="H1414" i="11"/>
  <c r="H1557" i="11"/>
  <c r="H1858" i="11"/>
  <c r="H2280" i="11"/>
  <c r="H888" i="11"/>
  <c r="H1459" i="11"/>
  <c r="H2431" i="11"/>
  <c r="H2535" i="11"/>
  <c r="H576" i="11"/>
  <c r="H1030" i="11"/>
  <c r="H1839" i="11"/>
  <c r="H273" i="11"/>
  <c r="H381" i="11"/>
  <c r="H1589" i="11"/>
  <c r="H2148" i="11"/>
  <c r="H181" i="11"/>
  <c r="H1209" i="11"/>
  <c r="H1258" i="11"/>
  <c r="H1833" i="11"/>
  <c r="H1770" i="11"/>
  <c r="H1794" i="11"/>
  <c r="H2470" i="11"/>
  <c r="H1385" i="11"/>
  <c r="I1735" i="11"/>
  <c r="J1735" i="11"/>
  <c r="K1736" i="6" s="1"/>
  <c r="H1877" i="11"/>
  <c r="I2127" i="11"/>
  <c r="J2127" i="11"/>
  <c r="K2128" i="6" s="1"/>
  <c r="I2638" i="11"/>
  <c r="J2638" i="11"/>
  <c r="K2639" i="6" s="1"/>
  <c r="I42" i="11"/>
  <c r="J42" i="11"/>
  <c r="K43" i="6" s="1"/>
  <c r="I467" i="11"/>
  <c r="J467" i="11"/>
  <c r="K468" i="6" s="1"/>
  <c r="H1531" i="11"/>
  <c r="H1848" i="11"/>
  <c r="H149" i="11"/>
  <c r="H2310" i="11"/>
  <c r="H2648" i="11"/>
  <c r="H1514" i="11"/>
  <c r="I2466" i="11"/>
  <c r="J2466" i="11"/>
  <c r="K2467" i="6" s="1"/>
  <c r="H389" i="11"/>
  <c r="I1204" i="11"/>
  <c r="J1204" i="11"/>
  <c r="K1205" i="6" s="1"/>
  <c r="H950" i="11"/>
  <c r="H870" i="11"/>
  <c r="H1536" i="11"/>
  <c r="I2354" i="11"/>
  <c r="J2354" i="11"/>
  <c r="K2355" i="6" s="1"/>
  <c r="K569" i="11"/>
  <c r="Q569" i="11"/>
  <c r="H1945" i="11"/>
  <c r="I1355" i="11"/>
  <c r="J1355" i="11"/>
  <c r="K1356" i="6" s="1"/>
  <c r="I2199" i="11"/>
  <c r="J2199" i="11"/>
  <c r="K2200" i="6" s="1"/>
  <c r="H246" i="11"/>
  <c r="I2370" i="11"/>
  <c r="J2370" i="11"/>
  <c r="K2371" i="6" s="1"/>
  <c r="H1553" i="11"/>
  <c r="H1509" i="11"/>
  <c r="H1777" i="11"/>
  <c r="H1786" i="11"/>
  <c r="H603" i="11"/>
  <c r="H826" i="11"/>
  <c r="H1962" i="11"/>
  <c r="H993" i="11"/>
  <c r="I17" i="11"/>
  <c r="J17" i="11"/>
  <c r="K18" i="6" s="1"/>
  <c r="H432" i="11"/>
  <c r="H2632" i="11"/>
  <c r="H2672" i="11"/>
  <c r="K1755" i="11"/>
  <c r="H2433" i="11"/>
  <c r="H2115" i="11"/>
  <c r="I2764" i="11"/>
  <c r="J2764" i="11"/>
  <c r="K2765" i="6" s="1"/>
  <c r="K2769" i="11"/>
  <c r="Q2769" i="11"/>
  <c r="H384" i="11"/>
  <c r="H315" i="11"/>
  <c r="H2580" i="11"/>
  <c r="H1373" i="11"/>
  <c r="H54" i="11"/>
  <c r="H2502" i="11"/>
  <c r="J1144" i="11"/>
  <c r="K1145" i="6" s="1"/>
  <c r="I1144" i="11"/>
  <c r="H1245" i="11"/>
  <c r="K2785" i="11"/>
  <c r="Q2785" i="11"/>
  <c r="I1678" i="11"/>
  <c r="J1678" i="11"/>
  <c r="K1679" i="6" s="1"/>
  <c r="H578" i="11"/>
  <c r="H2473" i="11"/>
  <c r="H1597" i="11"/>
  <c r="H2035" i="11"/>
  <c r="H2463" i="11"/>
  <c r="H1564" i="11"/>
  <c r="H1515" i="11"/>
  <c r="H2015" i="11"/>
  <c r="H2361" i="11"/>
  <c r="H133" i="11"/>
  <c r="H699" i="11"/>
  <c r="H33" i="11"/>
  <c r="H660" i="11"/>
  <c r="H1497" i="11"/>
  <c r="H2371" i="11"/>
  <c r="H720" i="11"/>
  <c r="H1114" i="11"/>
  <c r="I2534" i="11"/>
  <c r="J2534" i="11"/>
  <c r="K2535" i="6" s="1"/>
  <c r="K2579" i="11"/>
  <c r="Q2579" i="11"/>
  <c r="I78" i="11"/>
  <c r="J78" i="11"/>
  <c r="K79" i="6" s="1"/>
  <c r="K219" i="11"/>
  <c r="Q219" i="11"/>
  <c r="I1260" i="11"/>
  <c r="J1260" i="11"/>
  <c r="K1261" i="6" s="1"/>
  <c r="I1387" i="11"/>
  <c r="J1387" i="11"/>
  <c r="K1388" i="6" s="1"/>
  <c r="I1687" i="11"/>
  <c r="J1687" i="11"/>
  <c r="K1688" i="6" s="1"/>
  <c r="K2531" i="11"/>
  <c r="Q2531" i="11"/>
  <c r="H589" i="11"/>
  <c r="I865" i="11"/>
  <c r="J865" i="11"/>
  <c r="K866" i="6" s="1"/>
  <c r="I1976" i="11"/>
  <c r="J1976" i="11"/>
  <c r="K1977" i="6" s="1"/>
  <c r="K2005" i="11"/>
  <c r="Q2005" i="11"/>
  <c r="H2276" i="11"/>
  <c r="H568" i="11"/>
  <c r="K886" i="11"/>
  <c r="Q886" i="11"/>
  <c r="H1993" i="11"/>
  <c r="H1832" i="11"/>
  <c r="H2669" i="11"/>
  <c r="H421" i="11"/>
  <c r="H1031" i="11"/>
  <c r="H1060" i="11"/>
  <c r="H1263" i="11"/>
  <c r="H1881" i="11"/>
  <c r="H1866" i="11"/>
  <c r="H95" i="11"/>
  <c r="I769" i="11"/>
  <c r="J769" i="11"/>
  <c r="K770" i="6" s="1"/>
  <c r="I1121" i="11"/>
  <c r="J1121" i="11"/>
  <c r="K1122" i="6" s="1"/>
  <c r="H2500" i="11"/>
  <c r="H2802" i="11"/>
  <c r="J171" i="11"/>
  <c r="K172" i="6" s="1"/>
  <c r="I171" i="11"/>
  <c r="H1088" i="11"/>
  <c r="H1508" i="11"/>
  <c r="H1757" i="11"/>
  <c r="H151" i="11"/>
  <c r="H486" i="11"/>
  <c r="H904" i="11"/>
  <c r="H1111" i="11"/>
  <c r="H1295" i="11"/>
  <c r="H1491" i="11"/>
  <c r="H1886" i="11"/>
  <c r="H2052" i="11"/>
  <c r="H329" i="11"/>
  <c r="H1157" i="11"/>
  <c r="H1717" i="11"/>
  <c r="H2131" i="11"/>
  <c r="H2076" i="11"/>
  <c r="J2024" i="11"/>
  <c r="K2025" i="6" s="1"/>
  <c r="I2024" i="11"/>
  <c r="H1596" i="11"/>
  <c r="I2231" i="11"/>
  <c r="J2231" i="11"/>
  <c r="K2232" i="6" s="1"/>
  <c r="H2556" i="11"/>
  <c r="L2602" i="11"/>
  <c r="M2602" i="11"/>
  <c r="M2603" i="6" s="1"/>
  <c r="H901" i="11"/>
  <c r="H1782" i="11"/>
  <c r="H7" i="11"/>
  <c r="H294" i="11"/>
  <c r="H1223" i="11"/>
  <c r="H1571" i="11"/>
  <c r="H1286" i="11"/>
  <c r="H2494" i="11"/>
  <c r="H1106" i="11"/>
  <c r="H1210" i="11"/>
  <c r="H1888" i="11"/>
  <c r="H131" i="11"/>
  <c r="I755" i="11"/>
  <c r="J755" i="11"/>
  <c r="K756" i="6" s="1"/>
  <c r="H1194" i="11"/>
  <c r="I1244" i="11"/>
  <c r="J1244" i="11"/>
  <c r="K1245" i="6" s="1"/>
  <c r="H2101" i="11"/>
  <c r="I2450" i="11"/>
  <c r="J2450" i="11"/>
  <c r="K2451" i="6" s="1"/>
  <c r="I119" i="11"/>
  <c r="J119" i="11"/>
  <c r="K120" i="6" s="1"/>
  <c r="H337" i="11"/>
  <c r="H606" i="11"/>
  <c r="H1310" i="11"/>
  <c r="H1443" i="11"/>
  <c r="H1919" i="11"/>
  <c r="H2435" i="11"/>
  <c r="L749" i="11"/>
  <c r="I1315" i="11"/>
  <c r="J1315" i="11"/>
  <c r="K1316" i="6" s="1"/>
  <c r="H1588" i="11"/>
  <c r="I1740" i="11"/>
  <c r="J1740" i="11"/>
  <c r="K1741" i="6" s="1"/>
  <c r="I2152" i="11"/>
  <c r="J2152" i="11"/>
  <c r="K2153" i="6" s="1"/>
  <c r="H2728" i="11"/>
  <c r="H144" i="11"/>
  <c r="H597" i="11"/>
  <c r="H1325" i="11"/>
  <c r="I1519" i="11"/>
  <c r="J1519" i="11"/>
  <c r="K1520" i="6" s="1"/>
  <c r="H2748" i="11"/>
  <c r="H279" i="11"/>
  <c r="I615" i="11"/>
  <c r="J615" i="11"/>
  <c r="K616" i="6" s="1"/>
  <c r="H830" i="11"/>
  <c r="H1163" i="11"/>
  <c r="M1390" i="11"/>
  <c r="M1391" i="6" s="1"/>
  <c r="I1992" i="11"/>
  <c r="J1992" i="11"/>
  <c r="K1993" i="6" s="1"/>
  <c r="H1756" i="11"/>
  <c r="M2222" i="11"/>
  <c r="M2223" i="6" s="1"/>
  <c r="L2222" i="11"/>
  <c r="I426" i="11"/>
  <c r="J426" i="11"/>
  <c r="K427" i="6" s="1"/>
  <c r="H601" i="11"/>
  <c r="I1359" i="11"/>
  <c r="J1359" i="11"/>
  <c r="K1360" i="6" s="1"/>
  <c r="I1527" i="11"/>
  <c r="J1527" i="11"/>
  <c r="K1528" i="6" s="1"/>
  <c r="M2028" i="11"/>
  <c r="M2029" i="6" s="1"/>
  <c r="L2028" i="11"/>
  <c r="I928" i="11"/>
  <c r="J928" i="11"/>
  <c r="K929" i="6" s="1"/>
  <c r="I1376" i="11"/>
  <c r="J1376" i="11"/>
  <c r="K1377" i="6" s="1"/>
  <c r="I2346" i="11"/>
  <c r="J2346" i="11"/>
  <c r="K2347" i="6" s="1"/>
  <c r="H2532" i="11"/>
  <c r="J2827" i="11"/>
  <c r="K2828" i="6" s="1"/>
  <c r="I2827" i="11"/>
  <c r="I1534" i="11"/>
  <c r="J1534" i="11"/>
  <c r="K1535" i="6" s="1"/>
  <c r="I1503" i="11"/>
  <c r="J1503" i="11"/>
  <c r="K1504" i="6" s="1"/>
  <c r="H1978" i="11"/>
  <c r="I797" i="11"/>
  <c r="J797" i="11"/>
  <c r="K798" i="6" s="1"/>
  <c r="K205" i="11"/>
  <c r="Q205" i="11"/>
  <c r="H640" i="11"/>
  <c r="H1334" i="11"/>
  <c r="H1841" i="11"/>
  <c r="H2527" i="11"/>
  <c r="H189" i="11"/>
  <c r="H415" i="11"/>
  <c r="H655" i="11"/>
  <c r="H665" i="11"/>
  <c r="H1891" i="11"/>
  <c r="H2219" i="11"/>
  <c r="H2427" i="11"/>
  <c r="H111" i="11"/>
  <c r="H353" i="11"/>
  <c r="H778" i="11"/>
  <c r="H1626" i="11"/>
  <c r="H1617" i="11"/>
  <c r="H2408" i="11"/>
  <c r="H1067" i="11"/>
  <c r="H1214" i="11"/>
  <c r="H2108" i="11"/>
  <c r="H2457" i="11"/>
  <c r="H692" i="11"/>
  <c r="H1032" i="11"/>
  <c r="H1809" i="11"/>
  <c r="H2177" i="11"/>
  <c r="I370" i="11"/>
  <c r="J370" i="11"/>
  <c r="K371" i="6" s="1"/>
  <c r="I584" i="11"/>
  <c r="J584" i="11"/>
  <c r="K585" i="6" s="1"/>
  <c r="L1116" i="11"/>
  <c r="M1116" i="11"/>
  <c r="M1117" i="6" s="1"/>
  <c r="H2093" i="11"/>
  <c r="I2782" i="11"/>
  <c r="J2782" i="11"/>
  <c r="K2783" i="6" s="1"/>
  <c r="K102" i="11"/>
  <c r="Q102" i="11"/>
  <c r="H827" i="11"/>
  <c r="H1594" i="11"/>
  <c r="H1634" i="11"/>
  <c r="K129" i="11"/>
  <c r="Q129" i="11"/>
  <c r="H1262" i="11"/>
  <c r="H1779" i="11"/>
  <c r="H2277" i="11"/>
  <c r="H2363" i="11"/>
  <c r="H2118" i="11"/>
  <c r="I436" i="11"/>
  <c r="J436" i="11"/>
  <c r="K437" i="6" s="1"/>
  <c r="I991" i="11"/>
  <c r="J991" i="11"/>
  <c r="K992" i="6" s="1"/>
  <c r="L984" i="11"/>
  <c r="M984" i="11"/>
  <c r="M985" i="6" s="1"/>
  <c r="K2003" i="11"/>
  <c r="Q2003" i="11"/>
  <c r="I2176" i="11"/>
  <c r="J2176" i="11"/>
  <c r="K2177" i="6" s="1"/>
  <c r="K2507" i="11"/>
  <c r="Q2507" i="11"/>
  <c r="I136" i="11"/>
  <c r="J136" i="11"/>
  <c r="K137" i="6" s="1"/>
  <c r="J280" i="11"/>
  <c r="K281" i="6" s="1"/>
  <c r="I280" i="11"/>
  <c r="I821" i="11"/>
  <c r="J821" i="11"/>
  <c r="K822" i="6" s="1"/>
  <c r="I1408" i="11"/>
  <c r="J1408" i="11"/>
  <c r="K1409" i="6" s="1"/>
  <c r="I1551" i="11"/>
  <c r="J1551" i="11"/>
  <c r="K1552" i="6" s="1"/>
  <c r="I2168" i="11"/>
  <c r="J2168" i="11"/>
  <c r="K2169" i="6" s="1"/>
  <c r="I1662" i="11"/>
  <c r="J1662" i="11"/>
  <c r="K1663" i="6" s="1"/>
  <c r="I2175" i="11"/>
  <c r="J2175" i="11"/>
  <c r="K2176" i="6" s="1"/>
  <c r="H495" i="11"/>
  <c r="L1135" i="11"/>
  <c r="M1135" i="11"/>
  <c r="M1136" i="6" s="1"/>
  <c r="L1671" i="11"/>
  <c r="M1671" i="11"/>
  <c r="M1672" i="6" s="1"/>
  <c r="I2452" i="11"/>
  <c r="J2452" i="11"/>
  <c r="K2453" i="6" s="1"/>
  <c r="H318" i="11"/>
  <c r="I670" i="11"/>
  <c r="J670" i="11"/>
  <c r="K671" i="6" s="1"/>
  <c r="J2342" i="11"/>
  <c r="K2343" i="6" s="1"/>
  <c r="I2342" i="11"/>
  <c r="H299" i="11"/>
  <c r="H617" i="11"/>
  <c r="I1383" i="11"/>
  <c r="J1383" i="11"/>
  <c r="K1384" i="6" s="1"/>
  <c r="H1401" i="11"/>
  <c r="H2188" i="11"/>
  <c r="L2020" i="11"/>
  <c r="M2020" i="11"/>
  <c r="M2021" i="6" s="1"/>
  <c r="I2830" i="11"/>
  <c r="J2830" i="11"/>
  <c r="K2831" i="6" s="1"/>
  <c r="I342" i="11"/>
  <c r="J342" i="11"/>
  <c r="K343" i="6" s="1"/>
  <c r="H761" i="11"/>
  <c r="H1445" i="11"/>
  <c r="J1646" i="11"/>
  <c r="K1647" i="6" s="1"/>
  <c r="H2324" i="11"/>
  <c r="J137" i="11"/>
  <c r="K138" i="6" s="1"/>
  <c r="I137" i="11"/>
  <c r="I346" i="11"/>
  <c r="J346" i="11"/>
  <c r="K347" i="6" s="1"/>
  <c r="I1025" i="11"/>
  <c r="J1025" i="11"/>
  <c r="K1026" i="6" s="1"/>
  <c r="H187" i="11"/>
  <c r="H587" i="11"/>
  <c r="H1063" i="11"/>
  <c r="H1028" i="11"/>
  <c r="H1346" i="11"/>
  <c r="H1835" i="11"/>
  <c r="L2674" i="11"/>
  <c r="J325" i="11"/>
  <c r="K326" i="6" s="1"/>
  <c r="I325" i="11"/>
  <c r="H1397" i="11"/>
  <c r="I1917" i="11"/>
  <c r="J1917" i="11"/>
  <c r="K1918" i="6" s="1"/>
  <c r="H24" i="11"/>
  <c r="H303" i="11"/>
  <c r="H582" i="11"/>
  <c r="H916" i="11"/>
  <c r="H1819" i="11"/>
  <c r="H309" i="11"/>
  <c r="H443" i="11"/>
  <c r="H1313" i="11"/>
  <c r="H2034" i="11"/>
  <c r="H2411" i="11"/>
  <c r="H926" i="11"/>
  <c r="H1246" i="11"/>
  <c r="H1669" i="11"/>
  <c r="H2301" i="11"/>
  <c r="H2601" i="11"/>
  <c r="H2659" i="11"/>
  <c r="H464" i="11"/>
  <c r="H1218" i="11"/>
  <c r="H1761" i="11"/>
  <c r="I1065" i="11"/>
  <c r="J1065" i="11"/>
  <c r="K1066" i="6" s="1"/>
  <c r="I1344" i="11"/>
  <c r="J1344" i="11"/>
  <c r="K1345" i="6" s="1"/>
  <c r="I1932" i="11"/>
  <c r="J1932" i="11"/>
  <c r="K1933" i="6" s="1"/>
  <c r="H1821" i="11"/>
  <c r="H2381" i="11"/>
  <c r="H2758" i="11"/>
  <c r="J107" i="11"/>
  <c r="K108" i="6" s="1"/>
  <c r="I107" i="11"/>
  <c r="K465" i="11"/>
  <c r="Q465" i="11"/>
  <c r="I837" i="11"/>
  <c r="J837" i="11"/>
  <c r="K838" i="6" s="1"/>
  <c r="H1365" i="11"/>
  <c r="I1703" i="11"/>
  <c r="J1703" i="11"/>
  <c r="K1704" i="6" s="1"/>
  <c r="H2624" i="11"/>
  <c r="H130" i="11"/>
  <c r="H327" i="11"/>
  <c r="H1370" i="11"/>
  <c r="H1490" i="11"/>
  <c r="H2200" i="11"/>
  <c r="H2272" i="11"/>
  <c r="H2593" i="11"/>
  <c r="H12" i="11"/>
  <c r="H867" i="11"/>
  <c r="I1208" i="11"/>
  <c r="J1208" i="11"/>
  <c r="K1209" i="6" s="1"/>
  <c r="I1256" i="11"/>
  <c r="J1256" i="11"/>
  <c r="K1257" i="6" s="1"/>
  <c r="I2836" i="11"/>
  <c r="J2836" i="11"/>
  <c r="K2837" i="6" s="1"/>
  <c r="I70" i="11"/>
  <c r="J70" i="11"/>
  <c r="K71" i="6" s="1"/>
  <c r="K1184" i="11"/>
  <c r="Q1184" i="11"/>
  <c r="H2792" i="11"/>
  <c r="I52" i="11"/>
  <c r="J52" i="11"/>
  <c r="K53" i="6" s="1"/>
  <c r="I378" i="11"/>
  <c r="J378" i="11"/>
  <c r="K379" i="6" s="1"/>
  <c r="I1363" i="11"/>
  <c r="J1363" i="11"/>
  <c r="K1364" i="6" s="1"/>
  <c r="H1584" i="11"/>
  <c r="H997" i="11"/>
  <c r="K1126" i="11"/>
  <c r="Q1126" i="11"/>
  <c r="I2047" i="11"/>
  <c r="J2047" i="11"/>
  <c r="K2048" i="6" s="1"/>
  <c r="I599" i="11"/>
  <c r="J599" i="11"/>
  <c r="K600" i="6" s="1"/>
  <c r="H744" i="11"/>
  <c r="H1099" i="11"/>
  <c r="K1426" i="11"/>
  <c r="Q1426" i="11"/>
  <c r="I2335" i="11"/>
  <c r="J2335" i="11"/>
  <c r="K2336" i="6" s="1"/>
  <c r="H2778" i="11"/>
  <c r="I434" i="11"/>
  <c r="J434" i="11"/>
  <c r="K435" i="6" s="1"/>
  <c r="H2233" i="11"/>
  <c r="K2775" i="11"/>
  <c r="Q2775" i="11"/>
  <c r="H910" i="11"/>
  <c r="H1122" i="11"/>
  <c r="H1450" i="11"/>
  <c r="H1822" i="11"/>
  <c r="H1958" i="11"/>
  <c r="H2409" i="11"/>
  <c r="H806" i="11"/>
  <c r="H1621" i="11"/>
  <c r="H2067" i="11"/>
  <c r="I1259" i="11"/>
  <c r="J1259" i="11"/>
  <c r="K1260" i="6" s="1"/>
  <c r="I2372" i="11"/>
  <c r="J2372" i="11"/>
  <c r="K2373" i="6" s="1"/>
  <c r="H2720" i="11"/>
  <c r="I730" i="11"/>
  <c r="J730" i="11"/>
  <c r="K731" i="6" s="1"/>
  <c r="H1269" i="11"/>
  <c r="I1296" i="11"/>
  <c r="J1296" i="11"/>
  <c r="K1297" i="6" s="1"/>
  <c r="H1660" i="11"/>
  <c r="J1701" i="11"/>
  <c r="K1702" i="6" s="1"/>
  <c r="I1701" i="11"/>
  <c r="J1948" i="11"/>
  <c r="K1949" i="6" s="1"/>
  <c r="I2087" i="11"/>
  <c r="J2087" i="11"/>
  <c r="K2088" i="6" s="1"/>
  <c r="J2238" i="11"/>
  <c r="K2239" i="6" s="1"/>
  <c r="I2238" i="11"/>
  <c r="K2825" i="11"/>
  <c r="Q2825" i="11"/>
  <c r="M357" i="11"/>
  <c r="M358" i="6" s="1"/>
  <c r="L357" i="11"/>
  <c r="H1115" i="11"/>
  <c r="H1922" i="11"/>
  <c r="H2240" i="11"/>
  <c r="J2281" i="11"/>
  <c r="K2282" i="6" s="1"/>
  <c r="I2281" i="11"/>
  <c r="I1343" i="11"/>
  <c r="J1343" i="11"/>
  <c r="K1344" i="6" s="1"/>
  <c r="H2027" i="11"/>
  <c r="H2707" i="11"/>
  <c r="H1130" i="11"/>
  <c r="H2355" i="11"/>
  <c r="H1771" i="11"/>
  <c r="I932" i="11"/>
  <c r="J932" i="11"/>
  <c r="K933" i="6" s="1"/>
  <c r="I2710" i="11"/>
  <c r="J2710" i="11"/>
  <c r="K2711" i="6" s="1"/>
  <c r="H1883" i="11"/>
  <c r="H1547" i="11"/>
  <c r="H2337" i="11"/>
  <c r="H1709" i="11"/>
  <c r="I2798" i="11"/>
  <c r="J2798" i="11"/>
  <c r="K2799" i="6" s="1"/>
  <c r="I1392" i="11"/>
  <c r="J1392" i="11"/>
  <c r="K1393" i="6" s="1"/>
  <c r="I1435" i="11"/>
  <c r="J1435" i="11"/>
  <c r="K1436" i="6" s="1"/>
  <c r="I2351" i="11"/>
  <c r="J2351" i="11"/>
  <c r="K2352" i="6" s="1"/>
  <c r="H650" i="11"/>
  <c r="H2506" i="11"/>
  <c r="H2341" i="11"/>
  <c r="I1283" i="11"/>
  <c r="J1283" i="11"/>
  <c r="K1284" i="6" s="1"/>
  <c r="H1983" i="11"/>
  <c r="H1238" i="11"/>
  <c r="H1850" i="11"/>
  <c r="K986" i="11"/>
  <c r="Q986" i="11"/>
  <c r="J2533" i="11"/>
  <c r="K2534" i="6" s="1"/>
  <c r="I2533" i="11"/>
  <c r="I1941" i="11"/>
  <c r="J1941" i="11"/>
  <c r="K1942" i="6" s="1"/>
  <c r="K2801" i="11"/>
  <c r="Q2801" i="11"/>
  <c r="H1605" i="11"/>
  <c r="H223" i="11"/>
  <c r="H2316" i="11"/>
  <c r="I706" i="11"/>
  <c r="J706" i="11"/>
  <c r="K707" i="6" s="1"/>
  <c r="I1235" i="11"/>
  <c r="J1235" i="11"/>
  <c r="K1236" i="6" s="1"/>
  <c r="H2540" i="11"/>
  <c r="I184" i="11"/>
  <c r="J184" i="11"/>
  <c r="K185" i="6" s="1"/>
  <c r="L1729" i="11"/>
  <c r="M1729" i="11"/>
  <c r="M1730" i="6" s="1"/>
  <c r="I1251" i="11"/>
  <c r="J1251" i="11"/>
  <c r="K1252" i="6" s="1"/>
  <c r="I1710" i="11"/>
  <c r="J1710" i="11"/>
  <c r="K1711" i="6" s="1"/>
  <c r="H1233" i="11"/>
  <c r="H1054" i="11"/>
  <c r="H22" i="11"/>
  <c r="H198" i="11"/>
  <c r="J385" i="11"/>
  <c r="K386" i="6" s="1"/>
  <c r="I385" i="11"/>
  <c r="I764" i="11"/>
  <c r="J764" i="11"/>
  <c r="K765" i="6" s="1"/>
  <c r="H842" i="11"/>
  <c r="H1285" i="11"/>
  <c r="I1526" i="11"/>
  <c r="J1526" i="11"/>
  <c r="K1527" i="6" s="1"/>
  <c r="I2518" i="11"/>
  <c r="J2518" i="11"/>
  <c r="K2519" i="6" s="1"/>
  <c r="I395" i="11"/>
  <c r="I677" i="11"/>
  <c r="J677" i="11"/>
  <c r="K678" i="6" s="1"/>
  <c r="H1066" i="11"/>
  <c r="H1736" i="11"/>
  <c r="H2550" i="11"/>
  <c r="H1301" i="11"/>
  <c r="I1679" i="11"/>
  <c r="J1679" i="11"/>
  <c r="K1680" i="6" s="1"/>
  <c r="H1829" i="11"/>
  <c r="I1996" i="11"/>
  <c r="J1996" i="11"/>
  <c r="K1997" i="6" s="1"/>
  <c r="J2350" i="11"/>
  <c r="K2351" i="6" s="1"/>
  <c r="I2350" i="11"/>
  <c r="I611" i="11"/>
  <c r="J611" i="11"/>
  <c r="K612" i="6" s="1"/>
  <c r="I1550" i="11"/>
  <c r="J1550" i="11"/>
  <c r="K1551" i="6" s="1"/>
  <c r="I2828" i="11"/>
  <c r="J2828" i="11"/>
  <c r="K2829" i="6" s="1"/>
  <c r="I128" i="11"/>
  <c r="J128" i="11"/>
  <c r="K129" i="6" s="1"/>
  <c r="K339" i="11"/>
  <c r="Q339" i="11"/>
  <c r="J774" i="11"/>
  <c r="K775" i="6" s="1"/>
  <c r="I774" i="11"/>
  <c r="I963" i="11"/>
  <c r="J963" i="11"/>
  <c r="K964" i="6" s="1"/>
  <c r="I1708" i="11"/>
  <c r="J1708" i="11"/>
  <c r="K1709" i="6" s="1"/>
  <c r="I1694" i="11"/>
  <c r="J1694" i="11"/>
  <c r="K1695" i="6" s="1"/>
  <c r="H1938" i="11"/>
  <c r="H2304" i="11"/>
  <c r="H743" i="11"/>
  <c r="H1168" i="11"/>
  <c r="H1302" i="11"/>
  <c r="H1505" i="11"/>
  <c r="H1942" i="11"/>
  <c r="H244" i="11"/>
  <c r="H664" i="11"/>
  <c r="H805" i="11"/>
  <c r="H1570" i="11"/>
  <c r="H1834" i="11"/>
  <c r="H2261" i="11"/>
  <c r="H2423" i="11"/>
  <c r="H51" i="11"/>
  <c r="H448" i="11"/>
  <c r="I1117" i="11"/>
  <c r="J1117" i="11"/>
  <c r="K1118" i="6" s="1"/>
  <c r="I1518" i="11"/>
  <c r="J1518" i="11"/>
  <c r="K1519" i="6" s="1"/>
  <c r="H2484" i="11"/>
  <c r="H2182" i="11"/>
  <c r="H164" i="11"/>
  <c r="I1312" i="11"/>
  <c r="J1312" i="11"/>
  <c r="K1313" i="6" s="1"/>
  <c r="I1607" i="11"/>
  <c r="J1607" i="11"/>
  <c r="K1608" i="6" s="1"/>
  <c r="H2006" i="11"/>
  <c r="I1925" i="11"/>
  <c r="J1925" i="11"/>
  <c r="K1926" i="6" s="1"/>
  <c r="H270" i="11"/>
  <c r="I480" i="11"/>
  <c r="J480" i="11"/>
  <c r="K481" i="6" s="1"/>
  <c r="J594" i="11"/>
  <c r="K595" i="6" s="1"/>
  <c r="I594" i="11"/>
  <c r="I893" i="11"/>
  <c r="J893" i="11"/>
  <c r="K894" i="6" s="1"/>
  <c r="K1673" i="11"/>
  <c r="Q1673" i="11"/>
  <c r="I2386" i="11"/>
  <c r="J2386" i="11"/>
  <c r="K2387" i="6" s="1"/>
  <c r="H2260" i="11"/>
  <c r="K2573" i="11"/>
  <c r="Q2573" i="11"/>
  <c r="L2843" i="11"/>
  <c r="M2843" i="11"/>
  <c r="M2844" i="6" s="1"/>
  <c r="I1944" i="11"/>
  <c r="J1944" i="11"/>
  <c r="K1945" i="6" s="1"/>
  <c r="H2688" i="11"/>
  <c r="I737" i="11"/>
  <c r="J737" i="11"/>
  <c r="K738" i="6" s="1"/>
  <c r="H1393" i="11"/>
  <c r="H1562" i="11"/>
  <c r="H1650" i="11"/>
  <c r="H2198" i="11"/>
  <c r="L410" i="11"/>
  <c r="M410" i="11"/>
  <c r="M411" i="6" s="1"/>
  <c r="H759" i="11"/>
  <c r="I1203" i="11"/>
  <c r="J1203" i="11"/>
  <c r="K1204" i="6" s="1"/>
  <c r="I1292" i="11"/>
  <c r="J1292" i="11"/>
  <c r="K1293" i="6" s="1"/>
  <c r="I1711" i="11"/>
  <c r="J1711" i="11"/>
  <c r="K1712" i="6" s="1"/>
  <c r="H2181" i="11"/>
  <c r="I2048" i="11"/>
  <c r="J2048" i="11"/>
  <c r="K2049" i="6" s="1"/>
  <c r="H2237" i="11"/>
  <c r="I2734" i="11"/>
  <c r="J2734" i="11"/>
  <c r="K2735" i="6" s="1"/>
  <c r="H985" i="11"/>
  <c r="H1696" i="11"/>
  <c r="I2128" i="11"/>
  <c r="J2128" i="11"/>
  <c r="K2129" i="6" s="1"/>
  <c r="H2253" i="11"/>
  <c r="I877" i="11"/>
  <c r="J877" i="11"/>
  <c r="K878" i="6" s="1"/>
  <c r="I975" i="11"/>
  <c r="J975" i="11"/>
  <c r="K976" i="6" s="1"/>
  <c r="I1219" i="11"/>
  <c r="J1219" i="11"/>
  <c r="K1220" i="6" s="1"/>
  <c r="H1781" i="11"/>
  <c r="H1837" i="11"/>
  <c r="I2434" i="11"/>
  <c r="J2434" i="11"/>
  <c r="K2435" i="6" s="1"/>
  <c r="K481" i="11"/>
  <c r="Q481" i="11"/>
  <c r="I789" i="11"/>
  <c r="J789" i="11"/>
  <c r="K790" i="6" s="1"/>
  <c r="I2404" i="11"/>
  <c r="J2404" i="11"/>
  <c r="K2405" i="6" s="1"/>
  <c r="I2436" i="11"/>
  <c r="J2436" i="11"/>
  <c r="K2437" i="6" s="1"/>
  <c r="K2571" i="11"/>
  <c r="Q2571" i="11"/>
  <c r="H323" i="11"/>
  <c r="H447" i="11"/>
  <c r="K894" i="11"/>
  <c r="Q894" i="11"/>
  <c r="H1167" i="11"/>
  <c r="H1318" i="11"/>
  <c r="H1851" i="11"/>
  <c r="H140" i="11"/>
  <c r="I710" i="11"/>
  <c r="J710" i="11"/>
  <c r="K711" i="6" s="1"/>
  <c r="I1177" i="11"/>
  <c r="J1177" i="11"/>
  <c r="K1178" i="6" s="1"/>
  <c r="H1429" i="11"/>
  <c r="L1683" i="11"/>
  <c r="M1683" i="11"/>
  <c r="M1684" i="6" s="1"/>
  <c r="I2822" i="11"/>
  <c r="J2822" i="11"/>
  <c r="K2823" i="6" s="1"/>
  <c r="H364" i="11"/>
  <c r="H1198" i="11"/>
  <c r="H1849" i="11"/>
  <c r="H2285" i="11"/>
  <c r="H2651" i="11"/>
  <c r="H2617" i="11"/>
  <c r="H141" i="11"/>
  <c r="H1141" i="11"/>
  <c r="H1306" i="11"/>
  <c r="H2084" i="11"/>
  <c r="H523" i="11"/>
  <c r="H801" i="11"/>
  <c r="H1741" i="11"/>
  <c r="H2503" i="11"/>
  <c r="H292" i="11"/>
  <c r="H446" i="11"/>
  <c r="H1257" i="11"/>
  <c r="H1586" i="11"/>
  <c r="H1863" i="11"/>
  <c r="H2227" i="11"/>
  <c r="H2726" i="11"/>
  <c r="H31" i="11"/>
  <c r="H1201" i="11"/>
  <c r="H1230" i="11"/>
  <c r="H1842" i="11"/>
  <c r="I2206" i="11"/>
  <c r="J2206" i="11"/>
  <c r="K2207" i="6" s="1"/>
  <c r="H220" i="11"/>
  <c r="H1374" i="11"/>
  <c r="H1595" i="11"/>
  <c r="H1953" i="11"/>
  <c r="H2406" i="11"/>
  <c r="J35" i="11"/>
  <c r="K36" i="6" s="1"/>
  <c r="I35" i="11"/>
  <c r="I2111" i="11"/>
  <c r="J2111" i="11"/>
  <c r="K2112" i="6" s="1"/>
  <c r="J2265" i="11"/>
  <c r="K2266" i="6" s="1"/>
  <c r="I2265" i="11"/>
  <c r="I1102" i="11"/>
  <c r="J1102" i="11"/>
  <c r="K1103" i="6" s="1"/>
  <c r="I1316" i="11"/>
  <c r="J1316" i="11"/>
  <c r="K1317" i="6" s="1"/>
  <c r="H1813" i="11"/>
  <c r="H2623" i="11"/>
  <c r="K537" i="11"/>
  <c r="Q537" i="11"/>
  <c r="I1105" i="11"/>
  <c r="J1105" i="11"/>
  <c r="K1106" i="6" s="1"/>
  <c r="H2029" i="11"/>
  <c r="L2658" i="11"/>
  <c r="M2658" i="11"/>
  <c r="M2659" i="6" s="1"/>
  <c r="I233" i="11"/>
  <c r="J233" i="11"/>
  <c r="K234" i="6" s="1"/>
  <c r="H500" i="11"/>
  <c r="H667" i="11"/>
  <c r="I1216" i="11"/>
  <c r="J1216" i="11"/>
  <c r="K1217" i="6" s="1"/>
  <c r="I1868" i="11"/>
  <c r="J1868" i="11"/>
  <c r="K1869" i="6" s="1"/>
  <c r="H2085" i="11"/>
  <c r="K2547" i="11"/>
  <c r="Q2547" i="11"/>
  <c r="J379" i="11"/>
  <c r="K380" i="6" s="1"/>
  <c r="I379" i="11"/>
  <c r="H2209" i="11"/>
  <c r="H2464" i="11"/>
  <c r="I2780" i="11"/>
  <c r="J2780" i="11"/>
  <c r="K2781" i="6" s="1"/>
  <c r="H1040" i="11"/>
  <c r="H1859" i="11"/>
  <c r="H2269" i="11"/>
  <c r="H2449" i="11"/>
  <c r="H156" i="11"/>
  <c r="I1227" i="11"/>
  <c r="J1227" i="11"/>
  <c r="K1228" i="6" s="1"/>
  <c r="I2103" i="11"/>
  <c r="J2103" i="11"/>
  <c r="K2104" i="6" s="1"/>
  <c r="H2552" i="11"/>
  <c r="H440" i="11"/>
  <c r="I654" i="11"/>
  <c r="J654" i="11"/>
  <c r="K655" i="6" s="1"/>
  <c r="I1093" i="11"/>
  <c r="J1093" i="11"/>
  <c r="K1094" i="6" s="1"/>
  <c r="H1616" i="11"/>
  <c r="H1765" i="11"/>
  <c r="H2615" i="11"/>
  <c r="H112" i="11"/>
  <c r="H524" i="11"/>
  <c r="H775" i="11"/>
  <c r="L879" i="11"/>
  <c r="M879" i="11"/>
  <c r="M880" i="6" s="1"/>
  <c r="I1161" i="11"/>
  <c r="J1161" i="11"/>
  <c r="K1162" i="6" s="1"/>
  <c r="I1391" i="11"/>
  <c r="J1391" i="11"/>
  <c r="K1392" i="6" s="1"/>
  <c r="J1753" i="11"/>
  <c r="K1754" i="6" s="1"/>
  <c r="I1753" i="11"/>
  <c r="H2570" i="11"/>
  <c r="H2753" i="11"/>
  <c r="K301" i="11"/>
  <c r="H908" i="11"/>
  <c r="H1282" i="11"/>
  <c r="H1517" i="11"/>
  <c r="H1799" i="11"/>
  <c r="H2609" i="11"/>
  <c r="H1569" i="11"/>
  <c r="H1990" i="11"/>
  <c r="H2038" i="11"/>
  <c r="H2673" i="11"/>
  <c r="H815" i="11"/>
  <c r="H1801" i="11"/>
  <c r="H1611" i="11"/>
  <c r="H2142" i="11"/>
  <c r="H1998" i="11"/>
  <c r="H2246" i="11"/>
  <c r="H2621" i="11"/>
  <c r="H656" i="11"/>
  <c r="H822" i="11"/>
  <c r="H1759" i="11"/>
  <c r="H1890" i="11"/>
  <c r="H2600" i="11"/>
  <c r="H2645" i="11"/>
  <c r="H461" i="11"/>
  <c r="H549" i="11"/>
  <c r="H1149" i="11"/>
  <c r="H1434" i="11"/>
  <c r="H1278" i="11"/>
  <c r="H2680" i="11"/>
  <c r="H663" i="11"/>
  <c r="H1022" i="11"/>
  <c r="H1573" i="11"/>
  <c r="H1911" i="11"/>
  <c r="H4" i="11"/>
  <c r="H1555" i="11"/>
  <c r="H1969" i="11"/>
  <c r="J2297" i="11"/>
  <c r="K2298" i="6" s="1"/>
  <c r="I2297" i="11"/>
  <c r="I763" i="11"/>
  <c r="J763" i="11"/>
  <c r="K764" i="6" s="1"/>
  <c r="H2173" i="11"/>
  <c r="H2036" i="11"/>
  <c r="H2578" i="11"/>
  <c r="H333" i="11"/>
  <c r="H1195" i="11"/>
  <c r="H1466" i="11"/>
  <c r="H1793" i="11"/>
  <c r="H2070" i="11"/>
  <c r="I845" i="11"/>
  <c r="J845" i="11"/>
  <c r="K846" i="6" s="1"/>
  <c r="I947" i="11"/>
  <c r="J947" i="11"/>
  <c r="K948" i="6" s="1"/>
  <c r="I1339" i="11"/>
  <c r="J1339" i="11"/>
  <c r="K1340" i="6" s="1"/>
  <c r="I1347" i="11"/>
  <c r="J1347" i="11"/>
  <c r="K1348" i="6" s="1"/>
  <c r="H2117" i="11"/>
  <c r="J99" i="11"/>
  <c r="K100" i="6" s="1"/>
  <c r="I99" i="11"/>
  <c r="K1468" i="11"/>
  <c r="Q1468" i="11"/>
  <c r="I2211" i="11"/>
  <c r="J2211" i="11"/>
  <c r="K2212" i="6" s="1"/>
  <c r="I2812" i="11"/>
  <c r="J2812" i="11"/>
  <c r="K2813" i="6" s="1"/>
  <c r="J218" i="11"/>
  <c r="K219" i="6" s="1"/>
  <c r="I218" i="11"/>
  <c r="H321" i="11"/>
  <c r="H1221" i="11"/>
  <c r="H2125" i="11"/>
  <c r="H2284" i="11"/>
  <c r="H148" i="11"/>
  <c r="H863" i="11"/>
  <c r="I1041" i="11"/>
  <c r="J1041" i="11"/>
  <c r="K1042" i="6" s="1"/>
  <c r="H80" i="11"/>
  <c r="H406" i="11"/>
  <c r="H799" i="11"/>
  <c r="H1398" i="11"/>
  <c r="H1146" i="11"/>
  <c r="H2179" i="11"/>
  <c r="H2309" i="11"/>
  <c r="H533" i="11"/>
  <c r="H1874" i="11"/>
  <c r="L2711" i="11"/>
  <c r="M2711" i="11"/>
  <c r="M2712" i="6" s="1"/>
  <c r="M202" i="11"/>
  <c r="M203" i="6" s="1"/>
  <c r="L612" i="11"/>
  <c r="M612" i="11"/>
  <c r="M613" i="6" s="1"/>
  <c r="L1737" i="11"/>
  <c r="M1737" i="11"/>
  <c r="M1738" i="6" s="1"/>
  <c r="I562" i="11"/>
  <c r="J562" i="11"/>
  <c r="K563" i="6" s="1"/>
  <c r="H687" i="11"/>
  <c r="H1326" i="11"/>
  <c r="H1222" i="11"/>
  <c r="H2481" i="11"/>
  <c r="H1192" i="11"/>
  <c r="H1279" i="11"/>
  <c r="H2129" i="11"/>
  <c r="H1154" i="11"/>
  <c r="H1790" i="11"/>
  <c r="H1768" i="11"/>
  <c r="H2664" i="11"/>
  <c r="H680" i="11"/>
  <c r="K952" i="11"/>
  <c r="Q952" i="11"/>
  <c r="H1603" i="11"/>
  <c r="H2583" i="11"/>
  <c r="H1109" i="11"/>
  <c r="H1870" i="11"/>
  <c r="H2049" i="11"/>
  <c r="H2397" i="11"/>
  <c r="H1072" i="11"/>
  <c r="H2073" i="11"/>
  <c r="H2681" i="11"/>
  <c r="H96" i="11"/>
  <c r="K505" i="11"/>
  <c r="Q505" i="11"/>
  <c r="H1632" i="11"/>
  <c r="I217" i="11"/>
  <c r="J217" i="11"/>
  <c r="K218" i="6" s="1"/>
  <c r="I682" i="11"/>
  <c r="J682" i="11"/>
  <c r="K683" i="6" s="1"/>
  <c r="H1496" i="11"/>
  <c r="I1972" i="11"/>
  <c r="J1972" i="11"/>
  <c r="K1973" i="6" s="1"/>
  <c r="H2516" i="11"/>
  <c r="H116" i="11"/>
  <c r="H1532" i="11"/>
  <c r="H1857" i="11"/>
  <c r="H1855" i="11"/>
  <c r="H2126" i="11"/>
  <c r="H457" i="11"/>
  <c r="H519" i="11"/>
  <c r="H678" i="11"/>
  <c r="H1084" i="11"/>
  <c r="H2018" i="11"/>
  <c r="H2373" i="11"/>
  <c r="H509" i="11"/>
  <c r="H966" i="11"/>
  <c r="H1314" i="11"/>
  <c r="H1539" i="11"/>
  <c r="H150" i="11"/>
  <c r="H2069" i="11"/>
  <c r="I1379" i="11"/>
  <c r="J1379" i="11"/>
  <c r="K1380" i="6" s="1"/>
  <c r="I788" i="11"/>
  <c r="J788" i="11"/>
  <c r="K789" i="6" s="1"/>
  <c r="H132" i="11"/>
  <c r="H1963" i="11"/>
  <c r="H2440" i="11"/>
  <c r="H982" i="11"/>
  <c r="K889" i="11"/>
  <c r="Q889" i="11"/>
  <c r="H1261" i="11"/>
  <c r="H1522" i="11"/>
  <c r="H1342" i="11"/>
  <c r="H91" i="11"/>
  <c r="H1119" i="11"/>
  <c r="H53" i="11"/>
  <c r="I2095" i="11"/>
  <c r="J2095" i="11"/>
  <c r="K2096" i="6" s="1"/>
  <c r="H1394" i="11"/>
  <c r="K1010" i="11"/>
  <c r="Q1010" i="11"/>
  <c r="H1433" i="11"/>
  <c r="I478" i="11"/>
  <c r="J478" i="11"/>
  <c r="K479" i="6" s="1"/>
  <c r="K2563" i="11"/>
  <c r="Q2563" i="11"/>
  <c r="I1692" i="11"/>
  <c r="J1692" i="11"/>
  <c r="K1693" i="6" s="1"/>
  <c r="H431" i="11"/>
  <c r="H1875" i="11"/>
  <c r="H2230" i="11"/>
  <c r="H1330" i="11"/>
  <c r="H563" i="11"/>
  <c r="H2196" i="11"/>
  <c r="H1050" i="11"/>
  <c r="I2159" i="11"/>
  <c r="J2159" i="11"/>
  <c r="K2160" i="6" s="1"/>
  <c r="J1630" i="11"/>
  <c r="K1631" i="6" s="1"/>
  <c r="K616" i="11"/>
  <c r="Q616" i="11"/>
  <c r="J1410" i="11"/>
  <c r="K1411" i="6" s="1"/>
  <c r="I1410" i="11"/>
  <c r="I2686" i="11"/>
  <c r="J2686" i="11"/>
  <c r="K2687" i="6" s="1"/>
  <c r="H1954" i="11"/>
  <c r="I2445" i="11"/>
  <c r="J2445" i="11"/>
  <c r="K2446" i="6" s="1"/>
  <c r="I897" i="11"/>
  <c r="J897" i="11"/>
  <c r="K898" i="6" s="1"/>
  <c r="H2147" i="11"/>
  <c r="H752" i="11"/>
  <c r="I1427" i="11"/>
  <c r="J1427" i="11"/>
  <c r="K1428" i="6" s="1"/>
  <c r="H1473" i="11"/>
  <c r="H1742" i="11"/>
  <c r="J485" i="11"/>
  <c r="K486" i="6" s="1"/>
  <c r="I485" i="11"/>
  <c r="I2136" i="11"/>
  <c r="J2136" i="11"/>
  <c r="K2137" i="6" s="1"/>
  <c r="H575" i="11"/>
  <c r="H724" i="11"/>
  <c r="H222" i="11"/>
  <c r="H517" i="11"/>
  <c r="H883" i="11"/>
  <c r="H1947" i="11"/>
  <c r="H2054" i="11"/>
  <c r="H2377" i="11"/>
  <c r="H1303" i="11"/>
  <c r="H1824" i="11"/>
  <c r="H2046" i="11"/>
  <c r="H2256" i="11"/>
  <c r="M776" i="11"/>
  <c r="M777" i="6" s="1"/>
  <c r="H2514" i="11"/>
  <c r="H2661" i="11"/>
  <c r="H429" i="11"/>
  <c r="H1133" i="11"/>
  <c r="H1872" i="11"/>
  <c r="H2387" i="11"/>
  <c r="H28" i="11"/>
  <c r="H160" i="11"/>
  <c r="H590" i="11"/>
  <c r="H1785" i="11"/>
  <c r="H1903" i="11"/>
  <c r="I2766" i="11"/>
  <c r="J2766" i="11"/>
  <c r="K2767" i="6" s="1"/>
  <c r="K2809" i="11"/>
  <c r="Q2809" i="11"/>
  <c r="I239" i="11"/>
  <c r="J239" i="11"/>
  <c r="K240" i="6" s="1"/>
  <c r="I915" i="11"/>
  <c r="J915" i="11"/>
  <c r="K916" i="6" s="1"/>
  <c r="J1308" i="11"/>
  <c r="K1309" i="6" s="1"/>
  <c r="H2740" i="11"/>
  <c r="H1131" i="11"/>
  <c r="I2679" i="11"/>
  <c r="J2679" i="11"/>
  <c r="K2680" i="6" s="1"/>
  <c r="H673" i="11"/>
  <c r="H762" i="11"/>
  <c r="H1162" i="11"/>
  <c r="H2091" i="11"/>
  <c r="H2145" i="11"/>
  <c r="K460" i="11"/>
  <c r="Q460" i="11"/>
  <c r="H1125" i="11"/>
  <c r="H972" i="11"/>
  <c r="H1226" i="11"/>
  <c r="H1501" i="11"/>
  <c r="H1929" i="11"/>
  <c r="I2678" i="11"/>
  <c r="J2678" i="11"/>
  <c r="K2679" i="6" s="1"/>
  <c r="H917" i="11"/>
  <c r="H1815" i="11"/>
  <c r="H2245" i="11"/>
  <c r="H2639" i="11"/>
  <c r="K86" i="11"/>
  <c r="Q86" i="11"/>
  <c r="H1897" i="11"/>
  <c r="H2383" i="11"/>
  <c r="H2633" i="11"/>
  <c r="H23" i="11"/>
  <c r="H1516" i="11"/>
  <c r="H2414" i="11"/>
  <c r="H716" i="11"/>
  <c r="H1289" i="11"/>
  <c r="H1894" i="11"/>
  <c r="H2156" i="11"/>
  <c r="H2704" i="11"/>
  <c r="J860" i="11"/>
  <c r="K861" i="6" s="1"/>
  <c r="I860" i="11"/>
  <c r="I1323" i="11"/>
  <c r="J1323" i="11"/>
  <c r="K1324" i="6" s="1"/>
  <c r="J2305" i="11"/>
  <c r="K2306" i="6" s="1"/>
  <c r="I2305" i="11"/>
  <c r="J2517" i="11"/>
  <c r="K2518" i="6" s="1"/>
  <c r="I2517" i="11"/>
  <c r="J2803" i="11"/>
  <c r="K2804" i="6" s="1"/>
  <c r="I2803" i="11"/>
  <c r="I211" i="11"/>
  <c r="J211" i="11"/>
  <c r="K212" i="6" s="1"/>
  <c r="H793" i="11"/>
  <c r="H1098" i="11"/>
  <c r="H1733" i="11"/>
  <c r="H1752" i="11"/>
  <c r="H2116" i="11"/>
  <c r="H2715" i="11"/>
  <c r="H226" i="11"/>
  <c r="H1023" i="11"/>
  <c r="H1482" i="11"/>
  <c r="H1750" i="11"/>
  <c r="H1910" i="11"/>
  <c r="H2430" i="11"/>
  <c r="H555" i="11"/>
  <c r="H924" i="11"/>
  <c r="H2099" i="11"/>
  <c r="H2401" i="11"/>
  <c r="H2689" i="11"/>
  <c r="H1530" i="11"/>
  <c r="H1593" i="11"/>
  <c r="H2328" i="11"/>
  <c r="H43" i="11"/>
  <c r="I1698" i="11"/>
  <c r="J1698" i="11"/>
  <c r="K1699" i="6" s="1"/>
  <c r="H1885" i="11"/>
  <c r="I2412" i="11"/>
  <c r="J2412" i="11"/>
  <c r="K2413" i="6" s="1"/>
  <c r="H2345" i="11"/>
  <c r="H2588" i="11"/>
  <c r="H2031" i="11"/>
  <c r="H651" i="11"/>
  <c r="I796" i="11"/>
  <c r="J796" i="11"/>
  <c r="K797" i="6" s="1"/>
  <c r="J1186" i="11"/>
  <c r="K1187" i="6" s="1"/>
  <c r="I1186" i="11"/>
  <c r="O1943" i="11"/>
  <c r="P1943" i="11"/>
  <c r="J2708" i="11"/>
  <c r="K2709" i="6" s="1"/>
  <c r="I2708" i="11"/>
  <c r="J215" i="11"/>
  <c r="K216" i="6" s="1"/>
  <c r="I215" i="11"/>
  <c r="I714" i="11"/>
  <c r="J714" i="11"/>
  <c r="K715" i="6" s="1"/>
  <c r="H1018" i="11"/>
  <c r="H1504" i="11"/>
  <c r="I1706" i="11"/>
  <c r="J1706" i="11"/>
  <c r="K1707" i="6" s="1"/>
  <c r="H884" i="11"/>
  <c r="I1716" i="11"/>
  <c r="J1716" i="11"/>
  <c r="K1717" i="6" s="1"/>
  <c r="H1906" i="11"/>
  <c r="I2510" i="11"/>
  <c r="J2510" i="11"/>
  <c r="K2511" i="6" s="1"/>
  <c r="H2308" i="11"/>
  <c r="I2806" i="11"/>
  <c r="J2806" i="11"/>
  <c r="K2807" i="6" s="1"/>
  <c r="I310" i="11"/>
  <c r="J310" i="11"/>
  <c r="K311" i="6" s="1"/>
  <c r="J449" i="11"/>
  <c r="K450" i="6" s="1"/>
  <c r="I449" i="11"/>
  <c r="I1211" i="11"/>
  <c r="J1211" i="11"/>
  <c r="K1212" i="6" s="1"/>
  <c r="I1582" i="11"/>
  <c r="J1582" i="11"/>
  <c r="K1583" i="6" s="1"/>
  <c r="I2033" i="11"/>
  <c r="J2033" i="11"/>
  <c r="K2034" i="6" s="1"/>
  <c r="H2736" i="11"/>
  <c r="H1620" i="11"/>
  <c r="I1670" i="11"/>
  <c r="J1670" i="11"/>
  <c r="K1671" i="6" s="1"/>
  <c r="H275" i="11"/>
  <c r="H838" i="11"/>
  <c r="H1377" i="11"/>
  <c r="I1674" i="11"/>
  <c r="J1674" i="11"/>
  <c r="K1675" i="6" s="1"/>
  <c r="I746" i="11"/>
  <c r="J746" i="11"/>
  <c r="K747" i="6" s="1"/>
  <c r="I859" i="11"/>
  <c r="J859" i="11"/>
  <c r="K860" i="6" s="1"/>
  <c r="H1337" i="11"/>
  <c r="H2292" i="11"/>
  <c r="H847" i="11"/>
  <c r="H1523" i="11"/>
  <c r="H2078" i="11"/>
  <c r="H300" i="11"/>
  <c r="H1006" i="11"/>
  <c r="H1294" i="11"/>
  <c r="H472" i="11"/>
  <c r="H637" i="11"/>
  <c r="H1247" i="11"/>
  <c r="H1653" i="11"/>
  <c r="H2376" i="11"/>
  <c r="H1411" i="11"/>
  <c r="H1846" i="11"/>
  <c r="H520" i="11"/>
  <c r="H1548" i="11"/>
  <c r="H1887" i="11"/>
  <c r="H2393" i="11"/>
  <c r="I75" i="11"/>
  <c r="J75" i="11"/>
  <c r="K76" i="6" s="1"/>
  <c r="J433" i="11"/>
  <c r="K434" i="6" s="1"/>
  <c r="I433" i="11"/>
  <c r="I645" i="11"/>
  <c r="J645" i="11"/>
  <c r="K646" i="6" s="1"/>
  <c r="I1908" i="11"/>
  <c r="J1908" i="11"/>
  <c r="K1909" i="6" s="1"/>
  <c r="I2738" i="11"/>
  <c r="J2738" i="11"/>
  <c r="K2739" i="6" s="1"/>
  <c r="H1579" i="11"/>
  <c r="H1818" i="11"/>
  <c r="H2041" i="11"/>
  <c r="H179" i="11"/>
  <c r="H397" i="11"/>
  <c r="H502" i="11"/>
  <c r="H1915" i="11"/>
  <c r="H2121" i="11"/>
  <c r="H2546" i="11"/>
  <c r="H2737" i="11"/>
  <c r="H812" i="11"/>
  <c r="H1483" i="11"/>
  <c r="H1800" i="11"/>
  <c r="H488" i="11"/>
  <c r="I777" i="11"/>
  <c r="J777" i="11"/>
  <c r="K778" i="6" s="1"/>
  <c r="H1253" i="11"/>
  <c r="I2496" i="11"/>
  <c r="J2496" i="11"/>
  <c r="K2497" i="6" s="1"/>
  <c r="H2786" i="11"/>
  <c r="H355" i="11"/>
  <c r="H969" i="11"/>
  <c r="I1340" i="11"/>
  <c r="J1340" i="11"/>
  <c r="K1341" i="6" s="1"/>
  <c r="I162" i="11"/>
  <c r="J162" i="11"/>
  <c r="K163" i="6" s="1"/>
  <c r="J566" i="11"/>
  <c r="K567" i="6" s="1"/>
  <c r="I566" i="11"/>
  <c r="H1604" i="11"/>
  <c r="H1930" i="11"/>
  <c r="I2542" i="11"/>
  <c r="J2542" i="11"/>
  <c r="K2543" i="6" s="1"/>
  <c r="H65" i="11"/>
  <c r="J477" i="11"/>
  <c r="K478" i="6" s="1"/>
  <c r="I477" i="11"/>
  <c r="I1275" i="11"/>
  <c r="J1275" i="11"/>
  <c r="K1276" i="6" s="1"/>
  <c r="I1288" i="11"/>
  <c r="J1288" i="11"/>
  <c r="K1289" i="6" s="1"/>
  <c r="H1520" i="11"/>
  <c r="I1876" i="11"/>
  <c r="J1876" i="11"/>
  <c r="K1877" i="6" s="1"/>
  <c r="H2572" i="11"/>
  <c r="H183" i="11"/>
  <c r="H949" i="11"/>
  <c r="I1724" i="11"/>
  <c r="J1724" i="11"/>
  <c r="K1725" i="6" s="1"/>
  <c r="I2071" i="11"/>
  <c r="J2071" i="11"/>
  <c r="K2072" i="6" s="1"/>
  <c r="K624" i="11"/>
  <c r="Q624" i="11"/>
  <c r="H1425" i="11"/>
  <c r="I2088" i="11"/>
  <c r="J2088" i="11"/>
  <c r="K2089" i="6" s="1"/>
  <c r="I2491" i="11"/>
  <c r="J2491" i="11"/>
  <c r="K2492" i="6" s="1"/>
  <c r="J48" i="11"/>
  <c r="K49" i="6" s="1"/>
  <c r="I48" i="11"/>
  <c r="H825" i="11"/>
  <c r="H1413" i="11"/>
  <c r="K2493" i="11"/>
  <c r="Q2493" i="11"/>
  <c r="I2492" i="11"/>
  <c r="J2492" i="11"/>
  <c r="K2493" i="6" s="1"/>
  <c r="I2663" i="11"/>
  <c r="J2663" i="11"/>
  <c r="K2664" i="6" s="1"/>
  <c r="H271" i="11"/>
  <c r="H635" i="11"/>
  <c r="H1453" i="11"/>
  <c r="H2195" i="11"/>
  <c r="H16" i="11"/>
  <c r="H930" i="11"/>
  <c r="H2004" i="11"/>
  <c r="I90" i="11"/>
  <c r="J90" i="11"/>
  <c r="K91" i="6" s="1"/>
  <c r="H487" i="11"/>
  <c r="I955" i="11"/>
  <c r="J955" i="11"/>
  <c r="K956" i="6" s="1"/>
  <c r="H2568" i="11"/>
  <c r="H2488" i="11"/>
  <c r="H109" i="11"/>
  <c r="H1103" i="11"/>
  <c r="H2012" i="11"/>
  <c r="H2522" i="11"/>
  <c r="H2685" i="11"/>
  <c r="H200" i="11"/>
  <c r="H1064" i="11"/>
  <c r="H1873" i="11"/>
  <c r="H1810" i="11"/>
  <c r="H228" i="11"/>
  <c r="H1056" i="11"/>
  <c r="H62" i="11"/>
  <c r="H1470" i="11"/>
  <c r="I1924" i="11"/>
  <c r="J1924" i="11"/>
  <c r="K1925" i="6" s="1"/>
  <c r="H2248" i="11"/>
  <c r="H675" i="11"/>
  <c r="H925" i="11"/>
  <c r="J1677" i="11"/>
  <c r="K1678" i="6" s="1"/>
  <c r="I1677" i="11"/>
  <c r="I1964" i="11"/>
  <c r="J1964" i="11"/>
  <c r="K1965" i="6" s="1"/>
  <c r="H2451" i="11"/>
  <c r="H277" i="11"/>
  <c r="H876" i="11"/>
  <c r="I1403" i="11"/>
  <c r="J1403" i="11"/>
  <c r="K1404" i="6" s="1"/>
  <c r="H1552" i="11"/>
  <c r="H1608" i="11"/>
  <c r="H2002" i="11"/>
  <c r="H2643" i="11"/>
  <c r="H29" i="11"/>
  <c r="H732" i="11"/>
  <c r="H1458" i="11"/>
  <c r="H1549" i="11"/>
  <c r="H1912" i="11"/>
  <c r="H2683" i="11"/>
  <c r="H855" i="11"/>
  <c r="H1381" i="11"/>
  <c r="I2009" i="11"/>
  <c r="J2009" i="11"/>
  <c r="K2010" i="6" s="1"/>
  <c r="L2497" i="11"/>
  <c r="M2497" i="11"/>
  <c r="M2498" i="6" s="1"/>
  <c r="J191" i="11"/>
  <c r="K192" i="6" s="1"/>
  <c r="I191" i="11"/>
  <c r="I833" i="11"/>
  <c r="J833" i="11"/>
  <c r="K834" i="6" s="1"/>
  <c r="K1731" i="11"/>
  <c r="Q1731" i="11"/>
  <c r="J2811" i="11"/>
  <c r="K2812" i="6" s="1"/>
  <c r="I2811" i="11"/>
  <c r="H81" i="11"/>
  <c r="H508" i="11"/>
  <c r="I2362" i="11"/>
  <c r="J2362" i="11"/>
  <c r="K2363" i="6" s="1"/>
  <c r="I2482" i="11"/>
  <c r="J2482" i="11"/>
  <c r="K2483" i="6" s="1"/>
  <c r="H59" i="11"/>
  <c r="M284" i="11"/>
  <c r="M285" i="6" s="1"/>
  <c r="L284" i="11"/>
  <c r="H1107" i="11"/>
  <c r="H1712" i="11"/>
  <c r="I2079" i="11"/>
  <c r="J2079" i="11"/>
  <c r="K2080" i="6" s="1"/>
  <c r="J351" i="11"/>
  <c r="K352" i="6" s="1"/>
  <c r="I351" i="11"/>
  <c r="H909" i="11"/>
  <c r="J1128" i="11"/>
  <c r="K1129" i="6" s="1"/>
  <c r="I1128" i="11"/>
  <c r="I1567" i="11"/>
  <c r="J1567" i="11"/>
  <c r="K1568" i="6" s="1"/>
  <c r="K2767" i="11"/>
  <c r="Q2767" i="11"/>
  <c r="H282" i="11"/>
  <c r="H679" i="11"/>
  <c r="I1957" i="11"/>
  <c r="J1957" i="11"/>
  <c r="K1958" i="6" s="1"/>
  <c r="I2526" i="11"/>
  <c r="J2526" i="11"/>
  <c r="K2527" i="6" s="1"/>
  <c r="H2472" i="11"/>
  <c r="H1092" i="11"/>
  <c r="H1730" i="11"/>
  <c r="H1985" i="11"/>
  <c r="H2712" i="11"/>
  <c r="H358" i="11"/>
  <c r="H676" i="11"/>
  <c r="H1225" i="11"/>
  <c r="H2113" i="11"/>
  <c r="H208" i="11"/>
  <c r="K994" i="11"/>
  <c r="Q994" i="11"/>
  <c r="H2582" i="11"/>
  <c r="I1240" i="11"/>
  <c r="J1240" i="11"/>
  <c r="K1241" i="6" s="1"/>
  <c r="H1668" i="11"/>
  <c r="H1861" i="11"/>
  <c r="H2149" i="11"/>
  <c r="H2564" i="11"/>
  <c r="I26" i="11"/>
  <c r="J26" i="11"/>
  <c r="K27" i="6" s="1"/>
  <c r="I261" i="11"/>
  <c r="J261" i="11"/>
  <c r="K262" i="6" s="1"/>
  <c r="H231" i="11"/>
  <c r="L1633" i="11"/>
  <c r="M1633" i="11"/>
  <c r="M1634" i="6" s="1"/>
  <c r="I2080" i="11"/>
  <c r="J2080" i="11"/>
  <c r="K2081" i="6" s="1"/>
  <c r="I2223" i="11"/>
  <c r="J2223" i="11"/>
  <c r="K2224" i="6" s="1"/>
  <c r="G2" i="11"/>
  <c r="I3" i="6" s="1"/>
  <c r="L1174" i="11" l="1"/>
  <c r="M1174" i="11"/>
  <c r="M1175" i="6" s="1"/>
  <c r="L2521" i="11"/>
  <c r="K302" i="6"/>
  <c r="Q301" i="11"/>
  <c r="K70" i="6"/>
  <c r="Q69" i="11"/>
  <c r="M1705" i="11"/>
  <c r="M1706" i="6" s="1"/>
  <c r="L1108" i="11"/>
  <c r="M1108" i="11"/>
  <c r="M1109" i="6" s="1"/>
  <c r="K146" i="6"/>
  <c r="K145" i="11"/>
  <c r="M145" i="11" s="1"/>
  <c r="M146" i="6" s="1"/>
  <c r="Q145" i="11"/>
  <c r="K633" i="6"/>
  <c r="M2742" i="6"/>
  <c r="N2741" i="11"/>
  <c r="O2741" i="11" s="1"/>
  <c r="K1172" i="6"/>
  <c r="Q1171" i="11"/>
  <c r="K1171" i="11"/>
  <c r="L1171" i="11" s="1"/>
  <c r="K2312" i="6"/>
  <c r="Q2311" i="11"/>
  <c r="K2311" i="11"/>
  <c r="L2311" i="11" s="1"/>
  <c r="K904" i="6"/>
  <c r="K903" i="11"/>
  <c r="L903" i="11" s="1"/>
  <c r="Q903" i="11"/>
  <c r="L636" i="11"/>
  <c r="M636" i="11"/>
  <c r="M637" i="6" s="1"/>
  <c r="K1003" i="6"/>
  <c r="K1002" i="11"/>
  <c r="Q1002" i="11"/>
  <c r="L2709" i="11"/>
  <c r="M2709" i="11"/>
  <c r="M2710" i="6" s="1"/>
  <c r="L2693" i="11"/>
  <c r="M314" i="11"/>
  <c r="L314" i="11"/>
  <c r="M899" i="6"/>
  <c r="N898" i="11"/>
  <c r="O898" i="11" s="1"/>
  <c r="M632" i="11"/>
  <c r="M633" i="6" s="1"/>
  <c r="L632" i="11"/>
  <c r="K623" i="6"/>
  <c r="K622" i="11"/>
  <c r="L103" i="11"/>
  <c r="M103" i="11"/>
  <c r="N103" i="11" s="1"/>
  <c r="M1681" i="11"/>
  <c r="M1682" i="6" s="1"/>
  <c r="L1681" i="11"/>
  <c r="Q1444" i="11"/>
  <c r="K2263" i="11"/>
  <c r="L2263" i="11" s="1"/>
  <c r="K2319" i="11"/>
  <c r="L2319" i="11" s="1"/>
  <c r="K1484" i="11"/>
  <c r="L1484" i="11" s="1"/>
  <c r="L2723" i="11"/>
  <c r="M2652" i="11"/>
  <c r="M2653" i="6" s="1"/>
  <c r="K2483" i="11"/>
  <c r="L2483" i="11" s="1"/>
  <c r="K2545" i="11"/>
  <c r="K2303" i="11"/>
  <c r="L2303" i="11" s="1"/>
  <c r="Q2303" i="11"/>
  <c r="L212" i="11"/>
  <c r="Q1484" i="11"/>
  <c r="M2636" i="11"/>
  <c r="M2637" i="6" s="1"/>
  <c r="M553" i="11"/>
  <c r="M554" i="6" s="1"/>
  <c r="M2628" i="11"/>
  <c r="M2629" i="6" s="1"/>
  <c r="M934" i="11"/>
  <c r="M935" i="6" s="1"/>
  <c r="Q1699" i="11"/>
  <c r="M2787" i="11"/>
  <c r="M2788" i="6" s="1"/>
  <c r="M1061" i="11"/>
  <c r="M1062" i="6" s="1"/>
  <c r="M1127" i="11"/>
  <c r="M1128" i="6" s="1"/>
  <c r="N2703" i="11"/>
  <c r="K2298" i="11"/>
  <c r="L2298" i="11" s="1"/>
  <c r="M2090" i="11"/>
  <c r="N2090" i="11" s="1"/>
  <c r="Q2298" i="11"/>
  <c r="L2322" i="11"/>
  <c r="M2759" i="11"/>
  <c r="M1416" i="11"/>
  <c r="M1417" i="6" s="1"/>
  <c r="K1699" i="11"/>
  <c r="L2287" i="11"/>
  <c r="L1438" i="11"/>
  <c r="N2322" i="11"/>
  <c r="P2322" i="11" s="1"/>
  <c r="Q2545" i="11"/>
  <c r="K2186" i="11"/>
  <c r="L2529" i="11"/>
  <c r="Q992" i="11"/>
  <c r="K317" i="6"/>
  <c r="Q316" i="11"/>
  <c r="M375" i="11"/>
  <c r="M376" i="6" s="1"/>
  <c r="Q588" i="11"/>
  <c r="K992" i="11"/>
  <c r="I1156" i="11"/>
  <c r="J1156" i="11"/>
  <c r="K1062" i="6"/>
  <c r="Q1061" i="11"/>
  <c r="K1160" i="6"/>
  <c r="K1159" i="11"/>
  <c r="Q1159" i="11"/>
  <c r="J1820" i="11"/>
  <c r="K1821" i="6" s="1"/>
  <c r="K588" i="11"/>
  <c r="M588" i="11" s="1"/>
  <c r="M589" i="6" s="1"/>
  <c r="I2259" i="11"/>
  <c r="J2259" i="11"/>
  <c r="M2835" i="11"/>
  <c r="M2836" i="6" s="1"/>
  <c r="L2501" i="11"/>
  <c r="J2338" i="11"/>
  <c r="K2339" i="6" s="1"/>
  <c r="J450" i="11"/>
  <c r="K451" i="6" s="1"/>
  <c r="N2735" i="11"/>
  <c r="O2735" i="11" s="1"/>
  <c r="I669" i="11"/>
  <c r="M1484" i="11"/>
  <c r="M1485" i="6" s="1"/>
  <c r="J1232" i="11"/>
  <c r="K1233" i="6" s="1"/>
  <c r="J1988" i="11"/>
  <c r="K1989" i="6" s="1"/>
  <c r="J2622" i="11"/>
  <c r="K2623" i="6" s="1"/>
  <c r="M604" i="11"/>
  <c r="M605" i="6" s="1"/>
  <c r="N2749" i="11"/>
  <c r="O2749" i="11" s="1"/>
  <c r="L588" i="11"/>
  <c r="L1641" i="11"/>
  <c r="I122" i="11"/>
  <c r="L2295" i="11"/>
  <c r="J249" i="11"/>
  <c r="K250" i="6" s="1"/>
  <c r="J733" i="11"/>
  <c r="K734" i="6" s="1"/>
  <c r="J490" i="11"/>
  <c r="J474" i="11"/>
  <c r="M2561" i="11"/>
  <c r="M2562" i="6" s="1"/>
  <c r="J1173" i="11"/>
  <c r="K1174" i="6" s="1"/>
  <c r="N1641" i="11"/>
  <c r="O1641" i="11" s="1"/>
  <c r="I252" i="11"/>
  <c r="J252" i="11"/>
  <c r="K331" i="6"/>
  <c r="Q330" i="11"/>
  <c r="N462" i="11"/>
  <c r="O462" i="11" s="1"/>
  <c r="M463" i="6"/>
  <c r="N489" i="11"/>
  <c r="O489" i="11" s="1"/>
  <c r="M490" i="6"/>
  <c r="I1454" i="11"/>
  <c r="J1454" i="11"/>
  <c r="J2557" i="11"/>
  <c r="I2557" i="11"/>
  <c r="I2612" i="11"/>
  <c r="J2612" i="11"/>
  <c r="J2162" i="11"/>
  <c r="I2162" i="11"/>
  <c r="N212" i="11"/>
  <c r="O212" i="11" s="1"/>
  <c r="N2130" i="11"/>
  <c r="O2130" i="11" s="1"/>
  <c r="M2131" i="6"/>
  <c r="N451" i="11"/>
  <c r="M452" i="6"/>
  <c r="K2627" i="6"/>
  <c r="K2626" i="11"/>
  <c r="Q2626" i="11"/>
  <c r="M2236" i="11"/>
  <c r="L2236" i="11"/>
  <c r="J2634" i="11"/>
  <c r="I2634" i="11"/>
  <c r="J1180" i="11"/>
  <c r="I1180" i="11"/>
  <c r="Q510" i="11"/>
  <c r="K511" i="6"/>
  <c r="M104" i="6"/>
  <c r="J1182" i="11"/>
  <c r="I1182" i="11"/>
  <c r="K535" i="6"/>
  <c r="K534" i="11"/>
  <c r="J2459" i="11"/>
  <c r="I2459" i="11"/>
  <c r="J2581" i="11"/>
  <c r="I2581" i="11"/>
  <c r="K259" i="6"/>
  <c r="K258" i="11"/>
  <c r="I757" i="11"/>
  <c r="J757" i="11"/>
  <c r="J1176" i="11"/>
  <c r="I1176" i="11"/>
  <c r="N2058" i="11"/>
  <c r="O2058" i="11" s="1"/>
  <c r="M2059" i="6"/>
  <c r="N1967" i="11"/>
  <c r="O1967" i="11" s="1"/>
  <c r="M1968" i="6"/>
  <c r="N2725" i="11"/>
  <c r="O2725" i="11" s="1"/>
  <c r="M2726" i="6"/>
  <c r="N454" i="11"/>
  <c r="O454" i="11" s="1"/>
  <c r="M455" i="6"/>
  <c r="I126" i="11"/>
  <c r="J126" i="11"/>
  <c r="Q462" i="11"/>
  <c r="K463" i="6"/>
  <c r="I954" i="11"/>
  <c r="J954" i="11"/>
  <c r="K1646" i="6"/>
  <c r="K1645" i="11"/>
  <c r="Q1645" i="11"/>
  <c r="N2453" i="11"/>
  <c r="P2453" i="11" s="1"/>
  <c r="M2454" i="6"/>
  <c r="K769" i="6"/>
  <c r="Q768" i="11"/>
  <c r="K768" i="11"/>
  <c r="M2066" i="11"/>
  <c r="L2066" i="11"/>
  <c r="K888" i="6"/>
  <c r="K887" i="11"/>
  <c r="Q887" i="11"/>
  <c r="I1460" i="11"/>
  <c r="J1460" i="11"/>
  <c r="N2839" i="11"/>
  <c r="P2839" i="11" s="1"/>
  <c r="L754" i="11"/>
  <c r="N2290" i="11"/>
  <c r="M2291" i="6"/>
  <c r="M493" i="11"/>
  <c r="I1104" i="11"/>
  <c r="J1104" i="11"/>
  <c r="M2186" i="11"/>
  <c r="L2186" i="11"/>
  <c r="J610" i="11"/>
  <c r="I610" i="11"/>
  <c r="J561" i="11"/>
  <c r="I561" i="11"/>
  <c r="K2621" i="6"/>
  <c r="K2620" i="11"/>
  <c r="I2283" i="11"/>
  <c r="J2283" i="11"/>
  <c r="J1120" i="11"/>
  <c r="I1120" i="11"/>
  <c r="K601" i="6"/>
  <c r="K600" i="11"/>
  <c r="I758" i="11"/>
  <c r="J758" i="11"/>
  <c r="K2018" i="6"/>
  <c r="K2017" i="11"/>
  <c r="Q2017" i="11"/>
  <c r="N550" i="11"/>
  <c r="M551" i="6"/>
  <c r="K2267" i="11"/>
  <c r="M2267" i="11" s="1"/>
  <c r="M2268" i="6" s="1"/>
  <c r="K2268" i="6"/>
  <c r="K175" i="6"/>
  <c r="K174" i="11"/>
  <c r="Q174" i="11"/>
  <c r="K2222" i="6"/>
  <c r="K2221" i="11"/>
  <c r="Q2221" i="11"/>
  <c r="N1659" i="11"/>
  <c r="O1659" i="11" s="1"/>
  <c r="I1193" i="11"/>
  <c r="J1193" i="11"/>
  <c r="K1194" i="6" s="1"/>
  <c r="J1196" i="11"/>
  <c r="K1197" i="6" s="1"/>
  <c r="I1196" i="11"/>
  <c r="K2590" i="11"/>
  <c r="Q2590" i="11"/>
  <c r="I808" i="11"/>
  <c r="J808" i="11"/>
  <c r="K809" i="6" s="1"/>
  <c r="Q1655" i="11"/>
  <c r="K1655" i="11"/>
  <c r="K2701" i="11"/>
  <c r="Q2701" i="11"/>
  <c r="J2193" i="11"/>
  <c r="K2194" i="6" s="1"/>
  <c r="I2193" i="11"/>
  <c r="I1037" i="11"/>
  <c r="J1037" i="11"/>
  <c r="K1038" i="6" s="1"/>
  <c r="Q424" i="11"/>
  <c r="K424" i="11"/>
  <c r="I332" i="11"/>
  <c r="J332" i="11"/>
  <c r="K333" i="6" s="1"/>
  <c r="L545" i="11"/>
  <c r="J722" i="11"/>
  <c r="K723" i="6" s="1"/>
  <c r="M2594" i="11"/>
  <c r="M2595" i="6" s="1"/>
  <c r="J466" i="11"/>
  <c r="K467" i="6" s="1"/>
  <c r="M2311" i="11"/>
  <c r="M2312" i="6" s="1"/>
  <c r="J1836" i="11"/>
  <c r="K1837" i="6" s="1"/>
  <c r="J609" i="11"/>
  <c r="I558" i="11"/>
  <c r="P135" i="11"/>
  <c r="J1212" i="11"/>
  <c r="K1213" i="6" s="1"/>
  <c r="J1844" i="11"/>
  <c r="K1845" i="6" s="1"/>
  <c r="J2796" i="11"/>
  <c r="K2797" i="6" s="1"/>
  <c r="J1543" i="11"/>
  <c r="K1544" i="6" s="1"/>
  <c r="J289" i="11"/>
  <c r="K290" i="6" s="1"/>
  <c r="I995" i="11"/>
  <c r="J781" i="11"/>
  <c r="K782" i="6" s="1"/>
  <c r="J554" i="11"/>
  <c r="K555" i="6" s="1"/>
  <c r="Q881" i="11"/>
  <c r="M2212" i="11"/>
  <c r="M2213" i="6" s="1"/>
  <c r="L2544" i="11"/>
  <c r="L2130" i="11"/>
  <c r="M2604" i="11"/>
  <c r="Q1438" i="11"/>
  <c r="I2307" i="11"/>
  <c r="J2307" i="11"/>
  <c r="K2308" i="6" s="1"/>
  <c r="K2242" i="11"/>
  <c r="Q2242" i="11"/>
  <c r="J2025" i="11"/>
  <c r="K2026" i="6" s="1"/>
  <c r="I2025" i="11"/>
  <c r="K522" i="11"/>
  <c r="Q522" i="11"/>
  <c r="Q2549" i="11"/>
  <c r="J2804" i="11"/>
  <c r="K2805" i="6" s="1"/>
  <c r="J2402" i="11"/>
  <c r="K2403" i="6" s="1"/>
  <c r="J1638" i="11"/>
  <c r="K1639" i="6" s="1"/>
  <c r="J1439" i="11"/>
  <c r="K1440" i="6" s="1"/>
  <c r="I134" i="11"/>
  <c r="P92" i="11"/>
  <c r="J1057" i="11"/>
  <c r="K1058" i="6" s="1"/>
  <c r="J2428" i="11"/>
  <c r="K2429" i="6" s="1"/>
  <c r="J2410" i="11"/>
  <c r="K2411" i="6" s="1"/>
  <c r="J2255" i="11"/>
  <c r="K2256" i="6" s="1"/>
  <c r="M2279" i="11"/>
  <c r="M2280" i="6" s="1"/>
  <c r="K881" i="11"/>
  <c r="M881" i="11" s="1"/>
  <c r="M882" i="6" s="1"/>
  <c r="M810" i="11"/>
  <c r="M811" i="6" s="1"/>
  <c r="I336" i="11"/>
  <c r="N2591" i="11"/>
  <c r="P2591" i="11" s="1"/>
  <c r="J473" i="11"/>
  <c r="K474" i="6" s="1"/>
  <c r="I473" i="11"/>
  <c r="I1053" i="11"/>
  <c r="J1053" i="11"/>
  <c r="K1054" i="6" s="1"/>
  <c r="Q2687" i="11"/>
  <c r="K2687" i="11"/>
  <c r="I2266" i="11"/>
  <c r="J2266" i="11"/>
  <c r="K2267" i="6" s="1"/>
  <c r="K2549" i="11"/>
  <c r="L2549" i="11" s="1"/>
  <c r="Q1755" i="11"/>
  <c r="Q622" i="11"/>
  <c r="I241" i="11"/>
  <c r="Q2267" i="11"/>
  <c r="K1971" i="11"/>
  <c r="Q1971" i="11"/>
  <c r="J1631" i="11"/>
  <c r="K1632" i="6" s="1"/>
  <c r="I1631" i="11"/>
  <c r="L227" i="11"/>
  <c r="M227" i="11"/>
  <c r="M228" i="6" s="1"/>
  <c r="J2730" i="11"/>
  <c r="K2731" i="6" s="1"/>
  <c r="K1444" i="11"/>
  <c r="L1444" i="11" s="1"/>
  <c r="Q770" i="11"/>
  <c r="I1446" i="11"/>
  <c r="J1446" i="11"/>
  <c r="K1447" i="6" s="1"/>
  <c r="I608" i="11"/>
  <c r="J608" i="11"/>
  <c r="K609" i="6" s="1"/>
  <c r="I641" i="11"/>
  <c r="J641" i="11"/>
  <c r="K642" i="6" s="1"/>
  <c r="K343" i="11"/>
  <c r="Q343" i="11"/>
  <c r="J1118" i="11"/>
  <c r="K1119" i="6" s="1"/>
  <c r="I1118" i="11"/>
  <c r="I2202" i="11"/>
  <c r="J2202" i="11"/>
  <c r="K2203" i="6" s="1"/>
  <c r="I1995" i="11"/>
  <c r="J1995" i="11"/>
  <c r="K1996" i="6" s="1"/>
  <c r="J1045" i="11"/>
  <c r="K1046" i="6" s="1"/>
  <c r="I1045" i="11"/>
  <c r="J1320" i="11"/>
  <c r="K1321" i="6" s="1"/>
  <c r="M2263" i="11"/>
  <c r="M1021" i="11"/>
  <c r="M1022" i="6" s="1"/>
  <c r="I1368" i="11"/>
  <c r="L565" i="11"/>
  <c r="M2771" i="11"/>
  <c r="M2019" i="11"/>
  <c r="M2020" i="6" s="1"/>
  <c r="M1432" i="11"/>
  <c r="I1495" i="11"/>
  <c r="I824" i="11"/>
  <c r="J1356" i="11"/>
  <c r="K1357" i="6" s="1"/>
  <c r="J2426" i="11"/>
  <c r="K2427" i="6" s="1"/>
  <c r="M2319" i="11"/>
  <c r="M2320" i="6" s="1"/>
  <c r="I2694" i="11"/>
  <c r="K770" i="11"/>
  <c r="M770" i="11" s="1"/>
  <c r="M771" i="6" s="1"/>
  <c r="J2330" i="11"/>
  <c r="K2331" i="6" s="1"/>
  <c r="M2022" i="11"/>
  <c r="L462" i="11"/>
  <c r="J1452" i="11"/>
  <c r="K1453" i="6" s="1"/>
  <c r="I1452" i="11"/>
  <c r="Q463" i="11"/>
  <c r="K463" i="11"/>
  <c r="I882" i="11"/>
  <c r="J882" i="11"/>
  <c r="K883" i="6" s="1"/>
  <c r="Q40" i="11"/>
  <c r="K40" i="11"/>
  <c r="I9" i="11"/>
  <c r="J1690" i="11"/>
  <c r="K1691" i="6" s="1"/>
  <c r="Q557" i="11"/>
  <c r="J999" i="11"/>
  <c r="K1000" i="6" s="1"/>
  <c r="I753" i="11"/>
  <c r="J753" i="11"/>
  <c r="K754" i="6" s="1"/>
  <c r="K1713" i="11"/>
  <c r="Q1713" i="11"/>
  <c r="K960" i="11"/>
  <c r="Q960" i="11"/>
  <c r="J2475" i="11"/>
  <c r="K2476" i="6" s="1"/>
  <c r="I2475" i="11"/>
  <c r="J580" i="11"/>
  <c r="K581" i="6" s="1"/>
  <c r="L2596" i="11"/>
  <c r="Q259" i="11"/>
  <c r="J311" i="11"/>
  <c r="K312" i="6" s="1"/>
  <c r="I1132" i="11"/>
  <c r="J1132" i="11"/>
  <c r="K1133" i="6" s="1"/>
  <c r="I2799" i="11"/>
  <c r="J2799" i="11"/>
  <c r="K2800" i="6" s="1"/>
  <c r="Q439" i="11"/>
  <c r="K439" i="11"/>
  <c r="N2544" i="11"/>
  <c r="O2544" i="11" s="1"/>
  <c r="O550" i="11"/>
  <c r="P550" i="11"/>
  <c r="P451" i="11"/>
  <c r="O451" i="11"/>
  <c r="O2290" i="11"/>
  <c r="P2290" i="11"/>
  <c r="J2821" i="11"/>
  <c r="K2822" i="6" s="1"/>
  <c r="I2821" i="11"/>
  <c r="J2505" i="11"/>
  <c r="K2506" i="6" s="1"/>
  <c r="I2505" i="11"/>
  <c r="I1276" i="11"/>
  <c r="J1892" i="11"/>
  <c r="K1893" i="6" s="1"/>
  <c r="P2735" i="11"/>
  <c r="P2749" i="11"/>
  <c r="I570" i="11"/>
  <c r="J176" i="11"/>
  <c r="M811" i="11"/>
  <c r="I1682" i="11"/>
  <c r="M316" i="11"/>
  <c r="M317" i="6" s="1"/>
  <c r="N1108" i="11"/>
  <c r="M1973" i="11"/>
  <c r="M1974" i="6" s="1"/>
  <c r="L2220" i="11"/>
  <c r="L1981" i="11"/>
  <c r="L1110" i="11"/>
  <c r="L2290" i="11"/>
  <c r="I291" i="11"/>
  <c r="J291" i="11"/>
  <c r="K292" i="6" s="1"/>
  <c r="K2332" i="11"/>
  <c r="Q2332" i="11"/>
  <c r="I2154" i="11"/>
  <c r="J2154" i="11"/>
  <c r="K2155" i="6" s="1"/>
  <c r="K914" i="11"/>
  <c r="Q914" i="11"/>
  <c r="I1197" i="11"/>
  <c r="J1197" i="11"/>
  <c r="K1198" i="6" s="1"/>
  <c r="J1327" i="11"/>
  <c r="K1328" i="6" s="1"/>
  <c r="I1327" i="11"/>
  <c r="I1164" i="11"/>
  <c r="J1164" i="11"/>
  <c r="K1165" i="6" s="1"/>
  <c r="M2845" i="11"/>
  <c r="M2846" i="6" s="1"/>
  <c r="L2845" i="11"/>
  <c r="J253" i="11"/>
  <c r="K254" i="6" s="1"/>
  <c r="I253" i="11"/>
  <c r="Q382" i="11"/>
  <c r="J1101" i="11"/>
  <c r="K1102" i="6" s="1"/>
  <c r="P2042" i="11"/>
  <c r="P898" i="11"/>
  <c r="K259" i="11"/>
  <c r="L259" i="11" s="1"/>
  <c r="M2271" i="11"/>
  <c r="M185" i="11"/>
  <c r="M186" i="6" s="1"/>
  <c r="J2388" i="11"/>
  <c r="K2389" i="6" s="1"/>
  <c r="I1430" i="11"/>
  <c r="J1430" i="11"/>
  <c r="K1431" i="6" s="1"/>
  <c r="J146" i="11"/>
  <c r="K147" i="6" s="1"/>
  <c r="K382" i="11"/>
  <c r="M382" i="11" s="1"/>
  <c r="M383" i="6" s="1"/>
  <c r="M2303" i="11"/>
  <c r="M2304" i="6" s="1"/>
  <c r="K557" i="11"/>
  <c r="M557" i="11" s="1"/>
  <c r="M558" i="6" s="1"/>
  <c r="I514" i="11"/>
  <c r="J514" i="11"/>
  <c r="K515" i="6" s="1"/>
  <c r="J290" i="11"/>
  <c r="K291" i="6" s="1"/>
  <c r="I290" i="11"/>
  <c r="M518" i="11"/>
  <c r="M519" i="6" s="1"/>
  <c r="L518" i="11"/>
  <c r="J1188" i="11"/>
  <c r="K1189" i="6" s="1"/>
  <c r="I1188" i="11"/>
  <c r="Q1029" i="11"/>
  <c r="K1029" i="11"/>
  <c r="K976" i="11"/>
  <c r="Q976" i="11"/>
  <c r="M1663" i="11"/>
  <c r="M1664" i="6" s="1"/>
  <c r="J1089" i="11"/>
  <c r="K1090" i="6" s="1"/>
  <c r="M423" i="11"/>
  <c r="M424" i="6" s="1"/>
  <c r="O2839" i="11"/>
  <c r="J579" i="11"/>
  <c r="K580" i="6" s="1"/>
  <c r="P2306" i="11"/>
  <c r="M363" i="11"/>
  <c r="L1967" i="11"/>
  <c r="K2837" i="11"/>
  <c r="Q2837" i="11"/>
  <c r="I2214" i="11"/>
  <c r="J2214" i="11"/>
  <c r="K2215" i="6" s="1"/>
  <c r="K530" i="11"/>
  <c r="Q530" i="11"/>
  <c r="I802" i="11"/>
  <c r="J802" i="11"/>
  <c r="K803" i="6" s="1"/>
  <c r="M510" i="11"/>
  <c r="M511" i="6" s="1"/>
  <c r="L510" i="11"/>
  <c r="I864" i="11"/>
  <c r="J864" i="11"/>
  <c r="K865" i="6" s="1"/>
  <c r="J161" i="11"/>
  <c r="K162" i="6" s="1"/>
  <c r="I161" i="11"/>
  <c r="I779" i="11"/>
  <c r="J779" i="11"/>
  <c r="K780" i="6" s="1"/>
  <c r="J1462" i="11"/>
  <c r="K1463" i="6" s="1"/>
  <c r="I1462" i="11"/>
  <c r="J117" i="11"/>
  <c r="K118" i="6" s="1"/>
  <c r="I117" i="11"/>
  <c r="I800" i="11"/>
  <c r="J800" i="11"/>
  <c r="K801" i="6" s="1"/>
  <c r="I188" i="11"/>
  <c r="J188" i="11"/>
  <c r="K189" i="6" s="1"/>
  <c r="L542" i="11"/>
  <c r="M542" i="11"/>
  <c r="M543" i="6" s="1"/>
  <c r="I2755" i="11"/>
  <c r="J2755" i="11"/>
  <c r="K2756" i="6" s="1"/>
  <c r="I372" i="11"/>
  <c r="M2467" i="11"/>
  <c r="I169" i="11"/>
  <c r="O366" i="11"/>
  <c r="M1151" i="11"/>
  <c r="M1152" i="6" s="1"/>
  <c r="J2781" i="11"/>
  <c r="K2782" i="6" s="1"/>
  <c r="I2781" i="11"/>
  <c r="I403" i="11"/>
  <c r="J403" i="11"/>
  <c r="K404" i="6" s="1"/>
  <c r="I420" i="11"/>
  <c r="J420" i="11"/>
  <c r="K421" i="6" s="1"/>
  <c r="I787" i="11"/>
  <c r="J787" i="11"/>
  <c r="K788" i="6" s="1"/>
  <c r="J583" i="11"/>
  <c r="K584" i="6" s="1"/>
  <c r="M2618" i="11"/>
  <c r="M2619" i="6" s="1"/>
  <c r="L2249" i="11"/>
  <c r="J1017" i="11"/>
  <c r="K1018" i="6" s="1"/>
  <c r="J1780" i="11"/>
  <c r="K1781" i="6" s="1"/>
  <c r="M896" i="11"/>
  <c r="M897" i="6" s="1"/>
  <c r="I1183" i="11"/>
  <c r="J1183" i="11"/>
  <c r="K1184" i="6" s="1"/>
  <c r="J387" i="11"/>
  <c r="K388" i="6" s="1"/>
  <c r="I387" i="11"/>
  <c r="I639" i="11"/>
  <c r="J639" i="11"/>
  <c r="K640" i="6" s="1"/>
  <c r="I521" i="11"/>
  <c r="J521" i="11"/>
  <c r="K522" i="6" s="1"/>
  <c r="I396" i="11"/>
  <c r="J396" i="11"/>
  <c r="K397" i="6" s="1"/>
  <c r="I1140" i="11"/>
  <c r="J1140" i="11"/>
  <c r="K1141" i="6" s="1"/>
  <c r="J851" i="11"/>
  <c r="K852" i="6" s="1"/>
  <c r="I851" i="11"/>
  <c r="J482" i="11"/>
  <c r="K483" i="6" s="1"/>
  <c r="I482" i="11"/>
  <c r="I143" i="11"/>
  <c r="J143" i="11"/>
  <c r="K144" i="6" s="1"/>
  <c r="N2528" i="11"/>
  <c r="J41" i="11"/>
  <c r="K42" i="6" s="1"/>
  <c r="I41" i="11"/>
  <c r="J2813" i="11"/>
  <c r="K2814" i="6" s="1"/>
  <c r="I2813" i="11"/>
  <c r="J2250" i="11"/>
  <c r="K2251" i="6" s="1"/>
  <c r="I2250" i="11"/>
  <c r="M359" i="11"/>
  <c r="M360" i="6" s="1"/>
  <c r="L359" i="11"/>
  <c r="J858" i="11"/>
  <c r="K859" i="6" s="1"/>
  <c r="I858" i="11"/>
  <c r="J2797" i="11"/>
  <c r="K2798" i="6" s="1"/>
  <c r="I2797" i="11"/>
  <c r="J394" i="11"/>
  <c r="K395" i="6" s="1"/>
  <c r="I394" i="11"/>
  <c r="M1187" i="11"/>
  <c r="M1188" i="6" s="1"/>
  <c r="L1187" i="11"/>
  <c r="M471" i="11"/>
  <c r="M472" i="6" s="1"/>
  <c r="L471" i="11"/>
  <c r="K411" i="11"/>
  <c r="Q411" i="11"/>
  <c r="I2722" i="11"/>
  <c r="J2722" i="11"/>
  <c r="K2723" i="6" s="1"/>
  <c r="J2170" i="11"/>
  <c r="K2171" i="6" s="1"/>
  <c r="I2170" i="11"/>
  <c r="J620" i="11"/>
  <c r="K621" i="6" s="1"/>
  <c r="I620" i="11"/>
  <c r="J529" i="11"/>
  <c r="K530" i="6" s="1"/>
  <c r="I529" i="11"/>
  <c r="N2122" i="11"/>
  <c r="M2299" i="11"/>
  <c r="M2300" i="6" s="1"/>
  <c r="L2299" i="11"/>
  <c r="I1335" i="11"/>
  <c r="J1335" i="11"/>
  <c r="K1336" i="6" s="1"/>
  <c r="Q2030" i="11"/>
  <c r="K2030" i="11"/>
  <c r="L257" i="11"/>
  <c r="M257" i="11"/>
  <c r="M258" i="6" s="1"/>
  <c r="I427" i="11"/>
  <c r="J427" i="11"/>
  <c r="K428" i="6" s="1"/>
  <c r="I383" i="11"/>
  <c r="J383" i="11"/>
  <c r="K384" i="6" s="1"/>
  <c r="L1179" i="11"/>
  <c r="M1179" i="11"/>
  <c r="M1180" i="6" s="1"/>
  <c r="I2218" i="11"/>
  <c r="J2218" i="11"/>
  <c r="K2219" i="6" s="1"/>
  <c r="L596" i="11"/>
  <c r="M596" i="11"/>
  <c r="M597" i="6" s="1"/>
  <c r="I170" i="11"/>
  <c r="J170" i="11"/>
  <c r="K171" i="6" s="1"/>
  <c r="N632" i="11"/>
  <c r="N1997" i="11"/>
  <c r="J1175" i="11"/>
  <c r="K1176" i="6" s="1"/>
  <c r="I1175" i="11"/>
  <c r="N1110" i="11"/>
  <c r="I419" i="11"/>
  <c r="J419" i="11"/>
  <c r="K420" i="6" s="1"/>
  <c r="I1143" i="11"/>
  <c r="J1143" i="11"/>
  <c r="K1144" i="6" s="1"/>
  <c r="J638" i="11"/>
  <c r="K639" i="6" s="1"/>
  <c r="I638" i="11"/>
  <c r="L2642" i="11"/>
  <c r="M2642" i="11"/>
  <c r="J276" i="11"/>
  <c r="K277" i="6" s="1"/>
  <c r="I276" i="11"/>
  <c r="Q1000" i="11"/>
  <c r="K1000" i="11"/>
  <c r="K2789" i="11"/>
  <c r="Q2789" i="11"/>
  <c r="M1171" i="11"/>
  <c r="M1172" i="6" s="1"/>
  <c r="J445" i="11"/>
  <c r="K446" i="6" s="1"/>
  <c r="I445" i="11"/>
  <c r="M2504" i="11"/>
  <c r="M2505" i="6" s="1"/>
  <c r="L2504" i="11"/>
  <c r="J2050" i="11"/>
  <c r="K2051" i="6" s="1"/>
  <c r="I2050" i="11"/>
  <c r="M2513" i="11"/>
  <c r="L2513" i="11"/>
  <c r="P212" i="11"/>
  <c r="I2106" i="11"/>
  <c r="J2106" i="11"/>
  <c r="K2107" i="6" s="1"/>
  <c r="P2252" i="11"/>
  <c r="O2252" i="11"/>
  <c r="M2520" i="11"/>
  <c r="M2521" i="6" s="1"/>
  <c r="L2520" i="11"/>
  <c r="J242" i="11"/>
  <c r="K243" i="6" s="1"/>
  <c r="I242" i="11"/>
  <c r="Q2587" i="11"/>
  <c r="K2587" i="11"/>
  <c r="L73" i="11"/>
  <c r="M73" i="11"/>
  <c r="M74" i="6" s="1"/>
  <c r="I546" i="11"/>
  <c r="J546" i="11"/>
  <c r="K547" i="6" s="1"/>
  <c r="Q786" i="11"/>
  <c r="K786" i="11"/>
  <c r="M2714" i="11"/>
  <c r="M2715" i="6" s="1"/>
  <c r="L2714" i="11"/>
  <c r="I350" i="11"/>
  <c r="J350" i="11"/>
  <c r="K351" i="6" s="1"/>
  <c r="Q138" i="11"/>
  <c r="K138" i="11"/>
  <c r="J392" i="11"/>
  <c r="K393" i="6" s="1"/>
  <c r="I392" i="11"/>
  <c r="L1412" i="11"/>
  <c r="M1412" i="11"/>
  <c r="M1413" i="6" s="1"/>
  <c r="J139" i="11"/>
  <c r="K140" i="6" s="1"/>
  <c r="I139" i="11"/>
  <c r="I2082" i="11"/>
  <c r="J2082" i="11"/>
  <c r="K2083" i="6" s="1"/>
  <c r="J803" i="11"/>
  <c r="K804" i="6" s="1"/>
  <c r="I803" i="11"/>
  <c r="L180" i="11"/>
  <c r="M180" i="11"/>
  <c r="M181" i="6" s="1"/>
  <c r="M69" i="11"/>
  <c r="M70" i="6" s="1"/>
  <c r="L69" i="11"/>
  <c r="K2217" i="11"/>
  <c r="Q2217" i="11"/>
  <c r="I1637" i="11"/>
  <c r="J1637" i="11"/>
  <c r="K1638" i="6" s="1"/>
  <c r="Q371" i="11"/>
  <c r="K371" i="11"/>
  <c r="M2021" i="11"/>
  <c r="M2022" i="6" s="1"/>
  <c r="L2021" i="11"/>
  <c r="I326" i="11"/>
  <c r="J326" i="11"/>
  <c r="K327" i="6" s="1"/>
  <c r="N754" i="11"/>
  <c r="N2719" i="11"/>
  <c r="I2282" i="11"/>
  <c r="J2282" i="11"/>
  <c r="K2283" i="6" s="1"/>
  <c r="K1651" i="11"/>
  <c r="Q1651" i="11"/>
  <c r="I498" i="11"/>
  <c r="J498" i="11"/>
  <c r="K499" i="6" s="1"/>
  <c r="J2589" i="11"/>
  <c r="K2590" i="6" s="1"/>
  <c r="I2589" i="11"/>
  <c r="I213" i="11"/>
  <c r="J213" i="11"/>
  <c r="K214" i="6" s="1"/>
  <c r="M2684" i="11"/>
  <c r="M2685" i="6" s="1"/>
  <c r="L2684" i="11"/>
  <c r="J204" i="11"/>
  <c r="K205" i="6" s="1"/>
  <c r="I204" i="11"/>
  <c r="I2074" i="11"/>
  <c r="J2074" i="11"/>
  <c r="K2075" i="6" s="1"/>
  <c r="L64" i="11"/>
  <c r="M64" i="11"/>
  <c r="M65" i="6" s="1"/>
  <c r="L1965" i="11"/>
  <c r="M1965" i="11"/>
  <c r="M1966" i="6" s="1"/>
  <c r="J513" i="11"/>
  <c r="K514" i="6" s="1"/>
  <c r="I513" i="11"/>
  <c r="K2695" i="11"/>
  <c r="Q2695" i="11"/>
  <c r="K56" i="11"/>
  <c r="Q56" i="11"/>
  <c r="I49" i="11"/>
  <c r="J49" i="11"/>
  <c r="K50" i="6" s="1"/>
  <c r="M335" i="11"/>
  <c r="M336" i="6" s="1"/>
  <c r="L335" i="11"/>
  <c r="L459" i="11"/>
  <c r="M459" i="11"/>
  <c r="M460" i="6" s="1"/>
  <c r="K374" i="11"/>
  <c r="Q374" i="11"/>
  <c r="I2275" i="11"/>
  <c r="J2275" i="11"/>
  <c r="K2276" i="6" s="1"/>
  <c r="M2676" i="11"/>
  <c r="M2677" i="6" s="1"/>
  <c r="L2676" i="11"/>
  <c r="J1148" i="11"/>
  <c r="K1149" i="6" s="1"/>
  <c r="I1148" i="11"/>
  <c r="Q1691" i="11"/>
  <c r="K1691" i="11"/>
  <c r="J2146" i="11"/>
  <c r="K2147" i="6" s="1"/>
  <c r="I2146" i="11"/>
  <c r="L2348" i="11"/>
  <c r="M2348" i="11"/>
  <c r="M2349" i="6" s="1"/>
  <c r="I2610" i="11"/>
  <c r="J2610" i="11"/>
  <c r="K2611" i="6" s="1"/>
  <c r="Q293" i="11"/>
  <c r="K293" i="11"/>
  <c r="I970" i="11"/>
  <c r="J970" i="11"/>
  <c r="K971" i="6" s="1"/>
  <c r="M74" i="11"/>
  <c r="M75" i="6" s="1"/>
  <c r="L74" i="11"/>
  <c r="I442" i="11"/>
  <c r="J442" i="11"/>
  <c r="K443" i="6" s="1"/>
  <c r="I784" i="11"/>
  <c r="J784" i="11"/>
  <c r="K785" i="6" s="1"/>
  <c r="I2194" i="11"/>
  <c r="J2194" i="11"/>
  <c r="K2195" i="6" s="1"/>
  <c r="N2356" i="11"/>
  <c r="M330" i="11"/>
  <c r="M331" i="6" s="1"/>
  <c r="L330" i="11"/>
  <c r="L157" i="11"/>
  <c r="M157" i="11"/>
  <c r="M158" i="6" s="1"/>
  <c r="K2098" i="11"/>
  <c r="Q2098" i="11"/>
  <c r="J792" i="11"/>
  <c r="K793" i="6" s="1"/>
  <c r="I792" i="11"/>
  <c r="J1675" i="11"/>
  <c r="K1676" i="6" s="1"/>
  <c r="I1675" i="11"/>
  <c r="I1935" i="11"/>
  <c r="J1935" i="11"/>
  <c r="K1936" i="6" s="1"/>
  <c r="I2315" i="11"/>
  <c r="J2315" i="11"/>
  <c r="K2316" i="6" s="1"/>
  <c r="Q1989" i="11"/>
  <c r="K1989" i="11"/>
  <c r="L1404" i="11"/>
  <c r="M1404" i="11"/>
  <c r="M1405" i="6" s="1"/>
  <c r="N2765" i="11"/>
  <c r="I281" i="11"/>
  <c r="J281" i="11"/>
  <c r="K282" i="6" s="1"/>
  <c r="J935" i="11"/>
  <c r="K936" i="6" s="1"/>
  <c r="M2706" i="11"/>
  <c r="M2707" i="6" s="1"/>
  <c r="L2706" i="11"/>
  <c r="K2291" i="11"/>
  <c r="Q2291" i="11"/>
  <c r="M324" i="11"/>
  <c r="M325" i="6" s="1"/>
  <c r="L324" i="11"/>
  <c r="K172" i="11"/>
  <c r="Q172" i="11"/>
  <c r="K2536" i="11"/>
  <c r="Q2536" i="11"/>
  <c r="J1754" i="11"/>
  <c r="K1755" i="6" s="1"/>
  <c r="I1754" i="11"/>
  <c r="J435" i="11"/>
  <c r="K436" i="6" s="1"/>
  <c r="I435" i="11"/>
  <c r="M94" i="11"/>
  <c r="M95" i="6" s="1"/>
  <c r="L94" i="11"/>
  <c r="I816" i="11"/>
  <c r="J816" i="11"/>
  <c r="K817" i="6" s="1"/>
  <c r="J1172" i="11"/>
  <c r="K1173" i="6" s="1"/>
  <c r="I1172" i="11"/>
  <c r="L234" i="11"/>
  <c r="M234" i="11"/>
  <c r="M235" i="6" s="1"/>
  <c r="J2114" i="11"/>
  <c r="K2115" i="6" s="1"/>
  <c r="I2114" i="11"/>
  <c r="J238" i="11"/>
  <c r="K239" i="6" s="1"/>
  <c r="I238" i="11"/>
  <c r="I2668" i="11"/>
  <c r="J2668" i="11"/>
  <c r="K2669" i="6" s="1"/>
  <c r="J236" i="11"/>
  <c r="K237" i="6" s="1"/>
  <c r="I236" i="11"/>
  <c r="L2660" i="11"/>
  <c r="M2660" i="11"/>
  <c r="M2661" i="6" s="1"/>
  <c r="I2234" i="11"/>
  <c r="J2234" i="11"/>
  <c r="K2235" i="6" s="1"/>
  <c r="M494" i="11"/>
  <c r="M495" i="6" s="1"/>
  <c r="L494" i="11"/>
  <c r="N2220" i="11"/>
  <c r="Q2314" i="11"/>
  <c r="K2314" i="11"/>
  <c r="L1428" i="11"/>
  <c r="M1428" i="11"/>
  <c r="M1429" i="6" s="1"/>
  <c r="I2666" i="11"/>
  <c r="J2666" i="11"/>
  <c r="K2667" i="6" s="1"/>
  <c r="I110" i="11"/>
  <c r="J110" i="11"/>
  <c r="K111" i="6" s="1"/>
  <c r="N588" i="11"/>
  <c r="J2226" i="11"/>
  <c r="K2227" i="6" s="1"/>
  <c r="I2226" i="11"/>
  <c r="I2690" i="11"/>
  <c r="J2690" i="11"/>
  <c r="K2691" i="6" s="1"/>
  <c r="N2743" i="11"/>
  <c r="K2829" i="11"/>
  <c r="Q2829" i="11"/>
  <c r="J106" i="11"/>
  <c r="K107" i="6" s="1"/>
  <c r="I106" i="11"/>
  <c r="J872" i="11"/>
  <c r="K873" i="6" s="1"/>
  <c r="I872" i="11"/>
  <c r="I526" i="11"/>
  <c r="J526" i="11"/>
  <c r="K527" i="6" s="1"/>
  <c r="N2323" i="11"/>
  <c r="N2340" i="11"/>
  <c r="J1422" i="11"/>
  <c r="K1423" i="6" s="1"/>
  <c r="I1422" i="11"/>
  <c r="Q2773" i="11"/>
  <c r="K2773" i="11"/>
  <c r="K1424" i="11"/>
  <c r="Q1424" i="11"/>
  <c r="I334" i="11"/>
  <c r="J334" i="11"/>
  <c r="K335" i="6" s="1"/>
  <c r="P454" i="11"/>
  <c r="P1659" i="11"/>
  <c r="L61" i="11"/>
  <c r="M61" i="11"/>
  <c r="M62" i="6" s="1"/>
  <c r="I2274" i="11"/>
  <c r="J2274" i="11"/>
  <c r="K2275" i="6" s="1"/>
  <c r="I1409" i="11"/>
  <c r="J1409" i="11"/>
  <c r="K1410" i="6" s="1"/>
  <c r="M2698" i="11"/>
  <c r="M2699" i="6" s="1"/>
  <c r="L2698" i="11"/>
  <c r="I354" i="11"/>
  <c r="J354" i="11"/>
  <c r="K355" i="6" s="1"/>
  <c r="J2178" i="11"/>
  <c r="K2179" i="6" s="1"/>
  <c r="I2178" i="11"/>
  <c r="K750" i="11"/>
  <c r="Q750" i="11"/>
  <c r="I224" i="11"/>
  <c r="J224" i="11"/>
  <c r="K225" i="6" s="1"/>
  <c r="Q2512" i="11"/>
  <c r="K2512" i="11"/>
  <c r="J2210" i="11"/>
  <c r="K2211" i="6" s="1"/>
  <c r="I2210" i="11"/>
  <c r="I506" i="11"/>
  <c r="J506" i="11"/>
  <c r="K507" i="6" s="1"/>
  <c r="M503" i="11"/>
  <c r="M504" i="6" s="1"/>
  <c r="L503" i="11"/>
  <c r="K216" i="11"/>
  <c r="Q216" i="11"/>
  <c r="I2138" i="11"/>
  <c r="J2138" i="11"/>
  <c r="K2139" i="6" s="1"/>
  <c r="I2644" i="11"/>
  <c r="J2644" i="11"/>
  <c r="K2645" i="6" s="1"/>
  <c r="N2805" i="11"/>
  <c r="I345" i="11"/>
  <c r="J345" i="11"/>
  <c r="K346" i="6" s="1"/>
  <c r="N1981" i="11"/>
  <c r="K2499" i="11"/>
  <c r="Q2499" i="11"/>
  <c r="N2561" i="11"/>
  <c r="O2561" i="11" s="1"/>
  <c r="N1633" i="11"/>
  <c r="N145" i="11"/>
  <c r="P145" i="11" s="1"/>
  <c r="N284" i="11"/>
  <c r="P284" i="11" s="1"/>
  <c r="N2596" i="11"/>
  <c r="O2596" i="11" s="1"/>
  <c r="N2497" i="11"/>
  <c r="P2497" i="11" s="1"/>
  <c r="N2636" i="11"/>
  <c r="O2636" i="11" s="1"/>
  <c r="N776" i="11"/>
  <c r="O776" i="11" s="1"/>
  <c r="N2709" i="11"/>
  <c r="N545" i="11"/>
  <c r="O545" i="11" s="1"/>
  <c r="N1737" i="11"/>
  <c r="N612" i="11"/>
  <c r="O612" i="11" s="1"/>
  <c r="N202" i="11"/>
  <c r="O202" i="11" s="1"/>
  <c r="N2711" i="11"/>
  <c r="P2711" i="11" s="1"/>
  <c r="N879" i="11"/>
  <c r="O879" i="11" s="1"/>
  <c r="N423" i="11"/>
  <c r="O423" i="11" s="1"/>
  <c r="N565" i="11"/>
  <c r="P565" i="11" s="1"/>
  <c r="N2658" i="11"/>
  <c r="O2658" i="11" s="1"/>
  <c r="N1683" i="11"/>
  <c r="P1683" i="11" s="1"/>
  <c r="N2835" i="11"/>
  <c r="O2835" i="11" s="1"/>
  <c r="N410" i="11"/>
  <c r="P410" i="11" s="1"/>
  <c r="N2843" i="11"/>
  <c r="P2843" i="11" s="1"/>
  <c r="N2628" i="11"/>
  <c r="O2628" i="11" s="1"/>
  <c r="N1729" i="11"/>
  <c r="N934" i="11"/>
  <c r="P934" i="11" s="1"/>
  <c r="N357" i="11"/>
  <c r="O357" i="11" s="1"/>
  <c r="N2019" i="11"/>
  <c r="P2019" i="11" s="1"/>
  <c r="N2674" i="11"/>
  <c r="O2674" i="11" s="1"/>
  <c r="N2020" i="11"/>
  <c r="O2020" i="11" s="1"/>
  <c r="N1671" i="11"/>
  <c r="O1671" i="11" s="1"/>
  <c r="N1135" i="11"/>
  <c r="P1135" i="11" s="1"/>
  <c r="N984" i="11"/>
  <c r="P984" i="11" s="1"/>
  <c r="N1116" i="11"/>
  <c r="N2028" i="11"/>
  <c r="O2028" i="11" s="1"/>
  <c r="N2222" i="11"/>
  <c r="O2222" i="11" s="1"/>
  <c r="N1390" i="11"/>
  <c r="N749" i="11"/>
  <c r="P749" i="11" s="1"/>
  <c r="N2295" i="11"/>
  <c r="P2295" i="11" s="1"/>
  <c r="N2602" i="11"/>
  <c r="O2602" i="11" s="1"/>
  <c r="N2723" i="11"/>
  <c r="P2723" i="11" s="1"/>
  <c r="N2779" i="11"/>
  <c r="P2779" i="11" s="1"/>
  <c r="N1069" i="11"/>
  <c r="N1987" i="11"/>
  <c r="O1987" i="11" s="1"/>
  <c r="N501" i="11"/>
  <c r="P501" i="11" s="1"/>
  <c r="N331" i="11"/>
  <c r="O331" i="11" s="1"/>
  <c r="N2731" i="11"/>
  <c r="P2731" i="11" s="1"/>
  <c r="N856" i="11"/>
  <c r="P856" i="11" s="1"/>
  <c r="N1008" i="11"/>
  <c r="P1008" i="11" s="1"/>
  <c r="N2682" i="11"/>
  <c r="O2682" i="11" s="1"/>
  <c r="N1979" i="11"/>
  <c r="N2553" i="11"/>
  <c r="N1697" i="11"/>
  <c r="O1697" i="11" s="1"/>
  <c r="N401" i="11"/>
  <c r="N1707" i="11"/>
  <c r="P1707" i="11" s="1"/>
  <c r="N1647" i="11"/>
  <c r="P1647" i="11" s="1"/>
  <c r="N2319" i="11"/>
  <c r="P2319" i="11" s="1"/>
  <c r="N100" i="11"/>
  <c r="O100" i="11" s="1"/>
  <c r="N890" i="11"/>
  <c r="O890" i="11" s="1"/>
  <c r="N2287" i="11"/>
  <c r="P2287" i="11" s="1"/>
  <c r="N2717" i="11"/>
  <c r="O2717" i="11" s="1"/>
  <c r="N968" i="11"/>
  <c r="P968" i="11" s="1"/>
  <c r="N2477" i="11"/>
  <c r="O2477" i="11" s="1"/>
  <c r="N1723" i="11"/>
  <c r="P1723" i="11" s="1"/>
  <c r="N2521" i="11"/>
  <c r="N2739" i="11"/>
  <c r="O2739" i="11" s="1"/>
  <c r="N2747" i="11"/>
  <c r="P2747" i="11" s="1"/>
  <c r="N1689" i="11"/>
  <c r="P1689" i="11" s="1"/>
  <c r="N1438" i="11"/>
  <c r="O1438" i="11" s="1"/>
  <c r="N1190" i="11"/>
  <c r="P1190" i="11" s="1"/>
  <c r="N741" i="11"/>
  <c r="O741" i="11" s="1"/>
  <c r="N2650" i="11"/>
  <c r="P2650" i="11" s="1"/>
  <c r="N175" i="11"/>
  <c r="P175" i="11" s="1"/>
  <c r="N2249" i="11"/>
  <c r="O2249" i="11" s="1"/>
  <c r="N2461" i="11"/>
  <c r="O2461" i="11" s="1"/>
  <c r="N1484" i="11"/>
  <c r="P1484" i="11" s="1"/>
  <c r="N2569" i="11"/>
  <c r="P2569" i="11" s="1"/>
  <c r="N1629" i="11"/>
  <c r="P1629" i="11" s="1"/>
  <c r="N2279" i="11"/>
  <c r="P2279" i="11" s="1"/>
  <c r="N2795" i="11"/>
  <c r="N2693" i="11"/>
  <c r="O2693" i="11" s="1"/>
  <c r="N1127" i="11"/>
  <c r="N1639" i="11"/>
  <c r="O1639" i="11" s="1"/>
  <c r="N185" i="11"/>
  <c r="O185" i="11" s="1"/>
  <c r="N2501" i="11"/>
  <c r="P2501" i="11" s="1"/>
  <c r="N1174" i="11"/>
  <c r="O1174" i="11" s="1"/>
  <c r="N369" i="11"/>
  <c r="N2577" i="11"/>
  <c r="O2577" i="11" s="1"/>
  <c r="N2469" i="11"/>
  <c r="P2469" i="11" s="1"/>
  <c r="N538" i="11"/>
  <c r="O538" i="11" s="1"/>
  <c r="N2529" i="11"/>
  <c r="O2529" i="11" s="1"/>
  <c r="N2537" i="11"/>
  <c r="O2537" i="11" s="1"/>
  <c r="N46" i="11"/>
  <c r="P46" i="11" s="1"/>
  <c r="N1715" i="11"/>
  <c r="P1715" i="11" s="1"/>
  <c r="N573" i="11"/>
  <c r="O573" i="11" s="1"/>
  <c r="N1721" i="11"/>
  <c r="O1721" i="11" s="1"/>
  <c r="N316" i="11"/>
  <c r="O316" i="11" s="1"/>
  <c r="H18" i="11"/>
  <c r="M1112" i="11"/>
  <c r="M1113" i="6" s="1"/>
  <c r="L1112" i="11"/>
  <c r="L2727" i="11"/>
  <c r="M2727" i="11"/>
  <c r="M2728" i="6" s="1"/>
  <c r="L2751" i="11"/>
  <c r="M2751" i="11"/>
  <c r="M2752" i="6" s="1"/>
  <c r="I1092" i="11"/>
  <c r="J1092" i="11"/>
  <c r="K1093" i="6" s="1"/>
  <c r="I508" i="11"/>
  <c r="J508" i="11"/>
  <c r="K509" i="6" s="1"/>
  <c r="I1608" i="11"/>
  <c r="J1608" i="11"/>
  <c r="K1609" i="6" s="1"/>
  <c r="I200" i="11"/>
  <c r="J200" i="11"/>
  <c r="K201" i="6" s="1"/>
  <c r="I2568" i="11"/>
  <c r="J2568" i="11"/>
  <c r="K2569" i="6" s="1"/>
  <c r="I949" i="11"/>
  <c r="J949" i="11"/>
  <c r="K950" i="6" s="1"/>
  <c r="K1240" i="11"/>
  <c r="Q1240" i="11"/>
  <c r="K1964" i="11"/>
  <c r="Q1964" i="11"/>
  <c r="K2663" i="11"/>
  <c r="Q2663" i="11"/>
  <c r="K1211" i="11"/>
  <c r="Q1211" i="11"/>
  <c r="I2582" i="11"/>
  <c r="J2582" i="11"/>
  <c r="K2583" i="6" s="1"/>
  <c r="K2811" i="11"/>
  <c r="Q2811" i="11"/>
  <c r="I2643" i="11"/>
  <c r="J2643" i="11"/>
  <c r="K2644" i="6" s="1"/>
  <c r="I2248" i="11"/>
  <c r="J2248" i="11"/>
  <c r="K2249" i="6" s="1"/>
  <c r="I2522" i="11"/>
  <c r="J2522" i="11"/>
  <c r="K2523" i="6" s="1"/>
  <c r="I2572" i="11"/>
  <c r="J2572" i="11"/>
  <c r="K2573" i="6" s="1"/>
  <c r="I1579" i="11"/>
  <c r="J1579" i="11"/>
  <c r="K1580" i="6" s="1"/>
  <c r="I520" i="11"/>
  <c r="J520" i="11"/>
  <c r="K521" i="6" s="1"/>
  <c r="I2308" i="11"/>
  <c r="J2308" i="11"/>
  <c r="K2309" i="6" s="1"/>
  <c r="J2689" i="11"/>
  <c r="K2690" i="6" s="1"/>
  <c r="I2689" i="11"/>
  <c r="J1482" i="11"/>
  <c r="K1483" i="6" s="1"/>
  <c r="I1482" i="11"/>
  <c r="I2704" i="11"/>
  <c r="J2704" i="11"/>
  <c r="K2705" i="6" s="1"/>
  <c r="M86" i="11"/>
  <c r="M87" i="6" s="1"/>
  <c r="L86" i="11"/>
  <c r="I972" i="11"/>
  <c r="J972" i="11"/>
  <c r="K973" i="6" s="1"/>
  <c r="I2514" i="11"/>
  <c r="J2514" i="11"/>
  <c r="K2515" i="6" s="1"/>
  <c r="I1303" i="11"/>
  <c r="J1303" i="11"/>
  <c r="K1304" i="6" s="1"/>
  <c r="K1410" i="11"/>
  <c r="Q1410" i="11"/>
  <c r="J1394" i="11"/>
  <c r="K1395" i="6" s="1"/>
  <c r="I1394" i="11"/>
  <c r="M889" i="11"/>
  <c r="M890" i="6" s="1"/>
  <c r="L889" i="11"/>
  <c r="I2018" i="11"/>
  <c r="J2018" i="11"/>
  <c r="K2019" i="6" s="1"/>
  <c r="I2049" i="11"/>
  <c r="J2049" i="11"/>
  <c r="K2050" i="6" s="1"/>
  <c r="J2481" i="11"/>
  <c r="K2482" i="6" s="1"/>
  <c r="I2481" i="11"/>
  <c r="I321" i="11"/>
  <c r="J321" i="11"/>
  <c r="K322" i="6" s="1"/>
  <c r="I1793" i="11"/>
  <c r="J1793" i="11"/>
  <c r="K1794" i="6" s="1"/>
  <c r="I663" i="11"/>
  <c r="J663" i="11"/>
  <c r="K664" i="6" s="1"/>
  <c r="J822" i="11"/>
  <c r="K823" i="6" s="1"/>
  <c r="I822" i="11"/>
  <c r="J1517" i="11"/>
  <c r="K1518" i="6" s="1"/>
  <c r="I1517" i="11"/>
  <c r="K379" i="11"/>
  <c r="Q379" i="11"/>
  <c r="K35" i="11"/>
  <c r="Q35" i="11"/>
  <c r="I2726" i="11"/>
  <c r="J2726" i="11"/>
  <c r="K2727" i="6" s="1"/>
  <c r="I2617" i="11"/>
  <c r="J2617" i="11"/>
  <c r="K2618" i="6" s="1"/>
  <c r="I140" i="11"/>
  <c r="J140" i="11"/>
  <c r="K141" i="6" s="1"/>
  <c r="I1562" i="11"/>
  <c r="J1562" i="11"/>
  <c r="K1563" i="6" s="1"/>
  <c r="I2006" i="11"/>
  <c r="J2006" i="11"/>
  <c r="K2007" i="6" s="1"/>
  <c r="J2423" i="11"/>
  <c r="K2424" i="6" s="1"/>
  <c r="I2423" i="11"/>
  <c r="J2304" i="11"/>
  <c r="K2305" i="6" s="1"/>
  <c r="I2304" i="11"/>
  <c r="K395" i="11"/>
  <c r="Q395" i="11"/>
  <c r="J1621" i="11"/>
  <c r="K1622" i="6" s="1"/>
  <c r="I1621" i="11"/>
  <c r="I1819" i="11"/>
  <c r="J1819" i="11"/>
  <c r="K1820" i="6" s="1"/>
  <c r="I1835" i="11"/>
  <c r="J1835" i="11"/>
  <c r="K1836" i="6" s="1"/>
  <c r="I299" i="11"/>
  <c r="J299" i="11"/>
  <c r="K300" i="6" s="1"/>
  <c r="I2118" i="11"/>
  <c r="J2118" i="11"/>
  <c r="K2119" i="6" s="1"/>
  <c r="I1809" i="11"/>
  <c r="J1809" i="11"/>
  <c r="K1810" i="6" s="1"/>
  <c r="I353" i="11"/>
  <c r="J353" i="11"/>
  <c r="K354" i="6" s="1"/>
  <c r="I2748" i="11"/>
  <c r="J2748" i="11"/>
  <c r="K2749" i="6" s="1"/>
  <c r="I660" i="11"/>
  <c r="J660" i="11"/>
  <c r="K661" i="6" s="1"/>
  <c r="K1957" i="11"/>
  <c r="Q1957" i="11"/>
  <c r="K2079" i="11"/>
  <c r="Q2079" i="11"/>
  <c r="K1924" i="11"/>
  <c r="Q1924" i="11"/>
  <c r="K90" i="11"/>
  <c r="Q90" i="11"/>
  <c r="K2492" i="11"/>
  <c r="Q2492" i="11"/>
  <c r="K1724" i="11"/>
  <c r="Q1724" i="11"/>
  <c r="K1876" i="11"/>
  <c r="Q1876" i="11"/>
  <c r="K2542" i="11"/>
  <c r="Q2542" i="11"/>
  <c r="K162" i="11"/>
  <c r="Q162" i="11"/>
  <c r="K2738" i="11"/>
  <c r="Q2738" i="11"/>
  <c r="K645" i="11"/>
  <c r="Q645" i="11"/>
  <c r="K859" i="11"/>
  <c r="Q859" i="11"/>
  <c r="K1670" i="11"/>
  <c r="Q1670" i="11"/>
  <c r="K2033" i="11"/>
  <c r="Q2033" i="11"/>
  <c r="K2510" i="11"/>
  <c r="Q2510" i="11"/>
  <c r="K211" i="11"/>
  <c r="Q211" i="11"/>
  <c r="K1323" i="11"/>
  <c r="Q1323" i="11"/>
  <c r="K239" i="11"/>
  <c r="Q239" i="11"/>
  <c r="K2136" i="11"/>
  <c r="Q2136" i="11"/>
  <c r="K2445" i="11"/>
  <c r="Q2445" i="11"/>
  <c r="K478" i="11"/>
  <c r="Q478" i="11"/>
  <c r="K2095" i="11"/>
  <c r="Q2095" i="11"/>
  <c r="K788" i="11"/>
  <c r="Q788" i="11"/>
  <c r="K1972" i="11"/>
  <c r="Q1972" i="11"/>
  <c r="K845" i="11"/>
  <c r="Q845" i="11"/>
  <c r="K1391" i="11"/>
  <c r="Q1391" i="11"/>
  <c r="K2103" i="11"/>
  <c r="Q2103" i="11"/>
  <c r="K2780" i="11"/>
  <c r="Q2780" i="11"/>
  <c r="K1216" i="11"/>
  <c r="Q1216" i="11"/>
  <c r="K1102" i="11"/>
  <c r="Q1102" i="11"/>
  <c r="K2436" i="11"/>
  <c r="Q2436" i="11"/>
  <c r="K877" i="11"/>
  <c r="Q877" i="11"/>
  <c r="K1292" i="11"/>
  <c r="Q1292" i="11"/>
  <c r="K1944" i="11"/>
  <c r="Q1944" i="11"/>
  <c r="K2386" i="11"/>
  <c r="Q2386" i="11"/>
  <c r="K480" i="11"/>
  <c r="Q480" i="11"/>
  <c r="K1607" i="11"/>
  <c r="Q1607" i="11"/>
  <c r="K1117" i="11"/>
  <c r="Q1117" i="11"/>
  <c r="K2828" i="11"/>
  <c r="Q2828" i="11"/>
  <c r="K1679" i="11"/>
  <c r="Q1679" i="11"/>
  <c r="K1710" i="11"/>
  <c r="Q1710" i="11"/>
  <c r="K184" i="11"/>
  <c r="Q184" i="11"/>
  <c r="K932" i="11"/>
  <c r="Q932" i="11"/>
  <c r="K730" i="11"/>
  <c r="Q730" i="11"/>
  <c r="K52" i="11"/>
  <c r="Q52" i="11"/>
  <c r="K70" i="11"/>
  <c r="Q70" i="11"/>
  <c r="K1932" i="11"/>
  <c r="Q1932" i="11"/>
  <c r="K1917" i="11"/>
  <c r="Q1917" i="11"/>
  <c r="K346" i="11"/>
  <c r="Q346" i="11"/>
  <c r="K1646" i="11"/>
  <c r="Q1646" i="11"/>
  <c r="K342" i="11"/>
  <c r="Q342" i="11"/>
  <c r="K1662" i="11"/>
  <c r="Q1662" i="11"/>
  <c r="K1408" i="11"/>
  <c r="Q1408" i="11"/>
  <c r="K991" i="11"/>
  <c r="Q991" i="11"/>
  <c r="K584" i="11"/>
  <c r="Q584" i="11"/>
  <c r="K1376" i="11"/>
  <c r="Q1376" i="11"/>
  <c r="K1527" i="11"/>
  <c r="Q1527" i="11"/>
  <c r="K1740" i="11"/>
  <c r="Q1740" i="11"/>
  <c r="K1244" i="11"/>
  <c r="Q1244" i="11"/>
  <c r="K1260" i="11"/>
  <c r="Q1260" i="11"/>
  <c r="K2534" i="11"/>
  <c r="Q2534" i="11"/>
  <c r="K2199" i="11"/>
  <c r="Q2199" i="11"/>
  <c r="K2354" i="11"/>
  <c r="Q2354" i="11"/>
  <c r="K2127" i="11"/>
  <c r="Q2127" i="11"/>
  <c r="K694" i="11"/>
  <c r="Q694" i="11"/>
  <c r="K2428" i="11"/>
  <c r="Q2428" i="11"/>
  <c r="K77" i="11"/>
  <c r="Q77" i="11"/>
  <c r="K1085" i="11"/>
  <c r="Q1085" i="11"/>
  <c r="K2814" i="11"/>
  <c r="Q2814" i="11"/>
  <c r="K1367" i="11"/>
  <c r="Q1367" i="11"/>
  <c r="K702" i="11"/>
  <c r="Q702" i="11"/>
  <c r="K2183" i="11"/>
  <c r="Q2183" i="11"/>
  <c r="K819" i="11"/>
  <c r="Q819" i="11"/>
  <c r="K742" i="11"/>
  <c r="Q742" i="11"/>
  <c r="K1727" i="11"/>
  <c r="Q1727" i="11"/>
  <c r="K738" i="11"/>
  <c r="Q738" i="11"/>
  <c r="K2646" i="11"/>
  <c r="Q2646" i="11"/>
  <c r="K2143" i="11"/>
  <c r="Q2143" i="11"/>
  <c r="K1360" i="11"/>
  <c r="Q1360" i="11"/>
  <c r="K725" i="11"/>
  <c r="Q725" i="11"/>
  <c r="K967" i="11"/>
  <c r="Q967" i="11"/>
  <c r="K1264" i="11"/>
  <c r="Q1264" i="11"/>
  <c r="K249" i="11"/>
  <c r="Q249" i="11"/>
  <c r="K2468" i="11"/>
  <c r="Q2468" i="11"/>
  <c r="K1828" i="11"/>
  <c r="Q1828" i="11"/>
  <c r="K1419" i="11"/>
  <c r="Q1419" i="11"/>
  <c r="K2151" i="11"/>
  <c r="Q2151" i="11"/>
  <c r="K57" i="11"/>
  <c r="Q57" i="11"/>
  <c r="K1324" i="11"/>
  <c r="Q1324" i="11"/>
  <c r="K2056" i="11"/>
  <c r="Q2056" i="11"/>
  <c r="K455" i="11"/>
  <c r="Q455" i="11"/>
  <c r="K1336" i="11"/>
  <c r="Q1336" i="11"/>
  <c r="K591" i="11"/>
  <c r="Q591" i="11"/>
  <c r="K1185" i="11"/>
  <c r="Q1185" i="11"/>
  <c r="K1486" i="11"/>
  <c r="Q1486" i="11"/>
  <c r="K943" i="11"/>
  <c r="Q943" i="11"/>
  <c r="K2692" i="11"/>
  <c r="Q2692" i="11"/>
  <c r="K721" i="11"/>
  <c r="Q721" i="11"/>
  <c r="K1304" i="11"/>
  <c r="Q1304" i="11"/>
  <c r="K1400" i="11"/>
  <c r="Q1400" i="11"/>
  <c r="K340" i="11"/>
  <c r="Q340" i="11"/>
  <c r="K2732" i="11"/>
  <c r="Q2732" i="11"/>
  <c r="K2654" i="11"/>
  <c r="Q2654" i="11"/>
  <c r="K1011" i="11"/>
  <c r="Q1011" i="11"/>
  <c r="K795" i="11"/>
  <c r="Q795" i="11"/>
  <c r="K1654" i="11"/>
  <c r="Q1654" i="11"/>
  <c r="K646" i="11"/>
  <c r="Q646" i="11"/>
  <c r="K2694" i="11"/>
  <c r="Q2694" i="11"/>
  <c r="K2586" i="11"/>
  <c r="Q2586" i="11"/>
  <c r="K2359" i="11"/>
  <c r="Q2359" i="11"/>
  <c r="K1684" i="11"/>
  <c r="Q1684" i="11"/>
  <c r="K829" i="11"/>
  <c r="Q829" i="11"/>
  <c r="K2394" i="11"/>
  <c r="Q2394" i="11"/>
  <c r="K701" i="11"/>
  <c r="Q701" i="11"/>
  <c r="K2251" i="11"/>
  <c r="Q2251" i="11"/>
  <c r="K920" i="11"/>
  <c r="Q920" i="11"/>
  <c r="K1510" i="11"/>
  <c r="Q1510" i="11"/>
  <c r="K1788" i="11"/>
  <c r="Q1788" i="11"/>
  <c r="K1384" i="11"/>
  <c r="Q1384" i="11"/>
  <c r="K2327" i="11"/>
  <c r="Q2327" i="11"/>
  <c r="K2458" i="11"/>
  <c r="Q2458" i="11"/>
  <c r="K1591" i="11"/>
  <c r="Q1591" i="11"/>
  <c r="K936" i="11"/>
  <c r="Q936" i="11"/>
  <c r="K87" i="11"/>
  <c r="Q87" i="11"/>
  <c r="K607" i="11"/>
  <c r="Q607" i="11"/>
  <c r="K2630" i="11"/>
  <c r="Q2630" i="11"/>
  <c r="K2112" i="11"/>
  <c r="Q2112" i="11"/>
  <c r="K1622" i="11"/>
  <c r="Q1622" i="11"/>
  <c r="K693" i="11"/>
  <c r="Q693" i="11"/>
  <c r="K1371" i="11"/>
  <c r="Q1371" i="11"/>
  <c r="K2191" i="11"/>
  <c r="Q2191" i="11"/>
  <c r="K2190" i="11"/>
  <c r="Q2190" i="11"/>
  <c r="K196" i="11"/>
  <c r="Q196" i="11"/>
  <c r="K2063" i="11"/>
  <c r="Q2063" i="11"/>
  <c r="K2396" i="11"/>
  <c r="Q2396" i="11"/>
  <c r="K308" i="11"/>
  <c r="Q308" i="11"/>
  <c r="K2750" i="11"/>
  <c r="Q2750" i="11"/>
  <c r="K2364" i="11"/>
  <c r="Q2364" i="11"/>
  <c r="K1268" i="11"/>
  <c r="Q1268" i="11"/>
  <c r="K1682" i="11"/>
  <c r="Q1682" i="11"/>
  <c r="Q733" i="11"/>
  <c r="K1900" i="11"/>
  <c r="Q1900" i="11"/>
  <c r="K336" i="11"/>
  <c r="Q336" i="11"/>
  <c r="K63" i="11"/>
  <c r="Q63" i="11"/>
  <c r="K2838" i="11"/>
  <c r="Q2838" i="11"/>
  <c r="K1575" i="11"/>
  <c r="Q1575" i="11"/>
  <c r="K1248" i="11"/>
  <c r="Q1248" i="11"/>
  <c r="K1494" i="11"/>
  <c r="Q1494" i="11"/>
  <c r="K709" i="11"/>
  <c r="Q709" i="11"/>
  <c r="J208" i="11"/>
  <c r="K209" i="6" s="1"/>
  <c r="I208" i="11"/>
  <c r="I277" i="11"/>
  <c r="J277" i="11"/>
  <c r="K278" i="6" s="1"/>
  <c r="J1930" i="11"/>
  <c r="K1931" i="6" s="1"/>
  <c r="I1930" i="11"/>
  <c r="I1846" i="11"/>
  <c r="J1846" i="11"/>
  <c r="K1847" i="6" s="1"/>
  <c r="K1567" i="11"/>
  <c r="Q1567" i="11"/>
  <c r="K2088" i="11"/>
  <c r="Q2088" i="11"/>
  <c r="K2496" i="11"/>
  <c r="Q2496" i="11"/>
  <c r="K1674" i="11"/>
  <c r="Q1674" i="11"/>
  <c r="K714" i="11"/>
  <c r="Q714" i="11"/>
  <c r="I1985" i="11"/>
  <c r="J1985" i="11"/>
  <c r="K1986" i="6" s="1"/>
  <c r="J1549" i="11"/>
  <c r="K1550" i="6" s="1"/>
  <c r="I1549" i="11"/>
  <c r="I1873" i="11"/>
  <c r="J1873" i="11"/>
  <c r="K1874" i="6" s="1"/>
  <c r="J930" i="11"/>
  <c r="K931" i="6" s="1"/>
  <c r="I930" i="11"/>
  <c r="I825" i="11"/>
  <c r="J825" i="11"/>
  <c r="K826" i="6" s="1"/>
  <c r="I1800" i="11"/>
  <c r="J1800" i="11"/>
  <c r="K1801" i="6" s="1"/>
  <c r="I2376" i="11"/>
  <c r="J2376" i="11"/>
  <c r="K2377" i="6" s="1"/>
  <c r="I1337" i="11"/>
  <c r="J1337" i="11"/>
  <c r="K1338" i="6" s="1"/>
  <c r="J884" i="11"/>
  <c r="K885" i="6" s="1"/>
  <c r="I884" i="11"/>
  <c r="I555" i="11"/>
  <c r="J555" i="11"/>
  <c r="K556" i="6" s="1"/>
  <c r="I793" i="11"/>
  <c r="J793" i="11"/>
  <c r="K794" i="6" s="1"/>
  <c r="J23" i="11"/>
  <c r="K24" i="6" s="1"/>
  <c r="I23" i="11"/>
  <c r="I2091" i="11"/>
  <c r="J2091" i="11"/>
  <c r="K2092" i="6" s="1"/>
  <c r="I160" i="11"/>
  <c r="J160" i="11"/>
  <c r="K161" i="6" s="1"/>
  <c r="L2563" i="11"/>
  <c r="M2563" i="11"/>
  <c r="M2564" i="6" s="1"/>
  <c r="I1522" i="11"/>
  <c r="J1522" i="11"/>
  <c r="K1523" i="6" s="1"/>
  <c r="J966" i="11"/>
  <c r="K967" i="6" s="1"/>
  <c r="I966" i="11"/>
  <c r="J457" i="11"/>
  <c r="K458" i="6" s="1"/>
  <c r="I457" i="11"/>
  <c r="J2681" i="11"/>
  <c r="K2682" i="6" s="1"/>
  <c r="I2681" i="11"/>
  <c r="J1154" i="11"/>
  <c r="K1155" i="6" s="1"/>
  <c r="I1154" i="11"/>
  <c r="J148" i="11"/>
  <c r="K149" i="6" s="1"/>
  <c r="I148" i="11"/>
  <c r="I2645" i="11"/>
  <c r="J2645" i="11"/>
  <c r="K2646" i="6" s="1"/>
  <c r="I1990" i="11"/>
  <c r="J1990" i="11"/>
  <c r="K1991" i="6" s="1"/>
  <c r="I1765" i="11"/>
  <c r="J1765" i="11"/>
  <c r="K1766" i="6" s="1"/>
  <c r="I2552" i="11"/>
  <c r="J2552" i="11"/>
  <c r="K2553" i="6" s="1"/>
  <c r="J1842" i="11"/>
  <c r="K1843" i="6" s="1"/>
  <c r="I1842" i="11"/>
  <c r="L2571" i="11"/>
  <c r="M2571" i="11"/>
  <c r="M2572" i="6" s="1"/>
  <c r="I2260" i="11"/>
  <c r="J2260" i="11"/>
  <c r="K2261" i="6" s="1"/>
  <c r="K385" i="11"/>
  <c r="Q385" i="11"/>
  <c r="L2775" i="11"/>
  <c r="M2775" i="11"/>
  <c r="M2776" i="6" s="1"/>
  <c r="I24" i="11"/>
  <c r="J24" i="11"/>
  <c r="K25" i="6" s="1"/>
  <c r="I318" i="11"/>
  <c r="J318" i="11"/>
  <c r="K319" i="6" s="1"/>
  <c r="I1262" i="11"/>
  <c r="J1262" i="11"/>
  <c r="K1263" i="6" s="1"/>
  <c r="L2579" i="11"/>
  <c r="M2579" i="11"/>
  <c r="M2580" i="6" s="1"/>
  <c r="I231" i="11"/>
  <c r="J231" i="11"/>
  <c r="K232" i="6" s="1"/>
  <c r="I2149" i="11"/>
  <c r="J2149" i="11"/>
  <c r="K2150" i="6" s="1"/>
  <c r="L994" i="11"/>
  <c r="M994" i="11"/>
  <c r="M995" i="6" s="1"/>
  <c r="J676" i="11"/>
  <c r="K677" i="6" s="1"/>
  <c r="I676" i="11"/>
  <c r="I1730" i="11"/>
  <c r="J1730" i="11"/>
  <c r="K1731" i="6" s="1"/>
  <c r="I282" i="11"/>
  <c r="J282" i="11"/>
  <c r="K283" i="6" s="1"/>
  <c r="K1128" i="11"/>
  <c r="Q1128" i="11"/>
  <c r="J59" i="11"/>
  <c r="K60" i="6" s="1"/>
  <c r="I59" i="11"/>
  <c r="K191" i="11"/>
  <c r="Q191" i="11"/>
  <c r="J855" i="11"/>
  <c r="K856" i="6" s="1"/>
  <c r="I855" i="11"/>
  <c r="J1458" i="11"/>
  <c r="K1459" i="6" s="1"/>
  <c r="I1458" i="11"/>
  <c r="I2002" i="11"/>
  <c r="J2002" i="11"/>
  <c r="K2003" i="6" s="1"/>
  <c r="J876" i="11"/>
  <c r="K877" i="6" s="1"/>
  <c r="I876" i="11"/>
  <c r="K1677" i="11"/>
  <c r="Q1677" i="11"/>
  <c r="I1056" i="11"/>
  <c r="J1056" i="11"/>
  <c r="K1057" i="6" s="1"/>
  <c r="I1064" i="11"/>
  <c r="J1064" i="11"/>
  <c r="K1065" i="6" s="1"/>
  <c r="I2012" i="11"/>
  <c r="J2012" i="11"/>
  <c r="K2013" i="6" s="1"/>
  <c r="I2488" i="11"/>
  <c r="J2488" i="11"/>
  <c r="K2489" i="6" s="1"/>
  <c r="I16" i="11"/>
  <c r="J16" i="11"/>
  <c r="K17" i="6" s="1"/>
  <c r="I635" i="11"/>
  <c r="J635" i="11"/>
  <c r="K636" i="6" s="1"/>
  <c r="I1425" i="11"/>
  <c r="J1425" i="11"/>
  <c r="K1426" i="6" s="1"/>
  <c r="I1253" i="11"/>
  <c r="J1253" i="11"/>
  <c r="K1254" i="6" s="1"/>
  <c r="I1483" i="11"/>
  <c r="J1483" i="11"/>
  <c r="K1484" i="6" s="1"/>
  <c r="I2121" i="11"/>
  <c r="J2121" i="11"/>
  <c r="K2122" i="6" s="1"/>
  <c r="J179" i="11"/>
  <c r="K180" i="6" s="1"/>
  <c r="I179" i="11"/>
  <c r="J2393" i="11"/>
  <c r="K2394" i="6" s="1"/>
  <c r="I2393" i="11"/>
  <c r="J1653" i="11"/>
  <c r="K1654" i="6" s="1"/>
  <c r="I1653" i="11"/>
  <c r="I1294" i="11"/>
  <c r="J1294" i="11"/>
  <c r="K1295" i="6" s="1"/>
  <c r="I1523" i="11"/>
  <c r="J1523" i="11"/>
  <c r="K1524" i="6" s="1"/>
  <c r="I1377" i="11"/>
  <c r="J1377" i="11"/>
  <c r="K1378" i="6" s="1"/>
  <c r="K449" i="11"/>
  <c r="Q449" i="11"/>
  <c r="I1504" i="11"/>
  <c r="J1504" i="11"/>
  <c r="K1505" i="6" s="1"/>
  <c r="K215" i="11"/>
  <c r="Q215" i="11"/>
  <c r="K1186" i="11"/>
  <c r="Q1186" i="11"/>
  <c r="I2031" i="11"/>
  <c r="J2031" i="11"/>
  <c r="K2032" i="6" s="1"/>
  <c r="I1885" i="11"/>
  <c r="J1885" i="11"/>
  <c r="K1886" i="6" s="1"/>
  <c r="J1593" i="11"/>
  <c r="K1594" i="6" s="1"/>
  <c r="I1593" i="11"/>
  <c r="J2401" i="11"/>
  <c r="K2402" i="6" s="1"/>
  <c r="I2401" i="11"/>
  <c r="I2430" i="11"/>
  <c r="J2430" i="11"/>
  <c r="K2431" i="6" s="1"/>
  <c r="J1023" i="11"/>
  <c r="K1024" i="6" s="1"/>
  <c r="I1023" i="11"/>
  <c r="I1752" i="11"/>
  <c r="J1752" i="11"/>
  <c r="K1753" i="6" s="1"/>
  <c r="J716" i="11"/>
  <c r="K717" i="6" s="1"/>
  <c r="I716" i="11"/>
  <c r="I2633" i="11"/>
  <c r="J2633" i="11"/>
  <c r="K2634" i="6" s="1"/>
  <c r="I2639" i="11"/>
  <c r="J2639" i="11"/>
  <c r="K2640" i="6" s="1"/>
  <c r="J917" i="11"/>
  <c r="K918" i="6" s="1"/>
  <c r="I917" i="11"/>
  <c r="I1929" i="11"/>
  <c r="J1929" i="11"/>
  <c r="K1930" i="6" s="1"/>
  <c r="I1125" i="11"/>
  <c r="J1125" i="11"/>
  <c r="K1126" i="6" s="1"/>
  <c r="J1162" i="11"/>
  <c r="K1163" i="6" s="1"/>
  <c r="I1162" i="11"/>
  <c r="J1131" i="11"/>
  <c r="K1132" i="6" s="1"/>
  <c r="I1131" i="11"/>
  <c r="I1903" i="11"/>
  <c r="J1903" i="11"/>
  <c r="K1904" i="6" s="1"/>
  <c r="I28" i="11"/>
  <c r="J28" i="11"/>
  <c r="K29" i="6" s="1"/>
  <c r="I1133" i="11"/>
  <c r="J1133" i="11"/>
  <c r="K1134" i="6" s="1"/>
  <c r="I2256" i="11"/>
  <c r="J2256" i="11"/>
  <c r="K2257" i="6" s="1"/>
  <c r="J2377" i="11"/>
  <c r="K2378" i="6" s="1"/>
  <c r="I2377" i="11"/>
  <c r="I517" i="11"/>
  <c r="J517" i="11"/>
  <c r="K518" i="6" s="1"/>
  <c r="J752" i="11"/>
  <c r="K753" i="6" s="1"/>
  <c r="I752" i="11"/>
  <c r="L616" i="11"/>
  <c r="M616" i="11"/>
  <c r="M617" i="6" s="1"/>
  <c r="J2196" i="11"/>
  <c r="K2197" i="6" s="1"/>
  <c r="I2196" i="11"/>
  <c r="I1875" i="11"/>
  <c r="J1875" i="11"/>
  <c r="K1876" i="6" s="1"/>
  <c r="I91" i="11"/>
  <c r="J91" i="11"/>
  <c r="K92" i="6" s="1"/>
  <c r="J982" i="11"/>
  <c r="K983" i="6" s="1"/>
  <c r="I982" i="11"/>
  <c r="J150" i="11"/>
  <c r="K151" i="6" s="1"/>
  <c r="I150" i="11"/>
  <c r="I509" i="11"/>
  <c r="J509" i="11"/>
  <c r="K510" i="6" s="1"/>
  <c r="I1084" i="11"/>
  <c r="J1084" i="11"/>
  <c r="K1085" i="6" s="1"/>
  <c r="I2126" i="11"/>
  <c r="J2126" i="11"/>
  <c r="K2127" i="6" s="1"/>
  <c r="I1632" i="11"/>
  <c r="J1632" i="11"/>
  <c r="K1633" i="6" s="1"/>
  <c r="I2073" i="11"/>
  <c r="J2073" i="11"/>
  <c r="K2074" i="6" s="1"/>
  <c r="I2583" i="11"/>
  <c r="J2583" i="11"/>
  <c r="K2584" i="6" s="1"/>
  <c r="I2664" i="11"/>
  <c r="J2664" i="11"/>
  <c r="K2665" i="6" s="1"/>
  <c r="I2129" i="11"/>
  <c r="J2129" i="11"/>
  <c r="K2130" i="6" s="1"/>
  <c r="I1222" i="11"/>
  <c r="J1222" i="11"/>
  <c r="K1223" i="6" s="1"/>
  <c r="I2309" i="11"/>
  <c r="J2309" i="11"/>
  <c r="K2310" i="6" s="1"/>
  <c r="J799" i="11"/>
  <c r="K800" i="6" s="1"/>
  <c r="I799" i="11"/>
  <c r="I2284" i="11"/>
  <c r="J2284" i="11"/>
  <c r="K2285" i="6" s="1"/>
  <c r="K218" i="11"/>
  <c r="Q218" i="11"/>
  <c r="I2117" i="11"/>
  <c r="J2117" i="11"/>
  <c r="K2118" i="6" s="1"/>
  <c r="J1466" i="11"/>
  <c r="K1467" i="6" s="1"/>
  <c r="I1466" i="11"/>
  <c r="I2036" i="11"/>
  <c r="J2036" i="11"/>
  <c r="K2037" i="6" s="1"/>
  <c r="K2297" i="11"/>
  <c r="Q2297" i="11"/>
  <c r="J1911" i="11"/>
  <c r="K1912" i="6" s="1"/>
  <c r="I1911" i="11"/>
  <c r="I2680" i="11"/>
  <c r="J2680" i="11"/>
  <c r="K2681" i="6" s="1"/>
  <c r="I1149" i="11"/>
  <c r="J1149" i="11"/>
  <c r="K1150" i="6" s="1"/>
  <c r="I2600" i="11"/>
  <c r="J2600" i="11"/>
  <c r="K2601" i="6" s="1"/>
  <c r="J656" i="11"/>
  <c r="K657" i="6" s="1"/>
  <c r="I656" i="11"/>
  <c r="I1998" i="11"/>
  <c r="J1998" i="11"/>
  <c r="K1999" i="6" s="1"/>
  <c r="J815" i="11"/>
  <c r="K816" i="6" s="1"/>
  <c r="I815" i="11"/>
  <c r="I1569" i="11"/>
  <c r="J1569" i="11"/>
  <c r="K1570" i="6" s="1"/>
  <c r="J1282" i="11"/>
  <c r="K1283" i="6" s="1"/>
  <c r="I1282" i="11"/>
  <c r="I2570" i="11"/>
  <c r="J2570" i="11"/>
  <c r="K2571" i="6" s="1"/>
  <c r="I524" i="11"/>
  <c r="J524" i="11"/>
  <c r="K525" i="6" s="1"/>
  <c r="I1616" i="11"/>
  <c r="J1616" i="11"/>
  <c r="K1617" i="6" s="1"/>
  <c r="J440" i="11"/>
  <c r="K441" i="6" s="1"/>
  <c r="I440" i="11"/>
  <c r="J2449" i="11"/>
  <c r="K2450" i="6" s="1"/>
  <c r="I2449" i="11"/>
  <c r="M537" i="11"/>
  <c r="M538" i="6" s="1"/>
  <c r="L537" i="11"/>
  <c r="J1374" i="11"/>
  <c r="K1375" i="6" s="1"/>
  <c r="I1374" i="11"/>
  <c r="I1230" i="11"/>
  <c r="J1230" i="11"/>
  <c r="K1231" i="6" s="1"/>
  <c r="I2227" i="11"/>
  <c r="J2227" i="11"/>
  <c r="K2228" i="6" s="1"/>
  <c r="J446" i="11"/>
  <c r="K447" i="6" s="1"/>
  <c r="I446" i="11"/>
  <c r="J1741" i="11"/>
  <c r="K1742" i="6" s="1"/>
  <c r="I1741" i="11"/>
  <c r="J1306" i="11"/>
  <c r="K1307" i="6" s="1"/>
  <c r="I1306" i="11"/>
  <c r="I2651" i="11"/>
  <c r="J2651" i="11"/>
  <c r="K2652" i="6" s="1"/>
  <c r="I364" i="11"/>
  <c r="J364" i="11"/>
  <c r="K365" i="6" s="1"/>
  <c r="I1429" i="11"/>
  <c r="J1429" i="11"/>
  <c r="K1430" i="6" s="1"/>
  <c r="M894" i="11"/>
  <c r="M895" i="6" s="1"/>
  <c r="L894" i="11"/>
  <c r="M481" i="11"/>
  <c r="M482" i="6" s="1"/>
  <c r="L481" i="11"/>
  <c r="I1837" i="11"/>
  <c r="J1837" i="11"/>
  <c r="K1838" i="6" s="1"/>
  <c r="I1696" i="11"/>
  <c r="J1696" i="11"/>
  <c r="K1697" i="6" s="1"/>
  <c r="I2237" i="11"/>
  <c r="J2237" i="11"/>
  <c r="K2238" i="6" s="1"/>
  <c r="I2198" i="11"/>
  <c r="J2198" i="11"/>
  <c r="K2199" i="6" s="1"/>
  <c r="I2182" i="11"/>
  <c r="J2182" i="11"/>
  <c r="K2183" i="6" s="1"/>
  <c r="I2261" i="11"/>
  <c r="J2261" i="11"/>
  <c r="K2262" i="6" s="1"/>
  <c r="J664" i="11"/>
  <c r="K665" i="6" s="1"/>
  <c r="I664" i="11"/>
  <c r="I1302" i="11"/>
  <c r="J1302" i="11"/>
  <c r="K1303" i="6" s="1"/>
  <c r="J1938" i="11"/>
  <c r="K1939" i="6" s="1"/>
  <c r="I1938" i="11"/>
  <c r="K774" i="11"/>
  <c r="Q774" i="11"/>
  <c r="I1736" i="11"/>
  <c r="J1736" i="11"/>
  <c r="K1737" i="6" s="1"/>
  <c r="I1285" i="11"/>
  <c r="J1285" i="11"/>
  <c r="K1286" i="6" s="1"/>
  <c r="I198" i="11"/>
  <c r="J198" i="11"/>
  <c r="K199" i="6" s="1"/>
  <c r="I2316" i="11"/>
  <c r="J2316" i="11"/>
  <c r="K2317" i="6" s="1"/>
  <c r="K2533" i="11"/>
  <c r="Q2533" i="11"/>
  <c r="J1983" i="11"/>
  <c r="K1984" i="6" s="1"/>
  <c r="I1983" i="11"/>
  <c r="I650" i="11"/>
  <c r="J650" i="11"/>
  <c r="K651" i="6" s="1"/>
  <c r="I2337" i="11"/>
  <c r="J2337" i="11"/>
  <c r="K2338" i="6" s="1"/>
  <c r="K2281" i="11"/>
  <c r="Q2281" i="11"/>
  <c r="J1115" i="11"/>
  <c r="K1116" i="6" s="1"/>
  <c r="I1115" i="11"/>
  <c r="L2825" i="11"/>
  <c r="M2825" i="11"/>
  <c r="M2826" i="6" s="1"/>
  <c r="K1701" i="11"/>
  <c r="Q1701" i="11"/>
  <c r="M1444" i="11"/>
  <c r="M1445" i="6" s="1"/>
  <c r="I806" i="11"/>
  <c r="J806" i="11"/>
  <c r="K807" i="6" s="1"/>
  <c r="J1450" i="11"/>
  <c r="K1451" i="6" s="1"/>
  <c r="I1450" i="11"/>
  <c r="I2778" i="11"/>
  <c r="J2778" i="11"/>
  <c r="K2779" i="6" s="1"/>
  <c r="J1099" i="11"/>
  <c r="K1100" i="6" s="1"/>
  <c r="I1099" i="11"/>
  <c r="L1126" i="11"/>
  <c r="M1126" i="11"/>
  <c r="M1127" i="6" s="1"/>
  <c r="I867" i="11"/>
  <c r="J867" i="11"/>
  <c r="K868" i="6" s="1"/>
  <c r="I2200" i="11"/>
  <c r="J2200" i="11"/>
  <c r="K2201" i="6" s="1"/>
  <c r="J130" i="11"/>
  <c r="K131" i="6" s="1"/>
  <c r="I130" i="11"/>
  <c r="I1365" i="11"/>
  <c r="J1365" i="11"/>
  <c r="K1366" i="6" s="1"/>
  <c r="K107" i="11"/>
  <c r="Q107" i="11"/>
  <c r="I1761" i="11"/>
  <c r="J1761" i="11"/>
  <c r="K1762" i="6" s="1"/>
  <c r="I2659" i="11"/>
  <c r="J2659" i="11"/>
  <c r="K2660" i="6" s="1"/>
  <c r="I1246" i="11"/>
  <c r="J1246" i="11"/>
  <c r="K1247" i="6" s="1"/>
  <c r="I1313" i="11"/>
  <c r="J1313" i="11"/>
  <c r="K1314" i="6" s="1"/>
  <c r="I916" i="11"/>
  <c r="J916" i="11"/>
  <c r="K917" i="6" s="1"/>
  <c r="K325" i="11"/>
  <c r="Q325" i="11"/>
  <c r="J1346" i="11"/>
  <c r="K1347" i="6" s="1"/>
  <c r="I1346" i="11"/>
  <c r="I1401" i="11"/>
  <c r="J1401" i="11"/>
  <c r="K1402" i="6" s="1"/>
  <c r="K2342" i="11"/>
  <c r="Q2342" i="11"/>
  <c r="L2507" i="11"/>
  <c r="M2507" i="11"/>
  <c r="M2508" i="6" s="1"/>
  <c r="I2363" i="11"/>
  <c r="J2363" i="11"/>
  <c r="K2364" i="6" s="1"/>
  <c r="L129" i="11"/>
  <c r="M129" i="11"/>
  <c r="M130" i="6" s="1"/>
  <c r="M102" i="11"/>
  <c r="M103" i="6" s="1"/>
  <c r="L102" i="11"/>
  <c r="I1032" i="11"/>
  <c r="J1032" i="11"/>
  <c r="K1033" i="6" s="1"/>
  <c r="I1214" i="11"/>
  <c r="J1214" i="11"/>
  <c r="K1215" i="6" s="1"/>
  <c r="J1617" i="11"/>
  <c r="K1618" i="6" s="1"/>
  <c r="I1617" i="11"/>
  <c r="I111" i="11"/>
  <c r="J111" i="11"/>
  <c r="K112" i="6" s="1"/>
  <c r="I665" i="11"/>
  <c r="J665" i="11"/>
  <c r="K666" i="6" s="1"/>
  <c r="I2527" i="11"/>
  <c r="J2527" i="11"/>
  <c r="K2528" i="6" s="1"/>
  <c r="J640" i="11"/>
  <c r="K641" i="6" s="1"/>
  <c r="I640" i="11"/>
  <c r="I601" i="11"/>
  <c r="J601" i="11"/>
  <c r="K602" i="6" s="1"/>
  <c r="J1756" i="11"/>
  <c r="K1757" i="6" s="1"/>
  <c r="I1756" i="11"/>
  <c r="I830" i="11"/>
  <c r="J830" i="11"/>
  <c r="K831" i="6" s="1"/>
  <c r="I597" i="11"/>
  <c r="J597" i="11"/>
  <c r="K598" i="6" s="1"/>
  <c r="I1310" i="11"/>
  <c r="J1310" i="11"/>
  <c r="K1311" i="6" s="1"/>
  <c r="I2494" i="11"/>
  <c r="J2494" i="11"/>
  <c r="K2495" i="6" s="1"/>
  <c r="J294" i="11"/>
  <c r="K295" i="6" s="1"/>
  <c r="I294" i="11"/>
  <c r="I1596" i="11"/>
  <c r="J1596" i="11"/>
  <c r="K1597" i="6" s="1"/>
  <c r="J1717" i="11"/>
  <c r="K1718" i="6" s="1"/>
  <c r="I1717" i="11"/>
  <c r="I1886" i="11"/>
  <c r="J1886" i="11"/>
  <c r="K1887" i="6" s="1"/>
  <c r="J904" i="11"/>
  <c r="K905" i="6" s="1"/>
  <c r="I904" i="11"/>
  <c r="I2802" i="11"/>
  <c r="J2802" i="11"/>
  <c r="K2803" i="6" s="1"/>
  <c r="J1866" i="11"/>
  <c r="K1867" i="6" s="1"/>
  <c r="I1866" i="11"/>
  <c r="J1031" i="11"/>
  <c r="K1032" i="6" s="1"/>
  <c r="I1031" i="11"/>
  <c r="I1993" i="11"/>
  <c r="J1993" i="11"/>
  <c r="K1994" i="6" s="1"/>
  <c r="L2005" i="11"/>
  <c r="M2005" i="11"/>
  <c r="M2006" i="6" s="1"/>
  <c r="K134" i="11"/>
  <c r="Q134" i="11"/>
  <c r="I2371" i="11"/>
  <c r="J2371" i="11"/>
  <c r="K2372" i="6" s="1"/>
  <c r="I33" i="11"/>
  <c r="J33" i="11"/>
  <c r="K34" i="6" s="1"/>
  <c r="J2361" i="11"/>
  <c r="K2362" i="6" s="1"/>
  <c r="I2361" i="11"/>
  <c r="J2473" i="11"/>
  <c r="K2474" i="6" s="1"/>
  <c r="I2473" i="11"/>
  <c r="I1245" i="11"/>
  <c r="J1245" i="11"/>
  <c r="K1246" i="6" s="1"/>
  <c r="I1373" i="11"/>
  <c r="J1373" i="11"/>
  <c r="K1374" i="6" s="1"/>
  <c r="I384" i="11"/>
  <c r="J384" i="11"/>
  <c r="K385" i="6" s="1"/>
  <c r="I2115" i="11"/>
  <c r="J2115" i="11"/>
  <c r="K2116" i="6" s="1"/>
  <c r="I2632" i="11"/>
  <c r="J2632" i="11"/>
  <c r="K2633" i="6" s="1"/>
  <c r="J1962" i="11"/>
  <c r="K1963" i="6" s="1"/>
  <c r="I1962" i="11"/>
  <c r="J1509" i="11"/>
  <c r="K1510" i="6" s="1"/>
  <c r="I1509" i="11"/>
  <c r="J950" i="11"/>
  <c r="K951" i="6" s="1"/>
  <c r="I950" i="11"/>
  <c r="I1514" i="11"/>
  <c r="J1514" i="11"/>
  <c r="K1515" i="6" s="1"/>
  <c r="I1531" i="11"/>
  <c r="J1531" i="11"/>
  <c r="K1532" i="6" s="1"/>
  <c r="J1794" i="11"/>
  <c r="K1795" i="6" s="1"/>
  <c r="I1794" i="11"/>
  <c r="I1209" i="11"/>
  <c r="J1209" i="11"/>
  <c r="K1210" i="6" s="1"/>
  <c r="J1589" i="11"/>
  <c r="K1590" i="6" s="1"/>
  <c r="I1589" i="11"/>
  <c r="I1030" i="11"/>
  <c r="J1030" i="11"/>
  <c r="K1031" i="6" s="1"/>
  <c r="J1858" i="11"/>
  <c r="K1859" i="6" s="1"/>
  <c r="I1858" i="11"/>
  <c r="I2158" i="11"/>
  <c r="J2158" i="11"/>
  <c r="K2159" i="6" s="1"/>
  <c r="I2508" i="11"/>
  <c r="J2508" i="11"/>
  <c r="K2509" i="6" s="1"/>
  <c r="J79" i="11"/>
  <c r="K80" i="6" s="1"/>
  <c r="I79" i="11"/>
  <c r="I2333" i="11"/>
  <c r="J2333" i="11"/>
  <c r="K2334" i="6" s="1"/>
  <c r="J417" i="11"/>
  <c r="K418" i="6" s="1"/>
  <c r="I417" i="11"/>
  <c r="I1191" i="11"/>
  <c r="J1191" i="11"/>
  <c r="K1192" i="6" s="1"/>
  <c r="J142" i="11"/>
  <c r="K143" i="6" s="1"/>
  <c r="I142" i="11"/>
  <c r="J2745" i="11"/>
  <c r="K2746" i="6" s="1"/>
  <c r="I2745" i="11"/>
  <c r="I2608" i="11"/>
  <c r="J2608" i="11"/>
  <c r="K2609" i="6" s="1"/>
  <c r="I539" i="11"/>
  <c r="J539" i="11"/>
  <c r="K540" i="6" s="1"/>
  <c r="J1959" i="11"/>
  <c r="K1960" i="6" s="1"/>
  <c r="I1959" i="11"/>
  <c r="K256" i="11"/>
  <c r="Q256" i="11"/>
  <c r="I1043" i="11"/>
  <c r="J1043" i="11"/>
  <c r="K1044" i="6" s="1"/>
  <c r="I1831" i="11"/>
  <c r="J1831" i="11"/>
  <c r="K1832" i="6" s="1"/>
  <c r="I302" i="11"/>
  <c r="J302" i="11"/>
  <c r="K303" i="6" s="1"/>
  <c r="J2385" i="11"/>
  <c r="K2386" i="6" s="1"/>
  <c r="I2385" i="11"/>
  <c r="I1421" i="11"/>
  <c r="J1421" i="11"/>
  <c r="K1422" i="6" s="1"/>
  <c r="M221" i="11"/>
  <c r="M222" i="6" s="1"/>
  <c r="L221" i="11"/>
  <c r="I2367" i="11"/>
  <c r="J2367" i="11"/>
  <c r="K2368" i="6" s="1"/>
  <c r="J1478" i="11"/>
  <c r="K1479" i="6" s="1"/>
  <c r="I1478" i="11"/>
  <c r="J922" i="11"/>
  <c r="K923" i="6" s="1"/>
  <c r="I922" i="11"/>
  <c r="J1975" i="11"/>
  <c r="K1976" i="6" s="1"/>
  <c r="I1975" i="11"/>
  <c r="J278" i="11"/>
  <c r="K279" i="6" s="1"/>
  <c r="I278" i="11"/>
  <c r="M259" i="11"/>
  <c r="M260" i="6" s="1"/>
  <c r="I2150" i="11"/>
  <c r="J2150" i="11"/>
  <c r="K2151" i="6" s="1"/>
  <c r="J598" i="11"/>
  <c r="K599" i="6" s="1"/>
  <c r="I598" i="11"/>
  <c r="I2616" i="11"/>
  <c r="J2616" i="11"/>
  <c r="K2617" i="6" s="1"/>
  <c r="I1345" i="11"/>
  <c r="J1345" i="11"/>
  <c r="K1346" i="6" s="1"/>
  <c r="I2189" i="11"/>
  <c r="J2189" i="11"/>
  <c r="K2190" i="6" s="1"/>
  <c r="J475" i="11"/>
  <c r="K476" i="6" s="1"/>
  <c r="I475" i="11"/>
  <c r="I2053" i="11"/>
  <c r="J2053" i="11"/>
  <c r="K2054" i="6" s="1"/>
  <c r="I2392" i="11"/>
  <c r="J2392" i="11"/>
  <c r="K2393" i="6" s="1"/>
  <c r="I515" i="11"/>
  <c r="J515" i="11"/>
  <c r="K516" i="6" s="1"/>
  <c r="K938" i="11"/>
  <c r="Q938" i="11"/>
  <c r="K2757" i="11"/>
  <c r="Q2757" i="11"/>
  <c r="L210" i="11"/>
  <c r="M210" i="11"/>
  <c r="M211" i="6" s="1"/>
  <c r="K89" i="11"/>
  <c r="Q89" i="11"/>
  <c r="J1047" i="11"/>
  <c r="K1048" i="6" s="1"/>
  <c r="I1047" i="11"/>
  <c r="J2201" i="11"/>
  <c r="K2202" i="6" s="1"/>
  <c r="I2201" i="11"/>
  <c r="I2605" i="11"/>
  <c r="J2605" i="11"/>
  <c r="K2606" i="6" s="1"/>
  <c r="I2203" i="11"/>
  <c r="J2203" i="11"/>
  <c r="K2204" i="6" s="1"/>
  <c r="J2697" i="11"/>
  <c r="K2698" i="6" s="1"/>
  <c r="I2697" i="11"/>
  <c r="I68" i="11"/>
  <c r="J68" i="11"/>
  <c r="K69" i="6" s="1"/>
  <c r="I849" i="11"/>
  <c r="J849" i="11"/>
  <c r="K850" i="6" s="1"/>
  <c r="I504" i="11"/>
  <c r="J504" i="11"/>
  <c r="K505" i="6" s="1"/>
  <c r="L1667" i="11"/>
  <c r="M1667" i="11"/>
  <c r="M1668" i="6" s="1"/>
  <c r="K1136" i="11"/>
  <c r="Q1136" i="11"/>
  <c r="I689" i="11"/>
  <c r="J689" i="11"/>
  <c r="K690" i="6" s="1"/>
  <c r="I1610" i="11"/>
  <c r="J1610" i="11"/>
  <c r="K1611" i="6" s="1"/>
  <c r="L2807" i="11"/>
  <c r="M2807" i="11"/>
  <c r="M2808" i="6" s="1"/>
  <c r="I621" i="11"/>
  <c r="J621" i="11"/>
  <c r="K622" i="6" s="1"/>
  <c r="L1134" i="11"/>
  <c r="M1134" i="11"/>
  <c r="M1135" i="6" s="1"/>
  <c r="I1091" i="11"/>
  <c r="J1091" i="11"/>
  <c r="K1092" i="6" s="1"/>
  <c r="L2011" i="11"/>
  <c r="M2011" i="11"/>
  <c r="M2012" i="6" s="1"/>
  <c r="J1274" i="11"/>
  <c r="K1275" i="6" s="1"/>
  <c r="I1274" i="11"/>
  <c r="I2165" i="11"/>
  <c r="J2165" i="11"/>
  <c r="K2166" i="6" s="1"/>
  <c r="I1500" i="11"/>
  <c r="J1500" i="11"/>
  <c r="K1501" i="6" s="1"/>
  <c r="I1076" i="11"/>
  <c r="J1076" i="11"/>
  <c r="K1077" i="6" s="1"/>
  <c r="I2635" i="11"/>
  <c r="J2635" i="11"/>
  <c r="K2636" i="6" s="1"/>
  <c r="I905" i="11"/>
  <c r="J905" i="11"/>
  <c r="K906" i="6" s="1"/>
  <c r="I2699" i="11"/>
  <c r="J2699" i="11"/>
  <c r="K2700" i="6" s="1"/>
  <c r="I1766" i="11"/>
  <c r="J1766" i="11"/>
  <c r="K1767" i="6" s="1"/>
  <c r="I1648" i="11"/>
  <c r="J1648" i="11"/>
  <c r="K1649" i="6" s="1"/>
  <c r="K199" i="11"/>
  <c r="Q199" i="11"/>
  <c r="J2225" i="11"/>
  <c r="K2226" i="6" s="1"/>
  <c r="I2225" i="11"/>
  <c r="K2833" i="11"/>
  <c r="Q2833" i="11"/>
  <c r="L978" i="11"/>
  <c r="M978" i="11"/>
  <c r="M979" i="6" s="1"/>
  <c r="I956" i="11"/>
  <c r="J956" i="11"/>
  <c r="K957" i="6" s="1"/>
  <c r="J2495" i="11"/>
  <c r="K2496" i="6" s="1"/>
  <c r="I2495" i="11"/>
  <c r="J123" i="11"/>
  <c r="K124" i="6" s="1"/>
  <c r="I123" i="11"/>
  <c r="I1048" i="11"/>
  <c r="J1048" i="11"/>
  <c r="K1049" i="6" s="1"/>
  <c r="J760" i="11"/>
  <c r="K761" i="6" s="1"/>
  <c r="I760" i="11"/>
  <c r="I1448" i="11"/>
  <c r="J1448" i="11"/>
  <c r="K1449" i="6" s="1"/>
  <c r="J543" i="11"/>
  <c r="K544" i="6" s="1"/>
  <c r="I543" i="11"/>
  <c r="I1879" i="11"/>
  <c r="J1879" i="11"/>
  <c r="K1880" i="6" s="1"/>
  <c r="I1918" i="11"/>
  <c r="J1918" i="11"/>
  <c r="K1919" i="6" s="1"/>
  <c r="J2471" i="11"/>
  <c r="K2472" i="6" s="1"/>
  <c r="I2471" i="11"/>
  <c r="I1074" i="11"/>
  <c r="J1074" i="11"/>
  <c r="K1075" i="6" s="1"/>
  <c r="J2204" i="11"/>
  <c r="K2205" i="6" s="1"/>
  <c r="I2204" i="11"/>
  <c r="K305" i="11"/>
  <c r="Q305" i="11"/>
  <c r="I1005" i="11"/>
  <c r="J1005" i="11"/>
  <c r="K1006" i="6" s="1"/>
  <c r="I1449" i="11"/>
  <c r="J1449" i="11"/>
  <c r="K1450" i="6" s="1"/>
  <c r="K2700" i="11"/>
  <c r="Q2700" i="11"/>
  <c r="J1999" i="11"/>
  <c r="K2000" i="6" s="1"/>
  <c r="I1999" i="11"/>
  <c r="I945" i="11"/>
  <c r="J945" i="11"/>
  <c r="K946" i="6" s="1"/>
  <c r="I2172" i="11"/>
  <c r="J2172" i="11"/>
  <c r="K2173" i="6" s="1"/>
  <c r="J704" i="11"/>
  <c r="K705" i="6" s="1"/>
  <c r="I704" i="11"/>
  <c r="J255" i="11"/>
  <c r="K256" i="6" s="1"/>
  <c r="I255" i="11"/>
  <c r="J101" i="11"/>
  <c r="K102" i="6" s="1"/>
  <c r="I101" i="11"/>
  <c r="I771" i="11"/>
  <c r="J771" i="11"/>
  <c r="K772" i="6" s="1"/>
  <c r="J1290" i="11"/>
  <c r="K1291" i="6" s="1"/>
  <c r="I1290" i="11"/>
  <c r="I1895" i="11"/>
  <c r="J1895" i="11"/>
  <c r="K1896" i="6" s="1"/>
  <c r="I1273" i="11"/>
  <c r="J1273" i="11"/>
  <c r="K1274" i="6" s="1"/>
  <c r="I1556" i="11"/>
  <c r="J1556" i="11"/>
  <c r="K1557" i="6" s="1"/>
  <c r="I1082" i="11"/>
  <c r="J1082" i="11"/>
  <c r="K1083" i="6" s="1"/>
  <c r="I39" i="11"/>
  <c r="J39" i="11"/>
  <c r="K40" i="6" s="1"/>
  <c r="I438" i="11"/>
  <c r="J438" i="11"/>
  <c r="K439" i="6" s="1"/>
  <c r="I581" i="11"/>
  <c r="J581" i="11"/>
  <c r="K582" i="6" s="1"/>
  <c r="I913" i="11"/>
  <c r="J913" i="11"/>
  <c r="K914" i="6" s="1"/>
  <c r="I2848" i="11"/>
  <c r="J2848" i="11"/>
  <c r="K2541" i="11"/>
  <c r="Q2541" i="11"/>
  <c r="I2153" i="11"/>
  <c r="J2153" i="11"/>
  <c r="K2154" i="6" s="1"/>
  <c r="J36" i="11"/>
  <c r="K37" i="6" s="1"/>
  <c r="I36" i="11"/>
  <c r="I237" i="11"/>
  <c r="J237" i="11"/>
  <c r="K238" i="6" s="1"/>
  <c r="I338" i="11"/>
  <c r="J338" i="11"/>
  <c r="K339" i="6" s="1"/>
  <c r="I1498" i="11"/>
  <c r="J1498" i="11"/>
  <c r="K1499" i="6" s="1"/>
  <c r="I1600" i="11"/>
  <c r="J1600" i="11"/>
  <c r="K1601" i="6" s="1"/>
  <c r="J2296" i="11"/>
  <c r="K2297" i="6" s="1"/>
  <c r="I2296" i="11"/>
  <c r="I154" i="11"/>
  <c r="J154" i="11"/>
  <c r="K155" i="6" s="1"/>
  <c r="I536" i="11"/>
  <c r="J536" i="11"/>
  <c r="K537" i="6" s="1"/>
  <c r="J240" i="11"/>
  <c r="K241" i="6" s="1"/>
  <c r="I240" i="11"/>
  <c r="J341" i="11"/>
  <c r="K342" i="6" s="1"/>
  <c r="I341" i="11"/>
  <c r="I2816" i="11"/>
  <c r="J2816" i="11"/>
  <c r="K2817" i="6" s="1"/>
  <c r="I1808" i="11"/>
  <c r="J1808" i="11"/>
  <c r="K1809" i="6" s="1"/>
  <c r="J115" i="11"/>
  <c r="K116" i="6" s="1"/>
  <c r="I115" i="11"/>
  <c r="I1528" i="11"/>
  <c r="J1528" i="11"/>
  <c r="K1529" i="6" s="1"/>
  <c r="I2339" i="11"/>
  <c r="J2339" i="11"/>
  <c r="K2340" i="6" s="1"/>
  <c r="I373" i="11"/>
  <c r="J373" i="11"/>
  <c r="K374" i="6" s="1"/>
  <c r="I104" i="11"/>
  <c r="J104" i="11"/>
  <c r="K105" i="6" s="1"/>
  <c r="I552" i="11"/>
  <c r="J552" i="11"/>
  <c r="K553" i="6" s="1"/>
  <c r="I1769" i="11"/>
  <c r="J1769" i="11"/>
  <c r="K1770" i="6" s="1"/>
  <c r="I2180" i="11"/>
  <c r="J2180" i="11"/>
  <c r="K2181" i="6" s="1"/>
  <c r="J1565" i="11"/>
  <c r="K1566" i="6" s="1"/>
  <c r="I1565" i="11"/>
  <c r="I2382" i="11"/>
  <c r="J2382" i="11"/>
  <c r="K2383" i="6" s="1"/>
  <c r="J688" i="11"/>
  <c r="K689" i="6" s="1"/>
  <c r="I688" i="11"/>
  <c r="I652" i="11"/>
  <c r="J652" i="11"/>
  <c r="K653" i="6" s="1"/>
  <c r="I2317" i="11"/>
  <c r="J2317" i="11"/>
  <c r="K2318" i="6" s="1"/>
  <c r="I560" i="11"/>
  <c r="J560" i="11"/>
  <c r="K561" i="6" s="1"/>
  <c r="I2166" i="11"/>
  <c r="J2166" i="11"/>
  <c r="K2167" i="6" s="1"/>
  <c r="J93" i="11"/>
  <c r="K94" i="6" s="1"/>
  <c r="I93" i="11"/>
  <c r="I1024" i="11"/>
  <c r="J1024" i="11"/>
  <c r="K1025" i="6" s="1"/>
  <c r="I613" i="11"/>
  <c r="J613" i="11"/>
  <c r="K614" i="6" s="1"/>
  <c r="I1797" i="11"/>
  <c r="J1797" i="11"/>
  <c r="K1798" i="6" s="1"/>
  <c r="I1441" i="11"/>
  <c r="J1441" i="11"/>
  <c r="K1442" i="6" s="1"/>
  <c r="I250" i="11"/>
  <c r="J250" i="11"/>
  <c r="K251" i="6" s="1"/>
  <c r="J2487" i="11"/>
  <c r="K2488" i="6" s="1"/>
  <c r="I2487" i="11"/>
  <c r="I2834" i="11"/>
  <c r="J2834" i="11"/>
  <c r="K2835" i="6" s="1"/>
  <c r="J535" i="11"/>
  <c r="K536" i="6" s="1"/>
  <c r="I535" i="11"/>
  <c r="I2155" i="11"/>
  <c r="J2155" i="11"/>
  <c r="K2156" i="6" s="1"/>
  <c r="I2357" i="11"/>
  <c r="J2357" i="11"/>
  <c r="K2358" i="6" s="1"/>
  <c r="I1305" i="11"/>
  <c r="J1305" i="11"/>
  <c r="K1306" i="6" s="1"/>
  <c r="L944" i="11"/>
  <c r="M944" i="11"/>
  <c r="M945" i="6" s="1"/>
  <c r="K425" i="11"/>
  <c r="Q425" i="11"/>
  <c r="I1939" i="11"/>
  <c r="J1939" i="11"/>
  <c r="K1940" i="6" s="1"/>
  <c r="I2061" i="11"/>
  <c r="J2061" i="11"/>
  <c r="K2062" i="6" s="1"/>
  <c r="I2244" i="11"/>
  <c r="J2244" i="11"/>
  <c r="K2245" i="6" s="1"/>
  <c r="I1576" i="11"/>
  <c r="J1576" i="11"/>
  <c r="K1577" i="6" s="1"/>
  <c r="J1366" i="11"/>
  <c r="K1367" i="6" s="1"/>
  <c r="I1366" i="11"/>
  <c r="I1560" i="11"/>
  <c r="J1560" i="11"/>
  <c r="K1561" i="6" s="1"/>
  <c r="I2560" i="11"/>
  <c r="J2560" i="11"/>
  <c r="K2561" i="6" s="1"/>
  <c r="I1042" i="11"/>
  <c r="J1042" i="11"/>
  <c r="K1043" i="6" s="1"/>
  <c r="I989" i="11"/>
  <c r="J989" i="11"/>
  <c r="K990" i="6" s="1"/>
  <c r="K232" i="11"/>
  <c r="Q232" i="11"/>
  <c r="I577" i="11"/>
  <c r="J577" i="11"/>
  <c r="K578" i="6" s="1"/>
  <c r="I836" i="11"/>
  <c r="J836" i="11"/>
  <c r="K837" i="6" s="1"/>
  <c r="I1926" i="11"/>
  <c r="J1926" i="11"/>
  <c r="K1927" i="6" s="1"/>
  <c r="I2224" i="11"/>
  <c r="J2224" i="11"/>
  <c r="K2225" i="6" s="1"/>
  <c r="I585" i="11"/>
  <c r="J585" i="11"/>
  <c r="K586" i="6" s="1"/>
  <c r="J1994" i="11"/>
  <c r="K1995" i="6" s="1"/>
  <c r="I1994" i="11"/>
  <c r="K558" i="11"/>
  <c r="Q558" i="11"/>
  <c r="I1734" i="11"/>
  <c r="J1734" i="11"/>
  <c r="K1735" i="6" s="1"/>
  <c r="I544" i="11"/>
  <c r="J544" i="11"/>
  <c r="K545" i="6" s="1"/>
  <c r="I1349" i="11"/>
  <c r="J1349" i="11"/>
  <c r="K1350" i="6" s="1"/>
  <c r="I2352" i="11"/>
  <c r="J2352" i="11"/>
  <c r="K2353" i="6" s="1"/>
  <c r="I2824" i="11"/>
  <c r="J2824" i="11"/>
  <c r="K2825" i="6" s="1"/>
  <c r="I1825" i="11"/>
  <c r="J1825" i="11"/>
  <c r="K1826" i="6" s="1"/>
  <c r="I507" i="11"/>
  <c r="J507" i="11"/>
  <c r="K508" i="6" s="1"/>
  <c r="J6" i="11"/>
  <c r="K7" i="6" s="1"/>
  <c r="I6" i="11"/>
  <c r="I874" i="11"/>
  <c r="J874" i="11"/>
  <c r="K875" i="6" s="1"/>
  <c r="K496" i="11"/>
  <c r="Q496" i="11"/>
  <c r="J684" i="11"/>
  <c r="K685" i="6" s="1"/>
  <c r="I684" i="11"/>
  <c r="J672" i="11"/>
  <c r="K673" i="6" s="1"/>
  <c r="I672" i="11"/>
  <c r="L1665" i="11"/>
  <c r="M1665" i="11"/>
  <c r="M1666" i="6" s="1"/>
  <c r="I2768" i="11"/>
  <c r="J2768" i="11"/>
  <c r="K2769" i="6" s="1"/>
  <c r="I691" i="11"/>
  <c r="J691" i="11"/>
  <c r="K692" i="6" s="1"/>
  <c r="J586" i="11"/>
  <c r="K587" i="6" s="1"/>
  <c r="I586" i="11"/>
  <c r="L391" i="11"/>
  <c r="M391" i="11"/>
  <c r="M392" i="6" s="1"/>
  <c r="I2037" i="11"/>
  <c r="J2037" i="11"/>
  <c r="K2038" i="6" s="1"/>
  <c r="I2360" i="11"/>
  <c r="J2360" i="11"/>
  <c r="K2361" i="6" s="1"/>
  <c r="I929" i="11"/>
  <c r="J929" i="11"/>
  <c r="K930" i="6" s="1"/>
  <c r="I809" i="11"/>
  <c r="J809" i="11"/>
  <c r="K810" i="6" s="1"/>
  <c r="I988" i="11"/>
  <c r="J988" i="11"/>
  <c r="K989" i="6" s="1"/>
  <c r="J361" i="11"/>
  <c r="K362" i="6" s="1"/>
  <c r="I361" i="11"/>
  <c r="I1950" i="11"/>
  <c r="J1950" i="11"/>
  <c r="K1951" i="6" s="1"/>
  <c r="L1158" i="11"/>
  <c r="M1158" i="11"/>
  <c r="M1159" i="6" s="1"/>
  <c r="I1277" i="11"/>
  <c r="J1277" i="11"/>
  <c r="K1278" i="6" s="1"/>
  <c r="K235" i="11"/>
  <c r="Q235" i="11"/>
  <c r="J1581" i="11"/>
  <c r="K1582" i="6" s="1"/>
  <c r="I1581" i="11"/>
  <c r="I2595" i="11"/>
  <c r="J2595" i="11"/>
  <c r="K2596" i="6" s="1"/>
  <c r="L2777" i="11"/>
  <c r="M2777" i="11"/>
  <c r="M2778" i="6" s="1"/>
  <c r="I1165" i="11"/>
  <c r="J1165" i="11"/>
  <c r="K1166" i="6" s="1"/>
  <c r="I1811" i="11"/>
  <c r="J1811" i="11"/>
  <c r="K1812" i="6" s="1"/>
  <c r="J2417" i="11"/>
  <c r="K2418" i="6" s="1"/>
  <c r="I2417" i="11"/>
  <c r="J1362" i="11"/>
  <c r="K1363" i="6" s="1"/>
  <c r="I1362" i="11"/>
  <c r="I2077" i="11"/>
  <c r="J2077" i="11"/>
  <c r="K2078" i="6" s="1"/>
  <c r="J1991" i="11"/>
  <c r="K1992" i="6" s="1"/>
  <c r="I1991" i="11"/>
  <c r="I27" i="11"/>
  <c r="J27" i="11"/>
  <c r="K28" i="6" s="1"/>
  <c r="I1521" i="11"/>
  <c r="J1521" i="11"/>
  <c r="K1522" i="6" s="1"/>
  <c r="I1817" i="11"/>
  <c r="J1817" i="11"/>
  <c r="K1818" i="6" s="1"/>
  <c r="J1350" i="11"/>
  <c r="K1351" i="6" s="1"/>
  <c r="I1350" i="11"/>
  <c r="I1807" i="11"/>
  <c r="J1807" i="11"/>
  <c r="K1808" i="6" s="1"/>
  <c r="I2075" i="11"/>
  <c r="J2075" i="11"/>
  <c r="K2076" i="6" s="1"/>
  <c r="L165" i="11"/>
  <c r="M165" i="11"/>
  <c r="M166" i="6" s="1"/>
  <c r="J317" i="11"/>
  <c r="K318" i="6" s="1"/>
  <c r="I317" i="11"/>
  <c r="K2841" i="11"/>
  <c r="Q2841" i="11"/>
  <c r="I1034" i="11"/>
  <c r="J1034" i="11"/>
  <c r="K1035" i="6" s="1"/>
  <c r="I1341" i="11"/>
  <c r="J1341" i="11"/>
  <c r="K1342" i="6" s="1"/>
  <c r="I2576" i="11"/>
  <c r="J2576" i="11"/>
  <c r="K2577" i="6" s="1"/>
  <c r="I564" i="11"/>
  <c r="J564" i="11"/>
  <c r="K565" i="6" s="1"/>
  <c r="I1784" i="11"/>
  <c r="J1784" i="11"/>
  <c r="K1785" i="6" s="1"/>
  <c r="J393" i="11"/>
  <c r="K394" i="6" s="1"/>
  <c r="I393" i="11"/>
  <c r="I1181" i="11"/>
  <c r="J1181" i="11"/>
  <c r="K1182" i="6" s="1"/>
  <c r="I1767" i="11"/>
  <c r="J1767" i="11"/>
  <c r="K1768" i="6" s="1"/>
  <c r="I1880" i="11"/>
  <c r="J1880" i="11"/>
  <c r="K1881" i="6" s="1"/>
  <c r="I2511" i="11"/>
  <c r="J2511" i="11"/>
  <c r="K2512" i="6" s="1"/>
  <c r="I265" i="11"/>
  <c r="J265" i="11"/>
  <c r="K266" i="6" s="1"/>
  <c r="J1609" i="11"/>
  <c r="K1610" i="6" s="1"/>
  <c r="I1609" i="11"/>
  <c r="I644" i="11"/>
  <c r="J644" i="11"/>
  <c r="K645" i="6" s="1"/>
  <c r="J1418" i="11"/>
  <c r="K1419" i="6" s="1"/>
  <c r="I1418" i="11"/>
  <c r="I735" i="11"/>
  <c r="J735" i="11"/>
  <c r="K736" i="6" s="1"/>
  <c r="I2486" i="11"/>
  <c r="J2486" i="11"/>
  <c r="K2487" i="6" s="1"/>
  <c r="L2793" i="11"/>
  <c r="M2793" i="11"/>
  <c r="M2794" i="6" s="1"/>
  <c r="I1083" i="11"/>
  <c r="J1083" i="11"/>
  <c r="K1084" i="6" s="1"/>
  <c r="I2744" i="11"/>
  <c r="J2744" i="11"/>
  <c r="K2745" i="6" s="1"/>
  <c r="I1726" i="11"/>
  <c r="J1726" i="11"/>
  <c r="K1727" i="6" s="1"/>
  <c r="J2278" i="11"/>
  <c r="K2279" i="6" s="1"/>
  <c r="I2278" i="11"/>
  <c r="I790" i="11"/>
  <c r="J790" i="11"/>
  <c r="K791" i="6" s="1"/>
  <c r="I1749" i="11"/>
  <c r="J1749" i="11"/>
  <c r="K1750" i="6" s="1"/>
  <c r="I1896" i="11"/>
  <c r="J1896" i="11"/>
  <c r="K1897" i="6" s="1"/>
  <c r="I2391" i="11"/>
  <c r="J2391" i="11"/>
  <c r="K2392" i="6" s="1"/>
  <c r="J783" i="11"/>
  <c r="K784" i="6" s="1"/>
  <c r="I783" i="11"/>
  <c r="I1297" i="11"/>
  <c r="J1297" i="11"/>
  <c r="K1298" i="6" s="1"/>
  <c r="I1207" i="11"/>
  <c r="J1207" i="11"/>
  <c r="K1208" i="6" s="1"/>
  <c r="P573" i="11"/>
  <c r="I2051" i="11"/>
  <c r="J2051" i="11"/>
  <c r="K2052" i="6" s="1"/>
  <c r="K2321" i="11"/>
  <c r="Q2321" i="11"/>
  <c r="I155" i="11"/>
  <c r="J155" i="11"/>
  <c r="K156" i="6" s="1"/>
  <c r="K574" i="11"/>
  <c r="Q574" i="11"/>
  <c r="I2478" i="11"/>
  <c r="J2478" i="11"/>
  <c r="K2479" i="6" s="1"/>
  <c r="I1563" i="11"/>
  <c r="J1563" i="11"/>
  <c r="K1564" i="6" s="1"/>
  <c r="L1657" i="11"/>
  <c r="M1657" i="11"/>
  <c r="M1658" i="6" s="1"/>
  <c r="I707" i="11"/>
  <c r="J707" i="11"/>
  <c r="K708" i="6" s="1"/>
  <c r="I1461" i="11"/>
  <c r="J1461" i="11"/>
  <c r="K1462" i="6" s="1"/>
  <c r="I358" i="11"/>
  <c r="J358" i="11"/>
  <c r="K359" i="6" s="1"/>
  <c r="J909" i="11"/>
  <c r="K910" i="6" s="1"/>
  <c r="I909" i="11"/>
  <c r="J732" i="11"/>
  <c r="K733" i="6" s="1"/>
  <c r="I732" i="11"/>
  <c r="J1470" i="11"/>
  <c r="K1471" i="6" s="1"/>
  <c r="I1470" i="11"/>
  <c r="I2195" i="11"/>
  <c r="J2195" i="11"/>
  <c r="K2196" i="6" s="1"/>
  <c r="I1520" i="11"/>
  <c r="J1520" i="11"/>
  <c r="K1521" i="6" s="1"/>
  <c r="I2041" i="11"/>
  <c r="J2041" i="11"/>
  <c r="K2042" i="6" s="1"/>
  <c r="K2526" i="11"/>
  <c r="Q2526" i="11"/>
  <c r="K1403" i="11"/>
  <c r="Q1403" i="11"/>
  <c r="K2412" i="11"/>
  <c r="Q2412" i="11"/>
  <c r="I2564" i="11"/>
  <c r="J2564" i="11"/>
  <c r="K2565" i="6" s="1"/>
  <c r="I1225" i="11"/>
  <c r="J1225" i="11"/>
  <c r="K1226" i="6" s="1"/>
  <c r="I679" i="11"/>
  <c r="J679" i="11"/>
  <c r="K680" i="6" s="1"/>
  <c r="J487" i="11"/>
  <c r="K488" i="6" s="1"/>
  <c r="I487" i="11"/>
  <c r="M2549" i="11"/>
  <c r="M2550" i="6" s="1"/>
  <c r="I969" i="11"/>
  <c r="J969" i="11"/>
  <c r="K970" i="6" s="1"/>
  <c r="I2546" i="11"/>
  <c r="J2546" i="11"/>
  <c r="K2547" i="6" s="1"/>
  <c r="I2078" i="11"/>
  <c r="J2078" i="11"/>
  <c r="K2079" i="6" s="1"/>
  <c r="I2736" i="11"/>
  <c r="J2736" i="11"/>
  <c r="K2737" i="6" s="1"/>
  <c r="K2305" i="11"/>
  <c r="Q2305" i="11"/>
  <c r="I1289" i="11"/>
  <c r="J1289" i="11"/>
  <c r="K1290" i="6" s="1"/>
  <c r="I1872" i="11"/>
  <c r="J1872" i="11"/>
  <c r="K1873" i="6" s="1"/>
  <c r="I883" i="11"/>
  <c r="J883" i="11"/>
  <c r="K884" i="6" s="1"/>
  <c r="I575" i="11"/>
  <c r="J575" i="11"/>
  <c r="K576" i="6" s="1"/>
  <c r="I1050" i="11"/>
  <c r="J1050" i="11"/>
  <c r="K1051" i="6" s="1"/>
  <c r="I1119" i="11"/>
  <c r="J1119" i="11"/>
  <c r="K1120" i="6" s="1"/>
  <c r="I2069" i="11"/>
  <c r="J2069" i="11"/>
  <c r="K2070" i="6" s="1"/>
  <c r="J1398" i="11"/>
  <c r="K1399" i="6" s="1"/>
  <c r="I1398" i="11"/>
  <c r="L1468" i="11"/>
  <c r="M1468" i="11"/>
  <c r="M1469" i="6" s="1"/>
  <c r="I2578" i="11"/>
  <c r="J2578" i="11"/>
  <c r="K2579" i="6" s="1"/>
  <c r="J1434" i="11"/>
  <c r="K1435" i="6" s="1"/>
  <c r="I1434" i="11"/>
  <c r="J2246" i="11"/>
  <c r="K2247" i="6" s="1"/>
  <c r="I2246" i="11"/>
  <c r="J2753" i="11"/>
  <c r="K2754" i="6" s="1"/>
  <c r="I2753" i="11"/>
  <c r="I1040" i="11"/>
  <c r="J1040" i="11"/>
  <c r="K1041" i="6" s="1"/>
  <c r="I1595" i="11"/>
  <c r="J1595" i="11"/>
  <c r="K1596" i="6" s="1"/>
  <c r="I1257" i="11"/>
  <c r="J1257" i="11"/>
  <c r="K1258" i="6" s="1"/>
  <c r="I1198" i="11"/>
  <c r="J1198" i="11"/>
  <c r="K1199" i="6" s="1"/>
  <c r="I1167" i="11"/>
  <c r="J1167" i="11"/>
  <c r="K1168" i="6" s="1"/>
  <c r="I2688" i="11"/>
  <c r="J2688" i="11"/>
  <c r="K2689" i="6" s="1"/>
  <c r="J164" i="11"/>
  <c r="K165" i="6" s="1"/>
  <c r="I164" i="11"/>
  <c r="I1505" i="11"/>
  <c r="J1505" i="11"/>
  <c r="K1506" i="6" s="1"/>
  <c r="I1829" i="11"/>
  <c r="J1829" i="11"/>
  <c r="K1830" i="6" s="1"/>
  <c r="I1233" i="11"/>
  <c r="J1233" i="11"/>
  <c r="K1234" i="6" s="1"/>
  <c r="J1605" i="11"/>
  <c r="K1606" i="6" s="1"/>
  <c r="I1605" i="11"/>
  <c r="I1238" i="11"/>
  <c r="J1238" i="11"/>
  <c r="K1239" i="6" s="1"/>
  <c r="J1709" i="11"/>
  <c r="K1710" i="6" s="1"/>
  <c r="I1709" i="11"/>
  <c r="I1269" i="11"/>
  <c r="J1269" i="11"/>
  <c r="K1270" i="6" s="1"/>
  <c r="I1822" i="11"/>
  <c r="J1822" i="11"/>
  <c r="K1823" i="6" s="1"/>
  <c r="J2272" i="11"/>
  <c r="K2273" i="6" s="1"/>
  <c r="I2272" i="11"/>
  <c r="M465" i="11"/>
  <c r="M466" i="6" s="1"/>
  <c r="L465" i="11"/>
  <c r="I1821" i="11"/>
  <c r="J1821" i="11"/>
  <c r="K1822" i="6" s="1"/>
  <c r="J2034" i="11"/>
  <c r="K2035" i="6" s="1"/>
  <c r="I2034" i="11"/>
  <c r="J2188" i="11"/>
  <c r="K2189" i="6" s="1"/>
  <c r="I2188" i="11"/>
  <c r="J827" i="11"/>
  <c r="K828" i="6" s="1"/>
  <c r="I827" i="11"/>
  <c r="I2108" i="11"/>
  <c r="J2108" i="11"/>
  <c r="K2109" i="6" s="1"/>
  <c r="I1891" i="11"/>
  <c r="J1891" i="11"/>
  <c r="K1892" i="6" s="1"/>
  <c r="J1163" i="11"/>
  <c r="K1164" i="6" s="1"/>
  <c r="I1163" i="11"/>
  <c r="J133" i="11"/>
  <c r="K134" i="6" s="1"/>
  <c r="I133" i="11"/>
  <c r="K2223" i="11"/>
  <c r="Q2223" i="11"/>
  <c r="K261" i="11"/>
  <c r="Q261" i="11"/>
  <c r="K2482" i="11"/>
  <c r="Q2482" i="11"/>
  <c r="K777" i="11"/>
  <c r="Q777" i="11"/>
  <c r="K1908" i="11"/>
  <c r="Q1908" i="11"/>
  <c r="K746" i="11"/>
  <c r="Q746" i="11"/>
  <c r="K310" i="11"/>
  <c r="Q310" i="11"/>
  <c r="Q1089" i="11"/>
  <c r="K796" i="11"/>
  <c r="Q796" i="11"/>
  <c r="K1698" i="11"/>
  <c r="Q1698" i="11"/>
  <c r="K1630" i="11"/>
  <c r="Q1630" i="11"/>
  <c r="K1379" i="11"/>
  <c r="Q1379" i="11"/>
  <c r="K1041" i="11"/>
  <c r="Q1041" i="11"/>
  <c r="K2812" i="11"/>
  <c r="Q2812" i="11"/>
  <c r="K722" i="11"/>
  <c r="Q722" i="11"/>
  <c r="K1347" i="11"/>
  <c r="Q1347" i="11"/>
  <c r="K1161" i="11"/>
  <c r="Q1161" i="11"/>
  <c r="K1093" i="11"/>
  <c r="Q1093" i="11"/>
  <c r="K1227" i="11"/>
  <c r="Q1227" i="11"/>
  <c r="K1177" i="11"/>
  <c r="Q1177" i="11"/>
  <c r="K2404" i="11"/>
  <c r="Q2404" i="11"/>
  <c r="K2048" i="11"/>
  <c r="Q2048" i="11"/>
  <c r="K1203" i="11"/>
  <c r="Q1203" i="11"/>
  <c r="K1312" i="11"/>
  <c r="Q1312" i="11"/>
  <c r="K1694" i="11"/>
  <c r="Q1694" i="11"/>
  <c r="K1550" i="11"/>
  <c r="Q1550" i="11"/>
  <c r="K2518" i="11"/>
  <c r="Q2518" i="11"/>
  <c r="K1251" i="11"/>
  <c r="Q1251" i="11"/>
  <c r="K1283" i="11"/>
  <c r="Q1283" i="11"/>
  <c r="K1392" i="11"/>
  <c r="Q1392" i="11"/>
  <c r="K1259" i="11"/>
  <c r="Q1259" i="11"/>
  <c r="K2335" i="11"/>
  <c r="Q2335" i="11"/>
  <c r="K2836" i="11"/>
  <c r="Q2836" i="11"/>
  <c r="K1344" i="11"/>
  <c r="Q1344" i="11"/>
  <c r="K2830" i="11"/>
  <c r="Q2830" i="11"/>
  <c r="K1383" i="11"/>
  <c r="Q1383" i="11"/>
  <c r="K2452" i="11"/>
  <c r="Q2452" i="11"/>
  <c r="K821" i="11"/>
  <c r="Q821" i="11"/>
  <c r="K2176" i="11"/>
  <c r="Q2176" i="11"/>
  <c r="K436" i="11"/>
  <c r="Q436" i="11"/>
  <c r="K2782" i="11"/>
  <c r="Q2782" i="11"/>
  <c r="K370" i="11"/>
  <c r="Q370" i="11"/>
  <c r="K928" i="11"/>
  <c r="Q928" i="11"/>
  <c r="K1359" i="11"/>
  <c r="Q1359" i="11"/>
  <c r="K426" i="11"/>
  <c r="Q426" i="11"/>
  <c r="K1992" i="11"/>
  <c r="Q1992" i="11"/>
  <c r="K615" i="11"/>
  <c r="Q615" i="11"/>
  <c r="K1519" i="11"/>
  <c r="Q1519" i="11"/>
  <c r="K2450" i="11"/>
  <c r="Q2450" i="11"/>
  <c r="K1976" i="11"/>
  <c r="Q1976" i="11"/>
  <c r="K169" i="11"/>
  <c r="Q169" i="11"/>
  <c r="K1355" i="11"/>
  <c r="Q1355" i="11"/>
  <c r="K1204" i="11"/>
  <c r="Q1204" i="11"/>
  <c r="K467" i="11"/>
  <c r="Q467" i="11"/>
  <c r="O1069" i="11"/>
  <c r="P1069" i="11"/>
  <c r="K840" i="11"/>
  <c r="Q840" i="11"/>
  <c r="K832" i="11"/>
  <c r="Q832" i="11"/>
  <c r="K269" i="11"/>
  <c r="Q269" i="11"/>
  <c r="K1928" i="11"/>
  <c r="Q1928" i="11"/>
  <c r="K861" i="11"/>
  <c r="Q861" i="11"/>
  <c r="K1348" i="11"/>
  <c r="Q1348" i="11"/>
  <c r="K2671" i="11"/>
  <c r="Q2671" i="11"/>
  <c r="K685" i="11"/>
  <c r="Q685" i="11"/>
  <c r="K98" i="11"/>
  <c r="Q98" i="11"/>
  <c r="K1558" i="11"/>
  <c r="Q1558" i="11"/>
  <c r="K1804" i="11"/>
  <c r="Q1804" i="11"/>
  <c r="K726" i="11"/>
  <c r="Q726" i="11"/>
  <c r="K1352" i="11"/>
  <c r="Q1352" i="11"/>
  <c r="K2104" i="11"/>
  <c r="Q2104" i="11"/>
  <c r="K1280" i="11"/>
  <c r="Q1280" i="11"/>
  <c r="K698" i="11"/>
  <c r="Q698" i="11"/>
  <c r="K1153" i="11"/>
  <c r="Q1153" i="11"/>
  <c r="K2490" i="11"/>
  <c r="Q2490" i="11"/>
  <c r="K1431" i="11"/>
  <c r="Q1431" i="11"/>
  <c r="K866" i="11"/>
  <c r="Q866" i="11"/>
  <c r="K1380" i="11"/>
  <c r="Q1380" i="11"/>
  <c r="K386" i="11"/>
  <c r="Q386" i="11"/>
  <c r="K2762" i="11"/>
  <c r="Q2762" i="11"/>
  <c r="K1700" i="11"/>
  <c r="Q1700" i="11"/>
  <c r="K1916" i="11"/>
  <c r="Q1916" i="11"/>
  <c r="K593" i="11"/>
  <c r="Q593" i="11"/>
  <c r="K1796" i="11"/>
  <c r="Q1796" i="11"/>
  <c r="K2144" i="11"/>
  <c r="Q2144" i="11"/>
  <c r="K2774" i="11"/>
  <c r="Q2774" i="11"/>
  <c r="K1487" i="11"/>
  <c r="Q1487" i="11"/>
  <c r="K1129" i="11"/>
  <c r="Q1129" i="11"/>
  <c r="K1836" i="11"/>
  <c r="K939" i="11"/>
  <c r="Q939" i="11"/>
  <c r="K1415" i="11"/>
  <c r="Q1415" i="11"/>
  <c r="K1272" i="11"/>
  <c r="Q1272" i="11"/>
  <c r="K1718" i="11"/>
  <c r="Q1718" i="11"/>
  <c r="K1952" i="11"/>
  <c r="Q1952" i="11"/>
  <c r="K1583" i="11"/>
  <c r="Q1583" i="11"/>
  <c r="K653" i="11"/>
  <c r="Q653" i="11"/>
  <c r="K1447" i="11"/>
  <c r="Q1447" i="11"/>
  <c r="K127" i="11"/>
  <c r="Q127" i="11"/>
  <c r="K828" i="11"/>
  <c r="Q828" i="11"/>
  <c r="K2442" i="11"/>
  <c r="Q2442" i="11"/>
  <c r="K734" i="11"/>
  <c r="Q734" i="11"/>
  <c r="K1220" i="11"/>
  <c r="Q1220" i="11"/>
  <c r="K1137" i="11"/>
  <c r="Q1137" i="11"/>
  <c r="K2247" i="11"/>
  <c r="Q2247" i="11"/>
  <c r="K813" i="11"/>
  <c r="Q813" i="11"/>
  <c r="K1615" i="11"/>
  <c r="Q1615" i="11"/>
  <c r="K1078" i="11"/>
  <c r="Q1078" i="11"/>
  <c r="K919" i="11"/>
  <c r="Q919" i="11"/>
  <c r="K1988" i="11"/>
  <c r="Q1988" i="11"/>
  <c r="K1299" i="11"/>
  <c r="Q1299" i="11"/>
  <c r="K88" i="11"/>
  <c r="Q88" i="11"/>
  <c r="K717" i="11"/>
  <c r="Q717" i="11"/>
  <c r="K1884" i="11"/>
  <c r="Q1884" i="11"/>
  <c r="K995" i="11"/>
  <c r="Q995" i="11"/>
  <c r="K34" i="11"/>
  <c r="Q34" i="11"/>
  <c r="K772" i="11"/>
  <c r="Q772" i="11"/>
  <c r="K159" i="11"/>
  <c r="Q159" i="11"/>
  <c r="K295" i="11"/>
  <c r="Q295" i="11"/>
  <c r="K1732" i="11"/>
  <c r="Q1732" i="11"/>
  <c r="K1252" i="11"/>
  <c r="Q1252" i="11"/>
  <c r="K1471" i="11"/>
  <c r="Q1471" i="11"/>
  <c r="K1852" i="11"/>
  <c r="Q1852" i="11"/>
  <c r="K1081" i="11"/>
  <c r="Q1081" i="11"/>
  <c r="K2746" i="11"/>
  <c r="Q2746" i="11"/>
  <c r="K2444" i="11"/>
  <c r="Q2444" i="11"/>
  <c r="K2215" i="11"/>
  <c r="Q2215" i="11"/>
  <c r="K923" i="11"/>
  <c r="Q923" i="11"/>
  <c r="K1224" i="11"/>
  <c r="Q1224" i="11"/>
  <c r="K1542" i="11"/>
  <c r="Q1542" i="11"/>
  <c r="K2160" i="11"/>
  <c r="Q2160" i="11"/>
  <c r="K1086" i="11"/>
  <c r="Q1086" i="11"/>
  <c r="K297" i="11"/>
  <c r="Q297" i="11"/>
  <c r="K1307" i="11"/>
  <c r="Q1307" i="11"/>
  <c r="K2421" i="11"/>
  <c r="Q2421" i="11"/>
  <c r="K1284" i="11"/>
  <c r="Q1284" i="11"/>
  <c r="K458" i="11"/>
  <c r="Q458" i="11"/>
  <c r="K2716" i="11"/>
  <c r="Q2716" i="11"/>
  <c r="K681" i="11"/>
  <c r="Q681" i="11"/>
  <c r="K2026" i="11"/>
  <c r="Q2026" i="11"/>
  <c r="I1861" i="11"/>
  <c r="J1861" i="11"/>
  <c r="K1862" i="6" s="1"/>
  <c r="I1712" i="11"/>
  <c r="J1712" i="11"/>
  <c r="K1713" i="6" s="1"/>
  <c r="J925" i="11"/>
  <c r="K926" i="6" s="1"/>
  <c r="I925" i="11"/>
  <c r="L2493" i="11"/>
  <c r="M2493" i="11"/>
  <c r="M2494" i="6" s="1"/>
  <c r="K433" i="11"/>
  <c r="Q433" i="11"/>
  <c r="J1006" i="11"/>
  <c r="K1007" i="6" s="1"/>
  <c r="I1006" i="11"/>
  <c r="I838" i="11"/>
  <c r="J838" i="11"/>
  <c r="K839" i="6" s="1"/>
  <c r="I1530" i="11"/>
  <c r="J1530" i="11"/>
  <c r="K1531" i="6" s="1"/>
  <c r="I2099" i="11"/>
  <c r="J2099" i="11"/>
  <c r="K2100" i="6" s="1"/>
  <c r="J226" i="11"/>
  <c r="K227" i="6" s="1"/>
  <c r="I226" i="11"/>
  <c r="J1733" i="11"/>
  <c r="K1734" i="6" s="1"/>
  <c r="I1733" i="11"/>
  <c r="I2156" i="11"/>
  <c r="J2156" i="11"/>
  <c r="K2157" i="6" s="1"/>
  <c r="J762" i="11"/>
  <c r="K763" i="6" s="1"/>
  <c r="I762" i="11"/>
  <c r="I1785" i="11"/>
  <c r="J1785" i="11"/>
  <c r="K1786" i="6" s="1"/>
  <c r="I2054" i="11"/>
  <c r="J2054" i="11"/>
  <c r="K2055" i="6" s="1"/>
  <c r="I1473" i="11"/>
  <c r="J1473" i="11"/>
  <c r="K1474" i="6" s="1"/>
  <c r="I1433" i="11"/>
  <c r="J1433" i="11"/>
  <c r="K1434" i="6" s="1"/>
  <c r="I1261" i="11"/>
  <c r="J1261" i="11"/>
  <c r="K1262" i="6" s="1"/>
  <c r="I1539" i="11"/>
  <c r="J1539" i="11"/>
  <c r="K1540" i="6" s="1"/>
  <c r="I116" i="11"/>
  <c r="J116" i="11"/>
  <c r="K117" i="6" s="1"/>
  <c r="J1072" i="11"/>
  <c r="K1073" i="6" s="1"/>
  <c r="I1072" i="11"/>
  <c r="I1768" i="11"/>
  <c r="J1768" i="11"/>
  <c r="K1769" i="6" s="1"/>
  <c r="I406" i="11"/>
  <c r="J406" i="11"/>
  <c r="K407" i="6" s="1"/>
  <c r="I2070" i="11"/>
  <c r="J2070" i="11"/>
  <c r="K2071" i="6" s="1"/>
  <c r="I1969" i="11"/>
  <c r="J1969" i="11"/>
  <c r="K1970" i="6" s="1"/>
  <c r="I549" i="11"/>
  <c r="J549" i="11"/>
  <c r="K550" i="6" s="1"/>
  <c r="I2142" i="11"/>
  <c r="J2142" i="11"/>
  <c r="K2143" i="6" s="1"/>
  <c r="I908" i="11"/>
  <c r="J908" i="11"/>
  <c r="K909" i="6" s="1"/>
  <c r="L2547" i="11"/>
  <c r="M2547" i="11"/>
  <c r="M2548" i="6" s="1"/>
  <c r="I2029" i="11"/>
  <c r="J2029" i="11"/>
  <c r="K2030" i="6" s="1"/>
  <c r="I220" i="11"/>
  <c r="J220" i="11"/>
  <c r="K221" i="6" s="1"/>
  <c r="I1863" i="11"/>
  <c r="J1863" i="11"/>
  <c r="K1864" i="6" s="1"/>
  <c r="I1141" i="11"/>
  <c r="J1141" i="11"/>
  <c r="K1142" i="6" s="1"/>
  <c r="I2285" i="11"/>
  <c r="J2285" i="11"/>
  <c r="K2286" i="6" s="1"/>
  <c r="I447" i="11"/>
  <c r="J447" i="11"/>
  <c r="K448" i="6" s="1"/>
  <c r="I1393" i="11"/>
  <c r="J1393" i="11"/>
  <c r="K1394" i="6" s="1"/>
  <c r="I270" i="11"/>
  <c r="J270" i="11"/>
  <c r="K271" i="6" s="1"/>
  <c r="I448" i="11"/>
  <c r="J448" i="11"/>
  <c r="K449" i="6" s="1"/>
  <c r="J1168" i="11"/>
  <c r="K1169" i="6" s="1"/>
  <c r="I1168" i="11"/>
  <c r="I2540" i="11"/>
  <c r="J2540" i="11"/>
  <c r="K2541" i="6" s="1"/>
  <c r="L986" i="11"/>
  <c r="M986" i="11"/>
  <c r="M987" i="6" s="1"/>
  <c r="I1771" i="11"/>
  <c r="J1771" i="11"/>
  <c r="K1772" i="6" s="1"/>
  <c r="I2240" i="11"/>
  <c r="J2240" i="11"/>
  <c r="K2241" i="6" s="1"/>
  <c r="I1660" i="11"/>
  <c r="J1660" i="11"/>
  <c r="K1661" i="6" s="1"/>
  <c r="J2409" i="11"/>
  <c r="K2410" i="6" s="1"/>
  <c r="I2409" i="11"/>
  <c r="J744" i="11"/>
  <c r="K745" i="6" s="1"/>
  <c r="I744" i="11"/>
  <c r="I2792" i="11"/>
  <c r="J2792" i="11"/>
  <c r="K2793" i="6" s="1"/>
  <c r="I1490" i="11"/>
  <c r="J1490" i="11"/>
  <c r="K1491" i="6" s="1"/>
  <c r="I2758" i="11"/>
  <c r="J2758" i="11"/>
  <c r="K2759" i="6" s="1"/>
  <c r="J1218" i="11"/>
  <c r="K1219" i="6" s="1"/>
  <c r="I1218" i="11"/>
  <c r="J443" i="11"/>
  <c r="K444" i="6" s="1"/>
  <c r="I443" i="11"/>
  <c r="I1397" i="11"/>
  <c r="J1397" i="11"/>
  <c r="K1398" i="6" s="1"/>
  <c r="I1028" i="11"/>
  <c r="J1028" i="11"/>
  <c r="K1029" i="6" s="1"/>
  <c r="I1445" i="11"/>
  <c r="J1445" i="11"/>
  <c r="K1446" i="6" s="1"/>
  <c r="J495" i="11"/>
  <c r="K496" i="6" s="1"/>
  <c r="I495" i="11"/>
  <c r="I1634" i="11"/>
  <c r="J1634" i="11"/>
  <c r="K1635" i="6" s="1"/>
  <c r="J692" i="11"/>
  <c r="K693" i="6" s="1"/>
  <c r="I692" i="11"/>
  <c r="I2427" i="11"/>
  <c r="J2427" i="11"/>
  <c r="K2428" i="6" s="1"/>
  <c r="M205" i="11"/>
  <c r="M206" i="6" s="1"/>
  <c r="L205" i="11"/>
  <c r="I144" i="11"/>
  <c r="J144" i="11"/>
  <c r="K145" i="6" s="1"/>
  <c r="J606" i="11"/>
  <c r="K607" i="6" s="1"/>
  <c r="I606" i="11"/>
  <c r="I1888" i="11"/>
  <c r="J1888" i="11"/>
  <c r="K1889" i="6" s="1"/>
  <c r="J7" i="11"/>
  <c r="K8" i="6" s="1"/>
  <c r="I7" i="11"/>
  <c r="I1157" i="11"/>
  <c r="J1157" i="11"/>
  <c r="K1158" i="6" s="1"/>
  <c r="I1508" i="11"/>
  <c r="J1508" i="11"/>
  <c r="K1509" i="6" s="1"/>
  <c r="I1881" i="11"/>
  <c r="J1881" i="11"/>
  <c r="K1882" i="6" s="1"/>
  <c r="M219" i="11"/>
  <c r="M220" i="6" s="1"/>
  <c r="L219" i="11"/>
  <c r="K1144" i="11"/>
  <c r="Q1144" i="11"/>
  <c r="I432" i="11"/>
  <c r="J432" i="11"/>
  <c r="K433" i="6" s="1"/>
  <c r="I1877" i="11"/>
  <c r="J1877" i="11"/>
  <c r="K1878" i="6" s="1"/>
  <c r="I181" i="11"/>
  <c r="J181" i="11"/>
  <c r="K182" i="6" s="1"/>
  <c r="I576" i="11"/>
  <c r="J576" i="11"/>
  <c r="K577" i="6" s="1"/>
  <c r="J1557" i="11"/>
  <c r="K1558" i="6" s="1"/>
  <c r="I1557" i="11"/>
  <c r="I2584" i="11"/>
  <c r="J2584" i="11"/>
  <c r="K2585" i="6" s="1"/>
  <c r="I961" i="11"/>
  <c r="J961" i="11"/>
  <c r="K962" i="6" s="1"/>
  <c r="I19" i="11"/>
  <c r="J19" i="11"/>
  <c r="K20" i="6" s="1"/>
  <c r="I2174" i="11"/>
  <c r="J2174" i="11"/>
  <c r="K2175" i="6" s="1"/>
  <c r="I1456" i="11"/>
  <c r="J1456" i="11"/>
  <c r="K1457" i="6" s="1"/>
  <c r="I1913" i="11"/>
  <c r="J1913" i="11"/>
  <c r="K1914" i="6" s="1"/>
  <c r="J2288" i="11"/>
  <c r="K2289" i="6" s="1"/>
  <c r="I2288" i="11"/>
  <c r="J319" i="11"/>
  <c r="K320" i="6" s="1"/>
  <c r="I319" i="11"/>
  <c r="J1533" i="11"/>
  <c r="K1534" i="6" s="1"/>
  <c r="I1533" i="11"/>
  <c r="L247" i="11"/>
  <c r="M247" i="11"/>
  <c r="M248" i="6" s="1"/>
  <c r="J479" i="11"/>
  <c r="K480" i="6" s="1"/>
  <c r="I479" i="11"/>
  <c r="I2794" i="11"/>
  <c r="J2794" i="11"/>
  <c r="K2795" i="6" s="1"/>
  <c r="J399" i="11"/>
  <c r="K400" i="6" s="1"/>
  <c r="I399" i="11"/>
  <c r="K2585" i="11"/>
  <c r="Q2585" i="11"/>
  <c r="I1239" i="11"/>
  <c r="J1239" i="11"/>
  <c r="K1240" i="6" s="1"/>
  <c r="K2334" i="11"/>
  <c r="Q2334" i="11"/>
  <c r="I1664" i="11"/>
  <c r="J1664" i="11"/>
  <c r="K1665" i="6" s="1"/>
  <c r="I194" i="11"/>
  <c r="J194" i="11"/>
  <c r="K195" i="6" s="1"/>
  <c r="I531" i="11"/>
  <c r="J531" i="11"/>
  <c r="K532" i="6" s="1"/>
  <c r="J32" i="11"/>
  <c r="K33" i="6" s="1"/>
  <c r="I32" i="11"/>
  <c r="I2424" i="11"/>
  <c r="J2424" i="11"/>
  <c r="K2425" i="6" s="1"/>
  <c r="I2548" i="11"/>
  <c r="J2548" i="11"/>
  <c r="K2549" i="6" s="1"/>
  <c r="I2800" i="11"/>
  <c r="J2800" i="11"/>
  <c r="K2801" i="6" s="1"/>
  <c r="I1270" i="11"/>
  <c r="J1270" i="11"/>
  <c r="K1271" i="6" s="1"/>
  <c r="I1827" i="11"/>
  <c r="J1827" i="11"/>
  <c r="K1828" i="6" s="1"/>
  <c r="J1242" i="11"/>
  <c r="K1243" i="6" s="1"/>
  <c r="I1242" i="11"/>
  <c r="I1672" i="11"/>
  <c r="J1672" i="11"/>
  <c r="K1673" i="6" s="1"/>
  <c r="I723" i="11"/>
  <c r="J723" i="11"/>
  <c r="K724" i="6" s="1"/>
  <c r="I1389" i="11"/>
  <c r="J1389" i="11"/>
  <c r="K1390" i="6" s="1"/>
  <c r="L243" i="11"/>
  <c r="M243" i="11"/>
  <c r="M244" i="6" s="1"/>
  <c r="I262" i="11"/>
  <c r="J262" i="11"/>
  <c r="K263" i="6" s="1"/>
  <c r="I695" i="11"/>
  <c r="J695" i="11"/>
  <c r="K696" i="6" s="1"/>
  <c r="J203" i="11"/>
  <c r="K204" i="6" s="1"/>
  <c r="I203" i="11"/>
  <c r="J15" i="11"/>
  <c r="K16" i="6" s="1"/>
  <c r="I15" i="11"/>
  <c r="I2419" i="11"/>
  <c r="J2419" i="11"/>
  <c r="K2420" i="6" s="1"/>
  <c r="J349" i="11"/>
  <c r="K350" i="6" s="1"/>
  <c r="I349" i="11"/>
  <c r="I2480" i="11"/>
  <c r="J2480" i="11"/>
  <c r="K2481" i="6" s="1"/>
  <c r="I209" i="11"/>
  <c r="J209" i="11"/>
  <c r="K210" i="6" s="1"/>
  <c r="I571" i="11"/>
  <c r="J571" i="11"/>
  <c r="K572" i="6" s="1"/>
  <c r="I941" i="11"/>
  <c r="J941" i="11"/>
  <c r="K942" i="6" s="1"/>
  <c r="J1986" i="11"/>
  <c r="K1987" i="6" s="1"/>
  <c r="I1986" i="11"/>
  <c r="I1229" i="11"/>
  <c r="J1229" i="11"/>
  <c r="K1230" i="6" s="1"/>
  <c r="K2525" i="11"/>
  <c r="Q2525" i="11"/>
  <c r="J1656" i="11"/>
  <c r="K1657" i="6" s="1"/>
  <c r="I1656" i="11"/>
  <c r="I1075" i="11"/>
  <c r="J1075" i="11"/>
  <c r="K1076" i="6" s="1"/>
  <c r="L1150" i="11"/>
  <c r="M1150" i="11"/>
  <c r="M1151" i="6" s="1"/>
  <c r="I2065" i="11"/>
  <c r="J2065" i="11"/>
  <c r="K2066" i="6" s="1"/>
  <c r="J998" i="11"/>
  <c r="K999" i="6" s="1"/>
  <c r="I998" i="11"/>
  <c r="I2192" i="11"/>
  <c r="J2192" i="11"/>
  <c r="K2193" i="6" s="1"/>
  <c r="I2398" i="11"/>
  <c r="J2398" i="11"/>
  <c r="K2399" i="6" s="1"/>
  <c r="L230" i="11"/>
  <c r="M230" i="11"/>
  <c r="M231" i="6" s="1"/>
  <c r="I1249" i="11"/>
  <c r="J1249" i="11"/>
  <c r="K1250" i="6" s="1"/>
  <c r="I2629" i="11"/>
  <c r="J2629" i="11"/>
  <c r="K2630" i="6" s="1"/>
  <c r="I1036" i="11"/>
  <c r="J1036" i="11"/>
  <c r="K1037" i="6" s="1"/>
  <c r="I2059" i="11"/>
  <c r="J2059" i="11"/>
  <c r="K2060" i="6" s="1"/>
  <c r="K2032" i="11"/>
  <c r="Q2032" i="11"/>
  <c r="I2655" i="11"/>
  <c r="J2655" i="11"/>
  <c r="K2656" i="6" s="1"/>
  <c r="I977" i="11"/>
  <c r="J977" i="11"/>
  <c r="K978" i="6" s="1"/>
  <c r="I532" i="11"/>
  <c r="J532" i="11"/>
  <c r="K533" i="6" s="1"/>
  <c r="L1166" i="11"/>
  <c r="M1166" i="11"/>
  <c r="M1167" i="6" s="1"/>
  <c r="I1529" i="11"/>
  <c r="J1529" i="11"/>
  <c r="K1530" i="6" s="1"/>
  <c r="I1791" i="11"/>
  <c r="J1791" i="11"/>
  <c r="K1792" i="6" s="1"/>
  <c r="I2611" i="11"/>
  <c r="J2611" i="11"/>
  <c r="K2612" i="6" s="1"/>
  <c r="I1904" i="11"/>
  <c r="J1904" i="11"/>
  <c r="K1905" i="6" s="1"/>
  <c r="I2613" i="11"/>
  <c r="J2613" i="11"/>
  <c r="K2614" i="6" s="1"/>
  <c r="J629" i="11"/>
  <c r="K630" i="6" s="1"/>
  <c r="I629" i="11"/>
  <c r="I1070" i="11"/>
  <c r="J1070" i="11"/>
  <c r="K1071" i="6" s="1"/>
  <c r="J1635" i="11"/>
  <c r="K1636" i="6" s="1"/>
  <c r="I1635" i="11"/>
  <c r="J736" i="11"/>
  <c r="K737" i="6" s="1"/>
  <c r="I736" i="11"/>
  <c r="I1467" i="11"/>
  <c r="J1467" i="11"/>
  <c r="K1468" i="6" s="1"/>
  <c r="I1068" i="11"/>
  <c r="J1068" i="11"/>
  <c r="K1069" i="6" s="1"/>
  <c r="I1854" i="11"/>
  <c r="J1854" i="11"/>
  <c r="K1855" i="6" s="1"/>
  <c r="I456" i="11"/>
  <c r="J456" i="11"/>
  <c r="K457" i="6" s="1"/>
  <c r="I785" i="11"/>
  <c r="J785" i="11"/>
  <c r="K786" i="6" s="1"/>
  <c r="I1843" i="11"/>
  <c r="J1843" i="11"/>
  <c r="K1844" i="6" s="1"/>
  <c r="J21" i="11"/>
  <c r="K22" i="6" s="1"/>
  <c r="I21" i="11"/>
  <c r="I1795" i="11"/>
  <c r="J1795" i="11"/>
  <c r="K1796" i="6" s="1"/>
  <c r="J839" i="11"/>
  <c r="K840" i="6" s="1"/>
  <c r="I839" i="11"/>
  <c r="I2157" i="11"/>
  <c r="J2157" i="11"/>
  <c r="K2158" i="6" s="1"/>
  <c r="J1970" i="11"/>
  <c r="K1971" i="6" s="1"/>
  <c r="I1970" i="11"/>
  <c r="J791" i="11"/>
  <c r="K792" i="6" s="1"/>
  <c r="I791" i="11"/>
  <c r="L2763" i="11"/>
  <c r="M2763" i="11"/>
  <c r="M2764" i="6" s="1"/>
  <c r="I2092" i="11"/>
  <c r="J2092" i="11"/>
  <c r="K2093" i="6" s="1"/>
  <c r="I1524" i="11"/>
  <c r="J1524" i="11"/>
  <c r="K1525" i="6" s="1"/>
  <c r="J248" i="11"/>
  <c r="K249" i="6" s="1"/>
  <c r="I248" i="11"/>
  <c r="I2105" i="11"/>
  <c r="J2105" i="11"/>
  <c r="K2106" i="6" s="1"/>
  <c r="I1271" i="11"/>
  <c r="J1271" i="11"/>
  <c r="K1272" i="6" s="1"/>
  <c r="I2379" i="11"/>
  <c r="J2379" i="11"/>
  <c r="K2380" i="6" s="1"/>
  <c r="I2519" i="11"/>
  <c r="J2519" i="11"/>
  <c r="K2520" i="6" s="1"/>
  <c r="I1027" i="11"/>
  <c r="J1027" i="11"/>
  <c r="K1028" i="6" s="1"/>
  <c r="J1155" i="11"/>
  <c r="K1156" i="6" s="1"/>
  <c r="I1155" i="11"/>
  <c r="I2094" i="11"/>
  <c r="J2094" i="11"/>
  <c r="K2095" i="6" s="1"/>
  <c r="I2060" i="11"/>
  <c r="J2060" i="11"/>
  <c r="K2061" i="6" s="1"/>
  <c r="I1436" i="11"/>
  <c r="J1436" i="11"/>
  <c r="K1437" i="6" s="1"/>
  <c r="J2318" i="11"/>
  <c r="K2319" i="6" s="1"/>
  <c r="I2318" i="11"/>
  <c r="J2657" i="11"/>
  <c r="K2658" i="6" s="1"/>
  <c r="I2657" i="11"/>
  <c r="I254" i="11"/>
  <c r="J254" i="11"/>
  <c r="K255" i="6" s="1"/>
  <c r="I2268" i="11"/>
  <c r="J2268" i="11"/>
  <c r="K2269" i="6" s="1"/>
  <c r="I559" i="11"/>
  <c r="J559" i="11"/>
  <c r="K560" i="6" s="1"/>
  <c r="J1055" i="11"/>
  <c r="K1056" i="6" s="1"/>
  <c r="I1055" i="11"/>
  <c r="I2062" i="11"/>
  <c r="J2062" i="11"/>
  <c r="K2063" i="6" s="1"/>
  <c r="L2783" i="11"/>
  <c r="M2783" i="11"/>
  <c r="M2784" i="6" s="1"/>
  <c r="I556" i="11"/>
  <c r="J556" i="11"/>
  <c r="K557" i="6" s="1"/>
  <c r="I1205" i="11"/>
  <c r="J1205" i="11"/>
  <c r="K1206" i="6" s="1"/>
  <c r="I1499" i="11"/>
  <c r="J1499" i="11"/>
  <c r="K1500" i="6" s="1"/>
  <c r="I8" i="11"/>
  <c r="J8" i="11"/>
  <c r="K9" i="6" s="1"/>
  <c r="I1333" i="11"/>
  <c r="J1333" i="11"/>
  <c r="K1334" i="6" s="1"/>
  <c r="I2647" i="11"/>
  <c r="J2647" i="11"/>
  <c r="K2648" i="6" s="1"/>
  <c r="I37" i="11"/>
  <c r="J37" i="11"/>
  <c r="K38" i="6" s="1"/>
  <c r="I1014" i="11"/>
  <c r="J1014" i="11"/>
  <c r="K1015" i="6" s="1"/>
  <c r="I2023" i="11"/>
  <c r="J2023" i="11"/>
  <c r="K2024" i="6" s="1"/>
  <c r="I1321" i="11"/>
  <c r="J1321" i="11"/>
  <c r="K1322" i="6" s="1"/>
  <c r="J807" i="11"/>
  <c r="K808" i="6" s="1"/>
  <c r="I807" i="11"/>
  <c r="J264" i="11"/>
  <c r="K265" i="6" s="1"/>
  <c r="I264" i="11"/>
  <c r="I437" i="11"/>
  <c r="J437" i="11"/>
  <c r="K438" i="6" s="1"/>
  <c r="I1775" i="11"/>
  <c r="J1775" i="11"/>
  <c r="K1776" i="6" s="1"/>
  <c r="J413" i="11"/>
  <c r="K414" i="6" s="1"/>
  <c r="I413" i="11"/>
  <c r="L895" i="11"/>
  <c r="M895" i="11"/>
  <c r="M896" i="6" s="1"/>
  <c r="I2390" i="11"/>
  <c r="J2390" i="11"/>
  <c r="K2391" i="6" s="1"/>
  <c r="I306" i="11"/>
  <c r="J306" i="11"/>
  <c r="K307" i="6" s="1"/>
  <c r="K195" i="11"/>
  <c r="Q195" i="11"/>
  <c r="I2456" i="11"/>
  <c r="J2456" i="11"/>
  <c r="K2457" i="6" s="1"/>
  <c r="J1898" i="11"/>
  <c r="K1899" i="6" s="1"/>
  <c r="I1898" i="11"/>
  <c r="J1601" i="11"/>
  <c r="K1602" i="6" s="1"/>
  <c r="I1601" i="11"/>
  <c r="J272" i="11"/>
  <c r="K273" i="6" s="1"/>
  <c r="I272" i="11"/>
  <c r="J1402" i="11"/>
  <c r="K1403" i="6" s="1"/>
  <c r="I1402" i="11"/>
  <c r="I2293" i="11"/>
  <c r="J2293" i="11"/>
  <c r="K2294" i="6" s="1"/>
  <c r="I14" i="11"/>
  <c r="J14" i="11"/>
  <c r="K15" i="6" s="1"/>
  <c r="I45" i="11"/>
  <c r="J45" i="11"/>
  <c r="K46" i="6" s="1"/>
  <c r="I2460" i="11"/>
  <c r="J2460" i="11"/>
  <c r="K2461" i="6" s="1"/>
  <c r="J44" i="11"/>
  <c r="K45" i="6" s="1"/>
  <c r="I44" i="11"/>
  <c r="I1814" i="11"/>
  <c r="J1814" i="11"/>
  <c r="K1815" i="6" s="1"/>
  <c r="I1369" i="11"/>
  <c r="J1369" i="11"/>
  <c r="K1370" i="6" s="1"/>
  <c r="I2770" i="11"/>
  <c r="J2770" i="11"/>
  <c r="K2771" i="6" s="1"/>
  <c r="I1920" i="11"/>
  <c r="J1920" i="11"/>
  <c r="K1921" i="6" s="1"/>
  <c r="I2592" i="11"/>
  <c r="J2592" i="11"/>
  <c r="K2593" i="6" s="1"/>
  <c r="I965" i="11"/>
  <c r="J965" i="11"/>
  <c r="K966" i="6" s="1"/>
  <c r="I225" i="11"/>
  <c r="J225" i="11"/>
  <c r="K226" i="6" s="1"/>
  <c r="I2102" i="11"/>
  <c r="J2102" i="11"/>
  <c r="K2103" i="6" s="1"/>
  <c r="J2312" i="11"/>
  <c r="K2313" i="6" s="1"/>
  <c r="I2312" i="11"/>
  <c r="I512" i="11"/>
  <c r="J512" i="11"/>
  <c r="K513" i="6" s="1"/>
  <c r="I918" i="11"/>
  <c r="J918" i="11"/>
  <c r="K919" i="6" s="1"/>
  <c r="I2336" i="11"/>
  <c r="J2336" i="11"/>
  <c r="K2337" i="6" s="1"/>
  <c r="I83" i="11"/>
  <c r="J83" i="11"/>
  <c r="K84" i="6" s="1"/>
  <c r="I1728" i="11"/>
  <c r="J1728" i="11"/>
  <c r="K1729" i="6" s="1"/>
  <c r="I344" i="11"/>
  <c r="J344" i="11"/>
  <c r="K345" i="6" s="1"/>
  <c r="I2197" i="11"/>
  <c r="J2197" i="11"/>
  <c r="K2198" i="6" s="1"/>
  <c r="I1568" i="11"/>
  <c r="J1568" i="11"/>
  <c r="K1569" i="6" s="1"/>
  <c r="I1213" i="11"/>
  <c r="J1213" i="11"/>
  <c r="K1214" i="6" s="1"/>
  <c r="I2422" i="11"/>
  <c r="J2422" i="11"/>
  <c r="K2423" i="6" s="1"/>
  <c r="I2724" i="11"/>
  <c r="J2724" i="11"/>
  <c r="K2725" i="6" s="1"/>
  <c r="J2229" i="11"/>
  <c r="K2230" i="6" s="1"/>
  <c r="I2229" i="11"/>
  <c r="I1982" i="11"/>
  <c r="J1982" i="11"/>
  <c r="K1983" i="6" s="1"/>
  <c r="J390" i="11"/>
  <c r="K391" i="6" s="1"/>
  <c r="I390" i="11"/>
  <c r="I1293" i="11"/>
  <c r="J1293" i="11"/>
  <c r="K1294" i="6" s="1"/>
  <c r="I1704" i="11"/>
  <c r="J1704" i="11"/>
  <c r="K1705" i="6" s="1"/>
  <c r="L2485" i="11"/>
  <c r="M2485" i="11"/>
  <c r="M2486" i="6" s="1"/>
  <c r="I190" i="11"/>
  <c r="J190" i="11"/>
  <c r="K191" i="6" s="1"/>
  <c r="I1644" i="11"/>
  <c r="J1644" i="11"/>
  <c r="K1645" i="6" s="1"/>
  <c r="I683" i="11"/>
  <c r="J683" i="11"/>
  <c r="K684" i="6" s="1"/>
  <c r="I2384" i="11"/>
  <c r="J2384" i="11"/>
  <c r="K2385" i="6" s="1"/>
  <c r="I2551" i="11"/>
  <c r="J2551" i="11"/>
  <c r="K2552" i="6" s="1"/>
  <c r="I356" i="11"/>
  <c r="J356" i="11"/>
  <c r="K357" i="6" s="1"/>
  <c r="I1062" i="11"/>
  <c r="J1062" i="11"/>
  <c r="K1063" i="6" s="1"/>
  <c r="K441" i="11"/>
  <c r="Q441" i="11"/>
  <c r="L2733" i="11"/>
  <c r="M2733" i="11"/>
  <c r="M2734" i="6" s="1"/>
  <c r="J1234" i="11"/>
  <c r="K1235" i="6" s="1"/>
  <c r="I1234" i="11"/>
  <c r="I444" i="11"/>
  <c r="J444" i="11"/>
  <c r="K445" i="6" s="1"/>
  <c r="J1762" i="11"/>
  <c r="K1763" i="6" s="1"/>
  <c r="I1762" i="11"/>
  <c r="I163" i="11"/>
  <c r="J163" i="11"/>
  <c r="K164" i="6" s="1"/>
  <c r="I2653" i="11"/>
  <c r="J2653" i="11"/>
  <c r="K2654" i="6" s="1"/>
  <c r="I2089" i="11"/>
  <c r="J2089" i="11"/>
  <c r="K2090" i="6" s="1"/>
  <c r="I1966" i="11"/>
  <c r="J1966" i="11"/>
  <c r="K1967" i="6" s="1"/>
  <c r="I2208" i="11"/>
  <c r="J2208" i="11"/>
  <c r="K2209" i="6" s="1"/>
  <c r="J659" i="11"/>
  <c r="K660" i="6" s="1"/>
  <c r="I659" i="11"/>
  <c r="I1440" i="11"/>
  <c r="J1440" i="11"/>
  <c r="K1441" i="6" s="1"/>
  <c r="I2567" i="11"/>
  <c r="J2567" i="11"/>
  <c r="K2568" i="6" s="1"/>
  <c r="J1378" i="11"/>
  <c r="K1379" i="6" s="1"/>
  <c r="I1378" i="11"/>
  <c r="I1492" i="11"/>
  <c r="J1492" i="11"/>
  <c r="K1493" i="6" s="1"/>
  <c r="J728" i="11"/>
  <c r="K729" i="6" s="1"/>
  <c r="I728" i="11"/>
  <c r="I1506" i="11"/>
  <c r="J1506" i="11"/>
  <c r="K1507" i="6" s="1"/>
  <c r="J1613" i="11"/>
  <c r="K1614" i="6" s="1"/>
  <c r="I1613" i="11"/>
  <c r="I283" i="11"/>
  <c r="J283" i="11"/>
  <c r="K284" i="6" s="1"/>
  <c r="I548" i="11"/>
  <c r="J548" i="11"/>
  <c r="K549" i="6" s="1"/>
  <c r="K2016" i="11"/>
  <c r="Q2016" i="11"/>
  <c r="I850" i="11"/>
  <c r="J850" i="11"/>
  <c r="K851" i="6" s="1"/>
  <c r="K377" i="11"/>
  <c r="Q377" i="11"/>
  <c r="I1792" i="11"/>
  <c r="J1792" i="11"/>
  <c r="K1793" i="6" s="1"/>
  <c r="J696" i="11"/>
  <c r="K697" i="6" s="1"/>
  <c r="I696" i="11"/>
  <c r="J193" i="11"/>
  <c r="K194" i="6" s="1"/>
  <c r="I193" i="11"/>
  <c r="I875" i="11"/>
  <c r="J875" i="11"/>
  <c r="K876" i="6" s="1"/>
  <c r="I1420" i="11"/>
  <c r="J1420" i="11"/>
  <c r="K1421" i="6" s="1"/>
  <c r="I1806" i="11"/>
  <c r="J1806" i="11"/>
  <c r="K1807" i="6" s="1"/>
  <c r="I1758" i="11"/>
  <c r="J1758" i="11"/>
  <c r="K1759" i="6" s="1"/>
  <c r="I2641" i="11"/>
  <c r="J2641" i="11"/>
  <c r="K2642" i="6" s="1"/>
  <c r="J1202" i="11"/>
  <c r="K1203" i="6" s="1"/>
  <c r="I1202" i="11"/>
  <c r="J2439" i="11"/>
  <c r="K2440" i="6" s="1"/>
  <c r="I2439" i="11"/>
  <c r="I516" i="11"/>
  <c r="J516" i="11"/>
  <c r="K517" i="6" s="1"/>
  <c r="I1803" i="11"/>
  <c r="J1803" i="11"/>
  <c r="K1804" i="6" s="1"/>
  <c r="I2631" i="11"/>
  <c r="J2631" i="11"/>
  <c r="K2632" i="6" s="1"/>
  <c r="K2254" i="11"/>
  <c r="Q2254" i="11"/>
  <c r="I2619" i="11"/>
  <c r="J2619" i="11"/>
  <c r="K2620" i="6" s="1"/>
  <c r="I1602" i="11"/>
  <c r="J1602" i="11"/>
  <c r="K1603" i="6" s="1"/>
  <c r="J296" i="11"/>
  <c r="K297" i="6" s="1"/>
  <c r="I296" i="11"/>
  <c r="I1311" i="11"/>
  <c r="J1311" i="11"/>
  <c r="K1312" i="6" s="1"/>
  <c r="I1931" i="11"/>
  <c r="J1931" i="11"/>
  <c r="K1932" i="6" s="1"/>
  <c r="I1746" i="11"/>
  <c r="J1746" i="11"/>
  <c r="K1747" i="6" s="1"/>
  <c r="J5" i="11"/>
  <c r="K6" i="6" s="1"/>
  <c r="I5" i="11"/>
  <c r="J900" i="11"/>
  <c r="K901" i="6" s="1"/>
  <c r="I900" i="11"/>
  <c r="J798" i="11"/>
  <c r="K799" i="6" s="1"/>
  <c r="I798" i="11"/>
  <c r="I2366" i="11"/>
  <c r="J2366" i="11"/>
  <c r="K2367" i="6" s="1"/>
  <c r="J1406" i="11"/>
  <c r="K1407" i="6" s="1"/>
  <c r="I1406" i="11"/>
  <c r="I186" i="11"/>
  <c r="J186" i="11"/>
  <c r="K187" i="6" s="1"/>
  <c r="I400" i="11"/>
  <c r="J400" i="11"/>
  <c r="K401" i="6" s="1"/>
  <c r="J228" i="11"/>
  <c r="K229" i="6" s="1"/>
  <c r="I228" i="11"/>
  <c r="L624" i="11"/>
  <c r="M624" i="11"/>
  <c r="M625" i="6" s="1"/>
  <c r="J355" i="11"/>
  <c r="K356" i="6" s="1"/>
  <c r="I355" i="11"/>
  <c r="I1915" i="11"/>
  <c r="J1915" i="11"/>
  <c r="K1916" i="6" s="1"/>
  <c r="I1247" i="11"/>
  <c r="J1247" i="11"/>
  <c r="K1248" i="6" s="1"/>
  <c r="J1906" i="11"/>
  <c r="K1907" i="6" s="1"/>
  <c r="I1906" i="11"/>
  <c r="I2588" i="11"/>
  <c r="J2588" i="11"/>
  <c r="K2589" i="6" s="1"/>
  <c r="I1910" i="11"/>
  <c r="J1910" i="11"/>
  <c r="K1911" i="6" s="1"/>
  <c r="K860" i="11"/>
  <c r="Q860" i="11"/>
  <c r="I2245" i="11"/>
  <c r="J2245" i="11"/>
  <c r="K2246" i="6" s="1"/>
  <c r="J1501" i="11"/>
  <c r="K1502" i="6" s="1"/>
  <c r="I1501" i="11"/>
  <c r="I2740" i="11"/>
  <c r="J2740" i="11"/>
  <c r="K2741" i="6" s="1"/>
  <c r="I2387" i="11"/>
  <c r="J2387" i="11"/>
  <c r="K2388" i="6" s="1"/>
  <c r="K485" i="11"/>
  <c r="Q485" i="11"/>
  <c r="J1954" i="11"/>
  <c r="K1955" i="6" s="1"/>
  <c r="I1954" i="11"/>
  <c r="J431" i="11"/>
  <c r="K432" i="6" s="1"/>
  <c r="I431" i="11"/>
  <c r="J1342" i="11"/>
  <c r="K1343" i="6" s="1"/>
  <c r="I1342" i="11"/>
  <c r="I678" i="11"/>
  <c r="J678" i="11"/>
  <c r="K679" i="6" s="1"/>
  <c r="I1496" i="11"/>
  <c r="J1496" i="11"/>
  <c r="K1497" i="6" s="1"/>
  <c r="I1870" i="11"/>
  <c r="J1870" i="11"/>
  <c r="K1871" i="6" s="1"/>
  <c r="I1279" i="11"/>
  <c r="J1279" i="11"/>
  <c r="K1280" i="6" s="1"/>
  <c r="I1195" i="11"/>
  <c r="J1195" i="11"/>
  <c r="K1196" i="6" s="1"/>
  <c r="I2609" i="11"/>
  <c r="J2609" i="11"/>
  <c r="K2610" i="6" s="1"/>
  <c r="J112" i="11"/>
  <c r="K113" i="6" s="1"/>
  <c r="I112" i="11"/>
  <c r="I2269" i="11"/>
  <c r="J2269" i="11"/>
  <c r="K2270" i="6" s="1"/>
  <c r="K2265" i="11"/>
  <c r="Q2265" i="11"/>
  <c r="I1201" i="11"/>
  <c r="J1201" i="11"/>
  <c r="K1202" i="6" s="1"/>
  <c r="I801" i="11"/>
  <c r="J801" i="11"/>
  <c r="K802" i="6" s="1"/>
  <c r="I1851" i="11"/>
  <c r="J1851" i="11"/>
  <c r="K1852" i="6" s="1"/>
  <c r="I1781" i="11"/>
  <c r="J1781" i="11"/>
  <c r="K1782" i="6" s="1"/>
  <c r="L1673" i="11"/>
  <c r="M1673" i="11"/>
  <c r="M1674" i="6" s="1"/>
  <c r="J1834" i="11"/>
  <c r="K1835" i="6" s="1"/>
  <c r="I1834" i="11"/>
  <c r="K2350" i="11"/>
  <c r="Q2350" i="11"/>
  <c r="I1066" i="11"/>
  <c r="J1066" i="11"/>
  <c r="K1067" i="6" s="1"/>
  <c r="I22" i="11"/>
  <c r="J22" i="11"/>
  <c r="K23" i="6" s="1"/>
  <c r="L2801" i="11"/>
  <c r="M2801" i="11"/>
  <c r="M2802" i="6" s="1"/>
  <c r="K2238" i="11"/>
  <c r="Q2238" i="11"/>
  <c r="I1584" i="11"/>
  <c r="J1584" i="11"/>
  <c r="K1585" i="6" s="1"/>
  <c r="I12" i="11"/>
  <c r="J12" i="11"/>
  <c r="K13" i="6" s="1"/>
  <c r="I2601" i="11"/>
  <c r="J2601" i="11"/>
  <c r="K2602" i="6" s="1"/>
  <c r="K137" i="11"/>
  <c r="Q137" i="11"/>
  <c r="I2277" i="11"/>
  <c r="J2277" i="11"/>
  <c r="K2278" i="6" s="1"/>
  <c r="I1067" i="11"/>
  <c r="J1067" i="11"/>
  <c r="K1068" i="6" s="1"/>
  <c r="I655" i="11"/>
  <c r="J655" i="11"/>
  <c r="K656" i="6" s="1"/>
  <c r="I1841" i="11"/>
  <c r="J1841" i="11"/>
  <c r="K1842" i="6" s="1"/>
  <c r="J1978" i="11"/>
  <c r="K1979" i="6" s="1"/>
  <c r="I1978" i="11"/>
  <c r="I1588" i="11"/>
  <c r="J1588" i="11"/>
  <c r="K1589" i="6" s="1"/>
  <c r="I2435" i="11"/>
  <c r="J2435" i="11"/>
  <c r="K2436" i="6" s="1"/>
  <c r="I1194" i="11"/>
  <c r="J1194" i="11"/>
  <c r="K1195" i="6" s="1"/>
  <c r="I1286" i="11"/>
  <c r="J1286" i="11"/>
  <c r="K1287" i="6" s="1"/>
  <c r="I2556" i="11"/>
  <c r="J2556" i="11"/>
  <c r="K2557" i="6" s="1"/>
  <c r="I1491" i="11"/>
  <c r="J1491" i="11"/>
  <c r="K1492" i="6" s="1"/>
  <c r="I95" i="11"/>
  <c r="J95" i="11"/>
  <c r="K96" i="6" s="1"/>
  <c r="M886" i="11"/>
  <c r="M887" i="6" s="1"/>
  <c r="L886" i="11"/>
  <c r="L2531" i="11"/>
  <c r="M2531" i="11"/>
  <c r="M2532" i="6" s="1"/>
  <c r="J2015" i="11"/>
  <c r="K2016" i="6" s="1"/>
  <c r="I2015" i="11"/>
  <c r="J578" i="11"/>
  <c r="K579" i="6" s="1"/>
  <c r="I578" i="11"/>
  <c r="L2769" i="11"/>
  <c r="M2769" i="11"/>
  <c r="M2770" i="6" s="1"/>
  <c r="I826" i="11"/>
  <c r="J826" i="11"/>
  <c r="K827" i="6" s="1"/>
  <c r="J1770" i="11"/>
  <c r="K1771" i="6" s="1"/>
  <c r="I1770" i="11"/>
  <c r="J381" i="11"/>
  <c r="K382" i="6" s="1"/>
  <c r="I381" i="11"/>
  <c r="I1459" i="11"/>
  <c r="J1459" i="11"/>
  <c r="K1460" i="6" s="1"/>
  <c r="I1838" i="11"/>
  <c r="J1838" i="11"/>
  <c r="K1839" i="6" s="1"/>
  <c r="I2438" i="11"/>
  <c r="J2438" i="11"/>
  <c r="K2439" i="6" s="1"/>
  <c r="I2123" i="11"/>
  <c r="J2123" i="11"/>
  <c r="K2124" i="6" s="1"/>
  <c r="I1907" i="11"/>
  <c r="J1907" i="11"/>
  <c r="K1908" i="6" s="1"/>
  <c r="J1927" i="11"/>
  <c r="K1928" i="6" s="1"/>
  <c r="I1927" i="11"/>
  <c r="J773" i="11"/>
  <c r="K774" i="6" s="1"/>
  <c r="I773" i="11"/>
  <c r="I2365" i="11"/>
  <c r="J2365" i="11"/>
  <c r="K2366" i="6" s="1"/>
  <c r="K1745" i="11"/>
  <c r="Q1745" i="11"/>
  <c r="I1469" i="11"/>
  <c r="J1469" i="11"/>
  <c r="K1470" i="6" s="1"/>
  <c r="J643" i="11"/>
  <c r="K644" i="6" s="1"/>
  <c r="I643" i="11"/>
  <c r="I1044" i="11"/>
  <c r="J1044" i="11"/>
  <c r="K1045" i="6" s="1"/>
  <c r="I214" i="11"/>
  <c r="J214" i="11"/>
  <c r="K215" i="6" s="1"/>
  <c r="I1012" i="11"/>
  <c r="J1012" i="11"/>
  <c r="K1013" i="6" s="1"/>
  <c r="I880" i="11"/>
  <c r="J880" i="11"/>
  <c r="K881" i="6" s="1"/>
  <c r="I1624" i="11"/>
  <c r="J1624" i="11"/>
  <c r="K1625" i="6" s="1"/>
  <c r="I274" i="11"/>
  <c r="J274" i="11"/>
  <c r="K275" i="6" s="1"/>
  <c r="I857" i="11"/>
  <c r="J857" i="11"/>
  <c r="K858" i="6" s="1"/>
  <c r="K2362" i="11"/>
  <c r="Q2362" i="11"/>
  <c r="K833" i="11"/>
  <c r="Q833" i="11"/>
  <c r="K955" i="11"/>
  <c r="Q955" i="11"/>
  <c r="K1340" i="11"/>
  <c r="Q1340" i="11"/>
  <c r="K75" i="11"/>
  <c r="Q75" i="11"/>
  <c r="K2806" i="11"/>
  <c r="Q2806" i="11"/>
  <c r="K1716" i="11"/>
  <c r="Q1716" i="11"/>
  <c r="K1308" i="11"/>
  <c r="Q1308" i="11"/>
  <c r="K897" i="11"/>
  <c r="Q897" i="11"/>
  <c r="K2686" i="11"/>
  <c r="Q2686" i="11"/>
  <c r="K2159" i="11"/>
  <c r="Q2159" i="11"/>
  <c r="K1692" i="11"/>
  <c r="Q1692" i="11"/>
  <c r="K682" i="11"/>
  <c r="Q682" i="11"/>
  <c r="K2211" i="11"/>
  <c r="Q2211" i="11"/>
  <c r="K1339" i="11"/>
  <c r="Q1339" i="11"/>
  <c r="K763" i="11"/>
  <c r="Q763" i="11"/>
  <c r="K2111" i="11"/>
  <c r="Q2111" i="11"/>
  <c r="K2206" i="11"/>
  <c r="Q2206" i="11"/>
  <c r="K2822" i="11"/>
  <c r="Q2822" i="11"/>
  <c r="K710" i="11"/>
  <c r="Q710" i="11"/>
  <c r="K1219" i="11"/>
  <c r="Q1219" i="11"/>
  <c r="K737" i="11"/>
  <c r="Q737" i="11"/>
  <c r="K893" i="11"/>
  <c r="Q893" i="11"/>
  <c r="K1925" i="11"/>
  <c r="Q1925" i="11"/>
  <c r="K1708" i="11"/>
  <c r="Q1708" i="11"/>
  <c r="K128" i="11"/>
  <c r="Q128" i="11"/>
  <c r="K1996" i="11"/>
  <c r="Q1996" i="11"/>
  <c r="K677" i="11"/>
  <c r="Q677" i="11"/>
  <c r="K764" i="11"/>
  <c r="Q764" i="11"/>
  <c r="K1235" i="11"/>
  <c r="Q1235" i="11"/>
  <c r="K1941" i="11"/>
  <c r="Q1941" i="11"/>
  <c r="K2351" i="11"/>
  <c r="Q2351" i="11"/>
  <c r="K2798" i="11"/>
  <c r="Q2798" i="11"/>
  <c r="K2087" i="11"/>
  <c r="Q2087" i="11"/>
  <c r="K1296" i="11"/>
  <c r="Q1296" i="11"/>
  <c r="K599" i="11"/>
  <c r="Q599" i="11"/>
  <c r="K1363" i="11"/>
  <c r="Q1363" i="11"/>
  <c r="K1256" i="11"/>
  <c r="Q1256" i="11"/>
  <c r="K837" i="11"/>
  <c r="Q837" i="11"/>
  <c r="K1065" i="11"/>
  <c r="Q1065" i="11"/>
  <c r="K1844" i="11"/>
  <c r="Q1844" i="11"/>
  <c r="K670" i="11"/>
  <c r="Q670" i="11"/>
  <c r="K2168" i="11"/>
  <c r="Q2168" i="11"/>
  <c r="K797" i="11"/>
  <c r="Q797" i="11"/>
  <c r="K1503" i="11"/>
  <c r="Q1503" i="11"/>
  <c r="K1315" i="11"/>
  <c r="Q1315" i="11"/>
  <c r="K755" i="11"/>
  <c r="Q755" i="11"/>
  <c r="K2231" i="11"/>
  <c r="Q2231" i="11"/>
  <c r="K1121" i="11"/>
  <c r="Q1121" i="11"/>
  <c r="K865" i="11"/>
  <c r="Q865" i="11"/>
  <c r="K1687" i="11"/>
  <c r="Q1687" i="11"/>
  <c r="K78" i="11"/>
  <c r="Q78" i="11"/>
  <c r="K1678" i="11"/>
  <c r="Q1678" i="11"/>
  <c r="K17" i="11"/>
  <c r="Q17" i="11"/>
  <c r="K2370" i="11"/>
  <c r="Q2370" i="11"/>
  <c r="K1495" i="11"/>
  <c r="Q1495" i="11"/>
  <c r="K42" i="11"/>
  <c r="Q42" i="11"/>
  <c r="K1735" i="11"/>
  <c r="Q1735" i="11"/>
  <c r="K1057" i="11"/>
  <c r="O2779" i="11"/>
  <c r="K951" i="11"/>
  <c r="Q951" i="11"/>
  <c r="K2429" i="11"/>
  <c r="Q2429" i="11"/>
  <c r="K2756" i="11"/>
  <c r="Q2756" i="11"/>
  <c r="K824" i="11"/>
  <c r="Q824" i="11"/>
  <c r="K1033" i="11"/>
  <c r="Q1033" i="11"/>
  <c r="K1623" i="11"/>
  <c r="Q1623" i="11"/>
  <c r="K2120" i="11"/>
  <c r="Q2120" i="11"/>
  <c r="K1463" i="11"/>
  <c r="Q1463" i="11"/>
  <c r="K1332" i="11"/>
  <c r="Q1332" i="11"/>
  <c r="K902" i="11"/>
  <c r="Q902" i="11"/>
  <c r="O1979" i="11"/>
  <c r="P1979" i="11"/>
  <c r="K2378" i="11"/>
  <c r="Q2378" i="11"/>
  <c r="K1331" i="11"/>
  <c r="Q1331" i="11"/>
  <c r="K360" i="11"/>
  <c r="Q360" i="11"/>
  <c r="Q2426" i="11"/>
  <c r="K368" i="11"/>
  <c r="Q368" i="11"/>
  <c r="K911" i="11"/>
  <c r="Q911" i="11"/>
  <c r="K1968" i="11"/>
  <c r="Q1968" i="11"/>
  <c r="K25" i="11"/>
  <c r="Q25" i="11"/>
  <c r="K1598" i="11"/>
  <c r="Q1598" i="11"/>
  <c r="K1686" i="11"/>
  <c r="Q1686" i="11"/>
  <c r="K2606" i="11"/>
  <c r="Q2606" i="11"/>
  <c r="K2380" i="11"/>
  <c r="Q2380" i="11"/>
  <c r="K1145" i="11"/>
  <c r="Q1145" i="11"/>
  <c r="K1719" i="11"/>
  <c r="Q1719" i="11"/>
  <c r="K1200" i="11"/>
  <c r="Q1200" i="11"/>
  <c r="K328" i="11"/>
  <c r="Q328" i="11"/>
  <c r="K1812" i="11"/>
  <c r="Q1812" i="11"/>
  <c r="K1375" i="11"/>
  <c r="Q1375" i="11"/>
  <c r="K987" i="11"/>
  <c r="Q987" i="11"/>
  <c r="K1351" i="11"/>
  <c r="Q1351" i="11"/>
  <c r="K120" i="11"/>
  <c r="Q120" i="11"/>
  <c r="K2474" i="11"/>
  <c r="Q2474" i="11"/>
  <c r="K1566" i="11"/>
  <c r="Q1566" i="11"/>
  <c r="K168" i="11"/>
  <c r="Q168" i="11"/>
  <c r="K1328" i="11"/>
  <c r="Q1328" i="11"/>
  <c r="K1860" i="11"/>
  <c r="Q1860" i="11"/>
  <c r="Q1892" i="11"/>
  <c r="K804" i="11"/>
  <c r="Q804" i="11"/>
  <c r="K2235" i="11"/>
  <c r="Q2235" i="11"/>
  <c r="K619" i="11"/>
  <c r="Q619" i="11"/>
  <c r="K2096" i="11"/>
  <c r="Q2096" i="11"/>
  <c r="K931" i="11"/>
  <c r="Q931" i="11"/>
  <c r="K491" i="11"/>
  <c r="Q491" i="11"/>
  <c r="K1949" i="11"/>
  <c r="Q1949" i="11"/>
  <c r="K690" i="11"/>
  <c r="Q690" i="11"/>
  <c r="K661" i="11"/>
  <c r="Q661" i="11"/>
  <c r="K2135" i="11"/>
  <c r="Q2135" i="11"/>
  <c r="K1599" i="11"/>
  <c r="Q1599" i="11"/>
  <c r="K10" i="11"/>
  <c r="K1455" i="11"/>
  <c r="Q1455" i="11"/>
  <c r="K2008" i="11"/>
  <c r="Q2008" i="11"/>
  <c r="K2167" i="11"/>
  <c r="Q2167" i="11"/>
  <c r="K912" i="11"/>
  <c r="Q912" i="11"/>
  <c r="K388" i="11"/>
  <c r="Q388" i="11"/>
  <c r="K251" i="11"/>
  <c r="Q251" i="11"/>
  <c r="K1980" i="11"/>
  <c r="Q1980" i="11"/>
  <c r="K1003" i="11"/>
  <c r="Q1003" i="11"/>
  <c r="K705" i="11"/>
  <c r="Q705" i="11"/>
  <c r="K873" i="11"/>
  <c r="Q873" i="11"/>
  <c r="K1097" i="11"/>
  <c r="Q1097" i="11"/>
  <c r="K2670" i="11"/>
  <c r="Q2670" i="11"/>
  <c r="K1049" i="11"/>
  <c r="Q1049" i="11"/>
  <c r="K2119" i="11"/>
  <c r="Q2119" i="11"/>
  <c r="K1614" i="11"/>
  <c r="Q1614" i="11"/>
  <c r="K841" i="11"/>
  <c r="Q841" i="11"/>
  <c r="K1094" i="11"/>
  <c r="Q1094" i="11"/>
  <c r="K1590" i="11"/>
  <c r="Q1590" i="11"/>
  <c r="K1169" i="11"/>
  <c r="Q1169" i="11"/>
  <c r="K1502" i="11"/>
  <c r="Q1502" i="11"/>
  <c r="K176" i="11"/>
  <c r="K592" i="11"/>
  <c r="Q592" i="11"/>
  <c r="K241" i="11"/>
  <c r="Q241" i="11"/>
  <c r="K414" i="11"/>
  <c r="Q414" i="11"/>
  <c r="K747" i="11"/>
  <c r="Q747" i="11"/>
  <c r="K1228" i="11"/>
  <c r="Q1228" i="11"/>
  <c r="K2064" i="11"/>
  <c r="Q2064" i="11"/>
  <c r="K82" i="11"/>
  <c r="Q82" i="11"/>
  <c r="K927" i="11"/>
  <c r="Q927" i="11"/>
  <c r="K2072" i="11"/>
  <c r="Q2072" i="11"/>
  <c r="K2614" i="11"/>
  <c r="Q2614" i="11"/>
  <c r="K979" i="11"/>
  <c r="Q979" i="11"/>
  <c r="K1984" i="11"/>
  <c r="Q1984" i="11"/>
  <c r="K48" i="11"/>
  <c r="Q48" i="11"/>
  <c r="I812" i="11"/>
  <c r="J812" i="11"/>
  <c r="K813" i="6" s="1"/>
  <c r="I1887" i="11"/>
  <c r="J1887" i="11"/>
  <c r="K1888" i="6" s="1"/>
  <c r="J847" i="11"/>
  <c r="K848" i="6" s="1"/>
  <c r="I847" i="11"/>
  <c r="I1620" i="11"/>
  <c r="J1620" i="11"/>
  <c r="K1621" i="6" s="1"/>
  <c r="K2708" i="11"/>
  <c r="Q2708" i="11"/>
  <c r="K2803" i="11"/>
  <c r="Q2803" i="11"/>
  <c r="I2414" i="11"/>
  <c r="J2414" i="11"/>
  <c r="K2415" i="6" s="1"/>
  <c r="I2383" i="11"/>
  <c r="J2383" i="11"/>
  <c r="K2384" i="6" s="1"/>
  <c r="L460" i="11"/>
  <c r="M460" i="11"/>
  <c r="M461" i="6" s="1"/>
  <c r="J429" i="11"/>
  <c r="K430" i="6" s="1"/>
  <c r="I429" i="11"/>
  <c r="I2046" i="11"/>
  <c r="J2046" i="11"/>
  <c r="K2047" i="6" s="1"/>
  <c r="I222" i="11"/>
  <c r="J222" i="11"/>
  <c r="K223" i="6" s="1"/>
  <c r="I2147" i="11"/>
  <c r="J2147" i="11"/>
  <c r="K2148" i="6" s="1"/>
  <c r="I563" i="11"/>
  <c r="J563" i="11"/>
  <c r="K564" i="6" s="1"/>
  <c r="I2440" i="11"/>
  <c r="J2440" i="11"/>
  <c r="K2441" i="6" s="1"/>
  <c r="I2373" i="11"/>
  <c r="J2373" i="11"/>
  <c r="K2374" i="6" s="1"/>
  <c r="I1855" i="11"/>
  <c r="J1855" i="11"/>
  <c r="K1856" i="6" s="1"/>
  <c r="M505" i="11"/>
  <c r="M506" i="6" s="1"/>
  <c r="L505" i="11"/>
  <c r="I1603" i="11"/>
  <c r="J1603" i="11"/>
  <c r="K1604" i="6" s="1"/>
  <c r="I1326" i="11"/>
  <c r="J1326" i="11"/>
  <c r="K1327" i="6" s="1"/>
  <c r="I2179" i="11"/>
  <c r="J2179" i="11"/>
  <c r="K2180" i="6" s="1"/>
  <c r="I2125" i="11"/>
  <c r="J2125" i="11"/>
  <c r="K2126" i="6" s="1"/>
  <c r="I2173" i="11"/>
  <c r="J2173" i="11"/>
  <c r="K2174" i="6" s="1"/>
  <c r="J1573" i="11"/>
  <c r="K1574" i="6" s="1"/>
  <c r="I1573" i="11"/>
  <c r="J1890" i="11"/>
  <c r="K1891" i="6" s="1"/>
  <c r="I1890" i="11"/>
  <c r="J2673" i="11"/>
  <c r="K2674" i="6" s="1"/>
  <c r="I2673" i="11"/>
  <c r="I2464" i="11"/>
  <c r="J2464" i="11"/>
  <c r="K2465" i="6" s="1"/>
  <c r="J667" i="11"/>
  <c r="K668" i="6" s="1"/>
  <c r="I667" i="11"/>
  <c r="I2623" i="11"/>
  <c r="J2623" i="11"/>
  <c r="K2624" i="6" s="1"/>
  <c r="I2406" i="11"/>
  <c r="J2406" i="11"/>
  <c r="K2407" i="6" s="1"/>
  <c r="J292" i="11"/>
  <c r="K293" i="6" s="1"/>
  <c r="I292" i="11"/>
  <c r="I985" i="11"/>
  <c r="J985" i="11"/>
  <c r="K986" i="6" s="1"/>
  <c r="I244" i="11"/>
  <c r="J244" i="11"/>
  <c r="K245" i="6" s="1"/>
  <c r="L339" i="11"/>
  <c r="M339" i="11"/>
  <c r="M340" i="6" s="1"/>
  <c r="I842" i="11"/>
  <c r="J842" i="11"/>
  <c r="K843" i="6" s="1"/>
  <c r="I1547" i="11"/>
  <c r="J1547" i="11"/>
  <c r="K1548" i="6" s="1"/>
  <c r="I2707" i="11"/>
  <c r="J2707" i="11"/>
  <c r="K2708" i="6" s="1"/>
  <c r="I2720" i="11"/>
  <c r="J2720" i="11"/>
  <c r="K2721" i="6" s="1"/>
  <c r="I1122" i="11"/>
  <c r="J1122" i="11"/>
  <c r="K1123" i="6" s="1"/>
  <c r="J2233" i="11"/>
  <c r="K2234" i="6" s="1"/>
  <c r="I2233" i="11"/>
  <c r="I997" i="11"/>
  <c r="J997" i="11"/>
  <c r="K998" i="6" s="1"/>
  <c r="I2624" i="11"/>
  <c r="J2624" i="11"/>
  <c r="K2625" i="6" s="1"/>
  <c r="I926" i="11"/>
  <c r="J926" i="11"/>
  <c r="K927" i="6" s="1"/>
  <c r="J582" i="11"/>
  <c r="K583" i="6" s="1"/>
  <c r="I582" i="11"/>
  <c r="J187" i="11"/>
  <c r="K188" i="6" s="1"/>
  <c r="I187" i="11"/>
  <c r="K122" i="11"/>
  <c r="Q122" i="11"/>
  <c r="I1626" i="11"/>
  <c r="J1626" i="11"/>
  <c r="K1627" i="6" s="1"/>
  <c r="K2827" i="11"/>
  <c r="Q2827" i="11"/>
  <c r="K2024" i="11"/>
  <c r="Q2024" i="11"/>
  <c r="I486" i="11"/>
  <c r="J486" i="11"/>
  <c r="K487" i="6" s="1"/>
  <c r="I2500" i="11"/>
  <c r="J2500" i="11"/>
  <c r="K2501" i="6" s="1"/>
  <c r="I421" i="11"/>
  <c r="J421" i="11"/>
  <c r="K422" i="6" s="1"/>
  <c r="I1114" i="11"/>
  <c r="J1114" i="11"/>
  <c r="K1115" i="6" s="1"/>
  <c r="I699" i="11"/>
  <c r="J699" i="11"/>
  <c r="K700" i="6" s="1"/>
  <c r="J2463" i="11"/>
  <c r="K2464" i="6" s="1"/>
  <c r="I2463" i="11"/>
  <c r="J2433" i="11"/>
  <c r="K2434" i="6" s="1"/>
  <c r="I2433" i="11"/>
  <c r="J1786" i="11"/>
  <c r="K1787" i="6" s="1"/>
  <c r="I1786" i="11"/>
  <c r="I1553" i="11"/>
  <c r="J1553" i="11"/>
  <c r="K1554" i="6" s="1"/>
  <c r="I1536" i="11"/>
  <c r="J1536" i="11"/>
  <c r="K1537" i="6" s="1"/>
  <c r="I1385" i="11"/>
  <c r="J1385" i="11"/>
  <c r="K1386" i="6" s="1"/>
  <c r="J990" i="11"/>
  <c r="K991" i="6" s="1"/>
  <c r="I990" i="11"/>
  <c r="I60" i="11"/>
  <c r="J60" i="11"/>
  <c r="K61" i="6" s="1"/>
  <c r="I756" i="11"/>
  <c r="J756" i="11"/>
  <c r="K757" i="6" s="1"/>
  <c r="I2164" i="11"/>
  <c r="J2164" i="11"/>
  <c r="K2165" i="6" s="1"/>
  <c r="J527" i="11"/>
  <c r="K528" i="6" s="1"/>
  <c r="I527" i="11"/>
  <c r="I2349" i="11"/>
  <c r="J2349" i="11"/>
  <c r="K2350" i="6" s="1"/>
  <c r="I484" i="11"/>
  <c r="J484" i="11"/>
  <c r="K485" i="6" s="1"/>
  <c r="L2817" i="11"/>
  <c r="M2817" i="11"/>
  <c r="M2818" i="6" s="1"/>
  <c r="J1778" i="11"/>
  <c r="K1779" i="6" s="1"/>
  <c r="I1778" i="11"/>
  <c r="I1480" i="11"/>
  <c r="J1480" i="11"/>
  <c r="K1481" i="6" s="1"/>
  <c r="K2080" i="11"/>
  <c r="Q2080" i="11"/>
  <c r="K26" i="11"/>
  <c r="Q26" i="11"/>
  <c r="K2009" i="11"/>
  <c r="Q2009" i="11"/>
  <c r="K146" i="11"/>
  <c r="K2491" i="11"/>
  <c r="Q2491" i="11"/>
  <c r="K1288" i="11"/>
  <c r="Q1288" i="11"/>
  <c r="K1582" i="11"/>
  <c r="Q1582" i="11"/>
  <c r="K2678" i="11"/>
  <c r="Q2678" i="11"/>
  <c r="I1668" i="11"/>
  <c r="J1668" i="11"/>
  <c r="K1669" i="6" s="1"/>
  <c r="I2113" i="11"/>
  <c r="J2113" i="11"/>
  <c r="K2114" i="6" s="1"/>
  <c r="I2712" i="11"/>
  <c r="J2712" i="11"/>
  <c r="K2713" i="6" s="1"/>
  <c r="I2472" i="11"/>
  <c r="J2472" i="11"/>
  <c r="K2473" i="6" s="1"/>
  <c r="L2767" i="11"/>
  <c r="M2767" i="11"/>
  <c r="M2768" i="6" s="1"/>
  <c r="K372" i="11"/>
  <c r="Q372" i="11"/>
  <c r="J1107" i="11"/>
  <c r="K1108" i="6" s="1"/>
  <c r="I1107" i="11"/>
  <c r="J81" i="11"/>
  <c r="K82" i="6" s="1"/>
  <c r="I81" i="11"/>
  <c r="I1912" i="11"/>
  <c r="J1912" i="11"/>
  <c r="K1913" i="6" s="1"/>
  <c r="J29" i="11"/>
  <c r="K30" i="6" s="1"/>
  <c r="I29" i="11"/>
  <c r="I1552" i="11"/>
  <c r="J1552" i="11"/>
  <c r="K1553" i="6" s="1"/>
  <c r="I2451" i="11"/>
  <c r="J2451" i="11"/>
  <c r="K2452" i="6" s="1"/>
  <c r="I675" i="11"/>
  <c r="J675" i="11"/>
  <c r="K676" i="6" s="1"/>
  <c r="I62" i="11"/>
  <c r="J62" i="11"/>
  <c r="K63" i="6" s="1"/>
  <c r="J1810" i="11"/>
  <c r="K1811" i="6" s="1"/>
  <c r="I1810" i="11"/>
  <c r="J2685" i="11"/>
  <c r="K2686" i="6" s="1"/>
  <c r="I2685" i="11"/>
  <c r="M903" i="11"/>
  <c r="M904" i="6" s="1"/>
  <c r="I2004" i="11"/>
  <c r="J2004" i="11"/>
  <c r="K2005" i="6" s="1"/>
  <c r="I1453" i="11"/>
  <c r="J1453" i="11"/>
  <c r="K1454" i="6" s="1"/>
  <c r="I1413" i="11"/>
  <c r="J1413" i="11"/>
  <c r="K1414" i="6" s="1"/>
  <c r="J183" i="11"/>
  <c r="K184" i="6" s="1"/>
  <c r="I183" i="11"/>
  <c r="J65" i="11"/>
  <c r="K66" i="6" s="1"/>
  <c r="I65" i="11"/>
  <c r="I1604" i="11"/>
  <c r="J1604" i="11"/>
  <c r="K1605" i="6" s="1"/>
  <c r="I2786" i="11"/>
  <c r="J2786" i="11"/>
  <c r="K2787" i="6" s="1"/>
  <c r="I488" i="11"/>
  <c r="J488" i="11"/>
  <c r="K489" i="6" s="1"/>
  <c r="J2737" i="11"/>
  <c r="K2738" i="6" s="1"/>
  <c r="I2737" i="11"/>
  <c r="I502" i="11"/>
  <c r="J502" i="11"/>
  <c r="K503" i="6" s="1"/>
  <c r="J1818" i="11"/>
  <c r="K1819" i="6" s="1"/>
  <c r="I1818" i="11"/>
  <c r="I1548" i="11"/>
  <c r="J1548" i="11"/>
  <c r="K1549" i="6" s="1"/>
  <c r="I1411" i="11"/>
  <c r="J1411" i="11"/>
  <c r="K1412" i="6" s="1"/>
  <c r="J637" i="11"/>
  <c r="K638" i="6" s="1"/>
  <c r="I637" i="11"/>
  <c r="J300" i="11"/>
  <c r="K301" i="6" s="1"/>
  <c r="I300" i="11"/>
  <c r="I2292" i="11"/>
  <c r="J2292" i="11"/>
  <c r="K2293" i="6" s="1"/>
  <c r="I1018" i="11"/>
  <c r="J1018" i="11"/>
  <c r="K1019" i="6" s="1"/>
  <c r="J651" i="11"/>
  <c r="K652" i="6" s="1"/>
  <c r="I651" i="11"/>
  <c r="I2345" i="11"/>
  <c r="J2345" i="11"/>
  <c r="K2346" i="6" s="1"/>
  <c r="J43" i="11"/>
  <c r="K44" i="6" s="1"/>
  <c r="I43" i="11"/>
  <c r="I924" i="11"/>
  <c r="J924" i="11"/>
  <c r="K925" i="6" s="1"/>
  <c r="I1750" i="11"/>
  <c r="J1750" i="11"/>
  <c r="K1751" i="6" s="1"/>
  <c r="I2715" i="11"/>
  <c r="J2715" i="11"/>
  <c r="K2716" i="6" s="1"/>
  <c r="I1098" i="11"/>
  <c r="J1098" i="11"/>
  <c r="K1099" i="6" s="1"/>
  <c r="K2517" i="11"/>
  <c r="Q2517" i="11"/>
  <c r="I1894" i="11"/>
  <c r="J1894" i="11"/>
  <c r="K1895" i="6" s="1"/>
  <c r="I1516" i="11"/>
  <c r="J1516" i="11"/>
  <c r="K1517" i="6" s="1"/>
  <c r="I1897" i="11"/>
  <c r="J1897" i="11"/>
  <c r="K1898" i="6" s="1"/>
  <c r="I1815" i="11"/>
  <c r="J1815" i="11"/>
  <c r="K1816" i="6" s="1"/>
  <c r="J1226" i="11"/>
  <c r="K1227" i="6" s="1"/>
  <c r="I1226" i="11"/>
  <c r="I2145" i="11"/>
  <c r="J2145" i="11"/>
  <c r="K2146" i="6" s="1"/>
  <c r="I673" i="11"/>
  <c r="J673" i="11"/>
  <c r="K674" i="6" s="1"/>
  <c r="L2809" i="11"/>
  <c r="M2809" i="11"/>
  <c r="M2810" i="6" s="1"/>
  <c r="J590" i="11"/>
  <c r="K591" i="6" s="1"/>
  <c r="I590" i="11"/>
  <c r="I2661" i="11"/>
  <c r="J2661" i="11"/>
  <c r="K2662" i="6" s="1"/>
  <c r="I1824" i="11"/>
  <c r="J1824" i="11"/>
  <c r="K1825" i="6" s="1"/>
  <c r="I1947" i="11"/>
  <c r="J1947" i="11"/>
  <c r="K1948" i="6" s="1"/>
  <c r="J724" i="11"/>
  <c r="K725" i="6" s="1"/>
  <c r="I724" i="11"/>
  <c r="J1330" i="11"/>
  <c r="K1331" i="6" s="1"/>
  <c r="I1330" i="11"/>
  <c r="L1010" i="11"/>
  <c r="M1010" i="11"/>
  <c r="M1011" i="6" s="1"/>
  <c r="J53" i="11"/>
  <c r="K54" i="6" s="1"/>
  <c r="I53" i="11"/>
  <c r="I1963" i="11"/>
  <c r="J1963" i="11"/>
  <c r="K1964" i="6" s="1"/>
  <c r="J1314" i="11"/>
  <c r="K1315" i="6" s="1"/>
  <c r="I1314" i="11"/>
  <c r="J519" i="11"/>
  <c r="K520" i="6" s="1"/>
  <c r="I519" i="11"/>
  <c r="I1857" i="11"/>
  <c r="J1857" i="11"/>
  <c r="K1858" i="6" s="1"/>
  <c r="I2516" i="11"/>
  <c r="J2516" i="11"/>
  <c r="K2517" i="6" s="1"/>
  <c r="I96" i="11"/>
  <c r="J96" i="11"/>
  <c r="K97" i="6" s="1"/>
  <c r="I2397" i="11"/>
  <c r="J2397" i="11"/>
  <c r="K2398" i="6" s="1"/>
  <c r="I1109" i="11"/>
  <c r="J1109" i="11"/>
  <c r="K1110" i="6" s="1"/>
  <c r="L952" i="11"/>
  <c r="M952" i="11"/>
  <c r="M953" i="6" s="1"/>
  <c r="I1790" i="11"/>
  <c r="J1790" i="11"/>
  <c r="K1791" i="6" s="1"/>
  <c r="J1192" i="11"/>
  <c r="K1193" i="6" s="1"/>
  <c r="I1192" i="11"/>
  <c r="I687" i="11"/>
  <c r="J687" i="11"/>
  <c r="K688" i="6" s="1"/>
  <c r="J1874" i="11"/>
  <c r="K1875" i="6" s="1"/>
  <c r="I1874" i="11"/>
  <c r="J1146" i="11"/>
  <c r="K1147" i="6" s="1"/>
  <c r="I1146" i="11"/>
  <c r="I80" i="11"/>
  <c r="J80" i="11"/>
  <c r="K81" i="6" s="1"/>
  <c r="J863" i="11"/>
  <c r="K864" i="6" s="1"/>
  <c r="I863" i="11"/>
  <c r="I1221" i="11"/>
  <c r="J1221" i="11"/>
  <c r="K1222" i="6" s="1"/>
  <c r="K99" i="11"/>
  <c r="Q99" i="11"/>
  <c r="J333" i="11"/>
  <c r="K334" i="6" s="1"/>
  <c r="I333" i="11"/>
  <c r="I1555" i="11"/>
  <c r="J1555" i="11"/>
  <c r="K1556" i="6" s="1"/>
  <c r="I1022" i="11"/>
  <c r="J1022" i="11"/>
  <c r="K1023" i="6" s="1"/>
  <c r="I1278" i="11"/>
  <c r="J1278" i="11"/>
  <c r="K1279" i="6" s="1"/>
  <c r="I461" i="11"/>
  <c r="J461" i="11"/>
  <c r="K462" i="6" s="1"/>
  <c r="I1759" i="11"/>
  <c r="J1759" i="11"/>
  <c r="K1760" i="6" s="1"/>
  <c r="I2621" i="11"/>
  <c r="J2621" i="11"/>
  <c r="K2622" i="6" s="1"/>
  <c r="I1611" i="11"/>
  <c r="J1611" i="11"/>
  <c r="K1612" i="6" s="1"/>
  <c r="I2038" i="11"/>
  <c r="J2038" i="11"/>
  <c r="K2039" i="6" s="1"/>
  <c r="I1799" i="11"/>
  <c r="J1799" i="11"/>
  <c r="K1800" i="6" s="1"/>
  <c r="M301" i="11"/>
  <c r="M302" i="6" s="1"/>
  <c r="L301" i="11"/>
  <c r="K1753" i="11"/>
  <c r="Q1753" i="11"/>
  <c r="I2615" i="11"/>
  <c r="J2615" i="11"/>
  <c r="K2616" i="6" s="1"/>
  <c r="I1859" i="11"/>
  <c r="J1859" i="11"/>
  <c r="K1860" i="6" s="1"/>
  <c r="J2209" i="11"/>
  <c r="K2210" i="6" s="1"/>
  <c r="I2209" i="11"/>
  <c r="I2085" i="11"/>
  <c r="J2085" i="11"/>
  <c r="K2086" i="6" s="1"/>
  <c r="I500" i="11"/>
  <c r="J500" i="11"/>
  <c r="K501" i="6" s="1"/>
  <c r="I1813" i="11"/>
  <c r="J1813" i="11"/>
  <c r="K1814" i="6" s="1"/>
  <c r="I1953" i="11"/>
  <c r="J1953" i="11"/>
  <c r="K1954" i="6" s="1"/>
  <c r="I31" i="11"/>
  <c r="J31" i="11"/>
  <c r="K32" i="6" s="1"/>
  <c r="I1586" i="11"/>
  <c r="J1586" i="11"/>
  <c r="K1587" i="6" s="1"/>
  <c r="J2503" i="11"/>
  <c r="K2504" i="6" s="1"/>
  <c r="I2503" i="11"/>
  <c r="I523" i="11"/>
  <c r="J523" i="11"/>
  <c r="K524" i="6" s="1"/>
  <c r="J141" i="11"/>
  <c r="K142" i="6" s="1"/>
  <c r="I141" i="11"/>
  <c r="I1849" i="11"/>
  <c r="J1849" i="11"/>
  <c r="K1850" i="6" s="1"/>
  <c r="I1318" i="11"/>
  <c r="J1318" i="11"/>
  <c r="K1319" i="6" s="1"/>
  <c r="J323" i="11"/>
  <c r="K324" i="6" s="1"/>
  <c r="I323" i="11"/>
  <c r="I2253" i="11"/>
  <c r="J2253" i="11"/>
  <c r="K2254" i="6" s="1"/>
  <c r="I2181" i="11"/>
  <c r="J2181" i="11"/>
  <c r="K2182" i="6" s="1"/>
  <c r="I759" i="11"/>
  <c r="J759" i="11"/>
  <c r="K760" i="6" s="1"/>
  <c r="I1650" i="11"/>
  <c r="J1650" i="11"/>
  <c r="K1651" i="6" s="1"/>
  <c r="M2573" i="11"/>
  <c r="M2574" i="6" s="1"/>
  <c r="L2573" i="11"/>
  <c r="I2484" i="11"/>
  <c r="J2484" i="11"/>
  <c r="K2485" i="6" s="1"/>
  <c r="J51" i="11"/>
  <c r="K52" i="6" s="1"/>
  <c r="I51" i="11"/>
  <c r="I1570" i="11"/>
  <c r="J1570" i="11"/>
  <c r="K1571" i="6" s="1"/>
  <c r="I1942" i="11"/>
  <c r="J1942" i="11"/>
  <c r="K1943" i="6" s="1"/>
  <c r="I743" i="11"/>
  <c r="J743" i="11"/>
  <c r="K744" i="6" s="1"/>
  <c r="L1002" i="11"/>
  <c r="M1002" i="11"/>
  <c r="M1003" i="6" s="1"/>
  <c r="I1301" i="11"/>
  <c r="J1301" i="11"/>
  <c r="K1302" i="6" s="1"/>
  <c r="I1054" i="11"/>
  <c r="J1054" i="11"/>
  <c r="K1055" i="6" s="1"/>
  <c r="J223" i="11"/>
  <c r="K224" i="6" s="1"/>
  <c r="I223" i="11"/>
  <c r="J1850" i="11"/>
  <c r="K1851" i="6" s="1"/>
  <c r="I1850" i="11"/>
  <c r="I2341" i="11"/>
  <c r="J2341" i="11"/>
  <c r="K2342" i="6" s="1"/>
  <c r="I1883" i="11"/>
  <c r="J1883" i="11"/>
  <c r="K1884" i="6" s="1"/>
  <c r="I2355" i="11"/>
  <c r="J2355" i="11"/>
  <c r="K2356" i="6" s="1"/>
  <c r="J2027" i="11"/>
  <c r="K2028" i="6" s="1"/>
  <c r="I2027" i="11"/>
  <c r="J1922" i="11"/>
  <c r="K1923" i="6" s="1"/>
  <c r="I1922" i="11"/>
  <c r="I2067" i="11"/>
  <c r="J2067" i="11"/>
  <c r="K2068" i="6" s="1"/>
  <c r="I1958" i="11"/>
  <c r="J1958" i="11"/>
  <c r="K1959" i="6" s="1"/>
  <c r="I910" i="11"/>
  <c r="J910" i="11"/>
  <c r="K911" i="6" s="1"/>
  <c r="L1426" i="11"/>
  <c r="M1426" i="11"/>
  <c r="M1427" i="6" s="1"/>
  <c r="L1184" i="11"/>
  <c r="M1184" i="11"/>
  <c r="M1185" i="6" s="1"/>
  <c r="I2593" i="11"/>
  <c r="J2593" i="11"/>
  <c r="K2594" i="6" s="1"/>
  <c r="J1370" i="11"/>
  <c r="K1371" i="6" s="1"/>
  <c r="I1370" i="11"/>
  <c r="L1699" i="11"/>
  <c r="M1699" i="11"/>
  <c r="M1700" i="6" s="1"/>
  <c r="I2381" i="11"/>
  <c r="J2381" i="11"/>
  <c r="K2382" i="6" s="1"/>
  <c r="I464" i="11"/>
  <c r="J464" i="11"/>
  <c r="K465" i="6" s="1"/>
  <c r="I2301" i="11"/>
  <c r="J2301" i="11"/>
  <c r="K2302" i="6" s="1"/>
  <c r="I2411" i="11"/>
  <c r="J2411" i="11"/>
  <c r="K2412" i="6" s="1"/>
  <c r="J309" i="11"/>
  <c r="K310" i="6" s="1"/>
  <c r="I309" i="11"/>
  <c r="I303" i="11"/>
  <c r="J303" i="11"/>
  <c r="K304" i="6" s="1"/>
  <c r="J1063" i="11"/>
  <c r="K1064" i="6" s="1"/>
  <c r="I1063" i="11"/>
  <c r="I2324" i="11"/>
  <c r="J2324" i="11"/>
  <c r="K2325" i="6" s="1"/>
  <c r="I761" i="11"/>
  <c r="J761" i="11"/>
  <c r="K762" i="6" s="1"/>
  <c r="I617" i="11"/>
  <c r="J617" i="11"/>
  <c r="K618" i="6" s="1"/>
  <c r="K280" i="11"/>
  <c r="Q280" i="11"/>
  <c r="L2003" i="11"/>
  <c r="M2003" i="11"/>
  <c r="M2004" i="6" s="1"/>
  <c r="I1779" i="11"/>
  <c r="J1779" i="11"/>
  <c r="K1780" i="6" s="1"/>
  <c r="I1594" i="11"/>
  <c r="J1594" i="11"/>
  <c r="K1595" i="6" s="1"/>
  <c r="I2093" i="11"/>
  <c r="J2093" i="11"/>
  <c r="K2094" i="6" s="1"/>
  <c r="I2177" i="11"/>
  <c r="J2177" i="11"/>
  <c r="K2178" i="6" s="1"/>
  <c r="J2457" i="11"/>
  <c r="K2458" i="6" s="1"/>
  <c r="I2457" i="11"/>
  <c r="I2408" i="11"/>
  <c r="J2408" i="11"/>
  <c r="K2409" i="6" s="1"/>
  <c r="I778" i="11"/>
  <c r="J778" i="11"/>
  <c r="K779" i="6" s="1"/>
  <c r="I2219" i="11"/>
  <c r="J2219" i="11"/>
  <c r="K2220" i="6" s="1"/>
  <c r="I415" i="11"/>
  <c r="J415" i="11"/>
  <c r="K416" i="6" s="1"/>
  <c r="J1334" i="11"/>
  <c r="K1335" i="6" s="1"/>
  <c r="I1334" i="11"/>
  <c r="I2532" i="11"/>
  <c r="J2532" i="11"/>
  <c r="K2533" i="6" s="1"/>
  <c r="J279" i="11"/>
  <c r="K280" i="6" s="1"/>
  <c r="I279" i="11"/>
  <c r="I2728" i="11"/>
  <c r="J2728" i="11"/>
  <c r="K2729" i="6" s="1"/>
  <c r="J1919" i="11"/>
  <c r="K1920" i="6" s="1"/>
  <c r="I1919" i="11"/>
  <c r="J337" i="11"/>
  <c r="K338" i="6" s="1"/>
  <c r="I337" i="11"/>
  <c r="I2101" i="11"/>
  <c r="J2101" i="11"/>
  <c r="K2102" i="6" s="1"/>
  <c r="J1210" i="11"/>
  <c r="K1211" i="6" s="1"/>
  <c r="I1210" i="11"/>
  <c r="I1571" i="11"/>
  <c r="J1571" i="11"/>
  <c r="K1572" i="6" s="1"/>
  <c r="I1782" i="11"/>
  <c r="J1782" i="11"/>
  <c r="K1783" i="6" s="1"/>
  <c r="I2076" i="11"/>
  <c r="J2076" i="11"/>
  <c r="K2077" i="6" s="1"/>
  <c r="I329" i="11"/>
  <c r="J329" i="11"/>
  <c r="K330" i="6" s="1"/>
  <c r="I1295" i="11"/>
  <c r="J1295" i="11"/>
  <c r="K1296" i="6" s="1"/>
  <c r="I151" i="11"/>
  <c r="J151" i="11"/>
  <c r="K152" i="6" s="1"/>
  <c r="J1088" i="11"/>
  <c r="K1089" i="6" s="1"/>
  <c r="I1088" i="11"/>
  <c r="I1263" i="11"/>
  <c r="J1263" i="11"/>
  <c r="K1264" i="6" s="1"/>
  <c r="I2669" i="11"/>
  <c r="J2669" i="11"/>
  <c r="K2670" i="6" s="1"/>
  <c r="I568" i="11"/>
  <c r="J568" i="11"/>
  <c r="K569" i="6" s="1"/>
  <c r="J720" i="11"/>
  <c r="K721" i="6" s="1"/>
  <c r="I720" i="11"/>
  <c r="I1497" i="11"/>
  <c r="J1497" i="11"/>
  <c r="K1498" i="6" s="1"/>
  <c r="I1515" i="11"/>
  <c r="J1515" i="11"/>
  <c r="K1516" i="6" s="1"/>
  <c r="I2035" i="11"/>
  <c r="J2035" i="11"/>
  <c r="K2036" i="6" s="1"/>
  <c r="I2502" i="11"/>
  <c r="J2502" i="11"/>
  <c r="K2503" i="6" s="1"/>
  <c r="I2580" i="11"/>
  <c r="J2580" i="11"/>
  <c r="K2581" i="6" s="1"/>
  <c r="L1755" i="11"/>
  <c r="M1755" i="11"/>
  <c r="M1756" i="6" s="1"/>
  <c r="I1945" i="11"/>
  <c r="J1945" i="11"/>
  <c r="K1946" i="6" s="1"/>
  <c r="I389" i="11"/>
  <c r="J389" i="11"/>
  <c r="K390" i="6" s="1"/>
  <c r="I2648" i="11"/>
  <c r="J2648" i="11"/>
  <c r="K2649" i="6" s="1"/>
  <c r="J149" i="11"/>
  <c r="K150" i="6" s="1"/>
  <c r="I149" i="11"/>
  <c r="I1833" i="11"/>
  <c r="J1833" i="11"/>
  <c r="K1834" i="6" s="1"/>
  <c r="I2148" i="11"/>
  <c r="J2148" i="11"/>
  <c r="K2149" i="6" s="1"/>
  <c r="I273" i="11"/>
  <c r="J273" i="11"/>
  <c r="K274" i="6" s="1"/>
  <c r="I2535" i="11"/>
  <c r="J2535" i="11"/>
  <c r="K2536" i="6" s="1"/>
  <c r="I888" i="11"/>
  <c r="J888" i="11"/>
  <c r="K889" i="6" s="1"/>
  <c r="J1414" i="11"/>
  <c r="K1415" i="6" s="1"/>
  <c r="I1414" i="11"/>
  <c r="J1725" i="11"/>
  <c r="K1726" i="6" s="1"/>
  <c r="I1725" i="11"/>
  <c r="I674" i="11"/>
  <c r="J674" i="11"/>
  <c r="K675" i="6" s="1"/>
  <c r="L307" i="11"/>
  <c r="M307" i="11"/>
  <c r="M308" i="6" s="1"/>
  <c r="I1845" i="11"/>
  <c r="J1845" i="11"/>
  <c r="K1846" i="6" s="1"/>
  <c r="J2257" i="11"/>
  <c r="K2258" i="6" s="1"/>
  <c r="I2257" i="11"/>
  <c r="I2137" i="11"/>
  <c r="J2137" i="11"/>
  <c r="K2138" i="6" s="1"/>
  <c r="I2045" i="11"/>
  <c r="J2045" i="11"/>
  <c r="K2046" i="6" s="1"/>
  <c r="I1546" i="11"/>
  <c r="J1546" i="11"/>
  <c r="K1547" i="6" s="1"/>
  <c r="I2086" i="11"/>
  <c r="J2086" i="11"/>
  <c r="K2087" i="6" s="1"/>
  <c r="I1489" i="11"/>
  <c r="J1489" i="11"/>
  <c r="K1490" i="6" s="1"/>
  <c r="I2742" i="11"/>
  <c r="J2742" i="11"/>
  <c r="K2743" i="6" s="1"/>
  <c r="I948" i="11"/>
  <c r="J948" i="11"/>
  <c r="K949" i="6" s="1"/>
  <c r="I1545" i="11"/>
  <c r="J1545" i="11"/>
  <c r="K1546" i="6" s="1"/>
  <c r="I2232" i="11"/>
  <c r="J2232" i="11"/>
  <c r="K2233" i="6" s="1"/>
  <c r="I1046" i="11"/>
  <c r="J1046" i="11"/>
  <c r="K1047" i="6" s="1"/>
  <c r="I2667" i="11"/>
  <c r="J2667" i="11"/>
  <c r="K2668" i="6" s="1"/>
  <c r="J1250" i="11"/>
  <c r="K1251" i="6" s="1"/>
  <c r="I1250" i="11"/>
  <c r="I1488" i="11"/>
  <c r="J1488" i="11"/>
  <c r="K1489" i="6" s="1"/>
  <c r="I2133" i="11"/>
  <c r="J2133" i="11"/>
  <c r="K2134" i="6" s="1"/>
  <c r="L1142" i="11"/>
  <c r="M1142" i="11"/>
  <c r="M1143" i="6" s="1"/>
  <c r="J2326" i="11"/>
  <c r="K2327" i="6" s="1"/>
  <c r="I2326" i="11"/>
  <c r="J13" i="11"/>
  <c r="K14" i="6" s="1"/>
  <c r="I13" i="11"/>
  <c r="L118" i="11"/>
  <c r="M118" i="11"/>
  <c r="M119" i="6" s="1"/>
  <c r="K287" i="11"/>
  <c r="Q287" i="11"/>
  <c r="I846" i="11"/>
  <c r="J846" i="11"/>
  <c r="K847" i="6" s="1"/>
  <c r="I152" i="11"/>
  <c r="J152" i="11"/>
  <c r="K153" i="6" s="1"/>
  <c r="I1743" i="11"/>
  <c r="J1743" i="11"/>
  <c r="K1744" i="6" s="1"/>
  <c r="I453" i="11"/>
  <c r="J453" i="11"/>
  <c r="K454" i="6" s="1"/>
  <c r="I1231" i="11"/>
  <c r="J1231" i="11"/>
  <c r="K1232" i="6" s="1"/>
  <c r="J2441" i="11"/>
  <c r="K2442" i="6" s="1"/>
  <c r="I2441" i="11"/>
  <c r="I85" i="11"/>
  <c r="J85" i="11"/>
  <c r="K86" i="6" s="1"/>
  <c r="J2369" i="11"/>
  <c r="K2370" i="6" s="1"/>
  <c r="I2369" i="11"/>
  <c r="I2810" i="11"/>
  <c r="J2810" i="11"/>
  <c r="K2811" i="6" s="1"/>
  <c r="K288" i="11"/>
  <c r="Q288" i="11"/>
  <c r="I642" i="11"/>
  <c r="J642" i="11"/>
  <c r="K643" i="6" s="1"/>
  <c r="K66" i="11"/>
  <c r="Q66" i="11"/>
  <c r="K2313" i="11"/>
  <c r="Q2313" i="11"/>
  <c r="I416" i="11"/>
  <c r="J416" i="11"/>
  <c r="K417" i="6" s="1"/>
  <c r="I1059" i="11"/>
  <c r="J1059" i="11"/>
  <c r="K1060" i="6" s="1"/>
  <c r="I2559" i="11"/>
  <c r="J2559" i="11"/>
  <c r="K2560" i="6" s="1"/>
  <c r="I121" i="11"/>
  <c r="J121" i="11"/>
  <c r="K122" i="6" s="1"/>
  <c r="J422" i="11"/>
  <c r="K423" i="6" s="1"/>
  <c r="I422" i="11"/>
  <c r="I2139" i="11"/>
  <c r="J2139" i="11"/>
  <c r="K2140" i="6" s="1"/>
  <c r="I567" i="11"/>
  <c r="J567" i="11"/>
  <c r="K568" i="6" s="1"/>
  <c r="L2791" i="11"/>
  <c r="M2791" i="11"/>
  <c r="M2792" i="6" s="1"/>
  <c r="I1722" i="11"/>
  <c r="J1722" i="11"/>
  <c r="K1723" i="6" s="1"/>
  <c r="I2044" i="11"/>
  <c r="J2044" i="11"/>
  <c r="K2045" i="6" s="1"/>
  <c r="I1026" i="11"/>
  <c r="J1026" i="11"/>
  <c r="K1027" i="6" s="1"/>
  <c r="J2262" i="11"/>
  <c r="K2263" i="6" s="1"/>
  <c r="I2262" i="11"/>
  <c r="I2001" i="11"/>
  <c r="J2001" i="11"/>
  <c r="K2002" i="6" s="1"/>
  <c r="I528" i="11"/>
  <c r="J528" i="11"/>
  <c r="K529" i="6" s="1"/>
  <c r="J1266" i="11"/>
  <c r="K1267" i="6" s="1"/>
  <c r="I1266" i="11"/>
  <c r="I1676" i="11"/>
  <c r="J1676" i="11"/>
  <c r="K1677" i="6" s="1"/>
  <c r="I67" i="11"/>
  <c r="J67" i="11"/>
  <c r="K68" i="6" s="1"/>
  <c r="L1649" i="11"/>
  <c r="M1649" i="11"/>
  <c r="M1650" i="6" s="1"/>
  <c r="K2273" i="11"/>
  <c r="Q2273" i="11"/>
  <c r="M878" i="11"/>
  <c r="M879" i="6" s="1"/>
  <c r="L878" i="11"/>
  <c r="I780" i="11"/>
  <c r="J780" i="11"/>
  <c r="K781" i="6" s="1"/>
  <c r="M2565" i="11"/>
  <c r="M2566" i="6" s="1"/>
  <c r="L2565" i="11"/>
  <c r="I2818" i="11"/>
  <c r="J2818" i="11"/>
  <c r="K2819" i="6" s="1"/>
  <c r="I2081" i="11"/>
  <c r="J2081" i="11"/>
  <c r="K2082" i="6" s="1"/>
  <c r="J268" i="11"/>
  <c r="K269" i="6" s="1"/>
  <c r="I268" i="11"/>
  <c r="I1237" i="11"/>
  <c r="J1237" i="11"/>
  <c r="K1238" i="6" s="1"/>
  <c r="J2320" i="11"/>
  <c r="K2321" i="6" s="1"/>
  <c r="I2320" i="11"/>
  <c r="I263" i="11"/>
  <c r="J263" i="11"/>
  <c r="K264" i="6" s="1"/>
  <c r="I1507" i="11"/>
  <c r="J1507" i="11"/>
  <c r="K1508" i="6" s="1"/>
  <c r="I1051" i="11"/>
  <c r="J1051" i="11"/>
  <c r="K1052" i="6" s="1"/>
  <c r="I2625" i="11"/>
  <c r="J2625" i="11"/>
  <c r="K2626" i="6" s="1"/>
  <c r="J1946" i="11"/>
  <c r="K1947" i="6" s="1"/>
  <c r="I1946" i="11"/>
  <c r="K2358" i="11"/>
  <c r="Q2358" i="11"/>
  <c r="I1001" i="11"/>
  <c r="J1001" i="11"/>
  <c r="K1002" i="6" s="1"/>
  <c r="I2760" i="11"/>
  <c r="J2760" i="11"/>
  <c r="K2761" i="6" s="1"/>
  <c r="I1361" i="11"/>
  <c r="J1361" i="11"/>
  <c r="K1362" i="6" s="1"/>
  <c r="I1652" i="11"/>
  <c r="J1652" i="11"/>
  <c r="K1653" i="6" s="1"/>
  <c r="I1058" i="11"/>
  <c r="J1058" i="11"/>
  <c r="K1059" i="6" s="1"/>
  <c r="I2784" i="11"/>
  <c r="J2784" i="11"/>
  <c r="K2785" i="6" s="1"/>
  <c r="I1847" i="11"/>
  <c r="J1847" i="11"/>
  <c r="K1848" i="6" s="1"/>
  <c r="J409" i="11"/>
  <c r="K410" i="6" s="1"/>
  <c r="I409" i="11"/>
  <c r="J648" i="11"/>
  <c r="K649" i="6" s="1"/>
  <c r="I648" i="11"/>
  <c r="I1937" i="11"/>
  <c r="J1937" i="11"/>
  <c r="K1938" i="6" s="1"/>
  <c r="I2169" i="11"/>
  <c r="J2169" i="11"/>
  <c r="K2170" i="6" s="1"/>
  <c r="I2083" i="11"/>
  <c r="J2083" i="11"/>
  <c r="K2084" i="6" s="1"/>
  <c r="I2347" i="11"/>
  <c r="J2347" i="11"/>
  <c r="K2348" i="6" s="1"/>
  <c r="J765" i="11"/>
  <c r="K766" i="6" s="1"/>
  <c r="I765" i="11"/>
  <c r="I525" i="11"/>
  <c r="J525" i="11"/>
  <c r="K526" i="6" s="1"/>
  <c r="J1625" i="11"/>
  <c r="K1626" i="6" s="1"/>
  <c r="I1625" i="11"/>
  <c r="J3" i="11"/>
  <c r="K4" i="6" s="1"/>
  <c r="I3" i="11"/>
  <c r="I767" i="11"/>
  <c r="J767" i="11"/>
  <c r="K768" i="6" s="1"/>
  <c r="K114" i="11"/>
  <c r="Q114" i="11"/>
  <c r="L630" i="11"/>
  <c r="M630" i="11"/>
  <c r="M631" i="6" s="1"/>
  <c r="K2823" i="11"/>
  <c r="Q2823" i="11"/>
  <c r="I2403" i="11"/>
  <c r="J2403" i="11"/>
  <c r="K2404" i="6" s="1"/>
  <c r="I1281" i="11"/>
  <c r="J1281" i="11"/>
  <c r="K1282" i="6" s="1"/>
  <c r="I1889" i="11"/>
  <c r="J1889" i="11"/>
  <c r="K1890" i="6" s="1"/>
  <c r="I2416" i="11"/>
  <c r="J2416" i="11"/>
  <c r="K2417" i="6" s="1"/>
  <c r="I1578" i="11"/>
  <c r="J1578" i="11"/>
  <c r="K1579" i="6" s="1"/>
  <c r="I1035" i="11"/>
  <c r="J1035" i="11"/>
  <c r="K1036" i="6" s="1"/>
  <c r="I298" i="11"/>
  <c r="J298" i="11"/>
  <c r="K299" i="6" s="1"/>
  <c r="I921" i="11"/>
  <c r="J921" i="11"/>
  <c r="K922" i="6" s="1"/>
  <c r="I1538" i="11"/>
  <c r="J1538" i="11"/>
  <c r="K1539" i="6" s="1"/>
  <c r="J614" i="11"/>
  <c r="K615" i="6" s="1"/>
  <c r="I614" i="11"/>
  <c r="L622" i="11"/>
  <c r="M622" i="11"/>
  <c r="M623" i="6" s="1"/>
  <c r="I1961" i="11"/>
  <c r="J1961" i="11"/>
  <c r="K1962" i="6" s="1"/>
  <c r="I649" i="11"/>
  <c r="J649" i="11"/>
  <c r="K650" i="6" s="1"/>
  <c r="I862" i="11"/>
  <c r="J862" i="11"/>
  <c r="K863" i="6" s="1"/>
  <c r="I1475" i="11"/>
  <c r="J1475" i="11"/>
  <c r="K1476" i="6" s="1"/>
  <c r="I980" i="11"/>
  <c r="J980" i="11"/>
  <c r="K981" i="6" s="1"/>
  <c r="I1867" i="11"/>
  <c r="J1867" i="11"/>
  <c r="K1868" i="6" s="1"/>
  <c r="K2289" i="11"/>
  <c r="Q2289" i="11"/>
  <c r="I245" i="11"/>
  <c r="J245" i="11"/>
  <c r="K246" i="6" s="1"/>
  <c r="I1627" i="11"/>
  <c r="J1627" i="11"/>
  <c r="K1628" i="6" s="1"/>
  <c r="I197" i="11"/>
  <c r="J197" i="11"/>
  <c r="K198" i="6" s="1"/>
  <c r="I352" i="11"/>
  <c r="J352" i="11"/>
  <c r="K353" i="6" s="1"/>
  <c r="I817" i="11"/>
  <c r="J817" i="11"/>
  <c r="K818" i="6" s="1"/>
  <c r="J2489" i="11"/>
  <c r="K2490" i="6" s="1"/>
  <c r="I2489" i="11"/>
  <c r="I572" i="11"/>
  <c r="J572" i="11"/>
  <c r="K573" i="6" s="1"/>
  <c r="J1585" i="11"/>
  <c r="K1586" i="6" s="1"/>
  <c r="I1585" i="11"/>
  <c r="J2270" i="11"/>
  <c r="K2271" i="6" s="1"/>
  <c r="I2270" i="11"/>
  <c r="I996" i="11"/>
  <c r="J996" i="11"/>
  <c r="K997" i="6" s="1"/>
  <c r="I1934" i="11"/>
  <c r="J1934" i="11"/>
  <c r="K1935" i="6" s="1"/>
  <c r="I1865" i="11"/>
  <c r="J1865" i="11"/>
  <c r="K1866" i="6" s="1"/>
  <c r="I1787" i="11"/>
  <c r="J1787" i="11"/>
  <c r="K1788" i="6" s="1"/>
  <c r="J937" i="11"/>
  <c r="K938" i="6" s="1"/>
  <c r="I937" i="11"/>
  <c r="K1693" i="11"/>
  <c r="Q1693" i="11"/>
  <c r="I1020" i="11"/>
  <c r="J1020" i="11"/>
  <c r="K1021" i="6" s="1"/>
  <c r="I2124" i="11"/>
  <c r="J2124" i="11"/>
  <c r="K2125" i="6" s="1"/>
  <c r="I2649" i="11"/>
  <c r="J2649" i="11"/>
  <c r="K2650" i="6" s="1"/>
  <c r="J166" i="11"/>
  <c r="K167" i="6" s="1"/>
  <c r="I166" i="11"/>
  <c r="I2107" i="11"/>
  <c r="J2107" i="11"/>
  <c r="K2108" i="6" s="1"/>
  <c r="I634" i="11"/>
  <c r="J634" i="11"/>
  <c r="K635" i="6" s="1"/>
  <c r="I2446" i="11"/>
  <c r="J2446" i="11"/>
  <c r="K2447" i="6" s="1"/>
  <c r="I1774" i="11"/>
  <c r="J1774" i="11"/>
  <c r="K1775" i="6" s="1"/>
  <c r="I20" i="11"/>
  <c r="J20" i="11"/>
  <c r="K21" i="6" s="1"/>
  <c r="J1338" i="11"/>
  <c r="K1339" i="6" s="1"/>
  <c r="I1338" i="11"/>
  <c r="I47" i="11"/>
  <c r="J47" i="11"/>
  <c r="K48" i="6" s="1"/>
  <c r="K1178" i="11"/>
  <c r="Q1178" i="11"/>
  <c r="I468" i="11"/>
  <c r="J468" i="11"/>
  <c r="K469" i="6" s="1"/>
  <c r="I2132" i="11"/>
  <c r="J2132" i="11"/>
  <c r="K2133" i="6" s="1"/>
  <c r="I2826" i="11"/>
  <c r="J2826" i="11"/>
  <c r="K2827" i="6" s="1"/>
  <c r="K946" i="11"/>
  <c r="Q946" i="11"/>
  <c r="L2555" i="11"/>
  <c r="M2555" i="11"/>
  <c r="M2556" i="6" s="1"/>
  <c r="I1572" i="11"/>
  <c r="J1572" i="11"/>
  <c r="K1573" i="6" s="1"/>
  <c r="I1816" i="11"/>
  <c r="J1816" i="11"/>
  <c r="K1817" i="6" s="1"/>
  <c r="I1255" i="11"/>
  <c r="J1255" i="11"/>
  <c r="K1256" i="6" s="1"/>
  <c r="I2375" i="11"/>
  <c r="J2375" i="11"/>
  <c r="K2376" i="6" s="1"/>
  <c r="J618" i="11"/>
  <c r="K619" i="6" s="1"/>
  <c r="I618" i="11"/>
  <c r="L1747" i="11"/>
  <c r="M1747" i="11"/>
  <c r="M1748" i="6" s="1"/>
  <c r="I2413" i="11"/>
  <c r="J2413" i="11"/>
  <c r="K2414" i="6" s="1"/>
  <c r="I2368" i="11"/>
  <c r="J2368" i="11"/>
  <c r="K2369" i="6" s="1"/>
  <c r="I1309" i="11"/>
  <c r="J1309" i="11"/>
  <c r="K1310" i="6" s="1"/>
  <c r="I2530" i="11"/>
  <c r="J2530" i="11"/>
  <c r="K2531" i="6" s="1"/>
  <c r="J626" i="11"/>
  <c r="K627" i="6" s="1"/>
  <c r="I626" i="11"/>
  <c r="L1739" i="11"/>
  <c r="M1739" i="11"/>
  <c r="M1740" i="6" s="1"/>
  <c r="I627" i="11"/>
  <c r="J627" i="11"/>
  <c r="K628" i="6" s="1"/>
  <c r="J1951" i="11"/>
  <c r="K1952" i="6" s="1"/>
  <c r="I1951" i="11"/>
  <c r="I476" i="11"/>
  <c r="J476" i="11"/>
  <c r="K477" i="6" s="1"/>
  <c r="I1405" i="11"/>
  <c r="J1405" i="11"/>
  <c r="K1406" i="6" s="1"/>
  <c r="J347" i="11"/>
  <c r="K348" i="6" s="1"/>
  <c r="I347" i="11"/>
  <c r="I2443" i="11"/>
  <c r="J2443" i="11"/>
  <c r="K2444" i="6" s="1"/>
  <c r="I1353" i="11"/>
  <c r="J1353" i="11"/>
  <c r="K1354" i="6" s="1"/>
  <c r="J1474" i="11"/>
  <c r="K1475" i="6" s="1"/>
  <c r="I1474" i="11"/>
  <c r="J2713" i="11"/>
  <c r="K2714" i="6" s="1"/>
  <c r="I2713" i="11"/>
  <c r="I55" i="11"/>
  <c r="J55" i="11"/>
  <c r="K56" i="6" s="1"/>
  <c r="I105" i="11"/>
  <c r="J105" i="11"/>
  <c r="K106" i="6" s="1"/>
  <c r="J871" i="11"/>
  <c r="K872" i="6" s="1"/>
  <c r="I871" i="11"/>
  <c r="I2842" i="11"/>
  <c r="J2842" i="11"/>
  <c r="K2843" i="6" s="1"/>
  <c r="I418" i="11"/>
  <c r="J418" i="11"/>
  <c r="K419" i="6" s="1"/>
  <c r="I718" i="11"/>
  <c r="J718" i="11"/>
  <c r="K719" i="6" s="1"/>
  <c r="I380" i="11"/>
  <c r="J380" i="11"/>
  <c r="K381" i="6" s="1"/>
  <c r="I2300" i="11"/>
  <c r="J2300" i="11"/>
  <c r="K2301" i="6" s="1"/>
  <c r="I595" i="11"/>
  <c r="J595" i="11"/>
  <c r="K596" i="6" s="1"/>
  <c r="I540" i="11"/>
  <c r="J540" i="11"/>
  <c r="K541" i="6" s="1"/>
  <c r="I2228" i="11"/>
  <c r="J2228" i="11"/>
  <c r="K2229" i="6" s="1"/>
  <c r="K1661" i="11"/>
  <c r="Q1661" i="11"/>
  <c r="I1472" i="11"/>
  <c r="J1472" i="11"/>
  <c r="K1473" i="6" s="1"/>
  <c r="I2776" i="11"/>
  <c r="J2776" i="11"/>
  <c r="K2777" i="6" s="1"/>
  <c r="J266" i="11"/>
  <c r="K267" i="6" s="1"/>
  <c r="I266" i="11"/>
  <c r="L602" i="11"/>
  <c r="M602" i="11"/>
  <c r="M603" i="6" s="1"/>
  <c r="L2013" i="11"/>
  <c r="M2013" i="11"/>
  <c r="M2014" i="6" s="1"/>
  <c r="K2819" i="11"/>
  <c r="Q2819" i="11"/>
  <c r="J1826" i="11"/>
  <c r="K1827" i="6" s="1"/>
  <c r="I1826" i="11"/>
  <c r="J2665" i="11"/>
  <c r="K2666" i="6" s="1"/>
  <c r="I2665" i="11"/>
  <c r="I953" i="11"/>
  <c r="J953" i="11"/>
  <c r="K954" i="6" s="1"/>
  <c r="I1544" i="11"/>
  <c r="J1544" i="11"/>
  <c r="K1545" i="6" s="1"/>
  <c r="K452" i="11"/>
  <c r="Q452" i="11"/>
  <c r="I1760" i="11"/>
  <c r="J1760" i="11"/>
  <c r="K1761" i="6" s="1"/>
  <c r="J2479" i="11"/>
  <c r="K2480" i="6" s="1"/>
  <c r="I2479" i="11"/>
  <c r="I2057" i="11"/>
  <c r="J2057" i="11"/>
  <c r="K2058" i="6" s="1"/>
  <c r="J712" i="11"/>
  <c r="K713" i="6" s="1"/>
  <c r="I712" i="11"/>
  <c r="I153" i="11"/>
  <c r="J153" i="11"/>
  <c r="K154" i="6" s="1"/>
  <c r="I1738" i="11"/>
  <c r="J1738" i="11"/>
  <c r="K1739" i="6" s="1"/>
  <c r="I2462" i="11"/>
  <c r="J2462" i="11"/>
  <c r="K2463" i="6" s="1"/>
  <c r="J2007" i="11"/>
  <c r="K2008" i="6" s="1"/>
  <c r="I2007" i="11"/>
  <c r="J1147" i="11"/>
  <c r="K1148" i="6" s="1"/>
  <c r="I1147" i="11"/>
  <c r="I1840" i="11"/>
  <c r="J1840" i="11"/>
  <c r="K1841" i="6" s="1"/>
  <c r="I2597" i="11"/>
  <c r="J2597" i="11"/>
  <c r="K2598" i="6" s="1"/>
  <c r="I182" i="11"/>
  <c r="J182" i="11"/>
  <c r="K183" i="6" s="1"/>
  <c r="I1856" i="11"/>
  <c r="J1856" i="11"/>
  <c r="K1857" i="6" s="1"/>
  <c r="I2752" i="11"/>
  <c r="J2752" i="11"/>
  <c r="K2753" i="6" s="1"/>
  <c r="K1382" i="11"/>
  <c r="Q1382" i="11"/>
  <c r="I625" i="11"/>
  <c r="J625" i="11"/>
  <c r="K626" i="6" s="1"/>
  <c r="J1298" i="11"/>
  <c r="K1299" i="6" s="1"/>
  <c r="I1298" i="11"/>
  <c r="I2216" i="11"/>
  <c r="J2216" i="11"/>
  <c r="K2217" i="6" s="1"/>
  <c r="I1329" i="11"/>
  <c r="J1329" i="11"/>
  <c r="K1330" i="6" s="1"/>
  <c r="I398" i="11"/>
  <c r="J398" i="11"/>
  <c r="K399" i="6" s="1"/>
  <c r="J2705" i="11"/>
  <c r="K2706" i="6" s="1"/>
  <c r="I2705" i="11"/>
  <c r="J1015" i="11"/>
  <c r="K1016" i="6" s="1"/>
  <c r="I1015" i="11"/>
  <c r="I1451" i="11"/>
  <c r="J1451" i="11"/>
  <c r="K1452" i="6" s="1"/>
  <c r="K97" i="11"/>
  <c r="Q97" i="11"/>
  <c r="I1587" i="11"/>
  <c r="J1587" i="11"/>
  <c r="K1588" i="6" s="1"/>
  <c r="I844" i="11"/>
  <c r="J844" i="11"/>
  <c r="K845" i="6" s="1"/>
  <c r="I1640" i="11"/>
  <c r="J1640" i="11"/>
  <c r="K1641" i="6" s="1"/>
  <c r="I178" i="11"/>
  <c r="J178" i="11"/>
  <c r="K179" i="6" s="1"/>
  <c r="I1773" i="11"/>
  <c r="J1773" i="11"/>
  <c r="K1774" i="6" s="1"/>
  <c r="I633" i="11"/>
  <c r="J633" i="11"/>
  <c r="K634" i="6" s="1"/>
  <c r="I1612" i="11"/>
  <c r="J1612" i="11"/>
  <c r="K1613" i="6" s="1"/>
  <c r="I1789" i="11"/>
  <c r="J1789" i="11"/>
  <c r="K1790" i="6" s="1"/>
  <c r="J1322" i="11"/>
  <c r="K1323" i="6" s="1"/>
  <c r="I1322" i="11"/>
  <c r="I2603" i="11"/>
  <c r="J2603" i="11"/>
  <c r="K2604" i="6" s="1"/>
  <c r="L38" i="11"/>
  <c r="M38" i="11"/>
  <c r="M39" i="6" s="1"/>
  <c r="J1160" i="11"/>
  <c r="K1161" i="6" s="1"/>
  <c r="I1160" i="11"/>
  <c r="J1386" i="11"/>
  <c r="K1387" i="6" s="1"/>
  <c r="I1386" i="11"/>
  <c r="I499" i="11"/>
  <c r="J499" i="11"/>
  <c r="K500" i="6" s="1"/>
  <c r="I2432" i="11"/>
  <c r="J2432" i="11"/>
  <c r="K2433" i="6" s="1"/>
  <c r="J958" i="11"/>
  <c r="K959" i="6" s="1"/>
  <c r="I958" i="11"/>
  <c r="J2294" i="11"/>
  <c r="K2295" i="6" s="1"/>
  <c r="I2294" i="11"/>
  <c r="I981" i="11"/>
  <c r="J981" i="11"/>
  <c r="K982" i="6" s="1"/>
  <c r="J365" i="11"/>
  <c r="K366" i="6" s="1"/>
  <c r="I365" i="11"/>
  <c r="I671" i="11"/>
  <c r="J671" i="11"/>
  <c r="K672" i="6" s="1"/>
  <c r="I727" i="11"/>
  <c r="J727" i="11"/>
  <c r="K728" i="6" s="1"/>
  <c r="I1744" i="11"/>
  <c r="J1744" i="11"/>
  <c r="K1745" i="6" s="1"/>
  <c r="K899" i="11"/>
  <c r="Q899" i="11"/>
  <c r="J2455" i="11"/>
  <c r="K2456" i="6" s="1"/>
  <c r="I2455" i="11"/>
  <c r="J740" i="11"/>
  <c r="K741" i="6" s="1"/>
  <c r="I740" i="11"/>
  <c r="J1138" i="11"/>
  <c r="K1139" i="6" s="1"/>
  <c r="I1138" i="11"/>
  <c r="J2721" i="11"/>
  <c r="K2722" i="6" s="1"/>
  <c r="I2721" i="11"/>
  <c r="I11" i="11"/>
  <c r="J11" i="11"/>
  <c r="K12" i="6" s="1"/>
  <c r="I1513" i="11"/>
  <c r="J1513" i="11"/>
  <c r="K1514" i="6" s="1"/>
  <c r="I1540" i="11"/>
  <c r="J1540" i="11"/>
  <c r="K1541" i="6" s="1"/>
  <c r="I2068" i="11"/>
  <c r="J2068" i="11"/>
  <c r="K2069" i="6" s="1"/>
  <c r="I2448" i="11"/>
  <c r="J2448" i="11"/>
  <c r="K2449" i="6" s="1"/>
  <c r="J511" i="11"/>
  <c r="K512" i="6" s="1"/>
  <c r="I511" i="11"/>
  <c r="J1748" i="11"/>
  <c r="K1749" i="6" s="1"/>
  <c r="I1748" i="11"/>
  <c r="I1013" i="11"/>
  <c r="J1013" i="11"/>
  <c r="K1014" i="6" s="1"/>
  <c r="J2761" i="11"/>
  <c r="K2762" i="6" s="1"/>
  <c r="I2761" i="11"/>
  <c r="I72" i="11"/>
  <c r="J72" i="11"/>
  <c r="K73" i="6" s="1"/>
  <c r="L962" i="11"/>
  <c r="M962" i="11"/>
  <c r="M963" i="6" s="1"/>
  <c r="I2599" i="11"/>
  <c r="J2599" i="11"/>
  <c r="K2600" i="6" s="1"/>
  <c r="K497" i="11"/>
  <c r="Q497" i="11"/>
  <c r="I407" i="11"/>
  <c r="J407" i="11"/>
  <c r="K408" i="6" s="1"/>
  <c r="I2840" i="11"/>
  <c r="J2840" i="11"/>
  <c r="K2841" i="6" s="1"/>
  <c r="J2241" i="11"/>
  <c r="K2242" i="6" s="1"/>
  <c r="I2241" i="11"/>
  <c r="L1476" i="11"/>
  <c r="M1476" i="11"/>
  <c r="M1477" i="6" s="1"/>
  <c r="L1731" i="11"/>
  <c r="M1731" i="11"/>
  <c r="M1732" i="6" s="1"/>
  <c r="K477" i="11"/>
  <c r="Q477" i="11"/>
  <c r="K2071" i="11"/>
  <c r="Q2071" i="11"/>
  <c r="Q2622" i="11"/>
  <c r="K2679" i="11"/>
  <c r="Q2679" i="11"/>
  <c r="K915" i="11"/>
  <c r="Q915" i="11"/>
  <c r="K2766" i="11"/>
  <c r="Q2766" i="11"/>
  <c r="K1427" i="11"/>
  <c r="Q1427" i="11"/>
  <c r="K2402" i="11"/>
  <c r="Q2402" i="11"/>
  <c r="K217" i="11"/>
  <c r="Q217" i="11"/>
  <c r="K562" i="11"/>
  <c r="Q562" i="11"/>
  <c r="K947" i="11"/>
  <c r="Q947" i="11"/>
  <c r="K1368" i="11"/>
  <c r="Q1368" i="11"/>
  <c r="K654" i="11"/>
  <c r="Q654" i="11"/>
  <c r="K1868" i="11"/>
  <c r="Q1868" i="11"/>
  <c r="K233" i="11"/>
  <c r="Q233" i="11"/>
  <c r="K1105" i="11"/>
  <c r="Q1105" i="11"/>
  <c r="K1316" i="11"/>
  <c r="Q1316" i="11"/>
  <c r="K789" i="11"/>
  <c r="Q789" i="11"/>
  <c r="K2434" i="11"/>
  <c r="Q2434" i="11"/>
  <c r="K975" i="11"/>
  <c r="Q975" i="11"/>
  <c r="K2128" i="11"/>
  <c r="Q2128" i="11"/>
  <c r="K2734" i="11"/>
  <c r="Q2734" i="11"/>
  <c r="K1711" i="11"/>
  <c r="Q1711" i="11"/>
  <c r="K1518" i="11"/>
  <c r="Q1518" i="11"/>
  <c r="K963" i="11"/>
  <c r="Q963" i="11"/>
  <c r="K611" i="11"/>
  <c r="Q611" i="11"/>
  <c r="K1526" i="11"/>
  <c r="Q1526" i="11"/>
  <c r="K706" i="11"/>
  <c r="Q706" i="11"/>
  <c r="K1435" i="11"/>
  <c r="Q1435" i="11"/>
  <c r="K2710" i="11"/>
  <c r="Q2710" i="11"/>
  <c r="K1343" i="11"/>
  <c r="Q1343" i="11"/>
  <c r="K1948" i="11"/>
  <c r="Q1948" i="11"/>
  <c r="K2372" i="11"/>
  <c r="Q2372" i="11"/>
  <c r="K434" i="11"/>
  <c r="Q434" i="11"/>
  <c r="K2047" i="11"/>
  <c r="Q2047" i="11"/>
  <c r="K9" i="11"/>
  <c r="Q9" i="11"/>
  <c r="D10" i="6" s="1"/>
  <c r="K378" i="11"/>
  <c r="Q378" i="11"/>
  <c r="K1208" i="11"/>
  <c r="Q1208" i="11"/>
  <c r="K1703" i="11"/>
  <c r="Q1703" i="11"/>
  <c r="K1025" i="11"/>
  <c r="Q1025" i="11"/>
  <c r="K2175" i="11"/>
  <c r="Q2175" i="11"/>
  <c r="K1551" i="11"/>
  <c r="Q1551" i="11"/>
  <c r="K136" i="11"/>
  <c r="Q136" i="11"/>
  <c r="O1116" i="11"/>
  <c r="P1116" i="11"/>
  <c r="K1534" i="11"/>
  <c r="Q1534" i="11"/>
  <c r="K2346" i="11"/>
  <c r="Q2346" i="11"/>
  <c r="K2152" i="11"/>
  <c r="Q2152" i="11"/>
  <c r="K119" i="11"/>
  <c r="Q119" i="11"/>
  <c r="K769" i="11"/>
  <c r="Q769" i="11"/>
  <c r="K1387" i="11"/>
  <c r="Q1387" i="11"/>
  <c r="K2764" i="11"/>
  <c r="Q2764" i="11"/>
  <c r="K2466" i="11"/>
  <c r="Q2466" i="11"/>
  <c r="K2638" i="11"/>
  <c r="Q2638" i="11"/>
  <c r="K1276" i="11"/>
  <c r="Q1276" i="11"/>
  <c r="K852" i="11"/>
  <c r="Q852" i="11"/>
  <c r="K1396" i="11"/>
  <c r="Q1396" i="11"/>
  <c r="K1407" i="11"/>
  <c r="Q1407" i="11"/>
  <c r="K1479" i="11"/>
  <c r="Q1479" i="11"/>
  <c r="Q1356" i="11"/>
  <c r="K1658" i="11"/>
  <c r="Q1658" i="11"/>
  <c r="K669" i="11"/>
  <c r="Q669" i="11"/>
  <c r="K1300" i="11"/>
  <c r="Q1300" i="11"/>
  <c r="K2239" i="11"/>
  <c r="Q2239" i="11"/>
  <c r="K1236" i="11"/>
  <c r="Q1236" i="11"/>
  <c r="K2207" i="11"/>
  <c r="Q2207" i="11"/>
  <c r="K2040" i="11"/>
  <c r="Q2040" i="11"/>
  <c r="K470" i="11"/>
  <c r="Q470" i="11"/>
  <c r="K1364" i="11"/>
  <c r="Q1364" i="11"/>
  <c r="K2772" i="11"/>
  <c r="Q2772" i="11"/>
  <c r="K430" i="11"/>
  <c r="Q430" i="11"/>
  <c r="K983" i="11"/>
  <c r="Q983" i="11"/>
  <c r="K1764" i="11"/>
  <c r="Q1764" i="11"/>
  <c r="K1933" i="11"/>
  <c r="Q1933" i="11"/>
  <c r="K2418" i="11"/>
  <c r="Q2418" i="11"/>
  <c r="K2844" i="11"/>
  <c r="Q2844" i="11"/>
  <c r="K1372" i="11"/>
  <c r="Q1372" i="11"/>
  <c r="K1511" i="11"/>
  <c r="Q1511" i="11"/>
  <c r="K1909" i="11"/>
  <c r="Q1909" i="11"/>
  <c r="K1940" i="11"/>
  <c r="Q1940" i="11"/>
  <c r="K1113" i="11"/>
  <c r="Q1113" i="11"/>
  <c r="K1535" i="11"/>
  <c r="Q1535" i="11"/>
  <c r="O2287" i="11"/>
  <c r="K794" i="11"/>
  <c r="Q794" i="11"/>
  <c r="K1559" i="11"/>
  <c r="Q1559" i="11"/>
  <c r="K362" i="11"/>
  <c r="Q362" i="11"/>
  <c r="K2039" i="11"/>
  <c r="Q2039" i="11"/>
  <c r="K71" i="11"/>
  <c r="Q71" i="11"/>
  <c r="K1007" i="11"/>
  <c r="Q1007" i="11"/>
  <c r="K402" i="11"/>
  <c r="Q402" i="11"/>
  <c r="K2846" i="11"/>
  <c r="Q2846" i="11"/>
  <c r="K1399" i="11"/>
  <c r="Q1399" i="11"/>
  <c r="K907" i="11"/>
  <c r="Q907" i="11"/>
  <c r="K1077" i="11"/>
  <c r="Q1077" i="11"/>
  <c r="K1073" i="11"/>
  <c r="Q1073" i="11"/>
  <c r="K1772" i="11"/>
  <c r="Q1772" i="11"/>
  <c r="K885" i="11"/>
  <c r="Q885" i="11"/>
  <c r="K167" i="11"/>
  <c r="Q167" i="11"/>
  <c r="K2598" i="11"/>
  <c r="Q2598" i="11"/>
  <c r="K229" i="11"/>
  <c r="Q229" i="11"/>
  <c r="K1267" i="11"/>
  <c r="Q1267" i="11"/>
  <c r="K1702" i="11"/>
  <c r="Q1702" i="11"/>
  <c r="K469" i="11"/>
  <c r="Q469" i="11"/>
  <c r="K1606" i="11"/>
  <c r="Q1606" i="11"/>
  <c r="K2820" i="11"/>
  <c r="Q2820" i="11"/>
  <c r="K745" i="11"/>
  <c r="Q745" i="11"/>
  <c r="K1243" i="11"/>
  <c r="Q1243" i="11"/>
  <c r="K570" i="11"/>
  <c r="Q570" i="11"/>
  <c r="K662" i="11"/>
  <c r="Q662" i="11"/>
  <c r="K869" i="11"/>
  <c r="Q869" i="11"/>
  <c r="Q1232" i="11"/>
  <c r="K2702" i="11"/>
  <c r="Q2702" i="11"/>
  <c r="K1960" i="11"/>
  <c r="Q1960" i="11"/>
  <c r="K2788" i="11"/>
  <c r="Q2788" i="11"/>
  <c r="K1388" i="11"/>
  <c r="Q1388" i="11"/>
  <c r="K113" i="11"/>
  <c r="Q113" i="11"/>
  <c r="K1574" i="11"/>
  <c r="Q1574" i="11"/>
  <c r="K348" i="11"/>
  <c r="Q348" i="11"/>
  <c r="K2437" i="11"/>
  <c r="Q2437" i="11"/>
  <c r="K1124" i="11"/>
  <c r="Q1124" i="11"/>
  <c r="Q2330" i="11"/>
  <c r="P1639" i="11"/>
  <c r="K2790" i="11"/>
  <c r="Q2790" i="11"/>
  <c r="K2000" i="11"/>
  <c r="Q2000" i="11"/>
  <c r="K2055" i="11"/>
  <c r="Q2055" i="11"/>
  <c r="K2476" i="11"/>
  <c r="Q2476" i="11"/>
  <c r="K1291" i="11"/>
  <c r="Q1291" i="11"/>
  <c r="K2754" i="11"/>
  <c r="Q2754" i="11"/>
  <c r="K1820" i="11"/>
  <c r="Q1820" i="11"/>
  <c r="K1395" i="11"/>
  <c r="Q1395" i="11"/>
  <c r="K686" i="11"/>
  <c r="Q686" i="11"/>
  <c r="K959" i="11"/>
  <c r="Q959" i="11"/>
  <c r="K971" i="11"/>
  <c r="Q971" i="11"/>
  <c r="K853" i="11"/>
  <c r="Q853" i="11"/>
  <c r="K192" i="11"/>
  <c r="Q192" i="11"/>
  <c r="K1956" i="11"/>
  <c r="Q1956" i="11"/>
  <c r="K2420" i="11"/>
  <c r="Q2420" i="11"/>
  <c r="K2662" i="11"/>
  <c r="Q2662" i="11"/>
  <c r="K848" i="11"/>
  <c r="Q848" i="11"/>
  <c r="K1695" i="11"/>
  <c r="Q1695" i="11"/>
  <c r="K2343" i="11"/>
  <c r="Q2343" i="11"/>
  <c r="K1936" i="11"/>
  <c r="Q1936" i="11"/>
  <c r="K1423" i="11"/>
  <c r="Q1423" i="11"/>
  <c r="I2683" i="11"/>
  <c r="J2683" i="11"/>
  <c r="K2684" i="6" s="1"/>
  <c r="I1103" i="11"/>
  <c r="J1103" i="11"/>
  <c r="K1104" i="6" s="1"/>
  <c r="I271" i="11"/>
  <c r="J271" i="11"/>
  <c r="K272" i="6" s="1"/>
  <c r="K1275" i="11"/>
  <c r="Q1275" i="11"/>
  <c r="K1706" i="11"/>
  <c r="Q1706" i="11"/>
  <c r="K351" i="11"/>
  <c r="Q351" i="11"/>
  <c r="J1381" i="11"/>
  <c r="K1382" i="6" s="1"/>
  <c r="I1381" i="11"/>
  <c r="I109" i="11"/>
  <c r="J109" i="11"/>
  <c r="K110" i="6" s="1"/>
  <c r="K566" i="11"/>
  <c r="Q566" i="11"/>
  <c r="I397" i="11"/>
  <c r="J397" i="11"/>
  <c r="K398" i="6" s="1"/>
  <c r="I472" i="11"/>
  <c r="J472" i="11"/>
  <c r="K473" i="6" s="1"/>
  <c r="I275" i="11"/>
  <c r="J275" i="11"/>
  <c r="K276" i="6" s="1"/>
  <c r="I2328" i="11"/>
  <c r="J2328" i="11"/>
  <c r="K2329" i="6" s="1"/>
  <c r="I2116" i="11"/>
  <c r="J2116" i="11"/>
  <c r="K2117" i="6" s="1"/>
  <c r="I1742" i="11"/>
  <c r="J1742" i="11"/>
  <c r="K1743" i="6" s="1"/>
  <c r="J2230" i="11"/>
  <c r="K2231" i="6" s="1"/>
  <c r="I2230" i="11"/>
  <c r="I132" i="11"/>
  <c r="J132" i="11"/>
  <c r="K133" i="6" s="1"/>
  <c r="I1532" i="11"/>
  <c r="J1532" i="11"/>
  <c r="K1533" i="6" s="1"/>
  <c r="J680" i="11"/>
  <c r="K681" i="6" s="1"/>
  <c r="I680" i="11"/>
  <c r="I533" i="11"/>
  <c r="J533" i="11"/>
  <c r="K534" i="6" s="1"/>
  <c r="J4" i="11"/>
  <c r="K5" i="6" s="1"/>
  <c r="I4" i="11"/>
  <c r="I1801" i="11"/>
  <c r="J1801" i="11"/>
  <c r="K1802" i="6" s="1"/>
  <c r="I775" i="11"/>
  <c r="J775" i="11"/>
  <c r="K776" i="6" s="1"/>
  <c r="J156" i="11"/>
  <c r="K157" i="6" s="1"/>
  <c r="I156" i="11"/>
  <c r="I2084" i="11"/>
  <c r="J2084" i="11"/>
  <c r="K2085" i="6" s="1"/>
  <c r="K594" i="11"/>
  <c r="Q594" i="11"/>
  <c r="I805" i="11"/>
  <c r="J805" i="11"/>
  <c r="K806" i="6" s="1"/>
  <c r="I2550" i="11"/>
  <c r="J2550" i="11"/>
  <c r="K2551" i="6" s="1"/>
  <c r="I2506" i="11"/>
  <c r="J2506" i="11"/>
  <c r="K2507" i="6" s="1"/>
  <c r="J1130" i="11"/>
  <c r="K1131" i="6" s="1"/>
  <c r="I1130" i="11"/>
  <c r="I327" i="11"/>
  <c r="J327" i="11"/>
  <c r="K328" i="6" s="1"/>
  <c r="J1669" i="11"/>
  <c r="K1670" i="6" s="1"/>
  <c r="I1669" i="11"/>
  <c r="I587" i="11"/>
  <c r="J587" i="11"/>
  <c r="K588" i="6" s="1"/>
  <c r="I189" i="11"/>
  <c r="J189" i="11"/>
  <c r="K190" i="6" s="1"/>
  <c r="I1325" i="11"/>
  <c r="J1325" i="11"/>
  <c r="K1326" i="6" s="1"/>
  <c r="I1443" i="11"/>
  <c r="J1443" i="11"/>
  <c r="K1444" i="6" s="1"/>
  <c r="J131" i="11"/>
  <c r="K132" i="6" s="1"/>
  <c r="I131" i="11"/>
  <c r="I1106" i="11"/>
  <c r="J1106" i="11"/>
  <c r="K1107" i="6" s="1"/>
  <c r="I1223" i="11"/>
  <c r="J1223" i="11"/>
  <c r="K1224" i="6" s="1"/>
  <c r="I901" i="11"/>
  <c r="J901" i="11"/>
  <c r="K902" i="6" s="1"/>
  <c r="I2131" i="11"/>
  <c r="J2131" i="11"/>
  <c r="K2132" i="6" s="1"/>
  <c r="I2052" i="11"/>
  <c r="J2052" i="11"/>
  <c r="K2053" i="6" s="1"/>
  <c r="I1111" i="11"/>
  <c r="J1111" i="11"/>
  <c r="K1112" i="6" s="1"/>
  <c r="I1757" i="11"/>
  <c r="J1757" i="11"/>
  <c r="K1758" i="6" s="1"/>
  <c r="K171" i="11"/>
  <c r="Q171" i="11"/>
  <c r="I1060" i="11"/>
  <c r="J1060" i="11"/>
  <c r="K1061" i="6" s="1"/>
  <c r="I1832" i="11"/>
  <c r="J1832" i="11"/>
  <c r="K1833" i="6" s="1"/>
  <c r="I2276" i="11"/>
  <c r="J2276" i="11"/>
  <c r="K2277" i="6" s="1"/>
  <c r="I589" i="11"/>
  <c r="J589" i="11"/>
  <c r="K590" i="6" s="1"/>
  <c r="I1564" i="11"/>
  <c r="J1564" i="11"/>
  <c r="K1565" i="6" s="1"/>
  <c r="J1597" i="11"/>
  <c r="K1598" i="6" s="1"/>
  <c r="I1597" i="11"/>
  <c r="L2785" i="11"/>
  <c r="M2785" i="11"/>
  <c r="M2786" i="6" s="1"/>
  <c r="I54" i="11"/>
  <c r="J54" i="11"/>
  <c r="K55" i="6" s="1"/>
  <c r="J315" i="11"/>
  <c r="K316" i="6" s="1"/>
  <c r="I315" i="11"/>
  <c r="I2672" i="11"/>
  <c r="J2672" i="11"/>
  <c r="K2673" i="6" s="1"/>
  <c r="I993" i="11"/>
  <c r="J993" i="11"/>
  <c r="K994" i="6" s="1"/>
  <c r="I603" i="11"/>
  <c r="J603" i="11"/>
  <c r="K604" i="6" s="1"/>
  <c r="I1777" i="11"/>
  <c r="J1777" i="11"/>
  <c r="K1778" i="6" s="1"/>
  <c r="J246" i="11"/>
  <c r="K247" i="6" s="1"/>
  <c r="I246" i="11"/>
  <c r="L569" i="11"/>
  <c r="M569" i="11"/>
  <c r="M570" i="6" s="1"/>
  <c r="I870" i="11"/>
  <c r="J870" i="11"/>
  <c r="K871" i="6" s="1"/>
  <c r="J2310" i="11"/>
  <c r="K2311" i="6" s="1"/>
  <c r="I2310" i="11"/>
  <c r="I1848" i="11"/>
  <c r="J1848" i="11"/>
  <c r="K1849" i="6" s="1"/>
  <c r="I2470" i="11"/>
  <c r="J2470" i="11"/>
  <c r="K2471" i="6" s="1"/>
  <c r="J1258" i="11"/>
  <c r="K1259" i="6" s="1"/>
  <c r="I1258" i="11"/>
  <c r="I1839" i="11"/>
  <c r="J1839" i="11"/>
  <c r="K1840" i="6" s="1"/>
  <c r="J2431" i="11"/>
  <c r="K2432" i="6" s="1"/>
  <c r="I2431" i="11"/>
  <c r="J2280" i="11"/>
  <c r="K2281" i="6" s="1"/>
  <c r="I2280" i="11"/>
  <c r="I814" i="11"/>
  <c r="J814" i="11"/>
  <c r="K815" i="6" s="1"/>
  <c r="I2558" i="11"/>
  <c r="J2558" i="11"/>
  <c r="K2559" i="6" s="1"/>
  <c r="I551" i="11"/>
  <c r="J551" i="11"/>
  <c r="K552" i="6" s="1"/>
  <c r="J2286" i="11"/>
  <c r="K2287" i="6" s="1"/>
  <c r="I2286" i="11"/>
  <c r="J260" i="11"/>
  <c r="K261" i="6" s="1"/>
  <c r="I260" i="11"/>
  <c r="I1688" i="11"/>
  <c r="J1688" i="11"/>
  <c r="K1689" i="6" s="1"/>
  <c r="I108" i="11"/>
  <c r="J108" i="11"/>
  <c r="K109" i="6" s="1"/>
  <c r="I2524" i="11"/>
  <c r="J2524" i="11"/>
  <c r="K2525" i="6" s="1"/>
  <c r="I312" i="11"/>
  <c r="J312" i="11"/>
  <c r="K313" i="6" s="1"/>
  <c r="J1096" i="11"/>
  <c r="K1097" i="6" s="1"/>
  <c r="I1096" i="11"/>
  <c r="I1087" i="11"/>
  <c r="J1087" i="11"/>
  <c r="K1088" i="6" s="1"/>
  <c r="J868" i="11"/>
  <c r="K869" i="6" s="1"/>
  <c r="I868" i="11"/>
  <c r="I2134" i="11"/>
  <c r="J2134" i="11"/>
  <c r="K2135" i="6" s="1"/>
  <c r="J823" i="11"/>
  <c r="K824" i="6" s="1"/>
  <c r="I823" i="11"/>
  <c r="I1206" i="11"/>
  <c r="J1206" i="11"/>
  <c r="K1207" i="6" s="1"/>
  <c r="I2374" i="11"/>
  <c r="J2374" i="11"/>
  <c r="K2375" i="6" s="1"/>
  <c r="I782" i="11"/>
  <c r="J782" i="11"/>
  <c r="K783" i="6" s="1"/>
  <c r="I1923" i="11"/>
  <c r="J1923" i="11"/>
  <c r="K1924" i="6" s="1"/>
  <c r="I666" i="11"/>
  <c r="J666" i="11"/>
  <c r="K667" i="6" s="1"/>
  <c r="I1798" i="11"/>
  <c r="J1798" i="11"/>
  <c r="K1799" i="6" s="1"/>
  <c r="I2566" i="11"/>
  <c r="J2566" i="11"/>
  <c r="K2567" i="6" s="1"/>
  <c r="I623" i="11"/>
  <c r="J623" i="11"/>
  <c r="K624" i="6" s="1"/>
  <c r="I2353" i="11"/>
  <c r="J2353" i="11"/>
  <c r="K2354" i="6" s="1"/>
  <c r="I173" i="11"/>
  <c r="J173" i="11"/>
  <c r="K174" i="6" s="1"/>
  <c r="I2399" i="11"/>
  <c r="J2399" i="11"/>
  <c r="K2400" i="6" s="1"/>
  <c r="J1541" i="11"/>
  <c r="K1542" i="6" s="1"/>
  <c r="I1541" i="11"/>
  <c r="I2043" i="11"/>
  <c r="J2043" i="11"/>
  <c r="K2044" i="6" s="1"/>
  <c r="I206" i="11"/>
  <c r="J206" i="11"/>
  <c r="K207" i="6" s="1"/>
  <c r="I729" i="11"/>
  <c r="J729" i="11"/>
  <c r="K730" i="6" s="1"/>
  <c r="I2640" i="11"/>
  <c r="J2640" i="11"/>
  <c r="K2641" i="6" s="1"/>
  <c r="I1751" i="11"/>
  <c r="J1751" i="11"/>
  <c r="K1752" i="6" s="1"/>
  <c r="I2696" i="11"/>
  <c r="J2696" i="11"/>
  <c r="K2697" i="6" s="1"/>
  <c r="J158" i="11"/>
  <c r="K159" i="6" s="1"/>
  <c r="I158" i="11"/>
  <c r="I820" i="11"/>
  <c r="J820" i="11"/>
  <c r="K821" i="6" s="1"/>
  <c r="I1869" i="11"/>
  <c r="J1869" i="11"/>
  <c r="K1870" i="6" s="1"/>
  <c r="I2014" i="11"/>
  <c r="J2014" i="11"/>
  <c r="K2015" i="6" s="1"/>
  <c r="I1680" i="11"/>
  <c r="J1680" i="11"/>
  <c r="K1681" i="6" s="1"/>
  <c r="I2543" i="11"/>
  <c r="J2543" i="11"/>
  <c r="K2544" i="6" s="1"/>
  <c r="I711" i="11"/>
  <c r="J711" i="11"/>
  <c r="K712" i="6" s="1"/>
  <c r="I834" i="11"/>
  <c r="J834" i="11"/>
  <c r="K835" i="6" s="1"/>
  <c r="I1465" i="11"/>
  <c r="J1465" i="11"/>
  <c r="K1466" i="6" s="1"/>
  <c r="L628" i="11"/>
  <c r="M628" i="11"/>
  <c r="M629" i="6" s="1"/>
  <c r="J207" i="11"/>
  <c r="K208" i="6" s="1"/>
  <c r="I207" i="11"/>
  <c r="I2140" i="11"/>
  <c r="J2140" i="11"/>
  <c r="K2141" i="6" s="1"/>
  <c r="I1871" i="11"/>
  <c r="J1871" i="11"/>
  <c r="K1872" i="6" s="1"/>
  <c r="I1477" i="11"/>
  <c r="J1477" i="11"/>
  <c r="K1478" i="6" s="1"/>
  <c r="I2161" i="11"/>
  <c r="J2161" i="11"/>
  <c r="K2162" i="6" s="1"/>
  <c r="I405" i="11"/>
  <c r="J405" i="11"/>
  <c r="K406" i="6" s="1"/>
  <c r="J1914" i="11"/>
  <c r="K1915" i="6" s="1"/>
  <c r="I1914" i="11"/>
  <c r="I2607" i="11"/>
  <c r="J2607" i="11"/>
  <c r="K2608" i="6" s="1"/>
  <c r="I1512" i="11"/>
  <c r="J1512" i="11"/>
  <c r="K1513" i="6" s="1"/>
  <c r="I719" i="11"/>
  <c r="J719" i="11"/>
  <c r="K720" i="6" s="1"/>
  <c r="I2010" i="11"/>
  <c r="J2010" i="11"/>
  <c r="K2011" i="6" s="1"/>
  <c r="I2187" i="11"/>
  <c r="J2187" i="11"/>
  <c r="K2188" i="6" s="1"/>
  <c r="I322" i="11"/>
  <c r="J322" i="11"/>
  <c r="K323" i="6" s="1"/>
  <c r="I739" i="11"/>
  <c r="J739" i="11"/>
  <c r="K740" i="6" s="1"/>
  <c r="J1802" i="11"/>
  <c r="K1803" i="6" s="1"/>
  <c r="I1802" i="11"/>
  <c r="I2562" i="11"/>
  <c r="J2562" i="11"/>
  <c r="K2563" i="6" s="1"/>
  <c r="L843" i="11"/>
  <c r="M843" i="11"/>
  <c r="M844" i="6" s="1"/>
  <c r="J2185" i="11"/>
  <c r="K2186" i="6" s="1"/>
  <c r="I2185" i="11"/>
  <c r="I2675" i="11"/>
  <c r="J2675" i="11"/>
  <c r="K2676" i="6" s="1"/>
  <c r="I940" i="11"/>
  <c r="J940" i="11"/>
  <c r="K941" i="6" s="1"/>
  <c r="I1100" i="11"/>
  <c r="J1100" i="11"/>
  <c r="K1101" i="6" s="1"/>
  <c r="I2110" i="11"/>
  <c r="J2110" i="11"/>
  <c r="K2111" i="6" s="1"/>
  <c r="I1437" i="11"/>
  <c r="J1437" i="11"/>
  <c r="K1438" i="6" s="1"/>
  <c r="I1561" i="11"/>
  <c r="J1561" i="11"/>
  <c r="K1562" i="6" s="1"/>
  <c r="J2729" i="11"/>
  <c r="K2730" i="6" s="1"/>
  <c r="I2729" i="11"/>
  <c r="J285" i="11"/>
  <c r="K286" i="6" s="1"/>
  <c r="I285" i="11"/>
  <c r="I1464" i="11"/>
  <c r="J1464" i="11"/>
  <c r="K1465" i="6" s="1"/>
  <c r="I1783" i="11"/>
  <c r="J1783" i="11"/>
  <c r="K1784" i="6" s="1"/>
  <c r="I1019" i="11"/>
  <c r="J1019" i="11"/>
  <c r="K1020" i="6" s="1"/>
  <c r="I1763" i="11"/>
  <c r="J1763" i="11"/>
  <c r="K1764" i="6" s="1"/>
  <c r="J286" i="11"/>
  <c r="K287" i="6" s="1"/>
  <c r="I286" i="11"/>
  <c r="I1580" i="11"/>
  <c r="J1580" i="11"/>
  <c r="K1581" i="6" s="1"/>
  <c r="I1628" i="11"/>
  <c r="J1628" i="11"/>
  <c r="K1629" i="6" s="1"/>
  <c r="I2832" i="11"/>
  <c r="J2832" i="11"/>
  <c r="K2833" i="6" s="1"/>
  <c r="J1139" i="11"/>
  <c r="K1140" i="6" s="1"/>
  <c r="I1139" i="11"/>
  <c r="I668" i="11"/>
  <c r="J668" i="11"/>
  <c r="K669" i="6" s="1"/>
  <c r="I2454" i="11"/>
  <c r="J2454" i="11"/>
  <c r="K2455" i="6" s="1"/>
  <c r="I1016" i="11"/>
  <c r="J1016" i="11"/>
  <c r="K1017" i="6" s="1"/>
  <c r="J748" i="11"/>
  <c r="K749" i="6" s="1"/>
  <c r="I748" i="11"/>
  <c r="I1038" i="11"/>
  <c r="J1038" i="11"/>
  <c r="K1039" i="6" s="1"/>
  <c r="J124" i="11"/>
  <c r="K125" i="6" s="1"/>
  <c r="I124" i="11"/>
  <c r="I1899" i="11"/>
  <c r="J1899" i="11"/>
  <c r="K1900" i="6" s="1"/>
  <c r="I2575" i="11"/>
  <c r="J2575" i="11"/>
  <c r="K2576" i="6" s="1"/>
  <c r="I1287" i="11"/>
  <c r="J1287" i="11"/>
  <c r="K1288" i="6" s="1"/>
  <c r="I367" i="11"/>
  <c r="J367" i="11"/>
  <c r="K368" i="6" s="1"/>
  <c r="I483" i="11"/>
  <c r="J483" i="11"/>
  <c r="K484" i="6" s="1"/>
  <c r="I1666" i="11"/>
  <c r="J1666" i="11"/>
  <c r="K1667" i="6" s="1"/>
  <c r="I2331" i="11"/>
  <c r="J2331" i="11"/>
  <c r="K2332" i="6" s="1"/>
  <c r="I547" i="11"/>
  <c r="J547" i="11"/>
  <c r="K548" i="6" s="1"/>
  <c r="I1554" i="11"/>
  <c r="J1554" i="11"/>
  <c r="K1555" i="6" s="1"/>
  <c r="J1354" i="11"/>
  <c r="K1355" i="6" s="1"/>
  <c r="I1354" i="11"/>
  <c r="I715" i="11"/>
  <c r="J715" i="11"/>
  <c r="K716" i="6" s="1"/>
  <c r="I891" i="11"/>
  <c r="J891" i="11"/>
  <c r="K892" i="6" s="1"/>
  <c r="I1720" i="11"/>
  <c r="J1720" i="11"/>
  <c r="K1721" i="6" s="1"/>
  <c r="I2100" i="11"/>
  <c r="J2100" i="11"/>
  <c r="K2101" i="6" s="1"/>
  <c r="I1254" i="11"/>
  <c r="J1254" i="11"/>
  <c r="K1255" i="6" s="1"/>
  <c r="K84" i="11"/>
  <c r="Q84" i="11"/>
  <c r="I541" i="11"/>
  <c r="J541" i="11"/>
  <c r="K542" i="6" s="1"/>
  <c r="I1955" i="11"/>
  <c r="J1955" i="11"/>
  <c r="K1956" i="6" s="1"/>
  <c r="J1643" i="11"/>
  <c r="K1644" i="6" s="1"/>
  <c r="I1643" i="11"/>
  <c r="I428" i="11"/>
  <c r="J428" i="11"/>
  <c r="K429" i="6" s="1"/>
  <c r="I2205" i="11"/>
  <c r="J2205" i="11"/>
  <c r="K2206" i="6" s="1"/>
  <c r="J1442" i="11"/>
  <c r="K1443" i="6" s="1"/>
  <c r="I1442" i="11"/>
  <c r="I2171" i="11"/>
  <c r="J2171" i="11"/>
  <c r="K2172" i="6" s="1"/>
  <c r="J974" i="11"/>
  <c r="K975" i="6" s="1"/>
  <c r="I974" i="11"/>
  <c r="I1577" i="11"/>
  <c r="J1577" i="11"/>
  <c r="K1578" i="6" s="1"/>
  <c r="I1095" i="11"/>
  <c r="J1095" i="11"/>
  <c r="K1096" i="6" s="1"/>
  <c r="I1317" i="11"/>
  <c r="J1317" i="11"/>
  <c r="K1318" i="6" s="1"/>
  <c r="I1864" i="11"/>
  <c r="J1864" i="11"/>
  <c r="K1865" i="6" s="1"/>
  <c r="J708" i="11"/>
  <c r="K709" i="6" s="1"/>
  <c r="I708" i="11"/>
  <c r="J408" i="11"/>
  <c r="K409" i="6" s="1"/>
  <c r="I408" i="11"/>
  <c r="I1901" i="11"/>
  <c r="J1901" i="11"/>
  <c r="K1902" i="6" s="1"/>
  <c r="I267" i="11"/>
  <c r="J267" i="11"/>
  <c r="K268" i="6" s="1"/>
  <c r="I1457" i="11"/>
  <c r="J1457" i="11"/>
  <c r="K1458" i="6" s="1"/>
  <c r="I147" i="11"/>
  <c r="J147" i="11"/>
  <c r="K148" i="6" s="1"/>
  <c r="I713" i="11"/>
  <c r="J713" i="11"/>
  <c r="K714" i="6" s="1"/>
  <c r="K1685" i="11"/>
  <c r="Q1685" i="11"/>
  <c r="I1319" i="11"/>
  <c r="J1319" i="11"/>
  <c r="K1320" i="6" s="1"/>
  <c r="J2425" i="11"/>
  <c r="K2426" i="6" s="1"/>
  <c r="I2425" i="11"/>
  <c r="I2718" i="11"/>
  <c r="J2718" i="11"/>
  <c r="K2719" i="6" s="1"/>
  <c r="I631" i="11"/>
  <c r="J631" i="11"/>
  <c r="K632" i="6" s="1"/>
  <c r="J1525" i="11"/>
  <c r="K1526" i="6" s="1"/>
  <c r="I1525" i="11"/>
  <c r="J1170" i="11"/>
  <c r="K1171" i="6" s="1"/>
  <c r="I1170" i="11"/>
  <c r="J2447" i="11"/>
  <c r="K2448" i="6" s="1"/>
  <c r="I2447" i="11"/>
  <c r="J831" i="11"/>
  <c r="K832" i="6" s="1"/>
  <c r="I831" i="11"/>
  <c r="I2627" i="11"/>
  <c r="J2627" i="11"/>
  <c r="K2628" i="6" s="1"/>
  <c r="L2515" i="11"/>
  <c r="M2515" i="11"/>
  <c r="M2516" i="6" s="1"/>
  <c r="I1009" i="11"/>
  <c r="J1009" i="11"/>
  <c r="K1010" i="6" s="1"/>
  <c r="L320" i="11"/>
  <c r="M320" i="11"/>
  <c r="M321" i="6" s="1"/>
  <c r="I2163" i="11"/>
  <c r="J2163" i="11"/>
  <c r="K2164" i="6" s="1"/>
  <c r="I854" i="11"/>
  <c r="J854" i="11"/>
  <c r="K855" i="6" s="1"/>
  <c r="K2831" i="11"/>
  <c r="Q2831" i="11"/>
  <c r="I2141" i="11"/>
  <c r="J2141" i="11"/>
  <c r="K2142" i="6" s="1"/>
  <c r="I818" i="11"/>
  <c r="J818" i="11"/>
  <c r="K819" i="6" s="1"/>
  <c r="K50" i="11"/>
  <c r="Q50" i="11"/>
  <c r="I964" i="11"/>
  <c r="J964" i="11"/>
  <c r="K965" i="6" s="1"/>
  <c r="J1039" i="11"/>
  <c r="K1040" i="6" s="1"/>
  <c r="I1039" i="11"/>
  <c r="I906" i="11"/>
  <c r="J906" i="11"/>
  <c r="K907" i="6" s="1"/>
  <c r="I2184" i="11"/>
  <c r="J2184" i="11"/>
  <c r="K2185" i="6" s="1"/>
  <c r="I313" i="11"/>
  <c r="J313" i="11"/>
  <c r="K314" i="6" s="1"/>
  <c r="J1493" i="11"/>
  <c r="K1494" i="6" s="1"/>
  <c r="I1493" i="11"/>
  <c r="J2302" i="11"/>
  <c r="K2303" i="6" s="1"/>
  <c r="I2302" i="11"/>
  <c r="I1618" i="11"/>
  <c r="J1618" i="11"/>
  <c r="K1619" i="6" s="1"/>
  <c r="I973" i="11"/>
  <c r="J973" i="11"/>
  <c r="K974" i="6" s="1"/>
  <c r="I2405" i="11"/>
  <c r="J2405" i="11"/>
  <c r="K2406" i="6" s="1"/>
  <c r="I933" i="11"/>
  <c r="J933" i="11"/>
  <c r="K934" i="6" s="1"/>
  <c r="I58" i="11"/>
  <c r="J58" i="11"/>
  <c r="K59" i="6" s="1"/>
  <c r="I703" i="11"/>
  <c r="J703" i="11"/>
  <c r="K704" i="6" s="1"/>
  <c r="I1592" i="11"/>
  <c r="J1592" i="11"/>
  <c r="K1593" i="6" s="1"/>
  <c r="I1921" i="11"/>
  <c r="J1921" i="11"/>
  <c r="K1922" i="6" s="1"/>
  <c r="I2109" i="11"/>
  <c r="J2109" i="11"/>
  <c r="K2110" i="6" s="1"/>
  <c r="I2808" i="11"/>
  <c r="J2808" i="11"/>
  <c r="K2809" i="6" s="1"/>
  <c r="K1152" i="11"/>
  <c r="Q1152" i="11"/>
  <c r="I1199" i="11"/>
  <c r="J1199" i="11"/>
  <c r="K1200" i="6" s="1"/>
  <c r="I1241" i="11"/>
  <c r="J1241" i="11"/>
  <c r="K1242" i="6" s="1"/>
  <c r="I2097" i="11"/>
  <c r="J2097" i="11"/>
  <c r="K2098" i="6" s="1"/>
  <c r="I2637" i="11"/>
  <c r="J2637" i="11"/>
  <c r="K2638" i="6" s="1"/>
  <c r="I2329" i="11"/>
  <c r="J2329" i="11"/>
  <c r="K2330" i="6" s="1"/>
  <c r="K2815" i="11"/>
  <c r="Q2815" i="11"/>
  <c r="J892" i="11"/>
  <c r="K893" i="6" s="1"/>
  <c r="I892" i="11"/>
  <c r="I1878" i="11"/>
  <c r="J1878" i="11"/>
  <c r="K1879" i="6" s="1"/>
  <c r="J1080" i="11"/>
  <c r="K1081" i="6" s="1"/>
  <c r="I1080" i="11"/>
  <c r="I2498" i="11"/>
  <c r="J2498" i="11"/>
  <c r="K2499" i="6" s="1"/>
  <c r="J942" i="11"/>
  <c r="K943" i="6" s="1"/>
  <c r="I942" i="11"/>
  <c r="I2656" i="11"/>
  <c r="J2656" i="11"/>
  <c r="K2657" i="6" s="1"/>
  <c r="I1217" i="11"/>
  <c r="J1217" i="11"/>
  <c r="K1218" i="6" s="1"/>
  <c r="I1481" i="11"/>
  <c r="J1481" i="11"/>
  <c r="K1482" i="6" s="1"/>
  <c r="I1902" i="11"/>
  <c r="J1902" i="11"/>
  <c r="K1903" i="6" s="1"/>
  <c r="I1830" i="11"/>
  <c r="J1830" i="11"/>
  <c r="K1831" i="6" s="1"/>
  <c r="I1215" i="11"/>
  <c r="J1215" i="11"/>
  <c r="K1216" i="6" s="1"/>
  <c r="I2574" i="11"/>
  <c r="J2574" i="11"/>
  <c r="K2575" i="6" s="1"/>
  <c r="J376" i="11"/>
  <c r="K377" i="6" s="1"/>
  <c r="I376" i="11"/>
  <c r="I957" i="11"/>
  <c r="J957" i="11"/>
  <c r="K958" i="6" s="1"/>
  <c r="K304" i="11"/>
  <c r="Q304" i="11"/>
  <c r="J835" i="11"/>
  <c r="K836" i="6" s="1"/>
  <c r="I835" i="11"/>
  <c r="J1358" i="11"/>
  <c r="K1359" i="6" s="1"/>
  <c r="I1358" i="11"/>
  <c r="J2465" i="11"/>
  <c r="K2466" i="6" s="1"/>
  <c r="I2465" i="11"/>
  <c r="K2258" i="11"/>
  <c r="Q2258" i="11"/>
  <c r="I1636" i="11"/>
  <c r="J1636" i="11"/>
  <c r="K1637" i="6" s="1"/>
  <c r="I2677" i="11"/>
  <c r="J2677" i="11"/>
  <c r="K2678" i="6" s="1"/>
  <c r="I1052" i="11"/>
  <c r="J1052" i="11"/>
  <c r="K1053" i="6" s="1"/>
  <c r="I1862" i="11"/>
  <c r="J1862" i="11"/>
  <c r="K1863" i="6" s="1"/>
  <c r="I1776" i="11"/>
  <c r="J1776" i="11"/>
  <c r="K1777" i="6" s="1"/>
  <c r="I751" i="11"/>
  <c r="J751" i="11"/>
  <c r="K752" i="6" s="1"/>
  <c r="K2509" i="11"/>
  <c r="Q2509" i="11"/>
  <c r="I731" i="11"/>
  <c r="J731" i="11"/>
  <c r="K732" i="6" s="1"/>
  <c r="I30" i="11"/>
  <c r="J30" i="11"/>
  <c r="K31" i="6" s="1"/>
  <c r="I1823" i="11"/>
  <c r="J1823" i="11"/>
  <c r="K1824" i="6" s="1"/>
  <c r="I2389" i="11"/>
  <c r="J2389" i="11"/>
  <c r="K2390" i="6" s="1"/>
  <c r="J1123" i="11"/>
  <c r="K1124" i="6" s="1"/>
  <c r="I1123" i="11"/>
  <c r="J1417" i="11"/>
  <c r="K1418" i="6" s="1"/>
  <c r="I1417" i="11"/>
  <c r="I1714" i="11"/>
  <c r="J1714" i="11"/>
  <c r="K1715" i="6" s="1"/>
  <c r="I2538" i="11"/>
  <c r="J2538" i="11"/>
  <c r="K2539" i="6" s="1"/>
  <c r="I2691" i="11"/>
  <c r="J2691" i="11"/>
  <c r="K2692" i="6" s="1"/>
  <c r="I1619" i="11"/>
  <c r="J1619" i="11"/>
  <c r="K1620" i="6" s="1"/>
  <c r="I2213" i="11"/>
  <c r="J2213" i="11"/>
  <c r="K2214" i="6" s="1"/>
  <c r="J2415" i="11"/>
  <c r="K2416" i="6" s="1"/>
  <c r="I2415" i="11"/>
  <c r="I1079" i="11"/>
  <c r="J1079" i="11"/>
  <c r="K1080" i="6" s="1"/>
  <c r="I1974" i="11"/>
  <c r="J1974" i="11"/>
  <c r="K1975" i="6" s="1"/>
  <c r="I657" i="11"/>
  <c r="J657" i="11"/>
  <c r="K658" i="6" s="1"/>
  <c r="I1977" i="11"/>
  <c r="J1977" i="11"/>
  <c r="K1978" i="6" s="1"/>
  <c r="I2243" i="11"/>
  <c r="J2243" i="11"/>
  <c r="K2244" i="6" s="1"/>
  <c r="J700" i="11"/>
  <c r="K701" i="6" s="1"/>
  <c r="I700" i="11"/>
  <c r="I1090" i="11"/>
  <c r="J1090" i="11"/>
  <c r="K1091" i="6" s="1"/>
  <c r="I647" i="11"/>
  <c r="J647" i="11"/>
  <c r="K648" i="6" s="1"/>
  <c r="J125" i="11"/>
  <c r="K126" i="6" s="1"/>
  <c r="I125" i="11"/>
  <c r="L2523" i="11"/>
  <c r="M2523" i="11"/>
  <c r="M2524" i="6" s="1"/>
  <c r="L881" i="11"/>
  <c r="I2407" i="11"/>
  <c r="J2407" i="11"/>
  <c r="K2408" i="6" s="1"/>
  <c r="I1189" i="11"/>
  <c r="J1189" i="11"/>
  <c r="K1190" i="6" s="1"/>
  <c r="I1805" i="11"/>
  <c r="J1805" i="11"/>
  <c r="K1806" i="6" s="1"/>
  <c r="I1905" i="11"/>
  <c r="J1905" i="11"/>
  <c r="K1906" i="6" s="1"/>
  <c r="J2264" i="11"/>
  <c r="K2265" i="6" s="1"/>
  <c r="I2264" i="11"/>
  <c r="I2554" i="11"/>
  <c r="J2554" i="11"/>
  <c r="K2555" i="6" s="1"/>
  <c r="I1265" i="11"/>
  <c r="J1265" i="11"/>
  <c r="K1266" i="6" s="1"/>
  <c r="I2325" i="11"/>
  <c r="J2325" i="11"/>
  <c r="K2326" i="6" s="1"/>
  <c r="I658" i="11"/>
  <c r="J658" i="11"/>
  <c r="K659" i="6" s="1"/>
  <c r="I1642" i="11"/>
  <c r="J1642" i="11"/>
  <c r="K1643" i="6" s="1"/>
  <c r="I1893" i="11"/>
  <c r="J1893" i="11"/>
  <c r="K1894" i="6" s="1"/>
  <c r="I76" i="11"/>
  <c r="J76" i="11"/>
  <c r="K77" i="6" s="1"/>
  <c r="J201" i="11"/>
  <c r="K202" i="6" s="1"/>
  <c r="I201" i="11"/>
  <c r="I1357" i="11"/>
  <c r="J1357" i="11"/>
  <c r="K1358" i="6" s="1"/>
  <c r="I492" i="11"/>
  <c r="J492" i="11"/>
  <c r="K493" i="6" s="1"/>
  <c r="I412" i="11"/>
  <c r="J412" i="11"/>
  <c r="K413" i="6" s="1"/>
  <c r="I2400" i="11"/>
  <c r="J2400" i="11"/>
  <c r="K2401" i="6" s="1"/>
  <c r="I1004" i="11"/>
  <c r="J1004" i="11"/>
  <c r="K1005" i="6" s="1"/>
  <c r="I2395" i="11"/>
  <c r="J2395" i="11"/>
  <c r="K2396" i="6" s="1"/>
  <c r="I2344" i="11"/>
  <c r="J2344" i="11"/>
  <c r="K2345" i="6" s="1"/>
  <c r="I697" i="11"/>
  <c r="J697" i="11"/>
  <c r="K698" i="6" s="1"/>
  <c r="I1071" i="11"/>
  <c r="J1071" i="11"/>
  <c r="K1072" i="6" s="1"/>
  <c r="I1537" i="11"/>
  <c r="J1537" i="11"/>
  <c r="K1538" i="6" s="1"/>
  <c r="J1485" i="11"/>
  <c r="K1486" i="6" s="1"/>
  <c r="I1485" i="11"/>
  <c r="L2539" i="11"/>
  <c r="M2539" i="11"/>
  <c r="M2540" i="6" s="1"/>
  <c r="I605" i="11"/>
  <c r="J605" i="11"/>
  <c r="K606" i="6" s="1"/>
  <c r="I1853" i="11"/>
  <c r="J1853" i="11"/>
  <c r="K1854" i="6" s="1"/>
  <c r="J1882" i="11"/>
  <c r="K1883" i="6" s="1"/>
  <c r="I1882" i="11"/>
  <c r="K766" i="11"/>
  <c r="Q766" i="11"/>
  <c r="K404" i="11"/>
  <c r="Q404" i="11"/>
  <c r="H2" i="11"/>
  <c r="P2537" i="11" l="1"/>
  <c r="P1174" i="11"/>
  <c r="O2090" i="11"/>
  <c r="P2090" i="11"/>
  <c r="O103" i="11"/>
  <c r="P103" i="11"/>
  <c r="O2453" i="11"/>
  <c r="P1967" i="11"/>
  <c r="K2338" i="11"/>
  <c r="N375" i="11"/>
  <c r="O375" i="11" s="1"/>
  <c r="N1705" i="11"/>
  <c r="M2298" i="11"/>
  <c r="P2058" i="11"/>
  <c r="P462" i="11"/>
  <c r="M2091" i="6"/>
  <c r="M2760" i="6"/>
  <c r="N2759" i="11"/>
  <c r="Q1543" i="11"/>
  <c r="K733" i="11"/>
  <c r="K554" i="11"/>
  <c r="Q450" i="11"/>
  <c r="P1641" i="11"/>
  <c r="P2741" i="11"/>
  <c r="P776" i="11"/>
  <c r="Q2338" i="11"/>
  <c r="N810" i="11"/>
  <c r="K1232" i="11"/>
  <c r="Q554" i="11"/>
  <c r="P100" i="11"/>
  <c r="K1543" i="11"/>
  <c r="Q2796" i="11"/>
  <c r="Q311" i="11"/>
  <c r="K450" i="11"/>
  <c r="N2652" i="11"/>
  <c r="N2787" i="11"/>
  <c r="N2594" i="11"/>
  <c r="O2322" i="11"/>
  <c r="L2545" i="11"/>
  <c r="M2545" i="11"/>
  <c r="N2311" i="11"/>
  <c r="P2311" i="11" s="1"/>
  <c r="O145" i="11"/>
  <c r="P2674" i="11"/>
  <c r="K2804" i="11"/>
  <c r="N1681" i="11"/>
  <c r="O1681" i="11" s="1"/>
  <c r="N636" i="11"/>
  <c r="N604" i="11"/>
  <c r="O604" i="11" s="1"/>
  <c r="N1416" i="11"/>
  <c r="P1416" i="11" s="1"/>
  <c r="P489" i="11"/>
  <c r="L145" i="11"/>
  <c r="O2703" i="11"/>
  <c r="P2703" i="11"/>
  <c r="M315" i="6"/>
  <c r="N314" i="11"/>
  <c r="O175" i="11"/>
  <c r="K2622" i="11"/>
  <c r="K2426" i="11"/>
  <c r="O856" i="11"/>
  <c r="O1629" i="11"/>
  <c r="N1061" i="11"/>
  <c r="N553" i="11"/>
  <c r="O553" i="11" s="1"/>
  <c r="N2212" i="11"/>
  <c r="O2212" i="11" s="1"/>
  <c r="M2483" i="11"/>
  <c r="L992" i="11"/>
  <c r="M992" i="11"/>
  <c r="L1159" i="11"/>
  <c r="M1159" i="11"/>
  <c r="K1156" i="11"/>
  <c r="Q1156" i="11"/>
  <c r="K1157" i="6"/>
  <c r="K475" i="6"/>
  <c r="K474" i="11"/>
  <c r="Q474" i="11"/>
  <c r="O284" i="11"/>
  <c r="Q1173" i="11"/>
  <c r="P2725" i="11"/>
  <c r="K491" i="6"/>
  <c r="K490" i="11"/>
  <c r="Q490" i="11"/>
  <c r="K1173" i="11"/>
  <c r="K253" i="6"/>
  <c r="K252" i="11"/>
  <c r="Q252" i="11"/>
  <c r="Q2259" i="11"/>
  <c r="K2260" i="6"/>
  <c r="K2259" i="11"/>
  <c r="Q176" i="11"/>
  <c r="K177" i="6"/>
  <c r="N2022" i="11"/>
  <c r="M2023" i="6"/>
  <c r="N2263" i="11"/>
  <c r="O2263" i="11" s="1"/>
  <c r="M2264" i="6"/>
  <c r="K609" i="11"/>
  <c r="L609" i="11" s="1"/>
  <c r="K610" i="6"/>
  <c r="K562" i="6"/>
  <c r="K561" i="11"/>
  <c r="Q561" i="11"/>
  <c r="K2582" i="6"/>
  <c r="K2581" i="11"/>
  <c r="Q2581" i="11"/>
  <c r="M2237" i="6"/>
  <c r="N2236" i="11"/>
  <c r="N363" i="11"/>
  <c r="O363" i="11" s="1"/>
  <c r="M364" i="6"/>
  <c r="N811" i="11"/>
  <c r="M812" i="6"/>
  <c r="N2267" i="11"/>
  <c r="L600" i="11"/>
  <c r="M600" i="11"/>
  <c r="L887" i="11"/>
  <c r="M887" i="11"/>
  <c r="P741" i="11"/>
  <c r="P545" i="11"/>
  <c r="O2019" i="11"/>
  <c r="N2513" i="11"/>
  <c r="O2513" i="11" s="1"/>
  <c r="M2514" i="6"/>
  <c r="N2642" i="11"/>
  <c r="O2642" i="11" s="1"/>
  <c r="M2643" i="6"/>
  <c r="N2298" i="11"/>
  <c r="O2298" i="11" s="1"/>
  <c r="M2299" i="6"/>
  <c r="N2604" i="11"/>
  <c r="O2604" i="11" s="1"/>
  <c r="M2605" i="6"/>
  <c r="L2221" i="11"/>
  <c r="M2221" i="11"/>
  <c r="L1645" i="11"/>
  <c r="M1645" i="11"/>
  <c r="Q126" i="11"/>
  <c r="K127" i="6"/>
  <c r="K126" i="11"/>
  <c r="O410" i="11"/>
  <c r="O2295" i="11"/>
  <c r="N2467" i="11"/>
  <c r="P2467" i="11" s="1"/>
  <c r="M2468" i="6"/>
  <c r="P2130" i="11"/>
  <c r="N1432" i="11"/>
  <c r="O1432" i="11" s="1"/>
  <c r="M1433" i="6"/>
  <c r="K1121" i="6"/>
  <c r="K1120" i="11"/>
  <c r="Q1120" i="11"/>
  <c r="K611" i="6"/>
  <c r="K610" i="11"/>
  <c r="Q610" i="11"/>
  <c r="M2067" i="6"/>
  <c r="N2066" i="11"/>
  <c r="K1177" i="6"/>
  <c r="Q1176" i="11"/>
  <c r="K1176" i="11"/>
  <c r="Q2459" i="11"/>
  <c r="K2460" i="6"/>
  <c r="K2459" i="11"/>
  <c r="L2626" i="11"/>
  <c r="M2626" i="11"/>
  <c r="Q2162" i="11"/>
  <c r="K2163" i="6"/>
  <c r="K2162" i="11"/>
  <c r="N2271" i="11"/>
  <c r="M2272" i="6"/>
  <c r="M494" i="6"/>
  <c r="N493" i="11"/>
  <c r="K1455" i="6"/>
  <c r="K1454" i="11"/>
  <c r="Q1454" i="11"/>
  <c r="Q1057" i="11"/>
  <c r="L2017" i="11"/>
  <c r="M2017" i="11"/>
  <c r="K2284" i="6"/>
  <c r="K2283" i="11"/>
  <c r="Q2283" i="11"/>
  <c r="L768" i="11"/>
  <c r="M768" i="11"/>
  <c r="K955" i="6"/>
  <c r="K954" i="11"/>
  <c r="Q954" i="11"/>
  <c r="K758" i="6"/>
  <c r="Q757" i="11"/>
  <c r="K757" i="11"/>
  <c r="M534" i="11"/>
  <c r="L534" i="11"/>
  <c r="K2613" i="6"/>
  <c r="K2612" i="11"/>
  <c r="Q2612" i="11"/>
  <c r="N2771" i="11"/>
  <c r="M2772" i="6"/>
  <c r="M174" i="11"/>
  <c r="L174" i="11"/>
  <c r="M2187" i="6"/>
  <c r="N2186" i="11"/>
  <c r="K1461" i="6"/>
  <c r="K1460" i="11"/>
  <c r="Q1460" i="11"/>
  <c r="K1181" i="6"/>
  <c r="K1180" i="11"/>
  <c r="Q1180" i="11"/>
  <c r="Q1780" i="11"/>
  <c r="O1190" i="11"/>
  <c r="N1021" i="11"/>
  <c r="O1021" i="11" s="1"/>
  <c r="N2483" i="11"/>
  <c r="O2483" i="11" s="1"/>
  <c r="M2484" i="6"/>
  <c r="L2267" i="11"/>
  <c r="K759" i="6"/>
  <c r="Q758" i="11"/>
  <c r="K758" i="11"/>
  <c r="L2620" i="11"/>
  <c r="M2620" i="11"/>
  <c r="K1105" i="6"/>
  <c r="Q1104" i="11"/>
  <c r="K1104" i="11"/>
  <c r="L258" i="11"/>
  <c r="M258" i="11"/>
  <c r="K1183" i="6"/>
  <c r="K1182" i="11"/>
  <c r="Q1182" i="11"/>
  <c r="K2635" i="6"/>
  <c r="K2634" i="11"/>
  <c r="Q2634" i="11"/>
  <c r="K2558" i="6"/>
  <c r="K2557" i="11"/>
  <c r="Q2557" i="11"/>
  <c r="O2022" i="11"/>
  <c r="P2022" i="11"/>
  <c r="P2577" i="11"/>
  <c r="P2596" i="11"/>
  <c r="P1671" i="11"/>
  <c r="O749" i="11"/>
  <c r="P2263" i="11"/>
  <c r="P2271" i="11"/>
  <c r="O2271" i="11"/>
  <c r="K332" i="11"/>
  <c r="Q332" i="11"/>
  <c r="M1655" i="11"/>
  <c r="M1656" i="6" s="1"/>
  <c r="L1655" i="11"/>
  <c r="L2590" i="11"/>
  <c r="M2590" i="11"/>
  <c r="M2591" i="6" s="1"/>
  <c r="M424" i="11"/>
  <c r="M425" i="6" s="1"/>
  <c r="L424" i="11"/>
  <c r="K2193" i="11"/>
  <c r="Q2193" i="11"/>
  <c r="P2658" i="11"/>
  <c r="O2591" i="11"/>
  <c r="L1971" i="11"/>
  <c r="M1971" i="11"/>
  <c r="M1972" i="6" s="1"/>
  <c r="L2687" i="11"/>
  <c r="M2687" i="11"/>
  <c r="M2688" i="6" s="1"/>
  <c r="Q808" i="11"/>
  <c r="K808" i="11"/>
  <c r="K1196" i="11"/>
  <c r="Q1196" i="11"/>
  <c r="K1193" i="11"/>
  <c r="Q1193" i="11"/>
  <c r="K466" i="11"/>
  <c r="K2266" i="11"/>
  <c r="Q2266" i="11"/>
  <c r="L2242" i="11"/>
  <c r="M2242" i="11"/>
  <c r="M2243" i="6" s="1"/>
  <c r="Q781" i="11"/>
  <c r="O2311" i="11"/>
  <c r="O2723" i="11"/>
  <c r="P2739" i="11"/>
  <c r="Q1439" i="11"/>
  <c r="L770" i="11"/>
  <c r="L557" i="11"/>
  <c r="K1780" i="11"/>
  <c r="M1780" i="11" s="1"/>
  <c r="M1781" i="6" s="1"/>
  <c r="P2544" i="11"/>
  <c r="M522" i="11"/>
  <c r="M523" i="6" s="1"/>
  <c r="L522" i="11"/>
  <c r="K781" i="11"/>
  <c r="Q2730" i="11"/>
  <c r="O1707" i="11"/>
  <c r="K1439" i="11"/>
  <c r="M1439" i="11" s="1"/>
  <c r="M1440" i="6" s="1"/>
  <c r="K1089" i="11"/>
  <c r="L1089" i="11" s="1"/>
  <c r="Q473" i="11"/>
  <c r="K473" i="11"/>
  <c r="K2307" i="11"/>
  <c r="Q2307" i="11"/>
  <c r="Q1690" i="11"/>
  <c r="Q2255" i="11"/>
  <c r="O1689" i="11"/>
  <c r="K2730" i="11"/>
  <c r="M2730" i="11" s="1"/>
  <c r="M2731" i="6" s="1"/>
  <c r="O2843" i="11"/>
  <c r="O2711" i="11"/>
  <c r="O46" i="11"/>
  <c r="Q1212" i="11"/>
  <c r="K2255" i="11"/>
  <c r="M2255" i="11" s="1"/>
  <c r="M2256" i="6" s="1"/>
  <c r="P375" i="11"/>
  <c r="O1723" i="11"/>
  <c r="P890" i="11"/>
  <c r="Q580" i="11"/>
  <c r="Q1638" i="11"/>
  <c r="Q289" i="11"/>
  <c r="Q999" i="11"/>
  <c r="Q2410" i="11"/>
  <c r="N1973" i="11"/>
  <c r="P1973" i="11" s="1"/>
  <c r="P2604" i="11"/>
  <c r="Q2025" i="11"/>
  <c r="K2025" i="11"/>
  <c r="P1697" i="11"/>
  <c r="K1356" i="11"/>
  <c r="P604" i="11"/>
  <c r="K1212" i="11"/>
  <c r="L1212" i="11" s="1"/>
  <c r="P185" i="11"/>
  <c r="K580" i="11"/>
  <c r="L580" i="11" s="1"/>
  <c r="K1638" i="11"/>
  <c r="M1638" i="11" s="1"/>
  <c r="M1639" i="6" s="1"/>
  <c r="Q1836" i="11"/>
  <c r="K289" i="11"/>
  <c r="K2796" i="11"/>
  <c r="Q2804" i="11"/>
  <c r="K311" i="11"/>
  <c r="L311" i="11" s="1"/>
  <c r="Q609" i="11"/>
  <c r="O1484" i="11"/>
  <c r="K999" i="11"/>
  <c r="K2410" i="11"/>
  <c r="Q466" i="11"/>
  <c r="Q1053" i="11"/>
  <c r="K1053" i="11"/>
  <c r="Q1037" i="11"/>
  <c r="K1037" i="11"/>
  <c r="L2701" i="11"/>
  <c r="M2701" i="11"/>
  <c r="M2702" i="6" s="1"/>
  <c r="K1452" i="11"/>
  <c r="Q1452" i="11"/>
  <c r="M343" i="11"/>
  <c r="M344" i="6" s="1"/>
  <c r="L343" i="11"/>
  <c r="K1446" i="11"/>
  <c r="Q1446" i="11"/>
  <c r="O501" i="11"/>
  <c r="Q1320" i="11"/>
  <c r="K1892" i="11"/>
  <c r="L1892" i="11" s="1"/>
  <c r="O2319" i="11"/>
  <c r="O1416" i="11"/>
  <c r="O934" i="11"/>
  <c r="L40" i="11"/>
  <c r="M40" i="11"/>
  <c r="M41" i="6" s="1"/>
  <c r="Q1045" i="11"/>
  <c r="K1045" i="11"/>
  <c r="K641" i="11"/>
  <c r="Q641" i="11"/>
  <c r="Q1631" i="11"/>
  <c r="K1631" i="11"/>
  <c r="Q882" i="11"/>
  <c r="K882" i="11"/>
  <c r="K2202" i="11"/>
  <c r="Q2202" i="11"/>
  <c r="K1690" i="11"/>
  <c r="K2330" i="11"/>
  <c r="L2330" i="11" s="1"/>
  <c r="L439" i="11"/>
  <c r="M439" i="11"/>
  <c r="M440" i="6" s="1"/>
  <c r="K1132" i="11"/>
  <c r="Q1132" i="11"/>
  <c r="M960" i="11"/>
  <c r="M961" i="6" s="1"/>
  <c r="L960" i="11"/>
  <c r="K753" i="11"/>
  <c r="Q753" i="11"/>
  <c r="K1320" i="11"/>
  <c r="L1320" i="11" s="1"/>
  <c r="Q146" i="11"/>
  <c r="Q1017" i="11"/>
  <c r="P553" i="11"/>
  <c r="L463" i="11"/>
  <c r="M463" i="11"/>
  <c r="M464" i="6" s="1"/>
  <c r="K1995" i="11"/>
  <c r="Q1995" i="11"/>
  <c r="K1118" i="11"/>
  <c r="Q1118" i="11"/>
  <c r="K1017" i="11"/>
  <c r="L1017" i="11" s="1"/>
  <c r="Q2799" i="11"/>
  <c r="K2799" i="11"/>
  <c r="Q2475" i="11"/>
  <c r="K2475" i="11"/>
  <c r="L1713" i="11"/>
  <c r="M1713" i="11"/>
  <c r="M1714" i="6" s="1"/>
  <c r="Q608" i="11"/>
  <c r="K608" i="11"/>
  <c r="N227" i="11"/>
  <c r="K2154" i="11"/>
  <c r="Q2154" i="11"/>
  <c r="O1108" i="11"/>
  <c r="P1108" i="11"/>
  <c r="P811" i="11"/>
  <c r="O811" i="11"/>
  <c r="O2771" i="11"/>
  <c r="P2771" i="11"/>
  <c r="O1737" i="11"/>
  <c r="P1737" i="11"/>
  <c r="N1663" i="11"/>
  <c r="P1663" i="11" s="1"/>
  <c r="K290" i="11"/>
  <c r="Q290" i="11"/>
  <c r="N2303" i="11"/>
  <c r="Q253" i="11"/>
  <c r="K253" i="11"/>
  <c r="P202" i="11"/>
  <c r="O2467" i="11"/>
  <c r="P423" i="11"/>
  <c r="O1127" i="11"/>
  <c r="P1127" i="11"/>
  <c r="O401" i="11"/>
  <c r="P401" i="11"/>
  <c r="O2553" i="11"/>
  <c r="P2553" i="11"/>
  <c r="P2787" i="11"/>
  <c r="O2787" i="11"/>
  <c r="O1390" i="11"/>
  <c r="P1390" i="11"/>
  <c r="O1729" i="11"/>
  <c r="P1729" i="11"/>
  <c r="O2528" i="11"/>
  <c r="P2528" i="11"/>
  <c r="N896" i="11"/>
  <c r="O896" i="11" s="1"/>
  <c r="N1151" i="11"/>
  <c r="O1151" i="11" s="1"/>
  <c r="K802" i="11"/>
  <c r="Q802" i="11"/>
  <c r="P2795" i="11"/>
  <c r="O2795" i="11"/>
  <c r="O2569" i="11"/>
  <c r="O2709" i="11"/>
  <c r="P2709" i="11"/>
  <c r="O1633" i="11"/>
  <c r="P1633" i="11"/>
  <c r="K1327" i="11"/>
  <c r="Q1327" i="11"/>
  <c r="O369" i="11"/>
  <c r="P369" i="11"/>
  <c r="O2521" i="11"/>
  <c r="P2521" i="11"/>
  <c r="P331" i="11"/>
  <c r="P2602" i="11"/>
  <c r="M530" i="11"/>
  <c r="M531" i="6" s="1"/>
  <c r="L530" i="11"/>
  <c r="L2837" i="11"/>
  <c r="M2837" i="11"/>
  <c r="M2838" i="6" s="1"/>
  <c r="Q1164" i="11"/>
  <c r="K1164" i="11"/>
  <c r="K514" i="11"/>
  <c r="Q514" i="11"/>
  <c r="Q1197" i="11"/>
  <c r="K1197" i="11"/>
  <c r="Q2821" i="11"/>
  <c r="K2821" i="11"/>
  <c r="M976" i="11"/>
  <c r="M977" i="6" s="1"/>
  <c r="L976" i="11"/>
  <c r="K1188" i="11"/>
  <c r="Q1188" i="11"/>
  <c r="N2845" i="11"/>
  <c r="O1135" i="11"/>
  <c r="P612" i="11"/>
  <c r="O565" i="11"/>
  <c r="Q579" i="11"/>
  <c r="P2636" i="11"/>
  <c r="O1683" i="11"/>
  <c r="P2028" i="11"/>
  <c r="K579" i="11"/>
  <c r="M579" i="11" s="1"/>
  <c r="M580" i="6" s="1"/>
  <c r="O968" i="11"/>
  <c r="Q1101" i="11"/>
  <c r="Q2388" i="11"/>
  <c r="O2279" i="11"/>
  <c r="P2628" i="11"/>
  <c r="L382" i="11"/>
  <c r="L1029" i="11"/>
  <c r="M1029" i="11"/>
  <c r="M1030" i="6" s="1"/>
  <c r="N518" i="11"/>
  <c r="K1430" i="11"/>
  <c r="Q1430" i="11"/>
  <c r="L2332" i="11"/>
  <c r="M2332" i="11"/>
  <c r="M2333" i="6" s="1"/>
  <c r="K1101" i="11"/>
  <c r="M1101" i="11" s="1"/>
  <c r="M1102" i="6" s="1"/>
  <c r="K2388" i="11"/>
  <c r="L2388" i="11" s="1"/>
  <c r="K2214" i="11"/>
  <c r="Q2214" i="11"/>
  <c r="M914" i="11"/>
  <c r="M915" i="6" s="1"/>
  <c r="L914" i="11"/>
  <c r="K291" i="11"/>
  <c r="Q291" i="11"/>
  <c r="K2505" i="11"/>
  <c r="Q2505" i="11"/>
  <c r="K117" i="11"/>
  <c r="Q117" i="11"/>
  <c r="N510" i="11"/>
  <c r="O2469" i="11"/>
  <c r="P316" i="11"/>
  <c r="P2461" i="11"/>
  <c r="P2835" i="11"/>
  <c r="P2693" i="11"/>
  <c r="O2650" i="11"/>
  <c r="Q935" i="11"/>
  <c r="N2618" i="11"/>
  <c r="K2250" i="11"/>
  <c r="Q2250" i="11"/>
  <c r="Q420" i="11"/>
  <c r="K420" i="11"/>
  <c r="Q2781" i="11"/>
  <c r="K2781" i="11"/>
  <c r="K800" i="11"/>
  <c r="Q800" i="11"/>
  <c r="K161" i="11"/>
  <c r="Q161" i="11"/>
  <c r="P1681" i="11"/>
  <c r="O2501" i="11"/>
  <c r="K935" i="11"/>
  <c r="M935" i="11" s="1"/>
  <c r="M936" i="6" s="1"/>
  <c r="P357" i="11"/>
  <c r="K858" i="11"/>
  <c r="Q858" i="11"/>
  <c r="K143" i="11"/>
  <c r="Q143" i="11"/>
  <c r="K851" i="11"/>
  <c r="Q851" i="11"/>
  <c r="Q521" i="11"/>
  <c r="K521" i="11"/>
  <c r="K787" i="11"/>
  <c r="Q787" i="11"/>
  <c r="N542" i="11"/>
  <c r="K1462" i="11"/>
  <c r="Q1462" i="11"/>
  <c r="K864" i="11"/>
  <c r="Q864" i="11"/>
  <c r="N359" i="11"/>
  <c r="K639" i="11"/>
  <c r="Q639" i="11"/>
  <c r="K387" i="11"/>
  <c r="Q387" i="11"/>
  <c r="K188" i="11"/>
  <c r="Q188" i="11"/>
  <c r="K2797" i="11"/>
  <c r="Q2797" i="11"/>
  <c r="Q41" i="11"/>
  <c r="K41" i="11"/>
  <c r="K482" i="11"/>
  <c r="Q482" i="11"/>
  <c r="K396" i="11"/>
  <c r="Q396" i="11"/>
  <c r="K1183" i="11"/>
  <c r="Q1183" i="11"/>
  <c r="Q2755" i="11"/>
  <c r="K2755" i="11"/>
  <c r="P1438" i="11"/>
  <c r="Q2722" i="11"/>
  <c r="P2477" i="11"/>
  <c r="Q583" i="11"/>
  <c r="K2722" i="11"/>
  <c r="M2722" i="11" s="1"/>
  <c r="M2723" i="6" s="1"/>
  <c r="P1721" i="11"/>
  <c r="P2529" i="11"/>
  <c r="P2717" i="11"/>
  <c r="O2497" i="11"/>
  <c r="P2222" i="11"/>
  <c r="K583" i="11"/>
  <c r="L583" i="11" s="1"/>
  <c r="Q2813" i="11"/>
  <c r="K2813" i="11"/>
  <c r="K1140" i="11"/>
  <c r="Q1140" i="11"/>
  <c r="K403" i="11"/>
  <c r="Q403" i="11"/>
  <c r="Q779" i="11"/>
  <c r="K779" i="11"/>
  <c r="P2513" i="11"/>
  <c r="P2642" i="11"/>
  <c r="M2499" i="11"/>
  <c r="M2500" i="6" s="1"/>
  <c r="L2499" i="11"/>
  <c r="K345" i="11"/>
  <c r="Q345" i="11"/>
  <c r="K224" i="11"/>
  <c r="Q224" i="11"/>
  <c r="K2178" i="11"/>
  <c r="Q2178" i="11"/>
  <c r="K1422" i="11"/>
  <c r="Q1422" i="11"/>
  <c r="K110" i="11"/>
  <c r="Q110" i="11"/>
  <c r="L2314" i="11"/>
  <c r="M2314" i="11"/>
  <c r="M2315" i="6" s="1"/>
  <c r="N494" i="11"/>
  <c r="K236" i="11"/>
  <c r="Q236" i="11"/>
  <c r="K2114" i="11"/>
  <c r="Q2114" i="11"/>
  <c r="K1754" i="11"/>
  <c r="Q1754" i="11"/>
  <c r="L172" i="11"/>
  <c r="M172" i="11"/>
  <c r="M173" i="6" s="1"/>
  <c r="M1989" i="11"/>
  <c r="M1990" i="6" s="1"/>
  <c r="L1989" i="11"/>
  <c r="K1935" i="11"/>
  <c r="Q1935" i="11"/>
  <c r="N330" i="11"/>
  <c r="K2610" i="11"/>
  <c r="Q2610" i="11"/>
  <c r="L1691" i="11"/>
  <c r="M1691" i="11"/>
  <c r="M1692" i="6" s="1"/>
  <c r="N2676" i="11"/>
  <c r="N459" i="11"/>
  <c r="N64" i="11"/>
  <c r="O754" i="11"/>
  <c r="P754" i="11"/>
  <c r="M2217" i="11"/>
  <c r="M2218" i="6" s="1"/>
  <c r="L2217" i="11"/>
  <c r="N69" i="11"/>
  <c r="L786" i="11"/>
  <c r="M786" i="11"/>
  <c r="M787" i="6" s="1"/>
  <c r="K419" i="11"/>
  <c r="Q419" i="11"/>
  <c r="P1110" i="11"/>
  <c r="O1110" i="11"/>
  <c r="P632" i="11"/>
  <c r="O632" i="11"/>
  <c r="L411" i="11"/>
  <c r="M411" i="11"/>
  <c r="M412" i="6" s="1"/>
  <c r="N1187" i="11"/>
  <c r="P1021" i="11"/>
  <c r="O1647" i="11"/>
  <c r="P2682" i="11"/>
  <c r="P2561" i="11"/>
  <c r="P2249" i="11"/>
  <c r="O2747" i="11"/>
  <c r="L216" i="11"/>
  <c r="M216" i="11"/>
  <c r="M217" i="6" s="1"/>
  <c r="K354" i="11"/>
  <c r="Q354" i="11"/>
  <c r="K2274" i="11"/>
  <c r="Q2274" i="11"/>
  <c r="L1424" i="11"/>
  <c r="M1424" i="11"/>
  <c r="M1425" i="6" s="1"/>
  <c r="M2829" i="11"/>
  <c r="M2830" i="6" s="1"/>
  <c r="L2829" i="11"/>
  <c r="K2234" i="11"/>
  <c r="Q2234" i="11"/>
  <c r="K2668" i="11"/>
  <c r="Q2668" i="11"/>
  <c r="N234" i="11"/>
  <c r="N2706" i="11"/>
  <c r="O2765" i="11"/>
  <c r="P2765" i="11"/>
  <c r="K442" i="11"/>
  <c r="Q442" i="11"/>
  <c r="K2275" i="11"/>
  <c r="Q2275" i="11"/>
  <c r="M56" i="11"/>
  <c r="M57" i="6" s="1"/>
  <c r="L56" i="11"/>
  <c r="Q513" i="11"/>
  <c r="K513" i="11"/>
  <c r="K2589" i="11"/>
  <c r="Q2589" i="11"/>
  <c r="K2282" i="11"/>
  <c r="Q2282" i="11"/>
  <c r="K326" i="11"/>
  <c r="Q326" i="11"/>
  <c r="N180" i="11"/>
  <c r="L2587" i="11"/>
  <c r="M2587" i="11"/>
  <c r="M2588" i="6" s="1"/>
  <c r="N2520" i="11"/>
  <c r="K2050" i="11"/>
  <c r="Q2050" i="11"/>
  <c r="N1171" i="11"/>
  <c r="Q638" i="11"/>
  <c r="K638" i="11"/>
  <c r="K170" i="11"/>
  <c r="Q170" i="11"/>
  <c r="K2218" i="11"/>
  <c r="Q2218" i="11"/>
  <c r="K427" i="11"/>
  <c r="Q427" i="11"/>
  <c r="M2030" i="11"/>
  <c r="M2031" i="6" s="1"/>
  <c r="L2030" i="11"/>
  <c r="N2299" i="11"/>
  <c r="K529" i="11"/>
  <c r="Q529" i="11"/>
  <c r="K2170" i="11"/>
  <c r="Q2170" i="11"/>
  <c r="O1981" i="11"/>
  <c r="P1981" i="11"/>
  <c r="P2805" i="11"/>
  <c r="O2805" i="11"/>
  <c r="M2512" i="11"/>
  <c r="M2513" i="6" s="1"/>
  <c r="L2512" i="11"/>
  <c r="L750" i="11"/>
  <c r="M750" i="11"/>
  <c r="M751" i="6" s="1"/>
  <c r="N61" i="11"/>
  <c r="O2323" i="11"/>
  <c r="P2323" i="11"/>
  <c r="P2743" i="11"/>
  <c r="O2743" i="11"/>
  <c r="K2226" i="11"/>
  <c r="Q2226" i="11"/>
  <c r="N2660" i="11"/>
  <c r="M2536" i="11"/>
  <c r="M2537" i="6" s="1"/>
  <c r="L2536" i="11"/>
  <c r="K281" i="11"/>
  <c r="Q281" i="11"/>
  <c r="N1404" i="11"/>
  <c r="K1675" i="11"/>
  <c r="Q1675" i="11"/>
  <c r="N157" i="11"/>
  <c r="Q2194" i="11"/>
  <c r="K2194" i="11"/>
  <c r="L293" i="11"/>
  <c r="M293" i="11"/>
  <c r="M294" i="6" s="1"/>
  <c r="N335" i="11"/>
  <c r="N2684" i="11"/>
  <c r="K546" i="11"/>
  <c r="Q546" i="11"/>
  <c r="N2504" i="11"/>
  <c r="Q276" i="11"/>
  <c r="K276" i="11"/>
  <c r="O1997" i="11"/>
  <c r="P1997" i="11"/>
  <c r="N596" i="11"/>
  <c r="N1179" i="11"/>
  <c r="K620" i="11"/>
  <c r="Q620" i="11"/>
  <c r="K2138" i="11"/>
  <c r="Q2138" i="11"/>
  <c r="N503" i="11"/>
  <c r="N2698" i="11"/>
  <c r="Q106" i="11"/>
  <c r="K106" i="11"/>
  <c r="K2690" i="11"/>
  <c r="Q2690" i="11"/>
  <c r="P588" i="11"/>
  <c r="O588" i="11"/>
  <c r="N1428" i="11"/>
  <c r="P2220" i="11"/>
  <c r="O2220" i="11"/>
  <c r="K238" i="11"/>
  <c r="Q238" i="11"/>
  <c r="K1172" i="11"/>
  <c r="Q1172" i="11"/>
  <c r="K435" i="11"/>
  <c r="Q435" i="11"/>
  <c r="K2315" i="11"/>
  <c r="Q2315" i="11"/>
  <c r="N74" i="11"/>
  <c r="Q1148" i="11"/>
  <c r="K1148" i="11"/>
  <c r="L374" i="11"/>
  <c r="M374" i="11"/>
  <c r="M375" i="6" s="1"/>
  <c r="K49" i="11"/>
  <c r="Q49" i="11"/>
  <c r="L2695" i="11"/>
  <c r="M2695" i="11"/>
  <c r="M2696" i="6" s="1"/>
  <c r="N1965" i="11"/>
  <c r="Q213" i="11"/>
  <c r="K213" i="11"/>
  <c r="N2021" i="11"/>
  <c r="K803" i="11"/>
  <c r="Q803" i="11"/>
  <c r="K392" i="11"/>
  <c r="Q392" i="11"/>
  <c r="K2106" i="11"/>
  <c r="Q2106" i="11"/>
  <c r="M2789" i="11"/>
  <c r="M2790" i="6" s="1"/>
  <c r="L2789" i="11"/>
  <c r="K1143" i="11"/>
  <c r="Q1143" i="11"/>
  <c r="K1335" i="11"/>
  <c r="Q1335" i="11"/>
  <c r="P1987" i="11"/>
  <c r="P2020" i="11"/>
  <c r="P879" i="11"/>
  <c r="P538" i="11"/>
  <c r="Q506" i="11"/>
  <c r="K506" i="11"/>
  <c r="K1409" i="11"/>
  <c r="Q1409" i="11"/>
  <c r="K334" i="11"/>
  <c r="Q334" i="11"/>
  <c r="K526" i="11"/>
  <c r="Q526" i="11"/>
  <c r="K816" i="11"/>
  <c r="Q816" i="11"/>
  <c r="M2291" i="11"/>
  <c r="M2292" i="6" s="1"/>
  <c r="L2291" i="11"/>
  <c r="K792" i="11"/>
  <c r="Q792" i="11"/>
  <c r="K784" i="11"/>
  <c r="Q784" i="11"/>
  <c r="Q970" i="11"/>
  <c r="K970" i="11"/>
  <c r="K2146" i="11"/>
  <c r="Q2146" i="11"/>
  <c r="K204" i="11"/>
  <c r="Q204" i="11"/>
  <c r="L1651" i="11"/>
  <c r="M1651" i="11"/>
  <c r="M1652" i="6" s="1"/>
  <c r="M371" i="11"/>
  <c r="M372" i="6" s="1"/>
  <c r="L371" i="11"/>
  <c r="K2082" i="11"/>
  <c r="Q2082" i="11"/>
  <c r="N1412" i="11"/>
  <c r="L138" i="11"/>
  <c r="M138" i="11"/>
  <c r="M139" i="6" s="1"/>
  <c r="N2714" i="11"/>
  <c r="N73" i="11"/>
  <c r="K242" i="11"/>
  <c r="Q242" i="11"/>
  <c r="K445" i="11"/>
  <c r="Q445" i="11"/>
  <c r="L1000" i="11"/>
  <c r="M1000" i="11"/>
  <c r="M1001" i="6" s="1"/>
  <c r="Q383" i="11"/>
  <c r="K383" i="11"/>
  <c r="N257" i="11"/>
  <c r="P2122" i="11"/>
  <c r="O2122" i="11"/>
  <c r="O1715" i="11"/>
  <c r="O1008" i="11"/>
  <c r="O2731" i="11"/>
  <c r="O984" i="11"/>
  <c r="Q2644" i="11"/>
  <c r="K2644" i="11"/>
  <c r="Q2210" i="11"/>
  <c r="K2210" i="11"/>
  <c r="L2773" i="11"/>
  <c r="M2773" i="11"/>
  <c r="M2774" i="6" s="1"/>
  <c r="P2340" i="11"/>
  <c r="O2340" i="11"/>
  <c r="K872" i="11"/>
  <c r="Q872" i="11"/>
  <c r="K2666" i="11"/>
  <c r="Q2666" i="11"/>
  <c r="N94" i="11"/>
  <c r="N324" i="11"/>
  <c r="L2098" i="11"/>
  <c r="M2098" i="11"/>
  <c r="M2099" i="6" s="1"/>
  <c r="O2356" i="11"/>
  <c r="P2356" i="11"/>
  <c r="N2348" i="11"/>
  <c r="K2074" i="11"/>
  <c r="Q2074" i="11"/>
  <c r="K498" i="11"/>
  <c r="Q498" i="11"/>
  <c r="P2719" i="11"/>
  <c r="O2719" i="11"/>
  <c r="Q1637" i="11"/>
  <c r="K1637" i="11"/>
  <c r="K139" i="11"/>
  <c r="Q139" i="11"/>
  <c r="P2212" i="11"/>
  <c r="Q350" i="11"/>
  <c r="K350" i="11"/>
  <c r="K1175" i="11"/>
  <c r="Q1175" i="11"/>
  <c r="N471" i="11"/>
  <c r="Q394" i="11"/>
  <c r="K394" i="11"/>
  <c r="N2539" i="11"/>
  <c r="P2539" i="11" s="1"/>
  <c r="N881" i="11"/>
  <c r="P881" i="11" s="1"/>
  <c r="N2523" i="11"/>
  <c r="P2523" i="11" s="1"/>
  <c r="N320" i="11"/>
  <c r="O320" i="11" s="1"/>
  <c r="N2515" i="11"/>
  <c r="P2515" i="11" s="1"/>
  <c r="N843" i="11"/>
  <c r="O843" i="11" s="1"/>
  <c r="N628" i="11"/>
  <c r="O628" i="11" s="1"/>
  <c r="N569" i="11"/>
  <c r="O569" i="11" s="1"/>
  <c r="N2785" i="11"/>
  <c r="P2785" i="11" s="1"/>
  <c r="N1731" i="11"/>
  <c r="P1731" i="11" s="1"/>
  <c r="N1476" i="11"/>
  <c r="P1476" i="11" s="1"/>
  <c r="N962" i="11"/>
  <c r="P962" i="11" s="1"/>
  <c r="N38" i="11"/>
  <c r="O38" i="11" s="1"/>
  <c r="N2013" i="11"/>
  <c r="P2013" i="11" s="1"/>
  <c r="N602" i="11"/>
  <c r="P602" i="11" s="1"/>
  <c r="N1739" i="11"/>
  <c r="P1739" i="11" s="1"/>
  <c r="N1747" i="11"/>
  <c r="P1747" i="11" s="1"/>
  <c r="N2555" i="11"/>
  <c r="P2555" i="11" s="1"/>
  <c r="N622" i="11"/>
  <c r="O622" i="11" s="1"/>
  <c r="N630" i="11"/>
  <c r="O630" i="11" s="1"/>
  <c r="N2565" i="11"/>
  <c r="O2565" i="11" s="1"/>
  <c r="N878" i="11"/>
  <c r="O878" i="11" s="1"/>
  <c r="N1649" i="11"/>
  <c r="O1649" i="11" s="1"/>
  <c r="N2791" i="11"/>
  <c r="P2791" i="11" s="1"/>
  <c r="N118" i="11"/>
  <c r="O118" i="11" s="1"/>
  <c r="N1142" i="11"/>
  <c r="O1142" i="11" s="1"/>
  <c r="N307" i="11"/>
  <c r="N1755" i="11"/>
  <c r="P1755" i="11" s="1"/>
  <c r="N2003" i="11"/>
  <c r="O2003" i="11" s="1"/>
  <c r="N1699" i="11"/>
  <c r="P1699" i="11" s="1"/>
  <c r="N1184" i="11"/>
  <c r="P1184" i="11" s="1"/>
  <c r="N1426" i="11"/>
  <c r="O1426" i="11" s="1"/>
  <c r="N1002" i="11"/>
  <c r="P1002" i="11" s="1"/>
  <c r="N2573" i="11"/>
  <c r="P2573" i="11" s="1"/>
  <c r="N301" i="11"/>
  <c r="O301" i="11" s="1"/>
  <c r="N952" i="11"/>
  <c r="P952" i="11" s="1"/>
  <c r="N1010" i="11"/>
  <c r="P1010" i="11" s="1"/>
  <c r="N2809" i="11"/>
  <c r="P2809" i="11" s="1"/>
  <c r="N903" i="11"/>
  <c r="O903" i="11" s="1"/>
  <c r="N2767" i="11"/>
  <c r="P2767" i="11" s="1"/>
  <c r="N2817" i="11"/>
  <c r="O2817" i="11" s="1"/>
  <c r="N339" i="11"/>
  <c r="O339" i="11" s="1"/>
  <c r="N505" i="11"/>
  <c r="N460" i="11"/>
  <c r="O460" i="11" s="1"/>
  <c r="N2769" i="11"/>
  <c r="O2769" i="11" s="1"/>
  <c r="N2531" i="11"/>
  <c r="P2531" i="11" s="1"/>
  <c r="N886" i="11"/>
  <c r="O886" i="11" s="1"/>
  <c r="N2801" i="11"/>
  <c r="O2801" i="11" s="1"/>
  <c r="N1673" i="11"/>
  <c r="P1673" i="11" s="1"/>
  <c r="N624" i="11"/>
  <c r="N2733" i="11"/>
  <c r="O2733" i="11" s="1"/>
  <c r="N2485" i="11"/>
  <c r="P2485" i="11" s="1"/>
  <c r="N895" i="11"/>
  <c r="P895" i="11" s="1"/>
  <c r="N2783" i="11"/>
  <c r="O2783" i="11" s="1"/>
  <c r="N2763" i="11"/>
  <c r="O2763" i="11" s="1"/>
  <c r="N1166" i="11"/>
  <c r="O1166" i="11" s="1"/>
  <c r="N230" i="11"/>
  <c r="P230" i="11" s="1"/>
  <c r="N1150" i="11"/>
  <c r="O1150" i="11" s="1"/>
  <c r="N243" i="11"/>
  <c r="O243" i="11" s="1"/>
  <c r="N247" i="11"/>
  <c r="O247" i="11" s="1"/>
  <c r="N219" i="11"/>
  <c r="O219" i="11" s="1"/>
  <c r="N205" i="11"/>
  <c r="O205" i="11" s="1"/>
  <c r="N986" i="11"/>
  <c r="O986" i="11" s="1"/>
  <c r="N2547" i="11"/>
  <c r="O2547" i="11" s="1"/>
  <c r="N2493" i="11"/>
  <c r="O2493" i="11" s="1"/>
  <c r="N465" i="11"/>
  <c r="O465" i="11" s="1"/>
  <c r="N1468" i="11"/>
  <c r="P1468" i="11" s="1"/>
  <c r="N2549" i="11"/>
  <c r="P2549" i="11" s="1"/>
  <c r="N1657" i="11"/>
  <c r="O1657" i="11" s="1"/>
  <c r="N2793" i="11"/>
  <c r="P2793" i="11" s="1"/>
  <c r="N165" i="11"/>
  <c r="O165" i="11" s="1"/>
  <c r="N2777" i="11"/>
  <c r="O2777" i="11" s="1"/>
  <c r="N1158" i="11"/>
  <c r="O1158" i="11" s="1"/>
  <c r="N391" i="11"/>
  <c r="N1665" i="11"/>
  <c r="O1665" i="11" s="1"/>
  <c r="N770" i="11"/>
  <c r="O770" i="11" s="1"/>
  <c r="N944" i="11"/>
  <c r="N978" i="11"/>
  <c r="P978" i="11" s="1"/>
  <c r="N2011" i="11"/>
  <c r="O2011" i="11" s="1"/>
  <c r="N1134" i="11"/>
  <c r="O1134" i="11" s="1"/>
  <c r="N2807" i="11"/>
  <c r="P2807" i="11" s="1"/>
  <c r="N1667" i="11"/>
  <c r="O1667" i="11" s="1"/>
  <c r="N210" i="11"/>
  <c r="O210" i="11" s="1"/>
  <c r="N259" i="11"/>
  <c r="O259" i="11" s="1"/>
  <c r="N221" i="11"/>
  <c r="O221" i="11" s="1"/>
  <c r="N557" i="11"/>
  <c r="O557" i="11" s="1"/>
  <c r="N2005" i="11"/>
  <c r="P2005" i="11" s="1"/>
  <c r="N102" i="11"/>
  <c r="P102" i="11" s="1"/>
  <c r="N129" i="11"/>
  <c r="P129" i="11" s="1"/>
  <c r="N2507" i="11"/>
  <c r="O2507" i="11" s="1"/>
  <c r="N1126" i="11"/>
  <c r="O1126" i="11" s="1"/>
  <c r="N1444" i="11"/>
  <c r="P1444" i="11" s="1"/>
  <c r="N2825" i="11"/>
  <c r="O2825" i="11" s="1"/>
  <c r="N481" i="11"/>
  <c r="O481" i="11" s="1"/>
  <c r="N894" i="11"/>
  <c r="P894" i="11" s="1"/>
  <c r="N537" i="11"/>
  <c r="O537" i="11" s="1"/>
  <c r="N616" i="11"/>
  <c r="O616" i="11" s="1"/>
  <c r="N994" i="11"/>
  <c r="O994" i="11" s="1"/>
  <c r="N2579" i="11"/>
  <c r="N2775" i="11"/>
  <c r="O2775" i="11" s="1"/>
  <c r="N2571" i="11"/>
  <c r="P2571" i="11" s="1"/>
  <c r="N2563" i="11"/>
  <c r="O2563" i="11" s="1"/>
  <c r="N889" i="11"/>
  <c r="P889" i="11" s="1"/>
  <c r="N86" i="11"/>
  <c r="P86" i="11" s="1"/>
  <c r="N382" i="11"/>
  <c r="P382" i="11" s="1"/>
  <c r="N2751" i="11"/>
  <c r="O2751" i="11" s="1"/>
  <c r="N2727" i="11"/>
  <c r="P2727" i="11" s="1"/>
  <c r="N1112" i="11"/>
  <c r="P1112" i="11" s="1"/>
  <c r="I18" i="11"/>
  <c r="J18" i="11"/>
  <c r="K19" i="6" s="1"/>
  <c r="K412" i="11"/>
  <c r="Q412" i="11"/>
  <c r="K2538" i="11"/>
  <c r="Q2538" i="11"/>
  <c r="K1481" i="11"/>
  <c r="Q1481" i="11"/>
  <c r="K1241" i="11"/>
  <c r="Q1241" i="11"/>
  <c r="K2405" i="11"/>
  <c r="Q2405" i="11"/>
  <c r="K2141" i="11"/>
  <c r="Q2141" i="11"/>
  <c r="K2627" i="11"/>
  <c r="Q2627" i="11"/>
  <c r="K1319" i="11"/>
  <c r="Q1319" i="11"/>
  <c r="K2171" i="11"/>
  <c r="Q2171" i="11"/>
  <c r="K1254" i="11"/>
  <c r="Q1254" i="11"/>
  <c r="K547" i="11"/>
  <c r="Q547" i="11"/>
  <c r="K2454" i="11"/>
  <c r="Q2454" i="11"/>
  <c r="K1019" i="11"/>
  <c r="Q1019" i="11"/>
  <c r="K1100" i="11"/>
  <c r="Q1100" i="11"/>
  <c r="K739" i="11"/>
  <c r="Q739" i="11"/>
  <c r="K405" i="11"/>
  <c r="Q405" i="11"/>
  <c r="K834" i="11"/>
  <c r="Q834" i="11"/>
  <c r="K2014" i="11"/>
  <c r="Q2014" i="11"/>
  <c r="K729" i="11"/>
  <c r="Q729" i="11"/>
  <c r="K782" i="11"/>
  <c r="Q782" i="11"/>
  <c r="K312" i="11"/>
  <c r="Q312" i="11"/>
  <c r="K603" i="11"/>
  <c r="Q603" i="11"/>
  <c r="K54" i="11"/>
  <c r="Q54" i="11"/>
  <c r="K189" i="11"/>
  <c r="Q189" i="11"/>
  <c r="K1532" i="11"/>
  <c r="Q1532" i="11"/>
  <c r="K397" i="11"/>
  <c r="Q397" i="11"/>
  <c r="K271" i="11"/>
  <c r="Q271" i="11"/>
  <c r="K11" i="11"/>
  <c r="Q11" i="11"/>
  <c r="D12" i="6" s="1"/>
  <c r="K1773" i="11"/>
  <c r="Q1773" i="11"/>
  <c r="K1587" i="11"/>
  <c r="Q1587" i="11"/>
  <c r="K1856" i="11"/>
  <c r="Q1856" i="11"/>
  <c r="K153" i="11"/>
  <c r="Q153" i="11"/>
  <c r="K1760" i="11"/>
  <c r="Q1760" i="11"/>
  <c r="K2842" i="11"/>
  <c r="Q2842" i="11"/>
  <c r="K627" i="11"/>
  <c r="Q627" i="11"/>
  <c r="K1309" i="11"/>
  <c r="Q1309" i="11"/>
  <c r="K1572" i="11"/>
  <c r="Q1572" i="11"/>
  <c r="K2132" i="11"/>
  <c r="Q2132" i="11"/>
  <c r="K634" i="11"/>
  <c r="Q634" i="11"/>
  <c r="K2124" i="11"/>
  <c r="Q2124" i="11"/>
  <c r="K1787" i="11"/>
  <c r="Q1787" i="11"/>
  <c r="K817" i="11"/>
  <c r="Q817" i="11"/>
  <c r="K245" i="11"/>
  <c r="Q245" i="11"/>
  <c r="K1475" i="11"/>
  <c r="Q1475" i="11"/>
  <c r="K298" i="11"/>
  <c r="Q298" i="11"/>
  <c r="K1889" i="11"/>
  <c r="Q1889" i="11"/>
  <c r="K2083" i="11"/>
  <c r="Q2083" i="11"/>
  <c r="K1652" i="11"/>
  <c r="Q1652" i="11"/>
  <c r="K1507" i="11"/>
  <c r="Q1507" i="11"/>
  <c r="K780" i="11"/>
  <c r="Q780" i="11"/>
  <c r="K67" i="11"/>
  <c r="Q67" i="11"/>
  <c r="K2001" i="11"/>
  <c r="Q2001" i="11"/>
  <c r="K1722" i="11"/>
  <c r="Q1722" i="11"/>
  <c r="K416" i="11"/>
  <c r="Q416" i="11"/>
  <c r="K152" i="11"/>
  <c r="Q152" i="11"/>
  <c r="K1488" i="11"/>
  <c r="Q1488" i="11"/>
  <c r="K2232" i="11"/>
  <c r="Q2232" i="11"/>
  <c r="K1489" i="11"/>
  <c r="Q1489" i="11"/>
  <c r="K2137" i="11"/>
  <c r="Q2137" i="11"/>
  <c r="P307" i="11"/>
  <c r="O307" i="11"/>
  <c r="K888" i="11"/>
  <c r="Q888" i="11"/>
  <c r="K1833" i="11"/>
  <c r="Q1833" i="11"/>
  <c r="K1945" i="11"/>
  <c r="Q1945" i="11"/>
  <c r="K2035" i="11"/>
  <c r="Q2035" i="11"/>
  <c r="K2076" i="11"/>
  <c r="Q2076" i="11"/>
  <c r="K2101" i="11"/>
  <c r="Q2101" i="11"/>
  <c r="K415" i="11"/>
  <c r="Q415" i="11"/>
  <c r="K1779" i="11"/>
  <c r="Q1779" i="11"/>
  <c r="K761" i="11"/>
  <c r="Q761" i="11"/>
  <c r="K2381" i="11"/>
  <c r="Q2381" i="11"/>
  <c r="K2067" i="11"/>
  <c r="Q2067" i="11"/>
  <c r="K1883" i="11"/>
  <c r="Q1883" i="11"/>
  <c r="K743" i="11"/>
  <c r="Q743" i="11"/>
  <c r="K2484" i="11"/>
  <c r="Q2484" i="11"/>
  <c r="K2181" i="11"/>
  <c r="Q2181" i="11"/>
  <c r="K1849" i="11"/>
  <c r="Q1849" i="11"/>
  <c r="K1586" i="11"/>
  <c r="Q1586" i="11"/>
  <c r="K500" i="11"/>
  <c r="Q500" i="11"/>
  <c r="K2621" i="11"/>
  <c r="Q2621" i="11"/>
  <c r="K1022" i="11"/>
  <c r="Q1022" i="11"/>
  <c r="K1221" i="11"/>
  <c r="Q1221" i="11"/>
  <c r="K2516" i="11"/>
  <c r="Q2516" i="11"/>
  <c r="K1824" i="11"/>
  <c r="Q1824" i="11"/>
  <c r="K673" i="11"/>
  <c r="Q673" i="11"/>
  <c r="K1897" i="11"/>
  <c r="Q1897" i="11"/>
  <c r="K924" i="11"/>
  <c r="Q924" i="11"/>
  <c r="K2786" i="11"/>
  <c r="Q2786" i="11"/>
  <c r="K1413" i="11"/>
  <c r="Q1413" i="11"/>
  <c r="K2451" i="11"/>
  <c r="Q2451" i="11"/>
  <c r="K1668" i="11"/>
  <c r="Q1668" i="11"/>
  <c r="K1480" i="11"/>
  <c r="Q1480" i="11"/>
  <c r="K2349" i="11"/>
  <c r="Q2349" i="11"/>
  <c r="K60" i="11"/>
  <c r="Q60" i="11"/>
  <c r="K421" i="11"/>
  <c r="Q421" i="11"/>
  <c r="K1547" i="11"/>
  <c r="Q1547" i="11"/>
  <c r="K985" i="11"/>
  <c r="Q985" i="11"/>
  <c r="K2623" i="11"/>
  <c r="Q2623" i="11"/>
  <c r="K2179" i="11"/>
  <c r="Q2179" i="11"/>
  <c r="K1855" i="11"/>
  <c r="Q1855" i="11"/>
  <c r="K563" i="11"/>
  <c r="Q563" i="11"/>
  <c r="K1887" i="11"/>
  <c r="Q1887" i="11"/>
  <c r="K274" i="11"/>
  <c r="Q274" i="11"/>
  <c r="K214" i="11"/>
  <c r="Q214" i="11"/>
  <c r="K1907" i="11"/>
  <c r="Q1907" i="11"/>
  <c r="K1459" i="11"/>
  <c r="Q1459" i="11"/>
  <c r="K1286" i="11"/>
  <c r="Q1286" i="11"/>
  <c r="K2277" i="11"/>
  <c r="Q2277" i="11"/>
  <c r="K1584" i="11"/>
  <c r="Q1584" i="11"/>
  <c r="K1066" i="11"/>
  <c r="Q1066" i="11"/>
  <c r="K1781" i="11"/>
  <c r="Q1781" i="11"/>
  <c r="K1201" i="11"/>
  <c r="Q1201" i="11"/>
  <c r="K2609" i="11"/>
  <c r="Q2609" i="11"/>
  <c r="K1496" i="11"/>
  <c r="Q1496" i="11"/>
  <c r="K2588" i="11"/>
  <c r="Q2588" i="11"/>
  <c r="K186" i="11"/>
  <c r="Q186" i="11"/>
  <c r="K1311" i="11"/>
  <c r="Q1311" i="11"/>
  <c r="K2641" i="11"/>
  <c r="Q2641" i="11"/>
  <c r="K875" i="11"/>
  <c r="Q875" i="11"/>
  <c r="K283" i="11"/>
  <c r="Q283" i="11"/>
  <c r="K1492" i="11"/>
  <c r="Q1492" i="11"/>
  <c r="K2653" i="11"/>
  <c r="Q2653" i="11"/>
  <c r="K356" i="11"/>
  <c r="Q356" i="11"/>
  <c r="K1644" i="11"/>
  <c r="Q1644" i="11"/>
  <c r="K1293" i="11"/>
  <c r="Q1293" i="11"/>
  <c r="K1568" i="11"/>
  <c r="Q1568" i="11"/>
  <c r="K83" i="11"/>
  <c r="Q83" i="11"/>
  <c r="K2592" i="11"/>
  <c r="Q2592" i="11"/>
  <c r="K1814" i="11"/>
  <c r="Q1814" i="11"/>
  <c r="K14" i="11"/>
  <c r="K2456" i="11"/>
  <c r="Q2456" i="11"/>
  <c r="K437" i="11"/>
  <c r="Q437" i="11"/>
  <c r="K2023" i="11"/>
  <c r="Q2023" i="11"/>
  <c r="K1333" i="11"/>
  <c r="Q1333" i="11"/>
  <c r="K556" i="11"/>
  <c r="Q556" i="11"/>
  <c r="K559" i="11"/>
  <c r="Q559" i="11"/>
  <c r="K1271" i="11"/>
  <c r="Q1271" i="11"/>
  <c r="K2092" i="11"/>
  <c r="Q2092" i="11"/>
  <c r="K2157" i="11"/>
  <c r="Q2157" i="11"/>
  <c r="K1843" i="11"/>
  <c r="Q1843" i="11"/>
  <c r="K1068" i="11"/>
  <c r="Q1068" i="11"/>
  <c r="K1070" i="11"/>
  <c r="Q1070" i="11"/>
  <c r="K2611" i="11"/>
  <c r="Q2611" i="11"/>
  <c r="K532" i="11"/>
  <c r="Q532" i="11"/>
  <c r="K1249" i="11"/>
  <c r="Q1249" i="11"/>
  <c r="K2480" i="11"/>
  <c r="Q2480" i="11"/>
  <c r="K1389" i="11"/>
  <c r="Q1389" i="11"/>
  <c r="K2800" i="11"/>
  <c r="Q2800" i="11"/>
  <c r="K531" i="11"/>
  <c r="Q531" i="11"/>
  <c r="K1239" i="11"/>
  <c r="Q1239" i="11"/>
  <c r="K19" i="11"/>
  <c r="Q19" i="11"/>
  <c r="K576" i="11"/>
  <c r="Q576" i="11"/>
  <c r="K1157" i="11"/>
  <c r="Q1157" i="11"/>
  <c r="K144" i="11"/>
  <c r="Q144" i="11"/>
  <c r="K1634" i="11"/>
  <c r="Q1634" i="11"/>
  <c r="K1028" i="11"/>
  <c r="Q1028" i="11"/>
  <c r="K2758" i="11"/>
  <c r="Q2758" i="11"/>
  <c r="K270" i="11"/>
  <c r="Q270" i="11"/>
  <c r="K1141" i="11"/>
  <c r="Q1141" i="11"/>
  <c r="K1969" i="11"/>
  <c r="Q1969" i="11"/>
  <c r="K1433" i="11"/>
  <c r="Q1433" i="11"/>
  <c r="K1712" i="11"/>
  <c r="Q1712" i="11"/>
  <c r="K1891" i="11"/>
  <c r="Q1891" i="11"/>
  <c r="K1822" i="11"/>
  <c r="Q1822" i="11"/>
  <c r="K1257" i="11"/>
  <c r="Q1257" i="11"/>
  <c r="K575" i="11"/>
  <c r="Q575" i="11"/>
  <c r="K1289" i="11"/>
  <c r="Q1289" i="11"/>
  <c r="K2546" i="11"/>
  <c r="Q2546" i="11"/>
  <c r="K2041" i="11"/>
  <c r="Q2041" i="11"/>
  <c r="K707" i="11"/>
  <c r="Q707" i="11"/>
  <c r="K2051" i="11"/>
  <c r="Q2051" i="11"/>
  <c r="K790" i="11"/>
  <c r="Q790" i="11"/>
  <c r="K1083" i="11"/>
  <c r="Q1083" i="11"/>
  <c r="K265" i="11"/>
  <c r="Q265" i="11"/>
  <c r="K1181" i="11"/>
  <c r="Q1181" i="11"/>
  <c r="K2576" i="11"/>
  <c r="Q2576" i="11"/>
  <c r="K1811" i="11"/>
  <c r="Q1811" i="11"/>
  <c r="K1950" i="11"/>
  <c r="Q1950" i="11"/>
  <c r="K929" i="11"/>
  <c r="Q929" i="11"/>
  <c r="K2352" i="11"/>
  <c r="Q2352" i="11"/>
  <c r="K1926" i="11"/>
  <c r="Q1926" i="11"/>
  <c r="K1560" i="11"/>
  <c r="Q1560" i="11"/>
  <c r="K2061" i="11"/>
  <c r="Q2061" i="11"/>
  <c r="K1305" i="11"/>
  <c r="Q1305" i="11"/>
  <c r="K2834" i="11"/>
  <c r="Q2834" i="11"/>
  <c r="K1441" i="11"/>
  <c r="Q1441" i="11"/>
  <c r="K652" i="11"/>
  <c r="Q652" i="11"/>
  <c r="K2180" i="11"/>
  <c r="Q2180" i="11"/>
  <c r="K373" i="11"/>
  <c r="Q373" i="11"/>
  <c r="K1808" i="11"/>
  <c r="Q1808" i="11"/>
  <c r="K536" i="11"/>
  <c r="Q536" i="11"/>
  <c r="K1498" i="11"/>
  <c r="Q1498" i="11"/>
  <c r="K2153" i="11"/>
  <c r="Q2153" i="11"/>
  <c r="K1082" i="11"/>
  <c r="Q1082" i="11"/>
  <c r="K1273" i="11"/>
  <c r="Q1273" i="11"/>
  <c r="K945" i="11"/>
  <c r="Q945" i="11"/>
  <c r="K1074" i="11"/>
  <c r="Q1074" i="11"/>
  <c r="K1766" i="11"/>
  <c r="Q1766" i="11"/>
  <c r="K1076" i="11"/>
  <c r="Q1076" i="11"/>
  <c r="K621" i="11"/>
  <c r="Q621" i="11"/>
  <c r="K68" i="11"/>
  <c r="Q68" i="11"/>
  <c r="K2605" i="11"/>
  <c r="Q2605" i="11"/>
  <c r="K2392" i="11"/>
  <c r="Q2392" i="11"/>
  <c r="K1345" i="11"/>
  <c r="Q1345" i="11"/>
  <c r="K1831" i="11"/>
  <c r="Q1831" i="11"/>
  <c r="K539" i="11"/>
  <c r="Q539" i="11"/>
  <c r="K1191" i="11"/>
  <c r="Q1191" i="11"/>
  <c r="K2508" i="11"/>
  <c r="Q2508" i="11"/>
  <c r="K1531" i="11"/>
  <c r="Q1531" i="11"/>
  <c r="K384" i="11"/>
  <c r="Q384" i="11"/>
  <c r="K2802" i="11"/>
  <c r="Q2802" i="11"/>
  <c r="K1596" i="11"/>
  <c r="Q1596" i="11"/>
  <c r="K601" i="11"/>
  <c r="Q601" i="11"/>
  <c r="K111" i="11"/>
  <c r="Q111" i="11"/>
  <c r="K916" i="11"/>
  <c r="Q916" i="11"/>
  <c r="K1761" i="11"/>
  <c r="Q1761" i="11"/>
  <c r="K2200" i="11"/>
  <c r="Q2200" i="11"/>
  <c r="K2778" i="11"/>
  <c r="Q2778" i="11"/>
  <c r="K1736" i="11"/>
  <c r="Q1736" i="11"/>
  <c r="K2237" i="11"/>
  <c r="Q2237" i="11"/>
  <c r="K1230" i="11"/>
  <c r="Q1230" i="11"/>
  <c r="K2117" i="11"/>
  <c r="Q2117" i="11"/>
  <c r="K2309" i="11"/>
  <c r="Q2309" i="11"/>
  <c r="K2129" i="11"/>
  <c r="Q2129" i="11"/>
  <c r="K1632" i="11"/>
  <c r="Q1632" i="11"/>
  <c r="K1875" i="11"/>
  <c r="Q1875" i="11"/>
  <c r="K517" i="11"/>
  <c r="Q517" i="11"/>
  <c r="K28" i="11"/>
  <c r="Q28" i="11"/>
  <c r="K1125" i="11"/>
  <c r="Q1125" i="11"/>
  <c r="K2633" i="11"/>
  <c r="Q2633" i="11"/>
  <c r="K2430" i="11"/>
  <c r="Q2430" i="11"/>
  <c r="K2031" i="11"/>
  <c r="Q2031" i="11"/>
  <c r="K1294" i="11"/>
  <c r="Q1294" i="11"/>
  <c r="K2121" i="11"/>
  <c r="Q2121" i="11"/>
  <c r="K1425" i="11"/>
  <c r="Q1425" i="11"/>
  <c r="K2012" i="11"/>
  <c r="Q2012" i="11"/>
  <c r="K1730" i="11"/>
  <c r="Q1730" i="11"/>
  <c r="K231" i="11"/>
  <c r="Q231" i="11"/>
  <c r="K318" i="11"/>
  <c r="Q318" i="11"/>
  <c r="K2552" i="11"/>
  <c r="Q2552" i="11"/>
  <c r="K160" i="11"/>
  <c r="Q160" i="11"/>
  <c r="K555" i="11"/>
  <c r="Q555" i="11"/>
  <c r="K1800" i="11"/>
  <c r="Q1800" i="11"/>
  <c r="K1846" i="11"/>
  <c r="Q1846" i="11"/>
  <c r="K353" i="11"/>
  <c r="Q353" i="11"/>
  <c r="K1835" i="11"/>
  <c r="Q1835" i="11"/>
  <c r="K1562" i="11"/>
  <c r="Q1562" i="11"/>
  <c r="K663" i="11"/>
  <c r="Q663" i="11"/>
  <c r="K2049" i="11"/>
  <c r="Q2049" i="11"/>
  <c r="K2572" i="11"/>
  <c r="Q2572" i="11"/>
  <c r="K200" i="11"/>
  <c r="Q200" i="11"/>
  <c r="K1905" i="11"/>
  <c r="Q1905" i="11"/>
  <c r="K731" i="11"/>
  <c r="Q731" i="11"/>
  <c r="K2498" i="11"/>
  <c r="Q2498" i="11"/>
  <c r="K147" i="11"/>
  <c r="Q147" i="11"/>
  <c r="K891" i="11"/>
  <c r="Q891" i="11"/>
  <c r="K367" i="11"/>
  <c r="Q367" i="11"/>
  <c r="K1628" i="11"/>
  <c r="Q1628" i="11"/>
  <c r="K719" i="11"/>
  <c r="Q719" i="11"/>
  <c r="K2140" i="11"/>
  <c r="Q2140" i="11"/>
  <c r="K2399" i="11"/>
  <c r="Q2399" i="11"/>
  <c r="K2566" i="11"/>
  <c r="Q2566" i="11"/>
  <c r="K2134" i="11"/>
  <c r="Q2134" i="11"/>
  <c r="K814" i="11"/>
  <c r="Q814" i="11"/>
  <c r="K870" i="11"/>
  <c r="Q870" i="11"/>
  <c r="K589" i="11"/>
  <c r="Q589" i="11"/>
  <c r="K2131" i="11"/>
  <c r="Q2131" i="11"/>
  <c r="K1801" i="11"/>
  <c r="Q1801" i="11"/>
  <c r="K2116" i="11"/>
  <c r="Q2116" i="11"/>
  <c r="K2448" i="11"/>
  <c r="Q2448" i="11"/>
  <c r="K671" i="11"/>
  <c r="Q671" i="11"/>
  <c r="K2300" i="11"/>
  <c r="Q2300" i="11"/>
  <c r="K1485" i="11"/>
  <c r="Q1485" i="11"/>
  <c r="K2415" i="11"/>
  <c r="Q2415" i="11"/>
  <c r="K1123" i="11"/>
  <c r="Q1123" i="11"/>
  <c r="L2258" i="11"/>
  <c r="M2258" i="11"/>
  <c r="M2259" i="6" s="1"/>
  <c r="M304" i="11"/>
  <c r="M305" i="6" s="1"/>
  <c r="L304" i="11"/>
  <c r="L2815" i="11"/>
  <c r="M2815" i="11"/>
  <c r="M2816" i="6" s="1"/>
  <c r="K1493" i="11"/>
  <c r="Q1493" i="11"/>
  <c r="K1039" i="11"/>
  <c r="Q1039" i="11"/>
  <c r="K1525" i="11"/>
  <c r="Q1525" i="11"/>
  <c r="K408" i="11"/>
  <c r="Q408" i="11"/>
  <c r="K1643" i="11"/>
  <c r="Q1643" i="11"/>
  <c r="K124" i="11"/>
  <c r="Q124" i="11"/>
  <c r="K2729" i="11"/>
  <c r="Q2729" i="11"/>
  <c r="K260" i="11"/>
  <c r="Q260" i="11"/>
  <c r="K1258" i="11"/>
  <c r="Q1258" i="11"/>
  <c r="L171" i="11"/>
  <c r="M171" i="11"/>
  <c r="M172" i="6" s="1"/>
  <c r="K131" i="11"/>
  <c r="Q131" i="11"/>
  <c r="K1130" i="11"/>
  <c r="Q1130" i="11"/>
  <c r="L594" i="11"/>
  <c r="M594" i="11"/>
  <c r="M595" i="6" s="1"/>
  <c r="L351" i="11"/>
  <c r="M351" i="11"/>
  <c r="M352" i="6" s="1"/>
  <c r="M1423" i="11"/>
  <c r="M1424" i="6" s="1"/>
  <c r="L1423" i="11"/>
  <c r="M2343" i="11"/>
  <c r="M2344" i="6" s="1"/>
  <c r="L2343" i="11"/>
  <c r="L192" i="11"/>
  <c r="M192" i="11"/>
  <c r="M193" i="6" s="1"/>
  <c r="M959" i="11"/>
  <c r="M960" i="6" s="1"/>
  <c r="L959" i="11"/>
  <c r="M2754" i="11"/>
  <c r="M2755" i="6" s="1"/>
  <c r="L2754" i="11"/>
  <c r="L2000" i="11"/>
  <c r="M2000" i="11"/>
  <c r="M2001" i="6" s="1"/>
  <c r="L1124" i="11"/>
  <c r="M1124" i="11"/>
  <c r="M1125" i="6" s="1"/>
  <c r="L113" i="11"/>
  <c r="M113" i="11"/>
  <c r="M114" i="6" s="1"/>
  <c r="M2702" i="11"/>
  <c r="M2703" i="6" s="1"/>
  <c r="L2702" i="11"/>
  <c r="L570" i="11"/>
  <c r="M570" i="11"/>
  <c r="M571" i="6" s="1"/>
  <c r="M1606" i="11"/>
  <c r="M1607" i="6" s="1"/>
  <c r="L1606" i="11"/>
  <c r="L1267" i="11"/>
  <c r="M1267" i="11"/>
  <c r="M1268" i="6" s="1"/>
  <c r="L885" i="11"/>
  <c r="M885" i="11"/>
  <c r="M886" i="6" s="1"/>
  <c r="L402" i="11"/>
  <c r="M402" i="11"/>
  <c r="M403" i="6" s="1"/>
  <c r="M2039" i="11"/>
  <c r="M2040" i="6" s="1"/>
  <c r="L2039" i="11"/>
  <c r="M1940" i="11"/>
  <c r="M1941" i="6" s="1"/>
  <c r="L1940" i="11"/>
  <c r="M2844" i="11"/>
  <c r="M2845" i="6" s="1"/>
  <c r="L2844" i="11"/>
  <c r="L1764" i="11"/>
  <c r="M1764" i="11"/>
  <c r="M1765" i="6" s="1"/>
  <c r="L1364" i="11"/>
  <c r="M1364" i="11"/>
  <c r="M1365" i="6" s="1"/>
  <c r="M470" i="11"/>
  <c r="M471" i="6" s="1"/>
  <c r="L470" i="11"/>
  <c r="L1356" i="11"/>
  <c r="M1356" i="11"/>
  <c r="M1357" i="6" s="1"/>
  <c r="L1396" i="11"/>
  <c r="M1396" i="11"/>
  <c r="M1397" i="6" s="1"/>
  <c r="M2466" i="11"/>
  <c r="M2467" i="6" s="1"/>
  <c r="L2466" i="11"/>
  <c r="L769" i="11"/>
  <c r="M769" i="11"/>
  <c r="M770" i="6" s="1"/>
  <c r="L2152" i="11"/>
  <c r="M2152" i="11"/>
  <c r="M2153" i="6" s="1"/>
  <c r="L1534" i="11"/>
  <c r="M1534" i="11"/>
  <c r="M1535" i="6" s="1"/>
  <c r="M136" i="11"/>
  <c r="M137" i="6" s="1"/>
  <c r="L136" i="11"/>
  <c r="L9" i="11"/>
  <c r="M9" i="11"/>
  <c r="M10" i="6" s="1"/>
  <c r="L2372" i="11"/>
  <c r="M2372" i="11"/>
  <c r="M2373" i="6" s="1"/>
  <c r="M2710" i="11"/>
  <c r="M2711" i="6" s="1"/>
  <c r="L2710" i="11"/>
  <c r="M963" i="11"/>
  <c r="M964" i="6" s="1"/>
  <c r="L963" i="11"/>
  <c r="M2734" i="11"/>
  <c r="M2735" i="6" s="1"/>
  <c r="L2734" i="11"/>
  <c r="L789" i="11"/>
  <c r="M789" i="11"/>
  <c r="M790" i="6" s="1"/>
  <c r="L233" i="11"/>
  <c r="M233" i="11"/>
  <c r="M234" i="6" s="1"/>
  <c r="M1427" i="11"/>
  <c r="M1428" i="6" s="1"/>
  <c r="L1427" i="11"/>
  <c r="L2622" i="11"/>
  <c r="M2622" i="11"/>
  <c r="M2623" i="6" s="1"/>
  <c r="M497" i="11"/>
  <c r="M498" i="6" s="1"/>
  <c r="L497" i="11"/>
  <c r="K2761" i="11"/>
  <c r="Q2761" i="11"/>
  <c r="K2455" i="11"/>
  <c r="Q2455" i="11"/>
  <c r="K2294" i="11"/>
  <c r="Q2294" i="11"/>
  <c r="K1386" i="11"/>
  <c r="Q1386" i="11"/>
  <c r="K1322" i="11"/>
  <c r="Q1322" i="11"/>
  <c r="K2705" i="11"/>
  <c r="Q2705" i="11"/>
  <c r="K1298" i="11"/>
  <c r="Q1298" i="11"/>
  <c r="K1147" i="11"/>
  <c r="Q1147" i="11"/>
  <c r="K2665" i="11"/>
  <c r="Q2665" i="11"/>
  <c r="L1661" i="11"/>
  <c r="M1661" i="11"/>
  <c r="M1662" i="6" s="1"/>
  <c r="K2713" i="11"/>
  <c r="Q2713" i="11"/>
  <c r="K347" i="11"/>
  <c r="Q347" i="11"/>
  <c r="K618" i="11"/>
  <c r="Q618" i="11"/>
  <c r="K1338" i="11"/>
  <c r="Q1338" i="11"/>
  <c r="K2270" i="11"/>
  <c r="Q2270" i="11"/>
  <c r="K1625" i="11"/>
  <c r="Q1625" i="11"/>
  <c r="K409" i="11"/>
  <c r="Q409" i="11"/>
  <c r="M2358" i="11"/>
  <c r="M2359" i="6" s="1"/>
  <c r="L2358" i="11"/>
  <c r="K268" i="11"/>
  <c r="Q268" i="11"/>
  <c r="K422" i="11"/>
  <c r="Q422" i="11"/>
  <c r="L288" i="11"/>
  <c r="M288" i="11"/>
  <c r="M289" i="6" s="1"/>
  <c r="K2441" i="11"/>
  <c r="Q2441" i="11"/>
  <c r="K13" i="11"/>
  <c r="Q13" i="11"/>
  <c r="K720" i="11"/>
  <c r="Q720" i="11"/>
  <c r="K1088" i="11"/>
  <c r="Q1088" i="11"/>
  <c r="K279" i="11"/>
  <c r="Q279" i="11"/>
  <c r="K2457" i="11"/>
  <c r="Q2457" i="11"/>
  <c r="K309" i="11"/>
  <c r="Q309" i="11"/>
  <c r="K1874" i="11"/>
  <c r="Q1874" i="11"/>
  <c r="M2517" i="11"/>
  <c r="M2518" i="6" s="1"/>
  <c r="L2517" i="11"/>
  <c r="K300" i="11"/>
  <c r="Q300" i="11"/>
  <c r="K1818" i="11"/>
  <c r="Q1818" i="11"/>
  <c r="K2685" i="11"/>
  <c r="Q2685" i="11"/>
  <c r="K81" i="11"/>
  <c r="Q81" i="11"/>
  <c r="L146" i="11"/>
  <c r="M146" i="11"/>
  <c r="M147" i="6" s="1"/>
  <c r="K2433" i="11"/>
  <c r="Q2433" i="11"/>
  <c r="L2827" i="11"/>
  <c r="M2827" i="11"/>
  <c r="M2828" i="6" s="1"/>
  <c r="K582" i="11"/>
  <c r="Q582" i="11"/>
  <c r="K2233" i="11"/>
  <c r="Q2233" i="11"/>
  <c r="K1890" i="11"/>
  <c r="Q1890" i="11"/>
  <c r="K429" i="11"/>
  <c r="Q429" i="11"/>
  <c r="L2803" i="11"/>
  <c r="M2803" i="11"/>
  <c r="M2804" i="6" s="1"/>
  <c r="M979" i="11"/>
  <c r="M980" i="6" s="1"/>
  <c r="L979" i="11"/>
  <c r="L82" i="11"/>
  <c r="M82" i="11"/>
  <c r="M83" i="6" s="1"/>
  <c r="M414" i="11"/>
  <c r="M415" i="6" s="1"/>
  <c r="L414" i="11"/>
  <c r="L592" i="11"/>
  <c r="M592" i="11"/>
  <c r="M593" i="6" s="1"/>
  <c r="L1169" i="11"/>
  <c r="M1169" i="11"/>
  <c r="M1170" i="6" s="1"/>
  <c r="L1049" i="11"/>
  <c r="M1049" i="11"/>
  <c r="M1050" i="6" s="1"/>
  <c r="M873" i="11"/>
  <c r="M874" i="6" s="1"/>
  <c r="L873" i="11"/>
  <c r="M1980" i="11"/>
  <c r="M1981" i="6" s="1"/>
  <c r="L1980" i="11"/>
  <c r="L912" i="11"/>
  <c r="M912" i="11"/>
  <c r="M913" i="6" s="1"/>
  <c r="L10" i="11"/>
  <c r="M10" i="11"/>
  <c r="M11" i="6" s="1"/>
  <c r="M661" i="11"/>
  <c r="M662" i="6" s="1"/>
  <c r="L661" i="11"/>
  <c r="L690" i="11"/>
  <c r="M690" i="11"/>
  <c r="M691" i="6" s="1"/>
  <c r="L2096" i="11"/>
  <c r="M2096" i="11"/>
  <c r="M2097" i="6" s="1"/>
  <c r="L1566" i="11"/>
  <c r="M1566" i="11"/>
  <c r="M1567" i="6" s="1"/>
  <c r="M1351" i="11"/>
  <c r="M1352" i="6" s="1"/>
  <c r="L1351" i="11"/>
  <c r="L1145" i="11"/>
  <c r="M1145" i="11"/>
  <c r="M1146" i="6" s="1"/>
  <c r="M1686" i="11"/>
  <c r="M1687" i="6" s="1"/>
  <c r="L1686" i="11"/>
  <c r="L2426" i="11"/>
  <c r="M2426" i="11"/>
  <c r="M2427" i="6" s="1"/>
  <c r="L2378" i="11"/>
  <c r="M2378" i="11"/>
  <c r="M2379" i="6" s="1"/>
  <c r="M951" i="11"/>
  <c r="M952" i="6" s="1"/>
  <c r="L951" i="11"/>
  <c r="L42" i="11"/>
  <c r="M42" i="11"/>
  <c r="M43" i="6" s="1"/>
  <c r="L17" i="11"/>
  <c r="M17" i="11"/>
  <c r="M18" i="6" s="1"/>
  <c r="L1687" i="11"/>
  <c r="M1687" i="11"/>
  <c r="M1688" i="6" s="1"/>
  <c r="M2231" i="11"/>
  <c r="M2232" i="6" s="1"/>
  <c r="L2231" i="11"/>
  <c r="L2168" i="11"/>
  <c r="M2168" i="11"/>
  <c r="M2169" i="6" s="1"/>
  <c r="L1065" i="11"/>
  <c r="M1065" i="11"/>
  <c r="M1066" i="6" s="1"/>
  <c r="M599" i="11"/>
  <c r="M600" i="6" s="1"/>
  <c r="L599" i="11"/>
  <c r="M2087" i="11"/>
  <c r="M2088" i="6" s="1"/>
  <c r="L2087" i="11"/>
  <c r="L1941" i="11"/>
  <c r="M1941" i="11"/>
  <c r="M1942" i="6" s="1"/>
  <c r="M677" i="11"/>
  <c r="M678" i="6" s="1"/>
  <c r="L677" i="11"/>
  <c r="L1925" i="11"/>
  <c r="M1925" i="11"/>
  <c r="M1926" i="6" s="1"/>
  <c r="L1219" i="11"/>
  <c r="M1219" i="11"/>
  <c r="M1220" i="6" s="1"/>
  <c r="M2822" i="11"/>
  <c r="M2823" i="6" s="1"/>
  <c r="L2822" i="11"/>
  <c r="M2686" i="11"/>
  <c r="M2687" i="6" s="1"/>
  <c r="L2686" i="11"/>
  <c r="L833" i="11"/>
  <c r="M833" i="11"/>
  <c r="M834" i="6" s="1"/>
  <c r="L1745" i="11"/>
  <c r="M1745" i="11"/>
  <c r="M1746" i="6" s="1"/>
  <c r="K1978" i="11"/>
  <c r="Q1978" i="11"/>
  <c r="K1954" i="11"/>
  <c r="Q1954" i="11"/>
  <c r="K1501" i="11"/>
  <c r="Q1501" i="11"/>
  <c r="K355" i="11"/>
  <c r="Q355" i="11"/>
  <c r="K900" i="11"/>
  <c r="Q900" i="11"/>
  <c r="M2254" i="11"/>
  <c r="M2255" i="6" s="1"/>
  <c r="L2254" i="11"/>
  <c r="L377" i="11"/>
  <c r="M377" i="11"/>
  <c r="M378" i="6" s="1"/>
  <c r="K659" i="11"/>
  <c r="Q659" i="11"/>
  <c r="K1234" i="11"/>
  <c r="Q1234" i="11"/>
  <c r="K2312" i="11"/>
  <c r="Q2312" i="11"/>
  <c r="K1601" i="11"/>
  <c r="Q1601" i="11"/>
  <c r="K2318" i="11"/>
  <c r="Q2318" i="11"/>
  <c r="K1155" i="11"/>
  <c r="Q1155" i="11"/>
  <c r="K998" i="11"/>
  <c r="Q998" i="11"/>
  <c r="K1656" i="11"/>
  <c r="Q1656" i="11"/>
  <c r="K1986" i="11"/>
  <c r="Q1986" i="11"/>
  <c r="K203" i="11"/>
  <c r="Q203" i="11"/>
  <c r="K1242" i="11"/>
  <c r="Q1242" i="11"/>
  <c r="K479" i="11"/>
  <c r="Q479" i="11"/>
  <c r="K2288" i="11"/>
  <c r="Q2288" i="11"/>
  <c r="M1144" i="11"/>
  <c r="M1145" i="6" s="1"/>
  <c r="L1144" i="11"/>
  <c r="K2409" i="11"/>
  <c r="Q2409" i="11"/>
  <c r="K1072" i="11"/>
  <c r="Q1072" i="11"/>
  <c r="K762" i="11"/>
  <c r="Q762" i="11"/>
  <c r="K226" i="11"/>
  <c r="Q226" i="11"/>
  <c r="K1006" i="11"/>
  <c r="Q1006" i="11"/>
  <c r="M2716" i="11"/>
  <c r="M2717" i="6" s="1"/>
  <c r="L2716" i="11"/>
  <c r="L2421" i="11"/>
  <c r="M2421" i="11"/>
  <c r="M2422" i="6" s="1"/>
  <c r="L1542" i="11"/>
  <c r="M1542" i="11"/>
  <c r="M1543" i="6" s="1"/>
  <c r="M2444" i="11"/>
  <c r="M2445" i="6" s="1"/>
  <c r="L2444" i="11"/>
  <c r="L1852" i="11"/>
  <c r="M1852" i="11"/>
  <c r="M1853" i="6" s="1"/>
  <c r="L295" i="11"/>
  <c r="M295" i="11"/>
  <c r="M296" i="6" s="1"/>
  <c r="M159" i="11"/>
  <c r="M160" i="6" s="1"/>
  <c r="L159" i="11"/>
  <c r="M995" i="11"/>
  <c r="M996" i="6" s="1"/>
  <c r="L995" i="11"/>
  <c r="M88" i="11"/>
  <c r="M89" i="6" s="1"/>
  <c r="L88" i="11"/>
  <c r="L1078" i="11"/>
  <c r="M1078" i="11"/>
  <c r="M1079" i="6" s="1"/>
  <c r="L1137" i="11"/>
  <c r="M1137" i="11"/>
  <c r="M1138" i="6" s="1"/>
  <c r="L2442" i="11"/>
  <c r="M2442" i="11"/>
  <c r="M2443" i="6" s="1"/>
  <c r="M1718" i="11"/>
  <c r="M1719" i="6" s="1"/>
  <c r="L1718" i="11"/>
  <c r="M939" i="11"/>
  <c r="M940" i="6" s="1"/>
  <c r="L939" i="11"/>
  <c r="L1487" i="11"/>
  <c r="M1487" i="11"/>
  <c r="M1488" i="6" s="1"/>
  <c r="L2144" i="11"/>
  <c r="M2144" i="11"/>
  <c r="M2145" i="6" s="1"/>
  <c r="L1700" i="11"/>
  <c r="M1700" i="11"/>
  <c r="M1701" i="6" s="1"/>
  <c r="L386" i="11"/>
  <c r="M386" i="11"/>
  <c r="M387" i="6" s="1"/>
  <c r="M1431" i="11"/>
  <c r="M1432" i="6" s="1"/>
  <c r="L1431" i="11"/>
  <c r="L1153" i="11"/>
  <c r="M1153" i="11"/>
  <c r="M1154" i="6" s="1"/>
  <c r="L1558" i="11"/>
  <c r="M1558" i="11"/>
  <c r="M1559" i="6" s="1"/>
  <c r="L1348" i="11"/>
  <c r="M1348" i="11"/>
  <c r="M1349" i="6" s="1"/>
  <c r="M269" i="11"/>
  <c r="M270" i="6" s="1"/>
  <c r="L269" i="11"/>
  <c r="M2796" i="11"/>
  <c r="M2797" i="6" s="1"/>
  <c r="L2796" i="11"/>
  <c r="M1355" i="11"/>
  <c r="M1356" i="6" s="1"/>
  <c r="L1355" i="11"/>
  <c r="L1519" i="11"/>
  <c r="M1519" i="11"/>
  <c r="M1520" i="6" s="1"/>
  <c r="M1359" i="11"/>
  <c r="M1360" i="6" s="1"/>
  <c r="L1359" i="11"/>
  <c r="L436" i="11"/>
  <c r="M436" i="11"/>
  <c r="M437" i="6" s="1"/>
  <c r="M1383" i="11"/>
  <c r="M1384" i="6" s="1"/>
  <c r="L1383" i="11"/>
  <c r="L1392" i="11"/>
  <c r="M1392" i="11"/>
  <c r="M1393" i="6" s="1"/>
  <c r="L1251" i="11"/>
  <c r="M1251" i="11"/>
  <c r="M1252" i="6" s="1"/>
  <c r="M1694" i="11"/>
  <c r="M1695" i="6" s="1"/>
  <c r="L1694" i="11"/>
  <c r="L2048" i="11"/>
  <c r="M2048" i="11"/>
  <c r="M2049" i="6" s="1"/>
  <c r="L1227" i="11"/>
  <c r="M1227" i="11"/>
  <c r="M1228" i="6" s="1"/>
  <c r="M2812" i="11"/>
  <c r="M2813" i="6" s="1"/>
  <c r="L2812" i="11"/>
  <c r="M1379" i="11"/>
  <c r="M1380" i="6" s="1"/>
  <c r="L1379" i="11"/>
  <c r="M746" i="11"/>
  <c r="M747" i="6" s="1"/>
  <c r="L746" i="11"/>
  <c r="M261" i="11"/>
  <c r="M262" i="6" s="1"/>
  <c r="L261" i="11"/>
  <c r="K2034" i="11"/>
  <c r="Q2034" i="11"/>
  <c r="K1605" i="11"/>
  <c r="Q1605" i="11"/>
  <c r="K164" i="11"/>
  <c r="Q164" i="11"/>
  <c r="K2246" i="11"/>
  <c r="Q2246" i="11"/>
  <c r="K1398" i="11"/>
  <c r="Q1398" i="11"/>
  <c r="L2412" i="11"/>
  <c r="M2412" i="11"/>
  <c r="M2413" i="6" s="1"/>
  <c r="K732" i="11"/>
  <c r="Q732" i="11"/>
  <c r="M574" i="11"/>
  <c r="M575" i="6" s="1"/>
  <c r="L574" i="11"/>
  <c r="K783" i="11"/>
  <c r="Q783" i="11"/>
  <c r="K317" i="11"/>
  <c r="Q317" i="11"/>
  <c r="K1350" i="11"/>
  <c r="Q1350" i="11"/>
  <c r="K1991" i="11"/>
  <c r="Q1991" i="11"/>
  <c r="K1581" i="11"/>
  <c r="Q1581" i="11"/>
  <c r="K586" i="11"/>
  <c r="Q586" i="11"/>
  <c r="K672" i="11"/>
  <c r="Q672" i="11"/>
  <c r="K6" i="11"/>
  <c r="M558" i="11"/>
  <c r="M559" i="6" s="1"/>
  <c r="L558" i="11"/>
  <c r="M232" i="11"/>
  <c r="M233" i="6" s="1"/>
  <c r="L232" i="11"/>
  <c r="K93" i="11"/>
  <c r="Q93" i="11"/>
  <c r="K101" i="11"/>
  <c r="Q101" i="11"/>
  <c r="K543" i="11"/>
  <c r="Q543" i="11"/>
  <c r="K123" i="11"/>
  <c r="Q123" i="11"/>
  <c r="L2833" i="11"/>
  <c r="M2833" i="11"/>
  <c r="M2834" i="6" s="1"/>
  <c r="K1274" i="11"/>
  <c r="Q1274" i="11"/>
  <c r="M1136" i="11"/>
  <c r="M1137" i="6" s="1"/>
  <c r="L1136" i="11"/>
  <c r="K1478" i="11"/>
  <c r="Q1478" i="11"/>
  <c r="K1589" i="11"/>
  <c r="Q1589" i="11"/>
  <c r="K1509" i="11"/>
  <c r="Q1509" i="11"/>
  <c r="K2361" i="11"/>
  <c r="Q2361" i="11"/>
  <c r="M2342" i="11"/>
  <c r="M2343" i="6" s="1"/>
  <c r="L2342" i="11"/>
  <c r="L2281" i="11"/>
  <c r="M2281" i="11"/>
  <c r="M2282" i="6" s="1"/>
  <c r="M2533" i="11"/>
  <c r="M2534" i="6" s="1"/>
  <c r="L2533" i="11"/>
  <c r="K664" i="11"/>
  <c r="Q664" i="11"/>
  <c r="K1306" i="11"/>
  <c r="Q1306" i="11"/>
  <c r="K440" i="11"/>
  <c r="Q440" i="11"/>
  <c r="K1282" i="11"/>
  <c r="Q1282" i="11"/>
  <c r="K656" i="11"/>
  <c r="Q656" i="11"/>
  <c r="K1911" i="11"/>
  <c r="Q1911" i="11"/>
  <c r="K150" i="11"/>
  <c r="Q150" i="11"/>
  <c r="K876" i="11"/>
  <c r="Q876" i="11"/>
  <c r="M191" i="11"/>
  <c r="M192" i="6" s="1"/>
  <c r="L191" i="11"/>
  <c r="M385" i="11"/>
  <c r="M386" i="6" s="1"/>
  <c r="L385" i="11"/>
  <c r="K148" i="11"/>
  <c r="Q148" i="11"/>
  <c r="K966" i="11"/>
  <c r="Q966" i="11"/>
  <c r="K1549" i="11"/>
  <c r="Q1549" i="11"/>
  <c r="M1674" i="11"/>
  <c r="M1675" i="6" s="1"/>
  <c r="L1674" i="11"/>
  <c r="M709" i="11"/>
  <c r="M710" i="6" s="1"/>
  <c r="L709" i="11"/>
  <c r="M2838" i="11"/>
  <c r="M2839" i="6" s="1"/>
  <c r="L2838" i="11"/>
  <c r="M733" i="11"/>
  <c r="M734" i="6" s="1"/>
  <c r="L733" i="11"/>
  <c r="L2364" i="11"/>
  <c r="M2364" i="11"/>
  <c r="M2365" i="6" s="1"/>
  <c r="L308" i="11"/>
  <c r="M308" i="11"/>
  <c r="M309" i="6" s="1"/>
  <c r="M2190" i="11"/>
  <c r="M2191" i="6" s="1"/>
  <c r="L2190" i="11"/>
  <c r="M693" i="11"/>
  <c r="M694" i="6" s="1"/>
  <c r="L693" i="11"/>
  <c r="L2630" i="11"/>
  <c r="M2630" i="11"/>
  <c r="M2631" i="6" s="1"/>
  <c r="L936" i="11"/>
  <c r="M936" i="11"/>
  <c r="M937" i="6" s="1"/>
  <c r="M2458" i="11"/>
  <c r="M2459" i="6" s="1"/>
  <c r="L2458" i="11"/>
  <c r="L1788" i="11"/>
  <c r="M1788" i="11"/>
  <c r="M1789" i="6" s="1"/>
  <c r="L2359" i="11"/>
  <c r="M2359" i="11"/>
  <c r="M2360" i="6" s="1"/>
  <c r="M2694" i="11"/>
  <c r="M2695" i="6" s="1"/>
  <c r="L2694" i="11"/>
  <c r="L1011" i="11"/>
  <c r="M1011" i="11"/>
  <c r="M1012" i="6" s="1"/>
  <c r="L1400" i="11"/>
  <c r="M1400" i="11"/>
  <c r="M1401" i="6" s="1"/>
  <c r="M943" i="11"/>
  <c r="M944" i="6" s="1"/>
  <c r="L943" i="11"/>
  <c r="M591" i="11"/>
  <c r="M592" i="6" s="1"/>
  <c r="L591" i="11"/>
  <c r="L1324" i="11"/>
  <c r="M1324" i="11"/>
  <c r="M1325" i="6" s="1"/>
  <c r="L1828" i="11"/>
  <c r="M1828" i="11"/>
  <c r="M1829" i="6" s="1"/>
  <c r="M967" i="11"/>
  <c r="M968" i="6" s="1"/>
  <c r="L967" i="11"/>
  <c r="L1727" i="11"/>
  <c r="M1727" i="11"/>
  <c r="M1728" i="6" s="1"/>
  <c r="L702" i="11"/>
  <c r="M702" i="11"/>
  <c r="M703" i="6" s="1"/>
  <c r="L77" i="11"/>
  <c r="M77" i="11"/>
  <c r="M78" i="6" s="1"/>
  <c r="L2354" i="11"/>
  <c r="M2354" i="11"/>
  <c r="M2355" i="6" s="1"/>
  <c r="L450" i="11"/>
  <c r="M450" i="11"/>
  <c r="M451" i="6" s="1"/>
  <c r="L1376" i="11"/>
  <c r="M1376" i="11"/>
  <c r="M1377" i="6" s="1"/>
  <c r="M991" i="11"/>
  <c r="M992" i="6" s="1"/>
  <c r="L991" i="11"/>
  <c r="L1917" i="11"/>
  <c r="M1917" i="11"/>
  <c r="M1918" i="6" s="1"/>
  <c r="L1679" i="11"/>
  <c r="M1679" i="11"/>
  <c r="M1680" i="6" s="1"/>
  <c r="L1607" i="11"/>
  <c r="M1607" i="11"/>
  <c r="M1608" i="6" s="1"/>
  <c r="L1292" i="11"/>
  <c r="M1292" i="11"/>
  <c r="M1293" i="6" s="1"/>
  <c r="M2103" i="11"/>
  <c r="M2104" i="6" s="1"/>
  <c r="L2103" i="11"/>
  <c r="M1972" i="11"/>
  <c r="M1973" i="6" s="1"/>
  <c r="L1972" i="11"/>
  <c r="L2445" i="11"/>
  <c r="M2445" i="11"/>
  <c r="M2446" i="6" s="1"/>
  <c r="L2033" i="11"/>
  <c r="M2033" i="11"/>
  <c r="M2034" i="6" s="1"/>
  <c r="M2738" i="11"/>
  <c r="M2739" i="6" s="1"/>
  <c r="L2738" i="11"/>
  <c r="L1876" i="11"/>
  <c r="M1876" i="11"/>
  <c r="M1877" i="6" s="1"/>
  <c r="M1924" i="11"/>
  <c r="M1925" i="6" s="1"/>
  <c r="L1924" i="11"/>
  <c r="L1957" i="11"/>
  <c r="M1957" i="11"/>
  <c r="M1958" i="6" s="1"/>
  <c r="L395" i="11"/>
  <c r="M395" i="11"/>
  <c r="M396" i="6" s="1"/>
  <c r="L35" i="11"/>
  <c r="M35" i="11"/>
  <c r="M36" i="6" s="1"/>
  <c r="L1410" i="11"/>
  <c r="M1410" i="11"/>
  <c r="M1411" i="6" s="1"/>
  <c r="L2811" i="11"/>
  <c r="M2811" i="11"/>
  <c r="M2812" i="6" s="1"/>
  <c r="M1964" i="11"/>
  <c r="M1965" i="6" s="1"/>
  <c r="L1964" i="11"/>
  <c r="K2325" i="11"/>
  <c r="Q2325" i="11"/>
  <c r="K1862" i="11"/>
  <c r="Q1862" i="11"/>
  <c r="K1537" i="11"/>
  <c r="Q1537" i="11"/>
  <c r="K1805" i="11"/>
  <c r="Q1805" i="11"/>
  <c r="K2389" i="11"/>
  <c r="Q2389" i="11"/>
  <c r="K2329" i="11"/>
  <c r="Q2329" i="11"/>
  <c r="K313" i="11"/>
  <c r="Q313" i="11"/>
  <c r="K964" i="11"/>
  <c r="Q964" i="11"/>
  <c r="K1009" i="11"/>
  <c r="Q1009" i="11"/>
  <c r="K631" i="11"/>
  <c r="Q631" i="11"/>
  <c r="K1457" i="11"/>
  <c r="Q1457" i="11"/>
  <c r="K1095" i="11"/>
  <c r="Q1095" i="11"/>
  <c r="K1955" i="11"/>
  <c r="Q1955" i="11"/>
  <c r="K715" i="11"/>
  <c r="Q715" i="11"/>
  <c r="K2331" i="11"/>
  <c r="Q2331" i="11"/>
  <c r="K1287" i="11"/>
  <c r="Q1287" i="11"/>
  <c r="K1038" i="11"/>
  <c r="Q1038" i="11"/>
  <c r="K668" i="11"/>
  <c r="Q668" i="11"/>
  <c r="K1580" i="11"/>
  <c r="Q1580" i="11"/>
  <c r="K1783" i="11"/>
  <c r="Q1783" i="11"/>
  <c r="K1561" i="11"/>
  <c r="Q1561" i="11"/>
  <c r="K940" i="11"/>
  <c r="Q940" i="11"/>
  <c r="K322" i="11"/>
  <c r="Q322" i="11"/>
  <c r="K1512" i="11"/>
  <c r="Q1512" i="11"/>
  <c r="K2161" i="11"/>
  <c r="Q2161" i="11"/>
  <c r="K711" i="11"/>
  <c r="Q711" i="11"/>
  <c r="K1869" i="11"/>
  <c r="Q1869" i="11"/>
  <c r="K2696" i="11"/>
  <c r="Q2696" i="11"/>
  <c r="K206" i="11"/>
  <c r="Q206" i="11"/>
  <c r="K173" i="11"/>
  <c r="Q173" i="11"/>
  <c r="K1798" i="11"/>
  <c r="Q1798" i="11"/>
  <c r="K2374" i="11"/>
  <c r="Q2374" i="11"/>
  <c r="K2524" i="11"/>
  <c r="Q2524" i="11"/>
  <c r="K2470" i="11"/>
  <c r="Q2470" i="11"/>
  <c r="K993" i="11"/>
  <c r="Q993" i="11"/>
  <c r="K2276" i="11"/>
  <c r="Q2276" i="11"/>
  <c r="K1757" i="11"/>
  <c r="Q1757" i="11"/>
  <c r="K901" i="11"/>
  <c r="Q901" i="11"/>
  <c r="K1443" i="11"/>
  <c r="Q1443" i="11"/>
  <c r="K587" i="11"/>
  <c r="Q587" i="11"/>
  <c r="K2506" i="11"/>
  <c r="Q2506" i="11"/>
  <c r="K2084" i="11"/>
  <c r="Q2084" i="11"/>
  <c r="K132" i="11"/>
  <c r="Q132" i="11"/>
  <c r="K2328" i="11"/>
  <c r="Q2328" i="11"/>
  <c r="K1103" i="11"/>
  <c r="Q1103" i="11"/>
  <c r="K1013" i="11"/>
  <c r="Q1013" i="11"/>
  <c r="K1789" i="11"/>
  <c r="Q1789" i="11"/>
  <c r="K398" i="11"/>
  <c r="Q398" i="11"/>
  <c r="K182" i="11"/>
  <c r="Q182" i="11"/>
  <c r="K380" i="11"/>
  <c r="Q380" i="11"/>
  <c r="K2375" i="11"/>
  <c r="Q2375" i="11"/>
  <c r="K468" i="11"/>
  <c r="Q468" i="11"/>
  <c r="K2107" i="11"/>
  <c r="Q2107" i="11"/>
  <c r="K1865" i="11"/>
  <c r="Q1865" i="11"/>
  <c r="K1281" i="11"/>
  <c r="Q1281" i="11"/>
  <c r="K525" i="11"/>
  <c r="Q525" i="11"/>
  <c r="K1847" i="11"/>
  <c r="Q1847" i="11"/>
  <c r="K2081" i="11"/>
  <c r="Q2081" i="11"/>
  <c r="K2810" i="11"/>
  <c r="Q2810" i="11"/>
  <c r="K846" i="11"/>
  <c r="Q846" i="11"/>
  <c r="K1545" i="11"/>
  <c r="Q1545" i="11"/>
  <c r="K2535" i="11"/>
  <c r="Q2535" i="11"/>
  <c r="K568" i="11"/>
  <c r="Q568" i="11"/>
  <c r="K1782" i="11"/>
  <c r="Q1782" i="11"/>
  <c r="K2177" i="11"/>
  <c r="Q2177" i="11"/>
  <c r="K2324" i="11"/>
  <c r="Q2324" i="11"/>
  <c r="K2341" i="11"/>
  <c r="Q2341" i="11"/>
  <c r="K1942" i="11"/>
  <c r="Q1942" i="11"/>
  <c r="K2253" i="11"/>
  <c r="Q2253" i="11"/>
  <c r="K31" i="11"/>
  <c r="Q31" i="11"/>
  <c r="K2085" i="11"/>
  <c r="Q2085" i="11"/>
  <c r="K1799" i="11"/>
  <c r="Q1799" i="11"/>
  <c r="K1759" i="11"/>
  <c r="Q1759" i="11"/>
  <c r="K1555" i="11"/>
  <c r="Q1555" i="11"/>
  <c r="K687" i="11"/>
  <c r="Q687" i="11"/>
  <c r="K1109" i="11"/>
  <c r="Q1109" i="11"/>
  <c r="K1857" i="11"/>
  <c r="Q1857" i="11"/>
  <c r="K1963" i="11"/>
  <c r="Q1963" i="11"/>
  <c r="K2145" i="11"/>
  <c r="Q2145" i="11"/>
  <c r="K1516" i="11"/>
  <c r="Q1516" i="11"/>
  <c r="K1098" i="11"/>
  <c r="Q1098" i="11"/>
  <c r="K1018" i="11"/>
  <c r="Q1018" i="11"/>
  <c r="K502" i="11"/>
  <c r="Q502" i="11"/>
  <c r="K1604" i="11"/>
  <c r="Q1604" i="11"/>
  <c r="K1453" i="11"/>
  <c r="Q1453" i="11"/>
  <c r="K1552" i="11"/>
  <c r="Q1552" i="11"/>
  <c r="K2472" i="11"/>
  <c r="Q2472" i="11"/>
  <c r="K1536" i="11"/>
  <c r="Q1536" i="11"/>
  <c r="K2500" i="11"/>
  <c r="Q2500" i="11"/>
  <c r="K1626" i="11"/>
  <c r="Q1626" i="11"/>
  <c r="K926" i="11"/>
  <c r="Q926" i="11"/>
  <c r="K1122" i="11"/>
  <c r="Q1122" i="11"/>
  <c r="K842" i="11"/>
  <c r="Q842" i="11"/>
  <c r="K1326" i="11"/>
  <c r="Q1326" i="11"/>
  <c r="K2373" i="11"/>
  <c r="Q2373" i="11"/>
  <c r="K2147" i="11"/>
  <c r="Q2147" i="11"/>
  <c r="K812" i="11"/>
  <c r="Q812" i="11"/>
  <c r="K1624" i="11"/>
  <c r="Q1624" i="11"/>
  <c r="K1044" i="11"/>
  <c r="Q1044" i="11"/>
  <c r="K2365" i="11"/>
  <c r="Q2365" i="11"/>
  <c r="K2123" i="11"/>
  <c r="Q2123" i="11"/>
  <c r="K95" i="11"/>
  <c r="Q95" i="11"/>
  <c r="K1194" i="11"/>
  <c r="Q1194" i="11"/>
  <c r="K1841" i="11"/>
  <c r="Q1841" i="11"/>
  <c r="K1851" i="11"/>
  <c r="Q1851" i="11"/>
  <c r="K1195" i="11"/>
  <c r="Q1195" i="11"/>
  <c r="K678" i="11"/>
  <c r="Q678" i="11"/>
  <c r="K2245" i="11"/>
  <c r="Q2245" i="11"/>
  <c r="P624" i="11"/>
  <c r="O624" i="11"/>
  <c r="K2631" i="11"/>
  <c r="Q2631" i="11"/>
  <c r="K1758" i="11"/>
  <c r="Q1758" i="11"/>
  <c r="K850" i="11"/>
  <c r="Q850" i="11"/>
  <c r="K2208" i="11"/>
  <c r="Q2208" i="11"/>
  <c r="K163" i="11"/>
  <c r="Q163" i="11"/>
  <c r="P2733" i="11"/>
  <c r="K2551" i="11"/>
  <c r="Q2551" i="11"/>
  <c r="K190" i="11"/>
  <c r="Q190" i="11"/>
  <c r="K2724" i="11"/>
  <c r="Q2724" i="11"/>
  <c r="K2197" i="11"/>
  <c r="Q2197" i="11"/>
  <c r="K2336" i="11"/>
  <c r="Q2336" i="11"/>
  <c r="K2102" i="11"/>
  <c r="Q2102" i="11"/>
  <c r="K1920" i="11"/>
  <c r="Q1920" i="11"/>
  <c r="K2293" i="11"/>
  <c r="Q2293" i="11"/>
  <c r="K1014" i="11"/>
  <c r="Q1014" i="11"/>
  <c r="K8" i="11"/>
  <c r="Q8" i="11"/>
  <c r="D9" i="6" s="1"/>
  <c r="K2268" i="11"/>
  <c r="Q2268" i="11"/>
  <c r="K1436" i="11"/>
  <c r="Q1436" i="11"/>
  <c r="K1027" i="11"/>
  <c r="Q1027" i="11"/>
  <c r="K2105" i="11"/>
  <c r="Q2105" i="11"/>
  <c r="K785" i="11"/>
  <c r="Q785" i="11"/>
  <c r="K1467" i="11"/>
  <c r="Q1467" i="11"/>
  <c r="K1791" i="11"/>
  <c r="Q1791" i="11"/>
  <c r="K977" i="11"/>
  <c r="Q977" i="11"/>
  <c r="K2059" i="11"/>
  <c r="Q2059" i="11"/>
  <c r="K2065" i="11"/>
  <c r="Q2065" i="11"/>
  <c r="K941" i="11"/>
  <c r="Q941" i="11"/>
  <c r="K695" i="11"/>
  <c r="Q695" i="11"/>
  <c r="K723" i="11"/>
  <c r="Q723" i="11"/>
  <c r="K1827" i="11"/>
  <c r="Q1827" i="11"/>
  <c r="K2548" i="11"/>
  <c r="Q2548" i="11"/>
  <c r="K194" i="11"/>
  <c r="Q194" i="11"/>
  <c r="K1913" i="11"/>
  <c r="Q1913" i="11"/>
  <c r="K961" i="11"/>
  <c r="Q961" i="11"/>
  <c r="K181" i="11"/>
  <c r="Q181" i="11"/>
  <c r="K1397" i="11"/>
  <c r="Q1397" i="11"/>
  <c r="K1490" i="11"/>
  <c r="Q1490" i="11"/>
  <c r="K1660" i="11"/>
  <c r="Q1660" i="11"/>
  <c r="K2540" i="11"/>
  <c r="Q2540" i="11"/>
  <c r="K1393" i="11"/>
  <c r="Q1393" i="11"/>
  <c r="K1863" i="11"/>
  <c r="Q1863" i="11"/>
  <c r="K908" i="11"/>
  <c r="Q908" i="11"/>
  <c r="K2070" i="11"/>
  <c r="Q2070" i="11"/>
  <c r="K116" i="11"/>
  <c r="Q116" i="11"/>
  <c r="K1473" i="11"/>
  <c r="Q1473" i="11"/>
  <c r="K2099" i="11"/>
  <c r="Q2099" i="11"/>
  <c r="K1861" i="11"/>
  <c r="Q1861" i="11"/>
  <c r="K2108" i="11"/>
  <c r="Q2108" i="11"/>
  <c r="K1821" i="11"/>
  <c r="Q1821" i="11"/>
  <c r="K1269" i="11"/>
  <c r="Q1269" i="11"/>
  <c r="K1233" i="11"/>
  <c r="Q1233" i="11"/>
  <c r="K2688" i="11"/>
  <c r="Q2688" i="11"/>
  <c r="K1595" i="11"/>
  <c r="Q1595" i="11"/>
  <c r="K2069" i="11"/>
  <c r="Q2069" i="11"/>
  <c r="K883" i="11"/>
  <c r="Q883" i="11"/>
  <c r="K969" i="11"/>
  <c r="Q969" i="11"/>
  <c r="K679" i="11"/>
  <c r="Q679" i="11"/>
  <c r="K1520" i="11"/>
  <c r="Q1520" i="11"/>
  <c r="K2391" i="11"/>
  <c r="Q2391" i="11"/>
  <c r="K2511" i="11"/>
  <c r="Q2511" i="11"/>
  <c r="K1341" i="11"/>
  <c r="Q1341" i="11"/>
  <c r="K1817" i="11"/>
  <c r="Q1817" i="11"/>
  <c r="K2077" i="11"/>
  <c r="Q2077" i="11"/>
  <c r="K1165" i="11"/>
  <c r="Q1165" i="11"/>
  <c r="K2360" i="11"/>
  <c r="Q2360" i="11"/>
  <c r="K691" i="11"/>
  <c r="Q691" i="11"/>
  <c r="K507" i="11"/>
  <c r="Q507" i="11"/>
  <c r="K1349" i="11"/>
  <c r="Q1349" i="11"/>
  <c r="K836" i="11"/>
  <c r="Q836" i="11"/>
  <c r="K989" i="11"/>
  <c r="Q989" i="11"/>
  <c r="K1939" i="11"/>
  <c r="Q1939" i="11"/>
  <c r="K2357" i="11"/>
  <c r="Q2357" i="11"/>
  <c r="K1797" i="11"/>
  <c r="Q1797" i="11"/>
  <c r="K2166" i="11"/>
  <c r="Q2166" i="11"/>
  <c r="K1769" i="11"/>
  <c r="Q1769" i="11"/>
  <c r="K2339" i="11"/>
  <c r="Q2339" i="11"/>
  <c r="K2816" i="11"/>
  <c r="Q2816" i="11"/>
  <c r="K154" i="11"/>
  <c r="Q154" i="11"/>
  <c r="K338" i="11"/>
  <c r="Q338" i="11"/>
  <c r="K581" i="11"/>
  <c r="Q581" i="11"/>
  <c r="K1895" i="11"/>
  <c r="Q1895" i="11"/>
  <c r="K1005" i="11"/>
  <c r="Q1005" i="11"/>
  <c r="K1448" i="11"/>
  <c r="Q1448" i="11"/>
  <c r="K2699" i="11"/>
  <c r="Q2699" i="11"/>
  <c r="K1500" i="11"/>
  <c r="Q1500" i="11"/>
  <c r="P1667" i="11"/>
  <c r="K2053" i="11"/>
  <c r="Q2053" i="11"/>
  <c r="K2616" i="11"/>
  <c r="Q2616" i="11"/>
  <c r="K2367" i="11"/>
  <c r="Q2367" i="11"/>
  <c r="K1043" i="11"/>
  <c r="Q1043" i="11"/>
  <c r="K2608" i="11"/>
  <c r="Q2608" i="11"/>
  <c r="K2158" i="11"/>
  <c r="Q2158" i="11"/>
  <c r="K1209" i="11"/>
  <c r="Q1209" i="11"/>
  <c r="K1373" i="11"/>
  <c r="Q1373" i="11"/>
  <c r="K33" i="11"/>
  <c r="Q33" i="11"/>
  <c r="K1993" i="11"/>
  <c r="Q1993" i="11"/>
  <c r="K597" i="11"/>
  <c r="Q597" i="11"/>
  <c r="K1401" i="11"/>
  <c r="Q1401" i="11"/>
  <c r="K1313" i="11"/>
  <c r="Q1313" i="11"/>
  <c r="K867" i="11"/>
  <c r="Q867" i="11"/>
  <c r="K2337" i="11"/>
  <c r="Q2337" i="11"/>
  <c r="K2316" i="11"/>
  <c r="Q2316" i="11"/>
  <c r="K2261" i="11"/>
  <c r="Q2261" i="11"/>
  <c r="K1696" i="11"/>
  <c r="Q1696" i="11"/>
  <c r="K1429" i="11"/>
  <c r="Q1429" i="11"/>
  <c r="K1616" i="11"/>
  <c r="Q1616" i="11"/>
  <c r="K1569" i="11"/>
  <c r="Q1569" i="11"/>
  <c r="K2600" i="11"/>
  <c r="Q2600" i="11"/>
  <c r="K2664" i="11"/>
  <c r="Q2664" i="11"/>
  <c r="K2126" i="11"/>
  <c r="Q2126" i="11"/>
  <c r="K1903" i="11"/>
  <c r="Q1903" i="11"/>
  <c r="K1929" i="11"/>
  <c r="Q1929" i="11"/>
  <c r="K1483" i="11"/>
  <c r="Q1483" i="11"/>
  <c r="K635" i="11"/>
  <c r="Q635" i="11"/>
  <c r="K1064" i="11"/>
  <c r="Q1064" i="11"/>
  <c r="K2002" i="11"/>
  <c r="Q2002" i="11"/>
  <c r="K24" i="11"/>
  <c r="Q24" i="11"/>
  <c r="D25" i="6" s="1"/>
  <c r="K2260" i="11"/>
  <c r="Q2260" i="11"/>
  <c r="K1765" i="11"/>
  <c r="Q1765" i="11"/>
  <c r="K1522" i="11"/>
  <c r="Q1522" i="11"/>
  <c r="K2091" i="11"/>
  <c r="Q2091" i="11"/>
  <c r="K825" i="11"/>
  <c r="Q825" i="11"/>
  <c r="K1809" i="11"/>
  <c r="Q1809" i="11"/>
  <c r="K1819" i="11"/>
  <c r="Q1819" i="11"/>
  <c r="K140" i="11"/>
  <c r="Q140" i="11"/>
  <c r="K1793" i="11"/>
  <c r="Q1793" i="11"/>
  <c r="K2018" i="11"/>
  <c r="Q2018" i="11"/>
  <c r="K1303" i="11"/>
  <c r="Q1303" i="11"/>
  <c r="K2704" i="11"/>
  <c r="Q2704" i="11"/>
  <c r="K2308" i="11"/>
  <c r="Q2308" i="11"/>
  <c r="K2522" i="11"/>
  <c r="Q2522" i="11"/>
  <c r="K2582" i="11"/>
  <c r="Q2582" i="11"/>
  <c r="K1608" i="11"/>
  <c r="Q1608" i="11"/>
  <c r="K2599" i="11"/>
  <c r="Q2599" i="11"/>
  <c r="K2068" i="11"/>
  <c r="Q2068" i="11"/>
  <c r="K178" i="11"/>
  <c r="Q178" i="11"/>
  <c r="K625" i="11"/>
  <c r="Q625" i="11"/>
  <c r="K2228" i="11"/>
  <c r="Q2228" i="11"/>
  <c r="K1405" i="11"/>
  <c r="Q1405" i="11"/>
  <c r="K2368" i="11"/>
  <c r="Q2368" i="11"/>
  <c r="K20" i="11"/>
  <c r="Q20" i="11"/>
  <c r="K1020" i="11"/>
  <c r="Q1020" i="11"/>
  <c r="K352" i="11"/>
  <c r="Q352" i="11"/>
  <c r="K862" i="11"/>
  <c r="Q862" i="11"/>
  <c r="K1035" i="11"/>
  <c r="Q1035" i="11"/>
  <c r="K2169" i="11"/>
  <c r="Q2169" i="11"/>
  <c r="K1361" i="11"/>
  <c r="Q1361" i="11"/>
  <c r="K263" i="11"/>
  <c r="Q263" i="11"/>
  <c r="K1676" i="11"/>
  <c r="Q1676" i="11"/>
  <c r="K121" i="11"/>
  <c r="Q121" i="11"/>
  <c r="K1231" i="11"/>
  <c r="Q1231" i="11"/>
  <c r="K2086" i="11"/>
  <c r="Q2086" i="11"/>
  <c r="K674" i="11"/>
  <c r="Q674" i="11"/>
  <c r="K1515" i="11"/>
  <c r="Q1515" i="11"/>
  <c r="K151" i="11"/>
  <c r="Q151" i="11"/>
  <c r="K2219" i="11"/>
  <c r="Q2219" i="11"/>
  <c r="K2411" i="11"/>
  <c r="Q2411" i="11"/>
  <c r="K1054" i="11"/>
  <c r="Q1054" i="11"/>
  <c r="K2661" i="11"/>
  <c r="Q2661" i="11"/>
  <c r="L404" i="11"/>
  <c r="M404" i="11"/>
  <c r="M405" i="6" s="1"/>
  <c r="M2509" i="11"/>
  <c r="M2510" i="6" s="1"/>
  <c r="L2509" i="11"/>
  <c r="K2465" i="11"/>
  <c r="Q2465" i="11"/>
  <c r="K1080" i="11"/>
  <c r="Q1080" i="11"/>
  <c r="L2831" i="11"/>
  <c r="M2831" i="11"/>
  <c r="M2832" i="6" s="1"/>
  <c r="K831" i="11"/>
  <c r="Q831" i="11"/>
  <c r="K708" i="11"/>
  <c r="Q708" i="11"/>
  <c r="K1442" i="11"/>
  <c r="Q1442" i="11"/>
  <c r="K207" i="11"/>
  <c r="Q207" i="11"/>
  <c r="K868" i="11"/>
  <c r="Q868" i="11"/>
  <c r="K2286" i="11"/>
  <c r="Q2286" i="11"/>
  <c r="K2280" i="11"/>
  <c r="Q2280" i="11"/>
  <c r="K4" i="11"/>
  <c r="Q4" i="11"/>
  <c r="D5" i="6" s="1"/>
  <c r="M566" i="11"/>
  <c r="M567" i="6" s="1"/>
  <c r="L566" i="11"/>
  <c r="M1706" i="11"/>
  <c r="M1707" i="6" s="1"/>
  <c r="L1706" i="11"/>
  <c r="L1695" i="11"/>
  <c r="M1695" i="11"/>
  <c r="M1696" i="6" s="1"/>
  <c r="M2662" i="11"/>
  <c r="M2663" i="6" s="1"/>
  <c r="L2662" i="11"/>
  <c r="L686" i="11"/>
  <c r="M686" i="11"/>
  <c r="M687" i="6" s="1"/>
  <c r="L1291" i="11"/>
  <c r="M1291" i="11"/>
  <c r="M1292" i="6" s="1"/>
  <c r="M2790" i="11"/>
  <c r="M2791" i="6" s="1"/>
  <c r="L2790" i="11"/>
  <c r="L2437" i="11"/>
  <c r="M2437" i="11"/>
  <c r="M2438" i="6" s="1"/>
  <c r="L1388" i="11"/>
  <c r="M1388" i="11"/>
  <c r="M1389" i="6" s="1"/>
  <c r="L1232" i="11"/>
  <c r="M1232" i="11"/>
  <c r="M1233" i="6" s="1"/>
  <c r="L1243" i="11"/>
  <c r="M1243" i="11"/>
  <c r="M1244" i="6" s="1"/>
  <c r="M469" i="11"/>
  <c r="M470" i="6" s="1"/>
  <c r="L469" i="11"/>
  <c r="M229" i="11"/>
  <c r="M230" i="6" s="1"/>
  <c r="L229" i="11"/>
  <c r="M1399" i="11"/>
  <c r="M1400" i="6" s="1"/>
  <c r="L1399" i="11"/>
  <c r="L362" i="11"/>
  <c r="M362" i="11"/>
  <c r="M363" i="6" s="1"/>
  <c r="L1535" i="11"/>
  <c r="M1535" i="11"/>
  <c r="M1536" i="6" s="1"/>
  <c r="L1909" i="11"/>
  <c r="M1909" i="11"/>
  <c r="M1910" i="6" s="1"/>
  <c r="L2418" i="11"/>
  <c r="M2418" i="11"/>
  <c r="M2419" i="6" s="1"/>
  <c r="M983" i="11"/>
  <c r="M984" i="6" s="1"/>
  <c r="L983" i="11"/>
  <c r="L2040" i="11"/>
  <c r="M2040" i="11"/>
  <c r="M2041" i="6" s="1"/>
  <c r="L1236" i="11"/>
  <c r="M1236" i="11"/>
  <c r="M1237" i="6" s="1"/>
  <c r="M669" i="11"/>
  <c r="M670" i="6" s="1"/>
  <c r="L669" i="11"/>
  <c r="M1479" i="11"/>
  <c r="M1480" i="6" s="1"/>
  <c r="L1479" i="11"/>
  <c r="M852" i="11"/>
  <c r="M853" i="6" s="1"/>
  <c r="L852" i="11"/>
  <c r="M2764" i="11"/>
  <c r="M2765" i="6" s="1"/>
  <c r="L2764" i="11"/>
  <c r="L1551" i="11"/>
  <c r="M1551" i="11"/>
  <c r="M1552" i="6" s="1"/>
  <c r="L1703" i="11"/>
  <c r="M1703" i="11"/>
  <c r="M1704" i="6" s="1"/>
  <c r="M2047" i="11"/>
  <c r="M2048" i="6" s="1"/>
  <c r="L2047" i="11"/>
  <c r="M1948" i="11"/>
  <c r="M1949" i="6" s="1"/>
  <c r="L1948" i="11"/>
  <c r="M1435" i="11"/>
  <c r="M1436" i="6" s="1"/>
  <c r="L1435" i="11"/>
  <c r="L1526" i="11"/>
  <c r="M1526" i="11"/>
  <c r="M1527" i="6" s="1"/>
  <c r="L1518" i="11"/>
  <c r="M1518" i="11"/>
  <c r="M1519" i="6" s="1"/>
  <c r="L2128" i="11"/>
  <c r="M2128" i="11"/>
  <c r="M2129" i="6" s="1"/>
  <c r="L1868" i="11"/>
  <c r="M1868" i="11"/>
  <c r="M1869" i="6" s="1"/>
  <c r="M947" i="11"/>
  <c r="M948" i="6" s="1"/>
  <c r="L947" i="11"/>
  <c r="L562" i="11"/>
  <c r="M562" i="11"/>
  <c r="M563" i="6" s="1"/>
  <c r="M2766" i="11"/>
  <c r="M2767" i="6" s="1"/>
  <c r="L2766" i="11"/>
  <c r="M477" i="11"/>
  <c r="M478" i="6" s="1"/>
  <c r="L477" i="11"/>
  <c r="K2241" i="11"/>
  <c r="Q2241" i="11"/>
  <c r="K2721" i="11"/>
  <c r="Q2721" i="11"/>
  <c r="L899" i="11"/>
  <c r="M899" i="11"/>
  <c r="M900" i="6" s="1"/>
  <c r="K365" i="11"/>
  <c r="Q365" i="11"/>
  <c r="K958" i="11"/>
  <c r="Q958" i="11"/>
  <c r="K1160" i="11"/>
  <c r="Q1160" i="11"/>
  <c r="M97" i="11"/>
  <c r="M98" i="6" s="1"/>
  <c r="L97" i="11"/>
  <c r="K2007" i="11"/>
  <c r="Q2007" i="11"/>
  <c r="K712" i="11"/>
  <c r="Q712" i="11"/>
  <c r="L452" i="11"/>
  <c r="M452" i="11"/>
  <c r="M453" i="6" s="1"/>
  <c r="K1826" i="11"/>
  <c r="Q1826" i="11"/>
  <c r="K266" i="11"/>
  <c r="Q266" i="11"/>
  <c r="K871" i="11"/>
  <c r="Q871" i="11"/>
  <c r="K1474" i="11"/>
  <c r="Q1474" i="11"/>
  <c r="K1585" i="11"/>
  <c r="Q1585" i="11"/>
  <c r="L2289" i="11"/>
  <c r="M2289" i="11"/>
  <c r="M2290" i="6" s="1"/>
  <c r="K614" i="11"/>
  <c r="Q614" i="11"/>
  <c r="L114" i="11"/>
  <c r="M114" i="11"/>
  <c r="M115" i="6" s="1"/>
  <c r="K1946" i="11"/>
  <c r="Q1946" i="11"/>
  <c r="K2262" i="11"/>
  <c r="Q2262" i="11"/>
  <c r="L2313" i="11"/>
  <c r="M2313" i="11"/>
  <c r="M2314" i="6" s="1"/>
  <c r="K2326" i="11"/>
  <c r="Q2326" i="11"/>
  <c r="K1250" i="11"/>
  <c r="Q1250" i="11"/>
  <c r="K149" i="11"/>
  <c r="Q149" i="11"/>
  <c r="K337" i="11"/>
  <c r="Q337" i="11"/>
  <c r="K1922" i="11"/>
  <c r="Q1922" i="11"/>
  <c r="O2573" i="11"/>
  <c r="K141" i="11"/>
  <c r="Q141" i="11"/>
  <c r="K863" i="11"/>
  <c r="Q863" i="11"/>
  <c r="K1330" i="11"/>
  <c r="Q1330" i="11"/>
  <c r="K43" i="11"/>
  <c r="Q43" i="11"/>
  <c r="K637" i="11"/>
  <c r="Q637" i="11"/>
  <c r="K1810" i="11"/>
  <c r="Q1810" i="11"/>
  <c r="K1107" i="11"/>
  <c r="Q1107" i="11"/>
  <c r="M2678" i="11"/>
  <c r="M2679" i="6" s="1"/>
  <c r="L2678" i="11"/>
  <c r="L2009" i="11"/>
  <c r="M2009" i="11"/>
  <c r="M2010" i="6" s="1"/>
  <c r="K1778" i="11"/>
  <c r="Q1778" i="11"/>
  <c r="K527" i="11"/>
  <c r="Q527" i="11"/>
  <c r="K990" i="11"/>
  <c r="Q990" i="11"/>
  <c r="K2463" i="11"/>
  <c r="Q2463" i="11"/>
  <c r="K667" i="11"/>
  <c r="Q667" i="11"/>
  <c r="K1573" i="11"/>
  <c r="Q1573" i="11"/>
  <c r="M2708" i="11"/>
  <c r="M2709" i="6" s="1"/>
  <c r="L2708" i="11"/>
  <c r="L2614" i="11"/>
  <c r="M2614" i="11"/>
  <c r="M2615" i="6" s="1"/>
  <c r="L2064" i="11"/>
  <c r="M2064" i="11"/>
  <c r="M2065" i="6" s="1"/>
  <c r="L1228" i="11"/>
  <c r="M1228" i="11"/>
  <c r="M1229" i="6" s="1"/>
  <c r="M1590" i="11"/>
  <c r="M1591" i="6" s="1"/>
  <c r="L1590" i="11"/>
  <c r="M1614" i="11"/>
  <c r="M1615" i="6" s="1"/>
  <c r="L1614" i="11"/>
  <c r="M705" i="11"/>
  <c r="M706" i="6" s="1"/>
  <c r="L705" i="11"/>
  <c r="M2167" i="11"/>
  <c r="M2168" i="6" s="1"/>
  <c r="L2167" i="11"/>
  <c r="L1949" i="11"/>
  <c r="M1949" i="11"/>
  <c r="M1950" i="6" s="1"/>
  <c r="M619" i="11"/>
  <c r="M620" i="6" s="1"/>
  <c r="L619" i="11"/>
  <c r="L1860" i="11"/>
  <c r="M1860" i="11"/>
  <c r="M1861" i="6" s="1"/>
  <c r="M987" i="11"/>
  <c r="M988" i="6" s="1"/>
  <c r="L987" i="11"/>
  <c r="L328" i="11"/>
  <c r="M328" i="11"/>
  <c r="M329" i="6" s="1"/>
  <c r="L2380" i="11"/>
  <c r="M2380" i="11"/>
  <c r="M2381" i="6" s="1"/>
  <c r="L1968" i="11"/>
  <c r="M1968" i="11"/>
  <c r="M1969" i="6" s="1"/>
  <c r="L360" i="11"/>
  <c r="M360" i="11"/>
  <c r="M361" i="6" s="1"/>
  <c r="M1463" i="11"/>
  <c r="M1464" i="6" s="1"/>
  <c r="L1463" i="11"/>
  <c r="L1623" i="11"/>
  <c r="M1623" i="11"/>
  <c r="M1624" i="6" s="1"/>
  <c r="M2756" i="11"/>
  <c r="M2757" i="6" s="1"/>
  <c r="L2756" i="11"/>
  <c r="L1495" i="11"/>
  <c r="M1495" i="11"/>
  <c r="M1496" i="6" s="1"/>
  <c r="M865" i="11"/>
  <c r="M866" i="6" s="1"/>
  <c r="L865" i="11"/>
  <c r="M755" i="11"/>
  <c r="M756" i="6" s="1"/>
  <c r="L755" i="11"/>
  <c r="L1844" i="11"/>
  <c r="M1844" i="11"/>
  <c r="M1845" i="6" s="1"/>
  <c r="L837" i="11"/>
  <c r="M837" i="11"/>
  <c r="M838" i="6" s="1"/>
  <c r="L1235" i="11"/>
  <c r="M1235" i="11"/>
  <c r="M1236" i="6" s="1"/>
  <c r="M1996" i="11"/>
  <c r="M1997" i="6" s="1"/>
  <c r="L1996" i="11"/>
  <c r="L893" i="11"/>
  <c r="M893" i="11"/>
  <c r="M894" i="6" s="1"/>
  <c r="L2730" i="11"/>
  <c r="M2206" i="11"/>
  <c r="M2207" i="6" s="1"/>
  <c r="L2206" i="11"/>
  <c r="M763" i="11"/>
  <c r="M764" i="6" s="1"/>
  <c r="L763" i="11"/>
  <c r="L682" i="11"/>
  <c r="M682" i="11"/>
  <c r="M683" i="6" s="1"/>
  <c r="M897" i="11"/>
  <c r="M898" i="6" s="1"/>
  <c r="L897" i="11"/>
  <c r="L1308" i="11"/>
  <c r="M1308" i="11"/>
  <c r="M1309" i="6" s="1"/>
  <c r="L75" i="11"/>
  <c r="M75" i="11"/>
  <c r="M76" i="6" s="1"/>
  <c r="L2362" i="11"/>
  <c r="M2362" i="11"/>
  <c r="M2363" i="6" s="1"/>
  <c r="K381" i="11"/>
  <c r="Q381" i="11"/>
  <c r="K578" i="11"/>
  <c r="Q578" i="11"/>
  <c r="L137" i="11"/>
  <c r="M137" i="11"/>
  <c r="M138" i="6" s="1"/>
  <c r="M2238" i="11"/>
  <c r="M2239" i="6" s="1"/>
  <c r="L2238" i="11"/>
  <c r="M2350" i="11"/>
  <c r="M2351" i="6" s="1"/>
  <c r="L2350" i="11"/>
  <c r="L2265" i="11"/>
  <c r="M2265" i="11"/>
  <c r="M2266" i="6" s="1"/>
  <c r="M485" i="11"/>
  <c r="M486" i="6" s="1"/>
  <c r="L485" i="11"/>
  <c r="K1906" i="11"/>
  <c r="Q1906" i="11"/>
  <c r="K1406" i="11"/>
  <c r="Q1406" i="11"/>
  <c r="K5" i="11"/>
  <c r="Q5" i="11"/>
  <c r="K296" i="11"/>
  <c r="Q296" i="11"/>
  <c r="K193" i="11"/>
  <c r="Q193" i="11"/>
  <c r="K1613" i="11"/>
  <c r="Q1613" i="11"/>
  <c r="K1378" i="11"/>
  <c r="Q1378" i="11"/>
  <c r="K390" i="11"/>
  <c r="Q390" i="11"/>
  <c r="K44" i="11"/>
  <c r="Q44" i="11"/>
  <c r="L195" i="11"/>
  <c r="M195" i="11"/>
  <c r="M196" i="6" s="1"/>
  <c r="K264" i="11"/>
  <c r="Q264" i="11"/>
  <c r="K839" i="11"/>
  <c r="Q839" i="11"/>
  <c r="K629" i="11"/>
  <c r="Q629" i="11"/>
  <c r="M2525" i="11"/>
  <c r="M2526" i="6" s="1"/>
  <c r="L2525" i="11"/>
  <c r="K349" i="11"/>
  <c r="Q349" i="11"/>
  <c r="L2585" i="11"/>
  <c r="M2585" i="11"/>
  <c r="M2586" i="6" s="1"/>
  <c r="K7" i="11"/>
  <c r="Q7" i="11"/>
  <c r="D8" i="6" s="1"/>
  <c r="K495" i="11"/>
  <c r="Q495" i="11"/>
  <c r="M433" i="11"/>
  <c r="M434" i="6" s="1"/>
  <c r="L433" i="11"/>
  <c r="L1307" i="11"/>
  <c r="M1307" i="11"/>
  <c r="M1308" i="6" s="1"/>
  <c r="L2338" i="11"/>
  <c r="M2338" i="11"/>
  <c r="M2339" i="6" s="1"/>
  <c r="L1224" i="11"/>
  <c r="M1224" i="11"/>
  <c r="M1225" i="6" s="1"/>
  <c r="M2746" i="11"/>
  <c r="M2747" i="6" s="1"/>
  <c r="L2746" i="11"/>
  <c r="M1471" i="11"/>
  <c r="M1472" i="6" s="1"/>
  <c r="L1471" i="11"/>
  <c r="L1884" i="11"/>
  <c r="M1884" i="11"/>
  <c r="M1885" i="6" s="1"/>
  <c r="L1299" i="11"/>
  <c r="M1299" i="11"/>
  <c r="M1300" i="6" s="1"/>
  <c r="L1615" i="11"/>
  <c r="M1615" i="11"/>
  <c r="M1616" i="6" s="1"/>
  <c r="M828" i="11"/>
  <c r="M829" i="6" s="1"/>
  <c r="L828" i="11"/>
  <c r="M653" i="11"/>
  <c r="M654" i="6" s="1"/>
  <c r="L653" i="11"/>
  <c r="M2774" i="11"/>
  <c r="M2775" i="6" s="1"/>
  <c r="L2774" i="11"/>
  <c r="L1796" i="11"/>
  <c r="M1796" i="11"/>
  <c r="M1797" i="6" s="1"/>
  <c r="M2762" i="11"/>
  <c r="M2763" i="6" s="1"/>
  <c r="L2762" i="11"/>
  <c r="L1380" i="11"/>
  <c r="M1380" i="11"/>
  <c r="M1381" i="6" s="1"/>
  <c r="L289" i="11"/>
  <c r="M289" i="11"/>
  <c r="M290" i="6" s="1"/>
  <c r="M2490" i="11"/>
  <c r="M2491" i="6" s="1"/>
  <c r="L2490" i="11"/>
  <c r="L698" i="11"/>
  <c r="M698" i="11"/>
  <c r="M699" i="6" s="1"/>
  <c r="L1352" i="11"/>
  <c r="M1352" i="11"/>
  <c r="M1353" i="6" s="1"/>
  <c r="M98" i="11"/>
  <c r="M99" i="6" s="1"/>
  <c r="L98" i="11"/>
  <c r="M832" i="11"/>
  <c r="M833" i="6" s="1"/>
  <c r="L832" i="11"/>
  <c r="M169" i="11"/>
  <c r="M170" i="6" s="1"/>
  <c r="L169" i="11"/>
  <c r="M615" i="11"/>
  <c r="M616" i="6" s="1"/>
  <c r="L615" i="11"/>
  <c r="L928" i="11"/>
  <c r="M928" i="11"/>
  <c r="M929" i="6" s="1"/>
  <c r="L2176" i="11"/>
  <c r="M2176" i="11"/>
  <c r="M2177" i="6" s="1"/>
  <c r="M2830" i="11"/>
  <c r="M2831" i="6" s="1"/>
  <c r="L2830" i="11"/>
  <c r="M2836" i="11"/>
  <c r="M2837" i="6" s="1"/>
  <c r="L2836" i="11"/>
  <c r="M2518" i="11"/>
  <c r="M2519" i="6" s="1"/>
  <c r="L2518" i="11"/>
  <c r="L1312" i="11"/>
  <c r="M1312" i="11"/>
  <c r="M1313" i="6" s="1"/>
  <c r="L1041" i="11"/>
  <c r="M1041" i="11"/>
  <c r="M1042" i="6" s="1"/>
  <c r="M1630" i="11"/>
  <c r="M1631" i="6" s="1"/>
  <c r="L1630" i="11"/>
  <c r="M1908" i="11"/>
  <c r="M1909" i="6" s="1"/>
  <c r="L1908" i="11"/>
  <c r="M2223" i="11"/>
  <c r="M2224" i="6" s="1"/>
  <c r="L2223" i="11"/>
  <c r="K1434" i="11"/>
  <c r="Q1434" i="11"/>
  <c r="L2305" i="11"/>
  <c r="M2305" i="11"/>
  <c r="M2306" i="6" s="1"/>
  <c r="K909" i="11"/>
  <c r="Q909" i="11"/>
  <c r="K2278" i="11"/>
  <c r="Q2278" i="11"/>
  <c r="K1418" i="11"/>
  <c r="Q1418" i="11"/>
  <c r="K393" i="11"/>
  <c r="Q393" i="11"/>
  <c r="L235" i="11"/>
  <c r="M235" i="11"/>
  <c r="M236" i="6" s="1"/>
  <c r="K361" i="11"/>
  <c r="Q361" i="11"/>
  <c r="K684" i="11"/>
  <c r="Q684" i="11"/>
  <c r="K1994" i="11"/>
  <c r="Q1994" i="11"/>
  <c r="K1366" i="11"/>
  <c r="Q1366" i="11"/>
  <c r="K2487" i="11"/>
  <c r="Q2487" i="11"/>
  <c r="K688" i="11"/>
  <c r="Q688" i="11"/>
  <c r="M2541" i="11"/>
  <c r="M2542" i="6" s="1"/>
  <c r="L2541" i="11"/>
  <c r="K255" i="11"/>
  <c r="Q255" i="11"/>
  <c r="K1999" i="11"/>
  <c r="Q1999" i="11"/>
  <c r="K2471" i="11"/>
  <c r="Q2471" i="11"/>
  <c r="K2495" i="11"/>
  <c r="Q2495" i="11"/>
  <c r="K2225" i="11"/>
  <c r="Q2225" i="11"/>
  <c r="K2697" i="11"/>
  <c r="Q2697" i="11"/>
  <c r="K2201" i="11"/>
  <c r="Q2201" i="11"/>
  <c r="L2757" i="11"/>
  <c r="M2757" i="11"/>
  <c r="M2758" i="6" s="1"/>
  <c r="K278" i="11"/>
  <c r="Q278" i="11"/>
  <c r="K417" i="11"/>
  <c r="Q417" i="11"/>
  <c r="K1962" i="11"/>
  <c r="Q1962" i="11"/>
  <c r="K904" i="11"/>
  <c r="Q904" i="11"/>
  <c r="K294" i="11"/>
  <c r="Q294" i="11"/>
  <c r="K640" i="11"/>
  <c r="Q640" i="11"/>
  <c r="K1617" i="11"/>
  <c r="Q1617" i="11"/>
  <c r="M107" i="11"/>
  <c r="M108" i="6" s="1"/>
  <c r="L107" i="11"/>
  <c r="M1701" i="11"/>
  <c r="M1702" i="6" s="1"/>
  <c r="L1701" i="11"/>
  <c r="L774" i="11"/>
  <c r="M774" i="11"/>
  <c r="M775" i="6" s="1"/>
  <c r="K1741" i="11"/>
  <c r="Q1741" i="11"/>
  <c r="K1374" i="11"/>
  <c r="Q1374" i="11"/>
  <c r="L2297" i="11"/>
  <c r="M2297" i="11"/>
  <c r="M2298" i="6" s="1"/>
  <c r="L218" i="11"/>
  <c r="M218" i="11"/>
  <c r="M219" i="6" s="1"/>
  <c r="K982" i="11"/>
  <c r="Q982" i="11"/>
  <c r="K2196" i="11"/>
  <c r="Q2196" i="11"/>
  <c r="K2377" i="11"/>
  <c r="Q2377" i="11"/>
  <c r="K716" i="11"/>
  <c r="Q716" i="11"/>
  <c r="K2401" i="11"/>
  <c r="Q2401" i="11"/>
  <c r="L1186" i="11"/>
  <c r="M1186" i="11"/>
  <c r="M1187" i="6" s="1"/>
  <c r="L449" i="11"/>
  <c r="M449" i="11"/>
  <c r="M450" i="6" s="1"/>
  <c r="K1653" i="11"/>
  <c r="Q1653" i="11"/>
  <c r="K59" i="11"/>
  <c r="Q59" i="11"/>
  <c r="K676" i="11"/>
  <c r="Q676" i="11"/>
  <c r="K1154" i="11"/>
  <c r="Q1154" i="11"/>
  <c r="K884" i="11"/>
  <c r="Q884" i="11"/>
  <c r="M2496" i="11"/>
  <c r="M2497" i="6" s="1"/>
  <c r="L2496" i="11"/>
  <c r="K1930" i="11"/>
  <c r="Q1930" i="11"/>
  <c r="L1494" i="11"/>
  <c r="M1494" i="11"/>
  <c r="M1495" i="6" s="1"/>
  <c r="M336" i="11"/>
  <c r="M337" i="6" s="1"/>
  <c r="L336" i="11"/>
  <c r="M1682" i="11"/>
  <c r="M1683" i="6" s="1"/>
  <c r="L1682" i="11"/>
  <c r="L554" i="11"/>
  <c r="M554" i="11"/>
  <c r="M555" i="6" s="1"/>
  <c r="L2396" i="11"/>
  <c r="M2396" i="11"/>
  <c r="M2397" i="6" s="1"/>
  <c r="M2191" i="11"/>
  <c r="M2192" i="6" s="1"/>
  <c r="L2191" i="11"/>
  <c r="M607" i="11"/>
  <c r="M608" i="6" s="1"/>
  <c r="L607" i="11"/>
  <c r="M999" i="11"/>
  <c r="M1000" i="6" s="1"/>
  <c r="L999" i="11"/>
  <c r="L1510" i="11"/>
  <c r="M1510" i="11"/>
  <c r="M1511" i="6" s="1"/>
  <c r="M2251" i="11"/>
  <c r="M2252" i="6" s="1"/>
  <c r="L2251" i="11"/>
  <c r="L829" i="11"/>
  <c r="M829" i="11"/>
  <c r="M830" i="6" s="1"/>
  <c r="L646" i="11"/>
  <c r="M646" i="11"/>
  <c r="M647" i="6" s="1"/>
  <c r="L2654" i="11"/>
  <c r="M2654" i="11"/>
  <c r="M2655" i="6" s="1"/>
  <c r="L1304" i="11"/>
  <c r="M1304" i="11"/>
  <c r="M1305" i="6" s="1"/>
  <c r="L1486" i="11"/>
  <c r="M1486" i="11"/>
  <c r="M1487" i="6" s="1"/>
  <c r="L1336" i="11"/>
  <c r="M1336" i="11"/>
  <c r="M1337" i="6" s="1"/>
  <c r="M57" i="11"/>
  <c r="M58" i="6" s="1"/>
  <c r="L57" i="11"/>
  <c r="M2468" i="11"/>
  <c r="M2469" i="6" s="1"/>
  <c r="L2468" i="11"/>
  <c r="M725" i="11"/>
  <c r="M726" i="6" s="1"/>
  <c r="L725" i="11"/>
  <c r="M2646" i="11"/>
  <c r="M2647" i="6" s="1"/>
  <c r="L2646" i="11"/>
  <c r="L742" i="11"/>
  <c r="M742" i="11"/>
  <c r="M743" i="6" s="1"/>
  <c r="M1367" i="11"/>
  <c r="M1368" i="6" s="1"/>
  <c r="L1367" i="11"/>
  <c r="M2428" i="11"/>
  <c r="M2429" i="6" s="1"/>
  <c r="L2428" i="11"/>
  <c r="M2199" i="11"/>
  <c r="M2200" i="6" s="1"/>
  <c r="L2199" i="11"/>
  <c r="L1740" i="11"/>
  <c r="M1740" i="11"/>
  <c r="M1741" i="6" s="1"/>
  <c r="M1173" i="11"/>
  <c r="M1174" i="6" s="1"/>
  <c r="L1173" i="11"/>
  <c r="L1408" i="11"/>
  <c r="M1408" i="11"/>
  <c r="M1409" i="6" s="1"/>
  <c r="M342" i="11"/>
  <c r="M343" i="6" s="1"/>
  <c r="L342" i="11"/>
  <c r="M1932" i="11"/>
  <c r="M1933" i="6" s="1"/>
  <c r="L1932" i="11"/>
  <c r="L730" i="11"/>
  <c r="M730" i="11"/>
  <c r="M731" i="6" s="1"/>
  <c r="L184" i="11"/>
  <c r="M184" i="11"/>
  <c r="M185" i="6" s="1"/>
  <c r="L480" i="11"/>
  <c r="M480" i="11"/>
  <c r="M481" i="6" s="1"/>
  <c r="L877" i="11"/>
  <c r="M877" i="11"/>
  <c r="M878" i="6" s="1"/>
  <c r="L1216" i="11"/>
  <c r="M1216" i="11"/>
  <c r="M1217" i="6" s="1"/>
  <c r="M1391" i="11"/>
  <c r="M1392" i="6" s="1"/>
  <c r="L1391" i="11"/>
  <c r="M788" i="11"/>
  <c r="M789" i="6" s="1"/>
  <c r="L788" i="11"/>
  <c r="L1323" i="11"/>
  <c r="M1323" i="11"/>
  <c r="M1324" i="6" s="1"/>
  <c r="M1670" i="11"/>
  <c r="M1671" i="6" s="1"/>
  <c r="L1670" i="11"/>
  <c r="L162" i="11"/>
  <c r="M162" i="11"/>
  <c r="M163" i="6" s="1"/>
  <c r="L1724" i="11"/>
  <c r="M1724" i="11"/>
  <c r="M1725" i="6" s="1"/>
  <c r="K2304" i="11"/>
  <c r="Q2304" i="11"/>
  <c r="L379" i="11"/>
  <c r="M379" i="11"/>
  <c r="M380" i="6" s="1"/>
  <c r="L1240" i="11"/>
  <c r="M1240" i="11"/>
  <c r="M1241" i="6" s="1"/>
  <c r="K2344" i="11"/>
  <c r="Q2344" i="11"/>
  <c r="K1853" i="11"/>
  <c r="Q1853" i="11"/>
  <c r="K1893" i="11"/>
  <c r="Q1893" i="11"/>
  <c r="K657" i="11"/>
  <c r="Q657" i="11"/>
  <c r="K1217" i="11"/>
  <c r="Q1217" i="11"/>
  <c r="K703" i="11"/>
  <c r="Q703" i="11"/>
  <c r="K1004" i="11"/>
  <c r="Q1004" i="11"/>
  <c r="K2554" i="11"/>
  <c r="Q2554" i="11"/>
  <c r="K1974" i="11"/>
  <c r="Q1974" i="11"/>
  <c r="K2677" i="11"/>
  <c r="Q2677" i="11"/>
  <c r="K2656" i="11"/>
  <c r="Q2656" i="11"/>
  <c r="K2637" i="11"/>
  <c r="Q2637" i="11"/>
  <c r="K1921" i="11"/>
  <c r="Q1921" i="11"/>
  <c r="K1618" i="11"/>
  <c r="Q1618" i="11"/>
  <c r="K854" i="11"/>
  <c r="Q854" i="11"/>
  <c r="K2718" i="11"/>
  <c r="Q2718" i="11"/>
  <c r="K267" i="11"/>
  <c r="Q267" i="11"/>
  <c r="K1577" i="11"/>
  <c r="Q1577" i="11"/>
  <c r="K541" i="11"/>
  <c r="Q541" i="11"/>
  <c r="K2575" i="11"/>
  <c r="Q2575" i="11"/>
  <c r="K1464" i="11"/>
  <c r="Q1464" i="11"/>
  <c r="K2675" i="11"/>
  <c r="Q2675" i="11"/>
  <c r="K2187" i="11"/>
  <c r="Q2187" i="11"/>
  <c r="K820" i="11"/>
  <c r="Q820" i="11"/>
  <c r="K2043" i="11"/>
  <c r="Q2043" i="11"/>
  <c r="K666" i="11"/>
  <c r="Q666" i="11"/>
  <c r="K1087" i="11"/>
  <c r="Q1087" i="11"/>
  <c r="K551" i="11"/>
  <c r="Q551" i="11"/>
  <c r="K2672" i="11"/>
  <c r="Q2672" i="11"/>
  <c r="K1832" i="11"/>
  <c r="Q1832" i="11"/>
  <c r="K1223" i="11"/>
  <c r="Q1223" i="11"/>
  <c r="K533" i="11"/>
  <c r="Q533" i="11"/>
  <c r="K275" i="11"/>
  <c r="Q275" i="11"/>
  <c r="K1744" i="11"/>
  <c r="Q1744" i="11"/>
  <c r="K1640" i="11"/>
  <c r="Q1640" i="11"/>
  <c r="K1329" i="11"/>
  <c r="Q1329" i="11"/>
  <c r="K2462" i="11"/>
  <c r="Q2462" i="11"/>
  <c r="K1544" i="11"/>
  <c r="Q1544" i="11"/>
  <c r="K2776" i="11"/>
  <c r="Q2776" i="11"/>
  <c r="K540" i="11"/>
  <c r="Q540" i="11"/>
  <c r="K718" i="11"/>
  <c r="Q718" i="11"/>
  <c r="K105" i="11"/>
  <c r="Q105" i="11"/>
  <c r="K1353" i="11"/>
  <c r="Q1353" i="11"/>
  <c r="K476" i="11"/>
  <c r="Q476" i="11"/>
  <c r="K2413" i="11"/>
  <c r="Q2413" i="11"/>
  <c r="K1774" i="11"/>
  <c r="Q1774" i="11"/>
  <c r="K1934" i="11"/>
  <c r="Q1934" i="11"/>
  <c r="K572" i="11"/>
  <c r="Q572" i="11"/>
  <c r="K197" i="11"/>
  <c r="Q197" i="11"/>
  <c r="K1867" i="11"/>
  <c r="Q1867" i="11"/>
  <c r="K649" i="11"/>
  <c r="Q649" i="11"/>
  <c r="K1538" i="11"/>
  <c r="Q1538" i="11"/>
  <c r="K1578" i="11"/>
  <c r="Q1578" i="11"/>
  <c r="K2403" i="11"/>
  <c r="Q2403" i="11"/>
  <c r="K767" i="11"/>
  <c r="Q767" i="11"/>
  <c r="K1937" i="11"/>
  <c r="Q1937" i="11"/>
  <c r="K2784" i="11"/>
  <c r="Q2784" i="11"/>
  <c r="K2760" i="11"/>
  <c r="Q2760" i="11"/>
  <c r="K2625" i="11"/>
  <c r="Q2625" i="11"/>
  <c r="K2818" i="11"/>
  <c r="Q2818" i="11"/>
  <c r="K1026" i="11"/>
  <c r="Q1026" i="11"/>
  <c r="K567" i="11"/>
  <c r="Q567" i="11"/>
  <c r="K2559" i="11"/>
  <c r="Q2559" i="11"/>
  <c r="K453" i="11"/>
  <c r="Q453" i="11"/>
  <c r="K2667" i="11"/>
  <c r="Q2667" i="11"/>
  <c r="K948" i="11"/>
  <c r="Q948" i="11"/>
  <c r="K1546" i="11"/>
  <c r="Q1546" i="11"/>
  <c r="K273" i="11"/>
  <c r="Q273" i="11"/>
  <c r="K2648" i="11"/>
  <c r="Q2648" i="11"/>
  <c r="K2580" i="11"/>
  <c r="Q2580" i="11"/>
  <c r="K2669" i="11"/>
  <c r="Q2669" i="11"/>
  <c r="K1295" i="11"/>
  <c r="Q1295" i="11"/>
  <c r="K1571" i="11"/>
  <c r="Q1571" i="11"/>
  <c r="K2532" i="11"/>
  <c r="Q2532" i="11"/>
  <c r="K778" i="11"/>
  <c r="Q778" i="11"/>
  <c r="K2093" i="11"/>
  <c r="Q2093" i="11"/>
  <c r="K2301" i="11"/>
  <c r="Q2301" i="11"/>
  <c r="K910" i="11"/>
  <c r="Q910" i="11"/>
  <c r="K1301" i="11"/>
  <c r="Q1301" i="11"/>
  <c r="K1570" i="11"/>
  <c r="Q1570" i="11"/>
  <c r="K1650" i="11"/>
  <c r="Q1650" i="11"/>
  <c r="K523" i="11"/>
  <c r="Q523" i="11"/>
  <c r="K1953" i="11"/>
  <c r="Q1953" i="11"/>
  <c r="K2615" i="11"/>
  <c r="Q2615" i="11"/>
  <c r="K2038" i="11"/>
  <c r="Q2038" i="11"/>
  <c r="K461" i="11"/>
  <c r="Q461" i="11"/>
  <c r="K80" i="11"/>
  <c r="Q80" i="11"/>
  <c r="K2397" i="11"/>
  <c r="Q2397" i="11"/>
  <c r="K1894" i="11"/>
  <c r="Q1894" i="11"/>
  <c r="K2715" i="11"/>
  <c r="Q2715" i="11"/>
  <c r="K2345" i="11"/>
  <c r="Q2345" i="11"/>
  <c r="K1411" i="11"/>
  <c r="Q1411" i="11"/>
  <c r="K2004" i="11"/>
  <c r="Q2004" i="11"/>
  <c r="K62" i="11"/>
  <c r="Q62" i="11"/>
  <c r="K2712" i="11"/>
  <c r="Q2712" i="11"/>
  <c r="K2164" i="11"/>
  <c r="Q2164" i="11"/>
  <c r="K1553" i="11"/>
  <c r="Q1553" i="11"/>
  <c r="K699" i="11"/>
  <c r="Q699" i="11"/>
  <c r="K486" i="11"/>
  <c r="Q486" i="11"/>
  <c r="K2624" i="11"/>
  <c r="Q2624" i="11"/>
  <c r="K2720" i="11"/>
  <c r="Q2720" i="11"/>
  <c r="K2464" i="11"/>
  <c r="Q2464" i="11"/>
  <c r="K2173" i="11"/>
  <c r="Q2173" i="11"/>
  <c r="K1603" i="11"/>
  <c r="Q1603" i="11"/>
  <c r="K2440" i="11"/>
  <c r="Q2440" i="11"/>
  <c r="K222" i="11"/>
  <c r="Q222" i="11"/>
  <c r="K2383" i="11"/>
  <c r="Q2383" i="11"/>
  <c r="K1620" i="11"/>
  <c r="Q1620" i="11"/>
  <c r="K880" i="11"/>
  <c r="Q880" i="11"/>
  <c r="K2438" i="11"/>
  <c r="Q2438" i="11"/>
  <c r="K1491" i="11"/>
  <c r="Q1491" i="11"/>
  <c r="K2435" i="11"/>
  <c r="Q2435" i="11"/>
  <c r="K655" i="11"/>
  <c r="Q655" i="11"/>
  <c r="K2601" i="11"/>
  <c r="Q2601" i="11"/>
  <c r="K2269" i="11"/>
  <c r="Q2269" i="11"/>
  <c r="K1279" i="11"/>
  <c r="Q1279" i="11"/>
  <c r="K2387" i="11"/>
  <c r="Q2387" i="11"/>
  <c r="K1247" i="11"/>
  <c r="Q1247" i="11"/>
  <c r="K2366" i="11"/>
  <c r="Q2366" i="11"/>
  <c r="K1746" i="11"/>
  <c r="Q1746" i="11"/>
  <c r="K1602" i="11"/>
  <c r="Q1602" i="11"/>
  <c r="K1803" i="11"/>
  <c r="Q1803" i="11"/>
  <c r="K1806" i="11"/>
  <c r="Q1806" i="11"/>
  <c r="K1506" i="11"/>
  <c r="Q1506" i="11"/>
  <c r="K2567" i="11"/>
  <c r="Q2567" i="11"/>
  <c r="K1966" i="11"/>
  <c r="Q1966" i="11"/>
  <c r="K2384" i="11"/>
  <c r="Q2384" i="11"/>
  <c r="O2485" i="11"/>
  <c r="K1982" i="11"/>
  <c r="Q1982" i="11"/>
  <c r="K2422" i="11"/>
  <c r="Q2422" i="11"/>
  <c r="K344" i="11"/>
  <c r="Q344" i="11"/>
  <c r="K918" i="11"/>
  <c r="Q918" i="11"/>
  <c r="K225" i="11"/>
  <c r="Q225" i="11"/>
  <c r="K2770" i="11"/>
  <c r="Q2770" i="11"/>
  <c r="K2460" i="11"/>
  <c r="Q2460" i="11"/>
  <c r="K306" i="11"/>
  <c r="Q306" i="11"/>
  <c r="K37" i="11"/>
  <c r="Q37" i="11"/>
  <c r="K1499" i="11"/>
  <c r="Q1499" i="11"/>
  <c r="K2062" i="11"/>
  <c r="Q2062" i="11"/>
  <c r="K254" i="11"/>
  <c r="Q254" i="11"/>
  <c r="K2060" i="11"/>
  <c r="Q2060" i="11"/>
  <c r="K2519" i="11"/>
  <c r="Q2519" i="11"/>
  <c r="K1795" i="11"/>
  <c r="Q1795" i="11"/>
  <c r="K456" i="11"/>
  <c r="Q456" i="11"/>
  <c r="K2613" i="11"/>
  <c r="Q2613" i="11"/>
  <c r="K1529" i="11"/>
  <c r="Q1529" i="11"/>
  <c r="K2655" i="11"/>
  <c r="Q2655" i="11"/>
  <c r="K1036" i="11"/>
  <c r="Q1036" i="11"/>
  <c r="K2398" i="11"/>
  <c r="Q2398" i="11"/>
  <c r="K1229" i="11"/>
  <c r="Q1229" i="11"/>
  <c r="K571" i="11"/>
  <c r="Q571" i="11"/>
  <c r="K2419" i="11"/>
  <c r="Q2419" i="11"/>
  <c r="K262" i="11"/>
  <c r="Q262" i="11"/>
  <c r="K2424" i="11"/>
  <c r="Q2424" i="11"/>
  <c r="K1664" i="11"/>
  <c r="Q1664" i="11"/>
  <c r="K1456" i="11"/>
  <c r="Q1456" i="11"/>
  <c r="K2584" i="11"/>
  <c r="Q2584" i="11"/>
  <c r="K1877" i="11"/>
  <c r="Q1877" i="11"/>
  <c r="K1881" i="11"/>
  <c r="Q1881" i="11"/>
  <c r="K1888" i="11"/>
  <c r="Q1888" i="11"/>
  <c r="K2427" i="11"/>
  <c r="Q2427" i="11"/>
  <c r="K2792" i="11"/>
  <c r="Q2792" i="11"/>
  <c r="K2240" i="11"/>
  <c r="Q2240" i="11"/>
  <c r="K447" i="11"/>
  <c r="Q447" i="11"/>
  <c r="K220" i="11"/>
  <c r="Q220" i="11"/>
  <c r="K2142" i="11"/>
  <c r="Q2142" i="11"/>
  <c r="K406" i="11"/>
  <c r="Q406" i="11"/>
  <c r="K1539" i="11"/>
  <c r="Q1539" i="11"/>
  <c r="K2054" i="11"/>
  <c r="Q2054" i="11"/>
  <c r="K2156" i="11"/>
  <c r="Q2156" i="11"/>
  <c r="K1530" i="11"/>
  <c r="Q1530" i="11"/>
  <c r="K1829" i="11"/>
  <c r="Q1829" i="11"/>
  <c r="K1167" i="11"/>
  <c r="Q1167" i="11"/>
  <c r="K1040" i="11"/>
  <c r="Q1040" i="11"/>
  <c r="K2578" i="11"/>
  <c r="Q2578" i="11"/>
  <c r="K1119" i="11"/>
  <c r="Q1119" i="11"/>
  <c r="K2736" i="11"/>
  <c r="Q2736" i="11"/>
  <c r="K1225" i="11"/>
  <c r="Q1225" i="11"/>
  <c r="K2195" i="11"/>
  <c r="Q2195" i="11"/>
  <c r="K358" i="11"/>
  <c r="Q358" i="11"/>
  <c r="K1563" i="11"/>
  <c r="Q1563" i="11"/>
  <c r="K155" i="11"/>
  <c r="Q155" i="11"/>
  <c r="K1207" i="11"/>
  <c r="Q1207" i="11"/>
  <c r="K1896" i="11"/>
  <c r="Q1896" i="11"/>
  <c r="K1726" i="11"/>
  <c r="Q1726" i="11"/>
  <c r="K2486" i="11"/>
  <c r="Q2486" i="11"/>
  <c r="K644" i="11"/>
  <c r="Q644" i="11"/>
  <c r="K1880" i="11"/>
  <c r="Q1880" i="11"/>
  <c r="K1784" i="11"/>
  <c r="Q1784" i="11"/>
  <c r="K1034" i="11"/>
  <c r="Q1034" i="11"/>
  <c r="K2075" i="11"/>
  <c r="Q2075" i="11"/>
  <c r="K1521" i="11"/>
  <c r="Q1521" i="11"/>
  <c r="K1277" i="11"/>
  <c r="Q1277" i="11"/>
  <c r="K988" i="11"/>
  <c r="Q988" i="11"/>
  <c r="K2037" i="11"/>
  <c r="Q2037" i="11"/>
  <c r="K2768" i="11"/>
  <c r="Q2768" i="11"/>
  <c r="K1825" i="11"/>
  <c r="Q1825" i="11"/>
  <c r="K544" i="11"/>
  <c r="Q544" i="11"/>
  <c r="K585" i="11"/>
  <c r="Q585" i="11"/>
  <c r="K577" i="11"/>
  <c r="Q577" i="11"/>
  <c r="K1042" i="11"/>
  <c r="Q1042" i="11"/>
  <c r="K1576" i="11"/>
  <c r="Q1576" i="11"/>
  <c r="K2155" i="11"/>
  <c r="Q2155" i="11"/>
  <c r="K250" i="11"/>
  <c r="Q250" i="11"/>
  <c r="K613" i="11"/>
  <c r="Q613" i="11"/>
  <c r="K560" i="11"/>
  <c r="Q560" i="11"/>
  <c r="K2382" i="11"/>
  <c r="Q2382" i="11"/>
  <c r="K552" i="11"/>
  <c r="Q552" i="11"/>
  <c r="K1528" i="11"/>
  <c r="Q1528" i="11"/>
  <c r="K237" i="11"/>
  <c r="Q237" i="11"/>
  <c r="K2848" i="11"/>
  <c r="Q2848" i="11"/>
  <c r="K438" i="11"/>
  <c r="Q438" i="11"/>
  <c r="K1556" i="11"/>
  <c r="Q1556" i="11"/>
  <c r="K1918" i="11"/>
  <c r="Q1918" i="11"/>
  <c r="K956" i="11"/>
  <c r="Q956" i="11"/>
  <c r="K905" i="11"/>
  <c r="Q905" i="11"/>
  <c r="K1091" i="11"/>
  <c r="Q1091" i="11"/>
  <c r="K1610" i="11"/>
  <c r="Q1610" i="11"/>
  <c r="K504" i="11"/>
  <c r="Q504" i="11"/>
  <c r="K2333" i="11"/>
  <c r="Q2333" i="11"/>
  <c r="K1514" i="11"/>
  <c r="Q1514" i="11"/>
  <c r="K2632" i="11"/>
  <c r="Q2632" i="11"/>
  <c r="K1245" i="11"/>
  <c r="Q1245" i="11"/>
  <c r="K2371" i="11"/>
  <c r="Q2371" i="11"/>
  <c r="K1886" i="11"/>
  <c r="Q1886" i="11"/>
  <c r="K2494" i="11"/>
  <c r="Q2494" i="11"/>
  <c r="K830" i="11"/>
  <c r="Q830" i="11"/>
  <c r="K2527" i="11"/>
  <c r="Q2527" i="11"/>
  <c r="K1214" i="11"/>
  <c r="Q1214" i="11"/>
  <c r="K2363" i="11"/>
  <c r="Q2363" i="11"/>
  <c r="K1246" i="11"/>
  <c r="Q1246" i="11"/>
  <c r="K1365" i="11"/>
  <c r="Q1365" i="11"/>
  <c r="P2825" i="11"/>
  <c r="K650" i="11"/>
  <c r="Q650" i="11"/>
  <c r="K198" i="11"/>
  <c r="Q198" i="11"/>
  <c r="K2182" i="11"/>
  <c r="Q2182" i="11"/>
  <c r="K1837" i="11"/>
  <c r="Q1837" i="11"/>
  <c r="K364" i="11"/>
  <c r="Q364" i="11"/>
  <c r="K524" i="11"/>
  <c r="Q524" i="11"/>
  <c r="K1149" i="11"/>
  <c r="Q1149" i="11"/>
  <c r="K2036" i="11"/>
  <c r="Q2036" i="11"/>
  <c r="K2284" i="11"/>
  <c r="Q2284" i="11"/>
  <c r="K2583" i="11"/>
  <c r="Q2583" i="11"/>
  <c r="K1084" i="11"/>
  <c r="Q1084" i="11"/>
  <c r="K2256" i="11"/>
  <c r="Q2256" i="11"/>
  <c r="K1752" i="11"/>
  <c r="Q1752" i="11"/>
  <c r="K1377" i="11"/>
  <c r="Q1377" i="11"/>
  <c r="K1253" i="11"/>
  <c r="Q1253" i="11"/>
  <c r="K16" i="11"/>
  <c r="K1056" i="11"/>
  <c r="Q1056" i="11"/>
  <c r="P2579" i="11"/>
  <c r="O2579" i="11"/>
  <c r="K1990" i="11"/>
  <c r="Q1990" i="11"/>
  <c r="K1337" i="11"/>
  <c r="Q1337" i="11"/>
  <c r="K1985" i="11"/>
  <c r="Q1985" i="11"/>
  <c r="K277" i="11"/>
  <c r="Q277" i="11"/>
  <c r="K660" i="11"/>
  <c r="Q660" i="11"/>
  <c r="K2118" i="11"/>
  <c r="Q2118" i="11"/>
  <c r="K2617" i="11"/>
  <c r="Q2617" i="11"/>
  <c r="K321" i="11"/>
  <c r="Q321" i="11"/>
  <c r="K2514" i="11"/>
  <c r="Q2514" i="11"/>
  <c r="K520" i="11"/>
  <c r="Q520" i="11"/>
  <c r="K2248" i="11"/>
  <c r="Q2248" i="11"/>
  <c r="K949" i="11"/>
  <c r="Q949" i="11"/>
  <c r="K508" i="11"/>
  <c r="Q508" i="11"/>
  <c r="K76" i="11"/>
  <c r="Q76" i="11"/>
  <c r="K1215" i="11"/>
  <c r="Q1215" i="11"/>
  <c r="K2395" i="11"/>
  <c r="Q2395" i="11"/>
  <c r="K1265" i="11"/>
  <c r="Q1265" i="11"/>
  <c r="K2213" i="11"/>
  <c r="Q2213" i="11"/>
  <c r="K957" i="11"/>
  <c r="Q957" i="11"/>
  <c r="K2109" i="11"/>
  <c r="Q2109" i="11"/>
  <c r="K1071" i="11"/>
  <c r="Q1071" i="11"/>
  <c r="K1642" i="11"/>
  <c r="Q1642" i="11"/>
  <c r="K1619" i="11"/>
  <c r="Q1619" i="11"/>
  <c r="K751" i="11"/>
  <c r="Q751" i="11"/>
  <c r="K1878" i="11"/>
  <c r="Q1878" i="11"/>
  <c r="K58" i="11"/>
  <c r="Q58" i="11"/>
  <c r="K2184" i="11"/>
  <c r="Q2184" i="11"/>
  <c r="O2515" i="11"/>
  <c r="K1864" i="11"/>
  <c r="Q1864" i="11"/>
  <c r="K2205" i="11"/>
  <c r="Q2205" i="11"/>
  <c r="K2100" i="11"/>
  <c r="Q2100" i="11"/>
  <c r="K1666" i="11"/>
  <c r="Q1666" i="11"/>
  <c r="K1437" i="11"/>
  <c r="Q1437" i="11"/>
  <c r="K2562" i="11"/>
  <c r="Q2562" i="11"/>
  <c r="K2607" i="11"/>
  <c r="Q2607" i="11"/>
  <c r="K1477" i="11"/>
  <c r="Q1477" i="11"/>
  <c r="K2543" i="11"/>
  <c r="Q2543" i="11"/>
  <c r="K1751" i="11"/>
  <c r="Q1751" i="11"/>
  <c r="K2353" i="11"/>
  <c r="Q2353" i="11"/>
  <c r="K1206" i="11"/>
  <c r="Q1206" i="11"/>
  <c r="K108" i="11"/>
  <c r="Q108" i="11"/>
  <c r="K1848" i="11"/>
  <c r="Q1848" i="11"/>
  <c r="K1111" i="11"/>
  <c r="Q1111" i="11"/>
  <c r="K1325" i="11"/>
  <c r="Q1325" i="11"/>
  <c r="K2550" i="11"/>
  <c r="Q2550" i="11"/>
  <c r="K109" i="11"/>
  <c r="Q109" i="11"/>
  <c r="K2683" i="11"/>
  <c r="Q2683" i="11"/>
  <c r="K2840" i="11"/>
  <c r="Q2840" i="11"/>
  <c r="K1540" i="11"/>
  <c r="Q1540" i="11"/>
  <c r="K981" i="11"/>
  <c r="Q981" i="11"/>
  <c r="K2432" i="11"/>
  <c r="Q2432" i="11"/>
  <c r="K1612" i="11"/>
  <c r="Q1612" i="11"/>
  <c r="K1451" i="11"/>
  <c r="Q1451" i="11"/>
  <c r="K2597" i="11"/>
  <c r="Q2597" i="11"/>
  <c r="K2057" i="11"/>
  <c r="Q2057" i="11"/>
  <c r="K1255" i="11"/>
  <c r="Q1255" i="11"/>
  <c r="L766" i="11"/>
  <c r="M766" i="11"/>
  <c r="M767" i="6" s="1"/>
  <c r="K125" i="11"/>
  <c r="Q125" i="11"/>
  <c r="K700" i="11"/>
  <c r="Q700" i="11"/>
  <c r="K1417" i="11"/>
  <c r="Q1417" i="11"/>
  <c r="K1358" i="11"/>
  <c r="Q1358" i="11"/>
  <c r="K376" i="11"/>
  <c r="Q376" i="11"/>
  <c r="M1152" i="11"/>
  <c r="M1153" i="6" s="1"/>
  <c r="L1152" i="11"/>
  <c r="M50" i="11"/>
  <c r="M51" i="6" s="1"/>
  <c r="L50" i="11"/>
  <c r="K2447" i="11"/>
  <c r="Q2447" i="11"/>
  <c r="M1685" i="11"/>
  <c r="M1686" i="6" s="1"/>
  <c r="L1685" i="11"/>
  <c r="K1354" i="11"/>
  <c r="Q1354" i="11"/>
  <c r="K748" i="11"/>
  <c r="Q748" i="11"/>
  <c r="K1139" i="11"/>
  <c r="Q1139" i="11"/>
  <c r="K286" i="11"/>
  <c r="Q286" i="11"/>
  <c r="K2431" i="11"/>
  <c r="Q2431" i="11"/>
  <c r="K246" i="11"/>
  <c r="Q246" i="11"/>
  <c r="K1597" i="11"/>
  <c r="Q1597" i="11"/>
  <c r="K1669" i="11"/>
  <c r="Q1669" i="11"/>
  <c r="K156" i="11"/>
  <c r="Q156" i="11"/>
  <c r="K2230" i="11"/>
  <c r="Q2230" i="11"/>
  <c r="L1275" i="11"/>
  <c r="M1275" i="11"/>
  <c r="M1276" i="6" s="1"/>
  <c r="M848" i="11"/>
  <c r="M849" i="6" s="1"/>
  <c r="L848" i="11"/>
  <c r="M2420" i="11"/>
  <c r="M2421" i="6" s="1"/>
  <c r="L2420" i="11"/>
  <c r="L853" i="11"/>
  <c r="M853" i="11"/>
  <c r="M854" i="6" s="1"/>
  <c r="M1395" i="11"/>
  <c r="M1396" i="6" s="1"/>
  <c r="L1395" i="11"/>
  <c r="M2476" i="11"/>
  <c r="M2477" i="6" s="1"/>
  <c r="L2476" i="11"/>
  <c r="L348" i="11"/>
  <c r="M348" i="11"/>
  <c r="M349" i="6" s="1"/>
  <c r="M2788" i="11"/>
  <c r="M2789" i="6" s="1"/>
  <c r="L2788" i="11"/>
  <c r="L869" i="11"/>
  <c r="M869" i="11"/>
  <c r="M870" i="6" s="1"/>
  <c r="L745" i="11"/>
  <c r="M745" i="11"/>
  <c r="M746" i="6" s="1"/>
  <c r="M1702" i="11"/>
  <c r="M1703" i="6" s="1"/>
  <c r="L1702" i="11"/>
  <c r="L2598" i="11"/>
  <c r="M2598" i="11"/>
  <c r="M2599" i="6" s="1"/>
  <c r="L1772" i="11"/>
  <c r="M1772" i="11"/>
  <c r="M1773" i="6" s="1"/>
  <c r="M1077" i="11"/>
  <c r="M1078" i="6" s="1"/>
  <c r="L1077" i="11"/>
  <c r="M2846" i="11"/>
  <c r="M2847" i="6" s="1"/>
  <c r="L2846" i="11"/>
  <c r="M1007" i="11"/>
  <c r="M1008" i="6" s="1"/>
  <c r="L1007" i="11"/>
  <c r="L1559" i="11"/>
  <c r="M1559" i="11"/>
  <c r="M1560" i="6" s="1"/>
  <c r="L1113" i="11"/>
  <c r="M1113" i="11"/>
  <c r="M1114" i="6" s="1"/>
  <c r="L1511" i="11"/>
  <c r="M1511" i="11"/>
  <c r="M1512" i="6" s="1"/>
  <c r="M430" i="11"/>
  <c r="M431" i="6" s="1"/>
  <c r="L430" i="11"/>
  <c r="M2239" i="11"/>
  <c r="M2240" i="6" s="1"/>
  <c r="L2239" i="11"/>
  <c r="M1407" i="11"/>
  <c r="M1408" i="6" s="1"/>
  <c r="L1407" i="11"/>
  <c r="L1276" i="11"/>
  <c r="M1276" i="11"/>
  <c r="M1277" i="6" s="1"/>
  <c r="M1387" i="11"/>
  <c r="M1388" i="6" s="1"/>
  <c r="L1387" i="11"/>
  <c r="M2175" i="11"/>
  <c r="M2176" i="6" s="1"/>
  <c r="L2175" i="11"/>
  <c r="L1025" i="11"/>
  <c r="M1025" i="11"/>
  <c r="M1026" i="6" s="1"/>
  <c r="L1208" i="11"/>
  <c r="M1208" i="11"/>
  <c r="M1209" i="6" s="1"/>
  <c r="M611" i="11"/>
  <c r="M612" i="6" s="1"/>
  <c r="L611" i="11"/>
  <c r="M975" i="11"/>
  <c r="M976" i="6" s="1"/>
  <c r="L975" i="11"/>
  <c r="L1316" i="11"/>
  <c r="M1316" i="11"/>
  <c r="M1317" i="6" s="1"/>
  <c r="L654" i="11"/>
  <c r="M654" i="11"/>
  <c r="M655" i="6" s="1"/>
  <c r="L217" i="11"/>
  <c r="M217" i="11"/>
  <c r="M218" i="6" s="1"/>
  <c r="L915" i="11"/>
  <c r="M915" i="11"/>
  <c r="M916" i="6" s="1"/>
  <c r="K1748" i="11"/>
  <c r="Q1748" i="11"/>
  <c r="K1138" i="11"/>
  <c r="Q1138" i="11"/>
  <c r="L1382" i="11"/>
  <c r="M1382" i="11"/>
  <c r="M1383" i="6" s="1"/>
  <c r="L2819" i="11"/>
  <c r="M2819" i="11"/>
  <c r="M2820" i="6" s="1"/>
  <c r="K626" i="11"/>
  <c r="Q626" i="11"/>
  <c r="L946" i="11"/>
  <c r="M946" i="11"/>
  <c r="M947" i="6" s="1"/>
  <c r="L1178" i="11"/>
  <c r="M1178" i="11"/>
  <c r="M1179" i="6" s="1"/>
  <c r="K166" i="11"/>
  <c r="Q166" i="11"/>
  <c r="M1693" i="11"/>
  <c r="M1694" i="6" s="1"/>
  <c r="L1693" i="11"/>
  <c r="K765" i="11"/>
  <c r="Q765" i="11"/>
  <c r="K2320" i="11"/>
  <c r="Q2320" i="11"/>
  <c r="L2273" i="11"/>
  <c r="M2273" i="11"/>
  <c r="M2274" i="6" s="1"/>
  <c r="K1266" i="11"/>
  <c r="Q1266" i="11"/>
  <c r="L66" i="11"/>
  <c r="M66" i="11"/>
  <c r="M67" i="6" s="1"/>
  <c r="K2369" i="11"/>
  <c r="Q2369" i="11"/>
  <c r="L287" i="11"/>
  <c r="M287" i="11"/>
  <c r="M288" i="6" s="1"/>
  <c r="K2257" i="11"/>
  <c r="Q2257" i="11"/>
  <c r="K1725" i="11"/>
  <c r="Q1725" i="11"/>
  <c r="K1919" i="11"/>
  <c r="Q1919" i="11"/>
  <c r="M280" i="11"/>
  <c r="M281" i="6" s="1"/>
  <c r="L280" i="11"/>
  <c r="K1063" i="11"/>
  <c r="Q1063" i="11"/>
  <c r="K1370" i="11"/>
  <c r="Q1370" i="11"/>
  <c r="K2027" i="11"/>
  <c r="Q2027" i="11"/>
  <c r="K1850" i="11"/>
  <c r="Q1850" i="11"/>
  <c r="K323" i="11"/>
  <c r="Q323" i="11"/>
  <c r="K2209" i="11"/>
  <c r="Q2209" i="11"/>
  <c r="K333" i="11"/>
  <c r="Q333" i="11"/>
  <c r="K1192" i="11"/>
  <c r="Q1192" i="11"/>
  <c r="K519" i="11"/>
  <c r="Q519" i="11"/>
  <c r="K724" i="11"/>
  <c r="Q724" i="11"/>
  <c r="K590" i="11"/>
  <c r="Q590" i="11"/>
  <c r="K1226" i="11"/>
  <c r="Q1226" i="11"/>
  <c r="K2737" i="11"/>
  <c r="Q2737" i="11"/>
  <c r="K65" i="11"/>
  <c r="Q65" i="11"/>
  <c r="K29" i="11"/>
  <c r="Q29" i="11"/>
  <c r="L372" i="11"/>
  <c r="M372" i="11"/>
  <c r="M373" i="6" s="1"/>
  <c r="L1288" i="11"/>
  <c r="M1288" i="11"/>
  <c r="M1289" i="6" s="1"/>
  <c r="L26" i="11"/>
  <c r="M26" i="11"/>
  <c r="M27" i="6" s="1"/>
  <c r="L122" i="11"/>
  <c r="M122" i="11"/>
  <c r="M123" i="6" s="1"/>
  <c r="K292" i="11"/>
  <c r="Q292" i="11"/>
  <c r="M48" i="11"/>
  <c r="M49" i="6" s="1"/>
  <c r="L48" i="11"/>
  <c r="L2072" i="11"/>
  <c r="M2072" i="11"/>
  <c r="M2073" i="6" s="1"/>
  <c r="M241" i="11"/>
  <c r="M242" i="6" s="1"/>
  <c r="L241" i="11"/>
  <c r="M176" i="11"/>
  <c r="M177" i="6" s="1"/>
  <c r="L176" i="11"/>
  <c r="L1094" i="11"/>
  <c r="M1094" i="11"/>
  <c r="M1095" i="6" s="1"/>
  <c r="M2119" i="11"/>
  <c r="M2120" i="6" s="1"/>
  <c r="L2119" i="11"/>
  <c r="M2670" i="11"/>
  <c r="M2671" i="6" s="1"/>
  <c r="L2670" i="11"/>
  <c r="L251" i="11"/>
  <c r="M251" i="11"/>
  <c r="M252" i="6" s="1"/>
  <c r="M2008" i="11"/>
  <c r="M2009" i="6" s="1"/>
  <c r="L2008" i="11"/>
  <c r="L1599" i="11"/>
  <c r="M1599" i="11"/>
  <c r="M1600" i="6" s="1"/>
  <c r="L491" i="11"/>
  <c r="M491" i="11"/>
  <c r="M492" i="6" s="1"/>
  <c r="M2235" i="11"/>
  <c r="M2236" i="6" s="1"/>
  <c r="L2235" i="11"/>
  <c r="L1328" i="11"/>
  <c r="M1328" i="11"/>
  <c r="M1329" i="6" s="1"/>
  <c r="M2474" i="11"/>
  <c r="M2475" i="6" s="1"/>
  <c r="L2474" i="11"/>
  <c r="M1375" i="11"/>
  <c r="M1376" i="6" s="1"/>
  <c r="L1375" i="11"/>
  <c r="L1200" i="11"/>
  <c r="M1200" i="11"/>
  <c r="M1201" i="6" s="1"/>
  <c r="M1598" i="11"/>
  <c r="M1599" i="6" s="1"/>
  <c r="L1598" i="11"/>
  <c r="M911" i="11"/>
  <c r="M912" i="6" s="1"/>
  <c r="L911" i="11"/>
  <c r="L1543" i="11"/>
  <c r="M1543" i="11"/>
  <c r="M1544" i="6" s="1"/>
  <c r="M902" i="11"/>
  <c r="M903" i="6" s="1"/>
  <c r="L902" i="11"/>
  <c r="L2120" i="11"/>
  <c r="M2120" i="11"/>
  <c r="M2121" i="6" s="1"/>
  <c r="L1033" i="11"/>
  <c r="M1033" i="11"/>
  <c r="M1034" i="6" s="1"/>
  <c r="L1057" i="11"/>
  <c r="M1057" i="11"/>
  <c r="M1058" i="6" s="1"/>
  <c r="L2370" i="11"/>
  <c r="M2370" i="11"/>
  <c r="M2371" i="6" s="1"/>
  <c r="M1678" i="11"/>
  <c r="M1679" i="6" s="1"/>
  <c r="L1678" i="11"/>
  <c r="L1315" i="11"/>
  <c r="M1315" i="11"/>
  <c r="M1316" i="6" s="1"/>
  <c r="L1503" i="11"/>
  <c r="M1503" i="11"/>
  <c r="M1504" i="6" s="1"/>
  <c r="L1256" i="11"/>
  <c r="M1256" i="11"/>
  <c r="M1257" i="6" s="1"/>
  <c r="M2798" i="11"/>
  <c r="M2799" i="6" s="1"/>
  <c r="L2798" i="11"/>
  <c r="L764" i="11"/>
  <c r="M764" i="11"/>
  <c r="M765" i="6" s="1"/>
  <c r="L128" i="11"/>
  <c r="M128" i="11"/>
  <c r="M129" i="6" s="1"/>
  <c r="M737" i="11"/>
  <c r="M738" i="6" s="1"/>
  <c r="L737" i="11"/>
  <c r="M2111" i="11"/>
  <c r="M2112" i="6" s="1"/>
  <c r="L2111" i="11"/>
  <c r="M1339" i="11"/>
  <c r="M1340" i="6" s="1"/>
  <c r="L1339" i="11"/>
  <c r="L1692" i="11"/>
  <c r="M1692" i="11"/>
  <c r="M1693" i="6" s="1"/>
  <c r="L1716" i="11"/>
  <c r="M1716" i="11"/>
  <c r="M1717" i="6" s="1"/>
  <c r="L1340" i="11"/>
  <c r="M1340" i="11"/>
  <c r="M1341" i="6" s="1"/>
  <c r="K643" i="11"/>
  <c r="Q643" i="11"/>
  <c r="K773" i="11"/>
  <c r="Q773" i="11"/>
  <c r="K1770" i="11"/>
  <c r="Q1770" i="11"/>
  <c r="K2015" i="11"/>
  <c r="Q2015" i="11"/>
  <c r="K1834" i="11"/>
  <c r="Q1834" i="11"/>
  <c r="K1342" i="11"/>
  <c r="Q1342" i="11"/>
  <c r="M860" i="11"/>
  <c r="M861" i="6" s="1"/>
  <c r="L860" i="11"/>
  <c r="K228" i="11"/>
  <c r="Q228" i="11"/>
  <c r="K2439" i="11"/>
  <c r="Q2439" i="11"/>
  <c r="K696" i="11"/>
  <c r="Q696" i="11"/>
  <c r="M2016" i="11"/>
  <c r="M2017" i="6" s="1"/>
  <c r="L2016" i="11"/>
  <c r="K1762" i="11"/>
  <c r="Q1762" i="11"/>
  <c r="L441" i="11"/>
  <c r="M441" i="11"/>
  <c r="M442" i="6" s="1"/>
  <c r="K1402" i="11"/>
  <c r="Q1402" i="11"/>
  <c r="K1898" i="11"/>
  <c r="Q1898" i="11"/>
  <c r="K413" i="11"/>
  <c r="Q413" i="11"/>
  <c r="K807" i="11"/>
  <c r="Q807" i="11"/>
  <c r="K248" i="11"/>
  <c r="Q248" i="11"/>
  <c r="K791" i="11"/>
  <c r="Q791" i="11"/>
  <c r="K736" i="11"/>
  <c r="Q736" i="11"/>
  <c r="K399" i="11"/>
  <c r="Q399" i="11"/>
  <c r="K1533" i="11"/>
  <c r="Q1533" i="11"/>
  <c r="K443" i="11"/>
  <c r="Q443" i="11"/>
  <c r="K1168" i="11"/>
  <c r="Q1168" i="11"/>
  <c r="L2026" i="11"/>
  <c r="M2026" i="11"/>
  <c r="M2027" i="6" s="1"/>
  <c r="L458" i="11"/>
  <c r="M458" i="11"/>
  <c r="M459" i="6" s="1"/>
  <c r="L297" i="11"/>
  <c r="M297" i="11"/>
  <c r="M298" i="6" s="1"/>
  <c r="L2160" i="11"/>
  <c r="M2160" i="11"/>
  <c r="M2161" i="6" s="1"/>
  <c r="L923" i="11"/>
  <c r="M923" i="11"/>
  <c r="M924" i="6" s="1"/>
  <c r="L1081" i="11"/>
  <c r="M1081" i="11"/>
  <c r="M1082" i="6" s="1"/>
  <c r="L1252" i="11"/>
  <c r="M1252" i="11"/>
  <c r="M1253" i="6" s="1"/>
  <c r="L772" i="11"/>
  <c r="M772" i="11"/>
  <c r="M773" i="6" s="1"/>
  <c r="M1988" i="11"/>
  <c r="M1989" i="6" s="1"/>
  <c r="L1988" i="11"/>
  <c r="L813" i="11"/>
  <c r="M813" i="11"/>
  <c r="M814" i="6" s="1"/>
  <c r="L1220" i="11"/>
  <c r="M1220" i="11"/>
  <c r="M1221" i="6" s="1"/>
  <c r="M127" i="11"/>
  <c r="M128" i="6" s="1"/>
  <c r="L127" i="11"/>
  <c r="L1583" i="11"/>
  <c r="M1583" i="11"/>
  <c r="M1584" i="6" s="1"/>
  <c r="L1272" i="11"/>
  <c r="M1272" i="11"/>
  <c r="M1273" i="6" s="1"/>
  <c r="L1836" i="11"/>
  <c r="M1836" i="11"/>
  <c r="M1837" i="6" s="1"/>
  <c r="M593" i="11"/>
  <c r="M594" i="6" s="1"/>
  <c r="L593" i="11"/>
  <c r="L866" i="11"/>
  <c r="M866" i="11"/>
  <c r="M867" i="6" s="1"/>
  <c r="L1280" i="11"/>
  <c r="M1280" i="11"/>
  <c r="M1281" i="6" s="1"/>
  <c r="L726" i="11"/>
  <c r="M726" i="11"/>
  <c r="M727" i="6" s="1"/>
  <c r="M685" i="11"/>
  <c r="M686" i="6" s="1"/>
  <c r="L685" i="11"/>
  <c r="L861" i="11"/>
  <c r="M861" i="11"/>
  <c r="M862" i="6" s="1"/>
  <c r="L467" i="11"/>
  <c r="M467" i="11"/>
  <c r="M468" i="6" s="1"/>
  <c r="L1976" i="11"/>
  <c r="M1976" i="11"/>
  <c r="M1977" i="6" s="1"/>
  <c r="L1992" i="11"/>
  <c r="M1992" i="11"/>
  <c r="M1993" i="6" s="1"/>
  <c r="L370" i="11"/>
  <c r="M370" i="11"/>
  <c r="M371" i="6" s="1"/>
  <c r="L821" i="11"/>
  <c r="M821" i="11"/>
  <c r="M822" i="6" s="1"/>
  <c r="M2335" i="11"/>
  <c r="M2336" i="6" s="1"/>
  <c r="L2335" i="11"/>
  <c r="L1283" i="11"/>
  <c r="M1283" i="11"/>
  <c r="M1284" i="6" s="1"/>
  <c r="L1439" i="11"/>
  <c r="L2404" i="11"/>
  <c r="M2404" i="11"/>
  <c r="M2405" i="6" s="1"/>
  <c r="M1093" i="11"/>
  <c r="M1094" i="6" s="1"/>
  <c r="L1093" i="11"/>
  <c r="M1347" i="11"/>
  <c r="M1348" i="6" s="1"/>
  <c r="L1347" i="11"/>
  <c r="M1698" i="11"/>
  <c r="M1699" i="6" s="1"/>
  <c r="L1698" i="11"/>
  <c r="M310" i="11"/>
  <c r="M311" i="6" s="1"/>
  <c r="L310" i="11"/>
  <c r="M777" i="11"/>
  <c r="M778" i="6" s="1"/>
  <c r="L777" i="11"/>
  <c r="M2482" i="11"/>
  <c r="M2483" i="6" s="1"/>
  <c r="L2482" i="11"/>
  <c r="K133" i="11"/>
  <c r="Q133" i="11"/>
  <c r="K827" i="11"/>
  <c r="Q827" i="11"/>
  <c r="K1709" i="11"/>
  <c r="Q1709" i="11"/>
  <c r="M1403" i="11"/>
  <c r="M1404" i="6" s="1"/>
  <c r="L1403" i="11"/>
  <c r="K1362" i="11"/>
  <c r="Q1362" i="11"/>
  <c r="L496" i="11"/>
  <c r="M496" i="11"/>
  <c r="M497" i="6" s="1"/>
  <c r="L425" i="11"/>
  <c r="M425" i="11"/>
  <c r="M426" i="6" s="1"/>
  <c r="K341" i="11"/>
  <c r="Q341" i="11"/>
  <c r="K2296" i="11"/>
  <c r="Q2296" i="11"/>
  <c r="K1290" i="11"/>
  <c r="Q1290" i="11"/>
  <c r="K704" i="11"/>
  <c r="Q704" i="11"/>
  <c r="M2700" i="11"/>
  <c r="M2701" i="6" s="1"/>
  <c r="L2700" i="11"/>
  <c r="L305" i="11"/>
  <c r="M305" i="11"/>
  <c r="M306" i="6" s="1"/>
  <c r="K760" i="11"/>
  <c r="Q760" i="11"/>
  <c r="L199" i="11"/>
  <c r="M199" i="11"/>
  <c r="M200" i="6" s="1"/>
  <c r="K1047" i="11"/>
  <c r="Q1047" i="11"/>
  <c r="L938" i="11"/>
  <c r="M938" i="11"/>
  <c r="M939" i="6" s="1"/>
  <c r="K475" i="11"/>
  <c r="Q475" i="11"/>
  <c r="K598" i="11"/>
  <c r="Q598" i="11"/>
  <c r="K1975" i="11"/>
  <c r="Q1975" i="11"/>
  <c r="K2385" i="11"/>
  <c r="Q2385" i="11"/>
  <c r="L256" i="11"/>
  <c r="M256" i="11"/>
  <c r="M257" i="6" s="1"/>
  <c r="K2745" i="11"/>
  <c r="Q2745" i="11"/>
  <c r="K1858" i="11"/>
  <c r="Q1858" i="11"/>
  <c r="K1794" i="11"/>
  <c r="Q1794" i="11"/>
  <c r="K1031" i="11"/>
  <c r="Q1031" i="11"/>
  <c r="K1346" i="11"/>
  <c r="Q1346" i="11"/>
  <c r="K1450" i="11"/>
  <c r="Q1450" i="11"/>
  <c r="K1938" i="11"/>
  <c r="Q1938" i="11"/>
  <c r="K446" i="11"/>
  <c r="Q446" i="11"/>
  <c r="K815" i="11"/>
  <c r="Q815" i="11"/>
  <c r="K1131" i="11"/>
  <c r="Q1131" i="11"/>
  <c r="K917" i="11"/>
  <c r="Q917" i="11"/>
  <c r="K1593" i="11"/>
  <c r="Q1593" i="11"/>
  <c r="L215" i="11"/>
  <c r="M215" i="11"/>
  <c r="M216" i="6" s="1"/>
  <c r="K2393" i="11"/>
  <c r="Q2393" i="11"/>
  <c r="K1458" i="11"/>
  <c r="Q1458" i="11"/>
  <c r="M1128" i="11"/>
  <c r="M1129" i="6" s="1"/>
  <c r="L1128" i="11"/>
  <c r="K2681" i="11"/>
  <c r="Q2681" i="11"/>
  <c r="K23" i="11"/>
  <c r="Q23" i="11"/>
  <c r="D24" i="6" s="1"/>
  <c r="K930" i="11"/>
  <c r="Q930" i="11"/>
  <c r="L2088" i="11"/>
  <c r="M2088" i="11"/>
  <c r="M2089" i="6" s="1"/>
  <c r="L1248" i="11"/>
  <c r="M1248" i="11"/>
  <c r="M1249" i="6" s="1"/>
  <c r="M63" i="11"/>
  <c r="M64" i="6" s="1"/>
  <c r="L63" i="11"/>
  <c r="L1268" i="11"/>
  <c r="M1268" i="11"/>
  <c r="M1269" i="6" s="1"/>
  <c r="M2063" i="11"/>
  <c r="M2064" i="6" s="1"/>
  <c r="L2063" i="11"/>
  <c r="M1371" i="11"/>
  <c r="M1372" i="6" s="1"/>
  <c r="L1371" i="11"/>
  <c r="M1622" i="11"/>
  <c r="M1623" i="6" s="1"/>
  <c r="L1622" i="11"/>
  <c r="M609" i="11"/>
  <c r="M610" i="6" s="1"/>
  <c r="M2327" i="11"/>
  <c r="M2328" i="6" s="1"/>
  <c r="L2327" i="11"/>
  <c r="L920" i="11"/>
  <c r="M920" i="11"/>
  <c r="M921" i="6" s="1"/>
  <c r="M701" i="11"/>
  <c r="M702" i="6" s="1"/>
  <c r="L701" i="11"/>
  <c r="L1684" i="11"/>
  <c r="M1684" i="11"/>
  <c r="M1685" i="6" s="1"/>
  <c r="M1654" i="11"/>
  <c r="M1655" i="6" s="1"/>
  <c r="L1654" i="11"/>
  <c r="M2732" i="11"/>
  <c r="M2733" i="6" s="1"/>
  <c r="L2732" i="11"/>
  <c r="M721" i="11"/>
  <c r="M722" i="6" s="1"/>
  <c r="L721" i="11"/>
  <c r="M1185" i="11"/>
  <c r="M1186" i="6" s="1"/>
  <c r="L1185" i="11"/>
  <c r="L455" i="11"/>
  <c r="M455" i="11"/>
  <c r="M456" i="6" s="1"/>
  <c r="M2151" i="11"/>
  <c r="M2152" i="6" s="1"/>
  <c r="L2151" i="11"/>
  <c r="L249" i="11"/>
  <c r="M249" i="11"/>
  <c r="M250" i="6" s="1"/>
  <c r="L1360" i="11"/>
  <c r="M1360" i="11"/>
  <c r="M1361" i="6" s="1"/>
  <c r="L738" i="11"/>
  <c r="M738" i="11"/>
  <c r="M739" i="6" s="1"/>
  <c r="L819" i="11"/>
  <c r="M819" i="11"/>
  <c r="M820" i="6" s="1"/>
  <c r="M2814" i="11"/>
  <c r="M2815" i="6" s="1"/>
  <c r="L2814" i="11"/>
  <c r="L694" i="11"/>
  <c r="M694" i="11"/>
  <c r="M695" i="6" s="1"/>
  <c r="M2534" i="11"/>
  <c r="M2535" i="6" s="1"/>
  <c r="L2534" i="11"/>
  <c r="M466" i="11"/>
  <c r="M467" i="6" s="1"/>
  <c r="L466" i="11"/>
  <c r="M1662" i="11"/>
  <c r="M1663" i="6" s="1"/>
  <c r="L1662" i="11"/>
  <c r="M1646" i="11"/>
  <c r="M1647" i="6" s="1"/>
  <c r="L1646" i="11"/>
  <c r="L70" i="11"/>
  <c r="M70" i="11"/>
  <c r="M71" i="6" s="1"/>
  <c r="M1710" i="11"/>
  <c r="M1711" i="6" s="1"/>
  <c r="L1710" i="11"/>
  <c r="M2828" i="11"/>
  <c r="M2829" i="6" s="1"/>
  <c r="L2828" i="11"/>
  <c r="L2386" i="11"/>
  <c r="M2386" i="11"/>
  <c r="M2387" i="6" s="1"/>
  <c r="M2436" i="11"/>
  <c r="M2437" i="6" s="1"/>
  <c r="L2436" i="11"/>
  <c r="L845" i="11"/>
  <c r="M845" i="11"/>
  <c r="M846" i="6" s="1"/>
  <c r="M2095" i="11"/>
  <c r="M2096" i="6" s="1"/>
  <c r="L2095" i="11"/>
  <c r="L2136" i="11"/>
  <c r="M2136" i="11"/>
  <c r="M2137" i="6" s="1"/>
  <c r="L211" i="11"/>
  <c r="M211" i="11"/>
  <c r="M212" i="6" s="1"/>
  <c r="L859" i="11"/>
  <c r="M859" i="11"/>
  <c r="M860" i="6" s="1"/>
  <c r="M2542" i="11"/>
  <c r="M2543" i="6" s="1"/>
  <c r="L2542" i="11"/>
  <c r="M2492" i="11"/>
  <c r="M2493" i="6" s="1"/>
  <c r="L2492" i="11"/>
  <c r="K1621" i="11"/>
  <c r="Q1621" i="11"/>
  <c r="K2423" i="11"/>
  <c r="Q2423" i="11"/>
  <c r="K1517" i="11"/>
  <c r="Q1517" i="11"/>
  <c r="K1482" i="11"/>
  <c r="Q1482" i="11"/>
  <c r="L1211" i="11"/>
  <c r="M1211" i="11"/>
  <c r="M1212" i="6" s="1"/>
  <c r="K1090" i="11"/>
  <c r="Q1090" i="11"/>
  <c r="K1052" i="11"/>
  <c r="Q1052" i="11"/>
  <c r="K1199" i="11"/>
  <c r="Q1199" i="11"/>
  <c r="K1357" i="11"/>
  <c r="Q1357" i="11"/>
  <c r="K1189" i="11"/>
  <c r="Q1189" i="11"/>
  <c r="K1823" i="11"/>
  <c r="Q1823" i="11"/>
  <c r="K697" i="11"/>
  <c r="Q697" i="11"/>
  <c r="K2400" i="11"/>
  <c r="Q2400" i="11"/>
  <c r="K658" i="11"/>
  <c r="Q658" i="11"/>
  <c r="K647" i="11"/>
  <c r="Q647" i="11"/>
  <c r="K1079" i="11"/>
  <c r="Q1079" i="11"/>
  <c r="K30" i="11"/>
  <c r="Q30" i="11"/>
  <c r="K1636" i="11"/>
  <c r="Q1636" i="11"/>
  <c r="K2574" i="11"/>
  <c r="Q2574" i="11"/>
  <c r="K2808" i="11"/>
  <c r="Q2808" i="11"/>
  <c r="K933" i="11"/>
  <c r="Q933" i="11"/>
  <c r="K906" i="11"/>
  <c r="Q906" i="11"/>
  <c r="K818" i="11"/>
  <c r="Q818" i="11"/>
  <c r="K2163" i="11"/>
  <c r="Q2163" i="11"/>
  <c r="K1901" i="11"/>
  <c r="Q1901" i="11"/>
  <c r="K1317" i="11"/>
  <c r="Q1317" i="11"/>
  <c r="K428" i="11"/>
  <c r="Q428" i="11"/>
  <c r="K1720" i="11"/>
  <c r="Q1720" i="11"/>
  <c r="K1554" i="11"/>
  <c r="Q1554" i="11"/>
  <c r="K483" i="11"/>
  <c r="Q483" i="11"/>
  <c r="K1016" i="11"/>
  <c r="Q1016" i="11"/>
  <c r="K1763" i="11"/>
  <c r="Q1763" i="11"/>
  <c r="K2010" i="11"/>
  <c r="Q2010" i="11"/>
  <c r="K1871" i="11"/>
  <c r="Q1871" i="11"/>
  <c r="K1465" i="11"/>
  <c r="Q1465" i="11"/>
  <c r="K1680" i="11"/>
  <c r="Q1680" i="11"/>
  <c r="K2640" i="11"/>
  <c r="Q2640" i="11"/>
  <c r="K623" i="11"/>
  <c r="Q623" i="11"/>
  <c r="K1923" i="11"/>
  <c r="Q1923" i="11"/>
  <c r="K1688" i="11"/>
  <c r="Q1688" i="11"/>
  <c r="K2558" i="11"/>
  <c r="Q2558" i="11"/>
  <c r="K1777" i="11"/>
  <c r="Q1777" i="11"/>
  <c r="K1564" i="11"/>
  <c r="Q1564" i="11"/>
  <c r="K2052" i="11"/>
  <c r="Q2052" i="11"/>
  <c r="K327" i="11"/>
  <c r="Q327" i="11"/>
  <c r="K775" i="11"/>
  <c r="Q775" i="11"/>
  <c r="K1742" i="11"/>
  <c r="Q1742" i="11"/>
  <c r="K407" i="11"/>
  <c r="Q407" i="11"/>
  <c r="K1513" i="11"/>
  <c r="Q1513" i="11"/>
  <c r="K727" i="11"/>
  <c r="Q727" i="11"/>
  <c r="K499" i="11"/>
  <c r="Q499" i="11"/>
  <c r="K633" i="11"/>
  <c r="Q633" i="11"/>
  <c r="K2752" i="11"/>
  <c r="Q2752" i="11"/>
  <c r="K1738" i="11"/>
  <c r="Q1738" i="11"/>
  <c r="O2013" i="11"/>
  <c r="K595" i="11"/>
  <c r="Q595" i="11"/>
  <c r="K55" i="11"/>
  <c r="Q55" i="11"/>
  <c r="K2826" i="11"/>
  <c r="Q2826" i="11"/>
  <c r="K2446" i="11"/>
  <c r="Q2446" i="11"/>
  <c r="K996" i="11"/>
  <c r="Q996" i="11"/>
  <c r="K980" i="11"/>
  <c r="Q980" i="11"/>
  <c r="K921" i="11"/>
  <c r="Q921" i="11"/>
  <c r="K1058" i="11"/>
  <c r="Q1058" i="11"/>
  <c r="K1051" i="11"/>
  <c r="Q1051" i="11"/>
  <c r="K2044" i="11"/>
  <c r="Q2044" i="11"/>
  <c r="K1059" i="11"/>
  <c r="Q1059" i="11"/>
  <c r="K85" i="11"/>
  <c r="Q85" i="11"/>
  <c r="K1046" i="11"/>
  <c r="Q1046" i="11"/>
  <c r="K1845" i="11"/>
  <c r="Q1845" i="11"/>
  <c r="K2148" i="11"/>
  <c r="Q2148" i="11"/>
  <c r="K2502" i="11"/>
  <c r="Q2502" i="11"/>
  <c r="K1263" i="11"/>
  <c r="Q1263" i="11"/>
  <c r="K2728" i="11"/>
  <c r="Q2728" i="11"/>
  <c r="K1594" i="11"/>
  <c r="Q1594" i="11"/>
  <c r="K303" i="11"/>
  <c r="Q303" i="11"/>
  <c r="K464" i="11"/>
  <c r="Q464" i="11"/>
  <c r="K2593" i="11"/>
  <c r="Q2593" i="11"/>
  <c r="K1958" i="11"/>
  <c r="Q1958" i="11"/>
  <c r="K2355" i="11"/>
  <c r="Q2355" i="11"/>
  <c r="K759" i="11"/>
  <c r="Q759" i="11"/>
  <c r="K1813" i="11"/>
  <c r="Q1813" i="11"/>
  <c r="K1859" i="11"/>
  <c r="Q1859" i="11"/>
  <c r="K1611" i="11"/>
  <c r="Q1611" i="11"/>
  <c r="K1278" i="11"/>
  <c r="Q1278" i="11"/>
  <c r="K1790" i="11"/>
  <c r="Q1790" i="11"/>
  <c r="K96" i="11"/>
  <c r="Q96" i="11"/>
  <c r="K1947" i="11"/>
  <c r="Q1947" i="11"/>
  <c r="K1815" i="11"/>
  <c r="Q1815" i="11"/>
  <c r="K1750" i="11"/>
  <c r="Q1750" i="11"/>
  <c r="K2292" i="11"/>
  <c r="Q2292" i="11"/>
  <c r="K1548" i="11"/>
  <c r="Q1548" i="11"/>
  <c r="K488" i="11"/>
  <c r="Q488" i="11"/>
  <c r="K675" i="11"/>
  <c r="Q675" i="11"/>
  <c r="K1912" i="11"/>
  <c r="Q1912" i="11"/>
  <c r="K2113" i="11"/>
  <c r="Q2113" i="11"/>
  <c r="K484" i="11"/>
  <c r="Q484" i="11"/>
  <c r="K756" i="11"/>
  <c r="Q756" i="11"/>
  <c r="K1385" i="11"/>
  <c r="Q1385" i="11"/>
  <c r="K1114" i="11"/>
  <c r="Q1114" i="11"/>
  <c r="K997" i="11"/>
  <c r="Q997" i="11"/>
  <c r="K2707" i="11"/>
  <c r="Q2707" i="11"/>
  <c r="K244" i="11"/>
  <c r="Q244" i="11"/>
  <c r="K2406" i="11"/>
  <c r="Q2406" i="11"/>
  <c r="K2125" i="11"/>
  <c r="Q2125" i="11"/>
  <c r="K2046" i="11"/>
  <c r="Q2046" i="11"/>
  <c r="K2414" i="11"/>
  <c r="Q2414" i="11"/>
  <c r="K857" i="11"/>
  <c r="Q857" i="11"/>
  <c r="K1012" i="11"/>
  <c r="Q1012" i="11"/>
  <c r="K1469" i="11"/>
  <c r="Q1469" i="11"/>
  <c r="K1838" i="11"/>
  <c r="Q1838" i="11"/>
  <c r="K826" i="11"/>
  <c r="Q826" i="11"/>
  <c r="K2556" i="11"/>
  <c r="Q2556" i="11"/>
  <c r="K1588" i="11"/>
  <c r="Q1588" i="11"/>
  <c r="K1067" i="11"/>
  <c r="Q1067" i="11"/>
  <c r="K12" i="11"/>
  <c r="K22" i="11"/>
  <c r="Q22" i="11"/>
  <c r="D23" i="6" s="1"/>
  <c r="K801" i="11"/>
  <c r="Q801" i="11"/>
  <c r="K1870" i="11"/>
  <c r="Q1870" i="11"/>
  <c r="K2740" i="11"/>
  <c r="Q2740" i="11"/>
  <c r="K1910" i="11"/>
  <c r="Q1910" i="11"/>
  <c r="K1915" i="11"/>
  <c r="Q1915" i="11"/>
  <c r="K400" i="11"/>
  <c r="Q400" i="11"/>
  <c r="K1931" i="11"/>
  <c r="Q1931" i="11"/>
  <c r="K2619" i="11"/>
  <c r="Q2619" i="11"/>
  <c r="K516" i="11"/>
  <c r="Q516" i="11"/>
  <c r="K1420" i="11"/>
  <c r="Q1420" i="11"/>
  <c r="K1792" i="11"/>
  <c r="Q1792" i="11"/>
  <c r="K548" i="11"/>
  <c r="Q548" i="11"/>
  <c r="K1440" i="11"/>
  <c r="Q1440" i="11"/>
  <c r="K2089" i="11"/>
  <c r="Q2089" i="11"/>
  <c r="K444" i="11"/>
  <c r="Q444" i="11"/>
  <c r="K1062" i="11"/>
  <c r="Q1062" i="11"/>
  <c r="K683" i="11"/>
  <c r="Q683" i="11"/>
  <c r="K1704" i="11"/>
  <c r="Q1704" i="11"/>
  <c r="K1213" i="11"/>
  <c r="Q1213" i="11"/>
  <c r="K1728" i="11"/>
  <c r="Q1728" i="11"/>
  <c r="K512" i="11"/>
  <c r="Q512" i="11"/>
  <c r="K965" i="11"/>
  <c r="Q965" i="11"/>
  <c r="K1369" i="11"/>
  <c r="Q1369" i="11"/>
  <c r="K45" i="11"/>
  <c r="Q45" i="11"/>
  <c r="K2390" i="11"/>
  <c r="Q2390" i="11"/>
  <c r="K1775" i="11"/>
  <c r="Q1775" i="11"/>
  <c r="K1321" i="11"/>
  <c r="Q1321" i="11"/>
  <c r="K2647" i="11"/>
  <c r="Q2647" i="11"/>
  <c r="K1205" i="11"/>
  <c r="Q1205" i="11"/>
  <c r="K2094" i="11"/>
  <c r="Q2094" i="11"/>
  <c r="K2379" i="11"/>
  <c r="Q2379" i="11"/>
  <c r="K1524" i="11"/>
  <c r="Q1524" i="11"/>
  <c r="K1854" i="11"/>
  <c r="Q1854" i="11"/>
  <c r="K1904" i="11"/>
  <c r="Q1904" i="11"/>
  <c r="K2629" i="11"/>
  <c r="Q2629" i="11"/>
  <c r="K2192" i="11"/>
  <c r="Q2192" i="11"/>
  <c r="K1075" i="11"/>
  <c r="Q1075" i="11"/>
  <c r="K209" i="11"/>
  <c r="Q209" i="11"/>
  <c r="K1672" i="11"/>
  <c r="Q1672" i="11"/>
  <c r="K1270" i="11"/>
  <c r="Q1270" i="11"/>
  <c r="K2794" i="11"/>
  <c r="Q2794" i="11"/>
  <c r="K2174" i="11"/>
  <c r="Q2174" i="11"/>
  <c r="K432" i="11"/>
  <c r="Q432" i="11"/>
  <c r="K1508" i="11"/>
  <c r="Q1508" i="11"/>
  <c r="K1445" i="11"/>
  <c r="Q1445" i="11"/>
  <c r="K1771" i="11"/>
  <c r="Q1771" i="11"/>
  <c r="K448" i="11"/>
  <c r="Q448" i="11"/>
  <c r="K2285" i="11"/>
  <c r="Q2285" i="11"/>
  <c r="K2029" i="11"/>
  <c r="Q2029" i="11"/>
  <c r="K549" i="11"/>
  <c r="Q549" i="11"/>
  <c r="K1768" i="11"/>
  <c r="Q1768" i="11"/>
  <c r="K1261" i="11"/>
  <c r="Q1261" i="11"/>
  <c r="K1785" i="11"/>
  <c r="Q1785" i="11"/>
  <c r="K838" i="11"/>
  <c r="Q838" i="11"/>
  <c r="K1238" i="11"/>
  <c r="Q1238" i="11"/>
  <c r="K1505" i="11"/>
  <c r="Q1505" i="11"/>
  <c r="K1198" i="11"/>
  <c r="Q1198" i="11"/>
  <c r="K1050" i="11"/>
  <c r="Q1050" i="11"/>
  <c r="K1872" i="11"/>
  <c r="Q1872" i="11"/>
  <c r="K2078" i="11"/>
  <c r="Q2078" i="11"/>
  <c r="K2564" i="11"/>
  <c r="Q2564" i="11"/>
  <c r="K1461" i="11"/>
  <c r="Q1461" i="11"/>
  <c r="K2478" i="11"/>
  <c r="Q2478" i="11"/>
  <c r="K1297" i="11"/>
  <c r="Q1297" i="11"/>
  <c r="K1749" i="11"/>
  <c r="Q1749" i="11"/>
  <c r="K2744" i="11"/>
  <c r="Q2744" i="11"/>
  <c r="K735" i="11"/>
  <c r="Q735" i="11"/>
  <c r="K1767" i="11"/>
  <c r="Q1767" i="11"/>
  <c r="K564" i="11"/>
  <c r="Q564" i="11"/>
  <c r="K1807" i="11"/>
  <c r="Q1807" i="11"/>
  <c r="K27" i="11"/>
  <c r="Q27" i="11"/>
  <c r="K2595" i="11"/>
  <c r="Q2595" i="11"/>
  <c r="K809" i="11"/>
  <c r="Q809" i="11"/>
  <c r="O391" i="11"/>
  <c r="P391" i="11"/>
  <c r="K874" i="11"/>
  <c r="Q874" i="11"/>
  <c r="K2824" i="11"/>
  <c r="Q2824" i="11"/>
  <c r="K1734" i="11"/>
  <c r="Q1734" i="11"/>
  <c r="K2224" i="11"/>
  <c r="Q2224" i="11"/>
  <c r="K2560" i="11"/>
  <c r="Q2560" i="11"/>
  <c r="K2244" i="11"/>
  <c r="Q2244" i="11"/>
  <c r="P944" i="11"/>
  <c r="O944" i="11"/>
  <c r="K1024" i="11"/>
  <c r="Q1024" i="11"/>
  <c r="K2317" i="11"/>
  <c r="Q2317" i="11"/>
  <c r="K104" i="11"/>
  <c r="Q104" i="11"/>
  <c r="K1600" i="11"/>
  <c r="Q1600" i="11"/>
  <c r="K913" i="11"/>
  <c r="Q913" i="11"/>
  <c r="K39" i="11"/>
  <c r="Q39" i="11"/>
  <c r="K771" i="11"/>
  <c r="Q771" i="11"/>
  <c r="K2172" i="11"/>
  <c r="Q2172" i="11"/>
  <c r="K1449" i="11"/>
  <c r="Q1449" i="11"/>
  <c r="K1879" i="11"/>
  <c r="Q1879" i="11"/>
  <c r="K1048" i="11"/>
  <c r="Q1048" i="11"/>
  <c r="K1648" i="11"/>
  <c r="Q1648" i="11"/>
  <c r="K2635" i="11"/>
  <c r="Q2635" i="11"/>
  <c r="K2165" i="11"/>
  <c r="Q2165" i="11"/>
  <c r="K689" i="11"/>
  <c r="Q689" i="11"/>
  <c r="K849" i="11"/>
  <c r="Q849" i="11"/>
  <c r="K2203" i="11"/>
  <c r="Q2203" i="11"/>
  <c r="K515" i="11"/>
  <c r="Q515" i="11"/>
  <c r="K2189" i="11"/>
  <c r="Q2189" i="11"/>
  <c r="K2150" i="11"/>
  <c r="Q2150" i="11"/>
  <c r="K1421" i="11"/>
  <c r="Q1421" i="11"/>
  <c r="K302" i="11"/>
  <c r="Q302" i="11"/>
  <c r="K1030" i="11"/>
  <c r="Q1030" i="11"/>
  <c r="K2115" i="11"/>
  <c r="Q2115" i="11"/>
  <c r="K1310" i="11"/>
  <c r="Q1310" i="11"/>
  <c r="K665" i="11"/>
  <c r="Q665" i="11"/>
  <c r="K1032" i="11"/>
  <c r="Q1032" i="11"/>
  <c r="K2659" i="11"/>
  <c r="Q2659" i="11"/>
  <c r="K806" i="11"/>
  <c r="Q806" i="11"/>
  <c r="K1285" i="11"/>
  <c r="Q1285" i="11"/>
  <c r="K1302" i="11"/>
  <c r="Q1302" i="11"/>
  <c r="K2198" i="11"/>
  <c r="Q2198" i="11"/>
  <c r="K2651" i="11"/>
  <c r="Q2651" i="11"/>
  <c r="K2227" i="11"/>
  <c r="Q2227" i="11"/>
  <c r="K2570" i="11"/>
  <c r="Q2570" i="11"/>
  <c r="K1998" i="11"/>
  <c r="Q1998" i="11"/>
  <c r="K2680" i="11"/>
  <c r="Q2680" i="11"/>
  <c r="K1222" i="11"/>
  <c r="Q1222" i="11"/>
  <c r="K2073" i="11"/>
  <c r="Q2073" i="11"/>
  <c r="K509" i="11"/>
  <c r="Q509" i="11"/>
  <c r="K91" i="11"/>
  <c r="Q91" i="11"/>
  <c r="K1133" i="11"/>
  <c r="Q1133" i="11"/>
  <c r="K2639" i="11"/>
  <c r="Q2639" i="11"/>
  <c r="K1885" i="11"/>
  <c r="Q1885" i="11"/>
  <c r="K1504" i="11"/>
  <c r="Q1504" i="11"/>
  <c r="K1523" i="11"/>
  <c r="Q1523" i="11"/>
  <c r="K2488" i="11"/>
  <c r="Q2488" i="11"/>
  <c r="K282" i="11"/>
  <c r="Q282" i="11"/>
  <c r="K2149" i="11"/>
  <c r="Q2149" i="11"/>
  <c r="K1262" i="11"/>
  <c r="Q1262" i="11"/>
  <c r="K2645" i="11"/>
  <c r="Q2645" i="11"/>
  <c r="K793" i="11"/>
  <c r="Q793" i="11"/>
  <c r="K2376" i="11"/>
  <c r="Q2376" i="11"/>
  <c r="K1873" i="11"/>
  <c r="Q1873" i="11"/>
  <c r="K2748" i="11"/>
  <c r="Q2748" i="11"/>
  <c r="K299" i="11"/>
  <c r="Q299" i="11"/>
  <c r="K2006" i="11"/>
  <c r="Q2006" i="11"/>
  <c r="K2726" i="11"/>
  <c r="Q2726" i="11"/>
  <c r="K972" i="11"/>
  <c r="Q972" i="11"/>
  <c r="K1579" i="11"/>
  <c r="Q1579" i="11"/>
  <c r="K2643" i="11"/>
  <c r="Q2643" i="11"/>
  <c r="K2568" i="11"/>
  <c r="Q2568" i="11"/>
  <c r="K1092" i="11"/>
  <c r="Q1092" i="11"/>
  <c r="K1977" i="11"/>
  <c r="Q1977" i="11"/>
  <c r="K492" i="11"/>
  <c r="Q492" i="11"/>
  <c r="K1714" i="11"/>
  <c r="Q1714" i="11"/>
  <c r="K1830" i="11"/>
  <c r="Q1830" i="11"/>
  <c r="K973" i="11"/>
  <c r="Q973" i="11"/>
  <c r="K605" i="11"/>
  <c r="Q605" i="11"/>
  <c r="K2407" i="11"/>
  <c r="Q2407" i="11"/>
  <c r="K2243" i="11"/>
  <c r="Q2243" i="11"/>
  <c r="K2691" i="11"/>
  <c r="Q2691" i="11"/>
  <c r="K1776" i="11"/>
  <c r="Q1776" i="11"/>
  <c r="K1902" i="11"/>
  <c r="Q1902" i="11"/>
  <c r="K2097" i="11"/>
  <c r="Q2097" i="11"/>
  <c r="K1592" i="11"/>
  <c r="Q1592" i="11"/>
  <c r="K713" i="11"/>
  <c r="Q713" i="11"/>
  <c r="K1899" i="11"/>
  <c r="Q1899" i="11"/>
  <c r="K2832" i="11"/>
  <c r="Q2832" i="11"/>
  <c r="K2110" i="11"/>
  <c r="Q2110" i="11"/>
  <c r="K1839" i="11"/>
  <c r="Q1839" i="11"/>
  <c r="K1060" i="11"/>
  <c r="Q1060" i="11"/>
  <c r="K1106" i="11"/>
  <c r="Q1106" i="11"/>
  <c r="K805" i="11"/>
  <c r="Q805" i="11"/>
  <c r="K472" i="11"/>
  <c r="Q472" i="11"/>
  <c r="K72" i="11"/>
  <c r="Q72" i="11"/>
  <c r="K2603" i="11"/>
  <c r="Q2603" i="11"/>
  <c r="K844" i="11"/>
  <c r="Q844" i="11"/>
  <c r="K2216" i="11"/>
  <c r="Q2216" i="11"/>
  <c r="K1840" i="11"/>
  <c r="Q1840" i="11"/>
  <c r="K953" i="11"/>
  <c r="Q953" i="11"/>
  <c r="K1472" i="11"/>
  <c r="Q1472" i="11"/>
  <c r="K418" i="11"/>
  <c r="Q418" i="11"/>
  <c r="K2443" i="11"/>
  <c r="Q2443" i="11"/>
  <c r="K2530" i="11"/>
  <c r="Q2530" i="11"/>
  <c r="K1816" i="11"/>
  <c r="Q1816" i="11"/>
  <c r="K47" i="11"/>
  <c r="Q47" i="11"/>
  <c r="K2649" i="11"/>
  <c r="Q2649" i="11"/>
  <c r="K1627" i="11"/>
  <c r="Q1627" i="11"/>
  <c r="K1961" i="11"/>
  <c r="Q1961" i="11"/>
  <c r="K2416" i="11"/>
  <c r="Q2416" i="11"/>
  <c r="K2347" i="11"/>
  <c r="Q2347" i="11"/>
  <c r="K1001" i="11"/>
  <c r="Q1001" i="11"/>
  <c r="K1237" i="11"/>
  <c r="Q1237" i="11"/>
  <c r="K528" i="11"/>
  <c r="Q528" i="11"/>
  <c r="K2139" i="11"/>
  <c r="Q2139" i="11"/>
  <c r="K642" i="11"/>
  <c r="Q642" i="11"/>
  <c r="K1743" i="11"/>
  <c r="Q1743" i="11"/>
  <c r="K2133" i="11"/>
  <c r="Q2133" i="11"/>
  <c r="K2742" i="11"/>
  <c r="Q2742" i="11"/>
  <c r="K2045" i="11"/>
  <c r="Q2045" i="11"/>
  <c r="K389" i="11"/>
  <c r="Q389" i="11"/>
  <c r="K1497" i="11"/>
  <c r="Q1497" i="11"/>
  <c r="K329" i="11"/>
  <c r="Q329" i="11"/>
  <c r="K2408" i="11"/>
  <c r="Q2408" i="11"/>
  <c r="K617" i="11"/>
  <c r="Q617" i="11"/>
  <c r="K1318" i="11"/>
  <c r="Q1318" i="11"/>
  <c r="K1882" i="11"/>
  <c r="Q1882" i="11"/>
  <c r="K201" i="11"/>
  <c r="Q201" i="11"/>
  <c r="K2264" i="11"/>
  <c r="Q2264" i="11"/>
  <c r="K835" i="11"/>
  <c r="Q835" i="11"/>
  <c r="K942" i="11"/>
  <c r="Q942" i="11"/>
  <c r="K892" i="11"/>
  <c r="Q892" i="11"/>
  <c r="K2302" i="11"/>
  <c r="Q2302" i="11"/>
  <c r="K1170" i="11"/>
  <c r="Q1170" i="11"/>
  <c r="K2425" i="11"/>
  <c r="Q2425" i="11"/>
  <c r="K974" i="11"/>
  <c r="Q974" i="11"/>
  <c r="L84" i="11"/>
  <c r="M84" i="11"/>
  <c r="M85" i="6" s="1"/>
  <c r="K285" i="11"/>
  <c r="Q285" i="11"/>
  <c r="K2185" i="11"/>
  <c r="Q2185" i="11"/>
  <c r="K1802" i="11"/>
  <c r="Q1802" i="11"/>
  <c r="K1914" i="11"/>
  <c r="Q1914" i="11"/>
  <c r="K158" i="11"/>
  <c r="Q158" i="11"/>
  <c r="K1541" i="11"/>
  <c r="Q1541" i="11"/>
  <c r="K823" i="11"/>
  <c r="Q823" i="11"/>
  <c r="K1096" i="11"/>
  <c r="Q1096" i="11"/>
  <c r="K2310" i="11"/>
  <c r="Q2310" i="11"/>
  <c r="K315" i="11"/>
  <c r="Q315" i="11"/>
  <c r="K680" i="11"/>
  <c r="Q680" i="11"/>
  <c r="K1381" i="11"/>
  <c r="Q1381" i="11"/>
  <c r="M1690" i="11"/>
  <c r="M1691" i="6" s="1"/>
  <c r="L1690" i="11"/>
  <c r="L1936" i="11"/>
  <c r="M1936" i="11"/>
  <c r="M1937" i="6" s="1"/>
  <c r="M1956" i="11"/>
  <c r="M1957" i="6" s="1"/>
  <c r="L1956" i="11"/>
  <c r="M971" i="11"/>
  <c r="M972" i="6" s="1"/>
  <c r="L971" i="11"/>
  <c r="L1820" i="11"/>
  <c r="M1820" i="11"/>
  <c r="M1821" i="6" s="1"/>
  <c r="M2055" i="11"/>
  <c r="M2056" i="6" s="1"/>
  <c r="L2055" i="11"/>
  <c r="M2330" i="11"/>
  <c r="M2331" i="6" s="1"/>
  <c r="L1574" i="11"/>
  <c r="M1574" i="11"/>
  <c r="M1575" i="6" s="1"/>
  <c r="L1960" i="11"/>
  <c r="M1960" i="11"/>
  <c r="M1961" i="6" s="1"/>
  <c r="L662" i="11"/>
  <c r="M662" i="11"/>
  <c r="M663" i="6" s="1"/>
  <c r="M2820" i="11"/>
  <c r="M2821" i="6" s="1"/>
  <c r="L2820" i="11"/>
  <c r="M167" i="11"/>
  <c r="M168" i="6" s="1"/>
  <c r="L167" i="11"/>
  <c r="L1073" i="11"/>
  <c r="M1073" i="11"/>
  <c r="M1074" i="6" s="1"/>
  <c r="L907" i="11"/>
  <c r="M907" i="11"/>
  <c r="M908" i="6" s="1"/>
  <c r="M71" i="11"/>
  <c r="M72" i="6" s="1"/>
  <c r="L71" i="11"/>
  <c r="L794" i="11"/>
  <c r="M794" i="11"/>
  <c r="M795" i="6" s="1"/>
  <c r="L1372" i="11"/>
  <c r="M1372" i="11"/>
  <c r="M1373" i="6" s="1"/>
  <c r="L1933" i="11"/>
  <c r="M1933" i="11"/>
  <c r="M1934" i="6" s="1"/>
  <c r="M2772" i="11"/>
  <c r="M2773" i="6" s="1"/>
  <c r="L2772" i="11"/>
  <c r="M2207" i="11"/>
  <c r="M2208" i="6" s="1"/>
  <c r="L2207" i="11"/>
  <c r="L1300" i="11"/>
  <c r="M1300" i="11"/>
  <c r="M1301" i="6" s="1"/>
  <c r="M1658" i="11"/>
  <c r="M1659" i="6" s="1"/>
  <c r="L1658" i="11"/>
  <c r="L2638" i="11"/>
  <c r="M2638" i="11"/>
  <c r="M2639" i="6" s="1"/>
  <c r="L119" i="11"/>
  <c r="M119" i="11"/>
  <c r="M120" i="6" s="1"/>
  <c r="L2346" i="11"/>
  <c r="M2346" i="11"/>
  <c r="M2347" i="6" s="1"/>
  <c r="M378" i="11"/>
  <c r="M379" i="6" s="1"/>
  <c r="L378" i="11"/>
  <c r="L434" i="11"/>
  <c r="M434" i="11"/>
  <c r="M435" i="6" s="1"/>
  <c r="M1343" i="11"/>
  <c r="M1344" i="6" s="1"/>
  <c r="L1343" i="11"/>
  <c r="L706" i="11"/>
  <c r="M706" i="11"/>
  <c r="M707" i="6" s="1"/>
  <c r="L1711" i="11"/>
  <c r="M1711" i="11"/>
  <c r="M1712" i="6" s="1"/>
  <c r="L2434" i="11"/>
  <c r="M2434" i="11"/>
  <c r="M2435" i="6" s="1"/>
  <c r="L1105" i="11"/>
  <c r="M1105" i="11"/>
  <c r="M1106" i="6" s="1"/>
  <c r="L1368" i="11"/>
  <c r="M1368" i="11"/>
  <c r="M1369" i="6" s="1"/>
  <c r="L2402" i="11"/>
  <c r="M2402" i="11"/>
  <c r="M2403" i="6" s="1"/>
  <c r="L2679" i="11"/>
  <c r="M2679" i="11"/>
  <c r="M2680" i="6" s="1"/>
  <c r="M2071" i="11"/>
  <c r="M2072" i="6" s="1"/>
  <c r="L2071" i="11"/>
  <c r="K511" i="11"/>
  <c r="Q511" i="11"/>
  <c r="K740" i="11"/>
  <c r="Q740" i="11"/>
  <c r="K1015" i="11"/>
  <c r="Q1015" i="11"/>
  <c r="K2479" i="11"/>
  <c r="Q2479" i="11"/>
  <c r="K1951" i="11"/>
  <c r="Q1951" i="11"/>
  <c r="K937" i="11"/>
  <c r="Q937" i="11"/>
  <c r="K2489" i="11"/>
  <c r="Q2489" i="11"/>
  <c r="L2823" i="11"/>
  <c r="M2823" i="11"/>
  <c r="M2824" i="6" s="1"/>
  <c r="K3" i="11"/>
  <c r="Q3" i="11"/>
  <c r="D4" i="6" s="1"/>
  <c r="K648" i="11"/>
  <c r="Q648" i="11"/>
  <c r="P2565" i="11"/>
  <c r="K1414" i="11"/>
  <c r="Q1414" i="11"/>
  <c r="K1210" i="11"/>
  <c r="Q1210" i="11"/>
  <c r="K1334" i="11"/>
  <c r="Q1334" i="11"/>
  <c r="K223" i="11"/>
  <c r="Q223" i="11"/>
  <c r="K51" i="11"/>
  <c r="Q51" i="11"/>
  <c r="K2503" i="11"/>
  <c r="Q2503" i="11"/>
  <c r="L1753" i="11"/>
  <c r="M1753" i="11"/>
  <c r="M1754" i="6" s="1"/>
  <c r="M99" i="11"/>
  <c r="M100" i="6" s="1"/>
  <c r="L99" i="11"/>
  <c r="K1146" i="11"/>
  <c r="Q1146" i="11"/>
  <c r="K1314" i="11"/>
  <c r="Q1314" i="11"/>
  <c r="K53" i="11"/>
  <c r="Q53" i="11"/>
  <c r="K651" i="11"/>
  <c r="Q651" i="11"/>
  <c r="K183" i="11"/>
  <c r="Q183" i="11"/>
  <c r="M1582" i="11"/>
  <c r="M1583" i="6" s="1"/>
  <c r="L1582" i="11"/>
  <c r="L2491" i="11"/>
  <c r="M2491" i="11"/>
  <c r="M2492" i="6" s="1"/>
  <c r="L2080" i="11"/>
  <c r="M2080" i="11"/>
  <c r="M2081" i="6" s="1"/>
  <c r="K1786" i="11"/>
  <c r="Q1786" i="11"/>
  <c r="M2024" i="11"/>
  <c r="M2025" i="6" s="1"/>
  <c r="L2024" i="11"/>
  <c r="K187" i="11"/>
  <c r="Q187" i="11"/>
  <c r="K2673" i="11"/>
  <c r="Q2673" i="11"/>
  <c r="O505" i="11"/>
  <c r="P505" i="11"/>
  <c r="K847" i="11"/>
  <c r="Q847" i="11"/>
  <c r="L1984" i="11"/>
  <c r="M1984" i="11"/>
  <c r="M1985" i="6" s="1"/>
  <c r="M927" i="11"/>
  <c r="M928" i="6" s="1"/>
  <c r="L927" i="11"/>
  <c r="L747" i="11"/>
  <c r="M747" i="11"/>
  <c r="M748" i="6" s="1"/>
  <c r="L781" i="11"/>
  <c r="M781" i="11"/>
  <c r="M782" i="6" s="1"/>
  <c r="L1502" i="11"/>
  <c r="M1502" i="11"/>
  <c r="M1503" i="6" s="1"/>
  <c r="L841" i="11"/>
  <c r="M841" i="11"/>
  <c r="M842" i="6" s="1"/>
  <c r="L1097" i="11"/>
  <c r="M1097" i="11"/>
  <c r="M1098" i="6" s="1"/>
  <c r="M1003" i="11"/>
  <c r="M1004" i="6" s="1"/>
  <c r="L1003" i="11"/>
  <c r="L388" i="11"/>
  <c r="M388" i="11"/>
  <c r="M389" i="6" s="1"/>
  <c r="M1455" i="11"/>
  <c r="M1456" i="6" s="1"/>
  <c r="L1455" i="11"/>
  <c r="M2135" i="11"/>
  <c r="M2136" i="6" s="1"/>
  <c r="L2135" i="11"/>
  <c r="M931" i="11"/>
  <c r="M932" i="6" s="1"/>
  <c r="L931" i="11"/>
  <c r="M804" i="11"/>
  <c r="M805" i="6" s="1"/>
  <c r="L804" i="11"/>
  <c r="L168" i="11"/>
  <c r="M168" i="11"/>
  <c r="M169" i="6" s="1"/>
  <c r="L120" i="11"/>
  <c r="M120" i="11"/>
  <c r="M121" i="6" s="1"/>
  <c r="L1812" i="11"/>
  <c r="M1812" i="11"/>
  <c r="M1813" i="6" s="1"/>
  <c r="L1719" i="11"/>
  <c r="M1719" i="11"/>
  <c r="M1720" i="6" s="1"/>
  <c r="L2606" i="11"/>
  <c r="M2606" i="11"/>
  <c r="M2607" i="6" s="1"/>
  <c r="L25" i="11"/>
  <c r="M25" i="11"/>
  <c r="M26" i="6" s="1"/>
  <c r="L368" i="11"/>
  <c r="M368" i="11"/>
  <c r="M369" i="6" s="1"/>
  <c r="M1331" i="11"/>
  <c r="M1332" i="6" s="1"/>
  <c r="L1331" i="11"/>
  <c r="L1332" i="11"/>
  <c r="M1332" i="11"/>
  <c r="M1333" i="6" s="1"/>
  <c r="L824" i="11"/>
  <c r="M824" i="11"/>
  <c r="M825" i="6" s="1"/>
  <c r="L2429" i="11"/>
  <c r="M2429" i="11"/>
  <c r="M2430" i="6" s="1"/>
  <c r="L1735" i="11"/>
  <c r="M1735" i="11"/>
  <c r="M1736" i="6" s="1"/>
  <c r="L78" i="11"/>
  <c r="M78" i="11"/>
  <c r="M79" i="6" s="1"/>
  <c r="L1121" i="11"/>
  <c r="M1121" i="11"/>
  <c r="M1122" i="6" s="1"/>
  <c r="L797" i="11"/>
  <c r="M797" i="11"/>
  <c r="M798" i="6" s="1"/>
  <c r="L670" i="11"/>
  <c r="M670" i="11"/>
  <c r="M671" i="6" s="1"/>
  <c r="M1363" i="11"/>
  <c r="M1364" i="6" s="1"/>
  <c r="L1363" i="11"/>
  <c r="L1296" i="11"/>
  <c r="M1296" i="11"/>
  <c r="M1297" i="6" s="1"/>
  <c r="M2351" i="11"/>
  <c r="M2352" i="6" s="1"/>
  <c r="L2351" i="11"/>
  <c r="L1708" i="11"/>
  <c r="M1708" i="11"/>
  <c r="M1709" i="6" s="1"/>
  <c r="L710" i="11"/>
  <c r="M710" i="11"/>
  <c r="M711" i="6" s="1"/>
  <c r="M2211" i="11"/>
  <c r="M2212" i="6" s="1"/>
  <c r="L2211" i="11"/>
  <c r="M2159" i="11"/>
  <c r="M2160" i="6" s="1"/>
  <c r="L2159" i="11"/>
  <c r="M2806" i="11"/>
  <c r="M2807" i="6" s="1"/>
  <c r="L2806" i="11"/>
  <c r="M955" i="11"/>
  <c r="M956" i="6" s="1"/>
  <c r="L955" i="11"/>
  <c r="K1927" i="11"/>
  <c r="Q1927" i="11"/>
  <c r="K112" i="11"/>
  <c r="Q112" i="11"/>
  <c r="K431" i="11"/>
  <c r="Q431" i="11"/>
  <c r="K798" i="11"/>
  <c r="Q798" i="11"/>
  <c r="K1202" i="11"/>
  <c r="Q1202" i="11"/>
  <c r="K728" i="11"/>
  <c r="Q728" i="11"/>
  <c r="K2229" i="11"/>
  <c r="Q2229" i="11"/>
  <c r="K272" i="11"/>
  <c r="Q272" i="11"/>
  <c r="K1055" i="11"/>
  <c r="Q1055" i="11"/>
  <c r="K2657" i="11"/>
  <c r="Q2657" i="11"/>
  <c r="K1970" i="11"/>
  <c r="Q1970" i="11"/>
  <c r="K21" i="11"/>
  <c r="Q21" i="11"/>
  <c r="K1635" i="11"/>
  <c r="Q1635" i="11"/>
  <c r="L2032" i="11"/>
  <c r="M2032" i="11"/>
  <c r="M2033" i="6" s="1"/>
  <c r="K15" i="11"/>
  <c r="Q15" i="11"/>
  <c r="K32" i="11"/>
  <c r="Q32" i="11"/>
  <c r="M2334" i="11"/>
  <c r="M2335" i="6" s="1"/>
  <c r="L2334" i="11"/>
  <c r="K319" i="11"/>
  <c r="Q319" i="11"/>
  <c r="K1557" i="11"/>
  <c r="Q1557" i="11"/>
  <c r="K606" i="11"/>
  <c r="Q606" i="11"/>
  <c r="K692" i="11"/>
  <c r="Q692" i="11"/>
  <c r="K1218" i="11"/>
  <c r="Q1218" i="11"/>
  <c r="K744" i="11"/>
  <c r="Q744" i="11"/>
  <c r="K1733" i="11"/>
  <c r="Q1733" i="11"/>
  <c r="K925" i="11"/>
  <c r="Q925" i="11"/>
  <c r="M681" i="11"/>
  <c r="M682" i="6" s="1"/>
  <c r="L681" i="11"/>
  <c r="L1284" i="11"/>
  <c r="M1284" i="11"/>
  <c r="M1285" i="6" s="1"/>
  <c r="L1086" i="11"/>
  <c r="M1086" i="11"/>
  <c r="M1087" i="6" s="1"/>
  <c r="M2215" i="11"/>
  <c r="M2216" i="6" s="1"/>
  <c r="L2215" i="11"/>
  <c r="L1732" i="11"/>
  <c r="M1732" i="11"/>
  <c r="M1733" i="6" s="1"/>
  <c r="L34" i="11"/>
  <c r="M34" i="11"/>
  <c r="M35" i="6" s="1"/>
  <c r="M717" i="11"/>
  <c r="M718" i="6" s="1"/>
  <c r="L717" i="11"/>
  <c r="M919" i="11"/>
  <c r="M920" i="6" s="1"/>
  <c r="L919" i="11"/>
  <c r="M2247" i="11"/>
  <c r="M2248" i="6" s="1"/>
  <c r="L2247" i="11"/>
  <c r="L734" i="11"/>
  <c r="M734" i="11"/>
  <c r="M735" i="6" s="1"/>
  <c r="M1447" i="11"/>
  <c r="M1448" i="6" s="1"/>
  <c r="L1447" i="11"/>
  <c r="L1952" i="11"/>
  <c r="M1952" i="11"/>
  <c r="M1953" i="6" s="1"/>
  <c r="M1415" i="11"/>
  <c r="M1416" i="6" s="1"/>
  <c r="L1415" i="11"/>
  <c r="L1129" i="11"/>
  <c r="M1129" i="11"/>
  <c r="M1130" i="6" s="1"/>
  <c r="M1916" i="11"/>
  <c r="M1917" i="6" s="1"/>
  <c r="L1916" i="11"/>
  <c r="L2104" i="11"/>
  <c r="M2104" i="11"/>
  <c r="M2105" i="6" s="1"/>
  <c r="L1804" i="11"/>
  <c r="M1804" i="11"/>
  <c r="M1805" i="6" s="1"/>
  <c r="L2671" i="11"/>
  <c r="M2671" i="11"/>
  <c r="M2672" i="6" s="1"/>
  <c r="L1928" i="11"/>
  <c r="M1928" i="11"/>
  <c r="M1929" i="6" s="1"/>
  <c r="M840" i="11"/>
  <c r="M841" i="6" s="1"/>
  <c r="L840" i="11"/>
  <c r="L1204" i="11"/>
  <c r="M1204" i="11"/>
  <c r="M1205" i="6" s="1"/>
  <c r="L2450" i="11"/>
  <c r="M2450" i="11"/>
  <c r="M2451" i="6" s="1"/>
  <c r="M426" i="11"/>
  <c r="M427" i="6" s="1"/>
  <c r="L426" i="11"/>
  <c r="M2782" i="11"/>
  <c r="M2783" i="6" s="1"/>
  <c r="L2782" i="11"/>
  <c r="M2452" i="11"/>
  <c r="M2453" i="6" s="1"/>
  <c r="L2452" i="11"/>
  <c r="L1344" i="11"/>
  <c r="M1344" i="11"/>
  <c r="M1345" i="6" s="1"/>
  <c r="L1259" i="11"/>
  <c r="M1259" i="11"/>
  <c r="M1260" i="6" s="1"/>
  <c r="L1550" i="11"/>
  <c r="M1550" i="11"/>
  <c r="M1551" i="6" s="1"/>
  <c r="L1203" i="11"/>
  <c r="M1203" i="11"/>
  <c r="M1204" i="6" s="1"/>
  <c r="M1177" i="11"/>
  <c r="M1178" i="6" s="1"/>
  <c r="L1177" i="11"/>
  <c r="L1161" i="11"/>
  <c r="M1161" i="11"/>
  <c r="M1162" i="6" s="1"/>
  <c r="L722" i="11"/>
  <c r="M722" i="11"/>
  <c r="M723" i="6" s="1"/>
  <c r="M796" i="11"/>
  <c r="M797" i="6" s="1"/>
  <c r="L796" i="11"/>
  <c r="M2804" i="11"/>
  <c r="M2805" i="6" s="1"/>
  <c r="L2804" i="11"/>
  <c r="K1163" i="11"/>
  <c r="Q1163" i="11"/>
  <c r="K2188" i="11"/>
  <c r="Q2188" i="11"/>
  <c r="K2272" i="11"/>
  <c r="Q2272" i="11"/>
  <c r="K2753" i="11"/>
  <c r="Q2753" i="11"/>
  <c r="K487" i="11"/>
  <c r="Q487" i="11"/>
  <c r="M2526" i="11"/>
  <c r="M2527" i="6" s="1"/>
  <c r="L2526" i="11"/>
  <c r="K1470" i="11"/>
  <c r="Q1470" i="11"/>
  <c r="L2321" i="11"/>
  <c r="M2321" i="11"/>
  <c r="M2322" i="6" s="1"/>
  <c r="K1609" i="11"/>
  <c r="Q1609" i="11"/>
  <c r="L2841" i="11"/>
  <c r="M2841" i="11"/>
  <c r="M2842" i="6" s="1"/>
  <c r="K2417" i="11"/>
  <c r="Q2417" i="11"/>
  <c r="K535" i="11"/>
  <c r="Q535" i="11"/>
  <c r="K1565" i="11"/>
  <c r="Q1565" i="11"/>
  <c r="K115" i="11"/>
  <c r="Q115" i="11"/>
  <c r="K240" i="11"/>
  <c r="Q240" i="11"/>
  <c r="K36" i="11"/>
  <c r="Q36" i="11"/>
  <c r="K2204" i="11"/>
  <c r="Q2204" i="11"/>
  <c r="L89" i="11"/>
  <c r="M89" i="11"/>
  <c r="M90" i="6" s="1"/>
  <c r="K922" i="11"/>
  <c r="Q922" i="11"/>
  <c r="K1959" i="11"/>
  <c r="Q1959" i="11"/>
  <c r="K142" i="11"/>
  <c r="Q142" i="11"/>
  <c r="K79" i="11"/>
  <c r="Q79" i="11"/>
  <c r="K950" i="11"/>
  <c r="Q950" i="11"/>
  <c r="K2473" i="11"/>
  <c r="Q2473" i="11"/>
  <c r="M134" i="11"/>
  <c r="M135" i="6" s="1"/>
  <c r="L134" i="11"/>
  <c r="K1866" i="11"/>
  <c r="Q1866" i="11"/>
  <c r="K1717" i="11"/>
  <c r="Q1717" i="11"/>
  <c r="K1756" i="11"/>
  <c r="Q1756" i="11"/>
  <c r="M325" i="11"/>
  <c r="M326" i="6" s="1"/>
  <c r="L325" i="11"/>
  <c r="K130" i="11"/>
  <c r="Q130" i="11"/>
  <c r="K1099" i="11"/>
  <c r="Q1099" i="11"/>
  <c r="K1115" i="11"/>
  <c r="Q1115" i="11"/>
  <c r="K1983" i="11"/>
  <c r="Q1983" i="11"/>
  <c r="K2449" i="11"/>
  <c r="Q2449" i="11"/>
  <c r="K1466" i="11"/>
  <c r="Q1466" i="11"/>
  <c r="K799" i="11"/>
  <c r="Q799" i="11"/>
  <c r="K752" i="11"/>
  <c r="Q752" i="11"/>
  <c r="K1162" i="11"/>
  <c r="Q1162" i="11"/>
  <c r="K1023" i="11"/>
  <c r="Q1023" i="11"/>
  <c r="K179" i="11"/>
  <c r="Q179" i="11"/>
  <c r="M1677" i="11"/>
  <c r="M1678" i="6" s="1"/>
  <c r="L1677" i="11"/>
  <c r="K855" i="11"/>
  <c r="Q855" i="11"/>
  <c r="K1842" i="11"/>
  <c r="Q1842" i="11"/>
  <c r="K457" i="11"/>
  <c r="Q457" i="11"/>
  <c r="L714" i="11"/>
  <c r="M714" i="11"/>
  <c r="M715" i="6" s="1"/>
  <c r="L1567" i="11"/>
  <c r="M1567" i="11"/>
  <c r="M1568" i="6" s="1"/>
  <c r="K208" i="11"/>
  <c r="Q208" i="11"/>
  <c r="L1575" i="11"/>
  <c r="M1575" i="11"/>
  <c r="M1576" i="6" s="1"/>
  <c r="L1780" i="11"/>
  <c r="L1900" i="11"/>
  <c r="M1900" i="11"/>
  <c r="M1901" i="6" s="1"/>
  <c r="M2750" i="11"/>
  <c r="M2751" i="6" s="1"/>
  <c r="L2750" i="11"/>
  <c r="M196" i="11"/>
  <c r="M197" i="6" s="1"/>
  <c r="L196" i="11"/>
  <c r="L2112" i="11"/>
  <c r="M2112" i="11"/>
  <c r="M2113" i="6" s="1"/>
  <c r="M87" i="11"/>
  <c r="M88" i="6" s="1"/>
  <c r="L87" i="11"/>
  <c r="L1591" i="11"/>
  <c r="M1591" i="11"/>
  <c r="M1592" i="6" s="1"/>
  <c r="L1384" i="11"/>
  <c r="M1384" i="11"/>
  <c r="M1385" i="6" s="1"/>
  <c r="L2394" i="11"/>
  <c r="M2394" i="11"/>
  <c r="M2395" i="6" s="1"/>
  <c r="M2586" i="11"/>
  <c r="M2587" i="6" s="1"/>
  <c r="L2586" i="11"/>
  <c r="L795" i="11"/>
  <c r="M795" i="11"/>
  <c r="M796" i="6" s="1"/>
  <c r="L340" i="11"/>
  <c r="M340" i="11"/>
  <c r="M341" i="6" s="1"/>
  <c r="M2692" i="11"/>
  <c r="M2693" i="6" s="1"/>
  <c r="L2692" i="11"/>
  <c r="L2410" i="11"/>
  <c r="M2410" i="11"/>
  <c r="M2411" i="6" s="1"/>
  <c r="L2056" i="11"/>
  <c r="M2056" i="11"/>
  <c r="M2057" i="6" s="1"/>
  <c r="M1419" i="11"/>
  <c r="M1420" i="6" s="1"/>
  <c r="L1419" i="11"/>
  <c r="L1264" i="11"/>
  <c r="M1264" i="11"/>
  <c r="M1265" i="6" s="1"/>
  <c r="M2143" i="11"/>
  <c r="M2144" i="6" s="1"/>
  <c r="L2143" i="11"/>
  <c r="M2183" i="11"/>
  <c r="M2184" i="6" s="1"/>
  <c r="L2183" i="11"/>
  <c r="M1085" i="11"/>
  <c r="M1086" i="6" s="1"/>
  <c r="L1085" i="11"/>
  <c r="M2127" i="11"/>
  <c r="M2128" i="6" s="1"/>
  <c r="L2127" i="11"/>
  <c r="L1260" i="11"/>
  <c r="M1260" i="11"/>
  <c r="M1261" i="6" s="1"/>
  <c r="L1244" i="11"/>
  <c r="M1244" i="11"/>
  <c r="M1245" i="6" s="1"/>
  <c r="L1527" i="11"/>
  <c r="M1527" i="11"/>
  <c r="M1528" i="6" s="1"/>
  <c r="L584" i="11"/>
  <c r="M584" i="11"/>
  <c r="M585" i="6" s="1"/>
  <c r="M346" i="11"/>
  <c r="M347" i="6" s="1"/>
  <c r="L346" i="11"/>
  <c r="L52" i="11"/>
  <c r="M52" i="11"/>
  <c r="M53" i="6" s="1"/>
  <c r="L932" i="11"/>
  <c r="M932" i="11"/>
  <c r="M933" i="6" s="1"/>
  <c r="M1117" i="11"/>
  <c r="M1118" i="6" s="1"/>
  <c r="L1117" i="11"/>
  <c r="L1944" i="11"/>
  <c r="M1944" i="11"/>
  <c r="M1945" i="6" s="1"/>
  <c r="L1102" i="11"/>
  <c r="M1102" i="11"/>
  <c r="M1103" i="6" s="1"/>
  <c r="M2780" i="11"/>
  <c r="M2781" i="6" s="1"/>
  <c r="L2780" i="11"/>
  <c r="M478" i="11"/>
  <c r="M479" i="6" s="1"/>
  <c r="L478" i="11"/>
  <c r="M239" i="11"/>
  <c r="M240" i="6" s="1"/>
  <c r="L239" i="11"/>
  <c r="M2510" i="11"/>
  <c r="M2511" i="6" s="1"/>
  <c r="L2510" i="11"/>
  <c r="M645" i="11"/>
  <c r="M646" i="6" s="1"/>
  <c r="L645" i="11"/>
  <c r="L90" i="11"/>
  <c r="M90" i="11"/>
  <c r="M91" i="6" s="1"/>
  <c r="M2079" i="11"/>
  <c r="M2080" i="6" s="1"/>
  <c r="L2079" i="11"/>
  <c r="K822" i="11"/>
  <c r="Q822" i="11"/>
  <c r="K2481" i="11"/>
  <c r="Q2481" i="11"/>
  <c r="K1394" i="11"/>
  <c r="Q1394" i="11"/>
  <c r="K2689" i="11"/>
  <c r="Q2689" i="11"/>
  <c r="L2663" i="11"/>
  <c r="M2663" i="11"/>
  <c r="M2664" i="6" s="1"/>
  <c r="J2" i="11"/>
  <c r="K3" i="6" s="1"/>
  <c r="I2" i="11"/>
  <c r="O2791" i="11" l="1"/>
  <c r="O1973" i="11"/>
  <c r="P2759" i="11"/>
  <c r="O2759" i="11"/>
  <c r="P314" i="11"/>
  <c r="O314" i="11"/>
  <c r="P165" i="11"/>
  <c r="O2652" i="11"/>
  <c r="P2652" i="11"/>
  <c r="O810" i="11"/>
  <c r="P810" i="11"/>
  <c r="P537" i="11"/>
  <c r="P2801" i="11"/>
  <c r="P1134" i="11"/>
  <c r="O978" i="11"/>
  <c r="L935" i="11"/>
  <c r="P247" i="11"/>
  <c r="P2483" i="11"/>
  <c r="O636" i="11"/>
  <c r="P636" i="11"/>
  <c r="M580" i="11"/>
  <c r="M581" i="6" s="1"/>
  <c r="P2763" i="11"/>
  <c r="P320" i="11"/>
  <c r="O602" i="11"/>
  <c r="M2546" i="6"/>
  <c r="N2545" i="11"/>
  <c r="P2594" i="11"/>
  <c r="O2594" i="11"/>
  <c r="P1166" i="11"/>
  <c r="P2563" i="11"/>
  <c r="O1061" i="11"/>
  <c r="P1061" i="11"/>
  <c r="P1705" i="11"/>
  <c r="O1705" i="11"/>
  <c r="M1156" i="11"/>
  <c r="L1156" i="11"/>
  <c r="P2298" i="11"/>
  <c r="P1432" i="11"/>
  <c r="M1160" i="6"/>
  <c r="N1159" i="11"/>
  <c r="P363" i="11"/>
  <c r="M993" i="6"/>
  <c r="N992" i="11"/>
  <c r="L2255" i="11"/>
  <c r="M2259" i="11"/>
  <c r="L2259" i="11"/>
  <c r="L490" i="11"/>
  <c r="M490" i="11"/>
  <c r="L252" i="11"/>
  <c r="M252" i="11"/>
  <c r="M474" i="11"/>
  <c r="L474" i="11"/>
  <c r="M2634" i="11"/>
  <c r="L2634" i="11"/>
  <c r="M2459" i="11"/>
  <c r="L2459" i="11"/>
  <c r="M1646" i="6"/>
  <c r="N1645" i="11"/>
  <c r="O2236" i="11"/>
  <c r="P2236" i="11"/>
  <c r="M1460" i="11"/>
  <c r="L1460" i="11"/>
  <c r="M2018" i="6"/>
  <c r="N2017" i="11"/>
  <c r="L610" i="11"/>
  <c r="M610" i="11"/>
  <c r="M601" i="6"/>
  <c r="N600" i="11"/>
  <c r="M2621" i="6"/>
  <c r="N2620" i="11"/>
  <c r="L2612" i="11"/>
  <c r="M2612" i="11"/>
  <c r="L954" i="11"/>
  <c r="M954" i="11"/>
  <c r="M2222" i="6"/>
  <c r="N2221" i="11"/>
  <c r="M1182" i="11"/>
  <c r="L1182" i="11"/>
  <c r="O2186" i="11"/>
  <c r="P2186" i="11"/>
  <c r="L2162" i="11"/>
  <c r="M2162" i="11"/>
  <c r="L1176" i="11"/>
  <c r="M1176" i="11"/>
  <c r="O2267" i="11"/>
  <c r="P2267" i="11"/>
  <c r="M2581" i="11"/>
  <c r="L2581" i="11"/>
  <c r="M758" i="11"/>
  <c r="L758" i="11"/>
  <c r="M769" i="6"/>
  <c r="N768" i="11"/>
  <c r="L1120" i="11"/>
  <c r="M1120" i="11"/>
  <c r="M2557" i="11"/>
  <c r="L2557" i="11"/>
  <c r="M259" i="6"/>
  <c r="N258" i="11"/>
  <c r="M535" i="6"/>
  <c r="N534" i="11"/>
  <c r="L1454" i="11"/>
  <c r="M1454" i="11"/>
  <c r="L126" i="11"/>
  <c r="M126" i="11"/>
  <c r="L1180" i="11"/>
  <c r="M1180" i="11"/>
  <c r="M175" i="6"/>
  <c r="N174" i="11"/>
  <c r="M757" i="11"/>
  <c r="L757" i="11"/>
  <c r="M2627" i="6"/>
  <c r="N2626" i="11"/>
  <c r="P2066" i="11"/>
  <c r="O2066" i="11"/>
  <c r="L561" i="11"/>
  <c r="M561" i="11"/>
  <c r="M1104" i="11"/>
  <c r="L1104" i="11"/>
  <c r="L2283" i="11"/>
  <c r="M2283" i="11"/>
  <c r="P493" i="11"/>
  <c r="O493" i="11"/>
  <c r="M888" i="6"/>
  <c r="N887" i="11"/>
  <c r="O1002" i="11"/>
  <c r="P2783" i="11"/>
  <c r="M1212" i="11"/>
  <c r="M1213" i="6" s="1"/>
  <c r="M311" i="11"/>
  <c r="M312" i="6" s="1"/>
  <c r="O1747" i="11"/>
  <c r="P205" i="11"/>
  <c r="N424" i="11"/>
  <c r="L332" i="11"/>
  <c r="M332" i="11"/>
  <c r="M333" i="6" s="1"/>
  <c r="L1193" i="11"/>
  <c r="M1193" i="11"/>
  <c r="M1194" i="6" s="1"/>
  <c r="N1655" i="11"/>
  <c r="L2025" i="11"/>
  <c r="M2025" i="11"/>
  <c r="M2026" i="6" s="1"/>
  <c r="L2266" i="11"/>
  <c r="M2266" i="11"/>
  <c r="M2267" i="6" s="1"/>
  <c r="N2687" i="11"/>
  <c r="O2523" i="11"/>
  <c r="P2507" i="11"/>
  <c r="O2767" i="11"/>
  <c r="L1638" i="11"/>
  <c r="O962" i="11"/>
  <c r="M1320" i="11"/>
  <c r="M1321" i="6" s="1"/>
  <c r="O2555" i="11"/>
  <c r="M1892" i="11"/>
  <c r="M1893" i="6" s="1"/>
  <c r="L1037" i="11"/>
  <c r="M1037" i="11"/>
  <c r="M1038" i="6" s="1"/>
  <c r="M2307" i="11"/>
  <c r="M2308" i="6" s="1"/>
  <c r="L2307" i="11"/>
  <c r="L1196" i="11"/>
  <c r="M1196" i="11"/>
  <c r="M1197" i="6" s="1"/>
  <c r="P339" i="11"/>
  <c r="O86" i="11"/>
  <c r="O895" i="11"/>
  <c r="M473" i="11"/>
  <c r="M474" i="6" s="1"/>
  <c r="L473" i="11"/>
  <c r="N1971" i="11"/>
  <c r="N2590" i="11"/>
  <c r="M1089" i="11"/>
  <c r="M1090" i="6" s="1"/>
  <c r="P301" i="11"/>
  <c r="P986" i="11"/>
  <c r="P630" i="11"/>
  <c r="N2242" i="11"/>
  <c r="N2701" i="11"/>
  <c r="N522" i="11"/>
  <c r="P2769" i="11"/>
  <c r="L1053" i="11"/>
  <c r="M1053" i="11"/>
  <c r="M1054" i="6" s="1"/>
  <c r="L808" i="11"/>
  <c r="M808" i="11"/>
  <c r="M809" i="6" s="1"/>
  <c r="L2193" i="11"/>
  <c r="M2193" i="11"/>
  <c r="M2194" i="6" s="1"/>
  <c r="N40" i="11"/>
  <c r="N960" i="11"/>
  <c r="L641" i="11"/>
  <c r="M641" i="11"/>
  <c r="M642" i="6" s="1"/>
  <c r="N343" i="11"/>
  <c r="O1010" i="11"/>
  <c r="N1713" i="11"/>
  <c r="M1118" i="11"/>
  <c r="M1119" i="6" s="1"/>
  <c r="L1118" i="11"/>
  <c r="M1132" i="11"/>
  <c r="M1133" i="6" s="1"/>
  <c r="L1132" i="11"/>
  <c r="M1631" i="11"/>
  <c r="M1632" i="6" s="1"/>
  <c r="L1631" i="11"/>
  <c r="L1045" i="11"/>
  <c r="M1045" i="11"/>
  <c r="M1046" i="6" s="1"/>
  <c r="M608" i="11"/>
  <c r="M609" i="6" s="1"/>
  <c r="L608" i="11"/>
  <c r="M882" i="11"/>
  <c r="M883" i="6" s="1"/>
  <c r="L882" i="11"/>
  <c r="M2388" i="11"/>
  <c r="M2389" i="6" s="1"/>
  <c r="N463" i="11"/>
  <c r="P481" i="11"/>
  <c r="L1101" i="11"/>
  <c r="O1673" i="11"/>
  <c r="L2799" i="11"/>
  <c r="M2799" i="11"/>
  <c r="M2800" i="6" s="1"/>
  <c r="L579" i="11"/>
  <c r="M1017" i="11"/>
  <c r="P2777" i="11"/>
  <c r="P878" i="11"/>
  <c r="M583" i="11"/>
  <c r="M584" i="6" s="1"/>
  <c r="O129" i="11"/>
  <c r="O230" i="11"/>
  <c r="O1184" i="11"/>
  <c r="M753" i="11"/>
  <c r="M754" i="6" s="1"/>
  <c r="L753" i="11"/>
  <c r="M1452" i="11"/>
  <c r="M1453" i="6" s="1"/>
  <c r="L1452" i="11"/>
  <c r="P628" i="11"/>
  <c r="P210" i="11"/>
  <c r="P622" i="11"/>
  <c r="P2751" i="11"/>
  <c r="P227" i="11"/>
  <c r="O227" i="11"/>
  <c r="M2475" i="11"/>
  <c r="M2476" i="6" s="1"/>
  <c r="L2475" i="11"/>
  <c r="L1995" i="11"/>
  <c r="M1995" i="11"/>
  <c r="M1996" i="6" s="1"/>
  <c r="N439" i="11"/>
  <c r="M2202" i="11"/>
  <c r="M2203" i="6" s="1"/>
  <c r="L2202" i="11"/>
  <c r="L1446" i="11"/>
  <c r="M1446" i="11"/>
  <c r="M1447" i="6" s="1"/>
  <c r="L291" i="11"/>
  <c r="M291" i="11"/>
  <c r="M292" i="6" s="1"/>
  <c r="M2214" i="11"/>
  <c r="M2215" i="6" s="1"/>
  <c r="L2214" i="11"/>
  <c r="L1430" i="11"/>
  <c r="M1430" i="11"/>
  <c r="M1431" i="6" s="1"/>
  <c r="M1327" i="11"/>
  <c r="M1328" i="6" s="1"/>
  <c r="L1327" i="11"/>
  <c r="P2303" i="11"/>
  <c r="O2303" i="11"/>
  <c r="P903" i="11"/>
  <c r="O2809" i="11"/>
  <c r="O2549" i="11"/>
  <c r="P460" i="11"/>
  <c r="P1151" i="11"/>
  <c r="P896" i="11"/>
  <c r="M2821" i="11"/>
  <c r="M2822" i="6" s="1"/>
  <c r="L2821" i="11"/>
  <c r="M514" i="11"/>
  <c r="M515" i="6" s="1"/>
  <c r="L514" i="11"/>
  <c r="N2837" i="11"/>
  <c r="P1649" i="11"/>
  <c r="O1663" i="11"/>
  <c r="O518" i="11"/>
  <c r="P518" i="11"/>
  <c r="M1188" i="11"/>
  <c r="M1189" i="6" s="1"/>
  <c r="L1188" i="11"/>
  <c r="M290" i="11"/>
  <c r="M291" i="6" s="1"/>
  <c r="L290" i="11"/>
  <c r="M253" i="11"/>
  <c r="M254" i="6" s="1"/>
  <c r="L253" i="11"/>
  <c r="P1426" i="11"/>
  <c r="P886" i="11"/>
  <c r="L2505" i="11"/>
  <c r="M2505" i="11"/>
  <c r="M2506" i="6" s="1"/>
  <c r="N914" i="11"/>
  <c r="N2332" i="11"/>
  <c r="L1197" i="11"/>
  <c r="M1197" i="11"/>
  <c r="M1198" i="6" s="1"/>
  <c r="L802" i="11"/>
  <c r="M802" i="11"/>
  <c r="M803" i="6" s="1"/>
  <c r="O2845" i="11"/>
  <c r="P2845" i="11"/>
  <c r="N976" i="11"/>
  <c r="L1164" i="11"/>
  <c r="M1164" i="11"/>
  <c r="M1165" i="6" s="1"/>
  <c r="P2003" i="11"/>
  <c r="O2571" i="11"/>
  <c r="P770" i="11"/>
  <c r="P1142" i="11"/>
  <c r="N1029" i="11"/>
  <c r="N530" i="11"/>
  <c r="L2154" i="11"/>
  <c r="M2154" i="11"/>
  <c r="M2155" i="6" s="1"/>
  <c r="P510" i="11"/>
  <c r="O510" i="11"/>
  <c r="L41" i="11"/>
  <c r="M41" i="11"/>
  <c r="M42" i="6" s="1"/>
  <c r="L864" i="11"/>
  <c r="M864" i="11"/>
  <c r="M865" i="6" s="1"/>
  <c r="L420" i="11"/>
  <c r="M420" i="11"/>
  <c r="M421" i="6" s="1"/>
  <c r="L2250" i="11"/>
  <c r="M2250" i="11"/>
  <c r="M2251" i="6" s="1"/>
  <c r="P1657" i="11"/>
  <c r="O1476" i="11"/>
  <c r="L396" i="11"/>
  <c r="M396" i="11"/>
  <c r="M397" i="6" s="1"/>
  <c r="M639" i="11"/>
  <c r="M640" i="6" s="1"/>
  <c r="L639" i="11"/>
  <c r="O542" i="11"/>
  <c r="P542" i="11"/>
  <c r="M521" i="11"/>
  <c r="M522" i="6" s="1"/>
  <c r="L521" i="11"/>
  <c r="M851" i="11"/>
  <c r="M852" i="6" s="1"/>
  <c r="L851" i="11"/>
  <c r="M858" i="11"/>
  <c r="M859" i="6" s="1"/>
  <c r="L858" i="11"/>
  <c r="M800" i="11"/>
  <c r="M801" i="6" s="1"/>
  <c r="L800" i="11"/>
  <c r="L2722" i="11"/>
  <c r="P2775" i="11"/>
  <c r="O1468" i="11"/>
  <c r="P616" i="11"/>
  <c r="P2817" i="11"/>
  <c r="P557" i="11"/>
  <c r="O2807" i="11"/>
  <c r="O382" i="11"/>
  <c r="O894" i="11"/>
  <c r="O102" i="11"/>
  <c r="P569" i="11"/>
  <c r="O952" i="11"/>
  <c r="O2727" i="11"/>
  <c r="L1140" i="11"/>
  <c r="M1140" i="11"/>
  <c r="M1141" i="6" s="1"/>
  <c r="M1183" i="11"/>
  <c r="M1184" i="6" s="1"/>
  <c r="L1183" i="11"/>
  <c r="L188" i="11"/>
  <c r="M188" i="11"/>
  <c r="M189" i="6" s="1"/>
  <c r="M387" i="11"/>
  <c r="M388" i="6" s="1"/>
  <c r="L387" i="11"/>
  <c r="M143" i="11"/>
  <c r="M144" i="6" s="1"/>
  <c r="L143" i="11"/>
  <c r="L161" i="11"/>
  <c r="M161" i="11"/>
  <c r="M162" i="6" s="1"/>
  <c r="M2781" i="11"/>
  <c r="M2782" i="6" s="1"/>
  <c r="L2781" i="11"/>
  <c r="M117" i="11"/>
  <c r="M118" i="6" s="1"/>
  <c r="L117" i="11"/>
  <c r="M779" i="11"/>
  <c r="M780" i="6" s="1"/>
  <c r="L779" i="11"/>
  <c r="L2755" i="11"/>
  <c r="M2755" i="11"/>
  <c r="M2756" i="6" s="1"/>
  <c r="M2797" i="11"/>
  <c r="M2798" i="6" s="1"/>
  <c r="L2797" i="11"/>
  <c r="M403" i="11"/>
  <c r="M404" i="6" s="1"/>
  <c r="L403" i="11"/>
  <c r="M2813" i="11"/>
  <c r="M2814" i="6" s="1"/>
  <c r="L2813" i="11"/>
  <c r="L482" i="11"/>
  <c r="M482" i="11"/>
  <c r="M483" i="6" s="1"/>
  <c r="O359" i="11"/>
  <c r="P359" i="11"/>
  <c r="L1462" i="11"/>
  <c r="M1462" i="11"/>
  <c r="M1463" i="6" s="1"/>
  <c r="M787" i="11"/>
  <c r="M788" i="6" s="1"/>
  <c r="L787" i="11"/>
  <c r="O2618" i="11"/>
  <c r="P2618" i="11"/>
  <c r="O2793" i="11"/>
  <c r="O1699" i="11"/>
  <c r="O1755" i="11"/>
  <c r="P2011" i="11"/>
  <c r="O2785" i="11"/>
  <c r="P843" i="11"/>
  <c r="P259" i="11"/>
  <c r="P2547" i="11"/>
  <c r="O471" i="11"/>
  <c r="P471" i="11"/>
  <c r="L1637" i="11"/>
  <c r="M1637" i="11"/>
  <c r="M1638" i="6" s="1"/>
  <c r="O2348" i="11"/>
  <c r="P2348" i="11"/>
  <c r="L2666" i="11"/>
  <c r="M2666" i="11"/>
  <c r="M2667" i="6" s="1"/>
  <c r="M526" i="11"/>
  <c r="M527" i="6" s="1"/>
  <c r="L526" i="11"/>
  <c r="L1409" i="11"/>
  <c r="M1409" i="11"/>
  <c r="M1410" i="6" s="1"/>
  <c r="L1143" i="11"/>
  <c r="M1143" i="11"/>
  <c r="M1144" i="6" s="1"/>
  <c r="P2021" i="11"/>
  <c r="O2021" i="11"/>
  <c r="L435" i="11"/>
  <c r="M435" i="11"/>
  <c r="M436" i="6" s="1"/>
  <c r="L238" i="11"/>
  <c r="M238" i="11"/>
  <c r="M239" i="6" s="1"/>
  <c r="L620" i="11"/>
  <c r="M620" i="11"/>
  <c r="M621" i="6" s="1"/>
  <c r="P596" i="11"/>
  <c r="O596" i="11"/>
  <c r="M326" i="11"/>
  <c r="M327" i="6" s="1"/>
  <c r="L326" i="11"/>
  <c r="N56" i="11"/>
  <c r="P234" i="11"/>
  <c r="O234" i="11"/>
  <c r="N411" i="11"/>
  <c r="O69" i="11"/>
  <c r="P69" i="11"/>
  <c r="O2676" i="11"/>
  <c r="P2676" i="11"/>
  <c r="O330" i="11"/>
  <c r="P330" i="11"/>
  <c r="N1989" i="11"/>
  <c r="O494" i="11"/>
  <c r="P494" i="11"/>
  <c r="L2178" i="11"/>
  <c r="M2178" i="11"/>
  <c r="M2179" i="6" s="1"/>
  <c r="M498" i="11"/>
  <c r="M499" i="6" s="1"/>
  <c r="L498" i="11"/>
  <c r="N2773" i="11"/>
  <c r="O257" i="11"/>
  <c r="P257" i="11"/>
  <c r="O2714" i="11"/>
  <c r="P2714" i="11"/>
  <c r="L2082" i="11"/>
  <c r="M2082" i="11"/>
  <c r="M2083" i="6" s="1"/>
  <c r="N1651" i="11"/>
  <c r="N2291" i="11"/>
  <c r="L2106" i="11"/>
  <c r="M2106" i="11"/>
  <c r="M2107" i="6" s="1"/>
  <c r="L803" i="11"/>
  <c r="M803" i="11"/>
  <c r="M804" i="6" s="1"/>
  <c r="O1965" i="11"/>
  <c r="P1965" i="11"/>
  <c r="N374" i="11"/>
  <c r="O74" i="11"/>
  <c r="P74" i="11"/>
  <c r="M2138" i="11"/>
  <c r="M2139" i="6" s="1"/>
  <c r="L2138" i="11"/>
  <c r="O335" i="11"/>
  <c r="P335" i="11"/>
  <c r="P157" i="11"/>
  <c r="O157" i="11"/>
  <c r="L2226" i="11"/>
  <c r="M2226" i="11"/>
  <c r="M2227" i="6" s="1"/>
  <c r="N2512" i="11"/>
  <c r="P2299" i="11"/>
  <c r="O2299" i="11"/>
  <c r="M170" i="11"/>
  <c r="M171" i="6" s="1"/>
  <c r="L170" i="11"/>
  <c r="O1171" i="11"/>
  <c r="P1171" i="11"/>
  <c r="N2587" i="11"/>
  <c r="M2589" i="11"/>
  <c r="M2590" i="6" s="1"/>
  <c r="L2589" i="11"/>
  <c r="L354" i="11"/>
  <c r="M354" i="11"/>
  <c r="M355" i="6" s="1"/>
  <c r="M419" i="11"/>
  <c r="M420" i="6" s="1"/>
  <c r="L419" i="11"/>
  <c r="N1691" i="11"/>
  <c r="N172" i="11"/>
  <c r="O94" i="11"/>
  <c r="P94" i="11"/>
  <c r="M383" i="11"/>
  <c r="M384" i="6" s="1"/>
  <c r="L383" i="11"/>
  <c r="L970" i="11"/>
  <c r="M970" i="11"/>
  <c r="M971" i="6" s="1"/>
  <c r="M334" i="11"/>
  <c r="M335" i="6" s="1"/>
  <c r="L334" i="11"/>
  <c r="L1335" i="11"/>
  <c r="M1335" i="11"/>
  <c r="M1336" i="6" s="1"/>
  <c r="N2789" i="11"/>
  <c r="M213" i="11"/>
  <c r="M214" i="6" s="1"/>
  <c r="L213" i="11"/>
  <c r="M2315" i="11"/>
  <c r="M2316" i="6" s="1"/>
  <c r="L2315" i="11"/>
  <c r="L1172" i="11"/>
  <c r="M1172" i="11"/>
  <c r="M1173" i="6" s="1"/>
  <c r="P2698" i="11"/>
  <c r="O2698" i="11"/>
  <c r="O1404" i="11"/>
  <c r="P1404" i="11"/>
  <c r="P61" i="11"/>
  <c r="O61" i="11"/>
  <c r="N2030" i="11"/>
  <c r="L2218" i="11"/>
  <c r="M2218" i="11"/>
  <c r="M2219" i="6" s="1"/>
  <c r="M638" i="11"/>
  <c r="M639" i="6" s="1"/>
  <c r="L638" i="11"/>
  <c r="L2050" i="11"/>
  <c r="M2050" i="11"/>
  <c r="M2051" i="6" s="1"/>
  <c r="M2282" i="11"/>
  <c r="M2283" i="6" s="1"/>
  <c r="L2282" i="11"/>
  <c r="N216" i="11"/>
  <c r="N786" i="11"/>
  <c r="P1126" i="11"/>
  <c r="P38" i="11"/>
  <c r="O1731" i="11"/>
  <c r="O1739" i="11"/>
  <c r="O1112" i="11"/>
  <c r="M350" i="11"/>
  <c r="M351" i="6" s="1"/>
  <c r="L350" i="11"/>
  <c r="M2074" i="11"/>
  <c r="M2075" i="6" s="1"/>
  <c r="L2074" i="11"/>
  <c r="M872" i="11"/>
  <c r="M873" i="6" s="1"/>
  <c r="L872" i="11"/>
  <c r="N371" i="11"/>
  <c r="L204" i="11"/>
  <c r="M204" i="11"/>
  <c r="M205" i="6" s="1"/>
  <c r="L816" i="11"/>
  <c r="M816" i="11"/>
  <c r="M817" i="6" s="1"/>
  <c r="M392" i="11"/>
  <c r="M393" i="6" s="1"/>
  <c r="L392" i="11"/>
  <c r="L1148" i="11"/>
  <c r="M1148" i="11"/>
  <c r="M1149" i="6" s="1"/>
  <c r="O1428" i="11"/>
  <c r="P1428" i="11"/>
  <c r="M2690" i="11"/>
  <c r="M2691" i="6" s="1"/>
  <c r="L2690" i="11"/>
  <c r="O1179" i="11"/>
  <c r="P1179" i="11"/>
  <c r="M276" i="11"/>
  <c r="M277" i="6" s="1"/>
  <c r="L276" i="11"/>
  <c r="M546" i="11"/>
  <c r="M547" i="6" s="1"/>
  <c r="L546" i="11"/>
  <c r="O2684" i="11"/>
  <c r="P2684" i="11"/>
  <c r="M2194" i="11"/>
  <c r="M2195" i="6" s="1"/>
  <c r="L2194" i="11"/>
  <c r="P2660" i="11"/>
  <c r="O2660" i="11"/>
  <c r="N750" i="11"/>
  <c r="L529" i="11"/>
  <c r="M529" i="11"/>
  <c r="M530" i="6" s="1"/>
  <c r="P180" i="11"/>
  <c r="O180" i="11"/>
  <c r="P2706" i="11"/>
  <c r="O2706" i="11"/>
  <c r="N2829" i="11"/>
  <c r="P459" i="11"/>
  <c r="O459" i="11"/>
  <c r="L2610" i="11"/>
  <c r="M2610" i="11"/>
  <c r="M2611" i="6" s="1"/>
  <c r="M1935" i="11"/>
  <c r="M1936" i="6" s="1"/>
  <c r="L1935" i="11"/>
  <c r="M1754" i="11"/>
  <c r="M1755" i="6" s="1"/>
  <c r="L1754" i="11"/>
  <c r="M139" i="11"/>
  <c r="M140" i="6" s="1"/>
  <c r="L139" i="11"/>
  <c r="N2098" i="11"/>
  <c r="L2210" i="11"/>
  <c r="M2210" i="11"/>
  <c r="M2211" i="6" s="1"/>
  <c r="M445" i="11"/>
  <c r="M446" i="6" s="1"/>
  <c r="L445" i="11"/>
  <c r="P73" i="11"/>
  <c r="O73" i="11"/>
  <c r="O1412" i="11"/>
  <c r="P1412" i="11"/>
  <c r="L792" i="11"/>
  <c r="M792" i="11"/>
  <c r="M793" i="6" s="1"/>
  <c r="L49" i="11"/>
  <c r="M49" i="11"/>
  <c r="M50" i="6" s="1"/>
  <c r="L106" i="11"/>
  <c r="M106" i="11"/>
  <c r="M107" i="6" s="1"/>
  <c r="O503" i="11"/>
  <c r="P503" i="11"/>
  <c r="L1675" i="11"/>
  <c r="M1675" i="11"/>
  <c r="M1676" i="6" s="1"/>
  <c r="L281" i="11"/>
  <c r="M281" i="11"/>
  <c r="M282" i="6" s="1"/>
  <c r="L427" i="11"/>
  <c r="M427" i="11"/>
  <c r="M428" i="6" s="1"/>
  <c r="P2520" i="11"/>
  <c r="O2520" i="11"/>
  <c r="L442" i="11"/>
  <c r="M442" i="11"/>
  <c r="M443" i="6" s="1"/>
  <c r="L2234" i="11"/>
  <c r="M2234" i="11"/>
  <c r="M2235" i="6" s="1"/>
  <c r="N1424" i="11"/>
  <c r="M2274" i="11"/>
  <c r="M2275" i="6" s="1"/>
  <c r="L2274" i="11"/>
  <c r="P1187" i="11"/>
  <c r="O1187" i="11"/>
  <c r="M236" i="11"/>
  <c r="M237" i="6" s="1"/>
  <c r="L236" i="11"/>
  <c r="L110" i="11"/>
  <c r="M110" i="11"/>
  <c r="M111" i="6" s="1"/>
  <c r="M345" i="11"/>
  <c r="M346" i="6" s="1"/>
  <c r="L345" i="11"/>
  <c r="P1665" i="11"/>
  <c r="P1158" i="11"/>
  <c r="P243" i="11"/>
  <c r="P2493" i="11"/>
  <c r="P1150" i="11"/>
  <c r="P219" i="11"/>
  <c r="O2531" i="11"/>
  <c r="P118" i="11"/>
  <c r="O2539" i="11"/>
  <c r="O889" i="11"/>
  <c r="P221" i="11"/>
  <c r="P465" i="11"/>
  <c r="P994" i="11"/>
  <c r="O881" i="11"/>
  <c r="O1444" i="11"/>
  <c r="O2005" i="11"/>
  <c r="M394" i="11"/>
  <c r="M395" i="6" s="1"/>
  <c r="L394" i="11"/>
  <c r="M1175" i="11"/>
  <c r="M1176" i="6" s="1"/>
  <c r="L1175" i="11"/>
  <c r="P324" i="11"/>
  <c r="O324" i="11"/>
  <c r="L2644" i="11"/>
  <c r="M2644" i="11"/>
  <c r="M2645" i="6" s="1"/>
  <c r="N1000" i="11"/>
  <c r="M242" i="11"/>
  <c r="M243" i="6" s="1"/>
  <c r="L242" i="11"/>
  <c r="N138" i="11"/>
  <c r="M2146" i="11"/>
  <c r="M2147" i="6" s="1"/>
  <c r="L2146" i="11"/>
  <c r="M784" i="11"/>
  <c r="M785" i="6" s="1"/>
  <c r="L784" i="11"/>
  <c r="M506" i="11"/>
  <c r="M507" i="6" s="1"/>
  <c r="L506" i="11"/>
  <c r="N2695" i="11"/>
  <c r="O2504" i="11"/>
  <c r="P2504" i="11"/>
  <c r="N293" i="11"/>
  <c r="N2536" i="11"/>
  <c r="L2170" i="11"/>
  <c r="M2170" i="11"/>
  <c r="M2171" i="6" s="1"/>
  <c r="M513" i="11"/>
  <c r="M514" i="6" s="1"/>
  <c r="L513" i="11"/>
  <c r="L2275" i="11"/>
  <c r="M2275" i="11"/>
  <c r="M2276" i="6" s="1"/>
  <c r="L2668" i="11"/>
  <c r="M2668" i="11"/>
  <c r="M2669" i="6" s="1"/>
  <c r="N2217" i="11"/>
  <c r="O64" i="11"/>
  <c r="P64" i="11"/>
  <c r="M2114" i="11"/>
  <c r="M2115" i="6" s="1"/>
  <c r="L2114" i="11"/>
  <c r="N2314" i="11"/>
  <c r="L1422" i="11"/>
  <c r="M1422" i="11"/>
  <c r="M1423" i="6" s="1"/>
  <c r="L224" i="11"/>
  <c r="M224" i="11"/>
  <c r="M225" i="6" s="1"/>
  <c r="N2499" i="11"/>
  <c r="N2663" i="11"/>
  <c r="P2663" i="11" s="1"/>
  <c r="N2079" i="11"/>
  <c r="P2079" i="11" s="1"/>
  <c r="N90" i="11"/>
  <c r="O90" i="11" s="1"/>
  <c r="N645" i="11"/>
  <c r="O645" i="11" s="1"/>
  <c r="N2510" i="11"/>
  <c r="P2510" i="11" s="1"/>
  <c r="N239" i="11"/>
  <c r="P239" i="11" s="1"/>
  <c r="N478" i="11"/>
  <c r="O478" i="11" s="1"/>
  <c r="N2780" i="11"/>
  <c r="P2780" i="11" s="1"/>
  <c r="N1102" i="11"/>
  <c r="N1944" i="11"/>
  <c r="O1944" i="11" s="1"/>
  <c r="N1117" i="11"/>
  <c r="P1117" i="11" s="1"/>
  <c r="N932" i="11"/>
  <c r="P932" i="11" s="1"/>
  <c r="N52" i="11"/>
  <c r="O52" i="11" s="1"/>
  <c r="N346" i="11"/>
  <c r="O346" i="11" s="1"/>
  <c r="N584" i="11"/>
  <c r="P584" i="11" s="1"/>
  <c r="N1527" i="11"/>
  <c r="P1527" i="11" s="1"/>
  <c r="N1244" i="11"/>
  <c r="P1244" i="11" s="1"/>
  <c r="N1260" i="11"/>
  <c r="P1260" i="11" s="1"/>
  <c r="N2127" i="11"/>
  <c r="O2127" i="11" s="1"/>
  <c r="N1085" i="11"/>
  <c r="N2183" i="11"/>
  <c r="O2183" i="11" s="1"/>
  <c r="N2143" i="11"/>
  <c r="O2143" i="11" s="1"/>
  <c r="N1264" i="11"/>
  <c r="O1264" i="11" s="1"/>
  <c r="N1419" i="11"/>
  <c r="N2056" i="11"/>
  <c r="P2056" i="11" s="1"/>
  <c r="N2410" i="11"/>
  <c r="O2410" i="11" s="1"/>
  <c r="N2692" i="11"/>
  <c r="O2692" i="11" s="1"/>
  <c r="N340" i="11"/>
  <c r="P340" i="11" s="1"/>
  <c r="N795" i="11"/>
  <c r="O795" i="11" s="1"/>
  <c r="N2586" i="11"/>
  <c r="N2394" i="11"/>
  <c r="O2394" i="11" s="1"/>
  <c r="N1384" i="11"/>
  <c r="O1384" i="11" s="1"/>
  <c r="N1591" i="11"/>
  <c r="N87" i="11"/>
  <c r="P87" i="11" s="1"/>
  <c r="N2112" i="11"/>
  <c r="P2112" i="11" s="1"/>
  <c r="N196" i="11"/>
  <c r="O196" i="11" s="1"/>
  <c r="N2750" i="11"/>
  <c r="P2750" i="11" s="1"/>
  <c r="N1900" i="11"/>
  <c r="O1900" i="11" s="1"/>
  <c r="N1780" i="11"/>
  <c r="P1780" i="11" s="1"/>
  <c r="N1575" i="11"/>
  <c r="P1575" i="11" s="1"/>
  <c r="N1567" i="11"/>
  <c r="O1567" i="11" s="1"/>
  <c r="N714" i="11"/>
  <c r="P714" i="11" s="1"/>
  <c r="N1677" i="11"/>
  <c r="P1677" i="11" s="1"/>
  <c r="N325" i="11"/>
  <c r="N134" i="11"/>
  <c r="P134" i="11" s="1"/>
  <c r="N89" i="11"/>
  <c r="O89" i="11" s="1"/>
  <c r="N311" i="11"/>
  <c r="N2841" i="11"/>
  <c r="P2841" i="11" s="1"/>
  <c r="N2321" i="11"/>
  <c r="O2321" i="11" s="1"/>
  <c r="N2526" i="11"/>
  <c r="P2526" i="11" s="1"/>
  <c r="N2804" i="11"/>
  <c r="O2804" i="11" s="1"/>
  <c r="N796" i="11"/>
  <c r="O796" i="11" s="1"/>
  <c r="N722" i="11"/>
  <c r="P722" i="11" s="1"/>
  <c r="N1161" i="11"/>
  <c r="O1161" i="11" s="1"/>
  <c r="N1177" i="11"/>
  <c r="O1177" i="11" s="1"/>
  <c r="N1203" i="11"/>
  <c r="O1203" i="11" s="1"/>
  <c r="N1550" i="11"/>
  <c r="N1101" i="11"/>
  <c r="P1101" i="11" s="1"/>
  <c r="N1259" i="11"/>
  <c r="P1259" i="11" s="1"/>
  <c r="N1344" i="11"/>
  <c r="P1344" i="11" s="1"/>
  <c r="N2452" i="11"/>
  <c r="O2452" i="11" s="1"/>
  <c r="N2782" i="11"/>
  <c r="N426" i="11"/>
  <c r="P426" i="11" s="1"/>
  <c r="N2450" i="11"/>
  <c r="O2450" i="11" s="1"/>
  <c r="N1204" i="11"/>
  <c r="N840" i="11"/>
  <c r="N1928" i="11"/>
  <c r="O1928" i="11" s="1"/>
  <c r="N2671" i="11"/>
  <c r="O2671" i="11" s="1"/>
  <c r="N1804" i="11"/>
  <c r="P1804" i="11" s="1"/>
  <c r="N2104" i="11"/>
  <c r="P2104" i="11" s="1"/>
  <c r="N1916" i="11"/>
  <c r="P1916" i="11" s="1"/>
  <c r="N1129" i="11"/>
  <c r="O1129" i="11" s="1"/>
  <c r="N1415" i="11"/>
  <c r="O1415" i="11" s="1"/>
  <c r="N1952" i="11"/>
  <c r="O1952" i="11" s="1"/>
  <c r="N1447" i="11"/>
  <c r="O1447" i="11" s="1"/>
  <c r="N734" i="11"/>
  <c r="P734" i="11" s="1"/>
  <c r="N2247" i="11"/>
  <c r="P2247" i="11" s="1"/>
  <c r="N919" i="11"/>
  <c r="P919" i="11" s="1"/>
  <c r="N717" i="11"/>
  <c r="O717" i="11" s="1"/>
  <c r="N34" i="11"/>
  <c r="P34" i="11" s="1"/>
  <c r="N1732" i="11"/>
  <c r="O1732" i="11" s="1"/>
  <c r="N2215" i="11"/>
  <c r="O2215" i="11" s="1"/>
  <c r="N1086" i="11"/>
  <c r="P1086" i="11" s="1"/>
  <c r="N1284" i="11"/>
  <c r="P1284" i="11" s="1"/>
  <c r="N681" i="11"/>
  <c r="O681" i="11" s="1"/>
  <c r="N2334" i="11"/>
  <c r="O2334" i="11" s="1"/>
  <c r="N2032" i="11"/>
  <c r="O2032" i="11" s="1"/>
  <c r="N955" i="11"/>
  <c r="O955" i="11" s="1"/>
  <c r="N2806" i="11"/>
  <c r="P2806" i="11" s="1"/>
  <c r="N2159" i="11"/>
  <c r="P2159" i="11" s="1"/>
  <c r="N2211" i="11"/>
  <c r="P2211" i="11" s="1"/>
  <c r="N710" i="11"/>
  <c r="P710" i="11" s="1"/>
  <c r="N1708" i="11"/>
  <c r="O1708" i="11" s="1"/>
  <c r="N2351" i="11"/>
  <c r="O2351" i="11" s="1"/>
  <c r="N1296" i="11"/>
  <c r="O1296" i="11" s="1"/>
  <c r="N1363" i="11"/>
  <c r="P1363" i="11" s="1"/>
  <c r="N670" i="11"/>
  <c r="O670" i="11" s="1"/>
  <c r="N797" i="11"/>
  <c r="O797" i="11" s="1"/>
  <c r="N1121" i="11"/>
  <c r="O1121" i="11" s="1"/>
  <c r="N78" i="11"/>
  <c r="P78" i="11" s="1"/>
  <c r="N1735" i="11"/>
  <c r="O1735" i="11" s="1"/>
  <c r="N2429" i="11"/>
  <c r="N824" i="11"/>
  <c r="O824" i="11" s="1"/>
  <c r="N1332" i="11"/>
  <c r="P1332" i="11" s="1"/>
  <c r="N1331" i="11"/>
  <c r="O1331" i="11" s="1"/>
  <c r="N368" i="11"/>
  <c r="P368" i="11" s="1"/>
  <c r="N25" i="11"/>
  <c r="O25" i="11" s="1"/>
  <c r="N2606" i="11"/>
  <c r="P2606" i="11" s="1"/>
  <c r="N1719" i="11"/>
  <c r="P1719" i="11" s="1"/>
  <c r="N1812" i="11"/>
  <c r="O1812" i="11" s="1"/>
  <c r="N120" i="11"/>
  <c r="P120" i="11" s="1"/>
  <c r="N168" i="11"/>
  <c r="P168" i="11" s="1"/>
  <c r="N804" i="11"/>
  <c r="O804" i="11" s="1"/>
  <c r="N931" i="11"/>
  <c r="N2135" i="11"/>
  <c r="O2135" i="11" s="1"/>
  <c r="N1455" i="11"/>
  <c r="O1455" i="11" s="1"/>
  <c r="N388" i="11"/>
  <c r="O388" i="11" s="1"/>
  <c r="N1003" i="11"/>
  <c r="O1003" i="11" s="1"/>
  <c r="N1097" i="11"/>
  <c r="N841" i="11"/>
  <c r="P841" i="11" s="1"/>
  <c r="N1502" i="11"/>
  <c r="O1502" i="11" s="1"/>
  <c r="N781" i="11"/>
  <c r="O781" i="11" s="1"/>
  <c r="N747" i="11"/>
  <c r="P747" i="11" s="1"/>
  <c r="N927" i="11"/>
  <c r="P927" i="11" s="1"/>
  <c r="N1984" i="11"/>
  <c r="P1984" i="11" s="1"/>
  <c r="N2024" i="11"/>
  <c r="O2024" i="11" s="1"/>
  <c r="N2080" i="11"/>
  <c r="O2080" i="11" s="1"/>
  <c r="N2491" i="11"/>
  <c r="P2491" i="11" s="1"/>
  <c r="N1582" i="11"/>
  <c r="N99" i="11"/>
  <c r="O99" i="11" s="1"/>
  <c r="N1753" i="11"/>
  <c r="P1753" i="11" s="1"/>
  <c r="N2823" i="11"/>
  <c r="P2823" i="11" s="1"/>
  <c r="N2071" i="11"/>
  <c r="P2071" i="11" s="1"/>
  <c r="N2679" i="11"/>
  <c r="P2679" i="11" s="1"/>
  <c r="N2402" i="11"/>
  <c r="O2402" i="11" s="1"/>
  <c r="N2722" i="11"/>
  <c r="O2722" i="11" s="1"/>
  <c r="N1368" i="11"/>
  <c r="N1105" i="11"/>
  <c r="O1105" i="11" s="1"/>
  <c r="N2434" i="11"/>
  <c r="O2434" i="11" s="1"/>
  <c r="N1711" i="11"/>
  <c r="P1711" i="11" s="1"/>
  <c r="N706" i="11"/>
  <c r="O706" i="11" s="1"/>
  <c r="N1343" i="11"/>
  <c r="O1343" i="11" s="1"/>
  <c r="N434" i="11"/>
  <c r="O434" i="11" s="1"/>
  <c r="N378" i="11"/>
  <c r="N2346" i="11"/>
  <c r="P2346" i="11" s="1"/>
  <c r="N119" i="11"/>
  <c r="P119" i="11" s="1"/>
  <c r="N2638" i="11"/>
  <c r="P2638" i="11" s="1"/>
  <c r="N1658" i="11"/>
  <c r="O1658" i="11" s="1"/>
  <c r="N1300" i="11"/>
  <c r="N2207" i="11"/>
  <c r="O2207" i="11" s="1"/>
  <c r="N2772" i="11"/>
  <c r="O2772" i="11" s="1"/>
  <c r="N1933" i="11"/>
  <c r="N1372" i="11"/>
  <c r="O1372" i="11" s="1"/>
  <c r="N794" i="11"/>
  <c r="O794" i="11" s="1"/>
  <c r="N71" i="11"/>
  <c r="O71" i="11" s="1"/>
  <c r="N907" i="11"/>
  <c r="O907" i="11" s="1"/>
  <c r="N1073" i="11"/>
  <c r="P1073" i="11" s="1"/>
  <c r="N167" i="11"/>
  <c r="O167" i="11" s="1"/>
  <c r="N2820" i="11"/>
  <c r="O2820" i="11" s="1"/>
  <c r="N662" i="11"/>
  <c r="O662" i="11" s="1"/>
  <c r="N1960" i="11"/>
  <c r="P1960" i="11" s="1"/>
  <c r="N1574" i="11"/>
  <c r="O1574" i="11" s="1"/>
  <c r="N2330" i="11"/>
  <c r="O2330" i="11" s="1"/>
  <c r="N2055" i="11"/>
  <c r="O2055" i="11" s="1"/>
  <c r="N1820" i="11"/>
  <c r="P1820" i="11" s="1"/>
  <c r="N971" i="11"/>
  <c r="O971" i="11" s="1"/>
  <c r="N1956" i="11"/>
  <c r="P1956" i="11" s="1"/>
  <c r="N1936" i="11"/>
  <c r="O1936" i="11" s="1"/>
  <c r="N1690" i="11"/>
  <c r="O1690" i="11" s="1"/>
  <c r="N84" i="11"/>
  <c r="O84" i="11" s="1"/>
  <c r="N1211" i="11"/>
  <c r="O1211" i="11" s="1"/>
  <c r="N935" i="11"/>
  <c r="O935" i="11" s="1"/>
  <c r="N2492" i="11"/>
  <c r="P2492" i="11" s="1"/>
  <c r="N2542" i="11"/>
  <c r="O2542" i="11" s="1"/>
  <c r="N859" i="11"/>
  <c r="P859" i="11" s="1"/>
  <c r="N211" i="11"/>
  <c r="P211" i="11" s="1"/>
  <c r="N2136" i="11"/>
  <c r="O2136" i="11" s="1"/>
  <c r="N2095" i="11"/>
  <c r="O2095" i="11" s="1"/>
  <c r="N845" i="11"/>
  <c r="O845" i="11" s="1"/>
  <c r="N2436" i="11"/>
  <c r="O2436" i="11" s="1"/>
  <c r="N2386" i="11"/>
  <c r="O2386" i="11" s="1"/>
  <c r="N2828" i="11"/>
  <c r="O2828" i="11" s="1"/>
  <c r="N1710" i="11"/>
  <c r="O1710" i="11" s="1"/>
  <c r="N70" i="11"/>
  <c r="O70" i="11" s="1"/>
  <c r="N1646" i="11"/>
  <c r="O1646" i="11" s="1"/>
  <c r="N1662" i="11"/>
  <c r="O1662" i="11" s="1"/>
  <c r="N466" i="11"/>
  <c r="P466" i="11" s="1"/>
  <c r="N2534" i="11"/>
  <c r="O2534" i="11" s="1"/>
  <c r="N694" i="11"/>
  <c r="N2814" i="11"/>
  <c r="O2814" i="11" s="1"/>
  <c r="N819" i="11"/>
  <c r="P819" i="11" s="1"/>
  <c r="N738" i="11"/>
  <c r="N1360" i="11"/>
  <c r="P1360" i="11" s="1"/>
  <c r="N249" i="11"/>
  <c r="P249" i="11" s="1"/>
  <c r="N2151" i="11"/>
  <c r="O2151" i="11" s="1"/>
  <c r="N455" i="11"/>
  <c r="O455" i="11" s="1"/>
  <c r="N1185" i="11"/>
  <c r="O1185" i="11" s="1"/>
  <c r="N721" i="11"/>
  <c r="O721" i="11" s="1"/>
  <c r="N2732" i="11"/>
  <c r="O2732" i="11" s="1"/>
  <c r="N1654" i="11"/>
  <c r="P1654" i="11" s="1"/>
  <c r="N1684" i="11"/>
  <c r="O1684" i="11" s="1"/>
  <c r="N701" i="11"/>
  <c r="O701" i="11" s="1"/>
  <c r="N920" i="11"/>
  <c r="O920" i="11" s="1"/>
  <c r="N2327" i="11"/>
  <c r="O2327" i="11" s="1"/>
  <c r="N609" i="11"/>
  <c r="O609" i="11" s="1"/>
  <c r="N1622" i="11"/>
  <c r="O1622" i="11" s="1"/>
  <c r="N1371" i="11"/>
  <c r="N2063" i="11"/>
  <c r="P2063" i="11" s="1"/>
  <c r="N1268" i="11"/>
  <c r="P1268" i="11" s="1"/>
  <c r="N2388" i="11"/>
  <c r="O2388" i="11" s="1"/>
  <c r="N63" i="11"/>
  <c r="O63" i="11" s="1"/>
  <c r="N1248" i="11"/>
  <c r="O1248" i="11" s="1"/>
  <c r="N2088" i="11"/>
  <c r="O2088" i="11" s="1"/>
  <c r="N1128" i="11"/>
  <c r="P1128" i="11" s="1"/>
  <c r="N215" i="11"/>
  <c r="P215" i="11" s="1"/>
  <c r="N256" i="11"/>
  <c r="O256" i="11" s="1"/>
  <c r="N938" i="11"/>
  <c r="O938" i="11" s="1"/>
  <c r="N199" i="11"/>
  <c r="N305" i="11"/>
  <c r="P305" i="11" s="1"/>
  <c r="N2700" i="11"/>
  <c r="O2700" i="11" s="1"/>
  <c r="N425" i="11"/>
  <c r="O425" i="11" s="1"/>
  <c r="N496" i="11"/>
  <c r="N1403" i="11"/>
  <c r="P1403" i="11" s="1"/>
  <c r="N2482" i="11"/>
  <c r="O2482" i="11" s="1"/>
  <c r="N777" i="11"/>
  <c r="O777" i="11" s="1"/>
  <c r="N310" i="11"/>
  <c r="O310" i="11" s="1"/>
  <c r="N1698" i="11"/>
  <c r="O1698" i="11" s="1"/>
  <c r="N1347" i="11"/>
  <c r="N1093" i="11"/>
  <c r="O1093" i="11" s="1"/>
  <c r="N2404" i="11"/>
  <c r="P2404" i="11" s="1"/>
  <c r="N1439" i="11"/>
  <c r="O1439" i="11" s="1"/>
  <c r="N1283" i="11"/>
  <c r="O1283" i="11" s="1"/>
  <c r="N2335" i="11"/>
  <c r="O2335" i="11" s="1"/>
  <c r="N821" i="11"/>
  <c r="O821" i="11" s="1"/>
  <c r="N370" i="11"/>
  <c r="P370" i="11" s="1"/>
  <c r="N1992" i="11"/>
  <c r="O1992" i="11" s="1"/>
  <c r="N1976" i="11"/>
  <c r="O1976" i="11" s="1"/>
  <c r="N467" i="11"/>
  <c r="O467" i="11" s="1"/>
  <c r="N861" i="11"/>
  <c r="P861" i="11" s="1"/>
  <c r="N685" i="11"/>
  <c r="O685" i="11" s="1"/>
  <c r="N726" i="11"/>
  <c r="P726" i="11" s="1"/>
  <c r="N1280" i="11"/>
  <c r="O1280" i="11" s="1"/>
  <c r="N866" i="11"/>
  <c r="N593" i="11"/>
  <c r="O593" i="11" s="1"/>
  <c r="N1836" i="11"/>
  <c r="O1836" i="11" s="1"/>
  <c r="N1272" i="11"/>
  <c r="O1272" i="11" s="1"/>
  <c r="N1583" i="11"/>
  <c r="P1583" i="11" s="1"/>
  <c r="N127" i="11"/>
  <c r="P127" i="11" s="1"/>
  <c r="N1220" i="11"/>
  <c r="P1220" i="11" s="1"/>
  <c r="N813" i="11"/>
  <c r="O813" i="11" s="1"/>
  <c r="N1988" i="11"/>
  <c r="O1988" i="11" s="1"/>
  <c r="N772" i="11"/>
  <c r="N1252" i="11"/>
  <c r="P1252" i="11" s="1"/>
  <c r="N1081" i="11"/>
  <c r="P1081" i="11" s="1"/>
  <c r="N923" i="11"/>
  <c r="O923" i="11" s="1"/>
  <c r="N2160" i="11"/>
  <c r="O2160" i="11" s="1"/>
  <c r="N297" i="11"/>
  <c r="P297" i="11" s="1"/>
  <c r="N458" i="11"/>
  <c r="O458" i="11" s="1"/>
  <c r="N2026" i="11"/>
  <c r="P2026" i="11" s="1"/>
  <c r="N441" i="11"/>
  <c r="O441" i="11" s="1"/>
  <c r="N2016" i="11"/>
  <c r="N860" i="11"/>
  <c r="O860" i="11" s="1"/>
  <c r="N1340" i="11"/>
  <c r="O1340" i="11" s="1"/>
  <c r="N1716" i="11"/>
  <c r="N1692" i="11"/>
  <c r="P1692" i="11" s="1"/>
  <c r="N1339" i="11"/>
  <c r="P1339" i="11" s="1"/>
  <c r="N2111" i="11"/>
  <c r="O2111" i="11" s="1"/>
  <c r="N1638" i="11"/>
  <c r="O1638" i="11" s="1"/>
  <c r="N737" i="11"/>
  <c r="N128" i="11"/>
  <c r="P128" i="11" s="1"/>
  <c r="N764" i="11"/>
  <c r="O764" i="11" s="1"/>
  <c r="N2798" i="11"/>
  <c r="N1256" i="11"/>
  <c r="P1256" i="11" s="1"/>
  <c r="N1503" i="11"/>
  <c r="P1503" i="11" s="1"/>
  <c r="N1315" i="11"/>
  <c r="O1315" i="11" s="1"/>
  <c r="N1678" i="11"/>
  <c r="N2370" i="11"/>
  <c r="O2370" i="11" s="1"/>
  <c r="N1057" i="11"/>
  <c r="P1057" i="11" s="1"/>
  <c r="N1033" i="11"/>
  <c r="P1033" i="11" s="1"/>
  <c r="N2120" i="11"/>
  <c r="O2120" i="11" s="1"/>
  <c r="N902" i="11"/>
  <c r="P902" i="11" s="1"/>
  <c r="N1543" i="11"/>
  <c r="P1543" i="11" s="1"/>
  <c r="N911" i="11"/>
  <c r="P911" i="11" s="1"/>
  <c r="N1598" i="11"/>
  <c r="P1598" i="11" s="1"/>
  <c r="N1200" i="11"/>
  <c r="O1200" i="11" s="1"/>
  <c r="N1375" i="11"/>
  <c r="O1375" i="11" s="1"/>
  <c r="N2474" i="11"/>
  <c r="N1328" i="11"/>
  <c r="P1328" i="11" s="1"/>
  <c r="N2235" i="11"/>
  <c r="P2235" i="11" s="1"/>
  <c r="N491" i="11"/>
  <c r="P491" i="11" s="1"/>
  <c r="N1599" i="11"/>
  <c r="O1599" i="11" s="1"/>
  <c r="N2008" i="11"/>
  <c r="O2008" i="11" s="1"/>
  <c r="N251" i="11"/>
  <c r="N2255" i="11"/>
  <c r="O2255" i="11" s="1"/>
  <c r="N2670" i="11"/>
  <c r="P2670" i="11" s="1"/>
  <c r="N2119" i="11"/>
  <c r="P2119" i="11" s="1"/>
  <c r="N1094" i="11"/>
  <c r="O1094" i="11" s="1"/>
  <c r="N176" i="11"/>
  <c r="O176" i="11" s="1"/>
  <c r="N241" i="11"/>
  <c r="P241" i="11" s="1"/>
  <c r="N2072" i="11"/>
  <c r="O2072" i="11" s="1"/>
  <c r="N48" i="11"/>
  <c r="P48" i="11" s="1"/>
  <c r="N122" i="11"/>
  <c r="P122" i="11" s="1"/>
  <c r="N26" i="11"/>
  <c r="O26" i="11" s="1"/>
  <c r="N1288" i="11"/>
  <c r="P1288" i="11" s="1"/>
  <c r="N372" i="11"/>
  <c r="O372" i="11" s="1"/>
  <c r="N280" i="11"/>
  <c r="O280" i="11" s="1"/>
  <c r="N287" i="11"/>
  <c r="P287" i="11" s="1"/>
  <c r="N66" i="11"/>
  <c r="O66" i="11" s="1"/>
  <c r="N2273" i="11"/>
  <c r="O2273" i="11" s="1"/>
  <c r="N1693" i="11"/>
  <c r="P1693" i="11" s="1"/>
  <c r="N1178" i="11"/>
  <c r="P1178" i="11" s="1"/>
  <c r="N946" i="11"/>
  <c r="O946" i="11" s="1"/>
  <c r="N2819" i="11"/>
  <c r="P2819" i="11" s="1"/>
  <c r="N1382" i="11"/>
  <c r="P1382" i="11" s="1"/>
  <c r="N915" i="11"/>
  <c r="O915" i="11" s="1"/>
  <c r="N217" i="11"/>
  <c r="P217" i="11" s="1"/>
  <c r="N654" i="11"/>
  <c r="O654" i="11" s="1"/>
  <c r="N1316" i="11"/>
  <c r="P1316" i="11" s="1"/>
  <c r="N975" i="11"/>
  <c r="O975" i="11" s="1"/>
  <c r="N611" i="11"/>
  <c r="N1212" i="11"/>
  <c r="N1208" i="11"/>
  <c r="O1208" i="11" s="1"/>
  <c r="N1025" i="11"/>
  <c r="P1025" i="11" s="1"/>
  <c r="N2175" i="11"/>
  <c r="O2175" i="11" s="1"/>
  <c r="N1387" i="11"/>
  <c r="O1387" i="11" s="1"/>
  <c r="N1276" i="11"/>
  <c r="P1276" i="11" s="1"/>
  <c r="N1407" i="11"/>
  <c r="O1407" i="11" s="1"/>
  <c r="N2239" i="11"/>
  <c r="P2239" i="11" s="1"/>
  <c r="N430" i="11"/>
  <c r="O430" i="11" s="1"/>
  <c r="N1511" i="11"/>
  <c r="P1511" i="11" s="1"/>
  <c r="N1113" i="11"/>
  <c r="O1113" i="11" s="1"/>
  <c r="N1559" i="11"/>
  <c r="O1559" i="11" s="1"/>
  <c r="N1007" i="11"/>
  <c r="O1007" i="11" s="1"/>
  <c r="N2846" i="11"/>
  <c r="O2846" i="11" s="1"/>
  <c r="N1077" i="11"/>
  <c r="P1077" i="11" s="1"/>
  <c r="N1772" i="11"/>
  <c r="P1772" i="11" s="1"/>
  <c r="N2598" i="11"/>
  <c r="P2598" i="11" s="1"/>
  <c r="N1702" i="11"/>
  <c r="O1702" i="11" s="1"/>
  <c r="N745" i="11"/>
  <c r="O745" i="11" s="1"/>
  <c r="N869" i="11"/>
  <c r="P869" i="11" s="1"/>
  <c r="N2788" i="11"/>
  <c r="N348" i="11"/>
  <c r="P348" i="11" s="1"/>
  <c r="N2476" i="11"/>
  <c r="O2476" i="11" s="1"/>
  <c r="N1395" i="11"/>
  <c r="O1395" i="11" s="1"/>
  <c r="N853" i="11"/>
  <c r="N2420" i="11"/>
  <c r="O2420" i="11" s="1"/>
  <c r="N848" i="11"/>
  <c r="P848" i="11" s="1"/>
  <c r="N1275" i="11"/>
  <c r="O1275" i="11" s="1"/>
  <c r="N1685" i="11"/>
  <c r="P1685" i="11" s="1"/>
  <c r="N50" i="11"/>
  <c r="P50" i="11" s="1"/>
  <c r="N1152" i="11"/>
  <c r="P1152" i="11" s="1"/>
  <c r="N766" i="11"/>
  <c r="O766" i="11" s="1"/>
  <c r="N1240" i="11"/>
  <c r="O1240" i="11" s="1"/>
  <c r="N379" i="11"/>
  <c r="P379" i="11" s="1"/>
  <c r="N1724" i="11"/>
  <c r="O1724" i="11" s="1"/>
  <c r="N162" i="11"/>
  <c r="O162" i="11" s="1"/>
  <c r="N1670" i="11"/>
  <c r="O1670" i="11" s="1"/>
  <c r="N1323" i="11"/>
  <c r="O1323" i="11" s="1"/>
  <c r="N788" i="11"/>
  <c r="N1391" i="11"/>
  <c r="P1391" i="11" s="1"/>
  <c r="N1216" i="11"/>
  <c r="O1216" i="11" s="1"/>
  <c r="N877" i="11"/>
  <c r="N480" i="11"/>
  <c r="O480" i="11" s="1"/>
  <c r="N184" i="11"/>
  <c r="O184" i="11" s="1"/>
  <c r="N730" i="11"/>
  <c r="O730" i="11" s="1"/>
  <c r="N1932" i="11"/>
  <c r="N342" i="11"/>
  <c r="P342" i="11" s="1"/>
  <c r="N1408" i="11"/>
  <c r="P1408" i="11" s="1"/>
  <c r="N1173" i="11"/>
  <c r="O1173" i="11" s="1"/>
  <c r="N1740" i="11"/>
  <c r="O1740" i="11" s="1"/>
  <c r="N2199" i="11"/>
  <c r="O2199" i="11" s="1"/>
  <c r="N2428" i="11"/>
  <c r="O2428" i="11" s="1"/>
  <c r="N1367" i="11"/>
  <c r="O1367" i="11" s="1"/>
  <c r="N742" i="11"/>
  <c r="P742" i="11" s="1"/>
  <c r="N2646" i="11"/>
  <c r="P2646" i="11" s="1"/>
  <c r="N725" i="11"/>
  <c r="O725" i="11" s="1"/>
  <c r="N2468" i="11"/>
  <c r="O2468" i="11" s="1"/>
  <c r="N57" i="11"/>
  <c r="P57" i="11" s="1"/>
  <c r="N1336" i="11"/>
  <c r="P1336" i="11" s="1"/>
  <c r="N1486" i="11"/>
  <c r="O1486" i="11" s="1"/>
  <c r="N1304" i="11"/>
  <c r="O1304" i="11" s="1"/>
  <c r="N2654" i="11"/>
  <c r="P2654" i="11" s="1"/>
  <c r="N646" i="11"/>
  <c r="N829" i="11"/>
  <c r="P829" i="11" s="1"/>
  <c r="N2251" i="11"/>
  <c r="P2251" i="11" s="1"/>
  <c r="N1510" i="11"/>
  <c r="N999" i="11"/>
  <c r="O999" i="11" s="1"/>
  <c r="N607" i="11"/>
  <c r="O607" i="11" s="1"/>
  <c r="N2191" i="11"/>
  <c r="P2191" i="11" s="1"/>
  <c r="N2396" i="11"/>
  <c r="O2396" i="11" s="1"/>
  <c r="N554" i="11"/>
  <c r="P554" i="11" s="1"/>
  <c r="N1682" i="11"/>
  <c r="O1682" i="11" s="1"/>
  <c r="N336" i="11"/>
  <c r="O336" i="11" s="1"/>
  <c r="N1494" i="11"/>
  <c r="O1494" i="11" s="1"/>
  <c r="N2496" i="11"/>
  <c r="P2496" i="11" s="1"/>
  <c r="N449" i="11"/>
  <c r="O449" i="11" s="1"/>
  <c r="N1186" i="11"/>
  <c r="P1186" i="11" s="1"/>
  <c r="N218" i="11"/>
  <c r="O218" i="11" s="1"/>
  <c r="N2297" i="11"/>
  <c r="O2297" i="11" s="1"/>
  <c r="N774" i="11"/>
  <c r="O774" i="11" s="1"/>
  <c r="N1701" i="11"/>
  <c r="P1701" i="11" s="1"/>
  <c r="N107" i="11"/>
  <c r="P107" i="11" s="1"/>
  <c r="N2757" i="11"/>
  <c r="O2757" i="11" s="1"/>
  <c r="N2541" i="11"/>
  <c r="P2541" i="11" s="1"/>
  <c r="N235" i="11"/>
  <c r="O235" i="11" s="1"/>
  <c r="N2305" i="11"/>
  <c r="O2305" i="11" s="1"/>
  <c r="N2223" i="11"/>
  <c r="P2223" i="11" s="1"/>
  <c r="N1908" i="11"/>
  <c r="P1908" i="11" s="1"/>
  <c r="N1630" i="11"/>
  <c r="O1630" i="11" s="1"/>
  <c r="N1041" i="11"/>
  <c r="O1041" i="11" s="1"/>
  <c r="N1312" i="11"/>
  <c r="O1312" i="11" s="1"/>
  <c r="N2518" i="11"/>
  <c r="O2518" i="11" s="1"/>
  <c r="N2836" i="11"/>
  <c r="O2836" i="11" s="1"/>
  <c r="N2830" i="11"/>
  <c r="N2176" i="11"/>
  <c r="P2176" i="11" s="1"/>
  <c r="N928" i="11"/>
  <c r="P928" i="11" s="1"/>
  <c r="N615" i="11"/>
  <c r="O615" i="11" s="1"/>
  <c r="N169" i="11"/>
  <c r="O169" i="11" s="1"/>
  <c r="N832" i="11"/>
  <c r="N98" i="11"/>
  <c r="O98" i="11" s="1"/>
  <c r="N1352" i="11"/>
  <c r="P1352" i="11" s="1"/>
  <c r="N698" i="11"/>
  <c r="N2490" i="11"/>
  <c r="O2490" i="11" s="1"/>
  <c r="N289" i="11"/>
  <c r="O289" i="11" s="1"/>
  <c r="N1380" i="11"/>
  <c r="P1380" i="11" s="1"/>
  <c r="N2762" i="11"/>
  <c r="O2762" i="11" s="1"/>
  <c r="N1796" i="11"/>
  <c r="P1796" i="11" s="1"/>
  <c r="N2774" i="11"/>
  <c r="O2774" i="11" s="1"/>
  <c r="N653" i="11"/>
  <c r="P653" i="11" s="1"/>
  <c r="N828" i="11"/>
  <c r="P828" i="11" s="1"/>
  <c r="N1615" i="11"/>
  <c r="P1615" i="11" s="1"/>
  <c r="N1299" i="11"/>
  <c r="O1299" i="11" s="1"/>
  <c r="N1884" i="11"/>
  <c r="P1884" i="11" s="1"/>
  <c r="N1471" i="11"/>
  <c r="O1471" i="11" s="1"/>
  <c r="N2746" i="11"/>
  <c r="O2746" i="11" s="1"/>
  <c r="N1224" i="11"/>
  <c r="O1224" i="11" s="1"/>
  <c r="N2338" i="11"/>
  <c r="O2338" i="11" s="1"/>
  <c r="N1307" i="11"/>
  <c r="O1307" i="11" s="1"/>
  <c r="N433" i="11"/>
  <c r="O433" i="11" s="1"/>
  <c r="N2585" i="11"/>
  <c r="P2585" i="11" s="1"/>
  <c r="N2525" i="11"/>
  <c r="N195" i="11"/>
  <c r="P195" i="11" s="1"/>
  <c r="N485" i="11"/>
  <c r="O485" i="11" s="1"/>
  <c r="N2265" i="11"/>
  <c r="O2265" i="11" s="1"/>
  <c r="N2350" i="11"/>
  <c r="P2350" i="11" s="1"/>
  <c r="N2238" i="11"/>
  <c r="N137" i="11"/>
  <c r="O137" i="11" s="1"/>
  <c r="N2362" i="11"/>
  <c r="P2362" i="11" s="1"/>
  <c r="N75" i="11"/>
  <c r="O75" i="11" s="1"/>
  <c r="N1308" i="11"/>
  <c r="P1308" i="11" s="1"/>
  <c r="N897" i="11"/>
  <c r="P897" i="11" s="1"/>
  <c r="N682" i="11"/>
  <c r="N763" i="11"/>
  <c r="O763" i="11" s="1"/>
  <c r="N2206" i="11"/>
  <c r="P2206" i="11" s="1"/>
  <c r="N2730" i="11"/>
  <c r="N893" i="11"/>
  <c r="O893" i="11" s="1"/>
  <c r="N1996" i="11"/>
  <c r="P1996" i="11" s="1"/>
  <c r="N1235" i="11"/>
  <c r="O1235" i="11" s="1"/>
  <c r="N580" i="11"/>
  <c r="P580" i="11" s="1"/>
  <c r="N579" i="11"/>
  <c r="P579" i="11" s="1"/>
  <c r="N837" i="11"/>
  <c r="P837" i="11" s="1"/>
  <c r="N1844" i="11"/>
  <c r="P1844" i="11" s="1"/>
  <c r="N755" i="11"/>
  <c r="O755" i="11" s="1"/>
  <c r="N865" i="11"/>
  <c r="P865" i="11" s="1"/>
  <c r="N1495" i="11"/>
  <c r="P1495" i="11" s="1"/>
  <c r="N2756" i="11"/>
  <c r="O2756" i="11" s="1"/>
  <c r="N1623" i="11"/>
  <c r="N1463" i="11"/>
  <c r="O1463" i="11" s="1"/>
  <c r="N360" i="11"/>
  <c r="O360" i="11" s="1"/>
  <c r="N1968" i="11"/>
  <c r="O1968" i="11" s="1"/>
  <c r="N2380" i="11"/>
  <c r="O2380" i="11" s="1"/>
  <c r="N328" i="11"/>
  <c r="P328" i="11" s="1"/>
  <c r="N987" i="11"/>
  <c r="O987" i="11" s="1"/>
  <c r="N1860" i="11"/>
  <c r="P1860" i="11" s="1"/>
  <c r="N619" i="11"/>
  <c r="O619" i="11" s="1"/>
  <c r="N1949" i="11"/>
  <c r="O1949" i="11" s="1"/>
  <c r="N2167" i="11"/>
  <c r="O2167" i="11" s="1"/>
  <c r="N705" i="11"/>
  <c r="O705" i="11" s="1"/>
  <c r="N1614" i="11"/>
  <c r="O1614" i="11" s="1"/>
  <c r="N1590" i="11"/>
  <c r="O1590" i="11" s="1"/>
  <c r="N1228" i="11"/>
  <c r="P1228" i="11" s="1"/>
  <c r="N2064" i="11"/>
  <c r="O2064" i="11" s="1"/>
  <c r="N2614" i="11"/>
  <c r="P2614" i="11" s="1"/>
  <c r="N2708" i="11"/>
  <c r="O2708" i="11" s="1"/>
  <c r="N2009" i="11"/>
  <c r="O2009" i="11" s="1"/>
  <c r="N1320" i="11"/>
  <c r="O1320" i="11" s="1"/>
  <c r="N2678" i="11"/>
  <c r="P2678" i="11" s="1"/>
  <c r="N2313" i="11"/>
  <c r="N114" i="11"/>
  <c r="O114" i="11" s="1"/>
  <c r="N2289" i="11"/>
  <c r="O2289" i="11" s="1"/>
  <c r="N452" i="11"/>
  <c r="O452" i="11" s="1"/>
  <c r="N97" i="11"/>
  <c r="O97" i="11" s="1"/>
  <c r="N899" i="11"/>
  <c r="O899" i="11" s="1"/>
  <c r="N477" i="11"/>
  <c r="N2766" i="11"/>
  <c r="O2766" i="11" s="1"/>
  <c r="N562" i="11"/>
  <c r="O562" i="11" s="1"/>
  <c r="N947" i="11"/>
  <c r="O947" i="11" s="1"/>
  <c r="N1868" i="11"/>
  <c r="P1868" i="11" s="1"/>
  <c r="N2128" i="11"/>
  <c r="O2128" i="11" s="1"/>
  <c r="N1518" i="11"/>
  <c r="N1526" i="11"/>
  <c r="O1526" i="11" s="1"/>
  <c r="N1435" i="11"/>
  <c r="O1435" i="11" s="1"/>
  <c r="N1948" i="11"/>
  <c r="P1948" i="11" s="1"/>
  <c r="N2047" i="11"/>
  <c r="O2047" i="11" s="1"/>
  <c r="N1703" i="11"/>
  <c r="P1703" i="11" s="1"/>
  <c r="N1551" i="11"/>
  <c r="P1551" i="11" s="1"/>
  <c r="N583" i="11"/>
  <c r="O583" i="11" s="1"/>
  <c r="N2764" i="11"/>
  <c r="P2764" i="11" s="1"/>
  <c r="N852" i="11"/>
  <c r="O852" i="11" s="1"/>
  <c r="N1479" i="11"/>
  <c r="O1479" i="11" s="1"/>
  <c r="N669" i="11"/>
  <c r="P669" i="11" s="1"/>
  <c r="N1236" i="11"/>
  <c r="P1236" i="11" s="1"/>
  <c r="N2040" i="11"/>
  <c r="O2040" i="11" s="1"/>
  <c r="N983" i="11"/>
  <c r="O983" i="11" s="1"/>
  <c r="N2418" i="11"/>
  <c r="O2418" i="11" s="1"/>
  <c r="N1909" i="11"/>
  <c r="P1909" i="11" s="1"/>
  <c r="N1535" i="11"/>
  <c r="O1535" i="11" s="1"/>
  <c r="N362" i="11"/>
  <c r="P362" i="11" s="1"/>
  <c r="N1399" i="11"/>
  <c r="O1399" i="11" s="1"/>
  <c r="N229" i="11"/>
  <c r="O229" i="11" s="1"/>
  <c r="N469" i="11"/>
  <c r="N1243" i="11"/>
  <c r="O1243" i="11" s="1"/>
  <c r="N1232" i="11"/>
  <c r="O1232" i="11" s="1"/>
  <c r="N1388" i="11"/>
  <c r="N2437" i="11"/>
  <c r="N2790" i="11"/>
  <c r="O2790" i="11" s="1"/>
  <c r="N1291" i="11"/>
  <c r="P1291" i="11" s="1"/>
  <c r="N686" i="11"/>
  <c r="N2662" i="11"/>
  <c r="O2662" i="11" s="1"/>
  <c r="N1695" i="11"/>
  <c r="P1695" i="11" s="1"/>
  <c r="N1706" i="11"/>
  <c r="O1706" i="11" s="1"/>
  <c r="N566" i="11"/>
  <c r="O566" i="11" s="1"/>
  <c r="N2831" i="11"/>
  <c r="P2831" i="11" s="1"/>
  <c r="N2509" i="11"/>
  <c r="P2509" i="11" s="1"/>
  <c r="N404" i="11"/>
  <c r="P404" i="11" s="1"/>
  <c r="N1964" i="11"/>
  <c r="N2811" i="11"/>
  <c r="P2811" i="11" s="1"/>
  <c r="N1410" i="11"/>
  <c r="O1410" i="11" s="1"/>
  <c r="N35" i="11"/>
  <c r="P35" i="11" s="1"/>
  <c r="N395" i="11"/>
  <c r="P395" i="11" s="1"/>
  <c r="N1957" i="11"/>
  <c r="O1957" i="11" s="1"/>
  <c r="N1924" i="11"/>
  <c r="P1924" i="11" s="1"/>
  <c r="N1876" i="11"/>
  <c r="P1876" i="11" s="1"/>
  <c r="N2738" i="11"/>
  <c r="O2738" i="11" s="1"/>
  <c r="N2033" i="11"/>
  <c r="P2033" i="11" s="1"/>
  <c r="N2445" i="11"/>
  <c r="O2445" i="11" s="1"/>
  <c r="N1972" i="11"/>
  <c r="P1972" i="11" s="1"/>
  <c r="N2103" i="11"/>
  <c r="O2103" i="11" s="1"/>
  <c r="N1292" i="11"/>
  <c r="N1607" i="11"/>
  <c r="O1607" i="11" s="1"/>
  <c r="N1679" i="11"/>
  <c r="O1679" i="11" s="1"/>
  <c r="N1917" i="11"/>
  <c r="O1917" i="11" s="1"/>
  <c r="N991" i="11"/>
  <c r="O991" i="11" s="1"/>
  <c r="N1376" i="11"/>
  <c r="O1376" i="11" s="1"/>
  <c r="N450" i="11"/>
  <c r="O450" i="11" s="1"/>
  <c r="N2354" i="11"/>
  <c r="O2354" i="11" s="1"/>
  <c r="N77" i="11"/>
  <c r="N702" i="11"/>
  <c r="P702" i="11" s="1"/>
  <c r="N1727" i="11"/>
  <c r="P1727" i="11" s="1"/>
  <c r="N967" i="11"/>
  <c r="O967" i="11" s="1"/>
  <c r="N1828" i="11"/>
  <c r="P1828" i="11" s="1"/>
  <c r="N1324" i="11"/>
  <c r="O1324" i="11" s="1"/>
  <c r="N591" i="11"/>
  <c r="O591" i="11" s="1"/>
  <c r="N943" i="11"/>
  <c r="O943" i="11" s="1"/>
  <c r="N1400" i="11"/>
  <c r="O1400" i="11" s="1"/>
  <c r="N1011" i="11"/>
  <c r="N2694" i="11"/>
  <c r="P2694" i="11" s="1"/>
  <c r="N2359" i="11"/>
  <c r="O2359" i="11" s="1"/>
  <c r="N1788" i="11"/>
  <c r="P1788" i="11" s="1"/>
  <c r="N2458" i="11"/>
  <c r="O2458" i="11" s="1"/>
  <c r="N936" i="11"/>
  <c r="P936" i="11" s="1"/>
  <c r="N2630" i="11"/>
  <c r="N693" i="11"/>
  <c r="O693" i="11" s="1"/>
  <c r="N2190" i="11"/>
  <c r="O2190" i="11" s="1"/>
  <c r="N308" i="11"/>
  <c r="P308" i="11" s="1"/>
  <c r="N2364" i="11"/>
  <c r="O2364" i="11" s="1"/>
  <c r="N733" i="11"/>
  <c r="O733" i="11" s="1"/>
  <c r="N2838" i="11"/>
  <c r="O2838" i="11" s="1"/>
  <c r="N709" i="11"/>
  <c r="O709" i="11" s="1"/>
  <c r="N1674" i="11"/>
  <c r="O1674" i="11" s="1"/>
  <c r="N385" i="11"/>
  <c r="N191" i="11"/>
  <c r="P191" i="11" s="1"/>
  <c r="N2533" i="11"/>
  <c r="O2533" i="11" s="1"/>
  <c r="N2281" i="11"/>
  <c r="O2281" i="11" s="1"/>
  <c r="N2342" i="11"/>
  <c r="O2342" i="11" s="1"/>
  <c r="N1136" i="11"/>
  <c r="P1136" i="11" s="1"/>
  <c r="N2833" i="11"/>
  <c r="P2833" i="11" s="1"/>
  <c r="N232" i="11"/>
  <c r="O232" i="11" s="1"/>
  <c r="N558" i="11"/>
  <c r="O558" i="11" s="1"/>
  <c r="N574" i="11"/>
  <c r="O574" i="11" s="1"/>
  <c r="N2412" i="11"/>
  <c r="O2412" i="11" s="1"/>
  <c r="N261" i="11"/>
  <c r="P261" i="11" s="1"/>
  <c r="N746" i="11"/>
  <c r="P746" i="11" s="1"/>
  <c r="N1089" i="11"/>
  <c r="O1089" i="11" s="1"/>
  <c r="N1379" i="11"/>
  <c r="O1379" i="11" s="1"/>
  <c r="N2812" i="11"/>
  <c r="O2812" i="11" s="1"/>
  <c r="N1227" i="11"/>
  <c r="O1227" i="11" s="1"/>
  <c r="N2048" i="11"/>
  <c r="N1694" i="11"/>
  <c r="O1694" i="11" s="1"/>
  <c r="N1251" i="11"/>
  <c r="O1251" i="11" s="1"/>
  <c r="N1392" i="11"/>
  <c r="P1392" i="11" s="1"/>
  <c r="N1383" i="11"/>
  <c r="O1383" i="11" s="1"/>
  <c r="N436" i="11"/>
  <c r="O436" i="11" s="1"/>
  <c r="N1359" i="11"/>
  <c r="O1359" i="11" s="1"/>
  <c r="N1519" i="11"/>
  <c r="P1519" i="11" s="1"/>
  <c r="N1355" i="11"/>
  <c r="P1355" i="11" s="1"/>
  <c r="N2796" i="11"/>
  <c r="P2796" i="11" s="1"/>
  <c r="N269" i="11"/>
  <c r="O269" i="11" s="1"/>
  <c r="N1348" i="11"/>
  <c r="P1348" i="11" s="1"/>
  <c r="N1558" i="11"/>
  <c r="P1558" i="11" s="1"/>
  <c r="N1153" i="11"/>
  <c r="O1153" i="11" s="1"/>
  <c r="N1431" i="11"/>
  <c r="P1431" i="11" s="1"/>
  <c r="N386" i="11"/>
  <c r="P386" i="11" s="1"/>
  <c r="N1700" i="11"/>
  <c r="O1700" i="11" s="1"/>
  <c r="N2144" i="11"/>
  <c r="O2144" i="11" s="1"/>
  <c r="N1487" i="11"/>
  <c r="O1487" i="11" s="1"/>
  <c r="N939" i="11"/>
  <c r="O939" i="11" s="1"/>
  <c r="N1718" i="11"/>
  <c r="O1718" i="11" s="1"/>
  <c r="N2442" i="11"/>
  <c r="P2442" i="11" s="1"/>
  <c r="N1137" i="11"/>
  <c r="O1137" i="11" s="1"/>
  <c r="N1078" i="11"/>
  <c r="O1078" i="11" s="1"/>
  <c r="N88" i="11"/>
  <c r="P88" i="11" s="1"/>
  <c r="N995" i="11"/>
  <c r="O995" i="11" s="1"/>
  <c r="N159" i="11"/>
  <c r="O159" i="11" s="1"/>
  <c r="N295" i="11"/>
  <c r="O295" i="11" s="1"/>
  <c r="N1852" i="11"/>
  <c r="P1852" i="11" s="1"/>
  <c r="N2444" i="11"/>
  <c r="P2444" i="11" s="1"/>
  <c r="N1542" i="11"/>
  <c r="O1542" i="11" s="1"/>
  <c r="N2421" i="11"/>
  <c r="O2421" i="11" s="1"/>
  <c r="N2716" i="11"/>
  <c r="P2716" i="11" s="1"/>
  <c r="N1144" i="11"/>
  <c r="P1144" i="11" s="1"/>
  <c r="N377" i="11"/>
  <c r="O377" i="11" s="1"/>
  <c r="N2254" i="11"/>
  <c r="O2254" i="11" s="1"/>
  <c r="N1745" i="11"/>
  <c r="P1745" i="11" s="1"/>
  <c r="N833" i="11"/>
  <c r="P833" i="11" s="1"/>
  <c r="N2686" i="11"/>
  <c r="O2686" i="11" s="1"/>
  <c r="N2822" i="11"/>
  <c r="O2822" i="11" s="1"/>
  <c r="N1219" i="11"/>
  <c r="O1219" i="11" s="1"/>
  <c r="N1925" i="11"/>
  <c r="O1925" i="11" s="1"/>
  <c r="N677" i="11"/>
  <c r="N1941" i="11"/>
  <c r="N2087" i="11"/>
  <c r="O2087" i="11" s="1"/>
  <c r="N599" i="11"/>
  <c r="P599" i="11" s="1"/>
  <c r="N1065" i="11"/>
  <c r="N2168" i="11"/>
  <c r="O2168" i="11" s="1"/>
  <c r="N2231" i="11"/>
  <c r="P2231" i="11" s="1"/>
  <c r="N1687" i="11"/>
  <c r="P1687" i="11" s="1"/>
  <c r="N42" i="11"/>
  <c r="P42" i="11" s="1"/>
  <c r="N951" i="11"/>
  <c r="O951" i="11" s="1"/>
  <c r="N2378" i="11"/>
  <c r="O2378" i="11" s="1"/>
  <c r="N2426" i="11"/>
  <c r="P2426" i="11" s="1"/>
  <c r="N1686" i="11"/>
  <c r="P1686" i="11" s="1"/>
  <c r="N1145" i="11"/>
  <c r="O1145" i="11" s="1"/>
  <c r="N1351" i="11"/>
  <c r="O1351" i="11" s="1"/>
  <c r="N1566" i="11"/>
  <c r="O1566" i="11" s="1"/>
  <c r="N1892" i="11"/>
  <c r="P1892" i="11" s="1"/>
  <c r="N2096" i="11"/>
  <c r="O2096" i="11" s="1"/>
  <c r="N690" i="11"/>
  <c r="P690" i="11" s="1"/>
  <c r="N661" i="11"/>
  <c r="P661" i="11" s="1"/>
  <c r="N912" i="11"/>
  <c r="O912" i="11" s="1"/>
  <c r="N1980" i="11"/>
  <c r="P1980" i="11" s="1"/>
  <c r="N873" i="11"/>
  <c r="P873" i="11" s="1"/>
  <c r="N1049" i="11"/>
  <c r="P1049" i="11" s="1"/>
  <c r="N1169" i="11"/>
  <c r="O1169" i="11" s="1"/>
  <c r="N592" i="11"/>
  <c r="P592" i="11" s="1"/>
  <c r="N414" i="11"/>
  <c r="P414" i="11" s="1"/>
  <c r="N82" i="11"/>
  <c r="P82" i="11" s="1"/>
  <c r="N979" i="11"/>
  <c r="O979" i="11" s="1"/>
  <c r="N2803" i="11"/>
  <c r="P2803" i="11" s="1"/>
  <c r="N2827" i="11"/>
  <c r="O2827" i="11" s="1"/>
  <c r="N146" i="11"/>
  <c r="P146" i="11" s="1"/>
  <c r="N2517" i="11"/>
  <c r="O2517" i="11" s="1"/>
  <c r="N288" i="11"/>
  <c r="O288" i="11" s="1"/>
  <c r="N2358" i="11"/>
  <c r="N1661" i="11"/>
  <c r="O1661" i="11" s="1"/>
  <c r="N497" i="11"/>
  <c r="O497" i="11" s="1"/>
  <c r="N2622" i="11"/>
  <c r="N1427" i="11"/>
  <c r="O1427" i="11" s="1"/>
  <c r="N233" i="11"/>
  <c r="O233" i="11" s="1"/>
  <c r="N789" i="11"/>
  <c r="O789" i="11" s="1"/>
  <c r="N2734" i="11"/>
  <c r="O2734" i="11" s="1"/>
  <c r="N963" i="11"/>
  <c r="O963" i="11" s="1"/>
  <c r="N2710" i="11"/>
  <c r="O2710" i="11" s="1"/>
  <c r="N2372" i="11"/>
  <c r="O2372" i="11" s="1"/>
  <c r="N136" i="11"/>
  <c r="O136" i="11" s="1"/>
  <c r="N1534" i="11"/>
  <c r="O1534" i="11" s="1"/>
  <c r="N2152" i="11"/>
  <c r="O2152" i="11" s="1"/>
  <c r="N769" i="11"/>
  <c r="P769" i="11" s="1"/>
  <c r="N2466" i="11"/>
  <c r="O2466" i="11" s="1"/>
  <c r="N1396" i="11"/>
  <c r="P1396" i="11" s="1"/>
  <c r="N1356" i="11"/>
  <c r="O1356" i="11" s="1"/>
  <c r="N470" i="11"/>
  <c r="O470" i="11" s="1"/>
  <c r="N1364" i="11"/>
  <c r="P1364" i="11" s="1"/>
  <c r="N1764" i="11"/>
  <c r="P1764" i="11" s="1"/>
  <c r="N2844" i="11"/>
  <c r="O2844" i="11" s="1"/>
  <c r="N1940" i="11"/>
  <c r="P1940" i="11" s="1"/>
  <c r="N2039" i="11"/>
  <c r="N402" i="11"/>
  <c r="P402" i="11" s="1"/>
  <c r="N885" i="11"/>
  <c r="O885" i="11" s="1"/>
  <c r="N1267" i="11"/>
  <c r="P1267" i="11" s="1"/>
  <c r="N1606" i="11"/>
  <c r="O1606" i="11" s="1"/>
  <c r="N570" i="11"/>
  <c r="O570" i="11" s="1"/>
  <c r="N2702" i="11"/>
  <c r="O2702" i="11" s="1"/>
  <c r="N113" i="11"/>
  <c r="N1124" i="11"/>
  <c r="O1124" i="11" s="1"/>
  <c r="N2000" i="11"/>
  <c r="O2000" i="11" s="1"/>
  <c r="N2754" i="11"/>
  <c r="O2754" i="11" s="1"/>
  <c r="N959" i="11"/>
  <c r="O959" i="11" s="1"/>
  <c r="N192" i="11"/>
  <c r="O192" i="11" s="1"/>
  <c r="N2343" i="11"/>
  <c r="O2343" i="11" s="1"/>
  <c r="N1423" i="11"/>
  <c r="O1423" i="11" s="1"/>
  <c r="N351" i="11"/>
  <c r="P351" i="11" s="1"/>
  <c r="N594" i="11"/>
  <c r="O594" i="11" s="1"/>
  <c r="N171" i="11"/>
  <c r="O171" i="11" s="1"/>
  <c r="N2815" i="11"/>
  <c r="O2815" i="11" s="1"/>
  <c r="N304" i="11"/>
  <c r="O304" i="11" s="1"/>
  <c r="N2258" i="11"/>
  <c r="O2258" i="11" s="1"/>
  <c r="Q18" i="11"/>
  <c r="D19" i="6" s="1"/>
  <c r="K18" i="11"/>
  <c r="N17" i="11"/>
  <c r="P17" i="11" s="1"/>
  <c r="N10" i="11"/>
  <c r="O10" i="11" s="1"/>
  <c r="N9" i="11"/>
  <c r="P562" i="11"/>
  <c r="L2481" i="11"/>
  <c r="M2481" i="11"/>
  <c r="M2482" i="6" s="1"/>
  <c r="M457" i="11"/>
  <c r="M458" i="6" s="1"/>
  <c r="L457" i="11"/>
  <c r="M179" i="11"/>
  <c r="M180" i="6" s="1"/>
  <c r="L179" i="11"/>
  <c r="L799" i="11"/>
  <c r="M799" i="11"/>
  <c r="M800" i="6" s="1"/>
  <c r="M1983" i="11"/>
  <c r="M1984" i="6" s="1"/>
  <c r="L1983" i="11"/>
  <c r="M142" i="11"/>
  <c r="M143" i="6" s="1"/>
  <c r="L142" i="11"/>
  <c r="L2204" i="11"/>
  <c r="M2204" i="11"/>
  <c r="M2205" i="6" s="1"/>
  <c r="L1565" i="11"/>
  <c r="M1565" i="11"/>
  <c r="M1566" i="6" s="1"/>
  <c r="L2188" i="11"/>
  <c r="M2188" i="11"/>
  <c r="M2189" i="6" s="1"/>
  <c r="L1218" i="11"/>
  <c r="M1218" i="11"/>
  <c r="M1219" i="6" s="1"/>
  <c r="L319" i="11"/>
  <c r="M319" i="11"/>
  <c r="M320" i="6" s="1"/>
  <c r="M2657" i="11"/>
  <c r="M2658" i="6" s="1"/>
  <c r="L2657" i="11"/>
  <c r="L728" i="11"/>
  <c r="M728" i="11"/>
  <c r="M729" i="6" s="1"/>
  <c r="M112" i="11"/>
  <c r="M113" i="6" s="1"/>
  <c r="L112" i="11"/>
  <c r="P1003" i="11"/>
  <c r="L847" i="11"/>
  <c r="M847" i="11"/>
  <c r="M848" i="6" s="1"/>
  <c r="L1314" i="11"/>
  <c r="M1314" i="11"/>
  <c r="M1315" i="6" s="1"/>
  <c r="L2503" i="11"/>
  <c r="M2503" i="11"/>
  <c r="M2504" i="6" s="1"/>
  <c r="L1210" i="11"/>
  <c r="M1210" i="11"/>
  <c r="M1211" i="6" s="1"/>
  <c r="L3" i="11"/>
  <c r="M3" i="11"/>
  <c r="M4" i="6" s="1"/>
  <c r="M1951" i="11"/>
  <c r="M1952" i="6" s="1"/>
  <c r="L1951" i="11"/>
  <c r="L511" i="11"/>
  <c r="M511" i="11"/>
  <c r="M512" i="6" s="1"/>
  <c r="P1658" i="11"/>
  <c r="L315" i="11"/>
  <c r="M315" i="11"/>
  <c r="M316" i="6" s="1"/>
  <c r="L1541" i="11"/>
  <c r="M1541" i="11"/>
  <c r="M1542" i="6" s="1"/>
  <c r="L2185" i="11"/>
  <c r="M2185" i="11"/>
  <c r="M2186" i="6" s="1"/>
  <c r="L2425" i="11"/>
  <c r="M2425" i="11"/>
  <c r="M2426" i="6" s="1"/>
  <c r="M892" i="11"/>
  <c r="M893" i="6" s="1"/>
  <c r="L892" i="11"/>
  <c r="M201" i="11"/>
  <c r="M202" i="6" s="1"/>
  <c r="L201" i="11"/>
  <c r="L2408" i="11"/>
  <c r="M2408" i="11"/>
  <c r="M2409" i="6" s="1"/>
  <c r="L2045" i="11"/>
  <c r="M2045" i="11"/>
  <c r="M2046" i="6" s="1"/>
  <c r="L642" i="11"/>
  <c r="M642" i="11"/>
  <c r="M643" i="6" s="1"/>
  <c r="M1001" i="11"/>
  <c r="M1002" i="6" s="1"/>
  <c r="L1001" i="11"/>
  <c r="L1627" i="11"/>
  <c r="M1627" i="11"/>
  <c r="M1628" i="6" s="1"/>
  <c r="M2530" i="11"/>
  <c r="M2531" i="6" s="1"/>
  <c r="L2530" i="11"/>
  <c r="M953" i="11"/>
  <c r="M954" i="6" s="1"/>
  <c r="L953" i="11"/>
  <c r="L2603" i="11"/>
  <c r="M2603" i="11"/>
  <c r="M2604" i="6" s="1"/>
  <c r="L1106" i="11"/>
  <c r="M1106" i="11"/>
  <c r="M1107" i="6" s="1"/>
  <c r="M2832" i="11"/>
  <c r="M2833" i="6" s="1"/>
  <c r="L2832" i="11"/>
  <c r="L2097" i="11"/>
  <c r="M2097" i="11"/>
  <c r="M2098" i="6" s="1"/>
  <c r="M2243" i="11"/>
  <c r="M2244" i="6" s="1"/>
  <c r="L2243" i="11"/>
  <c r="L1830" i="11"/>
  <c r="M1830" i="11"/>
  <c r="M1831" i="6" s="1"/>
  <c r="L1977" i="11"/>
  <c r="M1977" i="11"/>
  <c r="M1978" i="6" s="1"/>
  <c r="L1579" i="11"/>
  <c r="M1579" i="11"/>
  <c r="M1580" i="6" s="1"/>
  <c r="L299" i="11"/>
  <c r="M299" i="11"/>
  <c r="M300" i="6" s="1"/>
  <c r="L793" i="11"/>
  <c r="M793" i="11"/>
  <c r="M794" i="6" s="1"/>
  <c r="L2149" i="11"/>
  <c r="M2149" i="11"/>
  <c r="M2150" i="6" s="1"/>
  <c r="L1504" i="11"/>
  <c r="M1504" i="11"/>
  <c r="M1505" i="6" s="1"/>
  <c r="M91" i="11"/>
  <c r="M92" i="6" s="1"/>
  <c r="L91" i="11"/>
  <c r="L2680" i="11"/>
  <c r="M2680" i="11"/>
  <c r="M2681" i="6" s="1"/>
  <c r="L2651" i="11"/>
  <c r="M2651" i="11"/>
  <c r="M2652" i="6" s="1"/>
  <c r="L806" i="11"/>
  <c r="M806" i="11"/>
  <c r="M807" i="6" s="1"/>
  <c r="L665" i="11"/>
  <c r="M665" i="11"/>
  <c r="M666" i="6" s="1"/>
  <c r="L302" i="11"/>
  <c r="M302" i="11"/>
  <c r="M303" i="6" s="1"/>
  <c r="L515" i="11"/>
  <c r="M515" i="11"/>
  <c r="M516" i="6" s="1"/>
  <c r="L2172" i="11"/>
  <c r="M2172" i="11"/>
  <c r="M2173" i="6" s="1"/>
  <c r="L1600" i="11"/>
  <c r="M1600" i="11"/>
  <c r="M1601" i="6" s="1"/>
  <c r="L2224" i="11"/>
  <c r="M2224" i="11"/>
  <c r="M2225" i="6" s="1"/>
  <c r="L2595" i="11"/>
  <c r="M2595" i="11"/>
  <c r="M2596" i="6" s="1"/>
  <c r="M1767" i="11"/>
  <c r="M1768" i="6" s="1"/>
  <c r="L1767" i="11"/>
  <c r="L1297" i="11"/>
  <c r="M1297" i="11"/>
  <c r="M1298" i="6" s="1"/>
  <c r="L2078" i="11"/>
  <c r="M2078" i="11"/>
  <c r="M2079" i="6" s="1"/>
  <c r="L1198" i="11"/>
  <c r="M1198" i="11"/>
  <c r="M1199" i="6" s="1"/>
  <c r="L1785" i="11"/>
  <c r="M1785" i="11"/>
  <c r="M1786" i="6" s="1"/>
  <c r="M2029" i="11"/>
  <c r="M2030" i="6" s="1"/>
  <c r="L2029" i="11"/>
  <c r="L1445" i="11"/>
  <c r="M1445" i="11"/>
  <c r="M1446" i="6" s="1"/>
  <c r="M2794" i="11"/>
  <c r="M2795" i="6" s="1"/>
  <c r="L2794" i="11"/>
  <c r="M209" i="11"/>
  <c r="M210" i="6" s="1"/>
  <c r="L209" i="11"/>
  <c r="L2379" i="11"/>
  <c r="M2379" i="11"/>
  <c r="M2380" i="6" s="1"/>
  <c r="L1321" i="11"/>
  <c r="M1321" i="11"/>
  <c r="M1322" i="6" s="1"/>
  <c r="L1369" i="11"/>
  <c r="M1369" i="11"/>
  <c r="M1370" i="6" s="1"/>
  <c r="L1213" i="11"/>
  <c r="M1213" i="11"/>
  <c r="M1214" i="6" s="1"/>
  <c r="M444" i="11"/>
  <c r="M445" i="6" s="1"/>
  <c r="L444" i="11"/>
  <c r="L1792" i="11"/>
  <c r="M1792" i="11"/>
  <c r="M1793" i="6" s="1"/>
  <c r="L1931" i="11"/>
  <c r="M1931" i="11"/>
  <c r="M1932" i="6" s="1"/>
  <c r="M2740" i="11"/>
  <c r="M2741" i="6" s="1"/>
  <c r="L2740" i="11"/>
  <c r="L22" i="11"/>
  <c r="M22" i="11"/>
  <c r="M23" i="6" s="1"/>
  <c r="L2556" i="11"/>
  <c r="M2556" i="11"/>
  <c r="M2557" i="6" s="1"/>
  <c r="L1469" i="11"/>
  <c r="M1469" i="11"/>
  <c r="M1470" i="6" s="1"/>
  <c r="L2046" i="11"/>
  <c r="M2046" i="11"/>
  <c r="M2047" i="6" s="1"/>
  <c r="L244" i="11"/>
  <c r="M244" i="11"/>
  <c r="M245" i="6" s="1"/>
  <c r="L1385" i="11"/>
  <c r="M1385" i="11"/>
  <c r="M1386" i="6" s="1"/>
  <c r="L488" i="11"/>
  <c r="M488" i="11"/>
  <c r="M489" i="6" s="1"/>
  <c r="M96" i="11"/>
  <c r="M97" i="6" s="1"/>
  <c r="L96" i="11"/>
  <c r="L1859" i="11"/>
  <c r="M1859" i="11"/>
  <c r="M1860" i="6" s="1"/>
  <c r="M2355" i="11"/>
  <c r="M2356" i="6" s="1"/>
  <c r="L2355" i="11"/>
  <c r="L303" i="11"/>
  <c r="M303" i="11"/>
  <c r="M304" i="6" s="1"/>
  <c r="M2502" i="11"/>
  <c r="M2503" i="6" s="1"/>
  <c r="L2502" i="11"/>
  <c r="L980" i="11"/>
  <c r="M980" i="11"/>
  <c r="M981" i="6" s="1"/>
  <c r="M1738" i="11"/>
  <c r="M1739" i="6" s="1"/>
  <c r="L1738" i="11"/>
  <c r="L727" i="11"/>
  <c r="M727" i="11"/>
  <c r="M728" i="6" s="1"/>
  <c r="L775" i="11"/>
  <c r="M775" i="11"/>
  <c r="M776" i="6" s="1"/>
  <c r="L1777" i="11"/>
  <c r="M1777" i="11"/>
  <c r="M1778" i="6" s="1"/>
  <c r="M623" i="11"/>
  <c r="M624" i="6" s="1"/>
  <c r="L623" i="11"/>
  <c r="M1871" i="11"/>
  <c r="M1872" i="6" s="1"/>
  <c r="L1871" i="11"/>
  <c r="L483" i="11"/>
  <c r="M483" i="11"/>
  <c r="M484" i="6" s="1"/>
  <c r="L1317" i="11"/>
  <c r="M1317" i="11"/>
  <c r="M1318" i="6" s="1"/>
  <c r="L906" i="11"/>
  <c r="M906" i="11"/>
  <c r="M907" i="6" s="1"/>
  <c r="L1636" i="11"/>
  <c r="M1636" i="11"/>
  <c r="M1637" i="6" s="1"/>
  <c r="L647" i="11"/>
  <c r="M647" i="11"/>
  <c r="M648" i="6" s="1"/>
  <c r="L1199" i="11"/>
  <c r="M1199" i="11"/>
  <c r="M1200" i="6" s="1"/>
  <c r="M1482" i="11"/>
  <c r="M1483" i="6" s="1"/>
  <c r="L1482" i="11"/>
  <c r="L1621" i="11"/>
  <c r="M1621" i="11"/>
  <c r="M1622" i="6" s="1"/>
  <c r="P63" i="11"/>
  <c r="L23" i="11"/>
  <c r="M23" i="11"/>
  <c r="M24" i="6" s="1"/>
  <c r="L2393" i="11"/>
  <c r="M2393" i="11"/>
  <c r="M2394" i="6" s="1"/>
  <c r="M1131" i="11"/>
  <c r="M1132" i="6" s="1"/>
  <c r="L1131" i="11"/>
  <c r="M446" i="11"/>
  <c r="M447" i="6" s="1"/>
  <c r="L446" i="11"/>
  <c r="L1031" i="11"/>
  <c r="M1031" i="11"/>
  <c r="M1032" i="6" s="1"/>
  <c r="L598" i="11"/>
  <c r="M598" i="11"/>
  <c r="M599" i="6" s="1"/>
  <c r="M341" i="11"/>
  <c r="M342" i="6" s="1"/>
  <c r="L341" i="11"/>
  <c r="O1403" i="11"/>
  <c r="L827" i="11"/>
  <c r="M827" i="11"/>
  <c r="M828" i="6" s="1"/>
  <c r="M443" i="11"/>
  <c r="M444" i="6" s="1"/>
  <c r="L443" i="11"/>
  <c r="L791" i="11"/>
  <c r="M791" i="11"/>
  <c r="M792" i="6" s="1"/>
  <c r="L1898" i="11"/>
  <c r="M1898" i="11"/>
  <c r="M1899" i="6" s="1"/>
  <c r="L1770" i="11"/>
  <c r="M1770" i="11"/>
  <c r="M1771" i="6" s="1"/>
  <c r="P1638" i="11"/>
  <c r="L65" i="11"/>
  <c r="M65" i="11"/>
  <c r="M66" i="6" s="1"/>
  <c r="L724" i="11"/>
  <c r="M724" i="11"/>
  <c r="M725" i="6" s="1"/>
  <c r="M2209" i="11"/>
  <c r="M2210" i="6" s="1"/>
  <c r="L2209" i="11"/>
  <c r="L1370" i="11"/>
  <c r="M1370" i="11"/>
  <c r="M1371" i="6" s="1"/>
  <c r="L2369" i="11"/>
  <c r="M2369" i="11"/>
  <c r="M2370" i="6" s="1"/>
  <c r="L2320" i="11"/>
  <c r="M2320" i="11"/>
  <c r="M2321" i="6" s="1"/>
  <c r="L1597" i="11"/>
  <c r="M1597" i="11"/>
  <c r="M1598" i="6" s="1"/>
  <c r="M1139" i="11"/>
  <c r="M1140" i="6" s="1"/>
  <c r="L1139" i="11"/>
  <c r="L2447" i="11"/>
  <c r="M2447" i="11"/>
  <c r="M2448" i="6" s="1"/>
  <c r="M376" i="11"/>
  <c r="M377" i="6" s="1"/>
  <c r="L376" i="11"/>
  <c r="L125" i="11"/>
  <c r="M125" i="11"/>
  <c r="M126" i="6" s="1"/>
  <c r="L2597" i="11"/>
  <c r="M2597" i="11"/>
  <c r="M2598" i="6" s="1"/>
  <c r="L981" i="11"/>
  <c r="M981" i="11"/>
  <c r="M982" i="6" s="1"/>
  <c r="M109" i="11"/>
  <c r="M110" i="6" s="1"/>
  <c r="L109" i="11"/>
  <c r="L1848" i="11"/>
  <c r="M1848" i="11"/>
  <c r="M1849" i="6" s="1"/>
  <c r="L1751" i="11"/>
  <c r="M1751" i="11"/>
  <c r="M1752" i="6" s="1"/>
  <c r="M2562" i="11"/>
  <c r="M2563" i="6" s="1"/>
  <c r="L2562" i="11"/>
  <c r="L2205" i="11"/>
  <c r="M2205" i="11"/>
  <c r="M2206" i="6" s="1"/>
  <c r="L58" i="11"/>
  <c r="M58" i="11"/>
  <c r="M59" i="6" s="1"/>
  <c r="M1642" i="11"/>
  <c r="M1643" i="6" s="1"/>
  <c r="L1642" i="11"/>
  <c r="L2213" i="11"/>
  <c r="M2213" i="11"/>
  <c r="M2214" i="6" s="1"/>
  <c r="M76" i="11"/>
  <c r="M77" i="6" s="1"/>
  <c r="L76" i="11"/>
  <c r="L520" i="11"/>
  <c r="M520" i="11"/>
  <c r="M521" i="6" s="1"/>
  <c r="L2118" i="11"/>
  <c r="M2118" i="11"/>
  <c r="M2119" i="6" s="1"/>
  <c r="L1337" i="11"/>
  <c r="M1337" i="11"/>
  <c r="M1338" i="6" s="1"/>
  <c r="L16" i="11"/>
  <c r="M16" i="11"/>
  <c r="M17" i="6" s="1"/>
  <c r="L2256" i="11"/>
  <c r="M2256" i="11"/>
  <c r="M2257" i="6" s="1"/>
  <c r="L2284" i="11"/>
  <c r="M2284" i="11"/>
  <c r="M2285" i="6" s="1"/>
  <c r="L364" i="11"/>
  <c r="M364" i="11"/>
  <c r="M365" i="6" s="1"/>
  <c r="L650" i="11"/>
  <c r="M650" i="11"/>
  <c r="M651" i="6" s="1"/>
  <c r="L1246" i="11"/>
  <c r="M1246" i="11"/>
  <c r="M1247" i="6" s="1"/>
  <c r="L830" i="11"/>
  <c r="M830" i="11"/>
  <c r="M831" i="6" s="1"/>
  <c r="L1245" i="11"/>
  <c r="M1245" i="11"/>
  <c r="M1246" i="6" s="1"/>
  <c r="L504" i="11"/>
  <c r="M504" i="11"/>
  <c r="M505" i="6" s="1"/>
  <c r="L956" i="11"/>
  <c r="M956" i="11"/>
  <c r="M957" i="6" s="1"/>
  <c r="M2848" i="11"/>
  <c r="N2848" i="11" s="1"/>
  <c r="L2848" i="11"/>
  <c r="M2382" i="11"/>
  <c r="M2383" i="6" s="1"/>
  <c r="L2382" i="11"/>
  <c r="L2155" i="11"/>
  <c r="M2155" i="11"/>
  <c r="M2156" i="6" s="1"/>
  <c r="L585" i="11"/>
  <c r="M585" i="11"/>
  <c r="M586" i="6" s="1"/>
  <c r="L2037" i="11"/>
  <c r="M2037" i="11"/>
  <c r="M2038" i="6" s="1"/>
  <c r="L1521" i="11"/>
  <c r="M1521" i="11"/>
  <c r="M1522" i="6" s="1"/>
  <c r="L1880" i="11"/>
  <c r="M1880" i="11"/>
  <c r="M1881" i="6" s="1"/>
  <c r="L1896" i="11"/>
  <c r="M1896" i="11"/>
  <c r="M1897" i="6" s="1"/>
  <c r="M358" i="11"/>
  <c r="M359" i="6" s="1"/>
  <c r="L358" i="11"/>
  <c r="L1167" i="11"/>
  <c r="M1167" i="11"/>
  <c r="M1168" i="6" s="1"/>
  <c r="L2156" i="11"/>
  <c r="M2156" i="11"/>
  <c r="M2157" i="6" s="1"/>
  <c r="L2142" i="11"/>
  <c r="M2142" i="11"/>
  <c r="M2143" i="6" s="1"/>
  <c r="M2792" i="11"/>
  <c r="M2793" i="6" s="1"/>
  <c r="L2792" i="11"/>
  <c r="L1881" i="11"/>
  <c r="M1881" i="11"/>
  <c r="M1882" i="6" s="1"/>
  <c r="M1664" i="11"/>
  <c r="M1665" i="6" s="1"/>
  <c r="L1664" i="11"/>
  <c r="L571" i="11"/>
  <c r="M571" i="11"/>
  <c r="M572" i="6" s="1"/>
  <c r="M1036" i="11"/>
  <c r="M1037" i="6" s="1"/>
  <c r="L1036" i="11"/>
  <c r="L456" i="11"/>
  <c r="M456" i="11"/>
  <c r="M457" i="6" s="1"/>
  <c r="L254" i="11"/>
  <c r="M254" i="11"/>
  <c r="M255" i="6" s="1"/>
  <c r="M306" i="11"/>
  <c r="M307" i="6" s="1"/>
  <c r="L306" i="11"/>
  <c r="L918" i="11"/>
  <c r="M918" i="11"/>
  <c r="M919" i="6" s="1"/>
  <c r="M1506" i="11"/>
  <c r="M1507" i="6" s="1"/>
  <c r="L1506" i="11"/>
  <c r="M1746" i="11"/>
  <c r="M1747" i="6" s="1"/>
  <c r="L1746" i="11"/>
  <c r="M1279" i="11"/>
  <c r="M1280" i="6" s="1"/>
  <c r="L1279" i="11"/>
  <c r="M2601" i="11"/>
  <c r="M2602" i="6" s="1"/>
  <c r="L2601" i="11"/>
  <c r="M2438" i="11"/>
  <c r="M2439" i="6" s="1"/>
  <c r="L2438" i="11"/>
  <c r="L222" i="11"/>
  <c r="M222" i="11"/>
  <c r="M223" i="6" s="1"/>
  <c r="L2464" i="11"/>
  <c r="M2464" i="11"/>
  <c r="M2465" i="6" s="1"/>
  <c r="M486" i="11"/>
  <c r="M487" i="6" s="1"/>
  <c r="L486" i="11"/>
  <c r="M1411" i="11"/>
  <c r="M1412" i="6" s="1"/>
  <c r="L1411" i="11"/>
  <c r="L2038" i="11"/>
  <c r="M2038" i="11"/>
  <c r="M2039" i="6" s="1"/>
  <c r="M1650" i="11"/>
  <c r="M1651" i="6" s="1"/>
  <c r="L1650" i="11"/>
  <c r="L2301" i="11"/>
  <c r="M2301" i="11"/>
  <c r="M2302" i="6" s="1"/>
  <c r="L1571" i="11"/>
  <c r="M1571" i="11"/>
  <c r="M1572" i="6" s="1"/>
  <c r="L2648" i="11"/>
  <c r="M2648" i="11"/>
  <c r="M2649" i="6" s="1"/>
  <c r="L2667" i="11"/>
  <c r="M2667" i="11"/>
  <c r="M2668" i="6" s="1"/>
  <c r="L567" i="11"/>
  <c r="M567" i="11"/>
  <c r="M568" i="6" s="1"/>
  <c r="L2760" i="11"/>
  <c r="M2760" i="11"/>
  <c r="M2761" i="6" s="1"/>
  <c r="L2403" i="11"/>
  <c r="M2403" i="11"/>
  <c r="M2404" i="6" s="1"/>
  <c r="L1867" i="11"/>
  <c r="M1867" i="11"/>
  <c r="M1868" i="6" s="1"/>
  <c r="L1774" i="11"/>
  <c r="M1774" i="11"/>
  <c r="M1775" i="6" s="1"/>
  <c r="M105" i="11"/>
  <c r="M106" i="6" s="1"/>
  <c r="L105" i="11"/>
  <c r="L1544" i="11"/>
  <c r="M1544" i="11"/>
  <c r="M1545" i="6" s="1"/>
  <c r="M275" i="11"/>
  <c r="M276" i="6" s="1"/>
  <c r="L275" i="11"/>
  <c r="L2672" i="11"/>
  <c r="M2672" i="11"/>
  <c r="M2673" i="6" s="1"/>
  <c r="L2043" i="11"/>
  <c r="M2043" i="11"/>
  <c r="M2044" i="6" s="1"/>
  <c r="L2675" i="11"/>
  <c r="M2675" i="11"/>
  <c r="M2676" i="6" s="1"/>
  <c r="L1577" i="11"/>
  <c r="M1577" i="11"/>
  <c r="M1578" i="6" s="1"/>
  <c r="M1618" i="11"/>
  <c r="M1619" i="6" s="1"/>
  <c r="L1618" i="11"/>
  <c r="L2677" i="11"/>
  <c r="M2677" i="11"/>
  <c r="M2678" i="6" s="1"/>
  <c r="L703" i="11"/>
  <c r="M703" i="11"/>
  <c r="M704" i="6" s="1"/>
  <c r="L1853" i="11"/>
  <c r="M1853" i="11"/>
  <c r="M1854" i="6" s="1"/>
  <c r="L2304" i="11"/>
  <c r="M2304" i="11"/>
  <c r="M2305" i="6" s="1"/>
  <c r="L1154" i="11"/>
  <c r="M1154" i="11"/>
  <c r="M1155" i="6" s="1"/>
  <c r="L2377" i="11"/>
  <c r="M2377" i="11"/>
  <c r="M2378" i="6" s="1"/>
  <c r="L640" i="11"/>
  <c r="M640" i="11"/>
  <c r="M641" i="6" s="1"/>
  <c r="M2201" i="11"/>
  <c r="M2202" i="6" s="1"/>
  <c r="L2201" i="11"/>
  <c r="L2471" i="11"/>
  <c r="M2471" i="11"/>
  <c r="M2472" i="6" s="1"/>
  <c r="L688" i="11"/>
  <c r="M688" i="11"/>
  <c r="M689" i="6" s="1"/>
  <c r="L684" i="11"/>
  <c r="M684" i="11"/>
  <c r="M685" i="6" s="1"/>
  <c r="L1418" i="11"/>
  <c r="M1418" i="11"/>
  <c r="M1419" i="6" s="1"/>
  <c r="L1434" i="11"/>
  <c r="M1434" i="11"/>
  <c r="M1435" i="6" s="1"/>
  <c r="L7" i="11"/>
  <c r="M7" i="11"/>
  <c r="M8" i="6" s="1"/>
  <c r="L1613" i="11"/>
  <c r="M1613" i="11"/>
  <c r="M1614" i="6" s="1"/>
  <c r="L1406" i="11"/>
  <c r="M1406" i="11"/>
  <c r="M1407" i="6" s="1"/>
  <c r="L381" i="11"/>
  <c r="M381" i="11"/>
  <c r="M382" i="6" s="1"/>
  <c r="P755" i="11"/>
  <c r="L2463" i="11"/>
  <c r="M2463" i="11"/>
  <c r="M2464" i="6" s="1"/>
  <c r="L1810" i="11"/>
  <c r="M1810" i="11"/>
  <c r="M1811" i="6" s="1"/>
  <c r="L863" i="11"/>
  <c r="M863" i="11"/>
  <c r="M864" i="6" s="1"/>
  <c r="L337" i="11"/>
  <c r="M337" i="11"/>
  <c r="M338" i="6" s="1"/>
  <c r="M1474" i="11"/>
  <c r="M1475" i="6" s="1"/>
  <c r="L1474" i="11"/>
  <c r="M1160" i="11"/>
  <c r="M1161" i="6" s="1"/>
  <c r="L1160" i="11"/>
  <c r="L2721" i="11"/>
  <c r="M2721" i="11"/>
  <c r="M2722" i="6" s="1"/>
  <c r="P229" i="11"/>
  <c r="M868" i="11"/>
  <c r="M869" i="6" s="1"/>
  <c r="L868" i="11"/>
  <c r="L831" i="11"/>
  <c r="M831" i="11"/>
  <c r="M832" i="6" s="1"/>
  <c r="M151" i="11"/>
  <c r="M152" i="6" s="1"/>
  <c r="L151" i="11"/>
  <c r="L2086" i="11"/>
  <c r="M2086" i="11"/>
  <c r="M2087" i="6" s="1"/>
  <c r="L263" i="11"/>
  <c r="M263" i="11"/>
  <c r="M264" i="6" s="1"/>
  <c r="L862" i="11"/>
  <c r="M862" i="11"/>
  <c r="M863" i="6" s="1"/>
  <c r="M625" i="11"/>
  <c r="M626" i="6" s="1"/>
  <c r="L625" i="11"/>
  <c r="L1608" i="11"/>
  <c r="M1608" i="11"/>
  <c r="M1609" i="6" s="1"/>
  <c r="L2704" i="11"/>
  <c r="M2704" i="11"/>
  <c r="M2705" i="6" s="1"/>
  <c r="L140" i="11"/>
  <c r="M140" i="11"/>
  <c r="M141" i="6" s="1"/>
  <c r="L2091" i="11"/>
  <c r="M2091" i="11"/>
  <c r="M2092" i="6" s="1"/>
  <c r="L24" i="11"/>
  <c r="M24" i="11"/>
  <c r="M25" i="6" s="1"/>
  <c r="M1483" i="11"/>
  <c r="M1484" i="6" s="1"/>
  <c r="L1483" i="11"/>
  <c r="L2664" i="11"/>
  <c r="M2664" i="11"/>
  <c r="M2665" i="6" s="1"/>
  <c r="L1429" i="11"/>
  <c r="M1429" i="11"/>
  <c r="M1430" i="6" s="1"/>
  <c r="L2337" i="11"/>
  <c r="M2337" i="11"/>
  <c r="M2338" i="6" s="1"/>
  <c r="L1373" i="11"/>
  <c r="M1373" i="11"/>
  <c r="M1374" i="6" s="1"/>
  <c r="L1043" i="11"/>
  <c r="M1043" i="11"/>
  <c r="M1044" i="6" s="1"/>
  <c r="L2699" i="11"/>
  <c r="M2699" i="11"/>
  <c r="M2700" i="6" s="1"/>
  <c r="M2816" i="11"/>
  <c r="M2817" i="6" s="1"/>
  <c r="L2816" i="11"/>
  <c r="L1797" i="11"/>
  <c r="M1797" i="11"/>
  <c r="M1798" i="6" s="1"/>
  <c r="M836" i="11"/>
  <c r="M837" i="6" s="1"/>
  <c r="L836" i="11"/>
  <c r="L2360" i="11"/>
  <c r="M2360" i="11"/>
  <c r="M2361" i="6" s="1"/>
  <c r="L2391" i="11"/>
  <c r="M2391" i="11"/>
  <c r="M2392" i="6" s="1"/>
  <c r="L679" i="11"/>
  <c r="M679" i="11"/>
  <c r="M680" i="6" s="1"/>
  <c r="L1595" i="11"/>
  <c r="M1595" i="11"/>
  <c r="M1596" i="6" s="1"/>
  <c r="L1821" i="11"/>
  <c r="M1821" i="11"/>
  <c r="M1822" i="6" s="1"/>
  <c r="L908" i="11"/>
  <c r="M908" i="11"/>
  <c r="M909" i="6" s="1"/>
  <c r="L1660" i="11"/>
  <c r="M1660" i="11"/>
  <c r="M1661" i="6" s="1"/>
  <c r="M961" i="11"/>
  <c r="M962" i="6" s="1"/>
  <c r="L961" i="11"/>
  <c r="L2548" i="11"/>
  <c r="M2548" i="11"/>
  <c r="M2549" i="6" s="1"/>
  <c r="L941" i="11"/>
  <c r="M941" i="11"/>
  <c r="M942" i="6" s="1"/>
  <c r="M977" i="11"/>
  <c r="M978" i="6" s="1"/>
  <c r="L977" i="11"/>
  <c r="L2268" i="11"/>
  <c r="M2268" i="11"/>
  <c r="M2269" i="6" s="1"/>
  <c r="L2336" i="11"/>
  <c r="M2336" i="11"/>
  <c r="M2337" i="6" s="1"/>
  <c r="L2551" i="11"/>
  <c r="M2551" i="11"/>
  <c r="M2552" i="6" s="1"/>
  <c r="L850" i="11"/>
  <c r="M850" i="11"/>
  <c r="M851" i="6" s="1"/>
  <c r="L1851" i="11"/>
  <c r="M1851" i="11"/>
  <c r="M1852" i="6" s="1"/>
  <c r="L2123" i="11"/>
  <c r="M2123" i="11"/>
  <c r="M2124" i="6" s="1"/>
  <c r="M812" i="11"/>
  <c r="M813" i="6" s="1"/>
  <c r="L812" i="11"/>
  <c r="L1326" i="11"/>
  <c r="M1326" i="11"/>
  <c r="M1327" i="6" s="1"/>
  <c r="M1626" i="11"/>
  <c r="M1627" i="6" s="1"/>
  <c r="L1626" i="11"/>
  <c r="L1552" i="11"/>
  <c r="M1552" i="11"/>
  <c r="M1553" i="6" s="1"/>
  <c r="L1018" i="11"/>
  <c r="M1018" i="11"/>
  <c r="M1019" i="6" s="1"/>
  <c r="L1963" i="11"/>
  <c r="M1963" i="11"/>
  <c r="M1964" i="6" s="1"/>
  <c r="L1555" i="11"/>
  <c r="M1555" i="11"/>
  <c r="M1556" i="6" s="1"/>
  <c r="L2085" i="11"/>
  <c r="M2085" i="11"/>
  <c r="M2086" i="6" s="1"/>
  <c r="L2341" i="11"/>
  <c r="M2341" i="11"/>
  <c r="M2342" i="6" s="1"/>
  <c r="L1782" i="11"/>
  <c r="M1782" i="11"/>
  <c r="M1783" i="6" s="1"/>
  <c r="L846" i="11"/>
  <c r="M846" i="11"/>
  <c r="M847" i="6" s="1"/>
  <c r="M1847" i="11"/>
  <c r="M1848" i="6" s="1"/>
  <c r="L1847" i="11"/>
  <c r="L2107" i="11"/>
  <c r="M2107" i="11"/>
  <c r="M2108" i="6" s="1"/>
  <c r="L380" i="11"/>
  <c r="M380" i="11"/>
  <c r="M381" i="6" s="1"/>
  <c r="L1013" i="11"/>
  <c r="M1013" i="11"/>
  <c r="M1014" i="6" s="1"/>
  <c r="L2084" i="11"/>
  <c r="M2084" i="11"/>
  <c r="M2085" i="6" s="1"/>
  <c r="L901" i="11"/>
  <c r="M901" i="11"/>
  <c r="M902" i="6" s="1"/>
  <c r="M993" i="11"/>
  <c r="M994" i="6" s="1"/>
  <c r="L993" i="11"/>
  <c r="M2374" i="11"/>
  <c r="M2375" i="6" s="1"/>
  <c r="L2374" i="11"/>
  <c r="L2696" i="11"/>
  <c r="M2696" i="11"/>
  <c r="M2697" i="6" s="1"/>
  <c r="L1512" i="11"/>
  <c r="M1512" i="11"/>
  <c r="M1513" i="6" s="1"/>
  <c r="L1561" i="11"/>
  <c r="M1561" i="11"/>
  <c r="M1562" i="6" s="1"/>
  <c r="L1038" i="11"/>
  <c r="M1038" i="11"/>
  <c r="M1039" i="6" s="1"/>
  <c r="L1955" i="11"/>
  <c r="M1955" i="11"/>
  <c r="M1956" i="6" s="1"/>
  <c r="M1009" i="11"/>
  <c r="M1010" i="6" s="1"/>
  <c r="L1009" i="11"/>
  <c r="L2389" i="11"/>
  <c r="M2389" i="11"/>
  <c r="M2390" i="6" s="1"/>
  <c r="L2325" i="11"/>
  <c r="M2325" i="11"/>
  <c r="M2326" i="6" s="1"/>
  <c r="P991" i="11"/>
  <c r="M1911" i="11"/>
  <c r="M1912" i="6" s="1"/>
  <c r="L1911" i="11"/>
  <c r="L1306" i="11"/>
  <c r="M1306" i="11"/>
  <c r="M1307" i="6" s="1"/>
  <c r="L1509" i="11"/>
  <c r="M1509" i="11"/>
  <c r="M1510" i="6" s="1"/>
  <c r="L543" i="11"/>
  <c r="M543" i="11"/>
  <c r="M544" i="6" s="1"/>
  <c r="L586" i="11"/>
  <c r="M586" i="11"/>
  <c r="M587" i="6" s="1"/>
  <c r="M317" i="11"/>
  <c r="M318" i="6" s="1"/>
  <c r="L317" i="11"/>
  <c r="L1605" i="11"/>
  <c r="M1605" i="11"/>
  <c r="M1606" i="6" s="1"/>
  <c r="L1072" i="11"/>
  <c r="M1072" i="11"/>
  <c r="M1073" i="6" s="1"/>
  <c r="L479" i="11"/>
  <c r="M479" i="11"/>
  <c r="M480" i="6" s="1"/>
  <c r="M1656" i="11"/>
  <c r="M1657" i="6" s="1"/>
  <c r="L1656" i="11"/>
  <c r="M2318" i="11"/>
  <c r="M2319" i="6" s="1"/>
  <c r="L2318" i="11"/>
  <c r="L1234" i="11"/>
  <c r="M1234" i="11"/>
  <c r="M1235" i="6" s="1"/>
  <c r="L900" i="11"/>
  <c r="M900" i="11"/>
  <c r="M901" i="6" s="1"/>
  <c r="M1978" i="11"/>
  <c r="M1979" i="6" s="1"/>
  <c r="L1978" i="11"/>
  <c r="L429" i="11"/>
  <c r="M429" i="11"/>
  <c r="M430" i="6" s="1"/>
  <c r="L2685" i="11"/>
  <c r="M2685" i="11"/>
  <c r="M2686" i="6" s="1"/>
  <c r="L2457" i="11"/>
  <c r="M2457" i="11"/>
  <c r="M2458" i="6" s="1"/>
  <c r="L13" i="11"/>
  <c r="M13" i="11"/>
  <c r="M14" i="6" s="1"/>
  <c r="L268" i="11"/>
  <c r="M268" i="11"/>
  <c r="M269" i="6" s="1"/>
  <c r="M2270" i="11"/>
  <c r="M2271" i="6" s="1"/>
  <c r="L2270" i="11"/>
  <c r="L2713" i="11"/>
  <c r="M2713" i="11"/>
  <c r="M2714" i="6" s="1"/>
  <c r="L1298" i="11"/>
  <c r="M1298" i="11"/>
  <c r="M1299" i="6" s="1"/>
  <c r="M2294" i="11"/>
  <c r="M2295" i="6" s="1"/>
  <c r="L2294" i="11"/>
  <c r="O1940" i="11"/>
  <c r="L124" i="11"/>
  <c r="M124" i="11"/>
  <c r="M125" i="6" s="1"/>
  <c r="L1039" i="11"/>
  <c r="M1039" i="11"/>
  <c r="M1040" i="6" s="1"/>
  <c r="L1485" i="11"/>
  <c r="M1485" i="11"/>
  <c r="M1486" i="6" s="1"/>
  <c r="L2448" i="11"/>
  <c r="M2448" i="11"/>
  <c r="M2449" i="6" s="1"/>
  <c r="L2131" i="11"/>
  <c r="M2131" i="11"/>
  <c r="M2132" i="6" s="1"/>
  <c r="L2134" i="11"/>
  <c r="M2134" i="11"/>
  <c r="M2135" i="6" s="1"/>
  <c r="L719" i="11"/>
  <c r="M719" i="11"/>
  <c r="M720" i="6" s="1"/>
  <c r="L891" i="11"/>
  <c r="M891" i="11"/>
  <c r="M892" i="6" s="1"/>
  <c r="L731" i="11"/>
  <c r="M731" i="11"/>
  <c r="M732" i="6" s="1"/>
  <c r="L2049" i="11"/>
  <c r="M2049" i="11"/>
  <c r="M2050" i="6" s="1"/>
  <c r="M353" i="11"/>
  <c r="M354" i="6" s="1"/>
  <c r="L353" i="11"/>
  <c r="M160" i="11"/>
  <c r="M161" i="6" s="1"/>
  <c r="L160" i="11"/>
  <c r="M1730" i="11"/>
  <c r="M1731" i="6" s="1"/>
  <c r="L1730" i="11"/>
  <c r="L1294" i="11"/>
  <c r="M1294" i="11"/>
  <c r="M1295" i="6" s="1"/>
  <c r="M1125" i="11"/>
  <c r="M1126" i="6" s="1"/>
  <c r="L1125" i="11"/>
  <c r="M1632" i="11"/>
  <c r="M1633" i="6" s="1"/>
  <c r="L1632" i="11"/>
  <c r="L1230" i="11"/>
  <c r="M1230" i="11"/>
  <c r="M1231" i="6" s="1"/>
  <c r="M2778" i="11"/>
  <c r="M2779" i="6" s="1"/>
  <c r="L2778" i="11"/>
  <c r="M111" i="11"/>
  <c r="M112" i="6" s="1"/>
  <c r="L111" i="11"/>
  <c r="L1191" i="11"/>
  <c r="M1191" i="11"/>
  <c r="M1192" i="6" s="1"/>
  <c r="L2392" i="11"/>
  <c r="M2392" i="11"/>
  <c r="M2393" i="6" s="1"/>
  <c r="M621" i="11"/>
  <c r="M622" i="6" s="1"/>
  <c r="L621" i="11"/>
  <c r="M945" i="11"/>
  <c r="M946" i="6" s="1"/>
  <c r="L945" i="11"/>
  <c r="M1498" i="11"/>
  <c r="M1499" i="6" s="1"/>
  <c r="L1498" i="11"/>
  <c r="L2180" i="11"/>
  <c r="M2180" i="11"/>
  <c r="M2181" i="6" s="1"/>
  <c r="L1305" i="11"/>
  <c r="M1305" i="11"/>
  <c r="M1306" i="6" s="1"/>
  <c r="L2352" i="11"/>
  <c r="M2352" i="11"/>
  <c r="M2353" i="6" s="1"/>
  <c r="M2576" i="11"/>
  <c r="M2577" i="6" s="1"/>
  <c r="L2576" i="11"/>
  <c r="L790" i="11"/>
  <c r="M790" i="11"/>
  <c r="M791" i="6" s="1"/>
  <c r="M2546" i="11"/>
  <c r="M2547" i="6" s="1"/>
  <c r="L2546" i="11"/>
  <c r="L1822" i="11"/>
  <c r="M1822" i="11"/>
  <c r="M1823" i="6" s="1"/>
  <c r="L1969" i="11"/>
  <c r="M1969" i="11"/>
  <c r="M1970" i="6" s="1"/>
  <c r="M144" i="11"/>
  <c r="M145" i="6" s="1"/>
  <c r="L144" i="11"/>
  <c r="M1239" i="11"/>
  <c r="M1240" i="6" s="1"/>
  <c r="L1239" i="11"/>
  <c r="L2480" i="11"/>
  <c r="M2480" i="11"/>
  <c r="M2481" i="6" s="1"/>
  <c r="L1070" i="11"/>
  <c r="M1070" i="11"/>
  <c r="M1071" i="6" s="1"/>
  <c r="L2092" i="11"/>
  <c r="M2092" i="11"/>
  <c r="M2093" i="6" s="1"/>
  <c r="L1333" i="11"/>
  <c r="M1333" i="11"/>
  <c r="M1334" i="6" s="1"/>
  <c r="L2456" i="11"/>
  <c r="M2456" i="11"/>
  <c r="M2457" i="6" s="1"/>
  <c r="M83" i="11"/>
  <c r="M84" i="6" s="1"/>
  <c r="L83" i="11"/>
  <c r="L356" i="11"/>
  <c r="M356" i="11"/>
  <c r="M357" i="6" s="1"/>
  <c r="L875" i="11"/>
  <c r="M875" i="11"/>
  <c r="M876" i="6" s="1"/>
  <c r="L2588" i="11"/>
  <c r="M2588" i="11"/>
  <c r="M2589" i="6" s="1"/>
  <c r="L1781" i="11"/>
  <c r="M1781" i="11"/>
  <c r="M1782" i="6" s="1"/>
  <c r="L1286" i="11"/>
  <c r="M1286" i="11"/>
  <c r="M1287" i="6" s="1"/>
  <c r="L214" i="11"/>
  <c r="M214" i="11"/>
  <c r="M215" i="6" s="1"/>
  <c r="M1855" i="11"/>
  <c r="M1856" i="6" s="1"/>
  <c r="L1855" i="11"/>
  <c r="L1547" i="11"/>
  <c r="M1547" i="11"/>
  <c r="M1548" i="6" s="1"/>
  <c r="L2349" i="11"/>
  <c r="M2349" i="11"/>
  <c r="M2350" i="6" s="1"/>
  <c r="L2451" i="11"/>
  <c r="M2451" i="11"/>
  <c r="M2452" i="6" s="1"/>
  <c r="L1897" i="11"/>
  <c r="M1897" i="11"/>
  <c r="M1898" i="6" s="1"/>
  <c r="L2516" i="11"/>
  <c r="M2516" i="11"/>
  <c r="M2517" i="6" s="1"/>
  <c r="L2621" i="11"/>
  <c r="M2621" i="11"/>
  <c r="M2622" i="6" s="1"/>
  <c r="L2181" i="11"/>
  <c r="M2181" i="11"/>
  <c r="M2182" i="6" s="1"/>
  <c r="L1883" i="11"/>
  <c r="M1883" i="11"/>
  <c r="M1884" i="6" s="1"/>
  <c r="L761" i="11"/>
  <c r="M761" i="11"/>
  <c r="M762" i="6" s="1"/>
  <c r="L2076" i="11"/>
  <c r="M2076" i="11"/>
  <c r="M2077" i="6" s="1"/>
  <c r="L888" i="11"/>
  <c r="M888" i="11"/>
  <c r="M889" i="6" s="1"/>
  <c r="L2232" i="11"/>
  <c r="M2232" i="11"/>
  <c r="M2233" i="6" s="1"/>
  <c r="M1722" i="11"/>
  <c r="M1723" i="6" s="1"/>
  <c r="L1722" i="11"/>
  <c r="L1507" i="11"/>
  <c r="M1507" i="11"/>
  <c r="M1508" i="6" s="1"/>
  <c r="L1889" i="11"/>
  <c r="M1889" i="11"/>
  <c r="M1890" i="6" s="1"/>
  <c r="M245" i="11"/>
  <c r="M246" i="6" s="1"/>
  <c r="L245" i="11"/>
  <c r="L634" i="11"/>
  <c r="M634" i="11"/>
  <c r="M635" i="6" s="1"/>
  <c r="M627" i="11"/>
  <c r="M628" i="6" s="1"/>
  <c r="L627" i="11"/>
  <c r="L153" i="11"/>
  <c r="M153" i="11"/>
  <c r="M154" i="6" s="1"/>
  <c r="L11" i="11"/>
  <c r="M11" i="11"/>
  <c r="M12" i="6" s="1"/>
  <c r="L189" i="11"/>
  <c r="M189" i="11"/>
  <c r="M190" i="6" s="1"/>
  <c r="L782" i="11"/>
  <c r="M782" i="11"/>
  <c r="M783" i="6" s="1"/>
  <c r="L405" i="11"/>
  <c r="M405" i="11"/>
  <c r="M406" i="6" s="1"/>
  <c r="M2454" i="11"/>
  <c r="M2455" i="6" s="1"/>
  <c r="L2454" i="11"/>
  <c r="M1319" i="11"/>
  <c r="M1320" i="6" s="1"/>
  <c r="L1319" i="11"/>
  <c r="L1241" i="11"/>
  <c r="M1241" i="11"/>
  <c r="M1242" i="6" s="1"/>
  <c r="O869" i="11"/>
  <c r="O1583" i="11"/>
  <c r="P766" i="11"/>
  <c r="P1949" i="11"/>
  <c r="O1703" i="11"/>
  <c r="P2144" i="11"/>
  <c r="P2168" i="11"/>
  <c r="O1049" i="11"/>
  <c r="L822" i="11"/>
  <c r="M822" i="11"/>
  <c r="M823" i="6" s="1"/>
  <c r="M208" i="11"/>
  <c r="M209" i="6" s="1"/>
  <c r="L208" i="11"/>
  <c r="L1842" i="11"/>
  <c r="M1842" i="11"/>
  <c r="M1843" i="6" s="1"/>
  <c r="L1023" i="11"/>
  <c r="M1023" i="11"/>
  <c r="M1024" i="6" s="1"/>
  <c r="M1466" i="11"/>
  <c r="M1467" i="6" s="1"/>
  <c r="L1466" i="11"/>
  <c r="M1115" i="11"/>
  <c r="M1116" i="6" s="1"/>
  <c r="L1115" i="11"/>
  <c r="L1756" i="11"/>
  <c r="M1756" i="11"/>
  <c r="M1757" i="6" s="1"/>
  <c r="L2473" i="11"/>
  <c r="M2473" i="11"/>
  <c r="M2474" i="6" s="1"/>
  <c r="M1959" i="11"/>
  <c r="M1960" i="6" s="1"/>
  <c r="L1959" i="11"/>
  <c r="M36" i="11"/>
  <c r="M37" i="6" s="1"/>
  <c r="L36" i="11"/>
  <c r="L1609" i="11"/>
  <c r="M1609" i="11"/>
  <c r="M1610" i="6" s="1"/>
  <c r="L487" i="11"/>
  <c r="M487" i="11"/>
  <c r="M488" i="6" s="1"/>
  <c r="M1163" i="11"/>
  <c r="M1164" i="6" s="1"/>
  <c r="L1163" i="11"/>
  <c r="L925" i="11"/>
  <c r="M925" i="11"/>
  <c r="M926" i="6" s="1"/>
  <c r="L692" i="11"/>
  <c r="M692" i="11"/>
  <c r="M693" i="6" s="1"/>
  <c r="L1635" i="11"/>
  <c r="M1635" i="11"/>
  <c r="M1636" i="6" s="1"/>
  <c r="L1055" i="11"/>
  <c r="M1055" i="11"/>
  <c r="M1056" i="6" s="1"/>
  <c r="L1202" i="11"/>
  <c r="M1202" i="11"/>
  <c r="M1203" i="6" s="1"/>
  <c r="M1927" i="11"/>
  <c r="M1928" i="6" s="1"/>
  <c r="L1927" i="11"/>
  <c r="L1786" i="11"/>
  <c r="M1786" i="11"/>
  <c r="M1787" i="6" s="1"/>
  <c r="M183" i="11"/>
  <c r="M184" i="6" s="1"/>
  <c r="L183" i="11"/>
  <c r="L1146" i="11"/>
  <c r="M1146" i="11"/>
  <c r="M1147" i="6" s="1"/>
  <c r="L51" i="11"/>
  <c r="M51" i="11"/>
  <c r="M52" i="6" s="1"/>
  <c r="L1414" i="11"/>
  <c r="M1414" i="11"/>
  <c r="M1415" i="6" s="1"/>
  <c r="L2479" i="11"/>
  <c r="M2479" i="11"/>
  <c r="M2480" i="6" s="1"/>
  <c r="P1690" i="11"/>
  <c r="M2310" i="11"/>
  <c r="M2311" i="6" s="1"/>
  <c r="L2310" i="11"/>
  <c r="M158" i="11"/>
  <c r="M159" i="6" s="1"/>
  <c r="L158" i="11"/>
  <c r="M285" i="11"/>
  <c r="M286" i="6" s="1"/>
  <c r="L285" i="11"/>
  <c r="L1170" i="11"/>
  <c r="M1170" i="11"/>
  <c r="M1171" i="6" s="1"/>
  <c r="L942" i="11"/>
  <c r="M942" i="11"/>
  <c r="M943" i="6" s="1"/>
  <c r="L1882" i="11"/>
  <c r="M1882" i="11"/>
  <c r="M1883" i="6" s="1"/>
  <c r="L329" i="11"/>
  <c r="M329" i="11"/>
  <c r="M330" i="6" s="1"/>
  <c r="M2742" i="11"/>
  <c r="M2743" i="6" s="1"/>
  <c r="L2742" i="11"/>
  <c r="L2139" i="11"/>
  <c r="M2139" i="11"/>
  <c r="M2140" i="6" s="1"/>
  <c r="M2347" i="11"/>
  <c r="M2348" i="6" s="1"/>
  <c r="L2347" i="11"/>
  <c r="M2649" i="11"/>
  <c r="M2650" i="6" s="1"/>
  <c r="L2649" i="11"/>
  <c r="L2443" i="11"/>
  <c r="M2443" i="11"/>
  <c r="M2444" i="6" s="1"/>
  <c r="L1840" i="11"/>
  <c r="M1840" i="11"/>
  <c r="M1841" i="6" s="1"/>
  <c r="L72" i="11"/>
  <c r="M72" i="11"/>
  <c r="M73" i="6" s="1"/>
  <c r="M1060" i="11"/>
  <c r="M1061" i="6" s="1"/>
  <c r="L1060" i="11"/>
  <c r="L1899" i="11"/>
  <c r="M1899" i="11"/>
  <c r="M1900" i="6" s="1"/>
  <c r="L1902" i="11"/>
  <c r="M1902" i="11"/>
  <c r="M1903" i="6" s="1"/>
  <c r="L2407" i="11"/>
  <c r="M2407" i="11"/>
  <c r="M2408" i="6" s="1"/>
  <c r="M1714" i="11"/>
  <c r="M1715" i="6" s="1"/>
  <c r="L1714" i="11"/>
  <c r="L1092" i="11"/>
  <c r="M1092" i="11"/>
  <c r="M1093" i="6" s="1"/>
  <c r="L972" i="11"/>
  <c r="M972" i="11"/>
  <c r="M973" i="6" s="1"/>
  <c r="M2748" i="11"/>
  <c r="M2749" i="6" s="1"/>
  <c r="L2748" i="11"/>
  <c r="L2645" i="11"/>
  <c r="M2645" i="11"/>
  <c r="M2646" i="6" s="1"/>
  <c r="L282" i="11"/>
  <c r="M282" i="11"/>
  <c r="M283" i="6" s="1"/>
  <c r="L1885" i="11"/>
  <c r="M1885" i="11"/>
  <c r="M1886" i="6" s="1"/>
  <c r="L509" i="11"/>
  <c r="M509" i="11"/>
  <c r="M510" i="6" s="1"/>
  <c r="L1998" i="11"/>
  <c r="M1998" i="11"/>
  <c r="M1999" i="6" s="1"/>
  <c r="M2198" i="11"/>
  <c r="M2199" i="6" s="1"/>
  <c r="L2198" i="11"/>
  <c r="L2659" i="11"/>
  <c r="M2659" i="11"/>
  <c r="M2660" i="6" s="1"/>
  <c r="L1310" i="11"/>
  <c r="M1310" i="11"/>
  <c r="M1311" i="6" s="1"/>
  <c r="L1421" i="11"/>
  <c r="M1421" i="11"/>
  <c r="M1422" i="6" s="1"/>
  <c r="L2203" i="11"/>
  <c r="M2203" i="11"/>
  <c r="M2204" i="6" s="1"/>
  <c r="L2165" i="11"/>
  <c r="M2165" i="11"/>
  <c r="M2166" i="6" s="1"/>
  <c r="L1048" i="11"/>
  <c r="M1048" i="11"/>
  <c r="M1049" i="6" s="1"/>
  <c r="M771" i="11"/>
  <c r="M772" i="6" s="1"/>
  <c r="L771" i="11"/>
  <c r="M104" i="11"/>
  <c r="M105" i="6" s="1"/>
  <c r="L104" i="11"/>
  <c r="L2244" i="11"/>
  <c r="M2244" i="11"/>
  <c r="M2245" i="6" s="1"/>
  <c r="M1734" i="11"/>
  <c r="M1735" i="6" s="1"/>
  <c r="L1734" i="11"/>
  <c r="L27" i="11"/>
  <c r="M27" i="11"/>
  <c r="M28" i="6" s="1"/>
  <c r="L735" i="11"/>
  <c r="M735" i="11"/>
  <c r="M736" i="6" s="1"/>
  <c r="M2478" i="11"/>
  <c r="M2479" i="6" s="1"/>
  <c r="L2478" i="11"/>
  <c r="L1872" i="11"/>
  <c r="M1872" i="11"/>
  <c r="M1873" i="6" s="1"/>
  <c r="L1505" i="11"/>
  <c r="M1505" i="11"/>
  <c r="M1506" i="6" s="1"/>
  <c r="L1261" i="11"/>
  <c r="M1261" i="11"/>
  <c r="M1262" i="6" s="1"/>
  <c r="L2285" i="11"/>
  <c r="M2285" i="11"/>
  <c r="M2286" i="6" s="1"/>
  <c r="L1508" i="11"/>
  <c r="M1508" i="11"/>
  <c r="M1509" i="6" s="1"/>
  <c r="L1270" i="11"/>
  <c r="M1270" i="11"/>
  <c r="M1271" i="6" s="1"/>
  <c r="L1075" i="11"/>
  <c r="M1075" i="11"/>
  <c r="M1076" i="6" s="1"/>
  <c r="L1904" i="11"/>
  <c r="M1904" i="11"/>
  <c r="M1905" i="6" s="1"/>
  <c r="L2094" i="11"/>
  <c r="M2094" i="11"/>
  <c r="M2095" i="6" s="1"/>
  <c r="M1775" i="11"/>
  <c r="M1776" i="6" s="1"/>
  <c r="L1775" i="11"/>
  <c r="L965" i="11"/>
  <c r="M965" i="11"/>
  <c r="M966" i="6" s="1"/>
  <c r="M1704" i="11"/>
  <c r="M1705" i="6" s="1"/>
  <c r="L1704" i="11"/>
  <c r="L2089" i="11"/>
  <c r="M2089" i="11"/>
  <c r="M2090" i="6" s="1"/>
  <c r="L1420" i="11"/>
  <c r="M1420" i="11"/>
  <c r="M1421" i="6" s="1"/>
  <c r="L400" i="11"/>
  <c r="M400" i="11"/>
  <c r="M401" i="6" s="1"/>
  <c r="L1870" i="11"/>
  <c r="M1870" i="11"/>
  <c r="M1871" i="6" s="1"/>
  <c r="M12" i="11"/>
  <c r="M13" i="6" s="1"/>
  <c r="L12" i="11"/>
  <c r="L1012" i="11"/>
  <c r="M1012" i="11"/>
  <c r="M1013" i="6" s="1"/>
  <c r="L2707" i="11"/>
  <c r="M2707" i="11"/>
  <c r="M2708" i="6" s="1"/>
  <c r="L756" i="11"/>
  <c r="M756" i="11"/>
  <c r="M757" i="6" s="1"/>
  <c r="L1912" i="11"/>
  <c r="M1912" i="11"/>
  <c r="M1913" i="6" s="1"/>
  <c r="L1548" i="11"/>
  <c r="M1548" i="11"/>
  <c r="M1549" i="6" s="1"/>
  <c r="M1815" i="11"/>
  <c r="M1816" i="6" s="1"/>
  <c r="L1815" i="11"/>
  <c r="L1790" i="11"/>
  <c r="M1790" i="11"/>
  <c r="M1791" i="6" s="1"/>
  <c r="L1813" i="11"/>
  <c r="M1813" i="11"/>
  <c r="M1814" i="6" s="1"/>
  <c r="L1958" i="11"/>
  <c r="M1958" i="11"/>
  <c r="M1959" i="6" s="1"/>
  <c r="M1594" i="11"/>
  <c r="M1595" i="6" s="1"/>
  <c r="L1594" i="11"/>
  <c r="L2148" i="11"/>
  <c r="M2148" i="11"/>
  <c r="M2149" i="6" s="1"/>
  <c r="L85" i="11"/>
  <c r="M85" i="11"/>
  <c r="M86" i="6" s="1"/>
  <c r="L1051" i="11"/>
  <c r="M1051" i="11"/>
  <c r="M1052" i="6" s="1"/>
  <c r="L996" i="11"/>
  <c r="M996" i="11"/>
  <c r="M997" i="6" s="1"/>
  <c r="L55" i="11"/>
  <c r="M55" i="11"/>
  <c r="M56" i="6" s="1"/>
  <c r="L2752" i="11"/>
  <c r="M2752" i="11"/>
  <c r="M2753" i="6" s="1"/>
  <c r="L1513" i="11"/>
  <c r="M1513" i="11"/>
  <c r="M1514" i="6" s="1"/>
  <c r="L327" i="11"/>
  <c r="M327" i="11"/>
  <c r="M328" i="6" s="1"/>
  <c r="M2558" i="11"/>
  <c r="M2559" i="6" s="1"/>
  <c r="L2558" i="11"/>
  <c r="L2640" i="11"/>
  <c r="M2640" i="11"/>
  <c r="M2641" i="6" s="1"/>
  <c r="M2010" i="11"/>
  <c r="M2011" i="6" s="1"/>
  <c r="L2010" i="11"/>
  <c r="M1554" i="11"/>
  <c r="M1555" i="6" s="1"/>
  <c r="L1554" i="11"/>
  <c r="L1901" i="11"/>
  <c r="M1901" i="11"/>
  <c r="M1902" i="6" s="1"/>
  <c r="L933" i="11"/>
  <c r="M933" i="11"/>
  <c r="M934" i="6" s="1"/>
  <c r="L30" i="11"/>
  <c r="M30" i="11"/>
  <c r="M31" i="6" s="1"/>
  <c r="L658" i="11"/>
  <c r="M658" i="11"/>
  <c r="M659" i="6" s="1"/>
  <c r="M1823" i="11"/>
  <c r="M1824" i="6" s="1"/>
  <c r="L1823" i="11"/>
  <c r="M1052" i="11"/>
  <c r="M1053" i="6" s="1"/>
  <c r="L1052" i="11"/>
  <c r="P935" i="11"/>
  <c r="M2681" i="11"/>
  <c r="M2682" i="6" s="1"/>
  <c r="L2681" i="11"/>
  <c r="L1938" i="11"/>
  <c r="M1938" i="11"/>
  <c r="M1939" i="6" s="1"/>
  <c r="L1794" i="11"/>
  <c r="M1794" i="11"/>
  <c r="M1795" i="6" s="1"/>
  <c r="L2385" i="11"/>
  <c r="M2385" i="11"/>
  <c r="M2386" i="6" s="1"/>
  <c r="L475" i="11"/>
  <c r="M475" i="11"/>
  <c r="M476" i="6" s="1"/>
  <c r="L704" i="11"/>
  <c r="M704" i="11"/>
  <c r="M705" i="6" s="1"/>
  <c r="M133" i="11"/>
  <c r="M134" i="6" s="1"/>
  <c r="L133" i="11"/>
  <c r="L1533" i="11"/>
  <c r="M1533" i="11"/>
  <c r="M1534" i="6" s="1"/>
  <c r="M248" i="11"/>
  <c r="M249" i="6" s="1"/>
  <c r="L248" i="11"/>
  <c r="L1402" i="11"/>
  <c r="M1402" i="11"/>
  <c r="M1403" i="6" s="1"/>
  <c r="L696" i="11"/>
  <c r="M696" i="11"/>
  <c r="M697" i="6" s="1"/>
  <c r="L1342" i="11"/>
  <c r="M1342" i="11"/>
  <c r="M1343" i="6" s="1"/>
  <c r="M773" i="11"/>
  <c r="M774" i="6" s="1"/>
  <c r="L773" i="11"/>
  <c r="O902" i="11"/>
  <c r="O2235" i="11"/>
  <c r="L2737" i="11"/>
  <c r="M2737" i="11"/>
  <c r="M2738" i="6" s="1"/>
  <c r="L519" i="11"/>
  <c r="M519" i="11"/>
  <c r="M520" i="6" s="1"/>
  <c r="L323" i="11"/>
  <c r="M323" i="11"/>
  <c r="M324" i="6" s="1"/>
  <c r="L1063" i="11"/>
  <c r="M1063" i="11"/>
  <c r="M1064" i="6" s="1"/>
  <c r="M1725" i="11"/>
  <c r="M1726" i="6" s="1"/>
  <c r="L1725" i="11"/>
  <c r="M765" i="11"/>
  <c r="M766" i="6" s="1"/>
  <c r="L765" i="11"/>
  <c r="L1138" i="11"/>
  <c r="M1138" i="11"/>
  <c r="M1139" i="6" s="1"/>
  <c r="P430" i="11"/>
  <c r="M2230" i="11"/>
  <c r="M2231" i="6" s="1"/>
  <c r="L2230" i="11"/>
  <c r="L246" i="11"/>
  <c r="M246" i="11"/>
  <c r="M247" i="6" s="1"/>
  <c r="L748" i="11"/>
  <c r="M748" i="11"/>
  <c r="M749" i="6" s="1"/>
  <c r="O50" i="11"/>
  <c r="L1358" i="11"/>
  <c r="M1358" i="11"/>
  <c r="M1359" i="6" s="1"/>
  <c r="M1451" i="11"/>
  <c r="M1452" i="6" s="1"/>
  <c r="L1451" i="11"/>
  <c r="L1540" i="11"/>
  <c r="M1540" i="11"/>
  <c r="M1541" i="6" s="1"/>
  <c r="M2550" i="11"/>
  <c r="M2551" i="6" s="1"/>
  <c r="L2550" i="11"/>
  <c r="L108" i="11"/>
  <c r="M108" i="11"/>
  <c r="M109" i="6" s="1"/>
  <c r="L2543" i="11"/>
  <c r="M2543" i="11"/>
  <c r="M2544" i="6" s="1"/>
  <c r="L1437" i="11"/>
  <c r="M1437" i="11"/>
  <c r="M1438" i="6" s="1"/>
  <c r="L1864" i="11"/>
  <c r="M1864" i="11"/>
  <c r="M1865" i="6" s="1"/>
  <c r="L1878" i="11"/>
  <c r="M1878" i="11"/>
  <c r="M1879" i="6" s="1"/>
  <c r="L1071" i="11"/>
  <c r="M1071" i="11"/>
  <c r="M1072" i="6" s="1"/>
  <c r="L1265" i="11"/>
  <c r="M1265" i="11"/>
  <c r="M1266" i="6" s="1"/>
  <c r="L508" i="11"/>
  <c r="M508" i="11"/>
  <c r="M509" i="6" s="1"/>
  <c r="M2514" i="11"/>
  <c r="M2515" i="6" s="1"/>
  <c r="L2514" i="11"/>
  <c r="L660" i="11"/>
  <c r="M660" i="11"/>
  <c r="M661" i="6" s="1"/>
  <c r="L1253" i="11"/>
  <c r="M1253" i="11"/>
  <c r="M1254" i="6" s="1"/>
  <c r="L2036" i="11"/>
  <c r="M2036" i="11"/>
  <c r="M2037" i="6" s="1"/>
  <c r="L1837" i="11"/>
  <c r="M1837" i="11"/>
  <c r="M1838" i="6" s="1"/>
  <c r="L2363" i="11"/>
  <c r="M2363" i="11"/>
  <c r="M2364" i="6" s="1"/>
  <c r="M2494" i="11"/>
  <c r="M2495" i="6" s="1"/>
  <c r="L2494" i="11"/>
  <c r="L2632" i="11"/>
  <c r="M2632" i="11"/>
  <c r="M2633" i="6" s="1"/>
  <c r="M1610" i="11"/>
  <c r="M1611" i="6" s="1"/>
  <c r="L1610" i="11"/>
  <c r="L1918" i="11"/>
  <c r="M1918" i="11"/>
  <c r="M1919" i="6" s="1"/>
  <c r="M237" i="11"/>
  <c r="M238" i="6" s="1"/>
  <c r="L237" i="11"/>
  <c r="M560" i="11"/>
  <c r="M561" i="6" s="1"/>
  <c r="L560" i="11"/>
  <c r="L1576" i="11"/>
  <c r="M1576" i="11"/>
  <c r="M1577" i="6" s="1"/>
  <c r="L544" i="11"/>
  <c r="M544" i="11"/>
  <c r="M545" i="6" s="1"/>
  <c r="L988" i="11"/>
  <c r="M988" i="11"/>
  <c r="M989" i="6" s="1"/>
  <c r="L2075" i="11"/>
  <c r="M2075" i="11"/>
  <c r="M2076" i="6" s="1"/>
  <c r="L644" i="11"/>
  <c r="M644" i="11"/>
  <c r="M645" i="6" s="1"/>
  <c r="M1207" i="11"/>
  <c r="M1208" i="6" s="1"/>
  <c r="L1207" i="11"/>
  <c r="L2195" i="11"/>
  <c r="M2195" i="11"/>
  <c r="M2196" i="6" s="1"/>
  <c r="L1119" i="11"/>
  <c r="M1119" i="11"/>
  <c r="M1120" i="6" s="1"/>
  <c r="L1829" i="11"/>
  <c r="M1829" i="11"/>
  <c r="M1830" i="6" s="1"/>
  <c r="L2054" i="11"/>
  <c r="M2054" i="11"/>
  <c r="M2055" i="6" s="1"/>
  <c r="L220" i="11"/>
  <c r="M220" i="11"/>
  <c r="M221" i="6" s="1"/>
  <c r="L1877" i="11"/>
  <c r="M1877" i="11"/>
  <c r="M1878" i="6" s="1"/>
  <c r="L2424" i="11"/>
  <c r="M2424" i="11"/>
  <c r="M2425" i="6" s="1"/>
  <c r="L1229" i="11"/>
  <c r="M1229" i="11"/>
  <c r="M1230" i="6" s="1"/>
  <c r="L2655" i="11"/>
  <c r="M2655" i="11"/>
  <c r="M2656" i="6" s="1"/>
  <c r="L1795" i="11"/>
  <c r="M1795" i="11"/>
  <c r="M1796" i="6" s="1"/>
  <c r="L2062" i="11"/>
  <c r="M2062" i="11"/>
  <c r="M2063" i="6" s="1"/>
  <c r="M2460" i="11"/>
  <c r="M2461" i="6" s="1"/>
  <c r="L2460" i="11"/>
  <c r="M344" i="11"/>
  <c r="M345" i="6" s="1"/>
  <c r="L344" i="11"/>
  <c r="L2384" i="11"/>
  <c r="M2384" i="11"/>
  <c r="M2385" i="6" s="1"/>
  <c r="L1806" i="11"/>
  <c r="M1806" i="11"/>
  <c r="M1807" i="6" s="1"/>
  <c r="M2366" i="11"/>
  <c r="M2367" i="6" s="1"/>
  <c r="L2366" i="11"/>
  <c r="L2269" i="11"/>
  <c r="M2269" i="11"/>
  <c r="M2270" i="6" s="1"/>
  <c r="L655" i="11"/>
  <c r="M655" i="11"/>
  <c r="M656" i="6" s="1"/>
  <c r="L880" i="11"/>
  <c r="M880" i="11"/>
  <c r="M881" i="6" s="1"/>
  <c r="L2440" i="11"/>
  <c r="M2440" i="11"/>
  <c r="M2441" i="6" s="1"/>
  <c r="L699" i="11"/>
  <c r="M699" i="11"/>
  <c r="M700" i="6" s="1"/>
  <c r="L2712" i="11"/>
  <c r="M2712" i="11"/>
  <c r="M2713" i="6" s="1"/>
  <c r="L2345" i="11"/>
  <c r="M2345" i="11"/>
  <c r="M2346" i="6" s="1"/>
  <c r="L2397" i="11"/>
  <c r="M2397" i="11"/>
  <c r="M2398" i="6" s="1"/>
  <c r="L2615" i="11"/>
  <c r="M2615" i="11"/>
  <c r="M2616" i="6" s="1"/>
  <c r="M1570" i="11"/>
  <c r="M1571" i="6" s="1"/>
  <c r="L1570" i="11"/>
  <c r="L2093" i="11"/>
  <c r="M2093" i="11"/>
  <c r="M2094" i="6" s="1"/>
  <c r="M1295" i="11"/>
  <c r="M1296" i="6" s="1"/>
  <c r="L1295" i="11"/>
  <c r="M273" i="11"/>
  <c r="M274" i="6" s="1"/>
  <c r="L273" i="11"/>
  <c r="L1026" i="11"/>
  <c r="M1026" i="11"/>
  <c r="M1027" i="6" s="1"/>
  <c r="M2784" i="11"/>
  <c r="M2785" i="6" s="1"/>
  <c r="L2784" i="11"/>
  <c r="M1578" i="11"/>
  <c r="M1579" i="6" s="1"/>
  <c r="L1578" i="11"/>
  <c r="L197" i="11"/>
  <c r="M197" i="11"/>
  <c r="M198" i="6" s="1"/>
  <c r="L2413" i="11"/>
  <c r="M2413" i="11"/>
  <c r="M2414" i="6" s="1"/>
  <c r="L718" i="11"/>
  <c r="M718" i="11"/>
  <c r="M719" i="6" s="1"/>
  <c r="M2462" i="11"/>
  <c r="M2463" i="6" s="1"/>
  <c r="L2462" i="11"/>
  <c r="L1744" i="11"/>
  <c r="M1744" i="11"/>
  <c r="M1745" i="6" s="1"/>
  <c r="L533" i="11"/>
  <c r="M533" i="11"/>
  <c r="M534" i="6" s="1"/>
  <c r="L551" i="11"/>
  <c r="M551" i="11"/>
  <c r="M552" i="6" s="1"/>
  <c r="M820" i="11"/>
  <c r="M821" i="6" s="1"/>
  <c r="L820" i="11"/>
  <c r="L1464" i="11"/>
  <c r="M1464" i="11"/>
  <c r="M1465" i="6" s="1"/>
  <c r="M267" i="11"/>
  <c r="M268" i="6" s="1"/>
  <c r="L267" i="11"/>
  <c r="L1921" i="11"/>
  <c r="M1921" i="11"/>
  <c r="M1922" i="6" s="1"/>
  <c r="L1974" i="11"/>
  <c r="M1974" i="11"/>
  <c r="M1975" i="6" s="1"/>
  <c r="L1217" i="11"/>
  <c r="M1217" i="11"/>
  <c r="M1218" i="6" s="1"/>
  <c r="L2344" i="11"/>
  <c r="M2344" i="11"/>
  <c r="M2345" i="6" s="1"/>
  <c r="L1930" i="11"/>
  <c r="M1930" i="11"/>
  <c r="M1931" i="6" s="1"/>
  <c r="L676" i="11"/>
  <c r="M676" i="11"/>
  <c r="M677" i="6" s="1"/>
  <c r="L2196" i="11"/>
  <c r="M2196" i="11"/>
  <c r="M2197" i="6" s="1"/>
  <c r="L1374" i="11"/>
  <c r="M1374" i="11"/>
  <c r="M1375" i="6" s="1"/>
  <c r="L294" i="11"/>
  <c r="M294" i="11"/>
  <c r="M295" i="6" s="1"/>
  <c r="L417" i="11"/>
  <c r="M417" i="11"/>
  <c r="M418" i="6" s="1"/>
  <c r="L2697" i="11"/>
  <c r="M2697" i="11"/>
  <c r="M2698" i="6" s="1"/>
  <c r="M1999" i="11"/>
  <c r="M2000" i="6" s="1"/>
  <c r="L1999" i="11"/>
  <c r="L2487" i="11"/>
  <c r="M2487" i="11"/>
  <c r="M2488" i="6" s="1"/>
  <c r="L361" i="11"/>
  <c r="M361" i="11"/>
  <c r="M362" i="6" s="1"/>
  <c r="M2278" i="11"/>
  <c r="M2279" i="6" s="1"/>
  <c r="L2278" i="11"/>
  <c r="M629" i="11"/>
  <c r="M630" i="6" s="1"/>
  <c r="L629" i="11"/>
  <c r="M44" i="11"/>
  <c r="M45" i="6" s="1"/>
  <c r="L44" i="11"/>
  <c r="L193" i="11"/>
  <c r="M193" i="11"/>
  <c r="M194" i="6" s="1"/>
  <c r="L1906" i="11"/>
  <c r="M1906" i="11"/>
  <c r="M1907" i="6" s="1"/>
  <c r="P2708" i="11"/>
  <c r="L990" i="11"/>
  <c r="M990" i="11"/>
  <c r="M991" i="6" s="1"/>
  <c r="M637" i="11"/>
  <c r="M638" i="6" s="1"/>
  <c r="L637" i="11"/>
  <c r="M141" i="11"/>
  <c r="M142" i="6" s="1"/>
  <c r="L141" i="11"/>
  <c r="L149" i="11"/>
  <c r="M149" i="11"/>
  <c r="M150" i="6" s="1"/>
  <c r="M2262" i="11"/>
  <c r="M2263" i="6" s="1"/>
  <c r="L2262" i="11"/>
  <c r="L614" i="11"/>
  <c r="M614" i="11"/>
  <c r="M615" i="6" s="1"/>
  <c r="L871" i="11"/>
  <c r="M871" i="11"/>
  <c r="M872" i="6" s="1"/>
  <c r="L712" i="11"/>
  <c r="M712" i="11"/>
  <c r="M713" i="6" s="1"/>
  <c r="L958" i="11"/>
  <c r="M958" i="11"/>
  <c r="M959" i="6" s="1"/>
  <c r="L2241" i="11"/>
  <c r="M2241" i="11"/>
  <c r="M2242" i="6" s="1"/>
  <c r="L4" i="11"/>
  <c r="M4" i="11"/>
  <c r="M5" i="6" s="1"/>
  <c r="M207" i="11"/>
  <c r="M208" i="6" s="1"/>
  <c r="L207" i="11"/>
  <c r="L2411" i="11"/>
  <c r="M2411" i="11"/>
  <c r="M2412" i="6" s="1"/>
  <c r="L1515" i="11"/>
  <c r="M1515" i="11"/>
  <c r="M1516" i="6" s="1"/>
  <c r="M1231" i="11"/>
  <c r="M1232" i="6" s="1"/>
  <c r="L1231" i="11"/>
  <c r="L1361" i="11"/>
  <c r="M1361" i="11"/>
  <c r="M1362" i="6" s="1"/>
  <c r="M352" i="11"/>
  <c r="M353" i="6" s="1"/>
  <c r="L352" i="11"/>
  <c r="L2368" i="11"/>
  <c r="M2368" i="11"/>
  <c r="M2369" i="6" s="1"/>
  <c r="M178" i="11"/>
  <c r="M179" i="6" s="1"/>
  <c r="L178" i="11"/>
  <c r="M2582" i="11"/>
  <c r="M2583" i="6" s="1"/>
  <c r="L2582" i="11"/>
  <c r="M1303" i="11"/>
  <c r="M1304" i="6" s="1"/>
  <c r="L1303" i="11"/>
  <c r="L1819" i="11"/>
  <c r="M1819" i="11"/>
  <c r="M1820" i="6" s="1"/>
  <c r="M1522" i="11"/>
  <c r="M1523" i="6" s="1"/>
  <c r="L1522" i="11"/>
  <c r="M2002" i="11"/>
  <c r="M2003" i="6" s="1"/>
  <c r="L2002" i="11"/>
  <c r="L1929" i="11"/>
  <c r="M1929" i="11"/>
  <c r="M1930" i="6" s="1"/>
  <c r="L2600" i="11"/>
  <c r="M2600" i="11"/>
  <c r="M2601" i="6" s="1"/>
  <c r="M1696" i="11"/>
  <c r="M1697" i="6" s="1"/>
  <c r="L1696" i="11"/>
  <c r="L867" i="11"/>
  <c r="M867" i="11"/>
  <c r="M868" i="6" s="1"/>
  <c r="L597" i="11"/>
  <c r="M597" i="11"/>
  <c r="M598" i="6" s="1"/>
  <c r="L1209" i="11"/>
  <c r="M1209" i="11"/>
  <c r="M1210" i="6" s="1"/>
  <c r="L2367" i="11"/>
  <c r="M2367" i="11"/>
  <c r="M2368" i="6" s="1"/>
  <c r="L1448" i="11"/>
  <c r="M1448" i="11"/>
  <c r="M1449" i="6" s="1"/>
  <c r="L581" i="11"/>
  <c r="M581" i="11"/>
  <c r="M582" i="6" s="1"/>
  <c r="M2339" i="11"/>
  <c r="M2340" i="6" s="1"/>
  <c r="L2339" i="11"/>
  <c r="L2357" i="11"/>
  <c r="M2357" i="11"/>
  <c r="M2358" i="6" s="1"/>
  <c r="L1349" i="11"/>
  <c r="M1349" i="11"/>
  <c r="M1350" i="6" s="1"/>
  <c r="M1165" i="11"/>
  <c r="M1166" i="6" s="1"/>
  <c r="L1165" i="11"/>
  <c r="L1341" i="11"/>
  <c r="M1341" i="11"/>
  <c r="M1342" i="6" s="1"/>
  <c r="M969" i="11"/>
  <c r="M970" i="6" s="1"/>
  <c r="L969" i="11"/>
  <c r="L2688" i="11"/>
  <c r="M2688" i="11"/>
  <c r="M2689" i="6" s="1"/>
  <c r="L2108" i="11"/>
  <c r="M2108" i="11"/>
  <c r="M2109" i="6" s="1"/>
  <c r="L1473" i="11"/>
  <c r="M1473" i="11"/>
  <c r="M1474" i="6" s="1"/>
  <c r="M1863" i="11"/>
  <c r="M1864" i="6" s="1"/>
  <c r="L1863" i="11"/>
  <c r="M1490" i="11"/>
  <c r="M1491" i="6" s="1"/>
  <c r="L1490" i="11"/>
  <c r="L1913" i="11"/>
  <c r="M1913" i="11"/>
  <c r="M1914" i="6" s="1"/>
  <c r="L1827" i="11"/>
  <c r="M1827" i="11"/>
  <c r="M1828" i="6" s="1"/>
  <c r="L2065" i="11"/>
  <c r="M2065" i="11"/>
  <c r="M2066" i="6" s="1"/>
  <c r="M1791" i="11"/>
  <c r="M1792" i="6" s="1"/>
  <c r="L1791" i="11"/>
  <c r="L2105" i="11"/>
  <c r="M2105" i="11"/>
  <c r="M2106" i="6" s="1"/>
  <c r="L2293" i="11"/>
  <c r="M2293" i="11"/>
  <c r="M2294" i="6" s="1"/>
  <c r="L2197" i="11"/>
  <c r="M2197" i="11"/>
  <c r="M2198" i="6" s="1"/>
  <c r="M1758" i="11"/>
  <c r="M1759" i="6" s="1"/>
  <c r="L1758" i="11"/>
  <c r="L2245" i="11"/>
  <c r="M2245" i="11"/>
  <c r="M2246" i="6" s="1"/>
  <c r="L1841" i="11"/>
  <c r="M1841" i="11"/>
  <c r="M1842" i="6" s="1"/>
  <c r="L2365" i="11"/>
  <c r="M2365" i="11"/>
  <c r="M2366" i="6" s="1"/>
  <c r="L842" i="11"/>
  <c r="M842" i="11"/>
  <c r="M843" i="6" s="1"/>
  <c r="M2500" i="11"/>
  <c r="M2501" i="6" s="1"/>
  <c r="L2500" i="11"/>
  <c r="L1453" i="11"/>
  <c r="M1453" i="11"/>
  <c r="M1454" i="6" s="1"/>
  <c r="L1098" i="11"/>
  <c r="M1098" i="11"/>
  <c r="M1099" i="6" s="1"/>
  <c r="L1857" i="11"/>
  <c r="M1857" i="11"/>
  <c r="M1858" i="6" s="1"/>
  <c r="M1759" i="11"/>
  <c r="M1760" i="6" s="1"/>
  <c r="L1759" i="11"/>
  <c r="L31" i="11"/>
  <c r="M31" i="11"/>
  <c r="M32" i="6" s="1"/>
  <c r="M568" i="11"/>
  <c r="M569" i="6" s="1"/>
  <c r="L568" i="11"/>
  <c r="M2810" i="11"/>
  <c r="M2811" i="6" s="1"/>
  <c r="L2810" i="11"/>
  <c r="L525" i="11"/>
  <c r="M525" i="11"/>
  <c r="M526" i="6" s="1"/>
  <c r="L468" i="11"/>
  <c r="M468" i="11"/>
  <c r="M469" i="6" s="1"/>
  <c r="M182" i="11"/>
  <c r="M183" i="6" s="1"/>
  <c r="L182" i="11"/>
  <c r="L1103" i="11"/>
  <c r="M1103" i="11"/>
  <c r="M1104" i="6" s="1"/>
  <c r="M2506" i="11"/>
  <c r="M2507" i="6" s="1"/>
  <c r="L2506" i="11"/>
  <c r="L1757" i="11"/>
  <c r="M1757" i="11"/>
  <c r="M1758" i="6" s="1"/>
  <c r="L1798" i="11"/>
  <c r="M1798" i="11"/>
  <c r="M1799" i="6" s="1"/>
  <c r="L1869" i="11"/>
  <c r="M1869" i="11"/>
  <c r="M1870" i="6" s="1"/>
  <c r="M322" i="11"/>
  <c r="M323" i="6" s="1"/>
  <c r="L322" i="11"/>
  <c r="M1783" i="11"/>
  <c r="M1784" i="6" s="1"/>
  <c r="L1783" i="11"/>
  <c r="M1287" i="11"/>
  <c r="M1288" i="6" s="1"/>
  <c r="L1287" i="11"/>
  <c r="L1095" i="11"/>
  <c r="M1095" i="11"/>
  <c r="M1096" i="6" s="1"/>
  <c r="L964" i="11"/>
  <c r="M964" i="11"/>
  <c r="M965" i="6" s="1"/>
  <c r="L1805" i="11"/>
  <c r="M1805" i="11"/>
  <c r="M1806" i="6" s="1"/>
  <c r="L1549" i="11"/>
  <c r="M1549" i="11"/>
  <c r="M1550" i="6" s="1"/>
  <c r="M656" i="11"/>
  <c r="M657" i="6" s="1"/>
  <c r="L656" i="11"/>
  <c r="L1589" i="11"/>
  <c r="M1589" i="11"/>
  <c r="M1590" i="6" s="1"/>
  <c r="L1274" i="11"/>
  <c r="M1274" i="11"/>
  <c r="M1275" i="6" s="1"/>
  <c r="M101" i="11"/>
  <c r="M102" i="6" s="1"/>
  <c r="L101" i="11"/>
  <c r="L1581" i="11"/>
  <c r="M1581" i="11"/>
  <c r="M1582" i="6" s="1"/>
  <c r="L783" i="11"/>
  <c r="M783" i="11"/>
  <c r="M784" i="6" s="1"/>
  <c r="L1398" i="11"/>
  <c r="M1398" i="11"/>
  <c r="M1399" i="6" s="1"/>
  <c r="L2034" i="11"/>
  <c r="M2034" i="11"/>
  <c r="M2035" i="6" s="1"/>
  <c r="O2796" i="11"/>
  <c r="L1006" i="11"/>
  <c r="M1006" i="11"/>
  <c r="M1007" i="6" s="1"/>
  <c r="L2409" i="11"/>
  <c r="M2409" i="11"/>
  <c r="M2410" i="6" s="1"/>
  <c r="L1242" i="11"/>
  <c r="M1242" i="11"/>
  <c r="M1243" i="6" s="1"/>
  <c r="L998" i="11"/>
  <c r="M998" i="11"/>
  <c r="M999" i="6" s="1"/>
  <c r="L1601" i="11"/>
  <c r="M1601" i="11"/>
  <c r="M1602" i="6" s="1"/>
  <c r="L659" i="11"/>
  <c r="M659" i="11"/>
  <c r="M660" i="6" s="1"/>
  <c r="L355" i="11"/>
  <c r="M355" i="11"/>
  <c r="M356" i="6" s="1"/>
  <c r="L1890" i="11"/>
  <c r="M1890" i="11"/>
  <c r="M1891" i="6" s="1"/>
  <c r="L2433" i="11"/>
  <c r="M2433" i="11"/>
  <c r="M2434" i="6" s="1"/>
  <c r="L1818" i="11"/>
  <c r="M1818" i="11"/>
  <c r="M1819" i="6" s="1"/>
  <c r="L1874" i="11"/>
  <c r="M1874" i="11"/>
  <c r="M1875" i="6" s="1"/>
  <c r="L279" i="11"/>
  <c r="M279" i="11"/>
  <c r="M280" i="6" s="1"/>
  <c r="L2441" i="11"/>
  <c r="M2441" i="11"/>
  <c r="M2442" i="6" s="1"/>
  <c r="L1338" i="11"/>
  <c r="M1338" i="11"/>
  <c r="M1339" i="6" s="1"/>
  <c r="L2705" i="11"/>
  <c r="M2705" i="11"/>
  <c r="M2706" i="6" s="1"/>
  <c r="L2455" i="11"/>
  <c r="M2455" i="11"/>
  <c r="M2456" i="6" s="1"/>
  <c r="L1258" i="11"/>
  <c r="M1258" i="11"/>
  <c r="M1259" i="6" s="1"/>
  <c r="L1643" i="11"/>
  <c r="M1643" i="11"/>
  <c r="M1644" i="6" s="1"/>
  <c r="L1493" i="11"/>
  <c r="M1493" i="11"/>
  <c r="M1494" i="6" s="1"/>
  <c r="M1123" i="11"/>
  <c r="M1124" i="6" s="1"/>
  <c r="L1123" i="11"/>
  <c r="L589" i="11"/>
  <c r="M589" i="11"/>
  <c r="M590" i="6" s="1"/>
  <c r="M2566" i="11"/>
  <c r="M2567" i="6" s="1"/>
  <c r="L2566" i="11"/>
  <c r="M147" i="11"/>
  <c r="M148" i="6" s="1"/>
  <c r="L147" i="11"/>
  <c r="L1905" i="11"/>
  <c r="M1905" i="11"/>
  <c r="M1906" i="6" s="1"/>
  <c r="L663" i="11"/>
  <c r="M663" i="11"/>
  <c r="M664" i="6" s="1"/>
  <c r="L1846" i="11"/>
  <c r="M1846" i="11"/>
  <c r="M1847" i="6" s="1"/>
  <c r="M2552" i="11"/>
  <c r="M2553" i="6" s="1"/>
  <c r="L2552" i="11"/>
  <c r="M2012" i="11"/>
  <c r="M2013" i="6" s="1"/>
  <c r="L2012" i="11"/>
  <c r="L2031" i="11"/>
  <c r="M2031" i="11"/>
  <c r="M2032" i="6" s="1"/>
  <c r="M28" i="11"/>
  <c r="M29" i="6" s="1"/>
  <c r="L28" i="11"/>
  <c r="L2129" i="11"/>
  <c r="M2129" i="11"/>
  <c r="M2130" i="6" s="1"/>
  <c r="L2237" i="11"/>
  <c r="M2237" i="11"/>
  <c r="M2238" i="6" s="1"/>
  <c r="L2200" i="11"/>
  <c r="M2200" i="11"/>
  <c r="M2201" i="6" s="1"/>
  <c r="M601" i="11"/>
  <c r="M602" i="6" s="1"/>
  <c r="L601" i="11"/>
  <c r="L384" i="11"/>
  <c r="M384" i="11"/>
  <c r="M385" i="6" s="1"/>
  <c r="L539" i="11"/>
  <c r="M539" i="11"/>
  <c r="M540" i="6" s="1"/>
  <c r="L1076" i="11"/>
  <c r="M1076" i="11"/>
  <c r="M1077" i="6" s="1"/>
  <c r="L1273" i="11"/>
  <c r="M1273" i="11"/>
  <c r="M1274" i="6" s="1"/>
  <c r="L536" i="11"/>
  <c r="M536" i="11"/>
  <c r="M537" i="6" s="1"/>
  <c r="L652" i="11"/>
  <c r="M652" i="11"/>
  <c r="M653" i="6" s="1"/>
  <c r="L2061" i="11"/>
  <c r="M2061" i="11"/>
  <c r="M2062" i="6" s="1"/>
  <c r="L929" i="11"/>
  <c r="M929" i="11"/>
  <c r="M930" i="6" s="1"/>
  <c r="M1181" i="11"/>
  <c r="M1182" i="6" s="1"/>
  <c r="L1181" i="11"/>
  <c r="L2051" i="11"/>
  <c r="M2051" i="11"/>
  <c r="M2052" i="6" s="1"/>
  <c r="L1289" i="11"/>
  <c r="M1289" i="11"/>
  <c r="M1290" i="6" s="1"/>
  <c r="L1891" i="11"/>
  <c r="M1891" i="11"/>
  <c r="M1892" i="6" s="1"/>
  <c r="M2758" i="11"/>
  <c r="M2759" i="6" s="1"/>
  <c r="L2758" i="11"/>
  <c r="M1157" i="11"/>
  <c r="M1158" i="6" s="1"/>
  <c r="L1157" i="11"/>
  <c r="L531" i="11"/>
  <c r="M531" i="11"/>
  <c r="M532" i="6" s="1"/>
  <c r="L1249" i="11"/>
  <c r="M1249" i="11"/>
  <c r="M1250" i="6" s="1"/>
  <c r="M1068" i="11"/>
  <c r="M1069" i="6" s="1"/>
  <c r="L1068" i="11"/>
  <c r="M1271" i="11"/>
  <c r="M1272" i="6" s="1"/>
  <c r="L1271" i="11"/>
  <c r="L2023" i="11"/>
  <c r="M2023" i="11"/>
  <c r="M2024" i="6" s="1"/>
  <c r="L14" i="11"/>
  <c r="M14" i="11"/>
  <c r="M15" i="6" s="1"/>
  <c r="L1568" i="11"/>
  <c r="M1568" i="11"/>
  <c r="M1569" i="6" s="1"/>
  <c r="L2653" i="11"/>
  <c r="M2653" i="11"/>
  <c r="M2654" i="6" s="1"/>
  <c r="M2641" i="11"/>
  <c r="M2642" i="6" s="1"/>
  <c r="L2641" i="11"/>
  <c r="L1496" i="11"/>
  <c r="M1496" i="11"/>
  <c r="M1497" i="6" s="1"/>
  <c r="L1066" i="11"/>
  <c r="M1066" i="11"/>
  <c r="M1067" i="6" s="1"/>
  <c r="M274" i="11"/>
  <c r="M275" i="6" s="1"/>
  <c r="L274" i="11"/>
  <c r="L2179" i="11"/>
  <c r="M2179" i="11"/>
  <c r="M2180" i="6" s="1"/>
  <c r="L421" i="11"/>
  <c r="M421" i="11"/>
  <c r="M422" i="6" s="1"/>
  <c r="L1480" i="11"/>
  <c r="M1480" i="11"/>
  <c r="M1481" i="6" s="1"/>
  <c r="L1413" i="11"/>
  <c r="M1413" i="11"/>
  <c r="M1414" i="6" s="1"/>
  <c r="L673" i="11"/>
  <c r="M673" i="11"/>
  <c r="M674" i="6" s="1"/>
  <c r="L500" i="11"/>
  <c r="M500" i="11"/>
  <c r="M501" i="6" s="1"/>
  <c r="M2484" i="11"/>
  <c r="M2485" i="6" s="1"/>
  <c r="L2484" i="11"/>
  <c r="L2067" i="11"/>
  <c r="M2067" i="11"/>
  <c r="M2068" i="6" s="1"/>
  <c r="L1779" i="11"/>
  <c r="M1779" i="11"/>
  <c r="M1780" i="6" s="1"/>
  <c r="L2035" i="11"/>
  <c r="M2035" i="11"/>
  <c r="M2036" i="6" s="1"/>
  <c r="L1488" i="11"/>
  <c r="M1488" i="11"/>
  <c r="M1489" i="6" s="1"/>
  <c r="L2001" i="11"/>
  <c r="M2001" i="11"/>
  <c r="M2002" i="6" s="1"/>
  <c r="L1652" i="11"/>
  <c r="M1652" i="11"/>
  <c r="M1653" i="6" s="1"/>
  <c r="L298" i="11"/>
  <c r="M298" i="11"/>
  <c r="M299" i="6" s="1"/>
  <c r="L817" i="11"/>
  <c r="M817" i="11"/>
  <c r="M818" i="6" s="1"/>
  <c r="L2132" i="11"/>
  <c r="M2132" i="11"/>
  <c r="M2133" i="6" s="1"/>
  <c r="M2842" i="11"/>
  <c r="M2843" i="6" s="1"/>
  <c r="L2842" i="11"/>
  <c r="L1856" i="11"/>
  <c r="M1856" i="11"/>
  <c r="M1857" i="6" s="1"/>
  <c r="L271" i="11"/>
  <c r="M271" i="11"/>
  <c r="M272" i="6" s="1"/>
  <c r="L54" i="11"/>
  <c r="M54" i="11"/>
  <c r="M55" i="6" s="1"/>
  <c r="M729" i="11"/>
  <c r="M730" i="6" s="1"/>
  <c r="L729" i="11"/>
  <c r="L739" i="11"/>
  <c r="M739" i="11"/>
  <c r="M740" i="6" s="1"/>
  <c r="L547" i="11"/>
  <c r="M547" i="11"/>
  <c r="M548" i="6" s="1"/>
  <c r="L2627" i="11"/>
  <c r="M2627" i="11"/>
  <c r="M2628" i="6" s="1"/>
  <c r="L1481" i="11"/>
  <c r="M1481" i="11"/>
  <c r="M1482" i="6" s="1"/>
  <c r="P1494" i="11"/>
  <c r="P2080" i="11"/>
  <c r="P794" i="11"/>
  <c r="O1360" i="11"/>
  <c r="P1283" i="11"/>
  <c r="P1992" i="11"/>
  <c r="P2160" i="11"/>
  <c r="P441" i="11"/>
  <c r="P1224" i="11"/>
  <c r="P1169" i="11"/>
  <c r="P1559" i="11"/>
  <c r="M2689" i="11"/>
  <c r="M2690" i="6" s="1"/>
  <c r="L2689" i="11"/>
  <c r="O87" i="11"/>
  <c r="L855" i="11"/>
  <c r="M855" i="11"/>
  <c r="M856" i="6" s="1"/>
  <c r="L1162" i="11"/>
  <c r="M1162" i="11"/>
  <c r="M1163" i="6" s="1"/>
  <c r="L2449" i="11"/>
  <c r="M2449" i="11"/>
  <c r="M2450" i="6" s="1"/>
  <c r="L1099" i="11"/>
  <c r="M1099" i="11"/>
  <c r="M1100" i="6" s="1"/>
  <c r="M1717" i="11"/>
  <c r="M1718" i="6" s="1"/>
  <c r="L1717" i="11"/>
  <c r="L950" i="11"/>
  <c r="M950" i="11"/>
  <c r="M951" i="6" s="1"/>
  <c r="M922" i="11"/>
  <c r="M923" i="6" s="1"/>
  <c r="L922" i="11"/>
  <c r="L240" i="11"/>
  <c r="M240" i="11"/>
  <c r="M241" i="6" s="1"/>
  <c r="L535" i="11"/>
  <c r="M535" i="11"/>
  <c r="M536" i="6" s="1"/>
  <c r="L2753" i="11"/>
  <c r="M2753" i="11"/>
  <c r="M2754" i="6" s="1"/>
  <c r="P1177" i="11"/>
  <c r="M1733" i="11"/>
  <c r="M1734" i="6" s="1"/>
  <c r="L1733" i="11"/>
  <c r="L606" i="11"/>
  <c r="M606" i="11"/>
  <c r="M607" i="6" s="1"/>
  <c r="L32" i="11"/>
  <c r="M32" i="11"/>
  <c r="M33" i="6" s="1"/>
  <c r="L21" i="11"/>
  <c r="M21" i="11"/>
  <c r="M22" i="6" s="1"/>
  <c r="L272" i="11"/>
  <c r="M272" i="11"/>
  <c r="M273" i="6" s="1"/>
  <c r="L798" i="11"/>
  <c r="M798" i="11"/>
  <c r="M799" i="6" s="1"/>
  <c r="M2673" i="11"/>
  <c r="M2674" i="6" s="1"/>
  <c r="L2673" i="11"/>
  <c r="L651" i="11"/>
  <c r="M651" i="11"/>
  <c r="M652" i="6" s="1"/>
  <c r="L223" i="11"/>
  <c r="M223" i="11"/>
  <c r="M224" i="6" s="1"/>
  <c r="L2489" i="11"/>
  <c r="M2489" i="11"/>
  <c r="M2490" i="6" s="1"/>
  <c r="L1015" i="11"/>
  <c r="M1015" i="11"/>
  <c r="M1016" i="6" s="1"/>
  <c r="P1343" i="11"/>
  <c r="P971" i="11"/>
  <c r="L1381" i="11"/>
  <c r="M1381" i="11"/>
  <c r="M1382" i="6" s="1"/>
  <c r="L1096" i="11"/>
  <c r="M1096" i="11"/>
  <c r="M1097" i="6" s="1"/>
  <c r="L1914" i="11"/>
  <c r="M1914" i="11"/>
  <c r="M1915" i="6" s="1"/>
  <c r="M835" i="11"/>
  <c r="M836" i="6" s="1"/>
  <c r="L835" i="11"/>
  <c r="L1318" i="11"/>
  <c r="M1318" i="11"/>
  <c r="M1319" i="6" s="1"/>
  <c r="L1497" i="11"/>
  <c r="M1497" i="11"/>
  <c r="M1498" i="6" s="1"/>
  <c r="L2133" i="11"/>
  <c r="M2133" i="11"/>
  <c r="M2134" i="6" s="1"/>
  <c r="L528" i="11"/>
  <c r="M528" i="11"/>
  <c r="M529" i="6" s="1"/>
  <c r="L2416" i="11"/>
  <c r="M2416" i="11"/>
  <c r="M2417" i="6" s="1"/>
  <c r="L47" i="11"/>
  <c r="M47" i="11"/>
  <c r="M48" i="6" s="1"/>
  <c r="L418" i="11"/>
  <c r="M418" i="11"/>
  <c r="M419" i="6" s="1"/>
  <c r="L2216" i="11"/>
  <c r="M2216" i="11"/>
  <c r="M2217" i="6" s="1"/>
  <c r="L472" i="11"/>
  <c r="M472" i="11"/>
  <c r="M473" i="6" s="1"/>
  <c r="M1839" i="11"/>
  <c r="M1840" i="6" s="1"/>
  <c r="L1839" i="11"/>
  <c r="M713" i="11"/>
  <c r="M714" i="6" s="1"/>
  <c r="L713" i="11"/>
  <c r="L1776" i="11"/>
  <c r="M1776" i="11"/>
  <c r="M1777" i="6" s="1"/>
  <c r="L605" i="11"/>
  <c r="M605" i="11"/>
  <c r="M606" i="6" s="1"/>
  <c r="M2568" i="11"/>
  <c r="M2569" i="6" s="1"/>
  <c r="L2568" i="11"/>
  <c r="M2726" i="11"/>
  <c r="M2727" i="6" s="1"/>
  <c r="L2726" i="11"/>
  <c r="L1873" i="11"/>
  <c r="M1873" i="11"/>
  <c r="M1874" i="6" s="1"/>
  <c r="L2488" i="11"/>
  <c r="M2488" i="11"/>
  <c r="M2489" i="6" s="1"/>
  <c r="L2639" i="11"/>
  <c r="M2639" i="11"/>
  <c r="M2640" i="6" s="1"/>
  <c r="L2073" i="11"/>
  <c r="M2073" i="11"/>
  <c r="M2074" i="6" s="1"/>
  <c r="M2570" i="11"/>
  <c r="M2571" i="6" s="1"/>
  <c r="L2570" i="11"/>
  <c r="L1302" i="11"/>
  <c r="M1302" i="11"/>
  <c r="M1303" i="6" s="1"/>
  <c r="L2115" i="11"/>
  <c r="M2115" i="11"/>
  <c r="M2116" i="6" s="1"/>
  <c r="L2150" i="11"/>
  <c r="M2150" i="11"/>
  <c r="M2151" i="6" s="1"/>
  <c r="L849" i="11"/>
  <c r="M849" i="11"/>
  <c r="M850" i="6" s="1"/>
  <c r="L2635" i="11"/>
  <c r="M2635" i="11"/>
  <c r="M2636" i="6" s="1"/>
  <c r="M1879" i="11"/>
  <c r="M1880" i="6" s="1"/>
  <c r="L1879" i="11"/>
  <c r="L39" i="11"/>
  <c r="M39" i="11"/>
  <c r="M40" i="6" s="1"/>
  <c r="L2317" i="11"/>
  <c r="M2317" i="11"/>
  <c r="M2318" i="6" s="1"/>
  <c r="M2560" i="11"/>
  <c r="M2561" i="6" s="1"/>
  <c r="L2560" i="11"/>
  <c r="M2824" i="11"/>
  <c r="M2825" i="6" s="1"/>
  <c r="L2824" i="11"/>
  <c r="L809" i="11"/>
  <c r="M809" i="11"/>
  <c r="M810" i="6" s="1"/>
  <c r="M1807" i="11"/>
  <c r="M1808" i="6" s="1"/>
  <c r="L1807" i="11"/>
  <c r="L2744" i="11"/>
  <c r="M2744" i="11"/>
  <c r="M2745" i="6" s="1"/>
  <c r="L1461" i="11"/>
  <c r="M1461" i="11"/>
  <c r="M1462" i="6" s="1"/>
  <c r="L1050" i="11"/>
  <c r="M1050" i="11"/>
  <c r="M1051" i="6" s="1"/>
  <c r="L1238" i="11"/>
  <c r="M1238" i="11"/>
  <c r="M1239" i="6" s="1"/>
  <c r="L1768" i="11"/>
  <c r="M1768" i="11"/>
  <c r="M1769" i="6" s="1"/>
  <c r="L448" i="11"/>
  <c r="M448" i="11"/>
  <c r="M449" i="6" s="1"/>
  <c r="L432" i="11"/>
  <c r="M432" i="11"/>
  <c r="M433" i="6" s="1"/>
  <c r="M1672" i="11"/>
  <c r="M1673" i="6" s="1"/>
  <c r="L1672" i="11"/>
  <c r="L2192" i="11"/>
  <c r="M2192" i="11"/>
  <c r="M2193" i="6" s="1"/>
  <c r="L1854" i="11"/>
  <c r="M1854" i="11"/>
  <c r="M1855" i="6" s="1"/>
  <c r="L1205" i="11"/>
  <c r="M1205" i="11"/>
  <c r="M1206" i="6" s="1"/>
  <c r="M2390" i="11"/>
  <c r="M2391" i="6" s="1"/>
  <c r="L2390" i="11"/>
  <c r="L512" i="11"/>
  <c r="M512" i="11"/>
  <c r="M513" i="6" s="1"/>
  <c r="L683" i="11"/>
  <c r="M683" i="11"/>
  <c r="M684" i="6" s="1"/>
  <c r="L1440" i="11"/>
  <c r="M1440" i="11"/>
  <c r="M1441" i="6" s="1"/>
  <c r="L516" i="11"/>
  <c r="M516" i="11"/>
  <c r="M517" i="6" s="1"/>
  <c r="L1915" i="11"/>
  <c r="M1915" i="11"/>
  <c r="M1916" i="6" s="1"/>
  <c r="L801" i="11"/>
  <c r="M801" i="11"/>
  <c r="M802" i="6" s="1"/>
  <c r="L1067" i="11"/>
  <c r="M1067" i="11"/>
  <c r="M1068" i="6" s="1"/>
  <c r="L826" i="11"/>
  <c r="M826" i="11"/>
  <c r="M827" i="6" s="1"/>
  <c r="M857" i="11"/>
  <c r="M858" i="6" s="1"/>
  <c r="L857" i="11"/>
  <c r="L2125" i="11"/>
  <c r="M2125" i="11"/>
  <c r="M2126" i="6" s="1"/>
  <c r="L997" i="11"/>
  <c r="M997" i="11"/>
  <c r="M998" i="6" s="1"/>
  <c r="L484" i="11"/>
  <c r="M484" i="11"/>
  <c r="M485" i="6" s="1"/>
  <c r="L675" i="11"/>
  <c r="M675" i="11"/>
  <c r="M676" i="6" s="1"/>
  <c r="L2292" i="11"/>
  <c r="M2292" i="11"/>
  <c r="M2293" i="6" s="1"/>
  <c r="L1278" i="11"/>
  <c r="M1278" i="11"/>
  <c r="M1279" i="6" s="1"/>
  <c r="L759" i="11"/>
  <c r="M759" i="11"/>
  <c r="M760" i="6" s="1"/>
  <c r="M2593" i="11"/>
  <c r="M2594" i="6" s="1"/>
  <c r="L2593" i="11"/>
  <c r="L2728" i="11"/>
  <c r="M2728" i="11"/>
  <c r="M2729" i="6" s="1"/>
  <c r="L1845" i="11"/>
  <c r="M1845" i="11"/>
  <c r="M1846" i="6" s="1"/>
  <c r="L1059" i="11"/>
  <c r="M1059" i="11"/>
  <c r="M1060" i="6" s="1"/>
  <c r="L1058" i="11"/>
  <c r="M1058" i="11"/>
  <c r="M1059" i="6" s="1"/>
  <c r="M2446" i="11"/>
  <c r="M2447" i="6" s="1"/>
  <c r="L2446" i="11"/>
  <c r="M595" i="11"/>
  <c r="M596" i="6" s="1"/>
  <c r="L595" i="11"/>
  <c r="L633" i="11"/>
  <c r="M633" i="11"/>
  <c r="M634" i="6" s="1"/>
  <c r="L407" i="11"/>
  <c r="M407" i="11"/>
  <c r="M408" i="6" s="1"/>
  <c r="L2052" i="11"/>
  <c r="M2052" i="11"/>
  <c r="M2053" i="6" s="1"/>
  <c r="M1688" i="11"/>
  <c r="M1689" i="6" s="1"/>
  <c r="L1688" i="11"/>
  <c r="M1680" i="11"/>
  <c r="M1681" i="6" s="1"/>
  <c r="L1680" i="11"/>
  <c r="L1763" i="11"/>
  <c r="M1763" i="11"/>
  <c r="M1764" i="6" s="1"/>
  <c r="M1720" i="11"/>
  <c r="M1721" i="6" s="1"/>
  <c r="L1720" i="11"/>
  <c r="L2163" i="11"/>
  <c r="M2163" i="11"/>
  <c r="M2164" i="6" s="1"/>
  <c r="M2808" i="11"/>
  <c r="M2809" i="6" s="1"/>
  <c r="L2808" i="11"/>
  <c r="L2400" i="11"/>
  <c r="M2400" i="11"/>
  <c r="M2401" i="6" s="1"/>
  <c r="M1189" i="11"/>
  <c r="M1190" i="6" s="1"/>
  <c r="L1189" i="11"/>
  <c r="L1090" i="11"/>
  <c r="M1090" i="11"/>
  <c r="M1091" i="6" s="1"/>
  <c r="L1517" i="11"/>
  <c r="M1517" i="11"/>
  <c r="M1518" i="6" s="1"/>
  <c r="L1593" i="11"/>
  <c r="M1593" i="11"/>
  <c r="M1594" i="6" s="1"/>
  <c r="L815" i="11"/>
  <c r="M815" i="11"/>
  <c r="M816" i="6" s="1"/>
  <c r="M1450" i="11"/>
  <c r="M1451" i="6" s="1"/>
  <c r="L1450" i="11"/>
  <c r="L1858" i="11"/>
  <c r="M1858" i="11"/>
  <c r="M1859" i="6" s="1"/>
  <c r="L760" i="11"/>
  <c r="M760" i="11"/>
  <c r="M761" i="6" s="1"/>
  <c r="L1290" i="11"/>
  <c r="M1290" i="11"/>
  <c r="M1291" i="6" s="1"/>
  <c r="M1709" i="11"/>
  <c r="M1710" i="6" s="1"/>
  <c r="L1709" i="11"/>
  <c r="L399" i="11"/>
  <c r="M399" i="11"/>
  <c r="M400" i="6" s="1"/>
  <c r="L807" i="11"/>
  <c r="M807" i="11"/>
  <c r="M808" i="6" s="1"/>
  <c r="L2439" i="11"/>
  <c r="M2439" i="11"/>
  <c r="M2440" i="6" s="1"/>
  <c r="L1834" i="11"/>
  <c r="M1834" i="11"/>
  <c r="M1835" i="6" s="1"/>
  <c r="L643" i="11"/>
  <c r="M643" i="11"/>
  <c r="M644" i="6" s="1"/>
  <c r="P1375" i="11"/>
  <c r="L292" i="11"/>
  <c r="M292" i="11"/>
  <c r="M293" i="6" s="1"/>
  <c r="L1226" i="11"/>
  <c r="M1226" i="11"/>
  <c r="M1227" i="6" s="1"/>
  <c r="M1192" i="11"/>
  <c r="M1193" i="6" s="1"/>
  <c r="L1192" i="11"/>
  <c r="L1850" i="11"/>
  <c r="M1850" i="11"/>
  <c r="M1851" i="6" s="1"/>
  <c r="M2257" i="11"/>
  <c r="M2258" i="6" s="1"/>
  <c r="L2257" i="11"/>
  <c r="L1266" i="11"/>
  <c r="M1266" i="11"/>
  <c r="M1267" i="6" s="1"/>
  <c r="L626" i="11"/>
  <c r="M626" i="11"/>
  <c r="M627" i="6" s="1"/>
  <c r="L1748" i="11"/>
  <c r="M1748" i="11"/>
  <c r="M1749" i="6" s="1"/>
  <c r="L156" i="11"/>
  <c r="M156" i="11"/>
  <c r="M157" i="6" s="1"/>
  <c r="L2431" i="11"/>
  <c r="M2431" i="11"/>
  <c r="M2432" i="6" s="1"/>
  <c r="L1354" i="11"/>
  <c r="M1354" i="11"/>
  <c r="M1355" i="6" s="1"/>
  <c r="L1417" i="11"/>
  <c r="M1417" i="11"/>
  <c r="M1418" i="6" s="1"/>
  <c r="M1255" i="11"/>
  <c r="M1256" i="6" s="1"/>
  <c r="L1255" i="11"/>
  <c r="L1612" i="11"/>
  <c r="M1612" i="11"/>
  <c r="M1613" i="6" s="1"/>
  <c r="M2840" i="11"/>
  <c r="M2841" i="6" s="1"/>
  <c r="L2840" i="11"/>
  <c r="L1325" i="11"/>
  <c r="M1325" i="11"/>
  <c r="M1326" i="6" s="1"/>
  <c r="L1206" i="11"/>
  <c r="M1206" i="11"/>
  <c r="M1207" i="6" s="1"/>
  <c r="L1477" i="11"/>
  <c r="M1477" i="11"/>
  <c r="M1478" i="6" s="1"/>
  <c r="M1666" i="11"/>
  <c r="M1667" i="6" s="1"/>
  <c r="L1666" i="11"/>
  <c r="L751" i="11"/>
  <c r="M751" i="11"/>
  <c r="M752" i="6" s="1"/>
  <c r="L2109" i="11"/>
  <c r="M2109" i="11"/>
  <c r="M2110" i="6" s="1"/>
  <c r="L2395" i="11"/>
  <c r="M2395" i="11"/>
  <c r="M2396" i="6" s="1"/>
  <c r="L949" i="11"/>
  <c r="M949" i="11"/>
  <c r="M950" i="6" s="1"/>
  <c r="L321" i="11"/>
  <c r="M321" i="11"/>
  <c r="M322" i="6" s="1"/>
  <c r="M277" i="11"/>
  <c r="M278" i="6" s="1"/>
  <c r="L277" i="11"/>
  <c r="L1990" i="11"/>
  <c r="M1990" i="11"/>
  <c r="M1991" i="6" s="1"/>
  <c r="L1377" i="11"/>
  <c r="M1377" i="11"/>
  <c r="M1378" i="6" s="1"/>
  <c r="L1084" i="11"/>
  <c r="M1084" i="11"/>
  <c r="M1085" i="6" s="1"/>
  <c r="M1149" i="11"/>
  <c r="M1150" i="6" s="1"/>
  <c r="L1149" i="11"/>
  <c r="M2182" i="11"/>
  <c r="M2183" i="6" s="1"/>
  <c r="L2182" i="11"/>
  <c r="L1214" i="11"/>
  <c r="M1214" i="11"/>
  <c r="M1215" i="6" s="1"/>
  <c r="L1886" i="11"/>
  <c r="M1886" i="11"/>
  <c r="M1887" i="6" s="1"/>
  <c r="M1514" i="11"/>
  <c r="M1515" i="6" s="1"/>
  <c r="L1514" i="11"/>
  <c r="L1091" i="11"/>
  <c r="M1091" i="11"/>
  <c r="M1092" i="6" s="1"/>
  <c r="L1556" i="11"/>
  <c r="M1556" i="11"/>
  <c r="M1557" i="6" s="1"/>
  <c r="L1528" i="11"/>
  <c r="M1528" i="11"/>
  <c r="M1529" i="6" s="1"/>
  <c r="L613" i="11"/>
  <c r="M613" i="11"/>
  <c r="M614" i="6" s="1"/>
  <c r="L1042" i="11"/>
  <c r="M1042" i="11"/>
  <c r="M1043" i="6" s="1"/>
  <c r="L1825" i="11"/>
  <c r="M1825" i="11"/>
  <c r="M1826" i="6" s="1"/>
  <c r="L1277" i="11"/>
  <c r="M1277" i="11"/>
  <c r="M1278" i="6" s="1"/>
  <c r="L1034" i="11"/>
  <c r="M1034" i="11"/>
  <c r="M1035" i="6" s="1"/>
  <c r="M2486" i="11"/>
  <c r="M2487" i="6" s="1"/>
  <c r="L2486" i="11"/>
  <c r="M155" i="11"/>
  <c r="M156" i="6" s="1"/>
  <c r="L155" i="11"/>
  <c r="L1225" i="11"/>
  <c r="M1225" i="11"/>
  <c r="M1226" i="6" s="1"/>
  <c r="M2578" i="11"/>
  <c r="M2579" i="6" s="1"/>
  <c r="L2578" i="11"/>
  <c r="L1539" i="11"/>
  <c r="M1539" i="11"/>
  <c r="M1540" i="6" s="1"/>
  <c r="L447" i="11"/>
  <c r="M447" i="11"/>
  <c r="M448" i="6" s="1"/>
  <c r="L2427" i="11"/>
  <c r="M2427" i="11"/>
  <c r="M2428" i="6" s="1"/>
  <c r="L2584" i="11"/>
  <c r="M2584" i="11"/>
  <c r="M2585" i="6" s="1"/>
  <c r="L262" i="11"/>
  <c r="M262" i="11"/>
  <c r="M263" i="6" s="1"/>
  <c r="L1529" i="11"/>
  <c r="M1529" i="11"/>
  <c r="M1530" i="6" s="1"/>
  <c r="L2519" i="11"/>
  <c r="M2519" i="11"/>
  <c r="M2520" i="6" s="1"/>
  <c r="L1499" i="11"/>
  <c r="M1499" i="11"/>
  <c r="M1500" i="6" s="1"/>
  <c r="M2770" i="11"/>
  <c r="M2771" i="6" s="1"/>
  <c r="L2770" i="11"/>
  <c r="M2422" i="11"/>
  <c r="M2423" i="6" s="1"/>
  <c r="L2422" i="11"/>
  <c r="L1966" i="11"/>
  <c r="M1966" i="11"/>
  <c r="M1967" i="6" s="1"/>
  <c r="L1803" i="11"/>
  <c r="M1803" i="11"/>
  <c r="M1804" i="6" s="1"/>
  <c r="M1247" i="11"/>
  <c r="M1248" i="6" s="1"/>
  <c r="L1247" i="11"/>
  <c r="L2435" i="11"/>
  <c r="M2435" i="11"/>
  <c r="M2436" i="6" s="1"/>
  <c r="L1620" i="11"/>
  <c r="M1620" i="11"/>
  <c r="M1621" i="6" s="1"/>
  <c r="L1603" i="11"/>
  <c r="M1603" i="11"/>
  <c r="M1604" i="6" s="1"/>
  <c r="L2720" i="11"/>
  <c r="M2720" i="11"/>
  <c r="M2721" i="6" s="1"/>
  <c r="L1553" i="11"/>
  <c r="M1553" i="11"/>
  <c r="M1554" i="6" s="1"/>
  <c r="M62" i="11"/>
  <c r="M63" i="6" s="1"/>
  <c r="L62" i="11"/>
  <c r="L2715" i="11"/>
  <c r="M2715" i="11"/>
  <c r="M2716" i="6" s="1"/>
  <c r="L80" i="11"/>
  <c r="M80" i="11"/>
  <c r="M81" i="6" s="1"/>
  <c r="L1953" i="11"/>
  <c r="M1953" i="11"/>
  <c r="M1954" i="6" s="1"/>
  <c r="L1301" i="11"/>
  <c r="M1301" i="11"/>
  <c r="M1302" i="6" s="1"/>
  <c r="M778" i="11"/>
  <c r="M779" i="6" s="1"/>
  <c r="L778" i="11"/>
  <c r="L2669" i="11"/>
  <c r="M2669" i="11"/>
  <c r="M2670" i="6" s="1"/>
  <c r="M1546" i="11"/>
  <c r="M1547" i="6" s="1"/>
  <c r="L1546" i="11"/>
  <c r="L453" i="11"/>
  <c r="M453" i="11"/>
  <c r="M454" i="6" s="1"/>
  <c r="M2818" i="11"/>
  <c r="M2819" i="6" s="1"/>
  <c r="L2818" i="11"/>
  <c r="L1937" i="11"/>
  <c r="M1937" i="11"/>
  <c r="M1938" i="6" s="1"/>
  <c r="M1538" i="11"/>
  <c r="M1539" i="6" s="1"/>
  <c r="L1538" i="11"/>
  <c r="L572" i="11"/>
  <c r="M572" i="11"/>
  <c r="M573" i="6" s="1"/>
  <c r="L476" i="11"/>
  <c r="M476" i="11"/>
  <c r="M477" i="6" s="1"/>
  <c r="L540" i="11"/>
  <c r="M540" i="11"/>
  <c r="M541" i="6" s="1"/>
  <c r="L1329" i="11"/>
  <c r="M1329" i="11"/>
  <c r="M1330" i="6" s="1"/>
  <c r="M1223" i="11"/>
  <c r="M1224" i="6" s="1"/>
  <c r="L1223" i="11"/>
  <c r="L1087" i="11"/>
  <c r="M1087" i="11"/>
  <c r="M1088" i="6" s="1"/>
  <c r="L2575" i="11"/>
  <c r="M2575" i="11"/>
  <c r="M2576" i="6" s="1"/>
  <c r="M2718" i="11"/>
  <c r="M2719" i="6" s="1"/>
  <c r="L2718" i="11"/>
  <c r="L2637" i="11"/>
  <c r="M2637" i="11"/>
  <c r="M2638" i="6" s="1"/>
  <c r="M2554" i="11"/>
  <c r="M2555" i="6" s="1"/>
  <c r="L2554" i="11"/>
  <c r="L657" i="11"/>
  <c r="M657" i="11"/>
  <c r="M658" i="6" s="1"/>
  <c r="M59" i="11"/>
  <c r="M60" i="6" s="1"/>
  <c r="L59" i="11"/>
  <c r="L2401" i="11"/>
  <c r="M2401" i="11"/>
  <c r="M2402" i="6" s="1"/>
  <c r="L982" i="11"/>
  <c r="M982" i="11"/>
  <c r="M983" i="6" s="1"/>
  <c r="M1741" i="11"/>
  <c r="M1742" i="6" s="1"/>
  <c r="L1741" i="11"/>
  <c r="L904" i="11"/>
  <c r="M904" i="11"/>
  <c r="M905" i="6" s="1"/>
  <c r="L278" i="11"/>
  <c r="M278" i="11"/>
  <c r="M279" i="6" s="1"/>
  <c r="M2225" i="11"/>
  <c r="M2226" i="6" s="1"/>
  <c r="L2225" i="11"/>
  <c r="L255" i="11"/>
  <c r="M255" i="11"/>
  <c r="M256" i="6" s="1"/>
  <c r="L1366" i="11"/>
  <c r="M1366" i="11"/>
  <c r="M1367" i="6" s="1"/>
  <c r="L909" i="11"/>
  <c r="M909" i="11"/>
  <c r="M910" i="6" s="1"/>
  <c r="L495" i="11"/>
  <c r="M495" i="11"/>
  <c r="M496" i="6" s="1"/>
  <c r="L839" i="11"/>
  <c r="M839" i="11"/>
  <c r="M840" i="6" s="1"/>
  <c r="M390" i="11"/>
  <c r="M391" i="6" s="1"/>
  <c r="L390" i="11"/>
  <c r="L296" i="11"/>
  <c r="M296" i="11"/>
  <c r="M297" i="6" s="1"/>
  <c r="L1573" i="11"/>
  <c r="M1573" i="11"/>
  <c r="M1574" i="6" s="1"/>
  <c r="L527" i="11"/>
  <c r="M527" i="11"/>
  <c r="M528" i="6" s="1"/>
  <c r="L43" i="11"/>
  <c r="M43" i="11"/>
  <c r="M44" i="6" s="1"/>
  <c r="L1250" i="11"/>
  <c r="M1250" i="11"/>
  <c r="M1251" i="6" s="1"/>
  <c r="L266" i="11"/>
  <c r="M266" i="11"/>
  <c r="M267" i="6" s="1"/>
  <c r="L2007" i="11"/>
  <c r="M2007" i="11"/>
  <c r="M2008" i="6" s="1"/>
  <c r="L365" i="11"/>
  <c r="M365" i="11"/>
  <c r="M366" i="6" s="1"/>
  <c r="O477" i="11"/>
  <c r="P477" i="11"/>
  <c r="L2280" i="11"/>
  <c r="M2280" i="11"/>
  <c r="M2281" i="6" s="1"/>
  <c r="M1442" i="11"/>
  <c r="M1443" i="6" s="1"/>
  <c r="L1442" i="11"/>
  <c r="L1080" i="11"/>
  <c r="M1080" i="11"/>
  <c r="M1081" i="6" s="1"/>
  <c r="L2661" i="11"/>
  <c r="M2661" i="11"/>
  <c r="M2662" i="6" s="1"/>
  <c r="L121" i="11"/>
  <c r="M121" i="11"/>
  <c r="M122" i="6" s="1"/>
  <c r="L2169" i="11"/>
  <c r="M2169" i="11"/>
  <c r="M2170" i="6" s="1"/>
  <c r="M1020" i="11"/>
  <c r="M1021" i="6" s="1"/>
  <c r="L1020" i="11"/>
  <c r="L1405" i="11"/>
  <c r="M1405" i="11"/>
  <c r="M1406" i="6" s="1"/>
  <c r="L2068" i="11"/>
  <c r="M2068" i="11"/>
  <c r="M2069" i="6" s="1"/>
  <c r="M2522" i="11"/>
  <c r="M2523" i="6" s="1"/>
  <c r="L2522" i="11"/>
  <c r="M2018" i="11"/>
  <c r="M2019" i="6" s="1"/>
  <c r="L2018" i="11"/>
  <c r="L1809" i="11"/>
  <c r="M1809" i="11"/>
  <c r="M1810" i="6" s="1"/>
  <c r="L1765" i="11"/>
  <c r="M1765" i="11"/>
  <c r="M1766" i="6" s="1"/>
  <c r="L1064" i="11"/>
  <c r="M1064" i="11"/>
  <c r="M1065" i="6" s="1"/>
  <c r="M1903" i="11"/>
  <c r="M1904" i="6" s="1"/>
  <c r="L1903" i="11"/>
  <c r="L1569" i="11"/>
  <c r="M1569" i="11"/>
  <c r="M1570" i="6" s="1"/>
  <c r="L2261" i="11"/>
  <c r="M2261" i="11"/>
  <c r="M2262" i="6" s="1"/>
  <c r="L1313" i="11"/>
  <c r="M1313" i="11"/>
  <c r="M1314" i="6" s="1"/>
  <c r="L1993" i="11"/>
  <c r="M1993" i="11"/>
  <c r="M1994" i="6" s="1"/>
  <c r="L2158" i="11"/>
  <c r="M2158" i="11"/>
  <c r="M2159" i="6" s="1"/>
  <c r="L2616" i="11"/>
  <c r="M2616" i="11"/>
  <c r="M2617" i="6" s="1"/>
  <c r="L1005" i="11"/>
  <c r="M1005" i="11"/>
  <c r="M1006" i="6" s="1"/>
  <c r="M338" i="11"/>
  <c r="M339" i="6" s="1"/>
  <c r="L338" i="11"/>
  <c r="L1769" i="11"/>
  <c r="M1769" i="11"/>
  <c r="M1770" i="6" s="1"/>
  <c r="L1939" i="11"/>
  <c r="M1939" i="11"/>
  <c r="M1940" i="6" s="1"/>
  <c r="L507" i="11"/>
  <c r="M507" i="11"/>
  <c r="M508" i="6" s="1"/>
  <c r="L2077" i="11"/>
  <c r="M2077" i="11"/>
  <c r="M2078" i="6" s="1"/>
  <c r="L2511" i="11"/>
  <c r="M2511" i="11"/>
  <c r="M2512" i="6" s="1"/>
  <c r="L883" i="11"/>
  <c r="M883" i="11"/>
  <c r="M884" i="6" s="1"/>
  <c r="L1233" i="11"/>
  <c r="M1233" i="11"/>
  <c r="M1234" i="6" s="1"/>
  <c r="L1861" i="11"/>
  <c r="M1861" i="11"/>
  <c r="M1862" i="6" s="1"/>
  <c r="L116" i="11"/>
  <c r="M116" i="11"/>
  <c r="M117" i="6" s="1"/>
  <c r="L1393" i="11"/>
  <c r="M1393" i="11"/>
  <c r="M1394" i="6" s="1"/>
  <c r="L1397" i="11"/>
  <c r="M1397" i="11"/>
  <c r="M1398" i="6" s="1"/>
  <c r="L723" i="11"/>
  <c r="M723" i="11"/>
  <c r="M724" i="6" s="1"/>
  <c r="M1467" i="11"/>
  <c r="M1468" i="6" s="1"/>
  <c r="L1467" i="11"/>
  <c r="L1027" i="11"/>
  <c r="M1027" i="11"/>
  <c r="M1028" i="6" s="1"/>
  <c r="L8" i="11"/>
  <c r="M8" i="11"/>
  <c r="M9" i="6" s="1"/>
  <c r="L1920" i="11"/>
  <c r="M1920" i="11"/>
  <c r="M1921" i="6" s="1"/>
  <c r="M2724" i="11"/>
  <c r="M2725" i="6" s="1"/>
  <c r="L2724" i="11"/>
  <c r="M163" i="11"/>
  <c r="M164" i="6" s="1"/>
  <c r="L163" i="11"/>
  <c r="L678" i="11"/>
  <c r="M678" i="11"/>
  <c r="M679" i="6" s="1"/>
  <c r="L1194" i="11"/>
  <c r="M1194" i="11"/>
  <c r="M1195" i="6" s="1"/>
  <c r="M1044" i="11"/>
  <c r="M1045" i="6" s="1"/>
  <c r="L1044" i="11"/>
  <c r="L2147" i="11"/>
  <c r="M2147" i="11"/>
  <c r="M2148" i="6" s="1"/>
  <c r="L1122" i="11"/>
  <c r="M1122" i="11"/>
  <c r="M1123" i="6" s="1"/>
  <c r="L1536" i="11"/>
  <c r="M1536" i="11"/>
  <c r="M1537" i="6" s="1"/>
  <c r="L1604" i="11"/>
  <c r="M1604" i="11"/>
  <c r="M1605" i="6" s="1"/>
  <c r="L1516" i="11"/>
  <c r="M1516" i="11"/>
  <c r="M1517" i="6" s="1"/>
  <c r="M1109" i="11"/>
  <c r="M1110" i="6" s="1"/>
  <c r="L1109" i="11"/>
  <c r="M1799" i="11"/>
  <c r="M1800" i="6" s="1"/>
  <c r="L1799" i="11"/>
  <c r="L2253" i="11"/>
  <c r="M2253" i="11"/>
  <c r="M2254" i="6" s="1"/>
  <c r="L2324" i="11"/>
  <c r="M2324" i="11"/>
  <c r="M2325" i="6" s="1"/>
  <c r="L2535" i="11"/>
  <c r="M2535" i="11"/>
  <c r="M2536" i="6" s="1"/>
  <c r="L1281" i="11"/>
  <c r="M1281" i="11"/>
  <c r="M1282" i="6" s="1"/>
  <c r="L2375" i="11"/>
  <c r="M2375" i="11"/>
  <c r="M2376" i="6" s="1"/>
  <c r="M398" i="11"/>
  <c r="M399" i="6" s="1"/>
  <c r="L398" i="11"/>
  <c r="L2328" i="11"/>
  <c r="M2328" i="11"/>
  <c r="M2329" i="6" s="1"/>
  <c r="M587" i="11"/>
  <c r="M588" i="6" s="1"/>
  <c r="L587" i="11"/>
  <c r="L2276" i="11"/>
  <c r="M2276" i="11"/>
  <c r="M2277" i="6" s="1"/>
  <c r="M2470" i="11"/>
  <c r="M2471" i="6" s="1"/>
  <c r="L2470" i="11"/>
  <c r="L173" i="11"/>
  <c r="M173" i="11"/>
  <c r="M174" i="6" s="1"/>
  <c r="L711" i="11"/>
  <c r="M711" i="11"/>
  <c r="M712" i="6" s="1"/>
  <c r="L1580" i="11"/>
  <c r="M1580" i="11"/>
  <c r="M1581" i="6" s="1"/>
  <c r="M2331" i="11"/>
  <c r="M2332" i="6" s="1"/>
  <c r="L2331" i="11"/>
  <c r="L1457" i="11"/>
  <c r="M1457" i="11"/>
  <c r="M1458" i="6" s="1"/>
  <c r="M313" i="11"/>
  <c r="M314" i="6" s="1"/>
  <c r="L313" i="11"/>
  <c r="L1537" i="11"/>
  <c r="M1537" i="11"/>
  <c r="M1538" i="6" s="1"/>
  <c r="L966" i="11"/>
  <c r="M966" i="11"/>
  <c r="M967" i="6" s="1"/>
  <c r="M876" i="11"/>
  <c r="M877" i="6" s="1"/>
  <c r="L876" i="11"/>
  <c r="L1282" i="11"/>
  <c r="M1282" i="11"/>
  <c r="M1283" i="6" s="1"/>
  <c r="M664" i="11"/>
  <c r="M665" i="6" s="1"/>
  <c r="L664" i="11"/>
  <c r="L1478" i="11"/>
  <c r="M1478" i="11"/>
  <c r="M1479" i="6" s="1"/>
  <c r="L6" i="11"/>
  <c r="M6" i="11"/>
  <c r="M7" i="6" s="1"/>
  <c r="M1991" i="11"/>
  <c r="M1992" i="6" s="1"/>
  <c r="L1991" i="11"/>
  <c r="M2246" i="11"/>
  <c r="M2247" i="6" s="1"/>
  <c r="L2246" i="11"/>
  <c r="L226" i="11"/>
  <c r="M226" i="11"/>
  <c r="M227" i="6" s="1"/>
  <c r="L203" i="11"/>
  <c r="M203" i="11"/>
  <c r="M204" i="6" s="1"/>
  <c r="L2312" i="11"/>
  <c r="M2312" i="11"/>
  <c r="M2313" i="6" s="1"/>
  <c r="L1501" i="11"/>
  <c r="M1501" i="11"/>
  <c r="M1502" i="6" s="1"/>
  <c r="O2231" i="11"/>
  <c r="L2233" i="11"/>
  <c r="M2233" i="11"/>
  <c r="M2234" i="6" s="1"/>
  <c r="L300" i="11"/>
  <c r="M300" i="11"/>
  <c r="M301" i="6" s="1"/>
  <c r="L1088" i="11"/>
  <c r="M1088" i="11"/>
  <c r="M1089" i="6" s="1"/>
  <c r="L409" i="11"/>
  <c r="M409" i="11"/>
  <c r="M410" i="6" s="1"/>
  <c r="L618" i="11"/>
  <c r="M618" i="11"/>
  <c r="M619" i="6" s="1"/>
  <c r="M2665" i="11"/>
  <c r="M2666" i="6" s="1"/>
  <c r="L2665" i="11"/>
  <c r="L1322" i="11"/>
  <c r="M1322" i="11"/>
  <c r="M1323" i="6" s="1"/>
  <c r="L2761" i="11"/>
  <c r="M2761" i="11"/>
  <c r="M2762" i="6" s="1"/>
  <c r="L1130" i="11"/>
  <c r="M1130" i="11"/>
  <c r="M1131" i="6" s="1"/>
  <c r="L260" i="11"/>
  <c r="M260" i="11"/>
  <c r="M261" i="6" s="1"/>
  <c r="L408" i="11"/>
  <c r="M408" i="11"/>
  <c r="M409" i="6" s="1"/>
  <c r="L2415" i="11"/>
  <c r="M2415" i="11"/>
  <c r="M2416" i="6" s="1"/>
  <c r="L2300" i="11"/>
  <c r="M2300" i="11"/>
  <c r="M2301" i="6" s="1"/>
  <c r="L2116" i="11"/>
  <c r="M2116" i="11"/>
  <c r="M2117" i="6" s="1"/>
  <c r="L870" i="11"/>
  <c r="M870" i="11"/>
  <c r="M871" i="6" s="1"/>
  <c r="L2399" i="11"/>
  <c r="M2399" i="11"/>
  <c r="M2400" i="6" s="1"/>
  <c r="L1628" i="11"/>
  <c r="M1628" i="11"/>
  <c r="M1629" i="6" s="1"/>
  <c r="M200" i="11"/>
  <c r="M201" i="6" s="1"/>
  <c r="L200" i="11"/>
  <c r="M1562" i="11"/>
  <c r="M1563" i="6" s="1"/>
  <c r="L1562" i="11"/>
  <c r="L1800" i="11"/>
  <c r="M1800" i="11"/>
  <c r="M1801" i="6" s="1"/>
  <c r="M318" i="11"/>
  <c r="M319" i="6" s="1"/>
  <c r="L318" i="11"/>
  <c r="L1425" i="11"/>
  <c r="M1425" i="11"/>
  <c r="M1426" i="6" s="1"/>
  <c r="M2430" i="11"/>
  <c r="M2431" i="6" s="1"/>
  <c r="L2430" i="11"/>
  <c r="L517" i="11"/>
  <c r="M517" i="11"/>
  <c r="M518" i="6" s="1"/>
  <c r="L2309" i="11"/>
  <c r="M2309" i="11"/>
  <c r="M2310" i="6" s="1"/>
  <c r="M1736" i="11"/>
  <c r="M1737" i="6" s="1"/>
  <c r="L1736" i="11"/>
  <c r="L1761" i="11"/>
  <c r="M1761" i="11"/>
  <c r="M1762" i="6" s="1"/>
  <c r="L1596" i="11"/>
  <c r="M1596" i="11"/>
  <c r="M1597" i="6" s="1"/>
  <c r="L1531" i="11"/>
  <c r="M1531" i="11"/>
  <c r="M1532" i="6" s="1"/>
  <c r="M1831" i="11"/>
  <c r="M1832" i="6" s="1"/>
  <c r="L1831" i="11"/>
  <c r="L2605" i="11"/>
  <c r="M2605" i="11"/>
  <c r="M2606" i="6" s="1"/>
  <c r="L1766" i="11"/>
  <c r="M1766" i="11"/>
  <c r="M1767" i="6" s="1"/>
  <c r="L1082" i="11"/>
  <c r="M1082" i="11"/>
  <c r="M1083" i="6" s="1"/>
  <c r="L1808" i="11"/>
  <c r="M1808" i="11"/>
  <c r="M1809" i="6" s="1"/>
  <c r="L1441" i="11"/>
  <c r="M1441" i="11"/>
  <c r="M1442" i="6" s="1"/>
  <c r="L1560" i="11"/>
  <c r="M1560" i="11"/>
  <c r="M1561" i="6" s="1"/>
  <c r="L1950" i="11"/>
  <c r="M1950" i="11"/>
  <c r="M1951" i="6" s="1"/>
  <c r="L265" i="11"/>
  <c r="M265" i="11"/>
  <c r="M266" i="6" s="1"/>
  <c r="L707" i="11"/>
  <c r="M707" i="11"/>
  <c r="M708" i="6" s="1"/>
  <c r="L575" i="11"/>
  <c r="M575" i="11"/>
  <c r="M576" i="6" s="1"/>
  <c r="M1712" i="11"/>
  <c r="M1713" i="6" s="1"/>
  <c r="L1712" i="11"/>
  <c r="M1141" i="11"/>
  <c r="M1142" i="6" s="1"/>
  <c r="L1141" i="11"/>
  <c r="M1028" i="11"/>
  <c r="M1029" i="6" s="1"/>
  <c r="L1028" i="11"/>
  <c r="L576" i="11"/>
  <c r="M576" i="11"/>
  <c r="M577" i="6" s="1"/>
  <c r="M2800" i="11"/>
  <c r="M2801" i="6" s="1"/>
  <c r="L2800" i="11"/>
  <c r="L532" i="11"/>
  <c r="M532" i="11"/>
  <c r="M533" i="6" s="1"/>
  <c r="L1843" i="11"/>
  <c r="M1843" i="11"/>
  <c r="M1844" i="6" s="1"/>
  <c r="L559" i="11"/>
  <c r="M559" i="11"/>
  <c r="M560" i="6" s="1"/>
  <c r="L437" i="11"/>
  <c r="M437" i="11"/>
  <c r="M438" i="6" s="1"/>
  <c r="L1814" i="11"/>
  <c r="M1814" i="11"/>
  <c r="M1815" i="6" s="1"/>
  <c r="L1293" i="11"/>
  <c r="M1293" i="11"/>
  <c r="M1294" i="6" s="1"/>
  <c r="L1492" i="11"/>
  <c r="M1492" i="11"/>
  <c r="M1493" i="6" s="1"/>
  <c r="M1311" i="11"/>
  <c r="M1312" i="6" s="1"/>
  <c r="L1311" i="11"/>
  <c r="M2609" i="11"/>
  <c r="M2610" i="6" s="1"/>
  <c r="L2609" i="11"/>
  <c r="L1584" i="11"/>
  <c r="M1584" i="11"/>
  <c r="M1585" i="6" s="1"/>
  <c r="M1459" i="11"/>
  <c r="M1460" i="6" s="1"/>
  <c r="L1459" i="11"/>
  <c r="M1887" i="11"/>
  <c r="M1888" i="6" s="1"/>
  <c r="L1887" i="11"/>
  <c r="L2623" i="11"/>
  <c r="M2623" i="11"/>
  <c r="M2624" i="6" s="1"/>
  <c r="L1668" i="11"/>
  <c r="M1668" i="11"/>
  <c r="M1669" i="6" s="1"/>
  <c r="M2786" i="11"/>
  <c r="M2787" i="6" s="1"/>
  <c r="L2786" i="11"/>
  <c r="L1824" i="11"/>
  <c r="M1824" i="11"/>
  <c r="M1825" i="6" s="1"/>
  <c r="L1221" i="11"/>
  <c r="M1221" i="11"/>
  <c r="M1222" i="6" s="1"/>
  <c r="M1586" i="11"/>
  <c r="M1587" i="6" s="1"/>
  <c r="L1586" i="11"/>
  <c r="L743" i="11"/>
  <c r="M743" i="11"/>
  <c r="M744" i="6" s="1"/>
  <c r="L415" i="11"/>
  <c r="M415" i="11"/>
  <c r="M416" i="6" s="1"/>
  <c r="L1945" i="11"/>
  <c r="M1945" i="11"/>
  <c r="M1946" i="6" s="1"/>
  <c r="L2137" i="11"/>
  <c r="M2137" i="11"/>
  <c r="M2138" i="6" s="1"/>
  <c r="M152" i="11"/>
  <c r="M153" i="6" s="1"/>
  <c r="L152" i="11"/>
  <c r="L67" i="11"/>
  <c r="M67" i="11"/>
  <c r="M68" i="6" s="1"/>
  <c r="L2083" i="11"/>
  <c r="M2083" i="11"/>
  <c r="M2084" i="6" s="1"/>
  <c r="L1787" i="11"/>
  <c r="M1787" i="11"/>
  <c r="M1788" i="6" s="1"/>
  <c r="L1572" i="11"/>
  <c r="M1572" i="11"/>
  <c r="M1573" i="6" s="1"/>
  <c r="L1587" i="11"/>
  <c r="M1587" i="11"/>
  <c r="M1588" i="6" s="1"/>
  <c r="L397" i="11"/>
  <c r="M397" i="11"/>
  <c r="M398" i="6" s="1"/>
  <c r="M603" i="11"/>
  <c r="M604" i="6" s="1"/>
  <c r="L603" i="11"/>
  <c r="L2014" i="11"/>
  <c r="M2014" i="11"/>
  <c r="M2015" i="6" s="1"/>
  <c r="L1100" i="11"/>
  <c r="M1100" i="11"/>
  <c r="M1101" i="6" s="1"/>
  <c r="L1254" i="11"/>
  <c r="M1254" i="11"/>
  <c r="M1255" i="6" s="1"/>
  <c r="L2141" i="11"/>
  <c r="M2141" i="11"/>
  <c r="M2142" i="6" s="1"/>
  <c r="M2538" i="11"/>
  <c r="M2539" i="6" s="1"/>
  <c r="L2538" i="11"/>
  <c r="O877" i="11"/>
  <c r="P877" i="11"/>
  <c r="P2394" i="11"/>
  <c r="P1502" i="11"/>
  <c r="O726" i="11"/>
  <c r="O1252" i="11"/>
  <c r="O297" i="11"/>
  <c r="P764" i="11"/>
  <c r="P218" i="11"/>
  <c r="P2359" i="11"/>
  <c r="P2630" i="11"/>
  <c r="O2630" i="11"/>
  <c r="P1227" i="11"/>
  <c r="O1348" i="11"/>
  <c r="P1925" i="11"/>
  <c r="P698" i="11"/>
  <c r="O698" i="11"/>
  <c r="P2321" i="11"/>
  <c r="L1394" i="11"/>
  <c r="M1394" i="11"/>
  <c r="M1395" i="6" s="1"/>
  <c r="L752" i="11"/>
  <c r="M752" i="11"/>
  <c r="M753" i="6" s="1"/>
  <c r="L130" i="11"/>
  <c r="M130" i="11"/>
  <c r="M131" i="6" s="1"/>
  <c r="L1866" i="11"/>
  <c r="M1866" i="11"/>
  <c r="M1867" i="6" s="1"/>
  <c r="M79" i="11"/>
  <c r="M80" i="6" s="1"/>
  <c r="L79" i="11"/>
  <c r="M115" i="11"/>
  <c r="M116" i="6" s="1"/>
  <c r="L115" i="11"/>
  <c r="L2417" i="11"/>
  <c r="M2417" i="11"/>
  <c r="M2418" i="6" s="1"/>
  <c r="L1470" i="11"/>
  <c r="M1470" i="11"/>
  <c r="M1471" i="6" s="1"/>
  <c r="L2272" i="11"/>
  <c r="M2272" i="11"/>
  <c r="M2273" i="6" s="1"/>
  <c r="P796" i="11"/>
  <c r="L744" i="11"/>
  <c r="M744" i="11"/>
  <c r="M745" i="6" s="1"/>
  <c r="L1557" i="11"/>
  <c r="M1557" i="11"/>
  <c r="M1558" i="6" s="1"/>
  <c r="L15" i="11"/>
  <c r="M15" i="11"/>
  <c r="M16" i="6" s="1"/>
  <c r="M1970" i="11"/>
  <c r="M1971" i="6" s="1"/>
  <c r="L1970" i="11"/>
  <c r="L2229" i="11"/>
  <c r="M2229" i="11"/>
  <c r="M2230" i="6" s="1"/>
  <c r="L431" i="11"/>
  <c r="M431" i="11"/>
  <c r="M432" i="6" s="1"/>
  <c r="L187" i="11"/>
  <c r="M187" i="11"/>
  <c r="M188" i="6" s="1"/>
  <c r="M53" i="11"/>
  <c r="M54" i="6" s="1"/>
  <c r="L53" i="11"/>
  <c r="L1334" i="11"/>
  <c r="M1334" i="11"/>
  <c r="M1335" i="6" s="1"/>
  <c r="M648" i="11"/>
  <c r="M649" i="6" s="1"/>
  <c r="L648" i="11"/>
  <c r="L937" i="11"/>
  <c r="M937" i="11"/>
  <c r="M938" i="6" s="1"/>
  <c r="L740" i="11"/>
  <c r="M740" i="11"/>
  <c r="M741" i="6" s="1"/>
  <c r="P71" i="11"/>
  <c r="L680" i="11"/>
  <c r="M680" i="11"/>
  <c r="M681" i="6" s="1"/>
  <c r="L823" i="11"/>
  <c r="M823" i="11"/>
  <c r="M824" i="6" s="1"/>
  <c r="L1802" i="11"/>
  <c r="M1802" i="11"/>
  <c r="M1803" i="6" s="1"/>
  <c r="L974" i="11"/>
  <c r="M974" i="11"/>
  <c r="M975" i="6" s="1"/>
  <c r="M2302" i="11"/>
  <c r="M2303" i="6" s="1"/>
  <c r="L2302" i="11"/>
  <c r="L2264" i="11"/>
  <c r="M2264" i="11"/>
  <c r="M2265" i="6" s="1"/>
  <c r="M617" i="11"/>
  <c r="M618" i="6" s="1"/>
  <c r="L617" i="11"/>
  <c r="L389" i="11"/>
  <c r="M389" i="11"/>
  <c r="M390" i="6" s="1"/>
  <c r="L1743" i="11"/>
  <c r="M1743" i="11"/>
  <c r="M1744" i="6" s="1"/>
  <c r="L1237" i="11"/>
  <c r="M1237" i="11"/>
  <c r="M1238" i="6" s="1"/>
  <c r="L1961" i="11"/>
  <c r="M1961" i="11"/>
  <c r="M1962" i="6" s="1"/>
  <c r="L1816" i="11"/>
  <c r="M1816" i="11"/>
  <c r="M1817" i="6" s="1"/>
  <c r="L1472" i="11"/>
  <c r="M1472" i="11"/>
  <c r="M1473" i="6" s="1"/>
  <c r="M844" i="11"/>
  <c r="M845" i="6" s="1"/>
  <c r="L844" i="11"/>
  <c r="L805" i="11"/>
  <c r="M805" i="11"/>
  <c r="M806" i="6" s="1"/>
  <c r="L2110" i="11"/>
  <c r="M2110" i="11"/>
  <c r="M2111" i="6" s="1"/>
  <c r="L1592" i="11"/>
  <c r="M1592" i="11"/>
  <c r="M1593" i="6" s="1"/>
  <c r="L2691" i="11"/>
  <c r="M2691" i="11"/>
  <c r="M2692" i="6" s="1"/>
  <c r="L973" i="11"/>
  <c r="M973" i="11"/>
  <c r="M974" i="6" s="1"/>
  <c r="L492" i="11"/>
  <c r="M492" i="11"/>
  <c r="M493" i="6" s="1"/>
  <c r="L2643" i="11"/>
  <c r="M2643" i="11"/>
  <c r="M2644" i="6" s="1"/>
  <c r="L2006" i="11"/>
  <c r="M2006" i="11"/>
  <c r="M2007" i="6" s="1"/>
  <c r="L2376" i="11"/>
  <c r="M2376" i="11"/>
  <c r="M2377" i="6" s="1"/>
  <c r="L1262" i="11"/>
  <c r="M1262" i="11"/>
  <c r="M1263" i="6" s="1"/>
  <c r="L1523" i="11"/>
  <c r="M1523" i="11"/>
  <c r="M1524" i="6" s="1"/>
  <c r="M1133" i="11"/>
  <c r="M1134" i="6" s="1"/>
  <c r="L1133" i="11"/>
  <c r="L1222" i="11"/>
  <c r="M1222" i="11"/>
  <c r="M1223" i="6" s="1"/>
  <c r="M2227" i="11"/>
  <c r="M2228" i="6" s="1"/>
  <c r="L2227" i="11"/>
  <c r="L1285" i="11"/>
  <c r="M1285" i="11"/>
  <c r="M1286" i="6" s="1"/>
  <c r="L1032" i="11"/>
  <c r="M1032" i="11"/>
  <c r="M1033" i="6" s="1"/>
  <c r="L1030" i="11"/>
  <c r="M1030" i="11"/>
  <c r="M1031" i="6" s="1"/>
  <c r="L2189" i="11"/>
  <c r="M2189" i="11"/>
  <c r="M2190" i="6" s="1"/>
  <c r="M689" i="11"/>
  <c r="M690" i="6" s="1"/>
  <c r="L689" i="11"/>
  <c r="M1648" i="11"/>
  <c r="M1649" i="6" s="1"/>
  <c r="L1648" i="11"/>
  <c r="L1449" i="11"/>
  <c r="M1449" i="11"/>
  <c r="M1450" i="6" s="1"/>
  <c r="L913" i="11"/>
  <c r="M913" i="11"/>
  <c r="M914" i="6" s="1"/>
  <c r="L1024" i="11"/>
  <c r="M1024" i="11"/>
  <c r="M1025" i="6" s="1"/>
  <c r="L874" i="11"/>
  <c r="M874" i="11"/>
  <c r="M875" i="6" s="1"/>
  <c r="L564" i="11"/>
  <c r="M564" i="11"/>
  <c r="M565" i="6" s="1"/>
  <c r="L1749" i="11"/>
  <c r="M1749" i="11"/>
  <c r="M1750" i="6" s="1"/>
  <c r="L2564" i="11"/>
  <c r="M2564" i="11"/>
  <c r="M2565" i="6" s="1"/>
  <c r="L838" i="11"/>
  <c r="M838" i="11"/>
  <c r="M839" i="6" s="1"/>
  <c r="L549" i="11"/>
  <c r="M549" i="11"/>
  <c r="M550" i="6" s="1"/>
  <c r="L1771" i="11"/>
  <c r="M1771" i="11"/>
  <c r="M1772" i="6" s="1"/>
  <c r="L2174" i="11"/>
  <c r="M2174" i="11"/>
  <c r="M2175" i="6" s="1"/>
  <c r="L2629" i="11"/>
  <c r="M2629" i="11"/>
  <c r="M2630" i="6" s="1"/>
  <c r="L1524" i="11"/>
  <c r="M1524" i="11"/>
  <c r="M1525" i="6" s="1"/>
  <c r="L2647" i="11"/>
  <c r="M2647" i="11"/>
  <c r="M2648" i="6" s="1"/>
  <c r="M45" i="11"/>
  <c r="M46" i="6" s="1"/>
  <c r="L45" i="11"/>
  <c r="M1728" i="11"/>
  <c r="M1729" i="6" s="1"/>
  <c r="L1728" i="11"/>
  <c r="L1062" i="11"/>
  <c r="M1062" i="11"/>
  <c r="M1063" i="6" s="1"/>
  <c r="L548" i="11"/>
  <c r="M548" i="11"/>
  <c r="M549" i="6" s="1"/>
  <c r="L2619" i="11"/>
  <c r="M2619" i="11"/>
  <c r="M2620" i="6" s="1"/>
  <c r="L1910" i="11"/>
  <c r="M1910" i="11"/>
  <c r="M1911" i="6" s="1"/>
  <c r="L1588" i="11"/>
  <c r="M1588" i="11"/>
  <c r="M1589" i="6" s="1"/>
  <c r="L1838" i="11"/>
  <c r="M1838" i="11"/>
  <c r="M1839" i="6" s="1"/>
  <c r="M2414" i="11"/>
  <c r="M2415" i="6" s="1"/>
  <c r="L2414" i="11"/>
  <c r="M2406" i="11"/>
  <c r="M2407" i="6" s="1"/>
  <c r="L2406" i="11"/>
  <c r="L1114" i="11"/>
  <c r="M1114" i="11"/>
  <c r="M1115" i="6" s="1"/>
  <c r="L2113" i="11"/>
  <c r="M2113" i="11"/>
  <c r="M2114" i="6" s="1"/>
  <c r="M1750" i="11"/>
  <c r="M1751" i="6" s="1"/>
  <c r="L1750" i="11"/>
  <c r="L1947" i="11"/>
  <c r="M1947" i="11"/>
  <c r="M1948" i="6" s="1"/>
  <c r="L1611" i="11"/>
  <c r="M1611" i="11"/>
  <c r="M1612" i="6" s="1"/>
  <c r="L464" i="11"/>
  <c r="M464" i="11"/>
  <c r="M465" i="6" s="1"/>
  <c r="M1263" i="11"/>
  <c r="M1264" i="6" s="1"/>
  <c r="L1263" i="11"/>
  <c r="L1046" i="11"/>
  <c r="M1046" i="11"/>
  <c r="M1047" i="6" s="1"/>
  <c r="L2044" i="11"/>
  <c r="M2044" i="11"/>
  <c r="M2045" i="6" s="1"/>
  <c r="L921" i="11"/>
  <c r="M921" i="11"/>
  <c r="M922" i="6" s="1"/>
  <c r="M2826" i="11"/>
  <c r="M2827" i="6" s="1"/>
  <c r="L2826" i="11"/>
  <c r="L499" i="11"/>
  <c r="M499" i="11"/>
  <c r="M500" i="6" s="1"/>
  <c r="M1742" i="11"/>
  <c r="M1743" i="6" s="1"/>
  <c r="L1742" i="11"/>
  <c r="L1564" i="11"/>
  <c r="M1564" i="11"/>
  <c r="M1565" i="6" s="1"/>
  <c r="L1923" i="11"/>
  <c r="M1923" i="11"/>
  <c r="M1924" i="6" s="1"/>
  <c r="L1465" i="11"/>
  <c r="M1465" i="11"/>
  <c r="M1466" i="6" s="1"/>
  <c r="L1016" i="11"/>
  <c r="M1016" i="11"/>
  <c r="M1017" i="6" s="1"/>
  <c r="L428" i="11"/>
  <c r="M428" i="11"/>
  <c r="M429" i="6" s="1"/>
  <c r="L818" i="11"/>
  <c r="M818" i="11"/>
  <c r="M819" i="6" s="1"/>
  <c r="M2574" i="11"/>
  <c r="M2575" i="6" s="1"/>
  <c r="L2574" i="11"/>
  <c r="L1079" i="11"/>
  <c r="M1079" i="11"/>
  <c r="M1080" i="6" s="1"/>
  <c r="M697" i="11"/>
  <c r="M698" i="6" s="1"/>
  <c r="L697" i="11"/>
  <c r="L1357" i="11"/>
  <c r="M1357" i="11"/>
  <c r="M1358" i="6" s="1"/>
  <c r="L2423" i="11"/>
  <c r="M2423" i="11"/>
  <c r="M2424" i="6" s="1"/>
  <c r="P701" i="11"/>
  <c r="M930" i="11"/>
  <c r="M931" i="6" s="1"/>
  <c r="L930" i="11"/>
  <c r="M1458" i="11"/>
  <c r="M1459" i="6" s="1"/>
  <c r="L1458" i="11"/>
  <c r="L917" i="11"/>
  <c r="M917" i="11"/>
  <c r="M918" i="6" s="1"/>
  <c r="L1346" i="11"/>
  <c r="M1346" i="11"/>
  <c r="M1347" i="6" s="1"/>
  <c r="L2745" i="11"/>
  <c r="M2745" i="11"/>
  <c r="M2746" i="6" s="1"/>
  <c r="M1975" i="11"/>
  <c r="M1976" i="6" s="1"/>
  <c r="L1975" i="11"/>
  <c r="L1047" i="11"/>
  <c r="M1047" i="11"/>
  <c r="M1048" i="6" s="1"/>
  <c r="L2296" i="11"/>
  <c r="M2296" i="11"/>
  <c r="M2297" i="6" s="1"/>
  <c r="L1362" i="11"/>
  <c r="M1362" i="11"/>
  <c r="M1363" i="6" s="1"/>
  <c r="P1093" i="11"/>
  <c r="M1168" i="11"/>
  <c r="M1169" i="6" s="1"/>
  <c r="L1168" i="11"/>
  <c r="L736" i="11"/>
  <c r="M736" i="11"/>
  <c r="M737" i="6" s="1"/>
  <c r="L413" i="11"/>
  <c r="M413" i="11"/>
  <c r="M414" i="6" s="1"/>
  <c r="L1762" i="11"/>
  <c r="M1762" i="11"/>
  <c r="M1763" i="6" s="1"/>
  <c r="L228" i="11"/>
  <c r="M228" i="11"/>
  <c r="M229" i="6" s="1"/>
  <c r="L2015" i="11"/>
  <c r="M2015" i="11"/>
  <c r="M2016" i="6" s="1"/>
  <c r="O911" i="11"/>
  <c r="O2474" i="11"/>
  <c r="P2474" i="11"/>
  <c r="L29" i="11"/>
  <c r="M29" i="11"/>
  <c r="M30" i="6" s="1"/>
  <c r="L590" i="11"/>
  <c r="M590" i="11"/>
  <c r="M591" i="6" s="1"/>
  <c r="M333" i="11"/>
  <c r="M334" i="6" s="1"/>
  <c r="L333" i="11"/>
  <c r="L2027" i="11"/>
  <c r="M2027" i="11"/>
  <c r="M2028" i="6" s="1"/>
  <c r="M1919" i="11"/>
  <c r="M1920" i="6" s="1"/>
  <c r="L1919" i="11"/>
  <c r="M166" i="11"/>
  <c r="M167" i="6" s="1"/>
  <c r="L166" i="11"/>
  <c r="L1669" i="11"/>
  <c r="M1669" i="11"/>
  <c r="M1670" i="6" s="1"/>
  <c r="L286" i="11"/>
  <c r="M286" i="11"/>
  <c r="M287" i="6" s="1"/>
  <c r="L700" i="11"/>
  <c r="M700" i="11"/>
  <c r="M701" i="6" s="1"/>
  <c r="L2057" i="11"/>
  <c r="M2057" i="11"/>
  <c r="M2058" i="6" s="1"/>
  <c r="L2432" i="11"/>
  <c r="M2432" i="11"/>
  <c r="M2433" i="6" s="1"/>
  <c r="L2683" i="11"/>
  <c r="M2683" i="11"/>
  <c r="M2684" i="6" s="1"/>
  <c r="L1111" i="11"/>
  <c r="M1111" i="11"/>
  <c r="M1112" i="6" s="1"/>
  <c r="L2353" i="11"/>
  <c r="M2353" i="11"/>
  <c r="M2354" i="6" s="1"/>
  <c r="L2607" i="11"/>
  <c r="M2607" i="11"/>
  <c r="M2608" i="6" s="1"/>
  <c r="L2100" i="11"/>
  <c r="M2100" i="11"/>
  <c r="M2101" i="6" s="1"/>
  <c r="L2184" i="11"/>
  <c r="M2184" i="11"/>
  <c r="M2185" i="6" s="1"/>
  <c r="L1619" i="11"/>
  <c r="M1619" i="11"/>
  <c r="M1620" i="6" s="1"/>
  <c r="L957" i="11"/>
  <c r="M957" i="11"/>
  <c r="M958" i="6" s="1"/>
  <c r="M1215" i="11"/>
  <c r="M1216" i="6" s="1"/>
  <c r="L1215" i="11"/>
  <c r="L2248" i="11"/>
  <c r="M2248" i="11"/>
  <c r="M2249" i="6" s="1"/>
  <c r="M2617" i="11"/>
  <c r="M2618" i="6" s="1"/>
  <c r="L2617" i="11"/>
  <c r="L1985" i="11"/>
  <c r="M1985" i="11"/>
  <c r="M1986" i="6" s="1"/>
  <c r="L1056" i="11"/>
  <c r="M1056" i="11"/>
  <c r="M1057" i="6" s="1"/>
  <c r="L1752" i="11"/>
  <c r="M1752" i="11"/>
  <c r="M1753" i="6" s="1"/>
  <c r="L2583" i="11"/>
  <c r="M2583" i="11"/>
  <c r="M2584" i="6" s="1"/>
  <c r="L524" i="11"/>
  <c r="M524" i="11"/>
  <c r="M525" i="6" s="1"/>
  <c r="M198" i="11"/>
  <c r="M199" i="6" s="1"/>
  <c r="L198" i="11"/>
  <c r="L1365" i="11"/>
  <c r="M1365" i="11"/>
  <c r="M1366" i="6" s="1"/>
  <c r="L2527" i="11"/>
  <c r="M2527" i="11"/>
  <c r="M2528" i="6" s="1"/>
  <c r="L2371" i="11"/>
  <c r="M2371" i="11"/>
  <c r="M2372" i="6" s="1"/>
  <c r="L2333" i="11"/>
  <c r="M2333" i="11"/>
  <c r="M2334" i="6" s="1"/>
  <c r="M905" i="11"/>
  <c r="M906" i="6" s="1"/>
  <c r="L905" i="11"/>
  <c r="M438" i="11"/>
  <c r="M439" i="6" s="1"/>
  <c r="L438" i="11"/>
  <c r="M552" i="11"/>
  <c r="M553" i="6" s="1"/>
  <c r="L552" i="11"/>
  <c r="L250" i="11"/>
  <c r="M250" i="11"/>
  <c r="M251" i="6" s="1"/>
  <c r="L577" i="11"/>
  <c r="M577" i="11"/>
  <c r="M578" i="6" s="1"/>
  <c r="M2768" i="11"/>
  <c r="M2769" i="6" s="1"/>
  <c r="L2768" i="11"/>
  <c r="L1784" i="11"/>
  <c r="M1784" i="11"/>
  <c r="M1785" i="6" s="1"/>
  <c r="M1726" i="11"/>
  <c r="M1727" i="6" s="1"/>
  <c r="L1726" i="11"/>
  <c r="L1563" i="11"/>
  <c r="M1563" i="11"/>
  <c r="M1564" i="6" s="1"/>
  <c r="L2736" i="11"/>
  <c r="M2736" i="11"/>
  <c r="M2737" i="6" s="1"/>
  <c r="L1040" i="11"/>
  <c r="M1040" i="11"/>
  <c r="M1041" i="6" s="1"/>
  <c r="M1530" i="11"/>
  <c r="M1531" i="6" s="1"/>
  <c r="L1530" i="11"/>
  <c r="M406" i="11"/>
  <c r="M407" i="6" s="1"/>
  <c r="L406" i="11"/>
  <c r="L2240" i="11"/>
  <c r="M2240" i="11"/>
  <c r="M2241" i="6" s="1"/>
  <c r="L1888" i="11"/>
  <c r="M1888" i="11"/>
  <c r="M1889" i="6" s="1"/>
  <c r="L1456" i="11"/>
  <c r="M1456" i="11"/>
  <c r="M1457" i="6" s="1"/>
  <c r="L2419" i="11"/>
  <c r="M2419" i="11"/>
  <c r="M2420" i="6" s="1"/>
  <c r="M2398" i="11"/>
  <c r="M2399" i="6" s="1"/>
  <c r="L2398" i="11"/>
  <c r="L2613" i="11"/>
  <c r="M2613" i="11"/>
  <c r="M2614" i="6" s="1"/>
  <c r="L2060" i="11"/>
  <c r="M2060" i="11"/>
  <c r="M2061" i="6" s="1"/>
  <c r="M37" i="11"/>
  <c r="M38" i="6" s="1"/>
  <c r="L37" i="11"/>
  <c r="M225" i="11"/>
  <c r="M226" i="6" s="1"/>
  <c r="L225" i="11"/>
  <c r="L1982" i="11"/>
  <c r="M1982" i="11"/>
  <c r="M1983" i="6" s="1"/>
  <c r="L2567" i="11"/>
  <c r="M2567" i="11"/>
  <c r="M2568" i="6" s="1"/>
  <c r="M1602" i="11"/>
  <c r="M1603" i="6" s="1"/>
  <c r="L1602" i="11"/>
  <c r="L2387" i="11"/>
  <c r="M2387" i="11"/>
  <c r="M2388" i="6" s="1"/>
  <c r="L1491" i="11"/>
  <c r="M1491" i="11"/>
  <c r="M1492" i="6" s="1"/>
  <c r="L2383" i="11"/>
  <c r="M2383" i="11"/>
  <c r="M2384" i="6" s="1"/>
  <c r="L2173" i="11"/>
  <c r="M2173" i="11"/>
  <c r="M2174" i="6" s="1"/>
  <c r="L2624" i="11"/>
  <c r="M2624" i="11"/>
  <c r="M2625" i="6" s="1"/>
  <c r="L2164" i="11"/>
  <c r="M2164" i="11"/>
  <c r="M2165" i="6" s="1"/>
  <c r="M2004" i="11"/>
  <c r="M2005" i="6" s="1"/>
  <c r="L2004" i="11"/>
  <c r="L1894" i="11"/>
  <c r="M1894" i="11"/>
  <c r="M1895" i="6" s="1"/>
  <c r="L461" i="11"/>
  <c r="M461" i="11"/>
  <c r="M462" i="6" s="1"/>
  <c r="L523" i="11"/>
  <c r="M523" i="11"/>
  <c r="M524" i="6" s="1"/>
  <c r="L910" i="11"/>
  <c r="M910" i="11"/>
  <c r="M911" i="6" s="1"/>
  <c r="L2532" i="11"/>
  <c r="M2532" i="11"/>
  <c r="M2533" i="6" s="1"/>
  <c r="L2580" i="11"/>
  <c r="M2580" i="11"/>
  <c r="M2581" i="6" s="1"/>
  <c r="L948" i="11"/>
  <c r="M948" i="11"/>
  <c r="M949" i="6" s="1"/>
  <c r="L2559" i="11"/>
  <c r="M2559" i="11"/>
  <c r="M2560" i="6" s="1"/>
  <c r="M2625" i="11"/>
  <c r="M2626" i="6" s="1"/>
  <c r="L2625" i="11"/>
  <c r="L767" i="11"/>
  <c r="M767" i="11"/>
  <c r="M768" i="6" s="1"/>
  <c r="L649" i="11"/>
  <c r="M649" i="11"/>
  <c r="M650" i="6" s="1"/>
  <c r="L1934" i="11"/>
  <c r="M1934" i="11"/>
  <c r="M1935" i="6" s="1"/>
  <c r="L1353" i="11"/>
  <c r="M1353" i="11"/>
  <c r="M1354" i="6" s="1"/>
  <c r="M2776" i="11"/>
  <c r="M2777" i="6" s="1"/>
  <c r="L2776" i="11"/>
  <c r="M1640" i="11"/>
  <c r="M1641" i="6" s="1"/>
  <c r="L1640" i="11"/>
  <c r="L1832" i="11"/>
  <c r="M1832" i="11"/>
  <c r="M1833" i="6" s="1"/>
  <c r="L666" i="11"/>
  <c r="M666" i="11"/>
  <c r="M667" i="6" s="1"/>
  <c r="L2187" i="11"/>
  <c r="M2187" i="11"/>
  <c r="M2188" i="6" s="1"/>
  <c r="L541" i="11"/>
  <c r="M541" i="11"/>
  <c r="M542" i="6" s="1"/>
  <c r="L854" i="11"/>
  <c r="M854" i="11"/>
  <c r="M855" i="6" s="1"/>
  <c r="L2656" i="11"/>
  <c r="M2656" i="11"/>
  <c r="M2657" i="6" s="1"/>
  <c r="L1004" i="11"/>
  <c r="M1004" i="11"/>
  <c r="M1005" i="6" s="1"/>
  <c r="L1893" i="11"/>
  <c r="M1893" i="11"/>
  <c r="M1894" i="6" s="1"/>
  <c r="P2468" i="11"/>
  <c r="M884" i="11"/>
  <c r="M885" i="6" s="1"/>
  <c r="L884" i="11"/>
  <c r="L1653" i="11"/>
  <c r="M1653" i="11"/>
  <c r="M1654" i="6" s="1"/>
  <c r="L716" i="11"/>
  <c r="M716" i="11"/>
  <c r="M717" i="6" s="1"/>
  <c r="L1617" i="11"/>
  <c r="M1617" i="11"/>
  <c r="M1618" i="6" s="1"/>
  <c r="L1962" i="11"/>
  <c r="M1962" i="11"/>
  <c r="M1963" i="6" s="1"/>
  <c r="L2495" i="11"/>
  <c r="M2495" i="11"/>
  <c r="M2496" i="6" s="1"/>
  <c r="M1994" i="11"/>
  <c r="M1995" i="6" s="1"/>
  <c r="L1994" i="11"/>
  <c r="L393" i="11"/>
  <c r="M393" i="11"/>
  <c r="M394" i="6" s="1"/>
  <c r="M349" i="11"/>
  <c r="M350" i="6" s="1"/>
  <c r="L349" i="11"/>
  <c r="M264" i="11"/>
  <c r="M265" i="6" s="1"/>
  <c r="L264" i="11"/>
  <c r="M1378" i="11"/>
  <c r="M1379" i="6" s="1"/>
  <c r="L1378" i="11"/>
  <c r="L5" i="11"/>
  <c r="M5" i="11"/>
  <c r="M6" i="6" s="1"/>
  <c r="L578" i="11"/>
  <c r="M578" i="11"/>
  <c r="M579" i="6" s="1"/>
  <c r="L667" i="11"/>
  <c r="M667" i="11"/>
  <c r="M668" i="6" s="1"/>
  <c r="L1778" i="11"/>
  <c r="M1778" i="11"/>
  <c r="M1779" i="6" s="1"/>
  <c r="M1107" i="11"/>
  <c r="M1108" i="6" s="1"/>
  <c r="L1107" i="11"/>
  <c r="L1330" i="11"/>
  <c r="M1330" i="11"/>
  <c r="M1331" i="6" s="1"/>
  <c r="L1922" i="11"/>
  <c r="M1922" i="11"/>
  <c r="M1923" i="6" s="1"/>
  <c r="M2326" i="11"/>
  <c r="M2327" i="6" s="1"/>
  <c r="L2326" i="11"/>
  <c r="L1946" i="11"/>
  <c r="M1946" i="11"/>
  <c r="M1947" i="6" s="1"/>
  <c r="L1585" i="11"/>
  <c r="M1585" i="11"/>
  <c r="M1586" i="6" s="1"/>
  <c r="L1826" i="11"/>
  <c r="M1826" i="11"/>
  <c r="M1827" i="6" s="1"/>
  <c r="O669" i="11"/>
  <c r="M2286" i="11"/>
  <c r="M2287" i="6" s="1"/>
  <c r="L2286" i="11"/>
  <c r="L708" i="11"/>
  <c r="M708" i="11"/>
  <c r="M709" i="6" s="1"/>
  <c r="L2465" i="11"/>
  <c r="M2465" i="11"/>
  <c r="M2466" i="6" s="1"/>
  <c r="L1054" i="11"/>
  <c r="M1054" i="11"/>
  <c r="M1055" i="6" s="1"/>
  <c r="M2219" i="11"/>
  <c r="M2220" i="6" s="1"/>
  <c r="L2219" i="11"/>
  <c r="L674" i="11"/>
  <c r="M674" i="11"/>
  <c r="M675" i="6" s="1"/>
  <c r="L1676" i="11"/>
  <c r="M1676" i="11"/>
  <c r="M1677" i="6" s="1"/>
  <c r="L1035" i="11"/>
  <c r="M1035" i="11"/>
  <c r="M1036" i="6" s="1"/>
  <c r="M20" i="11"/>
  <c r="M21" i="6" s="1"/>
  <c r="L20" i="11"/>
  <c r="L2228" i="11"/>
  <c r="M2228" i="11"/>
  <c r="M2229" i="6" s="1"/>
  <c r="L2599" i="11"/>
  <c r="M2599" i="11"/>
  <c r="M2600" i="6" s="1"/>
  <c r="L2308" i="11"/>
  <c r="M2308" i="11"/>
  <c r="M2309" i="6" s="1"/>
  <c r="L1793" i="11"/>
  <c r="M1793" i="11"/>
  <c r="M1794" i="6" s="1"/>
  <c r="L825" i="11"/>
  <c r="M825" i="11"/>
  <c r="M826" i="6" s="1"/>
  <c r="L2260" i="11"/>
  <c r="M2260" i="11"/>
  <c r="M2261" i="6" s="1"/>
  <c r="M635" i="11"/>
  <c r="M636" i="6" s="1"/>
  <c r="L635" i="11"/>
  <c r="L2126" i="11"/>
  <c r="M2126" i="11"/>
  <c r="M2127" i="6" s="1"/>
  <c r="L1616" i="11"/>
  <c r="M1616" i="11"/>
  <c r="M1617" i="6" s="1"/>
  <c r="L2316" i="11"/>
  <c r="M2316" i="11"/>
  <c r="M2317" i="6" s="1"/>
  <c r="L1401" i="11"/>
  <c r="M1401" i="11"/>
  <c r="M1402" i="6" s="1"/>
  <c r="M33" i="11"/>
  <c r="M34" i="6" s="1"/>
  <c r="L33" i="11"/>
  <c r="L2608" i="11"/>
  <c r="M2608" i="11"/>
  <c r="M2609" i="6" s="1"/>
  <c r="L2053" i="11"/>
  <c r="M2053" i="11"/>
  <c r="M2054" i="6" s="1"/>
  <c r="L1500" i="11"/>
  <c r="M1500" i="11"/>
  <c r="M1501" i="6" s="1"/>
  <c r="M1895" i="11"/>
  <c r="M1896" i="6" s="1"/>
  <c r="L1895" i="11"/>
  <c r="L154" i="11"/>
  <c r="M154" i="11"/>
  <c r="M155" i="6" s="1"/>
  <c r="L2166" i="11"/>
  <c r="M2166" i="11"/>
  <c r="M2167" i="6" s="1"/>
  <c r="L989" i="11"/>
  <c r="M989" i="11"/>
  <c r="M990" i="6" s="1"/>
  <c r="L691" i="11"/>
  <c r="M691" i="11"/>
  <c r="M692" i="6" s="1"/>
  <c r="L1817" i="11"/>
  <c r="M1817" i="11"/>
  <c r="M1818" i="6" s="1"/>
  <c r="L1520" i="11"/>
  <c r="M1520" i="11"/>
  <c r="M1521" i="6" s="1"/>
  <c r="L2069" i="11"/>
  <c r="M2069" i="11"/>
  <c r="M2070" i="6" s="1"/>
  <c r="L1269" i="11"/>
  <c r="M1269" i="11"/>
  <c r="M1270" i="6" s="1"/>
  <c r="L2099" i="11"/>
  <c r="M2099" i="11"/>
  <c r="M2100" i="6" s="1"/>
  <c r="L2070" i="11"/>
  <c r="M2070" i="11"/>
  <c r="M2071" i="6" s="1"/>
  <c r="L2540" i="11"/>
  <c r="M2540" i="11"/>
  <c r="M2541" i="6" s="1"/>
  <c r="L181" i="11"/>
  <c r="M181" i="11"/>
  <c r="M182" i="6" s="1"/>
  <c r="M194" i="11"/>
  <c r="M195" i="6" s="1"/>
  <c r="L194" i="11"/>
  <c r="L695" i="11"/>
  <c r="M695" i="11"/>
  <c r="M696" i="6" s="1"/>
  <c r="L2059" i="11"/>
  <c r="M2059" i="11"/>
  <c r="M2060" i="6" s="1"/>
  <c r="L785" i="11"/>
  <c r="M785" i="11"/>
  <c r="M786" i="6" s="1"/>
  <c r="L1436" i="11"/>
  <c r="M1436" i="11"/>
  <c r="M1437" i="6" s="1"/>
  <c r="L1014" i="11"/>
  <c r="M1014" i="11"/>
  <c r="M1015" i="6" s="1"/>
  <c r="L2102" i="11"/>
  <c r="M2102" i="11"/>
  <c r="M2103" i="6" s="1"/>
  <c r="L190" i="11"/>
  <c r="M190" i="11"/>
  <c r="M191" i="6" s="1"/>
  <c r="L2208" i="11"/>
  <c r="M2208" i="11"/>
  <c r="M2209" i="6" s="1"/>
  <c r="L2631" i="11"/>
  <c r="M2631" i="11"/>
  <c r="M2632" i="6" s="1"/>
  <c r="L1195" i="11"/>
  <c r="M1195" i="11"/>
  <c r="M1196" i="6" s="1"/>
  <c r="M95" i="11"/>
  <c r="M96" i="6" s="1"/>
  <c r="L95" i="11"/>
  <c r="L1624" i="11"/>
  <c r="M1624" i="11"/>
  <c r="M1625" i="6" s="1"/>
  <c r="L2373" i="11"/>
  <c r="M2373" i="11"/>
  <c r="M2374" i="6" s="1"/>
  <c r="L926" i="11"/>
  <c r="M926" i="11"/>
  <c r="M927" i="6" s="1"/>
  <c r="L2472" i="11"/>
  <c r="M2472" i="11"/>
  <c r="M2473" i="6" s="1"/>
  <c r="M502" i="11"/>
  <c r="M503" i="6" s="1"/>
  <c r="L502" i="11"/>
  <c r="L2145" i="11"/>
  <c r="M2145" i="11"/>
  <c r="M2146" i="6" s="1"/>
  <c r="L687" i="11"/>
  <c r="M687" i="11"/>
  <c r="M688" i="6" s="1"/>
  <c r="L1942" i="11"/>
  <c r="M1942" i="11"/>
  <c r="M1943" i="6" s="1"/>
  <c r="L2177" i="11"/>
  <c r="M2177" i="11"/>
  <c r="M2178" i="6" s="1"/>
  <c r="L1545" i="11"/>
  <c r="M1545" i="11"/>
  <c r="M1546" i="6" s="1"/>
  <c r="L2081" i="11"/>
  <c r="M2081" i="11"/>
  <c r="M2082" i="6" s="1"/>
  <c r="L1865" i="11"/>
  <c r="M1865" i="11"/>
  <c r="M1866" i="6" s="1"/>
  <c r="L1789" i="11"/>
  <c r="M1789" i="11"/>
  <c r="M1790" i="6" s="1"/>
  <c r="L132" i="11"/>
  <c r="M132" i="11"/>
  <c r="M133" i="6" s="1"/>
  <c r="M1443" i="11"/>
  <c r="M1444" i="6" s="1"/>
  <c r="L1443" i="11"/>
  <c r="L2524" i="11"/>
  <c r="M2524" i="11"/>
  <c r="M2525" i="6" s="1"/>
  <c r="L206" i="11"/>
  <c r="M206" i="11"/>
  <c r="M207" i="6" s="1"/>
  <c r="L2161" i="11"/>
  <c r="M2161" i="11"/>
  <c r="M2162" i="6" s="1"/>
  <c r="L940" i="11"/>
  <c r="M940" i="11"/>
  <c r="M941" i="6" s="1"/>
  <c r="L668" i="11"/>
  <c r="M668" i="11"/>
  <c r="M669" i="6" s="1"/>
  <c r="L715" i="11"/>
  <c r="M715" i="11"/>
  <c r="M716" i="6" s="1"/>
  <c r="M631" i="11"/>
  <c r="M632" i="6" s="1"/>
  <c r="L631" i="11"/>
  <c r="L2329" i="11"/>
  <c r="M2329" i="11"/>
  <c r="M2330" i="6" s="1"/>
  <c r="L1862" i="11"/>
  <c r="M1862" i="11"/>
  <c r="M1863" i="6" s="1"/>
  <c r="L148" i="11"/>
  <c r="M148" i="11"/>
  <c r="M149" i="6" s="1"/>
  <c r="M150" i="11"/>
  <c r="M151" i="6" s="1"/>
  <c r="L150" i="11"/>
  <c r="L440" i="11"/>
  <c r="M440" i="11"/>
  <c r="M441" i="6" s="1"/>
  <c r="P2533" i="11"/>
  <c r="L2361" i="11"/>
  <c r="M2361" i="11"/>
  <c r="M2362" i="6" s="1"/>
  <c r="M123" i="11"/>
  <c r="M124" i="6" s="1"/>
  <c r="L123" i="11"/>
  <c r="L93" i="11"/>
  <c r="M93" i="11"/>
  <c r="M94" i="6" s="1"/>
  <c r="M672" i="11"/>
  <c r="M673" i="6" s="1"/>
  <c r="L672" i="11"/>
  <c r="L1350" i="11"/>
  <c r="M1350" i="11"/>
  <c r="M1351" i="6" s="1"/>
  <c r="L732" i="11"/>
  <c r="M732" i="11"/>
  <c r="M733" i="6" s="1"/>
  <c r="L164" i="11"/>
  <c r="M164" i="11"/>
  <c r="M165" i="6" s="1"/>
  <c r="L762" i="11"/>
  <c r="M762" i="11"/>
  <c r="M763" i="6" s="1"/>
  <c r="L2288" i="11"/>
  <c r="M2288" i="11"/>
  <c r="M2289" i="6" s="1"/>
  <c r="M1986" i="11"/>
  <c r="M1987" i="6" s="1"/>
  <c r="L1986" i="11"/>
  <c r="M1155" i="11"/>
  <c r="M1156" i="6" s="1"/>
  <c r="L1155" i="11"/>
  <c r="L1954" i="11"/>
  <c r="M1954" i="11"/>
  <c r="M1955" i="6" s="1"/>
  <c r="L582" i="11"/>
  <c r="M582" i="11"/>
  <c r="M583" i="6" s="1"/>
  <c r="M81" i="11"/>
  <c r="M82" i="6" s="1"/>
  <c r="L81" i="11"/>
  <c r="M309" i="11"/>
  <c r="M310" i="6" s="1"/>
  <c r="L309" i="11"/>
  <c r="L720" i="11"/>
  <c r="M720" i="11"/>
  <c r="M721" i="6" s="1"/>
  <c r="M422" i="11"/>
  <c r="M423" i="6" s="1"/>
  <c r="L422" i="11"/>
  <c r="L1625" i="11"/>
  <c r="M1625" i="11"/>
  <c r="M1626" i="6" s="1"/>
  <c r="L347" i="11"/>
  <c r="M347" i="11"/>
  <c r="M348" i="6" s="1"/>
  <c r="M1147" i="11"/>
  <c r="M1148" i="6" s="1"/>
  <c r="L1147" i="11"/>
  <c r="L1386" i="11"/>
  <c r="M1386" i="11"/>
  <c r="M1387" i="6" s="1"/>
  <c r="M131" i="11"/>
  <c r="M132" i="6" s="1"/>
  <c r="L131" i="11"/>
  <c r="L2729" i="11"/>
  <c r="M2729" i="11"/>
  <c r="M2730" i="6" s="1"/>
  <c r="L1525" i="11"/>
  <c r="M1525" i="11"/>
  <c r="M1526" i="6" s="1"/>
  <c r="L671" i="11"/>
  <c r="M671" i="11"/>
  <c r="M672" i="6" s="1"/>
  <c r="L1801" i="11"/>
  <c r="M1801" i="11"/>
  <c r="M1802" i="6" s="1"/>
  <c r="L814" i="11"/>
  <c r="M814" i="11"/>
  <c r="M815" i="6" s="1"/>
  <c r="L2140" i="11"/>
  <c r="M2140" i="11"/>
  <c r="M2141" i="6" s="1"/>
  <c r="L367" i="11"/>
  <c r="M367" i="11"/>
  <c r="M368" i="6" s="1"/>
  <c r="M2498" i="11"/>
  <c r="M2499" i="6" s="1"/>
  <c r="L2498" i="11"/>
  <c r="L2572" i="11"/>
  <c r="M2572" i="11"/>
  <c r="M2573" i="6" s="1"/>
  <c r="L1835" i="11"/>
  <c r="M1835" i="11"/>
  <c r="M1836" i="6" s="1"/>
  <c r="L555" i="11"/>
  <c r="M555" i="11"/>
  <c r="M556" i="6" s="1"/>
  <c r="L231" i="11"/>
  <c r="M231" i="11"/>
  <c r="M232" i="6" s="1"/>
  <c r="L2121" i="11"/>
  <c r="M2121" i="11"/>
  <c r="M2122" i="6" s="1"/>
  <c r="M2633" i="11"/>
  <c r="M2634" i="6" s="1"/>
  <c r="L2633" i="11"/>
  <c r="L1875" i="11"/>
  <c r="M1875" i="11"/>
  <c r="M1876" i="6" s="1"/>
  <c r="L2117" i="11"/>
  <c r="M2117" i="11"/>
  <c r="M2118" i="6" s="1"/>
  <c r="L916" i="11"/>
  <c r="M916" i="11"/>
  <c r="M917" i="6" s="1"/>
  <c r="M2802" i="11"/>
  <c r="M2803" i="6" s="1"/>
  <c r="L2802" i="11"/>
  <c r="L2508" i="11"/>
  <c r="M2508" i="11"/>
  <c r="M2509" i="6" s="1"/>
  <c r="L1345" i="11"/>
  <c r="M1345" i="11"/>
  <c r="M1346" i="6" s="1"/>
  <c r="M68" i="11"/>
  <c r="M69" i="6" s="1"/>
  <c r="L68" i="11"/>
  <c r="L1074" i="11"/>
  <c r="M1074" i="11"/>
  <c r="M1075" i="6" s="1"/>
  <c r="L2153" i="11"/>
  <c r="M2153" i="11"/>
  <c r="M2154" i="6" s="1"/>
  <c r="L373" i="11"/>
  <c r="M373" i="11"/>
  <c r="M374" i="6" s="1"/>
  <c r="M2834" i="11"/>
  <c r="M2835" i="6" s="1"/>
  <c r="L2834" i="11"/>
  <c r="L1926" i="11"/>
  <c r="M1926" i="11"/>
  <c r="M1927" i="6" s="1"/>
  <c r="L1811" i="11"/>
  <c r="M1811" i="11"/>
  <c r="M1812" i="6" s="1"/>
  <c r="L1083" i="11"/>
  <c r="M1083" i="11"/>
  <c r="M1084" i="6" s="1"/>
  <c r="L2041" i="11"/>
  <c r="M2041" i="11"/>
  <c r="M2042" i="6" s="1"/>
  <c r="L1257" i="11"/>
  <c r="M1257" i="11"/>
  <c r="M1258" i="6" s="1"/>
  <c r="L1433" i="11"/>
  <c r="M1433" i="11"/>
  <c r="M1434" i="6" s="1"/>
  <c r="L270" i="11"/>
  <c r="M270" i="11"/>
  <c r="M271" i="6" s="1"/>
  <c r="M1634" i="11"/>
  <c r="M1635" i="6" s="1"/>
  <c r="L1634" i="11"/>
  <c r="L19" i="11"/>
  <c r="M19" i="11"/>
  <c r="M20" i="6" s="1"/>
  <c r="L1389" i="11"/>
  <c r="M1389" i="11"/>
  <c r="M1390" i="6" s="1"/>
  <c r="L2611" i="11"/>
  <c r="M2611" i="11"/>
  <c r="M2612" i="6" s="1"/>
  <c r="L2157" i="11"/>
  <c r="M2157" i="11"/>
  <c r="M2158" i="6" s="1"/>
  <c r="L556" i="11"/>
  <c r="M556" i="11"/>
  <c r="M557" i="6" s="1"/>
  <c r="L2592" i="11"/>
  <c r="M2592" i="11"/>
  <c r="M2593" i="6" s="1"/>
  <c r="L1644" i="11"/>
  <c r="M1644" i="11"/>
  <c r="M1645" i="6" s="1"/>
  <c r="L283" i="11"/>
  <c r="M283" i="11"/>
  <c r="M284" i="6" s="1"/>
  <c r="L186" i="11"/>
  <c r="M186" i="11"/>
  <c r="M187" i="6" s="1"/>
  <c r="L1201" i="11"/>
  <c r="M1201" i="11"/>
  <c r="M1202" i="6" s="1"/>
  <c r="L2277" i="11"/>
  <c r="M2277" i="11"/>
  <c r="M2278" i="6" s="1"/>
  <c r="L1907" i="11"/>
  <c r="M1907" i="11"/>
  <c r="M1908" i="6" s="1"/>
  <c r="L563" i="11"/>
  <c r="M563" i="11"/>
  <c r="M564" i="6" s="1"/>
  <c r="M985" i="11"/>
  <c r="M986" i="6" s="1"/>
  <c r="L985" i="11"/>
  <c r="L60" i="11"/>
  <c r="M60" i="11"/>
  <c r="M61" i="6" s="1"/>
  <c r="L924" i="11"/>
  <c r="M924" i="11"/>
  <c r="M925" i="6" s="1"/>
  <c r="L1022" i="11"/>
  <c r="M1022" i="11"/>
  <c r="M1023" i="6" s="1"/>
  <c r="L1849" i="11"/>
  <c r="M1849" i="11"/>
  <c r="M1850" i="6" s="1"/>
  <c r="L2381" i="11"/>
  <c r="M2381" i="11"/>
  <c r="M2382" i="6" s="1"/>
  <c r="L2101" i="11"/>
  <c r="M2101" i="11"/>
  <c r="M2102" i="6" s="1"/>
  <c r="L1833" i="11"/>
  <c r="M1833" i="11"/>
  <c r="M1834" i="6" s="1"/>
  <c r="L1489" i="11"/>
  <c r="M1489" i="11"/>
  <c r="M1490" i="6" s="1"/>
  <c r="L416" i="11"/>
  <c r="M416" i="11"/>
  <c r="M417" i="6" s="1"/>
  <c r="M780" i="11"/>
  <c r="M781" i="6" s="1"/>
  <c r="L780" i="11"/>
  <c r="M1475" i="11"/>
  <c r="M1476" i="6" s="1"/>
  <c r="L1475" i="11"/>
  <c r="L2124" i="11"/>
  <c r="M2124" i="11"/>
  <c r="M2125" i="6" s="1"/>
  <c r="L1309" i="11"/>
  <c r="M1309" i="11"/>
  <c r="M1310" i="6" s="1"/>
  <c r="L1760" i="11"/>
  <c r="M1760" i="11"/>
  <c r="M1761" i="6" s="1"/>
  <c r="L1773" i="11"/>
  <c r="M1773" i="11"/>
  <c r="M1774" i="6" s="1"/>
  <c r="L1532" i="11"/>
  <c r="M1532" i="11"/>
  <c r="M1533" i="6" s="1"/>
  <c r="M312" i="11"/>
  <c r="M313" i="6" s="1"/>
  <c r="L312" i="11"/>
  <c r="L834" i="11"/>
  <c r="M834" i="11"/>
  <c r="M835" i="6" s="1"/>
  <c r="L1019" i="11"/>
  <c r="M1019" i="11"/>
  <c r="M1020" i="6" s="1"/>
  <c r="L2171" i="11"/>
  <c r="M2171" i="11"/>
  <c r="M2172" i="6" s="1"/>
  <c r="L2405" i="11"/>
  <c r="M2405" i="11"/>
  <c r="M2406" i="6" s="1"/>
  <c r="L412" i="11"/>
  <c r="M412" i="11"/>
  <c r="M413" i="6" s="1"/>
  <c r="K2" i="11"/>
  <c r="Q2" i="11"/>
  <c r="D3" i="6" s="1"/>
  <c r="P681" i="11" l="1"/>
  <c r="O2510" i="11"/>
  <c r="P2757" i="11"/>
  <c r="O1796" i="11"/>
  <c r="O1364" i="11"/>
  <c r="P2452" i="11"/>
  <c r="O2654" i="11"/>
  <c r="O2545" i="11"/>
  <c r="P2545" i="11"/>
  <c r="O1259" i="11"/>
  <c r="P1698" i="11"/>
  <c r="O1336" i="11"/>
  <c r="P2330" i="11"/>
  <c r="O2211" i="11"/>
  <c r="P1159" i="11"/>
  <c r="O1159" i="11"/>
  <c r="O370" i="11"/>
  <c r="P1356" i="11"/>
  <c r="O1677" i="11"/>
  <c r="P992" i="11"/>
  <c r="O992" i="11"/>
  <c r="M1157" i="6"/>
  <c r="N1156" i="11"/>
  <c r="M475" i="6"/>
  <c r="N474" i="11"/>
  <c r="M253" i="6"/>
  <c r="N252" i="11"/>
  <c r="M491" i="6"/>
  <c r="N490" i="11"/>
  <c r="P2412" i="11"/>
  <c r="M2260" i="6"/>
  <c r="N2259" i="11"/>
  <c r="O887" i="11"/>
  <c r="P887" i="11"/>
  <c r="O600" i="11"/>
  <c r="P600" i="11"/>
  <c r="P2420" i="11"/>
  <c r="P169" i="11"/>
  <c r="N1017" i="11"/>
  <c r="O1017" i="11" s="1"/>
  <c r="M1018" i="6"/>
  <c r="O2221" i="11"/>
  <c r="P2221" i="11"/>
  <c r="M1181" i="6"/>
  <c r="N1180" i="11"/>
  <c r="P258" i="11"/>
  <c r="O258" i="11"/>
  <c r="N2162" i="11"/>
  <c r="M2163" i="6"/>
  <c r="M955" i="6"/>
  <c r="N954" i="11"/>
  <c r="M611" i="6"/>
  <c r="N610" i="11"/>
  <c r="P1645" i="11"/>
  <c r="O1645" i="11"/>
  <c r="M1177" i="6"/>
  <c r="N1176" i="11"/>
  <c r="M759" i="6"/>
  <c r="N758" i="11"/>
  <c r="M562" i="6"/>
  <c r="N561" i="11"/>
  <c r="O174" i="11"/>
  <c r="P174" i="11"/>
  <c r="O534" i="11"/>
  <c r="P534" i="11"/>
  <c r="P768" i="11"/>
  <c r="O768" i="11"/>
  <c r="P2756" i="11"/>
  <c r="M2284" i="6"/>
  <c r="N2283" i="11"/>
  <c r="P2626" i="11"/>
  <c r="O2626" i="11"/>
  <c r="M127" i="6"/>
  <c r="N126" i="11"/>
  <c r="M2613" i="6"/>
  <c r="N2612" i="11"/>
  <c r="O2017" i="11"/>
  <c r="P2017" i="11"/>
  <c r="P1718" i="11"/>
  <c r="M2558" i="6"/>
  <c r="N2557" i="11"/>
  <c r="M2582" i="6"/>
  <c r="N2581" i="11"/>
  <c r="M2460" i="6"/>
  <c r="N2459" i="11"/>
  <c r="O1551" i="11"/>
  <c r="O119" i="11"/>
  <c r="M1455" i="6"/>
  <c r="N1454" i="11"/>
  <c r="M1121" i="6"/>
  <c r="N1120" i="11"/>
  <c r="O2620" i="11"/>
  <c r="P2620" i="11"/>
  <c r="P1280" i="11"/>
  <c r="M1105" i="6"/>
  <c r="N1104" i="11"/>
  <c r="M758" i="6"/>
  <c r="N757" i="11"/>
  <c r="M1183" i="6"/>
  <c r="N1182" i="11"/>
  <c r="M1461" i="6"/>
  <c r="N1460" i="11"/>
  <c r="M2635" i="6"/>
  <c r="N2634" i="11"/>
  <c r="O2191" i="11"/>
  <c r="O1101" i="11"/>
  <c r="P1410" i="11"/>
  <c r="P2827" i="11"/>
  <c r="P1367" i="11"/>
  <c r="P730" i="11"/>
  <c r="P1041" i="11"/>
  <c r="P360" i="11"/>
  <c r="P1957" i="11"/>
  <c r="O1186" i="11"/>
  <c r="O195" i="11"/>
  <c r="P1387" i="11"/>
  <c r="P232" i="11"/>
  <c r="N1193" i="11"/>
  <c r="N332" i="11"/>
  <c r="N1037" i="11"/>
  <c r="N808" i="11"/>
  <c r="O522" i="11"/>
  <c r="P522" i="11"/>
  <c r="P1971" i="11"/>
  <c r="O1971" i="11"/>
  <c r="N1196" i="11"/>
  <c r="N2025" i="11"/>
  <c r="P845" i="11"/>
  <c r="N2193" i="11"/>
  <c r="O2242" i="11"/>
  <c r="P2242" i="11"/>
  <c r="P2590" i="11"/>
  <c r="O2590" i="11"/>
  <c r="N2266" i="11"/>
  <c r="P167" i="11"/>
  <c r="P1455" i="11"/>
  <c r="P346" i="11"/>
  <c r="N1053" i="11"/>
  <c r="P2701" i="11"/>
  <c r="O2701" i="11"/>
  <c r="N473" i="11"/>
  <c r="P434" i="11"/>
  <c r="O1916" i="11"/>
  <c r="N2307" i="11"/>
  <c r="P2687" i="11"/>
  <c r="O2687" i="11"/>
  <c r="O1655" i="11"/>
  <c r="P1655" i="11"/>
  <c r="P424" i="11"/>
  <c r="O424" i="11"/>
  <c r="N641" i="11"/>
  <c r="N2202" i="11"/>
  <c r="O1713" i="11"/>
  <c r="P1713" i="11"/>
  <c r="P1735" i="11"/>
  <c r="O249" i="11"/>
  <c r="O2496" i="11"/>
  <c r="P2482" i="11"/>
  <c r="P1542" i="11"/>
  <c r="O928" i="11"/>
  <c r="O819" i="11"/>
  <c r="P425" i="11"/>
  <c r="P2258" i="11"/>
  <c r="P439" i="11"/>
  <c r="O439" i="11"/>
  <c r="N1452" i="11"/>
  <c r="P960" i="11"/>
  <c r="O960" i="11"/>
  <c r="N882" i="11"/>
  <c r="P1968" i="11"/>
  <c r="P1359" i="11"/>
  <c r="P1682" i="11"/>
  <c r="P1486" i="11"/>
  <c r="P136" i="11"/>
  <c r="O1178" i="11"/>
  <c r="O2442" i="11"/>
  <c r="P1952" i="11"/>
  <c r="O769" i="11"/>
  <c r="P452" i="11"/>
  <c r="N1446" i="11"/>
  <c r="N1995" i="11"/>
  <c r="P463" i="11"/>
  <c r="O463" i="11"/>
  <c r="N608" i="11"/>
  <c r="N1132" i="11"/>
  <c r="N1118" i="11"/>
  <c r="N2475" i="11"/>
  <c r="N1631" i="11"/>
  <c r="P804" i="11"/>
  <c r="P1203" i="11"/>
  <c r="P295" i="11"/>
  <c r="P1340" i="11"/>
  <c r="O599" i="11"/>
  <c r="O1077" i="11"/>
  <c r="P2828" i="11"/>
  <c r="O2679" i="11"/>
  <c r="O362" i="11"/>
  <c r="P1240" i="11"/>
  <c r="O2223" i="11"/>
  <c r="P795" i="11"/>
  <c r="N753" i="11"/>
  <c r="N2799" i="11"/>
  <c r="N1045" i="11"/>
  <c r="O343" i="11"/>
  <c r="P343" i="11"/>
  <c r="P40" i="11"/>
  <c r="O40" i="11"/>
  <c r="N1430" i="11"/>
  <c r="P269" i="11"/>
  <c r="N290" i="11"/>
  <c r="P2265" i="11"/>
  <c r="O1284" i="11"/>
  <c r="O134" i="11"/>
  <c r="O530" i="11"/>
  <c r="P530" i="11"/>
  <c r="P2702" i="11"/>
  <c r="O2806" i="11"/>
  <c r="P2338" i="11"/>
  <c r="P2815" i="11"/>
  <c r="P963" i="11"/>
  <c r="P192" i="11"/>
  <c r="O215" i="11"/>
  <c r="O1136" i="11"/>
  <c r="O1701" i="11"/>
  <c r="O1081" i="11"/>
  <c r="O1558" i="11"/>
  <c r="O2332" i="11"/>
  <c r="P2332" i="11"/>
  <c r="N1188" i="11"/>
  <c r="O2837" i="11"/>
  <c r="P2837" i="11"/>
  <c r="N2214" i="11"/>
  <c r="P976" i="11"/>
  <c r="O976" i="11"/>
  <c r="N2505" i="11"/>
  <c r="N2821" i="11"/>
  <c r="P2766" i="11"/>
  <c r="O1391" i="11"/>
  <c r="P967" i="11"/>
  <c r="P907" i="11"/>
  <c r="O1144" i="11"/>
  <c r="P1487" i="11"/>
  <c r="P75" i="11"/>
  <c r="O1276" i="11"/>
  <c r="P497" i="11"/>
  <c r="O848" i="11"/>
  <c r="O1117" i="11"/>
  <c r="O1984" i="11"/>
  <c r="O2112" i="11"/>
  <c r="O1711" i="11"/>
  <c r="O1392" i="11"/>
  <c r="P2418" i="11"/>
  <c r="P1315" i="11"/>
  <c r="P1836" i="11"/>
  <c r="P485" i="11"/>
  <c r="P1702" i="11"/>
  <c r="P2000" i="11"/>
  <c r="P1679" i="11"/>
  <c r="O2585" i="11"/>
  <c r="O491" i="11"/>
  <c r="O1268" i="11"/>
  <c r="O1086" i="11"/>
  <c r="P558" i="11"/>
  <c r="P733" i="11"/>
  <c r="P852" i="11"/>
  <c r="P2490" i="11"/>
  <c r="O211" i="11"/>
  <c r="P1812" i="11"/>
  <c r="P1395" i="11"/>
  <c r="O2247" i="11"/>
  <c r="P2009" i="11"/>
  <c r="P1029" i="11"/>
  <c r="O1029" i="11"/>
  <c r="N1164" i="11"/>
  <c r="N802" i="11"/>
  <c r="N291" i="11"/>
  <c r="N1197" i="11"/>
  <c r="P1662" i="11"/>
  <c r="P1129" i="11"/>
  <c r="P915" i="11"/>
  <c r="P98" i="11"/>
  <c r="O661" i="11"/>
  <c r="O2404" i="11"/>
  <c r="O1291" i="11"/>
  <c r="P1599" i="11"/>
  <c r="P2671" i="11"/>
  <c r="P939" i="11"/>
  <c r="P1622" i="11"/>
  <c r="O1956" i="11"/>
  <c r="P1264" i="11"/>
  <c r="O1332" i="11"/>
  <c r="O2492" i="11"/>
  <c r="O1764" i="11"/>
  <c r="O35" i="11"/>
  <c r="P1900" i="11"/>
  <c r="P1372" i="11"/>
  <c r="O82" i="11"/>
  <c r="P66" i="11"/>
  <c r="P1121" i="11"/>
  <c r="P1471" i="11"/>
  <c r="O1598" i="11"/>
  <c r="O2780" i="11"/>
  <c r="O351" i="11"/>
  <c r="O2033" i="11"/>
  <c r="N2154" i="11"/>
  <c r="O914" i="11"/>
  <c r="P914" i="11"/>
  <c r="N253" i="11"/>
  <c r="N514" i="11"/>
  <c r="N1327" i="11"/>
  <c r="N639" i="11"/>
  <c r="N2250" i="11"/>
  <c r="P2334" i="11"/>
  <c r="O919" i="11"/>
  <c r="P1296" i="11"/>
  <c r="P797" i="11"/>
  <c r="P1376" i="11"/>
  <c r="O1615" i="11"/>
  <c r="O1256" i="11"/>
  <c r="P706" i="11"/>
  <c r="P2072" i="11"/>
  <c r="O88" i="11"/>
  <c r="P1674" i="11"/>
  <c r="P1614" i="11"/>
  <c r="P196" i="11"/>
  <c r="P1566" i="11"/>
  <c r="O1788" i="11"/>
  <c r="O1909" i="11"/>
  <c r="P2380" i="11"/>
  <c r="P591" i="11"/>
  <c r="P1479" i="11"/>
  <c r="P987" i="11"/>
  <c r="P2774" i="11"/>
  <c r="P2428" i="11"/>
  <c r="O1339" i="11"/>
  <c r="P685" i="11"/>
  <c r="P1646" i="11"/>
  <c r="O1363" i="11"/>
  <c r="P449" i="11"/>
  <c r="O722" i="11"/>
  <c r="P233" i="11"/>
  <c r="O1745" i="11"/>
  <c r="P450" i="11"/>
  <c r="P1243" i="11"/>
  <c r="O1495" i="11"/>
  <c r="P162" i="11"/>
  <c r="O1316" i="11"/>
  <c r="O128" i="11"/>
  <c r="P84" i="11"/>
  <c r="O710" i="11"/>
  <c r="P1272" i="11"/>
  <c r="P1606" i="11"/>
  <c r="P2822" i="11"/>
  <c r="P1379" i="11"/>
  <c r="P947" i="11"/>
  <c r="P1988" i="11"/>
  <c r="O1654" i="11"/>
  <c r="O1960" i="11"/>
  <c r="P1307" i="11"/>
  <c r="P594" i="11"/>
  <c r="O1892" i="11"/>
  <c r="P654" i="11"/>
  <c r="P1248" i="11"/>
  <c r="O2823" i="11"/>
  <c r="O1244" i="11"/>
  <c r="P256" i="11"/>
  <c r="O2119" i="11"/>
  <c r="P2151" i="11"/>
  <c r="P2055" i="11"/>
  <c r="O2526" i="11"/>
  <c r="O1382" i="11"/>
  <c r="O1267" i="11"/>
  <c r="O1852" i="11"/>
  <c r="O1236" i="11"/>
  <c r="O113" i="11"/>
  <c r="P113" i="11"/>
  <c r="P2622" i="11"/>
  <c r="O2622" i="11"/>
  <c r="O2358" i="11"/>
  <c r="P2358" i="11"/>
  <c r="P1065" i="11"/>
  <c r="O1065" i="11"/>
  <c r="O1941" i="11"/>
  <c r="P1941" i="11"/>
  <c r="O385" i="11"/>
  <c r="P385" i="11"/>
  <c r="P1292" i="11"/>
  <c r="O1292" i="11"/>
  <c r="P686" i="11"/>
  <c r="O686" i="11"/>
  <c r="O2437" i="11"/>
  <c r="P2437" i="11"/>
  <c r="P2525" i="11"/>
  <c r="O2525" i="11"/>
  <c r="O2830" i="11"/>
  <c r="P2830" i="11"/>
  <c r="P1932" i="11"/>
  <c r="O1932" i="11"/>
  <c r="P853" i="11"/>
  <c r="O853" i="11"/>
  <c r="P1212" i="11"/>
  <c r="O1212" i="11"/>
  <c r="O1678" i="11"/>
  <c r="P1678" i="11"/>
  <c r="O1716" i="11"/>
  <c r="P1716" i="11"/>
  <c r="O2016" i="11"/>
  <c r="P2016" i="11"/>
  <c r="O772" i="11"/>
  <c r="P772" i="11"/>
  <c r="O866" i="11"/>
  <c r="P866" i="11"/>
  <c r="O1347" i="11"/>
  <c r="P1347" i="11"/>
  <c r="O496" i="11"/>
  <c r="P496" i="11"/>
  <c r="O1371" i="11"/>
  <c r="P1371" i="11"/>
  <c r="P738" i="11"/>
  <c r="O738" i="11"/>
  <c r="P694" i="11"/>
  <c r="O694" i="11"/>
  <c r="O378" i="11"/>
  <c r="P378" i="11"/>
  <c r="O1582" i="11"/>
  <c r="P1582" i="11"/>
  <c r="O931" i="11"/>
  <c r="P931" i="11"/>
  <c r="O2429" i="11"/>
  <c r="P2429" i="11"/>
  <c r="O840" i="11"/>
  <c r="P840" i="11"/>
  <c r="O1550" i="11"/>
  <c r="P1550" i="11"/>
  <c r="P1591" i="11"/>
  <c r="O1591" i="11"/>
  <c r="O2586" i="11"/>
  <c r="P2586" i="11"/>
  <c r="O1419" i="11"/>
  <c r="P1419" i="11"/>
  <c r="O1102" i="11"/>
  <c r="P1102" i="11"/>
  <c r="N482" i="11"/>
  <c r="N161" i="11"/>
  <c r="N188" i="11"/>
  <c r="P2844" i="11"/>
  <c r="P1706" i="11"/>
  <c r="P777" i="11"/>
  <c r="P2692" i="11"/>
  <c r="P789" i="11"/>
  <c r="O833" i="11"/>
  <c r="O1519" i="11"/>
  <c r="O379" i="11"/>
  <c r="P2273" i="11"/>
  <c r="O1033" i="11"/>
  <c r="O2638" i="11"/>
  <c r="O584" i="11"/>
  <c r="P2343" i="11"/>
  <c r="O1328" i="11"/>
  <c r="P1145" i="11"/>
  <c r="P137" i="11"/>
  <c r="P235" i="11"/>
  <c r="O1511" i="11"/>
  <c r="P1732" i="11"/>
  <c r="O2646" i="11"/>
  <c r="P1007" i="11"/>
  <c r="O747" i="11"/>
  <c r="P1526" i="11"/>
  <c r="P1200" i="11"/>
  <c r="O1820" i="11"/>
  <c r="P2297" i="11"/>
  <c r="O1804" i="11"/>
  <c r="P2024" i="11"/>
  <c r="P9" i="11"/>
  <c r="O9" i="11"/>
  <c r="N787" i="11"/>
  <c r="N779" i="11"/>
  <c r="N851" i="11"/>
  <c r="O746" i="11"/>
  <c r="P97" i="11"/>
  <c r="O653" i="11"/>
  <c r="O1844" i="11"/>
  <c r="P1976" i="11"/>
  <c r="P979" i="11"/>
  <c r="O107" i="11"/>
  <c r="P2804" i="11"/>
  <c r="O239" i="11"/>
  <c r="P821" i="11"/>
  <c r="O2811" i="11"/>
  <c r="O1868" i="11"/>
  <c r="O1543" i="11"/>
  <c r="O2841" i="11"/>
  <c r="P1590" i="11"/>
  <c r="O120" i="11"/>
  <c r="P1153" i="11"/>
  <c r="P480" i="11"/>
  <c r="P2281" i="11"/>
  <c r="O2039" i="11"/>
  <c r="P2039" i="11"/>
  <c r="O677" i="11"/>
  <c r="P677" i="11"/>
  <c r="O2048" i="11"/>
  <c r="P2048" i="11"/>
  <c r="O1011" i="11"/>
  <c r="P1011" i="11"/>
  <c r="O77" i="11"/>
  <c r="P77" i="11"/>
  <c r="P1964" i="11"/>
  <c r="O1964" i="11"/>
  <c r="P1388" i="11"/>
  <c r="O1388" i="11"/>
  <c r="O469" i="11"/>
  <c r="P469" i="11"/>
  <c r="O1518" i="11"/>
  <c r="P1518" i="11"/>
  <c r="O2313" i="11"/>
  <c r="P2313" i="11"/>
  <c r="P1623" i="11"/>
  <c r="O1623" i="11"/>
  <c r="O2730" i="11"/>
  <c r="P2730" i="11"/>
  <c r="P682" i="11"/>
  <c r="O682" i="11"/>
  <c r="O2238" i="11"/>
  <c r="P2238" i="11"/>
  <c r="O832" i="11"/>
  <c r="P832" i="11"/>
  <c r="O1510" i="11"/>
  <c r="P1510" i="11"/>
  <c r="O646" i="11"/>
  <c r="P646" i="11"/>
  <c r="O788" i="11"/>
  <c r="P788" i="11"/>
  <c r="O2788" i="11"/>
  <c r="P2788" i="11"/>
  <c r="O611" i="11"/>
  <c r="P611" i="11"/>
  <c r="O251" i="11"/>
  <c r="P251" i="11"/>
  <c r="O2798" i="11"/>
  <c r="P2798" i="11"/>
  <c r="O737" i="11"/>
  <c r="P737" i="11"/>
  <c r="O199" i="11"/>
  <c r="P199" i="11"/>
  <c r="O1933" i="11"/>
  <c r="P1933" i="11"/>
  <c r="P1300" i="11"/>
  <c r="O1300" i="11"/>
  <c r="P1368" i="11"/>
  <c r="O1368" i="11"/>
  <c r="O1097" i="11"/>
  <c r="P1097" i="11"/>
  <c r="P1204" i="11"/>
  <c r="O1204" i="11"/>
  <c r="O2782" i="11"/>
  <c r="P2782" i="11"/>
  <c r="P311" i="11"/>
  <c r="O311" i="11"/>
  <c r="P325" i="11"/>
  <c r="O325" i="11"/>
  <c r="O1085" i="11"/>
  <c r="P1085" i="11"/>
  <c r="N1462" i="11"/>
  <c r="P304" i="11"/>
  <c r="P2103" i="11"/>
  <c r="P583" i="11"/>
  <c r="P2836" i="11"/>
  <c r="O2541" i="11"/>
  <c r="P1407" i="11"/>
  <c r="P2111" i="11"/>
  <c r="O1753" i="11"/>
  <c r="P1708" i="11"/>
  <c r="P458" i="11"/>
  <c r="P2032" i="11"/>
  <c r="O690" i="11"/>
  <c r="O395" i="11"/>
  <c r="P2064" i="11"/>
  <c r="P1304" i="11"/>
  <c r="P745" i="11"/>
  <c r="O122" i="11"/>
  <c r="P2388" i="11"/>
  <c r="O2491" i="11"/>
  <c r="P2710" i="11"/>
  <c r="P951" i="11"/>
  <c r="O261" i="11"/>
  <c r="P2838" i="11"/>
  <c r="O127" i="11"/>
  <c r="P1185" i="11"/>
  <c r="O2079" i="11"/>
  <c r="P1567" i="11"/>
  <c r="P781" i="11"/>
  <c r="P1219" i="11"/>
  <c r="P1017" i="11"/>
  <c r="O1695" i="11"/>
  <c r="O1408" i="11"/>
  <c r="O1057" i="11"/>
  <c r="P2136" i="11"/>
  <c r="O2606" i="11"/>
  <c r="O742" i="11"/>
  <c r="P1384" i="11"/>
  <c r="O1686" i="11"/>
  <c r="P1694" i="11"/>
  <c r="O1924" i="11"/>
  <c r="O865" i="11"/>
  <c r="P2199" i="11"/>
  <c r="O1980" i="11"/>
  <c r="O1948" i="11"/>
  <c r="P1173" i="11"/>
  <c r="O241" i="11"/>
  <c r="P2335" i="11"/>
  <c r="P2542" i="11"/>
  <c r="P2820" i="11"/>
  <c r="P1331" i="11"/>
  <c r="O34" i="11"/>
  <c r="O714" i="11"/>
  <c r="O841" i="11"/>
  <c r="O386" i="11"/>
  <c r="P1235" i="11"/>
  <c r="O1380" i="11"/>
  <c r="O1025" i="11"/>
  <c r="O1220" i="11"/>
  <c r="O1344" i="11"/>
  <c r="P2410" i="11"/>
  <c r="P920" i="11"/>
  <c r="P721" i="11"/>
  <c r="P2378" i="11"/>
  <c r="O308" i="11"/>
  <c r="O1860" i="11"/>
  <c r="P1447" i="11"/>
  <c r="P288" i="11"/>
  <c r="P377" i="11"/>
  <c r="O837" i="11"/>
  <c r="P1299" i="11"/>
  <c r="P372" i="11"/>
  <c r="P2088" i="11"/>
  <c r="P1439" i="11"/>
  <c r="P2534" i="11"/>
  <c r="O2831" i="11"/>
  <c r="O861" i="11"/>
  <c r="P25" i="11"/>
  <c r="P470" i="11"/>
  <c r="O57" i="11"/>
  <c r="O2159" i="11"/>
  <c r="N864" i="11"/>
  <c r="N41" i="11"/>
  <c r="N2813" i="11"/>
  <c r="N2797" i="11"/>
  <c r="N117" i="11"/>
  <c r="N143" i="11"/>
  <c r="N1183" i="11"/>
  <c r="N800" i="11"/>
  <c r="N521" i="11"/>
  <c r="N2755" i="11"/>
  <c r="N1140" i="11"/>
  <c r="N396" i="11"/>
  <c r="N420" i="11"/>
  <c r="N403" i="11"/>
  <c r="N2781" i="11"/>
  <c r="N387" i="11"/>
  <c r="N858" i="11"/>
  <c r="O2444" i="11"/>
  <c r="O191" i="11"/>
  <c r="P2190" i="11"/>
  <c r="P2662" i="11"/>
  <c r="O579" i="11"/>
  <c r="P433" i="11"/>
  <c r="O2063" i="11"/>
  <c r="O2071" i="11"/>
  <c r="O2750" i="11"/>
  <c r="O2346" i="11"/>
  <c r="O2104" i="11"/>
  <c r="O2056" i="11"/>
  <c r="P467" i="11"/>
  <c r="P1661" i="11"/>
  <c r="P1324" i="11"/>
  <c r="P1607" i="11"/>
  <c r="O404" i="11"/>
  <c r="P1535" i="11"/>
  <c r="O328" i="11"/>
  <c r="O2362" i="11"/>
  <c r="O2176" i="11"/>
  <c r="O554" i="11"/>
  <c r="O1288" i="11"/>
  <c r="O1692" i="11"/>
  <c r="P70" i="11"/>
  <c r="O1073" i="11"/>
  <c r="O2663" i="11"/>
  <c r="P2517" i="11"/>
  <c r="O414" i="11"/>
  <c r="O2716" i="11"/>
  <c r="O1355" i="11"/>
  <c r="O2764" i="11"/>
  <c r="O2350" i="11"/>
  <c r="O828" i="11"/>
  <c r="O2239" i="11"/>
  <c r="P310" i="11"/>
  <c r="O466" i="11"/>
  <c r="P645" i="11"/>
  <c r="O859" i="11"/>
  <c r="P171" i="11"/>
  <c r="O2426" i="11"/>
  <c r="P1400" i="11"/>
  <c r="N224" i="11"/>
  <c r="N2668" i="11"/>
  <c r="N2170" i="11"/>
  <c r="N345" i="11"/>
  <c r="N1935" i="11"/>
  <c r="P2829" i="11"/>
  <c r="O2829" i="11"/>
  <c r="N2194" i="11"/>
  <c r="N276" i="11"/>
  <c r="N872" i="11"/>
  <c r="O786" i="11"/>
  <c r="P786" i="11"/>
  <c r="O2030" i="11"/>
  <c r="P2030" i="11"/>
  <c r="N213" i="11"/>
  <c r="N383" i="11"/>
  <c r="P1691" i="11"/>
  <c r="O1691" i="11"/>
  <c r="P2512" i="11"/>
  <c r="O2512" i="11"/>
  <c r="N2138" i="11"/>
  <c r="P2291" i="11"/>
  <c r="O2291" i="11"/>
  <c r="N498" i="11"/>
  <c r="O1989" i="11"/>
  <c r="P1989" i="11"/>
  <c r="P2135" i="11"/>
  <c r="P2215" i="11"/>
  <c r="P2183" i="11"/>
  <c r="P824" i="11"/>
  <c r="P1161" i="11"/>
  <c r="P52" i="11"/>
  <c r="P26" i="11"/>
  <c r="O1575" i="11"/>
  <c r="P1124" i="11"/>
  <c r="O42" i="11"/>
  <c r="P436" i="11"/>
  <c r="O702" i="11"/>
  <c r="P2445" i="11"/>
  <c r="P2040" i="11"/>
  <c r="P1320" i="11"/>
  <c r="P893" i="11"/>
  <c r="P1312" i="11"/>
  <c r="P1724" i="11"/>
  <c r="O2598" i="11"/>
  <c r="P946" i="11"/>
  <c r="P1094" i="11"/>
  <c r="P2370" i="11"/>
  <c r="P923" i="11"/>
  <c r="P455" i="11"/>
  <c r="P1323" i="11"/>
  <c r="P813" i="11"/>
  <c r="P959" i="11"/>
  <c r="P2734" i="11"/>
  <c r="O873" i="11"/>
  <c r="P2686" i="11"/>
  <c r="P1383" i="11"/>
  <c r="P693" i="11"/>
  <c r="O2509" i="11"/>
  <c r="P566" i="11"/>
  <c r="P2047" i="11"/>
  <c r="P619" i="11"/>
  <c r="O897" i="11"/>
  <c r="P2762" i="11"/>
  <c r="P2175" i="11"/>
  <c r="P2008" i="11"/>
  <c r="P860" i="11"/>
  <c r="P2700" i="11"/>
  <c r="P2732" i="11"/>
  <c r="P1710" i="11"/>
  <c r="P2722" i="11"/>
  <c r="P2351" i="11"/>
  <c r="P1415" i="11"/>
  <c r="P2120" i="11"/>
  <c r="P662" i="11"/>
  <c r="O932" i="11"/>
  <c r="O17" i="11"/>
  <c r="P1700" i="11"/>
  <c r="P1089" i="11"/>
  <c r="P2364" i="11"/>
  <c r="O1828" i="11"/>
  <c r="P114" i="11"/>
  <c r="O2614" i="11"/>
  <c r="O580" i="11"/>
  <c r="N2114" i="11"/>
  <c r="N2146" i="11"/>
  <c r="P1000" i="11"/>
  <c r="O1000" i="11"/>
  <c r="N1175" i="11"/>
  <c r="N110" i="11"/>
  <c r="N442" i="11"/>
  <c r="N427" i="11"/>
  <c r="N792" i="11"/>
  <c r="N2610" i="11"/>
  <c r="N1148" i="11"/>
  <c r="N204" i="11"/>
  <c r="N1172" i="11"/>
  <c r="N2226" i="11"/>
  <c r="N803" i="11"/>
  <c r="N2178" i="11"/>
  <c r="P56" i="11"/>
  <c r="O56" i="11"/>
  <c r="N620" i="11"/>
  <c r="O2536" i="11"/>
  <c r="P2536" i="11"/>
  <c r="N506" i="11"/>
  <c r="P138" i="11"/>
  <c r="O138" i="11"/>
  <c r="N394" i="11"/>
  <c r="N281" i="11"/>
  <c r="N106" i="11"/>
  <c r="N2210" i="11"/>
  <c r="O371" i="11"/>
  <c r="P371" i="11"/>
  <c r="N2218" i="11"/>
  <c r="P2789" i="11"/>
  <c r="O2789" i="11"/>
  <c r="N970" i="11"/>
  <c r="O172" i="11"/>
  <c r="P172" i="11"/>
  <c r="N354" i="11"/>
  <c r="N2106" i="11"/>
  <c r="N2082" i="11"/>
  <c r="P2773" i="11"/>
  <c r="O2773" i="11"/>
  <c r="N238" i="11"/>
  <c r="N1143" i="11"/>
  <c r="N1637" i="11"/>
  <c r="O2499" i="11"/>
  <c r="P2499" i="11"/>
  <c r="O2314" i="11"/>
  <c r="P2314" i="11"/>
  <c r="P2217" i="11"/>
  <c r="O2217" i="11"/>
  <c r="P2695" i="11"/>
  <c r="O2695" i="11"/>
  <c r="N236" i="11"/>
  <c r="P1424" i="11"/>
  <c r="O1424" i="11"/>
  <c r="N1754" i="11"/>
  <c r="N546" i="11"/>
  <c r="N2690" i="11"/>
  <c r="N392" i="11"/>
  <c r="N350" i="11"/>
  <c r="N2282" i="11"/>
  <c r="N2315" i="11"/>
  <c r="O2587" i="11"/>
  <c r="P2587" i="11"/>
  <c r="O374" i="11"/>
  <c r="P374" i="11"/>
  <c r="N326" i="11"/>
  <c r="P1423" i="11"/>
  <c r="P1351" i="11"/>
  <c r="P2254" i="11"/>
  <c r="P709" i="11"/>
  <c r="O2206" i="11"/>
  <c r="P1630" i="11"/>
  <c r="O2251" i="11"/>
  <c r="O1685" i="11"/>
  <c r="O2670" i="11"/>
  <c r="P478" i="11"/>
  <c r="P2450" i="11"/>
  <c r="O78" i="11"/>
  <c r="O1527" i="11"/>
  <c r="P2152" i="11"/>
  <c r="O2803" i="11"/>
  <c r="P1078" i="11"/>
  <c r="P2354" i="11"/>
  <c r="P2128" i="11"/>
  <c r="O1352" i="11"/>
  <c r="P774" i="11"/>
  <c r="O287" i="11"/>
  <c r="P2434" i="11"/>
  <c r="O1719" i="11"/>
  <c r="O734" i="11"/>
  <c r="P89" i="11"/>
  <c r="O217" i="11"/>
  <c r="P2087" i="11"/>
  <c r="P159" i="11"/>
  <c r="O1972" i="11"/>
  <c r="P2790" i="11"/>
  <c r="P1435" i="11"/>
  <c r="O1996" i="11"/>
  <c r="P2518" i="11"/>
  <c r="P607" i="11"/>
  <c r="P176" i="11"/>
  <c r="O1128" i="11"/>
  <c r="P99" i="11"/>
  <c r="O927" i="11"/>
  <c r="P955" i="11"/>
  <c r="P1740" i="11"/>
  <c r="O340" i="11"/>
  <c r="P570" i="11"/>
  <c r="O1396" i="11"/>
  <c r="P912" i="11"/>
  <c r="P1251" i="11"/>
  <c r="O936" i="11"/>
  <c r="P2289" i="11"/>
  <c r="N513" i="11"/>
  <c r="P293" i="11"/>
  <c r="O293" i="11"/>
  <c r="N784" i="11"/>
  <c r="N242" i="11"/>
  <c r="N2234" i="11"/>
  <c r="N1675" i="11"/>
  <c r="N49" i="11"/>
  <c r="P2098" i="11"/>
  <c r="O2098" i="11"/>
  <c r="N529" i="11"/>
  <c r="N816" i="11"/>
  <c r="N2050" i="11"/>
  <c r="N1335" i="11"/>
  <c r="N435" i="11"/>
  <c r="N1409" i="11"/>
  <c r="N2666" i="11"/>
  <c r="P2754" i="11"/>
  <c r="P943" i="11"/>
  <c r="P2738" i="11"/>
  <c r="P1399" i="11"/>
  <c r="P705" i="11"/>
  <c r="P615" i="11"/>
  <c r="P336" i="11"/>
  <c r="P1670" i="11"/>
  <c r="P2476" i="11"/>
  <c r="P975" i="11"/>
  <c r="P2814" i="11"/>
  <c r="P2095" i="11"/>
  <c r="P2772" i="11"/>
  <c r="P2127" i="11"/>
  <c r="P2402" i="11"/>
  <c r="P388" i="11"/>
  <c r="P1928" i="11"/>
  <c r="O1772" i="11"/>
  <c r="P885" i="11"/>
  <c r="P2372" i="11"/>
  <c r="O592" i="11"/>
  <c r="O1687" i="11"/>
  <c r="P2421" i="11"/>
  <c r="P1917" i="11"/>
  <c r="P1232" i="11"/>
  <c r="P899" i="11"/>
  <c r="O1308" i="11"/>
  <c r="O1884" i="11"/>
  <c r="P2305" i="11"/>
  <c r="P1216" i="11"/>
  <c r="P1113" i="11"/>
  <c r="O2819" i="11"/>
  <c r="O305" i="11"/>
  <c r="P1211" i="11"/>
  <c r="P670" i="11"/>
  <c r="O1780" i="11"/>
  <c r="P90" i="11"/>
  <c r="P2396" i="11"/>
  <c r="O368" i="11"/>
  <c r="O1431" i="11"/>
  <c r="P2812" i="11"/>
  <c r="P574" i="11"/>
  <c r="O2694" i="11"/>
  <c r="P983" i="11"/>
  <c r="O2678" i="11"/>
  <c r="P2167" i="11"/>
  <c r="P763" i="11"/>
  <c r="O1908" i="11"/>
  <c r="P725" i="11"/>
  <c r="O1152" i="11"/>
  <c r="P2846" i="11"/>
  <c r="O1693" i="11"/>
  <c r="P280" i="11"/>
  <c r="P2255" i="11"/>
  <c r="P593" i="11"/>
  <c r="P609" i="11"/>
  <c r="P2207" i="11"/>
  <c r="P717" i="11"/>
  <c r="O426" i="11"/>
  <c r="P2143" i="11"/>
  <c r="O168" i="11"/>
  <c r="O1260" i="11"/>
  <c r="O402" i="11"/>
  <c r="P1534" i="11"/>
  <c r="O146" i="11"/>
  <c r="P2096" i="11"/>
  <c r="P1137" i="11"/>
  <c r="O2833" i="11"/>
  <c r="O1727" i="11"/>
  <c r="O1876" i="11"/>
  <c r="O1228" i="11"/>
  <c r="P289" i="11"/>
  <c r="O829" i="11"/>
  <c r="P184" i="11"/>
  <c r="O348" i="11"/>
  <c r="P1208" i="11"/>
  <c r="O1503" i="11"/>
  <c r="O2026" i="11"/>
  <c r="P938" i="11"/>
  <c r="P1684" i="11"/>
  <c r="P2386" i="11"/>
  <c r="P1574" i="11"/>
  <c r="P1105" i="11"/>
  <c r="P1944" i="11"/>
  <c r="P1275" i="11"/>
  <c r="P1936" i="11"/>
  <c r="P2466" i="11"/>
  <c r="P1427" i="11"/>
  <c r="P995" i="11"/>
  <c r="P2342" i="11"/>
  <c r="P2458" i="11"/>
  <c r="P1463" i="11"/>
  <c r="P2746" i="11"/>
  <c r="P999" i="11"/>
  <c r="O342" i="11"/>
  <c r="O48" i="11"/>
  <c r="P2327" i="11"/>
  <c r="P2436" i="11"/>
  <c r="N1422" i="11"/>
  <c r="N2275" i="11"/>
  <c r="N2644" i="11"/>
  <c r="N2274" i="11"/>
  <c r="N445" i="11"/>
  <c r="N139" i="11"/>
  <c r="P750" i="11"/>
  <c r="O750" i="11"/>
  <c r="N2074" i="11"/>
  <c r="P216" i="11"/>
  <c r="O216" i="11"/>
  <c r="N638" i="11"/>
  <c r="N334" i="11"/>
  <c r="N419" i="11"/>
  <c r="N2589" i="11"/>
  <c r="N170" i="11"/>
  <c r="P1651" i="11"/>
  <c r="O1651" i="11"/>
  <c r="P411" i="11"/>
  <c r="O411" i="11"/>
  <c r="N526" i="11"/>
  <c r="N412" i="11"/>
  <c r="O412" i="11" s="1"/>
  <c r="N2405" i="11"/>
  <c r="P2405" i="11" s="1"/>
  <c r="N2171" i="11"/>
  <c r="P2171" i="11" s="1"/>
  <c r="N1019" i="11"/>
  <c r="N834" i="11"/>
  <c r="N312" i="11"/>
  <c r="N1532" i="11"/>
  <c r="O1532" i="11" s="1"/>
  <c r="N1773" i="11"/>
  <c r="O1773" i="11" s="1"/>
  <c r="N1760" i="11"/>
  <c r="O1760" i="11" s="1"/>
  <c r="N1309" i="11"/>
  <c r="P1309" i="11" s="1"/>
  <c r="N2124" i="11"/>
  <c r="P2124" i="11" s="1"/>
  <c r="N1475" i="11"/>
  <c r="P1475" i="11" s="1"/>
  <c r="N780" i="11"/>
  <c r="O780" i="11" s="1"/>
  <c r="N416" i="11"/>
  <c r="O416" i="11" s="1"/>
  <c r="N1489" i="11"/>
  <c r="N1833" i="11"/>
  <c r="O1833" i="11" s="1"/>
  <c r="N2101" i="11"/>
  <c r="P2101" i="11" s="1"/>
  <c r="N2381" i="11"/>
  <c r="N1849" i="11"/>
  <c r="N1022" i="11"/>
  <c r="N924" i="11"/>
  <c r="O924" i="11" s="1"/>
  <c r="N60" i="11"/>
  <c r="P60" i="11" s="1"/>
  <c r="N985" i="11"/>
  <c r="O985" i="11" s="1"/>
  <c r="N563" i="11"/>
  <c r="N1907" i="11"/>
  <c r="P1907" i="11" s="1"/>
  <c r="N2277" i="11"/>
  <c r="N1201" i="11"/>
  <c r="N186" i="11"/>
  <c r="O186" i="11" s="1"/>
  <c r="N283" i="11"/>
  <c r="N1644" i="11"/>
  <c r="O1644" i="11" s="1"/>
  <c r="N2592" i="11"/>
  <c r="O2592" i="11" s="1"/>
  <c r="N556" i="11"/>
  <c r="N2157" i="11"/>
  <c r="N2611" i="11"/>
  <c r="P2611" i="11" s="1"/>
  <c r="N1389" i="11"/>
  <c r="O1389" i="11" s="1"/>
  <c r="N1634" i="11"/>
  <c r="N270" i="11"/>
  <c r="N1433" i="11"/>
  <c r="P1433" i="11" s="1"/>
  <c r="N1257" i="11"/>
  <c r="N2041" i="11"/>
  <c r="P2041" i="11" s="1"/>
  <c r="N1083" i="11"/>
  <c r="O1083" i="11" s="1"/>
  <c r="N1811" i="11"/>
  <c r="N1926" i="11"/>
  <c r="N2834" i="11"/>
  <c r="P2834" i="11" s="1"/>
  <c r="N373" i="11"/>
  <c r="N2153" i="11"/>
  <c r="N1074" i="11"/>
  <c r="P1074" i="11" s="1"/>
  <c r="N68" i="11"/>
  <c r="P68" i="11" s="1"/>
  <c r="N1345" i="11"/>
  <c r="O1345" i="11" s="1"/>
  <c r="N2508" i="11"/>
  <c r="O2508" i="11" s="1"/>
  <c r="N2802" i="11"/>
  <c r="N916" i="11"/>
  <c r="O916" i="11" s="1"/>
  <c r="N2117" i="11"/>
  <c r="P2117" i="11" s="1"/>
  <c r="N1875" i="11"/>
  <c r="N2633" i="11"/>
  <c r="N2121" i="11"/>
  <c r="N231" i="11"/>
  <c r="O231" i="11" s="1"/>
  <c r="N555" i="11"/>
  <c r="P555" i="11" s="1"/>
  <c r="N1835" i="11"/>
  <c r="P1835" i="11" s="1"/>
  <c r="N2572" i="11"/>
  <c r="N2498" i="11"/>
  <c r="N367" i="11"/>
  <c r="O367" i="11" s="1"/>
  <c r="N2140" i="11"/>
  <c r="N814" i="11"/>
  <c r="P814" i="11" s="1"/>
  <c r="N1801" i="11"/>
  <c r="O1801" i="11" s="1"/>
  <c r="N671" i="11"/>
  <c r="P671" i="11" s="1"/>
  <c r="N1525" i="11"/>
  <c r="N2729" i="11"/>
  <c r="O2729" i="11" s="1"/>
  <c r="N131" i="11"/>
  <c r="N1386" i="11"/>
  <c r="O1386" i="11" s="1"/>
  <c r="N1147" i="11"/>
  <c r="P1147" i="11" s="1"/>
  <c r="N347" i="11"/>
  <c r="N1625" i="11"/>
  <c r="P1625" i="11" s="1"/>
  <c r="N422" i="11"/>
  <c r="O422" i="11" s="1"/>
  <c r="N720" i="11"/>
  <c r="N309" i="11"/>
  <c r="N81" i="11"/>
  <c r="N582" i="11"/>
  <c r="P582" i="11" s="1"/>
  <c r="N1954" i="11"/>
  <c r="N1155" i="11"/>
  <c r="O1155" i="11" s="1"/>
  <c r="N1986" i="11"/>
  <c r="N2288" i="11"/>
  <c r="O2288" i="11" s="1"/>
  <c r="N762" i="11"/>
  <c r="P762" i="11" s="1"/>
  <c r="N164" i="11"/>
  <c r="N732" i="11"/>
  <c r="P732" i="11" s="1"/>
  <c r="N1350" i="11"/>
  <c r="O1350" i="11" s="1"/>
  <c r="N672" i="11"/>
  <c r="N93" i="11"/>
  <c r="N123" i="11"/>
  <c r="P123" i="11" s="1"/>
  <c r="N2361" i="11"/>
  <c r="N440" i="11"/>
  <c r="P440" i="11" s="1"/>
  <c r="N150" i="11"/>
  <c r="O150" i="11" s="1"/>
  <c r="N148" i="11"/>
  <c r="P148" i="11" s="1"/>
  <c r="N1862" i="11"/>
  <c r="O1862" i="11" s="1"/>
  <c r="N2329" i="11"/>
  <c r="N631" i="11"/>
  <c r="O631" i="11" s="1"/>
  <c r="N715" i="11"/>
  <c r="N668" i="11"/>
  <c r="N940" i="11"/>
  <c r="N2161" i="11"/>
  <c r="N206" i="11"/>
  <c r="O206" i="11" s="1"/>
  <c r="N2524" i="11"/>
  <c r="N1443" i="11"/>
  <c r="O1443" i="11" s="1"/>
  <c r="N132" i="11"/>
  <c r="N1789" i="11"/>
  <c r="N1865" i="11"/>
  <c r="O1865" i="11" s="1"/>
  <c r="N2081" i="11"/>
  <c r="N1545" i="11"/>
  <c r="N2177" i="11"/>
  <c r="O2177" i="11" s="1"/>
  <c r="N1942" i="11"/>
  <c r="P1942" i="11" s="1"/>
  <c r="N687" i="11"/>
  <c r="N2145" i="11"/>
  <c r="O2145" i="11" s="1"/>
  <c r="N502" i="11"/>
  <c r="O502" i="11" s="1"/>
  <c r="N2472" i="11"/>
  <c r="N926" i="11"/>
  <c r="O926" i="11" s="1"/>
  <c r="N2373" i="11"/>
  <c r="O2373" i="11" s="1"/>
  <c r="N1624" i="11"/>
  <c r="O1624" i="11" s="1"/>
  <c r="N95" i="11"/>
  <c r="O95" i="11" s="1"/>
  <c r="N1195" i="11"/>
  <c r="N2631" i="11"/>
  <c r="N2208" i="11"/>
  <c r="P2208" i="11" s="1"/>
  <c r="N190" i="11"/>
  <c r="N2102" i="11"/>
  <c r="N1014" i="11"/>
  <c r="O1014" i="11" s="1"/>
  <c r="N1436" i="11"/>
  <c r="O1436" i="11" s="1"/>
  <c r="N785" i="11"/>
  <c r="P785" i="11" s="1"/>
  <c r="N2059" i="11"/>
  <c r="P2059" i="11" s="1"/>
  <c r="N695" i="11"/>
  <c r="O695" i="11" s="1"/>
  <c r="N194" i="11"/>
  <c r="N181" i="11"/>
  <c r="N2540" i="11"/>
  <c r="P2540" i="11" s="1"/>
  <c r="N2070" i="11"/>
  <c r="N2099" i="11"/>
  <c r="N1269" i="11"/>
  <c r="O1269" i="11" s="1"/>
  <c r="N2069" i="11"/>
  <c r="O2069" i="11" s="1"/>
  <c r="N1520" i="11"/>
  <c r="N1817" i="11"/>
  <c r="N691" i="11"/>
  <c r="O691" i="11" s="1"/>
  <c r="N989" i="11"/>
  <c r="N2166" i="11"/>
  <c r="N154" i="11"/>
  <c r="N1895" i="11"/>
  <c r="O1895" i="11" s="1"/>
  <c r="N1500" i="11"/>
  <c r="P1500" i="11" s="1"/>
  <c r="N2053" i="11"/>
  <c r="N2608" i="11"/>
  <c r="O2608" i="11" s="1"/>
  <c r="N33" i="11"/>
  <c r="O33" i="11" s="1"/>
  <c r="N1401" i="11"/>
  <c r="O1401" i="11" s="1"/>
  <c r="N2316" i="11"/>
  <c r="O2316" i="11" s="1"/>
  <c r="N1616" i="11"/>
  <c r="O1616" i="11" s="1"/>
  <c r="N2126" i="11"/>
  <c r="N635" i="11"/>
  <c r="N2260" i="11"/>
  <c r="P2260" i="11" s="1"/>
  <c r="N825" i="11"/>
  <c r="N1793" i="11"/>
  <c r="O1793" i="11" s="1"/>
  <c r="N2308" i="11"/>
  <c r="O2308" i="11" s="1"/>
  <c r="N2599" i="11"/>
  <c r="N2228" i="11"/>
  <c r="N1035" i="11"/>
  <c r="P1035" i="11" s="1"/>
  <c r="N1676" i="11"/>
  <c r="N674" i="11"/>
  <c r="N2219" i="11"/>
  <c r="N1054" i="11"/>
  <c r="N2465" i="11"/>
  <c r="N708" i="11"/>
  <c r="P708" i="11" s="1"/>
  <c r="N2286" i="11"/>
  <c r="N1826" i="11"/>
  <c r="N1585" i="11"/>
  <c r="O1585" i="11" s="1"/>
  <c r="N1946" i="11"/>
  <c r="N2326" i="11"/>
  <c r="P2326" i="11" s="1"/>
  <c r="N1922" i="11"/>
  <c r="O1922" i="11" s="1"/>
  <c r="N1330" i="11"/>
  <c r="N1107" i="11"/>
  <c r="O1107" i="11" s="1"/>
  <c r="N1778" i="11"/>
  <c r="O1778" i="11" s="1"/>
  <c r="N667" i="11"/>
  <c r="N578" i="11"/>
  <c r="O578" i="11" s="1"/>
  <c r="N5" i="11"/>
  <c r="O5" i="11" s="1"/>
  <c r="N1378" i="11"/>
  <c r="N264" i="11"/>
  <c r="N349" i="11"/>
  <c r="O349" i="11" s="1"/>
  <c r="N393" i="11"/>
  <c r="N1994" i="11"/>
  <c r="N2495" i="11"/>
  <c r="P2495" i="11" s="1"/>
  <c r="N1962" i="11"/>
  <c r="O1962" i="11" s="1"/>
  <c r="N1617" i="11"/>
  <c r="N716" i="11"/>
  <c r="O716" i="11" s="1"/>
  <c r="N1653" i="11"/>
  <c r="N884" i="11"/>
  <c r="O884" i="11" s="1"/>
  <c r="N1893" i="11"/>
  <c r="O1893" i="11" s="1"/>
  <c r="N1004" i="11"/>
  <c r="N2656" i="11"/>
  <c r="P2656" i="11" s="1"/>
  <c r="N854" i="11"/>
  <c r="P854" i="11" s="1"/>
  <c r="N541" i="11"/>
  <c r="O541" i="11" s="1"/>
  <c r="N2187" i="11"/>
  <c r="P2187" i="11" s="1"/>
  <c r="N666" i="11"/>
  <c r="P666" i="11" s="1"/>
  <c r="N1832" i="11"/>
  <c r="N1640" i="11"/>
  <c r="P1640" i="11" s="1"/>
  <c r="N2776" i="11"/>
  <c r="O2776" i="11" s="1"/>
  <c r="N1353" i="11"/>
  <c r="N1934" i="11"/>
  <c r="N649" i="11"/>
  <c r="P649" i="11" s="1"/>
  <c r="N767" i="11"/>
  <c r="P767" i="11" s="1"/>
  <c r="N2625" i="11"/>
  <c r="O2625" i="11" s="1"/>
  <c r="N2559" i="11"/>
  <c r="P2559" i="11" s="1"/>
  <c r="N948" i="11"/>
  <c r="N2580" i="11"/>
  <c r="P2580" i="11" s="1"/>
  <c r="N2532" i="11"/>
  <c r="P2532" i="11" s="1"/>
  <c r="N910" i="11"/>
  <c r="N523" i="11"/>
  <c r="N461" i="11"/>
  <c r="O461" i="11" s="1"/>
  <c r="N1894" i="11"/>
  <c r="N2004" i="11"/>
  <c r="P2004" i="11" s="1"/>
  <c r="N2164" i="11"/>
  <c r="O2164" i="11" s="1"/>
  <c r="N2624" i="11"/>
  <c r="N2173" i="11"/>
  <c r="N2383" i="11"/>
  <c r="O2383" i="11" s="1"/>
  <c r="N1491" i="11"/>
  <c r="P1491" i="11" s="1"/>
  <c r="N2387" i="11"/>
  <c r="N1602" i="11"/>
  <c r="O1602" i="11" s="1"/>
  <c r="N2567" i="11"/>
  <c r="P2567" i="11" s="1"/>
  <c r="N1982" i="11"/>
  <c r="O1982" i="11" s="1"/>
  <c r="N225" i="11"/>
  <c r="O225" i="11" s="1"/>
  <c r="N37" i="11"/>
  <c r="O37" i="11" s="1"/>
  <c r="N2060" i="11"/>
  <c r="O2060" i="11" s="1"/>
  <c r="N2613" i="11"/>
  <c r="P2613" i="11" s="1"/>
  <c r="N2398" i="11"/>
  <c r="P2398" i="11" s="1"/>
  <c r="N2419" i="11"/>
  <c r="P2419" i="11" s="1"/>
  <c r="N1456" i="11"/>
  <c r="N1888" i="11"/>
  <c r="P1888" i="11" s="1"/>
  <c r="N2240" i="11"/>
  <c r="P2240" i="11" s="1"/>
  <c r="N406" i="11"/>
  <c r="O406" i="11" s="1"/>
  <c r="N1530" i="11"/>
  <c r="N1040" i="11"/>
  <c r="N2736" i="11"/>
  <c r="O2736" i="11" s="1"/>
  <c r="N1563" i="11"/>
  <c r="N1726" i="11"/>
  <c r="N1784" i="11"/>
  <c r="P1784" i="11" s="1"/>
  <c r="N2768" i="11"/>
  <c r="N577" i="11"/>
  <c r="O577" i="11" s="1"/>
  <c r="N250" i="11"/>
  <c r="P250" i="11" s="1"/>
  <c r="N552" i="11"/>
  <c r="N438" i="11"/>
  <c r="N905" i="11"/>
  <c r="O905" i="11" s="1"/>
  <c r="N2333" i="11"/>
  <c r="N2371" i="11"/>
  <c r="O2371" i="11" s="1"/>
  <c r="N2527" i="11"/>
  <c r="O2527" i="11" s="1"/>
  <c r="N1365" i="11"/>
  <c r="N198" i="11"/>
  <c r="O198" i="11" s="1"/>
  <c r="N524" i="11"/>
  <c r="O524" i="11" s="1"/>
  <c r="N2583" i="11"/>
  <c r="O2583" i="11" s="1"/>
  <c r="N1752" i="11"/>
  <c r="P1752" i="11" s="1"/>
  <c r="N1056" i="11"/>
  <c r="O1056" i="11" s="1"/>
  <c r="N1985" i="11"/>
  <c r="N2617" i="11"/>
  <c r="O2617" i="11" s="1"/>
  <c r="N2248" i="11"/>
  <c r="N1215" i="11"/>
  <c r="O1215" i="11" s="1"/>
  <c r="N957" i="11"/>
  <c r="P957" i="11" s="1"/>
  <c r="N1619" i="11"/>
  <c r="P1619" i="11" s="1"/>
  <c r="N2184" i="11"/>
  <c r="N2100" i="11"/>
  <c r="O2100" i="11" s="1"/>
  <c r="N2607" i="11"/>
  <c r="O2607" i="11" s="1"/>
  <c r="N2353" i="11"/>
  <c r="N1111" i="11"/>
  <c r="O1111" i="11" s="1"/>
  <c r="N2683" i="11"/>
  <c r="P2683" i="11" s="1"/>
  <c r="N2432" i="11"/>
  <c r="P2432" i="11" s="1"/>
  <c r="N2057" i="11"/>
  <c r="P2057" i="11" s="1"/>
  <c r="N700" i="11"/>
  <c r="O700" i="11" s="1"/>
  <c r="N286" i="11"/>
  <c r="N1669" i="11"/>
  <c r="N166" i="11"/>
  <c r="P166" i="11" s="1"/>
  <c r="N1919" i="11"/>
  <c r="P1919" i="11" s="1"/>
  <c r="N2027" i="11"/>
  <c r="P2027" i="11" s="1"/>
  <c r="N333" i="11"/>
  <c r="N590" i="11"/>
  <c r="N29" i="11"/>
  <c r="N2015" i="11"/>
  <c r="N228" i="11"/>
  <c r="O228" i="11" s="1"/>
  <c r="N1762" i="11"/>
  <c r="P1762" i="11" s="1"/>
  <c r="N413" i="11"/>
  <c r="P413" i="11" s="1"/>
  <c r="N736" i="11"/>
  <c r="N1168" i="11"/>
  <c r="P1168" i="11" s="1"/>
  <c r="N1362" i="11"/>
  <c r="O1362" i="11" s="1"/>
  <c r="N2296" i="11"/>
  <c r="N1047" i="11"/>
  <c r="P1047" i="11" s="1"/>
  <c r="N1975" i="11"/>
  <c r="P1975" i="11" s="1"/>
  <c r="N2745" i="11"/>
  <c r="N1346" i="11"/>
  <c r="O1346" i="11" s="1"/>
  <c r="N917" i="11"/>
  <c r="O917" i="11" s="1"/>
  <c r="N1458" i="11"/>
  <c r="N930" i="11"/>
  <c r="P930" i="11" s="1"/>
  <c r="N2423" i="11"/>
  <c r="P2423" i="11" s="1"/>
  <c r="N1357" i="11"/>
  <c r="N697" i="11"/>
  <c r="N1079" i="11"/>
  <c r="N2574" i="11"/>
  <c r="N818" i="11"/>
  <c r="N428" i="11"/>
  <c r="N1016" i="11"/>
  <c r="N1465" i="11"/>
  <c r="N1923" i="11"/>
  <c r="N1564" i="11"/>
  <c r="N1742" i="11"/>
  <c r="N499" i="11"/>
  <c r="P499" i="11" s="1"/>
  <c r="N2826" i="11"/>
  <c r="N921" i="11"/>
  <c r="N2044" i="11"/>
  <c r="P2044" i="11" s="1"/>
  <c r="N1046" i="11"/>
  <c r="N1263" i="11"/>
  <c r="O1263" i="11" s="1"/>
  <c r="N464" i="11"/>
  <c r="O464" i="11" s="1"/>
  <c r="N1611" i="11"/>
  <c r="P1611" i="11" s="1"/>
  <c r="N1947" i="11"/>
  <c r="N1750" i="11"/>
  <c r="O1750" i="11" s="1"/>
  <c r="N2113" i="11"/>
  <c r="N1114" i="11"/>
  <c r="P1114" i="11" s="1"/>
  <c r="N2406" i="11"/>
  <c r="O2406" i="11" s="1"/>
  <c r="N2414" i="11"/>
  <c r="N1838" i="11"/>
  <c r="O1838" i="11" s="1"/>
  <c r="N1588" i="11"/>
  <c r="N1910" i="11"/>
  <c r="N2619" i="11"/>
  <c r="O2619" i="11" s="1"/>
  <c r="N548" i="11"/>
  <c r="O548" i="11" s="1"/>
  <c r="N1062" i="11"/>
  <c r="O1062" i="11" s="1"/>
  <c r="N1728" i="11"/>
  <c r="P1728" i="11" s="1"/>
  <c r="N45" i="11"/>
  <c r="O45" i="11" s="1"/>
  <c r="N2647" i="11"/>
  <c r="N1524" i="11"/>
  <c r="N2629" i="11"/>
  <c r="P2629" i="11" s="1"/>
  <c r="N2174" i="11"/>
  <c r="N1771" i="11"/>
  <c r="P1771" i="11" s="1"/>
  <c r="N549" i="11"/>
  <c r="O549" i="11" s="1"/>
  <c r="N838" i="11"/>
  <c r="P838" i="11" s="1"/>
  <c r="N2564" i="11"/>
  <c r="P2564" i="11" s="1"/>
  <c r="N1749" i="11"/>
  <c r="N564" i="11"/>
  <c r="O564" i="11" s="1"/>
  <c r="N874" i="11"/>
  <c r="N1024" i="11"/>
  <c r="P1024" i="11" s="1"/>
  <c r="N913" i="11"/>
  <c r="N1449" i="11"/>
  <c r="P1449" i="11" s="1"/>
  <c r="N1648" i="11"/>
  <c r="N689" i="11"/>
  <c r="N2189" i="11"/>
  <c r="N1030" i="11"/>
  <c r="N1032" i="11"/>
  <c r="N1285" i="11"/>
  <c r="N2227" i="11"/>
  <c r="P2227" i="11" s="1"/>
  <c r="N1222" i="11"/>
  <c r="O1222" i="11" s="1"/>
  <c r="N1133" i="11"/>
  <c r="P1133" i="11" s="1"/>
  <c r="N1523" i="11"/>
  <c r="O1523" i="11" s="1"/>
  <c r="N1262" i="11"/>
  <c r="O1262" i="11" s="1"/>
  <c r="N2376" i="11"/>
  <c r="N2006" i="11"/>
  <c r="P2006" i="11" s="1"/>
  <c r="N2643" i="11"/>
  <c r="P2643" i="11" s="1"/>
  <c r="N492" i="11"/>
  <c r="N973" i="11"/>
  <c r="O973" i="11" s="1"/>
  <c r="N2691" i="11"/>
  <c r="N1592" i="11"/>
  <c r="O1592" i="11" s="1"/>
  <c r="N2110" i="11"/>
  <c r="O2110" i="11" s="1"/>
  <c r="N805" i="11"/>
  <c r="O805" i="11" s="1"/>
  <c r="N844" i="11"/>
  <c r="O844" i="11" s="1"/>
  <c r="N1472" i="11"/>
  <c r="N1816" i="11"/>
  <c r="O1816" i="11" s="1"/>
  <c r="N1961" i="11"/>
  <c r="P1961" i="11" s="1"/>
  <c r="N1237" i="11"/>
  <c r="P1237" i="11" s="1"/>
  <c r="N1743" i="11"/>
  <c r="N389" i="11"/>
  <c r="N617" i="11"/>
  <c r="O617" i="11" s="1"/>
  <c r="N2264" i="11"/>
  <c r="N2302" i="11"/>
  <c r="N974" i="11"/>
  <c r="N1802" i="11"/>
  <c r="N823" i="11"/>
  <c r="N680" i="11"/>
  <c r="N740" i="11"/>
  <c r="O740" i="11" s="1"/>
  <c r="N937" i="11"/>
  <c r="N648" i="11"/>
  <c r="P648" i="11" s="1"/>
  <c r="N1334" i="11"/>
  <c r="N53" i="11"/>
  <c r="P53" i="11" s="1"/>
  <c r="N187" i="11"/>
  <c r="O187" i="11" s="1"/>
  <c r="N431" i="11"/>
  <c r="N2229" i="11"/>
  <c r="O2229" i="11" s="1"/>
  <c r="N1970" i="11"/>
  <c r="P1970" i="11" s="1"/>
  <c r="N1557" i="11"/>
  <c r="O1557" i="11" s="1"/>
  <c r="N744" i="11"/>
  <c r="N2272" i="11"/>
  <c r="P2272" i="11" s="1"/>
  <c r="N1470" i="11"/>
  <c r="N2417" i="11"/>
  <c r="O2417" i="11" s="1"/>
  <c r="N115" i="11"/>
  <c r="P115" i="11" s="1"/>
  <c r="N79" i="11"/>
  <c r="P79" i="11" s="1"/>
  <c r="N1866" i="11"/>
  <c r="O1866" i="11" s="1"/>
  <c r="N130" i="11"/>
  <c r="P130" i="11" s="1"/>
  <c r="N752" i="11"/>
  <c r="N1394" i="11"/>
  <c r="P1394" i="11" s="1"/>
  <c r="N2538" i="11"/>
  <c r="O2538" i="11" s="1"/>
  <c r="N2141" i="11"/>
  <c r="N1254" i="11"/>
  <c r="N1100" i="11"/>
  <c r="P1100" i="11" s="1"/>
  <c r="N2014" i="11"/>
  <c r="N603" i="11"/>
  <c r="N397" i="11"/>
  <c r="P397" i="11" s="1"/>
  <c r="N1587" i="11"/>
  <c r="N1572" i="11"/>
  <c r="N1787" i="11"/>
  <c r="N2083" i="11"/>
  <c r="N67" i="11"/>
  <c r="P67" i="11" s="1"/>
  <c r="N152" i="11"/>
  <c r="P152" i="11" s="1"/>
  <c r="N2137" i="11"/>
  <c r="N1945" i="11"/>
  <c r="O1945" i="11" s="1"/>
  <c r="N415" i="11"/>
  <c r="N743" i="11"/>
  <c r="P743" i="11" s="1"/>
  <c r="N1586" i="11"/>
  <c r="N1221" i="11"/>
  <c r="N1824" i="11"/>
  <c r="P1824" i="11" s="1"/>
  <c r="N2786" i="11"/>
  <c r="P2786" i="11" s="1"/>
  <c r="N1668" i="11"/>
  <c r="O1668" i="11" s="1"/>
  <c r="N2623" i="11"/>
  <c r="N1887" i="11"/>
  <c r="P1887" i="11" s="1"/>
  <c r="N1459" i="11"/>
  <c r="N1584" i="11"/>
  <c r="N2609" i="11"/>
  <c r="N1311" i="11"/>
  <c r="N1492" i="11"/>
  <c r="N1293" i="11"/>
  <c r="N1814" i="11"/>
  <c r="O1814" i="11" s="1"/>
  <c r="N437" i="11"/>
  <c r="N559" i="11"/>
  <c r="P559" i="11" s="1"/>
  <c r="N1843" i="11"/>
  <c r="O1843" i="11" s="1"/>
  <c r="N532" i="11"/>
  <c r="N2800" i="11"/>
  <c r="N576" i="11"/>
  <c r="P576" i="11" s="1"/>
  <c r="N1028" i="11"/>
  <c r="N1141" i="11"/>
  <c r="O1141" i="11" s="1"/>
  <c r="N1712" i="11"/>
  <c r="O1712" i="11" s="1"/>
  <c r="N575" i="11"/>
  <c r="N707" i="11"/>
  <c r="O707" i="11" s="1"/>
  <c r="N265" i="11"/>
  <c r="N1950" i="11"/>
  <c r="N1560" i="11"/>
  <c r="N1441" i="11"/>
  <c r="O1441" i="11" s="1"/>
  <c r="N1808" i="11"/>
  <c r="O1808" i="11" s="1"/>
  <c r="N1082" i="11"/>
  <c r="O1082" i="11" s="1"/>
  <c r="N1766" i="11"/>
  <c r="O1766" i="11" s="1"/>
  <c r="N2605" i="11"/>
  <c r="P2605" i="11" s="1"/>
  <c r="N1831" i="11"/>
  <c r="P1831" i="11" s="1"/>
  <c r="N1531" i="11"/>
  <c r="O1531" i="11" s="1"/>
  <c r="N1596" i="11"/>
  <c r="N1761" i="11"/>
  <c r="N1736" i="11"/>
  <c r="N2309" i="11"/>
  <c r="N517" i="11"/>
  <c r="P517" i="11" s="1"/>
  <c r="N2430" i="11"/>
  <c r="O2430" i="11" s="1"/>
  <c r="N1425" i="11"/>
  <c r="N318" i="11"/>
  <c r="O318" i="11" s="1"/>
  <c r="N1800" i="11"/>
  <c r="N1562" i="11"/>
  <c r="P1562" i="11" s="1"/>
  <c r="N200" i="11"/>
  <c r="O200" i="11" s="1"/>
  <c r="N1628" i="11"/>
  <c r="P1628" i="11" s="1"/>
  <c r="N2399" i="11"/>
  <c r="N870" i="11"/>
  <c r="P870" i="11" s="1"/>
  <c r="N2116" i="11"/>
  <c r="O2116" i="11" s="1"/>
  <c r="N2300" i="11"/>
  <c r="P2300" i="11" s="1"/>
  <c r="N2415" i="11"/>
  <c r="O2415" i="11" s="1"/>
  <c r="N408" i="11"/>
  <c r="O408" i="11" s="1"/>
  <c r="N260" i="11"/>
  <c r="N1130" i="11"/>
  <c r="O1130" i="11" s="1"/>
  <c r="N2761" i="11"/>
  <c r="P2761" i="11" s="1"/>
  <c r="N1322" i="11"/>
  <c r="N2665" i="11"/>
  <c r="P2665" i="11" s="1"/>
  <c r="N618" i="11"/>
  <c r="O618" i="11" s="1"/>
  <c r="N409" i="11"/>
  <c r="N1088" i="11"/>
  <c r="N300" i="11"/>
  <c r="O300" i="11" s="1"/>
  <c r="N2233" i="11"/>
  <c r="N1501" i="11"/>
  <c r="P1501" i="11" s="1"/>
  <c r="N2312" i="11"/>
  <c r="P2312" i="11" s="1"/>
  <c r="N203" i="11"/>
  <c r="N226" i="11"/>
  <c r="O226" i="11" s="1"/>
  <c r="N2246" i="11"/>
  <c r="O2246" i="11" s="1"/>
  <c r="N1991" i="11"/>
  <c r="P1991" i="11" s="1"/>
  <c r="N1478" i="11"/>
  <c r="O1478" i="11" s="1"/>
  <c r="N664" i="11"/>
  <c r="O664" i="11" s="1"/>
  <c r="N1282" i="11"/>
  <c r="N876" i="11"/>
  <c r="O876" i="11" s="1"/>
  <c r="N966" i="11"/>
  <c r="N1537" i="11"/>
  <c r="P1537" i="11" s="1"/>
  <c r="N313" i="11"/>
  <c r="O313" i="11" s="1"/>
  <c r="N1457" i="11"/>
  <c r="N2331" i="11"/>
  <c r="N1580" i="11"/>
  <c r="N711" i="11"/>
  <c r="O711" i="11" s="1"/>
  <c r="N173" i="11"/>
  <c r="N2470" i="11"/>
  <c r="O2470" i="11" s="1"/>
  <c r="N2276" i="11"/>
  <c r="O2276" i="11" s="1"/>
  <c r="N587" i="11"/>
  <c r="N2328" i="11"/>
  <c r="P2328" i="11" s="1"/>
  <c r="N398" i="11"/>
  <c r="N2375" i="11"/>
  <c r="N1281" i="11"/>
  <c r="O1281" i="11" s="1"/>
  <c r="N2535" i="11"/>
  <c r="O2535" i="11" s="1"/>
  <c r="N2324" i="11"/>
  <c r="N2253" i="11"/>
  <c r="O2253" i="11" s="1"/>
  <c r="N1799" i="11"/>
  <c r="N1109" i="11"/>
  <c r="O1109" i="11" s="1"/>
  <c r="N1516" i="11"/>
  <c r="N1604" i="11"/>
  <c r="O1604" i="11" s="1"/>
  <c r="N1536" i="11"/>
  <c r="N1122" i="11"/>
  <c r="N2147" i="11"/>
  <c r="P2147" i="11" s="1"/>
  <c r="N1044" i="11"/>
  <c r="N1194" i="11"/>
  <c r="N678" i="11"/>
  <c r="N163" i="11"/>
  <c r="N2724" i="11"/>
  <c r="O2724" i="11" s="1"/>
  <c r="N1920" i="11"/>
  <c r="N1027" i="11"/>
  <c r="N1467" i="11"/>
  <c r="N723" i="11"/>
  <c r="P723" i="11" s="1"/>
  <c r="N1397" i="11"/>
  <c r="N1393" i="11"/>
  <c r="O1393" i="11" s="1"/>
  <c r="N116" i="11"/>
  <c r="O116" i="11" s="1"/>
  <c r="N1861" i="11"/>
  <c r="N1233" i="11"/>
  <c r="O1233" i="11" s="1"/>
  <c r="N883" i="11"/>
  <c r="O883" i="11" s="1"/>
  <c r="N2511" i="11"/>
  <c r="N2077" i="11"/>
  <c r="O2077" i="11" s="1"/>
  <c r="N507" i="11"/>
  <c r="N1939" i="11"/>
  <c r="N1769" i="11"/>
  <c r="N338" i="11"/>
  <c r="P338" i="11" s="1"/>
  <c r="N1005" i="11"/>
  <c r="N2616" i="11"/>
  <c r="P2616" i="11" s="1"/>
  <c r="N2158" i="11"/>
  <c r="P2158" i="11" s="1"/>
  <c r="N1993" i="11"/>
  <c r="O1993" i="11" s="1"/>
  <c r="N1313" i="11"/>
  <c r="O1313" i="11" s="1"/>
  <c r="N2261" i="11"/>
  <c r="N1569" i="11"/>
  <c r="N1903" i="11"/>
  <c r="O1903" i="11" s="1"/>
  <c r="N1064" i="11"/>
  <c r="P1064" i="11" s="1"/>
  <c r="N1765" i="11"/>
  <c r="N1809" i="11"/>
  <c r="N2018" i="11"/>
  <c r="P2018" i="11" s="1"/>
  <c r="N2522" i="11"/>
  <c r="N2068" i="11"/>
  <c r="N1405" i="11"/>
  <c r="P1405" i="11" s="1"/>
  <c r="N1020" i="11"/>
  <c r="N2169" i="11"/>
  <c r="N121" i="11"/>
  <c r="P121" i="11" s="1"/>
  <c r="N2661" i="11"/>
  <c r="N1080" i="11"/>
  <c r="N1442" i="11"/>
  <c r="N2280" i="11"/>
  <c r="N365" i="11"/>
  <c r="N2007" i="11"/>
  <c r="N266" i="11"/>
  <c r="O266" i="11" s="1"/>
  <c r="N1250" i="11"/>
  <c r="O1250" i="11" s="1"/>
  <c r="N43" i="11"/>
  <c r="O43" i="11" s="1"/>
  <c r="N527" i="11"/>
  <c r="N1573" i="11"/>
  <c r="N296" i="11"/>
  <c r="O296" i="11" s="1"/>
  <c r="N390" i="11"/>
  <c r="N839" i="11"/>
  <c r="N495" i="11"/>
  <c r="P495" i="11" s="1"/>
  <c r="N909" i="11"/>
  <c r="N1366" i="11"/>
  <c r="N255" i="11"/>
  <c r="O255" i="11" s="1"/>
  <c r="N2225" i="11"/>
  <c r="N278" i="11"/>
  <c r="O278" i="11" s="1"/>
  <c r="N904" i="11"/>
  <c r="N1741" i="11"/>
  <c r="P1741" i="11" s="1"/>
  <c r="N982" i="11"/>
  <c r="N2401" i="11"/>
  <c r="P2401" i="11" s="1"/>
  <c r="N59" i="11"/>
  <c r="N657" i="11"/>
  <c r="N2554" i="11"/>
  <c r="N2637" i="11"/>
  <c r="N2718" i="11"/>
  <c r="O2718" i="11" s="1"/>
  <c r="N2575" i="11"/>
  <c r="O2575" i="11" s="1"/>
  <c r="N1087" i="11"/>
  <c r="N1223" i="11"/>
  <c r="P1223" i="11" s="1"/>
  <c r="N1329" i="11"/>
  <c r="O1329" i="11" s="1"/>
  <c r="N540" i="11"/>
  <c r="P540" i="11" s="1"/>
  <c r="N476" i="11"/>
  <c r="O476" i="11" s="1"/>
  <c r="N572" i="11"/>
  <c r="P572" i="11" s="1"/>
  <c r="N1538" i="11"/>
  <c r="N1937" i="11"/>
  <c r="O1937" i="11" s="1"/>
  <c r="N2818" i="11"/>
  <c r="N453" i="11"/>
  <c r="N1546" i="11"/>
  <c r="N2669" i="11"/>
  <c r="N778" i="11"/>
  <c r="N1301" i="11"/>
  <c r="N1953" i="11"/>
  <c r="P1953" i="11" s="1"/>
  <c r="N80" i="11"/>
  <c r="N2715" i="11"/>
  <c r="O2715" i="11" s="1"/>
  <c r="N62" i="11"/>
  <c r="N1553" i="11"/>
  <c r="O1553" i="11" s="1"/>
  <c r="N2720" i="11"/>
  <c r="N1603" i="11"/>
  <c r="O1603" i="11" s="1"/>
  <c r="N1620" i="11"/>
  <c r="O1620" i="11" s="1"/>
  <c r="N2435" i="11"/>
  <c r="O2435" i="11" s="1"/>
  <c r="N1247" i="11"/>
  <c r="N1803" i="11"/>
  <c r="N1966" i="11"/>
  <c r="O1966" i="11" s="1"/>
  <c r="N2422" i="11"/>
  <c r="N2770" i="11"/>
  <c r="N1499" i="11"/>
  <c r="N2519" i="11"/>
  <c r="P2519" i="11" s="1"/>
  <c r="N1529" i="11"/>
  <c r="N262" i="11"/>
  <c r="P262" i="11" s="1"/>
  <c r="N2584" i="11"/>
  <c r="P2584" i="11" s="1"/>
  <c r="N2427" i="11"/>
  <c r="P2427" i="11" s="1"/>
  <c r="N447" i="11"/>
  <c r="N1539" i="11"/>
  <c r="P1539" i="11" s="1"/>
  <c r="N2578" i="11"/>
  <c r="N1225" i="11"/>
  <c r="O1225" i="11" s="1"/>
  <c r="N155" i="11"/>
  <c r="P155" i="11" s="1"/>
  <c r="N2486" i="11"/>
  <c r="P2486" i="11" s="1"/>
  <c r="N1034" i="11"/>
  <c r="O1034" i="11" s="1"/>
  <c r="N1277" i="11"/>
  <c r="N1825" i="11"/>
  <c r="N1042" i="11"/>
  <c r="N613" i="11"/>
  <c r="P613" i="11" s="1"/>
  <c r="N1528" i="11"/>
  <c r="O1528" i="11" s="1"/>
  <c r="N1556" i="11"/>
  <c r="O1556" i="11" s="1"/>
  <c r="N1091" i="11"/>
  <c r="O1091" i="11" s="1"/>
  <c r="N1514" i="11"/>
  <c r="N1886" i="11"/>
  <c r="N1214" i="11"/>
  <c r="O1214" i="11" s="1"/>
  <c r="N2182" i="11"/>
  <c r="N1149" i="11"/>
  <c r="O1149" i="11" s="1"/>
  <c r="N1084" i="11"/>
  <c r="O1084" i="11" s="1"/>
  <c r="N1377" i="11"/>
  <c r="N1990" i="11"/>
  <c r="N277" i="11"/>
  <c r="O277" i="11" s="1"/>
  <c r="N321" i="11"/>
  <c r="O321" i="11" s="1"/>
  <c r="N949" i="11"/>
  <c r="N2395" i="11"/>
  <c r="P2395" i="11" s="1"/>
  <c r="N2109" i="11"/>
  <c r="P2109" i="11" s="1"/>
  <c r="N751" i="11"/>
  <c r="O751" i="11" s="1"/>
  <c r="N1666" i="11"/>
  <c r="O1666" i="11" s="1"/>
  <c r="N1477" i="11"/>
  <c r="P1477" i="11" s="1"/>
  <c r="N1206" i="11"/>
  <c r="N1325" i="11"/>
  <c r="O1325" i="11" s="1"/>
  <c r="N2840" i="11"/>
  <c r="P2840" i="11" s="1"/>
  <c r="N1612" i="11"/>
  <c r="P1612" i="11" s="1"/>
  <c r="N1255" i="11"/>
  <c r="O1255" i="11" s="1"/>
  <c r="N1417" i="11"/>
  <c r="O1417" i="11" s="1"/>
  <c r="N1354" i="11"/>
  <c r="P1354" i="11" s="1"/>
  <c r="N2431" i="11"/>
  <c r="N156" i="11"/>
  <c r="N1748" i="11"/>
  <c r="N626" i="11"/>
  <c r="P626" i="11" s="1"/>
  <c r="N1266" i="11"/>
  <c r="N2257" i="11"/>
  <c r="N1850" i="11"/>
  <c r="N1192" i="11"/>
  <c r="N1226" i="11"/>
  <c r="N292" i="11"/>
  <c r="P292" i="11" s="1"/>
  <c r="N643" i="11"/>
  <c r="N1834" i="11"/>
  <c r="O1834" i="11" s="1"/>
  <c r="N2439" i="11"/>
  <c r="O2439" i="11" s="1"/>
  <c r="N807" i="11"/>
  <c r="N399" i="11"/>
  <c r="O399" i="11" s="1"/>
  <c r="N1709" i="11"/>
  <c r="P1709" i="11" s="1"/>
  <c r="N1290" i="11"/>
  <c r="O1290" i="11" s="1"/>
  <c r="N760" i="11"/>
  <c r="P760" i="11" s="1"/>
  <c r="N1858" i="11"/>
  <c r="O1858" i="11" s="1"/>
  <c r="N1450" i="11"/>
  <c r="N815" i="11"/>
  <c r="P815" i="11" s="1"/>
  <c r="N1593" i="11"/>
  <c r="P1593" i="11" s="1"/>
  <c r="N1517" i="11"/>
  <c r="N1090" i="11"/>
  <c r="N1189" i="11"/>
  <c r="O1189" i="11" s="1"/>
  <c r="N2400" i="11"/>
  <c r="N2808" i="11"/>
  <c r="O2808" i="11" s="1"/>
  <c r="N2163" i="11"/>
  <c r="O2163" i="11" s="1"/>
  <c r="N1720" i="11"/>
  <c r="N1763" i="11"/>
  <c r="P1763" i="11" s="1"/>
  <c r="N1680" i="11"/>
  <c r="O1680" i="11" s="1"/>
  <c r="N1688" i="11"/>
  <c r="N2052" i="11"/>
  <c r="O2052" i="11" s="1"/>
  <c r="N407" i="11"/>
  <c r="O407" i="11" s="1"/>
  <c r="N633" i="11"/>
  <c r="O633" i="11" s="1"/>
  <c r="N595" i="11"/>
  <c r="O595" i="11" s="1"/>
  <c r="N2446" i="11"/>
  <c r="N1058" i="11"/>
  <c r="N1059" i="11"/>
  <c r="P1059" i="11" s="1"/>
  <c r="N1845" i="11"/>
  <c r="O1845" i="11" s="1"/>
  <c r="N2728" i="11"/>
  <c r="N2593" i="11"/>
  <c r="P2593" i="11" s="1"/>
  <c r="N759" i="11"/>
  <c r="O759" i="11" s="1"/>
  <c r="N1278" i="11"/>
  <c r="N2292" i="11"/>
  <c r="N675" i="11"/>
  <c r="O675" i="11" s="1"/>
  <c r="N484" i="11"/>
  <c r="O484" i="11" s="1"/>
  <c r="N997" i="11"/>
  <c r="O997" i="11" s="1"/>
  <c r="N2125" i="11"/>
  <c r="O2125" i="11" s="1"/>
  <c r="N857" i="11"/>
  <c r="N826" i="11"/>
  <c r="N1067" i="11"/>
  <c r="O1067" i="11" s="1"/>
  <c r="N801" i="11"/>
  <c r="N1915" i="11"/>
  <c r="N516" i="11"/>
  <c r="N1440" i="11"/>
  <c r="N683" i="11"/>
  <c r="O683" i="11" s="1"/>
  <c r="N512" i="11"/>
  <c r="P512" i="11" s="1"/>
  <c r="N2390" i="11"/>
  <c r="N1205" i="11"/>
  <c r="N1854" i="11"/>
  <c r="O1854" i="11" s="1"/>
  <c r="N2192" i="11"/>
  <c r="N1672" i="11"/>
  <c r="P1672" i="11" s="1"/>
  <c r="N432" i="11"/>
  <c r="P432" i="11" s="1"/>
  <c r="N448" i="11"/>
  <c r="N1768" i="11"/>
  <c r="O1768" i="11" s="1"/>
  <c r="N1238" i="11"/>
  <c r="O1238" i="11" s="1"/>
  <c r="N1050" i="11"/>
  <c r="N1461" i="11"/>
  <c r="O1461" i="11" s="1"/>
  <c r="N2744" i="11"/>
  <c r="N1807" i="11"/>
  <c r="N809" i="11"/>
  <c r="P809" i="11" s="1"/>
  <c r="N2824" i="11"/>
  <c r="O2824" i="11" s="1"/>
  <c r="N2560" i="11"/>
  <c r="N2317" i="11"/>
  <c r="P2317" i="11" s="1"/>
  <c r="N39" i="11"/>
  <c r="P39" i="11" s="1"/>
  <c r="N1879" i="11"/>
  <c r="N2635" i="11"/>
  <c r="O2635" i="11" s="1"/>
  <c r="N849" i="11"/>
  <c r="N2150" i="11"/>
  <c r="N2115" i="11"/>
  <c r="N1302" i="11"/>
  <c r="O1302" i="11" s="1"/>
  <c r="N2570" i="11"/>
  <c r="N2073" i="11"/>
  <c r="P2073" i="11" s="1"/>
  <c r="N2639" i="11"/>
  <c r="O2639" i="11" s="1"/>
  <c r="N2488" i="11"/>
  <c r="N1873" i="11"/>
  <c r="N2726" i="11"/>
  <c r="P2726" i="11" s="1"/>
  <c r="N2568" i="11"/>
  <c r="N605" i="11"/>
  <c r="N1776" i="11"/>
  <c r="O1776" i="11" s="1"/>
  <c r="N713" i="11"/>
  <c r="N1839" i="11"/>
  <c r="O1839" i="11" s="1"/>
  <c r="N472" i="11"/>
  <c r="O472" i="11" s="1"/>
  <c r="N2216" i="11"/>
  <c r="N418" i="11"/>
  <c r="N47" i="11"/>
  <c r="N2416" i="11"/>
  <c r="N528" i="11"/>
  <c r="O528" i="11" s="1"/>
  <c r="N2133" i="11"/>
  <c r="N1497" i="11"/>
  <c r="N1318" i="11"/>
  <c r="N835" i="11"/>
  <c r="N1914" i="11"/>
  <c r="O1914" i="11" s="1"/>
  <c r="N1096" i="11"/>
  <c r="O1096" i="11" s="1"/>
  <c r="N1381" i="11"/>
  <c r="P1381" i="11" s="1"/>
  <c r="N1015" i="11"/>
  <c r="N2489" i="11"/>
  <c r="P2489" i="11" s="1"/>
  <c r="N223" i="11"/>
  <c r="O223" i="11" s="1"/>
  <c r="N651" i="11"/>
  <c r="N2673" i="11"/>
  <c r="N798" i="11"/>
  <c r="O798" i="11" s="1"/>
  <c r="N272" i="11"/>
  <c r="N32" i="11"/>
  <c r="O32" i="11" s="1"/>
  <c r="N606" i="11"/>
  <c r="O606" i="11" s="1"/>
  <c r="N1733" i="11"/>
  <c r="N2753" i="11"/>
  <c r="N535" i="11"/>
  <c r="O535" i="11" s="1"/>
  <c r="N240" i="11"/>
  <c r="N922" i="11"/>
  <c r="O922" i="11" s="1"/>
  <c r="N950" i="11"/>
  <c r="O950" i="11" s="1"/>
  <c r="N1717" i="11"/>
  <c r="N1099" i="11"/>
  <c r="N2449" i="11"/>
  <c r="N1162" i="11"/>
  <c r="N855" i="11"/>
  <c r="P855" i="11" s="1"/>
  <c r="N2689" i="11"/>
  <c r="P2689" i="11" s="1"/>
  <c r="N1481" i="11"/>
  <c r="O1481" i="11" s="1"/>
  <c r="N2627" i="11"/>
  <c r="N547" i="11"/>
  <c r="N739" i="11"/>
  <c r="P739" i="11" s="1"/>
  <c r="N729" i="11"/>
  <c r="O729" i="11" s="1"/>
  <c r="N54" i="11"/>
  <c r="O54" i="11" s="1"/>
  <c r="N271" i="11"/>
  <c r="O271" i="11" s="1"/>
  <c r="N1856" i="11"/>
  <c r="N2842" i="11"/>
  <c r="O2842" i="11" s="1"/>
  <c r="N2132" i="11"/>
  <c r="P2132" i="11" s="1"/>
  <c r="N817" i="11"/>
  <c r="P817" i="11" s="1"/>
  <c r="N298" i="11"/>
  <c r="N1652" i="11"/>
  <c r="N2001" i="11"/>
  <c r="N1488" i="11"/>
  <c r="P1488" i="11" s="1"/>
  <c r="N2035" i="11"/>
  <c r="N1779" i="11"/>
  <c r="O1779" i="11" s="1"/>
  <c r="N2067" i="11"/>
  <c r="N2484" i="11"/>
  <c r="N500" i="11"/>
  <c r="O500" i="11" s="1"/>
  <c r="N673" i="11"/>
  <c r="P673" i="11" s="1"/>
  <c r="N1413" i="11"/>
  <c r="O1413" i="11" s="1"/>
  <c r="N1480" i="11"/>
  <c r="P1480" i="11" s="1"/>
  <c r="N421" i="11"/>
  <c r="P421" i="11" s="1"/>
  <c r="N2179" i="11"/>
  <c r="N274" i="11"/>
  <c r="O274" i="11" s="1"/>
  <c r="N1066" i="11"/>
  <c r="N1496" i="11"/>
  <c r="N2641" i="11"/>
  <c r="P2641" i="11" s="1"/>
  <c r="N2653" i="11"/>
  <c r="O2653" i="11" s="1"/>
  <c r="N1568" i="11"/>
  <c r="N2023" i="11"/>
  <c r="O2023" i="11" s="1"/>
  <c r="N1271" i="11"/>
  <c r="N1068" i="11"/>
  <c r="N1249" i="11"/>
  <c r="P1249" i="11" s="1"/>
  <c r="N531" i="11"/>
  <c r="N1157" i="11"/>
  <c r="O1157" i="11" s="1"/>
  <c r="N2758" i="11"/>
  <c r="O2758" i="11" s="1"/>
  <c r="N1891" i="11"/>
  <c r="P1891" i="11" s="1"/>
  <c r="N1289" i="11"/>
  <c r="N2051" i="11"/>
  <c r="P2051" i="11" s="1"/>
  <c r="N1181" i="11"/>
  <c r="P1181" i="11" s="1"/>
  <c r="N929" i="11"/>
  <c r="N2061" i="11"/>
  <c r="P2061" i="11" s="1"/>
  <c r="N652" i="11"/>
  <c r="P652" i="11" s="1"/>
  <c r="N536" i="11"/>
  <c r="N1273" i="11"/>
  <c r="N1076" i="11"/>
  <c r="P1076" i="11" s="1"/>
  <c r="N539" i="11"/>
  <c r="N384" i="11"/>
  <c r="N601" i="11"/>
  <c r="N2200" i="11"/>
  <c r="N2237" i="11"/>
  <c r="N2129" i="11"/>
  <c r="N28" i="11"/>
  <c r="N2031" i="11"/>
  <c r="N2012" i="11"/>
  <c r="P2012" i="11" s="1"/>
  <c r="N2552" i="11"/>
  <c r="N1846" i="11"/>
  <c r="O1846" i="11" s="1"/>
  <c r="N663" i="11"/>
  <c r="N1905" i="11"/>
  <c r="P1905" i="11" s="1"/>
  <c r="N147" i="11"/>
  <c r="N2566" i="11"/>
  <c r="O2566" i="11" s="1"/>
  <c r="N589" i="11"/>
  <c r="N1123" i="11"/>
  <c r="P1123" i="11" s="1"/>
  <c r="N1493" i="11"/>
  <c r="O1493" i="11" s="1"/>
  <c r="N1643" i="11"/>
  <c r="N1258" i="11"/>
  <c r="O1258" i="11" s="1"/>
  <c r="N2455" i="11"/>
  <c r="P2455" i="11" s="1"/>
  <c r="N2705" i="11"/>
  <c r="P2705" i="11" s="1"/>
  <c r="N1338" i="11"/>
  <c r="O1338" i="11" s="1"/>
  <c r="N2441" i="11"/>
  <c r="O2441" i="11" s="1"/>
  <c r="N279" i="11"/>
  <c r="N1874" i="11"/>
  <c r="P1874" i="11" s="1"/>
  <c r="N1818" i="11"/>
  <c r="O1818" i="11" s="1"/>
  <c r="N2433" i="11"/>
  <c r="P2433" i="11" s="1"/>
  <c r="N1890" i="11"/>
  <c r="P1890" i="11" s="1"/>
  <c r="N355" i="11"/>
  <c r="O355" i="11" s="1"/>
  <c r="N659" i="11"/>
  <c r="O659" i="11" s="1"/>
  <c r="N1601" i="11"/>
  <c r="N998" i="11"/>
  <c r="P998" i="11" s="1"/>
  <c r="N1242" i="11"/>
  <c r="N2409" i="11"/>
  <c r="N1006" i="11"/>
  <c r="O1006" i="11" s="1"/>
  <c r="N2034" i="11"/>
  <c r="N1398" i="11"/>
  <c r="O1398" i="11" s="1"/>
  <c r="N783" i="11"/>
  <c r="O783" i="11" s="1"/>
  <c r="N1581" i="11"/>
  <c r="N101" i="11"/>
  <c r="N1274" i="11"/>
  <c r="O1274" i="11" s="1"/>
  <c r="N1589" i="11"/>
  <c r="P1589" i="11" s="1"/>
  <c r="N656" i="11"/>
  <c r="O656" i="11" s="1"/>
  <c r="N1549" i="11"/>
  <c r="P1549" i="11" s="1"/>
  <c r="N1805" i="11"/>
  <c r="O1805" i="11" s="1"/>
  <c r="N964" i="11"/>
  <c r="N1095" i="11"/>
  <c r="O1095" i="11" s="1"/>
  <c r="N1287" i="11"/>
  <c r="N1783" i="11"/>
  <c r="P1783" i="11" s="1"/>
  <c r="N322" i="11"/>
  <c r="P322" i="11" s="1"/>
  <c r="N1869" i="11"/>
  <c r="N1798" i="11"/>
  <c r="N1757" i="11"/>
  <c r="O1757" i="11" s="1"/>
  <c r="N2506" i="11"/>
  <c r="N1103" i="11"/>
  <c r="P1103" i="11" s="1"/>
  <c r="N182" i="11"/>
  <c r="N468" i="11"/>
  <c r="N525" i="11"/>
  <c r="O525" i="11" s="1"/>
  <c r="N2810" i="11"/>
  <c r="N568" i="11"/>
  <c r="N31" i="11"/>
  <c r="O31" i="11" s="1"/>
  <c r="N1759" i="11"/>
  <c r="P1759" i="11" s="1"/>
  <c r="N1857" i="11"/>
  <c r="N1098" i="11"/>
  <c r="N1453" i="11"/>
  <c r="O1453" i="11" s="1"/>
  <c r="N2500" i="11"/>
  <c r="P2500" i="11" s="1"/>
  <c r="N842" i="11"/>
  <c r="P842" i="11" s="1"/>
  <c r="N2365" i="11"/>
  <c r="O2365" i="11" s="1"/>
  <c r="N1841" i="11"/>
  <c r="N2245" i="11"/>
  <c r="P2245" i="11" s="1"/>
  <c r="N1758" i="11"/>
  <c r="N2197" i="11"/>
  <c r="N2293" i="11"/>
  <c r="N2105" i="11"/>
  <c r="O2105" i="11" s="1"/>
  <c r="N1791" i="11"/>
  <c r="N2065" i="11"/>
  <c r="O2065" i="11" s="1"/>
  <c r="N1827" i="11"/>
  <c r="O1827" i="11" s="1"/>
  <c r="N1913" i="11"/>
  <c r="N1490" i="11"/>
  <c r="O1490" i="11" s="1"/>
  <c r="N1863" i="11"/>
  <c r="O1863" i="11" s="1"/>
  <c r="N1473" i="11"/>
  <c r="N2108" i="11"/>
  <c r="N2688" i="11"/>
  <c r="N969" i="11"/>
  <c r="N1341" i="11"/>
  <c r="N1165" i="11"/>
  <c r="P1165" i="11" s="1"/>
  <c r="N1349" i="11"/>
  <c r="O1349" i="11" s="1"/>
  <c r="N2357" i="11"/>
  <c r="O2357" i="11" s="1"/>
  <c r="N2339" i="11"/>
  <c r="O2339" i="11" s="1"/>
  <c r="N581" i="11"/>
  <c r="N1448" i="11"/>
  <c r="P1448" i="11" s="1"/>
  <c r="N2367" i="11"/>
  <c r="N1209" i="11"/>
  <c r="N597" i="11"/>
  <c r="O597" i="11" s="1"/>
  <c r="N867" i="11"/>
  <c r="P867" i="11" s="1"/>
  <c r="N1696" i="11"/>
  <c r="N2600" i="11"/>
  <c r="O2600" i="11" s="1"/>
  <c r="N1929" i="11"/>
  <c r="P1929" i="11" s="1"/>
  <c r="N2002" i="11"/>
  <c r="N1522" i="11"/>
  <c r="O1522" i="11" s="1"/>
  <c r="N1819" i="11"/>
  <c r="P1819" i="11" s="1"/>
  <c r="N1303" i="11"/>
  <c r="O1303" i="11" s="1"/>
  <c r="N2582" i="11"/>
  <c r="P2582" i="11" s="1"/>
  <c r="N178" i="11"/>
  <c r="P178" i="11" s="1"/>
  <c r="N2368" i="11"/>
  <c r="N352" i="11"/>
  <c r="O352" i="11" s="1"/>
  <c r="N1361" i="11"/>
  <c r="N1231" i="11"/>
  <c r="N1515" i="11"/>
  <c r="N2411" i="11"/>
  <c r="P2411" i="11" s="1"/>
  <c r="N207" i="11"/>
  <c r="N2241" i="11"/>
  <c r="O2241" i="11" s="1"/>
  <c r="N958" i="11"/>
  <c r="N712" i="11"/>
  <c r="O712" i="11" s="1"/>
  <c r="N871" i="11"/>
  <c r="O871" i="11" s="1"/>
  <c r="N614" i="11"/>
  <c r="P614" i="11" s="1"/>
  <c r="N2262" i="11"/>
  <c r="N149" i="11"/>
  <c r="O149" i="11" s="1"/>
  <c r="N141" i="11"/>
  <c r="P141" i="11" s="1"/>
  <c r="N637" i="11"/>
  <c r="N990" i="11"/>
  <c r="N1906" i="11"/>
  <c r="O1906" i="11" s="1"/>
  <c r="N193" i="11"/>
  <c r="N44" i="11"/>
  <c r="N629" i="11"/>
  <c r="P629" i="11" s="1"/>
  <c r="N2278" i="11"/>
  <c r="O2278" i="11" s="1"/>
  <c r="N361" i="11"/>
  <c r="N2487" i="11"/>
  <c r="N1999" i="11"/>
  <c r="P1999" i="11" s="1"/>
  <c r="N2697" i="11"/>
  <c r="N417" i="11"/>
  <c r="N294" i="11"/>
  <c r="N1374" i="11"/>
  <c r="O1374" i="11" s="1"/>
  <c r="N2196" i="11"/>
  <c r="O2196" i="11" s="1"/>
  <c r="N676" i="11"/>
  <c r="N1930" i="11"/>
  <c r="P1930" i="11" s="1"/>
  <c r="N2344" i="11"/>
  <c r="P2344" i="11" s="1"/>
  <c r="N1217" i="11"/>
  <c r="N1974" i="11"/>
  <c r="N1921" i="11"/>
  <c r="P1921" i="11" s="1"/>
  <c r="N267" i="11"/>
  <c r="P267" i="11" s="1"/>
  <c r="N1464" i="11"/>
  <c r="P1464" i="11" s="1"/>
  <c r="N820" i="11"/>
  <c r="O820" i="11" s="1"/>
  <c r="N551" i="11"/>
  <c r="N533" i="11"/>
  <c r="N1744" i="11"/>
  <c r="P1744" i="11" s="1"/>
  <c r="N2462" i="11"/>
  <c r="N718" i="11"/>
  <c r="N2413" i="11"/>
  <c r="O2413" i="11" s="1"/>
  <c r="N197" i="11"/>
  <c r="P197" i="11" s="1"/>
  <c r="N1578" i="11"/>
  <c r="N2784" i="11"/>
  <c r="O2784" i="11" s="1"/>
  <c r="N1026" i="11"/>
  <c r="N273" i="11"/>
  <c r="O273" i="11" s="1"/>
  <c r="N1295" i="11"/>
  <c r="O1295" i="11" s="1"/>
  <c r="N2093" i="11"/>
  <c r="N1570" i="11"/>
  <c r="O1570" i="11" s="1"/>
  <c r="N2615" i="11"/>
  <c r="O2615" i="11" s="1"/>
  <c r="N2397" i="11"/>
  <c r="N2345" i="11"/>
  <c r="O2345" i="11" s="1"/>
  <c r="N2712" i="11"/>
  <c r="O2712" i="11" s="1"/>
  <c r="N699" i="11"/>
  <c r="N2440" i="11"/>
  <c r="N880" i="11"/>
  <c r="P880" i="11" s="1"/>
  <c r="N655" i="11"/>
  <c r="O655" i="11" s="1"/>
  <c r="N2269" i="11"/>
  <c r="N2366" i="11"/>
  <c r="O2366" i="11" s="1"/>
  <c r="N1806" i="11"/>
  <c r="N2384" i="11"/>
  <c r="N344" i="11"/>
  <c r="P344" i="11" s="1"/>
  <c r="N2460" i="11"/>
  <c r="N2062" i="11"/>
  <c r="P2062" i="11" s="1"/>
  <c r="N1795" i="11"/>
  <c r="N2655" i="11"/>
  <c r="P2655" i="11" s="1"/>
  <c r="N1229" i="11"/>
  <c r="O1229" i="11" s="1"/>
  <c r="N2424" i="11"/>
  <c r="N1877" i="11"/>
  <c r="O1877" i="11" s="1"/>
  <c r="N220" i="11"/>
  <c r="N2054" i="11"/>
  <c r="P2054" i="11" s="1"/>
  <c r="N1829" i="11"/>
  <c r="N1119" i="11"/>
  <c r="O1119" i="11" s="1"/>
  <c r="N2195" i="11"/>
  <c r="P2195" i="11" s="1"/>
  <c r="N1207" i="11"/>
  <c r="N644" i="11"/>
  <c r="O644" i="11" s="1"/>
  <c r="N2075" i="11"/>
  <c r="O2075" i="11" s="1"/>
  <c r="N988" i="11"/>
  <c r="P988" i="11" s="1"/>
  <c r="N544" i="11"/>
  <c r="P544" i="11" s="1"/>
  <c r="N1576" i="11"/>
  <c r="P1576" i="11" s="1"/>
  <c r="N560" i="11"/>
  <c r="O560" i="11" s="1"/>
  <c r="N237" i="11"/>
  <c r="O237" i="11" s="1"/>
  <c r="N1918" i="11"/>
  <c r="N1610" i="11"/>
  <c r="N2632" i="11"/>
  <c r="N2494" i="11"/>
  <c r="P2494" i="11" s="1"/>
  <c r="N2363" i="11"/>
  <c r="N1837" i="11"/>
  <c r="N2036" i="11"/>
  <c r="P2036" i="11" s="1"/>
  <c r="N1253" i="11"/>
  <c r="N660" i="11"/>
  <c r="N2514" i="11"/>
  <c r="N508" i="11"/>
  <c r="N1265" i="11"/>
  <c r="O1265" i="11" s="1"/>
  <c r="N1071" i="11"/>
  <c r="O1071" i="11" s="1"/>
  <c r="N1878" i="11"/>
  <c r="N1864" i="11"/>
  <c r="O1864" i="11" s="1"/>
  <c r="N1437" i="11"/>
  <c r="N2543" i="11"/>
  <c r="N108" i="11"/>
  <c r="N2550" i="11"/>
  <c r="P2550" i="11" s="1"/>
  <c r="N1540" i="11"/>
  <c r="P1540" i="11" s="1"/>
  <c r="N1451" i="11"/>
  <c r="O1451" i="11" s="1"/>
  <c r="N1358" i="11"/>
  <c r="O1358" i="11" s="1"/>
  <c r="N748" i="11"/>
  <c r="N246" i="11"/>
  <c r="P246" i="11" s="1"/>
  <c r="N2230" i="11"/>
  <c r="O2230" i="11" s="1"/>
  <c r="N1138" i="11"/>
  <c r="N765" i="11"/>
  <c r="N1725" i="11"/>
  <c r="O1725" i="11" s="1"/>
  <c r="N1063" i="11"/>
  <c r="N323" i="11"/>
  <c r="O323" i="11" s="1"/>
  <c r="N519" i="11"/>
  <c r="O519" i="11" s="1"/>
  <c r="N2737" i="11"/>
  <c r="N773" i="11"/>
  <c r="O773" i="11" s="1"/>
  <c r="N1342" i="11"/>
  <c r="N696" i="11"/>
  <c r="N1402" i="11"/>
  <c r="N248" i="11"/>
  <c r="O248" i="11" s="1"/>
  <c r="N1533" i="11"/>
  <c r="N133" i="11"/>
  <c r="N704" i="11"/>
  <c r="N475" i="11"/>
  <c r="N2385" i="11"/>
  <c r="O2385" i="11" s="1"/>
  <c r="N1794" i="11"/>
  <c r="N1938" i="11"/>
  <c r="P1938" i="11" s="1"/>
  <c r="N2681" i="11"/>
  <c r="O2681" i="11" s="1"/>
  <c r="N1052" i="11"/>
  <c r="O1052" i="11" s="1"/>
  <c r="N1823" i="11"/>
  <c r="N658" i="11"/>
  <c r="O658" i="11" s="1"/>
  <c r="N30" i="11"/>
  <c r="O30" i="11" s="1"/>
  <c r="N933" i="11"/>
  <c r="N1901" i="11"/>
  <c r="O1901" i="11" s="1"/>
  <c r="N1554" i="11"/>
  <c r="O1554" i="11" s="1"/>
  <c r="N2010" i="11"/>
  <c r="O2010" i="11" s="1"/>
  <c r="N2640" i="11"/>
  <c r="O2640" i="11" s="1"/>
  <c r="N2558" i="11"/>
  <c r="N327" i="11"/>
  <c r="N1513" i="11"/>
  <c r="P1513" i="11" s="1"/>
  <c r="N2752" i="11"/>
  <c r="O2752" i="11" s="1"/>
  <c r="N55" i="11"/>
  <c r="N996" i="11"/>
  <c r="N1051" i="11"/>
  <c r="N85" i="11"/>
  <c r="N2148" i="11"/>
  <c r="P2148" i="11" s="1"/>
  <c r="N1594" i="11"/>
  <c r="N1958" i="11"/>
  <c r="O1958" i="11" s="1"/>
  <c r="N1813" i="11"/>
  <c r="N1790" i="11"/>
  <c r="O1790" i="11" s="1"/>
  <c r="N1815" i="11"/>
  <c r="O1815" i="11" s="1"/>
  <c r="N1548" i="11"/>
  <c r="O1548" i="11" s="1"/>
  <c r="N1912" i="11"/>
  <c r="N756" i="11"/>
  <c r="N2707" i="11"/>
  <c r="P2707" i="11" s="1"/>
  <c r="N1012" i="11"/>
  <c r="P1012" i="11" s="1"/>
  <c r="N1870" i="11"/>
  <c r="N400" i="11"/>
  <c r="O400" i="11" s="1"/>
  <c r="N1420" i="11"/>
  <c r="O1420" i="11" s="1"/>
  <c r="N2089" i="11"/>
  <c r="P2089" i="11" s="1"/>
  <c r="N1704" i="11"/>
  <c r="N965" i="11"/>
  <c r="N1775" i="11"/>
  <c r="P1775" i="11" s="1"/>
  <c r="N2094" i="11"/>
  <c r="P2094" i="11" s="1"/>
  <c r="N1904" i="11"/>
  <c r="N1075" i="11"/>
  <c r="N1270" i="11"/>
  <c r="N1508" i="11"/>
  <c r="N2285" i="11"/>
  <c r="N1261" i="11"/>
  <c r="N1505" i="11"/>
  <c r="O1505" i="11" s="1"/>
  <c r="N1872" i="11"/>
  <c r="N2478" i="11"/>
  <c r="O2478" i="11" s="1"/>
  <c r="N735" i="11"/>
  <c r="O735" i="11" s="1"/>
  <c r="N27" i="11"/>
  <c r="O27" i="11" s="1"/>
  <c r="N1734" i="11"/>
  <c r="O1734" i="11" s="1"/>
  <c r="N2244" i="11"/>
  <c r="P2244" i="11" s="1"/>
  <c r="N104" i="11"/>
  <c r="N771" i="11"/>
  <c r="P771" i="11" s="1"/>
  <c r="N1048" i="11"/>
  <c r="O1048" i="11" s="1"/>
  <c r="N2165" i="11"/>
  <c r="N2203" i="11"/>
  <c r="P2203" i="11" s="1"/>
  <c r="N1421" i="11"/>
  <c r="O1421" i="11" s="1"/>
  <c r="N1310" i="11"/>
  <c r="N2659" i="11"/>
  <c r="N2198" i="11"/>
  <c r="N1998" i="11"/>
  <c r="N509" i="11"/>
  <c r="N1885" i="11"/>
  <c r="O1885" i="11" s="1"/>
  <c r="N282" i="11"/>
  <c r="N2645" i="11"/>
  <c r="P2645" i="11" s="1"/>
  <c r="N2748" i="11"/>
  <c r="O2748" i="11" s="1"/>
  <c r="N972" i="11"/>
  <c r="N1092" i="11"/>
  <c r="N1714" i="11"/>
  <c r="P1714" i="11" s="1"/>
  <c r="N2407" i="11"/>
  <c r="N1902" i="11"/>
  <c r="O1902" i="11" s="1"/>
  <c r="N1899" i="11"/>
  <c r="O1899" i="11" s="1"/>
  <c r="N1060" i="11"/>
  <c r="P1060" i="11" s="1"/>
  <c r="N72" i="11"/>
  <c r="P72" i="11" s="1"/>
  <c r="N1840" i="11"/>
  <c r="O1840" i="11" s="1"/>
  <c r="N2443" i="11"/>
  <c r="N2649" i="11"/>
  <c r="N2347" i="11"/>
  <c r="O2347" i="11" s="1"/>
  <c r="N2139" i="11"/>
  <c r="N2742" i="11"/>
  <c r="O2742" i="11" s="1"/>
  <c r="N329" i="11"/>
  <c r="O329" i="11" s="1"/>
  <c r="N1882" i="11"/>
  <c r="N942" i="11"/>
  <c r="P942" i="11" s="1"/>
  <c r="N1170" i="11"/>
  <c r="P1170" i="11" s="1"/>
  <c r="N285" i="11"/>
  <c r="O285" i="11" s="1"/>
  <c r="N158" i="11"/>
  <c r="O158" i="11" s="1"/>
  <c r="N2310" i="11"/>
  <c r="P2310" i="11" s="1"/>
  <c r="N2479" i="11"/>
  <c r="N1414" i="11"/>
  <c r="P1414" i="11" s="1"/>
  <c r="N51" i="11"/>
  <c r="O51" i="11" s="1"/>
  <c r="N1146" i="11"/>
  <c r="N183" i="11"/>
  <c r="N1786" i="11"/>
  <c r="O1786" i="11" s="1"/>
  <c r="N1927" i="11"/>
  <c r="N1202" i="11"/>
  <c r="N1055" i="11"/>
  <c r="N1635" i="11"/>
  <c r="P1635" i="11" s="1"/>
  <c r="N692" i="11"/>
  <c r="P692" i="11" s="1"/>
  <c r="N925" i="11"/>
  <c r="P925" i="11" s="1"/>
  <c r="N1163" i="11"/>
  <c r="N487" i="11"/>
  <c r="P487" i="11" s="1"/>
  <c r="N1609" i="11"/>
  <c r="O1609" i="11" s="1"/>
  <c r="N36" i="11"/>
  <c r="P36" i="11" s="1"/>
  <c r="N1959" i="11"/>
  <c r="O1959" i="11" s="1"/>
  <c r="N2473" i="11"/>
  <c r="N1756" i="11"/>
  <c r="N1115" i="11"/>
  <c r="O1115" i="11" s="1"/>
  <c r="N1466" i="11"/>
  <c r="O1466" i="11" s="1"/>
  <c r="N1023" i="11"/>
  <c r="N1842" i="11"/>
  <c r="N208" i="11"/>
  <c r="P208" i="11" s="1"/>
  <c r="N822" i="11"/>
  <c r="N1241" i="11"/>
  <c r="N1319" i="11"/>
  <c r="O1319" i="11" s="1"/>
  <c r="N2454" i="11"/>
  <c r="P2454" i="11" s="1"/>
  <c r="N405" i="11"/>
  <c r="O405" i="11" s="1"/>
  <c r="N782" i="11"/>
  <c r="P782" i="11" s="1"/>
  <c r="N189" i="11"/>
  <c r="N153" i="11"/>
  <c r="P153" i="11" s="1"/>
  <c r="N627" i="11"/>
  <c r="O627" i="11" s="1"/>
  <c r="N634" i="11"/>
  <c r="N245" i="11"/>
  <c r="N1889" i="11"/>
  <c r="O1889" i="11" s="1"/>
  <c r="N1507" i="11"/>
  <c r="N1722" i="11"/>
  <c r="P1722" i="11" s="1"/>
  <c r="N2232" i="11"/>
  <c r="N888" i="11"/>
  <c r="N2076" i="11"/>
  <c r="P2076" i="11" s="1"/>
  <c r="N761" i="11"/>
  <c r="N1883" i="11"/>
  <c r="P1883" i="11" s="1"/>
  <c r="N2181" i="11"/>
  <c r="N2621" i="11"/>
  <c r="P2621" i="11" s="1"/>
  <c r="N2516" i="11"/>
  <c r="N1897" i="11"/>
  <c r="O1897" i="11" s="1"/>
  <c r="N2451" i="11"/>
  <c r="P2451" i="11" s="1"/>
  <c r="N2349" i="11"/>
  <c r="N1547" i="11"/>
  <c r="O1547" i="11" s="1"/>
  <c r="N1855" i="11"/>
  <c r="P1855" i="11" s="1"/>
  <c r="N214" i="11"/>
  <c r="N1286" i="11"/>
  <c r="P1286" i="11" s="1"/>
  <c r="N1781" i="11"/>
  <c r="P1781" i="11" s="1"/>
  <c r="N2588" i="11"/>
  <c r="O2588" i="11" s="1"/>
  <c r="N875" i="11"/>
  <c r="P875" i="11" s="1"/>
  <c r="N356" i="11"/>
  <c r="N83" i="11"/>
  <c r="P83" i="11" s="1"/>
  <c r="N2456" i="11"/>
  <c r="O2456" i="11" s="1"/>
  <c r="N1333" i="11"/>
  <c r="O1333" i="11" s="1"/>
  <c r="N2092" i="11"/>
  <c r="N1070" i="11"/>
  <c r="N2480" i="11"/>
  <c r="O2480" i="11" s="1"/>
  <c r="N1239" i="11"/>
  <c r="N144" i="11"/>
  <c r="N1969" i="11"/>
  <c r="N1822" i="11"/>
  <c r="O1822" i="11" s="1"/>
  <c r="N2546" i="11"/>
  <c r="P2546" i="11" s="1"/>
  <c r="N790" i="11"/>
  <c r="N2576" i="11"/>
  <c r="N2352" i="11"/>
  <c r="N1305" i="11"/>
  <c r="O1305" i="11" s="1"/>
  <c r="N2180" i="11"/>
  <c r="N1498" i="11"/>
  <c r="N945" i="11"/>
  <c r="P945" i="11" s="1"/>
  <c r="N621" i="11"/>
  <c r="P621" i="11" s="1"/>
  <c r="N2392" i="11"/>
  <c r="O2392" i="11" s="1"/>
  <c r="N1191" i="11"/>
  <c r="O1191" i="11" s="1"/>
  <c r="N111" i="11"/>
  <c r="N2778" i="11"/>
  <c r="N1230" i="11"/>
  <c r="O1230" i="11" s="1"/>
  <c r="N1632" i="11"/>
  <c r="O1632" i="11" s="1"/>
  <c r="N1125" i="11"/>
  <c r="O1125" i="11" s="1"/>
  <c r="N1294" i="11"/>
  <c r="P1294" i="11" s="1"/>
  <c r="N1730" i="11"/>
  <c r="N160" i="11"/>
  <c r="P160" i="11" s="1"/>
  <c r="N353" i="11"/>
  <c r="N2049" i="11"/>
  <c r="N731" i="11"/>
  <c r="N891" i="11"/>
  <c r="P891" i="11" s="1"/>
  <c r="N719" i="11"/>
  <c r="N2134" i="11"/>
  <c r="P2134" i="11" s="1"/>
  <c r="N2131" i="11"/>
  <c r="O2131" i="11" s="1"/>
  <c r="N2448" i="11"/>
  <c r="N1485" i="11"/>
  <c r="O1485" i="11" s="1"/>
  <c r="N1039" i="11"/>
  <c r="P1039" i="11" s="1"/>
  <c r="N124" i="11"/>
  <c r="N2294" i="11"/>
  <c r="O2294" i="11" s="1"/>
  <c r="N1298" i="11"/>
  <c r="P1298" i="11" s="1"/>
  <c r="N2713" i="11"/>
  <c r="N2270" i="11"/>
  <c r="N268" i="11"/>
  <c r="O268" i="11" s="1"/>
  <c r="N2457" i="11"/>
  <c r="N2685" i="11"/>
  <c r="N429" i="11"/>
  <c r="P429" i="11" s="1"/>
  <c r="N1978" i="11"/>
  <c r="P1978" i="11" s="1"/>
  <c r="N900" i="11"/>
  <c r="O900" i="11" s="1"/>
  <c r="N1234" i="11"/>
  <c r="N2318" i="11"/>
  <c r="N1656" i="11"/>
  <c r="O1656" i="11" s="1"/>
  <c r="N479" i="11"/>
  <c r="O479" i="11" s="1"/>
  <c r="N1072" i="11"/>
  <c r="N1605" i="11"/>
  <c r="N317" i="11"/>
  <c r="N586" i="11"/>
  <c r="O586" i="11" s="1"/>
  <c r="N543" i="11"/>
  <c r="N1509" i="11"/>
  <c r="N1306" i="11"/>
  <c r="N1911" i="11"/>
  <c r="P1911" i="11" s="1"/>
  <c r="N2325" i="11"/>
  <c r="O2325" i="11" s="1"/>
  <c r="N2389" i="11"/>
  <c r="N1009" i="11"/>
  <c r="N1955" i="11"/>
  <c r="P1955" i="11" s="1"/>
  <c r="N1038" i="11"/>
  <c r="N1561" i="11"/>
  <c r="O1561" i="11" s="1"/>
  <c r="N1512" i="11"/>
  <c r="N2696" i="11"/>
  <c r="P2696" i="11" s="1"/>
  <c r="N2374" i="11"/>
  <c r="O2374" i="11" s="1"/>
  <c r="N993" i="11"/>
  <c r="O993" i="11" s="1"/>
  <c r="N901" i="11"/>
  <c r="N2084" i="11"/>
  <c r="N1013" i="11"/>
  <c r="N380" i="11"/>
  <c r="P380" i="11" s="1"/>
  <c r="N2107" i="11"/>
  <c r="N1847" i="11"/>
  <c r="N846" i="11"/>
  <c r="N1782" i="11"/>
  <c r="P1782" i="11" s="1"/>
  <c r="N2341" i="11"/>
  <c r="O2341" i="11" s="1"/>
  <c r="N2085" i="11"/>
  <c r="N1555" i="11"/>
  <c r="N1963" i="11"/>
  <c r="N1018" i="11"/>
  <c r="P1018" i="11" s="1"/>
  <c r="N1552" i="11"/>
  <c r="O1552" i="11" s="1"/>
  <c r="N1626" i="11"/>
  <c r="O1626" i="11" s="1"/>
  <c r="N1326" i="11"/>
  <c r="P1326" i="11" s="1"/>
  <c r="N812" i="11"/>
  <c r="O812" i="11" s="1"/>
  <c r="N2123" i="11"/>
  <c r="O2123" i="11" s="1"/>
  <c r="N1851" i="11"/>
  <c r="O1851" i="11" s="1"/>
  <c r="N850" i="11"/>
  <c r="P850" i="11" s="1"/>
  <c r="N2551" i="11"/>
  <c r="O2551" i="11" s="1"/>
  <c r="N2336" i="11"/>
  <c r="N2268" i="11"/>
  <c r="N977" i="11"/>
  <c r="O977" i="11" s="1"/>
  <c r="N941" i="11"/>
  <c r="N2548" i="11"/>
  <c r="P2548" i="11" s="1"/>
  <c r="N961" i="11"/>
  <c r="P961" i="11" s="1"/>
  <c r="N1660" i="11"/>
  <c r="O1660" i="11" s="1"/>
  <c r="N908" i="11"/>
  <c r="O908" i="11" s="1"/>
  <c r="N1821" i="11"/>
  <c r="O1821" i="11" s="1"/>
  <c r="N1595" i="11"/>
  <c r="N679" i="11"/>
  <c r="P679" i="11" s="1"/>
  <c r="N2391" i="11"/>
  <c r="N2360" i="11"/>
  <c r="N836" i="11"/>
  <c r="N1797" i="11"/>
  <c r="O1797" i="11" s="1"/>
  <c r="N2816" i="11"/>
  <c r="N2699" i="11"/>
  <c r="N1043" i="11"/>
  <c r="O1043" i="11" s="1"/>
  <c r="N1373" i="11"/>
  <c r="O1373" i="11" s="1"/>
  <c r="N2337" i="11"/>
  <c r="N1429" i="11"/>
  <c r="N2664" i="11"/>
  <c r="N1483" i="11"/>
  <c r="O1483" i="11" s="1"/>
  <c r="N24" i="11"/>
  <c r="N2091" i="11"/>
  <c r="P2091" i="11" s="1"/>
  <c r="N140" i="11"/>
  <c r="N2704" i="11"/>
  <c r="N1608" i="11"/>
  <c r="N625" i="11"/>
  <c r="N862" i="11"/>
  <c r="P862" i="11" s="1"/>
  <c r="N263" i="11"/>
  <c r="N2086" i="11"/>
  <c r="P2086" i="11" s="1"/>
  <c r="N151" i="11"/>
  <c r="P151" i="11" s="1"/>
  <c r="N831" i="11"/>
  <c r="O831" i="11" s="1"/>
  <c r="N868" i="11"/>
  <c r="P868" i="11" s="1"/>
  <c r="N2721" i="11"/>
  <c r="O2721" i="11" s="1"/>
  <c r="N1160" i="11"/>
  <c r="N1474" i="11"/>
  <c r="N337" i="11"/>
  <c r="O337" i="11" s="1"/>
  <c r="N863" i="11"/>
  <c r="N1810" i="11"/>
  <c r="O1810" i="11" s="1"/>
  <c r="N2463" i="11"/>
  <c r="N381" i="11"/>
  <c r="N1406" i="11"/>
  <c r="O1406" i="11" s="1"/>
  <c r="N1613" i="11"/>
  <c r="P1613" i="11" s="1"/>
  <c r="N7" i="11"/>
  <c r="N1434" i="11"/>
  <c r="N1418" i="11"/>
  <c r="P1418" i="11" s="1"/>
  <c r="N684" i="11"/>
  <c r="O684" i="11" s="1"/>
  <c r="N688" i="11"/>
  <c r="P688" i="11" s="1"/>
  <c r="N2471" i="11"/>
  <c r="P2471" i="11" s="1"/>
  <c r="N2201" i="11"/>
  <c r="O2201" i="11" s="1"/>
  <c r="N640" i="11"/>
  <c r="O640" i="11" s="1"/>
  <c r="N2377" i="11"/>
  <c r="P2377" i="11" s="1"/>
  <c r="N1154" i="11"/>
  <c r="N2304" i="11"/>
  <c r="N1853" i="11"/>
  <c r="O1853" i="11" s="1"/>
  <c r="N703" i="11"/>
  <c r="N2677" i="11"/>
  <c r="N1618" i="11"/>
  <c r="N1577" i="11"/>
  <c r="N2675" i="11"/>
  <c r="N2043" i="11"/>
  <c r="O2043" i="11" s="1"/>
  <c r="N2672" i="11"/>
  <c r="P2672" i="11" s="1"/>
  <c r="N275" i="11"/>
  <c r="O275" i="11" s="1"/>
  <c r="N1544" i="11"/>
  <c r="O1544" i="11" s="1"/>
  <c r="N105" i="11"/>
  <c r="O105" i="11" s="1"/>
  <c r="N1774" i="11"/>
  <c r="P1774" i="11" s="1"/>
  <c r="N1867" i="11"/>
  <c r="N2403" i="11"/>
  <c r="N2760" i="11"/>
  <c r="P2760" i="11" s="1"/>
  <c r="N567" i="11"/>
  <c r="P567" i="11" s="1"/>
  <c r="N2667" i="11"/>
  <c r="O2667" i="11" s="1"/>
  <c r="N2648" i="11"/>
  <c r="O2648" i="11" s="1"/>
  <c r="N1571" i="11"/>
  <c r="P1571" i="11" s="1"/>
  <c r="N2301" i="11"/>
  <c r="O2301" i="11" s="1"/>
  <c r="N1650" i="11"/>
  <c r="N2038" i="11"/>
  <c r="O2038" i="11" s="1"/>
  <c r="N1411" i="11"/>
  <c r="P1411" i="11" s="1"/>
  <c r="N486" i="11"/>
  <c r="N2464" i="11"/>
  <c r="P2464" i="11" s="1"/>
  <c r="N222" i="11"/>
  <c r="N2438" i="11"/>
  <c r="O2438" i="11" s="1"/>
  <c r="N2601" i="11"/>
  <c r="O2601" i="11" s="1"/>
  <c r="N1279" i="11"/>
  <c r="O1279" i="11" s="1"/>
  <c r="N1746" i="11"/>
  <c r="O1746" i="11" s="1"/>
  <c r="N1506" i="11"/>
  <c r="P1506" i="11" s="1"/>
  <c r="N918" i="11"/>
  <c r="N306" i="11"/>
  <c r="N254" i="11"/>
  <c r="P254" i="11" s="1"/>
  <c r="N456" i="11"/>
  <c r="N1036" i="11"/>
  <c r="O1036" i="11" s="1"/>
  <c r="N571" i="11"/>
  <c r="P571" i="11" s="1"/>
  <c r="N1664" i="11"/>
  <c r="N1881" i="11"/>
  <c r="N2792" i="11"/>
  <c r="O2792" i="11" s="1"/>
  <c r="N2142" i="11"/>
  <c r="N2156" i="11"/>
  <c r="N1167" i="11"/>
  <c r="N358" i="11"/>
  <c r="N1896" i="11"/>
  <c r="P1896" i="11" s="1"/>
  <c r="N1880" i="11"/>
  <c r="N1521" i="11"/>
  <c r="N2037" i="11"/>
  <c r="N585" i="11"/>
  <c r="O585" i="11" s="1"/>
  <c r="N2155" i="11"/>
  <c r="O2155" i="11" s="1"/>
  <c r="N2382" i="11"/>
  <c r="O2382" i="11" s="1"/>
  <c r="N956" i="11"/>
  <c r="N504" i="11"/>
  <c r="N1245" i="11"/>
  <c r="O1245" i="11" s="1"/>
  <c r="N830" i="11"/>
  <c r="O830" i="11" s="1"/>
  <c r="N1246" i="11"/>
  <c r="N650" i="11"/>
  <c r="P650" i="11" s="1"/>
  <c r="N364" i="11"/>
  <c r="P364" i="11" s="1"/>
  <c r="N2284" i="11"/>
  <c r="P2284" i="11" s="1"/>
  <c r="N2256" i="11"/>
  <c r="N1337" i="11"/>
  <c r="O1337" i="11" s="1"/>
  <c r="N2118" i="11"/>
  <c r="N520" i="11"/>
  <c r="O520" i="11" s="1"/>
  <c r="N76" i="11"/>
  <c r="P76" i="11" s="1"/>
  <c r="N2213" i="11"/>
  <c r="O2213" i="11" s="1"/>
  <c r="N1642" i="11"/>
  <c r="O1642" i="11" s="1"/>
  <c r="N58" i="11"/>
  <c r="O58" i="11" s="1"/>
  <c r="N2205" i="11"/>
  <c r="N2562" i="11"/>
  <c r="O2562" i="11" s="1"/>
  <c r="N1751" i="11"/>
  <c r="O1751" i="11" s="1"/>
  <c r="N1848" i="11"/>
  <c r="N109" i="11"/>
  <c r="N981" i="11"/>
  <c r="N2597" i="11"/>
  <c r="N125" i="11"/>
  <c r="P125" i="11" s="1"/>
  <c r="N376" i="11"/>
  <c r="P376" i="11" s="1"/>
  <c r="N2447" i="11"/>
  <c r="N1139" i="11"/>
  <c r="P1139" i="11" s="1"/>
  <c r="N1597" i="11"/>
  <c r="P1597" i="11" s="1"/>
  <c r="N2320" i="11"/>
  <c r="N2369" i="11"/>
  <c r="N1370" i="11"/>
  <c r="O1370" i="11" s="1"/>
  <c r="N2209" i="11"/>
  <c r="N724" i="11"/>
  <c r="P724" i="11" s="1"/>
  <c r="N65" i="11"/>
  <c r="P65" i="11" s="1"/>
  <c r="N1770" i="11"/>
  <c r="N1898" i="11"/>
  <c r="N791" i="11"/>
  <c r="N443" i="11"/>
  <c r="P443" i="11" s="1"/>
  <c r="N827" i="11"/>
  <c r="O827" i="11" s="1"/>
  <c r="N341" i="11"/>
  <c r="P341" i="11" s="1"/>
  <c r="N598" i="11"/>
  <c r="N1031" i="11"/>
  <c r="N446" i="11"/>
  <c r="O446" i="11" s="1"/>
  <c r="N1131" i="11"/>
  <c r="N2393" i="11"/>
  <c r="P2393" i="11" s="1"/>
  <c r="N1621" i="11"/>
  <c r="N1482" i="11"/>
  <c r="N1199" i="11"/>
  <c r="P1199" i="11" s="1"/>
  <c r="N647" i="11"/>
  <c r="N1636" i="11"/>
  <c r="P1636" i="11" s="1"/>
  <c r="N906" i="11"/>
  <c r="O906" i="11" s="1"/>
  <c r="N1317" i="11"/>
  <c r="N483" i="11"/>
  <c r="N1871" i="11"/>
  <c r="O1871" i="11" s="1"/>
  <c r="N623" i="11"/>
  <c r="O623" i="11" s="1"/>
  <c r="N1777" i="11"/>
  <c r="P1777" i="11" s="1"/>
  <c r="N775" i="11"/>
  <c r="O775" i="11" s="1"/>
  <c r="N727" i="11"/>
  <c r="O727" i="11" s="1"/>
  <c r="N1738" i="11"/>
  <c r="N980" i="11"/>
  <c r="P980" i="11" s="1"/>
  <c r="N2502" i="11"/>
  <c r="N303" i="11"/>
  <c r="N2355" i="11"/>
  <c r="P2355" i="11" s="1"/>
  <c r="N1859" i="11"/>
  <c r="P1859" i="11" s="1"/>
  <c r="N96" i="11"/>
  <c r="O96" i="11" s="1"/>
  <c r="N488" i="11"/>
  <c r="O488" i="11" s="1"/>
  <c r="N1385" i="11"/>
  <c r="P1385" i="11" s="1"/>
  <c r="N244" i="11"/>
  <c r="P244" i="11" s="1"/>
  <c r="N2046" i="11"/>
  <c r="N1469" i="11"/>
  <c r="O1469" i="11" s="1"/>
  <c r="N2556" i="11"/>
  <c r="N2740" i="11"/>
  <c r="N1931" i="11"/>
  <c r="O1931" i="11" s="1"/>
  <c r="N1792" i="11"/>
  <c r="N444" i="11"/>
  <c r="N1213" i="11"/>
  <c r="P1213" i="11" s="1"/>
  <c r="N1369" i="11"/>
  <c r="N1321" i="11"/>
  <c r="N2379" i="11"/>
  <c r="N209" i="11"/>
  <c r="N2794" i="11"/>
  <c r="O2794" i="11" s="1"/>
  <c r="N1445" i="11"/>
  <c r="O1445" i="11" s="1"/>
  <c r="N2029" i="11"/>
  <c r="O2029" i="11" s="1"/>
  <c r="N1785" i="11"/>
  <c r="N1198" i="11"/>
  <c r="P1198" i="11" s="1"/>
  <c r="N2078" i="11"/>
  <c r="N1297" i="11"/>
  <c r="O1297" i="11" s="1"/>
  <c r="N1767" i="11"/>
  <c r="O1767" i="11" s="1"/>
  <c r="N2595" i="11"/>
  <c r="O2595" i="11" s="1"/>
  <c r="N2224" i="11"/>
  <c r="P2224" i="11" s="1"/>
  <c r="N1600" i="11"/>
  <c r="O1600" i="11" s="1"/>
  <c r="N2172" i="11"/>
  <c r="N515" i="11"/>
  <c r="N302" i="11"/>
  <c r="P302" i="11" s="1"/>
  <c r="N665" i="11"/>
  <c r="O665" i="11" s="1"/>
  <c r="N806" i="11"/>
  <c r="O806" i="11" s="1"/>
  <c r="N2651" i="11"/>
  <c r="O2651" i="11" s="1"/>
  <c r="N2680" i="11"/>
  <c r="N91" i="11"/>
  <c r="O91" i="11" s="1"/>
  <c r="N1504" i="11"/>
  <c r="O1504" i="11" s="1"/>
  <c r="N2149" i="11"/>
  <c r="N793" i="11"/>
  <c r="O793" i="11" s="1"/>
  <c r="N299" i="11"/>
  <c r="P299" i="11" s="1"/>
  <c r="N1579" i="11"/>
  <c r="N1977" i="11"/>
  <c r="N1830" i="11"/>
  <c r="O1830" i="11" s="1"/>
  <c r="N2243" i="11"/>
  <c r="P2243" i="11" s="1"/>
  <c r="N2097" i="11"/>
  <c r="P2097" i="11" s="1"/>
  <c r="N2832" i="11"/>
  <c r="O2832" i="11" s="1"/>
  <c r="N1106" i="11"/>
  <c r="N2603" i="11"/>
  <c r="P2603" i="11" s="1"/>
  <c r="N953" i="11"/>
  <c r="P953" i="11" s="1"/>
  <c r="N2530" i="11"/>
  <c r="N1627" i="11"/>
  <c r="O1627" i="11" s="1"/>
  <c r="N1001" i="11"/>
  <c r="P1001" i="11" s="1"/>
  <c r="N642" i="11"/>
  <c r="N2045" i="11"/>
  <c r="P2045" i="11" s="1"/>
  <c r="N2408" i="11"/>
  <c r="O2408" i="11" s="1"/>
  <c r="N201" i="11"/>
  <c r="N892" i="11"/>
  <c r="P892" i="11" s="1"/>
  <c r="N2425" i="11"/>
  <c r="P2425" i="11" s="1"/>
  <c r="N2185" i="11"/>
  <c r="N1541" i="11"/>
  <c r="N315" i="11"/>
  <c r="O315" i="11" s="1"/>
  <c r="N511" i="11"/>
  <c r="P511" i="11" s="1"/>
  <c r="N1951" i="11"/>
  <c r="N1210" i="11"/>
  <c r="P1210" i="11" s="1"/>
  <c r="N2503" i="11"/>
  <c r="N1314" i="11"/>
  <c r="N847" i="11"/>
  <c r="O847" i="11" s="1"/>
  <c r="N112" i="11"/>
  <c r="N728" i="11"/>
  <c r="P728" i="11" s="1"/>
  <c r="N2657" i="11"/>
  <c r="P2657" i="11" s="1"/>
  <c r="N319" i="11"/>
  <c r="N1218" i="11"/>
  <c r="P1218" i="11" s="1"/>
  <c r="N2188" i="11"/>
  <c r="P2188" i="11" s="1"/>
  <c r="N1565" i="11"/>
  <c r="N2204" i="11"/>
  <c r="O2204" i="11" s="1"/>
  <c r="N142" i="11"/>
  <c r="O142" i="11" s="1"/>
  <c r="N1983" i="11"/>
  <c r="N799" i="11"/>
  <c r="P799" i="11" s="1"/>
  <c r="N179" i="11"/>
  <c r="N457" i="11"/>
  <c r="N2481" i="11"/>
  <c r="N23" i="11"/>
  <c r="P23" i="11" s="1"/>
  <c r="N22" i="11"/>
  <c r="N21" i="11"/>
  <c r="P21" i="11" s="1"/>
  <c r="N20" i="11"/>
  <c r="P20" i="11" s="1"/>
  <c r="N6" i="11"/>
  <c r="P10" i="11"/>
  <c r="Q10" i="11" s="1"/>
  <c r="D11" i="6" s="1"/>
  <c r="N19" i="11"/>
  <c r="L18" i="11"/>
  <c r="M18" i="11"/>
  <c r="M19" i="6" s="1"/>
  <c r="N16" i="11"/>
  <c r="O16" i="11" s="1"/>
  <c r="N15" i="11"/>
  <c r="N14" i="11"/>
  <c r="O14" i="11" s="1"/>
  <c r="N13" i="11"/>
  <c r="P13" i="11" s="1"/>
  <c r="N12" i="11"/>
  <c r="O12" i="11" s="1"/>
  <c r="N11" i="11"/>
  <c r="O11" i="11" s="1"/>
  <c r="N4" i="11"/>
  <c r="P4" i="11" s="1"/>
  <c r="N8" i="11"/>
  <c r="P8" i="11" s="1"/>
  <c r="N3" i="11"/>
  <c r="O3" i="11" s="1"/>
  <c r="P2592" i="11"/>
  <c r="P2417" i="11"/>
  <c r="O2605" i="11"/>
  <c r="O1366" i="11"/>
  <c r="P1366" i="11"/>
  <c r="O817" i="11"/>
  <c r="O823" i="11"/>
  <c r="P823" i="11"/>
  <c r="P2470" i="11"/>
  <c r="P1959" i="11"/>
  <c r="O2848" i="11"/>
  <c r="P2848" i="11"/>
  <c r="O1139" i="11"/>
  <c r="P2527" i="11"/>
  <c r="P1945" i="11"/>
  <c r="P1834" i="11"/>
  <c r="O2455" i="11"/>
  <c r="P2357" i="11"/>
  <c r="P1071" i="11"/>
  <c r="P1902" i="11"/>
  <c r="O543" i="11"/>
  <c r="P543" i="11"/>
  <c r="P2478" i="11"/>
  <c r="O492" i="11"/>
  <c r="P492" i="11"/>
  <c r="P2077" i="11"/>
  <c r="O2317" i="11"/>
  <c r="O1890" i="11"/>
  <c r="P644" i="11"/>
  <c r="O925" i="11"/>
  <c r="O2268" i="11"/>
  <c r="P2268" i="11"/>
  <c r="O254" i="11"/>
  <c r="P906" i="11"/>
  <c r="P2625" i="11"/>
  <c r="O1887" i="11"/>
  <c r="P2808" i="11"/>
  <c r="O2641" i="11"/>
  <c r="P2374" i="11"/>
  <c r="P1626" i="11"/>
  <c r="P2288" i="11"/>
  <c r="P1862" i="11"/>
  <c r="O1114" i="11"/>
  <c r="O517" i="11"/>
  <c r="O1064" i="11"/>
  <c r="P2435" i="11"/>
  <c r="O2627" i="11"/>
  <c r="P2627" i="11"/>
  <c r="P2697" i="11"/>
  <c r="O2697" i="11"/>
  <c r="P2456" i="11"/>
  <c r="O688" i="11"/>
  <c r="P95" i="11"/>
  <c r="O1168" i="11"/>
  <c r="O1546" i="11"/>
  <c r="P1546" i="11"/>
  <c r="P1666" i="11"/>
  <c r="P352" i="11"/>
  <c r="P2382" i="11"/>
  <c r="P91" i="11"/>
  <c r="M2" i="11"/>
  <c r="L2" i="11"/>
  <c r="O2240" i="11" l="1"/>
  <c r="P2371" i="11"/>
  <c r="O1156" i="11"/>
  <c r="P1156" i="11"/>
  <c r="P1642" i="11"/>
  <c r="O2094" i="11"/>
  <c r="P484" i="11"/>
  <c r="P2177" i="11"/>
  <c r="O2328" i="11"/>
  <c r="P30" i="11"/>
  <c r="O1103" i="11"/>
  <c r="O1076" i="11"/>
  <c r="O1636" i="11"/>
  <c r="P158" i="11"/>
  <c r="O490" i="11"/>
  <c r="P490" i="11"/>
  <c r="P252" i="11"/>
  <c r="O252" i="11"/>
  <c r="O474" i="11"/>
  <c r="P474" i="11"/>
  <c r="P2259" i="11"/>
  <c r="O2259" i="11"/>
  <c r="O2195" i="11"/>
  <c r="P916" i="11"/>
  <c r="O2634" i="11"/>
  <c r="P2634" i="11"/>
  <c r="O1104" i="11"/>
  <c r="P1104" i="11"/>
  <c r="P2162" i="11"/>
  <c r="O2162" i="11"/>
  <c r="O1763" i="11"/>
  <c r="O1176" i="11"/>
  <c r="P1176" i="11"/>
  <c r="P1460" i="11"/>
  <c r="O1460" i="11"/>
  <c r="P2283" i="11"/>
  <c r="O2283" i="11"/>
  <c r="O2045" i="11"/>
  <c r="O2459" i="11"/>
  <c r="P2459" i="11"/>
  <c r="O561" i="11"/>
  <c r="P561" i="11"/>
  <c r="O610" i="11"/>
  <c r="P610" i="11"/>
  <c r="P1180" i="11"/>
  <c r="O1180" i="11"/>
  <c r="P1149" i="11"/>
  <c r="O771" i="11"/>
  <c r="P658" i="11"/>
  <c r="P1182" i="11"/>
  <c r="O1182" i="11"/>
  <c r="O2612" i="11"/>
  <c r="P2612" i="11"/>
  <c r="P2557" i="11"/>
  <c r="O2557" i="11"/>
  <c r="N2" i="11"/>
  <c r="O2" i="11" s="1"/>
  <c r="M3" i="6"/>
  <c r="P2110" i="11"/>
  <c r="P1120" i="11"/>
  <c r="O1120" i="11"/>
  <c r="P2581" i="11"/>
  <c r="O2581" i="11"/>
  <c r="O758" i="11"/>
  <c r="P758" i="11"/>
  <c r="P954" i="11"/>
  <c r="O954" i="11"/>
  <c r="O1454" i="11"/>
  <c r="P1454" i="11"/>
  <c r="P186" i="11"/>
  <c r="O757" i="11"/>
  <c r="P757" i="11"/>
  <c r="P126" i="11"/>
  <c r="O126" i="11"/>
  <c r="P1056" i="11"/>
  <c r="O1411" i="11"/>
  <c r="O2760" i="11"/>
  <c r="O2004" i="11"/>
  <c r="O2621" i="11"/>
  <c r="P226" i="11"/>
  <c r="O2672" i="11"/>
  <c r="O815" i="11"/>
  <c r="O2645" i="11"/>
  <c r="O2086" i="11"/>
  <c r="P2294" i="11"/>
  <c r="O2148" i="11"/>
  <c r="P1839" i="11"/>
  <c r="P405" i="11"/>
  <c r="P1993" i="11"/>
  <c r="O2193" i="11"/>
  <c r="P2193" i="11"/>
  <c r="O1037" i="11"/>
  <c r="P1037" i="11"/>
  <c r="O1053" i="11"/>
  <c r="P1053" i="11"/>
  <c r="P2438" i="11"/>
  <c r="P32" i="11"/>
  <c r="O1394" i="11"/>
  <c r="P1386" i="11"/>
  <c r="O2326" i="11"/>
  <c r="O2061" i="11"/>
  <c r="P2724" i="11"/>
  <c r="P1846" i="11"/>
  <c r="P476" i="11"/>
  <c r="O2580" i="11"/>
  <c r="P1478" i="11"/>
  <c r="O2025" i="11"/>
  <c r="P2025" i="11"/>
  <c r="P922" i="11"/>
  <c r="O2665" i="11"/>
  <c r="P1297" i="11"/>
  <c r="O850" i="11"/>
  <c r="P323" i="11"/>
  <c r="P525" i="11"/>
  <c r="O2073" i="11"/>
  <c r="P1866" i="11"/>
  <c r="P578" i="11"/>
  <c r="P1107" i="11"/>
  <c r="P2742" i="11"/>
  <c r="O1223" i="11"/>
  <c r="P2204" i="11"/>
  <c r="O2203" i="11"/>
  <c r="P2241" i="11"/>
  <c r="P2023" i="11"/>
  <c r="O1059" i="11"/>
  <c r="P1130" i="11"/>
  <c r="O2656" i="11"/>
  <c r="P1833" i="11"/>
  <c r="P827" i="11"/>
  <c r="O2076" i="11"/>
  <c r="O544" i="11"/>
  <c r="O1249" i="11"/>
  <c r="P2619" i="11"/>
  <c r="P2316" i="11"/>
  <c r="P273" i="11"/>
  <c r="O1133" i="11"/>
  <c r="O957" i="11"/>
  <c r="O2097" i="11"/>
  <c r="P908" i="11"/>
  <c r="O1464" i="11"/>
  <c r="P2052" i="11"/>
  <c r="O2059" i="11"/>
  <c r="P473" i="11"/>
  <c r="O473" i="11"/>
  <c r="O332" i="11"/>
  <c r="P332" i="11"/>
  <c r="O1722" i="11"/>
  <c r="O2393" i="11"/>
  <c r="P1592" i="11"/>
  <c r="P412" i="11"/>
  <c r="P1338" i="11"/>
  <c r="O855" i="11"/>
  <c r="O60" i="11"/>
  <c r="P274" i="11"/>
  <c r="O799" i="11"/>
  <c r="O2245" i="11"/>
  <c r="P278" i="11"/>
  <c r="P2060" i="11"/>
  <c r="O724" i="11"/>
  <c r="O2062" i="11"/>
  <c r="P1111" i="11"/>
  <c r="P1734" i="11"/>
  <c r="P1346" i="11"/>
  <c r="P683" i="11"/>
  <c r="P1483" i="11"/>
  <c r="O2786" i="11"/>
  <c r="O1199" i="11"/>
  <c r="O1782" i="11"/>
  <c r="P1119" i="11"/>
  <c r="O809" i="11"/>
  <c r="P1313" i="11"/>
  <c r="O1961" i="11"/>
  <c r="P1793" i="11"/>
  <c r="O2355" i="11"/>
  <c r="O1783" i="11"/>
  <c r="P318" i="11"/>
  <c r="O1218" i="11"/>
  <c r="P2648" i="11"/>
  <c r="P400" i="11"/>
  <c r="P31" i="11"/>
  <c r="P528" i="11"/>
  <c r="P1225" i="11"/>
  <c r="P1082" i="11"/>
  <c r="O2208" i="11"/>
  <c r="P275" i="11"/>
  <c r="P1141" i="11"/>
  <c r="O125" i="11"/>
  <c r="O487" i="11"/>
  <c r="O1930" i="11"/>
  <c r="P1250" i="11"/>
  <c r="P1014" i="11"/>
  <c r="O868" i="11"/>
  <c r="O2582" i="11"/>
  <c r="O1728" i="11"/>
  <c r="P1982" i="11"/>
  <c r="P806" i="11"/>
  <c r="O875" i="11"/>
  <c r="O1448" i="11"/>
  <c r="O760" i="11"/>
  <c r="P707" i="11"/>
  <c r="O930" i="11"/>
  <c r="P1485" i="11"/>
  <c r="P997" i="11"/>
  <c r="P1233" i="11"/>
  <c r="O1449" i="11"/>
  <c r="P1865" i="11"/>
  <c r="P656" i="11"/>
  <c r="P1627" i="11"/>
  <c r="P640" i="11"/>
  <c r="O2707" i="11"/>
  <c r="P1398" i="11"/>
  <c r="P1966" i="11"/>
  <c r="P1263" i="11"/>
  <c r="O1896" i="11"/>
  <c r="O942" i="11"/>
  <c r="P871" i="11"/>
  <c r="P2635" i="11"/>
  <c r="P2253" i="11"/>
  <c r="O1047" i="11"/>
  <c r="O555" i="11"/>
  <c r="P812" i="11"/>
  <c r="P1490" i="11"/>
  <c r="O1640" i="11"/>
  <c r="O2611" i="11"/>
  <c r="O1774" i="11"/>
  <c r="O153" i="11"/>
  <c r="O842" i="11"/>
  <c r="O262" i="11"/>
  <c r="O1309" i="11"/>
  <c r="O2307" i="11"/>
  <c r="P2307" i="11"/>
  <c r="O2266" i="11"/>
  <c r="P2266" i="11"/>
  <c r="O1196" i="11"/>
  <c r="P1196" i="11"/>
  <c r="O808" i="11"/>
  <c r="P808" i="11"/>
  <c r="P1193" i="11"/>
  <c r="O1193" i="11"/>
  <c r="O2799" i="11"/>
  <c r="P2799" i="11"/>
  <c r="P2475" i="11"/>
  <c r="O2475" i="11"/>
  <c r="O608" i="11"/>
  <c r="P608" i="11"/>
  <c r="O1446" i="11"/>
  <c r="P1446" i="11"/>
  <c r="P882" i="11"/>
  <c r="O882" i="11"/>
  <c r="O1001" i="11"/>
  <c r="P2776" i="11"/>
  <c r="P700" i="11"/>
  <c r="P627" i="11"/>
  <c r="P14" i="11"/>
  <c r="Q14" i="11" s="1"/>
  <c r="D15" i="6" s="1"/>
  <c r="O2260" i="11"/>
  <c r="O2395" i="11"/>
  <c r="P1118" i="11"/>
  <c r="O1118" i="11"/>
  <c r="O2202" i="11"/>
  <c r="P2202" i="11"/>
  <c r="P1602" i="11"/>
  <c r="P759" i="11"/>
  <c r="O1147" i="11"/>
  <c r="P830" i="11"/>
  <c r="O753" i="11"/>
  <c r="P753" i="11"/>
  <c r="P1631" i="11"/>
  <c r="O1631" i="11"/>
  <c r="P1132" i="11"/>
  <c r="O1132" i="11"/>
  <c r="P1452" i="11"/>
  <c r="O1452" i="11"/>
  <c r="O1298" i="11"/>
  <c r="O854" i="11"/>
  <c r="P1906" i="11"/>
  <c r="O2147" i="11"/>
  <c r="O1855" i="11"/>
  <c r="P2535" i="11"/>
  <c r="O1714" i="11"/>
  <c r="O299" i="11"/>
  <c r="O1942" i="11"/>
  <c r="P16" i="11"/>
  <c r="Q16" i="11" s="1"/>
  <c r="D17" i="6" s="1"/>
  <c r="P1191" i="11"/>
  <c r="O1576" i="11"/>
  <c r="O666" i="11"/>
  <c r="P1295" i="11"/>
  <c r="P2601" i="11"/>
  <c r="P2575" i="11"/>
  <c r="O2117" i="11"/>
  <c r="O1045" i="11"/>
  <c r="P1045" i="11"/>
  <c r="O1995" i="11"/>
  <c r="P1995" i="11"/>
  <c r="P641" i="11"/>
  <c r="O641" i="11"/>
  <c r="P2214" i="11"/>
  <c r="O2214" i="11"/>
  <c r="P179" i="11"/>
  <c r="O179" i="11"/>
  <c r="P647" i="11"/>
  <c r="O647" i="11"/>
  <c r="O791" i="11"/>
  <c r="P791" i="11"/>
  <c r="P2704" i="11"/>
  <c r="O2704" i="11"/>
  <c r="P1847" i="11"/>
  <c r="O1847" i="11"/>
  <c r="P1509" i="11"/>
  <c r="O1509" i="11"/>
  <c r="P1234" i="11"/>
  <c r="O1234" i="11"/>
  <c r="O353" i="11"/>
  <c r="P353" i="11"/>
  <c r="P1969" i="11"/>
  <c r="O1969" i="11"/>
  <c r="P761" i="11"/>
  <c r="O761" i="11"/>
  <c r="O1508" i="11"/>
  <c r="P1508" i="11"/>
  <c r="O965" i="11"/>
  <c r="P965" i="11"/>
  <c r="O704" i="11"/>
  <c r="P704" i="11"/>
  <c r="P1437" i="11"/>
  <c r="O1437" i="11"/>
  <c r="O1795" i="11"/>
  <c r="P1795" i="11"/>
  <c r="O1361" i="11"/>
  <c r="P1361" i="11"/>
  <c r="P2688" i="11"/>
  <c r="O2688" i="11"/>
  <c r="P2810" i="11"/>
  <c r="O2810" i="11"/>
  <c r="O1271" i="11"/>
  <c r="P1271" i="11"/>
  <c r="P1066" i="11"/>
  <c r="O1066" i="11"/>
  <c r="O2133" i="11"/>
  <c r="P2133" i="11"/>
  <c r="P2422" i="11"/>
  <c r="O2422" i="11"/>
  <c r="P1247" i="11"/>
  <c r="O1247" i="11"/>
  <c r="P62" i="11"/>
  <c r="O62" i="11"/>
  <c r="O2669" i="11"/>
  <c r="P2669" i="11"/>
  <c r="P2554" i="11"/>
  <c r="O2554" i="11"/>
  <c r="P678" i="11"/>
  <c r="O678" i="11"/>
  <c r="O1799" i="11"/>
  <c r="P1799" i="11"/>
  <c r="P966" i="11"/>
  <c r="O966" i="11"/>
  <c r="P1736" i="11"/>
  <c r="O1736" i="11"/>
  <c r="P265" i="11"/>
  <c r="O265" i="11"/>
  <c r="O1311" i="11"/>
  <c r="P1311" i="11"/>
  <c r="O415" i="11"/>
  <c r="P415" i="11"/>
  <c r="P1787" i="11"/>
  <c r="O1787" i="11"/>
  <c r="P1923" i="11"/>
  <c r="O1923" i="11"/>
  <c r="O1079" i="11"/>
  <c r="P1079" i="11"/>
  <c r="O2015" i="11"/>
  <c r="P2015" i="11"/>
  <c r="O333" i="11"/>
  <c r="P333" i="11"/>
  <c r="P2248" i="11"/>
  <c r="O2248" i="11"/>
  <c r="P1456" i="11"/>
  <c r="O1456" i="11"/>
  <c r="O2219" i="11"/>
  <c r="P2219" i="11"/>
  <c r="P1817" i="11"/>
  <c r="O1817" i="11"/>
  <c r="O190" i="11"/>
  <c r="P190" i="11"/>
  <c r="P1195" i="11"/>
  <c r="O1195" i="11"/>
  <c r="O132" i="11"/>
  <c r="P132" i="11"/>
  <c r="O668" i="11"/>
  <c r="P668" i="11"/>
  <c r="P81" i="11"/>
  <c r="O81" i="11"/>
  <c r="O1506" i="11"/>
  <c r="P977" i="11"/>
  <c r="O208" i="11"/>
  <c r="O1759" i="11"/>
  <c r="P1505" i="11"/>
  <c r="O626" i="11"/>
  <c r="O1953" i="11"/>
  <c r="P623" i="11"/>
  <c r="O2519" i="11"/>
  <c r="O2310" i="11"/>
  <c r="O629" i="11"/>
  <c r="P2276" i="11"/>
  <c r="O397" i="11"/>
  <c r="P2752" i="11"/>
  <c r="O19" i="11"/>
  <c r="P19" i="11"/>
  <c r="O1929" i="11"/>
  <c r="P1274" i="11"/>
  <c r="O652" i="11"/>
  <c r="P300" i="11"/>
  <c r="O708" i="11"/>
  <c r="O141" i="11"/>
  <c r="P1469" i="11"/>
  <c r="P1230" i="11"/>
  <c r="O2657" i="11"/>
  <c r="P606" i="11"/>
  <c r="P2481" i="11"/>
  <c r="O2481" i="11"/>
  <c r="O1314" i="11"/>
  <c r="P1314" i="11"/>
  <c r="O1951" i="11"/>
  <c r="P1951" i="11"/>
  <c r="O1541" i="11"/>
  <c r="P1541" i="11"/>
  <c r="O1321" i="11"/>
  <c r="P1321" i="11"/>
  <c r="O2740" i="11"/>
  <c r="P2740" i="11"/>
  <c r="O2046" i="11"/>
  <c r="P2046" i="11"/>
  <c r="O2037" i="11"/>
  <c r="P2037" i="11"/>
  <c r="O1650" i="11"/>
  <c r="P1650" i="11"/>
  <c r="P2675" i="11"/>
  <c r="O2675" i="11"/>
  <c r="O1474" i="11"/>
  <c r="P1474" i="11"/>
  <c r="O625" i="11"/>
  <c r="P625" i="11"/>
  <c r="O2337" i="11"/>
  <c r="P2337" i="11"/>
  <c r="O1009" i="11"/>
  <c r="P1009" i="11"/>
  <c r="O2270" i="11"/>
  <c r="P2270" i="11"/>
  <c r="P1070" i="11"/>
  <c r="O1070" i="11"/>
  <c r="O1241" i="11"/>
  <c r="P1241" i="11"/>
  <c r="O1202" i="11"/>
  <c r="P1202" i="11"/>
  <c r="O2649" i="11"/>
  <c r="P2649" i="11"/>
  <c r="O1270" i="11"/>
  <c r="P1270" i="11"/>
  <c r="O1704" i="11"/>
  <c r="P1704" i="11"/>
  <c r="O1813" i="11"/>
  <c r="P1813" i="11"/>
  <c r="P996" i="11"/>
  <c r="O996" i="11"/>
  <c r="O1837" i="11"/>
  <c r="P1837" i="11"/>
  <c r="O220" i="11"/>
  <c r="P220" i="11"/>
  <c r="O2384" i="11"/>
  <c r="P2384" i="11"/>
  <c r="P2440" i="11"/>
  <c r="O2440" i="11"/>
  <c r="P718" i="11"/>
  <c r="O718" i="11"/>
  <c r="O1974" i="11"/>
  <c r="P1974" i="11"/>
  <c r="O990" i="11"/>
  <c r="P990" i="11"/>
  <c r="O1341" i="11"/>
  <c r="P1341" i="11"/>
  <c r="P384" i="11"/>
  <c r="O384" i="11"/>
  <c r="O1273" i="11"/>
  <c r="P1273" i="11"/>
  <c r="P2001" i="11"/>
  <c r="O2001" i="11"/>
  <c r="O1856" i="11"/>
  <c r="P1856" i="11"/>
  <c r="P826" i="11"/>
  <c r="O826" i="11"/>
  <c r="O1206" i="11"/>
  <c r="P1206" i="11"/>
  <c r="O1990" i="11"/>
  <c r="P1990" i="11"/>
  <c r="O1499" i="11"/>
  <c r="P1499" i="11"/>
  <c r="O657" i="11"/>
  <c r="P657" i="11"/>
  <c r="O982" i="11"/>
  <c r="P982" i="11"/>
  <c r="O839" i="11"/>
  <c r="P839" i="11"/>
  <c r="O2169" i="11"/>
  <c r="P2169" i="11"/>
  <c r="P1194" i="11"/>
  <c r="O1194" i="11"/>
  <c r="O1560" i="11"/>
  <c r="P1560" i="11"/>
  <c r="O2800" i="11"/>
  <c r="P2800" i="11"/>
  <c r="O1293" i="11"/>
  <c r="P1293" i="11"/>
  <c r="P2609" i="11"/>
  <c r="O2609" i="11"/>
  <c r="O603" i="11"/>
  <c r="P603" i="11"/>
  <c r="P744" i="11"/>
  <c r="O744" i="11"/>
  <c r="O937" i="11"/>
  <c r="P937" i="11"/>
  <c r="O2189" i="11"/>
  <c r="P2189" i="11"/>
  <c r="O874" i="11"/>
  <c r="P874" i="11"/>
  <c r="O1947" i="11"/>
  <c r="P1947" i="11"/>
  <c r="O1742" i="11"/>
  <c r="P1742" i="11"/>
  <c r="O818" i="11"/>
  <c r="P818" i="11"/>
  <c r="O438" i="11"/>
  <c r="P438" i="11"/>
  <c r="O2173" i="11"/>
  <c r="P2173" i="11"/>
  <c r="P523" i="11"/>
  <c r="O523" i="11"/>
  <c r="O1994" i="11"/>
  <c r="P1994" i="11"/>
  <c r="P674" i="11"/>
  <c r="O674" i="11"/>
  <c r="O1520" i="11"/>
  <c r="P1520" i="11"/>
  <c r="P181" i="11"/>
  <c r="O181" i="11"/>
  <c r="P715" i="11"/>
  <c r="O715" i="11"/>
  <c r="O1954" i="11"/>
  <c r="P1954" i="11"/>
  <c r="O2153" i="11"/>
  <c r="P2153" i="11"/>
  <c r="O341" i="11"/>
  <c r="P1115" i="11"/>
  <c r="P2538" i="11"/>
  <c r="P1245" i="11"/>
  <c r="O2489" i="11"/>
  <c r="P248" i="11"/>
  <c r="O2018" i="11"/>
  <c r="O53" i="11"/>
  <c r="P1810" i="11"/>
  <c r="P479" i="11"/>
  <c r="P1547" i="11"/>
  <c r="P735" i="11"/>
  <c r="P2385" i="11"/>
  <c r="O880" i="11"/>
  <c r="P2600" i="11"/>
  <c r="P1258" i="11"/>
  <c r="O673" i="11"/>
  <c r="P1238" i="11"/>
  <c r="P1325" i="11"/>
  <c r="O572" i="11"/>
  <c r="P1281" i="11"/>
  <c r="O67" i="11"/>
  <c r="O1771" i="11"/>
  <c r="O1752" i="11"/>
  <c r="P1616" i="11"/>
  <c r="O1625" i="11"/>
  <c r="P2794" i="11"/>
  <c r="O1911" i="11"/>
  <c r="P2681" i="11"/>
  <c r="P1522" i="11"/>
  <c r="P200" i="11"/>
  <c r="P2617" i="11"/>
  <c r="P488" i="11"/>
  <c r="P58" i="11"/>
  <c r="O2548" i="11"/>
  <c r="P1229" i="11"/>
  <c r="P2065" i="11"/>
  <c r="O613" i="11"/>
  <c r="O1501" i="11"/>
  <c r="O413" i="11"/>
  <c r="O2187" i="11"/>
  <c r="O892" i="11"/>
  <c r="P12" i="11"/>
  <c r="Q12" i="11" s="1"/>
  <c r="D13" i="6" s="1"/>
  <c r="P2430" i="11"/>
  <c r="P884" i="11"/>
  <c r="O2006" i="11"/>
  <c r="P5" i="11"/>
  <c r="P1895" i="11"/>
  <c r="P2341" i="11"/>
  <c r="O72" i="11"/>
  <c r="P2640" i="11"/>
  <c r="O998" i="11"/>
  <c r="P1096" i="11"/>
  <c r="P399" i="11"/>
  <c r="O121" i="11"/>
  <c r="O870" i="11"/>
  <c r="P2229" i="11"/>
  <c r="P926" i="11"/>
  <c r="P198" i="11"/>
  <c r="P1532" i="11"/>
  <c r="P2379" i="11"/>
  <c r="O2379" i="11"/>
  <c r="O1317" i="11"/>
  <c r="P1317" i="11"/>
  <c r="P1621" i="11"/>
  <c r="O1621" i="11"/>
  <c r="P981" i="11"/>
  <c r="O981" i="11"/>
  <c r="O1880" i="11"/>
  <c r="P1880" i="11"/>
  <c r="O24" i="11"/>
  <c r="P24" i="11"/>
  <c r="P2391" i="11"/>
  <c r="O2391" i="11"/>
  <c r="O1512" i="11"/>
  <c r="P1512" i="11"/>
  <c r="O317" i="11"/>
  <c r="P317" i="11"/>
  <c r="P790" i="11"/>
  <c r="O790" i="11"/>
  <c r="O356" i="11"/>
  <c r="P356" i="11"/>
  <c r="P2232" i="11"/>
  <c r="O2232" i="11"/>
  <c r="O2473" i="11"/>
  <c r="P2473" i="11"/>
  <c r="P2198" i="11"/>
  <c r="O2198" i="11"/>
  <c r="P1904" i="11"/>
  <c r="O1904" i="11"/>
  <c r="O1912" i="11"/>
  <c r="P1912" i="11"/>
  <c r="O1051" i="11"/>
  <c r="P1051" i="11"/>
  <c r="O1794" i="11"/>
  <c r="P1794" i="11"/>
  <c r="P2514" i="11"/>
  <c r="O2514" i="11"/>
  <c r="P1918" i="11"/>
  <c r="O1918" i="11"/>
  <c r="P417" i="11"/>
  <c r="O417" i="11"/>
  <c r="O958" i="11"/>
  <c r="P958" i="11"/>
  <c r="O1758" i="11"/>
  <c r="P1758" i="11"/>
  <c r="O182" i="11"/>
  <c r="P182" i="11"/>
  <c r="P663" i="11"/>
  <c r="O663" i="11"/>
  <c r="P601" i="11"/>
  <c r="O601" i="11"/>
  <c r="O2067" i="11"/>
  <c r="P2067" i="11"/>
  <c r="O547" i="11"/>
  <c r="P547" i="11"/>
  <c r="O47" i="11"/>
  <c r="P47" i="11"/>
  <c r="P849" i="11"/>
  <c r="O849" i="11"/>
  <c r="P2744" i="11"/>
  <c r="O2744" i="11"/>
  <c r="P2446" i="11"/>
  <c r="O2446" i="11"/>
  <c r="O2431" i="11"/>
  <c r="P2431" i="11"/>
  <c r="P904" i="11"/>
  <c r="O904" i="11"/>
  <c r="O1442" i="11"/>
  <c r="P1442" i="11"/>
  <c r="P507" i="11"/>
  <c r="O507" i="11"/>
  <c r="O1920" i="11"/>
  <c r="P1920" i="11"/>
  <c r="P398" i="11"/>
  <c r="O398" i="11"/>
  <c r="O1457" i="11"/>
  <c r="P1457" i="11"/>
  <c r="O1459" i="11"/>
  <c r="P1459" i="11"/>
  <c r="O1221" i="11"/>
  <c r="P1221" i="11"/>
  <c r="O680" i="11"/>
  <c r="P680" i="11"/>
  <c r="P1472" i="11"/>
  <c r="O1472" i="11"/>
  <c r="P1648" i="11"/>
  <c r="O1648" i="11"/>
  <c r="O1588" i="11"/>
  <c r="P1588" i="11"/>
  <c r="O428" i="11"/>
  <c r="P428" i="11"/>
  <c r="P2166" i="11"/>
  <c r="O2166" i="11"/>
  <c r="O2081" i="11"/>
  <c r="P2081" i="11"/>
  <c r="P2329" i="11"/>
  <c r="O2329" i="11"/>
  <c r="O2121" i="11"/>
  <c r="P2121" i="11"/>
  <c r="O556" i="11"/>
  <c r="P556" i="11"/>
  <c r="P283" i="11"/>
  <c r="O283" i="11"/>
  <c r="O2277" i="11"/>
  <c r="P2277" i="11"/>
  <c r="O1022" i="11"/>
  <c r="P1022" i="11"/>
  <c r="O834" i="11"/>
  <c r="P834" i="11"/>
  <c r="P514" i="11"/>
  <c r="O514" i="11"/>
  <c r="O65" i="11"/>
  <c r="P1766" i="11"/>
  <c r="P549" i="11"/>
  <c r="O250" i="11"/>
  <c r="O1170" i="11"/>
  <c r="O1628" i="11"/>
  <c r="P45" i="11"/>
  <c r="O1198" i="11"/>
  <c r="O1418" i="11"/>
  <c r="O1381" i="11"/>
  <c r="P2508" i="11"/>
  <c r="O567" i="11"/>
  <c r="O1744" i="11"/>
  <c r="O1539" i="11"/>
  <c r="P291" i="11"/>
  <c r="O291" i="11"/>
  <c r="P2821" i="11"/>
  <c r="O2821" i="11"/>
  <c r="O364" i="11"/>
  <c r="P2712" i="11"/>
  <c r="O576" i="11"/>
  <c r="O76" i="11"/>
  <c r="O151" i="11"/>
  <c r="P1821" i="11"/>
  <c r="P1977" i="11"/>
  <c r="O1977" i="11"/>
  <c r="P1785" i="11"/>
  <c r="O1785" i="11"/>
  <c r="O444" i="11"/>
  <c r="P444" i="11"/>
  <c r="O2369" i="11"/>
  <c r="P2369" i="11"/>
  <c r="O109" i="11"/>
  <c r="P109" i="11"/>
  <c r="P2156" i="11"/>
  <c r="O2156" i="11"/>
  <c r="P306" i="11"/>
  <c r="O306" i="11"/>
  <c r="O486" i="11"/>
  <c r="P486" i="11"/>
  <c r="O2677" i="11"/>
  <c r="P2677" i="11"/>
  <c r="P2304" i="11"/>
  <c r="O2304" i="11"/>
  <c r="O1434" i="11"/>
  <c r="P1434" i="11"/>
  <c r="O140" i="11"/>
  <c r="P140" i="11"/>
  <c r="P2699" i="11"/>
  <c r="O2699" i="11"/>
  <c r="O836" i="11"/>
  <c r="P836" i="11"/>
  <c r="O2107" i="11"/>
  <c r="P2107" i="11"/>
  <c r="O1605" i="11"/>
  <c r="P1605" i="11"/>
  <c r="O2685" i="11"/>
  <c r="P2685" i="11"/>
  <c r="P731" i="11"/>
  <c r="O731" i="11"/>
  <c r="O2778" i="11"/>
  <c r="P2778" i="11"/>
  <c r="O1498" i="11"/>
  <c r="P1498" i="11"/>
  <c r="P144" i="11"/>
  <c r="O144" i="11"/>
  <c r="O183" i="11"/>
  <c r="P183" i="11"/>
  <c r="O1092" i="11"/>
  <c r="P1092" i="11"/>
  <c r="O509" i="11"/>
  <c r="P509" i="11"/>
  <c r="P133" i="11"/>
  <c r="O133" i="11"/>
  <c r="O660" i="11"/>
  <c r="P660" i="11"/>
  <c r="O2269" i="11"/>
  <c r="P2269" i="11"/>
  <c r="O1578" i="11"/>
  <c r="P1578" i="11"/>
  <c r="O361" i="11"/>
  <c r="P361" i="11"/>
  <c r="O1515" i="11"/>
  <c r="P1515" i="11"/>
  <c r="P2108" i="11"/>
  <c r="O2108" i="11"/>
  <c r="P1098" i="11"/>
  <c r="O1098" i="11"/>
  <c r="O1798" i="11"/>
  <c r="P1798" i="11"/>
  <c r="O101" i="11"/>
  <c r="P101" i="11"/>
  <c r="P2409" i="11"/>
  <c r="O2409" i="11"/>
  <c r="O1601" i="11"/>
  <c r="P1601" i="11"/>
  <c r="O147" i="11"/>
  <c r="P147" i="11"/>
  <c r="P2031" i="11"/>
  <c r="O2031" i="11"/>
  <c r="O1099" i="11"/>
  <c r="P1099" i="11"/>
  <c r="O2753" i="11"/>
  <c r="P2753" i="11"/>
  <c r="O1873" i="11"/>
  <c r="P1873" i="11"/>
  <c r="O1915" i="11"/>
  <c r="P1915" i="11"/>
  <c r="O2292" i="11"/>
  <c r="P2292" i="11"/>
  <c r="P1226" i="11"/>
  <c r="O1226" i="11"/>
  <c r="P2257" i="11"/>
  <c r="O2257" i="11"/>
  <c r="O1748" i="11"/>
  <c r="P1748" i="11"/>
  <c r="O1886" i="11"/>
  <c r="P1886" i="11"/>
  <c r="O2720" i="11"/>
  <c r="P2720" i="11"/>
  <c r="O1301" i="11"/>
  <c r="P1301" i="11"/>
  <c r="O1573" i="11"/>
  <c r="P1573" i="11"/>
  <c r="P1080" i="11"/>
  <c r="O1080" i="11"/>
  <c r="O2068" i="11"/>
  <c r="P2068" i="11"/>
  <c r="P1809" i="11"/>
  <c r="O1809" i="11"/>
  <c r="O1769" i="11"/>
  <c r="P1769" i="11"/>
  <c r="P1122" i="11"/>
  <c r="O1122" i="11"/>
  <c r="O1516" i="11"/>
  <c r="P1516" i="11"/>
  <c r="O1580" i="11"/>
  <c r="P1580" i="11"/>
  <c r="P1586" i="11"/>
  <c r="O1586" i="11"/>
  <c r="O1572" i="11"/>
  <c r="P1572" i="11"/>
  <c r="O2302" i="11"/>
  <c r="P2302" i="11"/>
  <c r="P389" i="11"/>
  <c r="O389" i="11"/>
  <c r="P1285" i="11"/>
  <c r="O1285" i="11"/>
  <c r="O1465" i="11"/>
  <c r="P1465" i="11"/>
  <c r="O697" i="11"/>
  <c r="P697" i="11"/>
  <c r="O29" i="11"/>
  <c r="P29" i="11"/>
  <c r="P1669" i="11"/>
  <c r="O1669" i="11"/>
  <c r="O1726" i="11"/>
  <c r="P1726" i="11"/>
  <c r="O1040" i="11"/>
  <c r="P1040" i="11"/>
  <c r="P2387" i="11"/>
  <c r="O2387" i="11"/>
  <c r="O1617" i="11"/>
  <c r="P1617" i="11"/>
  <c r="P264" i="11"/>
  <c r="O264" i="11"/>
  <c r="O1826" i="11"/>
  <c r="P1826" i="11"/>
  <c r="P2228" i="11"/>
  <c r="O2228" i="11"/>
  <c r="O635" i="11"/>
  <c r="P635" i="11"/>
  <c r="P2099" i="11"/>
  <c r="O2099" i="11"/>
  <c r="O2161" i="11"/>
  <c r="P2161" i="11"/>
  <c r="O93" i="11"/>
  <c r="P93" i="11"/>
  <c r="O2633" i="11"/>
  <c r="P2633" i="11"/>
  <c r="P1926" i="11"/>
  <c r="O1926" i="11"/>
  <c r="P270" i="11"/>
  <c r="O270" i="11"/>
  <c r="P253" i="11"/>
  <c r="O253" i="11"/>
  <c r="O2550" i="11"/>
  <c r="O2726" i="11"/>
  <c r="P780" i="11"/>
  <c r="O1859" i="11"/>
  <c r="P1561" i="11"/>
  <c r="O1012" i="11"/>
  <c r="P2413" i="11"/>
  <c r="P296" i="11"/>
  <c r="P2383" i="11"/>
  <c r="P1746" i="11"/>
  <c r="P502" i="11"/>
  <c r="O945" i="11"/>
  <c r="P1570" i="11"/>
  <c r="O1123" i="11"/>
  <c r="P595" i="11"/>
  <c r="P876" i="11"/>
  <c r="P617" i="11"/>
  <c r="O728" i="11"/>
  <c r="O980" i="11"/>
  <c r="P1406" i="11"/>
  <c r="P1897" i="11"/>
  <c r="P1548" i="11"/>
  <c r="P1864" i="11"/>
  <c r="P597" i="11"/>
  <c r="P783" i="11"/>
  <c r="O2051" i="11"/>
  <c r="P2163" i="11"/>
  <c r="P1556" i="11"/>
  <c r="O8" i="11"/>
  <c r="P2415" i="11"/>
  <c r="O559" i="11"/>
  <c r="P973" i="11"/>
  <c r="O2044" i="11"/>
  <c r="O2559" i="11"/>
  <c r="P1269" i="11"/>
  <c r="O440" i="11"/>
  <c r="O2124" i="11"/>
  <c r="O160" i="11"/>
  <c r="P773" i="11"/>
  <c r="P729" i="11"/>
  <c r="P1903" i="11"/>
  <c r="O2224" i="11"/>
  <c r="O650" i="11"/>
  <c r="O862" i="11"/>
  <c r="P900" i="11"/>
  <c r="P2345" i="11"/>
  <c r="P1779" i="11"/>
  <c r="P751" i="11"/>
  <c r="P43" i="11"/>
  <c r="O1100" i="11"/>
  <c r="P1838" i="11"/>
  <c r="P577" i="11"/>
  <c r="O1074" i="11"/>
  <c r="P1871" i="11"/>
  <c r="P1656" i="11"/>
  <c r="O2593" i="11"/>
  <c r="O1831" i="11"/>
  <c r="O2425" i="11"/>
  <c r="P520" i="11"/>
  <c r="P1552" i="11"/>
  <c r="P2392" i="11"/>
  <c r="O692" i="11"/>
  <c r="P1901" i="11"/>
  <c r="P500" i="11"/>
  <c r="P1768" i="11"/>
  <c r="P1034" i="11"/>
  <c r="O1405" i="11"/>
  <c r="O2761" i="11"/>
  <c r="P1523" i="11"/>
  <c r="O2027" i="11"/>
  <c r="P2145" i="11"/>
  <c r="P1767" i="11"/>
  <c r="P1036" i="11"/>
  <c r="O2546" i="11"/>
  <c r="O2494" i="11"/>
  <c r="P2758" i="11"/>
  <c r="O648" i="11"/>
  <c r="P1443" i="11"/>
  <c r="O499" i="11"/>
  <c r="P1345" i="11"/>
  <c r="O1907" i="11"/>
  <c r="P775" i="11"/>
  <c r="O1613" i="11"/>
  <c r="O2134" i="11"/>
  <c r="P1048" i="11"/>
  <c r="P1265" i="11"/>
  <c r="P149" i="11"/>
  <c r="O1480" i="11"/>
  <c r="P1461" i="11"/>
  <c r="O1354" i="11"/>
  <c r="P1937" i="11"/>
  <c r="O2616" i="11"/>
  <c r="O1762" i="11"/>
  <c r="O732" i="11"/>
  <c r="O814" i="11"/>
  <c r="O2502" i="11"/>
  <c r="P2502" i="11"/>
  <c r="P956" i="11"/>
  <c r="O956" i="11"/>
  <c r="P1167" i="11"/>
  <c r="O1167" i="11"/>
  <c r="O1867" i="11"/>
  <c r="P1867" i="11"/>
  <c r="P1618" i="11"/>
  <c r="O1618" i="11"/>
  <c r="O2463" i="11"/>
  <c r="P2463" i="11"/>
  <c r="O1429" i="11"/>
  <c r="P1429" i="11"/>
  <c r="O1963" i="11"/>
  <c r="P1963" i="11"/>
  <c r="O1013" i="11"/>
  <c r="P1013" i="11"/>
  <c r="O1055" i="11"/>
  <c r="P1055" i="11"/>
  <c r="O1594" i="11"/>
  <c r="P1594" i="11"/>
  <c r="P2558" i="11"/>
  <c r="O2558" i="11"/>
  <c r="O1342" i="11"/>
  <c r="P1342" i="11"/>
  <c r="O2424" i="11"/>
  <c r="P2424" i="11"/>
  <c r="P2487" i="11"/>
  <c r="O2487" i="11"/>
  <c r="O2367" i="11"/>
  <c r="P2367" i="11"/>
  <c r="P2129" i="11"/>
  <c r="O2129" i="11"/>
  <c r="P531" i="11"/>
  <c r="O531" i="11"/>
  <c r="P298" i="11"/>
  <c r="O298" i="11"/>
  <c r="P2449" i="11"/>
  <c r="O2449" i="11"/>
  <c r="P835" i="11"/>
  <c r="O835" i="11"/>
  <c r="O516" i="11"/>
  <c r="P516" i="11"/>
  <c r="P1850" i="11"/>
  <c r="O1850" i="11"/>
  <c r="O1277" i="11"/>
  <c r="P1277" i="11"/>
  <c r="O2818" i="11"/>
  <c r="P2818" i="11"/>
  <c r="P2007" i="11"/>
  <c r="O2007" i="11"/>
  <c r="P2261" i="11"/>
  <c r="O2261" i="11"/>
  <c r="O1800" i="11"/>
  <c r="P1800" i="11"/>
  <c r="O974" i="11"/>
  <c r="P974" i="11"/>
  <c r="O1030" i="11"/>
  <c r="P1030" i="11"/>
  <c r="P1749" i="11"/>
  <c r="O1749" i="11"/>
  <c r="P15" i="11"/>
  <c r="O15" i="11"/>
  <c r="O322" i="11"/>
  <c r="P1420" i="11"/>
  <c r="P1214" i="11"/>
  <c r="O1781" i="11"/>
  <c r="O1819" i="11"/>
  <c r="P408" i="11"/>
  <c r="P515" i="11"/>
  <c r="O515" i="11"/>
  <c r="O1031" i="11"/>
  <c r="P1031" i="11"/>
  <c r="P1898" i="11"/>
  <c r="O1898" i="11"/>
  <c r="P2256" i="11"/>
  <c r="O2256" i="11"/>
  <c r="O1881" i="11"/>
  <c r="P1881" i="11"/>
  <c r="O1555" i="11"/>
  <c r="P1555" i="11"/>
  <c r="P2084" i="11"/>
  <c r="O2084" i="11"/>
  <c r="P2352" i="11"/>
  <c r="O2352" i="11"/>
  <c r="O2181" i="11"/>
  <c r="P2181" i="11"/>
  <c r="O245" i="11"/>
  <c r="P245" i="11"/>
  <c r="O1842" i="11"/>
  <c r="P1842" i="11"/>
  <c r="P2659" i="11"/>
  <c r="O2659" i="11"/>
  <c r="O1261" i="11"/>
  <c r="P1261" i="11"/>
  <c r="O1402" i="11"/>
  <c r="P1402" i="11"/>
  <c r="O765" i="11"/>
  <c r="P765" i="11"/>
  <c r="O108" i="11"/>
  <c r="P108" i="11"/>
  <c r="O2632" i="11"/>
  <c r="P2632" i="11"/>
  <c r="O533" i="11"/>
  <c r="P533" i="11"/>
  <c r="O44" i="11"/>
  <c r="P44" i="11"/>
  <c r="P2293" i="11"/>
  <c r="O2293" i="11"/>
  <c r="P964" i="11"/>
  <c r="O964" i="11"/>
  <c r="O2237" i="11"/>
  <c r="P2237" i="11"/>
  <c r="O2673" i="11"/>
  <c r="P2673" i="11"/>
  <c r="P1318" i="11"/>
  <c r="O1318" i="11"/>
  <c r="O418" i="11"/>
  <c r="P418" i="11"/>
  <c r="O605" i="11"/>
  <c r="P605" i="11"/>
  <c r="O2115" i="11"/>
  <c r="P2115" i="11"/>
  <c r="O1205" i="11"/>
  <c r="P1205" i="11"/>
  <c r="P1090" i="11"/>
  <c r="O1090" i="11"/>
  <c r="O949" i="11"/>
  <c r="P949" i="11"/>
  <c r="O1042" i="11"/>
  <c r="P1042" i="11"/>
  <c r="O447" i="11"/>
  <c r="P447" i="11"/>
  <c r="O365" i="11"/>
  <c r="P365" i="11"/>
  <c r="O1467" i="11"/>
  <c r="P1467" i="11"/>
  <c r="O1088" i="11"/>
  <c r="P1088" i="11"/>
  <c r="O1761" i="11"/>
  <c r="P1761" i="11"/>
  <c r="O1254" i="11"/>
  <c r="P1254" i="11"/>
  <c r="O2376" i="11"/>
  <c r="P2376" i="11"/>
  <c r="O1524" i="11"/>
  <c r="P1524" i="11"/>
  <c r="O921" i="11"/>
  <c r="P921" i="11"/>
  <c r="O1934" i="11"/>
  <c r="P1934" i="11"/>
  <c r="O2465" i="11"/>
  <c r="P2465" i="11"/>
  <c r="O989" i="11"/>
  <c r="P989" i="11"/>
  <c r="O309" i="11"/>
  <c r="P309" i="11"/>
  <c r="O1525" i="11"/>
  <c r="P1525" i="11"/>
  <c r="O2498" i="11"/>
  <c r="P2498" i="11"/>
  <c r="P1849" i="11"/>
  <c r="O1849" i="11"/>
  <c r="O1019" i="11"/>
  <c r="P1019" i="11"/>
  <c r="P1125" i="11"/>
  <c r="P2718" i="11"/>
  <c r="P2842" i="11"/>
  <c r="P793" i="11"/>
  <c r="P2562" i="11"/>
  <c r="P142" i="11"/>
  <c r="O2041" i="11"/>
  <c r="O2603" i="11"/>
  <c r="O1571" i="11"/>
  <c r="O679" i="11"/>
  <c r="O429" i="11"/>
  <c r="O1513" i="11"/>
  <c r="P2075" i="11"/>
  <c r="P2196" i="11"/>
  <c r="O1874" i="11"/>
  <c r="P54" i="11"/>
  <c r="P2100" i="11"/>
  <c r="O961" i="11"/>
  <c r="O1672" i="11"/>
  <c r="P313" i="11"/>
  <c r="P905" i="11"/>
  <c r="O1385" i="11"/>
  <c r="P1043" i="11"/>
  <c r="P268" i="11"/>
  <c r="P1374" i="11"/>
  <c r="O21" i="11"/>
  <c r="P1084" i="11"/>
  <c r="P711" i="11"/>
  <c r="O2272" i="11"/>
  <c r="O2419" i="11"/>
  <c r="P2608" i="11"/>
  <c r="P1451" i="11"/>
  <c r="O1955" i="11"/>
  <c r="O1286" i="11"/>
  <c r="O1414" i="11"/>
  <c r="O246" i="11"/>
  <c r="P2441" i="11"/>
  <c r="P675" i="11"/>
  <c r="P2715" i="11"/>
  <c r="P116" i="11"/>
  <c r="O2564" i="11"/>
  <c r="O2057" i="11"/>
  <c r="P367" i="11"/>
  <c r="P237" i="11"/>
  <c r="P844" i="11"/>
  <c r="O123" i="11"/>
  <c r="O2423" i="11"/>
  <c r="O2101" i="11"/>
  <c r="P1333" i="11"/>
  <c r="O1612" i="11"/>
  <c r="P1393" i="11"/>
  <c r="P1441" i="11"/>
  <c r="P2729" i="11"/>
  <c r="O1188" i="11"/>
  <c r="P1188" i="11"/>
  <c r="P290" i="11"/>
  <c r="O290" i="11"/>
  <c r="O802" i="11"/>
  <c r="P802" i="11"/>
  <c r="O2505" i="11"/>
  <c r="P2505" i="11"/>
  <c r="P1327" i="11"/>
  <c r="O1327" i="11"/>
  <c r="O1164" i="11"/>
  <c r="P1164" i="11"/>
  <c r="O1430" i="11"/>
  <c r="P1430" i="11"/>
  <c r="O2154" i="11"/>
  <c r="P2154" i="11"/>
  <c r="P1197" i="11"/>
  <c r="O1197" i="11"/>
  <c r="O396" i="11"/>
  <c r="P396" i="11"/>
  <c r="P2813" i="11"/>
  <c r="O2813" i="11"/>
  <c r="P1140" i="11"/>
  <c r="O1140" i="11"/>
  <c r="O117" i="11"/>
  <c r="P117" i="11"/>
  <c r="O161" i="11"/>
  <c r="P161" i="11"/>
  <c r="O13" i="11"/>
  <c r="O2132" i="11"/>
  <c r="O2705" i="11"/>
  <c r="O858" i="11"/>
  <c r="P858" i="11"/>
  <c r="P403" i="11"/>
  <c r="O403" i="11"/>
  <c r="P1462" i="11"/>
  <c r="O1462" i="11"/>
  <c r="O787" i="11"/>
  <c r="P787" i="11"/>
  <c r="O671" i="11"/>
  <c r="O988" i="11"/>
  <c r="P2069" i="11"/>
  <c r="O2755" i="11"/>
  <c r="P2755" i="11"/>
  <c r="O864" i="11"/>
  <c r="P864" i="11"/>
  <c r="O482" i="11"/>
  <c r="P482" i="11"/>
  <c r="P2250" i="11"/>
  <c r="O2250" i="11"/>
  <c r="O41" i="11"/>
  <c r="P41" i="11"/>
  <c r="P1303" i="11"/>
  <c r="P387" i="11"/>
  <c r="O387" i="11"/>
  <c r="O420" i="11"/>
  <c r="P420" i="11"/>
  <c r="O1183" i="11"/>
  <c r="P1183" i="11"/>
  <c r="O2797" i="11"/>
  <c r="P2797" i="11"/>
  <c r="O851" i="11"/>
  <c r="P851" i="11"/>
  <c r="P188" i="11"/>
  <c r="O188" i="11"/>
  <c r="P639" i="11"/>
  <c r="O639" i="11"/>
  <c r="P779" i="11"/>
  <c r="O779" i="11"/>
  <c r="P800" i="11"/>
  <c r="O800" i="11"/>
  <c r="O1775" i="11"/>
  <c r="O1537" i="11"/>
  <c r="O2398" i="11"/>
  <c r="O2433" i="11"/>
  <c r="O4" i="11"/>
  <c r="O20" i="11"/>
  <c r="O1210" i="11"/>
  <c r="P1370" i="11"/>
  <c r="O2781" i="11"/>
  <c r="P2781" i="11"/>
  <c r="O521" i="11"/>
  <c r="P521" i="11"/>
  <c r="P143" i="11"/>
  <c r="O143" i="11"/>
  <c r="O2210" i="11"/>
  <c r="P2210" i="11"/>
  <c r="O1172" i="11"/>
  <c r="P1172" i="11"/>
  <c r="P924" i="11"/>
  <c r="P1822" i="11"/>
  <c r="O267" i="11"/>
  <c r="O2109" i="11"/>
  <c r="O2643" i="11"/>
  <c r="O767" i="11"/>
  <c r="O2486" i="11"/>
  <c r="O1491" i="11"/>
  <c r="P1644" i="11"/>
  <c r="O22" i="11"/>
  <c r="P22" i="11"/>
  <c r="O1565" i="11"/>
  <c r="P1565" i="11"/>
  <c r="P112" i="11"/>
  <c r="O112" i="11"/>
  <c r="P2185" i="11"/>
  <c r="O2185" i="11"/>
  <c r="O2530" i="11"/>
  <c r="P2530" i="11"/>
  <c r="P1792" i="11"/>
  <c r="O1792" i="11"/>
  <c r="P2320" i="11"/>
  <c r="O2320" i="11"/>
  <c r="O1848" i="11"/>
  <c r="P1848" i="11"/>
  <c r="O2118" i="11"/>
  <c r="P2118" i="11"/>
  <c r="P2142" i="11"/>
  <c r="O2142" i="11"/>
  <c r="O2403" i="11"/>
  <c r="P2403" i="11"/>
  <c r="P703" i="11"/>
  <c r="O703" i="11"/>
  <c r="O7" i="11"/>
  <c r="P7" i="11"/>
  <c r="P1608" i="11"/>
  <c r="O1608" i="11"/>
  <c r="O2664" i="11"/>
  <c r="P2664" i="11"/>
  <c r="O2360" i="11"/>
  <c r="P2360" i="11"/>
  <c r="O2389" i="11"/>
  <c r="P2389" i="11"/>
  <c r="O1072" i="11"/>
  <c r="P1072" i="11"/>
  <c r="P2457" i="11"/>
  <c r="O2457" i="11"/>
  <c r="P2448" i="11"/>
  <c r="O2448" i="11"/>
  <c r="P1730" i="11"/>
  <c r="O1730" i="11"/>
  <c r="O111" i="11"/>
  <c r="P111" i="11"/>
  <c r="O2349" i="11"/>
  <c r="P2349" i="11"/>
  <c r="O1507" i="11"/>
  <c r="P1507" i="11"/>
  <c r="P1146" i="11"/>
  <c r="O1146" i="11"/>
  <c r="P282" i="11"/>
  <c r="O282" i="11"/>
  <c r="O2165" i="11"/>
  <c r="P2165" i="11"/>
  <c r="P2285" i="11"/>
  <c r="O2285" i="11"/>
  <c r="O1075" i="11"/>
  <c r="P1075" i="11"/>
  <c r="P696" i="11"/>
  <c r="O696" i="11"/>
  <c r="P1138" i="11"/>
  <c r="O1138" i="11"/>
  <c r="O2543" i="11"/>
  <c r="P2543" i="11"/>
  <c r="P1253" i="11"/>
  <c r="O1253" i="11"/>
  <c r="O1829" i="11"/>
  <c r="P1829" i="11"/>
  <c r="P2397" i="11"/>
  <c r="O2397" i="11"/>
  <c r="O1026" i="11"/>
  <c r="P1026" i="11"/>
  <c r="O551" i="11"/>
  <c r="P551" i="11"/>
  <c r="O1217" i="11"/>
  <c r="P1217" i="11"/>
  <c r="O2262" i="11"/>
  <c r="P2262" i="11"/>
  <c r="O1231" i="11"/>
  <c r="P1231" i="11"/>
  <c r="O2002" i="11"/>
  <c r="P2002" i="11"/>
  <c r="O581" i="11"/>
  <c r="P581" i="11"/>
  <c r="P1473" i="11"/>
  <c r="O1473" i="11"/>
  <c r="P2197" i="11"/>
  <c r="O2197" i="11"/>
  <c r="O1857" i="11"/>
  <c r="P1857" i="11"/>
  <c r="P2506" i="11"/>
  <c r="O2506" i="11"/>
  <c r="O1581" i="11"/>
  <c r="P1581" i="11"/>
  <c r="O279" i="11"/>
  <c r="P279" i="11"/>
  <c r="P1643" i="11"/>
  <c r="O1643" i="11"/>
  <c r="P28" i="11"/>
  <c r="O28" i="11"/>
  <c r="O1289" i="11"/>
  <c r="P1289" i="11"/>
  <c r="P1496" i="11"/>
  <c r="O1496" i="11"/>
  <c r="O1733" i="11"/>
  <c r="P1733" i="11"/>
  <c r="O713" i="11"/>
  <c r="P713" i="11"/>
  <c r="P2570" i="11"/>
  <c r="O2570" i="11"/>
  <c r="O2560" i="11"/>
  <c r="P2560" i="11"/>
  <c r="O2192" i="11"/>
  <c r="P2192" i="11"/>
  <c r="P1058" i="11"/>
  <c r="O1058" i="11"/>
  <c r="P1720" i="11"/>
  <c r="O1720" i="11"/>
  <c r="P1517" i="11"/>
  <c r="O1517" i="11"/>
  <c r="P643" i="11"/>
  <c r="O643" i="11"/>
  <c r="O156" i="11"/>
  <c r="P156" i="11"/>
  <c r="P2182" i="11"/>
  <c r="O2182" i="11"/>
  <c r="O778" i="11"/>
  <c r="P778" i="11"/>
  <c r="O1538" i="11"/>
  <c r="P1538" i="11"/>
  <c r="P2637" i="11"/>
  <c r="O2637" i="11"/>
  <c r="P2225" i="11"/>
  <c r="O2225" i="11"/>
  <c r="P2522" i="11"/>
  <c r="O2522" i="11"/>
  <c r="O1005" i="11"/>
  <c r="P1005" i="11"/>
  <c r="O1397" i="11"/>
  <c r="P1397" i="11"/>
  <c r="P1028" i="11"/>
  <c r="O1028" i="11"/>
  <c r="O437" i="11"/>
  <c r="P437" i="11"/>
  <c r="P2623" i="11"/>
  <c r="O2623" i="11"/>
  <c r="O2137" i="11"/>
  <c r="P2137" i="11"/>
  <c r="O1743" i="11"/>
  <c r="P1743" i="11"/>
  <c r="P2691" i="11"/>
  <c r="O2691" i="11"/>
  <c r="O2414" i="11"/>
  <c r="P2414" i="11"/>
  <c r="P1046" i="11"/>
  <c r="O1046" i="11"/>
  <c r="P1564" i="11"/>
  <c r="O1564" i="11"/>
  <c r="O1458" i="11"/>
  <c r="P1458" i="11"/>
  <c r="O736" i="11"/>
  <c r="P736" i="11"/>
  <c r="P590" i="11"/>
  <c r="O590" i="11"/>
  <c r="P286" i="11"/>
  <c r="O286" i="11"/>
  <c r="P2184" i="11"/>
  <c r="O2184" i="11"/>
  <c r="P1365" i="11"/>
  <c r="O1365" i="11"/>
  <c r="O1894" i="11"/>
  <c r="P1894" i="11"/>
  <c r="P948" i="11"/>
  <c r="O948" i="11"/>
  <c r="O1832" i="11"/>
  <c r="P1832" i="11"/>
  <c r="O1653" i="11"/>
  <c r="P1653" i="11"/>
  <c r="P1378" i="11"/>
  <c r="O1378" i="11"/>
  <c r="P2286" i="11"/>
  <c r="O2286" i="11"/>
  <c r="P2599" i="11"/>
  <c r="O2599" i="11"/>
  <c r="O2126" i="11"/>
  <c r="P2126" i="11"/>
  <c r="P2070" i="11"/>
  <c r="O2070" i="11"/>
  <c r="P2631" i="11"/>
  <c r="O2631" i="11"/>
  <c r="O2472" i="11"/>
  <c r="P2472" i="11"/>
  <c r="O1789" i="11"/>
  <c r="P1789" i="11"/>
  <c r="O940" i="11"/>
  <c r="P940" i="11"/>
  <c r="P2361" i="11"/>
  <c r="O2361" i="11"/>
  <c r="O1986" i="11"/>
  <c r="P1986" i="11"/>
  <c r="P347" i="11"/>
  <c r="O347" i="11"/>
  <c r="O2802" i="11"/>
  <c r="P2802" i="11"/>
  <c r="O1811" i="11"/>
  <c r="P1811" i="11"/>
  <c r="O2157" i="11"/>
  <c r="P2157" i="11"/>
  <c r="P563" i="11"/>
  <c r="O563" i="11"/>
  <c r="O526" i="11"/>
  <c r="P526" i="11"/>
  <c r="P2074" i="11"/>
  <c r="O2074" i="11"/>
  <c r="P442" i="11"/>
  <c r="O442" i="11"/>
  <c r="P2170" i="11"/>
  <c r="O2170" i="11"/>
  <c r="O2500" i="11"/>
  <c r="O1883" i="11"/>
  <c r="O1611" i="11"/>
  <c r="P2595" i="11"/>
  <c r="O1562" i="11"/>
  <c r="P541" i="11"/>
  <c r="P27" i="11"/>
  <c r="O2567" i="11"/>
  <c r="P1624" i="11"/>
  <c r="P2301" i="11"/>
  <c r="P665" i="11"/>
  <c r="P655" i="11"/>
  <c r="P1062" i="11"/>
  <c r="P37" i="11"/>
  <c r="P2155" i="11"/>
  <c r="P684" i="11"/>
  <c r="P659" i="11"/>
  <c r="P1417" i="11"/>
  <c r="O2427" i="11"/>
  <c r="O2300" i="11"/>
  <c r="P1816" i="11"/>
  <c r="O2171" i="11"/>
  <c r="O2696" i="11"/>
  <c r="O739" i="11"/>
  <c r="O1919" i="11"/>
  <c r="P1401" i="11"/>
  <c r="O2284" i="11"/>
  <c r="P1349" i="11"/>
  <c r="O1589" i="11"/>
  <c r="O68" i="11"/>
  <c r="P6" i="11"/>
  <c r="Q6" i="11" s="1"/>
  <c r="D7" i="6" s="1"/>
  <c r="O6" i="11"/>
  <c r="O1983" i="11"/>
  <c r="P1983" i="11"/>
  <c r="O319" i="11"/>
  <c r="P319" i="11"/>
  <c r="P201" i="11"/>
  <c r="O201" i="11"/>
  <c r="P642" i="11"/>
  <c r="O642" i="11"/>
  <c r="O1106" i="11"/>
  <c r="P1106" i="11"/>
  <c r="O1579" i="11"/>
  <c r="P1579" i="11"/>
  <c r="P2149" i="11"/>
  <c r="O2149" i="11"/>
  <c r="P2172" i="11"/>
  <c r="O2172" i="11"/>
  <c r="O209" i="11"/>
  <c r="P209" i="11"/>
  <c r="P1369" i="11"/>
  <c r="O1369" i="11"/>
  <c r="O2556" i="11"/>
  <c r="P2556" i="11"/>
  <c r="O1738" i="11"/>
  <c r="P1738" i="11"/>
  <c r="P1482" i="11"/>
  <c r="O1482" i="11"/>
  <c r="O598" i="11"/>
  <c r="P598" i="11"/>
  <c r="O1770" i="11"/>
  <c r="P1770" i="11"/>
  <c r="O2209" i="11"/>
  <c r="P2209" i="11"/>
  <c r="P2597" i="11"/>
  <c r="O2597" i="11"/>
  <c r="O2205" i="11"/>
  <c r="P2205" i="11"/>
  <c r="P1246" i="11"/>
  <c r="O1246" i="11"/>
  <c r="O504" i="11"/>
  <c r="P504" i="11"/>
  <c r="O1521" i="11"/>
  <c r="P1521" i="11"/>
  <c r="O1664" i="11"/>
  <c r="P1664" i="11"/>
  <c r="P456" i="11"/>
  <c r="O456" i="11"/>
  <c r="P918" i="11"/>
  <c r="O918" i="11"/>
  <c r="O222" i="11"/>
  <c r="P222" i="11"/>
  <c r="P1577" i="11"/>
  <c r="O1577" i="11"/>
  <c r="P1154" i="11"/>
  <c r="O1154" i="11"/>
  <c r="O381" i="11"/>
  <c r="P381" i="11"/>
  <c r="O1160" i="11"/>
  <c r="P1160" i="11"/>
  <c r="O2816" i="11"/>
  <c r="P2816" i="11"/>
  <c r="O941" i="11"/>
  <c r="P941" i="11"/>
  <c r="P2336" i="11"/>
  <c r="O2336" i="11"/>
  <c r="P2085" i="11"/>
  <c r="O2085" i="11"/>
  <c r="O846" i="11"/>
  <c r="P846" i="11"/>
  <c r="O901" i="11"/>
  <c r="P901" i="11"/>
  <c r="P1038" i="11"/>
  <c r="O1038" i="11"/>
  <c r="P2713" i="11"/>
  <c r="O2713" i="11"/>
  <c r="O719" i="11"/>
  <c r="P719" i="11"/>
  <c r="O2049" i="11"/>
  <c r="P2049" i="11"/>
  <c r="O2180" i="11"/>
  <c r="P2180" i="11"/>
  <c r="O2576" i="11"/>
  <c r="P2576" i="11"/>
  <c r="P1239" i="11"/>
  <c r="O1239" i="11"/>
  <c r="P2092" i="11"/>
  <c r="O2092" i="11"/>
  <c r="O214" i="11"/>
  <c r="P214" i="11"/>
  <c r="O888" i="11"/>
  <c r="P888" i="11"/>
  <c r="P634" i="11"/>
  <c r="O634" i="11"/>
  <c r="P189" i="11"/>
  <c r="O189" i="11"/>
  <c r="O822" i="11"/>
  <c r="P822" i="11"/>
  <c r="O1023" i="11"/>
  <c r="P1023" i="11"/>
  <c r="P1163" i="11"/>
  <c r="O1163" i="11"/>
  <c r="O1927" i="11"/>
  <c r="P1927" i="11"/>
  <c r="P1882" i="11"/>
  <c r="O1882" i="11"/>
  <c r="O2443" i="11"/>
  <c r="P2443" i="11"/>
  <c r="O2407" i="11"/>
  <c r="P2407" i="11"/>
  <c r="P1998" i="11"/>
  <c r="O1998" i="11"/>
  <c r="O1310" i="11"/>
  <c r="P1310" i="11"/>
  <c r="P104" i="11"/>
  <c r="O104" i="11"/>
  <c r="P1872" i="11"/>
  <c r="O1872" i="11"/>
  <c r="O1870" i="11"/>
  <c r="P1870" i="11"/>
  <c r="P756" i="11"/>
  <c r="O756" i="11"/>
  <c r="P85" i="11"/>
  <c r="O85" i="11"/>
  <c r="O55" i="11"/>
  <c r="P55" i="11"/>
  <c r="O327" i="11"/>
  <c r="P327" i="11"/>
  <c r="P933" i="11"/>
  <c r="O933" i="11"/>
  <c r="O1823" i="11"/>
  <c r="P1823" i="11"/>
  <c r="O1533" i="11"/>
  <c r="P1533" i="11"/>
  <c r="P2737" i="11"/>
  <c r="O2737" i="11"/>
  <c r="P1063" i="11"/>
  <c r="O1063" i="11"/>
  <c r="O748" i="11"/>
  <c r="P748" i="11"/>
  <c r="P1878" i="11"/>
  <c r="O1878" i="11"/>
  <c r="P508" i="11"/>
  <c r="O508" i="11"/>
  <c r="P1610" i="11"/>
  <c r="O1610" i="11"/>
  <c r="O1207" i="11"/>
  <c r="P1207" i="11"/>
  <c r="P2460" i="11"/>
  <c r="O2460" i="11"/>
  <c r="O1806" i="11"/>
  <c r="P1806" i="11"/>
  <c r="P699" i="11"/>
  <c r="O699" i="11"/>
  <c r="O2093" i="11"/>
  <c r="P2093" i="11"/>
  <c r="O2462" i="11"/>
  <c r="P2462" i="11"/>
  <c r="P676" i="11"/>
  <c r="O676" i="11"/>
  <c r="O294" i="11"/>
  <c r="P294" i="11"/>
  <c r="P193" i="11"/>
  <c r="O193" i="11"/>
  <c r="P637" i="11"/>
  <c r="O637" i="11"/>
  <c r="O207" i="11"/>
  <c r="P207" i="11"/>
  <c r="O1696" i="11"/>
  <c r="P1696" i="11"/>
  <c r="O1913" i="11"/>
  <c r="P1913" i="11"/>
  <c r="P468" i="11"/>
  <c r="O468" i="11"/>
  <c r="O1869" i="11"/>
  <c r="P1869" i="11"/>
  <c r="O2034" i="11"/>
  <c r="P2034" i="11"/>
  <c r="P1242" i="11"/>
  <c r="O1242" i="11"/>
  <c r="O2552" i="11"/>
  <c r="P2552" i="11"/>
  <c r="P539" i="11"/>
  <c r="O539" i="11"/>
  <c r="O536" i="11"/>
  <c r="P536" i="11"/>
  <c r="P1568" i="11"/>
  <c r="O1568" i="11"/>
  <c r="P2484" i="11"/>
  <c r="O2484" i="11"/>
  <c r="O1652" i="11"/>
  <c r="P1652" i="11"/>
  <c r="O1162" i="11"/>
  <c r="P1162" i="11"/>
  <c r="P240" i="11"/>
  <c r="O240" i="11"/>
  <c r="P272" i="11"/>
  <c r="O272" i="11"/>
  <c r="O1015" i="11"/>
  <c r="P1015" i="11"/>
  <c r="P2416" i="11"/>
  <c r="O2416" i="11"/>
  <c r="O2216" i="11"/>
  <c r="P2216" i="11"/>
  <c r="P2488" i="11"/>
  <c r="O2488" i="11"/>
  <c r="O2150" i="11"/>
  <c r="P2150" i="11"/>
  <c r="O1807" i="11"/>
  <c r="P1807" i="11"/>
  <c r="P448" i="11"/>
  <c r="O448" i="11"/>
  <c r="P2390" i="11"/>
  <c r="O2390" i="11"/>
  <c r="P1440" i="11"/>
  <c r="O1440" i="11"/>
  <c r="P857" i="11"/>
  <c r="O857" i="11"/>
  <c r="O1278" i="11"/>
  <c r="P1278" i="11"/>
  <c r="O2728" i="11"/>
  <c r="P2728" i="11"/>
  <c r="O1688" i="11"/>
  <c r="P1688" i="11"/>
  <c r="P2400" i="11"/>
  <c r="O2400" i="11"/>
  <c r="P1450" i="11"/>
  <c r="O1450" i="11"/>
  <c r="O807" i="11"/>
  <c r="P807" i="11"/>
  <c r="P1266" i="11"/>
  <c r="O1266" i="11"/>
  <c r="O1514" i="11"/>
  <c r="P1514" i="11"/>
  <c r="O1825" i="11"/>
  <c r="P1825" i="11"/>
  <c r="P2578" i="11"/>
  <c r="O2578" i="11"/>
  <c r="O2770" i="11"/>
  <c r="P2770" i="11"/>
  <c r="O1803" i="11"/>
  <c r="P1803" i="11"/>
  <c r="O80" i="11"/>
  <c r="P80" i="11"/>
  <c r="O909" i="11"/>
  <c r="P909" i="11"/>
  <c r="P527" i="11"/>
  <c r="O527" i="11"/>
  <c r="P2280" i="11"/>
  <c r="O2280" i="11"/>
  <c r="O1020" i="11"/>
  <c r="P1020" i="11"/>
  <c r="O1765" i="11"/>
  <c r="P1765" i="11"/>
  <c r="O1569" i="11"/>
  <c r="P1569" i="11"/>
  <c r="O1939" i="11"/>
  <c r="P1939" i="11"/>
  <c r="P2511" i="11"/>
  <c r="O2511" i="11"/>
  <c r="O1027" i="11"/>
  <c r="P1027" i="11"/>
  <c r="P163" i="11"/>
  <c r="O163" i="11"/>
  <c r="P1536" i="11"/>
  <c r="O1536" i="11"/>
  <c r="O2324" i="11"/>
  <c r="P2324" i="11"/>
  <c r="P587" i="11"/>
  <c r="O587" i="11"/>
  <c r="O173" i="11"/>
  <c r="P173" i="11"/>
  <c r="O2331" i="11"/>
  <c r="P2331" i="11"/>
  <c r="P1282" i="11"/>
  <c r="O1282" i="11"/>
  <c r="O203" i="11"/>
  <c r="P203" i="11"/>
  <c r="O409" i="11"/>
  <c r="P409" i="11"/>
  <c r="P1322" i="11"/>
  <c r="O1322" i="11"/>
  <c r="O1425" i="11"/>
  <c r="P1425" i="11"/>
  <c r="O1596" i="11"/>
  <c r="P1596" i="11"/>
  <c r="P575" i="11"/>
  <c r="O575" i="11"/>
  <c r="P532" i="11"/>
  <c r="O532" i="11"/>
  <c r="O1492" i="11"/>
  <c r="P1492" i="11"/>
  <c r="P1584" i="11"/>
  <c r="O1584" i="11"/>
  <c r="O1587" i="11"/>
  <c r="P1587" i="11"/>
  <c r="O2014" i="11"/>
  <c r="P2014" i="11"/>
  <c r="O752" i="11"/>
  <c r="P752" i="11"/>
  <c r="P431" i="11"/>
  <c r="O431" i="11"/>
  <c r="P1802" i="11"/>
  <c r="O1802" i="11"/>
  <c r="P2264" i="11"/>
  <c r="O2264" i="11"/>
  <c r="P1032" i="11"/>
  <c r="O1032" i="11"/>
  <c r="O689" i="11"/>
  <c r="P689" i="11"/>
  <c r="P2647" i="11"/>
  <c r="O2647" i="11"/>
  <c r="O1910" i="11"/>
  <c r="P1910" i="11"/>
  <c r="P2113" i="11"/>
  <c r="O2113" i="11"/>
  <c r="P2826" i="11"/>
  <c r="O2826" i="11"/>
  <c r="P2574" i="11"/>
  <c r="O2574" i="11"/>
  <c r="P1357" i="11"/>
  <c r="O1357" i="11"/>
  <c r="P2296" i="11"/>
  <c r="O2296" i="11"/>
  <c r="O2333" i="11"/>
  <c r="P2333" i="11"/>
  <c r="P2768" i="11"/>
  <c r="O2768" i="11"/>
  <c r="O1530" i="11"/>
  <c r="P1530" i="11"/>
  <c r="O2624" i="11"/>
  <c r="P2624" i="11"/>
  <c r="O910" i="11"/>
  <c r="P910" i="11"/>
  <c r="O1353" i="11"/>
  <c r="P1353" i="11"/>
  <c r="P1004" i="11"/>
  <c r="O1004" i="11"/>
  <c r="O393" i="11"/>
  <c r="P393" i="11"/>
  <c r="P667" i="11"/>
  <c r="O667" i="11"/>
  <c r="P1946" i="11"/>
  <c r="O1946" i="11"/>
  <c r="P1054" i="11"/>
  <c r="O1054" i="11"/>
  <c r="O825" i="11"/>
  <c r="P825" i="11"/>
  <c r="P154" i="11"/>
  <c r="O154" i="11"/>
  <c r="O194" i="11"/>
  <c r="P194" i="11"/>
  <c r="P2102" i="11"/>
  <c r="O2102" i="11"/>
  <c r="P1545" i="11"/>
  <c r="O1545" i="11"/>
  <c r="O2524" i="11"/>
  <c r="P2524" i="11"/>
  <c r="P672" i="11"/>
  <c r="O672" i="11"/>
  <c r="P2572" i="11"/>
  <c r="O2572" i="11"/>
  <c r="P1257" i="11"/>
  <c r="O1257" i="11"/>
  <c r="O1489" i="11"/>
  <c r="P1489" i="11"/>
  <c r="O170" i="11"/>
  <c r="P170" i="11"/>
  <c r="O334" i="11"/>
  <c r="P334" i="11"/>
  <c r="O445" i="11"/>
  <c r="P445" i="11"/>
  <c r="P2666" i="11"/>
  <c r="O2666" i="11"/>
  <c r="O784" i="11"/>
  <c r="P784" i="11"/>
  <c r="P105" i="11"/>
  <c r="O1060" i="11"/>
  <c r="P2010" i="11"/>
  <c r="P1157" i="11"/>
  <c r="O2840" i="11"/>
  <c r="O1777" i="11"/>
  <c r="O1905" i="11"/>
  <c r="P1222" i="11"/>
  <c r="P1815" i="11"/>
  <c r="O79" i="11"/>
  <c r="P1481" i="11"/>
  <c r="P321" i="11"/>
  <c r="P1620" i="11"/>
  <c r="O1824" i="11"/>
  <c r="P1262" i="11"/>
  <c r="O1978" i="11"/>
  <c r="P2667" i="11"/>
  <c r="O2432" i="11"/>
  <c r="O1540" i="11"/>
  <c r="P1413" i="11"/>
  <c r="O1741" i="11"/>
  <c r="P1851" i="11"/>
  <c r="O1018" i="11"/>
  <c r="O443" i="11"/>
  <c r="O36" i="11"/>
  <c r="P2278" i="11"/>
  <c r="P831" i="11"/>
  <c r="P285" i="11"/>
  <c r="O380" i="11"/>
  <c r="P1914" i="11"/>
  <c r="P1290" i="11"/>
  <c r="P1557" i="11"/>
  <c r="P691" i="11"/>
  <c r="P1632" i="11"/>
  <c r="P1805" i="11"/>
  <c r="P633" i="11"/>
  <c r="P2201" i="11"/>
  <c r="O511" i="11"/>
  <c r="O2091" i="11"/>
  <c r="P96" i="11"/>
  <c r="O1888" i="11"/>
  <c r="O582" i="11"/>
  <c r="O2655" i="11"/>
  <c r="P266" i="11"/>
  <c r="P457" i="11"/>
  <c r="O457" i="11"/>
  <c r="P2503" i="11"/>
  <c r="O2503" i="11"/>
  <c r="P2680" i="11"/>
  <c r="O2680" i="11"/>
  <c r="P2078" i="11"/>
  <c r="O2078" i="11"/>
  <c r="O303" i="11"/>
  <c r="P303" i="11"/>
  <c r="O483" i="11"/>
  <c r="P483" i="11"/>
  <c r="P1131" i="11"/>
  <c r="O1131" i="11"/>
  <c r="O2447" i="11"/>
  <c r="P2447" i="11"/>
  <c r="O358" i="11"/>
  <c r="P358" i="11"/>
  <c r="O863" i="11"/>
  <c r="P863" i="11"/>
  <c r="O263" i="11"/>
  <c r="P263" i="11"/>
  <c r="O1595" i="11"/>
  <c r="P1595" i="11"/>
  <c r="P1306" i="11"/>
  <c r="O1306" i="11"/>
  <c r="O2318" i="11"/>
  <c r="P2318" i="11"/>
  <c r="P124" i="11"/>
  <c r="O124" i="11"/>
  <c r="O2516" i="11"/>
  <c r="P2516" i="11"/>
  <c r="O1756" i="11"/>
  <c r="P1756" i="11"/>
  <c r="P2479" i="11"/>
  <c r="O2479" i="11"/>
  <c r="O2139" i="11"/>
  <c r="P2139" i="11"/>
  <c r="O972" i="11"/>
  <c r="P972" i="11"/>
  <c r="P475" i="11"/>
  <c r="O475" i="11"/>
  <c r="O2363" i="11"/>
  <c r="P2363" i="11"/>
  <c r="O2368" i="11"/>
  <c r="P2368" i="11"/>
  <c r="O1209" i="11"/>
  <c r="P1209" i="11"/>
  <c r="P969" i="11"/>
  <c r="O969" i="11"/>
  <c r="O1791" i="11"/>
  <c r="P1791" i="11"/>
  <c r="O1841" i="11"/>
  <c r="P1841" i="11"/>
  <c r="O568" i="11"/>
  <c r="P568" i="11"/>
  <c r="O1287" i="11"/>
  <c r="P1287" i="11"/>
  <c r="O589" i="11"/>
  <c r="P589" i="11"/>
  <c r="O2200" i="11"/>
  <c r="P2200" i="11"/>
  <c r="O929" i="11"/>
  <c r="P929" i="11"/>
  <c r="O1068" i="11"/>
  <c r="P1068" i="11"/>
  <c r="O2179" i="11"/>
  <c r="P2179" i="11"/>
  <c r="P2035" i="11"/>
  <c r="O2035" i="11"/>
  <c r="P1717" i="11"/>
  <c r="O1717" i="11"/>
  <c r="P651" i="11"/>
  <c r="O651" i="11"/>
  <c r="O1497" i="11"/>
  <c r="P1497" i="11"/>
  <c r="P2568" i="11"/>
  <c r="O2568" i="11"/>
  <c r="O1879" i="11"/>
  <c r="P1879" i="11"/>
  <c r="P1050" i="11"/>
  <c r="O1050" i="11"/>
  <c r="P801" i="11"/>
  <c r="O801" i="11"/>
  <c r="P1192" i="11"/>
  <c r="O1192" i="11"/>
  <c r="O1377" i="11"/>
  <c r="P1377" i="11"/>
  <c r="P1529" i="11"/>
  <c r="O1529" i="11"/>
  <c r="O453" i="11"/>
  <c r="P453" i="11"/>
  <c r="P1087" i="11"/>
  <c r="O1087" i="11"/>
  <c r="P59" i="11"/>
  <c r="O59" i="11"/>
  <c r="O390" i="11"/>
  <c r="P390" i="11"/>
  <c r="O2661" i="11"/>
  <c r="P2661" i="11"/>
  <c r="O1861" i="11"/>
  <c r="P1861" i="11"/>
  <c r="O1044" i="11"/>
  <c r="P1044" i="11"/>
  <c r="P2375" i="11"/>
  <c r="O2375" i="11"/>
  <c r="O2233" i="11"/>
  <c r="P2233" i="11"/>
  <c r="P260" i="11"/>
  <c r="O260" i="11"/>
  <c r="O2399" i="11"/>
  <c r="P2399" i="11"/>
  <c r="P2309" i="11"/>
  <c r="O2309" i="11"/>
  <c r="P1950" i="11"/>
  <c r="O1950" i="11"/>
  <c r="P2083" i="11"/>
  <c r="O2083" i="11"/>
  <c r="O2141" i="11"/>
  <c r="P2141" i="11"/>
  <c r="O1470" i="11"/>
  <c r="P1470" i="11"/>
  <c r="O1334" i="11"/>
  <c r="P1334" i="11"/>
  <c r="P913" i="11"/>
  <c r="O913" i="11"/>
  <c r="O2174" i="11"/>
  <c r="P2174" i="11"/>
  <c r="O1016" i="11"/>
  <c r="P1016" i="11"/>
  <c r="O2745" i="11"/>
  <c r="P2745" i="11"/>
  <c r="O2353" i="11"/>
  <c r="P2353" i="11"/>
  <c r="O1985" i="11"/>
  <c r="P1985" i="11"/>
  <c r="O552" i="11"/>
  <c r="P552" i="11"/>
  <c r="O1563" i="11"/>
  <c r="P1563" i="11"/>
  <c r="P1330" i="11"/>
  <c r="O1330" i="11"/>
  <c r="O1676" i="11"/>
  <c r="P1676" i="11"/>
  <c r="P2053" i="11"/>
  <c r="O2053" i="11"/>
  <c r="O687" i="11"/>
  <c r="P687" i="11"/>
  <c r="P164" i="11"/>
  <c r="O164" i="11"/>
  <c r="O720" i="11"/>
  <c r="P720" i="11"/>
  <c r="P131" i="11"/>
  <c r="O131" i="11"/>
  <c r="P2140" i="11"/>
  <c r="O2140" i="11"/>
  <c r="O1875" i="11"/>
  <c r="P1875" i="11"/>
  <c r="P373" i="11"/>
  <c r="O373" i="11"/>
  <c r="O1634" i="11"/>
  <c r="P1634" i="11"/>
  <c r="O1201" i="11"/>
  <c r="P1201" i="11"/>
  <c r="O2381" i="11"/>
  <c r="P2381" i="11"/>
  <c r="O312" i="11"/>
  <c r="P312" i="11"/>
  <c r="P872" i="11"/>
  <c r="O872" i="11"/>
  <c r="P631" i="11"/>
  <c r="O83" i="11"/>
  <c r="P1808" i="11"/>
  <c r="P231" i="11"/>
  <c r="O197" i="11"/>
  <c r="P271" i="11"/>
  <c r="O540" i="11"/>
  <c r="O2243" i="11"/>
  <c r="O244" i="11"/>
  <c r="P1660" i="11"/>
  <c r="P586" i="11"/>
  <c r="O785" i="11"/>
  <c r="P1760" i="11"/>
  <c r="O621" i="11"/>
  <c r="P1215" i="11"/>
  <c r="O2089" i="11"/>
  <c r="O743" i="11"/>
  <c r="P805" i="11"/>
  <c r="O1999" i="11"/>
  <c r="O2454" i="11"/>
  <c r="P2213" i="11"/>
  <c r="P2588" i="11"/>
  <c r="O1635" i="11"/>
  <c r="P2029" i="11"/>
  <c r="P560" i="11"/>
  <c r="P1109" i="11"/>
  <c r="P1373" i="11"/>
  <c r="O1326" i="11"/>
  <c r="P1958" i="11"/>
  <c r="P1877" i="11"/>
  <c r="P1553" i="11"/>
  <c r="P564" i="11"/>
  <c r="P228" i="11"/>
  <c r="O1991" i="11"/>
  <c r="O1475" i="11"/>
  <c r="P1528" i="11"/>
  <c r="P740" i="11"/>
  <c r="P1279" i="11"/>
  <c r="P2583" i="11"/>
  <c r="O148" i="11"/>
  <c r="O1938" i="11"/>
  <c r="P712" i="11"/>
  <c r="O1477" i="11"/>
  <c r="O838" i="11"/>
  <c r="P1962" i="11"/>
  <c r="P446" i="11"/>
  <c r="O1165" i="11"/>
  <c r="O2012" i="11"/>
  <c r="O155" i="11"/>
  <c r="O152" i="11"/>
  <c r="P1389" i="11"/>
  <c r="O2188" i="11"/>
  <c r="P1600" i="11"/>
  <c r="P1337" i="11"/>
  <c r="P2043" i="11"/>
  <c r="P1797" i="11"/>
  <c r="P2480" i="11"/>
  <c r="P11" i="11"/>
  <c r="P464" i="11"/>
  <c r="O2532" i="11"/>
  <c r="P716" i="11"/>
  <c r="P1436" i="11"/>
  <c r="P1773" i="11"/>
  <c r="P1863" i="11"/>
  <c r="P2566" i="11"/>
  <c r="O115" i="11"/>
  <c r="P1155" i="11"/>
  <c r="P847" i="11"/>
  <c r="P2651" i="11"/>
  <c r="O571" i="11"/>
  <c r="P1853" i="11"/>
  <c r="P2131" i="11"/>
  <c r="P1786" i="11"/>
  <c r="O2244" i="11"/>
  <c r="P1790" i="11"/>
  <c r="O2054" i="11"/>
  <c r="P2365" i="11"/>
  <c r="O421" i="11"/>
  <c r="P535" i="11"/>
  <c r="P1302" i="11"/>
  <c r="P1858" i="11"/>
  <c r="P1603" i="11"/>
  <c r="P255" i="11"/>
  <c r="P1604" i="11"/>
  <c r="P2116" i="11"/>
  <c r="P2736" i="11"/>
  <c r="P461" i="11"/>
  <c r="P2373" i="11"/>
  <c r="P1350" i="11"/>
  <c r="P2347" i="11"/>
  <c r="P1189" i="11"/>
  <c r="P2406" i="11"/>
  <c r="O2629" i="11"/>
  <c r="P524" i="11"/>
  <c r="P2164" i="11"/>
  <c r="O762" i="11"/>
  <c r="P1083" i="11"/>
  <c r="O2405" i="11"/>
  <c r="P422" i="11"/>
  <c r="P315" i="11"/>
  <c r="P1751" i="11"/>
  <c r="O2377" i="11"/>
  <c r="P337" i="11"/>
  <c r="O1294" i="11"/>
  <c r="P519" i="11"/>
  <c r="O867" i="11"/>
  <c r="P1095" i="11"/>
  <c r="P1818" i="11"/>
  <c r="O1488" i="11"/>
  <c r="P798" i="11"/>
  <c r="P2639" i="11"/>
  <c r="P1668" i="11"/>
  <c r="O649" i="11"/>
  <c r="O638" i="11"/>
  <c r="P638" i="11"/>
  <c r="O2274" i="11"/>
  <c r="P2274" i="11"/>
  <c r="P2234" i="11"/>
  <c r="O2234" i="11"/>
  <c r="O2282" i="11"/>
  <c r="P2282" i="11"/>
  <c r="O2690" i="11"/>
  <c r="P2690" i="11"/>
  <c r="P1637" i="11"/>
  <c r="O1637" i="11"/>
  <c r="P354" i="11"/>
  <c r="O354" i="11"/>
  <c r="O394" i="11"/>
  <c r="P394" i="11"/>
  <c r="O2178" i="11"/>
  <c r="P2178" i="11"/>
  <c r="O2610" i="11"/>
  <c r="P2610" i="11"/>
  <c r="O498" i="11"/>
  <c r="P498" i="11"/>
  <c r="P213" i="11"/>
  <c r="O213" i="11"/>
  <c r="O2589" i="11"/>
  <c r="P2589" i="11"/>
  <c r="O1409" i="11"/>
  <c r="P1409" i="11"/>
  <c r="O2050" i="11"/>
  <c r="P2050" i="11"/>
  <c r="P236" i="11"/>
  <c r="O236" i="11"/>
  <c r="O2082" i="11"/>
  <c r="P2082" i="11"/>
  <c r="O2218" i="11"/>
  <c r="P2218" i="11"/>
  <c r="P110" i="11"/>
  <c r="O110" i="11"/>
  <c r="P993" i="11"/>
  <c r="P329" i="11"/>
  <c r="P1421" i="11"/>
  <c r="O2036" i="11"/>
  <c r="O2344" i="11"/>
  <c r="O2411" i="11"/>
  <c r="P2105" i="11"/>
  <c r="P1006" i="11"/>
  <c r="P2653" i="11"/>
  <c r="O39" i="11"/>
  <c r="O432" i="11"/>
  <c r="P1067" i="11"/>
  <c r="P1845" i="11"/>
  <c r="O292" i="11"/>
  <c r="P1329" i="11"/>
  <c r="P187" i="11"/>
  <c r="P1362" i="11"/>
  <c r="O2683" i="11"/>
  <c r="O2495" i="11"/>
  <c r="P1922" i="11"/>
  <c r="O376" i="11"/>
  <c r="P1319" i="11"/>
  <c r="P1554" i="11"/>
  <c r="P2230" i="11"/>
  <c r="P2784" i="11"/>
  <c r="P2339" i="11"/>
  <c r="P1680" i="11"/>
  <c r="O1709" i="11"/>
  <c r="O338" i="11"/>
  <c r="P1712" i="11"/>
  <c r="O2227" i="11"/>
  <c r="O1975" i="11"/>
  <c r="P406" i="11"/>
  <c r="P2408" i="11"/>
  <c r="P1830" i="11"/>
  <c r="O302" i="11"/>
  <c r="P1445" i="11"/>
  <c r="O23" i="11"/>
  <c r="P2038" i="11"/>
  <c r="P1544" i="11"/>
  <c r="P2325" i="11"/>
  <c r="O891" i="11"/>
  <c r="P1609" i="11"/>
  <c r="P51" i="11"/>
  <c r="P1899" i="11"/>
  <c r="P1358" i="11"/>
  <c r="O1921" i="11"/>
  <c r="O614" i="11"/>
  <c r="P1827" i="11"/>
  <c r="P1453" i="11"/>
  <c r="P1757" i="11"/>
  <c r="P1776" i="11"/>
  <c r="P2439" i="11"/>
  <c r="O495" i="11"/>
  <c r="O2312" i="11"/>
  <c r="P1531" i="11"/>
  <c r="P548" i="11"/>
  <c r="P2832" i="11"/>
  <c r="P2366" i="11"/>
  <c r="O178" i="11"/>
  <c r="P1255" i="11"/>
  <c r="P664" i="11"/>
  <c r="O1970" i="11"/>
  <c r="O1433" i="11"/>
  <c r="P1931" i="11"/>
  <c r="O1597" i="11"/>
  <c r="P585" i="11"/>
  <c r="O2464" i="11"/>
  <c r="P2721" i="11"/>
  <c r="O782" i="11"/>
  <c r="P1885" i="11"/>
  <c r="P355" i="11"/>
  <c r="O1891" i="11"/>
  <c r="P472" i="11"/>
  <c r="P407" i="11"/>
  <c r="O2158" i="11"/>
  <c r="P1814" i="11"/>
  <c r="P917" i="11"/>
  <c r="P695" i="11"/>
  <c r="P1466" i="11"/>
  <c r="P1052" i="11"/>
  <c r="O2689" i="11"/>
  <c r="P2246" i="11"/>
  <c r="P150" i="11"/>
  <c r="O1237" i="11"/>
  <c r="O1784" i="11"/>
  <c r="P1585" i="11"/>
  <c r="O2540" i="11"/>
  <c r="O166" i="11"/>
  <c r="O2834" i="11"/>
  <c r="P985" i="11"/>
  <c r="P1504" i="11"/>
  <c r="O2471" i="11"/>
  <c r="P2551" i="11"/>
  <c r="P1305" i="11"/>
  <c r="P1889" i="11"/>
  <c r="P2615" i="11"/>
  <c r="O1549" i="11"/>
  <c r="P950" i="11"/>
  <c r="P223" i="11"/>
  <c r="P2125" i="11"/>
  <c r="P1091" i="11"/>
  <c r="P883" i="11"/>
  <c r="P618" i="11"/>
  <c r="P1843" i="11"/>
  <c r="P2607" i="11"/>
  <c r="O2613" i="11"/>
  <c r="P1893" i="11"/>
  <c r="P2308" i="11"/>
  <c r="P416" i="11"/>
  <c r="P33" i="11"/>
  <c r="P225" i="11"/>
  <c r="O1422" i="11"/>
  <c r="P1422" i="11"/>
  <c r="O723" i="11"/>
  <c r="P1778" i="11"/>
  <c r="P206" i="11"/>
  <c r="O1835" i="11"/>
  <c r="P1725" i="11"/>
  <c r="P820" i="11"/>
  <c r="P277" i="11"/>
  <c r="P1750" i="11"/>
  <c r="P727" i="11"/>
  <c r="P2123" i="11"/>
  <c r="P1840" i="11"/>
  <c r="O512" i="11"/>
  <c r="O2584" i="11"/>
  <c r="O1024" i="11"/>
  <c r="O1619" i="11"/>
  <c r="O953" i="11"/>
  <c r="P2792" i="11"/>
  <c r="P2748" i="11"/>
  <c r="O344" i="11"/>
  <c r="O1181" i="11"/>
  <c r="P2824" i="11"/>
  <c r="O130" i="11"/>
  <c r="O1035" i="11"/>
  <c r="P1801" i="11"/>
  <c r="P349" i="11"/>
  <c r="O1213" i="11"/>
  <c r="O1039" i="11"/>
  <c r="O2451" i="11"/>
  <c r="P1493" i="11"/>
  <c r="P1854" i="11"/>
  <c r="O1593" i="11"/>
  <c r="O2401" i="11"/>
  <c r="O1500" i="11"/>
  <c r="O1935" i="11"/>
  <c r="P1935" i="11"/>
  <c r="P2668" i="11"/>
  <c r="O2668" i="11"/>
  <c r="O2644" i="11"/>
  <c r="P2644" i="11"/>
  <c r="P816" i="11"/>
  <c r="O816" i="11"/>
  <c r="P49" i="11"/>
  <c r="O49" i="11"/>
  <c r="O513" i="11"/>
  <c r="P513" i="11"/>
  <c r="O350" i="11"/>
  <c r="P350" i="11"/>
  <c r="O546" i="11"/>
  <c r="P546" i="11"/>
  <c r="O1143" i="11"/>
  <c r="P1143" i="11"/>
  <c r="O106" i="11"/>
  <c r="P106" i="11"/>
  <c r="O620" i="11"/>
  <c r="P620" i="11"/>
  <c r="P803" i="11"/>
  <c r="O803" i="11"/>
  <c r="O204" i="11"/>
  <c r="P204" i="11"/>
  <c r="P792" i="11"/>
  <c r="O792" i="11"/>
  <c r="O2146" i="11"/>
  <c r="P2146" i="11"/>
  <c r="P276" i="11"/>
  <c r="O276" i="11"/>
  <c r="O419" i="11"/>
  <c r="P419" i="11"/>
  <c r="P139" i="11"/>
  <c r="O139" i="11"/>
  <c r="P435" i="11"/>
  <c r="O435" i="11"/>
  <c r="P242" i="11"/>
  <c r="O242" i="11"/>
  <c r="P326" i="11"/>
  <c r="O326" i="11"/>
  <c r="O238" i="11"/>
  <c r="P238" i="11"/>
  <c r="O2106" i="11"/>
  <c r="P2106" i="11"/>
  <c r="O970" i="11"/>
  <c r="P970" i="11"/>
  <c r="O506" i="11"/>
  <c r="P506" i="11"/>
  <c r="P1148" i="11"/>
  <c r="O1148" i="11"/>
  <c r="O2138" i="11"/>
  <c r="P2138" i="11"/>
  <c r="O345" i="11"/>
  <c r="P345" i="11"/>
  <c r="O2275" i="11"/>
  <c r="P2275" i="11"/>
  <c r="O1335" i="11"/>
  <c r="P1335" i="11"/>
  <c r="O529" i="11"/>
  <c r="P529" i="11"/>
  <c r="O1675" i="11"/>
  <c r="P1675" i="11"/>
  <c r="P2315" i="11"/>
  <c r="O2315" i="11"/>
  <c r="P392" i="11"/>
  <c r="O392" i="11"/>
  <c r="P1754" i="11"/>
  <c r="O1754" i="11"/>
  <c r="O281" i="11"/>
  <c r="P281" i="11"/>
  <c r="P2226" i="11"/>
  <c r="O2226" i="11"/>
  <c r="P427" i="11"/>
  <c r="O427" i="11"/>
  <c r="O1175" i="11"/>
  <c r="P1175" i="11"/>
  <c r="P2114" i="11"/>
  <c r="O2114" i="11"/>
  <c r="O383" i="11"/>
  <c r="P383" i="11"/>
  <c r="P2194" i="11"/>
  <c r="O2194" i="11"/>
  <c r="P224" i="11"/>
  <c r="O224" i="11"/>
  <c r="P3" i="11"/>
  <c r="N18" i="11"/>
  <c r="P2" i="11" l="1"/>
  <c r="P18" i="11"/>
  <c r="O18" i="11"/>
  <c r="C76" i="9"/>
  <c r="D76" i="9"/>
  <c r="C75" i="9"/>
  <c r="D75" i="9"/>
  <c r="C74" i="9"/>
  <c r="D74" i="9"/>
  <c r="C73" i="9"/>
  <c r="D73" i="9"/>
  <c r="C72" i="9"/>
  <c r="D72" i="9"/>
  <c r="C71" i="9"/>
  <c r="D71" i="9"/>
  <c r="C70" i="9"/>
  <c r="D70" i="9"/>
  <c r="C69" i="9"/>
  <c r="D69" i="9"/>
  <c r="C68" i="9"/>
  <c r="D68" i="9"/>
  <c r="C67" i="9"/>
  <c r="D67" i="9"/>
  <c r="C66" i="9"/>
  <c r="D66" i="9"/>
  <c r="C65" i="9"/>
  <c r="D65" i="9"/>
  <c r="C64" i="9"/>
  <c r="D64" i="9"/>
  <c r="C63" i="9"/>
  <c r="D63" i="9"/>
  <c r="C62" i="9"/>
  <c r="D62" i="9"/>
  <c r="C61" i="9"/>
  <c r="D61" i="9"/>
  <c r="C60" i="9"/>
  <c r="D60" i="9"/>
  <c r="C59" i="9"/>
  <c r="D59" i="9"/>
  <c r="C58" i="9"/>
  <c r="D58" i="9"/>
  <c r="C57" i="9"/>
  <c r="D57" i="9"/>
  <c r="C56" i="9"/>
  <c r="D56" i="9"/>
  <c r="C55" i="9"/>
  <c r="D55" i="9"/>
  <c r="C54" i="9"/>
  <c r="D54" i="9"/>
  <c r="C53" i="9"/>
  <c r="D53" i="9"/>
  <c r="C52" i="9"/>
  <c r="D52" i="9"/>
  <c r="C51" i="9"/>
  <c r="D51" i="9"/>
  <c r="C50" i="9"/>
  <c r="D50" i="9"/>
  <c r="C49" i="9"/>
  <c r="D49" i="9"/>
  <c r="C48" i="9"/>
  <c r="D48" i="9"/>
  <c r="C47" i="9"/>
  <c r="D47" i="9"/>
  <c r="C46" i="9"/>
  <c r="D46" i="9"/>
  <c r="C45" i="9"/>
  <c r="D45" i="9"/>
  <c r="C44" i="9"/>
  <c r="D44" i="9"/>
  <c r="C43" i="9"/>
  <c r="D43" i="9"/>
  <c r="C42" i="9"/>
  <c r="D42" i="9"/>
  <c r="C41" i="9"/>
  <c r="D41" i="9"/>
  <c r="C40" i="9"/>
  <c r="D40" i="9"/>
  <c r="C39" i="9" l="1"/>
  <c r="D39" i="9"/>
  <c r="C38" i="9"/>
  <c r="D38" i="9"/>
  <c r="C37" i="9"/>
  <c r="D37" i="9"/>
  <c r="C36" i="9"/>
  <c r="D36" i="9"/>
  <c r="C35" i="9"/>
  <c r="D35" i="9"/>
  <c r="C34" i="9"/>
  <c r="D34" i="9"/>
  <c r="C33" i="9"/>
  <c r="D33" i="9"/>
  <c r="C32" i="9"/>
  <c r="D32" i="9"/>
  <c r="C31" i="9"/>
  <c r="D31" i="9"/>
  <c r="C30" i="9"/>
  <c r="D30" i="9"/>
  <c r="C29" i="9"/>
  <c r="D29" i="9"/>
  <c r="C28" i="9"/>
  <c r="D28" i="9"/>
  <c r="C27" i="9"/>
  <c r="D27" i="9"/>
  <c r="C26" i="9"/>
  <c r="D26" i="9"/>
  <c r="C25" i="9"/>
  <c r="D25" i="9"/>
  <c r="C24" i="9"/>
  <c r="D24" i="9"/>
  <c r="C23" i="9"/>
  <c r="D23" i="9"/>
  <c r="C22" i="9"/>
  <c r="D22" i="9"/>
  <c r="C21" i="9"/>
  <c r="D21" i="9"/>
  <c r="C20" i="9"/>
  <c r="D20" i="9"/>
  <c r="C19" i="9"/>
  <c r="D19" i="9"/>
  <c r="C18" i="9"/>
  <c r="D18" i="9"/>
  <c r="C17" i="9"/>
  <c r="D17" i="9"/>
  <c r="C16" i="9"/>
  <c r="D16" i="9"/>
  <c r="C15" i="9"/>
  <c r="D15" i="9"/>
  <c r="C14" i="9"/>
  <c r="D14" i="9"/>
  <c r="C4" i="9" l="1"/>
  <c r="C13" i="9"/>
  <c r="C12" i="9"/>
  <c r="C11" i="9"/>
  <c r="D13" i="9"/>
  <c r="D12" i="9"/>
  <c r="D11" i="9"/>
  <c r="C10" i="9"/>
  <c r="D10" i="9"/>
  <c r="C9" i="9"/>
  <c r="D9" i="9"/>
  <c r="D8" i="9"/>
  <c r="D7" i="9"/>
  <c r="C8" i="9"/>
  <c r="C7" i="9"/>
  <c r="D3" i="9"/>
  <c r="D4" i="9"/>
  <c r="D5" i="9"/>
  <c r="D6" i="9"/>
  <c r="C5" i="9"/>
  <c r="C6" i="9"/>
  <c r="C3" i="9"/>
  <c r="D2" i="9"/>
  <c r="C2" i="9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<sst xmlns="http://schemas.openxmlformats.org/spreadsheetml/2006/main" count="17321" uniqueCount="218">
  <si>
    <t>Code</t>
  </si>
  <si>
    <t>Catégorie</t>
  </si>
  <si>
    <t>Libellé Catégorie</t>
  </si>
  <si>
    <t>Type</t>
  </si>
  <si>
    <t>Libellé Type</t>
  </si>
  <si>
    <t>Matériau</t>
  </si>
  <si>
    <t>Libellé Matériau</t>
  </si>
  <si>
    <t>01</t>
  </si>
  <si>
    <t>Meubles de salon séjour salle à manger</t>
  </si>
  <si>
    <t>Mobiliers &amp; rangements</t>
  </si>
  <si>
    <t>Métal</t>
  </si>
  <si>
    <t>02</t>
  </si>
  <si>
    <t>Bois massif</t>
  </si>
  <si>
    <t>03</t>
  </si>
  <si>
    <t>Panneaux de particules</t>
  </si>
  <si>
    <t>04</t>
  </si>
  <si>
    <t>Bois ou matériaux biosourcés</t>
  </si>
  <si>
    <t>05</t>
  </si>
  <si>
    <t>Plastique monorésine (&gt; 90%)</t>
  </si>
  <si>
    <t>06</t>
  </si>
  <si>
    <t>Plastique</t>
  </si>
  <si>
    <t>07</t>
  </si>
  <si>
    <t>Autres matériaux</t>
  </si>
  <si>
    <t>Tablettes &amp; panneaux</t>
  </si>
  <si>
    <t>Caissons (&lt;1m)</t>
  </si>
  <si>
    <t>Caissons (&gt;1m)</t>
  </si>
  <si>
    <t>Portes de placards</t>
  </si>
  <si>
    <t>Plan de pose et plan de travail</t>
  </si>
  <si>
    <t>Meubles d'appoint</t>
  </si>
  <si>
    <t>12</t>
  </si>
  <si>
    <t>Textile d'ameublement</t>
  </si>
  <si>
    <t>08</t>
  </si>
  <si>
    <t>Textile</t>
  </si>
  <si>
    <t>13</t>
  </si>
  <si>
    <t>Tablettes et panneaux prédécoupés</t>
  </si>
  <si>
    <t>14</t>
  </si>
  <si>
    <t>Plan à la découpe</t>
  </si>
  <si>
    <t>15</t>
  </si>
  <si>
    <t>Panneaux complets</t>
  </si>
  <si>
    <t>16</t>
  </si>
  <si>
    <t>Feuille de stratifié HPL</t>
  </si>
  <si>
    <t>Meubles de chambre à coucher</t>
  </si>
  <si>
    <t>Literie</t>
  </si>
  <si>
    <t>10</t>
  </si>
  <si>
    <t>Articles de literie</t>
  </si>
  <si>
    <t>09</t>
  </si>
  <si>
    <t>Matériaux rembourrés ou gonflables</t>
  </si>
  <si>
    <t>Meubles de bureau</t>
  </si>
  <si>
    <t>Meubles de cuisine</t>
  </si>
  <si>
    <t>Meubles de salle de bain</t>
  </si>
  <si>
    <t>Meubles de jardin</t>
  </si>
  <si>
    <t>Sièges</t>
  </si>
  <si>
    <t>Sièges &amp; assises</t>
  </si>
  <si>
    <t>Mobiliers techniques commerciaux et de collectivités</t>
  </si>
  <si>
    <t>11</t>
  </si>
  <si>
    <t>Produits rembourrés d'assise ou de couchage</t>
  </si>
  <si>
    <t>Articles d'assise ou de couchage</t>
  </si>
  <si>
    <t>Décoration textile et accessoires</t>
  </si>
  <si>
    <t>Articles de décoration</t>
  </si>
  <si>
    <t>Revêtements</t>
  </si>
  <si>
    <t>PVC</t>
  </si>
  <si>
    <t>Question 1</t>
  </si>
  <si>
    <t>Id</t>
  </si>
  <si>
    <t>Libellé</t>
  </si>
  <si>
    <t>Type 1</t>
  </si>
  <si>
    <t>Type 2</t>
  </si>
  <si>
    <t>Type 3</t>
  </si>
  <si>
    <t>Le produit est-il un accessoire d'élément de décoration textile (tringle…) ou un cadre décoratif mural ?</t>
  </si>
  <si>
    <t>Oui</t>
  </si>
  <si>
    <t xml:space="preserve">&gt;= 95% </t>
  </si>
  <si>
    <t>&lt; 5%</t>
  </si>
  <si>
    <t>Quelle est la part cumulée des masses de chacun des matériau suivants, sur l'ensemble du produit : Bois massif, Métal, Panneau de particules (dont OSB et contreplaqué), Polyterephtalate d'Ethylène (PET), Polyéthylène (PE), Polypropylène (PP), ABS, Polystyrène, PVC ?</t>
  </si>
  <si>
    <t>Non</t>
  </si>
  <si>
    <t>&gt;= 50%</t>
  </si>
  <si>
    <t>&gt;= 5 et &lt;50%</t>
  </si>
  <si>
    <t>Produit 8 (article de décoration) ?</t>
  </si>
  <si>
    <t>&lt; 50%</t>
  </si>
  <si>
    <t>Le produit contient-il un perturbateur de la liste suivante : matière minérale (miroir, verre…), composants électriques ou électroniques ?</t>
  </si>
  <si>
    <t>Quelle est la part cumulée des masses de chacun des matériau suivants, sur l'ensemble du produit : Bois massif, Métal, Panneau de particules (dont OSB et contreplaqué) ?</t>
  </si>
  <si>
    <t>Produit 8 (articles) ?</t>
  </si>
  <si>
    <t>Le produit est-il composé :
- à plus de 50% de bambou, rotin, osier et autres tiges végétales.
- à plus de 50% de textiles non synthétiques ou matériaux biosourcés (hors bois, panneaux et dérivés de bois, papier, carton)</t>
  </si>
  <si>
    <t>Quel est le pourcentage cumulé de papier et carton dans le produit ?</t>
  </si>
  <si>
    <t>Le produit contient-il un des perturbateurs suivants : matière minérale (miroir, verre…), composants électriques ou électroniques, polymères souples ou durs ?</t>
  </si>
  <si>
    <t>Quelle est la part des matériaux métal, papier, carton dans le produit ?</t>
  </si>
  <si>
    <t>Le produit est-il composé à plus de 50% de bois et/ou panneaux et dérivé de bois ?</t>
  </si>
  <si>
    <t>Le produit contient-il un des perturbateurs suivants : matière minérale (miroir, verre…), composants électriques ou électroniques ?</t>
  </si>
  <si>
    <t>Quel est la part des matériaux suivants dans le produit ? Bois massif, métal, panneau de particules (OSB et contre plaqué…)</t>
  </si>
  <si>
    <t>Le produit contient-il plus de 95% d'une seule des résines de la liste suivante ? PE ou PET ou PP ou ABS ou PS ou PVC ou mélange PE/PP</t>
  </si>
  <si>
    <t>Le produit contient-il un perturbateur de la liste suivante ? Charges minérales (&gt;40%), polymères réticulés ou tramés)</t>
  </si>
  <si>
    <t>Le produit contient-il plus de 50% des résines de la liste suivante ? PE ou PET ou PP ou ABS ou PS ou PVC ou mélange PE/PP ou autre plastique (hors caoutchouc)</t>
  </si>
  <si>
    <t>Quelle est la part cumulée des masses de chacun des matériau suivants, sur l'ensemble du produit : Métal, PET, PE, PP, ABS, PS, PVC, Verre</t>
  </si>
  <si>
    <t>Le produit contient-il plus de 50% de cuir, textile et fourrure ?</t>
  </si>
  <si>
    <t>Le produit contient-il des perturbateurs de la liste suivante ? Eléments durs minéraux ou plastiques, mousses polymères</t>
  </si>
  <si>
    <t>Quelle est la part cumulée des masses de métal et textile dans le produit ?</t>
  </si>
  <si>
    <t>Le produit est-il de type rembourrage naturel ou synthétique ?</t>
  </si>
  <si>
    <t>Le produit contient-il un perturbateur (élément dur minéral ou plastique, retardateur de flamme bromé, composant électrique ou électronique), ou est-il un produit de la liste suivante ? (cadre à latte, sommer de relaxation mécanique ou électrique, lit coffre, sommer)</t>
  </si>
  <si>
    <t>Quelle est la part cumulée des masses de chacun des matériau suivants, sur l'ensemble du produit ? (Métal, rembourrage synthétique ou naturel)</t>
  </si>
  <si>
    <t>Le produit est-il de type mousse, latex ou ressorts ?</t>
  </si>
  <si>
    <t>Le produit contient-il un perturbateur (Ressorts moulés dans la mousse, composants électriques ou électroniques) ?</t>
  </si>
  <si>
    <t>Quel est le pourcentage de matériaux (sans compter l'âme) fortements liés entre eux (par couture, collage ou agraphage) ?</t>
  </si>
  <si>
    <t>Le produit contient-il un perturbateur dans la liste suivante ? (charges minérales &gt; 40%, polymères réticulés ou tramés)</t>
  </si>
  <si>
    <t>Question</t>
  </si>
  <si>
    <t>Q_R</t>
  </si>
  <si>
    <t>Q_RL</t>
  </si>
  <si>
    <t>Réponse</t>
  </si>
  <si>
    <t>Prochaine question</t>
  </si>
  <si>
    <t>Code matériau</t>
  </si>
  <si>
    <t>Type Question 1</t>
  </si>
  <si>
    <t>Réponse id 1</t>
  </si>
  <si>
    <t>Question 2</t>
  </si>
  <si>
    <t>Type Question 2</t>
  </si>
  <si>
    <t>Réponse id 2</t>
  </si>
  <si>
    <t>Question 3</t>
  </si>
  <si>
    <t>Type Question 3</t>
  </si>
  <si>
    <t>Réponse id 3</t>
  </si>
  <si>
    <t>Question 4</t>
  </si>
  <si>
    <t>Type Question 4</t>
  </si>
  <si>
    <t>Réponse id 4</t>
  </si>
  <si>
    <t>Question 5</t>
  </si>
  <si>
    <t>Type Question 5</t>
  </si>
  <si>
    <t>Réponse id 5</t>
  </si>
  <si>
    <t>Combinaison</t>
  </si>
  <si>
    <t>Retour</t>
  </si>
  <si>
    <t>1_1</t>
  </si>
  <si>
    <t>Non recyclable</t>
  </si>
  <si>
    <t>1_2_2_3</t>
  </si>
  <si>
    <t>Entièrement recyclable</t>
  </si>
  <si>
    <t>1_2_2_4</t>
  </si>
  <si>
    <t>Majoritairement recyclable</t>
  </si>
  <si>
    <t>1_2_2_5</t>
  </si>
  <si>
    <t>4_8</t>
  </si>
  <si>
    <t>4_9_5_10</t>
  </si>
  <si>
    <t>4_9_5_11</t>
  </si>
  <si>
    <t>4_9_5_12</t>
  </si>
  <si>
    <t>6_13</t>
  </si>
  <si>
    <t>6_14_7_15</t>
  </si>
  <si>
    <t>6_14_7_16</t>
  </si>
  <si>
    <t>6_14_7_17</t>
  </si>
  <si>
    <t>9_20</t>
  </si>
  <si>
    <t>9_21_10_22_11_25</t>
  </si>
  <si>
    <t>9_21_10_22_11_26</t>
  </si>
  <si>
    <t>9_21_10_23_12_27</t>
  </si>
  <si>
    <t>9_21_10_23_12_28_13_29</t>
  </si>
  <si>
    <t>9_21_10_23_12_28_13_30</t>
  </si>
  <si>
    <t>9_21_10_23_12_28_13_31</t>
  </si>
  <si>
    <t>9_21_10_24_14_33</t>
  </si>
  <si>
    <t>9_21_10_24_14_32_15_34</t>
  </si>
  <si>
    <t>9_21_10_24_14_32_15_35_16_36</t>
  </si>
  <si>
    <t>9_21_10_24_14_32_15_35_16_37</t>
  </si>
  <si>
    <t>9_21_10_24_14_32_15_35_16_38</t>
  </si>
  <si>
    <t>17_40</t>
  </si>
  <si>
    <t>17_39_18_41</t>
  </si>
  <si>
    <t>17_39_18_42</t>
  </si>
  <si>
    <t>19_44</t>
  </si>
  <si>
    <t>19_43_20_45</t>
  </si>
  <si>
    <t>19_43_20_46_21_47</t>
  </si>
  <si>
    <t>19_43_20_46_21_48</t>
  </si>
  <si>
    <t>19_43_20_46_21_49</t>
  </si>
  <si>
    <t>22_51</t>
  </si>
  <si>
    <t>22_50_23_52</t>
  </si>
  <si>
    <t>22_50_23_53_24_54</t>
  </si>
  <si>
    <t>22_50_23_53_24_55</t>
  </si>
  <si>
    <t>22_50_23_53_24_56</t>
  </si>
  <si>
    <t>25_57_26_59</t>
  </si>
  <si>
    <t>25_57_26_60_27_61</t>
  </si>
  <si>
    <t>25_57_26_60_27_62</t>
  </si>
  <si>
    <t>25_57_26_60_27_63</t>
  </si>
  <si>
    <t>25_58_28_65</t>
  </si>
  <si>
    <t>25_58_28_64_29_66</t>
  </si>
  <si>
    <t>25_58_28_64_29_67_30_68</t>
  </si>
  <si>
    <t>25_58_28_64_29_67_30_69</t>
  </si>
  <si>
    <t>25_58_28_64_29_67_30_70</t>
  </si>
  <si>
    <t>31_71</t>
  </si>
  <si>
    <t>31_72_32_73</t>
  </si>
  <si>
    <t>31_72_32_74</t>
  </si>
  <si>
    <t>31_72_32_75</t>
  </si>
  <si>
    <t xml:space="preserve">Outil de recyclabilité pour les DEA (Déchets d'Eléments d'Ameublement)
</t>
  </si>
  <si>
    <t xml:space="preserve">Tableau de correspondances des codes produit : </t>
  </si>
  <si>
    <r>
      <t>Cet outil se base sur le code produit Valobat, qui est composé comme suit : 6</t>
    </r>
    <r>
      <rPr>
        <sz val="11"/>
        <color rgb="FF7030A0"/>
        <rFont val="Calibri"/>
        <family val="2"/>
        <scheme val="minor"/>
      </rPr>
      <t>xx</t>
    </r>
    <r>
      <rPr>
        <sz val="11"/>
        <color theme="5"/>
        <rFont val="Calibri"/>
        <family val="2"/>
        <scheme val="minor"/>
      </rPr>
      <t>xx</t>
    </r>
    <r>
      <rPr>
        <sz val="11"/>
        <color theme="9"/>
        <rFont val="Calibri"/>
        <family val="2"/>
        <scheme val="minor"/>
      </rPr>
      <t>xx</t>
    </r>
    <r>
      <rPr>
        <sz val="11"/>
        <color theme="1"/>
        <rFont val="Calibri"/>
        <family val="2"/>
        <scheme val="minor"/>
      </rPr>
      <t xml:space="preserve">xx : 
</t>
    </r>
    <r>
      <rPr>
        <sz val="11"/>
        <color rgb="FF7030A0"/>
        <rFont val="Calibri"/>
        <family val="2"/>
        <scheme val="minor"/>
      </rPr>
      <t>En violet, la catégorie de produit</t>
    </r>
    <r>
      <rPr>
        <sz val="11"/>
        <color theme="1"/>
        <rFont val="Calibri"/>
        <family val="2"/>
        <scheme val="minor"/>
      </rPr>
      <t xml:space="preserve">. </t>
    </r>
    <r>
      <rPr>
        <sz val="11"/>
        <color theme="5"/>
        <rFont val="Calibri"/>
        <family val="2"/>
        <scheme val="minor"/>
      </rPr>
      <t>En orange, le type de produit.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9"/>
        <rFont val="Calibri"/>
        <family val="2"/>
        <scheme val="minor"/>
      </rPr>
      <t>En vert, le matériau.</t>
    </r>
  </si>
  <si>
    <t>Catégorie de produit</t>
  </si>
  <si>
    <t>Type de produit</t>
  </si>
  <si>
    <t>Meubles de salon / séjour / salle à manger</t>
  </si>
  <si>
    <t>mobiliers &amp; rangements</t>
  </si>
  <si>
    <t>métal</t>
  </si>
  <si>
    <t>tablettes &amp; panneaux</t>
  </si>
  <si>
    <t>bois massif</t>
  </si>
  <si>
    <t>caissons (&lt;1m)</t>
  </si>
  <si>
    <t>panneaux de particules</t>
  </si>
  <si>
    <t>caissons (&gt;1m)</t>
  </si>
  <si>
    <t>bois ou matériaux biosourcés</t>
  </si>
  <si>
    <t>portes de placards</t>
  </si>
  <si>
    <t>plastique monorésine (&gt; 90%)</t>
  </si>
  <si>
    <t>plan de pose et plan de travail</t>
  </si>
  <si>
    <t>plastique</t>
  </si>
  <si>
    <t>Meubles de salle de bains</t>
  </si>
  <si>
    <t>sièges &amp; assises</t>
  </si>
  <si>
    <t>autres matériaux</t>
  </si>
  <si>
    <t>articles</t>
  </si>
  <si>
    <t>textile</t>
  </si>
  <si>
    <t>matériaux rembourrés ou gonflables</t>
  </si>
  <si>
    <t>Mobilier technique</t>
  </si>
  <si>
    <t>revêtements</t>
  </si>
  <si>
    <t>Décoration textile</t>
  </si>
  <si>
    <t>textile d'ameublement</t>
  </si>
  <si>
    <t>tablettes et panneaux prédécoupés</t>
  </si>
  <si>
    <t>plan à la découpe</t>
  </si>
  <si>
    <t>panneaux complets</t>
  </si>
  <si>
    <t>feuille de stratifié HPL</t>
  </si>
  <si>
    <t>Si votre produit fait partie des 5 cas précédents, il est considéré comme non recyclable. Pour cela, vérifiez la catégorie, le type et le matériau.</t>
  </si>
  <si>
    <t>Référence interne</t>
  </si>
  <si>
    <t>Description interne</t>
  </si>
  <si>
    <t>Code Valobat</t>
  </si>
  <si>
    <t>RECYCLABILITÉ</t>
  </si>
  <si>
    <t>Réponse 1</t>
  </si>
  <si>
    <t>Réponse 2</t>
  </si>
  <si>
    <t>Réponse 3</t>
  </si>
  <si>
    <t>Réponse 4</t>
  </si>
  <si>
    <t>Réponse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</si>
</sst>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5" x14ac:knownFonts="1"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theme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0" fillId="0" borderId="2" xfId="0" applyBorder="1"/>
    <xf numFmtId="0" fontId="0" fillId="0" borderId="1" xfId="0" applyBorder="1"/>
    <xf numFmtId="0" fontId="0" fillId="0" borderId="2" xfId="0" quotePrefix="1" applyBorder="1"/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5" xfId="0" applyBorder="1"/>
    <xf numFmtId="0" fontId="2" fillId="0" borderId="0" xfId="0" applyFont="1"/>
    <xf numFmtId="0" fontId="2" fillId="0" borderId="0" xfId="0" quotePrefix="1" applyFont="1"/>
    <xf numFmtId="0" fontId="1" fillId="0" borderId="7" xfId="0" applyFont="1" applyBorder="1"/>
    <xf numFmtId="0" fontId="1" fillId="0" borderId="8" xfId="0" applyFont="1" applyBorder="1"/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vertical="top"/>
    </xf>
    <xf numFmtId="0" fontId="0" fillId="0" borderId="0" xfId="0" applyAlignment="1">
      <alignment wrapText="1"/>
    </xf>
    <xf numFmtId="0" fontId="0" fillId="0" borderId="4" xfId="0" applyBorder="1" applyAlignment="1">
      <alignment vertical="top"/>
    </xf>
    <xf numFmtId="0" fontId="0" fillId="0" borderId="9" xfId="0" applyBorder="1" applyAlignment="1">
      <alignment vertical="top"/>
    </xf>
    <xf numFmtId="0" fontId="0" fillId="0" borderId="2" xfId="0" quotePrefix="1" applyBorder="1" applyAlignment="1">
      <alignment horizontal="left"/>
    </xf>
    <xf numFmtId="0" fontId="0" fillId="0" borderId="9" xfId="0" applyBorder="1" applyAlignment="1">
      <alignment vertical="top" wrapText="1"/>
    </xf>
    <xf numFmtId="49" fontId="0" fillId="0" borderId="0" xfId="0" applyNumberFormat="1"/>
    <xf numFmtId="1" fontId="0" fillId="0" borderId="0" xfId="0" applyNumberFormat="1"/>
    <xf numFmtId="1" fontId="0" fillId="0" borderId="1" xfId="0" applyNumberFormat="1" applyBorder="1" applyAlignment="1">
      <alignment vertical="top"/>
    </xf>
    <xf numFmtId="1" fontId="0" fillId="0" borderId="9" xfId="0" applyNumberFormat="1" applyBorder="1" applyAlignment="1">
      <alignment vertical="top"/>
    </xf>
    <xf numFmtId="0" fontId="4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0" fillId="0" borderId="10" xfId="0" applyBorder="1"/>
    <xf numFmtId="0" fontId="0" fillId="0" borderId="11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0" fontId="0" fillId="0" borderId="9" xfId="0" applyBorder="1"/>
    <xf numFmtId="0" fontId="0" fillId="0" borderId="0" xfId="0" applyAlignment="1" applyProtection="1">
      <alignment vertical="center"/>
      <protection locked="0"/>
    </xf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/>
    <xf numFmtId="0" fontId="0" fillId="2" borderId="0" xfId="0" applyFill="1"/>
    <xf numFmtId="0" fontId="0" fillId="2" borderId="16" xfId="0" applyFill="1" applyBorder="1"/>
    <xf numFmtId="0" fontId="0" fillId="2" borderId="15" xfId="0" applyFill="1" applyBorder="1"/>
    <xf numFmtId="0" fontId="6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/>
    </xf>
    <xf numFmtId="0" fontId="6" fillId="2" borderId="16" xfId="0" applyFont="1" applyFill="1" applyBorder="1"/>
    <xf numFmtId="0" fontId="6" fillId="0" borderId="0" xfId="0" applyFont="1"/>
    <xf numFmtId="0" fontId="0" fillId="2" borderId="0" xfId="0" applyFill="1" applyAlignment="1">
      <alignment horizontal="left"/>
    </xf>
    <xf numFmtId="0" fontId="0" fillId="2" borderId="0" xfId="0" applyFill="1" applyAlignment="1">
      <alignment horizontal="left" wrapText="1"/>
    </xf>
    <xf numFmtId="0" fontId="0" fillId="0" borderId="0" xfId="0" quotePrefix="1" applyAlignment="1">
      <alignment wrapText="1"/>
    </xf>
    <xf numFmtId="0" fontId="7" fillId="2" borderId="0" xfId="0" applyFont="1" applyFill="1"/>
    <xf numFmtId="14" fontId="0" fillId="0" borderId="0" xfId="0" applyNumberFormat="1"/>
    <xf numFmtId="0" fontId="12" fillId="2" borderId="1" xfId="0" applyFont="1" applyFill="1" applyBorder="1"/>
    <xf numFmtId="0" fontId="2" fillId="2" borderId="1" xfId="0" applyFont="1" applyFill="1" applyBorder="1" applyAlignment="1">
      <alignment wrapText="1"/>
    </xf>
    <xf numFmtId="0" fontId="13" fillId="2" borderId="1" xfId="0" applyFont="1" applyFill="1" applyBorder="1"/>
    <xf numFmtId="14" fontId="0" fillId="2" borderId="1" xfId="0" applyNumberFormat="1" applyFill="1" applyBorder="1"/>
    <xf numFmtId="14" fontId="0" fillId="2" borderId="0" xfId="0" applyNumberFormat="1" applyFill="1"/>
    <xf numFmtId="0" fontId="14" fillId="2" borderId="1" xfId="0" applyFont="1" applyFill="1" applyBorder="1"/>
    <xf numFmtId="14" fontId="0" fillId="2" borderId="1" xfId="0" applyNumberFormat="1" applyFill="1" applyBorder="1" applyAlignment="1">
      <alignment wrapText="1"/>
    </xf>
    <xf numFmtId="0" fontId="2" fillId="2" borderId="1" xfId="0" applyFont="1" applyFill="1" applyBorder="1"/>
    <xf numFmtId="14" fontId="0" fillId="2" borderId="0" xfId="0" applyNumberFormat="1" applyFill="1" applyAlignment="1">
      <alignment wrapText="1"/>
    </xf>
    <xf numFmtId="0" fontId="0" fillId="2" borderId="17" xfId="0" applyFill="1" applyBorder="1"/>
    <xf numFmtId="0" fontId="0" fillId="2" borderId="18" xfId="0" applyFill="1" applyBorder="1"/>
    <xf numFmtId="0" fontId="0" fillId="2" borderId="19" xfId="0" applyFill="1" applyBorder="1"/>
    <xf numFmtId="0" fontId="0" fillId="0" borderId="0" xfId="0" applyAlignment="1">
      <alignment vertical="center" wrapText="1"/>
    </xf>
    <xf numFmtId="14" fontId="0" fillId="2" borderId="15" xfId="0" applyNumberFormat="1" applyFill="1" applyBorder="1" applyAlignment="1">
      <alignment horizontal="center"/>
    </xf>
    <xf numFmtId="14" fontId="0" fillId="2" borderId="0" xfId="0" applyNumberFormat="1" applyFill="1" applyAlignment="1">
      <alignment horizontal="center"/>
    </xf>
    <xf numFmtId="0" fontId="6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/>
    </xf>
    <xf numFmtId="0" fontId="0" fillId="2" borderId="0" xfId="0" applyFill="1" applyAlignment="1">
      <alignment horizontal="left" vertical="center" wrapText="1"/>
    </xf>
    <xf numFmtId="14" fontId="11" fillId="3" borderId="5" xfId="0" applyNumberFormat="1" applyFont="1" applyFill="1" applyBorder="1" applyAlignment="1">
      <alignment horizontal="left" vertical="center"/>
    </xf>
    <xf numFmtId="14" fontId="11" fillId="3" borderId="2" xfId="0" applyNumberFormat="1" applyFont="1" applyFill="1" applyBorder="1" applyAlignment="1">
      <alignment horizontal="left" vertical="center"/>
    </xf>
    <xf numFmtId="14" fontId="11" fillId="4" borderId="5" xfId="0" applyNumberFormat="1" applyFont="1" applyFill="1" applyBorder="1" applyAlignment="1">
      <alignment horizontal="left" vertical="center"/>
    </xf>
    <xf numFmtId="14" fontId="11" fillId="4" borderId="2" xfId="0" applyNumberFormat="1" applyFont="1" applyFill="1" applyBorder="1" applyAlignment="1">
      <alignment horizontal="left" vertical="center"/>
    </xf>
    <xf numFmtId="14" fontId="11" fillId="5" borderId="5" xfId="0" applyNumberFormat="1" applyFont="1" applyFill="1" applyBorder="1" applyAlignment="1">
      <alignment horizontal="left" vertical="center"/>
    </xf>
    <xf numFmtId="14" fontId="11" fillId="5" borderId="2" xfId="0" applyNumberFormat="1" applyFont="1" applyFill="1" applyBorder="1" applyAlignment="1">
      <alignment horizontal="left" vertical="center"/>
    </xf>
    <xf numFmtId="0" fontId="0" fillId="0" borderId="0" xfId="0" applyAlignment="1" applyProtection="1">
      <alignment horizontal="left" vertical="top"/>
      <protection locked="0"/>
    </xf>
  </cellXfs>
  <cellStyles count="1">
    <cellStyle name="Normal" xfId="0" builtinId="0"/>
  </cellStyles>
  <dxfs count="93">
    <dxf>
      <font>
        <strike val="0"/>
        <color auto="1"/>
      </font>
      <fill>
        <patternFill>
          <bgColor theme="5" tint="0.79998168889431442"/>
        </patternFill>
      </fill>
    </dxf>
    <dxf>
      <font>
        <strike val="0"/>
        <color auto="1"/>
      </font>
      <fill>
        <patternFill>
          <bgColor theme="5" tint="0.79998168889431442"/>
        </patternFill>
      </fill>
    </dxf>
    <dxf>
      <font>
        <strike val="0"/>
        <color auto="1"/>
      </font>
      <fill>
        <patternFill>
          <bgColor theme="5" tint="0.79998168889431442"/>
        </patternFill>
      </fill>
    </dxf>
    <dxf>
      <font>
        <strike val="0"/>
        <color auto="1"/>
      </font>
      <fill>
        <patternFill>
          <bgColor theme="5" tint="0.79998168889431442"/>
        </patternFill>
      </fill>
    </dxf>
    <dxf>
      <font>
        <strike val="0"/>
        <color auto="1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85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alignment vertical="center" textRotation="0" wrapText="0" indent="0" justifyLastLine="0" shrinkToFit="0" readingOrder="0"/>
      <protection locked="0" hidden="0"/>
    </dxf>
    <dxf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  <protection locked="0" hidden="0"/>
    </dxf>
    <dxf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  <protection locked="0" hidden="0"/>
    </dxf>
    <dxf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  <protection locked="0" hidden="0"/>
    </dxf>
    <dxf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  <protection locked="0" hidden="0"/>
    </dxf>
    <dxf>
      <alignment horizontal="general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  <protection locked="0" hidden="0"/>
    </dxf>
    <dxf>
      <alignment vertical="center" textRotation="0" wrapText="0" indent="0" justifyLastLine="0" shrinkToFit="0" readingOrder="0"/>
      <protection locked="0" hidden="0"/>
    </dxf>
    <dxf>
      <alignment vertical="center" textRotation="0" wrapText="0" indent="0" justifyLastLine="0" shrinkToFit="0" readingOrder="0"/>
      <protection locked="0" hidden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center" textRotation="0" wrapText="0" indent="0" justifyLastLine="0" shrinkToFit="0" readingOrder="0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protection locked="1" hidden="1"/>
    </dxf>
    <dxf>
      <numFmt numFmtId="1" formatCode="0"/>
    </dxf>
    <dxf>
      <numFmt numFmtId="1" formatCode="0"/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alignment horizontal="general"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general" vertical="top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top" textRotation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4.9989318521683403E-2"/>
          <bgColor theme="0" tint="-0.14996795556505021"/>
        </patternFill>
      </fill>
    </dxf>
    <dxf>
      <font>
        <b/>
        <color theme="0"/>
      </font>
      <fill>
        <patternFill patternType="solid">
          <fgColor theme="5"/>
          <bgColor theme="5"/>
        </patternFill>
      </fill>
    </dxf>
    <dxf>
      <font>
        <b/>
        <color theme="0"/>
      </font>
      <fill>
        <patternFill patternType="solid">
          <fgColor theme="5"/>
          <bgColor theme="5"/>
        </patternFill>
      </fill>
    </dxf>
    <dxf>
      <border>
        <top style="double">
          <color theme="1"/>
        </top>
      </border>
    </dxf>
    <dxf>
      <font>
        <b/>
        <i val="0"/>
        <color theme="0"/>
      </font>
      <fill>
        <patternFill patternType="solid">
          <fgColor theme="5"/>
          <bgColor rgb="FF4F4F4F"/>
        </patternFill>
      </fill>
      <border diagonalUp="0" diagonalDown="0">
        <left/>
        <right/>
        <top/>
        <bottom/>
        <vertical/>
        <horizontal/>
      </border>
    </dxf>
    <dxf>
      <font>
        <strike val="0"/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4.9989318521683403E-2"/>
          <bgColor theme="0" tint="-0.14996795556505021"/>
        </patternFill>
      </fill>
    </dxf>
    <dxf>
      <font>
        <b/>
        <color theme="0"/>
      </font>
      <fill>
        <patternFill patternType="solid">
          <fgColor theme="5"/>
          <bgColor theme="5"/>
        </patternFill>
      </fill>
    </dxf>
    <dxf>
      <font>
        <b/>
        <color theme="0"/>
      </font>
      <fill>
        <patternFill patternType="solid">
          <fgColor theme="5"/>
          <bgColor theme="5"/>
        </patternFill>
      </fill>
    </dxf>
    <dxf>
      <border>
        <top style="double">
          <color theme="1"/>
        </top>
      </border>
    </dxf>
    <dxf>
      <font>
        <b/>
        <i val="0"/>
        <color theme="0"/>
      </font>
      <fill>
        <patternFill patternType="solid">
          <fgColor theme="5"/>
          <bgColor rgb="FF4F4F4F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border>
        <top style="medium">
          <color theme="1"/>
        </top>
        <bottom style="medium">
          <color theme="1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4.9989318521683403E-2"/>
          <bgColor theme="0" tint="-0.14996795556505021"/>
        </patternFill>
      </fill>
    </dxf>
    <dxf>
      <font>
        <b/>
        <color theme="0"/>
      </font>
      <fill>
        <patternFill patternType="solid">
          <fgColor theme="5"/>
          <bgColor theme="5"/>
        </patternFill>
      </fill>
    </dxf>
    <dxf>
      <font>
        <b/>
        <color theme="0"/>
      </font>
      <fill>
        <patternFill patternType="solid">
          <fgColor theme="5"/>
          <bgColor theme="5"/>
        </patternFill>
      </fill>
    </dxf>
    <dxf>
      <border>
        <top style="double">
          <color theme="1"/>
        </top>
      </border>
    </dxf>
    <dxf>
      <font>
        <b/>
        <color theme="0"/>
      </font>
      <fill>
        <patternFill patternType="solid">
          <fgColor theme="5"/>
          <bgColor theme="5"/>
        </patternFill>
      </fill>
      <border>
        <bottom style="medium">
          <color theme="1"/>
        </bottom>
      </border>
    </dxf>
    <dxf>
      <font>
        <color theme="1"/>
      </font>
      <border>
        <top style="medium">
          <color theme="1"/>
        </top>
        <bottom style="medium">
          <color theme="1"/>
        </bottom>
      </border>
    </dxf>
  </dxfs>
  <tableStyles count="3" defaultTableStyle="TableStyleMedium2" defaultPivotStyle="PivotStyleLight16">
    <tableStyle name="ValoTableau" pivot="0" count="7" xr9:uid="{1678FD05-FCC7-4CCF-8A03-0EBC847EF8DD}">
      <tableStyleElement type="wholeTable" dxfId="92"/>
      <tableStyleElement type="headerRow" dxfId="91"/>
      <tableStyleElement type="totalRow" dxfId="90"/>
      <tableStyleElement type="firstColumn" dxfId="89"/>
      <tableStyleElement type="lastColumn" dxfId="88"/>
      <tableStyleElement type="firstRowStripe" dxfId="87"/>
      <tableStyleElement type="firstColumnStripe" dxfId="86"/>
    </tableStyle>
    <tableStyle name="ValoTableau 2" pivot="0" count="7" xr9:uid="{1F908BEA-BC4F-4513-95C7-8E936DB9FCAD}">
      <tableStyleElement type="wholeTable" dxfId="85"/>
      <tableStyleElement type="headerRow" dxfId="84"/>
      <tableStyleElement type="totalRow" dxfId="83"/>
      <tableStyleElement type="firstColumn" dxfId="82"/>
      <tableStyleElement type="lastColumn" dxfId="81"/>
      <tableStyleElement type="firstRowStripe" dxfId="80"/>
      <tableStyleElement type="firstColumnStripe" dxfId="79"/>
    </tableStyle>
    <tableStyle name="ValoTableau 2 2" pivot="0" count="7" xr9:uid="{DA89A8FE-3911-4481-A4BC-234E1C2C5B0A}">
      <tableStyleElement type="wholeTable" dxfId="78"/>
      <tableStyleElement type="headerRow" dxfId="77"/>
      <tableStyleElement type="totalRow" dxfId="76"/>
      <tableStyleElement type="firstColumn" dxfId="75"/>
      <tableStyleElement type="lastColumn" dxfId="74"/>
      <tableStyleElement type="firstRowStripe" dxfId="73"/>
      <tableStyleElement type="firstColumnStripe" dxfId="72"/>
    </tableStyle>
  </tableStyles>
  <colors>
    <mruColors>
      <color rgb="FF4F4F4F"/>
      <color rgb="FFFF6A5B"/>
      <color rgb="FFCD63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22/10/relationships/richValueRel" Target="richData/richValueRel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06/relationships/rdRichValueTypes" Target="richData/rdRichValueTyp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06/relationships/rdRichValueStructure" Target="richData/rdrichvaluestructure.xml"/><Relationship Id="rId10" Type="http://schemas.openxmlformats.org/officeDocument/2006/relationships/styles" Target="styles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313632</xdr:colOff>
      <xdr:row>84</xdr:row>
      <xdr:rowOff>164522</xdr:rowOff>
    </xdr:from>
    <xdr:to>
      <xdr:col>10</xdr:col>
      <xdr:colOff>3050</xdr:colOff>
      <xdr:row>87</xdr:row>
      <xdr:rowOff>171027</xdr:rowOff>
    </xdr:to>
    <xdr:pic>
      <xdr:nvPicPr>
        <xdr:cNvPr id="2" name="Image 1" descr="Une image contenant texte, Police, logo, Graphique&#10;&#10;Description générée automatiquement">
          <a:extLst>
            <a:ext uri="{FF2B5EF4-FFF2-40B4-BE49-F238E27FC236}">
              <a16:creationId xmlns:a16="http://schemas.microsoft.com/office/drawing/2014/main" id="{7D216B84-B7A6-43F1-A213-5952E8868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182" y="16928522"/>
          <a:ext cx="2070668" cy="578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103909</xdr:colOff>
      <xdr:row>3</xdr:row>
      <xdr:rowOff>342901</xdr:rowOff>
    </xdr:from>
    <xdr:to>
      <xdr:col>10</xdr:col>
      <xdr:colOff>28575</xdr:colOff>
      <xdr:row>46</xdr:row>
      <xdr:rowOff>184814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A33D7D75-6192-440E-BC6D-875EB8F8BB25}"/>
            </a:ext>
          </a:extLst>
        </xdr:cNvPr>
        <xdr:cNvSpPr txBox="1"/>
      </xdr:nvSpPr>
      <xdr:spPr>
        <a:xfrm>
          <a:off x="342034" y="923926"/>
          <a:ext cx="9135341" cy="83858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2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Obligations</a:t>
          </a:r>
          <a:r>
            <a:rPr lang="fr-FR" sz="12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endParaRPr lang="fr-FR" sz="1100" u="none"/>
        </a:p>
        <a:p>
          <a:pPr algn="l"/>
          <a:endParaRPr lang="fr-FR" sz="1100" u="none"/>
        </a:p>
        <a:p>
          <a:pPr algn="l"/>
          <a:r>
            <a:rPr lang="fr-FR" sz="1100" u="none"/>
            <a:t>L’éco-organisme est responsable de transmettre à ses adhérents les informations pour déterminer la recyclabilité de leurs produits mis sur le marché. </a:t>
          </a:r>
        </a:p>
        <a:p>
          <a:pPr algn="l"/>
          <a:r>
            <a:rPr lang="fr-FR" sz="1100" u="none"/>
            <a:t>Les metteurs sur le marché doivent afficher cette mention sur leurs produits sous un délai de trois mois.</a:t>
          </a:r>
          <a:endParaRPr lang="fr-FR" sz="1200" u="sng"/>
        </a:p>
        <a:p>
          <a:pPr algn="l"/>
          <a:endParaRPr lang="fr-FR" sz="1200" u="sng"/>
        </a:p>
        <a:p>
          <a:pPr algn="l"/>
          <a:endParaRPr lang="fr-FR" sz="1200" u="sng"/>
        </a:p>
        <a:p>
          <a:pPr algn="l"/>
          <a:r>
            <a:rPr lang="fr-FR" sz="1200" u="sng"/>
            <a:t>Etapes</a:t>
          </a:r>
          <a:r>
            <a:rPr lang="fr-FR" sz="1200" u="sng" baseline="0"/>
            <a:t> à suivres : </a:t>
          </a:r>
        </a:p>
        <a:p>
          <a:pPr algn="l"/>
          <a:endParaRPr lang="fr-FR" sz="1100"/>
        </a:p>
        <a:p>
          <a:pPr lvl="1"/>
          <a:r>
            <a:rPr lang="fr-FR" sz="1100" b="1"/>
            <a:t>1-</a:t>
          </a:r>
          <a:r>
            <a:rPr lang="fr-FR" sz="1100" b="1" baseline="0"/>
            <a:t> </a:t>
          </a:r>
          <a:r>
            <a:rPr lang="fr-FR" sz="1100" b="1"/>
            <a:t>(facultatif)</a:t>
          </a:r>
          <a:r>
            <a:rPr lang="fr-FR" sz="1100" b="1" baseline="0"/>
            <a:t> Complétez la référence </a:t>
          </a:r>
          <a:r>
            <a:rPr lang="fr-FR" sz="1100" baseline="0"/>
            <a:t>et la description interne de votre produit </a:t>
          </a:r>
          <a:r>
            <a:rPr lang="fr-FR" sz="1100" i="1" baseline="0"/>
            <a:t>(colonne A et B)</a:t>
          </a:r>
        </a:p>
        <a:p>
          <a:pPr lvl="1"/>
          <a:endParaRPr lang="fr-FR" sz="1100" baseline="0"/>
        </a:p>
        <a:p>
          <a:pPr lvl="1"/>
          <a:r>
            <a:rPr lang="fr-FR" sz="1100" b="1" baseline="0"/>
            <a:t>2- Entrez le code produit Valobat </a:t>
          </a:r>
          <a:r>
            <a:rPr lang="fr-FR" sz="1100" baseline="0"/>
            <a:t>associé à votre article </a:t>
          </a:r>
          <a:r>
            <a:rPr lang="fr-FR" sz="1100" i="1" baseline="0"/>
            <a:t>(colonne C), </a:t>
          </a:r>
          <a:r>
            <a:rPr lang="fr-FR" sz="1100" baseline="0"/>
            <a:t>grâce au tableau de correspondances des codes produit ci-dessous. Ces codes produit sont les mêmes que ceux utilisés pour le barême. </a:t>
          </a:r>
        </a:p>
        <a:p>
          <a:pPr lvl="1"/>
          <a:r>
            <a:rPr lang="fr-FR" sz="1100" i="1" baseline="0"/>
            <a:t>N.B :  si certains produits un même code produit Valobat mais une composition différente vous devrez faire plusieurs lignes pour le même code</a:t>
          </a:r>
        </a:p>
        <a:p>
          <a:pPr lvl="1"/>
          <a:endParaRPr lang="fr-FR" sz="1100" b="1" i="1" baseline="0"/>
        </a:p>
        <a:p>
          <a:pPr lvl="1"/>
          <a:r>
            <a:rPr lang="fr-FR" sz="1100" b="1" baseline="0"/>
            <a:t>3- Complétez les informations </a:t>
          </a:r>
          <a:r>
            <a:rPr lang="fr-FR" sz="1100" baseline="0"/>
            <a:t>demandées pour chaque ligne de produit. 2 possibilités : </a:t>
          </a:r>
        </a:p>
        <a:p>
          <a:pPr marL="628650" marR="0" lvl="1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Votre produit est non recyclable en raison de sa nature ou de son matériau </a:t>
          </a:r>
          <a:r>
            <a:rPr lang="en-US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(voir liste ci-dessous)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il est automatiquement noté "non recyclable", vous n'avez rien d'autre à faire pour cette ligne de produit.</a:t>
          </a:r>
          <a:endParaRPr lang="fr-FR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628650" marR="0" lvl="1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Votre produit ne fait pas partie de cette liste :</a:t>
          </a:r>
          <a:endParaRPr lang="fr-FR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1085850" marR="0" lvl="2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Des questions apparaissent sur la ligne produit (</a:t>
          </a:r>
          <a:r>
            <a:rPr lang="en-US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colonnes E, G, I, K et M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). Il peut y avoir 1 à 5 questions par référence, selon sa spécificité.</a:t>
          </a:r>
          <a:endParaRPr lang="fr-FR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1085850" marR="0" lvl="2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Répondez aux questions en sélectionnant votre réponse dans le menu déroulant (</a:t>
          </a:r>
          <a:r>
            <a:rPr lang="en-US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colonnes F, H, J, L, N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). Si votre produit contient des perturbateurs de recyclage, il sera considéré "non recyclable"</a:t>
          </a:r>
          <a:endParaRPr lang="fr-FR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1085850" marR="0" lvl="2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L'outil vous indique si le produit est non recyclable, majoritairement recyclable ou totalement recyclable (</a:t>
          </a:r>
          <a:r>
            <a:rPr lang="en-US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colonne D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lang="fr-FR" sz="1100" b="0" i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628650" lvl="1" indent="-171450">
            <a:buFont typeface="Arial" panose="020B0604020202020204" pitchFamily="34" charset="0"/>
            <a:buChar char="•"/>
          </a:pPr>
          <a:endParaRPr lang="fr-FR" sz="1100" b="1" i="0" baseline="0">
            <a:solidFill>
              <a:schemeClr val="accent6"/>
            </a:solidFill>
            <a:effectLst/>
            <a:latin typeface="+mn-lt"/>
            <a:ea typeface="+mn-ea"/>
            <a:cs typeface="+mn-cs"/>
          </a:endParaRPr>
        </a:p>
        <a:p>
          <a:pPr marL="0" lvl="0" indent="0" algn="ctr">
            <a:buFont typeface="Arial" panose="020B0604020202020204" pitchFamily="34" charset="0"/>
            <a:buNone/>
          </a:pPr>
          <a:r>
            <a:rPr lang="fr-FR" sz="1050" b="0" i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ATTENTION : ne  pas copier/coller des codes barèmes d'une ligne à l'autre. Vous pouvez en revanche copier des codes barèmes d'un autre fichier excel dans celui-ci.</a:t>
          </a:r>
        </a:p>
        <a:p>
          <a:pPr marL="0" lvl="0" indent="0" algn="ctr">
            <a:buFont typeface="Arial" panose="020B0604020202020204" pitchFamily="34" charset="0"/>
            <a:buNone/>
          </a:pPr>
          <a:endParaRPr lang="fr-FR" sz="1050" b="0" i="1" baseline="0">
            <a:solidFill>
              <a:srgbClr val="C00000"/>
            </a:solidFill>
            <a:effectLst/>
            <a:latin typeface="+mn-lt"/>
            <a:ea typeface="+mn-ea"/>
            <a:cs typeface="+mn-cs"/>
          </a:endParaRPr>
        </a:p>
        <a:p>
          <a:pPr marL="0" lvl="0" indent="0" algn="ctr">
            <a:buFont typeface="Arial" panose="020B0604020202020204" pitchFamily="34" charset="0"/>
            <a:buNone/>
          </a:pPr>
          <a:endParaRPr lang="fr-FR" sz="1050" b="0" i="1" baseline="0">
            <a:solidFill>
              <a:srgbClr val="C00000"/>
            </a:solidFill>
            <a:effectLst/>
            <a:latin typeface="+mn-lt"/>
            <a:ea typeface="+mn-ea"/>
            <a:cs typeface="+mn-cs"/>
          </a:endParaRPr>
        </a:p>
        <a:p>
          <a:pPr marL="0" lvl="0" indent="0" algn="ctr">
            <a:buFont typeface="Arial" panose="020B0604020202020204" pitchFamily="34" charset="0"/>
            <a:buNone/>
          </a:pPr>
          <a:endParaRPr lang="fr-FR" sz="1050" b="0" i="1" baseline="0">
            <a:solidFill>
              <a:srgbClr val="C00000"/>
            </a:solidFill>
            <a:effectLst/>
            <a:latin typeface="+mn-lt"/>
            <a:ea typeface="+mn-ea"/>
            <a:cs typeface="+mn-cs"/>
          </a:endParaRPr>
        </a:p>
        <a:p>
          <a:pPr marL="0" lvl="0" indent="0" algn="ctr">
            <a:buFont typeface="Arial" panose="020B0604020202020204" pitchFamily="34" charset="0"/>
            <a:buNone/>
          </a:pPr>
          <a:endParaRPr lang="fr-FR" sz="1050" b="0" i="1" baseline="0">
            <a:solidFill>
              <a:srgbClr val="C00000"/>
            </a:solidFill>
            <a:effectLst/>
            <a:latin typeface="+mn-lt"/>
            <a:ea typeface="+mn-ea"/>
            <a:cs typeface="+mn-cs"/>
          </a:endParaRPr>
        </a:p>
        <a:p>
          <a:pPr marL="0" lvl="0" indent="0" algn="ctr">
            <a:buFont typeface="Arial" panose="020B0604020202020204" pitchFamily="34" charset="0"/>
            <a:buNone/>
          </a:pPr>
          <a:endParaRPr lang="fr-FR" sz="1050" b="0" i="1" baseline="0">
            <a:solidFill>
              <a:srgbClr val="C00000"/>
            </a:solidFill>
            <a:effectLst/>
            <a:latin typeface="+mn-lt"/>
            <a:ea typeface="+mn-ea"/>
            <a:cs typeface="+mn-cs"/>
          </a:endParaRPr>
        </a:p>
        <a:p>
          <a:pPr marL="0" lvl="0" indent="0" algn="ctr">
            <a:buFont typeface="Arial" panose="020B0604020202020204" pitchFamily="34" charset="0"/>
            <a:buNone/>
          </a:pPr>
          <a:endParaRPr lang="fr-FR" sz="1050" b="0" i="1" baseline="0">
            <a:solidFill>
              <a:srgbClr val="C00000"/>
            </a:solidFill>
            <a:effectLst/>
            <a:latin typeface="+mn-lt"/>
            <a:ea typeface="+mn-ea"/>
            <a:cs typeface="+mn-cs"/>
          </a:endParaRPr>
        </a:p>
        <a:p>
          <a:pPr marL="0" lvl="0" indent="0" algn="ctr">
            <a:buFont typeface="Arial" panose="020B0604020202020204" pitchFamily="34" charset="0"/>
            <a:buNone/>
          </a:pPr>
          <a:endParaRPr lang="fr-FR" sz="1050" b="0" i="1" baseline="0">
            <a:solidFill>
              <a:srgbClr val="C00000"/>
            </a:solidFill>
            <a:effectLst/>
            <a:latin typeface="+mn-lt"/>
            <a:ea typeface="+mn-ea"/>
            <a:cs typeface="+mn-cs"/>
          </a:endParaRPr>
        </a:p>
        <a:p>
          <a:pPr marL="0" lvl="0" indent="0" algn="ctr">
            <a:buFont typeface="Arial" panose="020B0604020202020204" pitchFamily="34" charset="0"/>
            <a:buNone/>
          </a:pPr>
          <a:endParaRPr lang="fr-FR" sz="1050" b="0" i="1" baseline="0">
            <a:solidFill>
              <a:srgbClr val="C00000"/>
            </a:solidFill>
            <a:effectLst/>
            <a:latin typeface="+mn-lt"/>
            <a:ea typeface="+mn-ea"/>
            <a:cs typeface="+mn-cs"/>
          </a:endParaRPr>
        </a:p>
        <a:p>
          <a:pPr marL="0" lvl="0" indent="0" algn="ctr">
            <a:buFont typeface="Arial" panose="020B0604020202020204" pitchFamily="34" charset="0"/>
            <a:buNone/>
          </a:pPr>
          <a:endParaRPr lang="fr-FR" sz="1050" b="0" i="1" baseline="0">
            <a:solidFill>
              <a:srgbClr val="C00000"/>
            </a:solidFill>
            <a:effectLst/>
            <a:latin typeface="+mn-lt"/>
            <a:ea typeface="+mn-ea"/>
            <a:cs typeface="+mn-cs"/>
          </a:endParaRPr>
        </a:p>
        <a:p>
          <a:pPr marL="0" lvl="0" indent="0" algn="ctr">
            <a:buFont typeface="Arial" panose="020B0604020202020204" pitchFamily="34" charset="0"/>
            <a:buNone/>
          </a:pPr>
          <a:endParaRPr lang="fr-FR" sz="1050" b="0" i="1" baseline="0">
            <a:solidFill>
              <a:srgbClr val="C00000"/>
            </a:solidFill>
            <a:effectLst/>
            <a:latin typeface="+mn-lt"/>
            <a:ea typeface="+mn-ea"/>
            <a:cs typeface="+mn-cs"/>
          </a:endParaRPr>
        </a:p>
        <a:p>
          <a:pPr marL="0" lvl="0" indent="0" algn="ctr">
            <a:buFont typeface="Arial" panose="020B0604020202020204" pitchFamily="34" charset="0"/>
            <a:buNone/>
          </a:pPr>
          <a:endParaRPr lang="fr-FR" sz="1050" b="0" i="1" baseline="0">
            <a:solidFill>
              <a:srgbClr val="C00000"/>
            </a:solidFill>
            <a:effectLst/>
            <a:latin typeface="+mn-lt"/>
            <a:ea typeface="+mn-ea"/>
            <a:cs typeface="+mn-cs"/>
          </a:endParaRPr>
        </a:p>
        <a:p>
          <a:pPr marL="0" lvl="0" indent="0" algn="ctr">
            <a:buFont typeface="Arial" panose="020B0604020202020204" pitchFamily="34" charset="0"/>
            <a:buNone/>
          </a:pPr>
          <a:endParaRPr lang="fr-FR" sz="1100" b="0" i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lvl="0" indent="0" algn="ctr">
            <a:buFont typeface="Arial" panose="020B0604020202020204" pitchFamily="34" charset="0"/>
            <a:buNone/>
          </a:pPr>
          <a:endParaRPr lang="fr-FR" sz="1100" b="0" i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lvl="0" indent="0" algn="ctr">
            <a:buFont typeface="Arial" panose="020B0604020202020204" pitchFamily="34" charset="0"/>
            <a:buNone/>
          </a:pPr>
          <a:endParaRPr lang="fr-FR" sz="1100" b="0" i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lvl="0" indent="0" algn="ctr">
            <a:buFont typeface="Arial" panose="020B0604020202020204" pitchFamily="34" charset="0"/>
            <a:buNone/>
          </a:pPr>
          <a:endParaRPr lang="fr-FR" sz="1100" b="0" i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lvl="0" indent="0" algn="l">
            <a:buFont typeface="Arial" panose="020B0604020202020204" pitchFamily="34" charset="0"/>
            <a:buNone/>
          </a:pPr>
          <a:endParaRPr lang="fr-FR" sz="1200" b="0" i="0" u="sng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lvl="0" indent="0" algn="l">
            <a:buFont typeface="Arial" panose="020B0604020202020204" pitchFamily="34" charset="0"/>
            <a:buNone/>
          </a:pPr>
          <a:r>
            <a:rPr lang="fr-FR" sz="1200" b="0" i="0" u="sng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Affichage : </a:t>
          </a:r>
        </a:p>
        <a:p>
          <a:pPr marL="3657600" lvl="8" indent="0" algn="l">
            <a:buFont typeface="Arial" panose="020B0604020202020204" pitchFamily="34" charset="0"/>
            <a:buNone/>
          </a:pPr>
          <a:endParaRPr lang="fr-FR" sz="105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3657600" lvl="8" indent="0" algn="l">
            <a:buFont typeface="Arial" panose="020B0604020202020204" pitchFamily="34" charset="0"/>
            <a:buNone/>
          </a:pPr>
          <a:r>
            <a:rPr lang="fr-FR" sz="900" b="0" i="1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fr-FR" sz="105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L’information doit être affichée sur une fiche produit accessible pour l’acheteur ménager avant l’acte d’achat, sans frais. </a:t>
          </a:r>
        </a:p>
        <a:p>
          <a:pPr marL="3657600" lvl="8" indent="0" algn="l">
            <a:buFont typeface="Arial" panose="020B0604020202020204" pitchFamily="34" charset="0"/>
            <a:buNone/>
          </a:pPr>
          <a:r>
            <a:rPr lang="fr-FR" sz="105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La fiche doit être mise à disposition sur un site ou une page internet dédiée, et doit s’intituler « Fiche produit relative aux qualités et caractéristiques environnementales ».</a:t>
          </a:r>
        </a:p>
        <a:p>
          <a:pPr marL="3657600" lvl="8" indent="0" algn="l">
            <a:buFont typeface="Arial" panose="020B0604020202020204" pitchFamily="34" charset="0"/>
            <a:buNone/>
          </a:pPr>
          <a:r>
            <a:rPr lang="fr-FR" sz="105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Cette information doit être accessible jusqu’à 2 ans après la mise sur le marché de la dernière unité de produit.</a:t>
          </a:r>
        </a:p>
      </xdr:txBody>
    </xdr:sp>
    <xdr:clientData/>
  </xdr:twoCellAnchor>
  <xdr:twoCellAnchor editAs="oneCell">
    <xdr:from>
      <xdr:col>1</xdr:col>
      <xdr:colOff>135056</xdr:colOff>
      <xdr:row>25</xdr:row>
      <xdr:rowOff>94767</xdr:rowOff>
    </xdr:from>
    <xdr:to>
      <xdr:col>10</xdr:col>
      <xdr:colOff>218934</xdr:colOff>
      <xdr:row>37</xdr:row>
      <xdr:rowOff>116890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C869867-BB52-40F7-9BC8-53935983F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3181" y="5219217"/>
          <a:ext cx="9294553" cy="2308123"/>
        </a:xfrm>
        <a:prstGeom prst="rect">
          <a:avLst/>
        </a:prstGeom>
      </xdr:spPr>
    </xdr:pic>
    <xdr:clientData/>
  </xdr:twoCellAnchor>
  <xdr:twoCellAnchor editAs="oneCell">
    <xdr:from>
      <xdr:col>1</xdr:col>
      <xdr:colOff>213248</xdr:colOff>
      <xdr:row>41</xdr:row>
      <xdr:rowOff>158807</xdr:rowOff>
    </xdr:from>
    <xdr:to>
      <xdr:col>5</xdr:col>
      <xdr:colOff>317969</xdr:colOff>
      <xdr:row>45</xdr:row>
      <xdr:rowOff>79578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5F38B8D-07C1-4417-8C5C-0DEEE068D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1373" y="8331257"/>
          <a:ext cx="3543246" cy="68277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69</xdr:row>
      <xdr:rowOff>174238</xdr:rowOff>
    </xdr:from>
    <xdr:to>
      <xdr:col>9</xdr:col>
      <xdr:colOff>964813</xdr:colOff>
      <xdr:row>82</xdr:row>
      <xdr:rowOff>63190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330568B0-388C-4FC3-90C1-DAF6F5271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14080738"/>
          <a:ext cx="6508363" cy="2365452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F73A2C1C-E4B1-41F2-9260-17D0394767A8}" name="Barème" displayName="Barème" ref="A1:G2832" totalsRowShown="0" headerRowDxfId="71" dataDxfId="70">
  <tableColumns count="7">
    <tableColumn id="1" xr3:uid="{3329F9F4-D2E1-4928-874D-F44248D8FC17}" name="Code" dataDxfId="69"/>
    <tableColumn id="4" xr3:uid="{35C8738F-AF8B-4042-989C-A1770AD5F2C6}" name="Catégorie" dataDxfId="68"/>
    <tableColumn id="5" xr3:uid="{C026B741-7AB7-4AFF-986E-F53A0C8B2422}" name="Libellé Catégorie" dataDxfId="67"/>
    <tableColumn id="6" xr3:uid="{19303321-8698-450F-9A97-C0A200E643A2}" name="Type" dataDxfId="66"/>
    <tableColumn id="7" xr3:uid="{C93E0C80-F373-4AFB-8E4D-5F9AB23EBF9B}" name="Libellé Type" dataDxfId="65"/>
    <tableColumn id="8" xr3:uid="{349CA313-9527-4CF7-89C5-D67A1A640D6D}" name="Matériau" dataDxfId="64"/>
    <tableColumn id="9" xr3:uid="{B2F7062D-AF64-4231-BC43-9EB9462D33B3}" name="Libellé Matériau" dataDxfId="63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D1AE079-A7A3-4073-AA15-94CD6D74B885}" name="Matériaux" displayName="Matériaux" ref="A1:C11" totalsRowShown="0" headerRowDxfId="62" headerRowBorderDxfId="61" tableBorderDxfId="60" totalsRowBorderDxfId="59">
  <autoFilter ref="A1:C11" xr:uid="{4D1AE079-A7A3-4073-AA15-94CD6D74B885}"/>
  <sortState xmlns:xlrd2="http://schemas.microsoft.com/office/spreadsheetml/2017/richdata2" ref="A2:B11">
    <sortCondition ref="A1:A11"/>
  </sortState>
  <tableColumns count="3">
    <tableColumn id="1" xr3:uid="{4B6E0A4F-9E20-4050-8710-C17503B03EFF}" name="Code" dataDxfId="58"/>
    <tableColumn id="2" xr3:uid="{48483E3B-841F-46E5-AF65-13B5D9FA948D}" name="Matériau" dataDxfId="57"/>
    <tableColumn id="3" xr3:uid="{251E5444-6BFD-4FB1-A81B-F2DD08D715B6}" name="Question 1" dataDxfId="56"/>
  </tableColumns>
  <tableStyleInfo name="TableStyleMedium1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3F626DD-CB2F-4A58-8661-01EECC54AC1A}" name="Questions" displayName="Questions" ref="A1:C33" totalsRowShown="0" dataDxfId="55">
  <autoFilter ref="A1:C33" xr:uid="{93F626DD-CB2F-4A58-8661-01EECC54AC1A}"/>
  <tableColumns count="3">
    <tableColumn id="1" xr3:uid="{0651E3ED-51E1-4EA8-8793-13AF591720DB}" name="Id" dataDxfId="54"/>
    <tableColumn id="2" xr3:uid="{C7C3DDAE-7EDD-43D6-A991-BC46A2EFE609}" name="Libellé" dataDxfId="53"/>
    <tableColumn id="3" xr3:uid="{4A6EF6B6-46A9-42A6-8B7E-28E49784E7DA}" name="Type" dataDxfId="52"/>
  </tableColumns>
  <tableStyleInfo name="TableStyleMedium1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7888682-2BC9-4170-9BF3-192B937F8EA0}" name="Types" displayName="Types" ref="E1:G4" totalsRowShown="0" headerRowBorderDxfId="51" tableBorderDxfId="50" totalsRowBorderDxfId="49">
  <autoFilter ref="E1:G4" xr:uid="{F7888682-2BC9-4170-9BF3-192B937F8EA0}"/>
  <tableColumns count="3">
    <tableColumn id="1" xr3:uid="{4535E0A1-B9EA-40A2-8FBA-E207C4588830}" name="Type 1" dataDxfId="48"/>
    <tableColumn id="2" xr3:uid="{3C622799-4138-485D-B579-F74736026AC6}" name="Type 2" dataDxfId="47"/>
    <tableColumn id="3" xr3:uid="{E3710B8D-D498-48BC-BA11-057E2ACE32DB}" name="Type 3" dataDxfId="46"/>
  </tableColumns>
  <tableStyleInfo name="TableStyleMedium1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D8F6365-C97C-4FF0-B610-82DCC1009F50}" name="Réponses" displayName="Réponses" ref="A1:F76" totalsRowShown="0">
  <autoFilter ref="A1:F76" xr:uid="{4D8F6365-C97C-4FF0-B610-82DCC1009F50}"/>
  <tableColumns count="6">
    <tableColumn id="1" xr3:uid="{F6EE7D3B-835B-4124-B1D5-B11F64054214}" name="Id" dataDxfId="45"/>
    <tableColumn id="2" xr3:uid="{460AD281-B9E3-4F93-873C-14C262F10C90}" name="Question"/>
    <tableColumn id="3" xr3:uid="{A79545DD-0DA0-46AC-BAB7-8A82CF7D9F3F}" name="Q_R">
      <calculatedColumnFormula>B2&amp;"_"&amp;A2</calculatedColumnFormula>
    </tableColumn>
    <tableColumn id="4" xr3:uid="{3CF824E4-B9F7-4406-9D07-D75028EFC8F8}" name="Q_RL">
      <calculatedColumnFormula>B2&amp;"_"&amp;E2</calculatedColumnFormula>
    </tableColumn>
    <tableColumn id="5" xr3:uid="{8459EA24-944E-4C5A-9AE1-2C7F242E2857}" name="Réponse"/>
    <tableColumn id="6" xr3:uid="{4F50F321-DDFC-4E1F-802F-0B412F46FD55}" name="Prochaine question" dataDxfId="44"/>
  </tableColumns>
  <tableStyleInfo name="TableStyleMedium1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A2DC162-0C32-4A3C-8855-C76C7E5D7565}" name="Calculs" displayName="Calculs" ref="A1:Q1048576" totalsRowShown="0" headerRowDxfId="43" dataDxfId="42">
  <autoFilter ref="A1:Q1048576" xr:uid="{7A2DC162-0C32-4A3C-8855-C76C7E5D7565}"/>
  <tableColumns count="17">
    <tableColumn id="1" xr3:uid="{C0E435AB-8C1D-4137-92DB-AA39D331F5BB}" name="Code matériau" dataDxfId="41"/>
    <tableColumn id="2" xr3:uid="{E2FA5672-620C-4E25-B5AC-4DDAFC3C2CAB}" name="Question 1" dataDxfId="40"/>
    <tableColumn id="3" xr3:uid="{FD30DEF9-5A30-410D-822B-8F93D5AAA820}" name="Type Question 1" dataDxfId="39"/>
    <tableColumn id="4" xr3:uid="{0E53C289-8A29-4416-8E47-C8F9CA421980}" name="Réponse id 1" dataDxfId="38"/>
    <tableColumn id="5" xr3:uid="{98AC93E0-8FEE-4D7F-BFDC-30E526581E3F}" name="Question 2" dataDxfId="37"/>
    <tableColumn id="6" xr3:uid="{8DD3FF17-282A-4A82-B2EA-0EA7EB008F7E}" name="Type Question 2" dataDxfId="36"/>
    <tableColumn id="7" xr3:uid="{CB7B0822-555B-45F8-A147-B3C7578C0C80}" name="Réponse id 2" dataDxfId="35"/>
    <tableColumn id="8" xr3:uid="{144D340C-CC29-49AA-A294-3439F7EFB1A7}" name="Question 3" dataDxfId="34"/>
    <tableColumn id="9" xr3:uid="{A152518F-D21A-42F3-85C5-726A6B276A40}" name="Type Question 3" dataDxfId="33"/>
    <tableColumn id="10" xr3:uid="{47F9024A-D1DB-4F72-8FE7-1193EC5C59D4}" name="Réponse id 3" dataDxfId="32"/>
    <tableColumn id="11" xr3:uid="{C10BC44F-042E-4891-930A-DE03E294DB3A}" name="Question 4" dataDxfId="31"/>
    <tableColumn id="12" xr3:uid="{4E46098D-5549-4C0E-8F62-26BEF757DB97}" name="Type Question 4" dataDxfId="30"/>
    <tableColumn id="13" xr3:uid="{69077F10-D877-4635-843F-867B32B73312}" name="Réponse id 4" dataDxfId="29"/>
    <tableColumn id="14" xr3:uid="{21CA55BA-1F83-4616-9567-1113EE5D47C5}" name="Question 5" dataDxfId="28"/>
    <tableColumn id="15" xr3:uid="{16E34DA7-818F-4186-ADC4-E68447331728}" name="Type Question 5" dataDxfId="27"/>
    <tableColumn id="16" xr3:uid="{94D6232A-CB86-48CC-A272-A9154D48D1F2}" name="Réponse id 5" dataDxfId="26"/>
    <tableColumn id="17" xr3:uid="{7CD5D9DC-7B04-4BA1-BA96-C00602A67D8D}" name="Combinaison" dataDxfId="25"/>
  </tableColumns>
  <tableStyleInfo name="TableStyleMedium1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07B320F-3E9C-42A4-86C6-C48954FB9AAA}" name="Combinaisons" displayName="Combinaisons" ref="A1:B51" totalsRowShown="0">
  <autoFilter ref="A1:B51" xr:uid="{A07B320F-3E9C-42A4-86C6-C48954FB9AAA}"/>
  <tableColumns count="2">
    <tableColumn id="1" xr3:uid="{FD2FBA93-7C15-44D8-B896-CDEDF1BCD059}" name="Q_R"/>
    <tableColumn id="2" xr3:uid="{A0B8F0F1-9BA5-4846-8917-BE057CDCC48C}" name="Retour"/>
  </tableColumns>
  <tableStyleInfo name="TableStyleMedium1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85AA7D8-DC42-44C7-810C-57F4E9D6E73F}" name="Recyclabilité" displayName="Recyclabilité" ref="A2:N1048576" totalsRowShown="0" headerRowDxfId="24" dataDxfId="23">
  <tableColumns count="14">
    <tableColumn id="1" xr3:uid="{CA8E6616-5FBE-455C-85DD-EFEC3672670B}" name="Référence interne" dataDxfId="22"/>
    <tableColumn id="2" xr3:uid="{60AE8234-7A4D-4C0A-8D7C-AE2A4006ECA9}" name="Description interne" dataDxfId="21"/>
    <tableColumn id="3" xr3:uid="{BC1A95C9-D45E-4E4B-92D2-3F8623596117}" name="Code Valobat" dataDxfId="20"/>
    <tableColumn id="4" xr3:uid="{500E84ED-7C67-4A14-A475-0B29396C393D}" name="RECYCLABILITÉ" dataDxfId="19"/>
    <tableColumn id="5" xr3:uid="{A523BF50-76E5-4ABF-ADC9-9996284FC08C}" name="Question 1" dataDxfId="18"/>
    <tableColumn id="6" xr3:uid="{839615D4-F888-4B72-9FAD-E7303CD23552}" name="Réponse 1" dataDxfId="17"/>
    <tableColumn id="7" xr3:uid="{392BD50B-4A4F-4E48-B185-2861F8824CE6}" name="Question 2" dataDxfId="16"/>
    <tableColumn id="8" xr3:uid="{A38D937B-53EE-4DDA-8AA8-7B9CA317E203}" name="Réponse 2" dataDxfId="15"/>
    <tableColumn id="9" xr3:uid="{82E7F843-3208-4CC8-AE60-4DF69516F0ED}" name="Question 3" dataDxfId="14">
      <calculatedColumnFormula>IF(OR(ISBLANK(Recyclabilité[[#This Row],[Réponse 2]]),_xlfn.XLOOKUP('Calculs'!D2,'Réponses'!C:C,'Réponses'!F:F,"ERREUR VISIBILITE")="Non",_xlfn.XLOOKUP('Calculs'!G2,'Réponses'!C:C,'Réponses'!F:F,"ERREUR VISIBILITE")="Non"),"",_xlfn.XLOOKUP(_xlfn.XLOOKUP('Calculs'!A2,Matériau!A:A,Matériau!#REF!,"ERREUR MATERIAU"),Questions!A:A,Questions!B:B,"ERREUR QUESTION"))</calculatedColumnFormula>
    </tableColumn>
    <tableColumn id="10" xr3:uid="{E6902CB3-6EF5-406D-AB0B-995F0984F405}" name="Réponse 3" dataDxfId="13"/>
    <tableColumn id="11" xr3:uid="{801A2D5B-4FF7-4B97-A52B-DD8C073A1B4F}" name="Question 4" dataDxfId="12"/>
    <tableColumn id="12" xr3:uid="{6CA9805E-806B-4EB7-8631-27B3DF1F4AAB}" name="Réponse 4" dataDxfId="11"/>
    <tableColumn id="13" xr3:uid="{402B1DD4-36A1-435E-9EFB-317E359A8366}" name="Question 5" dataDxfId="10"/>
    <tableColumn id="14" xr3:uid="{AA90E283-DE72-4B47-8942-70BF60CA9D0F}" name="Réponse 5" dataDxfId="9"/>
  </tableColumns>
  <tableStyleInfo name="ValoTableau 2 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5F52F-D584-471A-844E-9887E52E880F}">
  <dimension ref="A1:G2832"/>
  <sheetViews>
    <sheetView workbookViewId="0"/>
  </sheetViews>
  <sheetFormatPr baseColWidth="10" defaultColWidth="11.42578125" defaultRowHeight="15" x14ac:dyDescent="0.25"/>
  <cols>
    <col min="1" max="1" width="10.85546875" bestFit="1" customWidth="1"/>
    <col min="2" max="2" width="12.140625" bestFit="1" customWidth="1"/>
    <col min="3" max="3" width="49.140625" bestFit="1" customWidth="1"/>
    <col min="4" max="4" width="7.7109375" bestFit="1" customWidth="1"/>
    <col min="5" max="5" width="33.28515625" bestFit="1" customWidth="1"/>
    <col min="6" max="6" width="11.28515625" bestFit="1" customWidth="1"/>
    <col min="7" max="7" width="33.85546875" bestFit="1" customWidth="1"/>
  </cols>
  <sheetData>
    <row r="1" spans="1:7" x14ac:dyDescent="0.25">
      <c r="A1" s="10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</row>
    <row r="2" spans="1:7" x14ac:dyDescent="0.25">
      <c r="A2" s="8">
        <v>601010100</v>
      </c>
      <c r="B2" s="8" t="s">
        <v>7</v>
      </c>
      <c r="C2" s="8" t="s">
        <v>8</v>
      </c>
      <c r="D2" s="8" t="s">
        <v>7</v>
      </c>
      <c r="E2" s="8" t="s">
        <v>9</v>
      </c>
      <c r="F2" s="8" t="s">
        <v>7</v>
      </c>
      <c r="G2" s="8" t="s">
        <v>10</v>
      </c>
    </row>
    <row r="3" spans="1:7" x14ac:dyDescent="0.25">
      <c r="A3" s="8">
        <v>601010101</v>
      </c>
      <c r="B3" s="8" t="s">
        <v>7</v>
      </c>
      <c r="C3" s="8" t="s">
        <v>8</v>
      </c>
      <c r="D3" s="8" t="s">
        <v>7</v>
      </c>
      <c r="E3" s="8" t="s">
        <v>9</v>
      </c>
      <c r="F3" s="8" t="s">
        <v>7</v>
      </c>
      <c r="G3" s="8" t="s">
        <v>10</v>
      </c>
    </row>
    <row r="4" spans="1:7" x14ac:dyDescent="0.25">
      <c r="A4" s="8">
        <v>601010102</v>
      </c>
      <c r="B4" s="8" t="s">
        <v>7</v>
      </c>
      <c r="C4" s="8" t="s">
        <v>8</v>
      </c>
      <c r="D4" s="8" t="s">
        <v>7</v>
      </c>
      <c r="E4" s="8" t="s">
        <v>9</v>
      </c>
      <c r="F4" s="8" t="s">
        <v>7</v>
      </c>
      <c r="G4" s="8" t="s">
        <v>10</v>
      </c>
    </row>
    <row r="5" spans="1:7" x14ac:dyDescent="0.25">
      <c r="A5" s="8">
        <v>601010103</v>
      </c>
      <c r="B5" s="9" t="s">
        <v>7</v>
      </c>
      <c r="C5" s="9" t="s">
        <v>8</v>
      </c>
      <c r="D5" s="9" t="s">
        <v>7</v>
      </c>
      <c r="E5" s="9" t="s">
        <v>9</v>
      </c>
      <c r="F5" s="9" t="s">
        <v>7</v>
      </c>
      <c r="G5" s="9" t="s">
        <v>10</v>
      </c>
    </row>
    <row r="6" spans="1:7" x14ac:dyDescent="0.25">
      <c r="A6" s="8">
        <v>601010104</v>
      </c>
      <c r="B6" s="8" t="s">
        <v>7</v>
      </c>
      <c r="C6" s="8" t="s">
        <v>8</v>
      </c>
      <c r="D6" s="8" t="s">
        <v>7</v>
      </c>
      <c r="E6" s="8" t="s">
        <v>9</v>
      </c>
      <c r="F6" s="8" t="s">
        <v>7</v>
      </c>
      <c r="G6" s="8" t="s">
        <v>10</v>
      </c>
    </row>
    <row r="7" spans="1:7" x14ac:dyDescent="0.25">
      <c r="A7" s="8">
        <v>601010105</v>
      </c>
      <c r="B7" s="8" t="s">
        <v>7</v>
      </c>
      <c r="C7" s="8" t="s">
        <v>8</v>
      </c>
      <c r="D7" s="8" t="s">
        <v>7</v>
      </c>
      <c r="E7" s="8" t="s">
        <v>9</v>
      </c>
      <c r="F7" s="8" t="s">
        <v>7</v>
      </c>
      <c r="G7" s="8" t="s">
        <v>10</v>
      </c>
    </row>
    <row r="8" spans="1:7" x14ac:dyDescent="0.25">
      <c r="A8" s="8">
        <v>601010106</v>
      </c>
      <c r="B8" s="8" t="s">
        <v>7</v>
      </c>
      <c r="C8" s="8" t="s">
        <v>8</v>
      </c>
      <c r="D8" s="8" t="s">
        <v>7</v>
      </c>
      <c r="E8" s="8" t="s">
        <v>9</v>
      </c>
      <c r="F8" s="8" t="s">
        <v>7</v>
      </c>
      <c r="G8" s="8" t="s">
        <v>10</v>
      </c>
    </row>
    <row r="9" spans="1:7" x14ac:dyDescent="0.25">
      <c r="A9" s="8">
        <v>601010107</v>
      </c>
      <c r="B9" s="8" t="s">
        <v>7</v>
      </c>
      <c r="C9" s="8" t="s">
        <v>8</v>
      </c>
      <c r="D9" s="8" t="s">
        <v>7</v>
      </c>
      <c r="E9" s="8" t="s">
        <v>9</v>
      </c>
      <c r="F9" s="8" t="s">
        <v>7</v>
      </c>
      <c r="G9" s="8" t="s">
        <v>10</v>
      </c>
    </row>
    <row r="10" spans="1:7" x14ac:dyDescent="0.25">
      <c r="A10" s="8">
        <v>601010108</v>
      </c>
      <c r="B10" s="8" t="s">
        <v>7</v>
      </c>
      <c r="C10" s="8" t="s">
        <v>8</v>
      </c>
      <c r="D10" s="8" t="s">
        <v>7</v>
      </c>
      <c r="E10" s="8" t="s">
        <v>9</v>
      </c>
      <c r="F10" s="8" t="s">
        <v>7</v>
      </c>
      <c r="G10" s="8" t="s">
        <v>10</v>
      </c>
    </row>
    <row r="11" spans="1:7" x14ac:dyDescent="0.25">
      <c r="A11" s="8">
        <v>601010109</v>
      </c>
      <c r="B11" s="8" t="s">
        <v>7</v>
      </c>
      <c r="C11" s="8" t="s">
        <v>8</v>
      </c>
      <c r="D11" s="8" t="s">
        <v>7</v>
      </c>
      <c r="E11" s="8" t="s">
        <v>9</v>
      </c>
      <c r="F11" s="8" t="s">
        <v>7</v>
      </c>
      <c r="G11" s="8" t="s">
        <v>10</v>
      </c>
    </row>
    <row r="12" spans="1:7" x14ac:dyDescent="0.25">
      <c r="A12" s="8">
        <v>601010110</v>
      </c>
      <c r="B12" s="9" t="s">
        <v>7</v>
      </c>
      <c r="C12" s="9" t="s">
        <v>8</v>
      </c>
      <c r="D12" s="9" t="s">
        <v>7</v>
      </c>
      <c r="E12" s="9" t="s">
        <v>9</v>
      </c>
      <c r="F12" s="9" t="s">
        <v>7</v>
      </c>
      <c r="G12" s="9" t="s">
        <v>10</v>
      </c>
    </row>
    <row r="13" spans="1:7" x14ac:dyDescent="0.25">
      <c r="A13" s="8">
        <v>601010111</v>
      </c>
      <c r="B13" s="8" t="s">
        <v>7</v>
      </c>
      <c r="C13" s="8" t="s">
        <v>8</v>
      </c>
      <c r="D13" s="8" t="s">
        <v>7</v>
      </c>
      <c r="E13" s="8" t="s">
        <v>9</v>
      </c>
      <c r="F13" s="8" t="s">
        <v>7</v>
      </c>
      <c r="G13" s="8" t="s">
        <v>10</v>
      </c>
    </row>
    <row r="14" spans="1:7" x14ac:dyDescent="0.25">
      <c r="A14" s="8">
        <v>601010112</v>
      </c>
      <c r="B14" s="8" t="s">
        <v>7</v>
      </c>
      <c r="C14" s="8" t="s">
        <v>8</v>
      </c>
      <c r="D14" s="8" t="s">
        <v>7</v>
      </c>
      <c r="E14" s="8" t="s">
        <v>9</v>
      </c>
      <c r="F14" s="8" t="s">
        <v>7</v>
      </c>
      <c r="G14" s="8" t="s">
        <v>10</v>
      </c>
    </row>
    <row r="15" spans="1:7" x14ac:dyDescent="0.25">
      <c r="A15" s="8">
        <v>601010144</v>
      </c>
      <c r="B15" s="8" t="s">
        <v>7</v>
      </c>
      <c r="C15" s="8" t="s">
        <v>8</v>
      </c>
      <c r="D15" s="8" t="s">
        <v>7</v>
      </c>
      <c r="E15" s="8" t="s">
        <v>9</v>
      </c>
      <c r="F15" s="8" t="s">
        <v>7</v>
      </c>
      <c r="G15" s="8" t="s">
        <v>10</v>
      </c>
    </row>
    <row r="16" spans="1:7" x14ac:dyDescent="0.25">
      <c r="A16" s="8">
        <v>601010145</v>
      </c>
      <c r="B16" s="8" t="s">
        <v>7</v>
      </c>
      <c r="C16" s="8" t="s">
        <v>8</v>
      </c>
      <c r="D16" s="8" t="s">
        <v>7</v>
      </c>
      <c r="E16" s="8" t="s">
        <v>9</v>
      </c>
      <c r="F16" s="8" t="s">
        <v>7</v>
      </c>
      <c r="G16" s="8" t="s">
        <v>10</v>
      </c>
    </row>
    <row r="17" spans="1:7" x14ac:dyDescent="0.25">
      <c r="A17" s="8">
        <v>601010200</v>
      </c>
      <c r="B17" s="8" t="s">
        <v>7</v>
      </c>
      <c r="C17" s="8" t="s">
        <v>8</v>
      </c>
      <c r="D17" s="8" t="s">
        <v>7</v>
      </c>
      <c r="E17" s="8" t="s">
        <v>9</v>
      </c>
      <c r="F17" s="8" t="s">
        <v>11</v>
      </c>
      <c r="G17" s="8" t="s">
        <v>12</v>
      </c>
    </row>
    <row r="18" spans="1:7" x14ac:dyDescent="0.25">
      <c r="A18" s="8">
        <v>601010201</v>
      </c>
      <c r="B18" s="8" t="s">
        <v>7</v>
      </c>
      <c r="C18" s="8" t="s">
        <v>8</v>
      </c>
      <c r="D18" s="8" t="s">
        <v>7</v>
      </c>
      <c r="E18" s="8" t="s">
        <v>9</v>
      </c>
      <c r="F18" s="8" t="s">
        <v>11</v>
      </c>
      <c r="G18" s="8" t="s">
        <v>12</v>
      </c>
    </row>
    <row r="19" spans="1:7" x14ac:dyDescent="0.25">
      <c r="A19" s="8">
        <v>601010202</v>
      </c>
      <c r="B19" s="8" t="s">
        <v>7</v>
      </c>
      <c r="C19" s="8" t="s">
        <v>8</v>
      </c>
      <c r="D19" s="8" t="s">
        <v>7</v>
      </c>
      <c r="E19" s="8" t="s">
        <v>9</v>
      </c>
      <c r="F19" s="8" t="s">
        <v>11</v>
      </c>
      <c r="G19" s="8" t="s">
        <v>12</v>
      </c>
    </row>
    <row r="20" spans="1:7" x14ac:dyDescent="0.25">
      <c r="A20" s="8">
        <v>601010203</v>
      </c>
      <c r="B20" s="8" t="s">
        <v>7</v>
      </c>
      <c r="C20" s="8" t="s">
        <v>8</v>
      </c>
      <c r="D20" s="8" t="s">
        <v>7</v>
      </c>
      <c r="E20" s="8" t="s">
        <v>9</v>
      </c>
      <c r="F20" s="8" t="s">
        <v>11</v>
      </c>
      <c r="G20" s="8" t="s">
        <v>12</v>
      </c>
    </row>
    <row r="21" spans="1:7" x14ac:dyDescent="0.25">
      <c r="A21" s="8">
        <v>601010204</v>
      </c>
      <c r="B21" s="8" t="s">
        <v>7</v>
      </c>
      <c r="C21" s="8" t="s">
        <v>8</v>
      </c>
      <c r="D21" s="8" t="s">
        <v>7</v>
      </c>
      <c r="E21" s="8" t="s">
        <v>9</v>
      </c>
      <c r="F21" s="8" t="s">
        <v>11</v>
      </c>
      <c r="G21" s="8" t="s">
        <v>12</v>
      </c>
    </row>
    <row r="22" spans="1:7" x14ac:dyDescent="0.25">
      <c r="A22" s="8">
        <v>601010205</v>
      </c>
      <c r="B22" s="8" t="s">
        <v>7</v>
      </c>
      <c r="C22" s="8" t="s">
        <v>8</v>
      </c>
      <c r="D22" s="8" t="s">
        <v>7</v>
      </c>
      <c r="E22" s="8" t="s">
        <v>9</v>
      </c>
      <c r="F22" s="8" t="s">
        <v>11</v>
      </c>
      <c r="G22" s="8" t="s">
        <v>12</v>
      </c>
    </row>
    <row r="23" spans="1:7" x14ac:dyDescent="0.25">
      <c r="A23" s="8">
        <v>601010206</v>
      </c>
      <c r="B23" s="8" t="s">
        <v>7</v>
      </c>
      <c r="C23" s="8" t="s">
        <v>8</v>
      </c>
      <c r="D23" s="8" t="s">
        <v>7</v>
      </c>
      <c r="E23" s="8" t="s">
        <v>9</v>
      </c>
      <c r="F23" s="8" t="s">
        <v>11</v>
      </c>
      <c r="G23" s="8" t="s">
        <v>12</v>
      </c>
    </row>
    <row r="24" spans="1:7" x14ac:dyDescent="0.25">
      <c r="A24" s="8">
        <v>601010207</v>
      </c>
      <c r="B24" s="8" t="s">
        <v>7</v>
      </c>
      <c r="C24" s="8" t="s">
        <v>8</v>
      </c>
      <c r="D24" s="8" t="s">
        <v>7</v>
      </c>
      <c r="E24" s="8" t="s">
        <v>9</v>
      </c>
      <c r="F24" s="8" t="s">
        <v>11</v>
      </c>
      <c r="G24" s="8" t="s">
        <v>12</v>
      </c>
    </row>
    <row r="25" spans="1:7" x14ac:dyDescent="0.25">
      <c r="A25" s="8">
        <v>601010208</v>
      </c>
      <c r="B25" s="8" t="s">
        <v>7</v>
      </c>
      <c r="C25" s="8" t="s">
        <v>8</v>
      </c>
      <c r="D25" s="8" t="s">
        <v>7</v>
      </c>
      <c r="E25" s="8" t="s">
        <v>9</v>
      </c>
      <c r="F25" s="8" t="s">
        <v>11</v>
      </c>
      <c r="G25" s="8" t="s">
        <v>12</v>
      </c>
    </row>
    <row r="26" spans="1:7" x14ac:dyDescent="0.25">
      <c r="A26" s="8">
        <v>601010209</v>
      </c>
      <c r="B26" s="8" t="s">
        <v>7</v>
      </c>
      <c r="C26" s="8" t="s">
        <v>8</v>
      </c>
      <c r="D26" s="8" t="s">
        <v>7</v>
      </c>
      <c r="E26" s="8" t="s">
        <v>9</v>
      </c>
      <c r="F26" s="8" t="s">
        <v>11</v>
      </c>
      <c r="G26" s="8" t="s">
        <v>12</v>
      </c>
    </row>
    <row r="27" spans="1:7" x14ac:dyDescent="0.25">
      <c r="A27" s="8">
        <v>601010210</v>
      </c>
      <c r="B27" s="8" t="s">
        <v>7</v>
      </c>
      <c r="C27" s="8" t="s">
        <v>8</v>
      </c>
      <c r="D27" s="8" t="s">
        <v>7</v>
      </c>
      <c r="E27" s="8" t="s">
        <v>9</v>
      </c>
      <c r="F27" s="8" t="s">
        <v>11</v>
      </c>
      <c r="G27" s="8" t="s">
        <v>12</v>
      </c>
    </row>
    <row r="28" spans="1:7" x14ac:dyDescent="0.25">
      <c r="A28" s="8">
        <v>601010211</v>
      </c>
      <c r="B28" s="9" t="s">
        <v>7</v>
      </c>
      <c r="C28" s="9" t="s">
        <v>8</v>
      </c>
      <c r="D28" s="9" t="s">
        <v>7</v>
      </c>
      <c r="E28" s="9" t="s">
        <v>9</v>
      </c>
      <c r="F28" s="9" t="s">
        <v>11</v>
      </c>
      <c r="G28" s="9" t="s">
        <v>12</v>
      </c>
    </row>
    <row r="29" spans="1:7" x14ac:dyDescent="0.25">
      <c r="A29" s="8">
        <v>601010212</v>
      </c>
      <c r="B29" s="8" t="s">
        <v>7</v>
      </c>
      <c r="C29" s="8" t="s">
        <v>8</v>
      </c>
      <c r="D29" s="8" t="s">
        <v>7</v>
      </c>
      <c r="E29" s="8" t="s">
        <v>9</v>
      </c>
      <c r="F29" s="8" t="s">
        <v>11</v>
      </c>
      <c r="G29" s="8" t="s">
        <v>12</v>
      </c>
    </row>
    <row r="30" spans="1:7" x14ac:dyDescent="0.25">
      <c r="A30" s="8">
        <v>601010244</v>
      </c>
      <c r="B30" s="9" t="s">
        <v>7</v>
      </c>
      <c r="C30" s="9" t="s">
        <v>8</v>
      </c>
      <c r="D30" s="9" t="s">
        <v>7</v>
      </c>
      <c r="E30" s="9" t="s">
        <v>9</v>
      </c>
      <c r="F30" s="9" t="s">
        <v>11</v>
      </c>
      <c r="G30" s="9" t="s">
        <v>12</v>
      </c>
    </row>
    <row r="31" spans="1:7" x14ac:dyDescent="0.25">
      <c r="A31" s="8">
        <v>601010245</v>
      </c>
      <c r="B31" s="8" t="s">
        <v>7</v>
      </c>
      <c r="C31" s="8" t="s">
        <v>8</v>
      </c>
      <c r="D31" s="8" t="s">
        <v>7</v>
      </c>
      <c r="E31" s="8" t="s">
        <v>9</v>
      </c>
      <c r="F31" s="8" t="s">
        <v>11</v>
      </c>
      <c r="G31" s="8" t="s">
        <v>12</v>
      </c>
    </row>
    <row r="32" spans="1:7" x14ac:dyDescent="0.25">
      <c r="A32" s="8">
        <v>601010300</v>
      </c>
      <c r="B32" s="8" t="s">
        <v>7</v>
      </c>
      <c r="C32" s="8" t="s">
        <v>8</v>
      </c>
      <c r="D32" s="8" t="s">
        <v>7</v>
      </c>
      <c r="E32" s="8" t="s">
        <v>9</v>
      </c>
      <c r="F32" s="8" t="s">
        <v>13</v>
      </c>
      <c r="G32" s="8" t="s">
        <v>14</v>
      </c>
    </row>
    <row r="33" spans="1:7" x14ac:dyDescent="0.25">
      <c r="A33" s="8">
        <v>601010301</v>
      </c>
      <c r="B33" s="8" t="s">
        <v>7</v>
      </c>
      <c r="C33" s="8" t="s">
        <v>8</v>
      </c>
      <c r="D33" s="8" t="s">
        <v>7</v>
      </c>
      <c r="E33" s="8" t="s">
        <v>9</v>
      </c>
      <c r="F33" s="8" t="s">
        <v>13</v>
      </c>
      <c r="G33" s="8" t="s">
        <v>14</v>
      </c>
    </row>
    <row r="34" spans="1:7" x14ac:dyDescent="0.25">
      <c r="A34" s="8">
        <v>601010302</v>
      </c>
      <c r="B34" s="8" t="s">
        <v>7</v>
      </c>
      <c r="C34" s="8" t="s">
        <v>8</v>
      </c>
      <c r="D34" s="8" t="s">
        <v>7</v>
      </c>
      <c r="E34" s="8" t="s">
        <v>9</v>
      </c>
      <c r="F34" s="8" t="s">
        <v>13</v>
      </c>
      <c r="G34" s="8" t="s">
        <v>14</v>
      </c>
    </row>
    <row r="35" spans="1:7" x14ac:dyDescent="0.25">
      <c r="A35" s="8">
        <v>601010303</v>
      </c>
      <c r="B35" s="8" t="s">
        <v>7</v>
      </c>
      <c r="C35" s="8" t="s">
        <v>8</v>
      </c>
      <c r="D35" s="8" t="s">
        <v>7</v>
      </c>
      <c r="E35" s="8" t="s">
        <v>9</v>
      </c>
      <c r="F35" s="8" t="s">
        <v>13</v>
      </c>
      <c r="G35" s="8" t="s">
        <v>14</v>
      </c>
    </row>
    <row r="36" spans="1:7" x14ac:dyDescent="0.25">
      <c r="A36" s="8">
        <v>601010304</v>
      </c>
      <c r="B36" s="8" t="s">
        <v>7</v>
      </c>
      <c r="C36" s="8" t="s">
        <v>8</v>
      </c>
      <c r="D36" s="8" t="s">
        <v>7</v>
      </c>
      <c r="E36" s="8" t="s">
        <v>9</v>
      </c>
      <c r="F36" s="8" t="s">
        <v>13</v>
      </c>
      <c r="G36" s="8" t="s">
        <v>14</v>
      </c>
    </row>
    <row r="37" spans="1:7" x14ac:dyDescent="0.25">
      <c r="A37" s="8">
        <v>601010305</v>
      </c>
      <c r="B37" s="8" t="s">
        <v>7</v>
      </c>
      <c r="C37" s="8" t="s">
        <v>8</v>
      </c>
      <c r="D37" s="8" t="s">
        <v>7</v>
      </c>
      <c r="E37" s="8" t="s">
        <v>9</v>
      </c>
      <c r="F37" s="8" t="s">
        <v>13</v>
      </c>
      <c r="G37" s="8" t="s">
        <v>14</v>
      </c>
    </row>
    <row r="38" spans="1:7" x14ac:dyDescent="0.25">
      <c r="A38" s="8">
        <v>601010306</v>
      </c>
      <c r="B38" s="8" t="s">
        <v>7</v>
      </c>
      <c r="C38" s="8" t="s">
        <v>8</v>
      </c>
      <c r="D38" s="8" t="s">
        <v>7</v>
      </c>
      <c r="E38" s="8" t="s">
        <v>9</v>
      </c>
      <c r="F38" s="8" t="s">
        <v>13</v>
      </c>
      <c r="G38" s="8" t="s">
        <v>14</v>
      </c>
    </row>
    <row r="39" spans="1:7" x14ac:dyDescent="0.25">
      <c r="A39" s="8">
        <v>601010307</v>
      </c>
      <c r="B39" s="8" t="s">
        <v>7</v>
      </c>
      <c r="C39" s="8" t="s">
        <v>8</v>
      </c>
      <c r="D39" s="8" t="s">
        <v>7</v>
      </c>
      <c r="E39" s="8" t="s">
        <v>9</v>
      </c>
      <c r="F39" s="8" t="s">
        <v>13</v>
      </c>
      <c r="G39" s="8" t="s">
        <v>14</v>
      </c>
    </row>
    <row r="40" spans="1:7" x14ac:dyDescent="0.25">
      <c r="A40" s="8">
        <v>601010308</v>
      </c>
      <c r="B40" s="9" t="s">
        <v>7</v>
      </c>
      <c r="C40" s="9" t="s">
        <v>8</v>
      </c>
      <c r="D40" s="9" t="s">
        <v>7</v>
      </c>
      <c r="E40" s="9" t="s">
        <v>9</v>
      </c>
      <c r="F40" s="9" t="s">
        <v>13</v>
      </c>
      <c r="G40" s="9" t="s">
        <v>14</v>
      </c>
    </row>
    <row r="41" spans="1:7" x14ac:dyDescent="0.25">
      <c r="A41" s="8">
        <v>601010309</v>
      </c>
      <c r="B41" s="8" t="s">
        <v>7</v>
      </c>
      <c r="C41" s="8" t="s">
        <v>8</v>
      </c>
      <c r="D41" s="8" t="s">
        <v>7</v>
      </c>
      <c r="E41" s="8" t="s">
        <v>9</v>
      </c>
      <c r="F41" s="8" t="s">
        <v>13</v>
      </c>
      <c r="G41" s="8" t="s">
        <v>14</v>
      </c>
    </row>
    <row r="42" spans="1:7" x14ac:dyDescent="0.25">
      <c r="A42" s="8">
        <v>601010310</v>
      </c>
      <c r="B42" s="8" t="s">
        <v>7</v>
      </c>
      <c r="C42" s="8" t="s">
        <v>8</v>
      </c>
      <c r="D42" s="8" t="s">
        <v>7</v>
      </c>
      <c r="E42" s="8" t="s">
        <v>9</v>
      </c>
      <c r="F42" s="8" t="s">
        <v>13</v>
      </c>
      <c r="G42" s="8" t="s">
        <v>14</v>
      </c>
    </row>
    <row r="43" spans="1:7" x14ac:dyDescent="0.25">
      <c r="A43" s="8">
        <v>601010311</v>
      </c>
      <c r="B43" s="8" t="s">
        <v>7</v>
      </c>
      <c r="C43" s="8" t="s">
        <v>8</v>
      </c>
      <c r="D43" s="8" t="s">
        <v>7</v>
      </c>
      <c r="E43" s="8" t="s">
        <v>9</v>
      </c>
      <c r="F43" s="8" t="s">
        <v>13</v>
      </c>
      <c r="G43" s="8" t="s">
        <v>14</v>
      </c>
    </row>
    <row r="44" spans="1:7" x14ac:dyDescent="0.25">
      <c r="A44" s="8">
        <v>601010312</v>
      </c>
      <c r="B44" s="9" t="s">
        <v>7</v>
      </c>
      <c r="C44" s="9" t="s">
        <v>8</v>
      </c>
      <c r="D44" s="9" t="s">
        <v>7</v>
      </c>
      <c r="E44" s="9" t="s">
        <v>9</v>
      </c>
      <c r="F44" s="9" t="s">
        <v>13</v>
      </c>
      <c r="G44" s="9" t="s">
        <v>14</v>
      </c>
    </row>
    <row r="45" spans="1:7" x14ac:dyDescent="0.25">
      <c r="A45" s="8">
        <v>601010344</v>
      </c>
      <c r="B45" s="8" t="s">
        <v>7</v>
      </c>
      <c r="C45" s="8" t="s">
        <v>8</v>
      </c>
      <c r="D45" s="8" t="s">
        <v>7</v>
      </c>
      <c r="E45" s="8" t="s">
        <v>9</v>
      </c>
      <c r="F45" s="8" t="s">
        <v>13</v>
      </c>
      <c r="G45" s="8" t="s">
        <v>14</v>
      </c>
    </row>
    <row r="46" spans="1:7" x14ac:dyDescent="0.25">
      <c r="A46" s="8">
        <v>601010345</v>
      </c>
      <c r="B46" s="8" t="s">
        <v>7</v>
      </c>
      <c r="C46" s="8" t="s">
        <v>8</v>
      </c>
      <c r="D46" s="8" t="s">
        <v>7</v>
      </c>
      <c r="E46" s="8" t="s">
        <v>9</v>
      </c>
      <c r="F46" s="8" t="s">
        <v>13</v>
      </c>
      <c r="G46" s="8" t="s">
        <v>14</v>
      </c>
    </row>
    <row r="47" spans="1:7" x14ac:dyDescent="0.25">
      <c r="A47" s="8">
        <v>601010400</v>
      </c>
      <c r="B47" s="8" t="s">
        <v>7</v>
      </c>
      <c r="C47" s="8" t="s">
        <v>8</v>
      </c>
      <c r="D47" s="8" t="s">
        <v>7</v>
      </c>
      <c r="E47" s="8" t="s">
        <v>9</v>
      </c>
      <c r="F47" s="8" t="s">
        <v>15</v>
      </c>
      <c r="G47" s="8" t="s">
        <v>16</v>
      </c>
    </row>
    <row r="48" spans="1:7" x14ac:dyDescent="0.25">
      <c r="A48" s="8">
        <v>601010401</v>
      </c>
      <c r="B48" s="8" t="s">
        <v>7</v>
      </c>
      <c r="C48" s="8" t="s">
        <v>8</v>
      </c>
      <c r="D48" s="8" t="s">
        <v>7</v>
      </c>
      <c r="E48" s="8" t="s">
        <v>9</v>
      </c>
      <c r="F48" s="8" t="s">
        <v>15</v>
      </c>
      <c r="G48" s="8" t="s">
        <v>16</v>
      </c>
    </row>
    <row r="49" spans="1:7" x14ac:dyDescent="0.25">
      <c r="A49" s="8">
        <v>601010402</v>
      </c>
      <c r="B49" s="8" t="s">
        <v>7</v>
      </c>
      <c r="C49" s="8" t="s">
        <v>8</v>
      </c>
      <c r="D49" s="8" t="s">
        <v>7</v>
      </c>
      <c r="E49" s="8" t="s">
        <v>9</v>
      </c>
      <c r="F49" s="8" t="s">
        <v>15</v>
      </c>
      <c r="G49" s="8" t="s">
        <v>16</v>
      </c>
    </row>
    <row r="50" spans="1:7" x14ac:dyDescent="0.25">
      <c r="A50" s="8">
        <v>601010403</v>
      </c>
      <c r="B50" s="8" t="s">
        <v>7</v>
      </c>
      <c r="C50" s="8" t="s">
        <v>8</v>
      </c>
      <c r="D50" s="8" t="s">
        <v>7</v>
      </c>
      <c r="E50" s="8" t="s">
        <v>9</v>
      </c>
      <c r="F50" s="8" t="s">
        <v>15</v>
      </c>
      <c r="G50" s="8" t="s">
        <v>16</v>
      </c>
    </row>
    <row r="51" spans="1:7" x14ac:dyDescent="0.25">
      <c r="A51" s="8">
        <v>601010404</v>
      </c>
      <c r="B51" s="8" t="s">
        <v>7</v>
      </c>
      <c r="C51" s="8" t="s">
        <v>8</v>
      </c>
      <c r="D51" s="8" t="s">
        <v>7</v>
      </c>
      <c r="E51" s="8" t="s">
        <v>9</v>
      </c>
      <c r="F51" s="8" t="s">
        <v>15</v>
      </c>
      <c r="G51" s="8" t="s">
        <v>16</v>
      </c>
    </row>
    <row r="52" spans="1:7" x14ac:dyDescent="0.25">
      <c r="A52" s="8">
        <v>601010405</v>
      </c>
      <c r="B52" s="8" t="s">
        <v>7</v>
      </c>
      <c r="C52" s="8" t="s">
        <v>8</v>
      </c>
      <c r="D52" s="8" t="s">
        <v>7</v>
      </c>
      <c r="E52" s="8" t="s">
        <v>9</v>
      </c>
      <c r="F52" s="8" t="s">
        <v>15</v>
      </c>
      <c r="G52" s="8" t="s">
        <v>16</v>
      </c>
    </row>
    <row r="53" spans="1:7" x14ac:dyDescent="0.25">
      <c r="A53" s="8">
        <v>601010406</v>
      </c>
      <c r="B53" s="8" t="s">
        <v>7</v>
      </c>
      <c r="C53" s="8" t="s">
        <v>8</v>
      </c>
      <c r="D53" s="8" t="s">
        <v>7</v>
      </c>
      <c r="E53" s="8" t="s">
        <v>9</v>
      </c>
      <c r="F53" s="8" t="s">
        <v>15</v>
      </c>
      <c r="G53" s="8" t="s">
        <v>16</v>
      </c>
    </row>
    <row r="54" spans="1:7" x14ac:dyDescent="0.25">
      <c r="A54" s="8">
        <v>601010407</v>
      </c>
      <c r="B54" s="8" t="s">
        <v>7</v>
      </c>
      <c r="C54" s="8" t="s">
        <v>8</v>
      </c>
      <c r="D54" s="8" t="s">
        <v>7</v>
      </c>
      <c r="E54" s="8" t="s">
        <v>9</v>
      </c>
      <c r="F54" s="8" t="s">
        <v>15</v>
      </c>
      <c r="G54" s="8" t="s">
        <v>16</v>
      </c>
    </row>
    <row r="55" spans="1:7" x14ac:dyDescent="0.25">
      <c r="A55" s="8">
        <v>601010408</v>
      </c>
      <c r="B55" s="8" t="s">
        <v>7</v>
      </c>
      <c r="C55" s="8" t="s">
        <v>8</v>
      </c>
      <c r="D55" s="8" t="s">
        <v>7</v>
      </c>
      <c r="E55" s="8" t="s">
        <v>9</v>
      </c>
      <c r="F55" s="8" t="s">
        <v>15</v>
      </c>
      <c r="G55" s="8" t="s">
        <v>16</v>
      </c>
    </row>
    <row r="56" spans="1:7" x14ac:dyDescent="0.25">
      <c r="A56" s="8">
        <v>601010409</v>
      </c>
      <c r="B56" s="8" t="s">
        <v>7</v>
      </c>
      <c r="C56" s="8" t="s">
        <v>8</v>
      </c>
      <c r="D56" s="8" t="s">
        <v>7</v>
      </c>
      <c r="E56" s="8" t="s">
        <v>9</v>
      </c>
      <c r="F56" s="8" t="s">
        <v>15</v>
      </c>
      <c r="G56" s="8" t="s">
        <v>16</v>
      </c>
    </row>
    <row r="57" spans="1:7" x14ac:dyDescent="0.25">
      <c r="A57" s="8">
        <v>601010410</v>
      </c>
      <c r="B57" s="8" t="s">
        <v>7</v>
      </c>
      <c r="C57" s="8" t="s">
        <v>8</v>
      </c>
      <c r="D57" s="8" t="s">
        <v>7</v>
      </c>
      <c r="E57" s="8" t="s">
        <v>9</v>
      </c>
      <c r="F57" s="8" t="s">
        <v>15</v>
      </c>
      <c r="G57" s="8" t="s">
        <v>16</v>
      </c>
    </row>
    <row r="58" spans="1:7" x14ac:dyDescent="0.25">
      <c r="A58" s="8">
        <v>601010411</v>
      </c>
      <c r="B58" s="8" t="s">
        <v>7</v>
      </c>
      <c r="C58" s="8" t="s">
        <v>8</v>
      </c>
      <c r="D58" s="8" t="s">
        <v>7</v>
      </c>
      <c r="E58" s="8" t="s">
        <v>9</v>
      </c>
      <c r="F58" s="8" t="s">
        <v>15</v>
      </c>
      <c r="G58" s="8" t="s">
        <v>16</v>
      </c>
    </row>
    <row r="59" spans="1:7" x14ac:dyDescent="0.25">
      <c r="A59" s="8">
        <v>601010412</v>
      </c>
      <c r="B59" s="8" t="s">
        <v>7</v>
      </c>
      <c r="C59" s="8" t="s">
        <v>8</v>
      </c>
      <c r="D59" s="8" t="s">
        <v>7</v>
      </c>
      <c r="E59" s="8" t="s">
        <v>9</v>
      </c>
      <c r="F59" s="8" t="s">
        <v>15</v>
      </c>
      <c r="G59" s="8" t="s">
        <v>16</v>
      </c>
    </row>
    <row r="60" spans="1:7" x14ac:dyDescent="0.25">
      <c r="A60" s="8">
        <v>601010444</v>
      </c>
      <c r="B60" s="9" t="s">
        <v>7</v>
      </c>
      <c r="C60" s="9" t="s">
        <v>8</v>
      </c>
      <c r="D60" s="9" t="s">
        <v>7</v>
      </c>
      <c r="E60" s="9" t="s">
        <v>9</v>
      </c>
      <c r="F60" s="9" t="s">
        <v>15</v>
      </c>
      <c r="G60" s="9" t="s">
        <v>16</v>
      </c>
    </row>
    <row r="61" spans="1:7" x14ac:dyDescent="0.25">
      <c r="A61" s="8">
        <v>601010445</v>
      </c>
      <c r="B61" s="8" t="s">
        <v>7</v>
      </c>
      <c r="C61" s="8" t="s">
        <v>8</v>
      </c>
      <c r="D61" s="8" t="s">
        <v>7</v>
      </c>
      <c r="E61" s="8" t="s">
        <v>9</v>
      </c>
      <c r="F61" s="8" t="s">
        <v>15</v>
      </c>
      <c r="G61" s="8" t="s">
        <v>16</v>
      </c>
    </row>
    <row r="62" spans="1:7" x14ac:dyDescent="0.25">
      <c r="A62" s="8">
        <v>601010500</v>
      </c>
      <c r="B62" s="9" t="s">
        <v>7</v>
      </c>
      <c r="C62" s="9" t="s">
        <v>8</v>
      </c>
      <c r="D62" s="9" t="s">
        <v>7</v>
      </c>
      <c r="E62" s="9" t="s">
        <v>9</v>
      </c>
      <c r="F62" s="9" t="s">
        <v>17</v>
      </c>
      <c r="G62" s="9" t="s">
        <v>18</v>
      </c>
    </row>
    <row r="63" spans="1:7" x14ac:dyDescent="0.25">
      <c r="A63" s="8">
        <v>601010501</v>
      </c>
      <c r="B63" s="8" t="s">
        <v>7</v>
      </c>
      <c r="C63" s="8" t="s">
        <v>8</v>
      </c>
      <c r="D63" s="8" t="s">
        <v>7</v>
      </c>
      <c r="E63" s="8" t="s">
        <v>9</v>
      </c>
      <c r="F63" s="8" t="s">
        <v>17</v>
      </c>
      <c r="G63" s="8" t="s">
        <v>18</v>
      </c>
    </row>
    <row r="64" spans="1:7" x14ac:dyDescent="0.25">
      <c r="A64" s="8">
        <v>601010502</v>
      </c>
      <c r="B64" s="8" t="s">
        <v>7</v>
      </c>
      <c r="C64" s="8" t="s">
        <v>8</v>
      </c>
      <c r="D64" s="8" t="s">
        <v>7</v>
      </c>
      <c r="E64" s="8" t="s">
        <v>9</v>
      </c>
      <c r="F64" s="8" t="s">
        <v>17</v>
      </c>
      <c r="G64" s="8" t="s">
        <v>18</v>
      </c>
    </row>
    <row r="65" spans="1:7" x14ac:dyDescent="0.25">
      <c r="A65" s="8">
        <v>601010503</v>
      </c>
      <c r="B65" s="8" t="s">
        <v>7</v>
      </c>
      <c r="C65" s="8" t="s">
        <v>8</v>
      </c>
      <c r="D65" s="8" t="s">
        <v>7</v>
      </c>
      <c r="E65" s="8" t="s">
        <v>9</v>
      </c>
      <c r="F65" s="8" t="s">
        <v>17</v>
      </c>
      <c r="G65" s="8" t="s">
        <v>18</v>
      </c>
    </row>
    <row r="66" spans="1:7" x14ac:dyDescent="0.25">
      <c r="A66" s="8">
        <v>601010504</v>
      </c>
      <c r="B66" s="8" t="s">
        <v>7</v>
      </c>
      <c r="C66" s="8" t="s">
        <v>8</v>
      </c>
      <c r="D66" s="8" t="s">
        <v>7</v>
      </c>
      <c r="E66" s="8" t="s">
        <v>9</v>
      </c>
      <c r="F66" s="8" t="s">
        <v>17</v>
      </c>
      <c r="G66" s="8" t="s">
        <v>18</v>
      </c>
    </row>
    <row r="67" spans="1:7" x14ac:dyDescent="0.25">
      <c r="A67" s="8">
        <v>601010505</v>
      </c>
      <c r="B67" s="8" t="s">
        <v>7</v>
      </c>
      <c r="C67" s="8" t="s">
        <v>8</v>
      </c>
      <c r="D67" s="8" t="s">
        <v>7</v>
      </c>
      <c r="E67" s="8" t="s">
        <v>9</v>
      </c>
      <c r="F67" s="8" t="s">
        <v>17</v>
      </c>
      <c r="G67" s="8" t="s">
        <v>18</v>
      </c>
    </row>
    <row r="68" spans="1:7" x14ac:dyDescent="0.25">
      <c r="A68" s="8">
        <v>601010506</v>
      </c>
      <c r="B68" s="8" t="s">
        <v>7</v>
      </c>
      <c r="C68" s="8" t="s">
        <v>8</v>
      </c>
      <c r="D68" s="8" t="s">
        <v>7</v>
      </c>
      <c r="E68" s="8" t="s">
        <v>9</v>
      </c>
      <c r="F68" s="8" t="s">
        <v>17</v>
      </c>
      <c r="G68" s="8" t="s">
        <v>18</v>
      </c>
    </row>
    <row r="69" spans="1:7" x14ac:dyDescent="0.25">
      <c r="A69" s="8">
        <v>601010507</v>
      </c>
      <c r="B69" s="8" t="s">
        <v>7</v>
      </c>
      <c r="C69" s="8" t="s">
        <v>8</v>
      </c>
      <c r="D69" s="8" t="s">
        <v>7</v>
      </c>
      <c r="E69" s="8" t="s">
        <v>9</v>
      </c>
      <c r="F69" s="8" t="s">
        <v>17</v>
      </c>
      <c r="G69" s="8" t="s">
        <v>18</v>
      </c>
    </row>
    <row r="70" spans="1:7" x14ac:dyDescent="0.25">
      <c r="A70" s="8">
        <v>601010508</v>
      </c>
      <c r="B70" s="8" t="s">
        <v>7</v>
      </c>
      <c r="C70" s="8" t="s">
        <v>8</v>
      </c>
      <c r="D70" s="8" t="s">
        <v>7</v>
      </c>
      <c r="E70" s="8" t="s">
        <v>9</v>
      </c>
      <c r="F70" s="8" t="s">
        <v>17</v>
      </c>
      <c r="G70" s="8" t="s">
        <v>18</v>
      </c>
    </row>
    <row r="71" spans="1:7" x14ac:dyDescent="0.25">
      <c r="A71" s="8">
        <v>601010509</v>
      </c>
      <c r="B71" s="8" t="s">
        <v>7</v>
      </c>
      <c r="C71" s="8" t="s">
        <v>8</v>
      </c>
      <c r="D71" s="8" t="s">
        <v>7</v>
      </c>
      <c r="E71" s="8" t="s">
        <v>9</v>
      </c>
      <c r="F71" s="8" t="s">
        <v>17</v>
      </c>
      <c r="G71" s="8" t="s">
        <v>18</v>
      </c>
    </row>
    <row r="72" spans="1:7" x14ac:dyDescent="0.25">
      <c r="A72" s="8">
        <v>601010510</v>
      </c>
      <c r="B72" s="8" t="s">
        <v>7</v>
      </c>
      <c r="C72" s="8" t="s">
        <v>8</v>
      </c>
      <c r="D72" s="8" t="s">
        <v>7</v>
      </c>
      <c r="E72" s="8" t="s">
        <v>9</v>
      </c>
      <c r="F72" s="8" t="s">
        <v>17</v>
      </c>
      <c r="G72" s="8" t="s">
        <v>18</v>
      </c>
    </row>
    <row r="73" spans="1:7" x14ac:dyDescent="0.25">
      <c r="A73" s="8">
        <v>601010511</v>
      </c>
      <c r="B73" s="8" t="s">
        <v>7</v>
      </c>
      <c r="C73" s="8" t="s">
        <v>8</v>
      </c>
      <c r="D73" s="8" t="s">
        <v>7</v>
      </c>
      <c r="E73" s="8" t="s">
        <v>9</v>
      </c>
      <c r="F73" s="8" t="s">
        <v>17</v>
      </c>
      <c r="G73" s="8" t="s">
        <v>18</v>
      </c>
    </row>
    <row r="74" spans="1:7" x14ac:dyDescent="0.25">
      <c r="A74" s="8">
        <v>601010512</v>
      </c>
      <c r="B74" s="8" t="s">
        <v>7</v>
      </c>
      <c r="C74" s="8" t="s">
        <v>8</v>
      </c>
      <c r="D74" s="8" t="s">
        <v>7</v>
      </c>
      <c r="E74" s="8" t="s">
        <v>9</v>
      </c>
      <c r="F74" s="8" t="s">
        <v>17</v>
      </c>
      <c r="G74" s="8" t="s">
        <v>18</v>
      </c>
    </row>
    <row r="75" spans="1:7" x14ac:dyDescent="0.25">
      <c r="A75" s="8">
        <v>601010544</v>
      </c>
      <c r="B75" s="9" t="s">
        <v>7</v>
      </c>
      <c r="C75" s="9" t="s">
        <v>8</v>
      </c>
      <c r="D75" s="9" t="s">
        <v>7</v>
      </c>
      <c r="E75" s="9" t="s">
        <v>9</v>
      </c>
      <c r="F75" s="9" t="s">
        <v>17</v>
      </c>
      <c r="G75" s="9" t="s">
        <v>18</v>
      </c>
    </row>
    <row r="76" spans="1:7" x14ac:dyDescent="0.25">
      <c r="A76" s="8">
        <v>601010545</v>
      </c>
      <c r="B76" s="9" t="s">
        <v>7</v>
      </c>
      <c r="C76" s="9" t="s">
        <v>8</v>
      </c>
      <c r="D76" s="9" t="s">
        <v>7</v>
      </c>
      <c r="E76" s="9" t="s">
        <v>9</v>
      </c>
      <c r="F76" s="9" t="s">
        <v>17</v>
      </c>
      <c r="G76" s="9" t="s">
        <v>18</v>
      </c>
    </row>
    <row r="77" spans="1:7" x14ac:dyDescent="0.25">
      <c r="A77" s="8">
        <v>601010600</v>
      </c>
      <c r="B77" s="9" t="s">
        <v>7</v>
      </c>
      <c r="C77" s="9" t="s">
        <v>8</v>
      </c>
      <c r="D77" s="9" t="s">
        <v>7</v>
      </c>
      <c r="E77" s="9" t="s">
        <v>9</v>
      </c>
      <c r="F77" s="9" t="s">
        <v>19</v>
      </c>
      <c r="G77" s="9" t="s">
        <v>20</v>
      </c>
    </row>
    <row r="78" spans="1:7" x14ac:dyDescent="0.25">
      <c r="A78" s="8">
        <v>601010601</v>
      </c>
      <c r="B78" s="8" t="s">
        <v>7</v>
      </c>
      <c r="C78" s="8" t="s">
        <v>8</v>
      </c>
      <c r="D78" s="8" t="s">
        <v>7</v>
      </c>
      <c r="E78" s="8" t="s">
        <v>9</v>
      </c>
      <c r="F78" s="8" t="s">
        <v>19</v>
      </c>
      <c r="G78" s="8" t="s">
        <v>20</v>
      </c>
    </row>
    <row r="79" spans="1:7" x14ac:dyDescent="0.25">
      <c r="A79" s="8">
        <v>601010602</v>
      </c>
      <c r="B79" s="8" t="s">
        <v>7</v>
      </c>
      <c r="C79" s="8" t="s">
        <v>8</v>
      </c>
      <c r="D79" s="8" t="s">
        <v>7</v>
      </c>
      <c r="E79" s="8" t="s">
        <v>9</v>
      </c>
      <c r="F79" s="8" t="s">
        <v>19</v>
      </c>
      <c r="G79" s="8" t="s">
        <v>20</v>
      </c>
    </row>
    <row r="80" spans="1:7" x14ac:dyDescent="0.25">
      <c r="A80" s="8">
        <v>601010603</v>
      </c>
      <c r="B80" s="8" t="s">
        <v>7</v>
      </c>
      <c r="C80" s="8" t="s">
        <v>8</v>
      </c>
      <c r="D80" s="8" t="s">
        <v>7</v>
      </c>
      <c r="E80" s="8" t="s">
        <v>9</v>
      </c>
      <c r="F80" s="8" t="s">
        <v>19</v>
      </c>
      <c r="G80" s="8" t="s">
        <v>20</v>
      </c>
    </row>
    <row r="81" spans="1:7" x14ac:dyDescent="0.25">
      <c r="A81" s="8">
        <v>601010604</v>
      </c>
      <c r="B81" s="8" t="s">
        <v>7</v>
      </c>
      <c r="C81" s="8" t="s">
        <v>8</v>
      </c>
      <c r="D81" s="8" t="s">
        <v>7</v>
      </c>
      <c r="E81" s="8" t="s">
        <v>9</v>
      </c>
      <c r="F81" s="8" t="s">
        <v>19</v>
      </c>
      <c r="G81" s="8" t="s">
        <v>20</v>
      </c>
    </row>
    <row r="82" spans="1:7" x14ac:dyDescent="0.25">
      <c r="A82" s="8">
        <v>601010605</v>
      </c>
      <c r="B82" s="8" t="s">
        <v>7</v>
      </c>
      <c r="C82" s="8" t="s">
        <v>8</v>
      </c>
      <c r="D82" s="8" t="s">
        <v>7</v>
      </c>
      <c r="E82" s="8" t="s">
        <v>9</v>
      </c>
      <c r="F82" s="8" t="s">
        <v>19</v>
      </c>
      <c r="G82" s="8" t="s">
        <v>20</v>
      </c>
    </row>
    <row r="83" spans="1:7" x14ac:dyDescent="0.25">
      <c r="A83" s="8">
        <v>601010606</v>
      </c>
      <c r="B83" s="8" t="s">
        <v>7</v>
      </c>
      <c r="C83" s="8" t="s">
        <v>8</v>
      </c>
      <c r="D83" s="8" t="s">
        <v>7</v>
      </c>
      <c r="E83" s="8" t="s">
        <v>9</v>
      </c>
      <c r="F83" s="8" t="s">
        <v>19</v>
      </c>
      <c r="G83" s="8" t="s">
        <v>20</v>
      </c>
    </row>
    <row r="84" spans="1:7" x14ac:dyDescent="0.25">
      <c r="A84" s="8">
        <v>601010607</v>
      </c>
      <c r="B84" s="8" t="s">
        <v>7</v>
      </c>
      <c r="C84" s="8" t="s">
        <v>8</v>
      </c>
      <c r="D84" s="8" t="s">
        <v>7</v>
      </c>
      <c r="E84" s="8" t="s">
        <v>9</v>
      </c>
      <c r="F84" s="8" t="s">
        <v>19</v>
      </c>
      <c r="G84" s="8" t="s">
        <v>20</v>
      </c>
    </row>
    <row r="85" spans="1:7" x14ac:dyDescent="0.25">
      <c r="A85" s="8">
        <v>601010608</v>
      </c>
      <c r="B85" s="8" t="s">
        <v>7</v>
      </c>
      <c r="C85" s="8" t="s">
        <v>8</v>
      </c>
      <c r="D85" s="8" t="s">
        <v>7</v>
      </c>
      <c r="E85" s="8" t="s">
        <v>9</v>
      </c>
      <c r="F85" s="8" t="s">
        <v>19</v>
      </c>
      <c r="G85" s="8" t="s">
        <v>20</v>
      </c>
    </row>
    <row r="86" spans="1:7" x14ac:dyDescent="0.25">
      <c r="A86" s="8">
        <v>601010609</v>
      </c>
      <c r="B86" s="9" t="s">
        <v>7</v>
      </c>
      <c r="C86" s="9" t="s">
        <v>8</v>
      </c>
      <c r="D86" s="9" t="s">
        <v>7</v>
      </c>
      <c r="E86" s="9" t="s">
        <v>9</v>
      </c>
      <c r="F86" s="9" t="s">
        <v>19</v>
      </c>
      <c r="G86" s="9" t="s">
        <v>20</v>
      </c>
    </row>
    <row r="87" spans="1:7" x14ac:dyDescent="0.25">
      <c r="A87" s="8">
        <v>601010610</v>
      </c>
      <c r="B87" s="8" t="s">
        <v>7</v>
      </c>
      <c r="C87" s="8" t="s">
        <v>8</v>
      </c>
      <c r="D87" s="8" t="s">
        <v>7</v>
      </c>
      <c r="E87" s="8" t="s">
        <v>9</v>
      </c>
      <c r="F87" s="8" t="s">
        <v>19</v>
      </c>
      <c r="G87" s="8" t="s">
        <v>20</v>
      </c>
    </row>
    <row r="88" spans="1:7" x14ac:dyDescent="0.25">
      <c r="A88" s="8">
        <v>601010611</v>
      </c>
      <c r="B88" s="8" t="s">
        <v>7</v>
      </c>
      <c r="C88" s="8" t="s">
        <v>8</v>
      </c>
      <c r="D88" s="8" t="s">
        <v>7</v>
      </c>
      <c r="E88" s="8" t="s">
        <v>9</v>
      </c>
      <c r="F88" s="8" t="s">
        <v>19</v>
      </c>
      <c r="G88" s="8" t="s">
        <v>20</v>
      </c>
    </row>
    <row r="89" spans="1:7" x14ac:dyDescent="0.25">
      <c r="A89" s="8">
        <v>601010612</v>
      </c>
      <c r="B89" s="8" t="s">
        <v>7</v>
      </c>
      <c r="C89" s="8" t="s">
        <v>8</v>
      </c>
      <c r="D89" s="8" t="s">
        <v>7</v>
      </c>
      <c r="E89" s="8" t="s">
        <v>9</v>
      </c>
      <c r="F89" s="8" t="s">
        <v>19</v>
      </c>
      <c r="G89" s="8" t="s">
        <v>20</v>
      </c>
    </row>
    <row r="90" spans="1:7" x14ac:dyDescent="0.25">
      <c r="A90" s="8">
        <v>601010644</v>
      </c>
      <c r="B90" s="8" t="s">
        <v>7</v>
      </c>
      <c r="C90" s="8" t="s">
        <v>8</v>
      </c>
      <c r="D90" s="8" t="s">
        <v>7</v>
      </c>
      <c r="E90" s="8" t="s">
        <v>9</v>
      </c>
      <c r="F90" s="8" t="s">
        <v>19</v>
      </c>
      <c r="G90" s="8" t="s">
        <v>20</v>
      </c>
    </row>
    <row r="91" spans="1:7" x14ac:dyDescent="0.25">
      <c r="A91" s="8">
        <v>601010645</v>
      </c>
      <c r="B91" s="8" t="s">
        <v>7</v>
      </c>
      <c r="C91" s="8" t="s">
        <v>8</v>
      </c>
      <c r="D91" s="8" t="s">
        <v>7</v>
      </c>
      <c r="E91" s="8" t="s">
        <v>9</v>
      </c>
      <c r="F91" s="8" t="s">
        <v>19</v>
      </c>
      <c r="G91" s="8" t="s">
        <v>20</v>
      </c>
    </row>
    <row r="92" spans="1:7" x14ac:dyDescent="0.25">
      <c r="A92" s="8">
        <v>601010700</v>
      </c>
      <c r="B92" s="8" t="s">
        <v>7</v>
      </c>
      <c r="C92" s="8" t="s">
        <v>8</v>
      </c>
      <c r="D92" s="8" t="s">
        <v>7</v>
      </c>
      <c r="E92" s="8" t="s">
        <v>9</v>
      </c>
      <c r="F92" s="8" t="s">
        <v>21</v>
      </c>
      <c r="G92" s="8" t="s">
        <v>22</v>
      </c>
    </row>
    <row r="93" spans="1:7" x14ac:dyDescent="0.25">
      <c r="A93" s="8">
        <v>601010701</v>
      </c>
      <c r="B93" s="9" t="s">
        <v>7</v>
      </c>
      <c r="C93" s="9" t="s">
        <v>8</v>
      </c>
      <c r="D93" s="9" t="s">
        <v>7</v>
      </c>
      <c r="E93" s="9" t="s">
        <v>9</v>
      </c>
      <c r="F93" s="9" t="s">
        <v>21</v>
      </c>
      <c r="G93" s="9" t="s">
        <v>22</v>
      </c>
    </row>
    <row r="94" spans="1:7" x14ac:dyDescent="0.25">
      <c r="A94" s="8">
        <v>601010702</v>
      </c>
      <c r="B94" s="8" t="s">
        <v>7</v>
      </c>
      <c r="C94" s="8" t="s">
        <v>8</v>
      </c>
      <c r="D94" s="8" t="s">
        <v>7</v>
      </c>
      <c r="E94" s="8" t="s">
        <v>9</v>
      </c>
      <c r="F94" s="8" t="s">
        <v>21</v>
      </c>
      <c r="G94" s="8" t="s">
        <v>22</v>
      </c>
    </row>
    <row r="95" spans="1:7" x14ac:dyDescent="0.25">
      <c r="A95" s="8">
        <v>601010703</v>
      </c>
      <c r="B95" s="8" t="s">
        <v>7</v>
      </c>
      <c r="C95" s="8" t="s">
        <v>8</v>
      </c>
      <c r="D95" s="8" t="s">
        <v>7</v>
      </c>
      <c r="E95" s="8" t="s">
        <v>9</v>
      </c>
      <c r="F95" s="8" t="s">
        <v>21</v>
      </c>
      <c r="G95" s="8" t="s">
        <v>22</v>
      </c>
    </row>
    <row r="96" spans="1:7" x14ac:dyDescent="0.25">
      <c r="A96" s="8">
        <v>601010704</v>
      </c>
      <c r="B96" s="8" t="s">
        <v>7</v>
      </c>
      <c r="C96" s="8" t="s">
        <v>8</v>
      </c>
      <c r="D96" s="8" t="s">
        <v>7</v>
      </c>
      <c r="E96" s="8" t="s">
        <v>9</v>
      </c>
      <c r="F96" s="8" t="s">
        <v>21</v>
      </c>
      <c r="G96" s="8" t="s">
        <v>22</v>
      </c>
    </row>
    <row r="97" spans="1:7" x14ac:dyDescent="0.25">
      <c r="A97" s="8">
        <v>601010705</v>
      </c>
      <c r="B97" s="8" t="s">
        <v>7</v>
      </c>
      <c r="C97" s="8" t="s">
        <v>8</v>
      </c>
      <c r="D97" s="8" t="s">
        <v>7</v>
      </c>
      <c r="E97" s="8" t="s">
        <v>9</v>
      </c>
      <c r="F97" s="8" t="s">
        <v>21</v>
      </c>
      <c r="G97" s="8" t="s">
        <v>22</v>
      </c>
    </row>
    <row r="98" spans="1:7" x14ac:dyDescent="0.25">
      <c r="A98" s="8">
        <v>601010706</v>
      </c>
      <c r="B98" s="8" t="s">
        <v>7</v>
      </c>
      <c r="C98" s="8" t="s">
        <v>8</v>
      </c>
      <c r="D98" s="8" t="s">
        <v>7</v>
      </c>
      <c r="E98" s="8" t="s">
        <v>9</v>
      </c>
      <c r="F98" s="8" t="s">
        <v>21</v>
      </c>
      <c r="G98" s="8" t="s">
        <v>22</v>
      </c>
    </row>
    <row r="99" spans="1:7" x14ac:dyDescent="0.25">
      <c r="A99" s="8">
        <v>601010707</v>
      </c>
      <c r="B99" s="8" t="s">
        <v>7</v>
      </c>
      <c r="C99" s="8" t="s">
        <v>8</v>
      </c>
      <c r="D99" s="8" t="s">
        <v>7</v>
      </c>
      <c r="E99" s="8" t="s">
        <v>9</v>
      </c>
      <c r="F99" s="8" t="s">
        <v>21</v>
      </c>
      <c r="G99" s="8" t="s">
        <v>22</v>
      </c>
    </row>
    <row r="100" spans="1:7" x14ac:dyDescent="0.25">
      <c r="A100" s="8">
        <v>601010708</v>
      </c>
      <c r="B100" s="9" t="s">
        <v>7</v>
      </c>
      <c r="C100" s="9" t="s">
        <v>8</v>
      </c>
      <c r="D100" s="9" t="s">
        <v>7</v>
      </c>
      <c r="E100" s="9" t="s">
        <v>9</v>
      </c>
      <c r="F100" s="9" t="s">
        <v>21</v>
      </c>
      <c r="G100" s="9" t="s">
        <v>22</v>
      </c>
    </row>
    <row r="101" spans="1:7" x14ac:dyDescent="0.25">
      <c r="A101" s="8">
        <v>601010709</v>
      </c>
      <c r="B101" s="8" t="s">
        <v>7</v>
      </c>
      <c r="C101" s="8" t="s">
        <v>8</v>
      </c>
      <c r="D101" s="8" t="s">
        <v>7</v>
      </c>
      <c r="E101" s="8" t="s">
        <v>9</v>
      </c>
      <c r="F101" s="8" t="s">
        <v>21</v>
      </c>
      <c r="G101" s="8" t="s">
        <v>22</v>
      </c>
    </row>
    <row r="102" spans="1:7" x14ac:dyDescent="0.25">
      <c r="A102" s="8">
        <v>601010710</v>
      </c>
      <c r="B102" s="8" t="s">
        <v>7</v>
      </c>
      <c r="C102" s="8" t="s">
        <v>8</v>
      </c>
      <c r="D102" s="8" t="s">
        <v>7</v>
      </c>
      <c r="E102" s="8" t="s">
        <v>9</v>
      </c>
      <c r="F102" s="8" t="s">
        <v>21</v>
      </c>
      <c r="G102" s="8" t="s">
        <v>22</v>
      </c>
    </row>
    <row r="103" spans="1:7" x14ac:dyDescent="0.25">
      <c r="A103" s="8">
        <v>601010711</v>
      </c>
      <c r="B103" s="8" t="s">
        <v>7</v>
      </c>
      <c r="C103" s="8" t="s">
        <v>8</v>
      </c>
      <c r="D103" s="8" t="s">
        <v>7</v>
      </c>
      <c r="E103" s="8" t="s">
        <v>9</v>
      </c>
      <c r="F103" s="8" t="s">
        <v>21</v>
      </c>
      <c r="G103" s="8" t="s">
        <v>22</v>
      </c>
    </row>
    <row r="104" spans="1:7" x14ac:dyDescent="0.25">
      <c r="A104" s="8">
        <v>601010712</v>
      </c>
      <c r="B104" s="8" t="s">
        <v>7</v>
      </c>
      <c r="C104" s="8" t="s">
        <v>8</v>
      </c>
      <c r="D104" s="8" t="s">
        <v>7</v>
      </c>
      <c r="E104" s="8" t="s">
        <v>9</v>
      </c>
      <c r="F104" s="8" t="s">
        <v>21</v>
      </c>
      <c r="G104" s="8" t="s">
        <v>22</v>
      </c>
    </row>
    <row r="105" spans="1:7" x14ac:dyDescent="0.25">
      <c r="A105" s="8">
        <v>601010744</v>
      </c>
      <c r="B105" s="8" t="s">
        <v>7</v>
      </c>
      <c r="C105" s="8" t="s">
        <v>8</v>
      </c>
      <c r="D105" s="8" t="s">
        <v>7</v>
      </c>
      <c r="E105" s="8" t="s">
        <v>9</v>
      </c>
      <c r="F105" s="8" t="s">
        <v>21</v>
      </c>
      <c r="G105" s="8" t="s">
        <v>22</v>
      </c>
    </row>
    <row r="106" spans="1:7" x14ac:dyDescent="0.25">
      <c r="A106" s="8">
        <v>601010745</v>
      </c>
      <c r="B106" s="8" t="s">
        <v>7</v>
      </c>
      <c r="C106" s="8" t="s">
        <v>8</v>
      </c>
      <c r="D106" s="8" t="s">
        <v>7</v>
      </c>
      <c r="E106" s="8" t="s">
        <v>9</v>
      </c>
      <c r="F106" s="8" t="s">
        <v>21</v>
      </c>
      <c r="G106" s="8" t="s">
        <v>22</v>
      </c>
    </row>
    <row r="107" spans="1:7" x14ac:dyDescent="0.25">
      <c r="A107" s="8">
        <v>601020100</v>
      </c>
      <c r="B107" s="8" t="s">
        <v>7</v>
      </c>
      <c r="C107" s="8" t="s">
        <v>8</v>
      </c>
      <c r="D107" s="8" t="s">
        <v>11</v>
      </c>
      <c r="E107" s="8" t="s">
        <v>23</v>
      </c>
      <c r="F107" s="8" t="s">
        <v>7</v>
      </c>
      <c r="G107" s="8" t="s">
        <v>10</v>
      </c>
    </row>
    <row r="108" spans="1:7" x14ac:dyDescent="0.25">
      <c r="A108" s="8">
        <v>601020101</v>
      </c>
      <c r="B108" s="8" t="s">
        <v>7</v>
      </c>
      <c r="C108" s="8" t="s">
        <v>8</v>
      </c>
      <c r="D108" s="8" t="s">
        <v>11</v>
      </c>
      <c r="E108" s="8" t="s">
        <v>23</v>
      </c>
      <c r="F108" s="8" t="s">
        <v>7</v>
      </c>
      <c r="G108" s="8" t="s">
        <v>10</v>
      </c>
    </row>
    <row r="109" spans="1:7" x14ac:dyDescent="0.25">
      <c r="A109" s="8">
        <v>601020102</v>
      </c>
      <c r="B109" s="9" t="s">
        <v>7</v>
      </c>
      <c r="C109" s="9" t="s">
        <v>8</v>
      </c>
      <c r="D109" s="9" t="s">
        <v>11</v>
      </c>
      <c r="E109" s="9" t="s">
        <v>23</v>
      </c>
      <c r="F109" s="9" t="s">
        <v>7</v>
      </c>
      <c r="G109" s="9" t="s">
        <v>10</v>
      </c>
    </row>
    <row r="110" spans="1:7" x14ac:dyDescent="0.25">
      <c r="A110" s="8">
        <v>601020103</v>
      </c>
      <c r="B110" s="8" t="s">
        <v>7</v>
      </c>
      <c r="C110" s="8" t="s">
        <v>8</v>
      </c>
      <c r="D110" s="8" t="s">
        <v>11</v>
      </c>
      <c r="E110" s="8" t="s">
        <v>23</v>
      </c>
      <c r="F110" s="8" t="s">
        <v>7</v>
      </c>
      <c r="G110" s="8" t="s">
        <v>10</v>
      </c>
    </row>
    <row r="111" spans="1:7" x14ac:dyDescent="0.25">
      <c r="A111" s="8">
        <v>601020104</v>
      </c>
      <c r="B111" s="8" t="s">
        <v>7</v>
      </c>
      <c r="C111" s="8" t="s">
        <v>8</v>
      </c>
      <c r="D111" s="8" t="s">
        <v>11</v>
      </c>
      <c r="E111" s="8" t="s">
        <v>23</v>
      </c>
      <c r="F111" s="8" t="s">
        <v>7</v>
      </c>
      <c r="G111" s="8" t="s">
        <v>10</v>
      </c>
    </row>
    <row r="112" spans="1:7" x14ac:dyDescent="0.25">
      <c r="A112" s="8">
        <v>601020105</v>
      </c>
      <c r="B112" s="9" t="s">
        <v>7</v>
      </c>
      <c r="C112" s="9" t="s">
        <v>8</v>
      </c>
      <c r="D112" s="9" t="s">
        <v>11</v>
      </c>
      <c r="E112" s="9" t="s">
        <v>23</v>
      </c>
      <c r="F112" s="9" t="s">
        <v>7</v>
      </c>
      <c r="G112" s="9" t="s">
        <v>10</v>
      </c>
    </row>
    <row r="113" spans="1:7" x14ac:dyDescent="0.25">
      <c r="A113" s="8">
        <v>601020106</v>
      </c>
      <c r="B113" s="8" t="s">
        <v>7</v>
      </c>
      <c r="C113" s="8" t="s">
        <v>8</v>
      </c>
      <c r="D113" s="8" t="s">
        <v>11</v>
      </c>
      <c r="E113" s="8" t="s">
        <v>23</v>
      </c>
      <c r="F113" s="8" t="s">
        <v>7</v>
      </c>
      <c r="G113" s="8" t="s">
        <v>10</v>
      </c>
    </row>
    <row r="114" spans="1:7" x14ac:dyDescent="0.25">
      <c r="A114" s="8">
        <v>601020107</v>
      </c>
      <c r="B114" s="8" t="s">
        <v>7</v>
      </c>
      <c r="C114" s="8" t="s">
        <v>8</v>
      </c>
      <c r="D114" s="8" t="s">
        <v>11</v>
      </c>
      <c r="E114" s="8" t="s">
        <v>23</v>
      </c>
      <c r="F114" s="8" t="s">
        <v>7</v>
      </c>
      <c r="G114" s="8" t="s">
        <v>10</v>
      </c>
    </row>
    <row r="115" spans="1:7" x14ac:dyDescent="0.25">
      <c r="A115" s="8">
        <v>601020108</v>
      </c>
      <c r="B115" s="8" t="s">
        <v>7</v>
      </c>
      <c r="C115" s="8" t="s">
        <v>8</v>
      </c>
      <c r="D115" s="8" t="s">
        <v>11</v>
      </c>
      <c r="E115" s="8" t="s">
        <v>23</v>
      </c>
      <c r="F115" s="8" t="s">
        <v>7</v>
      </c>
      <c r="G115" s="8" t="s">
        <v>10</v>
      </c>
    </row>
    <row r="116" spans="1:7" x14ac:dyDescent="0.25">
      <c r="A116" s="8">
        <v>601020109</v>
      </c>
      <c r="B116" s="8" t="s">
        <v>7</v>
      </c>
      <c r="C116" s="8" t="s">
        <v>8</v>
      </c>
      <c r="D116" s="8" t="s">
        <v>11</v>
      </c>
      <c r="E116" s="8" t="s">
        <v>23</v>
      </c>
      <c r="F116" s="8" t="s">
        <v>7</v>
      </c>
      <c r="G116" s="8" t="s">
        <v>10</v>
      </c>
    </row>
    <row r="117" spans="1:7" x14ac:dyDescent="0.25">
      <c r="A117" s="8">
        <v>601020110</v>
      </c>
      <c r="B117" s="8" t="s">
        <v>7</v>
      </c>
      <c r="C117" s="8" t="s">
        <v>8</v>
      </c>
      <c r="D117" s="8" t="s">
        <v>11</v>
      </c>
      <c r="E117" s="8" t="s">
        <v>23</v>
      </c>
      <c r="F117" s="8" t="s">
        <v>7</v>
      </c>
      <c r="G117" s="8" t="s">
        <v>10</v>
      </c>
    </row>
    <row r="118" spans="1:7" x14ac:dyDescent="0.25">
      <c r="A118" s="8">
        <v>601020111</v>
      </c>
      <c r="B118" s="8" t="s">
        <v>7</v>
      </c>
      <c r="C118" s="8" t="s">
        <v>8</v>
      </c>
      <c r="D118" s="8" t="s">
        <v>11</v>
      </c>
      <c r="E118" s="8" t="s">
        <v>23</v>
      </c>
      <c r="F118" s="8" t="s">
        <v>7</v>
      </c>
      <c r="G118" s="8" t="s">
        <v>10</v>
      </c>
    </row>
    <row r="119" spans="1:7" x14ac:dyDescent="0.25">
      <c r="A119" s="8">
        <v>601020112</v>
      </c>
      <c r="B119" s="8" t="s">
        <v>7</v>
      </c>
      <c r="C119" s="8" t="s">
        <v>8</v>
      </c>
      <c r="D119" s="8" t="s">
        <v>11</v>
      </c>
      <c r="E119" s="8" t="s">
        <v>23</v>
      </c>
      <c r="F119" s="8" t="s">
        <v>7</v>
      </c>
      <c r="G119" s="8" t="s">
        <v>10</v>
      </c>
    </row>
    <row r="120" spans="1:7" x14ac:dyDescent="0.25">
      <c r="A120" s="8">
        <v>601020144</v>
      </c>
      <c r="B120" s="8" t="s">
        <v>7</v>
      </c>
      <c r="C120" s="8" t="s">
        <v>8</v>
      </c>
      <c r="D120" s="8" t="s">
        <v>11</v>
      </c>
      <c r="E120" s="8" t="s">
        <v>23</v>
      </c>
      <c r="F120" s="8" t="s">
        <v>7</v>
      </c>
      <c r="G120" s="8" t="s">
        <v>10</v>
      </c>
    </row>
    <row r="121" spans="1:7" x14ac:dyDescent="0.25">
      <c r="A121" s="8">
        <v>601020145</v>
      </c>
      <c r="B121" s="9" t="s">
        <v>7</v>
      </c>
      <c r="C121" s="9" t="s">
        <v>8</v>
      </c>
      <c r="D121" s="9" t="s">
        <v>11</v>
      </c>
      <c r="E121" s="9" t="s">
        <v>23</v>
      </c>
      <c r="F121" s="9" t="s">
        <v>7</v>
      </c>
      <c r="G121" s="9" t="s">
        <v>10</v>
      </c>
    </row>
    <row r="122" spans="1:7" x14ac:dyDescent="0.25">
      <c r="A122" s="8">
        <v>601020200</v>
      </c>
      <c r="B122" s="8" t="s">
        <v>7</v>
      </c>
      <c r="C122" s="8" t="s">
        <v>8</v>
      </c>
      <c r="D122" s="8" t="s">
        <v>11</v>
      </c>
      <c r="E122" s="8" t="s">
        <v>23</v>
      </c>
      <c r="F122" s="8" t="s">
        <v>11</v>
      </c>
      <c r="G122" s="8" t="s">
        <v>12</v>
      </c>
    </row>
    <row r="123" spans="1:7" x14ac:dyDescent="0.25">
      <c r="A123" s="8">
        <v>601020201</v>
      </c>
      <c r="B123" s="8" t="s">
        <v>7</v>
      </c>
      <c r="C123" s="8" t="s">
        <v>8</v>
      </c>
      <c r="D123" s="8" t="s">
        <v>11</v>
      </c>
      <c r="E123" s="8" t="s">
        <v>23</v>
      </c>
      <c r="F123" s="8" t="s">
        <v>11</v>
      </c>
      <c r="G123" s="8" t="s">
        <v>12</v>
      </c>
    </row>
    <row r="124" spans="1:7" x14ac:dyDescent="0.25">
      <c r="A124" s="8">
        <v>601020202</v>
      </c>
      <c r="B124" s="8" t="s">
        <v>7</v>
      </c>
      <c r="C124" s="8" t="s">
        <v>8</v>
      </c>
      <c r="D124" s="8" t="s">
        <v>11</v>
      </c>
      <c r="E124" s="8" t="s">
        <v>23</v>
      </c>
      <c r="F124" s="8" t="s">
        <v>11</v>
      </c>
      <c r="G124" s="8" t="s">
        <v>12</v>
      </c>
    </row>
    <row r="125" spans="1:7" x14ac:dyDescent="0.25">
      <c r="A125" s="8">
        <v>601020203</v>
      </c>
      <c r="B125" s="9" t="s">
        <v>7</v>
      </c>
      <c r="C125" s="9" t="s">
        <v>8</v>
      </c>
      <c r="D125" s="9" t="s">
        <v>11</v>
      </c>
      <c r="E125" s="9" t="s">
        <v>23</v>
      </c>
      <c r="F125" s="9" t="s">
        <v>11</v>
      </c>
      <c r="G125" s="9" t="s">
        <v>12</v>
      </c>
    </row>
    <row r="126" spans="1:7" x14ac:dyDescent="0.25">
      <c r="A126" s="8">
        <v>601020204</v>
      </c>
      <c r="B126" s="8" t="s">
        <v>7</v>
      </c>
      <c r="C126" s="8" t="s">
        <v>8</v>
      </c>
      <c r="D126" s="8" t="s">
        <v>11</v>
      </c>
      <c r="E126" s="8" t="s">
        <v>23</v>
      </c>
      <c r="F126" s="8" t="s">
        <v>11</v>
      </c>
      <c r="G126" s="8" t="s">
        <v>12</v>
      </c>
    </row>
    <row r="127" spans="1:7" x14ac:dyDescent="0.25">
      <c r="A127" s="8">
        <v>601020205</v>
      </c>
      <c r="B127" s="8" t="s">
        <v>7</v>
      </c>
      <c r="C127" s="8" t="s">
        <v>8</v>
      </c>
      <c r="D127" s="8" t="s">
        <v>11</v>
      </c>
      <c r="E127" s="8" t="s">
        <v>23</v>
      </c>
      <c r="F127" s="8" t="s">
        <v>11</v>
      </c>
      <c r="G127" s="8" t="s">
        <v>12</v>
      </c>
    </row>
    <row r="128" spans="1:7" x14ac:dyDescent="0.25">
      <c r="A128" s="8">
        <v>601020206</v>
      </c>
      <c r="B128" s="8" t="s">
        <v>7</v>
      </c>
      <c r="C128" s="8" t="s">
        <v>8</v>
      </c>
      <c r="D128" s="8" t="s">
        <v>11</v>
      </c>
      <c r="E128" s="8" t="s">
        <v>23</v>
      </c>
      <c r="F128" s="8" t="s">
        <v>11</v>
      </c>
      <c r="G128" s="8" t="s">
        <v>12</v>
      </c>
    </row>
    <row r="129" spans="1:7" x14ac:dyDescent="0.25">
      <c r="A129" s="8">
        <v>601020207</v>
      </c>
      <c r="B129" s="8" t="s">
        <v>7</v>
      </c>
      <c r="C129" s="8" t="s">
        <v>8</v>
      </c>
      <c r="D129" s="8" t="s">
        <v>11</v>
      </c>
      <c r="E129" s="8" t="s">
        <v>23</v>
      </c>
      <c r="F129" s="8" t="s">
        <v>11</v>
      </c>
      <c r="G129" s="8" t="s">
        <v>12</v>
      </c>
    </row>
    <row r="130" spans="1:7" x14ac:dyDescent="0.25">
      <c r="A130" s="8">
        <v>601020208</v>
      </c>
      <c r="B130" s="8" t="s">
        <v>7</v>
      </c>
      <c r="C130" s="8" t="s">
        <v>8</v>
      </c>
      <c r="D130" s="8" t="s">
        <v>11</v>
      </c>
      <c r="E130" s="8" t="s">
        <v>23</v>
      </c>
      <c r="F130" s="8" t="s">
        <v>11</v>
      </c>
      <c r="G130" s="8" t="s">
        <v>12</v>
      </c>
    </row>
    <row r="131" spans="1:7" x14ac:dyDescent="0.25">
      <c r="A131" s="8">
        <v>601020209</v>
      </c>
      <c r="B131" s="8" t="s">
        <v>7</v>
      </c>
      <c r="C131" s="8" t="s">
        <v>8</v>
      </c>
      <c r="D131" s="8" t="s">
        <v>11</v>
      </c>
      <c r="E131" s="8" t="s">
        <v>23</v>
      </c>
      <c r="F131" s="8" t="s">
        <v>11</v>
      </c>
      <c r="G131" s="8" t="s">
        <v>12</v>
      </c>
    </row>
    <row r="132" spans="1:7" x14ac:dyDescent="0.25">
      <c r="A132" s="8">
        <v>601020210</v>
      </c>
      <c r="B132" s="9" t="s">
        <v>7</v>
      </c>
      <c r="C132" s="9" t="s">
        <v>8</v>
      </c>
      <c r="D132" s="9" t="s">
        <v>11</v>
      </c>
      <c r="E132" s="9" t="s">
        <v>23</v>
      </c>
      <c r="F132" s="9" t="s">
        <v>11</v>
      </c>
      <c r="G132" s="9" t="s">
        <v>12</v>
      </c>
    </row>
    <row r="133" spans="1:7" x14ac:dyDescent="0.25">
      <c r="A133" s="8">
        <v>601020211</v>
      </c>
      <c r="B133" s="8" t="s">
        <v>7</v>
      </c>
      <c r="C133" s="8" t="s">
        <v>8</v>
      </c>
      <c r="D133" s="8" t="s">
        <v>11</v>
      </c>
      <c r="E133" s="8" t="s">
        <v>23</v>
      </c>
      <c r="F133" s="8" t="s">
        <v>11</v>
      </c>
      <c r="G133" s="8" t="s">
        <v>12</v>
      </c>
    </row>
    <row r="134" spans="1:7" x14ac:dyDescent="0.25">
      <c r="A134" s="8">
        <v>601020212</v>
      </c>
      <c r="B134" s="8" t="s">
        <v>7</v>
      </c>
      <c r="C134" s="8" t="s">
        <v>8</v>
      </c>
      <c r="D134" s="8" t="s">
        <v>11</v>
      </c>
      <c r="E134" s="8" t="s">
        <v>23</v>
      </c>
      <c r="F134" s="8" t="s">
        <v>11</v>
      </c>
      <c r="G134" s="8" t="s">
        <v>12</v>
      </c>
    </row>
    <row r="135" spans="1:7" x14ac:dyDescent="0.25">
      <c r="A135" s="8">
        <v>601020244</v>
      </c>
      <c r="B135" s="8" t="s">
        <v>7</v>
      </c>
      <c r="C135" s="8" t="s">
        <v>8</v>
      </c>
      <c r="D135" s="8" t="s">
        <v>11</v>
      </c>
      <c r="E135" s="8" t="s">
        <v>23</v>
      </c>
      <c r="F135" s="8" t="s">
        <v>11</v>
      </c>
      <c r="G135" s="8" t="s">
        <v>12</v>
      </c>
    </row>
    <row r="136" spans="1:7" x14ac:dyDescent="0.25">
      <c r="A136" s="8">
        <v>601020245</v>
      </c>
      <c r="B136" s="8" t="s">
        <v>7</v>
      </c>
      <c r="C136" s="8" t="s">
        <v>8</v>
      </c>
      <c r="D136" s="8" t="s">
        <v>11</v>
      </c>
      <c r="E136" s="8" t="s">
        <v>23</v>
      </c>
      <c r="F136" s="8" t="s">
        <v>11</v>
      </c>
      <c r="G136" s="8" t="s">
        <v>12</v>
      </c>
    </row>
    <row r="137" spans="1:7" x14ac:dyDescent="0.25">
      <c r="A137" s="8">
        <v>601020300</v>
      </c>
      <c r="B137" s="9" t="s">
        <v>7</v>
      </c>
      <c r="C137" s="9" t="s">
        <v>8</v>
      </c>
      <c r="D137" s="9" t="s">
        <v>11</v>
      </c>
      <c r="E137" s="9" t="s">
        <v>23</v>
      </c>
      <c r="F137" s="9" t="s">
        <v>13</v>
      </c>
      <c r="G137" s="9" t="s">
        <v>14</v>
      </c>
    </row>
    <row r="138" spans="1:7" x14ac:dyDescent="0.25">
      <c r="A138" s="8">
        <v>601020301</v>
      </c>
      <c r="B138" s="8" t="s">
        <v>7</v>
      </c>
      <c r="C138" s="8" t="s">
        <v>8</v>
      </c>
      <c r="D138" s="8" t="s">
        <v>11</v>
      </c>
      <c r="E138" s="8" t="s">
        <v>23</v>
      </c>
      <c r="F138" s="8" t="s">
        <v>13</v>
      </c>
      <c r="G138" s="8" t="s">
        <v>14</v>
      </c>
    </row>
    <row r="139" spans="1:7" x14ac:dyDescent="0.25">
      <c r="A139" s="8">
        <v>601020302</v>
      </c>
      <c r="B139" s="8" t="s">
        <v>7</v>
      </c>
      <c r="C139" s="8" t="s">
        <v>8</v>
      </c>
      <c r="D139" s="8" t="s">
        <v>11</v>
      </c>
      <c r="E139" s="8" t="s">
        <v>23</v>
      </c>
      <c r="F139" s="8" t="s">
        <v>13</v>
      </c>
      <c r="G139" s="8" t="s">
        <v>14</v>
      </c>
    </row>
    <row r="140" spans="1:7" x14ac:dyDescent="0.25">
      <c r="A140" s="8">
        <v>601020303</v>
      </c>
      <c r="B140" s="8" t="s">
        <v>7</v>
      </c>
      <c r="C140" s="8" t="s">
        <v>8</v>
      </c>
      <c r="D140" s="8" t="s">
        <v>11</v>
      </c>
      <c r="E140" s="8" t="s">
        <v>23</v>
      </c>
      <c r="F140" s="8" t="s">
        <v>13</v>
      </c>
      <c r="G140" s="8" t="s">
        <v>14</v>
      </c>
    </row>
    <row r="141" spans="1:7" x14ac:dyDescent="0.25">
      <c r="A141" s="8">
        <v>601020304</v>
      </c>
      <c r="B141" s="9" t="s">
        <v>7</v>
      </c>
      <c r="C141" s="9" t="s">
        <v>8</v>
      </c>
      <c r="D141" s="9" t="s">
        <v>11</v>
      </c>
      <c r="E141" s="9" t="s">
        <v>23</v>
      </c>
      <c r="F141" s="9" t="s">
        <v>13</v>
      </c>
      <c r="G141" s="9" t="s">
        <v>14</v>
      </c>
    </row>
    <row r="142" spans="1:7" x14ac:dyDescent="0.25">
      <c r="A142" s="8">
        <v>601020305</v>
      </c>
      <c r="B142" s="8" t="s">
        <v>7</v>
      </c>
      <c r="C142" s="8" t="s">
        <v>8</v>
      </c>
      <c r="D142" s="8" t="s">
        <v>11</v>
      </c>
      <c r="E142" s="8" t="s">
        <v>23</v>
      </c>
      <c r="F142" s="8" t="s">
        <v>13</v>
      </c>
      <c r="G142" s="8" t="s">
        <v>14</v>
      </c>
    </row>
    <row r="143" spans="1:7" x14ac:dyDescent="0.25">
      <c r="A143" s="8">
        <v>601020306</v>
      </c>
      <c r="B143" s="8" t="s">
        <v>7</v>
      </c>
      <c r="C143" s="8" t="s">
        <v>8</v>
      </c>
      <c r="D143" s="8" t="s">
        <v>11</v>
      </c>
      <c r="E143" s="8" t="s">
        <v>23</v>
      </c>
      <c r="F143" s="8" t="s">
        <v>13</v>
      </c>
      <c r="G143" s="8" t="s">
        <v>14</v>
      </c>
    </row>
    <row r="144" spans="1:7" x14ac:dyDescent="0.25">
      <c r="A144" s="8">
        <v>601020307</v>
      </c>
      <c r="B144" s="8" t="s">
        <v>7</v>
      </c>
      <c r="C144" s="8" t="s">
        <v>8</v>
      </c>
      <c r="D144" s="8" t="s">
        <v>11</v>
      </c>
      <c r="E144" s="8" t="s">
        <v>23</v>
      </c>
      <c r="F144" s="8" t="s">
        <v>13</v>
      </c>
      <c r="G144" s="8" t="s">
        <v>14</v>
      </c>
    </row>
    <row r="145" spans="1:7" x14ac:dyDescent="0.25">
      <c r="A145" s="8">
        <v>601020308</v>
      </c>
      <c r="B145" s="8" t="s">
        <v>7</v>
      </c>
      <c r="C145" s="8" t="s">
        <v>8</v>
      </c>
      <c r="D145" s="8" t="s">
        <v>11</v>
      </c>
      <c r="E145" s="8" t="s">
        <v>23</v>
      </c>
      <c r="F145" s="8" t="s">
        <v>13</v>
      </c>
      <c r="G145" s="8" t="s">
        <v>14</v>
      </c>
    </row>
    <row r="146" spans="1:7" x14ac:dyDescent="0.25">
      <c r="A146" s="8">
        <v>601020309</v>
      </c>
      <c r="B146" s="8" t="s">
        <v>7</v>
      </c>
      <c r="C146" s="8" t="s">
        <v>8</v>
      </c>
      <c r="D146" s="8" t="s">
        <v>11</v>
      </c>
      <c r="E146" s="8" t="s">
        <v>23</v>
      </c>
      <c r="F146" s="8" t="s">
        <v>13</v>
      </c>
      <c r="G146" s="8" t="s">
        <v>14</v>
      </c>
    </row>
    <row r="147" spans="1:7" x14ac:dyDescent="0.25">
      <c r="A147" s="8">
        <v>601020310</v>
      </c>
      <c r="B147" s="8" t="s">
        <v>7</v>
      </c>
      <c r="C147" s="8" t="s">
        <v>8</v>
      </c>
      <c r="D147" s="8" t="s">
        <v>11</v>
      </c>
      <c r="E147" s="8" t="s">
        <v>23</v>
      </c>
      <c r="F147" s="8" t="s">
        <v>13</v>
      </c>
      <c r="G147" s="8" t="s">
        <v>14</v>
      </c>
    </row>
    <row r="148" spans="1:7" x14ac:dyDescent="0.25">
      <c r="A148" s="8">
        <v>601020311</v>
      </c>
      <c r="B148" s="8" t="s">
        <v>7</v>
      </c>
      <c r="C148" s="8" t="s">
        <v>8</v>
      </c>
      <c r="D148" s="8" t="s">
        <v>11</v>
      </c>
      <c r="E148" s="8" t="s">
        <v>23</v>
      </c>
      <c r="F148" s="8" t="s">
        <v>13</v>
      </c>
      <c r="G148" s="8" t="s">
        <v>14</v>
      </c>
    </row>
    <row r="149" spans="1:7" x14ac:dyDescent="0.25">
      <c r="A149" s="8">
        <v>601020312</v>
      </c>
      <c r="B149" s="8" t="s">
        <v>7</v>
      </c>
      <c r="C149" s="8" t="s">
        <v>8</v>
      </c>
      <c r="D149" s="8" t="s">
        <v>11</v>
      </c>
      <c r="E149" s="8" t="s">
        <v>23</v>
      </c>
      <c r="F149" s="8" t="s">
        <v>13</v>
      </c>
      <c r="G149" s="8" t="s">
        <v>14</v>
      </c>
    </row>
    <row r="150" spans="1:7" x14ac:dyDescent="0.25">
      <c r="A150" s="8">
        <v>601020344</v>
      </c>
      <c r="B150" s="8" t="s">
        <v>7</v>
      </c>
      <c r="C150" s="8" t="s">
        <v>8</v>
      </c>
      <c r="D150" s="8" t="s">
        <v>11</v>
      </c>
      <c r="E150" s="8" t="s">
        <v>23</v>
      </c>
      <c r="F150" s="8" t="s">
        <v>13</v>
      </c>
      <c r="G150" s="8" t="s">
        <v>14</v>
      </c>
    </row>
    <row r="151" spans="1:7" x14ac:dyDescent="0.25">
      <c r="A151" s="8">
        <v>601020345</v>
      </c>
      <c r="B151" s="8" t="s">
        <v>7</v>
      </c>
      <c r="C151" s="8" t="s">
        <v>8</v>
      </c>
      <c r="D151" s="8" t="s">
        <v>11</v>
      </c>
      <c r="E151" s="8" t="s">
        <v>23</v>
      </c>
      <c r="F151" s="8" t="s">
        <v>13</v>
      </c>
      <c r="G151" s="8" t="s">
        <v>14</v>
      </c>
    </row>
    <row r="152" spans="1:7" x14ac:dyDescent="0.25">
      <c r="A152" s="8">
        <v>601020400</v>
      </c>
      <c r="B152" s="8" t="s">
        <v>7</v>
      </c>
      <c r="C152" s="8" t="s">
        <v>8</v>
      </c>
      <c r="D152" s="8" t="s">
        <v>11</v>
      </c>
      <c r="E152" s="8" t="s">
        <v>23</v>
      </c>
      <c r="F152" s="8" t="s">
        <v>15</v>
      </c>
      <c r="G152" s="8" t="s">
        <v>16</v>
      </c>
    </row>
    <row r="153" spans="1:7" x14ac:dyDescent="0.25">
      <c r="A153" s="8">
        <v>601020401</v>
      </c>
      <c r="B153" s="8" t="s">
        <v>7</v>
      </c>
      <c r="C153" s="8" t="s">
        <v>8</v>
      </c>
      <c r="D153" s="8" t="s">
        <v>11</v>
      </c>
      <c r="E153" s="8" t="s">
        <v>23</v>
      </c>
      <c r="F153" s="8" t="s">
        <v>15</v>
      </c>
      <c r="G153" s="8" t="s">
        <v>16</v>
      </c>
    </row>
    <row r="154" spans="1:7" x14ac:dyDescent="0.25">
      <c r="A154" s="8">
        <v>601020402</v>
      </c>
      <c r="B154" s="8" t="s">
        <v>7</v>
      </c>
      <c r="C154" s="8" t="s">
        <v>8</v>
      </c>
      <c r="D154" s="8" t="s">
        <v>11</v>
      </c>
      <c r="E154" s="8" t="s">
        <v>23</v>
      </c>
      <c r="F154" s="8" t="s">
        <v>15</v>
      </c>
      <c r="G154" s="8" t="s">
        <v>16</v>
      </c>
    </row>
    <row r="155" spans="1:7" x14ac:dyDescent="0.25">
      <c r="A155" s="8">
        <v>601020403</v>
      </c>
      <c r="B155" s="8" t="s">
        <v>7</v>
      </c>
      <c r="C155" s="8" t="s">
        <v>8</v>
      </c>
      <c r="D155" s="8" t="s">
        <v>11</v>
      </c>
      <c r="E155" s="8" t="s">
        <v>23</v>
      </c>
      <c r="F155" s="8" t="s">
        <v>15</v>
      </c>
      <c r="G155" s="8" t="s">
        <v>16</v>
      </c>
    </row>
    <row r="156" spans="1:7" x14ac:dyDescent="0.25">
      <c r="A156" s="8">
        <v>601020404</v>
      </c>
      <c r="B156" s="8" t="s">
        <v>7</v>
      </c>
      <c r="C156" s="8" t="s">
        <v>8</v>
      </c>
      <c r="D156" s="8" t="s">
        <v>11</v>
      </c>
      <c r="E156" s="8" t="s">
        <v>23</v>
      </c>
      <c r="F156" s="8" t="s">
        <v>15</v>
      </c>
      <c r="G156" s="8" t="s">
        <v>16</v>
      </c>
    </row>
    <row r="157" spans="1:7" x14ac:dyDescent="0.25">
      <c r="A157" s="8">
        <v>601020405</v>
      </c>
      <c r="B157" s="9" t="s">
        <v>7</v>
      </c>
      <c r="C157" s="9" t="s">
        <v>8</v>
      </c>
      <c r="D157" s="9" t="s">
        <v>11</v>
      </c>
      <c r="E157" s="9" t="s">
        <v>23</v>
      </c>
      <c r="F157" s="9" t="s">
        <v>15</v>
      </c>
      <c r="G157" s="9" t="s">
        <v>16</v>
      </c>
    </row>
    <row r="158" spans="1:7" x14ac:dyDescent="0.25">
      <c r="A158" s="8">
        <v>601020406</v>
      </c>
      <c r="B158" s="9" t="s">
        <v>7</v>
      </c>
      <c r="C158" s="9" t="s">
        <v>8</v>
      </c>
      <c r="D158" s="9" t="s">
        <v>11</v>
      </c>
      <c r="E158" s="9" t="s">
        <v>23</v>
      </c>
      <c r="F158" s="9" t="s">
        <v>15</v>
      </c>
      <c r="G158" s="9" t="s">
        <v>16</v>
      </c>
    </row>
    <row r="159" spans="1:7" x14ac:dyDescent="0.25">
      <c r="A159" s="8">
        <v>601020407</v>
      </c>
      <c r="B159" s="8" t="s">
        <v>7</v>
      </c>
      <c r="C159" s="8" t="s">
        <v>8</v>
      </c>
      <c r="D159" s="8" t="s">
        <v>11</v>
      </c>
      <c r="E159" s="8" t="s">
        <v>23</v>
      </c>
      <c r="F159" s="8" t="s">
        <v>15</v>
      </c>
      <c r="G159" s="8" t="s">
        <v>16</v>
      </c>
    </row>
    <row r="160" spans="1:7" x14ac:dyDescent="0.25">
      <c r="A160" s="8">
        <v>601020408</v>
      </c>
      <c r="B160" s="8" t="s">
        <v>7</v>
      </c>
      <c r="C160" s="8" t="s">
        <v>8</v>
      </c>
      <c r="D160" s="8" t="s">
        <v>11</v>
      </c>
      <c r="E160" s="8" t="s">
        <v>23</v>
      </c>
      <c r="F160" s="8" t="s">
        <v>15</v>
      </c>
      <c r="G160" s="8" t="s">
        <v>16</v>
      </c>
    </row>
    <row r="161" spans="1:7" x14ac:dyDescent="0.25">
      <c r="A161" s="8">
        <v>601020409</v>
      </c>
      <c r="B161" s="8" t="s">
        <v>7</v>
      </c>
      <c r="C161" s="8" t="s">
        <v>8</v>
      </c>
      <c r="D161" s="8" t="s">
        <v>11</v>
      </c>
      <c r="E161" s="8" t="s">
        <v>23</v>
      </c>
      <c r="F161" s="8" t="s">
        <v>15</v>
      </c>
      <c r="G161" s="8" t="s">
        <v>16</v>
      </c>
    </row>
    <row r="162" spans="1:7" x14ac:dyDescent="0.25">
      <c r="A162" s="8">
        <v>601020410</v>
      </c>
      <c r="B162" s="8" t="s">
        <v>7</v>
      </c>
      <c r="C162" s="8" t="s">
        <v>8</v>
      </c>
      <c r="D162" s="8" t="s">
        <v>11</v>
      </c>
      <c r="E162" s="8" t="s">
        <v>23</v>
      </c>
      <c r="F162" s="8" t="s">
        <v>15</v>
      </c>
      <c r="G162" s="8" t="s">
        <v>16</v>
      </c>
    </row>
    <row r="163" spans="1:7" x14ac:dyDescent="0.25">
      <c r="A163" s="8">
        <v>601020411</v>
      </c>
      <c r="B163" s="8" t="s">
        <v>7</v>
      </c>
      <c r="C163" s="8" t="s">
        <v>8</v>
      </c>
      <c r="D163" s="8" t="s">
        <v>11</v>
      </c>
      <c r="E163" s="8" t="s">
        <v>23</v>
      </c>
      <c r="F163" s="8" t="s">
        <v>15</v>
      </c>
      <c r="G163" s="8" t="s">
        <v>16</v>
      </c>
    </row>
    <row r="164" spans="1:7" x14ac:dyDescent="0.25">
      <c r="A164" s="8">
        <v>601020412</v>
      </c>
      <c r="B164" s="8" t="s">
        <v>7</v>
      </c>
      <c r="C164" s="8" t="s">
        <v>8</v>
      </c>
      <c r="D164" s="8" t="s">
        <v>11</v>
      </c>
      <c r="E164" s="8" t="s">
        <v>23</v>
      </c>
      <c r="F164" s="8" t="s">
        <v>15</v>
      </c>
      <c r="G164" s="8" t="s">
        <v>16</v>
      </c>
    </row>
    <row r="165" spans="1:7" x14ac:dyDescent="0.25">
      <c r="A165" s="8">
        <v>601020444</v>
      </c>
      <c r="B165" s="8" t="s">
        <v>7</v>
      </c>
      <c r="C165" s="8" t="s">
        <v>8</v>
      </c>
      <c r="D165" s="8" t="s">
        <v>11</v>
      </c>
      <c r="E165" s="8" t="s">
        <v>23</v>
      </c>
      <c r="F165" s="8" t="s">
        <v>15</v>
      </c>
      <c r="G165" s="8" t="s">
        <v>16</v>
      </c>
    </row>
    <row r="166" spans="1:7" x14ac:dyDescent="0.25">
      <c r="A166" s="8">
        <v>601020445</v>
      </c>
      <c r="B166" s="8" t="s">
        <v>7</v>
      </c>
      <c r="C166" s="8" t="s">
        <v>8</v>
      </c>
      <c r="D166" s="8" t="s">
        <v>11</v>
      </c>
      <c r="E166" s="8" t="s">
        <v>23</v>
      </c>
      <c r="F166" s="8" t="s">
        <v>15</v>
      </c>
      <c r="G166" s="8" t="s">
        <v>16</v>
      </c>
    </row>
    <row r="167" spans="1:7" x14ac:dyDescent="0.25">
      <c r="A167" s="8">
        <v>601020500</v>
      </c>
      <c r="B167" s="8" t="s">
        <v>7</v>
      </c>
      <c r="C167" s="8" t="s">
        <v>8</v>
      </c>
      <c r="D167" s="8" t="s">
        <v>11</v>
      </c>
      <c r="E167" s="8" t="s">
        <v>23</v>
      </c>
      <c r="F167" s="8" t="s">
        <v>17</v>
      </c>
      <c r="G167" s="8" t="s">
        <v>18</v>
      </c>
    </row>
    <row r="168" spans="1:7" x14ac:dyDescent="0.25">
      <c r="A168" s="8">
        <v>601020501</v>
      </c>
      <c r="B168" s="9" t="s">
        <v>7</v>
      </c>
      <c r="C168" s="9" t="s">
        <v>8</v>
      </c>
      <c r="D168" s="9" t="s">
        <v>11</v>
      </c>
      <c r="E168" s="9" t="s">
        <v>23</v>
      </c>
      <c r="F168" s="9" t="s">
        <v>17</v>
      </c>
      <c r="G168" s="9" t="s">
        <v>18</v>
      </c>
    </row>
    <row r="169" spans="1:7" x14ac:dyDescent="0.25">
      <c r="A169" s="8">
        <v>601020502</v>
      </c>
      <c r="B169" s="8" t="s">
        <v>7</v>
      </c>
      <c r="C169" s="8" t="s">
        <v>8</v>
      </c>
      <c r="D169" s="8" t="s">
        <v>11</v>
      </c>
      <c r="E169" s="8" t="s">
        <v>23</v>
      </c>
      <c r="F169" s="8" t="s">
        <v>17</v>
      </c>
      <c r="G169" s="8" t="s">
        <v>18</v>
      </c>
    </row>
    <row r="170" spans="1:7" x14ac:dyDescent="0.25">
      <c r="A170" s="8">
        <v>601020503</v>
      </c>
      <c r="B170" s="8" t="s">
        <v>7</v>
      </c>
      <c r="C170" s="8" t="s">
        <v>8</v>
      </c>
      <c r="D170" s="8" t="s">
        <v>11</v>
      </c>
      <c r="E170" s="8" t="s">
        <v>23</v>
      </c>
      <c r="F170" s="8" t="s">
        <v>17</v>
      </c>
      <c r="G170" s="8" t="s">
        <v>18</v>
      </c>
    </row>
    <row r="171" spans="1:7" x14ac:dyDescent="0.25">
      <c r="A171" s="8">
        <v>601020504</v>
      </c>
      <c r="B171" s="8" t="s">
        <v>7</v>
      </c>
      <c r="C171" s="8" t="s">
        <v>8</v>
      </c>
      <c r="D171" s="8" t="s">
        <v>11</v>
      </c>
      <c r="E171" s="8" t="s">
        <v>23</v>
      </c>
      <c r="F171" s="8" t="s">
        <v>17</v>
      </c>
      <c r="G171" s="8" t="s">
        <v>18</v>
      </c>
    </row>
    <row r="172" spans="1:7" x14ac:dyDescent="0.25">
      <c r="A172" s="8">
        <v>601020505</v>
      </c>
      <c r="B172" s="8" t="s">
        <v>7</v>
      </c>
      <c r="C172" s="8" t="s">
        <v>8</v>
      </c>
      <c r="D172" s="8" t="s">
        <v>11</v>
      </c>
      <c r="E172" s="8" t="s">
        <v>23</v>
      </c>
      <c r="F172" s="8" t="s">
        <v>17</v>
      </c>
      <c r="G172" s="8" t="s">
        <v>18</v>
      </c>
    </row>
    <row r="173" spans="1:7" x14ac:dyDescent="0.25">
      <c r="A173" s="8">
        <v>601020506</v>
      </c>
      <c r="B173" s="9" t="s">
        <v>7</v>
      </c>
      <c r="C173" s="9" t="s">
        <v>8</v>
      </c>
      <c r="D173" s="9" t="s">
        <v>11</v>
      </c>
      <c r="E173" s="9" t="s">
        <v>23</v>
      </c>
      <c r="F173" s="9" t="s">
        <v>17</v>
      </c>
      <c r="G173" s="9" t="s">
        <v>18</v>
      </c>
    </row>
    <row r="174" spans="1:7" x14ac:dyDescent="0.25">
      <c r="A174" s="8">
        <v>601020507</v>
      </c>
      <c r="B174" s="8" t="s">
        <v>7</v>
      </c>
      <c r="C174" s="8" t="s">
        <v>8</v>
      </c>
      <c r="D174" s="8" t="s">
        <v>11</v>
      </c>
      <c r="E174" s="8" t="s">
        <v>23</v>
      </c>
      <c r="F174" s="8" t="s">
        <v>17</v>
      </c>
      <c r="G174" s="8" t="s">
        <v>18</v>
      </c>
    </row>
    <row r="175" spans="1:7" x14ac:dyDescent="0.25">
      <c r="A175" s="8">
        <v>601020508</v>
      </c>
      <c r="B175" s="8" t="s">
        <v>7</v>
      </c>
      <c r="C175" s="8" t="s">
        <v>8</v>
      </c>
      <c r="D175" s="8" t="s">
        <v>11</v>
      </c>
      <c r="E175" s="8" t="s">
        <v>23</v>
      </c>
      <c r="F175" s="8" t="s">
        <v>17</v>
      </c>
      <c r="G175" s="8" t="s">
        <v>18</v>
      </c>
    </row>
    <row r="176" spans="1:7" x14ac:dyDescent="0.25">
      <c r="A176" s="8">
        <v>601020509</v>
      </c>
      <c r="B176" s="8" t="s">
        <v>7</v>
      </c>
      <c r="C176" s="8" t="s">
        <v>8</v>
      </c>
      <c r="D176" s="8" t="s">
        <v>11</v>
      </c>
      <c r="E176" s="8" t="s">
        <v>23</v>
      </c>
      <c r="F176" s="8" t="s">
        <v>17</v>
      </c>
      <c r="G176" s="8" t="s">
        <v>18</v>
      </c>
    </row>
    <row r="177" spans="1:7" x14ac:dyDescent="0.25">
      <c r="A177" s="8">
        <v>601020510</v>
      </c>
      <c r="B177" s="8" t="s">
        <v>7</v>
      </c>
      <c r="C177" s="8" t="s">
        <v>8</v>
      </c>
      <c r="D177" s="8" t="s">
        <v>11</v>
      </c>
      <c r="E177" s="8" t="s">
        <v>23</v>
      </c>
      <c r="F177" s="8" t="s">
        <v>17</v>
      </c>
      <c r="G177" s="8" t="s">
        <v>18</v>
      </c>
    </row>
    <row r="178" spans="1:7" x14ac:dyDescent="0.25">
      <c r="A178" s="8">
        <v>601020511</v>
      </c>
      <c r="B178" s="8" t="s">
        <v>7</v>
      </c>
      <c r="C178" s="8" t="s">
        <v>8</v>
      </c>
      <c r="D178" s="8" t="s">
        <v>11</v>
      </c>
      <c r="E178" s="8" t="s">
        <v>23</v>
      </c>
      <c r="F178" s="8" t="s">
        <v>17</v>
      </c>
      <c r="G178" s="8" t="s">
        <v>18</v>
      </c>
    </row>
    <row r="179" spans="1:7" x14ac:dyDescent="0.25">
      <c r="A179" s="8">
        <v>601020512</v>
      </c>
      <c r="B179" s="9" t="s">
        <v>7</v>
      </c>
      <c r="C179" s="9" t="s">
        <v>8</v>
      </c>
      <c r="D179" s="9" t="s">
        <v>11</v>
      </c>
      <c r="E179" s="9" t="s">
        <v>23</v>
      </c>
      <c r="F179" s="9" t="s">
        <v>17</v>
      </c>
      <c r="G179" s="9" t="s">
        <v>18</v>
      </c>
    </row>
    <row r="180" spans="1:7" x14ac:dyDescent="0.25">
      <c r="A180" s="8">
        <v>601020544</v>
      </c>
      <c r="B180" s="8" t="s">
        <v>7</v>
      </c>
      <c r="C180" s="8" t="s">
        <v>8</v>
      </c>
      <c r="D180" s="8" t="s">
        <v>11</v>
      </c>
      <c r="E180" s="8" t="s">
        <v>23</v>
      </c>
      <c r="F180" s="8" t="s">
        <v>17</v>
      </c>
      <c r="G180" s="8" t="s">
        <v>18</v>
      </c>
    </row>
    <row r="181" spans="1:7" x14ac:dyDescent="0.25">
      <c r="A181" s="8">
        <v>601020545</v>
      </c>
      <c r="B181" s="8" t="s">
        <v>7</v>
      </c>
      <c r="C181" s="8" t="s">
        <v>8</v>
      </c>
      <c r="D181" s="8" t="s">
        <v>11</v>
      </c>
      <c r="E181" s="8" t="s">
        <v>23</v>
      </c>
      <c r="F181" s="8" t="s">
        <v>17</v>
      </c>
      <c r="G181" s="8" t="s">
        <v>18</v>
      </c>
    </row>
    <row r="182" spans="1:7" x14ac:dyDescent="0.25">
      <c r="A182" s="8">
        <v>601020600</v>
      </c>
      <c r="B182" s="8" t="s">
        <v>7</v>
      </c>
      <c r="C182" s="8" t="s">
        <v>8</v>
      </c>
      <c r="D182" s="8" t="s">
        <v>11</v>
      </c>
      <c r="E182" s="8" t="s">
        <v>23</v>
      </c>
      <c r="F182" s="8" t="s">
        <v>19</v>
      </c>
      <c r="G182" s="8" t="s">
        <v>20</v>
      </c>
    </row>
    <row r="183" spans="1:7" x14ac:dyDescent="0.25">
      <c r="A183" s="8">
        <v>601020601</v>
      </c>
      <c r="B183" s="8" t="s">
        <v>7</v>
      </c>
      <c r="C183" s="8" t="s">
        <v>8</v>
      </c>
      <c r="D183" s="8" t="s">
        <v>11</v>
      </c>
      <c r="E183" s="8" t="s">
        <v>23</v>
      </c>
      <c r="F183" s="8" t="s">
        <v>19</v>
      </c>
      <c r="G183" s="8" t="s">
        <v>20</v>
      </c>
    </row>
    <row r="184" spans="1:7" x14ac:dyDescent="0.25">
      <c r="A184" s="8">
        <v>601020602</v>
      </c>
      <c r="B184" s="8" t="s">
        <v>7</v>
      </c>
      <c r="C184" s="8" t="s">
        <v>8</v>
      </c>
      <c r="D184" s="8" t="s">
        <v>11</v>
      </c>
      <c r="E184" s="8" t="s">
        <v>23</v>
      </c>
      <c r="F184" s="8" t="s">
        <v>19</v>
      </c>
      <c r="G184" s="8" t="s">
        <v>20</v>
      </c>
    </row>
    <row r="185" spans="1:7" x14ac:dyDescent="0.25">
      <c r="A185" s="8">
        <v>601020603</v>
      </c>
      <c r="B185" s="8" t="s">
        <v>7</v>
      </c>
      <c r="C185" s="8" t="s">
        <v>8</v>
      </c>
      <c r="D185" s="8" t="s">
        <v>11</v>
      </c>
      <c r="E185" s="8" t="s">
        <v>23</v>
      </c>
      <c r="F185" s="8" t="s">
        <v>19</v>
      </c>
      <c r="G185" s="8" t="s">
        <v>20</v>
      </c>
    </row>
    <row r="186" spans="1:7" x14ac:dyDescent="0.25">
      <c r="A186" s="8">
        <v>601020604</v>
      </c>
      <c r="B186" s="8" t="s">
        <v>7</v>
      </c>
      <c r="C186" s="8" t="s">
        <v>8</v>
      </c>
      <c r="D186" s="8" t="s">
        <v>11</v>
      </c>
      <c r="E186" s="8" t="s">
        <v>23</v>
      </c>
      <c r="F186" s="8" t="s">
        <v>19</v>
      </c>
      <c r="G186" s="8" t="s">
        <v>20</v>
      </c>
    </row>
    <row r="187" spans="1:7" x14ac:dyDescent="0.25">
      <c r="A187" s="8">
        <v>601020605</v>
      </c>
      <c r="B187" s="8" t="s">
        <v>7</v>
      </c>
      <c r="C187" s="8" t="s">
        <v>8</v>
      </c>
      <c r="D187" s="8" t="s">
        <v>11</v>
      </c>
      <c r="E187" s="8" t="s">
        <v>23</v>
      </c>
      <c r="F187" s="8" t="s">
        <v>19</v>
      </c>
      <c r="G187" s="8" t="s">
        <v>20</v>
      </c>
    </row>
    <row r="188" spans="1:7" x14ac:dyDescent="0.25">
      <c r="A188" s="8">
        <v>601020606</v>
      </c>
      <c r="B188" s="8" t="s">
        <v>7</v>
      </c>
      <c r="C188" s="8" t="s">
        <v>8</v>
      </c>
      <c r="D188" s="8" t="s">
        <v>11</v>
      </c>
      <c r="E188" s="8" t="s">
        <v>23</v>
      </c>
      <c r="F188" s="8" t="s">
        <v>19</v>
      </c>
      <c r="G188" s="8" t="s">
        <v>20</v>
      </c>
    </row>
    <row r="189" spans="1:7" x14ac:dyDescent="0.25">
      <c r="A189" s="8">
        <v>601020607</v>
      </c>
      <c r="B189" s="9" t="s">
        <v>7</v>
      </c>
      <c r="C189" s="9" t="s">
        <v>8</v>
      </c>
      <c r="D189" s="9" t="s">
        <v>11</v>
      </c>
      <c r="E189" s="9" t="s">
        <v>23</v>
      </c>
      <c r="F189" s="9" t="s">
        <v>19</v>
      </c>
      <c r="G189" s="9" t="s">
        <v>20</v>
      </c>
    </row>
    <row r="190" spans="1:7" x14ac:dyDescent="0.25">
      <c r="A190" s="8">
        <v>601020608</v>
      </c>
      <c r="B190" s="8" t="s">
        <v>7</v>
      </c>
      <c r="C190" s="8" t="s">
        <v>8</v>
      </c>
      <c r="D190" s="8" t="s">
        <v>11</v>
      </c>
      <c r="E190" s="8" t="s">
        <v>23</v>
      </c>
      <c r="F190" s="8" t="s">
        <v>19</v>
      </c>
      <c r="G190" s="8" t="s">
        <v>20</v>
      </c>
    </row>
    <row r="191" spans="1:7" x14ac:dyDescent="0.25">
      <c r="A191" s="8">
        <v>601020609</v>
      </c>
      <c r="B191" s="8" t="s">
        <v>7</v>
      </c>
      <c r="C191" s="8" t="s">
        <v>8</v>
      </c>
      <c r="D191" s="8" t="s">
        <v>11</v>
      </c>
      <c r="E191" s="8" t="s">
        <v>23</v>
      </c>
      <c r="F191" s="8" t="s">
        <v>19</v>
      </c>
      <c r="G191" s="8" t="s">
        <v>20</v>
      </c>
    </row>
    <row r="192" spans="1:7" x14ac:dyDescent="0.25">
      <c r="A192" s="8">
        <v>601020610</v>
      </c>
      <c r="B192" s="8" t="s">
        <v>7</v>
      </c>
      <c r="C192" s="8" t="s">
        <v>8</v>
      </c>
      <c r="D192" s="8" t="s">
        <v>11</v>
      </c>
      <c r="E192" s="8" t="s">
        <v>23</v>
      </c>
      <c r="F192" s="8" t="s">
        <v>19</v>
      </c>
      <c r="G192" s="8" t="s">
        <v>20</v>
      </c>
    </row>
    <row r="193" spans="1:7" x14ac:dyDescent="0.25">
      <c r="A193" s="8">
        <v>601020611</v>
      </c>
      <c r="B193" s="8" t="s">
        <v>7</v>
      </c>
      <c r="C193" s="8" t="s">
        <v>8</v>
      </c>
      <c r="D193" s="8" t="s">
        <v>11</v>
      </c>
      <c r="E193" s="8" t="s">
        <v>23</v>
      </c>
      <c r="F193" s="8" t="s">
        <v>19</v>
      </c>
      <c r="G193" s="8" t="s">
        <v>20</v>
      </c>
    </row>
    <row r="194" spans="1:7" x14ac:dyDescent="0.25">
      <c r="A194" s="8">
        <v>601020612</v>
      </c>
      <c r="B194" s="8" t="s">
        <v>7</v>
      </c>
      <c r="C194" s="8" t="s">
        <v>8</v>
      </c>
      <c r="D194" s="8" t="s">
        <v>11</v>
      </c>
      <c r="E194" s="8" t="s">
        <v>23</v>
      </c>
      <c r="F194" s="8" t="s">
        <v>19</v>
      </c>
      <c r="G194" s="8" t="s">
        <v>20</v>
      </c>
    </row>
    <row r="195" spans="1:7" x14ac:dyDescent="0.25">
      <c r="A195" s="8">
        <v>601020644</v>
      </c>
      <c r="B195" s="8" t="s">
        <v>7</v>
      </c>
      <c r="C195" s="8" t="s">
        <v>8</v>
      </c>
      <c r="D195" s="8" t="s">
        <v>11</v>
      </c>
      <c r="E195" s="8" t="s">
        <v>23</v>
      </c>
      <c r="F195" s="8" t="s">
        <v>19</v>
      </c>
      <c r="G195" s="8" t="s">
        <v>20</v>
      </c>
    </row>
    <row r="196" spans="1:7" x14ac:dyDescent="0.25">
      <c r="A196" s="8">
        <v>601020645</v>
      </c>
      <c r="B196" s="8" t="s">
        <v>7</v>
      </c>
      <c r="C196" s="8" t="s">
        <v>8</v>
      </c>
      <c r="D196" s="8" t="s">
        <v>11</v>
      </c>
      <c r="E196" s="8" t="s">
        <v>23</v>
      </c>
      <c r="F196" s="8" t="s">
        <v>19</v>
      </c>
      <c r="G196" s="8" t="s">
        <v>20</v>
      </c>
    </row>
    <row r="197" spans="1:7" x14ac:dyDescent="0.25">
      <c r="A197" s="8">
        <v>601020700</v>
      </c>
      <c r="B197" s="8" t="s">
        <v>7</v>
      </c>
      <c r="C197" s="8" t="s">
        <v>8</v>
      </c>
      <c r="D197" s="8" t="s">
        <v>11</v>
      </c>
      <c r="E197" s="8" t="s">
        <v>23</v>
      </c>
      <c r="F197" s="8" t="s">
        <v>21</v>
      </c>
      <c r="G197" s="8" t="s">
        <v>22</v>
      </c>
    </row>
    <row r="198" spans="1:7" x14ac:dyDescent="0.25">
      <c r="A198" s="8">
        <v>601020701</v>
      </c>
      <c r="B198" s="8" t="s">
        <v>7</v>
      </c>
      <c r="C198" s="8" t="s">
        <v>8</v>
      </c>
      <c r="D198" s="8" t="s">
        <v>11</v>
      </c>
      <c r="E198" s="8" t="s">
        <v>23</v>
      </c>
      <c r="F198" s="8" t="s">
        <v>21</v>
      </c>
      <c r="G198" s="8" t="s">
        <v>22</v>
      </c>
    </row>
    <row r="199" spans="1:7" x14ac:dyDescent="0.25">
      <c r="A199" s="8">
        <v>601020702</v>
      </c>
      <c r="B199" s="8" t="s">
        <v>7</v>
      </c>
      <c r="C199" s="8" t="s">
        <v>8</v>
      </c>
      <c r="D199" s="8" t="s">
        <v>11</v>
      </c>
      <c r="E199" s="8" t="s">
        <v>23</v>
      </c>
      <c r="F199" s="8" t="s">
        <v>21</v>
      </c>
      <c r="G199" s="8" t="s">
        <v>22</v>
      </c>
    </row>
    <row r="200" spans="1:7" x14ac:dyDescent="0.25">
      <c r="A200" s="8">
        <v>601020703</v>
      </c>
      <c r="B200" s="8" t="s">
        <v>7</v>
      </c>
      <c r="C200" s="8" t="s">
        <v>8</v>
      </c>
      <c r="D200" s="8" t="s">
        <v>11</v>
      </c>
      <c r="E200" s="8" t="s">
        <v>23</v>
      </c>
      <c r="F200" s="8" t="s">
        <v>21</v>
      </c>
      <c r="G200" s="8" t="s">
        <v>22</v>
      </c>
    </row>
    <row r="201" spans="1:7" x14ac:dyDescent="0.25">
      <c r="A201" s="8">
        <v>601020704</v>
      </c>
      <c r="B201" s="8" t="s">
        <v>7</v>
      </c>
      <c r="C201" s="8" t="s">
        <v>8</v>
      </c>
      <c r="D201" s="8" t="s">
        <v>11</v>
      </c>
      <c r="E201" s="8" t="s">
        <v>23</v>
      </c>
      <c r="F201" s="8" t="s">
        <v>21</v>
      </c>
      <c r="G201" s="8" t="s">
        <v>22</v>
      </c>
    </row>
    <row r="202" spans="1:7" x14ac:dyDescent="0.25">
      <c r="A202" s="8">
        <v>601020705</v>
      </c>
      <c r="B202" s="8" t="s">
        <v>7</v>
      </c>
      <c r="C202" s="8" t="s">
        <v>8</v>
      </c>
      <c r="D202" s="8" t="s">
        <v>11</v>
      </c>
      <c r="E202" s="8" t="s">
        <v>23</v>
      </c>
      <c r="F202" s="8" t="s">
        <v>21</v>
      </c>
      <c r="G202" s="8" t="s">
        <v>22</v>
      </c>
    </row>
    <row r="203" spans="1:7" x14ac:dyDescent="0.25">
      <c r="A203" s="8">
        <v>601020706</v>
      </c>
      <c r="B203" s="9" t="s">
        <v>7</v>
      </c>
      <c r="C203" s="9" t="s">
        <v>8</v>
      </c>
      <c r="D203" s="9" t="s">
        <v>11</v>
      </c>
      <c r="E203" s="9" t="s">
        <v>23</v>
      </c>
      <c r="F203" s="9" t="s">
        <v>21</v>
      </c>
      <c r="G203" s="9" t="s">
        <v>22</v>
      </c>
    </row>
    <row r="204" spans="1:7" x14ac:dyDescent="0.25">
      <c r="A204" s="8">
        <v>601020707</v>
      </c>
      <c r="B204" s="8" t="s">
        <v>7</v>
      </c>
      <c r="C204" s="8" t="s">
        <v>8</v>
      </c>
      <c r="D204" s="8" t="s">
        <v>11</v>
      </c>
      <c r="E204" s="8" t="s">
        <v>23</v>
      </c>
      <c r="F204" s="8" t="s">
        <v>21</v>
      </c>
      <c r="G204" s="8" t="s">
        <v>22</v>
      </c>
    </row>
    <row r="205" spans="1:7" x14ac:dyDescent="0.25">
      <c r="A205" s="8">
        <v>601020708</v>
      </c>
      <c r="B205" s="9" t="s">
        <v>7</v>
      </c>
      <c r="C205" s="9" t="s">
        <v>8</v>
      </c>
      <c r="D205" s="9" t="s">
        <v>11</v>
      </c>
      <c r="E205" s="9" t="s">
        <v>23</v>
      </c>
      <c r="F205" s="9" t="s">
        <v>21</v>
      </c>
      <c r="G205" s="9" t="s">
        <v>22</v>
      </c>
    </row>
    <row r="206" spans="1:7" x14ac:dyDescent="0.25">
      <c r="A206" s="8">
        <v>601020709</v>
      </c>
      <c r="B206" s="8" t="s">
        <v>7</v>
      </c>
      <c r="C206" s="8" t="s">
        <v>8</v>
      </c>
      <c r="D206" s="8" t="s">
        <v>11</v>
      </c>
      <c r="E206" s="8" t="s">
        <v>23</v>
      </c>
      <c r="F206" s="8" t="s">
        <v>21</v>
      </c>
      <c r="G206" s="8" t="s">
        <v>22</v>
      </c>
    </row>
    <row r="207" spans="1:7" x14ac:dyDescent="0.25">
      <c r="A207" s="8">
        <v>601020710</v>
      </c>
      <c r="B207" s="8" t="s">
        <v>7</v>
      </c>
      <c r="C207" s="8" t="s">
        <v>8</v>
      </c>
      <c r="D207" s="8" t="s">
        <v>11</v>
      </c>
      <c r="E207" s="8" t="s">
        <v>23</v>
      </c>
      <c r="F207" s="8" t="s">
        <v>21</v>
      </c>
      <c r="G207" s="8" t="s">
        <v>22</v>
      </c>
    </row>
    <row r="208" spans="1:7" x14ac:dyDescent="0.25">
      <c r="A208" s="8">
        <v>601020711</v>
      </c>
      <c r="B208" s="8" t="s">
        <v>7</v>
      </c>
      <c r="C208" s="8" t="s">
        <v>8</v>
      </c>
      <c r="D208" s="8" t="s">
        <v>11</v>
      </c>
      <c r="E208" s="8" t="s">
        <v>23</v>
      </c>
      <c r="F208" s="8" t="s">
        <v>21</v>
      </c>
      <c r="G208" s="8" t="s">
        <v>22</v>
      </c>
    </row>
    <row r="209" spans="1:7" x14ac:dyDescent="0.25">
      <c r="A209" s="8">
        <v>601020712</v>
      </c>
      <c r="B209" s="8" t="s">
        <v>7</v>
      </c>
      <c r="C209" s="8" t="s">
        <v>8</v>
      </c>
      <c r="D209" s="8" t="s">
        <v>11</v>
      </c>
      <c r="E209" s="8" t="s">
        <v>23</v>
      </c>
      <c r="F209" s="8" t="s">
        <v>21</v>
      </c>
      <c r="G209" s="8" t="s">
        <v>22</v>
      </c>
    </row>
    <row r="210" spans="1:7" x14ac:dyDescent="0.25">
      <c r="A210" s="8">
        <v>601020744</v>
      </c>
      <c r="B210" s="8" t="s">
        <v>7</v>
      </c>
      <c r="C210" s="8" t="s">
        <v>8</v>
      </c>
      <c r="D210" s="8" t="s">
        <v>11</v>
      </c>
      <c r="E210" s="8" t="s">
        <v>23</v>
      </c>
      <c r="F210" s="8" t="s">
        <v>21</v>
      </c>
      <c r="G210" s="8" t="s">
        <v>22</v>
      </c>
    </row>
    <row r="211" spans="1:7" x14ac:dyDescent="0.25">
      <c r="A211" s="8">
        <v>601020745</v>
      </c>
      <c r="B211" s="8" t="s">
        <v>7</v>
      </c>
      <c r="C211" s="8" t="s">
        <v>8</v>
      </c>
      <c r="D211" s="8" t="s">
        <v>11</v>
      </c>
      <c r="E211" s="8" t="s">
        <v>23</v>
      </c>
      <c r="F211" s="8" t="s">
        <v>21</v>
      </c>
      <c r="G211" s="8" t="s">
        <v>22</v>
      </c>
    </row>
    <row r="212" spans="1:7" x14ac:dyDescent="0.25">
      <c r="A212" s="8">
        <v>601030100</v>
      </c>
      <c r="B212" s="9" t="s">
        <v>7</v>
      </c>
      <c r="C212" s="9" t="s">
        <v>8</v>
      </c>
      <c r="D212" s="9" t="s">
        <v>13</v>
      </c>
      <c r="E212" s="9" t="s">
        <v>24</v>
      </c>
      <c r="F212" s="9" t="s">
        <v>7</v>
      </c>
      <c r="G212" s="9" t="s">
        <v>10</v>
      </c>
    </row>
    <row r="213" spans="1:7" x14ac:dyDescent="0.25">
      <c r="A213" s="8">
        <v>601030200</v>
      </c>
      <c r="B213" s="8" t="s">
        <v>7</v>
      </c>
      <c r="C213" s="8" t="s">
        <v>8</v>
      </c>
      <c r="D213" s="8" t="s">
        <v>13</v>
      </c>
      <c r="E213" s="8" t="s">
        <v>24</v>
      </c>
      <c r="F213" s="8" t="s">
        <v>11</v>
      </c>
      <c r="G213" s="8" t="s">
        <v>12</v>
      </c>
    </row>
    <row r="214" spans="1:7" x14ac:dyDescent="0.25">
      <c r="A214" s="8">
        <v>601030300</v>
      </c>
      <c r="B214" s="8" t="s">
        <v>7</v>
      </c>
      <c r="C214" s="8" t="s">
        <v>8</v>
      </c>
      <c r="D214" s="8" t="s">
        <v>13</v>
      </c>
      <c r="E214" s="8" t="s">
        <v>24</v>
      </c>
      <c r="F214" s="8" t="s">
        <v>13</v>
      </c>
      <c r="G214" s="8" t="s">
        <v>14</v>
      </c>
    </row>
    <row r="215" spans="1:7" x14ac:dyDescent="0.25">
      <c r="A215" s="8">
        <v>601030400</v>
      </c>
      <c r="B215" s="8" t="s">
        <v>7</v>
      </c>
      <c r="C215" s="8" t="s">
        <v>8</v>
      </c>
      <c r="D215" s="8" t="s">
        <v>13</v>
      </c>
      <c r="E215" s="8" t="s">
        <v>24</v>
      </c>
      <c r="F215" s="8" t="s">
        <v>15</v>
      </c>
      <c r="G215" s="8" t="s">
        <v>16</v>
      </c>
    </row>
    <row r="216" spans="1:7" x14ac:dyDescent="0.25">
      <c r="A216" s="8">
        <v>601030500</v>
      </c>
      <c r="B216" s="8" t="s">
        <v>7</v>
      </c>
      <c r="C216" s="8" t="s">
        <v>8</v>
      </c>
      <c r="D216" s="8" t="s">
        <v>13</v>
      </c>
      <c r="E216" s="8" t="s">
        <v>24</v>
      </c>
      <c r="F216" s="8" t="s">
        <v>17</v>
      </c>
      <c r="G216" s="8" t="s">
        <v>18</v>
      </c>
    </row>
    <row r="217" spans="1:7" x14ac:dyDescent="0.25">
      <c r="A217" s="8">
        <v>601030600</v>
      </c>
      <c r="B217" s="8" t="s">
        <v>7</v>
      </c>
      <c r="C217" s="8" t="s">
        <v>8</v>
      </c>
      <c r="D217" s="8" t="s">
        <v>13</v>
      </c>
      <c r="E217" s="8" t="s">
        <v>24</v>
      </c>
      <c r="F217" s="8" t="s">
        <v>19</v>
      </c>
      <c r="G217" s="8" t="s">
        <v>20</v>
      </c>
    </row>
    <row r="218" spans="1:7" x14ac:dyDescent="0.25">
      <c r="A218" s="8">
        <v>601030700</v>
      </c>
      <c r="B218" s="9" t="s">
        <v>7</v>
      </c>
      <c r="C218" s="9" t="s">
        <v>8</v>
      </c>
      <c r="D218" s="9" t="s">
        <v>13</v>
      </c>
      <c r="E218" s="9" t="s">
        <v>24</v>
      </c>
      <c r="F218" s="9" t="s">
        <v>21</v>
      </c>
      <c r="G218" s="9" t="s">
        <v>22</v>
      </c>
    </row>
    <row r="219" spans="1:7" x14ac:dyDescent="0.25">
      <c r="A219" s="8">
        <v>601040100</v>
      </c>
      <c r="B219" s="8" t="s">
        <v>7</v>
      </c>
      <c r="C219" s="8" t="s">
        <v>8</v>
      </c>
      <c r="D219" s="8" t="s">
        <v>15</v>
      </c>
      <c r="E219" s="8" t="s">
        <v>25</v>
      </c>
      <c r="F219" s="8" t="s">
        <v>7</v>
      </c>
      <c r="G219" s="8" t="s">
        <v>10</v>
      </c>
    </row>
    <row r="220" spans="1:7" x14ac:dyDescent="0.25">
      <c r="A220" s="8">
        <v>601040200</v>
      </c>
      <c r="B220" s="8" t="s">
        <v>7</v>
      </c>
      <c r="C220" s="8" t="s">
        <v>8</v>
      </c>
      <c r="D220" s="8" t="s">
        <v>15</v>
      </c>
      <c r="E220" s="8" t="s">
        <v>25</v>
      </c>
      <c r="F220" s="8" t="s">
        <v>11</v>
      </c>
      <c r="G220" s="8" t="s">
        <v>12</v>
      </c>
    </row>
    <row r="221" spans="1:7" x14ac:dyDescent="0.25">
      <c r="A221" s="8">
        <v>601040300</v>
      </c>
      <c r="B221" s="8" t="s">
        <v>7</v>
      </c>
      <c r="C221" s="8" t="s">
        <v>8</v>
      </c>
      <c r="D221" s="8" t="s">
        <v>15</v>
      </c>
      <c r="E221" s="8" t="s">
        <v>25</v>
      </c>
      <c r="F221" s="8" t="s">
        <v>13</v>
      </c>
      <c r="G221" s="8" t="s">
        <v>14</v>
      </c>
    </row>
    <row r="222" spans="1:7" x14ac:dyDescent="0.25">
      <c r="A222" s="8">
        <v>601040400</v>
      </c>
      <c r="B222" s="9" t="s">
        <v>7</v>
      </c>
      <c r="C222" s="9" t="s">
        <v>8</v>
      </c>
      <c r="D222" s="9" t="s">
        <v>15</v>
      </c>
      <c r="E222" s="9" t="s">
        <v>25</v>
      </c>
      <c r="F222" s="9" t="s">
        <v>15</v>
      </c>
      <c r="G222" s="9" t="s">
        <v>16</v>
      </c>
    </row>
    <row r="223" spans="1:7" x14ac:dyDescent="0.25">
      <c r="A223" s="8">
        <v>601040500</v>
      </c>
      <c r="B223" s="8" t="s">
        <v>7</v>
      </c>
      <c r="C223" s="8" t="s">
        <v>8</v>
      </c>
      <c r="D223" s="8" t="s">
        <v>15</v>
      </c>
      <c r="E223" s="8" t="s">
        <v>25</v>
      </c>
      <c r="F223" s="8" t="s">
        <v>17</v>
      </c>
      <c r="G223" s="8" t="s">
        <v>18</v>
      </c>
    </row>
    <row r="224" spans="1:7" x14ac:dyDescent="0.25">
      <c r="A224" s="8">
        <v>601040600</v>
      </c>
      <c r="B224" s="8" t="s">
        <v>7</v>
      </c>
      <c r="C224" s="8" t="s">
        <v>8</v>
      </c>
      <c r="D224" s="8" t="s">
        <v>15</v>
      </c>
      <c r="E224" s="8" t="s">
        <v>25</v>
      </c>
      <c r="F224" s="8" t="s">
        <v>19</v>
      </c>
      <c r="G224" s="8" t="s">
        <v>20</v>
      </c>
    </row>
    <row r="225" spans="1:7" x14ac:dyDescent="0.25">
      <c r="A225" s="8">
        <v>601040700</v>
      </c>
      <c r="B225" s="8" t="s">
        <v>7</v>
      </c>
      <c r="C225" s="8" t="s">
        <v>8</v>
      </c>
      <c r="D225" s="8" t="s">
        <v>15</v>
      </c>
      <c r="E225" s="8" t="s">
        <v>25</v>
      </c>
      <c r="F225" s="8" t="s">
        <v>21</v>
      </c>
      <c r="G225" s="8" t="s">
        <v>22</v>
      </c>
    </row>
    <row r="226" spans="1:7" x14ac:dyDescent="0.25">
      <c r="A226" s="8">
        <v>601050100</v>
      </c>
      <c r="B226" s="8" t="s">
        <v>7</v>
      </c>
      <c r="C226" s="8" t="s">
        <v>8</v>
      </c>
      <c r="D226" s="8" t="s">
        <v>17</v>
      </c>
      <c r="E226" s="8" t="s">
        <v>26</v>
      </c>
      <c r="F226" s="8" t="s">
        <v>7</v>
      </c>
      <c r="G226" s="8" t="s">
        <v>10</v>
      </c>
    </row>
    <row r="227" spans="1:7" x14ac:dyDescent="0.25">
      <c r="A227" s="8">
        <v>601050200</v>
      </c>
      <c r="B227" s="8" t="s">
        <v>7</v>
      </c>
      <c r="C227" s="8" t="s">
        <v>8</v>
      </c>
      <c r="D227" s="8" t="s">
        <v>17</v>
      </c>
      <c r="E227" s="8" t="s">
        <v>26</v>
      </c>
      <c r="F227" s="8" t="s">
        <v>11</v>
      </c>
      <c r="G227" s="8" t="s">
        <v>12</v>
      </c>
    </row>
    <row r="228" spans="1:7" x14ac:dyDescent="0.25">
      <c r="A228" s="8">
        <v>601050300</v>
      </c>
      <c r="B228" s="8" t="s">
        <v>7</v>
      </c>
      <c r="C228" s="8" t="s">
        <v>8</v>
      </c>
      <c r="D228" s="8" t="s">
        <v>17</v>
      </c>
      <c r="E228" s="8" t="s">
        <v>26</v>
      </c>
      <c r="F228" s="8" t="s">
        <v>13</v>
      </c>
      <c r="G228" s="8" t="s">
        <v>14</v>
      </c>
    </row>
    <row r="229" spans="1:7" x14ac:dyDescent="0.25">
      <c r="A229" s="8">
        <v>601050400</v>
      </c>
      <c r="B229" s="8" t="s">
        <v>7</v>
      </c>
      <c r="C229" s="8" t="s">
        <v>8</v>
      </c>
      <c r="D229" s="8" t="s">
        <v>17</v>
      </c>
      <c r="E229" s="8" t="s">
        <v>26</v>
      </c>
      <c r="F229" s="8" t="s">
        <v>15</v>
      </c>
      <c r="G229" s="8" t="s">
        <v>16</v>
      </c>
    </row>
    <row r="230" spans="1:7" x14ac:dyDescent="0.25">
      <c r="A230" s="8">
        <v>601050500</v>
      </c>
      <c r="B230" s="8" t="s">
        <v>7</v>
      </c>
      <c r="C230" s="8" t="s">
        <v>8</v>
      </c>
      <c r="D230" s="8" t="s">
        <v>17</v>
      </c>
      <c r="E230" s="8" t="s">
        <v>26</v>
      </c>
      <c r="F230" s="8" t="s">
        <v>17</v>
      </c>
      <c r="G230" s="8" t="s">
        <v>18</v>
      </c>
    </row>
    <row r="231" spans="1:7" x14ac:dyDescent="0.25">
      <c r="A231" s="8">
        <v>601050600</v>
      </c>
      <c r="B231" s="8" t="s">
        <v>7</v>
      </c>
      <c r="C231" s="8" t="s">
        <v>8</v>
      </c>
      <c r="D231" s="8" t="s">
        <v>17</v>
      </c>
      <c r="E231" s="8" t="s">
        <v>26</v>
      </c>
      <c r="F231" s="8" t="s">
        <v>19</v>
      </c>
      <c r="G231" s="8" t="s">
        <v>20</v>
      </c>
    </row>
    <row r="232" spans="1:7" x14ac:dyDescent="0.25">
      <c r="A232" s="8">
        <v>601050700</v>
      </c>
      <c r="B232" s="8" t="s">
        <v>7</v>
      </c>
      <c r="C232" s="8" t="s">
        <v>8</v>
      </c>
      <c r="D232" s="8" t="s">
        <v>17</v>
      </c>
      <c r="E232" s="8" t="s">
        <v>26</v>
      </c>
      <c r="F232" s="8" t="s">
        <v>21</v>
      </c>
      <c r="G232" s="8" t="s">
        <v>22</v>
      </c>
    </row>
    <row r="233" spans="1:7" x14ac:dyDescent="0.25">
      <c r="A233" s="8">
        <v>601060100</v>
      </c>
      <c r="B233" s="9" t="s">
        <v>7</v>
      </c>
      <c r="C233" s="9" t="s">
        <v>8</v>
      </c>
      <c r="D233" s="9" t="s">
        <v>19</v>
      </c>
      <c r="E233" s="9" t="s">
        <v>27</v>
      </c>
      <c r="F233" s="9" t="s">
        <v>7</v>
      </c>
      <c r="G233" s="9" t="s">
        <v>10</v>
      </c>
    </row>
    <row r="234" spans="1:7" x14ac:dyDescent="0.25">
      <c r="A234" s="8">
        <v>601060101</v>
      </c>
      <c r="B234" s="8" t="s">
        <v>7</v>
      </c>
      <c r="C234" s="8" t="s">
        <v>8</v>
      </c>
      <c r="D234" s="8" t="s">
        <v>19</v>
      </c>
      <c r="E234" s="8" t="s">
        <v>27</v>
      </c>
      <c r="F234" s="8" t="s">
        <v>7</v>
      </c>
      <c r="G234" s="8" t="s">
        <v>10</v>
      </c>
    </row>
    <row r="235" spans="1:7" x14ac:dyDescent="0.25">
      <c r="A235" s="8">
        <v>601060102</v>
      </c>
      <c r="B235" s="9" t="s">
        <v>7</v>
      </c>
      <c r="C235" s="9" t="s">
        <v>8</v>
      </c>
      <c r="D235" s="9" t="s">
        <v>19</v>
      </c>
      <c r="E235" s="9" t="s">
        <v>27</v>
      </c>
      <c r="F235" s="9" t="s">
        <v>7</v>
      </c>
      <c r="G235" s="9" t="s">
        <v>10</v>
      </c>
    </row>
    <row r="236" spans="1:7" x14ac:dyDescent="0.25">
      <c r="A236" s="8">
        <v>601060103</v>
      </c>
      <c r="B236" s="8" t="s">
        <v>7</v>
      </c>
      <c r="C236" s="8" t="s">
        <v>8</v>
      </c>
      <c r="D236" s="8" t="s">
        <v>19</v>
      </c>
      <c r="E236" s="8" t="s">
        <v>27</v>
      </c>
      <c r="F236" s="8" t="s">
        <v>7</v>
      </c>
      <c r="G236" s="8" t="s">
        <v>10</v>
      </c>
    </row>
    <row r="237" spans="1:7" x14ac:dyDescent="0.25">
      <c r="A237" s="8">
        <v>601060104</v>
      </c>
      <c r="B237" s="8" t="s">
        <v>7</v>
      </c>
      <c r="C237" s="8" t="s">
        <v>8</v>
      </c>
      <c r="D237" s="8" t="s">
        <v>19</v>
      </c>
      <c r="E237" s="8" t="s">
        <v>27</v>
      </c>
      <c r="F237" s="8" t="s">
        <v>7</v>
      </c>
      <c r="G237" s="8" t="s">
        <v>10</v>
      </c>
    </row>
    <row r="238" spans="1:7" x14ac:dyDescent="0.25">
      <c r="A238" s="8">
        <v>601060105</v>
      </c>
      <c r="B238" s="8" t="s">
        <v>7</v>
      </c>
      <c r="C238" s="8" t="s">
        <v>8</v>
      </c>
      <c r="D238" s="8" t="s">
        <v>19</v>
      </c>
      <c r="E238" s="8" t="s">
        <v>27</v>
      </c>
      <c r="F238" s="8" t="s">
        <v>7</v>
      </c>
      <c r="G238" s="8" t="s">
        <v>10</v>
      </c>
    </row>
    <row r="239" spans="1:7" x14ac:dyDescent="0.25">
      <c r="A239" s="8">
        <v>601060106</v>
      </c>
      <c r="B239" s="8" t="s">
        <v>7</v>
      </c>
      <c r="C239" s="8" t="s">
        <v>8</v>
      </c>
      <c r="D239" s="8" t="s">
        <v>19</v>
      </c>
      <c r="E239" s="8" t="s">
        <v>27</v>
      </c>
      <c r="F239" s="8" t="s">
        <v>7</v>
      </c>
      <c r="G239" s="8" t="s">
        <v>10</v>
      </c>
    </row>
    <row r="240" spans="1:7" x14ac:dyDescent="0.25">
      <c r="A240" s="8">
        <v>601060107</v>
      </c>
      <c r="B240" s="8" t="s">
        <v>7</v>
      </c>
      <c r="C240" s="8" t="s">
        <v>8</v>
      </c>
      <c r="D240" s="8" t="s">
        <v>19</v>
      </c>
      <c r="E240" s="8" t="s">
        <v>27</v>
      </c>
      <c r="F240" s="8" t="s">
        <v>7</v>
      </c>
      <c r="G240" s="8" t="s">
        <v>10</v>
      </c>
    </row>
    <row r="241" spans="1:7" x14ac:dyDescent="0.25">
      <c r="A241" s="8">
        <v>601060108</v>
      </c>
      <c r="B241" s="8" t="s">
        <v>7</v>
      </c>
      <c r="C241" s="8" t="s">
        <v>8</v>
      </c>
      <c r="D241" s="8" t="s">
        <v>19</v>
      </c>
      <c r="E241" s="8" t="s">
        <v>27</v>
      </c>
      <c r="F241" s="8" t="s">
        <v>7</v>
      </c>
      <c r="G241" s="8" t="s">
        <v>10</v>
      </c>
    </row>
    <row r="242" spans="1:7" x14ac:dyDescent="0.25">
      <c r="A242" s="8">
        <v>601060109</v>
      </c>
      <c r="B242" s="9" t="s">
        <v>7</v>
      </c>
      <c r="C242" s="9" t="s">
        <v>8</v>
      </c>
      <c r="D242" s="9" t="s">
        <v>19</v>
      </c>
      <c r="E242" s="9" t="s">
        <v>27</v>
      </c>
      <c r="F242" s="9" t="s">
        <v>7</v>
      </c>
      <c r="G242" s="9" t="s">
        <v>10</v>
      </c>
    </row>
    <row r="243" spans="1:7" x14ac:dyDescent="0.25">
      <c r="A243" s="8">
        <v>601060110</v>
      </c>
      <c r="B243" s="8" t="s">
        <v>7</v>
      </c>
      <c r="C243" s="8" t="s">
        <v>8</v>
      </c>
      <c r="D243" s="8" t="s">
        <v>19</v>
      </c>
      <c r="E243" s="8" t="s">
        <v>27</v>
      </c>
      <c r="F243" s="8" t="s">
        <v>7</v>
      </c>
      <c r="G243" s="8" t="s">
        <v>10</v>
      </c>
    </row>
    <row r="244" spans="1:7" x14ac:dyDescent="0.25">
      <c r="A244" s="8">
        <v>601060111</v>
      </c>
      <c r="B244" s="8" t="s">
        <v>7</v>
      </c>
      <c r="C244" s="8" t="s">
        <v>8</v>
      </c>
      <c r="D244" s="8" t="s">
        <v>19</v>
      </c>
      <c r="E244" s="8" t="s">
        <v>27</v>
      </c>
      <c r="F244" s="8" t="s">
        <v>7</v>
      </c>
      <c r="G244" s="8" t="s">
        <v>10</v>
      </c>
    </row>
    <row r="245" spans="1:7" x14ac:dyDescent="0.25">
      <c r="A245" s="8">
        <v>601060112</v>
      </c>
      <c r="B245" s="8" t="s">
        <v>7</v>
      </c>
      <c r="C245" s="8" t="s">
        <v>8</v>
      </c>
      <c r="D245" s="8" t="s">
        <v>19</v>
      </c>
      <c r="E245" s="8" t="s">
        <v>27</v>
      </c>
      <c r="F245" s="8" t="s">
        <v>7</v>
      </c>
      <c r="G245" s="8" t="s">
        <v>10</v>
      </c>
    </row>
    <row r="246" spans="1:7" x14ac:dyDescent="0.25">
      <c r="A246" s="8">
        <v>601060144</v>
      </c>
      <c r="B246" s="8" t="s">
        <v>7</v>
      </c>
      <c r="C246" s="8" t="s">
        <v>8</v>
      </c>
      <c r="D246" s="8" t="s">
        <v>19</v>
      </c>
      <c r="E246" s="8" t="s">
        <v>27</v>
      </c>
      <c r="F246" s="8" t="s">
        <v>7</v>
      </c>
      <c r="G246" s="8" t="s">
        <v>10</v>
      </c>
    </row>
    <row r="247" spans="1:7" x14ac:dyDescent="0.25">
      <c r="A247" s="8">
        <v>601060145</v>
      </c>
      <c r="B247" s="8" t="s">
        <v>7</v>
      </c>
      <c r="C247" s="8" t="s">
        <v>8</v>
      </c>
      <c r="D247" s="8" t="s">
        <v>19</v>
      </c>
      <c r="E247" s="8" t="s">
        <v>27</v>
      </c>
      <c r="F247" s="8" t="s">
        <v>7</v>
      </c>
      <c r="G247" s="8" t="s">
        <v>10</v>
      </c>
    </row>
    <row r="248" spans="1:7" x14ac:dyDescent="0.25">
      <c r="A248" s="8">
        <v>601060200</v>
      </c>
      <c r="B248" s="8" t="s">
        <v>7</v>
      </c>
      <c r="C248" s="8" t="s">
        <v>8</v>
      </c>
      <c r="D248" s="8" t="s">
        <v>19</v>
      </c>
      <c r="E248" s="8" t="s">
        <v>27</v>
      </c>
      <c r="F248" s="8" t="s">
        <v>11</v>
      </c>
      <c r="G248" s="8" t="s">
        <v>12</v>
      </c>
    </row>
    <row r="249" spans="1:7" x14ac:dyDescent="0.25">
      <c r="A249" s="8">
        <v>601060201</v>
      </c>
      <c r="B249" s="8" t="s">
        <v>7</v>
      </c>
      <c r="C249" s="8" t="s">
        <v>8</v>
      </c>
      <c r="D249" s="8" t="s">
        <v>19</v>
      </c>
      <c r="E249" s="8" t="s">
        <v>27</v>
      </c>
      <c r="F249" s="8" t="s">
        <v>11</v>
      </c>
      <c r="G249" s="8" t="s">
        <v>12</v>
      </c>
    </row>
    <row r="250" spans="1:7" x14ac:dyDescent="0.25">
      <c r="A250" s="8">
        <v>601060202</v>
      </c>
      <c r="B250" s="8" t="s">
        <v>7</v>
      </c>
      <c r="C250" s="8" t="s">
        <v>8</v>
      </c>
      <c r="D250" s="8" t="s">
        <v>19</v>
      </c>
      <c r="E250" s="8" t="s">
        <v>27</v>
      </c>
      <c r="F250" s="8" t="s">
        <v>11</v>
      </c>
      <c r="G250" s="8" t="s">
        <v>12</v>
      </c>
    </row>
    <row r="251" spans="1:7" x14ac:dyDescent="0.25">
      <c r="A251" s="8">
        <v>601060203</v>
      </c>
      <c r="B251" s="8" t="s">
        <v>7</v>
      </c>
      <c r="C251" s="8" t="s">
        <v>8</v>
      </c>
      <c r="D251" s="8" t="s">
        <v>19</v>
      </c>
      <c r="E251" s="8" t="s">
        <v>27</v>
      </c>
      <c r="F251" s="8" t="s">
        <v>11</v>
      </c>
      <c r="G251" s="8" t="s">
        <v>12</v>
      </c>
    </row>
    <row r="252" spans="1:7" x14ac:dyDescent="0.25">
      <c r="A252" s="8">
        <v>601060204</v>
      </c>
      <c r="B252" s="8" t="s">
        <v>7</v>
      </c>
      <c r="C252" s="8" t="s">
        <v>8</v>
      </c>
      <c r="D252" s="8" t="s">
        <v>19</v>
      </c>
      <c r="E252" s="8" t="s">
        <v>27</v>
      </c>
      <c r="F252" s="8" t="s">
        <v>11</v>
      </c>
      <c r="G252" s="8" t="s">
        <v>12</v>
      </c>
    </row>
    <row r="253" spans="1:7" x14ac:dyDescent="0.25">
      <c r="A253" s="8">
        <v>601060205</v>
      </c>
      <c r="B253" s="8" t="s">
        <v>7</v>
      </c>
      <c r="C253" s="8" t="s">
        <v>8</v>
      </c>
      <c r="D253" s="8" t="s">
        <v>19</v>
      </c>
      <c r="E253" s="8" t="s">
        <v>27</v>
      </c>
      <c r="F253" s="8" t="s">
        <v>11</v>
      </c>
      <c r="G253" s="8" t="s">
        <v>12</v>
      </c>
    </row>
    <row r="254" spans="1:7" x14ac:dyDescent="0.25">
      <c r="A254" s="8">
        <v>601060206</v>
      </c>
      <c r="B254" s="8" t="s">
        <v>7</v>
      </c>
      <c r="C254" s="8" t="s">
        <v>8</v>
      </c>
      <c r="D254" s="8" t="s">
        <v>19</v>
      </c>
      <c r="E254" s="8" t="s">
        <v>27</v>
      </c>
      <c r="F254" s="8" t="s">
        <v>11</v>
      </c>
      <c r="G254" s="8" t="s">
        <v>12</v>
      </c>
    </row>
    <row r="255" spans="1:7" x14ac:dyDescent="0.25">
      <c r="A255" s="8">
        <v>601060207</v>
      </c>
      <c r="B255" s="8" t="s">
        <v>7</v>
      </c>
      <c r="C255" s="8" t="s">
        <v>8</v>
      </c>
      <c r="D255" s="8" t="s">
        <v>19</v>
      </c>
      <c r="E255" s="8" t="s">
        <v>27</v>
      </c>
      <c r="F255" s="8" t="s">
        <v>11</v>
      </c>
      <c r="G255" s="8" t="s">
        <v>12</v>
      </c>
    </row>
    <row r="256" spans="1:7" x14ac:dyDescent="0.25">
      <c r="A256" s="8">
        <v>601060208</v>
      </c>
      <c r="B256" s="8" t="s">
        <v>7</v>
      </c>
      <c r="C256" s="8" t="s">
        <v>8</v>
      </c>
      <c r="D256" s="8" t="s">
        <v>19</v>
      </c>
      <c r="E256" s="8" t="s">
        <v>27</v>
      </c>
      <c r="F256" s="8" t="s">
        <v>11</v>
      </c>
      <c r="G256" s="8" t="s">
        <v>12</v>
      </c>
    </row>
    <row r="257" spans="1:7" x14ac:dyDescent="0.25">
      <c r="A257" s="8">
        <v>601060209</v>
      </c>
      <c r="B257" s="8" t="s">
        <v>7</v>
      </c>
      <c r="C257" s="8" t="s">
        <v>8</v>
      </c>
      <c r="D257" s="8" t="s">
        <v>19</v>
      </c>
      <c r="E257" s="8" t="s">
        <v>27</v>
      </c>
      <c r="F257" s="8" t="s">
        <v>11</v>
      </c>
      <c r="G257" s="8" t="s">
        <v>12</v>
      </c>
    </row>
    <row r="258" spans="1:7" x14ac:dyDescent="0.25">
      <c r="A258" s="8">
        <v>601060210</v>
      </c>
      <c r="B258" s="8" t="s">
        <v>7</v>
      </c>
      <c r="C258" s="8" t="s">
        <v>8</v>
      </c>
      <c r="D258" s="8" t="s">
        <v>19</v>
      </c>
      <c r="E258" s="8" t="s">
        <v>27</v>
      </c>
      <c r="F258" s="8" t="s">
        <v>11</v>
      </c>
      <c r="G258" s="8" t="s">
        <v>12</v>
      </c>
    </row>
    <row r="259" spans="1:7" x14ac:dyDescent="0.25">
      <c r="A259" s="8">
        <v>601060211</v>
      </c>
      <c r="B259" s="9" t="s">
        <v>7</v>
      </c>
      <c r="C259" s="9" t="s">
        <v>8</v>
      </c>
      <c r="D259" s="9" t="s">
        <v>19</v>
      </c>
      <c r="E259" s="9" t="s">
        <v>27</v>
      </c>
      <c r="F259" s="9" t="s">
        <v>11</v>
      </c>
      <c r="G259" s="9" t="s">
        <v>12</v>
      </c>
    </row>
    <row r="260" spans="1:7" x14ac:dyDescent="0.25">
      <c r="A260" s="8">
        <v>601060212</v>
      </c>
      <c r="B260" s="9" t="s">
        <v>7</v>
      </c>
      <c r="C260" s="9" t="s">
        <v>8</v>
      </c>
      <c r="D260" s="9" t="s">
        <v>19</v>
      </c>
      <c r="E260" s="9" t="s">
        <v>27</v>
      </c>
      <c r="F260" s="9" t="s">
        <v>11</v>
      </c>
      <c r="G260" s="9" t="s">
        <v>12</v>
      </c>
    </row>
    <row r="261" spans="1:7" x14ac:dyDescent="0.25">
      <c r="A261" s="8">
        <v>601060244</v>
      </c>
      <c r="B261" s="9" t="s">
        <v>7</v>
      </c>
      <c r="C261" s="9" t="s">
        <v>8</v>
      </c>
      <c r="D261" s="9" t="s">
        <v>19</v>
      </c>
      <c r="E261" s="9" t="s">
        <v>27</v>
      </c>
      <c r="F261" s="9" t="s">
        <v>11</v>
      </c>
      <c r="G261" s="9" t="s">
        <v>12</v>
      </c>
    </row>
    <row r="262" spans="1:7" x14ac:dyDescent="0.25">
      <c r="A262" s="8">
        <v>601060245</v>
      </c>
      <c r="B262" s="9" t="s">
        <v>7</v>
      </c>
      <c r="C262" s="9" t="s">
        <v>8</v>
      </c>
      <c r="D262" s="9" t="s">
        <v>19</v>
      </c>
      <c r="E262" s="9" t="s">
        <v>27</v>
      </c>
      <c r="F262" s="9" t="s">
        <v>11</v>
      </c>
      <c r="G262" s="9" t="s">
        <v>12</v>
      </c>
    </row>
    <row r="263" spans="1:7" x14ac:dyDescent="0.25">
      <c r="A263" s="8">
        <v>601060300</v>
      </c>
      <c r="B263" s="8" t="s">
        <v>7</v>
      </c>
      <c r="C263" s="8" t="s">
        <v>8</v>
      </c>
      <c r="D263" s="8" t="s">
        <v>19</v>
      </c>
      <c r="E263" s="8" t="s">
        <v>27</v>
      </c>
      <c r="F263" s="8" t="s">
        <v>13</v>
      </c>
      <c r="G263" s="8" t="s">
        <v>14</v>
      </c>
    </row>
    <row r="264" spans="1:7" x14ac:dyDescent="0.25">
      <c r="A264" s="8">
        <v>601060301</v>
      </c>
      <c r="B264" s="9" t="s">
        <v>7</v>
      </c>
      <c r="C264" s="9" t="s">
        <v>8</v>
      </c>
      <c r="D264" s="9" t="s">
        <v>19</v>
      </c>
      <c r="E264" s="9" t="s">
        <v>27</v>
      </c>
      <c r="F264" s="9" t="s">
        <v>13</v>
      </c>
      <c r="G264" s="9" t="s">
        <v>14</v>
      </c>
    </row>
    <row r="265" spans="1:7" x14ac:dyDescent="0.25">
      <c r="A265" s="8">
        <v>601060302</v>
      </c>
      <c r="B265" s="9" t="s">
        <v>7</v>
      </c>
      <c r="C265" s="9" t="s">
        <v>8</v>
      </c>
      <c r="D265" s="9" t="s">
        <v>19</v>
      </c>
      <c r="E265" s="9" t="s">
        <v>27</v>
      </c>
      <c r="F265" s="9" t="s">
        <v>13</v>
      </c>
      <c r="G265" s="9" t="s">
        <v>14</v>
      </c>
    </row>
    <row r="266" spans="1:7" x14ac:dyDescent="0.25">
      <c r="A266" s="8">
        <v>601060303</v>
      </c>
      <c r="B266" s="9" t="s">
        <v>7</v>
      </c>
      <c r="C266" s="9" t="s">
        <v>8</v>
      </c>
      <c r="D266" s="9" t="s">
        <v>19</v>
      </c>
      <c r="E266" s="9" t="s">
        <v>27</v>
      </c>
      <c r="F266" s="9" t="s">
        <v>13</v>
      </c>
      <c r="G266" s="9" t="s">
        <v>14</v>
      </c>
    </row>
    <row r="267" spans="1:7" x14ac:dyDescent="0.25">
      <c r="A267" s="8">
        <v>601060304</v>
      </c>
      <c r="B267" s="9" t="s">
        <v>7</v>
      </c>
      <c r="C267" s="9" t="s">
        <v>8</v>
      </c>
      <c r="D267" s="9" t="s">
        <v>19</v>
      </c>
      <c r="E267" s="9" t="s">
        <v>27</v>
      </c>
      <c r="F267" s="9" t="s">
        <v>13</v>
      </c>
      <c r="G267" s="9" t="s">
        <v>14</v>
      </c>
    </row>
    <row r="268" spans="1:7" x14ac:dyDescent="0.25">
      <c r="A268" s="8">
        <v>601060305</v>
      </c>
      <c r="B268" s="9" t="s">
        <v>7</v>
      </c>
      <c r="C268" s="9" t="s">
        <v>8</v>
      </c>
      <c r="D268" s="9" t="s">
        <v>19</v>
      </c>
      <c r="E268" s="9" t="s">
        <v>27</v>
      </c>
      <c r="F268" s="9" t="s">
        <v>13</v>
      </c>
      <c r="G268" s="9" t="s">
        <v>14</v>
      </c>
    </row>
    <row r="269" spans="1:7" x14ac:dyDescent="0.25">
      <c r="A269" s="8">
        <v>601060306</v>
      </c>
      <c r="B269" s="9" t="s">
        <v>7</v>
      </c>
      <c r="C269" s="9" t="s">
        <v>8</v>
      </c>
      <c r="D269" s="9" t="s">
        <v>19</v>
      </c>
      <c r="E269" s="9" t="s">
        <v>27</v>
      </c>
      <c r="F269" s="9" t="s">
        <v>13</v>
      </c>
      <c r="G269" s="9" t="s">
        <v>14</v>
      </c>
    </row>
    <row r="270" spans="1:7" x14ac:dyDescent="0.25">
      <c r="A270" s="8">
        <v>601060307</v>
      </c>
      <c r="B270" s="9" t="s">
        <v>7</v>
      </c>
      <c r="C270" s="9" t="s">
        <v>8</v>
      </c>
      <c r="D270" s="9" t="s">
        <v>19</v>
      </c>
      <c r="E270" s="9" t="s">
        <v>27</v>
      </c>
      <c r="F270" s="9" t="s">
        <v>13</v>
      </c>
      <c r="G270" s="9" t="s">
        <v>14</v>
      </c>
    </row>
    <row r="271" spans="1:7" x14ac:dyDescent="0.25">
      <c r="A271" s="8">
        <v>601060308</v>
      </c>
      <c r="B271" s="9" t="s">
        <v>7</v>
      </c>
      <c r="C271" s="9" t="s">
        <v>8</v>
      </c>
      <c r="D271" s="9" t="s">
        <v>19</v>
      </c>
      <c r="E271" s="9" t="s">
        <v>27</v>
      </c>
      <c r="F271" s="9" t="s">
        <v>13</v>
      </c>
      <c r="G271" s="9" t="s">
        <v>14</v>
      </c>
    </row>
    <row r="272" spans="1:7" x14ac:dyDescent="0.25">
      <c r="A272" s="8">
        <v>601060309</v>
      </c>
      <c r="B272" s="8" t="s">
        <v>7</v>
      </c>
      <c r="C272" s="8" t="s">
        <v>8</v>
      </c>
      <c r="D272" s="8" t="s">
        <v>19</v>
      </c>
      <c r="E272" s="8" t="s">
        <v>27</v>
      </c>
      <c r="F272" s="8" t="s">
        <v>13</v>
      </c>
      <c r="G272" s="8" t="s">
        <v>14</v>
      </c>
    </row>
    <row r="273" spans="1:7" x14ac:dyDescent="0.25">
      <c r="A273" s="8">
        <v>601060310</v>
      </c>
      <c r="B273" s="8" t="s">
        <v>7</v>
      </c>
      <c r="C273" s="8" t="s">
        <v>8</v>
      </c>
      <c r="D273" s="8" t="s">
        <v>19</v>
      </c>
      <c r="E273" s="8" t="s">
        <v>27</v>
      </c>
      <c r="F273" s="8" t="s">
        <v>13</v>
      </c>
      <c r="G273" s="8" t="s">
        <v>14</v>
      </c>
    </row>
    <row r="274" spans="1:7" x14ac:dyDescent="0.25">
      <c r="A274" s="8">
        <v>601060311</v>
      </c>
      <c r="B274" s="8" t="s">
        <v>7</v>
      </c>
      <c r="C274" s="8" t="s">
        <v>8</v>
      </c>
      <c r="D274" s="8" t="s">
        <v>19</v>
      </c>
      <c r="E274" s="8" t="s">
        <v>27</v>
      </c>
      <c r="F274" s="8" t="s">
        <v>13</v>
      </c>
      <c r="G274" s="8" t="s">
        <v>14</v>
      </c>
    </row>
    <row r="275" spans="1:7" x14ac:dyDescent="0.25">
      <c r="A275" s="8">
        <v>601060312</v>
      </c>
      <c r="B275" s="8" t="s">
        <v>7</v>
      </c>
      <c r="C275" s="8" t="s">
        <v>8</v>
      </c>
      <c r="D275" s="8" t="s">
        <v>19</v>
      </c>
      <c r="E275" s="8" t="s">
        <v>27</v>
      </c>
      <c r="F275" s="8" t="s">
        <v>13</v>
      </c>
      <c r="G275" s="8" t="s">
        <v>14</v>
      </c>
    </row>
    <row r="276" spans="1:7" x14ac:dyDescent="0.25">
      <c r="A276" s="8">
        <v>601060344</v>
      </c>
      <c r="B276" s="8" t="s">
        <v>7</v>
      </c>
      <c r="C276" s="8" t="s">
        <v>8</v>
      </c>
      <c r="D276" s="8" t="s">
        <v>19</v>
      </c>
      <c r="E276" s="8" t="s">
        <v>27</v>
      </c>
      <c r="F276" s="8" t="s">
        <v>13</v>
      </c>
      <c r="G276" s="8" t="s">
        <v>14</v>
      </c>
    </row>
    <row r="277" spans="1:7" x14ac:dyDescent="0.25">
      <c r="A277" s="8">
        <v>601060345</v>
      </c>
      <c r="B277" s="8" t="s">
        <v>7</v>
      </c>
      <c r="C277" s="8" t="s">
        <v>8</v>
      </c>
      <c r="D277" s="8" t="s">
        <v>19</v>
      </c>
      <c r="E277" s="8" t="s">
        <v>27</v>
      </c>
      <c r="F277" s="8" t="s">
        <v>13</v>
      </c>
      <c r="G277" s="8" t="s">
        <v>14</v>
      </c>
    </row>
    <row r="278" spans="1:7" x14ac:dyDescent="0.25">
      <c r="A278" s="8">
        <v>601060400</v>
      </c>
      <c r="B278" s="8" t="s">
        <v>7</v>
      </c>
      <c r="C278" s="8" t="s">
        <v>8</v>
      </c>
      <c r="D278" s="8" t="s">
        <v>19</v>
      </c>
      <c r="E278" s="8" t="s">
        <v>27</v>
      </c>
      <c r="F278" s="8" t="s">
        <v>15</v>
      </c>
      <c r="G278" s="8" t="s">
        <v>16</v>
      </c>
    </row>
    <row r="279" spans="1:7" x14ac:dyDescent="0.25">
      <c r="A279" s="8">
        <v>601060401</v>
      </c>
      <c r="B279" s="8" t="s">
        <v>7</v>
      </c>
      <c r="C279" s="8" t="s">
        <v>8</v>
      </c>
      <c r="D279" s="8" t="s">
        <v>19</v>
      </c>
      <c r="E279" s="8" t="s">
        <v>27</v>
      </c>
      <c r="F279" s="8" t="s">
        <v>15</v>
      </c>
      <c r="G279" s="8" t="s">
        <v>16</v>
      </c>
    </row>
    <row r="280" spans="1:7" x14ac:dyDescent="0.25">
      <c r="A280" s="8">
        <v>601060402</v>
      </c>
      <c r="B280" s="8" t="s">
        <v>7</v>
      </c>
      <c r="C280" s="8" t="s">
        <v>8</v>
      </c>
      <c r="D280" s="8" t="s">
        <v>19</v>
      </c>
      <c r="E280" s="8" t="s">
        <v>27</v>
      </c>
      <c r="F280" s="8" t="s">
        <v>15</v>
      </c>
      <c r="G280" s="8" t="s">
        <v>16</v>
      </c>
    </row>
    <row r="281" spans="1:7" x14ac:dyDescent="0.25">
      <c r="A281" s="8">
        <v>601060403</v>
      </c>
      <c r="B281" s="9" t="s">
        <v>7</v>
      </c>
      <c r="C281" s="9" t="s">
        <v>8</v>
      </c>
      <c r="D281" s="9" t="s">
        <v>19</v>
      </c>
      <c r="E281" s="9" t="s">
        <v>27</v>
      </c>
      <c r="F281" s="9" t="s">
        <v>15</v>
      </c>
      <c r="G281" s="9" t="s">
        <v>16</v>
      </c>
    </row>
    <row r="282" spans="1:7" x14ac:dyDescent="0.25">
      <c r="A282" s="8">
        <v>601060404</v>
      </c>
      <c r="B282" s="8" t="s">
        <v>7</v>
      </c>
      <c r="C282" s="8" t="s">
        <v>8</v>
      </c>
      <c r="D282" s="8" t="s">
        <v>19</v>
      </c>
      <c r="E282" s="8" t="s">
        <v>27</v>
      </c>
      <c r="F282" s="8" t="s">
        <v>15</v>
      </c>
      <c r="G282" s="8" t="s">
        <v>16</v>
      </c>
    </row>
    <row r="283" spans="1:7" x14ac:dyDescent="0.25">
      <c r="A283" s="8">
        <v>601060405</v>
      </c>
      <c r="B283" s="9" t="s">
        <v>7</v>
      </c>
      <c r="C283" s="9" t="s">
        <v>8</v>
      </c>
      <c r="D283" s="9" t="s">
        <v>19</v>
      </c>
      <c r="E283" s="9" t="s">
        <v>27</v>
      </c>
      <c r="F283" s="9" t="s">
        <v>15</v>
      </c>
      <c r="G283" s="9" t="s">
        <v>16</v>
      </c>
    </row>
    <row r="284" spans="1:7" x14ac:dyDescent="0.25">
      <c r="A284" s="8">
        <v>601060406</v>
      </c>
      <c r="B284" s="8" t="s">
        <v>7</v>
      </c>
      <c r="C284" s="8" t="s">
        <v>8</v>
      </c>
      <c r="D284" s="8" t="s">
        <v>19</v>
      </c>
      <c r="E284" s="8" t="s">
        <v>27</v>
      </c>
      <c r="F284" s="8" t="s">
        <v>15</v>
      </c>
      <c r="G284" s="8" t="s">
        <v>16</v>
      </c>
    </row>
    <row r="285" spans="1:7" x14ac:dyDescent="0.25">
      <c r="A285" s="8">
        <v>601060407</v>
      </c>
      <c r="B285" s="9" t="s">
        <v>7</v>
      </c>
      <c r="C285" s="9" t="s">
        <v>8</v>
      </c>
      <c r="D285" s="9" t="s">
        <v>19</v>
      </c>
      <c r="E285" s="9" t="s">
        <v>27</v>
      </c>
      <c r="F285" s="9" t="s">
        <v>15</v>
      </c>
      <c r="G285" s="9" t="s">
        <v>16</v>
      </c>
    </row>
    <row r="286" spans="1:7" x14ac:dyDescent="0.25">
      <c r="A286" s="8">
        <v>601060408</v>
      </c>
      <c r="B286" s="8" t="s">
        <v>7</v>
      </c>
      <c r="C286" s="8" t="s">
        <v>8</v>
      </c>
      <c r="D286" s="8" t="s">
        <v>19</v>
      </c>
      <c r="E286" s="8" t="s">
        <v>27</v>
      </c>
      <c r="F286" s="8" t="s">
        <v>15</v>
      </c>
      <c r="G286" s="8" t="s">
        <v>16</v>
      </c>
    </row>
    <row r="287" spans="1:7" x14ac:dyDescent="0.25">
      <c r="A287" s="8">
        <v>601060409</v>
      </c>
      <c r="B287" s="9" t="s">
        <v>7</v>
      </c>
      <c r="C287" s="9" t="s">
        <v>8</v>
      </c>
      <c r="D287" s="9" t="s">
        <v>19</v>
      </c>
      <c r="E287" s="9" t="s">
        <v>27</v>
      </c>
      <c r="F287" s="9" t="s">
        <v>15</v>
      </c>
      <c r="G287" s="9" t="s">
        <v>16</v>
      </c>
    </row>
    <row r="288" spans="1:7" x14ac:dyDescent="0.25">
      <c r="A288" s="8">
        <v>601060410</v>
      </c>
      <c r="B288" s="8" t="s">
        <v>7</v>
      </c>
      <c r="C288" s="8" t="s">
        <v>8</v>
      </c>
      <c r="D288" s="8" t="s">
        <v>19</v>
      </c>
      <c r="E288" s="8" t="s">
        <v>27</v>
      </c>
      <c r="F288" s="8" t="s">
        <v>15</v>
      </c>
      <c r="G288" s="8" t="s">
        <v>16</v>
      </c>
    </row>
    <row r="289" spans="1:7" x14ac:dyDescent="0.25">
      <c r="A289" s="8">
        <v>601060411</v>
      </c>
      <c r="B289" s="8" t="s">
        <v>7</v>
      </c>
      <c r="C289" s="8" t="s">
        <v>8</v>
      </c>
      <c r="D289" s="8" t="s">
        <v>19</v>
      </c>
      <c r="E289" s="8" t="s">
        <v>27</v>
      </c>
      <c r="F289" s="8" t="s">
        <v>15</v>
      </c>
      <c r="G289" s="8" t="s">
        <v>16</v>
      </c>
    </row>
    <row r="290" spans="1:7" x14ac:dyDescent="0.25">
      <c r="A290" s="8">
        <v>601060412</v>
      </c>
      <c r="B290" s="8" t="s">
        <v>7</v>
      </c>
      <c r="C290" s="8" t="s">
        <v>8</v>
      </c>
      <c r="D290" s="8" t="s">
        <v>19</v>
      </c>
      <c r="E290" s="8" t="s">
        <v>27</v>
      </c>
      <c r="F290" s="8" t="s">
        <v>15</v>
      </c>
      <c r="G290" s="8" t="s">
        <v>16</v>
      </c>
    </row>
    <row r="291" spans="1:7" x14ac:dyDescent="0.25">
      <c r="A291" s="8">
        <v>601060444</v>
      </c>
      <c r="B291" s="8" t="s">
        <v>7</v>
      </c>
      <c r="C291" s="8" t="s">
        <v>8</v>
      </c>
      <c r="D291" s="8" t="s">
        <v>19</v>
      </c>
      <c r="E291" s="8" t="s">
        <v>27</v>
      </c>
      <c r="F291" s="8" t="s">
        <v>15</v>
      </c>
      <c r="G291" s="8" t="s">
        <v>16</v>
      </c>
    </row>
    <row r="292" spans="1:7" x14ac:dyDescent="0.25">
      <c r="A292" s="8">
        <v>601060445</v>
      </c>
      <c r="B292" s="9" t="s">
        <v>7</v>
      </c>
      <c r="C292" s="9" t="s">
        <v>8</v>
      </c>
      <c r="D292" s="9" t="s">
        <v>19</v>
      </c>
      <c r="E292" s="9" t="s">
        <v>27</v>
      </c>
      <c r="F292" s="9" t="s">
        <v>15</v>
      </c>
      <c r="G292" s="9" t="s">
        <v>16</v>
      </c>
    </row>
    <row r="293" spans="1:7" x14ac:dyDescent="0.25">
      <c r="A293" s="8">
        <v>601060500</v>
      </c>
      <c r="B293" s="9" t="s">
        <v>7</v>
      </c>
      <c r="C293" s="9" t="s">
        <v>8</v>
      </c>
      <c r="D293" s="9" t="s">
        <v>19</v>
      </c>
      <c r="E293" s="9" t="s">
        <v>27</v>
      </c>
      <c r="F293" s="9" t="s">
        <v>17</v>
      </c>
      <c r="G293" s="9" t="s">
        <v>18</v>
      </c>
    </row>
    <row r="294" spans="1:7" x14ac:dyDescent="0.25">
      <c r="A294" s="8">
        <v>601060501</v>
      </c>
      <c r="B294" s="8" t="s">
        <v>7</v>
      </c>
      <c r="C294" s="8" t="s">
        <v>8</v>
      </c>
      <c r="D294" s="8" t="s">
        <v>19</v>
      </c>
      <c r="E294" s="8" t="s">
        <v>27</v>
      </c>
      <c r="F294" s="8" t="s">
        <v>17</v>
      </c>
      <c r="G294" s="8" t="s">
        <v>18</v>
      </c>
    </row>
    <row r="295" spans="1:7" x14ac:dyDescent="0.25">
      <c r="A295" s="8">
        <v>601060502</v>
      </c>
      <c r="B295" s="8" t="s">
        <v>7</v>
      </c>
      <c r="C295" s="8" t="s">
        <v>8</v>
      </c>
      <c r="D295" s="8" t="s">
        <v>19</v>
      </c>
      <c r="E295" s="8" t="s">
        <v>27</v>
      </c>
      <c r="F295" s="8" t="s">
        <v>17</v>
      </c>
      <c r="G295" s="8" t="s">
        <v>18</v>
      </c>
    </row>
    <row r="296" spans="1:7" x14ac:dyDescent="0.25">
      <c r="A296" s="8">
        <v>601060503</v>
      </c>
      <c r="B296" s="8" t="s">
        <v>7</v>
      </c>
      <c r="C296" s="8" t="s">
        <v>8</v>
      </c>
      <c r="D296" s="8" t="s">
        <v>19</v>
      </c>
      <c r="E296" s="8" t="s">
        <v>27</v>
      </c>
      <c r="F296" s="8" t="s">
        <v>17</v>
      </c>
      <c r="G296" s="8" t="s">
        <v>18</v>
      </c>
    </row>
    <row r="297" spans="1:7" x14ac:dyDescent="0.25">
      <c r="A297" s="8">
        <v>601060504</v>
      </c>
      <c r="B297" s="9" t="s">
        <v>7</v>
      </c>
      <c r="C297" s="9" t="s">
        <v>8</v>
      </c>
      <c r="D297" s="9" t="s">
        <v>19</v>
      </c>
      <c r="E297" s="9" t="s">
        <v>27</v>
      </c>
      <c r="F297" s="9" t="s">
        <v>17</v>
      </c>
      <c r="G297" s="9" t="s">
        <v>18</v>
      </c>
    </row>
    <row r="298" spans="1:7" x14ac:dyDescent="0.25">
      <c r="A298" s="8">
        <v>601060505</v>
      </c>
      <c r="B298" s="8" t="s">
        <v>7</v>
      </c>
      <c r="C298" s="8" t="s">
        <v>8</v>
      </c>
      <c r="D298" s="8" t="s">
        <v>19</v>
      </c>
      <c r="E298" s="8" t="s">
        <v>27</v>
      </c>
      <c r="F298" s="8" t="s">
        <v>17</v>
      </c>
      <c r="G298" s="8" t="s">
        <v>18</v>
      </c>
    </row>
    <row r="299" spans="1:7" x14ac:dyDescent="0.25">
      <c r="A299" s="8">
        <v>601060506</v>
      </c>
      <c r="B299" s="8" t="s">
        <v>7</v>
      </c>
      <c r="C299" s="8" t="s">
        <v>8</v>
      </c>
      <c r="D299" s="8" t="s">
        <v>19</v>
      </c>
      <c r="E299" s="8" t="s">
        <v>27</v>
      </c>
      <c r="F299" s="8" t="s">
        <v>17</v>
      </c>
      <c r="G299" s="8" t="s">
        <v>18</v>
      </c>
    </row>
    <row r="300" spans="1:7" x14ac:dyDescent="0.25">
      <c r="A300" s="8">
        <v>601060507</v>
      </c>
      <c r="B300" s="8" t="s">
        <v>7</v>
      </c>
      <c r="C300" s="8" t="s">
        <v>8</v>
      </c>
      <c r="D300" s="8" t="s">
        <v>19</v>
      </c>
      <c r="E300" s="8" t="s">
        <v>27</v>
      </c>
      <c r="F300" s="8" t="s">
        <v>17</v>
      </c>
      <c r="G300" s="8" t="s">
        <v>18</v>
      </c>
    </row>
    <row r="301" spans="1:7" x14ac:dyDescent="0.25">
      <c r="A301" s="8">
        <v>601060508</v>
      </c>
      <c r="B301" s="8" t="s">
        <v>7</v>
      </c>
      <c r="C301" s="8" t="s">
        <v>8</v>
      </c>
      <c r="D301" s="8" t="s">
        <v>19</v>
      </c>
      <c r="E301" s="8" t="s">
        <v>27</v>
      </c>
      <c r="F301" s="8" t="s">
        <v>17</v>
      </c>
      <c r="G301" s="8" t="s">
        <v>18</v>
      </c>
    </row>
    <row r="302" spans="1:7" x14ac:dyDescent="0.25">
      <c r="A302" s="8">
        <v>601060509</v>
      </c>
      <c r="B302" s="8" t="s">
        <v>7</v>
      </c>
      <c r="C302" s="8" t="s">
        <v>8</v>
      </c>
      <c r="D302" s="8" t="s">
        <v>19</v>
      </c>
      <c r="E302" s="8" t="s">
        <v>27</v>
      </c>
      <c r="F302" s="8" t="s">
        <v>17</v>
      </c>
      <c r="G302" s="8" t="s">
        <v>18</v>
      </c>
    </row>
    <row r="303" spans="1:7" x14ac:dyDescent="0.25">
      <c r="A303" s="8">
        <v>601060510</v>
      </c>
      <c r="B303" s="9" t="s">
        <v>7</v>
      </c>
      <c r="C303" s="9" t="s">
        <v>8</v>
      </c>
      <c r="D303" s="9" t="s">
        <v>19</v>
      </c>
      <c r="E303" s="9" t="s">
        <v>27</v>
      </c>
      <c r="F303" s="9" t="s">
        <v>17</v>
      </c>
      <c r="G303" s="9" t="s">
        <v>18</v>
      </c>
    </row>
    <row r="304" spans="1:7" x14ac:dyDescent="0.25">
      <c r="A304" s="8">
        <v>601060511</v>
      </c>
      <c r="B304" s="8" t="s">
        <v>7</v>
      </c>
      <c r="C304" s="8" t="s">
        <v>8</v>
      </c>
      <c r="D304" s="8" t="s">
        <v>19</v>
      </c>
      <c r="E304" s="8" t="s">
        <v>27</v>
      </c>
      <c r="F304" s="8" t="s">
        <v>17</v>
      </c>
      <c r="G304" s="8" t="s">
        <v>18</v>
      </c>
    </row>
    <row r="305" spans="1:7" x14ac:dyDescent="0.25">
      <c r="A305" s="8">
        <v>601060512</v>
      </c>
      <c r="B305" s="8" t="s">
        <v>7</v>
      </c>
      <c r="C305" s="8" t="s">
        <v>8</v>
      </c>
      <c r="D305" s="8" t="s">
        <v>19</v>
      </c>
      <c r="E305" s="8" t="s">
        <v>27</v>
      </c>
      <c r="F305" s="8" t="s">
        <v>17</v>
      </c>
      <c r="G305" s="8" t="s">
        <v>18</v>
      </c>
    </row>
    <row r="306" spans="1:7" x14ac:dyDescent="0.25">
      <c r="A306" s="8">
        <v>601060544</v>
      </c>
      <c r="B306" s="8" t="s">
        <v>7</v>
      </c>
      <c r="C306" s="8" t="s">
        <v>8</v>
      </c>
      <c r="D306" s="8" t="s">
        <v>19</v>
      </c>
      <c r="E306" s="8" t="s">
        <v>27</v>
      </c>
      <c r="F306" s="8" t="s">
        <v>17</v>
      </c>
      <c r="G306" s="8" t="s">
        <v>18</v>
      </c>
    </row>
    <row r="307" spans="1:7" x14ac:dyDescent="0.25">
      <c r="A307" s="8">
        <v>601060545</v>
      </c>
      <c r="B307" s="8" t="s">
        <v>7</v>
      </c>
      <c r="C307" s="8" t="s">
        <v>8</v>
      </c>
      <c r="D307" s="8" t="s">
        <v>19</v>
      </c>
      <c r="E307" s="8" t="s">
        <v>27</v>
      </c>
      <c r="F307" s="8" t="s">
        <v>17</v>
      </c>
      <c r="G307" s="8" t="s">
        <v>18</v>
      </c>
    </row>
    <row r="308" spans="1:7" x14ac:dyDescent="0.25">
      <c r="A308" s="8">
        <v>601060600</v>
      </c>
      <c r="B308" s="8" t="s">
        <v>7</v>
      </c>
      <c r="C308" s="8" t="s">
        <v>8</v>
      </c>
      <c r="D308" s="8" t="s">
        <v>19</v>
      </c>
      <c r="E308" s="8" t="s">
        <v>27</v>
      </c>
      <c r="F308" s="8" t="s">
        <v>19</v>
      </c>
      <c r="G308" s="8" t="s">
        <v>20</v>
      </c>
    </row>
    <row r="309" spans="1:7" x14ac:dyDescent="0.25">
      <c r="A309" s="8">
        <v>601060601</v>
      </c>
      <c r="B309" s="8" t="s">
        <v>7</v>
      </c>
      <c r="C309" s="8" t="s">
        <v>8</v>
      </c>
      <c r="D309" s="8" t="s">
        <v>19</v>
      </c>
      <c r="E309" s="8" t="s">
        <v>27</v>
      </c>
      <c r="F309" s="8" t="s">
        <v>19</v>
      </c>
      <c r="G309" s="8" t="s">
        <v>20</v>
      </c>
    </row>
    <row r="310" spans="1:7" x14ac:dyDescent="0.25">
      <c r="A310" s="8">
        <v>601060602</v>
      </c>
      <c r="B310" s="8" t="s">
        <v>7</v>
      </c>
      <c r="C310" s="8" t="s">
        <v>8</v>
      </c>
      <c r="D310" s="8" t="s">
        <v>19</v>
      </c>
      <c r="E310" s="8" t="s">
        <v>27</v>
      </c>
      <c r="F310" s="8" t="s">
        <v>19</v>
      </c>
      <c r="G310" s="8" t="s">
        <v>20</v>
      </c>
    </row>
    <row r="311" spans="1:7" x14ac:dyDescent="0.25">
      <c r="A311" s="8">
        <v>601060603</v>
      </c>
      <c r="B311" s="8" t="s">
        <v>7</v>
      </c>
      <c r="C311" s="8" t="s">
        <v>8</v>
      </c>
      <c r="D311" s="8" t="s">
        <v>19</v>
      </c>
      <c r="E311" s="8" t="s">
        <v>27</v>
      </c>
      <c r="F311" s="8" t="s">
        <v>19</v>
      </c>
      <c r="G311" s="8" t="s">
        <v>20</v>
      </c>
    </row>
    <row r="312" spans="1:7" x14ac:dyDescent="0.25">
      <c r="A312" s="8">
        <v>601060604</v>
      </c>
      <c r="B312" s="8" t="s">
        <v>7</v>
      </c>
      <c r="C312" s="8" t="s">
        <v>8</v>
      </c>
      <c r="D312" s="8" t="s">
        <v>19</v>
      </c>
      <c r="E312" s="8" t="s">
        <v>27</v>
      </c>
      <c r="F312" s="8" t="s">
        <v>19</v>
      </c>
      <c r="G312" s="8" t="s">
        <v>20</v>
      </c>
    </row>
    <row r="313" spans="1:7" x14ac:dyDescent="0.25">
      <c r="A313" s="8">
        <v>601060605</v>
      </c>
      <c r="B313" s="9" t="s">
        <v>7</v>
      </c>
      <c r="C313" s="9" t="s">
        <v>8</v>
      </c>
      <c r="D313" s="9" t="s">
        <v>19</v>
      </c>
      <c r="E313" s="9" t="s">
        <v>27</v>
      </c>
      <c r="F313" s="9" t="s">
        <v>19</v>
      </c>
      <c r="G313" s="9" t="s">
        <v>20</v>
      </c>
    </row>
    <row r="314" spans="1:7" x14ac:dyDescent="0.25">
      <c r="A314" s="8">
        <v>601060606</v>
      </c>
      <c r="B314" s="8" t="s">
        <v>7</v>
      </c>
      <c r="C314" s="8" t="s">
        <v>8</v>
      </c>
      <c r="D314" s="8" t="s">
        <v>19</v>
      </c>
      <c r="E314" s="8" t="s">
        <v>27</v>
      </c>
      <c r="F314" s="8" t="s">
        <v>19</v>
      </c>
      <c r="G314" s="8" t="s">
        <v>20</v>
      </c>
    </row>
    <row r="315" spans="1:7" x14ac:dyDescent="0.25">
      <c r="A315" s="8">
        <v>601060607</v>
      </c>
      <c r="B315" s="8" t="s">
        <v>7</v>
      </c>
      <c r="C315" s="8" t="s">
        <v>8</v>
      </c>
      <c r="D315" s="8" t="s">
        <v>19</v>
      </c>
      <c r="E315" s="8" t="s">
        <v>27</v>
      </c>
      <c r="F315" s="8" t="s">
        <v>19</v>
      </c>
      <c r="G315" s="8" t="s">
        <v>20</v>
      </c>
    </row>
    <row r="316" spans="1:7" x14ac:dyDescent="0.25">
      <c r="A316" s="8">
        <v>601060608</v>
      </c>
      <c r="B316" s="8" t="s">
        <v>7</v>
      </c>
      <c r="C316" s="8" t="s">
        <v>8</v>
      </c>
      <c r="D316" s="8" t="s">
        <v>19</v>
      </c>
      <c r="E316" s="8" t="s">
        <v>27</v>
      </c>
      <c r="F316" s="8" t="s">
        <v>19</v>
      </c>
      <c r="G316" s="8" t="s">
        <v>20</v>
      </c>
    </row>
    <row r="317" spans="1:7" x14ac:dyDescent="0.25">
      <c r="A317" s="8">
        <v>601060609</v>
      </c>
      <c r="B317" s="8" t="s">
        <v>7</v>
      </c>
      <c r="C317" s="8" t="s">
        <v>8</v>
      </c>
      <c r="D317" s="8" t="s">
        <v>19</v>
      </c>
      <c r="E317" s="8" t="s">
        <v>27</v>
      </c>
      <c r="F317" s="8" t="s">
        <v>19</v>
      </c>
      <c r="G317" s="8" t="s">
        <v>20</v>
      </c>
    </row>
    <row r="318" spans="1:7" x14ac:dyDescent="0.25">
      <c r="A318" s="8">
        <v>601060610</v>
      </c>
      <c r="B318" s="8" t="s">
        <v>7</v>
      </c>
      <c r="C318" s="8" t="s">
        <v>8</v>
      </c>
      <c r="D318" s="8" t="s">
        <v>19</v>
      </c>
      <c r="E318" s="8" t="s">
        <v>27</v>
      </c>
      <c r="F318" s="8" t="s">
        <v>19</v>
      </c>
      <c r="G318" s="8" t="s">
        <v>20</v>
      </c>
    </row>
    <row r="319" spans="1:7" x14ac:dyDescent="0.25">
      <c r="A319" s="8">
        <v>601060611</v>
      </c>
      <c r="B319" s="9" t="s">
        <v>7</v>
      </c>
      <c r="C319" s="9" t="s">
        <v>8</v>
      </c>
      <c r="D319" s="9" t="s">
        <v>19</v>
      </c>
      <c r="E319" s="9" t="s">
        <v>27</v>
      </c>
      <c r="F319" s="9" t="s">
        <v>19</v>
      </c>
      <c r="G319" s="9" t="s">
        <v>20</v>
      </c>
    </row>
    <row r="320" spans="1:7" x14ac:dyDescent="0.25">
      <c r="A320" s="8">
        <v>601060612</v>
      </c>
      <c r="B320" s="8" t="s">
        <v>7</v>
      </c>
      <c r="C320" s="8" t="s">
        <v>8</v>
      </c>
      <c r="D320" s="8" t="s">
        <v>19</v>
      </c>
      <c r="E320" s="8" t="s">
        <v>27</v>
      </c>
      <c r="F320" s="8" t="s">
        <v>19</v>
      </c>
      <c r="G320" s="8" t="s">
        <v>20</v>
      </c>
    </row>
    <row r="321" spans="1:7" x14ac:dyDescent="0.25">
      <c r="A321" s="8">
        <v>601060644</v>
      </c>
      <c r="B321" s="8" t="s">
        <v>7</v>
      </c>
      <c r="C321" s="8" t="s">
        <v>8</v>
      </c>
      <c r="D321" s="8" t="s">
        <v>19</v>
      </c>
      <c r="E321" s="8" t="s">
        <v>27</v>
      </c>
      <c r="F321" s="8" t="s">
        <v>19</v>
      </c>
      <c r="G321" s="8" t="s">
        <v>20</v>
      </c>
    </row>
    <row r="322" spans="1:7" x14ac:dyDescent="0.25">
      <c r="A322" s="8">
        <v>601060645</v>
      </c>
      <c r="B322" s="8" t="s">
        <v>7</v>
      </c>
      <c r="C322" s="8" t="s">
        <v>8</v>
      </c>
      <c r="D322" s="8" t="s">
        <v>19</v>
      </c>
      <c r="E322" s="8" t="s">
        <v>27</v>
      </c>
      <c r="F322" s="8" t="s">
        <v>19</v>
      </c>
      <c r="G322" s="8" t="s">
        <v>20</v>
      </c>
    </row>
    <row r="323" spans="1:7" x14ac:dyDescent="0.25">
      <c r="A323" s="8">
        <v>601060700</v>
      </c>
      <c r="B323" s="8" t="s">
        <v>7</v>
      </c>
      <c r="C323" s="8" t="s">
        <v>8</v>
      </c>
      <c r="D323" s="8" t="s">
        <v>19</v>
      </c>
      <c r="E323" s="8" t="s">
        <v>27</v>
      </c>
      <c r="F323" s="8" t="s">
        <v>21</v>
      </c>
      <c r="G323" s="8" t="s">
        <v>22</v>
      </c>
    </row>
    <row r="324" spans="1:7" x14ac:dyDescent="0.25">
      <c r="A324" s="8">
        <v>601060701</v>
      </c>
      <c r="B324" s="8" t="s">
        <v>7</v>
      </c>
      <c r="C324" s="8" t="s">
        <v>8</v>
      </c>
      <c r="D324" s="8" t="s">
        <v>19</v>
      </c>
      <c r="E324" s="8" t="s">
        <v>27</v>
      </c>
      <c r="F324" s="8" t="s">
        <v>21</v>
      </c>
      <c r="G324" s="8" t="s">
        <v>22</v>
      </c>
    </row>
    <row r="325" spans="1:7" x14ac:dyDescent="0.25">
      <c r="A325" s="8">
        <v>601060702</v>
      </c>
      <c r="B325" s="8" t="s">
        <v>7</v>
      </c>
      <c r="C325" s="8" t="s">
        <v>8</v>
      </c>
      <c r="D325" s="8" t="s">
        <v>19</v>
      </c>
      <c r="E325" s="8" t="s">
        <v>27</v>
      </c>
      <c r="F325" s="8" t="s">
        <v>21</v>
      </c>
      <c r="G325" s="8" t="s">
        <v>22</v>
      </c>
    </row>
    <row r="326" spans="1:7" x14ac:dyDescent="0.25">
      <c r="A326" s="8">
        <v>601060703</v>
      </c>
      <c r="B326" s="8" t="s">
        <v>7</v>
      </c>
      <c r="C326" s="8" t="s">
        <v>8</v>
      </c>
      <c r="D326" s="8" t="s">
        <v>19</v>
      </c>
      <c r="E326" s="8" t="s">
        <v>27</v>
      </c>
      <c r="F326" s="8" t="s">
        <v>21</v>
      </c>
      <c r="G326" s="8" t="s">
        <v>22</v>
      </c>
    </row>
    <row r="327" spans="1:7" x14ac:dyDescent="0.25">
      <c r="A327" s="8">
        <v>601060704</v>
      </c>
      <c r="B327" s="8" t="s">
        <v>7</v>
      </c>
      <c r="C327" s="8" t="s">
        <v>8</v>
      </c>
      <c r="D327" s="8" t="s">
        <v>19</v>
      </c>
      <c r="E327" s="8" t="s">
        <v>27</v>
      </c>
      <c r="F327" s="8" t="s">
        <v>21</v>
      </c>
      <c r="G327" s="8" t="s">
        <v>22</v>
      </c>
    </row>
    <row r="328" spans="1:7" x14ac:dyDescent="0.25">
      <c r="A328" s="8">
        <v>601060705</v>
      </c>
      <c r="B328" s="9" t="s">
        <v>7</v>
      </c>
      <c r="C328" s="9" t="s">
        <v>8</v>
      </c>
      <c r="D328" s="9" t="s">
        <v>19</v>
      </c>
      <c r="E328" s="9" t="s">
        <v>27</v>
      </c>
      <c r="F328" s="9" t="s">
        <v>21</v>
      </c>
      <c r="G328" s="9" t="s">
        <v>22</v>
      </c>
    </row>
    <row r="329" spans="1:7" x14ac:dyDescent="0.25">
      <c r="A329" s="8">
        <v>601060706</v>
      </c>
      <c r="B329" s="9" t="s">
        <v>7</v>
      </c>
      <c r="C329" s="9" t="s">
        <v>8</v>
      </c>
      <c r="D329" s="9" t="s">
        <v>19</v>
      </c>
      <c r="E329" s="9" t="s">
        <v>27</v>
      </c>
      <c r="F329" s="9" t="s">
        <v>21</v>
      </c>
      <c r="G329" s="9" t="s">
        <v>22</v>
      </c>
    </row>
    <row r="330" spans="1:7" x14ac:dyDescent="0.25">
      <c r="A330" s="8">
        <v>601060707</v>
      </c>
      <c r="B330" s="8" t="s">
        <v>7</v>
      </c>
      <c r="C330" s="8" t="s">
        <v>8</v>
      </c>
      <c r="D330" s="8" t="s">
        <v>19</v>
      </c>
      <c r="E330" s="8" t="s">
        <v>27</v>
      </c>
      <c r="F330" s="8" t="s">
        <v>21</v>
      </c>
      <c r="G330" s="8" t="s">
        <v>22</v>
      </c>
    </row>
    <row r="331" spans="1:7" x14ac:dyDescent="0.25">
      <c r="A331" s="8">
        <v>601060708</v>
      </c>
      <c r="B331" s="8" t="s">
        <v>7</v>
      </c>
      <c r="C331" s="8" t="s">
        <v>8</v>
      </c>
      <c r="D331" s="8" t="s">
        <v>19</v>
      </c>
      <c r="E331" s="8" t="s">
        <v>27</v>
      </c>
      <c r="F331" s="8" t="s">
        <v>21</v>
      </c>
      <c r="G331" s="8" t="s">
        <v>22</v>
      </c>
    </row>
    <row r="332" spans="1:7" x14ac:dyDescent="0.25">
      <c r="A332" s="8">
        <v>601060709</v>
      </c>
      <c r="B332" s="8" t="s">
        <v>7</v>
      </c>
      <c r="C332" s="8" t="s">
        <v>8</v>
      </c>
      <c r="D332" s="8" t="s">
        <v>19</v>
      </c>
      <c r="E332" s="8" t="s">
        <v>27</v>
      </c>
      <c r="F332" s="8" t="s">
        <v>21</v>
      </c>
      <c r="G332" s="8" t="s">
        <v>22</v>
      </c>
    </row>
    <row r="333" spans="1:7" x14ac:dyDescent="0.25">
      <c r="A333" s="8">
        <v>601060710</v>
      </c>
      <c r="B333" s="8" t="s">
        <v>7</v>
      </c>
      <c r="C333" s="8" t="s">
        <v>8</v>
      </c>
      <c r="D333" s="8" t="s">
        <v>19</v>
      </c>
      <c r="E333" s="8" t="s">
        <v>27</v>
      </c>
      <c r="F333" s="8" t="s">
        <v>21</v>
      </c>
      <c r="G333" s="8" t="s">
        <v>22</v>
      </c>
    </row>
    <row r="334" spans="1:7" x14ac:dyDescent="0.25">
      <c r="A334" s="8">
        <v>601060711</v>
      </c>
      <c r="B334" s="8" t="s">
        <v>7</v>
      </c>
      <c r="C334" s="8" t="s">
        <v>8</v>
      </c>
      <c r="D334" s="8" t="s">
        <v>19</v>
      </c>
      <c r="E334" s="8" t="s">
        <v>27</v>
      </c>
      <c r="F334" s="8" t="s">
        <v>21</v>
      </c>
      <c r="G334" s="8" t="s">
        <v>22</v>
      </c>
    </row>
    <row r="335" spans="1:7" x14ac:dyDescent="0.25">
      <c r="A335" s="8">
        <v>601060712</v>
      </c>
      <c r="B335" s="9" t="s">
        <v>7</v>
      </c>
      <c r="C335" s="9" t="s">
        <v>8</v>
      </c>
      <c r="D335" s="9" t="s">
        <v>19</v>
      </c>
      <c r="E335" s="9" t="s">
        <v>27</v>
      </c>
      <c r="F335" s="9" t="s">
        <v>21</v>
      </c>
      <c r="G335" s="9" t="s">
        <v>22</v>
      </c>
    </row>
    <row r="336" spans="1:7" x14ac:dyDescent="0.25">
      <c r="A336" s="8">
        <v>601060744</v>
      </c>
      <c r="B336" s="8" t="s">
        <v>7</v>
      </c>
      <c r="C336" s="8" t="s">
        <v>8</v>
      </c>
      <c r="D336" s="8" t="s">
        <v>19</v>
      </c>
      <c r="E336" s="8" t="s">
        <v>27</v>
      </c>
      <c r="F336" s="8" t="s">
        <v>21</v>
      </c>
      <c r="G336" s="8" t="s">
        <v>22</v>
      </c>
    </row>
    <row r="337" spans="1:7" x14ac:dyDescent="0.25">
      <c r="A337" s="8">
        <v>601060745</v>
      </c>
      <c r="B337" s="8" t="s">
        <v>7</v>
      </c>
      <c r="C337" s="8" t="s">
        <v>8</v>
      </c>
      <c r="D337" s="8" t="s">
        <v>19</v>
      </c>
      <c r="E337" s="8" t="s">
        <v>27</v>
      </c>
      <c r="F337" s="8" t="s">
        <v>21</v>
      </c>
      <c r="G337" s="8" t="s">
        <v>22</v>
      </c>
    </row>
    <row r="338" spans="1:7" x14ac:dyDescent="0.25">
      <c r="A338" s="8">
        <v>602010100</v>
      </c>
      <c r="B338" s="8" t="s">
        <v>11</v>
      </c>
      <c r="C338" s="8" t="s">
        <v>28</v>
      </c>
      <c r="D338" s="8" t="s">
        <v>7</v>
      </c>
      <c r="E338" s="8" t="s">
        <v>9</v>
      </c>
      <c r="F338" s="8" t="s">
        <v>7</v>
      </c>
      <c r="G338" s="8" t="s">
        <v>10</v>
      </c>
    </row>
    <row r="339" spans="1:7" x14ac:dyDescent="0.25">
      <c r="A339" s="8">
        <v>602010101</v>
      </c>
      <c r="B339" s="9" t="s">
        <v>11</v>
      </c>
      <c r="C339" s="9" t="s">
        <v>28</v>
      </c>
      <c r="D339" s="9" t="s">
        <v>7</v>
      </c>
      <c r="E339" s="9" t="s">
        <v>9</v>
      </c>
      <c r="F339" s="9" t="s">
        <v>7</v>
      </c>
      <c r="G339" s="9" t="s">
        <v>10</v>
      </c>
    </row>
    <row r="340" spans="1:7" x14ac:dyDescent="0.25">
      <c r="A340" s="8">
        <v>602010102</v>
      </c>
      <c r="B340" s="8" t="s">
        <v>11</v>
      </c>
      <c r="C340" s="8" t="s">
        <v>28</v>
      </c>
      <c r="D340" s="8" t="s">
        <v>7</v>
      </c>
      <c r="E340" s="8" t="s">
        <v>9</v>
      </c>
      <c r="F340" s="8" t="s">
        <v>7</v>
      </c>
      <c r="G340" s="8" t="s">
        <v>10</v>
      </c>
    </row>
    <row r="341" spans="1:7" x14ac:dyDescent="0.25">
      <c r="A341" s="8">
        <v>602010103</v>
      </c>
      <c r="B341" s="8" t="s">
        <v>11</v>
      </c>
      <c r="C341" s="8" t="s">
        <v>28</v>
      </c>
      <c r="D341" s="8" t="s">
        <v>7</v>
      </c>
      <c r="E341" s="8" t="s">
        <v>9</v>
      </c>
      <c r="F341" s="8" t="s">
        <v>7</v>
      </c>
      <c r="G341" s="8" t="s">
        <v>10</v>
      </c>
    </row>
    <row r="342" spans="1:7" x14ac:dyDescent="0.25">
      <c r="A342" s="8">
        <v>602010104</v>
      </c>
      <c r="B342" s="8" t="s">
        <v>11</v>
      </c>
      <c r="C342" s="8" t="s">
        <v>28</v>
      </c>
      <c r="D342" s="8" t="s">
        <v>7</v>
      </c>
      <c r="E342" s="8" t="s">
        <v>9</v>
      </c>
      <c r="F342" s="8" t="s">
        <v>7</v>
      </c>
      <c r="G342" s="8" t="s">
        <v>10</v>
      </c>
    </row>
    <row r="343" spans="1:7" x14ac:dyDescent="0.25">
      <c r="A343" s="8">
        <v>602010105</v>
      </c>
      <c r="B343" s="8" t="s">
        <v>11</v>
      </c>
      <c r="C343" s="8" t="s">
        <v>28</v>
      </c>
      <c r="D343" s="8" t="s">
        <v>7</v>
      </c>
      <c r="E343" s="8" t="s">
        <v>9</v>
      </c>
      <c r="F343" s="8" t="s">
        <v>7</v>
      </c>
      <c r="G343" s="8" t="s">
        <v>10</v>
      </c>
    </row>
    <row r="344" spans="1:7" x14ac:dyDescent="0.25">
      <c r="A344" s="8">
        <v>602010106</v>
      </c>
      <c r="B344" s="9" t="s">
        <v>11</v>
      </c>
      <c r="C344" s="9" t="s">
        <v>28</v>
      </c>
      <c r="D344" s="9" t="s">
        <v>7</v>
      </c>
      <c r="E344" s="9" t="s">
        <v>9</v>
      </c>
      <c r="F344" s="9" t="s">
        <v>7</v>
      </c>
      <c r="G344" s="9" t="s">
        <v>10</v>
      </c>
    </row>
    <row r="345" spans="1:7" x14ac:dyDescent="0.25">
      <c r="A345" s="8">
        <v>602010107</v>
      </c>
      <c r="B345" s="8" t="s">
        <v>11</v>
      </c>
      <c r="C345" s="8" t="s">
        <v>28</v>
      </c>
      <c r="D345" s="8" t="s">
        <v>7</v>
      </c>
      <c r="E345" s="8" t="s">
        <v>9</v>
      </c>
      <c r="F345" s="8" t="s">
        <v>7</v>
      </c>
      <c r="G345" s="8" t="s">
        <v>10</v>
      </c>
    </row>
    <row r="346" spans="1:7" x14ac:dyDescent="0.25">
      <c r="A346" s="8">
        <v>602010108</v>
      </c>
      <c r="B346" s="8" t="s">
        <v>11</v>
      </c>
      <c r="C346" s="8" t="s">
        <v>28</v>
      </c>
      <c r="D346" s="8" t="s">
        <v>7</v>
      </c>
      <c r="E346" s="8" t="s">
        <v>9</v>
      </c>
      <c r="F346" s="8" t="s">
        <v>7</v>
      </c>
      <c r="G346" s="8" t="s">
        <v>10</v>
      </c>
    </row>
    <row r="347" spans="1:7" x14ac:dyDescent="0.25">
      <c r="A347" s="8">
        <v>602010109</v>
      </c>
      <c r="B347" s="8" t="s">
        <v>11</v>
      </c>
      <c r="C347" s="8" t="s">
        <v>28</v>
      </c>
      <c r="D347" s="8" t="s">
        <v>7</v>
      </c>
      <c r="E347" s="8" t="s">
        <v>9</v>
      </c>
      <c r="F347" s="8" t="s">
        <v>7</v>
      </c>
      <c r="G347" s="8" t="s">
        <v>10</v>
      </c>
    </row>
    <row r="348" spans="1:7" x14ac:dyDescent="0.25">
      <c r="A348" s="8">
        <v>602010110</v>
      </c>
      <c r="B348" s="8" t="s">
        <v>11</v>
      </c>
      <c r="C348" s="8" t="s">
        <v>28</v>
      </c>
      <c r="D348" s="8" t="s">
        <v>7</v>
      </c>
      <c r="E348" s="8" t="s">
        <v>9</v>
      </c>
      <c r="F348" s="8" t="s">
        <v>7</v>
      </c>
      <c r="G348" s="8" t="s">
        <v>10</v>
      </c>
    </row>
    <row r="349" spans="1:7" x14ac:dyDescent="0.25">
      <c r="A349" s="8">
        <v>602010111</v>
      </c>
      <c r="B349" s="8" t="s">
        <v>11</v>
      </c>
      <c r="C349" s="8" t="s">
        <v>28</v>
      </c>
      <c r="D349" s="8" t="s">
        <v>7</v>
      </c>
      <c r="E349" s="8" t="s">
        <v>9</v>
      </c>
      <c r="F349" s="8" t="s">
        <v>7</v>
      </c>
      <c r="G349" s="8" t="s">
        <v>10</v>
      </c>
    </row>
    <row r="350" spans="1:7" x14ac:dyDescent="0.25">
      <c r="A350" s="8">
        <v>602010112</v>
      </c>
      <c r="B350" s="9" t="s">
        <v>11</v>
      </c>
      <c r="C350" s="9" t="s">
        <v>28</v>
      </c>
      <c r="D350" s="9" t="s">
        <v>7</v>
      </c>
      <c r="E350" s="9" t="s">
        <v>9</v>
      </c>
      <c r="F350" s="9" t="s">
        <v>7</v>
      </c>
      <c r="G350" s="9" t="s">
        <v>10</v>
      </c>
    </row>
    <row r="351" spans="1:7" x14ac:dyDescent="0.25">
      <c r="A351" s="8">
        <v>602010144</v>
      </c>
      <c r="B351" s="9" t="s">
        <v>11</v>
      </c>
      <c r="C351" s="9" t="s">
        <v>28</v>
      </c>
      <c r="D351" s="9" t="s">
        <v>7</v>
      </c>
      <c r="E351" s="9" t="s">
        <v>9</v>
      </c>
      <c r="F351" s="9" t="s">
        <v>7</v>
      </c>
      <c r="G351" s="9" t="s">
        <v>10</v>
      </c>
    </row>
    <row r="352" spans="1:7" x14ac:dyDescent="0.25">
      <c r="A352" s="8">
        <v>602010145</v>
      </c>
      <c r="B352" s="8" t="s">
        <v>11</v>
      </c>
      <c r="C352" s="8" t="s">
        <v>28</v>
      </c>
      <c r="D352" s="8" t="s">
        <v>7</v>
      </c>
      <c r="E352" s="8" t="s">
        <v>9</v>
      </c>
      <c r="F352" s="8" t="s">
        <v>7</v>
      </c>
      <c r="G352" s="8" t="s">
        <v>10</v>
      </c>
    </row>
    <row r="353" spans="1:7" x14ac:dyDescent="0.25">
      <c r="A353" s="8">
        <v>602010200</v>
      </c>
      <c r="B353" s="8" t="s">
        <v>11</v>
      </c>
      <c r="C353" s="8" t="s">
        <v>28</v>
      </c>
      <c r="D353" s="8" t="s">
        <v>7</v>
      </c>
      <c r="E353" s="8" t="s">
        <v>9</v>
      </c>
      <c r="F353" s="8" t="s">
        <v>11</v>
      </c>
      <c r="G353" s="8" t="s">
        <v>12</v>
      </c>
    </row>
    <row r="354" spans="1:7" x14ac:dyDescent="0.25">
      <c r="A354" s="8">
        <v>602010201</v>
      </c>
      <c r="B354" s="8" t="s">
        <v>11</v>
      </c>
      <c r="C354" s="8" t="s">
        <v>28</v>
      </c>
      <c r="D354" s="8" t="s">
        <v>7</v>
      </c>
      <c r="E354" s="8" t="s">
        <v>9</v>
      </c>
      <c r="F354" s="8" t="s">
        <v>11</v>
      </c>
      <c r="G354" s="8" t="s">
        <v>12</v>
      </c>
    </row>
    <row r="355" spans="1:7" x14ac:dyDescent="0.25">
      <c r="A355" s="8">
        <v>602010202</v>
      </c>
      <c r="B355" s="8" t="s">
        <v>11</v>
      </c>
      <c r="C355" s="8" t="s">
        <v>28</v>
      </c>
      <c r="D355" s="8" t="s">
        <v>7</v>
      </c>
      <c r="E355" s="8" t="s">
        <v>9</v>
      </c>
      <c r="F355" s="8" t="s">
        <v>11</v>
      </c>
      <c r="G355" s="8" t="s">
        <v>12</v>
      </c>
    </row>
    <row r="356" spans="1:7" x14ac:dyDescent="0.25">
      <c r="A356" s="8">
        <v>602010203</v>
      </c>
      <c r="B356" s="8" t="s">
        <v>11</v>
      </c>
      <c r="C356" s="8" t="s">
        <v>28</v>
      </c>
      <c r="D356" s="8" t="s">
        <v>7</v>
      </c>
      <c r="E356" s="8" t="s">
        <v>9</v>
      </c>
      <c r="F356" s="8" t="s">
        <v>11</v>
      </c>
      <c r="G356" s="8" t="s">
        <v>12</v>
      </c>
    </row>
    <row r="357" spans="1:7" x14ac:dyDescent="0.25">
      <c r="A357" s="8">
        <v>602010204</v>
      </c>
      <c r="B357" s="8" t="s">
        <v>11</v>
      </c>
      <c r="C357" s="8" t="s">
        <v>28</v>
      </c>
      <c r="D357" s="8" t="s">
        <v>7</v>
      </c>
      <c r="E357" s="8" t="s">
        <v>9</v>
      </c>
      <c r="F357" s="8" t="s">
        <v>11</v>
      </c>
      <c r="G357" s="8" t="s">
        <v>12</v>
      </c>
    </row>
    <row r="358" spans="1:7" x14ac:dyDescent="0.25">
      <c r="A358" s="8">
        <v>602010205</v>
      </c>
      <c r="B358" s="8" t="s">
        <v>11</v>
      </c>
      <c r="C358" s="8" t="s">
        <v>28</v>
      </c>
      <c r="D358" s="8" t="s">
        <v>7</v>
      </c>
      <c r="E358" s="8" t="s">
        <v>9</v>
      </c>
      <c r="F358" s="8" t="s">
        <v>11</v>
      </c>
      <c r="G358" s="8" t="s">
        <v>12</v>
      </c>
    </row>
    <row r="359" spans="1:7" x14ac:dyDescent="0.25">
      <c r="A359" s="8">
        <v>602010206</v>
      </c>
      <c r="B359" s="8" t="s">
        <v>11</v>
      </c>
      <c r="C359" s="8" t="s">
        <v>28</v>
      </c>
      <c r="D359" s="8" t="s">
        <v>7</v>
      </c>
      <c r="E359" s="8" t="s">
        <v>9</v>
      </c>
      <c r="F359" s="8" t="s">
        <v>11</v>
      </c>
      <c r="G359" s="8" t="s">
        <v>12</v>
      </c>
    </row>
    <row r="360" spans="1:7" x14ac:dyDescent="0.25">
      <c r="A360" s="8">
        <v>602010207</v>
      </c>
      <c r="B360" s="9" t="s">
        <v>11</v>
      </c>
      <c r="C360" s="9" t="s">
        <v>28</v>
      </c>
      <c r="D360" s="9" t="s">
        <v>7</v>
      </c>
      <c r="E360" s="9" t="s">
        <v>9</v>
      </c>
      <c r="F360" s="9" t="s">
        <v>11</v>
      </c>
      <c r="G360" s="9" t="s">
        <v>12</v>
      </c>
    </row>
    <row r="361" spans="1:7" x14ac:dyDescent="0.25">
      <c r="A361" s="8">
        <v>602010208</v>
      </c>
      <c r="B361" s="8" t="s">
        <v>11</v>
      </c>
      <c r="C361" s="8" t="s">
        <v>28</v>
      </c>
      <c r="D361" s="8" t="s">
        <v>7</v>
      </c>
      <c r="E361" s="8" t="s">
        <v>9</v>
      </c>
      <c r="F361" s="8" t="s">
        <v>11</v>
      </c>
      <c r="G361" s="8" t="s">
        <v>12</v>
      </c>
    </row>
    <row r="362" spans="1:7" x14ac:dyDescent="0.25">
      <c r="A362" s="8">
        <v>602010209</v>
      </c>
      <c r="B362" s="8" t="s">
        <v>11</v>
      </c>
      <c r="C362" s="8" t="s">
        <v>28</v>
      </c>
      <c r="D362" s="8" t="s">
        <v>7</v>
      </c>
      <c r="E362" s="8" t="s">
        <v>9</v>
      </c>
      <c r="F362" s="8" t="s">
        <v>11</v>
      </c>
      <c r="G362" s="8" t="s">
        <v>12</v>
      </c>
    </row>
    <row r="363" spans="1:7" x14ac:dyDescent="0.25">
      <c r="A363" s="8">
        <v>602010210</v>
      </c>
      <c r="B363" s="8" t="s">
        <v>11</v>
      </c>
      <c r="C363" s="8" t="s">
        <v>28</v>
      </c>
      <c r="D363" s="8" t="s">
        <v>7</v>
      </c>
      <c r="E363" s="8" t="s">
        <v>9</v>
      </c>
      <c r="F363" s="8" t="s">
        <v>11</v>
      </c>
      <c r="G363" s="8" t="s">
        <v>12</v>
      </c>
    </row>
    <row r="364" spans="1:7" x14ac:dyDescent="0.25">
      <c r="A364" s="8">
        <v>602010211</v>
      </c>
      <c r="B364" s="9" t="s">
        <v>11</v>
      </c>
      <c r="C364" s="9" t="s">
        <v>28</v>
      </c>
      <c r="D364" s="9" t="s">
        <v>7</v>
      </c>
      <c r="E364" s="9" t="s">
        <v>9</v>
      </c>
      <c r="F364" s="9" t="s">
        <v>11</v>
      </c>
      <c r="G364" s="9" t="s">
        <v>12</v>
      </c>
    </row>
    <row r="365" spans="1:7" x14ac:dyDescent="0.25">
      <c r="A365" s="8">
        <v>602010212</v>
      </c>
      <c r="B365" s="8" t="s">
        <v>11</v>
      </c>
      <c r="C365" s="8" t="s">
        <v>28</v>
      </c>
      <c r="D365" s="8" t="s">
        <v>7</v>
      </c>
      <c r="E365" s="8" t="s">
        <v>9</v>
      </c>
      <c r="F365" s="8" t="s">
        <v>11</v>
      </c>
      <c r="G365" s="8" t="s">
        <v>12</v>
      </c>
    </row>
    <row r="366" spans="1:7" x14ac:dyDescent="0.25">
      <c r="A366" s="8">
        <v>602010244</v>
      </c>
      <c r="B366" s="8" t="s">
        <v>11</v>
      </c>
      <c r="C366" s="8" t="s">
        <v>28</v>
      </c>
      <c r="D366" s="8" t="s">
        <v>7</v>
      </c>
      <c r="E366" s="8" t="s">
        <v>9</v>
      </c>
      <c r="F366" s="8" t="s">
        <v>11</v>
      </c>
      <c r="G366" s="8" t="s">
        <v>12</v>
      </c>
    </row>
    <row r="367" spans="1:7" x14ac:dyDescent="0.25">
      <c r="A367" s="8">
        <v>602010245</v>
      </c>
      <c r="B367" s="9" t="s">
        <v>11</v>
      </c>
      <c r="C367" s="9" t="s">
        <v>28</v>
      </c>
      <c r="D367" s="9" t="s">
        <v>7</v>
      </c>
      <c r="E367" s="9" t="s">
        <v>9</v>
      </c>
      <c r="F367" s="9" t="s">
        <v>11</v>
      </c>
      <c r="G367" s="9" t="s">
        <v>12</v>
      </c>
    </row>
    <row r="368" spans="1:7" x14ac:dyDescent="0.25">
      <c r="A368" s="8">
        <v>602010300</v>
      </c>
      <c r="B368" s="8" t="s">
        <v>11</v>
      </c>
      <c r="C368" s="8" t="s">
        <v>28</v>
      </c>
      <c r="D368" s="8" t="s">
        <v>7</v>
      </c>
      <c r="E368" s="8" t="s">
        <v>9</v>
      </c>
      <c r="F368" s="8" t="s">
        <v>13</v>
      </c>
      <c r="G368" s="8" t="s">
        <v>14</v>
      </c>
    </row>
    <row r="369" spans="1:7" x14ac:dyDescent="0.25">
      <c r="A369" s="8">
        <v>602010301</v>
      </c>
      <c r="B369" s="8" t="s">
        <v>11</v>
      </c>
      <c r="C369" s="8" t="s">
        <v>28</v>
      </c>
      <c r="D369" s="8" t="s">
        <v>7</v>
      </c>
      <c r="E369" s="8" t="s">
        <v>9</v>
      </c>
      <c r="F369" s="8" t="s">
        <v>13</v>
      </c>
      <c r="G369" s="8" t="s">
        <v>14</v>
      </c>
    </row>
    <row r="370" spans="1:7" x14ac:dyDescent="0.25">
      <c r="A370" s="8">
        <v>602010302</v>
      </c>
      <c r="B370" s="8" t="s">
        <v>11</v>
      </c>
      <c r="C370" s="8" t="s">
        <v>28</v>
      </c>
      <c r="D370" s="8" t="s">
        <v>7</v>
      </c>
      <c r="E370" s="8" t="s">
        <v>9</v>
      </c>
      <c r="F370" s="8" t="s">
        <v>13</v>
      </c>
      <c r="G370" s="8" t="s">
        <v>14</v>
      </c>
    </row>
    <row r="371" spans="1:7" x14ac:dyDescent="0.25">
      <c r="A371" s="8">
        <v>602010303</v>
      </c>
      <c r="B371" s="8" t="s">
        <v>11</v>
      </c>
      <c r="C371" s="8" t="s">
        <v>28</v>
      </c>
      <c r="D371" s="8" t="s">
        <v>7</v>
      </c>
      <c r="E371" s="8" t="s">
        <v>9</v>
      </c>
      <c r="F371" s="8" t="s">
        <v>13</v>
      </c>
      <c r="G371" s="8" t="s">
        <v>14</v>
      </c>
    </row>
    <row r="372" spans="1:7" x14ac:dyDescent="0.25">
      <c r="A372" s="8">
        <v>602010304</v>
      </c>
      <c r="B372" s="8" t="s">
        <v>11</v>
      </c>
      <c r="C372" s="8" t="s">
        <v>28</v>
      </c>
      <c r="D372" s="8" t="s">
        <v>7</v>
      </c>
      <c r="E372" s="8" t="s">
        <v>9</v>
      </c>
      <c r="F372" s="8" t="s">
        <v>13</v>
      </c>
      <c r="G372" s="8" t="s">
        <v>14</v>
      </c>
    </row>
    <row r="373" spans="1:7" x14ac:dyDescent="0.25">
      <c r="A373" s="8">
        <v>602010305</v>
      </c>
      <c r="B373" s="8" t="s">
        <v>11</v>
      </c>
      <c r="C373" s="8" t="s">
        <v>28</v>
      </c>
      <c r="D373" s="8" t="s">
        <v>7</v>
      </c>
      <c r="E373" s="8" t="s">
        <v>9</v>
      </c>
      <c r="F373" s="8" t="s">
        <v>13</v>
      </c>
      <c r="G373" s="8" t="s">
        <v>14</v>
      </c>
    </row>
    <row r="374" spans="1:7" x14ac:dyDescent="0.25">
      <c r="A374" s="8">
        <v>602010306</v>
      </c>
      <c r="B374" s="9" t="s">
        <v>11</v>
      </c>
      <c r="C374" s="9" t="s">
        <v>28</v>
      </c>
      <c r="D374" s="9" t="s">
        <v>7</v>
      </c>
      <c r="E374" s="9" t="s">
        <v>9</v>
      </c>
      <c r="F374" s="9" t="s">
        <v>13</v>
      </c>
      <c r="G374" s="9" t="s">
        <v>14</v>
      </c>
    </row>
    <row r="375" spans="1:7" x14ac:dyDescent="0.25">
      <c r="A375" s="8">
        <v>602010307</v>
      </c>
      <c r="B375" s="8" t="s">
        <v>11</v>
      </c>
      <c r="C375" s="8" t="s">
        <v>28</v>
      </c>
      <c r="D375" s="8" t="s">
        <v>7</v>
      </c>
      <c r="E375" s="8" t="s">
        <v>9</v>
      </c>
      <c r="F375" s="8" t="s">
        <v>13</v>
      </c>
      <c r="G375" s="8" t="s">
        <v>14</v>
      </c>
    </row>
    <row r="376" spans="1:7" x14ac:dyDescent="0.25">
      <c r="A376" s="8">
        <v>602010308</v>
      </c>
      <c r="B376" s="9" t="s">
        <v>11</v>
      </c>
      <c r="C376" s="9" t="s">
        <v>28</v>
      </c>
      <c r="D376" s="9" t="s">
        <v>7</v>
      </c>
      <c r="E376" s="9" t="s">
        <v>9</v>
      </c>
      <c r="F376" s="9" t="s">
        <v>13</v>
      </c>
      <c r="G376" s="9" t="s">
        <v>14</v>
      </c>
    </row>
    <row r="377" spans="1:7" x14ac:dyDescent="0.25">
      <c r="A377" s="8">
        <v>602010309</v>
      </c>
      <c r="B377" s="8" t="s">
        <v>11</v>
      </c>
      <c r="C377" s="8" t="s">
        <v>28</v>
      </c>
      <c r="D377" s="8" t="s">
        <v>7</v>
      </c>
      <c r="E377" s="8" t="s">
        <v>9</v>
      </c>
      <c r="F377" s="8" t="s">
        <v>13</v>
      </c>
      <c r="G377" s="8" t="s">
        <v>14</v>
      </c>
    </row>
    <row r="378" spans="1:7" x14ac:dyDescent="0.25">
      <c r="A378" s="8">
        <v>602010310</v>
      </c>
      <c r="B378" s="8" t="s">
        <v>11</v>
      </c>
      <c r="C378" s="8" t="s">
        <v>28</v>
      </c>
      <c r="D378" s="8" t="s">
        <v>7</v>
      </c>
      <c r="E378" s="8" t="s">
        <v>9</v>
      </c>
      <c r="F378" s="8" t="s">
        <v>13</v>
      </c>
      <c r="G378" s="8" t="s">
        <v>14</v>
      </c>
    </row>
    <row r="379" spans="1:7" x14ac:dyDescent="0.25">
      <c r="A379" s="8">
        <v>602010311</v>
      </c>
      <c r="B379" s="8" t="s">
        <v>11</v>
      </c>
      <c r="C379" s="8" t="s">
        <v>28</v>
      </c>
      <c r="D379" s="8" t="s">
        <v>7</v>
      </c>
      <c r="E379" s="8" t="s">
        <v>9</v>
      </c>
      <c r="F379" s="8" t="s">
        <v>13</v>
      </c>
      <c r="G379" s="8" t="s">
        <v>14</v>
      </c>
    </row>
    <row r="380" spans="1:7" x14ac:dyDescent="0.25">
      <c r="A380" s="8">
        <v>602010312</v>
      </c>
      <c r="B380" s="8" t="s">
        <v>11</v>
      </c>
      <c r="C380" s="8" t="s">
        <v>28</v>
      </c>
      <c r="D380" s="8" t="s">
        <v>7</v>
      </c>
      <c r="E380" s="8" t="s">
        <v>9</v>
      </c>
      <c r="F380" s="8" t="s">
        <v>13</v>
      </c>
      <c r="G380" s="8" t="s">
        <v>14</v>
      </c>
    </row>
    <row r="381" spans="1:7" x14ac:dyDescent="0.25">
      <c r="A381" s="8">
        <v>602010344</v>
      </c>
      <c r="B381" s="8" t="s">
        <v>11</v>
      </c>
      <c r="C381" s="8" t="s">
        <v>28</v>
      </c>
      <c r="D381" s="8" t="s">
        <v>7</v>
      </c>
      <c r="E381" s="8" t="s">
        <v>9</v>
      </c>
      <c r="F381" s="8" t="s">
        <v>13</v>
      </c>
      <c r="G381" s="8" t="s">
        <v>14</v>
      </c>
    </row>
    <row r="382" spans="1:7" x14ac:dyDescent="0.25">
      <c r="A382" s="8">
        <v>602010345</v>
      </c>
      <c r="B382" s="8" t="s">
        <v>11</v>
      </c>
      <c r="C382" s="8" t="s">
        <v>28</v>
      </c>
      <c r="D382" s="8" t="s">
        <v>7</v>
      </c>
      <c r="E382" s="8" t="s">
        <v>9</v>
      </c>
      <c r="F382" s="8" t="s">
        <v>13</v>
      </c>
      <c r="G382" s="8" t="s">
        <v>14</v>
      </c>
    </row>
    <row r="383" spans="1:7" x14ac:dyDescent="0.25">
      <c r="A383" s="8">
        <v>602010400</v>
      </c>
      <c r="B383" s="8" t="s">
        <v>11</v>
      </c>
      <c r="C383" s="8" t="s">
        <v>28</v>
      </c>
      <c r="D383" s="8" t="s">
        <v>7</v>
      </c>
      <c r="E383" s="8" t="s">
        <v>9</v>
      </c>
      <c r="F383" s="8" t="s">
        <v>15</v>
      </c>
      <c r="G383" s="8" t="s">
        <v>16</v>
      </c>
    </row>
    <row r="384" spans="1:7" x14ac:dyDescent="0.25">
      <c r="A384" s="8">
        <v>602010401</v>
      </c>
      <c r="B384" s="9" t="s">
        <v>11</v>
      </c>
      <c r="C384" s="9" t="s">
        <v>28</v>
      </c>
      <c r="D384" s="9" t="s">
        <v>7</v>
      </c>
      <c r="E384" s="9" t="s">
        <v>9</v>
      </c>
      <c r="F384" s="9" t="s">
        <v>15</v>
      </c>
      <c r="G384" s="9" t="s">
        <v>16</v>
      </c>
    </row>
    <row r="385" spans="1:7" x14ac:dyDescent="0.25">
      <c r="A385" s="8">
        <v>602010402</v>
      </c>
      <c r="B385" s="8" t="s">
        <v>11</v>
      </c>
      <c r="C385" s="8" t="s">
        <v>28</v>
      </c>
      <c r="D385" s="8" t="s">
        <v>7</v>
      </c>
      <c r="E385" s="8" t="s">
        <v>9</v>
      </c>
      <c r="F385" s="8" t="s">
        <v>15</v>
      </c>
      <c r="G385" s="8" t="s">
        <v>16</v>
      </c>
    </row>
    <row r="386" spans="1:7" x14ac:dyDescent="0.25">
      <c r="A386" s="8">
        <v>602010403</v>
      </c>
      <c r="B386" s="8" t="s">
        <v>11</v>
      </c>
      <c r="C386" s="8" t="s">
        <v>28</v>
      </c>
      <c r="D386" s="8" t="s">
        <v>7</v>
      </c>
      <c r="E386" s="8" t="s">
        <v>9</v>
      </c>
      <c r="F386" s="8" t="s">
        <v>15</v>
      </c>
      <c r="G386" s="8" t="s">
        <v>16</v>
      </c>
    </row>
    <row r="387" spans="1:7" x14ac:dyDescent="0.25">
      <c r="A387" s="8">
        <v>602010404</v>
      </c>
      <c r="B387" s="9" t="s">
        <v>11</v>
      </c>
      <c r="C387" s="9" t="s">
        <v>28</v>
      </c>
      <c r="D387" s="9" t="s">
        <v>7</v>
      </c>
      <c r="E387" s="9" t="s">
        <v>9</v>
      </c>
      <c r="F387" s="9" t="s">
        <v>15</v>
      </c>
      <c r="G387" s="9" t="s">
        <v>16</v>
      </c>
    </row>
    <row r="388" spans="1:7" x14ac:dyDescent="0.25">
      <c r="A388" s="8">
        <v>602010405</v>
      </c>
      <c r="B388" s="8" t="s">
        <v>11</v>
      </c>
      <c r="C388" s="8" t="s">
        <v>28</v>
      </c>
      <c r="D388" s="8" t="s">
        <v>7</v>
      </c>
      <c r="E388" s="8" t="s">
        <v>9</v>
      </c>
      <c r="F388" s="8" t="s">
        <v>15</v>
      </c>
      <c r="G388" s="8" t="s">
        <v>16</v>
      </c>
    </row>
    <row r="389" spans="1:7" x14ac:dyDescent="0.25">
      <c r="A389" s="8">
        <v>602010406</v>
      </c>
      <c r="B389" s="8" t="s">
        <v>11</v>
      </c>
      <c r="C389" s="8" t="s">
        <v>28</v>
      </c>
      <c r="D389" s="8" t="s">
        <v>7</v>
      </c>
      <c r="E389" s="8" t="s">
        <v>9</v>
      </c>
      <c r="F389" s="8" t="s">
        <v>15</v>
      </c>
      <c r="G389" s="8" t="s">
        <v>16</v>
      </c>
    </row>
    <row r="390" spans="1:7" x14ac:dyDescent="0.25">
      <c r="A390" s="8">
        <v>602010407</v>
      </c>
      <c r="B390" s="8" t="s">
        <v>11</v>
      </c>
      <c r="C390" s="8" t="s">
        <v>28</v>
      </c>
      <c r="D390" s="8" t="s">
        <v>7</v>
      </c>
      <c r="E390" s="8" t="s">
        <v>9</v>
      </c>
      <c r="F390" s="8" t="s">
        <v>15</v>
      </c>
      <c r="G390" s="8" t="s">
        <v>16</v>
      </c>
    </row>
    <row r="391" spans="1:7" x14ac:dyDescent="0.25">
      <c r="A391" s="8">
        <v>602010408</v>
      </c>
      <c r="B391" s="8" t="s">
        <v>11</v>
      </c>
      <c r="C391" s="8" t="s">
        <v>28</v>
      </c>
      <c r="D391" s="8" t="s">
        <v>7</v>
      </c>
      <c r="E391" s="8" t="s">
        <v>9</v>
      </c>
      <c r="F391" s="8" t="s">
        <v>15</v>
      </c>
      <c r="G391" s="8" t="s">
        <v>16</v>
      </c>
    </row>
    <row r="392" spans="1:7" x14ac:dyDescent="0.25">
      <c r="A392" s="8">
        <v>602010409</v>
      </c>
      <c r="B392" s="8" t="s">
        <v>11</v>
      </c>
      <c r="C392" s="8" t="s">
        <v>28</v>
      </c>
      <c r="D392" s="8" t="s">
        <v>7</v>
      </c>
      <c r="E392" s="8" t="s">
        <v>9</v>
      </c>
      <c r="F392" s="8" t="s">
        <v>15</v>
      </c>
      <c r="G392" s="8" t="s">
        <v>16</v>
      </c>
    </row>
    <row r="393" spans="1:7" x14ac:dyDescent="0.25">
      <c r="A393" s="8">
        <v>602010410</v>
      </c>
      <c r="B393" s="8" t="s">
        <v>11</v>
      </c>
      <c r="C393" s="8" t="s">
        <v>28</v>
      </c>
      <c r="D393" s="8" t="s">
        <v>7</v>
      </c>
      <c r="E393" s="8" t="s">
        <v>9</v>
      </c>
      <c r="F393" s="8" t="s">
        <v>15</v>
      </c>
      <c r="G393" s="8" t="s">
        <v>16</v>
      </c>
    </row>
    <row r="394" spans="1:7" x14ac:dyDescent="0.25">
      <c r="A394" s="8">
        <v>602010411</v>
      </c>
      <c r="B394" s="8" t="s">
        <v>11</v>
      </c>
      <c r="C394" s="8" t="s">
        <v>28</v>
      </c>
      <c r="D394" s="8" t="s">
        <v>7</v>
      </c>
      <c r="E394" s="8" t="s">
        <v>9</v>
      </c>
      <c r="F394" s="8" t="s">
        <v>15</v>
      </c>
      <c r="G394" s="8" t="s">
        <v>16</v>
      </c>
    </row>
    <row r="395" spans="1:7" x14ac:dyDescent="0.25">
      <c r="A395" s="8">
        <v>602010412</v>
      </c>
      <c r="B395" s="9" t="s">
        <v>11</v>
      </c>
      <c r="C395" s="9" t="s">
        <v>28</v>
      </c>
      <c r="D395" s="9" t="s">
        <v>7</v>
      </c>
      <c r="E395" s="9" t="s">
        <v>9</v>
      </c>
      <c r="F395" s="9" t="s">
        <v>15</v>
      </c>
      <c r="G395" s="9" t="s">
        <v>16</v>
      </c>
    </row>
    <row r="396" spans="1:7" x14ac:dyDescent="0.25">
      <c r="A396" s="8">
        <v>602010444</v>
      </c>
      <c r="B396" s="8" t="s">
        <v>11</v>
      </c>
      <c r="C396" s="8" t="s">
        <v>28</v>
      </c>
      <c r="D396" s="8" t="s">
        <v>7</v>
      </c>
      <c r="E396" s="8" t="s">
        <v>9</v>
      </c>
      <c r="F396" s="8" t="s">
        <v>15</v>
      </c>
      <c r="G396" s="8" t="s">
        <v>16</v>
      </c>
    </row>
    <row r="397" spans="1:7" x14ac:dyDescent="0.25">
      <c r="A397" s="8">
        <v>602010445</v>
      </c>
      <c r="B397" s="8" t="s">
        <v>11</v>
      </c>
      <c r="C397" s="8" t="s">
        <v>28</v>
      </c>
      <c r="D397" s="8" t="s">
        <v>7</v>
      </c>
      <c r="E397" s="8" t="s">
        <v>9</v>
      </c>
      <c r="F397" s="8" t="s">
        <v>15</v>
      </c>
      <c r="G397" s="8" t="s">
        <v>16</v>
      </c>
    </row>
    <row r="398" spans="1:7" x14ac:dyDescent="0.25">
      <c r="A398" s="8">
        <v>602010500</v>
      </c>
      <c r="B398" s="8" t="s">
        <v>11</v>
      </c>
      <c r="C398" s="8" t="s">
        <v>28</v>
      </c>
      <c r="D398" s="8" t="s">
        <v>7</v>
      </c>
      <c r="E398" s="8" t="s">
        <v>9</v>
      </c>
      <c r="F398" s="8" t="s">
        <v>17</v>
      </c>
      <c r="G398" s="8" t="s">
        <v>18</v>
      </c>
    </row>
    <row r="399" spans="1:7" x14ac:dyDescent="0.25">
      <c r="A399" s="8">
        <v>602010501</v>
      </c>
      <c r="B399" s="8" t="s">
        <v>11</v>
      </c>
      <c r="C399" s="8" t="s">
        <v>28</v>
      </c>
      <c r="D399" s="8" t="s">
        <v>7</v>
      </c>
      <c r="E399" s="8" t="s">
        <v>9</v>
      </c>
      <c r="F399" s="8" t="s">
        <v>17</v>
      </c>
      <c r="G399" s="8" t="s">
        <v>18</v>
      </c>
    </row>
    <row r="400" spans="1:7" x14ac:dyDescent="0.25">
      <c r="A400" s="8">
        <v>602010502</v>
      </c>
      <c r="B400" s="9" t="s">
        <v>11</v>
      </c>
      <c r="C400" s="9" t="s">
        <v>28</v>
      </c>
      <c r="D400" s="9" t="s">
        <v>7</v>
      </c>
      <c r="E400" s="9" t="s">
        <v>9</v>
      </c>
      <c r="F400" s="9" t="s">
        <v>17</v>
      </c>
      <c r="G400" s="9" t="s">
        <v>18</v>
      </c>
    </row>
    <row r="401" spans="1:7" x14ac:dyDescent="0.25">
      <c r="A401" s="8">
        <v>602010503</v>
      </c>
      <c r="B401" s="8" t="s">
        <v>11</v>
      </c>
      <c r="C401" s="8" t="s">
        <v>28</v>
      </c>
      <c r="D401" s="8" t="s">
        <v>7</v>
      </c>
      <c r="E401" s="8" t="s">
        <v>9</v>
      </c>
      <c r="F401" s="8" t="s">
        <v>17</v>
      </c>
      <c r="G401" s="8" t="s">
        <v>18</v>
      </c>
    </row>
    <row r="402" spans="1:7" x14ac:dyDescent="0.25">
      <c r="A402" s="8">
        <v>602010504</v>
      </c>
      <c r="B402" s="8" t="s">
        <v>11</v>
      </c>
      <c r="C402" s="8" t="s">
        <v>28</v>
      </c>
      <c r="D402" s="8" t="s">
        <v>7</v>
      </c>
      <c r="E402" s="8" t="s">
        <v>9</v>
      </c>
      <c r="F402" s="8" t="s">
        <v>17</v>
      </c>
      <c r="G402" s="8" t="s">
        <v>18</v>
      </c>
    </row>
    <row r="403" spans="1:7" x14ac:dyDescent="0.25">
      <c r="A403" s="8">
        <v>602010505</v>
      </c>
      <c r="B403" s="8" t="s">
        <v>11</v>
      </c>
      <c r="C403" s="8" t="s">
        <v>28</v>
      </c>
      <c r="D403" s="8" t="s">
        <v>7</v>
      </c>
      <c r="E403" s="8" t="s">
        <v>9</v>
      </c>
      <c r="F403" s="8" t="s">
        <v>17</v>
      </c>
      <c r="G403" s="8" t="s">
        <v>18</v>
      </c>
    </row>
    <row r="404" spans="1:7" x14ac:dyDescent="0.25">
      <c r="A404" s="8">
        <v>602010506</v>
      </c>
      <c r="B404" s="8" t="s">
        <v>11</v>
      </c>
      <c r="C404" s="8" t="s">
        <v>28</v>
      </c>
      <c r="D404" s="8" t="s">
        <v>7</v>
      </c>
      <c r="E404" s="8" t="s">
        <v>9</v>
      </c>
      <c r="F404" s="8" t="s">
        <v>17</v>
      </c>
      <c r="G404" s="8" t="s">
        <v>18</v>
      </c>
    </row>
    <row r="405" spans="1:7" x14ac:dyDescent="0.25">
      <c r="A405" s="8">
        <v>602010507</v>
      </c>
      <c r="B405" s="8" t="s">
        <v>11</v>
      </c>
      <c r="C405" s="8" t="s">
        <v>28</v>
      </c>
      <c r="D405" s="8" t="s">
        <v>7</v>
      </c>
      <c r="E405" s="8" t="s">
        <v>9</v>
      </c>
      <c r="F405" s="8" t="s">
        <v>17</v>
      </c>
      <c r="G405" s="8" t="s">
        <v>18</v>
      </c>
    </row>
    <row r="406" spans="1:7" x14ac:dyDescent="0.25">
      <c r="A406" s="8">
        <v>602010508</v>
      </c>
      <c r="B406" s="8" t="s">
        <v>11</v>
      </c>
      <c r="C406" s="8" t="s">
        <v>28</v>
      </c>
      <c r="D406" s="8" t="s">
        <v>7</v>
      </c>
      <c r="E406" s="8" t="s">
        <v>9</v>
      </c>
      <c r="F406" s="8" t="s">
        <v>17</v>
      </c>
      <c r="G406" s="8" t="s">
        <v>18</v>
      </c>
    </row>
    <row r="407" spans="1:7" x14ac:dyDescent="0.25">
      <c r="A407" s="8">
        <v>602010509</v>
      </c>
      <c r="B407" s="8" t="s">
        <v>11</v>
      </c>
      <c r="C407" s="8" t="s">
        <v>28</v>
      </c>
      <c r="D407" s="8" t="s">
        <v>7</v>
      </c>
      <c r="E407" s="8" t="s">
        <v>9</v>
      </c>
      <c r="F407" s="8" t="s">
        <v>17</v>
      </c>
      <c r="G407" s="8" t="s">
        <v>18</v>
      </c>
    </row>
    <row r="408" spans="1:7" x14ac:dyDescent="0.25">
      <c r="A408" s="8">
        <v>602010510</v>
      </c>
      <c r="B408" s="8" t="s">
        <v>11</v>
      </c>
      <c r="C408" s="8" t="s">
        <v>28</v>
      </c>
      <c r="D408" s="8" t="s">
        <v>7</v>
      </c>
      <c r="E408" s="8" t="s">
        <v>9</v>
      </c>
      <c r="F408" s="8" t="s">
        <v>17</v>
      </c>
      <c r="G408" s="8" t="s">
        <v>18</v>
      </c>
    </row>
    <row r="409" spans="1:7" x14ac:dyDescent="0.25">
      <c r="A409" s="8">
        <v>602010511</v>
      </c>
      <c r="B409" s="8" t="s">
        <v>11</v>
      </c>
      <c r="C409" s="8" t="s">
        <v>28</v>
      </c>
      <c r="D409" s="8" t="s">
        <v>7</v>
      </c>
      <c r="E409" s="8" t="s">
        <v>9</v>
      </c>
      <c r="F409" s="8" t="s">
        <v>17</v>
      </c>
      <c r="G409" s="8" t="s">
        <v>18</v>
      </c>
    </row>
    <row r="410" spans="1:7" x14ac:dyDescent="0.25">
      <c r="A410" s="8">
        <v>602010512</v>
      </c>
      <c r="B410" s="9" t="s">
        <v>11</v>
      </c>
      <c r="C410" s="9" t="s">
        <v>28</v>
      </c>
      <c r="D410" s="9" t="s">
        <v>7</v>
      </c>
      <c r="E410" s="9" t="s">
        <v>9</v>
      </c>
      <c r="F410" s="9" t="s">
        <v>17</v>
      </c>
      <c r="G410" s="9" t="s">
        <v>18</v>
      </c>
    </row>
    <row r="411" spans="1:7" x14ac:dyDescent="0.25">
      <c r="A411" s="8">
        <v>602010544</v>
      </c>
      <c r="B411" s="8" t="s">
        <v>11</v>
      </c>
      <c r="C411" s="8" t="s">
        <v>28</v>
      </c>
      <c r="D411" s="8" t="s">
        <v>7</v>
      </c>
      <c r="E411" s="8" t="s">
        <v>9</v>
      </c>
      <c r="F411" s="8" t="s">
        <v>17</v>
      </c>
      <c r="G411" s="8" t="s">
        <v>18</v>
      </c>
    </row>
    <row r="412" spans="1:7" x14ac:dyDescent="0.25">
      <c r="A412" s="8">
        <v>602010545</v>
      </c>
      <c r="B412" s="8" t="s">
        <v>11</v>
      </c>
      <c r="C412" s="8" t="s">
        <v>28</v>
      </c>
      <c r="D412" s="8" t="s">
        <v>7</v>
      </c>
      <c r="E412" s="8" t="s">
        <v>9</v>
      </c>
      <c r="F412" s="8" t="s">
        <v>17</v>
      </c>
      <c r="G412" s="8" t="s">
        <v>18</v>
      </c>
    </row>
    <row r="413" spans="1:7" x14ac:dyDescent="0.25">
      <c r="A413" s="8">
        <v>602010600</v>
      </c>
      <c r="B413" s="9" t="s">
        <v>11</v>
      </c>
      <c r="C413" s="9" t="s">
        <v>28</v>
      </c>
      <c r="D413" s="9" t="s">
        <v>7</v>
      </c>
      <c r="E413" s="9" t="s">
        <v>9</v>
      </c>
      <c r="F413" s="9" t="s">
        <v>19</v>
      </c>
      <c r="G413" s="9" t="s">
        <v>20</v>
      </c>
    </row>
    <row r="414" spans="1:7" x14ac:dyDescent="0.25">
      <c r="A414" s="8">
        <v>602010601</v>
      </c>
      <c r="B414" s="8" t="s">
        <v>11</v>
      </c>
      <c r="C414" s="8" t="s">
        <v>28</v>
      </c>
      <c r="D414" s="8" t="s">
        <v>7</v>
      </c>
      <c r="E414" s="8" t="s">
        <v>9</v>
      </c>
      <c r="F414" s="8" t="s">
        <v>19</v>
      </c>
      <c r="G414" s="8" t="s">
        <v>20</v>
      </c>
    </row>
    <row r="415" spans="1:7" x14ac:dyDescent="0.25">
      <c r="A415" s="8">
        <v>602010602</v>
      </c>
      <c r="B415" s="8" t="s">
        <v>11</v>
      </c>
      <c r="C415" s="8" t="s">
        <v>28</v>
      </c>
      <c r="D415" s="8" t="s">
        <v>7</v>
      </c>
      <c r="E415" s="8" t="s">
        <v>9</v>
      </c>
      <c r="F415" s="8" t="s">
        <v>19</v>
      </c>
      <c r="G415" s="8" t="s">
        <v>20</v>
      </c>
    </row>
    <row r="416" spans="1:7" x14ac:dyDescent="0.25">
      <c r="A416" s="8">
        <v>602010603</v>
      </c>
      <c r="B416" s="9" t="s">
        <v>11</v>
      </c>
      <c r="C416" s="9" t="s">
        <v>28</v>
      </c>
      <c r="D416" s="9" t="s">
        <v>7</v>
      </c>
      <c r="E416" s="9" t="s">
        <v>9</v>
      </c>
      <c r="F416" s="9" t="s">
        <v>19</v>
      </c>
      <c r="G416" s="9" t="s">
        <v>20</v>
      </c>
    </row>
    <row r="417" spans="1:7" x14ac:dyDescent="0.25">
      <c r="A417" s="8">
        <v>602010604</v>
      </c>
      <c r="B417" s="8" t="s">
        <v>11</v>
      </c>
      <c r="C417" s="8" t="s">
        <v>28</v>
      </c>
      <c r="D417" s="8" t="s">
        <v>7</v>
      </c>
      <c r="E417" s="8" t="s">
        <v>9</v>
      </c>
      <c r="F417" s="8" t="s">
        <v>19</v>
      </c>
      <c r="G417" s="8" t="s">
        <v>20</v>
      </c>
    </row>
    <row r="418" spans="1:7" x14ac:dyDescent="0.25">
      <c r="A418" s="8">
        <v>602010605</v>
      </c>
      <c r="B418" s="8" t="s">
        <v>11</v>
      </c>
      <c r="C418" s="8" t="s">
        <v>28</v>
      </c>
      <c r="D418" s="8" t="s">
        <v>7</v>
      </c>
      <c r="E418" s="8" t="s">
        <v>9</v>
      </c>
      <c r="F418" s="8" t="s">
        <v>19</v>
      </c>
      <c r="G418" s="8" t="s">
        <v>20</v>
      </c>
    </row>
    <row r="419" spans="1:7" x14ac:dyDescent="0.25">
      <c r="A419" s="8">
        <v>602010606</v>
      </c>
      <c r="B419" s="8" t="s">
        <v>11</v>
      </c>
      <c r="C419" s="8" t="s">
        <v>28</v>
      </c>
      <c r="D419" s="8" t="s">
        <v>7</v>
      </c>
      <c r="E419" s="8" t="s">
        <v>9</v>
      </c>
      <c r="F419" s="8" t="s">
        <v>19</v>
      </c>
      <c r="G419" s="8" t="s">
        <v>20</v>
      </c>
    </row>
    <row r="420" spans="1:7" x14ac:dyDescent="0.25">
      <c r="A420" s="8">
        <v>602010607</v>
      </c>
      <c r="B420" s="8" t="s">
        <v>11</v>
      </c>
      <c r="C420" s="8" t="s">
        <v>28</v>
      </c>
      <c r="D420" s="8" t="s">
        <v>7</v>
      </c>
      <c r="E420" s="8" t="s">
        <v>9</v>
      </c>
      <c r="F420" s="8" t="s">
        <v>19</v>
      </c>
      <c r="G420" s="8" t="s">
        <v>20</v>
      </c>
    </row>
    <row r="421" spans="1:7" x14ac:dyDescent="0.25">
      <c r="A421" s="8">
        <v>602010608</v>
      </c>
      <c r="B421" s="8" t="s">
        <v>11</v>
      </c>
      <c r="C421" s="8" t="s">
        <v>28</v>
      </c>
      <c r="D421" s="8" t="s">
        <v>7</v>
      </c>
      <c r="E421" s="8" t="s">
        <v>9</v>
      </c>
      <c r="F421" s="8" t="s">
        <v>19</v>
      </c>
      <c r="G421" s="8" t="s">
        <v>20</v>
      </c>
    </row>
    <row r="422" spans="1:7" x14ac:dyDescent="0.25">
      <c r="A422" s="8">
        <v>602010609</v>
      </c>
      <c r="B422" s="9" t="s">
        <v>11</v>
      </c>
      <c r="C422" s="9" t="s">
        <v>28</v>
      </c>
      <c r="D422" s="9" t="s">
        <v>7</v>
      </c>
      <c r="E422" s="9" t="s">
        <v>9</v>
      </c>
      <c r="F422" s="9" t="s">
        <v>19</v>
      </c>
      <c r="G422" s="9" t="s">
        <v>20</v>
      </c>
    </row>
    <row r="423" spans="1:7" x14ac:dyDescent="0.25">
      <c r="A423" s="8">
        <v>602010610</v>
      </c>
      <c r="B423" s="8" t="s">
        <v>11</v>
      </c>
      <c r="C423" s="8" t="s">
        <v>28</v>
      </c>
      <c r="D423" s="8" t="s">
        <v>7</v>
      </c>
      <c r="E423" s="8" t="s">
        <v>9</v>
      </c>
      <c r="F423" s="8" t="s">
        <v>19</v>
      </c>
      <c r="G423" s="8" t="s">
        <v>20</v>
      </c>
    </row>
    <row r="424" spans="1:7" x14ac:dyDescent="0.25">
      <c r="A424" s="8">
        <v>602010611</v>
      </c>
      <c r="B424" s="8" t="s">
        <v>11</v>
      </c>
      <c r="C424" s="8" t="s">
        <v>28</v>
      </c>
      <c r="D424" s="8" t="s">
        <v>7</v>
      </c>
      <c r="E424" s="8" t="s">
        <v>9</v>
      </c>
      <c r="F424" s="8" t="s">
        <v>19</v>
      </c>
      <c r="G424" s="8" t="s">
        <v>20</v>
      </c>
    </row>
    <row r="425" spans="1:7" x14ac:dyDescent="0.25">
      <c r="A425" s="8">
        <v>602010612</v>
      </c>
      <c r="B425" s="8" t="s">
        <v>11</v>
      </c>
      <c r="C425" s="8" t="s">
        <v>28</v>
      </c>
      <c r="D425" s="8" t="s">
        <v>7</v>
      </c>
      <c r="E425" s="8" t="s">
        <v>9</v>
      </c>
      <c r="F425" s="8" t="s">
        <v>19</v>
      </c>
      <c r="G425" s="8" t="s">
        <v>20</v>
      </c>
    </row>
    <row r="426" spans="1:7" x14ac:dyDescent="0.25">
      <c r="A426" s="8">
        <v>602010644</v>
      </c>
      <c r="B426" s="8" t="s">
        <v>11</v>
      </c>
      <c r="C426" s="8" t="s">
        <v>28</v>
      </c>
      <c r="D426" s="8" t="s">
        <v>7</v>
      </c>
      <c r="E426" s="8" t="s">
        <v>9</v>
      </c>
      <c r="F426" s="8" t="s">
        <v>19</v>
      </c>
      <c r="G426" s="8" t="s">
        <v>20</v>
      </c>
    </row>
    <row r="427" spans="1:7" x14ac:dyDescent="0.25">
      <c r="A427" s="8">
        <v>602010645</v>
      </c>
      <c r="B427" s="8" t="s">
        <v>11</v>
      </c>
      <c r="C427" s="8" t="s">
        <v>28</v>
      </c>
      <c r="D427" s="8" t="s">
        <v>7</v>
      </c>
      <c r="E427" s="8" t="s">
        <v>9</v>
      </c>
      <c r="F427" s="8" t="s">
        <v>19</v>
      </c>
      <c r="G427" s="8" t="s">
        <v>20</v>
      </c>
    </row>
    <row r="428" spans="1:7" x14ac:dyDescent="0.25">
      <c r="A428" s="8">
        <v>602010700</v>
      </c>
      <c r="B428" s="8" t="s">
        <v>11</v>
      </c>
      <c r="C428" s="8" t="s">
        <v>28</v>
      </c>
      <c r="D428" s="8" t="s">
        <v>7</v>
      </c>
      <c r="E428" s="8" t="s">
        <v>9</v>
      </c>
      <c r="F428" s="8" t="s">
        <v>21</v>
      </c>
      <c r="G428" s="8" t="s">
        <v>22</v>
      </c>
    </row>
    <row r="429" spans="1:7" x14ac:dyDescent="0.25">
      <c r="A429" s="8">
        <v>602010701</v>
      </c>
      <c r="B429" s="8" t="s">
        <v>11</v>
      </c>
      <c r="C429" s="8" t="s">
        <v>28</v>
      </c>
      <c r="D429" s="8" t="s">
        <v>7</v>
      </c>
      <c r="E429" s="8" t="s">
        <v>9</v>
      </c>
      <c r="F429" s="8" t="s">
        <v>21</v>
      </c>
      <c r="G429" s="8" t="s">
        <v>22</v>
      </c>
    </row>
    <row r="430" spans="1:7" x14ac:dyDescent="0.25">
      <c r="A430" s="8">
        <v>602010702</v>
      </c>
      <c r="B430" s="8" t="s">
        <v>11</v>
      </c>
      <c r="C430" s="8" t="s">
        <v>28</v>
      </c>
      <c r="D430" s="8" t="s">
        <v>7</v>
      </c>
      <c r="E430" s="8" t="s">
        <v>9</v>
      </c>
      <c r="F430" s="8" t="s">
        <v>21</v>
      </c>
      <c r="G430" s="8" t="s">
        <v>22</v>
      </c>
    </row>
    <row r="431" spans="1:7" x14ac:dyDescent="0.25">
      <c r="A431" s="8">
        <v>602010703</v>
      </c>
      <c r="B431" s="8" t="s">
        <v>11</v>
      </c>
      <c r="C431" s="8" t="s">
        <v>28</v>
      </c>
      <c r="D431" s="8" t="s">
        <v>7</v>
      </c>
      <c r="E431" s="8" t="s">
        <v>9</v>
      </c>
      <c r="F431" s="8" t="s">
        <v>21</v>
      </c>
      <c r="G431" s="8" t="s">
        <v>22</v>
      </c>
    </row>
    <row r="432" spans="1:7" x14ac:dyDescent="0.25">
      <c r="A432" s="8">
        <v>602010704</v>
      </c>
      <c r="B432" s="9" t="s">
        <v>11</v>
      </c>
      <c r="C432" s="9" t="s">
        <v>28</v>
      </c>
      <c r="D432" s="9" t="s">
        <v>7</v>
      </c>
      <c r="E432" s="9" t="s">
        <v>9</v>
      </c>
      <c r="F432" s="9" t="s">
        <v>21</v>
      </c>
      <c r="G432" s="9" t="s">
        <v>22</v>
      </c>
    </row>
    <row r="433" spans="1:7" x14ac:dyDescent="0.25">
      <c r="A433" s="8">
        <v>602010705</v>
      </c>
      <c r="B433" s="8" t="s">
        <v>11</v>
      </c>
      <c r="C433" s="8" t="s">
        <v>28</v>
      </c>
      <c r="D433" s="8" t="s">
        <v>7</v>
      </c>
      <c r="E433" s="8" t="s">
        <v>9</v>
      </c>
      <c r="F433" s="8" t="s">
        <v>21</v>
      </c>
      <c r="G433" s="8" t="s">
        <v>22</v>
      </c>
    </row>
    <row r="434" spans="1:7" x14ac:dyDescent="0.25">
      <c r="A434" s="8">
        <v>602010706</v>
      </c>
      <c r="B434" s="8" t="s">
        <v>11</v>
      </c>
      <c r="C434" s="8" t="s">
        <v>28</v>
      </c>
      <c r="D434" s="8" t="s">
        <v>7</v>
      </c>
      <c r="E434" s="8" t="s">
        <v>9</v>
      </c>
      <c r="F434" s="8" t="s">
        <v>21</v>
      </c>
      <c r="G434" s="8" t="s">
        <v>22</v>
      </c>
    </row>
    <row r="435" spans="1:7" x14ac:dyDescent="0.25">
      <c r="A435" s="8">
        <v>602010707</v>
      </c>
      <c r="B435" s="8" t="s">
        <v>11</v>
      </c>
      <c r="C435" s="8" t="s">
        <v>28</v>
      </c>
      <c r="D435" s="8" t="s">
        <v>7</v>
      </c>
      <c r="E435" s="8" t="s">
        <v>9</v>
      </c>
      <c r="F435" s="8" t="s">
        <v>21</v>
      </c>
      <c r="G435" s="8" t="s">
        <v>22</v>
      </c>
    </row>
    <row r="436" spans="1:7" x14ac:dyDescent="0.25">
      <c r="A436" s="8">
        <v>602010708</v>
      </c>
      <c r="B436" s="8" t="s">
        <v>11</v>
      </c>
      <c r="C436" s="8" t="s">
        <v>28</v>
      </c>
      <c r="D436" s="8" t="s">
        <v>7</v>
      </c>
      <c r="E436" s="8" t="s">
        <v>9</v>
      </c>
      <c r="F436" s="8" t="s">
        <v>21</v>
      </c>
      <c r="G436" s="8" t="s">
        <v>22</v>
      </c>
    </row>
    <row r="437" spans="1:7" x14ac:dyDescent="0.25">
      <c r="A437" s="8">
        <v>602010709</v>
      </c>
      <c r="B437" s="8" t="s">
        <v>11</v>
      </c>
      <c r="C437" s="8" t="s">
        <v>28</v>
      </c>
      <c r="D437" s="8" t="s">
        <v>7</v>
      </c>
      <c r="E437" s="8" t="s">
        <v>9</v>
      </c>
      <c r="F437" s="8" t="s">
        <v>21</v>
      </c>
      <c r="G437" s="8" t="s">
        <v>22</v>
      </c>
    </row>
    <row r="438" spans="1:7" x14ac:dyDescent="0.25">
      <c r="A438" s="8">
        <v>602010710</v>
      </c>
      <c r="B438" s="8" t="s">
        <v>11</v>
      </c>
      <c r="C438" s="8" t="s">
        <v>28</v>
      </c>
      <c r="D438" s="8" t="s">
        <v>7</v>
      </c>
      <c r="E438" s="8" t="s">
        <v>9</v>
      </c>
      <c r="F438" s="8" t="s">
        <v>21</v>
      </c>
      <c r="G438" s="8" t="s">
        <v>22</v>
      </c>
    </row>
    <row r="439" spans="1:7" x14ac:dyDescent="0.25">
      <c r="A439" s="8">
        <v>602010711</v>
      </c>
      <c r="B439" s="8" t="s">
        <v>11</v>
      </c>
      <c r="C439" s="8" t="s">
        <v>28</v>
      </c>
      <c r="D439" s="8" t="s">
        <v>7</v>
      </c>
      <c r="E439" s="8" t="s">
        <v>9</v>
      </c>
      <c r="F439" s="8" t="s">
        <v>21</v>
      </c>
      <c r="G439" s="8" t="s">
        <v>22</v>
      </c>
    </row>
    <row r="440" spans="1:7" x14ac:dyDescent="0.25">
      <c r="A440" s="8">
        <v>602010712</v>
      </c>
      <c r="B440" s="8" t="s">
        <v>11</v>
      </c>
      <c r="C440" s="8" t="s">
        <v>28</v>
      </c>
      <c r="D440" s="8" t="s">
        <v>7</v>
      </c>
      <c r="E440" s="8" t="s">
        <v>9</v>
      </c>
      <c r="F440" s="8" t="s">
        <v>21</v>
      </c>
      <c r="G440" s="8" t="s">
        <v>22</v>
      </c>
    </row>
    <row r="441" spans="1:7" x14ac:dyDescent="0.25">
      <c r="A441" s="8">
        <v>602010744</v>
      </c>
      <c r="B441" s="8" t="s">
        <v>11</v>
      </c>
      <c r="C441" s="8" t="s">
        <v>28</v>
      </c>
      <c r="D441" s="8" t="s">
        <v>7</v>
      </c>
      <c r="E441" s="8" t="s">
        <v>9</v>
      </c>
      <c r="F441" s="8" t="s">
        <v>21</v>
      </c>
      <c r="G441" s="8" t="s">
        <v>22</v>
      </c>
    </row>
    <row r="442" spans="1:7" x14ac:dyDescent="0.25">
      <c r="A442" s="8">
        <v>602010745</v>
      </c>
      <c r="B442" s="8" t="s">
        <v>11</v>
      </c>
      <c r="C442" s="8" t="s">
        <v>28</v>
      </c>
      <c r="D442" s="8" t="s">
        <v>7</v>
      </c>
      <c r="E442" s="8" t="s">
        <v>9</v>
      </c>
      <c r="F442" s="8" t="s">
        <v>21</v>
      </c>
      <c r="G442" s="8" t="s">
        <v>22</v>
      </c>
    </row>
    <row r="443" spans="1:7" x14ac:dyDescent="0.25">
      <c r="A443" s="8">
        <v>602020100</v>
      </c>
      <c r="B443" s="8" t="s">
        <v>11</v>
      </c>
      <c r="C443" s="8" t="s">
        <v>28</v>
      </c>
      <c r="D443" s="8" t="s">
        <v>11</v>
      </c>
      <c r="E443" s="8" t="s">
        <v>23</v>
      </c>
      <c r="F443" s="8" t="s">
        <v>7</v>
      </c>
      <c r="G443" s="8" t="s">
        <v>10</v>
      </c>
    </row>
    <row r="444" spans="1:7" x14ac:dyDescent="0.25">
      <c r="A444" s="8">
        <v>602020101</v>
      </c>
      <c r="B444" s="8" t="s">
        <v>11</v>
      </c>
      <c r="C444" s="8" t="s">
        <v>28</v>
      </c>
      <c r="D444" s="8" t="s">
        <v>11</v>
      </c>
      <c r="E444" s="8" t="s">
        <v>23</v>
      </c>
      <c r="F444" s="8" t="s">
        <v>7</v>
      </c>
      <c r="G444" s="8" t="s">
        <v>10</v>
      </c>
    </row>
    <row r="445" spans="1:7" x14ac:dyDescent="0.25">
      <c r="A445" s="8">
        <v>602020102</v>
      </c>
      <c r="B445" s="8" t="s">
        <v>11</v>
      </c>
      <c r="C445" s="8" t="s">
        <v>28</v>
      </c>
      <c r="D445" s="8" t="s">
        <v>11</v>
      </c>
      <c r="E445" s="8" t="s">
        <v>23</v>
      </c>
      <c r="F445" s="8" t="s">
        <v>7</v>
      </c>
      <c r="G445" s="8" t="s">
        <v>10</v>
      </c>
    </row>
    <row r="446" spans="1:7" x14ac:dyDescent="0.25">
      <c r="A446" s="8">
        <v>602020103</v>
      </c>
      <c r="B446" s="8" t="s">
        <v>11</v>
      </c>
      <c r="C446" s="8" t="s">
        <v>28</v>
      </c>
      <c r="D446" s="8" t="s">
        <v>11</v>
      </c>
      <c r="E446" s="8" t="s">
        <v>23</v>
      </c>
      <c r="F446" s="8" t="s">
        <v>7</v>
      </c>
      <c r="G446" s="8" t="s">
        <v>10</v>
      </c>
    </row>
    <row r="447" spans="1:7" x14ac:dyDescent="0.25">
      <c r="A447" s="8">
        <v>602020104</v>
      </c>
      <c r="B447" s="8" t="s">
        <v>11</v>
      </c>
      <c r="C447" s="8" t="s">
        <v>28</v>
      </c>
      <c r="D447" s="8" t="s">
        <v>11</v>
      </c>
      <c r="E447" s="8" t="s">
        <v>23</v>
      </c>
      <c r="F447" s="8" t="s">
        <v>7</v>
      </c>
      <c r="G447" s="8" t="s">
        <v>10</v>
      </c>
    </row>
    <row r="448" spans="1:7" x14ac:dyDescent="0.25">
      <c r="A448" s="8">
        <v>602020105</v>
      </c>
      <c r="B448" s="9" t="s">
        <v>11</v>
      </c>
      <c r="C448" s="9" t="s">
        <v>28</v>
      </c>
      <c r="D448" s="9" t="s">
        <v>11</v>
      </c>
      <c r="E448" s="9" t="s">
        <v>23</v>
      </c>
      <c r="F448" s="9" t="s">
        <v>7</v>
      </c>
      <c r="G448" s="9" t="s">
        <v>10</v>
      </c>
    </row>
    <row r="449" spans="1:7" x14ac:dyDescent="0.25">
      <c r="A449" s="8">
        <v>602020106</v>
      </c>
      <c r="B449" s="8" t="s">
        <v>11</v>
      </c>
      <c r="C449" s="8" t="s">
        <v>28</v>
      </c>
      <c r="D449" s="8" t="s">
        <v>11</v>
      </c>
      <c r="E449" s="8" t="s">
        <v>23</v>
      </c>
      <c r="F449" s="8" t="s">
        <v>7</v>
      </c>
      <c r="G449" s="8" t="s">
        <v>10</v>
      </c>
    </row>
    <row r="450" spans="1:7" x14ac:dyDescent="0.25">
      <c r="A450" s="8">
        <v>602020107</v>
      </c>
      <c r="B450" s="8" t="s">
        <v>11</v>
      </c>
      <c r="C450" s="8" t="s">
        <v>28</v>
      </c>
      <c r="D450" s="8" t="s">
        <v>11</v>
      </c>
      <c r="E450" s="8" t="s">
        <v>23</v>
      </c>
      <c r="F450" s="8" t="s">
        <v>7</v>
      </c>
      <c r="G450" s="8" t="s">
        <v>10</v>
      </c>
    </row>
    <row r="451" spans="1:7" x14ac:dyDescent="0.25">
      <c r="A451" s="8">
        <v>602020108</v>
      </c>
      <c r="B451" s="8" t="s">
        <v>11</v>
      </c>
      <c r="C451" s="8" t="s">
        <v>28</v>
      </c>
      <c r="D451" s="8" t="s">
        <v>11</v>
      </c>
      <c r="E451" s="8" t="s">
        <v>23</v>
      </c>
      <c r="F451" s="8" t="s">
        <v>7</v>
      </c>
      <c r="G451" s="8" t="s">
        <v>10</v>
      </c>
    </row>
    <row r="452" spans="1:7" x14ac:dyDescent="0.25">
      <c r="A452" s="8">
        <v>602020109</v>
      </c>
      <c r="B452" s="8" t="s">
        <v>11</v>
      </c>
      <c r="C452" s="8" t="s">
        <v>28</v>
      </c>
      <c r="D452" s="8" t="s">
        <v>11</v>
      </c>
      <c r="E452" s="8" t="s">
        <v>23</v>
      </c>
      <c r="F452" s="8" t="s">
        <v>7</v>
      </c>
      <c r="G452" s="8" t="s">
        <v>10</v>
      </c>
    </row>
    <row r="453" spans="1:7" x14ac:dyDescent="0.25">
      <c r="A453" s="8">
        <v>602020110</v>
      </c>
      <c r="B453" s="8" t="s">
        <v>11</v>
      </c>
      <c r="C453" s="8" t="s">
        <v>28</v>
      </c>
      <c r="D453" s="8" t="s">
        <v>11</v>
      </c>
      <c r="E453" s="8" t="s">
        <v>23</v>
      </c>
      <c r="F453" s="8" t="s">
        <v>7</v>
      </c>
      <c r="G453" s="8" t="s">
        <v>10</v>
      </c>
    </row>
    <row r="454" spans="1:7" x14ac:dyDescent="0.25">
      <c r="A454" s="8">
        <v>602020111</v>
      </c>
      <c r="B454" s="8" t="s">
        <v>11</v>
      </c>
      <c r="C454" s="8" t="s">
        <v>28</v>
      </c>
      <c r="D454" s="8" t="s">
        <v>11</v>
      </c>
      <c r="E454" s="8" t="s">
        <v>23</v>
      </c>
      <c r="F454" s="8" t="s">
        <v>7</v>
      </c>
      <c r="G454" s="8" t="s">
        <v>10</v>
      </c>
    </row>
    <row r="455" spans="1:7" x14ac:dyDescent="0.25">
      <c r="A455" s="8">
        <v>602020112</v>
      </c>
      <c r="B455" s="8" t="s">
        <v>11</v>
      </c>
      <c r="C455" s="8" t="s">
        <v>28</v>
      </c>
      <c r="D455" s="8" t="s">
        <v>11</v>
      </c>
      <c r="E455" s="8" t="s">
        <v>23</v>
      </c>
      <c r="F455" s="8" t="s">
        <v>7</v>
      </c>
      <c r="G455" s="8" t="s">
        <v>10</v>
      </c>
    </row>
    <row r="456" spans="1:7" x14ac:dyDescent="0.25">
      <c r="A456" s="8">
        <v>602020144</v>
      </c>
      <c r="B456" s="8" t="s">
        <v>11</v>
      </c>
      <c r="C456" s="8" t="s">
        <v>28</v>
      </c>
      <c r="D456" s="8" t="s">
        <v>11</v>
      </c>
      <c r="E456" s="8" t="s">
        <v>23</v>
      </c>
      <c r="F456" s="8" t="s">
        <v>7</v>
      </c>
      <c r="G456" s="8" t="s">
        <v>10</v>
      </c>
    </row>
    <row r="457" spans="1:7" x14ac:dyDescent="0.25">
      <c r="A457" s="8">
        <v>602020145</v>
      </c>
      <c r="B457" s="9" t="s">
        <v>11</v>
      </c>
      <c r="C457" s="9" t="s">
        <v>28</v>
      </c>
      <c r="D457" s="9" t="s">
        <v>11</v>
      </c>
      <c r="E457" s="9" t="s">
        <v>23</v>
      </c>
      <c r="F457" s="9" t="s">
        <v>7</v>
      </c>
      <c r="G457" s="9" t="s">
        <v>10</v>
      </c>
    </row>
    <row r="458" spans="1:7" x14ac:dyDescent="0.25">
      <c r="A458" s="8">
        <v>602020200</v>
      </c>
      <c r="B458" s="9" t="s">
        <v>11</v>
      </c>
      <c r="C458" s="9" t="s">
        <v>28</v>
      </c>
      <c r="D458" s="9" t="s">
        <v>11</v>
      </c>
      <c r="E458" s="9" t="s">
        <v>23</v>
      </c>
      <c r="F458" s="9" t="s">
        <v>11</v>
      </c>
      <c r="G458" s="9" t="s">
        <v>12</v>
      </c>
    </row>
    <row r="459" spans="1:7" x14ac:dyDescent="0.25">
      <c r="A459" s="8">
        <v>602020201</v>
      </c>
      <c r="B459" s="8" t="s">
        <v>11</v>
      </c>
      <c r="C459" s="8" t="s">
        <v>28</v>
      </c>
      <c r="D459" s="8" t="s">
        <v>11</v>
      </c>
      <c r="E459" s="8" t="s">
        <v>23</v>
      </c>
      <c r="F459" s="8" t="s">
        <v>11</v>
      </c>
      <c r="G459" s="8" t="s">
        <v>12</v>
      </c>
    </row>
    <row r="460" spans="1:7" x14ac:dyDescent="0.25">
      <c r="A460" s="8">
        <v>602020202</v>
      </c>
      <c r="B460" s="8" t="s">
        <v>11</v>
      </c>
      <c r="C460" s="8" t="s">
        <v>28</v>
      </c>
      <c r="D460" s="8" t="s">
        <v>11</v>
      </c>
      <c r="E460" s="8" t="s">
        <v>23</v>
      </c>
      <c r="F460" s="8" t="s">
        <v>11</v>
      </c>
      <c r="G460" s="8" t="s">
        <v>12</v>
      </c>
    </row>
    <row r="461" spans="1:7" x14ac:dyDescent="0.25">
      <c r="A461" s="8">
        <v>602020203</v>
      </c>
      <c r="B461" s="9" t="s">
        <v>11</v>
      </c>
      <c r="C461" s="9" t="s">
        <v>28</v>
      </c>
      <c r="D461" s="9" t="s">
        <v>11</v>
      </c>
      <c r="E461" s="9" t="s">
        <v>23</v>
      </c>
      <c r="F461" s="9" t="s">
        <v>11</v>
      </c>
      <c r="G461" s="9" t="s">
        <v>12</v>
      </c>
    </row>
    <row r="462" spans="1:7" x14ac:dyDescent="0.25">
      <c r="A462" s="8">
        <v>602020204</v>
      </c>
      <c r="B462" s="8" t="s">
        <v>11</v>
      </c>
      <c r="C462" s="8" t="s">
        <v>28</v>
      </c>
      <c r="D462" s="8" t="s">
        <v>11</v>
      </c>
      <c r="E462" s="8" t="s">
        <v>23</v>
      </c>
      <c r="F462" s="8" t="s">
        <v>11</v>
      </c>
      <c r="G462" s="8" t="s">
        <v>12</v>
      </c>
    </row>
    <row r="463" spans="1:7" x14ac:dyDescent="0.25">
      <c r="A463" s="8">
        <v>602020205</v>
      </c>
      <c r="B463" s="8" t="s">
        <v>11</v>
      </c>
      <c r="C463" s="8" t="s">
        <v>28</v>
      </c>
      <c r="D463" s="8" t="s">
        <v>11</v>
      </c>
      <c r="E463" s="8" t="s">
        <v>23</v>
      </c>
      <c r="F463" s="8" t="s">
        <v>11</v>
      </c>
      <c r="G463" s="8" t="s">
        <v>12</v>
      </c>
    </row>
    <row r="464" spans="1:7" x14ac:dyDescent="0.25">
      <c r="A464" s="8">
        <v>602020206</v>
      </c>
      <c r="B464" s="9" t="s">
        <v>11</v>
      </c>
      <c r="C464" s="9" t="s">
        <v>28</v>
      </c>
      <c r="D464" s="9" t="s">
        <v>11</v>
      </c>
      <c r="E464" s="9" t="s">
        <v>23</v>
      </c>
      <c r="F464" s="9" t="s">
        <v>11</v>
      </c>
      <c r="G464" s="9" t="s">
        <v>12</v>
      </c>
    </row>
    <row r="465" spans="1:7" x14ac:dyDescent="0.25">
      <c r="A465" s="8">
        <v>602020207</v>
      </c>
      <c r="B465" s="8" t="s">
        <v>11</v>
      </c>
      <c r="C465" s="8" t="s">
        <v>28</v>
      </c>
      <c r="D465" s="8" t="s">
        <v>11</v>
      </c>
      <c r="E465" s="8" t="s">
        <v>23</v>
      </c>
      <c r="F465" s="8" t="s">
        <v>11</v>
      </c>
      <c r="G465" s="8" t="s">
        <v>12</v>
      </c>
    </row>
    <row r="466" spans="1:7" x14ac:dyDescent="0.25">
      <c r="A466" s="8">
        <v>602020208</v>
      </c>
      <c r="B466" s="8" t="s">
        <v>11</v>
      </c>
      <c r="C466" s="8" t="s">
        <v>28</v>
      </c>
      <c r="D466" s="8" t="s">
        <v>11</v>
      </c>
      <c r="E466" s="8" t="s">
        <v>23</v>
      </c>
      <c r="F466" s="8" t="s">
        <v>11</v>
      </c>
      <c r="G466" s="8" t="s">
        <v>12</v>
      </c>
    </row>
    <row r="467" spans="1:7" x14ac:dyDescent="0.25">
      <c r="A467" s="8">
        <v>602020209</v>
      </c>
      <c r="B467" s="8" t="s">
        <v>11</v>
      </c>
      <c r="C467" s="8" t="s">
        <v>28</v>
      </c>
      <c r="D467" s="8" t="s">
        <v>11</v>
      </c>
      <c r="E467" s="8" t="s">
        <v>23</v>
      </c>
      <c r="F467" s="8" t="s">
        <v>11</v>
      </c>
      <c r="G467" s="8" t="s">
        <v>12</v>
      </c>
    </row>
    <row r="468" spans="1:7" x14ac:dyDescent="0.25">
      <c r="A468" s="8">
        <v>602020210</v>
      </c>
      <c r="B468" s="9" t="s">
        <v>11</v>
      </c>
      <c r="C468" s="9" t="s">
        <v>28</v>
      </c>
      <c r="D468" s="9" t="s">
        <v>11</v>
      </c>
      <c r="E468" s="9" t="s">
        <v>23</v>
      </c>
      <c r="F468" s="9" t="s">
        <v>11</v>
      </c>
      <c r="G468" s="9" t="s">
        <v>12</v>
      </c>
    </row>
    <row r="469" spans="1:7" x14ac:dyDescent="0.25">
      <c r="A469" s="8">
        <v>602020211</v>
      </c>
      <c r="B469" s="8" t="s">
        <v>11</v>
      </c>
      <c r="C469" s="8" t="s">
        <v>28</v>
      </c>
      <c r="D469" s="8" t="s">
        <v>11</v>
      </c>
      <c r="E469" s="8" t="s">
        <v>23</v>
      </c>
      <c r="F469" s="8" t="s">
        <v>11</v>
      </c>
      <c r="G469" s="8" t="s">
        <v>12</v>
      </c>
    </row>
    <row r="470" spans="1:7" x14ac:dyDescent="0.25">
      <c r="A470" s="8">
        <v>602020212</v>
      </c>
      <c r="B470" s="8" t="s">
        <v>11</v>
      </c>
      <c r="C470" s="8" t="s">
        <v>28</v>
      </c>
      <c r="D470" s="8" t="s">
        <v>11</v>
      </c>
      <c r="E470" s="8" t="s">
        <v>23</v>
      </c>
      <c r="F470" s="8" t="s">
        <v>11</v>
      </c>
      <c r="G470" s="8" t="s">
        <v>12</v>
      </c>
    </row>
    <row r="471" spans="1:7" x14ac:dyDescent="0.25">
      <c r="A471" s="8">
        <v>602020244</v>
      </c>
      <c r="B471" s="8" t="s">
        <v>11</v>
      </c>
      <c r="C471" s="8" t="s">
        <v>28</v>
      </c>
      <c r="D471" s="8" t="s">
        <v>11</v>
      </c>
      <c r="E471" s="8" t="s">
        <v>23</v>
      </c>
      <c r="F471" s="8" t="s">
        <v>11</v>
      </c>
      <c r="G471" s="8" t="s">
        <v>12</v>
      </c>
    </row>
    <row r="472" spans="1:7" x14ac:dyDescent="0.25">
      <c r="A472" s="8">
        <v>602020245</v>
      </c>
      <c r="B472" s="8" t="s">
        <v>11</v>
      </c>
      <c r="C472" s="8" t="s">
        <v>28</v>
      </c>
      <c r="D472" s="8" t="s">
        <v>11</v>
      </c>
      <c r="E472" s="8" t="s">
        <v>23</v>
      </c>
      <c r="F472" s="8" t="s">
        <v>11</v>
      </c>
      <c r="G472" s="8" t="s">
        <v>12</v>
      </c>
    </row>
    <row r="473" spans="1:7" x14ac:dyDescent="0.25">
      <c r="A473" s="8">
        <v>602020300</v>
      </c>
      <c r="B473" s="8" t="s">
        <v>11</v>
      </c>
      <c r="C473" s="8" t="s">
        <v>28</v>
      </c>
      <c r="D473" s="8" t="s">
        <v>11</v>
      </c>
      <c r="E473" s="8" t="s">
        <v>23</v>
      </c>
      <c r="F473" s="8" t="s">
        <v>13</v>
      </c>
      <c r="G473" s="8" t="s">
        <v>14</v>
      </c>
    </row>
    <row r="474" spans="1:7" x14ac:dyDescent="0.25">
      <c r="A474" s="8">
        <v>602020301</v>
      </c>
      <c r="B474" s="8" t="s">
        <v>11</v>
      </c>
      <c r="C474" s="8" t="s">
        <v>28</v>
      </c>
      <c r="D474" s="8" t="s">
        <v>11</v>
      </c>
      <c r="E474" s="8" t="s">
        <v>23</v>
      </c>
      <c r="F474" s="8" t="s">
        <v>13</v>
      </c>
      <c r="G474" s="8" t="s">
        <v>14</v>
      </c>
    </row>
    <row r="475" spans="1:7" x14ac:dyDescent="0.25">
      <c r="A475" s="8">
        <v>602020302</v>
      </c>
      <c r="B475" s="8" t="s">
        <v>11</v>
      </c>
      <c r="C475" s="8" t="s">
        <v>28</v>
      </c>
      <c r="D475" s="8" t="s">
        <v>11</v>
      </c>
      <c r="E475" s="8" t="s">
        <v>23</v>
      </c>
      <c r="F475" s="8" t="s">
        <v>13</v>
      </c>
      <c r="G475" s="8" t="s">
        <v>14</v>
      </c>
    </row>
    <row r="476" spans="1:7" x14ac:dyDescent="0.25">
      <c r="A476" s="8">
        <v>602020303</v>
      </c>
      <c r="B476" s="9" t="s">
        <v>11</v>
      </c>
      <c r="C476" s="9" t="s">
        <v>28</v>
      </c>
      <c r="D476" s="9" t="s">
        <v>11</v>
      </c>
      <c r="E476" s="9" t="s">
        <v>23</v>
      </c>
      <c r="F476" s="9" t="s">
        <v>13</v>
      </c>
      <c r="G476" s="9" t="s">
        <v>14</v>
      </c>
    </row>
    <row r="477" spans="1:7" x14ac:dyDescent="0.25">
      <c r="A477" s="8">
        <v>602020304</v>
      </c>
      <c r="B477" s="8" t="s">
        <v>11</v>
      </c>
      <c r="C477" s="8" t="s">
        <v>28</v>
      </c>
      <c r="D477" s="8" t="s">
        <v>11</v>
      </c>
      <c r="E477" s="8" t="s">
        <v>23</v>
      </c>
      <c r="F477" s="8" t="s">
        <v>13</v>
      </c>
      <c r="G477" s="8" t="s">
        <v>14</v>
      </c>
    </row>
    <row r="478" spans="1:7" x14ac:dyDescent="0.25">
      <c r="A478" s="8">
        <v>602020305</v>
      </c>
      <c r="B478" s="8" t="s">
        <v>11</v>
      </c>
      <c r="C478" s="8" t="s">
        <v>28</v>
      </c>
      <c r="D478" s="8" t="s">
        <v>11</v>
      </c>
      <c r="E478" s="8" t="s">
        <v>23</v>
      </c>
      <c r="F478" s="8" t="s">
        <v>13</v>
      </c>
      <c r="G478" s="8" t="s">
        <v>14</v>
      </c>
    </row>
    <row r="479" spans="1:7" x14ac:dyDescent="0.25">
      <c r="A479" s="8">
        <v>602020306</v>
      </c>
      <c r="B479" s="8" t="s">
        <v>11</v>
      </c>
      <c r="C479" s="8" t="s">
        <v>28</v>
      </c>
      <c r="D479" s="8" t="s">
        <v>11</v>
      </c>
      <c r="E479" s="8" t="s">
        <v>23</v>
      </c>
      <c r="F479" s="8" t="s">
        <v>13</v>
      </c>
      <c r="G479" s="8" t="s">
        <v>14</v>
      </c>
    </row>
    <row r="480" spans="1:7" x14ac:dyDescent="0.25">
      <c r="A480" s="8">
        <v>602020307</v>
      </c>
      <c r="B480" s="9" t="s">
        <v>11</v>
      </c>
      <c r="C480" s="9" t="s">
        <v>28</v>
      </c>
      <c r="D480" s="9" t="s">
        <v>11</v>
      </c>
      <c r="E480" s="9" t="s">
        <v>23</v>
      </c>
      <c r="F480" s="9" t="s">
        <v>13</v>
      </c>
      <c r="G480" s="9" t="s">
        <v>14</v>
      </c>
    </row>
    <row r="481" spans="1:7" x14ac:dyDescent="0.25">
      <c r="A481" s="8">
        <v>602020308</v>
      </c>
      <c r="B481" s="8" t="s">
        <v>11</v>
      </c>
      <c r="C481" s="8" t="s">
        <v>28</v>
      </c>
      <c r="D481" s="8" t="s">
        <v>11</v>
      </c>
      <c r="E481" s="8" t="s">
        <v>23</v>
      </c>
      <c r="F481" s="8" t="s">
        <v>13</v>
      </c>
      <c r="G481" s="8" t="s">
        <v>14</v>
      </c>
    </row>
    <row r="482" spans="1:7" x14ac:dyDescent="0.25">
      <c r="A482" s="8">
        <v>602020309</v>
      </c>
      <c r="B482" s="8" t="s">
        <v>11</v>
      </c>
      <c r="C482" s="8" t="s">
        <v>28</v>
      </c>
      <c r="D482" s="8" t="s">
        <v>11</v>
      </c>
      <c r="E482" s="8" t="s">
        <v>23</v>
      </c>
      <c r="F482" s="8" t="s">
        <v>13</v>
      </c>
      <c r="G482" s="8" t="s">
        <v>14</v>
      </c>
    </row>
    <row r="483" spans="1:7" x14ac:dyDescent="0.25">
      <c r="A483" s="8">
        <v>602020310</v>
      </c>
      <c r="B483" s="8" t="s">
        <v>11</v>
      </c>
      <c r="C483" s="8" t="s">
        <v>28</v>
      </c>
      <c r="D483" s="8" t="s">
        <v>11</v>
      </c>
      <c r="E483" s="8" t="s">
        <v>23</v>
      </c>
      <c r="F483" s="8" t="s">
        <v>13</v>
      </c>
      <c r="G483" s="8" t="s">
        <v>14</v>
      </c>
    </row>
    <row r="484" spans="1:7" x14ac:dyDescent="0.25">
      <c r="A484" s="8">
        <v>602020311</v>
      </c>
      <c r="B484" s="8" t="s">
        <v>11</v>
      </c>
      <c r="C484" s="8" t="s">
        <v>28</v>
      </c>
      <c r="D484" s="8" t="s">
        <v>11</v>
      </c>
      <c r="E484" s="8" t="s">
        <v>23</v>
      </c>
      <c r="F484" s="8" t="s">
        <v>13</v>
      </c>
      <c r="G484" s="8" t="s">
        <v>14</v>
      </c>
    </row>
    <row r="485" spans="1:7" x14ac:dyDescent="0.25">
      <c r="A485" s="8">
        <v>602020312</v>
      </c>
      <c r="B485" s="8" t="s">
        <v>11</v>
      </c>
      <c r="C485" s="8" t="s">
        <v>28</v>
      </c>
      <c r="D485" s="8" t="s">
        <v>11</v>
      </c>
      <c r="E485" s="8" t="s">
        <v>23</v>
      </c>
      <c r="F485" s="8" t="s">
        <v>13</v>
      </c>
      <c r="G485" s="8" t="s">
        <v>14</v>
      </c>
    </row>
    <row r="486" spans="1:7" x14ac:dyDescent="0.25">
      <c r="A486" s="8">
        <v>602020344</v>
      </c>
      <c r="B486" s="8" t="s">
        <v>11</v>
      </c>
      <c r="C486" s="8" t="s">
        <v>28</v>
      </c>
      <c r="D486" s="8" t="s">
        <v>11</v>
      </c>
      <c r="E486" s="8" t="s">
        <v>23</v>
      </c>
      <c r="F486" s="8" t="s">
        <v>13</v>
      </c>
      <c r="G486" s="8" t="s">
        <v>14</v>
      </c>
    </row>
    <row r="487" spans="1:7" x14ac:dyDescent="0.25">
      <c r="A487" s="8">
        <v>602020345</v>
      </c>
      <c r="B487" s="8" t="s">
        <v>11</v>
      </c>
      <c r="C487" s="8" t="s">
        <v>28</v>
      </c>
      <c r="D487" s="8" t="s">
        <v>11</v>
      </c>
      <c r="E487" s="8" t="s">
        <v>23</v>
      </c>
      <c r="F487" s="8" t="s">
        <v>13</v>
      </c>
      <c r="G487" s="8" t="s">
        <v>14</v>
      </c>
    </row>
    <row r="488" spans="1:7" x14ac:dyDescent="0.25">
      <c r="A488" s="8">
        <v>602020400</v>
      </c>
      <c r="B488" s="8" t="s">
        <v>11</v>
      </c>
      <c r="C488" s="8" t="s">
        <v>28</v>
      </c>
      <c r="D488" s="8" t="s">
        <v>11</v>
      </c>
      <c r="E488" s="8" t="s">
        <v>23</v>
      </c>
      <c r="F488" s="8" t="s">
        <v>15</v>
      </c>
      <c r="G488" s="8" t="s">
        <v>16</v>
      </c>
    </row>
    <row r="489" spans="1:7" x14ac:dyDescent="0.25">
      <c r="A489" s="8">
        <v>602020401</v>
      </c>
      <c r="B489" s="8" t="s">
        <v>11</v>
      </c>
      <c r="C489" s="8" t="s">
        <v>28</v>
      </c>
      <c r="D489" s="8" t="s">
        <v>11</v>
      </c>
      <c r="E489" s="8" t="s">
        <v>23</v>
      </c>
      <c r="F489" s="8" t="s">
        <v>15</v>
      </c>
      <c r="G489" s="8" t="s">
        <v>16</v>
      </c>
    </row>
    <row r="490" spans="1:7" x14ac:dyDescent="0.25">
      <c r="A490" s="8">
        <v>602020402</v>
      </c>
      <c r="B490" s="8" t="s">
        <v>11</v>
      </c>
      <c r="C490" s="8" t="s">
        <v>28</v>
      </c>
      <c r="D490" s="8" t="s">
        <v>11</v>
      </c>
      <c r="E490" s="8" t="s">
        <v>23</v>
      </c>
      <c r="F490" s="8" t="s">
        <v>15</v>
      </c>
      <c r="G490" s="8" t="s">
        <v>16</v>
      </c>
    </row>
    <row r="491" spans="1:7" x14ac:dyDescent="0.25">
      <c r="A491" s="8">
        <v>602020403</v>
      </c>
      <c r="B491" s="9" t="s">
        <v>11</v>
      </c>
      <c r="C491" s="9" t="s">
        <v>28</v>
      </c>
      <c r="D491" s="9" t="s">
        <v>11</v>
      </c>
      <c r="E491" s="9" t="s">
        <v>23</v>
      </c>
      <c r="F491" s="9" t="s">
        <v>15</v>
      </c>
      <c r="G491" s="9" t="s">
        <v>16</v>
      </c>
    </row>
    <row r="492" spans="1:7" x14ac:dyDescent="0.25">
      <c r="A492" s="8">
        <v>602020404</v>
      </c>
      <c r="B492" s="8" t="s">
        <v>11</v>
      </c>
      <c r="C492" s="8" t="s">
        <v>28</v>
      </c>
      <c r="D492" s="8" t="s">
        <v>11</v>
      </c>
      <c r="E492" s="8" t="s">
        <v>23</v>
      </c>
      <c r="F492" s="8" t="s">
        <v>15</v>
      </c>
      <c r="G492" s="8" t="s">
        <v>16</v>
      </c>
    </row>
    <row r="493" spans="1:7" x14ac:dyDescent="0.25">
      <c r="A493" s="8">
        <v>602020405</v>
      </c>
      <c r="B493" s="8" t="s">
        <v>11</v>
      </c>
      <c r="C493" s="8" t="s">
        <v>28</v>
      </c>
      <c r="D493" s="8" t="s">
        <v>11</v>
      </c>
      <c r="E493" s="8" t="s">
        <v>23</v>
      </c>
      <c r="F493" s="8" t="s">
        <v>15</v>
      </c>
      <c r="G493" s="8" t="s">
        <v>16</v>
      </c>
    </row>
    <row r="494" spans="1:7" x14ac:dyDescent="0.25">
      <c r="A494" s="8">
        <v>602020406</v>
      </c>
      <c r="B494" s="8" t="s">
        <v>11</v>
      </c>
      <c r="C494" s="8" t="s">
        <v>28</v>
      </c>
      <c r="D494" s="9" t="s">
        <v>11</v>
      </c>
      <c r="E494" s="9" t="s">
        <v>23</v>
      </c>
      <c r="F494" s="9" t="s">
        <v>15</v>
      </c>
      <c r="G494" s="9" t="s">
        <v>16</v>
      </c>
    </row>
    <row r="495" spans="1:7" x14ac:dyDescent="0.25">
      <c r="A495" s="8">
        <v>602020407</v>
      </c>
      <c r="B495" s="8" t="s">
        <v>11</v>
      </c>
      <c r="C495" s="8" t="s">
        <v>28</v>
      </c>
      <c r="D495" s="8" t="s">
        <v>11</v>
      </c>
      <c r="E495" s="8" t="s">
        <v>23</v>
      </c>
      <c r="F495" s="8" t="s">
        <v>15</v>
      </c>
      <c r="G495" s="8" t="s">
        <v>16</v>
      </c>
    </row>
    <row r="496" spans="1:7" x14ac:dyDescent="0.25">
      <c r="A496" s="8">
        <v>602020408</v>
      </c>
      <c r="B496" s="9" t="s">
        <v>11</v>
      </c>
      <c r="C496" s="9" t="s">
        <v>28</v>
      </c>
      <c r="D496" s="9" t="s">
        <v>11</v>
      </c>
      <c r="E496" s="9" t="s">
        <v>23</v>
      </c>
      <c r="F496" s="9" t="s">
        <v>15</v>
      </c>
      <c r="G496" s="9" t="s">
        <v>16</v>
      </c>
    </row>
    <row r="497" spans="1:7" x14ac:dyDescent="0.25">
      <c r="A497" s="8">
        <v>602020409</v>
      </c>
      <c r="B497" s="8" t="s">
        <v>11</v>
      </c>
      <c r="C497" s="8" t="s">
        <v>28</v>
      </c>
      <c r="D497" s="8" t="s">
        <v>11</v>
      </c>
      <c r="E497" s="8" t="s">
        <v>23</v>
      </c>
      <c r="F497" s="8" t="s">
        <v>15</v>
      </c>
      <c r="G497" s="8" t="s">
        <v>16</v>
      </c>
    </row>
    <row r="498" spans="1:7" x14ac:dyDescent="0.25">
      <c r="A498" s="8">
        <v>602020410</v>
      </c>
      <c r="B498" s="8" t="s">
        <v>11</v>
      </c>
      <c r="C498" s="8" t="s">
        <v>28</v>
      </c>
      <c r="D498" s="8" t="s">
        <v>11</v>
      </c>
      <c r="E498" s="8" t="s">
        <v>23</v>
      </c>
      <c r="F498" s="8" t="s">
        <v>15</v>
      </c>
      <c r="G498" s="8" t="s">
        <v>16</v>
      </c>
    </row>
    <row r="499" spans="1:7" x14ac:dyDescent="0.25">
      <c r="A499" s="8">
        <v>602020411</v>
      </c>
      <c r="B499" s="8" t="s">
        <v>11</v>
      </c>
      <c r="C499" s="8" t="s">
        <v>28</v>
      </c>
      <c r="D499" s="8" t="s">
        <v>11</v>
      </c>
      <c r="E499" s="8" t="s">
        <v>23</v>
      </c>
      <c r="F499" s="8" t="s">
        <v>15</v>
      </c>
      <c r="G499" s="8" t="s">
        <v>16</v>
      </c>
    </row>
    <row r="500" spans="1:7" x14ac:dyDescent="0.25">
      <c r="A500" s="8">
        <v>602020412</v>
      </c>
      <c r="B500" s="8" t="s">
        <v>11</v>
      </c>
      <c r="C500" s="8" t="s">
        <v>28</v>
      </c>
      <c r="D500" s="8" t="s">
        <v>11</v>
      </c>
      <c r="E500" s="8" t="s">
        <v>23</v>
      </c>
      <c r="F500" s="8" t="s">
        <v>15</v>
      </c>
      <c r="G500" s="8" t="s">
        <v>16</v>
      </c>
    </row>
    <row r="501" spans="1:7" x14ac:dyDescent="0.25">
      <c r="A501" s="8">
        <v>602020444</v>
      </c>
      <c r="B501" s="8" t="s">
        <v>11</v>
      </c>
      <c r="C501" s="8" t="s">
        <v>28</v>
      </c>
      <c r="D501" s="8" t="s">
        <v>11</v>
      </c>
      <c r="E501" s="8" t="s">
        <v>23</v>
      </c>
      <c r="F501" s="8" t="s">
        <v>15</v>
      </c>
      <c r="G501" s="8" t="s">
        <v>16</v>
      </c>
    </row>
    <row r="502" spans="1:7" x14ac:dyDescent="0.25">
      <c r="A502" s="8">
        <v>602020445</v>
      </c>
      <c r="B502" s="8" t="s">
        <v>11</v>
      </c>
      <c r="C502" s="8" t="s">
        <v>28</v>
      </c>
      <c r="D502" s="8" t="s">
        <v>11</v>
      </c>
      <c r="E502" s="8" t="s">
        <v>23</v>
      </c>
      <c r="F502" s="8" t="s">
        <v>15</v>
      </c>
      <c r="G502" s="8" t="s">
        <v>16</v>
      </c>
    </row>
    <row r="503" spans="1:7" x14ac:dyDescent="0.25">
      <c r="A503" s="8">
        <v>602020500</v>
      </c>
      <c r="B503" s="8" t="s">
        <v>11</v>
      </c>
      <c r="C503" s="8" t="s">
        <v>28</v>
      </c>
      <c r="D503" s="8" t="s">
        <v>11</v>
      </c>
      <c r="E503" s="8" t="s">
        <v>23</v>
      </c>
      <c r="F503" s="8" t="s">
        <v>17</v>
      </c>
      <c r="G503" s="8" t="s">
        <v>18</v>
      </c>
    </row>
    <row r="504" spans="1:7" x14ac:dyDescent="0.25">
      <c r="A504" s="8">
        <v>602020501</v>
      </c>
      <c r="B504" s="9" t="s">
        <v>11</v>
      </c>
      <c r="C504" s="9" t="s">
        <v>28</v>
      </c>
      <c r="D504" s="9" t="s">
        <v>11</v>
      </c>
      <c r="E504" s="9" t="s">
        <v>23</v>
      </c>
      <c r="F504" s="9" t="s">
        <v>17</v>
      </c>
      <c r="G504" s="9" t="s">
        <v>18</v>
      </c>
    </row>
    <row r="505" spans="1:7" x14ac:dyDescent="0.25">
      <c r="A505" s="8">
        <v>602020502</v>
      </c>
      <c r="B505" s="8" t="s">
        <v>11</v>
      </c>
      <c r="C505" s="8" t="s">
        <v>28</v>
      </c>
      <c r="D505" s="8" t="s">
        <v>11</v>
      </c>
      <c r="E505" s="8" t="s">
        <v>23</v>
      </c>
      <c r="F505" s="8" t="s">
        <v>17</v>
      </c>
      <c r="G505" s="8" t="s">
        <v>18</v>
      </c>
    </row>
    <row r="506" spans="1:7" x14ac:dyDescent="0.25">
      <c r="A506" s="8">
        <v>602020503</v>
      </c>
      <c r="B506" s="8" t="s">
        <v>11</v>
      </c>
      <c r="C506" s="8" t="s">
        <v>28</v>
      </c>
      <c r="D506" s="8" t="s">
        <v>11</v>
      </c>
      <c r="E506" s="8" t="s">
        <v>23</v>
      </c>
      <c r="F506" s="8" t="s">
        <v>17</v>
      </c>
      <c r="G506" s="8" t="s">
        <v>18</v>
      </c>
    </row>
    <row r="507" spans="1:7" x14ac:dyDescent="0.25">
      <c r="A507" s="8">
        <v>602020504</v>
      </c>
      <c r="B507" s="8" t="s">
        <v>11</v>
      </c>
      <c r="C507" s="8" t="s">
        <v>28</v>
      </c>
      <c r="D507" s="8" t="s">
        <v>11</v>
      </c>
      <c r="E507" s="8" t="s">
        <v>23</v>
      </c>
      <c r="F507" s="8" t="s">
        <v>17</v>
      </c>
      <c r="G507" s="8" t="s">
        <v>18</v>
      </c>
    </row>
    <row r="508" spans="1:7" x14ac:dyDescent="0.25">
      <c r="A508" s="8">
        <v>602020505</v>
      </c>
      <c r="B508" s="8" t="s">
        <v>11</v>
      </c>
      <c r="C508" s="8" t="s">
        <v>28</v>
      </c>
      <c r="D508" s="8" t="s">
        <v>11</v>
      </c>
      <c r="E508" s="8" t="s">
        <v>23</v>
      </c>
      <c r="F508" s="8" t="s">
        <v>17</v>
      </c>
      <c r="G508" s="8" t="s">
        <v>18</v>
      </c>
    </row>
    <row r="509" spans="1:7" x14ac:dyDescent="0.25">
      <c r="A509" s="8">
        <v>602020506</v>
      </c>
      <c r="B509" s="8" t="s">
        <v>11</v>
      </c>
      <c r="C509" s="8" t="s">
        <v>28</v>
      </c>
      <c r="D509" s="8" t="s">
        <v>11</v>
      </c>
      <c r="E509" s="8" t="s">
        <v>23</v>
      </c>
      <c r="F509" s="8" t="s">
        <v>17</v>
      </c>
      <c r="G509" s="8" t="s">
        <v>18</v>
      </c>
    </row>
    <row r="510" spans="1:7" x14ac:dyDescent="0.25">
      <c r="A510" s="8">
        <v>602020507</v>
      </c>
      <c r="B510" s="8" t="s">
        <v>11</v>
      </c>
      <c r="C510" s="8" t="s">
        <v>28</v>
      </c>
      <c r="D510" s="8" t="s">
        <v>11</v>
      </c>
      <c r="E510" s="8" t="s">
        <v>23</v>
      </c>
      <c r="F510" s="8" t="s">
        <v>17</v>
      </c>
      <c r="G510" s="8" t="s">
        <v>18</v>
      </c>
    </row>
    <row r="511" spans="1:7" x14ac:dyDescent="0.25">
      <c r="A511" s="8">
        <v>602020508</v>
      </c>
      <c r="B511" s="8" t="s">
        <v>11</v>
      </c>
      <c r="C511" s="8" t="s">
        <v>28</v>
      </c>
      <c r="D511" s="8" t="s">
        <v>11</v>
      </c>
      <c r="E511" s="8" t="s">
        <v>23</v>
      </c>
      <c r="F511" s="8" t="s">
        <v>17</v>
      </c>
      <c r="G511" s="8" t="s">
        <v>18</v>
      </c>
    </row>
    <row r="512" spans="1:7" x14ac:dyDescent="0.25">
      <c r="A512" s="8">
        <v>602020509</v>
      </c>
      <c r="B512" s="9" t="s">
        <v>11</v>
      </c>
      <c r="C512" s="9" t="s">
        <v>28</v>
      </c>
      <c r="D512" s="9" t="s">
        <v>11</v>
      </c>
      <c r="E512" s="9" t="s">
        <v>23</v>
      </c>
      <c r="F512" s="9" t="s">
        <v>17</v>
      </c>
      <c r="G512" s="9" t="s">
        <v>18</v>
      </c>
    </row>
    <row r="513" spans="1:7" x14ac:dyDescent="0.25">
      <c r="A513" s="8">
        <v>602020510</v>
      </c>
      <c r="B513" s="8" t="s">
        <v>11</v>
      </c>
      <c r="C513" s="8" t="s">
        <v>28</v>
      </c>
      <c r="D513" s="8" t="s">
        <v>11</v>
      </c>
      <c r="E513" s="8" t="s">
        <v>23</v>
      </c>
      <c r="F513" s="8" t="s">
        <v>17</v>
      </c>
      <c r="G513" s="8" t="s">
        <v>18</v>
      </c>
    </row>
    <row r="514" spans="1:7" x14ac:dyDescent="0.25">
      <c r="A514" s="8">
        <v>602020511</v>
      </c>
      <c r="B514" s="9" t="s">
        <v>11</v>
      </c>
      <c r="C514" s="9" t="s">
        <v>28</v>
      </c>
      <c r="D514" s="9" t="s">
        <v>11</v>
      </c>
      <c r="E514" s="9" t="s">
        <v>23</v>
      </c>
      <c r="F514" s="9" t="s">
        <v>17</v>
      </c>
      <c r="G514" s="9" t="s">
        <v>18</v>
      </c>
    </row>
    <row r="515" spans="1:7" x14ac:dyDescent="0.25">
      <c r="A515" s="8">
        <v>602020512</v>
      </c>
      <c r="B515" s="8" t="s">
        <v>11</v>
      </c>
      <c r="C515" s="8" t="s">
        <v>28</v>
      </c>
      <c r="D515" s="8" t="s">
        <v>11</v>
      </c>
      <c r="E515" s="8" t="s">
        <v>23</v>
      </c>
      <c r="F515" s="8" t="s">
        <v>17</v>
      </c>
      <c r="G515" s="8" t="s">
        <v>18</v>
      </c>
    </row>
    <row r="516" spans="1:7" x14ac:dyDescent="0.25">
      <c r="A516" s="8">
        <v>602020544</v>
      </c>
      <c r="B516" s="8" t="s">
        <v>11</v>
      </c>
      <c r="C516" s="8" t="s">
        <v>28</v>
      </c>
      <c r="D516" s="8" t="s">
        <v>11</v>
      </c>
      <c r="E516" s="8" t="s">
        <v>23</v>
      </c>
      <c r="F516" s="8" t="s">
        <v>17</v>
      </c>
      <c r="G516" s="8" t="s">
        <v>18</v>
      </c>
    </row>
    <row r="517" spans="1:7" x14ac:dyDescent="0.25">
      <c r="A517" s="8">
        <v>602020545</v>
      </c>
      <c r="B517" s="8" t="s">
        <v>11</v>
      </c>
      <c r="C517" s="8" t="s">
        <v>28</v>
      </c>
      <c r="D517" s="8" t="s">
        <v>11</v>
      </c>
      <c r="E517" s="8" t="s">
        <v>23</v>
      </c>
      <c r="F517" s="8" t="s">
        <v>17</v>
      </c>
      <c r="G517" s="8" t="s">
        <v>18</v>
      </c>
    </row>
    <row r="518" spans="1:7" x14ac:dyDescent="0.25">
      <c r="A518" s="8">
        <v>602020600</v>
      </c>
      <c r="B518" s="9" t="s">
        <v>11</v>
      </c>
      <c r="C518" s="9" t="s">
        <v>28</v>
      </c>
      <c r="D518" s="9" t="s">
        <v>11</v>
      </c>
      <c r="E518" s="9" t="s">
        <v>23</v>
      </c>
      <c r="F518" s="9" t="s">
        <v>19</v>
      </c>
      <c r="G518" s="9" t="s">
        <v>20</v>
      </c>
    </row>
    <row r="519" spans="1:7" x14ac:dyDescent="0.25">
      <c r="A519" s="8">
        <v>602020601</v>
      </c>
      <c r="B519" s="8" t="s">
        <v>11</v>
      </c>
      <c r="C519" s="8" t="s">
        <v>28</v>
      </c>
      <c r="D519" s="8" t="s">
        <v>11</v>
      </c>
      <c r="E519" s="8" t="s">
        <v>23</v>
      </c>
      <c r="F519" s="8" t="s">
        <v>19</v>
      </c>
      <c r="G519" s="8" t="s">
        <v>20</v>
      </c>
    </row>
    <row r="520" spans="1:7" x14ac:dyDescent="0.25">
      <c r="A520" s="8">
        <v>602020602</v>
      </c>
      <c r="B520" s="8" t="s">
        <v>11</v>
      </c>
      <c r="C520" s="8" t="s">
        <v>28</v>
      </c>
      <c r="D520" s="8" t="s">
        <v>11</v>
      </c>
      <c r="E520" s="8" t="s">
        <v>23</v>
      </c>
      <c r="F520" s="8" t="s">
        <v>19</v>
      </c>
      <c r="G520" s="8" t="s">
        <v>20</v>
      </c>
    </row>
    <row r="521" spans="1:7" x14ac:dyDescent="0.25">
      <c r="A521" s="8">
        <v>602020603</v>
      </c>
      <c r="B521" s="8" t="s">
        <v>11</v>
      </c>
      <c r="C521" s="8" t="s">
        <v>28</v>
      </c>
      <c r="D521" s="8" t="s">
        <v>11</v>
      </c>
      <c r="E521" s="8" t="s">
        <v>23</v>
      </c>
      <c r="F521" s="8" t="s">
        <v>19</v>
      </c>
      <c r="G521" s="8" t="s">
        <v>20</v>
      </c>
    </row>
    <row r="522" spans="1:7" x14ac:dyDescent="0.25">
      <c r="A522" s="8">
        <v>602020604</v>
      </c>
      <c r="B522" s="8" t="s">
        <v>11</v>
      </c>
      <c r="C522" s="8" t="s">
        <v>28</v>
      </c>
      <c r="D522" s="8" t="s">
        <v>11</v>
      </c>
      <c r="E522" s="8" t="s">
        <v>23</v>
      </c>
      <c r="F522" s="8" t="s">
        <v>19</v>
      </c>
      <c r="G522" s="8" t="s">
        <v>20</v>
      </c>
    </row>
    <row r="523" spans="1:7" x14ac:dyDescent="0.25">
      <c r="A523" s="8">
        <v>602020605</v>
      </c>
      <c r="B523" s="8" t="s">
        <v>11</v>
      </c>
      <c r="C523" s="8" t="s">
        <v>28</v>
      </c>
      <c r="D523" s="8" t="s">
        <v>11</v>
      </c>
      <c r="E523" s="8" t="s">
        <v>23</v>
      </c>
      <c r="F523" s="8" t="s">
        <v>19</v>
      </c>
      <c r="G523" s="8" t="s">
        <v>20</v>
      </c>
    </row>
    <row r="524" spans="1:7" x14ac:dyDescent="0.25">
      <c r="A524" s="8">
        <v>602020606</v>
      </c>
      <c r="B524" s="8" t="s">
        <v>11</v>
      </c>
      <c r="C524" s="8" t="s">
        <v>28</v>
      </c>
      <c r="D524" s="8" t="s">
        <v>11</v>
      </c>
      <c r="E524" s="8" t="s">
        <v>23</v>
      </c>
      <c r="F524" s="8" t="s">
        <v>19</v>
      </c>
      <c r="G524" s="8" t="s">
        <v>20</v>
      </c>
    </row>
    <row r="525" spans="1:7" x14ac:dyDescent="0.25">
      <c r="A525" s="8">
        <v>602020607</v>
      </c>
      <c r="B525" s="8" t="s">
        <v>11</v>
      </c>
      <c r="C525" s="8" t="s">
        <v>28</v>
      </c>
      <c r="D525" s="8" t="s">
        <v>11</v>
      </c>
      <c r="E525" s="8" t="s">
        <v>23</v>
      </c>
      <c r="F525" s="8" t="s">
        <v>19</v>
      </c>
      <c r="G525" s="8" t="s">
        <v>20</v>
      </c>
    </row>
    <row r="526" spans="1:7" x14ac:dyDescent="0.25">
      <c r="A526" s="8">
        <v>602020608</v>
      </c>
      <c r="B526" s="8" t="s">
        <v>11</v>
      </c>
      <c r="C526" s="8" t="s">
        <v>28</v>
      </c>
      <c r="D526" s="8" t="s">
        <v>11</v>
      </c>
      <c r="E526" s="8" t="s">
        <v>23</v>
      </c>
      <c r="F526" s="8" t="s">
        <v>19</v>
      </c>
      <c r="G526" s="8" t="s">
        <v>20</v>
      </c>
    </row>
    <row r="527" spans="1:7" x14ac:dyDescent="0.25">
      <c r="A527" s="8">
        <v>602020609</v>
      </c>
      <c r="B527" s="8" t="s">
        <v>11</v>
      </c>
      <c r="C527" s="8" t="s">
        <v>28</v>
      </c>
      <c r="D527" s="8" t="s">
        <v>11</v>
      </c>
      <c r="E527" s="8" t="s">
        <v>23</v>
      </c>
      <c r="F527" s="8" t="s">
        <v>19</v>
      </c>
      <c r="G527" s="8" t="s">
        <v>20</v>
      </c>
    </row>
    <row r="528" spans="1:7" x14ac:dyDescent="0.25">
      <c r="A528" s="8">
        <v>602020610</v>
      </c>
      <c r="B528" s="9" t="s">
        <v>11</v>
      </c>
      <c r="C528" s="9" t="s">
        <v>28</v>
      </c>
      <c r="D528" s="9" t="s">
        <v>11</v>
      </c>
      <c r="E528" s="9" t="s">
        <v>23</v>
      </c>
      <c r="F528" s="9" t="s">
        <v>19</v>
      </c>
      <c r="G528" s="9" t="s">
        <v>20</v>
      </c>
    </row>
    <row r="529" spans="1:7" x14ac:dyDescent="0.25">
      <c r="A529" s="8">
        <v>602020611</v>
      </c>
      <c r="B529" s="8" t="s">
        <v>11</v>
      </c>
      <c r="C529" s="8" t="s">
        <v>28</v>
      </c>
      <c r="D529" s="8" t="s">
        <v>11</v>
      </c>
      <c r="E529" s="8" t="s">
        <v>23</v>
      </c>
      <c r="F529" s="8" t="s">
        <v>19</v>
      </c>
      <c r="G529" s="8" t="s">
        <v>20</v>
      </c>
    </row>
    <row r="530" spans="1:7" x14ac:dyDescent="0.25">
      <c r="A530" s="8">
        <v>602020612</v>
      </c>
      <c r="B530" s="8" t="s">
        <v>11</v>
      </c>
      <c r="C530" s="8" t="s">
        <v>28</v>
      </c>
      <c r="D530" s="8" t="s">
        <v>11</v>
      </c>
      <c r="E530" s="8" t="s">
        <v>23</v>
      </c>
      <c r="F530" s="8" t="s">
        <v>19</v>
      </c>
      <c r="G530" s="8" t="s">
        <v>20</v>
      </c>
    </row>
    <row r="531" spans="1:7" x14ac:dyDescent="0.25">
      <c r="A531" s="8">
        <v>602020644</v>
      </c>
      <c r="B531" s="8" t="s">
        <v>11</v>
      </c>
      <c r="C531" s="8" t="s">
        <v>28</v>
      </c>
      <c r="D531" s="8" t="s">
        <v>11</v>
      </c>
      <c r="E531" s="8" t="s">
        <v>23</v>
      </c>
      <c r="F531" s="8" t="s">
        <v>19</v>
      </c>
      <c r="G531" s="8" t="s">
        <v>20</v>
      </c>
    </row>
    <row r="532" spans="1:7" x14ac:dyDescent="0.25">
      <c r="A532" s="8">
        <v>602020645</v>
      </c>
      <c r="B532" s="8" t="s">
        <v>11</v>
      </c>
      <c r="C532" s="8" t="s">
        <v>28</v>
      </c>
      <c r="D532" s="8" t="s">
        <v>11</v>
      </c>
      <c r="E532" s="8" t="s">
        <v>23</v>
      </c>
      <c r="F532" s="8" t="s">
        <v>19</v>
      </c>
      <c r="G532" s="8" t="s">
        <v>20</v>
      </c>
    </row>
    <row r="533" spans="1:7" x14ac:dyDescent="0.25">
      <c r="A533" s="8">
        <v>602020700</v>
      </c>
      <c r="B533" s="8" t="s">
        <v>11</v>
      </c>
      <c r="C533" s="8" t="s">
        <v>28</v>
      </c>
      <c r="D533" s="8" t="s">
        <v>11</v>
      </c>
      <c r="E533" s="8" t="s">
        <v>23</v>
      </c>
      <c r="F533" s="8" t="s">
        <v>21</v>
      </c>
      <c r="G533" s="8" t="s">
        <v>22</v>
      </c>
    </row>
    <row r="534" spans="1:7" x14ac:dyDescent="0.25">
      <c r="A534" s="8">
        <v>602020701</v>
      </c>
      <c r="B534" s="8" t="s">
        <v>11</v>
      </c>
      <c r="C534" s="8" t="s">
        <v>28</v>
      </c>
      <c r="D534" s="8" t="s">
        <v>11</v>
      </c>
      <c r="E534" s="8" t="s">
        <v>23</v>
      </c>
      <c r="F534" s="8" t="s">
        <v>21</v>
      </c>
      <c r="G534" s="8" t="s">
        <v>22</v>
      </c>
    </row>
    <row r="535" spans="1:7" x14ac:dyDescent="0.25">
      <c r="A535" s="8">
        <v>602020702</v>
      </c>
      <c r="B535" s="8" t="s">
        <v>11</v>
      </c>
      <c r="C535" s="8" t="s">
        <v>28</v>
      </c>
      <c r="D535" s="8" t="s">
        <v>11</v>
      </c>
      <c r="E535" s="8" t="s">
        <v>23</v>
      </c>
      <c r="F535" s="8" t="s">
        <v>21</v>
      </c>
      <c r="G535" s="8" t="s">
        <v>22</v>
      </c>
    </row>
    <row r="536" spans="1:7" x14ac:dyDescent="0.25">
      <c r="A536" s="8">
        <v>602020703</v>
      </c>
      <c r="B536" s="8" t="s">
        <v>11</v>
      </c>
      <c r="C536" s="8" t="s">
        <v>28</v>
      </c>
      <c r="D536" s="8" t="s">
        <v>11</v>
      </c>
      <c r="E536" s="8" t="s">
        <v>23</v>
      </c>
      <c r="F536" s="8" t="s">
        <v>21</v>
      </c>
      <c r="G536" s="8" t="s">
        <v>22</v>
      </c>
    </row>
    <row r="537" spans="1:7" x14ac:dyDescent="0.25">
      <c r="A537" s="8">
        <v>602020704</v>
      </c>
      <c r="B537" s="8" t="s">
        <v>11</v>
      </c>
      <c r="C537" s="8" t="s">
        <v>28</v>
      </c>
      <c r="D537" s="8" t="s">
        <v>11</v>
      </c>
      <c r="E537" s="8" t="s">
        <v>23</v>
      </c>
      <c r="F537" s="8" t="s">
        <v>21</v>
      </c>
      <c r="G537" s="8" t="s">
        <v>22</v>
      </c>
    </row>
    <row r="538" spans="1:7" x14ac:dyDescent="0.25">
      <c r="A538" s="8">
        <v>602020705</v>
      </c>
      <c r="B538" s="8" t="s">
        <v>11</v>
      </c>
      <c r="C538" s="8" t="s">
        <v>28</v>
      </c>
      <c r="D538" s="8" t="s">
        <v>11</v>
      </c>
      <c r="E538" s="8" t="s">
        <v>23</v>
      </c>
      <c r="F538" s="8" t="s">
        <v>21</v>
      </c>
      <c r="G538" s="8" t="s">
        <v>22</v>
      </c>
    </row>
    <row r="539" spans="1:7" x14ac:dyDescent="0.25">
      <c r="A539" s="8">
        <v>602020706</v>
      </c>
      <c r="B539" s="8" t="s">
        <v>11</v>
      </c>
      <c r="C539" s="8" t="s">
        <v>28</v>
      </c>
      <c r="D539" s="8" t="s">
        <v>11</v>
      </c>
      <c r="E539" s="8" t="s">
        <v>23</v>
      </c>
      <c r="F539" s="8" t="s">
        <v>21</v>
      </c>
      <c r="G539" s="8" t="s">
        <v>22</v>
      </c>
    </row>
    <row r="540" spans="1:7" x14ac:dyDescent="0.25">
      <c r="A540" s="8">
        <v>602020707</v>
      </c>
      <c r="B540" s="8" t="s">
        <v>11</v>
      </c>
      <c r="C540" s="8" t="s">
        <v>28</v>
      </c>
      <c r="D540" s="8" t="s">
        <v>11</v>
      </c>
      <c r="E540" s="8" t="s">
        <v>23</v>
      </c>
      <c r="F540" s="8" t="s">
        <v>21</v>
      </c>
      <c r="G540" s="8" t="s">
        <v>22</v>
      </c>
    </row>
    <row r="541" spans="1:7" x14ac:dyDescent="0.25">
      <c r="A541" s="8">
        <v>602020708</v>
      </c>
      <c r="B541" s="9" t="s">
        <v>11</v>
      </c>
      <c r="C541" s="9" t="s">
        <v>28</v>
      </c>
      <c r="D541" s="9" t="s">
        <v>11</v>
      </c>
      <c r="E541" s="9" t="s">
        <v>23</v>
      </c>
      <c r="F541" s="9" t="s">
        <v>21</v>
      </c>
      <c r="G541" s="9" t="s">
        <v>22</v>
      </c>
    </row>
    <row r="542" spans="1:7" x14ac:dyDescent="0.25">
      <c r="A542" s="8">
        <v>602020709</v>
      </c>
      <c r="B542" s="8" t="s">
        <v>11</v>
      </c>
      <c r="C542" s="8" t="s">
        <v>28</v>
      </c>
      <c r="D542" s="8" t="s">
        <v>11</v>
      </c>
      <c r="E542" s="8" t="s">
        <v>23</v>
      </c>
      <c r="F542" s="8" t="s">
        <v>21</v>
      </c>
      <c r="G542" s="8" t="s">
        <v>22</v>
      </c>
    </row>
    <row r="543" spans="1:7" x14ac:dyDescent="0.25">
      <c r="A543" s="8">
        <v>602020710</v>
      </c>
      <c r="B543" s="8" t="s">
        <v>11</v>
      </c>
      <c r="C543" s="8" t="s">
        <v>28</v>
      </c>
      <c r="D543" s="8" t="s">
        <v>11</v>
      </c>
      <c r="E543" s="8" t="s">
        <v>23</v>
      </c>
      <c r="F543" s="8" t="s">
        <v>21</v>
      </c>
      <c r="G543" s="8" t="s">
        <v>22</v>
      </c>
    </row>
    <row r="544" spans="1:7" x14ac:dyDescent="0.25">
      <c r="A544" s="8">
        <v>602020711</v>
      </c>
      <c r="B544" s="9" t="s">
        <v>11</v>
      </c>
      <c r="C544" s="9" t="s">
        <v>28</v>
      </c>
      <c r="D544" s="9" t="s">
        <v>11</v>
      </c>
      <c r="E544" s="9" t="s">
        <v>23</v>
      </c>
      <c r="F544" s="9" t="s">
        <v>21</v>
      </c>
      <c r="G544" s="9" t="s">
        <v>22</v>
      </c>
    </row>
    <row r="545" spans="1:7" x14ac:dyDescent="0.25">
      <c r="A545" s="8">
        <v>602020712</v>
      </c>
      <c r="B545" s="8" t="s">
        <v>11</v>
      </c>
      <c r="C545" s="8" t="s">
        <v>28</v>
      </c>
      <c r="D545" s="8" t="s">
        <v>11</v>
      </c>
      <c r="E545" s="8" t="s">
        <v>23</v>
      </c>
      <c r="F545" s="8" t="s">
        <v>21</v>
      </c>
      <c r="G545" s="8" t="s">
        <v>22</v>
      </c>
    </row>
    <row r="546" spans="1:7" x14ac:dyDescent="0.25">
      <c r="A546" s="8">
        <v>602020744</v>
      </c>
      <c r="B546" s="8" t="s">
        <v>11</v>
      </c>
      <c r="C546" s="8" t="s">
        <v>28</v>
      </c>
      <c r="D546" s="8" t="s">
        <v>11</v>
      </c>
      <c r="E546" s="8" t="s">
        <v>23</v>
      </c>
      <c r="F546" s="8" t="s">
        <v>21</v>
      </c>
      <c r="G546" s="8" t="s">
        <v>22</v>
      </c>
    </row>
    <row r="547" spans="1:7" x14ac:dyDescent="0.25">
      <c r="A547" s="8">
        <v>602020745</v>
      </c>
      <c r="B547" s="8" t="s">
        <v>11</v>
      </c>
      <c r="C547" s="8" t="s">
        <v>28</v>
      </c>
      <c r="D547" s="8" t="s">
        <v>11</v>
      </c>
      <c r="E547" s="8" t="s">
        <v>23</v>
      </c>
      <c r="F547" s="8" t="s">
        <v>21</v>
      </c>
      <c r="G547" s="8" t="s">
        <v>22</v>
      </c>
    </row>
    <row r="548" spans="1:7" x14ac:dyDescent="0.25">
      <c r="A548" s="8">
        <v>602030100</v>
      </c>
      <c r="B548" s="8" t="s">
        <v>11</v>
      </c>
      <c r="C548" s="8" t="s">
        <v>28</v>
      </c>
      <c r="D548" s="8" t="s">
        <v>13</v>
      </c>
      <c r="E548" s="8" t="s">
        <v>24</v>
      </c>
      <c r="F548" s="8" t="s">
        <v>7</v>
      </c>
      <c r="G548" s="8" t="s">
        <v>10</v>
      </c>
    </row>
    <row r="549" spans="1:7" x14ac:dyDescent="0.25">
      <c r="A549" s="8">
        <v>602030146</v>
      </c>
      <c r="B549" s="8" t="s">
        <v>11</v>
      </c>
      <c r="C549" s="8" t="s">
        <v>28</v>
      </c>
      <c r="D549" s="8" t="s">
        <v>13</v>
      </c>
      <c r="E549" s="8" t="s">
        <v>24</v>
      </c>
      <c r="F549" s="8" t="s">
        <v>7</v>
      </c>
      <c r="G549" s="8" t="s">
        <v>10</v>
      </c>
    </row>
    <row r="550" spans="1:7" x14ac:dyDescent="0.25">
      <c r="A550" s="8">
        <v>602030147</v>
      </c>
      <c r="B550" s="9" t="s">
        <v>11</v>
      </c>
      <c r="C550" s="9" t="s">
        <v>28</v>
      </c>
      <c r="D550" s="9" t="s">
        <v>13</v>
      </c>
      <c r="E550" s="9" t="s">
        <v>24</v>
      </c>
      <c r="F550" s="9" t="s">
        <v>7</v>
      </c>
      <c r="G550" s="9" t="s">
        <v>10</v>
      </c>
    </row>
    <row r="551" spans="1:7" x14ac:dyDescent="0.25">
      <c r="A551" s="8">
        <v>602030148</v>
      </c>
      <c r="B551" s="8" t="s">
        <v>11</v>
      </c>
      <c r="C551" s="8" t="s">
        <v>28</v>
      </c>
      <c r="D551" s="8" t="s">
        <v>13</v>
      </c>
      <c r="E551" s="8" t="s">
        <v>24</v>
      </c>
      <c r="F551" s="8" t="s">
        <v>7</v>
      </c>
      <c r="G551" s="8" t="s">
        <v>10</v>
      </c>
    </row>
    <row r="552" spans="1:7" x14ac:dyDescent="0.25">
      <c r="A552" s="8">
        <v>602030149</v>
      </c>
      <c r="B552" s="8" t="s">
        <v>11</v>
      </c>
      <c r="C552" s="8" t="s">
        <v>28</v>
      </c>
      <c r="D552" s="8" t="s">
        <v>13</v>
      </c>
      <c r="E552" s="8" t="s">
        <v>24</v>
      </c>
      <c r="F552" s="8" t="s">
        <v>7</v>
      </c>
      <c r="G552" s="8" t="s">
        <v>10</v>
      </c>
    </row>
    <row r="553" spans="1:7" x14ac:dyDescent="0.25">
      <c r="A553" s="8">
        <v>602030200</v>
      </c>
      <c r="B553" s="9" t="s">
        <v>11</v>
      </c>
      <c r="C553" s="9" t="s">
        <v>28</v>
      </c>
      <c r="D553" s="9" t="s">
        <v>13</v>
      </c>
      <c r="E553" s="9" t="s">
        <v>24</v>
      </c>
      <c r="F553" s="9" t="s">
        <v>11</v>
      </c>
      <c r="G553" s="9" t="s">
        <v>12</v>
      </c>
    </row>
    <row r="554" spans="1:7" x14ac:dyDescent="0.25">
      <c r="A554" s="8">
        <v>602030246</v>
      </c>
      <c r="B554" s="8" t="s">
        <v>11</v>
      </c>
      <c r="C554" s="8" t="s">
        <v>28</v>
      </c>
      <c r="D554" s="8" t="s">
        <v>13</v>
      </c>
      <c r="E554" s="8" t="s">
        <v>24</v>
      </c>
      <c r="F554" s="8" t="s">
        <v>11</v>
      </c>
      <c r="G554" s="8" t="s">
        <v>12</v>
      </c>
    </row>
    <row r="555" spans="1:7" x14ac:dyDescent="0.25">
      <c r="A555" s="8">
        <v>602030247</v>
      </c>
      <c r="B555" s="8" t="s">
        <v>11</v>
      </c>
      <c r="C555" s="8" t="s">
        <v>28</v>
      </c>
      <c r="D555" s="8" t="s">
        <v>13</v>
      </c>
      <c r="E555" s="8" t="s">
        <v>24</v>
      </c>
      <c r="F555" s="8" t="s">
        <v>11</v>
      </c>
      <c r="G555" s="8" t="s">
        <v>12</v>
      </c>
    </row>
    <row r="556" spans="1:7" x14ac:dyDescent="0.25">
      <c r="A556" s="8">
        <v>602030248</v>
      </c>
      <c r="B556" s="8" t="s">
        <v>11</v>
      </c>
      <c r="C556" s="8" t="s">
        <v>28</v>
      </c>
      <c r="D556" s="8" t="s">
        <v>13</v>
      </c>
      <c r="E556" s="8" t="s">
        <v>24</v>
      </c>
      <c r="F556" s="8" t="s">
        <v>11</v>
      </c>
      <c r="G556" s="8" t="s">
        <v>12</v>
      </c>
    </row>
    <row r="557" spans="1:7" x14ac:dyDescent="0.25">
      <c r="A557" s="8">
        <v>602030249</v>
      </c>
      <c r="B557" s="9" t="s">
        <v>11</v>
      </c>
      <c r="C557" s="9" t="s">
        <v>28</v>
      </c>
      <c r="D557" s="9" t="s">
        <v>13</v>
      </c>
      <c r="E557" s="9" t="s">
        <v>24</v>
      </c>
      <c r="F557" s="9" t="s">
        <v>11</v>
      </c>
      <c r="G557" s="9" t="s">
        <v>12</v>
      </c>
    </row>
    <row r="558" spans="1:7" x14ac:dyDescent="0.25">
      <c r="A558" s="8">
        <v>602030300</v>
      </c>
      <c r="B558" s="8" t="s">
        <v>11</v>
      </c>
      <c r="C558" s="8" t="s">
        <v>28</v>
      </c>
      <c r="D558" s="8" t="s">
        <v>13</v>
      </c>
      <c r="E558" s="8" t="s">
        <v>24</v>
      </c>
      <c r="F558" s="8" t="s">
        <v>13</v>
      </c>
      <c r="G558" s="8" t="s">
        <v>14</v>
      </c>
    </row>
    <row r="559" spans="1:7" x14ac:dyDescent="0.25">
      <c r="A559" s="8">
        <v>602030346</v>
      </c>
      <c r="B559" s="8" t="s">
        <v>11</v>
      </c>
      <c r="C559" s="8" t="s">
        <v>28</v>
      </c>
      <c r="D559" s="8" t="s">
        <v>13</v>
      </c>
      <c r="E559" s="8" t="s">
        <v>24</v>
      </c>
      <c r="F559" s="8" t="s">
        <v>13</v>
      </c>
      <c r="G559" s="8" t="s">
        <v>14</v>
      </c>
    </row>
    <row r="560" spans="1:7" x14ac:dyDescent="0.25">
      <c r="A560" s="8">
        <v>602030347</v>
      </c>
      <c r="B560" s="8" t="s">
        <v>11</v>
      </c>
      <c r="C560" s="8" t="s">
        <v>28</v>
      </c>
      <c r="D560" s="8" t="s">
        <v>13</v>
      </c>
      <c r="E560" s="8" t="s">
        <v>24</v>
      </c>
      <c r="F560" s="8" t="s">
        <v>13</v>
      </c>
      <c r="G560" s="8" t="s">
        <v>14</v>
      </c>
    </row>
    <row r="561" spans="1:7" x14ac:dyDescent="0.25">
      <c r="A561" s="8">
        <v>602030348</v>
      </c>
      <c r="B561" s="8" t="s">
        <v>11</v>
      </c>
      <c r="C561" s="8" t="s">
        <v>28</v>
      </c>
      <c r="D561" s="8" t="s">
        <v>13</v>
      </c>
      <c r="E561" s="8" t="s">
        <v>24</v>
      </c>
      <c r="F561" s="8" t="s">
        <v>13</v>
      </c>
      <c r="G561" s="8" t="s">
        <v>14</v>
      </c>
    </row>
    <row r="562" spans="1:7" x14ac:dyDescent="0.25">
      <c r="A562" s="8">
        <v>602030349</v>
      </c>
      <c r="B562" s="9" t="s">
        <v>11</v>
      </c>
      <c r="C562" s="9" t="s">
        <v>28</v>
      </c>
      <c r="D562" s="9" t="s">
        <v>13</v>
      </c>
      <c r="E562" s="9" t="s">
        <v>24</v>
      </c>
      <c r="F562" s="9" t="s">
        <v>13</v>
      </c>
      <c r="G562" s="9" t="s">
        <v>14</v>
      </c>
    </row>
    <row r="563" spans="1:7" x14ac:dyDescent="0.25">
      <c r="A563" s="8">
        <v>602030400</v>
      </c>
      <c r="B563" s="8" t="s">
        <v>11</v>
      </c>
      <c r="C563" s="8" t="s">
        <v>28</v>
      </c>
      <c r="D563" s="8" t="s">
        <v>13</v>
      </c>
      <c r="E563" s="8" t="s">
        <v>24</v>
      </c>
      <c r="F563" s="8" t="s">
        <v>15</v>
      </c>
      <c r="G563" s="8" t="s">
        <v>16</v>
      </c>
    </row>
    <row r="564" spans="1:7" x14ac:dyDescent="0.25">
      <c r="A564" s="8">
        <v>602030446</v>
      </c>
      <c r="B564" s="8" t="s">
        <v>11</v>
      </c>
      <c r="C564" s="8" t="s">
        <v>28</v>
      </c>
      <c r="D564" s="8" t="s">
        <v>13</v>
      </c>
      <c r="E564" s="8" t="s">
        <v>24</v>
      </c>
      <c r="F564" s="8" t="s">
        <v>15</v>
      </c>
      <c r="G564" s="8" t="s">
        <v>16</v>
      </c>
    </row>
    <row r="565" spans="1:7" x14ac:dyDescent="0.25">
      <c r="A565" s="8">
        <v>602030447</v>
      </c>
      <c r="B565" s="8" t="s">
        <v>11</v>
      </c>
      <c r="C565" s="8" t="s">
        <v>28</v>
      </c>
      <c r="D565" s="8" t="s">
        <v>13</v>
      </c>
      <c r="E565" s="8" t="s">
        <v>24</v>
      </c>
      <c r="F565" s="8" t="s">
        <v>15</v>
      </c>
      <c r="G565" s="8" t="s">
        <v>16</v>
      </c>
    </row>
    <row r="566" spans="1:7" x14ac:dyDescent="0.25">
      <c r="A566" s="8">
        <v>602030448</v>
      </c>
      <c r="B566" s="8" t="s">
        <v>11</v>
      </c>
      <c r="C566" s="8" t="s">
        <v>28</v>
      </c>
      <c r="D566" s="8" t="s">
        <v>13</v>
      </c>
      <c r="E566" s="8" t="s">
        <v>24</v>
      </c>
      <c r="F566" s="8" t="s">
        <v>15</v>
      </c>
      <c r="G566" s="8" t="s">
        <v>16</v>
      </c>
    </row>
    <row r="567" spans="1:7" x14ac:dyDescent="0.25">
      <c r="A567" s="8">
        <v>602030449</v>
      </c>
      <c r="B567" s="8" t="s">
        <v>11</v>
      </c>
      <c r="C567" s="8" t="s">
        <v>28</v>
      </c>
      <c r="D567" s="8" t="s">
        <v>13</v>
      </c>
      <c r="E567" s="8" t="s">
        <v>24</v>
      </c>
      <c r="F567" s="8" t="s">
        <v>15</v>
      </c>
      <c r="G567" s="8" t="s">
        <v>16</v>
      </c>
    </row>
    <row r="568" spans="1:7" x14ac:dyDescent="0.25">
      <c r="A568" s="8">
        <v>602030500</v>
      </c>
      <c r="B568" s="8" t="s">
        <v>11</v>
      </c>
      <c r="C568" s="8" t="s">
        <v>28</v>
      </c>
      <c r="D568" s="8" t="s">
        <v>13</v>
      </c>
      <c r="E568" s="8" t="s">
        <v>24</v>
      </c>
      <c r="F568" s="8" t="s">
        <v>17</v>
      </c>
      <c r="G568" s="8" t="s">
        <v>18</v>
      </c>
    </row>
    <row r="569" spans="1:7" x14ac:dyDescent="0.25">
      <c r="A569" s="8">
        <v>602030546</v>
      </c>
      <c r="B569" s="8" t="s">
        <v>11</v>
      </c>
      <c r="C569" s="8" t="s">
        <v>28</v>
      </c>
      <c r="D569" s="8" t="s">
        <v>13</v>
      </c>
      <c r="E569" s="8" t="s">
        <v>24</v>
      </c>
      <c r="F569" s="8" t="s">
        <v>17</v>
      </c>
      <c r="G569" s="8" t="s">
        <v>18</v>
      </c>
    </row>
    <row r="570" spans="1:7" x14ac:dyDescent="0.25">
      <c r="A570" s="8">
        <v>602030547</v>
      </c>
      <c r="B570" s="8" t="s">
        <v>11</v>
      </c>
      <c r="C570" s="8" t="s">
        <v>28</v>
      </c>
      <c r="D570" s="8" t="s">
        <v>13</v>
      </c>
      <c r="E570" s="8" t="s">
        <v>24</v>
      </c>
      <c r="F570" s="8" t="s">
        <v>17</v>
      </c>
      <c r="G570" s="8" t="s">
        <v>18</v>
      </c>
    </row>
    <row r="571" spans="1:7" x14ac:dyDescent="0.25">
      <c r="A571" s="8">
        <v>602030548</v>
      </c>
      <c r="B571" s="8" t="s">
        <v>11</v>
      </c>
      <c r="C571" s="8" t="s">
        <v>28</v>
      </c>
      <c r="D571" s="8" t="s">
        <v>13</v>
      </c>
      <c r="E571" s="8" t="s">
        <v>24</v>
      </c>
      <c r="F571" s="8" t="s">
        <v>17</v>
      </c>
      <c r="G571" s="8" t="s">
        <v>18</v>
      </c>
    </row>
    <row r="572" spans="1:7" x14ac:dyDescent="0.25">
      <c r="A572" s="8">
        <v>602030549</v>
      </c>
      <c r="B572" s="8" t="s">
        <v>11</v>
      </c>
      <c r="C572" s="8" t="s">
        <v>28</v>
      </c>
      <c r="D572" s="8" t="s">
        <v>13</v>
      </c>
      <c r="E572" s="8" t="s">
        <v>24</v>
      </c>
      <c r="F572" s="8" t="s">
        <v>17</v>
      </c>
      <c r="G572" s="8" t="s">
        <v>18</v>
      </c>
    </row>
    <row r="573" spans="1:7" x14ac:dyDescent="0.25">
      <c r="A573" s="8">
        <v>602030600</v>
      </c>
      <c r="B573" s="8" t="s">
        <v>11</v>
      </c>
      <c r="C573" s="8" t="s">
        <v>28</v>
      </c>
      <c r="D573" s="8" t="s">
        <v>13</v>
      </c>
      <c r="E573" s="8" t="s">
        <v>24</v>
      </c>
      <c r="F573" s="8" t="s">
        <v>19</v>
      </c>
      <c r="G573" s="8" t="s">
        <v>20</v>
      </c>
    </row>
    <row r="574" spans="1:7" x14ac:dyDescent="0.25">
      <c r="A574" s="8">
        <v>602030646</v>
      </c>
      <c r="B574" s="8" t="s">
        <v>11</v>
      </c>
      <c r="C574" s="8" t="s">
        <v>28</v>
      </c>
      <c r="D574" s="8" t="s">
        <v>13</v>
      </c>
      <c r="E574" s="8" t="s">
        <v>24</v>
      </c>
      <c r="F574" s="8" t="s">
        <v>19</v>
      </c>
      <c r="G574" s="8" t="s">
        <v>20</v>
      </c>
    </row>
    <row r="575" spans="1:7" x14ac:dyDescent="0.25">
      <c r="A575" s="8">
        <v>602030647</v>
      </c>
      <c r="B575" s="9" t="s">
        <v>11</v>
      </c>
      <c r="C575" s="9" t="s">
        <v>28</v>
      </c>
      <c r="D575" s="9" t="s">
        <v>13</v>
      </c>
      <c r="E575" s="9" t="s">
        <v>24</v>
      </c>
      <c r="F575" s="9" t="s">
        <v>19</v>
      </c>
      <c r="G575" s="9" t="s">
        <v>20</v>
      </c>
    </row>
    <row r="576" spans="1:7" x14ac:dyDescent="0.25">
      <c r="A576" s="8">
        <v>602030648</v>
      </c>
      <c r="B576" s="8" t="s">
        <v>11</v>
      </c>
      <c r="C576" s="8" t="s">
        <v>28</v>
      </c>
      <c r="D576" s="8" t="s">
        <v>13</v>
      </c>
      <c r="E576" s="8" t="s">
        <v>24</v>
      </c>
      <c r="F576" s="8" t="s">
        <v>19</v>
      </c>
      <c r="G576" s="8" t="s">
        <v>20</v>
      </c>
    </row>
    <row r="577" spans="1:7" x14ac:dyDescent="0.25">
      <c r="A577" s="8">
        <v>602030649</v>
      </c>
      <c r="B577" s="8" t="s">
        <v>11</v>
      </c>
      <c r="C577" s="8" t="s">
        <v>28</v>
      </c>
      <c r="D577" s="8" t="s">
        <v>13</v>
      </c>
      <c r="E577" s="8" t="s">
        <v>24</v>
      </c>
      <c r="F577" s="8" t="s">
        <v>19</v>
      </c>
      <c r="G577" s="8" t="s">
        <v>20</v>
      </c>
    </row>
    <row r="578" spans="1:7" x14ac:dyDescent="0.25">
      <c r="A578" s="8">
        <v>602030700</v>
      </c>
      <c r="B578" s="8" t="s">
        <v>11</v>
      </c>
      <c r="C578" s="8" t="s">
        <v>28</v>
      </c>
      <c r="D578" s="8" t="s">
        <v>13</v>
      </c>
      <c r="E578" s="8" t="s">
        <v>24</v>
      </c>
      <c r="F578" s="8" t="s">
        <v>21</v>
      </c>
      <c r="G578" s="8" t="s">
        <v>22</v>
      </c>
    </row>
    <row r="579" spans="1:7" x14ac:dyDescent="0.25">
      <c r="A579" s="8">
        <v>602030746</v>
      </c>
      <c r="B579" s="8" t="s">
        <v>11</v>
      </c>
      <c r="C579" s="8" t="s">
        <v>28</v>
      </c>
      <c r="D579" s="8" t="s">
        <v>13</v>
      </c>
      <c r="E579" s="8" t="s">
        <v>24</v>
      </c>
      <c r="F579" s="8" t="s">
        <v>21</v>
      </c>
      <c r="G579" s="8" t="s">
        <v>22</v>
      </c>
    </row>
    <row r="580" spans="1:7" x14ac:dyDescent="0.25">
      <c r="A580" s="8">
        <v>602030747</v>
      </c>
      <c r="B580" s="8" t="s">
        <v>11</v>
      </c>
      <c r="C580" s="8" t="s">
        <v>28</v>
      </c>
      <c r="D580" s="8" t="s">
        <v>13</v>
      </c>
      <c r="E580" s="8" t="s">
        <v>24</v>
      </c>
      <c r="F580" s="8" t="s">
        <v>21</v>
      </c>
      <c r="G580" s="8" t="s">
        <v>22</v>
      </c>
    </row>
    <row r="581" spans="1:7" x14ac:dyDescent="0.25">
      <c r="A581" s="8">
        <v>602030748</v>
      </c>
      <c r="B581" s="9" t="s">
        <v>11</v>
      </c>
      <c r="C581" s="9" t="s">
        <v>28</v>
      </c>
      <c r="D581" s="9" t="s">
        <v>13</v>
      </c>
      <c r="E581" s="9" t="s">
        <v>24</v>
      </c>
      <c r="F581" s="9" t="s">
        <v>21</v>
      </c>
      <c r="G581" s="9" t="s">
        <v>22</v>
      </c>
    </row>
    <row r="582" spans="1:7" x14ac:dyDescent="0.25">
      <c r="A582" s="8">
        <v>602030749</v>
      </c>
      <c r="B582" s="8" t="s">
        <v>11</v>
      </c>
      <c r="C582" s="8" t="s">
        <v>28</v>
      </c>
      <c r="D582" s="8" t="s">
        <v>13</v>
      </c>
      <c r="E582" s="8" t="s">
        <v>24</v>
      </c>
      <c r="F582" s="8" t="s">
        <v>21</v>
      </c>
      <c r="G582" s="8" t="s">
        <v>22</v>
      </c>
    </row>
    <row r="583" spans="1:7" x14ac:dyDescent="0.25">
      <c r="A583" s="8">
        <v>602040100</v>
      </c>
      <c r="B583" s="8" t="s">
        <v>11</v>
      </c>
      <c r="C583" s="8" t="s">
        <v>28</v>
      </c>
      <c r="D583" s="8" t="s">
        <v>15</v>
      </c>
      <c r="E583" s="8" t="s">
        <v>25</v>
      </c>
      <c r="F583" s="8" t="s">
        <v>7</v>
      </c>
      <c r="G583" s="8" t="s">
        <v>10</v>
      </c>
    </row>
    <row r="584" spans="1:7" x14ac:dyDescent="0.25">
      <c r="A584" s="8">
        <v>602040146</v>
      </c>
      <c r="B584" s="8" t="s">
        <v>11</v>
      </c>
      <c r="C584" s="8" t="s">
        <v>28</v>
      </c>
      <c r="D584" s="8" t="s">
        <v>15</v>
      </c>
      <c r="E584" s="8" t="s">
        <v>25</v>
      </c>
      <c r="F584" s="8" t="s">
        <v>7</v>
      </c>
      <c r="G584" s="8" t="s">
        <v>10</v>
      </c>
    </row>
    <row r="585" spans="1:7" x14ac:dyDescent="0.25">
      <c r="A585" s="8">
        <v>602040147</v>
      </c>
      <c r="B585" s="8" t="s">
        <v>11</v>
      </c>
      <c r="C585" s="8" t="s">
        <v>28</v>
      </c>
      <c r="D585" s="8" t="s">
        <v>15</v>
      </c>
      <c r="E585" s="8" t="s">
        <v>25</v>
      </c>
      <c r="F585" s="8" t="s">
        <v>7</v>
      </c>
      <c r="G585" s="8" t="s">
        <v>10</v>
      </c>
    </row>
    <row r="586" spans="1:7" x14ac:dyDescent="0.25">
      <c r="A586" s="8">
        <v>602040148</v>
      </c>
      <c r="B586" s="8" t="s">
        <v>11</v>
      </c>
      <c r="C586" s="8" t="s">
        <v>28</v>
      </c>
      <c r="D586" s="8" t="s">
        <v>15</v>
      </c>
      <c r="E586" s="8" t="s">
        <v>25</v>
      </c>
      <c r="F586" s="8" t="s">
        <v>7</v>
      </c>
      <c r="G586" s="8" t="s">
        <v>10</v>
      </c>
    </row>
    <row r="587" spans="1:7" x14ac:dyDescent="0.25">
      <c r="A587" s="8">
        <v>602040149</v>
      </c>
      <c r="B587" s="8" t="s">
        <v>11</v>
      </c>
      <c r="C587" s="8" t="s">
        <v>28</v>
      </c>
      <c r="D587" s="8" t="s">
        <v>15</v>
      </c>
      <c r="E587" s="8" t="s">
        <v>25</v>
      </c>
      <c r="F587" s="8" t="s">
        <v>7</v>
      </c>
      <c r="G587" s="8" t="s">
        <v>10</v>
      </c>
    </row>
    <row r="588" spans="1:7" x14ac:dyDescent="0.25">
      <c r="A588" s="8">
        <v>602040200</v>
      </c>
      <c r="B588" s="8" t="s">
        <v>11</v>
      </c>
      <c r="C588" s="8" t="s">
        <v>28</v>
      </c>
      <c r="D588" s="8" t="s">
        <v>15</v>
      </c>
      <c r="E588" s="8" t="s">
        <v>25</v>
      </c>
      <c r="F588" s="8" t="s">
        <v>11</v>
      </c>
      <c r="G588" s="8" t="s">
        <v>12</v>
      </c>
    </row>
    <row r="589" spans="1:7" x14ac:dyDescent="0.25">
      <c r="A589" s="8">
        <v>602040246</v>
      </c>
      <c r="B589" s="8" t="s">
        <v>11</v>
      </c>
      <c r="C589" s="8" t="s">
        <v>28</v>
      </c>
      <c r="D589" s="8" t="s">
        <v>15</v>
      </c>
      <c r="E589" s="8" t="s">
        <v>25</v>
      </c>
      <c r="F589" s="8" t="s">
        <v>11</v>
      </c>
      <c r="G589" s="8" t="s">
        <v>12</v>
      </c>
    </row>
    <row r="590" spans="1:7" x14ac:dyDescent="0.25">
      <c r="A590" s="8">
        <v>602040247</v>
      </c>
      <c r="B590" s="8" t="s">
        <v>11</v>
      </c>
      <c r="C590" s="8" t="s">
        <v>28</v>
      </c>
      <c r="D590" s="8" t="s">
        <v>15</v>
      </c>
      <c r="E590" s="8" t="s">
        <v>25</v>
      </c>
      <c r="F590" s="8" t="s">
        <v>11</v>
      </c>
      <c r="G590" s="8" t="s">
        <v>12</v>
      </c>
    </row>
    <row r="591" spans="1:7" x14ac:dyDescent="0.25">
      <c r="A591" s="8">
        <v>602040248</v>
      </c>
      <c r="B591" s="9" t="s">
        <v>11</v>
      </c>
      <c r="C591" s="9" t="s">
        <v>28</v>
      </c>
      <c r="D591" s="9" t="s">
        <v>15</v>
      </c>
      <c r="E591" s="9" t="s">
        <v>25</v>
      </c>
      <c r="F591" s="9" t="s">
        <v>11</v>
      </c>
      <c r="G591" s="9" t="s">
        <v>12</v>
      </c>
    </row>
    <row r="592" spans="1:7" x14ac:dyDescent="0.25">
      <c r="A592" s="8">
        <v>602040249</v>
      </c>
      <c r="B592" s="8" t="s">
        <v>11</v>
      </c>
      <c r="C592" s="8" t="s">
        <v>28</v>
      </c>
      <c r="D592" s="8" t="s">
        <v>15</v>
      </c>
      <c r="E592" s="8" t="s">
        <v>25</v>
      </c>
      <c r="F592" s="8" t="s">
        <v>11</v>
      </c>
      <c r="G592" s="8" t="s">
        <v>12</v>
      </c>
    </row>
    <row r="593" spans="1:7" x14ac:dyDescent="0.25">
      <c r="A593" s="8">
        <v>602040300</v>
      </c>
      <c r="B593" s="9" t="s">
        <v>11</v>
      </c>
      <c r="C593" s="9" t="s">
        <v>28</v>
      </c>
      <c r="D593" s="9" t="s">
        <v>15</v>
      </c>
      <c r="E593" s="9" t="s">
        <v>25</v>
      </c>
      <c r="F593" s="9" t="s">
        <v>13</v>
      </c>
      <c r="G593" s="9" t="s">
        <v>14</v>
      </c>
    </row>
    <row r="594" spans="1:7" x14ac:dyDescent="0.25">
      <c r="A594" s="8">
        <v>602040346</v>
      </c>
      <c r="B594" s="8" t="s">
        <v>11</v>
      </c>
      <c r="C594" s="8" t="s">
        <v>28</v>
      </c>
      <c r="D594" s="8" t="s">
        <v>15</v>
      </c>
      <c r="E594" s="8" t="s">
        <v>25</v>
      </c>
      <c r="F594" s="8" t="s">
        <v>13</v>
      </c>
      <c r="G594" s="8" t="s">
        <v>14</v>
      </c>
    </row>
    <row r="595" spans="1:7" x14ac:dyDescent="0.25">
      <c r="A595" s="8">
        <v>602040347</v>
      </c>
      <c r="B595" s="8" t="s">
        <v>11</v>
      </c>
      <c r="C595" s="8" t="s">
        <v>28</v>
      </c>
      <c r="D595" s="8" t="s">
        <v>15</v>
      </c>
      <c r="E595" s="8" t="s">
        <v>25</v>
      </c>
      <c r="F595" s="8" t="s">
        <v>13</v>
      </c>
      <c r="G595" s="8" t="s">
        <v>14</v>
      </c>
    </row>
    <row r="596" spans="1:7" x14ac:dyDescent="0.25">
      <c r="A596" s="8">
        <v>602040348</v>
      </c>
      <c r="B596" s="8" t="s">
        <v>11</v>
      </c>
      <c r="C596" s="8" t="s">
        <v>28</v>
      </c>
      <c r="D596" s="8" t="s">
        <v>15</v>
      </c>
      <c r="E596" s="8" t="s">
        <v>25</v>
      </c>
      <c r="F596" s="8" t="s">
        <v>13</v>
      </c>
      <c r="G596" s="8" t="s">
        <v>14</v>
      </c>
    </row>
    <row r="597" spans="1:7" x14ac:dyDescent="0.25">
      <c r="A597" s="8">
        <v>602040349</v>
      </c>
      <c r="B597" s="8" t="s">
        <v>11</v>
      </c>
      <c r="C597" s="8" t="s">
        <v>28</v>
      </c>
      <c r="D597" s="8" t="s">
        <v>15</v>
      </c>
      <c r="E597" s="8" t="s">
        <v>25</v>
      </c>
      <c r="F597" s="8" t="s">
        <v>13</v>
      </c>
      <c r="G597" s="8" t="s">
        <v>14</v>
      </c>
    </row>
    <row r="598" spans="1:7" x14ac:dyDescent="0.25">
      <c r="A598" s="8">
        <v>602040400</v>
      </c>
      <c r="B598" s="8" t="s">
        <v>11</v>
      </c>
      <c r="C598" s="8" t="s">
        <v>28</v>
      </c>
      <c r="D598" s="8" t="s">
        <v>15</v>
      </c>
      <c r="E598" s="8" t="s">
        <v>25</v>
      </c>
      <c r="F598" s="8" t="s">
        <v>15</v>
      </c>
      <c r="G598" s="8" t="s">
        <v>16</v>
      </c>
    </row>
    <row r="599" spans="1:7" x14ac:dyDescent="0.25">
      <c r="A599" s="8">
        <v>602040446</v>
      </c>
      <c r="B599" s="8" t="s">
        <v>11</v>
      </c>
      <c r="C599" s="8" t="s">
        <v>28</v>
      </c>
      <c r="D599" s="8" t="s">
        <v>15</v>
      </c>
      <c r="E599" s="8" t="s">
        <v>25</v>
      </c>
      <c r="F599" s="8" t="s">
        <v>15</v>
      </c>
      <c r="G599" s="8" t="s">
        <v>16</v>
      </c>
    </row>
    <row r="600" spans="1:7" x14ac:dyDescent="0.25">
      <c r="A600" s="8">
        <v>602040447</v>
      </c>
      <c r="B600" s="9" t="s">
        <v>11</v>
      </c>
      <c r="C600" s="9" t="s">
        <v>28</v>
      </c>
      <c r="D600" s="9" t="s">
        <v>15</v>
      </c>
      <c r="E600" s="9" t="s">
        <v>25</v>
      </c>
      <c r="F600" s="9" t="s">
        <v>15</v>
      </c>
      <c r="G600" s="9" t="s">
        <v>16</v>
      </c>
    </row>
    <row r="601" spans="1:7" x14ac:dyDescent="0.25">
      <c r="A601" s="8">
        <v>602040448</v>
      </c>
      <c r="B601" s="8" t="s">
        <v>11</v>
      </c>
      <c r="C601" s="8" t="s">
        <v>28</v>
      </c>
      <c r="D601" s="8" t="s">
        <v>15</v>
      </c>
      <c r="E601" s="8" t="s">
        <v>25</v>
      </c>
      <c r="F601" s="8" t="s">
        <v>15</v>
      </c>
      <c r="G601" s="8" t="s">
        <v>16</v>
      </c>
    </row>
    <row r="602" spans="1:7" x14ac:dyDescent="0.25">
      <c r="A602" s="8">
        <v>602040449</v>
      </c>
      <c r="B602" s="8" t="s">
        <v>11</v>
      </c>
      <c r="C602" s="8" t="s">
        <v>28</v>
      </c>
      <c r="D602" s="8" t="s">
        <v>15</v>
      </c>
      <c r="E602" s="8" t="s">
        <v>25</v>
      </c>
      <c r="F602" s="8" t="s">
        <v>15</v>
      </c>
      <c r="G602" s="8" t="s">
        <v>16</v>
      </c>
    </row>
    <row r="603" spans="1:7" x14ac:dyDescent="0.25">
      <c r="A603" s="8">
        <v>602040500</v>
      </c>
      <c r="B603" s="8" t="s">
        <v>11</v>
      </c>
      <c r="C603" s="8" t="s">
        <v>28</v>
      </c>
      <c r="D603" s="8" t="s">
        <v>15</v>
      </c>
      <c r="E603" s="8" t="s">
        <v>25</v>
      </c>
      <c r="F603" s="8" t="s">
        <v>17</v>
      </c>
      <c r="G603" s="8" t="s">
        <v>18</v>
      </c>
    </row>
    <row r="604" spans="1:7" x14ac:dyDescent="0.25">
      <c r="A604" s="8">
        <v>602040546</v>
      </c>
      <c r="B604" s="9" t="s">
        <v>11</v>
      </c>
      <c r="C604" s="9" t="s">
        <v>28</v>
      </c>
      <c r="D604" s="9" t="s">
        <v>15</v>
      </c>
      <c r="E604" s="9" t="s">
        <v>25</v>
      </c>
      <c r="F604" s="9" t="s">
        <v>17</v>
      </c>
      <c r="G604" s="9" t="s">
        <v>18</v>
      </c>
    </row>
    <row r="605" spans="1:7" x14ac:dyDescent="0.25">
      <c r="A605" s="8">
        <v>602040547</v>
      </c>
      <c r="B605" s="8" t="s">
        <v>11</v>
      </c>
      <c r="C605" s="8" t="s">
        <v>28</v>
      </c>
      <c r="D605" s="8" t="s">
        <v>15</v>
      </c>
      <c r="E605" s="8" t="s">
        <v>25</v>
      </c>
      <c r="F605" s="8" t="s">
        <v>17</v>
      </c>
      <c r="G605" s="8" t="s">
        <v>18</v>
      </c>
    </row>
    <row r="606" spans="1:7" x14ac:dyDescent="0.25">
      <c r="A606" s="8">
        <v>602040548</v>
      </c>
      <c r="B606" s="8" t="s">
        <v>11</v>
      </c>
      <c r="C606" s="8" t="s">
        <v>28</v>
      </c>
      <c r="D606" s="8" t="s">
        <v>15</v>
      </c>
      <c r="E606" s="8" t="s">
        <v>25</v>
      </c>
      <c r="F606" s="8" t="s">
        <v>17</v>
      </c>
      <c r="G606" s="8" t="s">
        <v>18</v>
      </c>
    </row>
    <row r="607" spans="1:7" x14ac:dyDescent="0.25">
      <c r="A607" s="8">
        <v>602040549</v>
      </c>
      <c r="B607" s="8" t="s">
        <v>11</v>
      </c>
      <c r="C607" s="8" t="s">
        <v>28</v>
      </c>
      <c r="D607" s="8" t="s">
        <v>15</v>
      </c>
      <c r="E607" s="8" t="s">
        <v>25</v>
      </c>
      <c r="F607" s="8" t="s">
        <v>17</v>
      </c>
      <c r="G607" s="8" t="s">
        <v>18</v>
      </c>
    </row>
    <row r="608" spans="1:7" x14ac:dyDescent="0.25">
      <c r="A608" s="8">
        <v>602040600</v>
      </c>
      <c r="B608" s="8" t="s">
        <v>11</v>
      </c>
      <c r="C608" s="8" t="s">
        <v>28</v>
      </c>
      <c r="D608" s="8" t="s">
        <v>15</v>
      </c>
      <c r="E608" s="8" t="s">
        <v>25</v>
      </c>
      <c r="F608" s="8" t="s">
        <v>19</v>
      </c>
      <c r="G608" s="8" t="s">
        <v>20</v>
      </c>
    </row>
    <row r="609" spans="1:7" x14ac:dyDescent="0.25">
      <c r="A609" s="8">
        <v>602040646</v>
      </c>
      <c r="B609" s="8" t="s">
        <v>11</v>
      </c>
      <c r="C609" s="8" t="s">
        <v>28</v>
      </c>
      <c r="D609" s="8" t="s">
        <v>15</v>
      </c>
      <c r="E609" s="8" t="s">
        <v>25</v>
      </c>
      <c r="F609" s="8" t="s">
        <v>19</v>
      </c>
      <c r="G609" s="8" t="s">
        <v>20</v>
      </c>
    </row>
    <row r="610" spans="1:7" x14ac:dyDescent="0.25">
      <c r="A610" s="8">
        <v>602040647</v>
      </c>
      <c r="B610" s="8" t="s">
        <v>11</v>
      </c>
      <c r="C610" s="8" t="s">
        <v>28</v>
      </c>
      <c r="D610" s="8" t="s">
        <v>15</v>
      </c>
      <c r="E610" s="8" t="s">
        <v>25</v>
      </c>
      <c r="F610" s="8" t="s">
        <v>19</v>
      </c>
      <c r="G610" s="8" t="s">
        <v>20</v>
      </c>
    </row>
    <row r="611" spans="1:7" x14ac:dyDescent="0.25">
      <c r="A611" s="8">
        <v>602040648</v>
      </c>
      <c r="B611" s="8" t="s">
        <v>11</v>
      </c>
      <c r="C611" s="8" t="s">
        <v>28</v>
      </c>
      <c r="D611" s="8" t="s">
        <v>15</v>
      </c>
      <c r="E611" s="8" t="s">
        <v>25</v>
      </c>
      <c r="F611" s="8" t="s">
        <v>19</v>
      </c>
      <c r="G611" s="8" t="s">
        <v>20</v>
      </c>
    </row>
    <row r="612" spans="1:7" x14ac:dyDescent="0.25">
      <c r="A612" s="8">
        <v>602040649</v>
      </c>
      <c r="B612" s="8" t="s">
        <v>11</v>
      </c>
      <c r="C612" s="8" t="s">
        <v>28</v>
      </c>
      <c r="D612" s="8" t="s">
        <v>15</v>
      </c>
      <c r="E612" s="8" t="s">
        <v>25</v>
      </c>
      <c r="F612" s="8" t="s">
        <v>19</v>
      </c>
      <c r="G612" s="8" t="s">
        <v>20</v>
      </c>
    </row>
    <row r="613" spans="1:7" x14ac:dyDescent="0.25">
      <c r="A613" s="8">
        <v>602040700</v>
      </c>
      <c r="B613" s="9" t="s">
        <v>11</v>
      </c>
      <c r="C613" s="9" t="s">
        <v>28</v>
      </c>
      <c r="D613" s="9" t="s">
        <v>15</v>
      </c>
      <c r="E613" s="9" t="s">
        <v>25</v>
      </c>
      <c r="F613" s="9" t="s">
        <v>21</v>
      </c>
      <c r="G613" s="9" t="s">
        <v>22</v>
      </c>
    </row>
    <row r="614" spans="1:7" x14ac:dyDescent="0.25">
      <c r="A614" s="8">
        <v>602040746</v>
      </c>
      <c r="B614" s="8" t="s">
        <v>11</v>
      </c>
      <c r="C614" s="8" t="s">
        <v>28</v>
      </c>
      <c r="D614" s="8" t="s">
        <v>15</v>
      </c>
      <c r="E614" s="8" t="s">
        <v>25</v>
      </c>
      <c r="F614" s="8" t="s">
        <v>21</v>
      </c>
      <c r="G614" s="8" t="s">
        <v>22</v>
      </c>
    </row>
    <row r="615" spans="1:7" x14ac:dyDescent="0.25">
      <c r="A615" s="8">
        <v>602040747</v>
      </c>
      <c r="B615" s="8" t="s">
        <v>11</v>
      </c>
      <c r="C615" s="8" t="s">
        <v>28</v>
      </c>
      <c r="D615" s="8" t="s">
        <v>15</v>
      </c>
      <c r="E615" s="8" t="s">
        <v>25</v>
      </c>
      <c r="F615" s="8" t="s">
        <v>21</v>
      </c>
      <c r="G615" s="8" t="s">
        <v>22</v>
      </c>
    </row>
    <row r="616" spans="1:7" x14ac:dyDescent="0.25">
      <c r="A616" s="8">
        <v>602040748</v>
      </c>
      <c r="B616" s="8" t="s">
        <v>11</v>
      </c>
      <c r="C616" s="8" t="s">
        <v>28</v>
      </c>
      <c r="D616" s="8" t="s">
        <v>15</v>
      </c>
      <c r="E616" s="8" t="s">
        <v>25</v>
      </c>
      <c r="F616" s="8" t="s">
        <v>21</v>
      </c>
      <c r="G616" s="8" t="s">
        <v>22</v>
      </c>
    </row>
    <row r="617" spans="1:7" x14ac:dyDescent="0.25">
      <c r="A617" s="8">
        <v>602040749</v>
      </c>
      <c r="B617" s="8" t="s">
        <v>11</v>
      </c>
      <c r="C617" s="8" t="s">
        <v>28</v>
      </c>
      <c r="D617" s="8" t="s">
        <v>15</v>
      </c>
      <c r="E617" s="8" t="s">
        <v>25</v>
      </c>
      <c r="F617" s="8" t="s">
        <v>21</v>
      </c>
      <c r="G617" s="8" t="s">
        <v>22</v>
      </c>
    </row>
    <row r="618" spans="1:7" x14ac:dyDescent="0.25">
      <c r="A618" s="8">
        <v>602050100</v>
      </c>
      <c r="B618" s="8" t="s">
        <v>11</v>
      </c>
      <c r="C618" s="8" t="s">
        <v>28</v>
      </c>
      <c r="D618" s="8" t="s">
        <v>17</v>
      </c>
      <c r="E618" s="8" t="s">
        <v>26</v>
      </c>
      <c r="F618" s="8" t="s">
        <v>7</v>
      </c>
      <c r="G618" s="8" t="s">
        <v>10</v>
      </c>
    </row>
    <row r="619" spans="1:7" x14ac:dyDescent="0.25">
      <c r="A619" s="8">
        <v>602050200</v>
      </c>
      <c r="B619" s="8" t="s">
        <v>11</v>
      </c>
      <c r="C619" s="8" t="s">
        <v>28</v>
      </c>
      <c r="D619" s="8" t="s">
        <v>17</v>
      </c>
      <c r="E619" s="8" t="s">
        <v>26</v>
      </c>
      <c r="F619" s="8" t="s">
        <v>11</v>
      </c>
      <c r="G619" s="8" t="s">
        <v>12</v>
      </c>
    </row>
    <row r="620" spans="1:7" x14ac:dyDescent="0.25">
      <c r="A620" s="8">
        <v>602050300</v>
      </c>
      <c r="B620" s="8" t="s">
        <v>11</v>
      </c>
      <c r="C620" s="8" t="s">
        <v>28</v>
      </c>
      <c r="D620" s="8" t="s">
        <v>17</v>
      </c>
      <c r="E620" s="8" t="s">
        <v>26</v>
      </c>
      <c r="F620" s="8" t="s">
        <v>13</v>
      </c>
      <c r="G620" s="8" t="s">
        <v>14</v>
      </c>
    </row>
    <row r="621" spans="1:7" x14ac:dyDescent="0.25">
      <c r="A621" s="8">
        <v>602050400</v>
      </c>
      <c r="B621" s="8" t="s">
        <v>11</v>
      </c>
      <c r="C621" s="8" t="s">
        <v>28</v>
      </c>
      <c r="D621" s="8" t="s">
        <v>17</v>
      </c>
      <c r="E621" s="8" t="s">
        <v>26</v>
      </c>
      <c r="F621" s="8" t="s">
        <v>15</v>
      </c>
      <c r="G621" s="8" t="s">
        <v>16</v>
      </c>
    </row>
    <row r="622" spans="1:7" x14ac:dyDescent="0.25">
      <c r="A622" s="8">
        <v>602050446</v>
      </c>
      <c r="B622" s="9" t="s">
        <v>11</v>
      </c>
      <c r="C622" s="9" t="s">
        <v>28</v>
      </c>
      <c r="D622" s="9" t="s">
        <v>17</v>
      </c>
      <c r="E622" s="9" t="s">
        <v>26</v>
      </c>
      <c r="F622" s="9" t="s">
        <v>15</v>
      </c>
      <c r="G622" s="9" t="s">
        <v>16</v>
      </c>
    </row>
    <row r="623" spans="1:7" x14ac:dyDescent="0.25">
      <c r="A623" s="8">
        <v>602050447</v>
      </c>
      <c r="B623" s="8" t="s">
        <v>11</v>
      </c>
      <c r="C623" s="8" t="s">
        <v>28</v>
      </c>
      <c r="D623" s="8" t="s">
        <v>17</v>
      </c>
      <c r="E623" s="8" t="s">
        <v>26</v>
      </c>
      <c r="F623" s="8" t="s">
        <v>15</v>
      </c>
      <c r="G623" s="8" t="s">
        <v>16</v>
      </c>
    </row>
    <row r="624" spans="1:7" x14ac:dyDescent="0.25">
      <c r="A624" s="8">
        <v>602050448</v>
      </c>
      <c r="B624" s="8" t="s">
        <v>11</v>
      </c>
      <c r="C624" s="8" t="s">
        <v>28</v>
      </c>
      <c r="D624" s="8" t="s">
        <v>17</v>
      </c>
      <c r="E624" s="8" t="s">
        <v>26</v>
      </c>
      <c r="F624" s="8" t="s">
        <v>15</v>
      </c>
      <c r="G624" s="8" t="s">
        <v>16</v>
      </c>
    </row>
    <row r="625" spans="1:7" x14ac:dyDescent="0.25">
      <c r="A625" s="8">
        <v>602050449</v>
      </c>
      <c r="B625" s="8" t="s">
        <v>11</v>
      </c>
      <c r="C625" s="8" t="s">
        <v>28</v>
      </c>
      <c r="D625" s="8" t="s">
        <v>17</v>
      </c>
      <c r="E625" s="8" t="s">
        <v>26</v>
      </c>
      <c r="F625" s="8" t="s">
        <v>15</v>
      </c>
      <c r="G625" s="8" t="s">
        <v>16</v>
      </c>
    </row>
    <row r="626" spans="1:7" x14ac:dyDescent="0.25">
      <c r="A626" s="8">
        <v>602050450</v>
      </c>
      <c r="B626" s="8" t="s">
        <v>11</v>
      </c>
      <c r="C626" s="8" t="s">
        <v>28</v>
      </c>
      <c r="D626" s="8" t="s">
        <v>17</v>
      </c>
      <c r="E626" s="8" t="s">
        <v>26</v>
      </c>
      <c r="F626" s="8" t="s">
        <v>15</v>
      </c>
      <c r="G626" s="8" t="s">
        <v>16</v>
      </c>
    </row>
    <row r="627" spans="1:7" x14ac:dyDescent="0.25">
      <c r="A627" s="8">
        <v>602050500</v>
      </c>
      <c r="B627" s="8" t="s">
        <v>11</v>
      </c>
      <c r="C627" s="8" t="s">
        <v>28</v>
      </c>
      <c r="D627" s="8" t="s">
        <v>17</v>
      </c>
      <c r="E627" s="8" t="s">
        <v>26</v>
      </c>
      <c r="F627" s="8" t="s">
        <v>17</v>
      </c>
      <c r="G627" s="8" t="s">
        <v>18</v>
      </c>
    </row>
    <row r="628" spans="1:7" x14ac:dyDescent="0.25">
      <c r="A628" s="8">
        <v>602050600</v>
      </c>
      <c r="B628" s="8" t="s">
        <v>11</v>
      </c>
      <c r="C628" s="8" t="s">
        <v>28</v>
      </c>
      <c r="D628" s="8" t="s">
        <v>17</v>
      </c>
      <c r="E628" s="8" t="s">
        <v>26</v>
      </c>
      <c r="F628" s="8" t="s">
        <v>19</v>
      </c>
      <c r="G628" s="8" t="s">
        <v>20</v>
      </c>
    </row>
    <row r="629" spans="1:7" x14ac:dyDescent="0.25">
      <c r="A629" s="8">
        <v>602050700</v>
      </c>
      <c r="B629" s="8" t="s">
        <v>11</v>
      </c>
      <c r="C629" s="8" t="s">
        <v>28</v>
      </c>
      <c r="D629" s="8" t="s">
        <v>17</v>
      </c>
      <c r="E629" s="8" t="s">
        <v>26</v>
      </c>
      <c r="F629" s="8" t="s">
        <v>21</v>
      </c>
      <c r="G629" s="8" t="s">
        <v>22</v>
      </c>
    </row>
    <row r="630" spans="1:7" x14ac:dyDescent="0.25">
      <c r="A630" s="8">
        <v>602050746</v>
      </c>
      <c r="B630" s="9" t="s">
        <v>11</v>
      </c>
      <c r="C630" s="9" t="s">
        <v>28</v>
      </c>
      <c r="D630" s="9" t="s">
        <v>17</v>
      </c>
      <c r="E630" s="9" t="s">
        <v>26</v>
      </c>
      <c r="F630" s="9" t="s">
        <v>21</v>
      </c>
      <c r="G630" s="9" t="s">
        <v>22</v>
      </c>
    </row>
    <row r="631" spans="1:7" x14ac:dyDescent="0.25">
      <c r="A631" s="8">
        <v>602050747</v>
      </c>
      <c r="B631" s="8" t="s">
        <v>11</v>
      </c>
      <c r="C631" s="8" t="s">
        <v>28</v>
      </c>
      <c r="D631" s="8" t="s">
        <v>17</v>
      </c>
      <c r="E631" s="8" t="s">
        <v>26</v>
      </c>
      <c r="F631" s="8" t="s">
        <v>21</v>
      </c>
      <c r="G631" s="8" t="s">
        <v>22</v>
      </c>
    </row>
    <row r="632" spans="1:7" x14ac:dyDescent="0.25">
      <c r="A632" s="8">
        <v>602050748</v>
      </c>
      <c r="B632" s="8" t="s">
        <v>11</v>
      </c>
      <c r="C632" s="8" t="s">
        <v>28</v>
      </c>
      <c r="D632" s="8" t="s">
        <v>17</v>
      </c>
      <c r="E632" s="8" t="s">
        <v>26</v>
      </c>
      <c r="F632" s="8" t="s">
        <v>21</v>
      </c>
      <c r="G632" s="8" t="s">
        <v>22</v>
      </c>
    </row>
    <row r="633" spans="1:7" x14ac:dyDescent="0.25">
      <c r="A633" s="8">
        <v>602050749</v>
      </c>
      <c r="B633" s="8" t="s">
        <v>11</v>
      </c>
      <c r="C633" s="8" t="s">
        <v>28</v>
      </c>
      <c r="D633" s="8" t="s">
        <v>17</v>
      </c>
      <c r="E633" s="8" t="s">
        <v>26</v>
      </c>
      <c r="F633" s="8" t="s">
        <v>21</v>
      </c>
      <c r="G633" s="8" t="s">
        <v>22</v>
      </c>
    </row>
    <row r="634" spans="1:7" x14ac:dyDescent="0.25">
      <c r="A634" s="8">
        <v>602050750</v>
      </c>
      <c r="B634" s="8" t="s">
        <v>11</v>
      </c>
      <c r="C634" s="8" t="s">
        <v>28</v>
      </c>
      <c r="D634" s="8" t="s">
        <v>17</v>
      </c>
      <c r="E634" s="8" t="s">
        <v>26</v>
      </c>
      <c r="F634" s="8" t="s">
        <v>21</v>
      </c>
      <c r="G634" s="8" t="s">
        <v>22</v>
      </c>
    </row>
    <row r="635" spans="1:7" x14ac:dyDescent="0.25">
      <c r="A635" s="8">
        <v>602060100</v>
      </c>
      <c r="B635" s="8" t="s">
        <v>11</v>
      </c>
      <c r="C635" s="8" t="s">
        <v>28</v>
      </c>
      <c r="D635" s="8" t="s">
        <v>19</v>
      </c>
      <c r="E635" s="8" t="s">
        <v>27</v>
      </c>
      <c r="F635" s="8" t="s">
        <v>7</v>
      </c>
      <c r="G635" s="8" t="s">
        <v>10</v>
      </c>
    </row>
    <row r="636" spans="1:7" x14ac:dyDescent="0.25">
      <c r="A636" s="8">
        <v>602060101</v>
      </c>
      <c r="B636" s="9" t="s">
        <v>11</v>
      </c>
      <c r="C636" s="9" t="s">
        <v>28</v>
      </c>
      <c r="D636" s="9" t="s">
        <v>19</v>
      </c>
      <c r="E636" s="9" t="s">
        <v>27</v>
      </c>
      <c r="F636" s="9" t="s">
        <v>7</v>
      </c>
      <c r="G636" s="9" t="s">
        <v>10</v>
      </c>
    </row>
    <row r="637" spans="1:7" x14ac:dyDescent="0.25">
      <c r="A637" s="8">
        <v>602060102</v>
      </c>
      <c r="B637" s="8" t="s">
        <v>11</v>
      </c>
      <c r="C637" s="8" t="s">
        <v>28</v>
      </c>
      <c r="D637" s="8" t="s">
        <v>19</v>
      </c>
      <c r="E637" s="8" t="s">
        <v>27</v>
      </c>
      <c r="F637" s="8" t="s">
        <v>7</v>
      </c>
      <c r="G637" s="8" t="s">
        <v>10</v>
      </c>
    </row>
    <row r="638" spans="1:7" x14ac:dyDescent="0.25">
      <c r="A638" s="8">
        <v>602060103</v>
      </c>
      <c r="B638" s="8" t="s">
        <v>11</v>
      </c>
      <c r="C638" s="8" t="s">
        <v>28</v>
      </c>
      <c r="D638" s="8" t="s">
        <v>19</v>
      </c>
      <c r="E638" s="8" t="s">
        <v>27</v>
      </c>
      <c r="F638" s="8" t="s">
        <v>7</v>
      </c>
      <c r="G638" s="8" t="s">
        <v>10</v>
      </c>
    </row>
    <row r="639" spans="1:7" x14ac:dyDescent="0.25">
      <c r="A639" s="8">
        <v>602060104</v>
      </c>
      <c r="B639" s="8" t="s">
        <v>11</v>
      </c>
      <c r="C639" s="8" t="s">
        <v>28</v>
      </c>
      <c r="D639" s="8" t="s">
        <v>19</v>
      </c>
      <c r="E639" s="8" t="s">
        <v>27</v>
      </c>
      <c r="F639" s="8" t="s">
        <v>7</v>
      </c>
      <c r="G639" s="8" t="s">
        <v>10</v>
      </c>
    </row>
    <row r="640" spans="1:7" x14ac:dyDescent="0.25">
      <c r="A640" s="8">
        <v>602060105</v>
      </c>
      <c r="B640" s="8" t="s">
        <v>11</v>
      </c>
      <c r="C640" s="8" t="s">
        <v>28</v>
      </c>
      <c r="D640" s="8" t="s">
        <v>19</v>
      </c>
      <c r="E640" s="8" t="s">
        <v>27</v>
      </c>
      <c r="F640" s="8" t="s">
        <v>7</v>
      </c>
      <c r="G640" s="8" t="s">
        <v>10</v>
      </c>
    </row>
    <row r="641" spans="1:7" x14ac:dyDescent="0.25">
      <c r="A641" s="8">
        <v>602060106</v>
      </c>
      <c r="B641" s="9" t="s">
        <v>11</v>
      </c>
      <c r="C641" s="9" t="s">
        <v>28</v>
      </c>
      <c r="D641" s="9" t="s">
        <v>19</v>
      </c>
      <c r="E641" s="9" t="s">
        <v>27</v>
      </c>
      <c r="F641" s="9" t="s">
        <v>7</v>
      </c>
      <c r="G641" s="9" t="s">
        <v>10</v>
      </c>
    </row>
    <row r="642" spans="1:7" x14ac:dyDescent="0.25">
      <c r="A642" s="8">
        <v>602060107</v>
      </c>
      <c r="B642" s="9" t="s">
        <v>11</v>
      </c>
      <c r="C642" s="9" t="s">
        <v>28</v>
      </c>
      <c r="D642" s="9" t="s">
        <v>19</v>
      </c>
      <c r="E642" s="9" t="s">
        <v>27</v>
      </c>
      <c r="F642" s="9" t="s">
        <v>7</v>
      </c>
      <c r="G642" s="9" t="s">
        <v>10</v>
      </c>
    </row>
    <row r="643" spans="1:7" x14ac:dyDescent="0.25">
      <c r="A643" s="8">
        <v>602060108</v>
      </c>
      <c r="B643" s="8" t="s">
        <v>11</v>
      </c>
      <c r="C643" s="8" t="s">
        <v>28</v>
      </c>
      <c r="D643" s="8" t="s">
        <v>19</v>
      </c>
      <c r="E643" s="8" t="s">
        <v>27</v>
      </c>
      <c r="F643" s="8" t="s">
        <v>7</v>
      </c>
      <c r="G643" s="8" t="s">
        <v>10</v>
      </c>
    </row>
    <row r="644" spans="1:7" x14ac:dyDescent="0.25">
      <c r="A644" s="8">
        <v>602060109</v>
      </c>
      <c r="B644" s="8" t="s">
        <v>11</v>
      </c>
      <c r="C644" s="8" t="s">
        <v>28</v>
      </c>
      <c r="D644" s="8" t="s">
        <v>19</v>
      </c>
      <c r="E644" s="8" t="s">
        <v>27</v>
      </c>
      <c r="F644" s="8" t="s">
        <v>7</v>
      </c>
      <c r="G644" s="8" t="s">
        <v>10</v>
      </c>
    </row>
    <row r="645" spans="1:7" x14ac:dyDescent="0.25">
      <c r="A645" s="8">
        <v>602060110</v>
      </c>
      <c r="B645" s="8" t="s">
        <v>11</v>
      </c>
      <c r="C645" s="8" t="s">
        <v>28</v>
      </c>
      <c r="D645" s="8" t="s">
        <v>19</v>
      </c>
      <c r="E645" s="8" t="s">
        <v>27</v>
      </c>
      <c r="F645" s="8" t="s">
        <v>7</v>
      </c>
      <c r="G645" s="8" t="s">
        <v>10</v>
      </c>
    </row>
    <row r="646" spans="1:7" x14ac:dyDescent="0.25">
      <c r="A646" s="8">
        <v>602060111</v>
      </c>
      <c r="B646" s="9" t="s">
        <v>11</v>
      </c>
      <c r="C646" s="9" t="s">
        <v>28</v>
      </c>
      <c r="D646" s="9" t="s">
        <v>19</v>
      </c>
      <c r="E646" s="9" t="s">
        <v>27</v>
      </c>
      <c r="F646" s="9" t="s">
        <v>7</v>
      </c>
      <c r="G646" s="9" t="s">
        <v>10</v>
      </c>
    </row>
    <row r="647" spans="1:7" x14ac:dyDescent="0.25">
      <c r="A647" s="8">
        <v>602060112</v>
      </c>
      <c r="B647" s="9" t="s">
        <v>11</v>
      </c>
      <c r="C647" s="9" t="s">
        <v>28</v>
      </c>
      <c r="D647" s="9" t="s">
        <v>19</v>
      </c>
      <c r="E647" s="9" t="s">
        <v>27</v>
      </c>
      <c r="F647" s="9" t="s">
        <v>7</v>
      </c>
      <c r="G647" s="9" t="s">
        <v>10</v>
      </c>
    </row>
    <row r="648" spans="1:7" x14ac:dyDescent="0.25">
      <c r="A648" s="8">
        <v>602060129</v>
      </c>
      <c r="B648" s="8" t="s">
        <v>11</v>
      </c>
      <c r="C648" s="8" t="s">
        <v>28</v>
      </c>
      <c r="D648" s="8" t="s">
        <v>19</v>
      </c>
      <c r="E648" s="8" t="s">
        <v>27</v>
      </c>
      <c r="F648" s="8" t="s">
        <v>7</v>
      </c>
      <c r="G648" s="8" t="s">
        <v>10</v>
      </c>
    </row>
    <row r="649" spans="1:7" x14ac:dyDescent="0.25">
      <c r="A649" s="8">
        <v>602060130</v>
      </c>
      <c r="B649" s="8" t="s">
        <v>11</v>
      </c>
      <c r="C649" s="8" t="s">
        <v>28</v>
      </c>
      <c r="D649" s="8" t="s">
        <v>19</v>
      </c>
      <c r="E649" s="8" t="s">
        <v>27</v>
      </c>
      <c r="F649" s="8" t="s">
        <v>7</v>
      </c>
      <c r="G649" s="8" t="s">
        <v>10</v>
      </c>
    </row>
    <row r="650" spans="1:7" x14ac:dyDescent="0.25">
      <c r="A650" s="8">
        <v>602060131</v>
      </c>
      <c r="B650" s="8" t="s">
        <v>11</v>
      </c>
      <c r="C650" s="8" t="s">
        <v>28</v>
      </c>
      <c r="D650" s="8" t="s">
        <v>19</v>
      </c>
      <c r="E650" s="8" t="s">
        <v>27</v>
      </c>
      <c r="F650" s="8" t="s">
        <v>7</v>
      </c>
      <c r="G650" s="8" t="s">
        <v>10</v>
      </c>
    </row>
    <row r="651" spans="1:7" x14ac:dyDescent="0.25">
      <c r="A651" s="8">
        <v>602060132</v>
      </c>
      <c r="B651" s="9" t="s">
        <v>11</v>
      </c>
      <c r="C651" s="9" t="s">
        <v>28</v>
      </c>
      <c r="D651" s="9" t="s">
        <v>19</v>
      </c>
      <c r="E651" s="9" t="s">
        <v>27</v>
      </c>
      <c r="F651" s="9" t="s">
        <v>7</v>
      </c>
      <c r="G651" s="9" t="s">
        <v>10</v>
      </c>
    </row>
    <row r="652" spans="1:7" x14ac:dyDescent="0.25">
      <c r="A652" s="8">
        <v>602060133</v>
      </c>
      <c r="B652" s="9" t="s">
        <v>11</v>
      </c>
      <c r="C652" s="9" t="s">
        <v>28</v>
      </c>
      <c r="D652" s="9" t="s">
        <v>19</v>
      </c>
      <c r="E652" s="9" t="s">
        <v>27</v>
      </c>
      <c r="F652" s="9" t="s">
        <v>7</v>
      </c>
      <c r="G652" s="9" t="s">
        <v>10</v>
      </c>
    </row>
    <row r="653" spans="1:7" x14ac:dyDescent="0.25">
      <c r="A653" s="8">
        <v>602060144</v>
      </c>
      <c r="B653" s="8" t="s">
        <v>11</v>
      </c>
      <c r="C653" s="8" t="s">
        <v>28</v>
      </c>
      <c r="D653" s="8" t="s">
        <v>19</v>
      </c>
      <c r="E653" s="8" t="s">
        <v>27</v>
      </c>
      <c r="F653" s="8" t="s">
        <v>7</v>
      </c>
      <c r="G653" s="8" t="s">
        <v>10</v>
      </c>
    </row>
    <row r="654" spans="1:7" x14ac:dyDescent="0.25">
      <c r="A654" s="8">
        <v>602060145</v>
      </c>
      <c r="B654" s="8" t="s">
        <v>11</v>
      </c>
      <c r="C654" s="8" t="s">
        <v>28</v>
      </c>
      <c r="D654" s="8" t="s">
        <v>19</v>
      </c>
      <c r="E654" s="8" t="s">
        <v>27</v>
      </c>
      <c r="F654" s="8" t="s">
        <v>7</v>
      </c>
      <c r="G654" s="8" t="s">
        <v>10</v>
      </c>
    </row>
    <row r="655" spans="1:7" x14ac:dyDescent="0.25">
      <c r="A655" s="8">
        <v>602060200</v>
      </c>
      <c r="B655" s="8" t="s">
        <v>11</v>
      </c>
      <c r="C655" s="8" t="s">
        <v>28</v>
      </c>
      <c r="D655" s="8" t="s">
        <v>19</v>
      </c>
      <c r="E655" s="8" t="s">
        <v>27</v>
      </c>
      <c r="F655" s="8" t="s">
        <v>11</v>
      </c>
      <c r="G655" s="8" t="s">
        <v>12</v>
      </c>
    </row>
    <row r="656" spans="1:7" x14ac:dyDescent="0.25">
      <c r="A656" s="8">
        <v>602060201</v>
      </c>
      <c r="B656" s="9" t="s">
        <v>11</v>
      </c>
      <c r="C656" s="9" t="s">
        <v>28</v>
      </c>
      <c r="D656" s="9" t="s">
        <v>19</v>
      </c>
      <c r="E656" s="9" t="s">
        <v>27</v>
      </c>
      <c r="F656" s="9" t="s">
        <v>11</v>
      </c>
      <c r="G656" s="9" t="s">
        <v>12</v>
      </c>
    </row>
    <row r="657" spans="1:7" x14ac:dyDescent="0.25">
      <c r="A657" s="8">
        <v>602060202</v>
      </c>
      <c r="B657" s="9" t="s">
        <v>11</v>
      </c>
      <c r="C657" s="9" t="s">
        <v>28</v>
      </c>
      <c r="D657" s="9" t="s">
        <v>19</v>
      </c>
      <c r="E657" s="9" t="s">
        <v>27</v>
      </c>
      <c r="F657" s="9" t="s">
        <v>11</v>
      </c>
      <c r="G657" s="9" t="s">
        <v>12</v>
      </c>
    </row>
    <row r="658" spans="1:7" x14ac:dyDescent="0.25">
      <c r="A658" s="8">
        <v>602060203</v>
      </c>
      <c r="B658" s="9" t="s">
        <v>11</v>
      </c>
      <c r="C658" s="9" t="s">
        <v>28</v>
      </c>
      <c r="D658" s="9" t="s">
        <v>19</v>
      </c>
      <c r="E658" s="9" t="s">
        <v>27</v>
      </c>
      <c r="F658" s="9" t="s">
        <v>11</v>
      </c>
      <c r="G658" s="9" t="s">
        <v>12</v>
      </c>
    </row>
    <row r="659" spans="1:7" x14ac:dyDescent="0.25">
      <c r="A659" s="8">
        <v>602060204</v>
      </c>
      <c r="B659" s="8" t="s">
        <v>11</v>
      </c>
      <c r="C659" s="8" t="s">
        <v>28</v>
      </c>
      <c r="D659" s="8" t="s">
        <v>19</v>
      </c>
      <c r="E659" s="8" t="s">
        <v>27</v>
      </c>
      <c r="F659" s="8" t="s">
        <v>11</v>
      </c>
      <c r="G659" s="8" t="s">
        <v>12</v>
      </c>
    </row>
    <row r="660" spans="1:7" x14ac:dyDescent="0.25">
      <c r="A660" s="8">
        <v>602060205</v>
      </c>
      <c r="B660" s="8" t="s">
        <v>11</v>
      </c>
      <c r="C660" s="8" t="s">
        <v>28</v>
      </c>
      <c r="D660" s="8" t="s">
        <v>19</v>
      </c>
      <c r="E660" s="8" t="s">
        <v>27</v>
      </c>
      <c r="F660" s="8" t="s">
        <v>11</v>
      </c>
      <c r="G660" s="8" t="s">
        <v>12</v>
      </c>
    </row>
    <row r="661" spans="1:7" x14ac:dyDescent="0.25">
      <c r="A661" s="8">
        <v>602060206</v>
      </c>
      <c r="B661" s="8" t="s">
        <v>11</v>
      </c>
      <c r="C661" s="8" t="s">
        <v>28</v>
      </c>
      <c r="D661" s="8" t="s">
        <v>19</v>
      </c>
      <c r="E661" s="8" t="s">
        <v>27</v>
      </c>
      <c r="F661" s="8" t="s">
        <v>11</v>
      </c>
      <c r="G661" s="8" t="s">
        <v>12</v>
      </c>
    </row>
    <row r="662" spans="1:7" x14ac:dyDescent="0.25">
      <c r="A662" s="8">
        <v>602060207</v>
      </c>
      <c r="B662" s="9" t="s">
        <v>11</v>
      </c>
      <c r="C662" s="9" t="s">
        <v>28</v>
      </c>
      <c r="D662" s="9" t="s">
        <v>19</v>
      </c>
      <c r="E662" s="9" t="s">
        <v>27</v>
      </c>
      <c r="F662" s="9" t="s">
        <v>11</v>
      </c>
      <c r="G662" s="9" t="s">
        <v>12</v>
      </c>
    </row>
    <row r="663" spans="1:7" x14ac:dyDescent="0.25">
      <c r="A663" s="8">
        <v>602060208</v>
      </c>
      <c r="B663" s="8" t="s">
        <v>11</v>
      </c>
      <c r="C663" s="8" t="s">
        <v>28</v>
      </c>
      <c r="D663" s="8" t="s">
        <v>19</v>
      </c>
      <c r="E663" s="8" t="s">
        <v>27</v>
      </c>
      <c r="F663" s="8" t="s">
        <v>11</v>
      </c>
      <c r="G663" s="8" t="s">
        <v>12</v>
      </c>
    </row>
    <row r="664" spans="1:7" x14ac:dyDescent="0.25">
      <c r="A664" s="8">
        <v>602060209</v>
      </c>
      <c r="B664" s="8" t="s">
        <v>11</v>
      </c>
      <c r="C664" s="8" t="s">
        <v>28</v>
      </c>
      <c r="D664" s="8" t="s">
        <v>19</v>
      </c>
      <c r="E664" s="8" t="s">
        <v>27</v>
      </c>
      <c r="F664" s="8" t="s">
        <v>11</v>
      </c>
      <c r="G664" s="8" t="s">
        <v>12</v>
      </c>
    </row>
    <row r="665" spans="1:7" x14ac:dyDescent="0.25">
      <c r="A665" s="8">
        <v>602060210</v>
      </c>
      <c r="B665" s="8" t="s">
        <v>11</v>
      </c>
      <c r="C665" s="8" t="s">
        <v>28</v>
      </c>
      <c r="D665" s="8" t="s">
        <v>19</v>
      </c>
      <c r="E665" s="8" t="s">
        <v>27</v>
      </c>
      <c r="F665" s="8" t="s">
        <v>11</v>
      </c>
      <c r="G665" s="8" t="s">
        <v>12</v>
      </c>
    </row>
    <row r="666" spans="1:7" x14ac:dyDescent="0.25">
      <c r="A666" s="8">
        <v>602060211</v>
      </c>
      <c r="B666" s="8" t="s">
        <v>11</v>
      </c>
      <c r="C666" s="8" t="s">
        <v>28</v>
      </c>
      <c r="D666" s="8" t="s">
        <v>19</v>
      </c>
      <c r="E666" s="8" t="s">
        <v>27</v>
      </c>
      <c r="F666" s="8" t="s">
        <v>11</v>
      </c>
      <c r="G666" s="8" t="s">
        <v>12</v>
      </c>
    </row>
    <row r="667" spans="1:7" x14ac:dyDescent="0.25">
      <c r="A667" s="8">
        <v>602060212</v>
      </c>
      <c r="B667" s="9" t="s">
        <v>11</v>
      </c>
      <c r="C667" s="9" t="s">
        <v>28</v>
      </c>
      <c r="D667" s="9" t="s">
        <v>19</v>
      </c>
      <c r="E667" s="9" t="s">
        <v>27</v>
      </c>
      <c r="F667" s="9" t="s">
        <v>11</v>
      </c>
      <c r="G667" s="9" t="s">
        <v>12</v>
      </c>
    </row>
    <row r="668" spans="1:7" x14ac:dyDescent="0.25">
      <c r="A668" s="8">
        <v>602060229</v>
      </c>
      <c r="B668" s="8" t="s">
        <v>11</v>
      </c>
      <c r="C668" s="8" t="s">
        <v>28</v>
      </c>
      <c r="D668" s="8" t="s">
        <v>19</v>
      </c>
      <c r="E668" s="8" t="s">
        <v>27</v>
      </c>
      <c r="F668" s="8" t="s">
        <v>11</v>
      </c>
      <c r="G668" s="8" t="s">
        <v>12</v>
      </c>
    </row>
    <row r="669" spans="1:7" x14ac:dyDescent="0.25">
      <c r="A669" s="8">
        <v>602060230</v>
      </c>
      <c r="B669" s="8" t="s">
        <v>11</v>
      </c>
      <c r="C669" s="8" t="s">
        <v>28</v>
      </c>
      <c r="D669" s="8" t="s">
        <v>19</v>
      </c>
      <c r="E669" s="8" t="s">
        <v>27</v>
      </c>
      <c r="F669" s="8" t="s">
        <v>11</v>
      </c>
      <c r="G669" s="8" t="s">
        <v>12</v>
      </c>
    </row>
    <row r="670" spans="1:7" x14ac:dyDescent="0.25">
      <c r="A670" s="8">
        <v>602060231</v>
      </c>
      <c r="B670" s="8" t="s">
        <v>11</v>
      </c>
      <c r="C670" s="8" t="s">
        <v>28</v>
      </c>
      <c r="D670" s="8" t="s">
        <v>19</v>
      </c>
      <c r="E670" s="8" t="s">
        <v>27</v>
      </c>
      <c r="F670" s="8" t="s">
        <v>11</v>
      </c>
      <c r="G670" s="8" t="s">
        <v>12</v>
      </c>
    </row>
    <row r="671" spans="1:7" x14ac:dyDescent="0.25">
      <c r="A671" s="8">
        <v>602060232</v>
      </c>
      <c r="B671" s="8" t="s">
        <v>11</v>
      </c>
      <c r="C671" s="8" t="s">
        <v>28</v>
      </c>
      <c r="D671" s="8" t="s">
        <v>19</v>
      </c>
      <c r="E671" s="8" t="s">
        <v>27</v>
      </c>
      <c r="F671" s="8" t="s">
        <v>11</v>
      </c>
      <c r="G671" s="8" t="s">
        <v>12</v>
      </c>
    </row>
    <row r="672" spans="1:7" x14ac:dyDescent="0.25">
      <c r="A672" s="8">
        <v>602060233</v>
      </c>
      <c r="B672" s="9" t="s">
        <v>11</v>
      </c>
      <c r="C672" s="9" t="s">
        <v>28</v>
      </c>
      <c r="D672" s="9" t="s">
        <v>19</v>
      </c>
      <c r="E672" s="9" t="s">
        <v>27</v>
      </c>
      <c r="F672" s="9" t="s">
        <v>11</v>
      </c>
      <c r="G672" s="9" t="s">
        <v>12</v>
      </c>
    </row>
    <row r="673" spans="1:7" x14ac:dyDescent="0.25">
      <c r="A673" s="8">
        <v>602060244</v>
      </c>
      <c r="B673" s="8" t="s">
        <v>11</v>
      </c>
      <c r="C673" s="8" t="s">
        <v>28</v>
      </c>
      <c r="D673" s="8" t="s">
        <v>19</v>
      </c>
      <c r="E673" s="8" t="s">
        <v>27</v>
      </c>
      <c r="F673" s="8" t="s">
        <v>11</v>
      </c>
      <c r="G673" s="8" t="s">
        <v>12</v>
      </c>
    </row>
    <row r="674" spans="1:7" x14ac:dyDescent="0.25">
      <c r="A674" s="8">
        <v>602060245</v>
      </c>
      <c r="B674" s="8" t="s">
        <v>11</v>
      </c>
      <c r="C674" s="8" t="s">
        <v>28</v>
      </c>
      <c r="D674" s="8" t="s">
        <v>19</v>
      </c>
      <c r="E674" s="8" t="s">
        <v>27</v>
      </c>
      <c r="F674" s="8" t="s">
        <v>11</v>
      </c>
      <c r="G674" s="8" t="s">
        <v>12</v>
      </c>
    </row>
    <row r="675" spans="1:7" x14ac:dyDescent="0.25">
      <c r="A675" s="8">
        <v>602060300</v>
      </c>
      <c r="B675" s="8" t="s">
        <v>11</v>
      </c>
      <c r="C675" s="8" t="s">
        <v>28</v>
      </c>
      <c r="D675" s="8" t="s">
        <v>19</v>
      </c>
      <c r="E675" s="8" t="s">
        <v>27</v>
      </c>
      <c r="F675" s="8" t="s">
        <v>13</v>
      </c>
      <c r="G675" s="8" t="s">
        <v>14</v>
      </c>
    </row>
    <row r="676" spans="1:7" x14ac:dyDescent="0.25">
      <c r="A676" s="8">
        <v>602060301</v>
      </c>
      <c r="B676" s="8" t="s">
        <v>11</v>
      </c>
      <c r="C676" s="8" t="s">
        <v>28</v>
      </c>
      <c r="D676" s="8" t="s">
        <v>19</v>
      </c>
      <c r="E676" s="8" t="s">
        <v>27</v>
      </c>
      <c r="F676" s="8" t="s">
        <v>13</v>
      </c>
      <c r="G676" s="8" t="s">
        <v>14</v>
      </c>
    </row>
    <row r="677" spans="1:7" x14ac:dyDescent="0.25">
      <c r="A677" s="8">
        <v>602060302</v>
      </c>
      <c r="B677" s="8" t="s">
        <v>11</v>
      </c>
      <c r="C677" s="8" t="s">
        <v>28</v>
      </c>
      <c r="D677" s="8" t="s">
        <v>19</v>
      </c>
      <c r="E677" s="8" t="s">
        <v>27</v>
      </c>
      <c r="F677" s="8" t="s">
        <v>13</v>
      </c>
      <c r="G677" s="8" t="s">
        <v>14</v>
      </c>
    </row>
    <row r="678" spans="1:7" x14ac:dyDescent="0.25">
      <c r="A678" s="8">
        <v>602060303</v>
      </c>
      <c r="B678" s="9" t="s">
        <v>11</v>
      </c>
      <c r="C678" s="9" t="s">
        <v>28</v>
      </c>
      <c r="D678" s="9" t="s">
        <v>19</v>
      </c>
      <c r="E678" s="9" t="s">
        <v>27</v>
      </c>
      <c r="F678" s="9" t="s">
        <v>13</v>
      </c>
      <c r="G678" s="9" t="s">
        <v>14</v>
      </c>
    </row>
    <row r="679" spans="1:7" x14ac:dyDescent="0.25">
      <c r="A679" s="8">
        <v>602060304</v>
      </c>
      <c r="B679" s="8" t="s">
        <v>11</v>
      </c>
      <c r="C679" s="8" t="s">
        <v>28</v>
      </c>
      <c r="D679" s="8" t="s">
        <v>19</v>
      </c>
      <c r="E679" s="8" t="s">
        <v>27</v>
      </c>
      <c r="F679" s="8" t="s">
        <v>13</v>
      </c>
      <c r="G679" s="8" t="s">
        <v>14</v>
      </c>
    </row>
    <row r="680" spans="1:7" x14ac:dyDescent="0.25">
      <c r="A680" s="8">
        <v>602060305</v>
      </c>
      <c r="B680" s="8" t="s">
        <v>11</v>
      </c>
      <c r="C680" s="8" t="s">
        <v>28</v>
      </c>
      <c r="D680" s="8" t="s">
        <v>19</v>
      </c>
      <c r="E680" s="8" t="s">
        <v>27</v>
      </c>
      <c r="F680" s="8" t="s">
        <v>13</v>
      </c>
      <c r="G680" s="8" t="s">
        <v>14</v>
      </c>
    </row>
    <row r="681" spans="1:7" x14ac:dyDescent="0.25">
      <c r="A681" s="8">
        <v>602060306</v>
      </c>
      <c r="B681" s="9" t="s">
        <v>11</v>
      </c>
      <c r="C681" s="9" t="s">
        <v>28</v>
      </c>
      <c r="D681" s="9" t="s">
        <v>19</v>
      </c>
      <c r="E681" s="9" t="s">
        <v>27</v>
      </c>
      <c r="F681" s="9" t="s">
        <v>13</v>
      </c>
      <c r="G681" s="9" t="s">
        <v>14</v>
      </c>
    </row>
    <row r="682" spans="1:7" x14ac:dyDescent="0.25">
      <c r="A682" s="8">
        <v>602060307</v>
      </c>
      <c r="B682" s="8" t="s">
        <v>11</v>
      </c>
      <c r="C682" s="8" t="s">
        <v>28</v>
      </c>
      <c r="D682" s="8" t="s">
        <v>19</v>
      </c>
      <c r="E682" s="8" t="s">
        <v>27</v>
      </c>
      <c r="F682" s="8" t="s">
        <v>13</v>
      </c>
      <c r="G682" s="8" t="s">
        <v>14</v>
      </c>
    </row>
    <row r="683" spans="1:7" x14ac:dyDescent="0.25">
      <c r="A683" s="8">
        <v>602060308</v>
      </c>
      <c r="B683" s="9" t="s">
        <v>11</v>
      </c>
      <c r="C683" s="9" t="s">
        <v>28</v>
      </c>
      <c r="D683" s="9" t="s">
        <v>19</v>
      </c>
      <c r="E683" s="9" t="s">
        <v>27</v>
      </c>
      <c r="F683" s="9" t="s">
        <v>13</v>
      </c>
      <c r="G683" s="9" t="s">
        <v>14</v>
      </c>
    </row>
    <row r="684" spans="1:7" x14ac:dyDescent="0.25">
      <c r="A684" s="8">
        <v>602060309</v>
      </c>
      <c r="B684" s="8" t="s">
        <v>11</v>
      </c>
      <c r="C684" s="8" t="s">
        <v>28</v>
      </c>
      <c r="D684" s="8" t="s">
        <v>19</v>
      </c>
      <c r="E684" s="8" t="s">
        <v>27</v>
      </c>
      <c r="F684" s="8" t="s">
        <v>13</v>
      </c>
      <c r="G684" s="8" t="s">
        <v>14</v>
      </c>
    </row>
    <row r="685" spans="1:7" x14ac:dyDescent="0.25">
      <c r="A685" s="8">
        <v>602060310</v>
      </c>
      <c r="B685" s="8" t="s">
        <v>11</v>
      </c>
      <c r="C685" s="8" t="s">
        <v>28</v>
      </c>
      <c r="D685" s="8" t="s">
        <v>19</v>
      </c>
      <c r="E685" s="8" t="s">
        <v>27</v>
      </c>
      <c r="F685" s="8" t="s">
        <v>13</v>
      </c>
      <c r="G685" s="8" t="s">
        <v>14</v>
      </c>
    </row>
    <row r="686" spans="1:7" x14ac:dyDescent="0.25">
      <c r="A686" s="8">
        <v>602060311</v>
      </c>
      <c r="B686" s="8" t="s">
        <v>11</v>
      </c>
      <c r="C686" s="8" t="s">
        <v>28</v>
      </c>
      <c r="D686" s="8" t="s">
        <v>19</v>
      </c>
      <c r="E686" s="8" t="s">
        <v>27</v>
      </c>
      <c r="F686" s="8" t="s">
        <v>13</v>
      </c>
      <c r="G686" s="8" t="s">
        <v>14</v>
      </c>
    </row>
    <row r="687" spans="1:7" x14ac:dyDescent="0.25">
      <c r="A687" s="8">
        <v>602060312</v>
      </c>
      <c r="B687" s="8" t="s">
        <v>11</v>
      </c>
      <c r="C687" s="8" t="s">
        <v>28</v>
      </c>
      <c r="D687" s="8" t="s">
        <v>19</v>
      </c>
      <c r="E687" s="8" t="s">
        <v>27</v>
      </c>
      <c r="F687" s="8" t="s">
        <v>13</v>
      </c>
      <c r="G687" s="8" t="s">
        <v>14</v>
      </c>
    </row>
    <row r="688" spans="1:7" x14ac:dyDescent="0.25">
      <c r="A688" s="8">
        <v>602060329</v>
      </c>
      <c r="B688" s="9" t="s">
        <v>11</v>
      </c>
      <c r="C688" s="9" t="s">
        <v>28</v>
      </c>
      <c r="D688" s="9" t="s">
        <v>19</v>
      </c>
      <c r="E688" s="9" t="s">
        <v>27</v>
      </c>
      <c r="F688" s="9" t="s">
        <v>13</v>
      </c>
      <c r="G688" s="9" t="s">
        <v>14</v>
      </c>
    </row>
    <row r="689" spans="1:7" x14ac:dyDescent="0.25">
      <c r="A689" s="8">
        <v>602060330</v>
      </c>
      <c r="B689" s="9" t="s">
        <v>11</v>
      </c>
      <c r="C689" s="9" t="s">
        <v>28</v>
      </c>
      <c r="D689" s="9" t="s">
        <v>19</v>
      </c>
      <c r="E689" s="9" t="s">
        <v>27</v>
      </c>
      <c r="F689" s="9" t="s">
        <v>13</v>
      </c>
      <c r="G689" s="9" t="s">
        <v>14</v>
      </c>
    </row>
    <row r="690" spans="1:7" x14ac:dyDescent="0.25">
      <c r="A690" s="8">
        <v>602060331</v>
      </c>
      <c r="B690" s="8" t="s">
        <v>11</v>
      </c>
      <c r="C690" s="8" t="s">
        <v>28</v>
      </c>
      <c r="D690" s="8" t="s">
        <v>19</v>
      </c>
      <c r="E690" s="8" t="s">
        <v>27</v>
      </c>
      <c r="F690" s="8" t="s">
        <v>13</v>
      </c>
      <c r="G690" s="8" t="s">
        <v>14</v>
      </c>
    </row>
    <row r="691" spans="1:7" x14ac:dyDescent="0.25">
      <c r="A691" s="8">
        <v>602060332</v>
      </c>
      <c r="B691" s="8" t="s">
        <v>11</v>
      </c>
      <c r="C691" s="8" t="s">
        <v>28</v>
      </c>
      <c r="D691" s="8" t="s">
        <v>19</v>
      </c>
      <c r="E691" s="8" t="s">
        <v>27</v>
      </c>
      <c r="F691" s="8" t="s">
        <v>13</v>
      </c>
      <c r="G691" s="8" t="s">
        <v>14</v>
      </c>
    </row>
    <row r="692" spans="1:7" x14ac:dyDescent="0.25">
      <c r="A692" s="8">
        <v>602060333</v>
      </c>
      <c r="B692" s="8" t="s">
        <v>11</v>
      </c>
      <c r="C692" s="8" t="s">
        <v>28</v>
      </c>
      <c r="D692" s="8" t="s">
        <v>19</v>
      </c>
      <c r="E692" s="8" t="s">
        <v>27</v>
      </c>
      <c r="F692" s="8" t="s">
        <v>13</v>
      </c>
      <c r="G692" s="8" t="s">
        <v>14</v>
      </c>
    </row>
    <row r="693" spans="1:7" x14ac:dyDescent="0.25">
      <c r="A693" s="8">
        <v>602060344</v>
      </c>
      <c r="B693" s="9" t="s">
        <v>11</v>
      </c>
      <c r="C693" s="9" t="s">
        <v>28</v>
      </c>
      <c r="D693" s="9" t="s">
        <v>19</v>
      </c>
      <c r="E693" s="9" t="s">
        <v>27</v>
      </c>
      <c r="F693" s="9" t="s">
        <v>13</v>
      </c>
      <c r="G693" s="9" t="s">
        <v>14</v>
      </c>
    </row>
    <row r="694" spans="1:7" x14ac:dyDescent="0.25">
      <c r="A694" s="8">
        <v>602060345</v>
      </c>
      <c r="B694" s="9" t="s">
        <v>11</v>
      </c>
      <c r="C694" s="9" t="s">
        <v>28</v>
      </c>
      <c r="D694" s="9" t="s">
        <v>19</v>
      </c>
      <c r="E694" s="9" t="s">
        <v>27</v>
      </c>
      <c r="F694" s="9" t="s">
        <v>13</v>
      </c>
      <c r="G694" s="9" t="s">
        <v>14</v>
      </c>
    </row>
    <row r="695" spans="1:7" x14ac:dyDescent="0.25">
      <c r="A695" s="8">
        <v>602060400</v>
      </c>
      <c r="B695" s="9" t="s">
        <v>11</v>
      </c>
      <c r="C695" s="9" t="s">
        <v>28</v>
      </c>
      <c r="D695" s="9" t="s">
        <v>19</v>
      </c>
      <c r="E695" s="9" t="s">
        <v>27</v>
      </c>
      <c r="F695" s="9" t="s">
        <v>15</v>
      </c>
      <c r="G695" s="9" t="s">
        <v>16</v>
      </c>
    </row>
    <row r="696" spans="1:7" x14ac:dyDescent="0.25">
      <c r="A696" s="8">
        <v>602060401</v>
      </c>
      <c r="B696" s="8" t="s">
        <v>11</v>
      </c>
      <c r="C696" s="8" t="s">
        <v>28</v>
      </c>
      <c r="D696" s="8" t="s">
        <v>19</v>
      </c>
      <c r="E696" s="8" t="s">
        <v>27</v>
      </c>
      <c r="F696" s="8" t="s">
        <v>15</v>
      </c>
      <c r="G696" s="8" t="s">
        <v>16</v>
      </c>
    </row>
    <row r="697" spans="1:7" x14ac:dyDescent="0.25">
      <c r="A697" s="8">
        <v>602060402</v>
      </c>
      <c r="B697" s="8" t="s">
        <v>11</v>
      </c>
      <c r="C697" s="8" t="s">
        <v>28</v>
      </c>
      <c r="D697" s="8" t="s">
        <v>19</v>
      </c>
      <c r="E697" s="8" t="s">
        <v>27</v>
      </c>
      <c r="F697" s="8" t="s">
        <v>15</v>
      </c>
      <c r="G697" s="8" t="s">
        <v>16</v>
      </c>
    </row>
    <row r="698" spans="1:7" x14ac:dyDescent="0.25">
      <c r="A698" s="8">
        <v>602060403</v>
      </c>
      <c r="B698" s="8" t="s">
        <v>11</v>
      </c>
      <c r="C698" s="8" t="s">
        <v>28</v>
      </c>
      <c r="D698" s="8" t="s">
        <v>19</v>
      </c>
      <c r="E698" s="8" t="s">
        <v>27</v>
      </c>
      <c r="F698" s="8" t="s">
        <v>15</v>
      </c>
      <c r="G698" s="8" t="s">
        <v>16</v>
      </c>
    </row>
    <row r="699" spans="1:7" x14ac:dyDescent="0.25">
      <c r="A699" s="8">
        <v>602060404</v>
      </c>
      <c r="B699" s="9" t="s">
        <v>11</v>
      </c>
      <c r="C699" s="9" t="s">
        <v>28</v>
      </c>
      <c r="D699" s="9" t="s">
        <v>19</v>
      </c>
      <c r="E699" s="9" t="s">
        <v>27</v>
      </c>
      <c r="F699" s="9" t="s">
        <v>15</v>
      </c>
      <c r="G699" s="9" t="s">
        <v>16</v>
      </c>
    </row>
    <row r="700" spans="1:7" x14ac:dyDescent="0.25">
      <c r="A700" s="8">
        <v>602060405</v>
      </c>
      <c r="B700" s="9" t="s">
        <v>11</v>
      </c>
      <c r="C700" s="9" t="s">
        <v>28</v>
      </c>
      <c r="D700" s="9" t="s">
        <v>19</v>
      </c>
      <c r="E700" s="9" t="s">
        <v>27</v>
      </c>
      <c r="F700" s="9" t="s">
        <v>15</v>
      </c>
      <c r="G700" s="9" t="s">
        <v>16</v>
      </c>
    </row>
    <row r="701" spans="1:7" x14ac:dyDescent="0.25">
      <c r="A701" s="8">
        <v>602060406</v>
      </c>
      <c r="B701" s="9" t="s">
        <v>11</v>
      </c>
      <c r="C701" s="9" t="s">
        <v>28</v>
      </c>
      <c r="D701" s="9" t="s">
        <v>19</v>
      </c>
      <c r="E701" s="9" t="s">
        <v>27</v>
      </c>
      <c r="F701" s="9" t="s">
        <v>15</v>
      </c>
      <c r="G701" s="9" t="s">
        <v>16</v>
      </c>
    </row>
    <row r="702" spans="1:7" x14ac:dyDescent="0.25">
      <c r="A702" s="8">
        <v>602060407</v>
      </c>
      <c r="B702" s="9" t="s">
        <v>11</v>
      </c>
      <c r="C702" s="9" t="s">
        <v>28</v>
      </c>
      <c r="D702" s="9" t="s">
        <v>19</v>
      </c>
      <c r="E702" s="9" t="s">
        <v>27</v>
      </c>
      <c r="F702" s="9" t="s">
        <v>15</v>
      </c>
      <c r="G702" s="9" t="s">
        <v>16</v>
      </c>
    </row>
    <row r="703" spans="1:7" x14ac:dyDescent="0.25">
      <c r="A703" s="8">
        <v>602060408</v>
      </c>
      <c r="B703" s="9" t="s">
        <v>11</v>
      </c>
      <c r="C703" s="9" t="s">
        <v>28</v>
      </c>
      <c r="D703" s="9" t="s">
        <v>19</v>
      </c>
      <c r="E703" s="9" t="s">
        <v>27</v>
      </c>
      <c r="F703" s="9" t="s">
        <v>15</v>
      </c>
      <c r="G703" s="9" t="s">
        <v>16</v>
      </c>
    </row>
    <row r="704" spans="1:7" x14ac:dyDescent="0.25">
      <c r="A704" s="8">
        <v>602060409</v>
      </c>
      <c r="B704" s="8" t="s">
        <v>11</v>
      </c>
      <c r="C704" s="8" t="s">
        <v>28</v>
      </c>
      <c r="D704" s="8" t="s">
        <v>19</v>
      </c>
      <c r="E704" s="8" t="s">
        <v>27</v>
      </c>
      <c r="F704" s="8" t="s">
        <v>15</v>
      </c>
      <c r="G704" s="8" t="s">
        <v>16</v>
      </c>
    </row>
    <row r="705" spans="1:7" x14ac:dyDescent="0.25">
      <c r="A705" s="8">
        <v>602060410</v>
      </c>
      <c r="B705" s="8" t="s">
        <v>11</v>
      </c>
      <c r="C705" s="8" t="s">
        <v>28</v>
      </c>
      <c r="D705" s="8" t="s">
        <v>19</v>
      </c>
      <c r="E705" s="8" t="s">
        <v>27</v>
      </c>
      <c r="F705" s="8" t="s">
        <v>15</v>
      </c>
      <c r="G705" s="8" t="s">
        <v>16</v>
      </c>
    </row>
    <row r="706" spans="1:7" x14ac:dyDescent="0.25">
      <c r="A706" s="8">
        <v>602060411</v>
      </c>
      <c r="B706" s="8" t="s">
        <v>11</v>
      </c>
      <c r="C706" s="8" t="s">
        <v>28</v>
      </c>
      <c r="D706" s="8" t="s">
        <v>19</v>
      </c>
      <c r="E706" s="8" t="s">
        <v>27</v>
      </c>
      <c r="F706" s="8" t="s">
        <v>15</v>
      </c>
      <c r="G706" s="8" t="s">
        <v>16</v>
      </c>
    </row>
    <row r="707" spans="1:7" x14ac:dyDescent="0.25">
      <c r="A707" s="8">
        <v>602060412</v>
      </c>
      <c r="B707" s="9" t="s">
        <v>11</v>
      </c>
      <c r="C707" s="9" t="s">
        <v>28</v>
      </c>
      <c r="D707" s="9" t="s">
        <v>19</v>
      </c>
      <c r="E707" s="9" t="s">
        <v>27</v>
      </c>
      <c r="F707" s="9" t="s">
        <v>15</v>
      </c>
      <c r="G707" s="9" t="s">
        <v>16</v>
      </c>
    </row>
    <row r="708" spans="1:7" x14ac:dyDescent="0.25">
      <c r="A708" s="8">
        <v>602060429</v>
      </c>
      <c r="B708" s="9" t="s">
        <v>11</v>
      </c>
      <c r="C708" s="9" t="s">
        <v>28</v>
      </c>
      <c r="D708" s="9" t="s">
        <v>19</v>
      </c>
      <c r="E708" s="9" t="s">
        <v>27</v>
      </c>
      <c r="F708" s="9" t="s">
        <v>15</v>
      </c>
      <c r="G708" s="9" t="s">
        <v>16</v>
      </c>
    </row>
    <row r="709" spans="1:7" x14ac:dyDescent="0.25">
      <c r="A709" s="8">
        <v>602060430</v>
      </c>
      <c r="B709" s="9" t="s">
        <v>11</v>
      </c>
      <c r="C709" s="9" t="s">
        <v>28</v>
      </c>
      <c r="D709" s="9" t="s">
        <v>19</v>
      </c>
      <c r="E709" s="9" t="s">
        <v>27</v>
      </c>
      <c r="F709" s="9" t="s">
        <v>15</v>
      </c>
      <c r="G709" s="9" t="s">
        <v>16</v>
      </c>
    </row>
    <row r="710" spans="1:7" x14ac:dyDescent="0.25">
      <c r="A710" s="8">
        <v>602060431</v>
      </c>
      <c r="B710" s="9" t="s">
        <v>11</v>
      </c>
      <c r="C710" s="9" t="s">
        <v>28</v>
      </c>
      <c r="D710" s="9" t="s">
        <v>19</v>
      </c>
      <c r="E710" s="9" t="s">
        <v>27</v>
      </c>
      <c r="F710" s="9" t="s">
        <v>15</v>
      </c>
      <c r="G710" s="9" t="s">
        <v>16</v>
      </c>
    </row>
    <row r="711" spans="1:7" x14ac:dyDescent="0.25">
      <c r="A711" s="8">
        <v>602060432</v>
      </c>
      <c r="B711" s="8" t="s">
        <v>11</v>
      </c>
      <c r="C711" s="8" t="s">
        <v>28</v>
      </c>
      <c r="D711" s="8" t="s">
        <v>19</v>
      </c>
      <c r="E711" s="8" t="s">
        <v>27</v>
      </c>
      <c r="F711" s="8" t="s">
        <v>15</v>
      </c>
      <c r="G711" s="8" t="s">
        <v>16</v>
      </c>
    </row>
    <row r="712" spans="1:7" x14ac:dyDescent="0.25">
      <c r="A712" s="8">
        <v>602060433</v>
      </c>
      <c r="B712" s="9" t="s">
        <v>11</v>
      </c>
      <c r="C712" s="9" t="s">
        <v>28</v>
      </c>
      <c r="D712" s="9" t="s">
        <v>19</v>
      </c>
      <c r="E712" s="9" t="s">
        <v>27</v>
      </c>
      <c r="F712" s="9" t="s">
        <v>15</v>
      </c>
      <c r="G712" s="9" t="s">
        <v>16</v>
      </c>
    </row>
    <row r="713" spans="1:7" x14ac:dyDescent="0.25">
      <c r="A713" s="8">
        <v>602060444</v>
      </c>
      <c r="B713" s="8" t="s">
        <v>11</v>
      </c>
      <c r="C713" s="8" t="s">
        <v>28</v>
      </c>
      <c r="D713" s="8" t="s">
        <v>19</v>
      </c>
      <c r="E713" s="8" t="s">
        <v>27</v>
      </c>
      <c r="F713" s="8" t="s">
        <v>15</v>
      </c>
      <c r="G713" s="8" t="s">
        <v>16</v>
      </c>
    </row>
    <row r="714" spans="1:7" x14ac:dyDescent="0.25">
      <c r="A714" s="8">
        <v>602060445</v>
      </c>
      <c r="B714" s="8" t="s">
        <v>11</v>
      </c>
      <c r="C714" s="8" t="s">
        <v>28</v>
      </c>
      <c r="D714" s="8" t="s">
        <v>19</v>
      </c>
      <c r="E714" s="8" t="s">
        <v>27</v>
      </c>
      <c r="F714" s="8" t="s">
        <v>15</v>
      </c>
      <c r="G714" s="8" t="s">
        <v>16</v>
      </c>
    </row>
    <row r="715" spans="1:7" x14ac:dyDescent="0.25">
      <c r="A715" s="8">
        <v>602060500</v>
      </c>
      <c r="B715" s="9" t="s">
        <v>11</v>
      </c>
      <c r="C715" s="9" t="s">
        <v>28</v>
      </c>
      <c r="D715" s="9" t="s">
        <v>19</v>
      </c>
      <c r="E715" s="9" t="s">
        <v>27</v>
      </c>
      <c r="F715" s="9" t="s">
        <v>17</v>
      </c>
      <c r="G715" s="9" t="s">
        <v>18</v>
      </c>
    </row>
    <row r="716" spans="1:7" x14ac:dyDescent="0.25">
      <c r="A716" s="8">
        <v>602060501</v>
      </c>
      <c r="B716" s="8" t="s">
        <v>11</v>
      </c>
      <c r="C716" s="8" t="s">
        <v>28</v>
      </c>
      <c r="D716" s="8" t="s">
        <v>19</v>
      </c>
      <c r="E716" s="8" t="s">
        <v>27</v>
      </c>
      <c r="F716" s="8" t="s">
        <v>17</v>
      </c>
      <c r="G716" s="8" t="s">
        <v>18</v>
      </c>
    </row>
    <row r="717" spans="1:7" x14ac:dyDescent="0.25">
      <c r="A717" s="8">
        <v>602060502</v>
      </c>
      <c r="B717" s="9" t="s">
        <v>11</v>
      </c>
      <c r="C717" s="9" t="s">
        <v>28</v>
      </c>
      <c r="D717" s="9" t="s">
        <v>19</v>
      </c>
      <c r="E717" s="9" t="s">
        <v>27</v>
      </c>
      <c r="F717" s="9" t="s">
        <v>17</v>
      </c>
      <c r="G717" s="9" t="s">
        <v>18</v>
      </c>
    </row>
    <row r="718" spans="1:7" x14ac:dyDescent="0.25">
      <c r="A718" s="8">
        <v>602060503</v>
      </c>
      <c r="B718" s="8" t="s">
        <v>11</v>
      </c>
      <c r="C718" s="8" t="s">
        <v>28</v>
      </c>
      <c r="D718" s="8" t="s">
        <v>19</v>
      </c>
      <c r="E718" s="8" t="s">
        <v>27</v>
      </c>
      <c r="F718" s="8" t="s">
        <v>17</v>
      </c>
      <c r="G718" s="8" t="s">
        <v>18</v>
      </c>
    </row>
    <row r="719" spans="1:7" x14ac:dyDescent="0.25">
      <c r="A719" s="8">
        <v>602060504</v>
      </c>
      <c r="B719" s="8" t="s">
        <v>11</v>
      </c>
      <c r="C719" s="8" t="s">
        <v>28</v>
      </c>
      <c r="D719" s="8" t="s">
        <v>19</v>
      </c>
      <c r="E719" s="8" t="s">
        <v>27</v>
      </c>
      <c r="F719" s="8" t="s">
        <v>17</v>
      </c>
      <c r="G719" s="8" t="s">
        <v>18</v>
      </c>
    </row>
    <row r="720" spans="1:7" x14ac:dyDescent="0.25">
      <c r="A720" s="8">
        <v>602060505</v>
      </c>
      <c r="B720" s="8" t="s">
        <v>11</v>
      </c>
      <c r="C720" s="8" t="s">
        <v>28</v>
      </c>
      <c r="D720" s="8" t="s">
        <v>19</v>
      </c>
      <c r="E720" s="8" t="s">
        <v>27</v>
      </c>
      <c r="F720" s="8" t="s">
        <v>17</v>
      </c>
      <c r="G720" s="8" t="s">
        <v>18</v>
      </c>
    </row>
    <row r="721" spans="1:7" x14ac:dyDescent="0.25">
      <c r="A721" s="8">
        <v>602060506</v>
      </c>
      <c r="B721" s="8" t="s">
        <v>11</v>
      </c>
      <c r="C721" s="8" t="s">
        <v>28</v>
      </c>
      <c r="D721" s="8" t="s">
        <v>19</v>
      </c>
      <c r="E721" s="8" t="s">
        <v>27</v>
      </c>
      <c r="F721" s="8" t="s">
        <v>17</v>
      </c>
      <c r="G721" s="8" t="s">
        <v>18</v>
      </c>
    </row>
    <row r="722" spans="1:7" x14ac:dyDescent="0.25">
      <c r="A722" s="8">
        <v>602060507</v>
      </c>
      <c r="B722" s="8" t="s">
        <v>11</v>
      </c>
      <c r="C722" s="8" t="s">
        <v>28</v>
      </c>
      <c r="D722" s="8" t="s">
        <v>19</v>
      </c>
      <c r="E722" s="8" t="s">
        <v>27</v>
      </c>
      <c r="F722" s="8" t="s">
        <v>17</v>
      </c>
      <c r="G722" s="8" t="s">
        <v>18</v>
      </c>
    </row>
    <row r="723" spans="1:7" x14ac:dyDescent="0.25">
      <c r="A723" s="8">
        <v>602060508</v>
      </c>
      <c r="B723" s="8" t="s">
        <v>11</v>
      </c>
      <c r="C723" s="8" t="s">
        <v>28</v>
      </c>
      <c r="D723" s="8" t="s">
        <v>19</v>
      </c>
      <c r="E723" s="8" t="s">
        <v>27</v>
      </c>
      <c r="F723" s="8" t="s">
        <v>17</v>
      </c>
      <c r="G723" s="8" t="s">
        <v>18</v>
      </c>
    </row>
    <row r="724" spans="1:7" x14ac:dyDescent="0.25">
      <c r="A724" s="8">
        <v>602060509</v>
      </c>
      <c r="B724" s="8" t="s">
        <v>11</v>
      </c>
      <c r="C724" s="8" t="s">
        <v>28</v>
      </c>
      <c r="D724" s="8" t="s">
        <v>19</v>
      </c>
      <c r="E724" s="8" t="s">
        <v>27</v>
      </c>
      <c r="F724" s="8" t="s">
        <v>17</v>
      </c>
      <c r="G724" s="8" t="s">
        <v>18</v>
      </c>
    </row>
    <row r="725" spans="1:7" x14ac:dyDescent="0.25">
      <c r="A725" s="8">
        <v>602060510</v>
      </c>
      <c r="B725" s="8" t="s">
        <v>11</v>
      </c>
      <c r="C725" s="8" t="s">
        <v>28</v>
      </c>
      <c r="D725" s="8" t="s">
        <v>19</v>
      </c>
      <c r="E725" s="8" t="s">
        <v>27</v>
      </c>
      <c r="F725" s="8" t="s">
        <v>17</v>
      </c>
      <c r="G725" s="8" t="s">
        <v>18</v>
      </c>
    </row>
    <row r="726" spans="1:7" x14ac:dyDescent="0.25">
      <c r="A726" s="8">
        <v>602060511</v>
      </c>
      <c r="B726" s="8" t="s">
        <v>11</v>
      </c>
      <c r="C726" s="8" t="s">
        <v>28</v>
      </c>
      <c r="D726" s="8" t="s">
        <v>19</v>
      </c>
      <c r="E726" s="8" t="s">
        <v>27</v>
      </c>
      <c r="F726" s="8" t="s">
        <v>17</v>
      </c>
      <c r="G726" s="8" t="s">
        <v>18</v>
      </c>
    </row>
    <row r="727" spans="1:7" x14ac:dyDescent="0.25">
      <c r="A727" s="8">
        <v>602060512</v>
      </c>
      <c r="B727" s="8" t="s">
        <v>11</v>
      </c>
      <c r="C727" s="8" t="s">
        <v>28</v>
      </c>
      <c r="D727" s="8" t="s">
        <v>19</v>
      </c>
      <c r="E727" s="8" t="s">
        <v>27</v>
      </c>
      <c r="F727" s="8" t="s">
        <v>17</v>
      </c>
      <c r="G727" s="8" t="s">
        <v>18</v>
      </c>
    </row>
    <row r="728" spans="1:7" x14ac:dyDescent="0.25">
      <c r="A728" s="8">
        <v>602060529</v>
      </c>
      <c r="B728" s="8" t="s">
        <v>11</v>
      </c>
      <c r="C728" s="8" t="s">
        <v>28</v>
      </c>
      <c r="D728" s="8" t="s">
        <v>19</v>
      </c>
      <c r="E728" s="8" t="s">
        <v>27</v>
      </c>
      <c r="F728" s="8" t="s">
        <v>17</v>
      </c>
      <c r="G728" s="8" t="s">
        <v>18</v>
      </c>
    </row>
    <row r="729" spans="1:7" x14ac:dyDescent="0.25">
      <c r="A729" s="8">
        <v>602060530</v>
      </c>
      <c r="B729" s="9" t="s">
        <v>11</v>
      </c>
      <c r="C729" s="9" t="s">
        <v>28</v>
      </c>
      <c r="D729" s="9" t="s">
        <v>19</v>
      </c>
      <c r="E729" s="9" t="s">
        <v>27</v>
      </c>
      <c r="F729" s="9" t="s">
        <v>17</v>
      </c>
      <c r="G729" s="9" t="s">
        <v>18</v>
      </c>
    </row>
    <row r="730" spans="1:7" x14ac:dyDescent="0.25">
      <c r="A730" s="8">
        <v>602060531</v>
      </c>
      <c r="B730" s="8" t="s">
        <v>11</v>
      </c>
      <c r="C730" s="8" t="s">
        <v>28</v>
      </c>
      <c r="D730" s="8" t="s">
        <v>19</v>
      </c>
      <c r="E730" s="8" t="s">
        <v>27</v>
      </c>
      <c r="F730" s="8" t="s">
        <v>17</v>
      </c>
      <c r="G730" s="8" t="s">
        <v>18</v>
      </c>
    </row>
    <row r="731" spans="1:7" x14ac:dyDescent="0.25">
      <c r="A731" s="8">
        <v>602060532</v>
      </c>
      <c r="B731" s="8" t="s">
        <v>11</v>
      </c>
      <c r="C731" s="8" t="s">
        <v>28</v>
      </c>
      <c r="D731" s="8" t="s">
        <v>19</v>
      </c>
      <c r="E731" s="8" t="s">
        <v>27</v>
      </c>
      <c r="F731" s="8" t="s">
        <v>17</v>
      </c>
      <c r="G731" s="8" t="s">
        <v>18</v>
      </c>
    </row>
    <row r="732" spans="1:7" x14ac:dyDescent="0.25">
      <c r="A732" s="8">
        <v>602060533</v>
      </c>
      <c r="B732" s="8" t="s">
        <v>11</v>
      </c>
      <c r="C732" s="8" t="s">
        <v>28</v>
      </c>
      <c r="D732" s="8" t="s">
        <v>19</v>
      </c>
      <c r="E732" s="8" t="s">
        <v>27</v>
      </c>
      <c r="F732" s="8" t="s">
        <v>17</v>
      </c>
      <c r="G732" s="8" t="s">
        <v>18</v>
      </c>
    </row>
    <row r="733" spans="1:7" x14ac:dyDescent="0.25">
      <c r="A733" s="8">
        <v>602060544</v>
      </c>
      <c r="B733" s="8" t="s">
        <v>11</v>
      </c>
      <c r="C733" s="8" t="s">
        <v>28</v>
      </c>
      <c r="D733" s="8" t="s">
        <v>19</v>
      </c>
      <c r="E733" s="8" t="s">
        <v>27</v>
      </c>
      <c r="F733" s="8" t="s">
        <v>17</v>
      </c>
      <c r="G733" s="8" t="s">
        <v>18</v>
      </c>
    </row>
    <row r="734" spans="1:7" x14ac:dyDescent="0.25">
      <c r="A734" s="8">
        <v>602060545</v>
      </c>
      <c r="B734" s="8" t="s">
        <v>11</v>
      </c>
      <c r="C734" s="8" t="s">
        <v>28</v>
      </c>
      <c r="D734" s="8" t="s">
        <v>19</v>
      </c>
      <c r="E734" s="8" t="s">
        <v>27</v>
      </c>
      <c r="F734" s="8" t="s">
        <v>17</v>
      </c>
      <c r="G734" s="8" t="s">
        <v>18</v>
      </c>
    </row>
    <row r="735" spans="1:7" x14ac:dyDescent="0.25">
      <c r="A735" s="8">
        <v>602060600</v>
      </c>
      <c r="B735" s="8" t="s">
        <v>11</v>
      </c>
      <c r="C735" s="8" t="s">
        <v>28</v>
      </c>
      <c r="D735" s="8" t="s">
        <v>19</v>
      </c>
      <c r="E735" s="8" t="s">
        <v>27</v>
      </c>
      <c r="F735" s="8" t="s">
        <v>19</v>
      </c>
      <c r="G735" s="8" t="s">
        <v>20</v>
      </c>
    </row>
    <row r="736" spans="1:7" x14ac:dyDescent="0.25">
      <c r="A736" s="8">
        <v>602060601</v>
      </c>
      <c r="B736" s="9" t="s">
        <v>11</v>
      </c>
      <c r="C736" s="9" t="s">
        <v>28</v>
      </c>
      <c r="D736" s="9" t="s">
        <v>19</v>
      </c>
      <c r="E736" s="9" t="s">
        <v>27</v>
      </c>
      <c r="F736" s="9" t="s">
        <v>19</v>
      </c>
      <c r="G736" s="9" t="s">
        <v>20</v>
      </c>
    </row>
    <row r="737" spans="1:7" x14ac:dyDescent="0.25">
      <c r="A737" s="8">
        <v>602060602</v>
      </c>
      <c r="B737" s="8" t="s">
        <v>11</v>
      </c>
      <c r="C737" s="8" t="s">
        <v>28</v>
      </c>
      <c r="D737" s="8" t="s">
        <v>19</v>
      </c>
      <c r="E737" s="8" t="s">
        <v>27</v>
      </c>
      <c r="F737" s="8" t="s">
        <v>19</v>
      </c>
      <c r="G737" s="8" t="s">
        <v>20</v>
      </c>
    </row>
    <row r="738" spans="1:7" x14ac:dyDescent="0.25">
      <c r="A738" s="8">
        <v>602060603</v>
      </c>
      <c r="B738" s="9" t="s">
        <v>11</v>
      </c>
      <c r="C738" s="9" t="s">
        <v>28</v>
      </c>
      <c r="D738" s="9" t="s">
        <v>19</v>
      </c>
      <c r="E738" s="9" t="s">
        <v>27</v>
      </c>
      <c r="F738" s="9" t="s">
        <v>19</v>
      </c>
      <c r="G738" s="9" t="s">
        <v>20</v>
      </c>
    </row>
    <row r="739" spans="1:7" x14ac:dyDescent="0.25">
      <c r="A739" s="8">
        <v>602060604</v>
      </c>
      <c r="B739" s="8" t="s">
        <v>11</v>
      </c>
      <c r="C739" s="8" t="s">
        <v>28</v>
      </c>
      <c r="D739" s="8" t="s">
        <v>19</v>
      </c>
      <c r="E739" s="8" t="s">
        <v>27</v>
      </c>
      <c r="F739" s="8" t="s">
        <v>19</v>
      </c>
      <c r="G739" s="8" t="s">
        <v>20</v>
      </c>
    </row>
    <row r="740" spans="1:7" x14ac:dyDescent="0.25">
      <c r="A740" s="8">
        <v>602060605</v>
      </c>
      <c r="B740" s="8" t="s">
        <v>11</v>
      </c>
      <c r="C740" s="8" t="s">
        <v>28</v>
      </c>
      <c r="D740" s="8" t="s">
        <v>19</v>
      </c>
      <c r="E740" s="8" t="s">
        <v>27</v>
      </c>
      <c r="F740" s="8" t="s">
        <v>19</v>
      </c>
      <c r="G740" s="8" t="s">
        <v>20</v>
      </c>
    </row>
    <row r="741" spans="1:7" x14ac:dyDescent="0.25">
      <c r="A741" s="8">
        <v>602060606</v>
      </c>
      <c r="B741" s="8" t="s">
        <v>11</v>
      </c>
      <c r="C741" s="8" t="s">
        <v>28</v>
      </c>
      <c r="D741" s="8" t="s">
        <v>19</v>
      </c>
      <c r="E741" s="8" t="s">
        <v>27</v>
      </c>
      <c r="F741" s="8" t="s">
        <v>19</v>
      </c>
      <c r="G741" s="8" t="s">
        <v>20</v>
      </c>
    </row>
    <row r="742" spans="1:7" x14ac:dyDescent="0.25">
      <c r="A742" s="8">
        <v>602060607</v>
      </c>
      <c r="B742" s="8" t="s">
        <v>11</v>
      </c>
      <c r="C742" s="8" t="s">
        <v>28</v>
      </c>
      <c r="D742" s="8" t="s">
        <v>19</v>
      </c>
      <c r="E742" s="8" t="s">
        <v>27</v>
      </c>
      <c r="F742" s="8" t="s">
        <v>19</v>
      </c>
      <c r="G742" s="8" t="s">
        <v>20</v>
      </c>
    </row>
    <row r="743" spans="1:7" x14ac:dyDescent="0.25">
      <c r="A743" s="8">
        <v>602060608</v>
      </c>
      <c r="B743" s="8" t="s">
        <v>11</v>
      </c>
      <c r="C743" s="8" t="s">
        <v>28</v>
      </c>
      <c r="D743" s="8" t="s">
        <v>19</v>
      </c>
      <c r="E743" s="8" t="s">
        <v>27</v>
      </c>
      <c r="F743" s="8" t="s">
        <v>19</v>
      </c>
      <c r="G743" s="8" t="s">
        <v>20</v>
      </c>
    </row>
    <row r="744" spans="1:7" x14ac:dyDescent="0.25">
      <c r="A744" s="8">
        <v>602060609</v>
      </c>
      <c r="B744" s="9" t="s">
        <v>11</v>
      </c>
      <c r="C744" s="9" t="s">
        <v>28</v>
      </c>
      <c r="D744" s="9" t="s">
        <v>19</v>
      </c>
      <c r="E744" s="9" t="s">
        <v>27</v>
      </c>
      <c r="F744" s="9" t="s">
        <v>19</v>
      </c>
      <c r="G744" s="9" t="s">
        <v>20</v>
      </c>
    </row>
    <row r="745" spans="1:7" x14ac:dyDescent="0.25">
      <c r="A745" s="8">
        <v>602060610</v>
      </c>
      <c r="B745" s="8" t="s">
        <v>11</v>
      </c>
      <c r="C745" s="8" t="s">
        <v>28</v>
      </c>
      <c r="D745" s="8" t="s">
        <v>19</v>
      </c>
      <c r="E745" s="8" t="s">
        <v>27</v>
      </c>
      <c r="F745" s="8" t="s">
        <v>19</v>
      </c>
      <c r="G745" s="8" t="s">
        <v>20</v>
      </c>
    </row>
    <row r="746" spans="1:7" x14ac:dyDescent="0.25">
      <c r="A746" s="8">
        <v>602060611</v>
      </c>
      <c r="B746" s="8" t="s">
        <v>11</v>
      </c>
      <c r="C746" s="8" t="s">
        <v>28</v>
      </c>
      <c r="D746" s="8" t="s">
        <v>19</v>
      </c>
      <c r="E746" s="8" t="s">
        <v>27</v>
      </c>
      <c r="F746" s="8" t="s">
        <v>19</v>
      </c>
      <c r="G746" s="8" t="s">
        <v>20</v>
      </c>
    </row>
    <row r="747" spans="1:7" x14ac:dyDescent="0.25">
      <c r="A747" s="8">
        <v>602060612</v>
      </c>
      <c r="B747" s="8" t="s">
        <v>11</v>
      </c>
      <c r="C747" s="8" t="s">
        <v>28</v>
      </c>
      <c r="D747" s="8" t="s">
        <v>19</v>
      </c>
      <c r="E747" s="8" t="s">
        <v>27</v>
      </c>
      <c r="F747" s="8" t="s">
        <v>19</v>
      </c>
      <c r="G747" s="8" t="s">
        <v>20</v>
      </c>
    </row>
    <row r="748" spans="1:7" x14ac:dyDescent="0.25">
      <c r="A748" s="8">
        <v>602060629</v>
      </c>
      <c r="B748" s="8" t="s">
        <v>11</v>
      </c>
      <c r="C748" s="8" t="s">
        <v>28</v>
      </c>
      <c r="D748" s="8" t="s">
        <v>19</v>
      </c>
      <c r="E748" s="8" t="s">
        <v>27</v>
      </c>
      <c r="F748" s="8" t="s">
        <v>19</v>
      </c>
      <c r="G748" s="8" t="s">
        <v>20</v>
      </c>
    </row>
    <row r="749" spans="1:7" x14ac:dyDescent="0.25">
      <c r="A749" s="8">
        <v>602060630</v>
      </c>
      <c r="B749" s="9" t="s">
        <v>11</v>
      </c>
      <c r="C749" s="9" t="s">
        <v>28</v>
      </c>
      <c r="D749" s="9" t="s">
        <v>19</v>
      </c>
      <c r="E749" s="9" t="s">
        <v>27</v>
      </c>
      <c r="F749" s="9" t="s">
        <v>19</v>
      </c>
      <c r="G749" s="9" t="s">
        <v>20</v>
      </c>
    </row>
    <row r="750" spans="1:7" x14ac:dyDescent="0.25">
      <c r="A750" s="8">
        <v>602060631</v>
      </c>
      <c r="B750" s="8" t="s">
        <v>11</v>
      </c>
      <c r="C750" s="8" t="s">
        <v>28</v>
      </c>
      <c r="D750" s="8" t="s">
        <v>19</v>
      </c>
      <c r="E750" s="8" t="s">
        <v>27</v>
      </c>
      <c r="F750" s="8" t="s">
        <v>19</v>
      </c>
      <c r="G750" s="8" t="s">
        <v>20</v>
      </c>
    </row>
    <row r="751" spans="1:7" x14ac:dyDescent="0.25">
      <c r="A751" s="8">
        <v>602060632</v>
      </c>
      <c r="B751" s="8" t="s">
        <v>11</v>
      </c>
      <c r="C751" s="8" t="s">
        <v>28</v>
      </c>
      <c r="D751" s="8" t="s">
        <v>19</v>
      </c>
      <c r="E751" s="8" t="s">
        <v>27</v>
      </c>
      <c r="F751" s="8" t="s">
        <v>19</v>
      </c>
      <c r="G751" s="8" t="s">
        <v>20</v>
      </c>
    </row>
    <row r="752" spans="1:7" x14ac:dyDescent="0.25">
      <c r="A752" s="8">
        <v>602060633</v>
      </c>
      <c r="B752" s="8" t="s">
        <v>11</v>
      </c>
      <c r="C752" s="8" t="s">
        <v>28</v>
      </c>
      <c r="D752" s="8" t="s">
        <v>19</v>
      </c>
      <c r="E752" s="8" t="s">
        <v>27</v>
      </c>
      <c r="F752" s="8" t="s">
        <v>19</v>
      </c>
      <c r="G752" s="8" t="s">
        <v>20</v>
      </c>
    </row>
    <row r="753" spans="1:7" x14ac:dyDescent="0.25">
      <c r="A753" s="8">
        <v>602060644</v>
      </c>
      <c r="B753" s="8" t="s">
        <v>11</v>
      </c>
      <c r="C753" s="8" t="s">
        <v>28</v>
      </c>
      <c r="D753" s="8" t="s">
        <v>19</v>
      </c>
      <c r="E753" s="8" t="s">
        <v>27</v>
      </c>
      <c r="F753" s="8" t="s">
        <v>19</v>
      </c>
      <c r="G753" s="8" t="s">
        <v>20</v>
      </c>
    </row>
    <row r="754" spans="1:7" x14ac:dyDescent="0.25">
      <c r="A754" s="8">
        <v>602060645</v>
      </c>
      <c r="B754" s="8" t="s">
        <v>11</v>
      </c>
      <c r="C754" s="8" t="s">
        <v>28</v>
      </c>
      <c r="D754" s="8" t="s">
        <v>19</v>
      </c>
      <c r="E754" s="8" t="s">
        <v>27</v>
      </c>
      <c r="F754" s="8" t="s">
        <v>19</v>
      </c>
      <c r="G754" s="8" t="s">
        <v>20</v>
      </c>
    </row>
    <row r="755" spans="1:7" x14ac:dyDescent="0.25">
      <c r="A755" s="8">
        <v>602060700</v>
      </c>
      <c r="B755" s="8" t="s">
        <v>11</v>
      </c>
      <c r="C755" s="8" t="s">
        <v>28</v>
      </c>
      <c r="D755" s="8" t="s">
        <v>19</v>
      </c>
      <c r="E755" s="8" t="s">
        <v>27</v>
      </c>
      <c r="F755" s="8" t="s">
        <v>21</v>
      </c>
      <c r="G755" s="8" t="s">
        <v>22</v>
      </c>
    </row>
    <row r="756" spans="1:7" x14ac:dyDescent="0.25">
      <c r="A756" s="8">
        <v>602060701</v>
      </c>
      <c r="B756" s="8" t="s">
        <v>11</v>
      </c>
      <c r="C756" s="8" t="s">
        <v>28</v>
      </c>
      <c r="D756" s="8" t="s">
        <v>19</v>
      </c>
      <c r="E756" s="8" t="s">
        <v>27</v>
      </c>
      <c r="F756" s="8" t="s">
        <v>21</v>
      </c>
      <c r="G756" s="8" t="s">
        <v>22</v>
      </c>
    </row>
    <row r="757" spans="1:7" x14ac:dyDescent="0.25">
      <c r="A757" s="8">
        <v>602060702</v>
      </c>
      <c r="B757" s="8" t="s">
        <v>11</v>
      </c>
      <c r="C757" s="8" t="s">
        <v>28</v>
      </c>
      <c r="D757" s="8" t="s">
        <v>19</v>
      </c>
      <c r="E757" s="8" t="s">
        <v>27</v>
      </c>
      <c r="F757" s="8" t="s">
        <v>21</v>
      </c>
      <c r="G757" s="8" t="s">
        <v>22</v>
      </c>
    </row>
    <row r="758" spans="1:7" x14ac:dyDescent="0.25">
      <c r="A758" s="8">
        <v>602060703</v>
      </c>
      <c r="B758" s="8" t="s">
        <v>11</v>
      </c>
      <c r="C758" s="8" t="s">
        <v>28</v>
      </c>
      <c r="D758" s="8" t="s">
        <v>19</v>
      </c>
      <c r="E758" s="8" t="s">
        <v>27</v>
      </c>
      <c r="F758" s="8" t="s">
        <v>21</v>
      </c>
      <c r="G758" s="8" t="s">
        <v>22</v>
      </c>
    </row>
    <row r="759" spans="1:7" x14ac:dyDescent="0.25">
      <c r="A759" s="8">
        <v>602060704</v>
      </c>
      <c r="B759" s="9" t="s">
        <v>11</v>
      </c>
      <c r="C759" s="9" t="s">
        <v>28</v>
      </c>
      <c r="D759" s="9" t="s">
        <v>19</v>
      </c>
      <c r="E759" s="9" t="s">
        <v>27</v>
      </c>
      <c r="F759" s="9" t="s">
        <v>21</v>
      </c>
      <c r="G759" s="9" t="s">
        <v>22</v>
      </c>
    </row>
    <row r="760" spans="1:7" x14ac:dyDescent="0.25">
      <c r="A760" s="8">
        <v>602060705</v>
      </c>
      <c r="B760" s="8" t="s">
        <v>11</v>
      </c>
      <c r="C760" s="8" t="s">
        <v>28</v>
      </c>
      <c r="D760" s="8" t="s">
        <v>19</v>
      </c>
      <c r="E760" s="8" t="s">
        <v>27</v>
      </c>
      <c r="F760" s="8" t="s">
        <v>21</v>
      </c>
      <c r="G760" s="8" t="s">
        <v>22</v>
      </c>
    </row>
    <row r="761" spans="1:7" x14ac:dyDescent="0.25">
      <c r="A761" s="8">
        <v>602060706</v>
      </c>
      <c r="B761" s="8" t="s">
        <v>11</v>
      </c>
      <c r="C761" s="8" t="s">
        <v>28</v>
      </c>
      <c r="D761" s="8" t="s">
        <v>19</v>
      </c>
      <c r="E761" s="8" t="s">
        <v>27</v>
      </c>
      <c r="F761" s="8" t="s">
        <v>21</v>
      </c>
      <c r="G761" s="8" t="s">
        <v>22</v>
      </c>
    </row>
    <row r="762" spans="1:7" x14ac:dyDescent="0.25">
      <c r="A762" s="8">
        <v>602060707</v>
      </c>
      <c r="B762" s="8" t="s">
        <v>11</v>
      </c>
      <c r="C762" s="8" t="s">
        <v>28</v>
      </c>
      <c r="D762" s="8" t="s">
        <v>19</v>
      </c>
      <c r="E762" s="8" t="s">
        <v>27</v>
      </c>
      <c r="F762" s="8" t="s">
        <v>21</v>
      </c>
      <c r="G762" s="8" t="s">
        <v>22</v>
      </c>
    </row>
    <row r="763" spans="1:7" x14ac:dyDescent="0.25">
      <c r="A763" s="8">
        <v>602060708</v>
      </c>
      <c r="B763" s="8" t="s">
        <v>11</v>
      </c>
      <c r="C763" s="8" t="s">
        <v>28</v>
      </c>
      <c r="D763" s="8" t="s">
        <v>19</v>
      </c>
      <c r="E763" s="8" t="s">
        <v>27</v>
      </c>
      <c r="F763" s="8" t="s">
        <v>21</v>
      </c>
      <c r="G763" s="8" t="s">
        <v>22</v>
      </c>
    </row>
    <row r="764" spans="1:7" x14ac:dyDescent="0.25">
      <c r="A764" s="8">
        <v>602060709</v>
      </c>
      <c r="B764" s="8" t="s">
        <v>11</v>
      </c>
      <c r="C764" s="8" t="s">
        <v>28</v>
      </c>
      <c r="D764" s="8" t="s">
        <v>19</v>
      </c>
      <c r="E764" s="8" t="s">
        <v>27</v>
      </c>
      <c r="F764" s="8" t="s">
        <v>21</v>
      </c>
      <c r="G764" s="8" t="s">
        <v>22</v>
      </c>
    </row>
    <row r="765" spans="1:7" x14ac:dyDescent="0.25">
      <c r="A765" s="8">
        <v>602060710</v>
      </c>
      <c r="B765" s="8" t="s">
        <v>11</v>
      </c>
      <c r="C765" s="8" t="s">
        <v>28</v>
      </c>
      <c r="D765" s="8" t="s">
        <v>19</v>
      </c>
      <c r="E765" s="8" t="s">
        <v>27</v>
      </c>
      <c r="F765" s="8" t="s">
        <v>21</v>
      </c>
      <c r="G765" s="8" t="s">
        <v>22</v>
      </c>
    </row>
    <row r="766" spans="1:7" x14ac:dyDescent="0.25">
      <c r="A766" s="8">
        <v>602060711</v>
      </c>
      <c r="B766" s="8" t="s">
        <v>11</v>
      </c>
      <c r="C766" s="8" t="s">
        <v>28</v>
      </c>
      <c r="D766" s="8" t="s">
        <v>19</v>
      </c>
      <c r="E766" s="8" t="s">
        <v>27</v>
      </c>
      <c r="F766" s="8" t="s">
        <v>21</v>
      </c>
      <c r="G766" s="8" t="s">
        <v>22</v>
      </c>
    </row>
    <row r="767" spans="1:7" x14ac:dyDescent="0.25">
      <c r="A767" s="8">
        <v>602060712</v>
      </c>
      <c r="B767" s="8" t="s">
        <v>11</v>
      </c>
      <c r="C767" s="8" t="s">
        <v>28</v>
      </c>
      <c r="D767" s="8" t="s">
        <v>19</v>
      </c>
      <c r="E767" s="8" t="s">
        <v>27</v>
      </c>
      <c r="F767" s="8" t="s">
        <v>21</v>
      </c>
      <c r="G767" s="8" t="s">
        <v>22</v>
      </c>
    </row>
    <row r="768" spans="1:7" x14ac:dyDescent="0.25">
      <c r="A768" s="8">
        <v>602060729</v>
      </c>
      <c r="B768" s="8" t="s">
        <v>11</v>
      </c>
      <c r="C768" s="8" t="s">
        <v>28</v>
      </c>
      <c r="D768" s="8" t="s">
        <v>19</v>
      </c>
      <c r="E768" s="8" t="s">
        <v>27</v>
      </c>
      <c r="F768" s="8" t="s">
        <v>21</v>
      </c>
      <c r="G768" s="8" t="s">
        <v>22</v>
      </c>
    </row>
    <row r="769" spans="1:7" x14ac:dyDescent="0.25">
      <c r="A769" s="8">
        <v>602060730</v>
      </c>
      <c r="B769" s="9" t="s">
        <v>11</v>
      </c>
      <c r="C769" s="9" t="s">
        <v>28</v>
      </c>
      <c r="D769" s="9" t="s">
        <v>19</v>
      </c>
      <c r="E769" s="9" t="s">
        <v>27</v>
      </c>
      <c r="F769" s="9" t="s">
        <v>21</v>
      </c>
      <c r="G769" s="9" t="s">
        <v>22</v>
      </c>
    </row>
    <row r="770" spans="1:7" x14ac:dyDescent="0.25">
      <c r="A770" s="8">
        <v>602060731</v>
      </c>
      <c r="B770" s="8" t="s">
        <v>11</v>
      </c>
      <c r="C770" s="8" t="s">
        <v>28</v>
      </c>
      <c r="D770" s="8" t="s">
        <v>19</v>
      </c>
      <c r="E770" s="8" t="s">
        <v>27</v>
      </c>
      <c r="F770" s="8" t="s">
        <v>21</v>
      </c>
      <c r="G770" s="8" t="s">
        <v>22</v>
      </c>
    </row>
    <row r="771" spans="1:7" x14ac:dyDescent="0.25">
      <c r="A771" s="8">
        <v>602060732</v>
      </c>
      <c r="B771" s="8" t="s">
        <v>11</v>
      </c>
      <c r="C771" s="8" t="s">
        <v>28</v>
      </c>
      <c r="D771" s="8" t="s">
        <v>19</v>
      </c>
      <c r="E771" s="8" t="s">
        <v>27</v>
      </c>
      <c r="F771" s="8" t="s">
        <v>21</v>
      </c>
      <c r="G771" s="8" t="s">
        <v>22</v>
      </c>
    </row>
    <row r="772" spans="1:7" x14ac:dyDescent="0.25">
      <c r="A772" s="8">
        <v>602060733</v>
      </c>
      <c r="B772" s="8" t="s">
        <v>11</v>
      </c>
      <c r="C772" s="8" t="s">
        <v>28</v>
      </c>
      <c r="D772" s="8" t="s">
        <v>19</v>
      </c>
      <c r="E772" s="8" t="s">
        <v>27</v>
      </c>
      <c r="F772" s="8" t="s">
        <v>21</v>
      </c>
      <c r="G772" s="8" t="s">
        <v>22</v>
      </c>
    </row>
    <row r="773" spans="1:7" x14ac:dyDescent="0.25">
      <c r="A773" s="8">
        <v>602060744</v>
      </c>
      <c r="B773" s="8" t="s">
        <v>11</v>
      </c>
      <c r="C773" s="8" t="s">
        <v>28</v>
      </c>
      <c r="D773" s="8" t="s">
        <v>19</v>
      </c>
      <c r="E773" s="8" t="s">
        <v>27</v>
      </c>
      <c r="F773" s="8" t="s">
        <v>21</v>
      </c>
      <c r="G773" s="8" t="s">
        <v>22</v>
      </c>
    </row>
    <row r="774" spans="1:7" x14ac:dyDescent="0.25">
      <c r="A774" s="8">
        <v>602060745</v>
      </c>
      <c r="B774" s="8" t="s">
        <v>11</v>
      </c>
      <c r="C774" s="8" t="s">
        <v>28</v>
      </c>
      <c r="D774" s="8" t="s">
        <v>19</v>
      </c>
      <c r="E774" s="8" t="s">
        <v>27</v>
      </c>
      <c r="F774" s="8" t="s">
        <v>21</v>
      </c>
      <c r="G774" s="8" t="s">
        <v>22</v>
      </c>
    </row>
    <row r="775" spans="1:7" x14ac:dyDescent="0.25">
      <c r="A775" s="8">
        <v>602120700</v>
      </c>
      <c r="B775" s="8" t="s">
        <v>11</v>
      </c>
      <c r="C775" s="8" t="s">
        <v>28</v>
      </c>
      <c r="D775" s="8" t="s">
        <v>29</v>
      </c>
      <c r="E775" s="8" t="s">
        <v>30</v>
      </c>
      <c r="F775" s="8" t="s">
        <v>21</v>
      </c>
      <c r="G775" s="8" t="s">
        <v>22</v>
      </c>
    </row>
    <row r="776" spans="1:7" x14ac:dyDescent="0.25">
      <c r="A776" s="8">
        <v>602120800</v>
      </c>
      <c r="B776" s="9" t="s">
        <v>11</v>
      </c>
      <c r="C776" s="9" t="s">
        <v>28</v>
      </c>
      <c r="D776" s="9" t="s">
        <v>29</v>
      </c>
      <c r="E776" s="9" t="s">
        <v>30</v>
      </c>
      <c r="F776" s="9" t="s">
        <v>31</v>
      </c>
      <c r="G776" s="9" t="s">
        <v>32</v>
      </c>
    </row>
    <row r="777" spans="1:7" x14ac:dyDescent="0.25">
      <c r="A777" s="8">
        <v>602130200</v>
      </c>
      <c r="B777" s="8" t="s">
        <v>11</v>
      </c>
      <c r="C777" s="8" t="s">
        <v>28</v>
      </c>
      <c r="D777" s="8" t="s">
        <v>33</v>
      </c>
      <c r="E777" s="8" t="s">
        <v>34</v>
      </c>
      <c r="F777" s="8" t="s">
        <v>11</v>
      </c>
      <c r="G777" s="8" t="s">
        <v>12</v>
      </c>
    </row>
    <row r="778" spans="1:7" x14ac:dyDescent="0.25">
      <c r="A778" s="8">
        <v>602130234</v>
      </c>
      <c r="B778" s="8" t="s">
        <v>11</v>
      </c>
      <c r="C778" s="8" t="s">
        <v>28</v>
      </c>
      <c r="D778" s="8" t="s">
        <v>33</v>
      </c>
      <c r="E778" s="8" t="s">
        <v>34</v>
      </c>
      <c r="F778" s="8" t="s">
        <v>11</v>
      </c>
      <c r="G778" s="8" t="s">
        <v>12</v>
      </c>
    </row>
    <row r="779" spans="1:7" x14ac:dyDescent="0.25">
      <c r="A779" s="8">
        <v>602130235</v>
      </c>
      <c r="B779" s="8" t="s">
        <v>11</v>
      </c>
      <c r="C779" s="8" t="s">
        <v>28</v>
      </c>
      <c r="D779" s="8" t="s">
        <v>33</v>
      </c>
      <c r="E779" s="8" t="s">
        <v>34</v>
      </c>
      <c r="F779" s="8" t="s">
        <v>11</v>
      </c>
      <c r="G779" s="8" t="s">
        <v>12</v>
      </c>
    </row>
    <row r="780" spans="1:7" x14ac:dyDescent="0.25">
      <c r="A780" s="8">
        <v>602130236</v>
      </c>
      <c r="B780" s="8" t="s">
        <v>11</v>
      </c>
      <c r="C780" s="8" t="s">
        <v>28</v>
      </c>
      <c r="D780" s="8" t="s">
        <v>33</v>
      </c>
      <c r="E780" s="8" t="s">
        <v>34</v>
      </c>
      <c r="F780" s="8" t="s">
        <v>11</v>
      </c>
      <c r="G780" s="8" t="s">
        <v>12</v>
      </c>
    </row>
    <row r="781" spans="1:7" x14ac:dyDescent="0.25">
      <c r="A781" s="8">
        <v>602130237</v>
      </c>
      <c r="B781" s="9" t="s">
        <v>11</v>
      </c>
      <c r="C781" s="9" t="s">
        <v>28</v>
      </c>
      <c r="D781" s="9" t="s">
        <v>33</v>
      </c>
      <c r="E781" s="9" t="s">
        <v>34</v>
      </c>
      <c r="F781" s="9" t="s">
        <v>11</v>
      </c>
      <c r="G781" s="9" t="s">
        <v>12</v>
      </c>
    </row>
    <row r="782" spans="1:7" x14ac:dyDescent="0.25">
      <c r="A782" s="8">
        <v>602130238</v>
      </c>
      <c r="B782" s="8" t="s">
        <v>11</v>
      </c>
      <c r="C782" s="8" t="s">
        <v>28</v>
      </c>
      <c r="D782" s="8" t="s">
        <v>33</v>
      </c>
      <c r="E782" s="8" t="s">
        <v>34</v>
      </c>
      <c r="F782" s="8" t="s">
        <v>11</v>
      </c>
      <c r="G782" s="8" t="s">
        <v>12</v>
      </c>
    </row>
    <row r="783" spans="1:7" x14ac:dyDescent="0.25">
      <c r="A783" s="8">
        <v>602130239</v>
      </c>
      <c r="B783" s="8" t="s">
        <v>11</v>
      </c>
      <c r="C783" s="8" t="s">
        <v>28</v>
      </c>
      <c r="D783" s="8" t="s">
        <v>33</v>
      </c>
      <c r="E783" s="8" t="s">
        <v>34</v>
      </c>
      <c r="F783" s="8" t="s">
        <v>11</v>
      </c>
      <c r="G783" s="8" t="s">
        <v>12</v>
      </c>
    </row>
    <row r="784" spans="1:7" x14ac:dyDescent="0.25">
      <c r="A784" s="8">
        <v>602130300</v>
      </c>
      <c r="B784" s="8" t="s">
        <v>11</v>
      </c>
      <c r="C784" s="8" t="s">
        <v>28</v>
      </c>
      <c r="D784" s="8" t="s">
        <v>33</v>
      </c>
      <c r="E784" s="8" t="s">
        <v>34</v>
      </c>
      <c r="F784" s="8" t="s">
        <v>13</v>
      </c>
      <c r="G784" s="8" t="s">
        <v>14</v>
      </c>
    </row>
    <row r="785" spans="1:7" x14ac:dyDescent="0.25">
      <c r="A785" s="8">
        <v>602130334</v>
      </c>
      <c r="B785" s="8" t="s">
        <v>11</v>
      </c>
      <c r="C785" s="8" t="s">
        <v>28</v>
      </c>
      <c r="D785" s="8" t="s">
        <v>33</v>
      </c>
      <c r="E785" s="8" t="s">
        <v>34</v>
      </c>
      <c r="F785" s="8" t="s">
        <v>13</v>
      </c>
      <c r="G785" s="8" t="s">
        <v>14</v>
      </c>
    </row>
    <row r="786" spans="1:7" x14ac:dyDescent="0.25">
      <c r="A786" s="8">
        <v>602130335</v>
      </c>
      <c r="B786" s="8" t="s">
        <v>11</v>
      </c>
      <c r="C786" s="8" t="s">
        <v>28</v>
      </c>
      <c r="D786" s="8" t="s">
        <v>33</v>
      </c>
      <c r="E786" s="8" t="s">
        <v>34</v>
      </c>
      <c r="F786" s="8" t="s">
        <v>13</v>
      </c>
      <c r="G786" s="8" t="s">
        <v>14</v>
      </c>
    </row>
    <row r="787" spans="1:7" x14ac:dyDescent="0.25">
      <c r="A787" s="8">
        <v>602130336</v>
      </c>
      <c r="B787" s="8" t="s">
        <v>11</v>
      </c>
      <c r="C787" s="8" t="s">
        <v>28</v>
      </c>
      <c r="D787" s="8" t="s">
        <v>33</v>
      </c>
      <c r="E787" s="8" t="s">
        <v>34</v>
      </c>
      <c r="F787" s="8" t="s">
        <v>13</v>
      </c>
      <c r="G787" s="8" t="s">
        <v>14</v>
      </c>
    </row>
    <row r="788" spans="1:7" x14ac:dyDescent="0.25">
      <c r="A788" s="8">
        <v>602130337</v>
      </c>
      <c r="B788" s="8" t="s">
        <v>11</v>
      </c>
      <c r="C788" s="8" t="s">
        <v>28</v>
      </c>
      <c r="D788" s="8" t="s">
        <v>33</v>
      </c>
      <c r="E788" s="8" t="s">
        <v>34</v>
      </c>
      <c r="F788" s="8" t="s">
        <v>13</v>
      </c>
      <c r="G788" s="8" t="s">
        <v>14</v>
      </c>
    </row>
    <row r="789" spans="1:7" x14ac:dyDescent="0.25">
      <c r="A789" s="8">
        <v>602130338</v>
      </c>
      <c r="B789" s="8" t="s">
        <v>11</v>
      </c>
      <c r="C789" s="8" t="s">
        <v>28</v>
      </c>
      <c r="D789" s="8" t="s">
        <v>33</v>
      </c>
      <c r="E789" s="8" t="s">
        <v>34</v>
      </c>
      <c r="F789" s="8" t="s">
        <v>13</v>
      </c>
      <c r="G789" s="8" t="s">
        <v>14</v>
      </c>
    </row>
    <row r="790" spans="1:7" x14ac:dyDescent="0.25">
      <c r="A790" s="8">
        <v>602130339</v>
      </c>
      <c r="B790" s="8" t="s">
        <v>11</v>
      </c>
      <c r="C790" s="8" t="s">
        <v>28</v>
      </c>
      <c r="D790" s="8" t="s">
        <v>33</v>
      </c>
      <c r="E790" s="8" t="s">
        <v>34</v>
      </c>
      <c r="F790" s="8" t="s">
        <v>13</v>
      </c>
      <c r="G790" s="8" t="s">
        <v>14</v>
      </c>
    </row>
    <row r="791" spans="1:7" x14ac:dyDescent="0.25">
      <c r="A791" s="8">
        <v>602130400</v>
      </c>
      <c r="B791" s="8" t="s">
        <v>11</v>
      </c>
      <c r="C791" s="8" t="s">
        <v>28</v>
      </c>
      <c r="D791" s="8" t="s">
        <v>33</v>
      </c>
      <c r="E791" s="8" t="s">
        <v>34</v>
      </c>
      <c r="F791" s="8" t="s">
        <v>15</v>
      </c>
      <c r="G791" s="8" t="s">
        <v>16</v>
      </c>
    </row>
    <row r="792" spans="1:7" x14ac:dyDescent="0.25">
      <c r="A792" s="8">
        <v>602130434</v>
      </c>
      <c r="B792" s="9" t="s">
        <v>11</v>
      </c>
      <c r="C792" s="9" t="s">
        <v>28</v>
      </c>
      <c r="D792" s="9" t="s">
        <v>33</v>
      </c>
      <c r="E792" s="9" t="s">
        <v>34</v>
      </c>
      <c r="F792" s="9" t="s">
        <v>15</v>
      </c>
      <c r="G792" s="9" t="s">
        <v>16</v>
      </c>
    </row>
    <row r="793" spans="1:7" x14ac:dyDescent="0.25">
      <c r="A793" s="8">
        <v>602130435</v>
      </c>
      <c r="B793" s="8" t="s">
        <v>11</v>
      </c>
      <c r="C793" s="8" t="s">
        <v>28</v>
      </c>
      <c r="D793" s="8" t="s">
        <v>33</v>
      </c>
      <c r="E793" s="8" t="s">
        <v>34</v>
      </c>
      <c r="F793" s="8" t="s">
        <v>15</v>
      </c>
      <c r="G793" s="8" t="s">
        <v>16</v>
      </c>
    </row>
    <row r="794" spans="1:7" x14ac:dyDescent="0.25">
      <c r="A794" s="8">
        <v>602130436</v>
      </c>
      <c r="B794" s="8" t="s">
        <v>11</v>
      </c>
      <c r="C794" s="8" t="s">
        <v>28</v>
      </c>
      <c r="D794" s="8" t="s">
        <v>33</v>
      </c>
      <c r="E794" s="8" t="s">
        <v>34</v>
      </c>
      <c r="F794" s="8" t="s">
        <v>15</v>
      </c>
      <c r="G794" s="8" t="s">
        <v>16</v>
      </c>
    </row>
    <row r="795" spans="1:7" x14ac:dyDescent="0.25">
      <c r="A795" s="8">
        <v>602130437</v>
      </c>
      <c r="B795" s="8" t="s">
        <v>11</v>
      </c>
      <c r="C795" s="8" t="s">
        <v>28</v>
      </c>
      <c r="D795" s="8" t="s">
        <v>33</v>
      </c>
      <c r="E795" s="8" t="s">
        <v>34</v>
      </c>
      <c r="F795" s="8" t="s">
        <v>15</v>
      </c>
      <c r="G795" s="8" t="s">
        <v>16</v>
      </c>
    </row>
    <row r="796" spans="1:7" x14ac:dyDescent="0.25">
      <c r="A796" s="8">
        <v>602130438</v>
      </c>
      <c r="B796" s="8" t="s">
        <v>11</v>
      </c>
      <c r="C796" s="8" t="s">
        <v>28</v>
      </c>
      <c r="D796" s="8" t="s">
        <v>33</v>
      </c>
      <c r="E796" s="8" t="s">
        <v>34</v>
      </c>
      <c r="F796" s="8" t="s">
        <v>15</v>
      </c>
      <c r="G796" s="8" t="s">
        <v>16</v>
      </c>
    </row>
    <row r="797" spans="1:7" x14ac:dyDescent="0.25">
      <c r="A797" s="8">
        <v>602130439</v>
      </c>
      <c r="B797" s="8" t="s">
        <v>11</v>
      </c>
      <c r="C797" s="8" t="s">
        <v>28</v>
      </c>
      <c r="D797" s="8" t="s">
        <v>33</v>
      </c>
      <c r="E797" s="8" t="s">
        <v>34</v>
      </c>
      <c r="F797" s="8" t="s">
        <v>15</v>
      </c>
      <c r="G797" s="8" t="s">
        <v>16</v>
      </c>
    </row>
    <row r="798" spans="1:7" x14ac:dyDescent="0.25">
      <c r="A798" s="8">
        <v>602130700</v>
      </c>
      <c r="B798" s="8" t="s">
        <v>11</v>
      </c>
      <c r="C798" s="8" t="s">
        <v>28</v>
      </c>
      <c r="D798" s="8" t="s">
        <v>33</v>
      </c>
      <c r="E798" s="8" t="s">
        <v>34</v>
      </c>
      <c r="F798" s="8" t="s">
        <v>21</v>
      </c>
      <c r="G798" s="8" t="s">
        <v>22</v>
      </c>
    </row>
    <row r="799" spans="1:7" x14ac:dyDescent="0.25">
      <c r="A799" s="8">
        <v>602130734</v>
      </c>
      <c r="B799" s="8" t="s">
        <v>11</v>
      </c>
      <c r="C799" s="8" t="s">
        <v>28</v>
      </c>
      <c r="D799" s="8" t="s">
        <v>33</v>
      </c>
      <c r="E799" s="8" t="s">
        <v>34</v>
      </c>
      <c r="F799" s="8" t="s">
        <v>21</v>
      </c>
      <c r="G799" s="8" t="s">
        <v>22</v>
      </c>
    </row>
    <row r="800" spans="1:7" x14ac:dyDescent="0.25">
      <c r="A800" s="8">
        <v>602130735</v>
      </c>
      <c r="B800" s="8" t="s">
        <v>11</v>
      </c>
      <c r="C800" s="8" t="s">
        <v>28</v>
      </c>
      <c r="D800" s="8" t="s">
        <v>33</v>
      </c>
      <c r="E800" s="8" t="s">
        <v>34</v>
      </c>
      <c r="F800" s="8" t="s">
        <v>21</v>
      </c>
      <c r="G800" s="8" t="s">
        <v>22</v>
      </c>
    </row>
    <row r="801" spans="1:7" x14ac:dyDescent="0.25">
      <c r="A801" s="8">
        <v>602130736</v>
      </c>
      <c r="B801" s="8" t="s">
        <v>11</v>
      </c>
      <c r="C801" s="8" t="s">
        <v>28</v>
      </c>
      <c r="D801" s="8" t="s">
        <v>33</v>
      </c>
      <c r="E801" s="8" t="s">
        <v>34</v>
      </c>
      <c r="F801" s="8" t="s">
        <v>21</v>
      </c>
      <c r="G801" s="8" t="s">
        <v>22</v>
      </c>
    </row>
    <row r="802" spans="1:7" x14ac:dyDescent="0.25">
      <c r="A802" s="8">
        <v>602130737</v>
      </c>
      <c r="B802" s="8" t="s">
        <v>11</v>
      </c>
      <c r="C802" s="8" t="s">
        <v>28</v>
      </c>
      <c r="D802" s="8" t="s">
        <v>33</v>
      </c>
      <c r="E802" s="8" t="s">
        <v>34</v>
      </c>
      <c r="F802" s="8" t="s">
        <v>21</v>
      </c>
      <c r="G802" s="8" t="s">
        <v>22</v>
      </c>
    </row>
    <row r="803" spans="1:7" x14ac:dyDescent="0.25">
      <c r="A803" s="8">
        <v>602130738</v>
      </c>
      <c r="B803" s="8" t="s">
        <v>11</v>
      </c>
      <c r="C803" s="8" t="s">
        <v>28</v>
      </c>
      <c r="D803" s="8" t="s">
        <v>33</v>
      </c>
      <c r="E803" s="8" t="s">
        <v>34</v>
      </c>
      <c r="F803" s="8" t="s">
        <v>21</v>
      </c>
      <c r="G803" s="8" t="s">
        <v>22</v>
      </c>
    </row>
    <row r="804" spans="1:7" x14ac:dyDescent="0.25">
      <c r="A804" s="8">
        <v>602130739</v>
      </c>
      <c r="B804" s="9" t="s">
        <v>11</v>
      </c>
      <c r="C804" s="9" t="s">
        <v>28</v>
      </c>
      <c r="D804" s="9" t="s">
        <v>33</v>
      </c>
      <c r="E804" s="9" t="s">
        <v>34</v>
      </c>
      <c r="F804" s="9" t="s">
        <v>21</v>
      </c>
      <c r="G804" s="9" t="s">
        <v>22</v>
      </c>
    </row>
    <row r="805" spans="1:7" x14ac:dyDescent="0.25">
      <c r="A805" s="8">
        <v>602140200</v>
      </c>
      <c r="B805" s="8" t="s">
        <v>11</v>
      </c>
      <c r="C805" s="8" t="s">
        <v>28</v>
      </c>
      <c r="D805" s="8" t="s">
        <v>35</v>
      </c>
      <c r="E805" s="8" t="s">
        <v>36</v>
      </c>
      <c r="F805" s="8" t="s">
        <v>11</v>
      </c>
      <c r="G805" s="8" t="s">
        <v>12</v>
      </c>
    </row>
    <row r="806" spans="1:7" x14ac:dyDescent="0.25">
      <c r="A806" s="8">
        <v>602140300</v>
      </c>
      <c r="B806" s="8" t="s">
        <v>11</v>
      </c>
      <c r="C806" s="8" t="s">
        <v>28</v>
      </c>
      <c r="D806" s="8" t="s">
        <v>35</v>
      </c>
      <c r="E806" s="8" t="s">
        <v>36</v>
      </c>
      <c r="F806" s="8" t="s">
        <v>13</v>
      </c>
      <c r="G806" s="8" t="s">
        <v>14</v>
      </c>
    </row>
    <row r="807" spans="1:7" x14ac:dyDescent="0.25">
      <c r="A807" s="8">
        <v>602140400</v>
      </c>
      <c r="B807" s="8" t="s">
        <v>11</v>
      </c>
      <c r="C807" s="8" t="s">
        <v>28</v>
      </c>
      <c r="D807" s="8" t="s">
        <v>35</v>
      </c>
      <c r="E807" s="8" t="s">
        <v>36</v>
      </c>
      <c r="F807" s="8" t="s">
        <v>15</v>
      </c>
      <c r="G807" s="8" t="s">
        <v>16</v>
      </c>
    </row>
    <row r="808" spans="1:7" x14ac:dyDescent="0.25">
      <c r="A808" s="8">
        <v>602150200</v>
      </c>
      <c r="B808" s="8" t="s">
        <v>11</v>
      </c>
      <c r="C808" s="8" t="s">
        <v>28</v>
      </c>
      <c r="D808" s="8" t="s">
        <v>37</v>
      </c>
      <c r="E808" s="8" t="s">
        <v>38</v>
      </c>
      <c r="F808" s="8" t="s">
        <v>11</v>
      </c>
      <c r="G808" s="8" t="s">
        <v>12</v>
      </c>
    </row>
    <row r="809" spans="1:7" x14ac:dyDescent="0.25">
      <c r="A809" s="8">
        <v>602150240</v>
      </c>
      <c r="B809" s="9" t="s">
        <v>11</v>
      </c>
      <c r="C809" s="9" t="s">
        <v>28</v>
      </c>
      <c r="D809" s="9" t="s">
        <v>37</v>
      </c>
      <c r="E809" s="9" t="s">
        <v>38</v>
      </c>
      <c r="F809" s="9" t="s">
        <v>11</v>
      </c>
      <c r="G809" s="9" t="s">
        <v>12</v>
      </c>
    </row>
    <row r="810" spans="1:7" x14ac:dyDescent="0.25">
      <c r="A810" s="8">
        <v>602150241</v>
      </c>
      <c r="B810" s="8" t="s">
        <v>11</v>
      </c>
      <c r="C810" s="8" t="s">
        <v>28</v>
      </c>
      <c r="D810" s="8" t="s">
        <v>37</v>
      </c>
      <c r="E810" s="8" t="s">
        <v>38</v>
      </c>
      <c r="F810" s="8" t="s">
        <v>11</v>
      </c>
      <c r="G810" s="8" t="s">
        <v>12</v>
      </c>
    </row>
    <row r="811" spans="1:7" x14ac:dyDescent="0.25">
      <c r="A811" s="8">
        <v>602150242</v>
      </c>
      <c r="B811" s="8" t="s">
        <v>11</v>
      </c>
      <c r="C811" s="8" t="s">
        <v>28</v>
      </c>
      <c r="D811" s="8" t="s">
        <v>37</v>
      </c>
      <c r="E811" s="8" t="s">
        <v>38</v>
      </c>
      <c r="F811" s="8" t="s">
        <v>11</v>
      </c>
      <c r="G811" s="8" t="s">
        <v>12</v>
      </c>
    </row>
    <row r="812" spans="1:7" x14ac:dyDescent="0.25">
      <c r="A812" s="8">
        <v>602150300</v>
      </c>
      <c r="B812" s="9" t="s">
        <v>11</v>
      </c>
      <c r="C812" s="9" t="s">
        <v>28</v>
      </c>
      <c r="D812" s="9" t="s">
        <v>37</v>
      </c>
      <c r="E812" s="9" t="s">
        <v>38</v>
      </c>
      <c r="F812" s="9" t="s">
        <v>13</v>
      </c>
      <c r="G812" s="9" t="s">
        <v>14</v>
      </c>
    </row>
    <row r="813" spans="1:7" x14ac:dyDescent="0.25">
      <c r="A813" s="8">
        <v>602150340</v>
      </c>
      <c r="B813" s="8" t="s">
        <v>11</v>
      </c>
      <c r="C813" s="8" t="s">
        <v>28</v>
      </c>
      <c r="D813" s="8" t="s">
        <v>37</v>
      </c>
      <c r="E813" s="8" t="s">
        <v>38</v>
      </c>
      <c r="F813" s="8" t="s">
        <v>13</v>
      </c>
      <c r="G813" s="8" t="s">
        <v>14</v>
      </c>
    </row>
    <row r="814" spans="1:7" x14ac:dyDescent="0.25">
      <c r="A814" s="8">
        <v>602150341</v>
      </c>
      <c r="B814" s="8" t="s">
        <v>11</v>
      </c>
      <c r="C814" s="8" t="s">
        <v>28</v>
      </c>
      <c r="D814" s="8" t="s">
        <v>37</v>
      </c>
      <c r="E814" s="8" t="s">
        <v>38</v>
      </c>
      <c r="F814" s="8" t="s">
        <v>13</v>
      </c>
      <c r="G814" s="8" t="s">
        <v>14</v>
      </c>
    </row>
    <row r="815" spans="1:7" x14ac:dyDescent="0.25">
      <c r="A815" s="8">
        <v>602150342</v>
      </c>
      <c r="B815" s="8" t="s">
        <v>11</v>
      </c>
      <c r="C815" s="8" t="s">
        <v>28</v>
      </c>
      <c r="D815" s="8" t="s">
        <v>37</v>
      </c>
      <c r="E815" s="8" t="s">
        <v>38</v>
      </c>
      <c r="F815" s="8" t="s">
        <v>13</v>
      </c>
      <c r="G815" s="8" t="s">
        <v>14</v>
      </c>
    </row>
    <row r="816" spans="1:7" x14ac:dyDescent="0.25">
      <c r="A816" s="8">
        <v>602150400</v>
      </c>
      <c r="B816" s="8" t="s">
        <v>11</v>
      </c>
      <c r="C816" s="8" t="s">
        <v>28</v>
      </c>
      <c r="D816" s="8" t="s">
        <v>37</v>
      </c>
      <c r="E816" s="8" t="s">
        <v>38</v>
      </c>
      <c r="F816" s="8" t="s">
        <v>15</v>
      </c>
      <c r="G816" s="8" t="s">
        <v>16</v>
      </c>
    </row>
    <row r="817" spans="1:7" x14ac:dyDescent="0.25">
      <c r="A817" s="8">
        <v>602150700</v>
      </c>
      <c r="B817" s="8" t="s">
        <v>11</v>
      </c>
      <c r="C817" s="8" t="s">
        <v>28</v>
      </c>
      <c r="D817" s="8" t="s">
        <v>37</v>
      </c>
      <c r="E817" s="8" t="s">
        <v>38</v>
      </c>
      <c r="F817" s="8" t="s">
        <v>21</v>
      </c>
      <c r="G817" s="8" t="s">
        <v>22</v>
      </c>
    </row>
    <row r="818" spans="1:7" x14ac:dyDescent="0.25">
      <c r="A818" s="8">
        <v>602150740</v>
      </c>
      <c r="B818" s="8" t="s">
        <v>11</v>
      </c>
      <c r="C818" s="8" t="s">
        <v>28</v>
      </c>
      <c r="D818" s="8" t="s">
        <v>37</v>
      </c>
      <c r="E818" s="8" t="s">
        <v>38</v>
      </c>
      <c r="F818" s="8" t="s">
        <v>21</v>
      </c>
      <c r="G818" s="8" t="s">
        <v>22</v>
      </c>
    </row>
    <row r="819" spans="1:7" x14ac:dyDescent="0.25">
      <c r="A819" s="8">
        <v>602150741</v>
      </c>
      <c r="B819" s="8" t="s">
        <v>11</v>
      </c>
      <c r="C819" s="8" t="s">
        <v>28</v>
      </c>
      <c r="D819" s="8" t="s">
        <v>37</v>
      </c>
      <c r="E819" s="8" t="s">
        <v>38</v>
      </c>
      <c r="F819" s="8" t="s">
        <v>21</v>
      </c>
      <c r="G819" s="8" t="s">
        <v>22</v>
      </c>
    </row>
    <row r="820" spans="1:7" x14ac:dyDescent="0.25">
      <c r="A820" s="8">
        <v>602150742</v>
      </c>
      <c r="B820" s="8" t="s">
        <v>11</v>
      </c>
      <c r="C820" s="8" t="s">
        <v>28</v>
      </c>
      <c r="D820" s="8" t="s">
        <v>37</v>
      </c>
      <c r="E820" s="8" t="s">
        <v>38</v>
      </c>
      <c r="F820" s="8" t="s">
        <v>21</v>
      </c>
      <c r="G820" s="8" t="s">
        <v>22</v>
      </c>
    </row>
    <row r="821" spans="1:7" x14ac:dyDescent="0.25">
      <c r="A821" s="8">
        <v>602160700</v>
      </c>
      <c r="B821" s="8" t="s">
        <v>11</v>
      </c>
      <c r="C821" s="8" t="s">
        <v>28</v>
      </c>
      <c r="D821" s="8" t="s">
        <v>39</v>
      </c>
      <c r="E821" s="8" t="s">
        <v>40</v>
      </c>
      <c r="F821" s="8" t="s">
        <v>21</v>
      </c>
      <c r="G821" s="8" t="s">
        <v>22</v>
      </c>
    </row>
    <row r="822" spans="1:7" x14ac:dyDescent="0.25">
      <c r="A822" s="8">
        <v>602160743</v>
      </c>
      <c r="B822" s="9" t="s">
        <v>11</v>
      </c>
      <c r="C822" s="9" t="s">
        <v>28</v>
      </c>
      <c r="D822" s="9" t="s">
        <v>39</v>
      </c>
      <c r="E822" s="9" t="s">
        <v>40</v>
      </c>
      <c r="F822" s="9" t="s">
        <v>21</v>
      </c>
      <c r="G822" s="9" t="s">
        <v>22</v>
      </c>
    </row>
    <row r="823" spans="1:7" x14ac:dyDescent="0.25">
      <c r="A823" s="8">
        <v>603010100</v>
      </c>
      <c r="B823" s="8" t="s">
        <v>13</v>
      </c>
      <c r="C823" s="8" t="s">
        <v>41</v>
      </c>
      <c r="D823" s="8" t="s">
        <v>7</v>
      </c>
      <c r="E823" s="8" t="s">
        <v>9</v>
      </c>
      <c r="F823" s="8" t="s">
        <v>7</v>
      </c>
      <c r="G823" s="8" t="s">
        <v>10</v>
      </c>
    </row>
    <row r="824" spans="1:7" x14ac:dyDescent="0.25">
      <c r="A824" s="8">
        <v>603010101</v>
      </c>
      <c r="B824" s="8" t="s">
        <v>13</v>
      </c>
      <c r="C824" s="8" t="s">
        <v>41</v>
      </c>
      <c r="D824" s="8" t="s">
        <v>7</v>
      </c>
      <c r="E824" s="8" t="s">
        <v>9</v>
      </c>
      <c r="F824" s="8" t="s">
        <v>7</v>
      </c>
      <c r="G824" s="8" t="s">
        <v>10</v>
      </c>
    </row>
    <row r="825" spans="1:7" x14ac:dyDescent="0.25">
      <c r="A825" s="8">
        <v>603010102</v>
      </c>
      <c r="B825" s="8" t="s">
        <v>13</v>
      </c>
      <c r="C825" s="8" t="s">
        <v>41</v>
      </c>
      <c r="D825" s="8" t="s">
        <v>7</v>
      </c>
      <c r="E825" s="8" t="s">
        <v>9</v>
      </c>
      <c r="F825" s="8" t="s">
        <v>7</v>
      </c>
      <c r="G825" s="8" t="s">
        <v>10</v>
      </c>
    </row>
    <row r="826" spans="1:7" x14ac:dyDescent="0.25">
      <c r="A826" s="8">
        <v>603010103</v>
      </c>
      <c r="B826" s="8" t="s">
        <v>13</v>
      </c>
      <c r="C826" s="8" t="s">
        <v>41</v>
      </c>
      <c r="D826" s="8" t="s">
        <v>7</v>
      </c>
      <c r="E826" s="8" t="s">
        <v>9</v>
      </c>
      <c r="F826" s="8" t="s">
        <v>7</v>
      </c>
      <c r="G826" s="8" t="s">
        <v>10</v>
      </c>
    </row>
    <row r="827" spans="1:7" x14ac:dyDescent="0.25">
      <c r="A827" s="8">
        <v>603010104</v>
      </c>
      <c r="B827" s="8" t="s">
        <v>13</v>
      </c>
      <c r="C827" s="8" t="s">
        <v>41</v>
      </c>
      <c r="D827" s="8" t="s">
        <v>7</v>
      </c>
      <c r="E827" s="8" t="s">
        <v>9</v>
      </c>
      <c r="F827" s="8" t="s">
        <v>7</v>
      </c>
      <c r="G827" s="8" t="s">
        <v>10</v>
      </c>
    </row>
    <row r="828" spans="1:7" x14ac:dyDescent="0.25">
      <c r="A828" s="8">
        <v>603010105</v>
      </c>
      <c r="B828" s="8" t="s">
        <v>13</v>
      </c>
      <c r="C828" s="8" t="s">
        <v>41</v>
      </c>
      <c r="D828" s="8" t="s">
        <v>7</v>
      </c>
      <c r="E828" s="8" t="s">
        <v>9</v>
      </c>
      <c r="F828" s="8" t="s">
        <v>7</v>
      </c>
      <c r="G828" s="8" t="s">
        <v>10</v>
      </c>
    </row>
    <row r="829" spans="1:7" x14ac:dyDescent="0.25">
      <c r="A829" s="8">
        <v>603010106</v>
      </c>
      <c r="B829" s="9" t="s">
        <v>13</v>
      </c>
      <c r="C829" s="9" t="s">
        <v>41</v>
      </c>
      <c r="D829" s="9" t="s">
        <v>7</v>
      </c>
      <c r="E829" s="9" t="s">
        <v>9</v>
      </c>
      <c r="F829" s="9" t="s">
        <v>7</v>
      </c>
      <c r="G829" s="9" t="s">
        <v>10</v>
      </c>
    </row>
    <row r="830" spans="1:7" x14ac:dyDescent="0.25">
      <c r="A830" s="8">
        <v>603010107</v>
      </c>
      <c r="B830" s="9" t="s">
        <v>13</v>
      </c>
      <c r="C830" s="9" t="s">
        <v>41</v>
      </c>
      <c r="D830" s="9" t="s">
        <v>7</v>
      </c>
      <c r="E830" s="9" t="s">
        <v>9</v>
      </c>
      <c r="F830" s="9" t="s">
        <v>7</v>
      </c>
      <c r="G830" s="9" t="s">
        <v>10</v>
      </c>
    </row>
    <row r="831" spans="1:7" x14ac:dyDescent="0.25">
      <c r="A831" s="8">
        <v>603010108</v>
      </c>
      <c r="B831" s="8" t="s">
        <v>13</v>
      </c>
      <c r="C831" s="8" t="s">
        <v>41</v>
      </c>
      <c r="D831" s="8" t="s">
        <v>7</v>
      </c>
      <c r="E831" s="8" t="s">
        <v>9</v>
      </c>
      <c r="F831" s="8" t="s">
        <v>7</v>
      </c>
      <c r="G831" s="8" t="s">
        <v>10</v>
      </c>
    </row>
    <row r="832" spans="1:7" x14ac:dyDescent="0.25">
      <c r="A832" s="8">
        <v>603010109</v>
      </c>
      <c r="B832" s="8" t="s">
        <v>13</v>
      </c>
      <c r="C832" s="8" t="s">
        <v>41</v>
      </c>
      <c r="D832" s="8" t="s">
        <v>7</v>
      </c>
      <c r="E832" s="8" t="s">
        <v>9</v>
      </c>
      <c r="F832" s="8" t="s">
        <v>7</v>
      </c>
      <c r="G832" s="8" t="s">
        <v>10</v>
      </c>
    </row>
    <row r="833" spans="1:7" x14ac:dyDescent="0.25">
      <c r="A833" s="8">
        <v>603010110</v>
      </c>
      <c r="B833" s="8" t="s">
        <v>13</v>
      </c>
      <c r="C833" s="8" t="s">
        <v>41</v>
      </c>
      <c r="D833" s="8" t="s">
        <v>7</v>
      </c>
      <c r="E833" s="8" t="s">
        <v>9</v>
      </c>
      <c r="F833" s="8" t="s">
        <v>7</v>
      </c>
      <c r="G833" s="8" t="s">
        <v>10</v>
      </c>
    </row>
    <row r="834" spans="1:7" x14ac:dyDescent="0.25">
      <c r="A834" s="8">
        <v>603010111</v>
      </c>
      <c r="B834" s="8" t="s">
        <v>13</v>
      </c>
      <c r="C834" s="8" t="s">
        <v>41</v>
      </c>
      <c r="D834" s="8" t="s">
        <v>7</v>
      </c>
      <c r="E834" s="8" t="s">
        <v>9</v>
      </c>
      <c r="F834" s="8" t="s">
        <v>7</v>
      </c>
      <c r="G834" s="8" t="s">
        <v>10</v>
      </c>
    </row>
    <row r="835" spans="1:7" x14ac:dyDescent="0.25">
      <c r="A835" s="8">
        <v>603010112</v>
      </c>
      <c r="B835" s="8" t="s">
        <v>13</v>
      </c>
      <c r="C835" s="8" t="s">
        <v>41</v>
      </c>
      <c r="D835" s="8" t="s">
        <v>7</v>
      </c>
      <c r="E835" s="8" t="s">
        <v>9</v>
      </c>
      <c r="F835" s="8" t="s">
        <v>7</v>
      </c>
      <c r="G835" s="8" t="s">
        <v>10</v>
      </c>
    </row>
    <row r="836" spans="1:7" x14ac:dyDescent="0.25">
      <c r="A836" s="8">
        <v>603010144</v>
      </c>
      <c r="B836" s="8" t="s">
        <v>13</v>
      </c>
      <c r="C836" s="8" t="s">
        <v>41</v>
      </c>
      <c r="D836" s="8" t="s">
        <v>7</v>
      </c>
      <c r="E836" s="8" t="s">
        <v>9</v>
      </c>
      <c r="F836" s="8" t="s">
        <v>7</v>
      </c>
      <c r="G836" s="8" t="s">
        <v>10</v>
      </c>
    </row>
    <row r="837" spans="1:7" x14ac:dyDescent="0.25">
      <c r="A837" s="8">
        <v>603010145</v>
      </c>
      <c r="B837" s="8" t="s">
        <v>13</v>
      </c>
      <c r="C837" s="8" t="s">
        <v>41</v>
      </c>
      <c r="D837" s="8" t="s">
        <v>7</v>
      </c>
      <c r="E837" s="8" t="s">
        <v>9</v>
      </c>
      <c r="F837" s="8" t="s">
        <v>7</v>
      </c>
      <c r="G837" s="8" t="s">
        <v>10</v>
      </c>
    </row>
    <row r="838" spans="1:7" x14ac:dyDescent="0.25">
      <c r="A838" s="8">
        <v>603010200</v>
      </c>
      <c r="B838" s="9" t="s">
        <v>13</v>
      </c>
      <c r="C838" s="9" t="s">
        <v>41</v>
      </c>
      <c r="D838" s="9" t="s">
        <v>7</v>
      </c>
      <c r="E838" s="9" t="s">
        <v>9</v>
      </c>
      <c r="F838" s="9" t="s">
        <v>11</v>
      </c>
      <c r="G838" s="9" t="s">
        <v>12</v>
      </c>
    </row>
    <row r="839" spans="1:7" x14ac:dyDescent="0.25">
      <c r="A839" s="8">
        <v>603010201</v>
      </c>
      <c r="B839" s="8" t="s">
        <v>13</v>
      </c>
      <c r="C839" s="8" t="s">
        <v>41</v>
      </c>
      <c r="D839" s="8" t="s">
        <v>7</v>
      </c>
      <c r="E839" s="8" t="s">
        <v>9</v>
      </c>
      <c r="F839" s="8" t="s">
        <v>11</v>
      </c>
      <c r="G839" s="8" t="s">
        <v>12</v>
      </c>
    </row>
    <row r="840" spans="1:7" x14ac:dyDescent="0.25">
      <c r="A840" s="8">
        <v>603010202</v>
      </c>
      <c r="B840" s="8" t="s">
        <v>13</v>
      </c>
      <c r="C840" s="8" t="s">
        <v>41</v>
      </c>
      <c r="D840" s="8" t="s">
        <v>7</v>
      </c>
      <c r="E840" s="8" t="s">
        <v>9</v>
      </c>
      <c r="F840" s="8" t="s">
        <v>11</v>
      </c>
      <c r="G840" s="8" t="s">
        <v>12</v>
      </c>
    </row>
    <row r="841" spans="1:7" x14ac:dyDescent="0.25">
      <c r="A841" s="8">
        <v>603010203</v>
      </c>
      <c r="B841" s="8" t="s">
        <v>13</v>
      </c>
      <c r="C841" s="8" t="s">
        <v>41</v>
      </c>
      <c r="D841" s="8" t="s">
        <v>7</v>
      </c>
      <c r="E841" s="8" t="s">
        <v>9</v>
      </c>
      <c r="F841" s="8" t="s">
        <v>11</v>
      </c>
      <c r="G841" s="8" t="s">
        <v>12</v>
      </c>
    </row>
    <row r="842" spans="1:7" x14ac:dyDescent="0.25">
      <c r="A842" s="8">
        <v>603010204</v>
      </c>
      <c r="B842" s="8" t="s">
        <v>13</v>
      </c>
      <c r="C842" s="8" t="s">
        <v>41</v>
      </c>
      <c r="D842" s="8" t="s">
        <v>7</v>
      </c>
      <c r="E842" s="8" t="s">
        <v>9</v>
      </c>
      <c r="F842" s="8" t="s">
        <v>11</v>
      </c>
      <c r="G842" s="8" t="s">
        <v>12</v>
      </c>
    </row>
    <row r="843" spans="1:7" x14ac:dyDescent="0.25">
      <c r="A843" s="8">
        <v>603010205</v>
      </c>
      <c r="B843" s="9" t="s">
        <v>13</v>
      </c>
      <c r="C843" s="9" t="s">
        <v>41</v>
      </c>
      <c r="D843" s="9" t="s">
        <v>7</v>
      </c>
      <c r="E843" s="9" t="s">
        <v>9</v>
      </c>
      <c r="F843" s="9" t="s">
        <v>11</v>
      </c>
      <c r="G843" s="9" t="s">
        <v>12</v>
      </c>
    </row>
    <row r="844" spans="1:7" x14ac:dyDescent="0.25">
      <c r="A844" s="8">
        <v>603010206</v>
      </c>
      <c r="B844" s="8" t="s">
        <v>13</v>
      </c>
      <c r="C844" s="8" t="s">
        <v>41</v>
      </c>
      <c r="D844" s="8" t="s">
        <v>7</v>
      </c>
      <c r="E844" s="8" t="s">
        <v>9</v>
      </c>
      <c r="F844" s="8" t="s">
        <v>11</v>
      </c>
      <c r="G844" s="8" t="s">
        <v>12</v>
      </c>
    </row>
    <row r="845" spans="1:7" x14ac:dyDescent="0.25">
      <c r="A845" s="8">
        <v>603010207</v>
      </c>
      <c r="B845" s="8" t="s">
        <v>13</v>
      </c>
      <c r="C845" s="8" t="s">
        <v>41</v>
      </c>
      <c r="D845" s="8" t="s">
        <v>7</v>
      </c>
      <c r="E845" s="8" t="s">
        <v>9</v>
      </c>
      <c r="F845" s="8" t="s">
        <v>11</v>
      </c>
      <c r="G845" s="8" t="s">
        <v>12</v>
      </c>
    </row>
    <row r="846" spans="1:7" x14ac:dyDescent="0.25">
      <c r="A846" s="8">
        <v>603010208</v>
      </c>
      <c r="B846" s="8" t="s">
        <v>13</v>
      </c>
      <c r="C846" s="8" t="s">
        <v>41</v>
      </c>
      <c r="D846" s="8" t="s">
        <v>7</v>
      </c>
      <c r="E846" s="8" t="s">
        <v>9</v>
      </c>
      <c r="F846" s="8" t="s">
        <v>11</v>
      </c>
      <c r="G846" s="8" t="s">
        <v>12</v>
      </c>
    </row>
    <row r="847" spans="1:7" x14ac:dyDescent="0.25">
      <c r="A847" s="8">
        <v>603010209</v>
      </c>
      <c r="B847" s="8" t="s">
        <v>13</v>
      </c>
      <c r="C847" s="8" t="s">
        <v>41</v>
      </c>
      <c r="D847" s="8" t="s">
        <v>7</v>
      </c>
      <c r="E847" s="8" t="s">
        <v>9</v>
      </c>
      <c r="F847" s="8" t="s">
        <v>11</v>
      </c>
      <c r="G847" s="8" t="s">
        <v>12</v>
      </c>
    </row>
    <row r="848" spans="1:7" x14ac:dyDescent="0.25">
      <c r="A848" s="8">
        <v>603010210</v>
      </c>
      <c r="B848" s="8" t="s">
        <v>13</v>
      </c>
      <c r="C848" s="8" t="s">
        <v>41</v>
      </c>
      <c r="D848" s="8" t="s">
        <v>7</v>
      </c>
      <c r="E848" s="8" t="s">
        <v>9</v>
      </c>
      <c r="F848" s="8" t="s">
        <v>11</v>
      </c>
      <c r="G848" s="8" t="s">
        <v>12</v>
      </c>
    </row>
    <row r="849" spans="1:7" x14ac:dyDescent="0.25">
      <c r="A849" s="8">
        <v>603010211</v>
      </c>
      <c r="B849" s="8" t="s">
        <v>13</v>
      </c>
      <c r="C849" s="8" t="s">
        <v>41</v>
      </c>
      <c r="D849" s="8" t="s">
        <v>7</v>
      </c>
      <c r="E849" s="8" t="s">
        <v>9</v>
      </c>
      <c r="F849" s="8" t="s">
        <v>11</v>
      </c>
      <c r="G849" s="8" t="s">
        <v>12</v>
      </c>
    </row>
    <row r="850" spans="1:7" x14ac:dyDescent="0.25">
      <c r="A850" s="8">
        <v>603010212</v>
      </c>
      <c r="B850" s="8" t="s">
        <v>13</v>
      </c>
      <c r="C850" s="8" t="s">
        <v>41</v>
      </c>
      <c r="D850" s="8" t="s">
        <v>7</v>
      </c>
      <c r="E850" s="8" t="s">
        <v>9</v>
      </c>
      <c r="F850" s="8" t="s">
        <v>11</v>
      </c>
      <c r="G850" s="8" t="s">
        <v>12</v>
      </c>
    </row>
    <row r="851" spans="1:7" x14ac:dyDescent="0.25">
      <c r="A851" s="8">
        <v>603010244</v>
      </c>
      <c r="B851" s="9" t="s">
        <v>13</v>
      </c>
      <c r="C851" s="9" t="s">
        <v>41</v>
      </c>
      <c r="D851" s="9" t="s">
        <v>7</v>
      </c>
      <c r="E851" s="9" t="s">
        <v>9</v>
      </c>
      <c r="F851" s="9" t="s">
        <v>11</v>
      </c>
      <c r="G851" s="9" t="s">
        <v>12</v>
      </c>
    </row>
    <row r="852" spans="1:7" x14ac:dyDescent="0.25">
      <c r="A852" s="8">
        <v>603010245</v>
      </c>
      <c r="B852" s="8" t="s">
        <v>13</v>
      </c>
      <c r="C852" s="8" t="s">
        <v>41</v>
      </c>
      <c r="D852" s="8" t="s">
        <v>7</v>
      </c>
      <c r="E852" s="8" t="s">
        <v>9</v>
      </c>
      <c r="F852" s="8" t="s">
        <v>11</v>
      </c>
      <c r="G852" s="8" t="s">
        <v>12</v>
      </c>
    </row>
    <row r="853" spans="1:7" x14ac:dyDescent="0.25">
      <c r="A853" s="8">
        <v>603010300</v>
      </c>
      <c r="B853" s="8" t="s">
        <v>13</v>
      </c>
      <c r="C853" s="8" t="s">
        <v>41</v>
      </c>
      <c r="D853" s="8" t="s">
        <v>7</v>
      </c>
      <c r="E853" s="8" t="s">
        <v>9</v>
      </c>
      <c r="F853" s="8" t="s">
        <v>13</v>
      </c>
      <c r="G853" s="8" t="s">
        <v>14</v>
      </c>
    </row>
    <row r="854" spans="1:7" x14ac:dyDescent="0.25">
      <c r="A854" s="8">
        <v>603010301</v>
      </c>
      <c r="B854" s="8" t="s">
        <v>13</v>
      </c>
      <c r="C854" s="8" t="s">
        <v>41</v>
      </c>
      <c r="D854" s="8" t="s">
        <v>7</v>
      </c>
      <c r="E854" s="8" t="s">
        <v>9</v>
      </c>
      <c r="F854" s="8" t="s">
        <v>13</v>
      </c>
      <c r="G854" s="8" t="s">
        <v>14</v>
      </c>
    </row>
    <row r="855" spans="1:7" x14ac:dyDescent="0.25">
      <c r="A855" s="8">
        <v>603010302</v>
      </c>
      <c r="B855" s="8" t="s">
        <v>13</v>
      </c>
      <c r="C855" s="8" t="s">
        <v>41</v>
      </c>
      <c r="D855" s="8" t="s">
        <v>7</v>
      </c>
      <c r="E855" s="8" t="s">
        <v>9</v>
      </c>
      <c r="F855" s="8" t="s">
        <v>13</v>
      </c>
      <c r="G855" s="8" t="s">
        <v>14</v>
      </c>
    </row>
    <row r="856" spans="1:7" x14ac:dyDescent="0.25">
      <c r="A856" s="8">
        <v>603010303</v>
      </c>
      <c r="B856" s="8" t="s">
        <v>13</v>
      </c>
      <c r="C856" s="8" t="s">
        <v>41</v>
      </c>
      <c r="D856" s="8" t="s">
        <v>7</v>
      </c>
      <c r="E856" s="8" t="s">
        <v>9</v>
      </c>
      <c r="F856" s="8" t="s">
        <v>13</v>
      </c>
      <c r="G856" s="8" t="s">
        <v>14</v>
      </c>
    </row>
    <row r="857" spans="1:7" x14ac:dyDescent="0.25">
      <c r="A857" s="8">
        <v>603010304</v>
      </c>
      <c r="B857" s="8" t="s">
        <v>13</v>
      </c>
      <c r="C857" s="8" t="s">
        <v>41</v>
      </c>
      <c r="D857" s="8" t="s">
        <v>7</v>
      </c>
      <c r="E857" s="8" t="s">
        <v>9</v>
      </c>
      <c r="F857" s="8" t="s">
        <v>13</v>
      </c>
      <c r="G857" s="8" t="s">
        <v>14</v>
      </c>
    </row>
    <row r="858" spans="1:7" x14ac:dyDescent="0.25">
      <c r="A858" s="8">
        <v>603010305</v>
      </c>
      <c r="B858" s="8" t="s">
        <v>13</v>
      </c>
      <c r="C858" s="8" t="s">
        <v>41</v>
      </c>
      <c r="D858" s="8" t="s">
        <v>7</v>
      </c>
      <c r="E858" s="8" t="s">
        <v>9</v>
      </c>
      <c r="F858" s="8" t="s">
        <v>13</v>
      </c>
      <c r="G858" s="8" t="s">
        <v>14</v>
      </c>
    </row>
    <row r="859" spans="1:7" x14ac:dyDescent="0.25">
      <c r="A859" s="8">
        <v>603010306</v>
      </c>
      <c r="B859" s="9" t="s">
        <v>13</v>
      </c>
      <c r="C859" s="9" t="s">
        <v>41</v>
      </c>
      <c r="D859" s="9" t="s">
        <v>7</v>
      </c>
      <c r="E859" s="9" t="s">
        <v>9</v>
      </c>
      <c r="F859" s="9" t="s">
        <v>13</v>
      </c>
      <c r="G859" s="9" t="s">
        <v>14</v>
      </c>
    </row>
    <row r="860" spans="1:7" x14ac:dyDescent="0.25">
      <c r="A860" s="8">
        <v>603010307</v>
      </c>
      <c r="B860" s="8" t="s">
        <v>13</v>
      </c>
      <c r="C860" s="8" t="s">
        <v>41</v>
      </c>
      <c r="D860" s="8" t="s">
        <v>7</v>
      </c>
      <c r="E860" s="8" t="s">
        <v>9</v>
      </c>
      <c r="F860" s="8" t="s">
        <v>13</v>
      </c>
      <c r="G860" s="8" t="s">
        <v>14</v>
      </c>
    </row>
    <row r="861" spans="1:7" x14ac:dyDescent="0.25">
      <c r="A861" s="8">
        <v>603010308</v>
      </c>
      <c r="B861" s="8" t="s">
        <v>13</v>
      </c>
      <c r="C861" s="8" t="s">
        <v>41</v>
      </c>
      <c r="D861" s="8" t="s">
        <v>7</v>
      </c>
      <c r="E861" s="8" t="s">
        <v>9</v>
      </c>
      <c r="F861" s="8" t="s">
        <v>13</v>
      </c>
      <c r="G861" s="8" t="s">
        <v>14</v>
      </c>
    </row>
    <row r="862" spans="1:7" x14ac:dyDescent="0.25">
      <c r="A862" s="8">
        <v>603010309</v>
      </c>
      <c r="B862" s="8" t="s">
        <v>13</v>
      </c>
      <c r="C862" s="8" t="s">
        <v>41</v>
      </c>
      <c r="D862" s="8" t="s">
        <v>7</v>
      </c>
      <c r="E862" s="8" t="s">
        <v>9</v>
      </c>
      <c r="F862" s="8" t="s">
        <v>13</v>
      </c>
      <c r="G862" s="8" t="s">
        <v>14</v>
      </c>
    </row>
    <row r="863" spans="1:7" x14ac:dyDescent="0.25">
      <c r="A863" s="8">
        <v>603010310</v>
      </c>
      <c r="B863" s="9" t="s">
        <v>13</v>
      </c>
      <c r="C863" s="9" t="s">
        <v>41</v>
      </c>
      <c r="D863" s="9" t="s">
        <v>7</v>
      </c>
      <c r="E863" s="9" t="s">
        <v>9</v>
      </c>
      <c r="F863" s="9" t="s">
        <v>13</v>
      </c>
      <c r="G863" s="9" t="s">
        <v>14</v>
      </c>
    </row>
    <row r="864" spans="1:7" x14ac:dyDescent="0.25">
      <c r="A864" s="8">
        <v>603010311</v>
      </c>
      <c r="B864" s="8" t="s">
        <v>13</v>
      </c>
      <c r="C864" s="8" t="s">
        <v>41</v>
      </c>
      <c r="D864" s="8" t="s">
        <v>7</v>
      </c>
      <c r="E864" s="8" t="s">
        <v>9</v>
      </c>
      <c r="F864" s="8" t="s">
        <v>13</v>
      </c>
      <c r="G864" s="8" t="s">
        <v>14</v>
      </c>
    </row>
    <row r="865" spans="1:7" x14ac:dyDescent="0.25">
      <c r="A865" s="8">
        <v>603010312</v>
      </c>
      <c r="B865" s="8" t="s">
        <v>13</v>
      </c>
      <c r="C865" s="8" t="s">
        <v>41</v>
      </c>
      <c r="D865" s="8" t="s">
        <v>7</v>
      </c>
      <c r="E865" s="8" t="s">
        <v>9</v>
      </c>
      <c r="F865" s="8" t="s">
        <v>13</v>
      </c>
      <c r="G865" s="8" t="s">
        <v>14</v>
      </c>
    </row>
    <row r="866" spans="1:7" x14ac:dyDescent="0.25">
      <c r="A866" s="8">
        <v>603010344</v>
      </c>
      <c r="B866" s="8" t="s">
        <v>13</v>
      </c>
      <c r="C866" s="8" t="s">
        <v>41</v>
      </c>
      <c r="D866" s="8" t="s">
        <v>7</v>
      </c>
      <c r="E866" s="8" t="s">
        <v>9</v>
      </c>
      <c r="F866" s="8" t="s">
        <v>13</v>
      </c>
      <c r="G866" s="8" t="s">
        <v>14</v>
      </c>
    </row>
    <row r="867" spans="1:7" x14ac:dyDescent="0.25">
      <c r="A867" s="8">
        <v>603010345</v>
      </c>
      <c r="B867" s="8" t="s">
        <v>13</v>
      </c>
      <c r="C867" s="8" t="s">
        <v>41</v>
      </c>
      <c r="D867" s="8" t="s">
        <v>7</v>
      </c>
      <c r="E867" s="8" t="s">
        <v>9</v>
      </c>
      <c r="F867" s="8" t="s">
        <v>13</v>
      </c>
      <c r="G867" s="8" t="s">
        <v>14</v>
      </c>
    </row>
    <row r="868" spans="1:7" x14ac:dyDescent="0.25">
      <c r="A868" s="8">
        <v>603010400</v>
      </c>
      <c r="B868" s="8" t="s">
        <v>13</v>
      </c>
      <c r="C868" s="8" t="s">
        <v>41</v>
      </c>
      <c r="D868" s="8" t="s">
        <v>7</v>
      </c>
      <c r="E868" s="8" t="s">
        <v>9</v>
      </c>
      <c r="F868" s="8" t="s">
        <v>15</v>
      </c>
      <c r="G868" s="8" t="s">
        <v>16</v>
      </c>
    </row>
    <row r="869" spans="1:7" x14ac:dyDescent="0.25">
      <c r="A869" s="8">
        <v>603010401</v>
      </c>
      <c r="B869" s="8" t="s">
        <v>13</v>
      </c>
      <c r="C869" s="8" t="s">
        <v>41</v>
      </c>
      <c r="D869" s="8" t="s">
        <v>7</v>
      </c>
      <c r="E869" s="8" t="s">
        <v>9</v>
      </c>
      <c r="F869" s="8" t="s">
        <v>15</v>
      </c>
      <c r="G869" s="8" t="s">
        <v>16</v>
      </c>
    </row>
    <row r="870" spans="1:7" x14ac:dyDescent="0.25">
      <c r="A870" s="8">
        <v>603010402</v>
      </c>
      <c r="B870" s="8" t="s">
        <v>13</v>
      </c>
      <c r="C870" s="8" t="s">
        <v>41</v>
      </c>
      <c r="D870" s="8" t="s">
        <v>7</v>
      </c>
      <c r="E870" s="8" t="s">
        <v>9</v>
      </c>
      <c r="F870" s="8" t="s">
        <v>15</v>
      </c>
      <c r="G870" s="8" t="s">
        <v>16</v>
      </c>
    </row>
    <row r="871" spans="1:7" x14ac:dyDescent="0.25">
      <c r="A871" s="8">
        <v>603010403</v>
      </c>
      <c r="B871" s="8" t="s">
        <v>13</v>
      </c>
      <c r="C871" s="8" t="s">
        <v>41</v>
      </c>
      <c r="D871" s="8" t="s">
        <v>7</v>
      </c>
      <c r="E871" s="8" t="s">
        <v>9</v>
      </c>
      <c r="F871" s="8" t="s">
        <v>15</v>
      </c>
      <c r="G871" s="8" t="s">
        <v>16</v>
      </c>
    </row>
    <row r="872" spans="1:7" x14ac:dyDescent="0.25">
      <c r="A872" s="8">
        <v>603010404</v>
      </c>
      <c r="B872" s="8" t="s">
        <v>13</v>
      </c>
      <c r="C872" s="8" t="s">
        <v>41</v>
      </c>
      <c r="D872" s="8" t="s">
        <v>7</v>
      </c>
      <c r="E872" s="8" t="s">
        <v>9</v>
      </c>
      <c r="F872" s="8" t="s">
        <v>15</v>
      </c>
      <c r="G872" s="8" t="s">
        <v>16</v>
      </c>
    </row>
    <row r="873" spans="1:7" x14ac:dyDescent="0.25">
      <c r="A873" s="8">
        <v>603010405</v>
      </c>
      <c r="B873" s="8" t="s">
        <v>13</v>
      </c>
      <c r="C873" s="8" t="s">
        <v>41</v>
      </c>
      <c r="D873" s="8" t="s">
        <v>7</v>
      </c>
      <c r="E873" s="8" t="s">
        <v>9</v>
      </c>
      <c r="F873" s="8" t="s">
        <v>15</v>
      </c>
      <c r="G873" s="8" t="s">
        <v>16</v>
      </c>
    </row>
    <row r="874" spans="1:7" x14ac:dyDescent="0.25">
      <c r="A874" s="8">
        <v>603010406</v>
      </c>
      <c r="B874" s="9" t="s">
        <v>13</v>
      </c>
      <c r="C874" s="9" t="s">
        <v>41</v>
      </c>
      <c r="D874" s="9" t="s">
        <v>7</v>
      </c>
      <c r="E874" s="9" t="s">
        <v>9</v>
      </c>
      <c r="F874" s="9" t="s">
        <v>15</v>
      </c>
      <c r="G874" s="9" t="s">
        <v>16</v>
      </c>
    </row>
    <row r="875" spans="1:7" x14ac:dyDescent="0.25">
      <c r="A875" s="8">
        <v>603010407</v>
      </c>
      <c r="B875" s="9" t="s">
        <v>13</v>
      </c>
      <c r="C875" s="9" t="s">
        <v>41</v>
      </c>
      <c r="D875" s="9" t="s">
        <v>7</v>
      </c>
      <c r="E875" s="9" t="s">
        <v>9</v>
      </c>
      <c r="F875" s="9" t="s">
        <v>15</v>
      </c>
      <c r="G875" s="9" t="s">
        <v>16</v>
      </c>
    </row>
    <row r="876" spans="1:7" x14ac:dyDescent="0.25">
      <c r="A876" s="8">
        <v>603010408</v>
      </c>
      <c r="B876" s="8" t="s">
        <v>13</v>
      </c>
      <c r="C876" s="8" t="s">
        <v>41</v>
      </c>
      <c r="D876" s="8" t="s">
        <v>7</v>
      </c>
      <c r="E876" s="8" t="s">
        <v>9</v>
      </c>
      <c r="F876" s="8" t="s">
        <v>15</v>
      </c>
      <c r="G876" s="8" t="s">
        <v>16</v>
      </c>
    </row>
    <row r="877" spans="1:7" x14ac:dyDescent="0.25">
      <c r="A877" s="8">
        <v>603010409</v>
      </c>
      <c r="B877" s="8" t="s">
        <v>13</v>
      </c>
      <c r="C877" s="8" t="s">
        <v>41</v>
      </c>
      <c r="D877" s="8" t="s">
        <v>7</v>
      </c>
      <c r="E877" s="8" t="s">
        <v>9</v>
      </c>
      <c r="F877" s="8" t="s">
        <v>15</v>
      </c>
      <c r="G877" s="8" t="s">
        <v>16</v>
      </c>
    </row>
    <row r="878" spans="1:7" x14ac:dyDescent="0.25">
      <c r="A878" s="8">
        <v>603010410</v>
      </c>
      <c r="B878" s="8" t="s">
        <v>13</v>
      </c>
      <c r="C878" s="8" t="s">
        <v>41</v>
      </c>
      <c r="D878" s="8" t="s">
        <v>7</v>
      </c>
      <c r="E878" s="8" t="s">
        <v>9</v>
      </c>
      <c r="F878" s="8" t="s">
        <v>15</v>
      </c>
      <c r="G878" s="8" t="s">
        <v>16</v>
      </c>
    </row>
    <row r="879" spans="1:7" x14ac:dyDescent="0.25">
      <c r="A879" s="8">
        <v>603010411</v>
      </c>
      <c r="B879" s="8" t="s">
        <v>13</v>
      </c>
      <c r="C879" s="8" t="s">
        <v>41</v>
      </c>
      <c r="D879" s="8" t="s">
        <v>7</v>
      </c>
      <c r="E879" s="8" t="s">
        <v>9</v>
      </c>
      <c r="F879" s="8" t="s">
        <v>15</v>
      </c>
      <c r="G879" s="8" t="s">
        <v>16</v>
      </c>
    </row>
    <row r="880" spans="1:7" x14ac:dyDescent="0.25">
      <c r="A880" s="8">
        <v>603010412</v>
      </c>
      <c r="B880" s="8" t="s">
        <v>13</v>
      </c>
      <c r="C880" s="8" t="s">
        <v>41</v>
      </c>
      <c r="D880" s="8" t="s">
        <v>7</v>
      </c>
      <c r="E880" s="8" t="s">
        <v>9</v>
      </c>
      <c r="F880" s="8" t="s">
        <v>15</v>
      </c>
      <c r="G880" s="8" t="s">
        <v>16</v>
      </c>
    </row>
    <row r="881" spans="1:7" x14ac:dyDescent="0.25">
      <c r="A881" s="8">
        <v>603010444</v>
      </c>
      <c r="B881" s="8" t="s">
        <v>13</v>
      </c>
      <c r="C881" s="8" t="s">
        <v>41</v>
      </c>
      <c r="D881" s="8" t="s">
        <v>7</v>
      </c>
      <c r="E881" s="8" t="s">
        <v>9</v>
      </c>
      <c r="F881" s="8" t="s">
        <v>15</v>
      </c>
      <c r="G881" s="8" t="s">
        <v>16</v>
      </c>
    </row>
    <row r="882" spans="1:7" x14ac:dyDescent="0.25">
      <c r="A882" s="8">
        <v>603010445</v>
      </c>
      <c r="B882" s="9" t="s">
        <v>13</v>
      </c>
      <c r="C882" s="9" t="s">
        <v>41</v>
      </c>
      <c r="D882" s="9" t="s">
        <v>7</v>
      </c>
      <c r="E882" s="9" t="s">
        <v>9</v>
      </c>
      <c r="F882" s="9" t="s">
        <v>15</v>
      </c>
      <c r="G882" s="9" t="s">
        <v>16</v>
      </c>
    </row>
    <row r="883" spans="1:7" x14ac:dyDescent="0.25">
      <c r="A883" s="8">
        <v>603010500</v>
      </c>
      <c r="B883" s="8" t="s">
        <v>13</v>
      </c>
      <c r="C883" s="8" t="s">
        <v>41</v>
      </c>
      <c r="D883" s="8" t="s">
        <v>7</v>
      </c>
      <c r="E883" s="8" t="s">
        <v>9</v>
      </c>
      <c r="F883" s="8" t="s">
        <v>17</v>
      </c>
      <c r="G883" s="8" t="s">
        <v>18</v>
      </c>
    </row>
    <row r="884" spans="1:7" x14ac:dyDescent="0.25">
      <c r="A884" s="8">
        <v>603010501</v>
      </c>
      <c r="B884" s="8" t="s">
        <v>13</v>
      </c>
      <c r="C884" s="8" t="s">
        <v>41</v>
      </c>
      <c r="D884" s="8" t="s">
        <v>7</v>
      </c>
      <c r="E884" s="8" t="s">
        <v>9</v>
      </c>
      <c r="F884" s="8" t="s">
        <v>17</v>
      </c>
      <c r="G884" s="8" t="s">
        <v>18</v>
      </c>
    </row>
    <row r="885" spans="1:7" x14ac:dyDescent="0.25">
      <c r="A885" s="8">
        <v>603010502</v>
      </c>
      <c r="B885" s="8" t="s">
        <v>13</v>
      </c>
      <c r="C885" s="8" t="s">
        <v>41</v>
      </c>
      <c r="D885" s="8" t="s">
        <v>7</v>
      </c>
      <c r="E885" s="8" t="s">
        <v>9</v>
      </c>
      <c r="F885" s="8" t="s">
        <v>17</v>
      </c>
      <c r="G885" s="8" t="s">
        <v>18</v>
      </c>
    </row>
    <row r="886" spans="1:7" x14ac:dyDescent="0.25">
      <c r="A886" s="8">
        <v>603010503</v>
      </c>
      <c r="B886" s="8" t="s">
        <v>13</v>
      </c>
      <c r="C886" s="8" t="s">
        <v>41</v>
      </c>
      <c r="D886" s="8" t="s">
        <v>7</v>
      </c>
      <c r="E886" s="8" t="s">
        <v>9</v>
      </c>
      <c r="F886" s="8" t="s">
        <v>17</v>
      </c>
      <c r="G886" s="8" t="s">
        <v>18</v>
      </c>
    </row>
    <row r="887" spans="1:7" x14ac:dyDescent="0.25">
      <c r="A887" s="8">
        <v>603010504</v>
      </c>
      <c r="B887" s="8" t="s">
        <v>13</v>
      </c>
      <c r="C887" s="8" t="s">
        <v>41</v>
      </c>
      <c r="D887" s="8" t="s">
        <v>7</v>
      </c>
      <c r="E887" s="8" t="s">
        <v>9</v>
      </c>
      <c r="F887" s="8" t="s">
        <v>17</v>
      </c>
      <c r="G887" s="8" t="s">
        <v>18</v>
      </c>
    </row>
    <row r="888" spans="1:7" x14ac:dyDescent="0.25">
      <c r="A888" s="8">
        <v>603010505</v>
      </c>
      <c r="B888" s="8" t="s">
        <v>13</v>
      </c>
      <c r="C888" s="8" t="s">
        <v>41</v>
      </c>
      <c r="D888" s="8" t="s">
        <v>7</v>
      </c>
      <c r="E888" s="8" t="s">
        <v>9</v>
      </c>
      <c r="F888" s="8" t="s">
        <v>17</v>
      </c>
      <c r="G888" s="8" t="s">
        <v>18</v>
      </c>
    </row>
    <row r="889" spans="1:7" x14ac:dyDescent="0.25">
      <c r="A889" s="8">
        <v>603010506</v>
      </c>
      <c r="B889" s="8" t="s">
        <v>13</v>
      </c>
      <c r="C889" s="8" t="s">
        <v>41</v>
      </c>
      <c r="D889" s="8" t="s">
        <v>7</v>
      </c>
      <c r="E889" s="8" t="s">
        <v>9</v>
      </c>
      <c r="F889" s="8" t="s">
        <v>17</v>
      </c>
      <c r="G889" s="8" t="s">
        <v>18</v>
      </c>
    </row>
    <row r="890" spans="1:7" x14ac:dyDescent="0.25">
      <c r="A890" s="8">
        <v>603010507</v>
      </c>
      <c r="B890" s="9" t="s">
        <v>13</v>
      </c>
      <c r="C890" s="9" t="s">
        <v>41</v>
      </c>
      <c r="D890" s="9" t="s">
        <v>7</v>
      </c>
      <c r="E890" s="9" t="s">
        <v>9</v>
      </c>
      <c r="F890" s="9" t="s">
        <v>17</v>
      </c>
      <c r="G890" s="9" t="s">
        <v>18</v>
      </c>
    </row>
    <row r="891" spans="1:7" x14ac:dyDescent="0.25">
      <c r="A891" s="8">
        <v>603010508</v>
      </c>
      <c r="B891" s="8" t="s">
        <v>13</v>
      </c>
      <c r="C891" s="8" t="s">
        <v>41</v>
      </c>
      <c r="D891" s="8" t="s">
        <v>7</v>
      </c>
      <c r="E891" s="8" t="s">
        <v>9</v>
      </c>
      <c r="F891" s="8" t="s">
        <v>17</v>
      </c>
      <c r="G891" s="8" t="s">
        <v>18</v>
      </c>
    </row>
    <row r="892" spans="1:7" x14ac:dyDescent="0.25">
      <c r="A892" s="8">
        <v>603010509</v>
      </c>
      <c r="B892" s="8" t="s">
        <v>13</v>
      </c>
      <c r="C892" s="8" t="s">
        <v>41</v>
      </c>
      <c r="D892" s="8" t="s">
        <v>7</v>
      </c>
      <c r="E892" s="8" t="s">
        <v>9</v>
      </c>
      <c r="F892" s="8" t="s">
        <v>17</v>
      </c>
      <c r="G892" s="8" t="s">
        <v>18</v>
      </c>
    </row>
    <row r="893" spans="1:7" x14ac:dyDescent="0.25">
      <c r="A893" s="8">
        <v>603010510</v>
      </c>
      <c r="B893" s="8" t="s">
        <v>13</v>
      </c>
      <c r="C893" s="8" t="s">
        <v>41</v>
      </c>
      <c r="D893" s="8" t="s">
        <v>7</v>
      </c>
      <c r="E893" s="8" t="s">
        <v>9</v>
      </c>
      <c r="F893" s="8" t="s">
        <v>17</v>
      </c>
      <c r="G893" s="8" t="s">
        <v>18</v>
      </c>
    </row>
    <row r="894" spans="1:7" x14ac:dyDescent="0.25">
      <c r="A894" s="8">
        <v>603010511</v>
      </c>
      <c r="B894" s="8" t="s">
        <v>13</v>
      </c>
      <c r="C894" s="8" t="s">
        <v>41</v>
      </c>
      <c r="D894" s="8" t="s">
        <v>7</v>
      </c>
      <c r="E894" s="8" t="s">
        <v>9</v>
      </c>
      <c r="F894" s="8" t="s">
        <v>17</v>
      </c>
      <c r="G894" s="8" t="s">
        <v>18</v>
      </c>
    </row>
    <row r="895" spans="1:7" x14ac:dyDescent="0.25">
      <c r="A895" s="8">
        <v>603010512</v>
      </c>
      <c r="B895" s="8" t="s">
        <v>13</v>
      </c>
      <c r="C895" s="8" t="s">
        <v>41</v>
      </c>
      <c r="D895" s="8" t="s">
        <v>7</v>
      </c>
      <c r="E895" s="8" t="s">
        <v>9</v>
      </c>
      <c r="F895" s="8" t="s">
        <v>17</v>
      </c>
      <c r="G895" s="8" t="s">
        <v>18</v>
      </c>
    </row>
    <row r="896" spans="1:7" x14ac:dyDescent="0.25">
      <c r="A896" s="8">
        <v>603010544</v>
      </c>
      <c r="B896" s="8" t="s">
        <v>13</v>
      </c>
      <c r="C896" s="8" t="s">
        <v>41</v>
      </c>
      <c r="D896" s="8" t="s">
        <v>7</v>
      </c>
      <c r="E896" s="8" t="s">
        <v>9</v>
      </c>
      <c r="F896" s="8" t="s">
        <v>17</v>
      </c>
      <c r="G896" s="8" t="s">
        <v>18</v>
      </c>
    </row>
    <row r="897" spans="1:7" x14ac:dyDescent="0.25">
      <c r="A897" s="8">
        <v>603010545</v>
      </c>
      <c r="B897" s="9" t="s">
        <v>13</v>
      </c>
      <c r="C897" s="9" t="s">
        <v>41</v>
      </c>
      <c r="D897" s="9" t="s">
        <v>7</v>
      </c>
      <c r="E897" s="9" t="s">
        <v>9</v>
      </c>
      <c r="F897" s="9" t="s">
        <v>17</v>
      </c>
      <c r="G897" s="9" t="s">
        <v>18</v>
      </c>
    </row>
    <row r="898" spans="1:7" x14ac:dyDescent="0.25">
      <c r="A898" s="8">
        <v>603010600</v>
      </c>
      <c r="B898" s="9" t="s">
        <v>13</v>
      </c>
      <c r="C898" s="9" t="s">
        <v>41</v>
      </c>
      <c r="D898" s="9" t="s">
        <v>7</v>
      </c>
      <c r="E898" s="9" t="s">
        <v>9</v>
      </c>
      <c r="F898" s="9" t="s">
        <v>19</v>
      </c>
      <c r="G898" s="9" t="s">
        <v>20</v>
      </c>
    </row>
    <row r="899" spans="1:7" x14ac:dyDescent="0.25">
      <c r="A899" s="8">
        <v>603010601</v>
      </c>
      <c r="B899" s="8" t="s">
        <v>13</v>
      </c>
      <c r="C899" s="8" t="s">
        <v>41</v>
      </c>
      <c r="D899" s="8" t="s">
        <v>7</v>
      </c>
      <c r="E899" s="8" t="s">
        <v>9</v>
      </c>
      <c r="F899" s="8" t="s">
        <v>19</v>
      </c>
      <c r="G899" s="8" t="s">
        <v>20</v>
      </c>
    </row>
    <row r="900" spans="1:7" x14ac:dyDescent="0.25">
      <c r="A900" s="8">
        <v>603010602</v>
      </c>
      <c r="B900" s="8" t="s">
        <v>13</v>
      </c>
      <c r="C900" s="8" t="s">
        <v>41</v>
      </c>
      <c r="D900" s="8" t="s">
        <v>7</v>
      </c>
      <c r="E900" s="8" t="s">
        <v>9</v>
      </c>
      <c r="F900" s="8" t="s">
        <v>19</v>
      </c>
      <c r="G900" s="8" t="s">
        <v>20</v>
      </c>
    </row>
    <row r="901" spans="1:7" x14ac:dyDescent="0.25">
      <c r="A901" s="8">
        <v>603010603</v>
      </c>
      <c r="B901" s="9" t="s">
        <v>13</v>
      </c>
      <c r="C901" s="9" t="s">
        <v>41</v>
      </c>
      <c r="D901" s="9" t="s">
        <v>7</v>
      </c>
      <c r="E901" s="9" t="s">
        <v>9</v>
      </c>
      <c r="F901" s="9" t="s">
        <v>19</v>
      </c>
      <c r="G901" s="9" t="s">
        <v>20</v>
      </c>
    </row>
    <row r="902" spans="1:7" x14ac:dyDescent="0.25">
      <c r="A902" s="8">
        <v>603010604</v>
      </c>
      <c r="B902" s="8" t="s">
        <v>13</v>
      </c>
      <c r="C902" s="8" t="s">
        <v>41</v>
      </c>
      <c r="D902" s="8" t="s">
        <v>7</v>
      </c>
      <c r="E902" s="8" t="s">
        <v>9</v>
      </c>
      <c r="F902" s="8" t="s">
        <v>19</v>
      </c>
      <c r="G902" s="8" t="s">
        <v>20</v>
      </c>
    </row>
    <row r="903" spans="1:7" x14ac:dyDescent="0.25">
      <c r="A903" s="8">
        <v>603010605</v>
      </c>
      <c r="B903" s="8" t="s">
        <v>13</v>
      </c>
      <c r="C903" s="8" t="s">
        <v>41</v>
      </c>
      <c r="D903" s="8" t="s">
        <v>7</v>
      </c>
      <c r="E903" s="8" t="s">
        <v>9</v>
      </c>
      <c r="F903" s="8" t="s">
        <v>19</v>
      </c>
      <c r="G903" s="8" t="s">
        <v>20</v>
      </c>
    </row>
    <row r="904" spans="1:7" x14ac:dyDescent="0.25">
      <c r="A904" s="8">
        <v>603010606</v>
      </c>
      <c r="B904" s="8" t="s">
        <v>13</v>
      </c>
      <c r="C904" s="8" t="s">
        <v>41</v>
      </c>
      <c r="D904" s="8" t="s">
        <v>7</v>
      </c>
      <c r="E904" s="8" t="s">
        <v>9</v>
      </c>
      <c r="F904" s="8" t="s">
        <v>19</v>
      </c>
      <c r="G904" s="8" t="s">
        <v>20</v>
      </c>
    </row>
    <row r="905" spans="1:7" x14ac:dyDescent="0.25">
      <c r="A905" s="8">
        <v>603010607</v>
      </c>
      <c r="B905" s="8" t="s">
        <v>13</v>
      </c>
      <c r="C905" s="8" t="s">
        <v>41</v>
      </c>
      <c r="D905" s="8" t="s">
        <v>7</v>
      </c>
      <c r="E905" s="8" t="s">
        <v>9</v>
      </c>
      <c r="F905" s="8" t="s">
        <v>19</v>
      </c>
      <c r="G905" s="8" t="s">
        <v>20</v>
      </c>
    </row>
    <row r="906" spans="1:7" x14ac:dyDescent="0.25">
      <c r="A906" s="8">
        <v>603010608</v>
      </c>
      <c r="B906" s="9" t="s">
        <v>13</v>
      </c>
      <c r="C906" s="9" t="s">
        <v>41</v>
      </c>
      <c r="D906" s="9" t="s">
        <v>7</v>
      </c>
      <c r="E906" s="9" t="s">
        <v>9</v>
      </c>
      <c r="F906" s="9" t="s">
        <v>19</v>
      </c>
      <c r="G906" s="9" t="s">
        <v>20</v>
      </c>
    </row>
    <row r="907" spans="1:7" x14ac:dyDescent="0.25">
      <c r="A907" s="8">
        <v>603010609</v>
      </c>
      <c r="B907" s="8" t="s">
        <v>13</v>
      </c>
      <c r="C907" s="8" t="s">
        <v>41</v>
      </c>
      <c r="D907" s="8" t="s">
        <v>7</v>
      </c>
      <c r="E907" s="8" t="s">
        <v>9</v>
      </c>
      <c r="F907" s="8" t="s">
        <v>19</v>
      </c>
      <c r="G907" s="8" t="s">
        <v>20</v>
      </c>
    </row>
    <row r="908" spans="1:7" x14ac:dyDescent="0.25">
      <c r="A908" s="8">
        <v>603010610</v>
      </c>
      <c r="B908" s="9" t="s">
        <v>13</v>
      </c>
      <c r="C908" s="9" t="s">
        <v>41</v>
      </c>
      <c r="D908" s="9" t="s">
        <v>7</v>
      </c>
      <c r="E908" s="9" t="s">
        <v>9</v>
      </c>
      <c r="F908" s="9" t="s">
        <v>19</v>
      </c>
      <c r="G908" s="9" t="s">
        <v>20</v>
      </c>
    </row>
    <row r="909" spans="1:7" x14ac:dyDescent="0.25">
      <c r="A909" s="8">
        <v>603010611</v>
      </c>
      <c r="B909" s="8" t="s">
        <v>13</v>
      </c>
      <c r="C909" s="8" t="s">
        <v>41</v>
      </c>
      <c r="D909" s="8" t="s">
        <v>7</v>
      </c>
      <c r="E909" s="8" t="s">
        <v>9</v>
      </c>
      <c r="F909" s="8" t="s">
        <v>19</v>
      </c>
      <c r="G909" s="8" t="s">
        <v>20</v>
      </c>
    </row>
    <row r="910" spans="1:7" x14ac:dyDescent="0.25">
      <c r="A910" s="8">
        <v>603010612</v>
      </c>
      <c r="B910" s="8" t="s">
        <v>13</v>
      </c>
      <c r="C910" s="8" t="s">
        <v>41</v>
      </c>
      <c r="D910" s="8" t="s">
        <v>7</v>
      </c>
      <c r="E910" s="8" t="s">
        <v>9</v>
      </c>
      <c r="F910" s="8" t="s">
        <v>19</v>
      </c>
      <c r="G910" s="8" t="s">
        <v>20</v>
      </c>
    </row>
    <row r="911" spans="1:7" x14ac:dyDescent="0.25">
      <c r="A911" s="8">
        <v>603010644</v>
      </c>
      <c r="B911" s="8" t="s">
        <v>13</v>
      </c>
      <c r="C911" s="8" t="s">
        <v>41</v>
      </c>
      <c r="D911" s="8" t="s">
        <v>7</v>
      </c>
      <c r="E911" s="8" t="s">
        <v>9</v>
      </c>
      <c r="F911" s="8" t="s">
        <v>19</v>
      </c>
      <c r="G911" s="8" t="s">
        <v>20</v>
      </c>
    </row>
    <row r="912" spans="1:7" x14ac:dyDescent="0.25">
      <c r="A912" s="8">
        <v>603010645</v>
      </c>
      <c r="B912" s="9" t="s">
        <v>13</v>
      </c>
      <c r="C912" s="9" t="s">
        <v>41</v>
      </c>
      <c r="D912" s="9" t="s">
        <v>7</v>
      </c>
      <c r="E912" s="9" t="s">
        <v>9</v>
      </c>
      <c r="F912" s="9" t="s">
        <v>19</v>
      </c>
      <c r="G912" s="9" t="s">
        <v>20</v>
      </c>
    </row>
    <row r="913" spans="1:7" x14ac:dyDescent="0.25">
      <c r="A913" s="8">
        <v>603010700</v>
      </c>
      <c r="B913" s="9" t="s">
        <v>13</v>
      </c>
      <c r="C913" s="9" t="s">
        <v>41</v>
      </c>
      <c r="D913" s="9" t="s">
        <v>7</v>
      </c>
      <c r="E913" s="9" t="s">
        <v>9</v>
      </c>
      <c r="F913" s="9" t="s">
        <v>21</v>
      </c>
      <c r="G913" s="9" t="s">
        <v>22</v>
      </c>
    </row>
    <row r="914" spans="1:7" x14ac:dyDescent="0.25">
      <c r="A914" s="8">
        <v>603010701</v>
      </c>
      <c r="B914" s="8" t="s">
        <v>13</v>
      </c>
      <c r="C914" s="8" t="s">
        <v>41</v>
      </c>
      <c r="D914" s="8" t="s">
        <v>7</v>
      </c>
      <c r="E914" s="8" t="s">
        <v>9</v>
      </c>
      <c r="F914" s="8" t="s">
        <v>21</v>
      </c>
      <c r="G914" s="8" t="s">
        <v>22</v>
      </c>
    </row>
    <row r="915" spans="1:7" x14ac:dyDescent="0.25">
      <c r="A915" s="8">
        <v>603010702</v>
      </c>
      <c r="B915" s="8" t="s">
        <v>13</v>
      </c>
      <c r="C915" s="8" t="s">
        <v>41</v>
      </c>
      <c r="D915" s="8" t="s">
        <v>7</v>
      </c>
      <c r="E915" s="8" t="s">
        <v>9</v>
      </c>
      <c r="F915" s="8" t="s">
        <v>21</v>
      </c>
      <c r="G915" s="8" t="s">
        <v>22</v>
      </c>
    </row>
    <row r="916" spans="1:7" x14ac:dyDescent="0.25">
      <c r="A916" s="8">
        <v>603010703</v>
      </c>
      <c r="B916" s="8" t="s">
        <v>13</v>
      </c>
      <c r="C916" s="8" t="s">
        <v>41</v>
      </c>
      <c r="D916" s="8" t="s">
        <v>7</v>
      </c>
      <c r="E916" s="8" t="s">
        <v>9</v>
      </c>
      <c r="F916" s="8" t="s">
        <v>21</v>
      </c>
      <c r="G916" s="8" t="s">
        <v>22</v>
      </c>
    </row>
    <row r="917" spans="1:7" x14ac:dyDescent="0.25">
      <c r="A917" s="8">
        <v>603010704</v>
      </c>
      <c r="B917" s="9" t="s">
        <v>13</v>
      </c>
      <c r="C917" s="9" t="s">
        <v>41</v>
      </c>
      <c r="D917" s="9" t="s">
        <v>7</v>
      </c>
      <c r="E917" s="9" t="s">
        <v>9</v>
      </c>
      <c r="F917" s="9" t="s">
        <v>21</v>
      </c>
      <c r="G917" s="9" t="s">
        <v>22</v>
      </c>
    </row>
    <row r="918" spans="1:7" x14ac:dyDescent="0.25">
      <c r="A918" s="8">
        <v>603010705</v>
      </c>
      <c r="B918" s="9" t="s">
        <v>13</v>
      </c>
      <c r="C918" s="9" t="s">
        <v>41</v>
      </c>
      <c r="D918" s="9" t="s">
        <v>7</v>
      </c>
      <c r="E918" s="9" t="s">
        <v>9</v>
      </c>
      <c r="F918" s="9" t="s">
        <v>21</v>
      </c>
      <c r="G918" s="9" t="s">
        <v>22</v>
      </c>
    </row>
    <row r="919" spans="1:7" x14ac:dyDescent="0.25">
      <c r="A919" s="8">
        <v>603010706</v>
      </c>
      <c r="B919" s="8" t="s">
        <v>13</v>
      </c>
      <c r="C919" s="8" t="s">
        <v>41</v>
      </c>
      <c r="D919" s="8" t="s">
        <v>7</v>
      </c>
      <c r="E919" s="8" t="s">
        <v>9</v>
      </c>
      <c r="F919" s="8" t="s">
        <v>21</v>
      </c>
      <c r="G919" s="8" t="s">
        <v>22</v>
      </c>
    </row>
    <row r="920" spans="1:7" x14ac:dyDescent="0.25">
      <c r="A920" s="8">
        <v>603010707</v>
      </c>
      <c r="B920" s="8" t="s">
        <v>13</v>
      </c>
      <c r="C920" s="8" t="s">
        <v>41</v>
      </c>
      <c r="D920" s="8" t="s">
        <v>7</v>
      </c>
      <c r="E920" s="8" t="s">
        <v>9</v>
      </c>
      <c r="F920" s="8" t="s">
        <v>21</v>
      </c>
      <c r="G920" s="8" t="s">
        <v>22</v>
      </c>
    </row>
    <row r="921" spans="1:7" x14ac:dyDescent="0.25">
      <c r="A921" s="8">
        <v>603010708</v>
      </c>
      <c r="B921" s="8" t="s">
        <v>13</v>
      </c>
      <c r="C921" s="8" t="s">
        <v>41</v>
      </c>
      <c r="D921" s="8" t="s">
        <v>7</v>
      </c>
      <c r="E921" s="8" t="s">
        <v>9</v>
      </c>
      <c r="F921" s="8" t="s">
        <v>21</v>
      </c>
      <c r="G921" s="8" t="s">
        <v>22</v>
      </c>
    </row>
    <row r="922" spans="1:7" x14ac:dyDescent="0.25">
      <c r="A922" s="8">
        <v>603010709</v>
      </c>
      <c r="B922" s="9" t="s">
        <v>13</v>
      </c>
      <c r="C922" s="9" t="s">
        <v>41</v>
      </c>
      <c r="D922" s="9" t="s">
        <v>7</v>
      </c>
      <c r="E922" s="9" t="s">
        <v>9</v>
      </c>
      <c r="F922" s="9" t="s">
        <v>21</v>
      </c>
      <c r="G922" s="9" t="s">
        <v>22</v>
      </c>
    </row>
    <row r="923" spans="1:7" x14ac:dyDescent="0.25">
      <c r="A923" s="8">
        <v>603010710</v>
      </c>
      <c r="B923" s="8" t="s">
        <v>13</v>
      </c>
      <c r="C923" s="8" t="s">
        <v>41</v>
      </c>
      <c r="D923" s="8" t="s">
        <v>7</v>
      </c>
      <c r="E923" s="8" t="s">
        <v>9</v>
      </c>
      <c r="F923" s="8" t="s">
        <v>21</v>
      </c>
      <c r="G923" s="8" t="s">
        <v>22</v>
      </c>
    </row>
    <row r="924" spans="1:7" x14ac:dyDescent="0.25">
      <c r="A924" s="8">
        <v>603010711</v>
      </c>
      <c r="B924" s="9" t="s">
        <v>13</v>
      </c>
      <c r="C924" s="9" t="s">
        <v>41</v>
      </c>
      <c r="D924" s="9" t="s">
        <v>7</v>
      </c>
      <c r="E924" s="9" t="s">
        <v>9</v>
      </c>
      <c r="F924" s="9" t="s">
        <v>21</v>
      </c>
      <c r="G924" s="9" t="s">
        <v>22</v>
      </c>
    </row>
    <row r="925" spans="1:7" x14ac:dyDescent="0.25">
      <c r="A925" s="8">
        <v>603010712</v>
      </c>
      <c r="B925" s="8" t="s">
        <v>13</v>
      </c>
      <c r="C925" s="8" t="s">
        <v>41</v>
      </c>
      <c r="D925" s="8" t="s">
        <v>7</v>
      </c>
      <c r="E925" s="8" t="s">
        <v>9</v>
      </c>
      <c r="F925" s="8" t="s">
        <v>21</v>
      </c>
      <c r="G925" s="8" t="s">
        <v>22</v>
      </c>
    </row>
    <row r="926" spans="1:7" x14ac:dyDescent="0.25">
      <c r="A926" s="8">
        <v>603010744</v>
      </c>
      <c r="B926" s="8" t="s">
        <v>13</v>
      </c>
      <c r="C926" s="8" t="s">
        <v>41</v>
      </c>
      <c r="D926" s="8" t="s">
        <v>7</v>
      </c>
      <c r="E926" s="8" t="s">
        <v>9</v>
      </c>
      <c r="F926" s="8" t="s">
        <v>21</v>
      </c>
      <c r="G926" s="8" t="s">
        <v>22</v>
      </c>
    </row>
    <row r="927" spans="1:7" x14ac:dyDescent="0.25">
      <c r="A927" s="8">
        <v>603010745</v>
      </c>
      <c r="B927" s="8" t="s">
        <v>13</v>
      </c>
      <c r="C927" s="8" t="s">
        <v>41</v>
      </c>
      <c r="D927" s="8" t="s">
        <v>7</v>
      </c>
      <c r="E927" s="8" t="s">
        <v>9</v>
      </c>
      <c r="F927" s="8" t="s">
        <v>21</v>
      </c>
      <c r="G927" s="8" t="s">
        <v>22</v>
      </c>
    </row>
    <row r="928" spans="1:7" x14ac:dyDescent="0.25">
      <c r="A928" s="8">
        <v>603020100</v>
      </c>
      <c r="B928" s="8" t="s">
        <v>13</v>
      </c>
      <c r="C928" s="8" t="s">
        <v>41</v>
      </c>
      <c r="D928" s="8" t="s">
        <v>11</v>
      </c>
      <c r="E928" s="8" t="s">
        <v>23</v>
      </c>
      <c r="F928" s="8" t="s">
        <v>7</v>
      </c>
      <c r="G928" s="8" t="s">
        <v>10</v>
      </c>
    </row>
    <row r="929" spans="1:7" x14ac:dyDescent="0.25">
      <c r="A929" s="8">
        <v>603020101</v>
      </c>
      <c r="B929" s="8" t="s">
        <v>13</v>
      </c>
      <c r="C929" s="8" t="s">
        <v>41</v>
      </c>
      <c r="D929" s="8" t="s">
        <v>11</v>
      </c>
      <c r="E929" s="8" t="s">
        <v>23</v>
      </c>
      <c r="F929" s="8" t="s">
        <v>7</v>
      </c>
      <c r="G929" s="8" t="s">
        <v>10</v>
      </c>
    </row>
    <row r="930" spans="1:7" x14ac:dyDescent="0.25">
      <c r="A930" s="8">
        <v>603020102</v>
      </c>
      <c r="B930" s="8" t="s">
        <v>13</v>
      </c>
      <c r="C930" s="8" t="s">
        <v>41</v>
      </c>
      <c r="D930" s="8" t="s">
        <v>11</v>
      </c>
      <c r="E930" s="8" t="s">
        <v>23</v>
      </c>
      <c r="F930" s="8" t="s">
        <v>7</v>
      </c>
      <c r="G930" s="8" t="s">
        <v>10</v>
      </c>
    </row>
    <row r="931" spans="1:7" x14ac:dyDescent="0.25">
      <c r="A931" s="8">
        <v>603020103</v>
      </c>
      <c r="B931" s="8" t="s">
        <v>13</v>
      </c>
      <c r="C931" s="8" t="s">
        <v>41</v>
      </c>
      <c r="D931" s="8" t="s">
        <v>11</v>
      </c>
      <c r="E931" s="8" t="s">
        <v>23</v>
      </c>
      <c r="F931" s="8" t="s">
        <v>7</v>
      </c>
      <c r="G931" s="8" t="s">
        <v>10</v>
      </c>
    </row>
    <row r="932" spans="1:7" x14ac:dyDescent="0.25">
      <c r="A932" s="8">
        <v>603020104</v>
      </c>
      <c r="B932" s="8" t="s">
        <v>13</v>
      </c>
      <c r="C932" s="8" t="s">
        <v>41</v>
      </c>
      <c r="D932" s="8" t="s">
        <v>11</v>
      </c>
      <c r="E932" s="8" t="s">
        <v>23</v>
      </c>
      <c r="F932" s="8" t="s">
        <v>7</v>
      </c>
      <c r="G932" s="8" t="s">
        <v>10</v>
      </c>
    </row>
    <row r="933" spans="1:7" x14ac:dyDescent="0.25">
      <c r="A933" s="8">
        <v>603020105</v>
      </c>
      <c r="B933" s="8" t="s">
        <v>13</v>
      </c>
      <c r="C933" s="8" t="s">
        <v>41</v>
      </c>
      <c r="D933" s="8" t="s">
        <v>11</v>
      </c>
      <c r="E933" s="8" t="s">
        <v>23</v>
      </c>
      <c r="F933" s="8" t="s">
        <v>7</v>
      </c>
      <c r="G933" s="8" t="s">
        <v>10</v>
      </c>
    </row>
    <row r="934" spans="1:7" x14ac:dyDescent="0.25">
      <c r="A934" s="8">
        <v>603020106</v>
      </c>
      <c r="B934" s="9" t="s">
        <v>13</v>
      </c>
      <c r="C934" s="9" t="s">
        <v>41</v>
      </c>
      <c r="D934" s="9" t="s">
        <v>11</v>
      </c>
      <c r="E934" s="9" t="s">
        <v>23</v>
      </c>
      <c r="F934" s="9" t="s">
        <v>7</v>
      </c>
      <c r="G934" s="9" t="s">
        <v>10</v>
      </c>
    </row>
    <row r="935" spans="1:7" x14ac:dyDescent="0.25">
      <c r="A935" s="8">
        <v>603020107</v>
      </c>
      <c r="B935" s="8" t="s">
        <v>13</v>
      </c>
      <c r="C935" s="8" t="s">
        <v>41</v>
      </c>
      <c r="D935" s="8" t="s">
        <v>11</v>
      </c>
      <c r="E935" s="8" t="s">
        <v>23</v>
      </c>
      <c r="F935" s="8" t="s">
        <v>7</v>
      </c>
      <c r="G935" s="8" t="s">
        <v>10</v>
      </c>
    </row>
    <row r="936" spans="1:7" x14ac:dyDescent="0.25">
      <c r="A936" s="8">
        <v>603020108</v>
      </c>
      <c r="B936" s="8" t="s">
        <v>13</v>
      </c>
      <c r="C936" s="8" t="s">
        <v>41</v>
      </c>
      <c r="D936" s="8" t="s">
        <v>11</v>
      </c>
      <c r="E936" s="8" t="s">
        <v>23</v>
      </c>
      <c r="F936" s="8" t="s">
        <v>7</v>
      </c>
      <c r="G936" s="8" t="s">
        <v>10</v>
      </c>
    </row>
    <row r="937" spans="1:7" x14ac:dyDescent="0.25">
      <c r="A937" s="8">
        <v>603020109</v>
      </c>
      <c r="B937" s="8" t="s">
        <v>13</v>
      </c>
      <c r="C937" s="8" t="s">
        <v>41</v>
      </c>
      <c r="D937" s="8" t="s">
        <v>11</v>
      </c>
      <c r="E937" s="8" t="s">
        <v>23</v>
      </c>
      <c r="F937" s="8" t="s">
        <v>7</v>
      </c>
      <c r="G937" s="8" t="s">
        <v>10</v>
      </c>
    </row>
    <row r="938" spans="1:7" x14ac:dyDescent="0.25">
      <c r="A938" s="8">
        <v>603020110</v>
      </c>
      <c r="B938" s="8" t="s">
        <v>13</v>
      </c>
      <c r="C938" s="8" t="s">
        <v>41</v>
      </c>
      <c r="D938" s="8" t="s">
        <v>11</v>
      </c>
      <c r="E938" s="8" t="s">
        <v>23</v>
      </c>
      <c r="F938" s="8" t="s">
        <v>7</v>
      </c>
      <c r="G938" s="8" t="s">
        <v>10</v>
      </c>
    </row>
    <row r="939" spans="1:7" x14ac:dyDescent="0.25">
      <c r="A939" s="8">
        <v>603020111</v>
      </c>
      <c r="B939" s="8" t="s">
        <v>13</v>
      </c>
      <c r="C939" s="8" t="s">
        <v>41</v>
      </c>
      <c r="D939" s="8" t="s">
        <v>11</v>
      </c>
      <c r="E939" s="8" t="s">
        <v>23</v>
      </c>
      <c r="F939" s="8" t="s">
        <v>7</v>
      </c>
      <c r="G939" s="8" t="s">
        <v>10</v>
      </c>
    </row>
    <row r="940" spans="1:7" x14ac:dyDescent="0.25">
      <c r="A940" s="8">
        <v>603020112</v>
      </c>
      <c r="B940" s="9" t="s">
        <v>13</v>
      </c>
      <c r="C940" s="9" t="s">
        <v>41</v>
      </c>
      <c r="D940" s="9" t="s">
        <v>11</v>
      </c>
      <c r="E940" s="9" t="s">
        <v>23</v>
      </c>
      <c r="F940" s="9" t="s">
        <v>7</v>
      </c>
      <c r="G940" s="9" t="s">
        <v>10</v>
      </c>
    </row>
    <row r="941" spans="1:7" x14ac:dyDescent="0.25">
      <c r="A941" s="8">
        <v>603020144</v>
      </c>
      <c r="B941" s="8" t="s">
        <v>13</v>
      </c>
      <c r="C941" s="8" t="s">
        <v>41</v>
      </c>
      <c r="D941" s="8" t="s">
        <v>11</v>
      </c>
      <c r="E941" s="8" t="s">
        <v>23</v>
      </c>
      <c r="F941" s="8" t="s">
        <v>7</v>
      </c>
      <c r="G941" s="8" t="s">
        <v>10</v>
      </c>
    </row>
    <row r="942" spans="1:7" x14ac:dyDescent="0.25">
      <c r="A942" s="8">
        <v>603020145</v>
      </c>
      <c r="B942" s="8" t="s">
        <v>13</v>
      </c>
      <c r="C942" s="8" t="s">
        <v>41</v>
      </c>
      <c r="D942" s="8" t="s">
        <v>11</v>
      </c>
      <c r="E942" s="8" t="s">
        <v>23</v>
      </c>
      <c r="F942" s="8" t="s">
        <v>7</v>
      </c>
      <c r="G942" s="8" t="s">
        <v>10</v>
      </c>
    </row>
    <row r="943" spans="1:7" x14ac:dyDescent="0.25">
      <c r="A943" s="8">
        <v>603020200</v>
      </c>
      <c r="B943" s="8" t="s">
        <v>13</v>
      </c>
      <c r="C943" s="8" t="s">
        <v>41</v>
      </c>
      <c r="D943" s="8" t="s">
        <v>11</v>
      </c>
      <c r="E943" s="8" t="s">
        <v>23</v>
      </c>
      <c r="F943" s="8" t="s">
        <v>11</v>
      </c>
      <c r="G943" s="8" t="s">
        <v>12</v>
      </c>
    </row>
    <row r="944" spans="1:7" x14ac:dyDescent="0.25">
      <c r="A944" s="8">
        <v>603020201</v>
      </c>
      <c r="B944" s="8" t="s">
        <v>13</v>
      </c>
      <c r="C944" s="8" t="s">
        <v>41</v>
      </c>
      <c r="D944" s="8" t="s">
        <v>11</v>
      </c>
      <c r="E944" s="8" t="s">
        <v>23</v>
      </c>
      <c r="F944" s="8" t="s">
        <v>11</v>
      </c>
      <c r="G944" s="8" t="s">
        <v>12</v>
      </c>
    </row>
    <row r="945" spans="1:7" x14ac:dyDescent="0.25">
      <c r="A945" s="8">
        <v>603020202</v>
      </c>
      <c r="B945" s="8" t="s">
        <v>13</v>
      </c>
      <c r="C945" s="8" t="s">
        <v>41</v>
      </c>
      <c r="D945" s="8" t="s">
        <v>11</v>
      </c>
      <c r="E945" s="8" t="s">
        <v>23</v>
      </c>
      <c r="F945" s="8" t="s">
        <v>11</v>
      </c>
      <c r="G945" s="8" t="s">
        <v>12</v>
      </c>
    </row>
    <row r="946" spans="1:7" x14ac:dyDescent="0.25">
      <c r="A946" s="8">
        <v>603020203</v>
      </c>
      <c r="B946" s="8" t="s">
        <v>13</v>
      </c>
      <c r="C946" s="8" t="s">
        <v>41</v>
      </c>
      <c r="D946" s="8" t="s">
        <v>11</v>
      </c>
      <c r="E946" s="8" t="s">
        <v>23</v>
      </c>
      <c r="F946" s="8" t="s">
        <v>11</v>
      </c>
      <c r="G946" s="8" t="s">
        <v>12</v>
      </c>
    </row>
    <row r="947" spans="1:7" x14ac:dyDescent="0.25">
      <c r="A947" s="8">
        <v>603020204</v>
      </c>
      <c r="B947" s="8" t="s">
        <v>13</v>
      </c>
      <c r="C947" s="8" t="s">
        <v>41</v>
      </c>
      <c r="D947" s="8" t="s">
        <v>11</v>
      </c>
      <c r="E947" s="8" t="s">
        <v>23</v>
      </c>
      <c r="F947" s="8" t="s">
        <v>11</v>
      </c>
      <c r="G947" s="8" t="s">
        <v>12</v>
      </c>
    </row>
    <row r="948" spans="1:7" x14ac:dyDescent="0.25">
      <c r="A948" s="8">
        <v>603020205</v>
      </c>
      <c r="B948" s="9" t="s">
        <v>13</v>
      </c>
      <c r="C948" s="9" t="s">
        <v>41</v>
      </c>
      <c r="D948" s="9" t="s">
        <v>11</v>
      </c>
      <c r="E948" s="9" t="s">
        <v>23</v>
      </c>
      <c r="F948" s="9" t="s">
        <v>11</v>
      </c>
      <c r="G948" s="9" t="s">
        <v>12</v>
      </c>
    </row>
    <row r="949" spans="1:7" x14ac:dyDescent="0.25">
      <c r="A949" s="8">
        <v>603020206</v>
      </c>
      <c r="B949" s="8" t="s">
        <v>13</v>
      </c>
      <c r="C949" s="8" t="s">
        <v>41</v>
      </c>
      <c r="D949" s="8" t="s">
        <v>11</v>
      </c>
      <c r="E949" s="8" t="s">
        <v>23</v>
      </c>
      <c r="F949" s="8" t="s">
        <v>11</v>
      </c>
      <c r="G949" s="8" t="s">
        <v>12</v>
      </c>
    </row>
    <row r="950" spans="1:7" x14ac:dyDescent="0.25">
      <c r="A950" s="8">
        <v>603020207</v>
      </c>
      <c r="B950" s="9" t="s">
        <v>13</v>
      </c>
      <c r="C950" s="9" t="s">
        <v>41</v>
      </c>
      <c r="D950" s="9" t="s">
        <v>11</v>
      </c>
      <c r="E950" s="9" t="s">
        <v>23</v>
      </c>
      <c r="F950" s="9" t="s">
        <v>11</v>
      </c>
      <c r="G950" s="9" t="s">
        <v>12</v>
      </c>
    </row>
    <row r="951" spans="1:7" x14ac:dyDescent="0.25">
      <c r="A951" s="8">
        <v>603020208</v>
      </c>
      <c r="B951" s="8" t="s">
        <v>13</v>
      </c>
      <c r="C951" s="8" t="s">
        <v>41</v>
      </c>
      <c r="D951" s="8" t="s">
        <v>11</v>
      </c>
      <c r="E951" s="8" t="s">
        <v>23</v>
      </c>
      <c r="F951" s="8" t="s">
        <v>11</v>
      </c>
      <c r="G951" s="8" t="s">
        <v>12</v>
      </c>
    </row>
    <row r="952" spans="1:7" x14ac:dyDescent="0.25">
      <c r="A952" s="8">
        <v>603020209</v>
      </c>
      <c r="B952" s="8" t="s">
        <v>13</v>
      </c>
      <c r="C952" s="8" t="s">
        <v>41</v>
      </c>
      <c r="D952" s="8" t="s">
        <v>11</v>
      </c>
      <c r="E952" s="8" t="s">
        <v>23</v>
      </c>
      <c r="F952" s="8" t="s">
        <v>11</v>
      </c>
      <c r="G952" s="8" t="s">
        <v>12</v>
      </c>
    </row>
    <row r="953" spans="1:7" x14ac:dyDescent="0.25">
      <c r="A953" s="8">
        <v>603020210</v>
      </c>
      <c r="B953" s="8" t="s">
        <v>13</v>
      </c>
      <c r="C953" s="8" t="s">
        <v>41</v>
      </c>
      <c r="D953" s="8" t="s">
        <v>11</v>
      </c>
      <c r="E953" s="8" t="s">
        <v>23</v>
      </c>
      <c r="F953" s="8" t="s">
        <v>11</v>
      </c>
      <c r="G953" s="8" t="s">
        <v>12</v>
      </c>
    </row>
    <row r="954" spans="1:7" x14ac:dyDescent="0.25">
      <c r="A954" s="8">
        <v>603020211</v>
      </c>
      <c r="B954" s="8" t="s">
        <v>13</v>
      </c>
      <c r="C954" s="8" t="s">
        <v>41</v>
      </c>
      <c r="D954" s="8" t="s">
        <v>11</v>
      </c>
      <c r="E954" s="8" t="s">
        <v>23</v>
      </c>
      <c r="F954" s="8" t="s">
        <v>11</v>
      </c>
      <c r="G954" s="8" t="s">
        <v>12</v>
      </c>
    </row>
    <row r="955" spans="1:7" x14ac:dyDescent="0.25">
      <c r="A955" s="8">
        <v>603020212</v>
      </c>
      <c r="B955" s="8" t="s">
        <v>13</v>
      </c>
      <c r="C955" s="8" t="s">
        <v>41</v>
      </c>
      <c r="D955" s="8" t="s">
        <v>11</v>
      </c>
      <c r="E955" s="8" t="s">
        <v>23</v>
      </c>
      <c r="F955" s="8" t="s">
        <v>11</v>
      </c>
      <c r="G955" s="8" t="s">
        <v>12</v>
      </c>
    </row>
    <row r="956" spans="1:7" x14ac:dyDescent="0.25">
      <c r="A956" s="8">
        <v>603020244</v>
      </c>
      <c r="B956" s="9" t="s">
        <v>13</v>
      </c>
      <c r="C956" s="9" t="s">
        <v>41</v>
      </c>
      <c r="D956" s="9" t="s">
        <v>11</v>
      </c>
      <c r="E956" s="9" t="s">
        <v>23</v>
      </c>
      <c r="F956" s="9" t="s">
        <v>11</v>
      </c>
      <c r="G956" s="9" t="s">
        <v>12</v>
      </c>
    </row>
    <row r="957" spans="1:7" x14ac:dyDescent="0.25">
      <c r="A957" s="8">
        <v>603020245</v>
      </c>
      <c r="B957" s="8" t="s">
        <v>13</v>
      </c>
      <c r="C957" s="8" t="s">
        <v>41</v>
      </c>
      <c r="D957" s="8" t="s">
        <v>11</v>
      </c>
      <c r="E957" s="8" t="s">
        <v>23</v>
      </c>
      <c r="F957" s="8" t="s">
        <v>11</v>
      </c>
      <c r="G957" s="8" t="s">
        <v>12</v>
      </c>
    </row>
    <row r="958" spans="1:7" x14ac:dyDescent="0.25">
      <c r="A958" s="8">
        <v>603020300</v>
      </c>
      <c r="B958" s="8" t="s">
        <v>13</v>
      </c>
      <c r="C958" s="8" t="s">
        <v>41</v>
      </c>
      <c r="D958" s="8" t="s">
        <v>11</v>
      </c>
      <c r="E958" s="8" t="s">
        <v>23</v>
      </c>
      <c r="F958" s="8" t="s">
        <v>13</v>
      </c>
      <c r="G958" s="8" t="s">
        <v>14</v>
      </c>
    </row>
    <row r="959" spans="1:7" x14ac:dyDescent="0.25">
      <c r="A959" s="8">
        <v>603020301</v>
      </c>
      <c r="B959" s="9" t="s">
        <v>13</v>
      </c>
      <c r="C959" s="9" t="s">
        <v>41</v>
      </c>
      <c r="D959" s="9" t="s">
        <v>11</v>
      </c>
      <c r="E959" s="9" t="s">
        <v>23</v>
      </c>
      <c r="F959" s="9" t="s">
        <v>13</v>
      </c>
      <c r="G959" s="9" t="s">
        <v>14</v>
      </c>
    </row>
    <row r="960" spans="1:7" x14ac:dyDescent="0.25">
      <c r="A960" s="8">
        <v>603020302</v>
      </c>
      <c r="B960" s="8" t="s">
        <v>13</v>
      </c>
      <c r="C960" s="8" t="s">
        <v>41</v>
      </c>
      <c r="D960" s="8" t="s">
        <v>11</v>
      </c>
      <c r="E960" s="8" t="s">
        <v>23</v>
      </c>
      <c r="F960" s="8" t="s">
        <v>13</v>
      </c>
      <c r="G960" s="8" t="s">
        <v>14</v>
      </c>
    </row>
    <row r="961" spans="1:7" x14ac:dyDescent="0.25">
      <c r="A961" s="8">
        <v>603020303</v>
      </c>
      <c r="B961" s="8" t="s">
        <v>13</v>
      </c>
      <c r="C961" s="8" t="s">
        <v>41</v>
      </c>
      <c r="D961" s="8" t="s">
        <v>11</v>
      </c>
      <c r="E961" s="8" t="s">
        <v>23</v>
      </c>
      <c r="F961" s="8" t="s">
        <v>13</v>
      </c>
      <c r="G961" s="8" t="s">
        <v>14</v>
      </c>
    </row>
    <row r="962" spans="1:7" x14ac:dyDescent="0.25">
      <c r="A962" s="8">
        <v>603020304</v>
      </c>
      <c r="B962" s="8" t="s">
        <v>13</v>
      </c>
      <c r="C962" s="8" t="s">
        <v>41</v>
      </c>
      <c r="D962" s="8" t="s">
        <v>11</v>
      </c>
      <c r="E962" s="8" t="s">
        <v>23</v>
      </c>
      <c r="F962" s="8" t="s">
        <v>13</v>
      </c>
      <c r="G962" s="8" t="s">
        <v>14</v>
      </c>
    </row>
    <row r="963" spans="1:7" x14ac:dyDescent="0.25">
      <c r="A963" s="8">
        <v>603020305</v>
      </c>
      <c r="B963" s="8" t="s">
        <v>13</v>
      </c>
      <c r="C963" s="8" t="s">
        <v>41</v>
      </c>
      <c r="D963" s="8" t="s">
        <v>11</v>
      </c>
      <c r="E963" s="8" t="s">
        <v>23</v>
      </c>
      <c r="F963" s="8" t="s">
        <v>13</v>
      </c>
      <c r="G963" s="8" t="s">
        <v>14</v>
      </c>
    </row>
    <row r="964" spans="1:7" x14ac:dyDescent="0.25">
      <c r="A964" s="8">
        <v>603020306</v>
      </c>
      <c r="B964" s="8" t="s">
        <v>13</v>
      </c>
      <c r="C964" s="8" t="s">
        <v>41</v>
      </c>
      <c r="D964" s="8" t="s">
        <v>11</v>
      </c>
      <c r="E964" s="8" t="s">
        <v>23</v>
      </c>
      <c r="F964" s="8" t="s">
        <v>13</v>
      </c>
      <c r="G964" s="8" t="s">
        <v>14</v>
      </c>
    </row>
    <row r="965" spans="1:7" x14ac:dyDescent="0.25">
      <c r="A965" s="8">
        <v>603020307</v>
      </c>
      <c r="B965" s="8" t="s">
        <v>13</v>
      </c>
      <c r="C965" s="8" t="s">
        <v>41</v>
      </c>
      <c r="D965" s="8" t="s">
        <v>11</v>
      </c>
      <c r="E965" s="8" t="s">
        <v>23</v>
      </c>
      <c r="F965" s="8" t="s">
        <v>13</v>
      </c>
      <c r="G965" s="8" t="s">
        <v>14</v>
      </c>
    </row>
    <row r="966" spans="1:7" x14ac:dyDescent="0.25">
      <c r="A966" s="8">
        <v>603020308</v>
      </c>
      <c r="B966" s="9" t="s">
        <v>13</v>
      </c>
      <c r="C966" s="9" t="s">
        <v>41</v>
      </c>
      <c r="D966" s="9" t="s">
        <v>11</v>
      </c>
      <c r="E966" s="9" t="s">
        <v>23</v>
      </c>
      <c r="F966" s="9" t="s">
        <v>13</v>
      </c>
      <c r="G966" s="9" t="s">
        <v>14</v>
      </c>
    </row>
    <row r="967" spans="1:7" x14ac:dyDescent="0.25">
      <c r="A967" s="8">
        <v>603020309</v>
      </c>
      <c r="B967" s="8" t="s">
        <v>13</v>
      </c>
      <c r="C967" s="8" t="s">
        <v>41</v>
      </c>
      <c r="D967" s="8" t="s">
        <v>11</v>
      </c>
      <c r="E967" s="8" t="s">
        <v>23</v>
      </c>
      <c r="F967" s="8" t="s">
        <v>13</v>
      </c>
      <c r="G967" s="8" t="s">
        <v>14</v>
      </c>
    </row>
    <row r="968" spans="1:7" x14ac:dyDescent="0.25">
      <c r="A968" s="8">
        <v>603020310</v>
      </c>
      <c r="B968" s="8" t="s">
        <v>13</v>
      </c>
      <c r="C968" s="8" t="s">
        <v>41</v>
      </c>
      <c r="D968" s="8" t="s">
        <v>11</v>
      </c>
      <c r="E968" s="8" t="s">
        <v>23</v>
      </c>
      <c r="F968" s="8" t="s">
        <v>13</v>
      </c>
      <c r="G968" s="8" t="s">
        <v>14</v>
      </c>
    </row>
    <row r="969" spans="1:7" x14ac:dyDescent="0.25">
      <c r="A969" s="8">
        <v>603020311</v>
      </c>
      <c r="B969" s="8" t="s">
        <v>13</v>
      </c>
      <c r="C969" s="8" t="s">
        <v>41</v>
      </c>
      <c r="D969" s="8" t="s">
        <v>11</v>
      </c>
      <c r="E969" s="8" t="s">
        <v>23</v>
      </c>
      <c r="F969" s="8" t="s">
        <v>13</v>
      </c>
      <c r="G969" s="8" t="s">
        <v>14</v>
      </c>
    </row>
    <row r="970" spans="1:7" x14ac:dyDescent="0.25">
      <c r="A970" s="8">
        <v>603020312</v>
      </c>
      <c r="B970" s="8" t="s">
        <v>13</v>
      </c>
      <c r="C970" s="8" t="s">
        <v>41</v>
      </c>
      <c r="D970" s="8" t="s">
        <v>11</v>
      </c>
      <c r="E970" s="8" t="s">
        <v>23</v>
      </c>
      <c r="F970" s="8" t="s">
        <v>13</v>
      </c>
      <c r="G970" s="8" t="s">
        <v>14</v>
      </c>
    </row>
    <row r="971" spans="1:7" x14ac:dyDescent="0.25">
      <c r="A971" s="8">
        <v>603020344</v>
      </c>
      <c r="B971" s="8" t="s">
        <v>13</v>
      </c>
      <c r="C971" s="8" t="s">
        <v>41</v>
      </c>
      <c r="D971" s="8" t="s">
        <v>11</v>
      </c>
      <c r="E971" s="8" t="s">
        <v>23</v>
      </c>
      <c r="F971" s="8" t="s">
        <v>13</v>
      </c>
      <c r="G971" s="8" t="s">
        <v>14</v>
      </c>
    </row>
    <row r="972" spans="1:7" x14ac:dyDescent="0.25">
      <c r="A972" s="8">
        <v>603020345</v>
      </c>
      <c r="B972" s="9" t="s">
        <v>13</v>
      </c>
      <c r="C972" s="9" t="s">
        <v>41</v>
      </c>
      <c r="D972" s="9" t="s">
        <v>11</v>
      </c>
      <c r="E972" s="9" t="s">
        <v>23</v>
      </c>
      <c r="F972" s="9" t="s">
        <v>13</v>
      </c>
      <c r="G972" s="9" t="s">
        <v>14</v>
      </c>
    </row>
    <row r="973" spans="1:7" x14ac:dyDescent="0.25">
      <c r="A973" s="8">
        <v>603020400</v>
      </c>
      <c r="B973" s="8" t="s">
        <v>13</v>
      </c>
      <c r="C973" s="8" t="s">
        <v>41</v>
      </c>
      <c r="D973" s="8" t="s">
        <v>11</v>
      </c>
      <c r="E973" s="8" t="s">
        <v>23</v>
      </c>
      <c r="F973" s="8" t="s">
        <v>15</v>
      </c>
      <c r="G973" s="8" t="s">
        <v>16</v>
      </c>
    </row>
    <row r="974" spans="1:7" x14ac:dyDescent="0.25">
      <c r="A974" s="8">
        <v>603020401</v>
      </c>
      <c r="B974" s="8" t="s">
        <v>13</v>
      </c>
      <c r="C974" s="8" t="s">
        <v>41</v>
      </c>
      <c r="D974" s="8" t="s">
        <v>11</v>
      </c>
      <c r="E974" s="8" t="s">
        <v>23</v>
      </c>
      <c r="F974" s="8" t="s">
        <v>15</v>
      </c>
      <c r="G974" s="8" t="s">
        <v>16</v>
      </c>
    </row>
    <row r="975" spans="1:7" x14ac:dyDescent="0.25">
      <c r="A975" s="8">
        <v>603020402</v>
      </c>
      <c r="B975" s="8" t="s">
        <v>13</v>
      </c>
      <c r="C975" s="8" t="s">
        <v>41</v>
      </c>
      <c r="D975" s="8" t="s">
        <v>11</v>
      </c>
      <c r="E975" s="8" t="s">
        <v>23</v>
      </c>
      <c r="F975" s="8" t="s">
        <v>15</v>
      </c>
      <c r="G975" s="8" t="s">
        <v>16</v>
      </c>
    </row>
    <row r="976" spans="1:7" x14ac:dyDescent="0.25">
      <c r="A976" s="8">
        <v>603020403</v>
      </c>
      <c r="B976" s="8" t="s">
        <v>13</v>
      </c>
      <c r="C976" s="8" t="s">
        <v>41</v>
      </c>
      <c r="D976" s="8" t="s">
        <v>11</v>
      </c>
      <c r="E976" s="8" t="s">
        <v>23</v>
      </c>
      <c r="F976" s="8" t="s">
        <v>15</v>
      </c>
      <c r="G976" s="8" t="s">
        <v>16</v>
      </c>
    </row>
    <row r="977" spans="1:7" x14ac:dyDescent="0.25">
      <c r="A977" s="8">
        <v>603020404</v>
      </c>
      <c r="B977" s="8" t="s">
        <v>13</v>
      </c>
      <c r="C977" s="8" t="s">
        <v>41</v>
      </c>
      <c r="D977" s="8" t="s">
        <v>11</v>
      </c>
      <c r="E977" s="8" t="s">
        <v>23</v>
      </c>
      <c r="F977" s="8" t="s">
        <v>15</v>
      </c>
      <c r="G977" s="8" t="s">
        <v>16</v>
      </c>
    </row>
    <row r="978" spans="1:7" x14ac:dyDescent="0.25">
      <c r="A978" s="8">
        <v>603020405</v>
      </c>
      <c r="B978" s="8" t="s">
        <v>13</v>
      </c>
      <c r="C978" s="8" t="s">
        <v>41</v>
      </c>
      <c r="D978" s="8" t="s">
        <v>11</v>
      </c>
      <c r="E978" s="8" t="s">
        <v>23</v>
      </c>
      <c r="F978" s="8" t="s">
        <v>15</v>
      </c>
      <c r="G978" s="8" t="s">
        <v>16</v>
      </c>
    </row>
    <row r="979" spans="1:7" x14ac:dyDescent="0.25">
      <c r="A979" s="8">
        <v>603020406</v>
      </c>
      <c r="B979" s="8" t="s">
        <v>13</v>
      </c>
      <c r="C979" s="8" t="s">
        <v>41</v>
      </c>
      <c r="D979" s="8" t="s">
        <v>11</v>
      </c>
      <c r="E979" s="8" t="s">
        <v>23</v>
      </c>
      <c r="F979" s="8" t="s">
        <v>15</v>
      </c>
      <c r="G979" s="8" t="s">
        <v>16</v>
      </c>
    </row>
    <row r="980" spans="1:7" x14ac:dyDescent="0.25">
      <c r="A980" s="8">
        <v>603020407</v>
      </c>
      <c r="B980" s="8" t="s">
        <v>13</v>
      </c>
      <c r="C980" s="8" t="s">
        <v>41</v>
      </c>
      <c r="D980" s="8" t="s">
        <v>11</v>
      </c>
      <c r="E980" s="8" t="s">
        <v>23</v>
      </c>
      <c r="F980" s="8" t="s">
        <v>15</v>
      </c>
      <c r="G980" s="8" t="s">
        <v>16</v>
      </c>
    </row>
    <row r="981" spans="1:7" x14ac:dyDescent="0.25">
      <c r="A981" s="8">
        <v>603020408</v>
      </c>
      <c r="B981" s="8" t="s">
        <v>13</v>
      </c>
      <c r="C981" s="8" t="s">
        <v>41</v>
      </c>
      <c r="D981" s="8" t="s">
        <v>11</v>
      </c>
      <c r="E981" s="8" t="s">
        <v>23</v>
      </c>
      <c r="F981" s="8" t="s">
        <v>15</v>
      </c>
      <c r="G981" s="8" t="s">
        <v>16</v>
      </c>
    </row>
    <row r="982" spans="1:7" x14ac:dyDescent="0.25">
      <c r="A982" s="8">
        <v>603020409</v>
      </c>
      <c r="B982" s="9" t="s">
        <v>13</v>
      </c>
      <c r="C982" s="9" t="s">
        <v>41</v>
      </c>
      <c r="D982" s="9" t="s">
        <v>11</v>
      </c>
      <c r="E982" s="9" t="s">
        <v>23</v>
      </c>
      <c r="F982" s="9" t="s">
        <v>15</v>
      </c>
      <c r="G982" s="9" t="s">
        <v>16</v>
      </c>
    </row>
    <row r="983" spans="1:7" x14ac:dyDescent="0.25">
      <c r="A983" s="8">
        <v>603020410</v>
      </c>
      <c r="B983" s="8" t="s">
        <v>13</v>
      </c>
      <c r="C983" s="8" t="s">
        <v>41</v>
      </c>
      <c r="D983" s="8" t="s">
        <v>11</v>
      </c>
      <c r="E983" s="8" t="s">
        <v>23</v>
      </c>
      <c r="F983" s="8" t="s">
        <v>15</v>
      </c>
      <c r="G983" s="8" t="s">
        <v>16</v>
      </c>
    </row>
    <row r="984" spans="1:7" x14ac:dyDescent="0.25">
      <c r="A984" s="8">
        <v>603020411</v>
      </c>
      <c r="B984" s="9" t="s">
        <v>13</v>
      </c>
      <c r="C984" s="9" t="s">
        <v>41</v>
      </c>
      <c r="D984" s="9" t="s">
        <v>11</v>
      </c>
      <c r="E984" s="9" t="s">
        <v>23</v>
      </c>
      <c r="F984" s="9" t="s">
        <v>15</v>
      </c>
      <c r="G984" s="9" t="s">
        <v>16</v>
      </c>
    </row>
    <row r="985" spans="1:7" x14ac:dyDescent="0.25">
      <c r="A985" s="8">
        <v>603020412</v>
      </c>
      <c r="B985" s="8" t="s">
        <v>13</v>
      </c>
      <c r="C985" s="8" t="s">
        <v>41</v>
      </c>
      <c r="D985" s="8" t="s">
        <v>11</v>
      </c>
      <c r="E985" s="8" t="s">
        <v>23</v>
      </c>
      <c r="F985" s="8" t="s">
        <v>15</v>
      </c>
      <c r="G985" s="8" t="s">
        <v>16</v>
      </c>
    </row>
    <row r="986" spans="1:7" x14ac:dyDescent="0.25">
      <c r="A986" s="8">
        <v>603020444</v>
      </c>
      <c r="B986" s="8" t="s">
        <v>13</v>
      </c>
      <c r="C986" s="8" t="s">
        <v>41</v>
      </c>
      <c r="D986" s="8" t="s">
        <v>11</v>
      </c>
      <c r="E986" s="8" t="s">
        <v>23</v>
      </c>
      <c r="F986" s="8" t="s">
        <v>15</v>
      </c>
      <c r="G986" s="8" t="s">
        <v>16</v>
      </c>
    </row>
    <row r="987" spans="1:7" x14ac:dyDescent="0.25">
      <c r="A987" s="8">
        <v>603020445</v>
      </c>
      <c r="B987" s="8" t="s">
        <v>13</v>
      </c>
      <c r="C987" s="8" t="s">
        <v>41</v>
      </c>
      <c r="D987" s="8" t="s">
        <v>11</v>
      </c>
      <c r="E987" s="8" t="s">
        <v>23</v>
      </c>
      <c r="F987" s="8" t="s">
        <v>15</v>
      </c>
      <c r="G987" s="8" t="s">
        <v>16</v>
      </c>
    </row>
    <row r="988" spans="1:7" x14ac:dyDescent="0.25">
      <c r="A988" s="8">
        <v>603020500</v>
      </c>
      <c r="B988" s="8" t="s">
        <v>13</v>
      </c>
      <c r="C988" s="8" t="s">
        <v>41</v>
      </c>
      <c r="D988" s="8" t="s">
        <v>11</v>
      </c>
      <c r="E988" s="8" t="s">
        <v>23</v>
      </c>
      <c r="F988" s="8" t="s">
        <v>17</v>
      </c>
      <c r="G988" s="8" t="s">
        <v>18</v>
      </c>
    </row>
    <row r="989" spans="1:7" x14ac:dyDescent="0.25">
      <c r="A989" s="8">
        <v>603020501</v>
      </c>
      <c r="B989" s="9" t="s">
        <v>13</v>
      </c>
      <c r="C989" s="9" t="s">
        <v>41</v>
      </c>
      <c r="D989" s="9" t="s">
        <v>11</v>
      </c>
      <c r="E989" s="9" t="s">
        <v>23</v>
      </c>
      <c r="F989" s="9" t="s">
        <v>17</v>
      </c>
      <c r="G989" s="9" t="s">
        <v>18</v>
      </c>
    </row>
    <row r="990" spans="1:7" x14ac:dyDescent="0.25">
      <c r="A990" s="8">
        <v>603020502</v>
      </c>
      <c r="B990" s="8" t="s">
        <v>13</v>
      </c>
      <c r="C990" s="8" t="s">
        <v>41</v>
      </c>
      <c r="D990" s="8" t="s">
        <v>11</v>
      </c>
      <c r="E990" s="8" t="s">
        <v>23</v>
      </c>
      <c r="F990" s="8" t="s">
        <v>17</v>
      </c>
      <c r="G990" s="8" t="s">
        <v>18</v>
      </c>
    </row>
    <row r="991" spans="1:7" x14ac:dyDescent="0.25">
      <c r="A991" s="8">
        <v>603020503</v>
      </c>
      <c r="B991" s="8" t="s">
        <v>13</v>
      </c>
      <c r="C991" s="8" t="s">
        <v>41</v>
      </c>
      <c r="D991" s="8" t="s">
        <v>11</v>
      </c>
      <c r="E991" s="8" t="s">
        <v>23</v>
      </c>
      <c r="F991" s="8" t="s">
        <v>17</v>
      </c>
      <c r="G991" s="8" t="s">
        <v>18</v>
      </c>
    </row>
    <row r="992" spans="1:7" x14ac:dyDescent="0.25">
      <c r="A992" s="8">
        <v>603020504</v>
      </c>
      <c r="B992" s="8" t="s">
        <v>13</v>
      </c>
      <c r="C992" s="8" t="s">
        <v>41</v>
      </c>
      <c r="D992" s="8" t="s">
        <v>11</v>
      </c>
      <c r="E992" s="8" t="s">
        <v>23</v>
      </c>
      <c r="F992" s="8" t="s">
        <v>17</v>
      </c>
      <c r="G992" s="8" t="s">
        <v>18</v>
      </c>
    </row>
    <row r="993" spans="1:7" x14ac:dyDescent="0.25">
      <c r="A993" s="8">
        <v>603020505</v>
      </c>
      <c r="B993" s="8" t="s">
        <v>13</v>
      </c>
      <c r="C993" s="8" t="s">
        <v>41</v>
      </c>
      <c r="D993" s="8" t="s">
        <v>11</v>
      </c>
      <c r="E993" s="8" t="s">
        <v>23</v>
      </c>
      <c r="F993" s="8" t="s">
        <v>17</v>
      </c>
      <c r="G993" s="8" t="s">
        <v>18</v>
      </c>
    </row>
    <row r="994" spans="1:7" x14ac:dyDescent="0.25">
      <c r="A994" s="8">
        <v>603020506</v>
      </c>
      <c r="B994" s="9" t="s">
        <v>13</v>
      </c>
      <c r="C994" s="9" t="s">
        <v>41</v>
      </c>
      <c r="D994" s="9" t="s">
        <v>11</v>
      </c>
      <c r="E994" s="9" t="s">
        <v>23</v>
      </c>
      <c r="F994" s="9" t="s">
        <v>17</v>
      </c>
      <c r="G994" s="9" t="s">
        <v>18</v>
      </c>
    </row>
    <row r="995" spans="1:7" x14ac:dyDescent="0.25">
      <c r="A995" s="8">
        <v>603020507</v>
      </c>
      <c r="B995" s="8" t="s">
        <v>13</v>
      </c>
      <c r="C995" s="8" t="s">
        <v>41</v>
      </c>
      <c r="D995" s="8" t="s">
        <v>11</v>
      </c>
      <c r="E995" s="8" t="s">
        <v>23</v>
      </c>
      <c r="F995" s="8" t="s">
        <v>17</v>
      </c>
      <c r="G995" s="8" t="s">
        <v>18</v>
      </c>
    </row>
    <row r="996" spans="1:7" x14ac:dyDescent="0.25">
      <c r="A996" s="8">
        <v>603020508</v>
      </c>
      <c r="B996" s="8" t="s">
        <v>13</v>
      </c>
      <c r="C996" s="8" t="s">
        <v>41</v>
      </c>
      <c r="D996" s="8" t="s">
        <v>11</v>
      </c>
      <c r="E996" s="8" t="s">
        <v>23</v>
      </c>
      <c r="F996" s="8" t="s">
        <v>17</v>
      </c>
      <c r="G996" s="8" t="s">
        <v>18</v>
      </c>
    </row>
    <row r="997" spans="1:7" x14ac:dyDescent="0.25">
      <c r="A997" s="8">
        <v>603020509</v>
      </c>
      <c r="B997" s="8" t="s">
        <v>13</v>
      </c>
      <c r="C997" s="8" t="s">
        <v>41</v>
      </c>
      <c r="D997" s="8" t="s">
        <v>11</v>
      </c>
      <c r="E997" s="8" t="s">
        <v>23</v>
      </c>
      <c r="F997" s="8" t="s">
        <v>17</v>
      </c>
      <c r="G997" s="8" t="s">
        <v>18</v>
      </c>
    </row>
    <row r="998" spans="1:7" x14ac:dyDescent="0.25">
      <c r="A998" s="8">
        <v>603020510</v>
      </c>
      <c r="B998" s="9" t="s">
        <v>13</v>
      </c>
      <c r="C998" s="9" t="s">
        <v>41</v>
      </c>
      <c r="D998" s="9" t="s">
        <v>11</v>
      </c>
      <c r="E998" s="9" t="s">
        <v>23</v>
      </c>
      <c r="F998" s="9" t="s">
        <v>17</v>
      </c>
      <c r="G998" s="9" t="s">
        <v>18</v>
      </c>
    </row>
    <row r="999" spans="1:7" x14ac:dyDescent="0.25">
      <c r="A999" s="8">
        <v>603020511</v>
      </c>
      <c r="B999" s="8" t="s">
        <v>13</v>
      </c>
      <c r="C999" s="8" t="s">
        <v>41</v>
      </c>
      <c r="D999" s="8" t="s">
        <v>11</v>
      </c>
      <c r="E999" s="8" t="s">
        <v>23</v>
      </c>
      <c r="F999" s="8" t="s">
        <v>17</v>
      </c>
      <c r="G999" s="8" t="s">
        <v>18</v>
      </c>
    </row>
    <row r="1000" spans="1:7" x14ac:dyDescent="0.25">
      <c r="A1000" s="8">
        <v>603020512</v>
      </c>
      <c r="B1000" s="8" t="s">
        <v>13</v>
      </c>
      <c r="C1000" s="8" t="s">
        <v>41</v>
      </c>
      <c r="D1000" s="8" t="s">
        <v>11</v>
      </c>
      <c r="E1000" s="8" t="s">
        <v>23</v>
      </c>
      <c r="F1000" s="8" t="s">
        <v>17</v>
      </c>
      <c r="G1000" s="8" t="s">
        <v>18</v>
      </c>
    </row>
    <row r="1001" spans="1:7" x14ac:dyDescent="0.25">
      <c r="A1001" s="8">
        <v>603020544</v>
      </c>
      <c r="B1001" s="8" t="s">
        <v>13</v>
      </c>
      <c r="C1001" s="8" t="s">
        <v>41</v>
      </c>
      <c r="D1001" s="8" t="s">
        <v>11</v>
      </c>
      <c r="E1001" s="8" t="s">
        <v>23</v>
      </c>
      <c r="F1001" s="8" t="s">
        <v>17</v>
      </c>
      <c r="G1001" s="8" t="s">
        <v>18</v>
      </c>
    </row>
    <row r="1002" spans="1:7" x14ac:dyDescent="0.25">
      <c r="A1002" s="8">
        <v>603020545</v>
      </c>
      <c r="B1002" s="8" t="s">
        <v>13</v>
      </c>
      <c r="C1002" s="8" t="s">
        <v>41</v>
      </c>
      <c r="D1002" s="8" t="s">
        <v>11</v>
      </c>
      <c r="E1002" s="8" t="s">
        <v>23</v>
      </c>
      <c r="F1002" s="8" t="s">
        <v>17</v>
      </c>
      <c r="G1002" s="8" t="s">
        <v>18</v>
      </c>
    </row>
    <row r="1003" spans="1:7" x14ac:dyDescent="0.25">
      <c r="A1003" s="8">
        <v>603020600</v>
      </c>
      <c r="B1003" s="8" t="s">
        <v>13</v>
      </c>
      <c r="C1003" s="8" t="s">
        <v>41</v>
      </c>
      <c r="D1003" s="8" t="s">
        <v>11</v>
      </c>
      <c r="E1003" s="8" t="s">
        <v>23</v>
      </c>
      <c r="F1003" s="8" t="s">
        <v>19</v>
      </c>
      <c r="G1003" s="8" t="s">
        <v>20</v>
      </c>
    </row>
    <row r="1004" spans="1:7" x14ac:dyDescent="0.25">
      <c r="A1004" s="8">
        <v>603020601</v>
      </c>
      <c r="B1004" s="8" t="s">
        <v>13</v>
      </c>
      <c r="C1004" s="8" t="s">
        <v>41</v>
      </c>
      <c r="D1004" s="8" t="s">
        <v>11</v>
      </c>
      <c r="E1004" s="8" t="s">
        <v>23</v>
      </c>
      <c r="F1004" s="8" t="s">
        <v>19</v>
      </c>
      <c r="G1004" s="8" t="s">
        <v>20</v>
      </c>
    </row>
    <row r="1005" spans="1:7" x14ac:dyDescent="0.25">
      <c r="A1005" s="8">
        <v>603020602</v>
      </c>
      <c r="B1005" s="9" t="s">
        <v>13</v>
      </c>
      <c r="C1005" s="9" t="s">
        <v>41</v>
      </c>
      <c r="D1005" s="9" t="s">
        <v>11</v>
      </c>
      <c r="E1005" s="9" t="s">
        <v>23</v>
      </c>
      <c r="F1005" s="9" t="s">
        <v>19</v>
      </c>
      <c r="G1005" s="9" t="s">
        <v>20</v>
      </c>
    </row>
    <row r="1006" spans="1:7" x14ac:dyDescent="0.25">
      <c r="A1006" s="8">
        <v>603020603</v>
      </c>
      <c r="B1006" s="8" t="s">
        <v>13</v>
      </c>
      <c r="C1006" s="8" t="s">
        <v>41</v>
      </c>
      <c r="D1006" s="8" t="s">
        <v>11</v>
      </c>
      <c r="E1006" s="8" t="s">
        <v>23</v>
      </c>
      <c r="F1006" s="8" t="s">
        <v>19</v>
      </c>
      <c r="G1006" s="8" t="s">
        <v>20</v>
      </c>
    </row>
    <row r="1007" spans="1:7" x14ac:dyDescent="0.25">
      <c r="A1007" s="8">
        <v>603020604</v>
      </c>
      <c r="B1007" s="8" t="s">
        <v>13</v>
      </c>
      <c r="C1007" s="8" t="s">
        <v>41</v>
      </c>
      <c r="D1007" s="8" t="s">
        <v>11</v>
      </c>
      <c r="E1007" s="8" t="s">
        <v>23</v>
      </c>
      <c r="F1007" s="8" t="s">
        <v>19</v>
      </c>
      <c r="G1007" s="8" t="s">
        <v>20</v>
      </c>
    </row>
    <row r="1008" spans="1:7" x14ac:dyDescent="0.25">
      <c r="A1008" s="8">
        <v>603020605</v>
      </c>
      <c r="B1008" s="8" t="s">
        <v>13</v>
      </c>
      <c r="C1008" s="8" t="s">
        <v>41</v>
      </c>
      <c r="D1008" s="8" t="s">
        <v>11</v>
      </c>
      <c r="E1008" s="8" t="s">
        <v>23</v>
      </c>
      <c r="F1008" s="8" t="s">
        <v>19</v>
      </c>
      <c r="G1008" s="8" t="s">
        <v>20</v>
      </c>
    </row>
    <row r="1009" spans="1:7" x14ac:dyDescent="0.25">
      <c r="A1009" s="8">
        <v>603020606</v>
      </c>
      <c r="B1009" s="8" t="s">
        <v>13</v>
      </c>
      <c r="C1009" s="8" t="s">
        <v>41</v>
      </c>
      <c r="D1009" s="8" t="s">
        <v>11</v>
      </c>
      <c r="E1009" s="8" t="s">
        <v>23</v>
      </c>
      <c r="F1009" s="8" t="s">
        <v>19</v>
      </c>
      <c r="G1009" s="8" t="s">
        <v>20</v>
      </c>
    </row>
    <row r="1010" spans="1:7" x14ac:dyDescent="0.25">
      <c r="A1010" s="8">
        <v>603020607</v>
      </c>
      <c r="B1010" s="8" t="s">
        <v>13</v>
      </c>
      <c r="C1010" s="8" t="s">
        <v>41</v>
      </c>
      <c r="D1010" s="8" t="s">
        <v>11</v>
      </c>
      <c r="E1010" s="8" t="s">
        <v>23</v>
      </c>
      <c r="F1010" s="8" t="s">
        <v>19</v>
      </c>
      <c r="G1010" s="8" t="s">
        <v>20</v>
      </c>
    </row>
    <row r="1011" spans="1:7" x14ac:dyDescent="0.25">
      <c r="A1011" s="8">
        <v>603020608</v>
      </c>
      <c r="B1011" s="8" t="s">
        <v>13</v>
      </c>
      <c r="C1011" s="8" t="s">
        <v>41</v>
      </c>
      <c r="D1011" s="8" t="s">
        <v>11</v>
      </c>
      <c r="E1011" s="8" t="s">
        <v>23</v>
      </c>
      <c r="F1011" s="8" t="s">
        <v>19</v>
      </c>
      <c r="G1011" s="8" t="s">
        <v>20</v>
      </c>
    </row>
    <row r="1012" spans="1:7" x14ac:dyDescent="0.25">
      <c r="A1012" s="8">
        <v>603020609</v>
      </c>
      <c r="B1012" s="8" t="s">
        <v>13</v>
      </c>
      <c r="C1012" s="8" t="s">
        <v>41</v>
      </c>
      <c r="D1012" s="8" t="s">
        <v>11</v>
      </c>
      <c r="E1012" s="8" t="s">
        <v>23</v>
      </c>
      <c r="F1012" s="8" t="s">
        <v>19</v>
      </c>
      <c r="G1012" s="8" t="s">
        <v>20</v>
      </c>
    </row>
    <row r="1013" spans="1:7" x14ac:dyDescent="0.25">
      <c r="A1013" s="8">
        <v>603020610</v>
      </c>
      <c r="B1013" s="8" t="s">
        <v>13</v>
      </c>
      <c r="C1013" s="8" t="s">
        <v>41</v>
      </c>
      <c r="D1013" s="8" t="s">
        <v>11</v>
      </c>
      <c r="E1013" s="8" t="s">
        <v>23</v>
      </c>
      <c r="F1013" s="8" t="s">
        <v>19</v>
      </c>
      <c r="G1013" s="8" t="s">
        <v>20</v>
      </c>
    </row>
    <row r="1014" spans="1:7" x14ac:dyDescent="0.25">
      <c r="A1014" s="8">
        <v>603020611</v>
      </c>
      <c r="B1014" s="9" t="s">
        <v>13</v>
      </c>
      <c r="C1014" s="9" t="s">
        <v>41</v>
      </c>
      <c r="D1014" s="9" t="s">
        <v>11</v>
      </c>
      <c r="E1014" s="9" t="s">
        <v>23</v>
      </c>
      <c r="F1014" s="9" t="s">
        <v>19</v>
      </c>
      <c r="G1014" s="9" t="s">
        <v>20</v>
      </c>
    </row>
    <row r="1015" spans="1:7" x14ac:dyDescent="0.25">
      <c r="A1015" s="8">
        <v>603020612</v>
      </c>
      <c r="B1015" s="8" t="s">
        <v>13</v>
      </c>
      <c r="C1015" s="8" t="s">
        <v>41</v>
      </c>
      <c r="D1015" s="8" t="s">
        <v>11</v>
      </c>
      <c r="E1015" s="8" t="s">
        <v>23</v>
      </c>
      <c r="F1015" s="8" t="s">
        <v>19</v>
      </c>
      <c r="G1015" s="8" t="s">
        <v>20</v>
      </c>
    </row>
    <row r="1016" spans="1:7" x14ac:dyDescent="0.25">
      <c r="A1016" s="8">
        <v>603020644</v>
      </c>
      <c r="B1016" s="8" t="s">
        <v>13</v>
      </c>
      <c r="C1016" s="8" t="s">
        <v>41</v>
      </c>
      <c r="D1016" s="8" t="s">
        <v>11</v>
      </c>
      <c r="E1016" s="8" t="s">
        <v>23</v>
      </c>
      <c r="F1016" s="8" t="s">
        <v>19</v>
      </c>
      <c r="G1016" s="8" t="s">
        <v>20</v>
      </c>
    </row>
    <row r="1017" spans="1:7" x14ac:dyDescent="0.25">
      <c r="A1017" s="8">
        <v>603020645</v>
      </c>
      <c r="B1017" s="8" t="s">
        <v>13</v>
      </c>
      <c r="C1017" s="8" t="s">
        <v>41</v>
      </c>
      <c r="D1017" s="8" t="s">
        <v>11</v>
      </c>
      <c r="E1017" s="8" t="s">
        <v>23</v>
      </c>
      <c r="F1017" s="8" t="s">
        <v>19</v>
      </c>
      <c r="G1017" s="8" t="s">
        <v>20</v>
      </c>
    </row>
    <row r="1018" spans="1:7" x14ac:dyDescent="0.25">
      <c r="A1018" s="8">
        <v>603020700</v>
      </c>
      <c r="B1018" s="9" t="s">
        <v>13</v>
      </c>
      <c r="C1018" s="9" t="s">
        <v>41</v>
      </c>
      <c r="D1018" s="9" t="s">
        <v>11</v>
      </c>
      <c r="E1018" s="9" t="s">
        <v>23</v>
      </c>
      <c r="F1018" s="9" t="s">
        <v>21</v>
      </c>
      <c r="G1018" s="9" t="s">
        <v>22</v>
      </c>
    </row>
    <row r="1019" spans="1:7" x14ac:dyDescent="0.25">
      <c r="A1019" s="8">
        <v>603020701</v>
      </c>
      <c r="B1019" s="8" t="s">
        <v>13</v>
      </c>
      <c r="C1019" s="8" t="s">
        <v>41</v>
      </c>
      <c r="D1019" s="8" t="s">
        <v>11</v>
      </c>
      <c r="E1019" s="8" t="s">
        <v>23</v>
      </c>
      <c r="F1019" s="8" t="s">
        <v>21</v>
      </c>
      <c r="G1019" s="8" t="s">
        <v>22</v>
      </c>
    </row>
    <row r="1020" spans="1:7" x14ac:dyDescent="0.25">
      <c r="A1020" s="8">
        <v>603020702</v>
      </c>
      <c r="B1020" s="9" t="s">
        <v>13</v>
      </c>
      <c r="C1020" s="9" t="s">
        <v>41</v>
      </c>
      <c r="D1020" s="9" t="s">
        <v>11</v>
      </c>
      <c r="E1020" s="9" t="s">
        <v>23</v>
      </c>
      <c r="F1020" s="9" t="s">
        <v>21</v>
      </c>
      <c r="G1020" s="9" t="s">
        <v>22</v>
      </c>
    </row>
    <row r="1021" spans="1:7" x14ac:dyDescent="0.25">
      <c r="A1021" s="8">
        <v>603020703</v>
      </c>
      <c r="B1021" s="9" t="s">
        <v>13</v>
      </c>
      <c r="C1021" s="9" t="s">
        <v>41</v>
      </c>
      <c r="D1021" s="9" t="s">
        <v>11</v>
      </c>
      <c r="E1021" s="9" t="s">
        <v>23</v>
      </c>
      <c r="F1021" s="9" t="s">
        <v>21</v>
      </c>
      <c r="G1021" s="9" t="s">
        <v>22</v>
      </c>
    </row>
    <row r="1022" spans="1:7" x14ac:dyDescent="0.25">
      <c r="A1022" s="8">
        <v>603020704</v>
      </c>
      <c r="B1022" s="9" t="s">
        <v>13</v>
      </c>
      <c r="C1022" s="9" t="s">
        <v>41</v>
      </c>
      <c r="D1022" s="9" t="s">
        <v>11</v>
      </c>
      <c r="E1022" s="9" t="s">
        <v>23</v>
      </c>
      <c r="F1022" s="9" t="s">
        <v>21</v>
      </c>
      <c r="G1022" s="9" t="s">
        <v>22</v>
      </c>
    </row>
    <row r="1023" spans="1:7" x14ac:dyDescent="0.25">
      <c r="A1023" s="8">
        <v>603020705</v>
      </c>
      <c r="B1023" s="8" t="s">
        <v>13</v>
      </c>
      <c r="C1023" s="8" t="s">
        <v>41</v>
      </c>
      <c r="D1023" s="8" t="s">
        <v>11</v>
      </c>
      <c r="E1023" s="8" t="s">
        <v>23</v>
      </c>
      <c r="F1023" s="8" t="s">
        <v>21</v>
      </c>
      <c r="G1023" s="8" t="s">
        <v>22</v>
      </c>
    </row>
    <row r="1024" spans="1:7" x14ac:dyDescent="0.25">
      <c r="A1024" s="8">
        <v>603020706</v>
      </c>
      <c r="B1024" s="8" t="s">
        <v>13</v>
      </c>
      <c r="C1024" s="8" t="s">
        <v>41</v>
      </c>
      <c r="D1024" s="8" t="s">
        <v>11</v>
      </c>
      <c r="E1024" s="8" t="s">
        <v>23</v>
      </c>
      <c r="F1024" s="8" t="s">
        <v>21</v>
      </c>
      <c r="G1024" s="8" t="s">
        <v>22</v>
      </c>
    </row>
    <row r="1025" spans="1:7" x14ac:dyDescent="0.25">
      <c r="A1025" s="8">
        <v>603020707</v>
      </c>
      <c r="B1025" s="8" t="s">
        <v>13</v>
      </c>
      <c r="C1025" s="8" t="s">
        <v>41</v>
      </c>
      <c r="D1025" s="8" t="s">
        <v>11</v>
      </c>
      <c r="E1025" s="8" t="s">
        <v>23</v>
      </c>
      <c r="F1025" s="8" t="s">
        <v>21</v>
      </c>
      <c r="G1025" s="8" t="s">
        <v>22</v>
      </c>
    </row>
    <row r="1026" spans="1:7" x14ac:dyDescent="0.25">
      <c r="A1026" s="8">
        <v>603020708</v>
      </c>
      <c r="B1026" s="8" t="s">
        <v>13</v>
      </c>
      <c r="C1026" s="8" t="s">
        <v>41</v>
      </c>
      <c r="D1026" s="8" t="s">
        <v>11</v>
      </c>
      <c r="E1026" s="8" t="s">
        <v>23</v>
      </c>
      <c r="F1026" s="8" t="s">
        <v>21</v>
      </c>
      <c r="G1026" s="8" t="s">
        <v>22</v>
      </c>
    </row>
    <row r="1027" spans="1:7" x14ac:dyDescent="0.25">
      <c r="A1027" s="8">
        <v>603020709</v>
      </c>
      <c r="B1027" s="8" t="s">
        <v>13</v>
      </c>
      <c r="C1027" s="8" t="s">
        <v>41</v>
      </c>
      <c r="D1027" s="8" t="s">
        <v>11</v>
      </c>
      <c r="E1027" s="8" t="s">
        <v>23</v>
      </c>
      <c r="F1027" s="8" t="s">
        <v>21</v>
      </c>
      <c r="G1027" s="8" t="s">
        <v>22</v>
      </c>
    </row>
    <row r="1028" spans="1:7" x14ac:dyDescent="0.25">
      <c r="A1028" s="8">
        <v>603020710</v>
      </c>
      <c r="B1028" s="8" t="s">
        <v>13</v>
      </c>
      <c r="C1028" s="8" t="s">
        <v>41</v>
      </c>
      <c r="D1028" s="8" t="s">
        <v>11</v>
      </c>
      <c r="E1028" s="8" t="s">
        <v>23</v>
      </c>
      <c r="F1028" s="8" t="s">
        <v>21</v>
      </c>
      <c r="G1028" s="8" t="s">
        <v>22</v>
      </c>
    </row>
    <row r="1029" spans="1:7" x14ac:dyDescent="0.25">
      <c r="A1029" s="8">
        <v>603020711</v>
      </c>
      <c r="B1029" s="9" t="s">
        <v>13</v>
      </c>
      <c r="C1029" s="9" t="s">
        <v>41</v>
      </c>
      <c r="D1029" s="9" t="s">
        <v>11</v>
      </c>
      <c r="E1029" s="9" t="s">
        <v>23</v>
      </c>
      <c r="F1029" s="9" t="s">
        <v>21</v>
      </c>
      <c r="G1029" s="9" t="s">
        <v>22</v>
      </c>
    </row>
    <row r="1030" spans="1:7" x14ac:dyDescent="0.25">
      <c r="A1030" s="8">
        <v>603020712</v>
      </c>
      <c r="B1030" s="9" t="s">
        <v>13</v>
      </c>
      <c r="C1030" s="9" t="s">
        <v>41</v>
      </c>
      <c r="D1030" s="9" t="s">
        <v>11</v>
      </c>
      <c r="E1030" s="9" t="s">
        <v>23</v>
      </c>
      <c r="F1030" s="9" t="s">
        <v>21</v>
      </c>
      <c r="G1030" s="9" t="s">
        <v>22</v>
      </c>
    </row>
    <row r="1031" spans="1:7" x14ac:dyDescent="0.25">
      <c r="A1031" s="8">
        <v>603020744</v>
      </c>
      <c r="B1031" s="8" t="s">
        <v>13</v>
      </c>
      <c r="C1031" s="8" t="s">
        <v>41</v>
      </c>
      <c r="D1031" s="8" t="s">
        <v>11</v>
      </c>
      <c r="E1031" s="8" t="s">
        <v>23</v>
      </c>
      <c r="F1031" s="8" t="s">
        <v>21</v>
      </c>
      <c r="G1031" s="8" t="s">
        <v>22</v>
      </c>
    </row>
    <row r="1032" spans="1:7" x14ac:dyDescent="0.25">
      <c r="A1032" s="8">
        <v>603020745</v>
      </c>
      <c r="B1032" s="8" t="s">
        <v>13</v>
      </c>
      <c r="C1032" s="8" t="s">
        <v>41</v>
      </c>
      <c r="D1032" s="8" t="s">
        <v>11</v>
      </c>
      <c r="E1032" s="8" t="s">
        <v>23</v>
      </c>
      <c r="F1032" s="8" t="s">
        <v>21</v>
      </c>
      <c r="G1032" s="8" t="s">
        <v>22</v>
      </c>
    </row>
    <row r="1033" spans="1:7" x14ac:dyDescent="0.25">
      <c r="A1033" s="8">
        <v>603030100</v>
      </c>
      <c r="B1033" s="8" t="s">
        <v>13</v>
      </c>
      <c r="C1033" s="8" t="s">
        <v>41</v>
      </c>
      <c r="D1033" s="8" t="s">
        <v>13</v>
      </c>
      <c r="E1033" s="8" t="s">
        <v>24</v>
      </c>
      <c r="F1033" s="8" t="s">
        <v>7</v>
      </c>
      <c r="G1033" s="8" t="s">
        <v>10</v>
      </c>
    </row>
    <row r="1034" spans="1:7" x14ac:dyDescent="0.25">
      <c r="A1034" s="8">
        <v>603030200</v>
      </c>
      <c r="B1034" s="8" t="s">
        <v>13</v>
      </c>
      <c r="C1034" s="8" t="s">
        <v>41</v>
      </c>
      <c r="D1034" s="8" t="s">
        <v>13</v>
      </c>
      <c r="E1034" s="8" t="s">
        <v>24</v>
      </c>
      <c r="F1034" s="8" t="s">
        <v>11</v>
      </c>
      <c r="G1034" s="8" t="s">
        <v>12</v>
      </c>
    </row>
    <row r="1035" spans="1:7" x14ac:dyDescent="0.25">
      <c r="A1035" s="8">
        <v>603030300</v>
      </c>
      <c r="B1035" s="8" t="s">
        <v>13</v>
      </c>
      <c r="C1035" s="8" t="s">
        <v>41</v>
      </c>
      <c r="D1035" s="8" t="s">
        <v>13</v>
      </c>
      <c r="E1035" s="8" t="s">
        <v>24</v>
      </c>
      <c r="F1035" s="8" t="s">
        <v>13</v>
      </c>
      <c r="G1035" s="8" t="s">
        <v>14</v>
      </c>
    </row>
    <row r="1036" spans="1:7" x14ac:dyDescent="0.25">
      <c r="A1036" s="8">
        <v>603030400</v>
      </c>
      <c r="B1036" s="9" t="s">
        <v>13</v>
      </c>
      <c r="C1036" s="9" t="s">
        <v>41</v>
      </c>
      <c r="D1036" s="9" t="s">
        <v>13</v>
      </c>
      <c r="E1036" s="9" t="s">
        <v>24</v>
      </c>
      <c r="F1036" s="9" t="s">
        <v>15</v>
      </c>
      <c r="G1036" s="9" t="s">
        <v>16</v>
      </c>
    </row>
    <row r="1037" spans="1:7" x14ac:dyDescent="0.25">
      <c r="A1037" s="8">
        <v>603030500</v>
      </c>
      <c r="B1037" s="8" t="s">
        <v>13</v>
      </c>
      <c r="C1037" s="8" t="s">
        <v>41</v>
      </c>
      <c r="D1037" s="8" t="s">
        <v>13</v>
      </c>
      <c r="E1037" s="8" t="s">
        <v>24</v>
      </c>
      <c r="F1037" s="8" t="s">
        <v>17</v>
      </c>
      <c r="G1037" s="8" t="s">
        <v>18</v>
      </c>
    </row>
    <row r="1038" spans="1:7" x14ac:dyDescent="0.25">
      <c r="A1038" s="8">
        <v>603030600</v>
      </c>
      <c r="B1038" s="8" t="s">
        <v>13</v>
      </c>
      <c r="C1038" s="8" t="s">
        <v>41</v>
      </c>
      <c r="D1038" s="8" t="s">
        <v>13</v>
      </c>
      <c r="E1038" s="8" t="s">
        <v>24</v>
      </c>
      <c r="F1038" s="8" t="s">
        <v>19</v>
      </c>
      <c r="G1038" s="8" t="s">
        <v>20</v>
      </c>
    </row>
    <row r="1039" spans="1:7" x14ac:dyDescent="0.25">
      <c r="A1039" s="8">
        <v>603030700</v>
      </c>
      <c r="B1039" s="8" t="s">
        <v>13</v>
      </c>
      <c r="C1039" s="8" t="s">
        <v>41</v>
      </c>
      <c r="D1039" s="8" t="s">
        <v>13</v>
      </c>
      <c r="E1039" s="8" t="s">
        <v>24</v>
      </c>
      <c r="F1039" s="8" t="s">
        <v>21</v>
      </c>
      <c r="G1039" s="8" t="s">
        <v>22</v>
      </c>
    </row>
    <row r="1040" spans="1:7" x14ac:dyDescent="0.25">
      <c r="A1040" s="8">
        <v>603040100</v>
      </c>
      <c r="B1040" s="8" t="s">
        <v>13</v>
      </c>
      <c r="C1040" s="8" t="s">
        <v>41</v>
      </c>
      <c r="D1040" s="8" t="s">
        <v>15</v>
      </c>
      <c r="E1040" s="8" t="s">
        <v>25</v>
      </c>
      <c r="F1040" s="8" t="s">
        <v>7</v>
      </c>
      <c r="G1040" s="8" t="s">
        <v>10</v>
      </c>
    </row>
    <row r="1041" spans="1:7" x14ac:dyDescent="0.25">
      <c r="A1041" s="8">
        <v>603040200</v>
      </c>
      <c r="B1041" s="8" t="s">
        <v>13</v>
      </c>
      <c r="C1041" s="8" t="s">
        <v>41</v>
      </c>
      <c r="D1041" s="8" t="s">
        <v>15</v>
      </c>
      <c r="E1041" s="8" t="s">
        <v>25</v>
      </c>
      <c r="F1041" s="8" t="s">
        <v>11</v>
      </c>
      <c r="G1041" s="8" t="s">
        <v>12</v>
      </c>
    </row>
    <row r="1042" spans="1:7" x14ac:dyDescent="0.25">
      <c r="A1042" s="8">
        <v>603040300</v>
      </c>
      <c r="B1042" s="8" t="s">
        <v>13</v>
      </c>
      <c r="C1042" s="8" t="s">
        <v>41</v>
      </c>
      <c r="D1042" s="8" t="s">
        <v>15</v>
      </c>
      <c r="E1042" s="8" t="s">
        <v>25</v>
      </c>
      <c r="F1042" s="8" t="s">
        <v>13</v>
      </c>
      <c r="G1042" s="8" t="s">
        <v>14</v>
      </c>
    </row>
    <row r="1043" spans="1:7" x14ac:dyDescent="0.25">
      <c r="A1043" s="8">
        <v>603040400</v>
      </c>
      <c r="B1043" s="8" t="s">
        <v>13</v>
      </c>
      <c r="C1043" s="8" t="s">
        <v>41</v>
      </c>
      <c r="D1043" s="8" t="s">
        <v>15</v>
      </c>
      <c r="E1043" s="8" t="s">
        <v>25</v>
      </c>
      <c r="F1043" s="8" t="s">
        <v>15</v>
      </c>
      <c r="G1043" s="8" t="s">
        <v>16</v>
      </c>
    </row>
    <row r="1044" spans="1:7" x14ac:dyDescent="0.25">
      <c r="A1044" s="8">
        <v>603040500</v>
      </c>
      <c r="B1044" s="8" t="s">
        <v>13</v>
      </c>
      <c r="C1044" s="8" t="s">
        <v>41</v>
      </c>
      <c r="D1044" s="8" t="s">
        <v>15</v>
      </c>
      <c r="E1044" s="8" t="s">
        <v>25</v>
      </c>
      <c r="F1044" s="8" t="s">
        <v>17</v>
      </c>
      <c r="G1044" s="8" t="s">
        <v>18</v>
      </c>
    </row>
    <row r="1045" spans="1:7" x14ac:dyDescent="0.25">
      <c r="A1045" s="8">
        <v>603040600</v>
      </c>
      <c r="B1045" s="9" t="s">
        <v>13</v>
      </c>
      <c r="C1045" s="9" t="s">
        <v>41</v>
      </c>
      <c r="D1045" s="9" t="s">
        <v>15</v>
      </c>
      <c r="E1045" s="9" t="s">
        <v>25</v>
      </c>
      <c r="F1045" s="9" t="s">
        <v>19</v>
      </c>
      <c r="G1045" s="9" t="s">
        <v>20</v>
      </c>
    </row>
    <row r="1046" spans="1:7" x14ac:dyDescent="0.25">
      <c r="A1046" s="8">
        <v>603040700</v>
      </c>
      <c r="B1046" s="8" t="s">
        <v>13</v>
      </c>
      <c r="C1046" s="8" t="s">
        <v>41</v>
      </c>
      <c r="D1046" s="8" t="s">
        <v>15</v>
      </c>
      <c r="E1046" s="8" t="s">
        <v>25</v>
      </c>
      <c r="F1046" s="8" t="s">
        <v>21</v>
      </c>
      <c r="G1046" s="8" t="s">
        <v>22</v>
      </c>
    </row>
    <row r="1047" spans="1:7" x14ac:dyDescent="0.25">
      <c r="A1047" s="8">
        <v>603050100</v>
      </c>
      <c r="B1047" s="9" t="s">
        <v>13</v>
      </c>
      <c r="C1047" s="9" t="s">
        <v>41</v>
      </c>
      <c r="D1047" s="9" t="s">
        <v>17</v>
      </c>
      <c r="E1047" s="9" t="s">
        <v>26</v>
      </c>
      <c r="F1047" s="9" t="s">
        <v>7</v>
      </c>
      <c r="G1047" s="9" t="s">
        <v>10</v>
      </c>
    </row>
    <row r="1048" spans="1:7" x14ac:dyDescent="0.25">
      <c r="A1048" s="8">
        <v>603050200</v>
      </c>
      <c r="B1048" s="8" t="s">
        <v>13</v>
      </c>
      <c r="C1048" s="8" t="s">
        <v>41</v>
      </c>
      <c r="D1048" s="8" t="s">
        <v>17</v>
      </c>
      <c r="E1048" s="8" t="s">
        <v>26</v>
      </c>
      <c r="F1048" s="8" t="s">
        <v>11</v>
      </c>
      <c r="G1048" s="8" t="s">
        <v>12</v>
      </c>
    </row>
    <row r="1049" spans="1:7" x14ac:dyDescent="0.25">
      <c r="A1049" s="8">
        <v>603050300</v>
      </c>
      <c r="B1049" s="8" t="s">
        <v>13</v>
      </c>
      <c r="C1049" s="8" t="s">
        <v>41</v>
      </c>
      <c r="D1049" s="8" t="s">
        <v>17</v>
      </c>
      <c r="E1049" s="8" t="s">
        <v>26</v>
      </c>
      <c r="F1049" s="8" t="s">
        <v>13</v>
      </c>
      <c r="G1049" s="8" t="s">
        <v>14</v>
      </c>
    </row>
    <row r="1050" spans="1:7" x14ac:dyDescent="0.25">
      <c r="A1050" s="8">
        <v>603050400</v>
      </c>
      <c r="B1050" s="8" t="s">
        <v>13</v>
      </c>
      <c r="C1050" s="8" t="s">
        <v>41</v>
      </c>
      <c r="D1050" s="8" t="s">
        <v>17</v>
      </c>
      <c r="E1050" s="8" t="s">
        <v>26</v>
      </c>
      <c r="F1050" s="8" t="s">
        <v>15</v>
      </c>
      <c r="G1050" s="8" t="s">
        <v>16</v>
      </c>
    </row>
    <row r="1051" spans="1:7" x14ac:dyDescent="0.25">
      <c r="A1051" s="8">
        <v>603050500</v>
      </c>
      <c r="B1051" s="9" t="s">
        <v>13</v>
      </c>
      <c r="C1051" s="9" t="s">
        <v>41</v>
      </c>
      <c r="D1051" s="9" t="s">
        <v>17</v>
      </c>
      <c r="E1051" s="9" t="s">
        <v>26</v>
      </c>
      <c r="F1051" s="9" t="s">
        <v>17</v>
      </c>
      <c r="G1051" s="9" t="s">
        <v>18</v>
      </c>
    </row>
    <row r="1052" spans="1:7" x14ac:dyDescent="0.25">
      <c r="A1052" s="8">
        <v>603050600</v>
      </c>
      <c r="B1052" s="8" t="s">
        <v>13</v>
      </c>
      <c r="C1052" s="8" t="s">
        <v>41</v>
      </c>
      <c r="D1052" s="8" t="s">
        <v>17</v>
      </c>
      <c r="E1052" s="8" t="s">
        <v>26</v>
      </c>
      <c r="F1052" s="8" t="s">
        <v>19</v>
      </c>
      <c r="G1052" s="8" t="s">
        <v>20</v>
      </c>
    </row>
    <row r="1053" spans="1:7" x14ac:dyDescent="0.25">
      <c r="A1053" s="8">
        <v>603050700</v>
      </c>
      <c r="B1053" s="8" t="s">
        <v>13</v>
      </c>
      <c r="C1053" s="8" t="s">
        <v>41</v>
      </c>
      <c r="D1053" s="8" t="s">
        <v>17</v>
      </c>
      <c r="E1053" s="8" t="s">
        <v>26</v>
      </c>
      <c r="F1053" s="8" t="s">
        <v>21</v>
      </c>
      <c r="G1053" s="8" t="s">
        <v>22</v>
      </c>
    </row>
    <row r="1054" spans="1:7" x14ac:dyDescent="0.25">
      <c r="A1054" s="8">
        <v>603060100</v>
      </c>
      <c r="B1054" s="8" t="s">
        <v>13</v>
      </c>
      <c r="C1054" s="8" t="s">
        <v>41</v>
      </c>
      <c r="D1054" s="8" t="s">
        <v>19</v>
      </c>
      <c r="E1054" s="8" t="s">
        <v>27</v>
      </c>
      <c r="F1054" s="8" t="s">
        <v>7</v>
      </c>
      <c r="G1054" s="8" t="s">
        <v>10</v>
      </c>
    </row>
    <row r="1055" spans="1:7" x14ac:dyDescent="0.25">
      <c r="A1055" s="8">
        <v>603060101</v>
      </c>
      <c r="B1055" s="8" t="s">
        <v>13</v>
      </c>
      <c r="C1055" s="8" t="s">
        <v>41</v>
      </c>
      <c r="D1055" s="8" t="s">
        <v>19</v>
      </c>
      <c r="E1055" s="8" t="s">
        <v>27</v>
      </c>
      <c r="F1055" s="8" t="s">
        <v>7</v>
      </c>
      <c r="G1055" s="8" t="s">
        <v>10</v>
      </c>
    </row>
    <row r="1056" spans="1:7" x14ac:dyDescent="0.25">
      <c r="A1056" s="8">
        <v>603060102</v>
      </c>
      <c r="B1056" s="8" t="s">
        <v>13</v>
      </c>
      <c r="C1056" s="8" t="s">
        <v>41</v>
      </c>
      <c r="D1056" s="8" t="s">
        <v>19</v>
      </c>
      <c r="E1056" s="8" t="s">
        <v>27</v>
      </c>
      <c r="F1056" s="8" t="s">
        <v>7</v>
      </c>
      <c r="G1056" s="8" t="s">
        <v>10</v>
      </c>
    </row>
    <row r="1057" spans="1:7" x14ac:dyDescent="0.25">
      <c r="A1057" s="8">
        <v>603060103</v>
      </c>
      <c r="B1057" s="8" t="s">
        <v>13</v>
      </c>
      <c r="C1057" s="8" t="s">
        <v>41</v>
      </c>
      <c r="D1057" s="8" t="s">
        <v>19</v>
      </c>
      <c r="E1057" s="8" t="s">
        <v>27</v>
      </c>
      <c r="F1057" s="8" t="s">
        <v>7</v>
      </c>
      <c r="G1057" s="8" t="s">
        <v>10</v>
      </c>
    </row>
    <row r="1058" spans="1:7" x14ac:dyDescent="0.25">
      <c r="A1058" s="8">
        <v>603060104</v>
      </c>
      <c r="B1058" s="9" t="s">
        <v>13</v>
      </c>
      <c r="C1058" s="9" t="s">
        <v>41</v>
      </c>
      <c r="D1058" s="9" t="s">
        <v>19</v>
      </c>
      <c r="E1058" s="9" t="s">
        <v>27</v>
      </c>
      <c r="F1058" s="9" t="s">
        <v>7</v>
      </c>
      <c r="G1058" s="9" t="s">
        <v>10</v>
      </c>
    </row>
    <row r="1059" spans="1:7" x14ac:dyDescent="0.25">
      <c r="A1059" s="8">
        <v>603060105</v>
      </c>
      <c r="B1059" s="8" t="s">
        <v>13</v>
      </c>
      <c r="C1059" s="8" t="s">
        <v>41</v>
      </c>
      <c r="D1059" s="8" t="s">
        <v>19</v>
      </c>
      <c r="E1059" s="8" t="s">
        <v>27</v>
      </c>
      <c r="F1059" s="8" t="s">
        <v>7</v>
      </c>
      <c r="G1059" s="8" t="s">
        <v>10</v>
      </c>
    </row>
    <row r="1060" spans="1:7" x14ac:dyDescent="0.25">
      <c r="A1060" s="8">
        <v>603060106</v>
      </c>
      <c r="B1060" s="8" t="s">
        <v>13</v>
      </c>
      <c r="C1060" s="8" t="s">
        <v>41</v>
      </c>
      <c r="D1060" s="8" t="s">
        <v>19</v>
      </c>
      <c r="E1060" s="8" t="s">
        <v>27</v>
      </c>
      <c r="F1060" s="8" t="s">
        <v>7</v>
      </c>
      <c r="G1060" s="8" t="s">
        <v>10</v>
      </c>
    </row>
    <row r="1061" spans="1:7" x14ac:dyDescent="0.25">
      <c r="A1061" s="8">
        <v>603060107</v>
      </c>
      <c r="B1061" s="9" t="s">
        <v>13</v>
      </c>
      <c r="C1061" s="9" t="s">
        <v>41</v>
      </c>
      <c r="D1061" s="9" t="s">
        <v>19</v>
      </c>
      <c r="E1061" s="9" t="s">
        <v>27</v>
      </c>
      <c r="F1061" s="9" t="s">
        <v>7</v>
      </c>
      <c r="G1061" s="9" t="s">
        <v>10</v>
      </c>
    </row>
    <row r="1062" spans="1:7" x14ac:dyDescent="0.25">
      <c r="A1062" s="8">
        <v>603060108</v>
      </c>
      <c r="B1062" s="8" t="s">
        <v>13</v>
      </c>
      <c r="C1062" s="8" t="s">
        <v>41</v>
      </c>
      <c r="D1062" s="8" t="s">
        <v>19</v>
      </c>
      <c r="E1062" s="8" t="s">
        <v>27</v>
      </c>
      <c r="F1062" s="8" t="s">
        <v>7</v>
      </c>
      <c r="G1062" s="8" t="s">
        <v>10</v>
      </c>
    </row>
    <row r="1063" spans="1:7" x14ac:dyDescent="0.25">
      <c r="A1063" s="8">
        <v>603060109</v>
      </c>
      <c r="B1063" s="8" t="s">
        <v>13</v>
      </c>
      <c r="C1063" s="8" t="s">
        <v>41</v>
      </c>
      <c r="D1063" s="8" t="s">
        <v>19</v>
      </c>
      <c r="E1063" s="8" t="s">
        <v>27</v>
      </c>
      <c r="F1063" s="8" t="s">
        <v>7</v>
      </c>
      <c r="G1063" s="8" t="s">
        <v>10</v>
      </c>
    </row>
    <row r="1064" spans="1:7" x14ac:dyDescent="0.25">
      <c r="A1064" s="8">
        <v>603060110</v>
      </c>
      <c r="B1064" s="8" t="s">
        <v>13</v>
      </c>
      <c r="C1064" s="8" t="s">
        <v>41</v>
      </c>
      <c r="D1064" s="8" t="s">
        <v>19</v>
      </c>
      <c r="E1064" s="8" t="s">
        <v>27</v>
      </c>
      <c r="F1064" s="8" t="s">
        <v>7</v>
      </c>
      <c r="G1064" s="8" t="s">
        <v>10</v>
      </c>
    </row>
    <row r="1065" spans="1:7" x14ac:dyDescent="0.25">
      <c r="A1065" s="8">
        <v>603060111</v>
      </c>
      <c r="B1065" s="8" t="s">
        <v>13</v>
      </c>
      <c r="C1065" s="8" t="s">
        <v>41</v>
      </c>
      <c r="D1065" s="8" t="s">
        <v>19</v>
      </c>
      <c r="E1065" s="8" t="s">
        <v>27</v>
      </c>
      <c r="F1065" s="8" t="s">
        <v>7</v>
      </c>
      <c r="G1065" s="8" t="s">
        <v>10</v>
      </c>
    </row>
    <row r="1066" spans="1:7" x14ac:dyDescent="0.25">
      <c r="A1066" s="8">
        <v>603060112</v>
      </c>
      <c r="B1066" s="8" t="s">
        <v>13</v>
      </c>
      <c r="C1066" s="8" t="s">
        <v>41</v>
      </c>
      <c r="D1066" s="8" t="s">
        <v>19</v>
      </c>
      <c r="E1066" s="8" t="s">
        <v>27</v>
      </c>
      <c r="F1066" s="8" t="s">
        <v>7</v>
      </c>
      <c r="G1066" s="8" t="s">
        <v>10</v>
      </c>
    </row>
    <row r="1067" spans="1:7" x14ac:dyDescent="0.25">
      <c r="A1067" s="8">
        <v>603060144</v>
      </c>
      <c r="B1067" s="9" t="s">
        <v>13</v>
      </c>
      <c r="C1067" s="9" t="s">
        <v>41</v>
      </c>
      <c r="D1067" s="9" t="s">
        <v>19</v>
      </c>
      <c r="E1067" s="9" t="s">
        <v>27</v>
      </c>
      <c r="F1067" s="9" t="s">
        <v>7</v>
      </c>
      <c r="G1067" s="9" t="s">
        <v>10</v>
      </c>
    </row>
    <row r="1068" spans="1:7" x14ac:dyDescent="0.25">
      <c r="A1068" s="8">
        <v>603060145</v>
      </c>
      <c r="B1068" s="8" t="s">
        <v>13</v>
      </c>
      <c r="C1068" s="8" t="s">
        <v>41</v>
      </c>
      <c r="D1068" s="8" t="s">
        <v>19</v>
      </c>
      <c r="E1068" s="8" t="s">
        <v>27</v>
      </c>
      <c r="F1068" s="8" t="s">
        <v>7</v>
      </c>
      <c r="G1068" s="8" t="s">
        <v>10</v>
      </c>
    </row>
    <row r="1069" spans="1:7" x14ac:dyDescent="0.25">
      <c r="A1069" s="8">
        <v>603060200</v>
      </c>
      <c r="B1069" s="9" t="s">
        <v>13</v>
      </c>
      <c r="C1069" s="9" t="s">
        <v>41</v>
      </c>
      <c r="D1069" s="9" t="s">
        <v>19</v>
      </c>
      <c r="E1069" s="9" t="s">
        <v>27</v>
      </c>
      <c r="F1069" s="9" t="s">
        <v>11</v>
      </c>
      <c r="G1069" s="9" t="s">
        <v>12</v>
      </c>
    </row>
    <row r="1070" spans="1:7" x14ac:dyDescent="0.25">
      <c r="A1070" s="8">
        <v>603060201</v>
      </c>
      <c r="B1070" s="8" t="s">
        <v>13</v>
      </c>
      <c r="C1070" s="8" t="s">
        <v>41</v>
      </c>
      <c r="D1070" s="8" t="s">
        <v>19</v>
      </c>
      <c r="E1070" s="8" t="s">
        <v>27</v>
      </c>
      <c r="F1070" s="8" t="s">
        <v>11</v>
      </c>
      <c r="G1070" s="8" t="s">
        <v>12</v>
      </c>
    </row>
    <row r="1071" spans="1:7" x14ac:dyDescent="0.25">
      <c r="A1071" s="8">
        <v>603060202</v>
      </c>
      <c r="B1071" s="8" t="s">
        <v>13</v>
      </c>
      <c r="C1071" s="8" t="s">
        <v>41</v>
      </c>
      <c r="D1071" s="8" t="s">
        <v>19</v>
      </c>
      <c r="E1071" s="8" t="s">
        <v>27</v>
      </c>
      <c r="F1071" s="8" t="s">
        <v>11</v>
      </c>
      <c r="G1071" s="8" t="s">
        <v>12</v>
      </c>
    </row>
    <row r="1072" spans="1:7" x14ac:dyDescent="0.25">
      <c r="A1072" s="8">
        <v>603060203</v>
      </c>
      <c r="B1072" s="9" t="s">
        <v>13</v>
      </c>
      <c r="C1072" s="9" t="s">
        <v>41</v>
      </c>
      <c r="D1072" s="9" t="s">
        <v>19</v>
      </c>
      <c r="E1072" s="9" t="s">
        <v>27</v>
      </c>
      <c r="F1072" s="9" t="s">
        <v>11</v>
      </c>
      <c r="G1072" s="9" t="s">
        <v>12</v>
      </c>
    </row>
    <row r="1073" spans="1:7" x14ac:dyDescent="0.25">
      <c r="A1073" s="8">
        <v>603060204</v>
      </c>
      <c r="B1073" s="8" t="s">
        <v>13</v>
      </c>
      <c r="C1073" s="8" t="s">
        <v>41</v>
      </c>
      <c r="D1073" s="8" t="s">
        <v>19</v>
      </c>
      <c r="E1073" s="8" t="s">
        <v>27</v>
      </c>
      <c r="F1073" s="8" t="s">
        <v>11</v>
      </c>
      <c r="G1073" s="8" t="s">
        <v>12</v>
      </c>
    </row>
    <row r="1074" spans="1:7" x14ac:dyDescent="0.25">
      <c r="A1074" s="8">
        <v>603060205</v>
      </c>
      <c r="B1074" s="9" t="s">
        <v>13</v>
      </c>
      <c r="C1074" s="9" t="s">
        <v>41</v>
      </c>
      <c r="D1074" s="9" t="s">
        <v>19</v>
      </c>
      <c r="E1074" s="9" t="s">
        <v>27</v>
      </c>
      <c r="F1074" s="9" t="s">
        <v>11</v>
      </c>
      <c r="G1074" s="9" t="s">
        <v>12</v>
      </c>
    </row>
    <row r="1075" spans="1:7" x14ac:dyDescent="0.25">
      <c r="A1075" s="8">
        <v>603060206</v>
      </c>
      <c r="B1075" s="8" t="s">
        <v>13</v>
      </c>
      <c r="C1075" s="8" t="s">
        <v>41</v>
      </c>
      <c r="D1075" s="8" t="s">
        <v>19</v>
      </c>
      <c r="E1075" s="8" t="s">
        <v>27</v>
      </c>
      <c r="F1075" s="8" t="s">
        <v>11</v>
      </c>
      <c r="G1075" s="8" t="s">
        <v>12</v>
      </c>
    </row>
    <row r="1076" spans="1:7" x14ac:dyDescent="0.25">
      <c r="A1076" s="8">
        <v>603060207</v>
      </c>
      <c r="B1076" s="8" t="s">
        <v>13</v>
      </c>
      <c r="C1076" s="8" t="s">
        <v>41</v>
      </c>
      <c r="D1076" s="8" t="s">
        <v>19</v>
      </c>
      <c r="E1076" s="8" t="s">
        <v>27</v>
      </c>
      <c r="F1076" s="8" t="s">
        <v>11</v>
      </c>
      <c r="G1076" s="8" t="s">
        <v>12</v>
      </c>
    </row>
    <row r="1077" spans="1:7" x14ac:dyDescent="0.25">
      <c r="A1077" s="8">
        <v>603060208</v>
      </c>
      <c r="B1077" s="8" t="s">
        <v>13</v>
      </c>
      <c r="C1077" s="8" t="s">
        <v>41</v>
      </c>
      <c r="D1077" s="8" t="s">
        <v>19</v>
      </c>
      <c r="E1077" s="8" t="s">
        <v>27</v>
      </c>
      <c r="F1077" s="8" t="s">
        <v>11</v>
      </c>
      <c r="G1077" s="8" t="s">
        <v>12</v>
      </c>
    </row>
    <row r="1078" spans="1:7" x14ac:dyDescent="0.25">
      <c r="A1078" s="8">
        <v>603060209</v>
      </c>
      <c r="B1078" s="8" t="s">
        <v>13</v>
      </c>
      <c r="C1078" s="8" t="s">
        <v>41</v>
      </c>
      <c r="D1078" s="8" t="s">
        <v>19</v>
      </c>
      <c r="E1078" s="8" t="s">
        <v>27</v>
      </c>
      <c r="F1078" s="8" t="s">
        <v>11</v>
      </c>
      <c r="G1078" s="8" t="s">
        <v>12</v>
      </c>
    </row>
    <row r="1079" spans="1:7" x14ac:dyDescent="0.25">
      <c r="A1079" s="8">
        <v>603060210</v>
      </c>
      <c r="B1079" s="8" t="s">
        <v>13</v>
      </c>
      <c r="C1079" s="8" t="s">
        <v>41</v>
      </c>
      <c r="D1079" s="8" t="s">
        <v>19</v>
      </c>
      <c r="E1079" s="8" t="s">
        <v>27</v>
      </c>
      <c r="F1079" s="8" t="s">
        <v>11</v>
      </c>
      <c r="G1079" s="8" t="s">
        <v>12</v>
      </c>
    </row>
    <row r="1080" spans="1:7" x14ac:dyDescent="0.25">
      <c r="A1080" s="8">
        <v>603060211</v>
      </c>
      <c r="B1080" s="8" t="s">
        <v>13</v>
      </c>
      <c r="C1080" s="8" t="s">
        <v>41</v>
      </c>
      <c r="D1080" s="8" t="s">
        <v>19</v>
      </c>
      <c r="E1080" s="8" t="s">
        <v>27</v>
      </c>
      <c r="F1080" s="8" t="s">
        <v>11</v>
      </c>
      <c r="G1080" s="8" t="s">
        <v>12</v>
      </c>
    </row>
    <row r="1081" spans="1:7" x14ac:dyDescent="0.25">
      <c r="A1081" s="8">
        <v>603060212</v>
      </c>
      <c r="B1081" s="8" t="s">
        <v>13</v>
      </c>
      <c r="C1081" s="8" t="s">
        <v>41</v>
      </c>
      <c r="D1081" s="8" t="s">
        <v>19</v>
      </c>
      <c r="E1081" s="8" t="s">
        <v>27</v>
      </c>
      <c r="F1081" s="8" t="s">
        <v>11</v>
      </c>
      <c r="G1081" s="8" t="s">
        <v>12</v>
      </c>
    </row>
    <row r="1082" spans="1:7" x14ac:dyDescent="0.25">
      <c r="A1082" s="8">
        <v>603060244</v>
      </c>
      <c r="B1082" s="8" t="s">
        <v>13</v>
      </c>
      <c r="C1082" s="8" t="s">
        <v>41</v>
      </c>
      <c r="D1082" s="8" t="s">
        <v>19</v>
      </c>
      <c r="E1082" s="8" t="s">
        <v>27</v>
      </c>
      <c r="F1082" s="8" t="s">
        <v>11</v>
      </c>
      <c r="G1082" s="8" t="s">
        <v>12</v>
      </c>
    </row>
    <row r="1083" spans="1:7" x14ac:dyDescent="0.25">
      <c r="A1083" s="8">
        <v>603060245</v>
      </c>
      <c r="B1083" s="9" t="s">
        <v>13</v>
      </c>
      <c r="C1083" s="9" t="s">
        <v>41</v>
      </c>
      <c r="D1083" s="9" t="s">
        <v>19</v>
      </c>
      <c r="E1083" s="9" t="s">
        <v>27</v>
      </c>
      <c r="F1083" s="9" t="s">
        <v>11</v>
      </c>
      <c r="G1083" s="9" t="s">
        <v>12</v>
      </c>
    </row>
    <row r="1084" spans="1:7" x14ac:dyDescent="0.25">
      <c r="A1084" s="8">
        <v>603060300</v>
      </c>
      <c r="B1084" s="8" t="s">
        <v>13</v>
      </c>
      <c r="C1084" s="8" t="s">
        <v>41</v>
      </c>
      <c r="D1084" s="8" t="s">
        <v>19</v>
      </c>
      <c r="E1084" s="8" t="s">
        <v>27</v>
      </c>
      <c r="F1084" s="8" t="s">
        <v>13</v>
      </c>
      <c r="G1084" s="8" t="s">
        <v>14</v>
      </c>
    </row>
    <row r="1085" spans="1:7" x14ac:dyDescent="0.25">
      <c r="A1085" s="8">
        <v>603060301</v>
      </c>
      <c r="B1085" s="8" t="s">
        <v>13</v>
      </c>
      <c r="C1085" s="8" t="s">
        <v>41</v>
      </c>
      <c r="D1085" s="8" t="s">
        <v>19</v>
      </c>
      <c r="E1085" s="8" t="s">
        <v>27</v>
      </c>
      <c r="F1085" s="8" t="s">
        <v>13</v>
      </c>
      <c r="G1085" s="8" t="s">
        <v>14</v>
      </c>
    </row>
    <row r="1086" spans="1:7" x14ac:dyDescent="0.25">
      <c r="A1086" s="8">
        <v>603060302</v>
      </c>
      <c r="B1086" s="8" t="s">
        <v>13</v>
      </c>
      <c r="C1086" s="8" t="s">
        <v>41</v>
      </c>
      <c r="D1086" s="8" t="s">
        <v>19</v>
      </c>
      <c r="E1086" s="8" t="s">
        <v>27</v>
      </c>
      <c r="F1086" s="8" t="s">
        <v>13</v>
      </c>
      <c r="G1086" s="8" t="s">
        <v>14</v>
      </c>
    </row>
    <row r="1087" spans="1:7" x14ac:dyDescent="0.25">
      <c r="A1087" s="8">
        <v>603060303</v>
      </c>
      <c r="B1087" s="9" t="s">
        <v>13</v>
      </c>
      <c r="C1087" s="9" t="s">
        <v>41</v>
      </c>
      <c r="D1087" s="9" t="s">
        <v>19</v>
      </c>
      <c r="E1087" s="9" t="s">
        <v>27</v>
      </c>
      <c r="F1087" s="9" t="s">
        <v>13</v>
      </c>
      <c r="G1087" s="9" t="s">
        <v>14</v>
      </c>
    </row>
    <row r="1088" spans="1:7" x14ac:dyDescent="0.25">
      <c r="A1088" s="8">
        <v>603060304</v>
      </c>
      <c r="B1088" s="8" t="s">
        <v>13</v>
      </c>
      <c r="C1088" s="8" t="s">
        <v>41</v>
      </c>
      <c r="D1088" s="8" t="s">
        <v>19</v>
      </c>
      <c r="E1088" s="8" t="s">
        <v>27</v>
      </c>
      <c r="F1088" s="8" t="s">
        <v>13</v>
      </c>
      <c r="G1088" s="8" t="s">
        <v>14</v>
      </c>
    </row>
    <row r="1089" spans="1:7" x14ac:dyDescent="0.25">
      <c r="A1089" s="8">
        <v>603060305</v>
      </c>
      <c r="B1089" s="8" t="s">
        <v>13</v>
      </c>
      <c r="C1089" s="8" t="s">
        <v>41</v>
      </c>
      <c r="D1089" s="8" t="s">
        <v>19</v>
      </c>
      <c r="E1089" s="8" t="s">
        <v>27</v>
      </c>
      <c r="F1089" s="8" t="s">
        <v>13</v>
      </c>
      <c r="G1089" s="8" t="s">
        <v>14</v>
      </c>
    </row>
    <row r="1090" spans="1:7" x14ac:dyDescent="0.25">
      <c r="A1090" s="8">
        <v>603060306</v>
      </c>
      <c r="B1090" s="9" t="s">
        <v>13</v>
      </c>
      <c r="C1090" s="9" t="s">
        <v>41</v>
      </c>
      <c r="D1090" s="9" t="s">
        <v>19</v>
      </c>
      <c r="E1090" s="9" t="s">
        <v>27</v>
      </c>
      <c r="F1090" s="9" t="s">
        <v>13</v>
      </c>
      <c r="G1090" s="9" t="s">
        <v>14</v>
      </c>
    </row>
    <row r="1091" spans="1:7" x14ac:dyDescent="0.25">
      <c r="A1091" s="8">
        <v>603060307</v>
      </c>
      <c r="B1091" s="8" t="s">
        <v>13</v>
      </c>
      <c r="C1091" s="8" t="s">
        <v>41</v>
      </c>
      <c r="D1091" s="8" t="s">
        <v>19</v>
      </c>
      <c r="E1091" s="8" t="s">
        <v>27</v>
      </c>
      <c r="F1091" s="8" t="s">
        <v>13</v>
      </c>
      <c r="G1091" s="8" t="s">
        <v>14</v>
      </c>
    </row>
    <row r="1092" spans="1:7" x14ac:dyDescent="0.25">
      <c r="A1092" s="8">
        <v>603060308</v>
      </c>
      <c r="B1092" s="8" t="s">
        <v>13</v>
      </c>
      <c r="C1092" s="8" t="s">
        <v>41</v>
      </c>
      <c r="D1092" s="8" t="s">
        <v>19</v>
      </c>
      <c r="E1092" s="8" t="s">
        <v>27</v>
      </c>
      <c r="F1092" s="8" t="s">
        <v>13</v>
      </c>
      <c r="G1092" s="8" t="s">
        <v>14</v>
      </c>
    </row>
    <row r="1093" spans="1:7" x14ac:dyDescent="0.25">
      <c r="A1093" s="8">
        <v>603060309</v>
      </c>
      <c r="B1093" s="8" t="s">
        <v>13</v>
      </c>
      <c r="C1093" s="8" t="s">
        <v>41</v>
      </c>
      <c r="D1093" s="8" t="s">
        <v>19</v>
      </c>
      <c r="E1093" s="8" t="s">
        <v>27</v>
      </c>
      <c r="F1093" s="8" t="s">
        <v>13</v>
      </c>
      <c r="G1093" s="8" t="s">
        <v>14</v>
      </c>
    </row>
    <row r="1094" spans="1:7" x14ac:dyDescent="0.25">
      <c r="A1094" s="8">
        <v>603060310</v>
      </c>
      <c r="B1094" s="8" t="s">
        <v>13</v>
      </c>
      <c r="C1094" s="8" t="s">
        <v>41</v>
      </c>
      <c r="D1094" s="8" t="s">
        <v>19</v>
      </c>
      <c r="E1094" s="8" t="s">
        <v>27</v>
      </c>
      <c r="F1094" s="8" t="s">
        <v>13</v>
      </c>
      <c r="G1094" s="8" t="s">
        <v>14</v>
      </c>
    </row>
    <row r="1095" spans="1:7" x14ac:dyDescent="0.25">
      <c r="A1095" s="8">
        <v>603060311</v>
      </c>
      <c r="B1095" s="8" t="s">
        <v>13</v>
      </c>
      <c r="C1095" s="8" t="s">
        <v>41</v>
      </c>
      <c r="D1095" s="8" t="s">
        <v>19</v>
      </c>
      <c r="E1095" s="8" t="s">
        <v>27</v>
      </c>
      <c r="F1095" s="8" t="s">
        <v>13</v>
      </c>
      <c r="G1095" s="8" t="s">
        <v>14</v>
      </c>
    </row>
    <row r="1096" spans="1:7" x14ac:dyDescent="0.25">
      <c r="A1096" s="8">
        <v>603060312</v>
      </c>
      <c r="B1096" s="9" t="s">
        <v>13</v>
      </c>
      <c r="C1096" s="9" t="s">
        <v>41</v>
      </c>
      <c r="D1096" s="9" t="s">
        <v>19</v>
      </c>
      <c r="E1096" s="9" t="s">
        <v>27</v>
      </c>
      <c r="F1096" s="9" t="s">
        <v>13</v>
      </c>
      <c r="G1096" s="9" t="s">
        <v>14</v>
      </c>
    </row>
    <row r="1097" spans="1:7" x14ac:dyDescent="0.25">
      <c r="A1097" s="8">
        <v>603060344</v>
      </c>
      <c r="B1097" s="8" t="s">
        <v>13</v>
      </c>
      <c r="C1097" s="8" t="s">
        <v>41</v>
      </c>
      <c r="D1097" s="8" t="s">
        <v>19</v>
      </c>
      <c r="E1097" s="8" t="s">
        <v>27</v>
      </c>
      <c r="F1097" s="8" t="s">
        <v>13</v>
      </c>
      <c r="G1097" s="8" t="s">
        <v>14</v>
      </c>
    </row>
    <row r="1098" spans="1:7" x14ac:dyDescent="0.25">
      <c r="A1098" s="8">
        <v>603060345</v>
      </c>
      <c r="B1098" s="8" t="s">
        <v>13</v>
      </c>
      <c r="C1098" s="8" t="s">
        <v>41</v>
      </c>
      <c r="D1098" s="8" t="s">
        <v>19</v>
      </c>
      <c r="E1098" s="8" t="s">
        <v>27</v>
      </c>
      <c r="F1098" s="8" t="s">
        <v>13</v>
      </c>
      <c r="G1098" s="8" t="s">
        <v>14</v>
      </c>
    </row>
    <row r="1099" spans="1:7" x14ac:dyDescent="0.25">
      <c r="A1099" s="8">
        <v>603060400</v>
      </c>
      <c r="B1099" s="8" t="s">
        <v>13</v>
      </c>
      <c r="C1099" s="8" t="s">
        <v>41</v>
      </c>
      <c r="D1099" s="8" t="s">
        <v>19</v>
      </c>
      <c r="E1099" s="8" t="s">
        <v>27</v>
      </c>
      <c r="F1099" s="8" t="s">
        <v>15</v>
      </c>
      <c r="G1099" s="8" t="s">
        <v>16</v>
      </c>
    </row>
    <row r="1100" spans="1:7" x14ac:dyDescent="0.25">
      <c r="A1100" s="8">
        <v>603060401</v>
      </c>
      <c r="B1100" s="9" t="s">
        <v>13</v>
      </c>
      <c r="C1100" s="9" t="s">
        <v>41</v>
      </c>
      <c r="D1100" s="9" t="s">
        <v>19</v>
      </c>
      <c r="E1100" s="9" t="s">
        <v>27</v>
      </c>
      <c r="F1100" s="9" t="s">
        <v>15</v>
      </c>
      <c r="G1100" s="9" t="s">
        <v>16</v>
      </c>
    </row>
    <row r="1101" spans="1:7" x14ac:dyDescent="0.25">
      <c r="A1101" s="8">
        <v>603060402</v>
      </c>
      <c r="B1101" s="8" t="s">
        <v>13</v>
      </c>
      <c r="C1101" s="8" t="s">
        <v>41</v>
      </c>
      <c r="D1101" s="8" t="s">
        <v>19</v>
      </c>
      <c r="E1101" s="8" t="s">
        <v>27</v>
      </c>
      <c r="F1101" s="8" t="s">
        <v>15</v>
      </c>
      <c r="G1101" s="8" t="s">
        <v>16</v>
      </c>
    </row>
    <row r="1102" spans="1:7" x14ac:dyDescent="0.25">
      <c r="A1102" s="8">
        <v>603060403</v>
      </c>
      <c r="B1102" s="8" t="s">
        <v>13</v>
      </c>
      <c r="C1102" s="8" t="s">
        <v>41</v>
      </c>
      <c r="D1102" s="8" t="s">
        <v>19</v>
      </c>
      <c r="E1102" s="8" t="s">
        <v>27</v>
      </c>
      <c r="F1102" s="8" t="s">
        <v>15</v>
      </c>
      <c r="G1102" s="8" t="s">
        <v>16</v>
      </c>
    </row>
    <row r="1103" spans="1:7" x14ac:dyDescent="0.25">
      <c r="A1103" s="8">
        <v>603060404</v>
      </c>
      <c r="B1103" s="8" t="s">
        <v>13</v>
      </c>
      <c r="C1103" s="8" t="s">
        <v>41</v>
      </c>
      <c r="D1103" s="8" t="s">
        <v>19</v>
      </c>
      <c r="E1103" s="8" t="s">
        <v>27</v>
      </c>
      <c r="F1103" s="8" t="s">
        <v>15</v>
      </c>
      <c r="G1103" s="8" t="s">
        <v>16</v>
      </c>
    </row>
    <row r="1104" spans="1:7" x14ac:dyDescent="0.25">
      <c r="A1104" s="8">
        <v>603060405</v>
      </c>
      <c r="B1104" s="8" t="s">
        <v>13</v>
      </c>
      <c r="C1104" s="8" t="s">
        <v>41</v>
      </c>
      <c r="D1104" s="8" t="s">
        <v>19</v>
      </c>
      <c r="E1104" s="8" t="s">
        <v>27</v>
      </c>
      <c r="F1104" s="8" t="s">
        <v>15</v>
      </c>
      <c r="G1104" s="8" t="s">
        <v>16</v>
      </c>
    </row>
    <row r="1105" spans="1:7" x14ac:dyDescent="0.25">
      <c r="A1105" s="8">
        <v>603060406</v>
      </c>
      <c r="B1105" s="8" t="s">
        <v>13</v>
      </c>
      <c r="C1105" s="8" t="s">
        <v>41</v>
      </c>
      <c r="D1105" s="8" t="s">
        <v>19</v>
      </c>
      <c r="E1105" s="8" t="s">
        <v>27</v>
      </c>
      <c r="F1105" s="8" t="s">
        <v>15</v>
      </c>
      <c r="G1105" s="8" t="s">
        <v>16</v>
      </c>
    </row>
    <row r="1106" spans="1:7" x14ac:dyDescent="0.25">
      <c r="A1106" s="8">
        <v>603060407</v>
      </c>
      <c r="B1106" s="9" t="s">
        <v>13</v>
      </c>
      <c r="C1106" s="9" t="s">
        <v>41</v>
      </c>
      <c r="D1106" s="9" t="s">
        <v>19</v>
      </c>
      <c r="E1106" s="9" t="s">
        <v>27</v>
      </c>
      <c r="F1106" s="9" t="s">
        <v>15</v>
      </c>
      <c r="G1106" s="9" t="s">
        <v>16</v>
      </c>
    </row>
    <row r="1107" spans="1:7" x14ac:dyDescent="0.25">
      <c r="A1107" s="8">
        <v>603060408</v>
      </c>
      <c r="B1107" s="8" t="s">
        <v>13</v>
      </c>
      <c r="C1107" s="8" t="s">
        <v>41</v>
      </c>
      <c r="D1107" s="8" t="s">
        <v>19</v>
      </c>
      <c r="E1107" s="8" t="s">
        <v>27</v>
      </c>
      <c r="F1107" s="8" t="s">
        <v>15</v>
      </c>
      <c r="G1107" s="8" t="s">
        <v>16</v>
      </c>
    </row>
    <row r="1108" spans="1:7" x14ac:dyDescent="0.25">
      <c r="A1108" s="8">
        <v>603060409</v>
      </c>
      <c r="B1108" s="8" t="s">
        <v>13</v>
      </c>
      <c r="C1108" s="8" t="s">
        <v>41</v>
      </c>
      <c r="D1108" s="8" t="s">
        <v>19</v>
      </c>
      <c r="E1108" s="8" t="s">
        <v>27</v>
      </c>
      <c r="F1108" s="8" t="s">
        <v>15</v>
      </c>
      <c r="G1108" s="8" t="s">
        <v>16</v>
      </c>
    </row>
    <row r="1109" spans="1:7" x14ac:dyDescent="0.25">
      <c r="A1109" s="8">
        <v>603060410</v>
      </c>
      <c r="B1109" s="8" t="s">
        <v>13</v>
      </c>
      <c r="C1109" s="8" t="s">
        <v>41</v>
      </c>
      <c r="D1109" s="8" t="s">
        <v>19</v>
      </c>
      <c r="E1109" s="8" t="s">
        <v>27</v>
      </c>
      <c r="F1109" s="8" t="s">
        <v>15</v>
      </c>
      <c r="G1109" s="8" t="s">
        <v>16</v>
      </c>
    </row>
    <row r="1110" spans="1:7" x14ac:dyDescent="0.25">
      <c r="A1110" s="8">
        <v>603060411</v>
      </c>
      <c r="B1110" s="8" t="s">
        <v>13</v>
      </c>
      <c r="C1110" s="8" t="s">
        <v>41</v>
      </c>
      <c r="D1110" s="8" t="s">
        <v>19</v>
      </c>
      <c r="E1110" s="8" t="s">
        <v>27</v>
      </c>
      <c r="F1110" s="8" t="s">
        <v>15</v>
      </c>
      <c r="G1110" s="8" t="s">
        <v>16</v>
      </c>
    </row>
    <row r="1111" spans="1:7" x14ac:dyDescent="0.25">
      <c r="A1111" s="8">
        <v>603060412</v>
      </c>
      <c r="B1111" s="8" t="s">
        <v>13</v>
      </c>
      <c r="C1111" s="8" t="s">
        <v>41</v>
      </c>
      <c r="D1111" s="8" t="s">
        <v>19</v>
      </c>
      <c r="E1111" s="8" t="s">
        <v>27</v>
      </c>
      <c r="F1111" s="8" t="s">
        <v>15</v>
      </c>
      <c r="G1111" s="8" t="s">
        <v>16</v>
      </c>
    </row>
    <row r="1112" spans="1:7" x14ac:dyDescent="0.25">
      <c r="A1112" s="8">
        <v>603060444</v>
      </c>
      <c r="B1112" s="8" t="s">
        <v>13</v>
      </c>
      <c r="C1112" s="8" t="s">
        <v>41</v>
      </c>
      <c r="D1112" s="8" t="s">
        <v>19</v>
      </c>
      <c r="E1112" s="8" t="s">
        <v>27</v>
      </c>
      <c r="F1112" s="8" t="s">
        <v>15</v>
      </c>
      <c r="G1112" s="8" t="s">
        <v>16</v>
      </c>
    </row>
    <row r="1113" spans="1:7" x14ac:dyDescent="0.25">
      <c r="A1113" s="8">
        <v>603060445</v>
      </c>
      <c r="B1113" s="8" t="s">
        <v>13</v>
      </c>
      <c r="C1113" s="8" t="s">
        <v>41</v>
      </c>
      <c r="D1113" s="8" t="s">
        <v>19</v>
      </c>
      <c r="E1113" s="8" t="s">
        <v>27</v>
      </c>
      <c r="F1113" s="8" t="s">
        <v>15</v>
      </c>
      <c r="G1113" s="8" t="s">
        <v>16</v>
      </c>
    </row>
    <row r="1114" spans="1:7" x14ac:dyDescent="0.25">
      <c r="A1114" s="8">
        <v>603060500</v>
      </c>
      <c r="B1114" s="8" t="s">
        <v>13</v>
      </c>
      <c r="C1114" s="8" t="s">
        <v>41</v>
      </c>
      <c r="D1114" s="8" t="s">
        <v>19</v>
      </c>
      <c r="E1114" s="8" t="s">
        <v>27</v>
      </c>
      <c r="F1114" s="8" t="s">
        <v>17</v>
      </c>
      <c r="G1114" s="8" t="s">
        <v>18</v>
      </c>
    </row>
    <row r="1115" spans="1:7" x14ac:dyDescent="0.25">
      <c r="A1115" s="8">
        <v>603060501</v>
      </c>
      <c r="B1115" s="8" t="s">
        <v>13</v>
      </c>
      <c r="C1115" s="8" t="s">
        <v>41</v>
      </c>
      <c r="D1115" s="8" t="s">
        <v>19</v>
      </c>
      <c r="E1115" s="8" t="s">
        <v>27</v>
      </c>
      <c r="F1115" s="8" t="s">
        <v>17</v>
      </c>
      <c r="G1115" s="8" t="s">
        <v>18</v>
      </c>
    </row>
    <row r="1116" spans="1:7" x14ac:dyDescent="0.25">
      <c r="A1116" s="8">
        <v>603060502</v>
      </c>
      <c r="B1116" s="9" t="s">
        <v>13</v>
      </c>
      <c r="C1116" s="9" t="s">
        <v>41</v>
      </c>
      <c r="D1116" s="9" t="s">
        <v>19</v>
      </c>
      <c r="E1116" s="9" t="s">
        <v>27</v>
      </c>
      <c r="F1116" s="9" t="s">
        <v>17</v>
      </c>
      <c r="G1116" s="9" t="s">
        <v>18</v>
      </c>
    </row>
    <row r="1117" spans="1:7" x14ac:dyDescent="0.25">
      <c r="A1117" s="8">
        <v>603060503</v>
      </c>
      <c r="B1117" s="8" t="s">
        <v>13</v>
      </c>
      <c r="C1117" s="8" t="s">
        <v>41</v>
      </c>
      <c r="D1117" s="8" t="s">
        <v>19</v>
      </c>
      <c r="E1117" s="8" t="s">
        <v>27</v>
      </c>
      <c r="F1117" s="8" t="s">
        <v>17</v>
      </c>
      <c r="G1117" s="8" t="s">
        <v>18</v>
      </c>
    </row>
    <row r="1118" spans="1:7" x14ac:dyDescent="0.25">
      <c r="A1118" s="8">
        <v>603060504</v>
      </c>
      <c r="B1118" s="8" t="s">
        <v>13</v>
      </c>
      <c r="C1118" s="8" t="s">
        <v>41</v>
      </c>
      <c r="D1118" s="8" t="s">
        <v>19</v>
      </c>
      <c r="E1118" s="8" t="s">
        <v>27</v>
      </c>
      <c r="F1118" s="8" t="s">
        <v>17</v>
      </c>
      <c r="G1118" s="8" t="s">
        <v>18</v>
      </c>
    </row>
    <row r="1119" spans="1:7" x14ac:dyDescent="0.25">
      <c r="A1119" s="8">
        <v>603060505</v>
      </c>
      <c r="B1119" s="8" t="s">
        <v>13</v>
      </c>
      <c r="C1119" s="8" t="s">
        <v>41</v>
      </c>
      <c r="D1119" s="8" t="s">
        <v>19</v>
      </c>
      <c r="E1119" s="8" t="s">
        <v>27</v>
      </c>
      <c r="F1119" s="8" t="s">
        <v>17</v>
      </c>
      <c r="G1119" s="8" t="s">
        <v>18</v>
      </c>
    </row>
    <row r="1120" spans="1:7" x14ac:dyDescent="0.25">
      <c r="A1120" s="8">
        <v>603060506</v>
      </c>
      <c r="B1120" s="8" t="s">
        <v>13</v>
      </c>
      <c r="C1120" s="8" t="s">
        <v>41</v>
      </c>
      <c r="D1120" s="8" t="s">
        <v>19</v>
      </c>
      <c r="E1120" s="8" t="s">
        <v>27</v>
      </c>
      <c r="F1120" s="8" t="s">
        <v>17</v>
      </c>
      <c r="G1120" s="8" t="s">
        <v>18</v>
      </c>
    </row>
    <row r="1121" spans="1:7" x14ac:dyDescent="0.25">
      <c r="A1121" s="8">
        <v>603060507</v>
      </c>
      <c r="B1121" s="8" t="s">
        <v>13</v>
      </c>
      <c r="C1121" s="8" t="s">
        <v>41</v>
      </c>
      <c r="D1121" s="8" t="s">
        <v>19</v>
      </c>
      <c r="E1121" s="8" t="s">
        <v>27</v>
      </c>
      <c r="F1121" s="8" t="s">
        <v>17</v>
      </c>
      <c r="G1121" s="8" t="s">
        <v>18</v>
      </c>
    </row>
    <row r="1122" spans="1:7" x14ac:dyDescent="0.25">
      <c r="A1122" s="8">
        <v>603060508</v>
      </c>
      <c r="B1122" s="9" t="s">
        <v>13</v>
      </c>
      <c r="C1122" s="9" t="s">
        <v>41</v>
      </c>
      <c r="D1122" s="9" t="s">
        <v>19</v>
      </c>
      <c r="E1122" s="9" t="s">
        <v>27</v>
      </c>
      <c r="F1122" s="9" t="s">
        <v>17</v>
      </c>
      <c r="G1122" s="9" t="s">
        <v>18</v>
      </c>
    </row>
    <row r="1123" spans="1:7" x14ac:dyDescent="0.25">
      <c r="A1123" s="8">
        <v>603060509</v>
      </c>
      <c r="B1123" s="8" t="s">
        <v>13</v>
      </c>
      <c r="C1123" s="8" t="s">
        <v>41</v>
      </c>
      <c r="D1123" s="8" t="s">
        <v>19</v>
      </c>
      <c r="E1123" s="8" t="s">
        <v>27</v>
      </c>
      <c r="F1123" s="8" t="s">
        <v>17</v>
      </c>
      <c r="G1123" s="8" t="s">
        <v>18</v>
      </c>
    </row>
    <row r="1124" spans="1:7" x14ac:dyDescent="0.25">
      <c r="A1124" s="8">
        <v>603060510</v>
      </c>
      <c r="B1124" s="8" t="s">
        <v>13</v>
      </c>
      <c r="C1124" s="8" t="s">
        <v>41</v>
      </c>
      <c r="D1124" s="8" t="s">
        <v>19</v>
      </c>
      <c r="E1124" s="8" t="s">
        <v>27</v>
      </c>
      <c r="F1124" s="8" t="s">
        <v>17</v>
      </c>
      <c r="G1124" s="8" t="s">
        <v>18</v>
      </c>
    </row>
    <row r="1125" spans="1:7" x14ac:dyDescent="0.25">
      <c r="A1125" s="8">
        <v>603060511</v>
      </c>
      <c r="B1125" s="8" t="s">
        <v>13</v>
      </c>
      <c r="C1125" s="8" t="s">
        <v>41</v>
      </c>
      <c r="D1125" s="8" t="s">
        <v>19</v>
      </c>
      <c r="E1125" s="8" t="s">
        <v>27</v>
      </c>
      <c r="F1125" s="8" t="s">
        <v>17</v>
      </c>
      <c r="G1125" s="8" t="s">
        <v>18</v>
      </c>
    </row>
    <row r="1126" spans="1:7" x14ac:dyDescent="0.25">
      <c r="A1126" s="8">
        <v>603060512</v>
      </c>
      <c r="B1126" s="8" t="s">
        <v>13</v>
      </c>
      <c r="C1126" s="8" t="s">
        <v>41</v>
      </c>
      <c r="D1126" s="8" t="s">
        <v>19</v>
      </c>
      <c r="E1126" s="8" t="s">
        <v>27</v>
      </c>
      <c r="F1126" s="8" t="s">
        <v>17</v>
      </c>
      <c r="G1126" s="8" t="s">
        <v>18</v>
      </c>
    </row>
    <row r="1127" spans="1:7" x14ac:dyDescent="0.25">
      <c r="A1127" s="8">
        <v>603060544</v>
      </c>
      <c r="B1127" s="8" t="s">
        <v>13</v>
      </c>
      <c r="C1127" s="8" t="s">
        <v>41</v>
      </c>
      <c r="D1127" s="8" t="s">
        <v>19</v>
      </c>
      <c r="E1127" s="8" t="s">
        <v>27</v>
      </c>
      <c r="F1127" s="8" t="s">
        <v>17</v>
      </c>
      <c r="G1127" s="8" t="s">
        <v>18</v>
      </c>
    </row>
    <row r="1128" spans="1:7" x14ac:dyDescent="0.25">
      <c r="A1128" s="8">
        <v>603060545</v>
      </c>
      <c r="B1128" s="8" t="s">
        <v>13</v>
      </c>
      <c r="C1128" s="8" t="s">
        <v>41</v>
      </c>
      <c r="D1128" s="8" t="s">
        <v>19</v>
      </c>
      <c r="E1128" s="8" t="s">
        <v>27</v>
      </c>
      <c r="F1128" s="8" t="s">
        <v>17</v>
      </c>
      <c r="G1128" s="8" t="s">
        <v>18</v>
      </c>
    </row>
    <row r="1129" spans="1:7" x14ac:dyDescent="0.25">
      <c r="A1129" s="8">
        <v>603060600</v>
      </c>
      <c r="B1129" s="8" t="s">
        <v>13</v>
      </c>
      <c r="C1129" s="8" t="s">
        <v>41</v>
      </c>
      <c r="D1129" s="8" t="s">
        <v>19</v>
      </c>
      <c r="E1129" s="8" t="s">
        <v>27</v>
      </c>
      <c r="F1129" s="8" t="s">
        <v>19</v>
      </c>
      <c r="G1129" s="8" t="s">
        <v>20</v>
      </c>
    </row>
    <row r="1130" spans="1:7" x14ac:dyDescent="0.25">
      <c r="A1130" s="8">
        <v>603060601</v>
      </c>
      <c r="B1130" s="8" t="s">
        <v>13</v>
      </c>
      <c r="C1130" s="8" t="s">
        <v>41</v>
      </c>
      <c r="D1130" s="8" t="s">
        <v>19</v>
      </c>
      <c r="E1130" s="8" t="s">
        <v>27</v>
      </c>
      <c r="F1130" s="8" t="s">
        <v>19</v>
      </c>
      <c r="G1130" s="8" t="s">
        <v>20</v>
      </c>
    </row>
    <row r="1131" spans="1:7" x14ac:dyDescent="0.25">
      <c r="A1131" s="8">
        <v>603060602</v>
      </c>
      <c r="B1131" s="8" t="s">
        <v>13</v>
      </c>
      <c r="C1131" s="8" t="s">
        <v>41</v>
      </c>
      <c r="D1131" s="8" t="s">
        <v>19</v>
      </c>
      <c r="E1131" s="8" t="s">
        <v>27</v>
      </c>
      <c r="F1131" s="8" t="s">
        <v>19</v>
      </c>
      <c r="G1131" s="8" t="s">
        <v>20</v>
      </c>
    </row>
    <row r="1132" spans="1:7" x14ac:dyDescent="0.25">
      <c r="A1132" s="8">
        <v>603060603</v>
      </c>
      <c r="B1132" s="9" t="s">
        <v>13</v>
      </c>
      <c r="C1132" s="9" t="s">
        <v>41</v>
      </c>
      <c r="D1132" s="9" t="s">
        <v>19</v>
      </c>
      <c r="E1132" s="9" t="s">
        <v>27</v>
      </c>
      <c r="F1132" s="9" t="s">
        <v>19</v>
      </c>
      <c r="G1132" s="9" t="s">
        <v>20</v>
      </c>
    </row>
    <row r="1133" spans="1:7" x14ac:dyDescent="0.25">
      <c r="A1133" s="8">
        <v>603060604</v>
      </c>
      <c r="B1133" s="9" t="s">
        <v>13</v>
      </c>
      <c r="C1133" s="9" t="s">
        <v>41</v>
      </c>
      <c r="D1133" s="9" t="s">
        <v>19</v>
      </c>
      <c r="E1133" s="9" t="s">
        <v>27</v>
      </c>
      <c r="F1133" s="9" t="s">
        <v>19</v>
      </c>
      <c r="G1133" s="9" t="s">
        <v>20</v>
      </c>
    </row>
    <row r="1134" spans="1:7" x14ac:dyDescent="0.25">
      <c r="A1134" s="8">
        <v>603060605</v>
      </c>
      <c r="B1134" s="8" t="s">
        <v>13</v>
      </c>
      <c r="C1134" s="8" t="s">
        <v>41</v>
      </c>
      <c r="D1134" s="8" t="s">
        <v>19</v>
      </c>
      <c r="E1134" s="8" t="s">
        <v>27</v>
      </c>
      <c r="F1134" s="8" t="s">
        <v>19</v>
      </c>
      <c r="G1134" s="8" t="s">
        <v>20</v>
      </c>
    </row>
    <row r="1135" spans="1:7" x14ac:dyDescent="0.25">
      <c r="A1135" s="8">
        <v>603060606</v>
      </c>
      <c r="B1135" s="8" t="s">
        <v>13</v>
      </c>
      <c r="C1135" s="8" t="s">
        <v>41</v>
      </c>
      <c r="D1135" s="8" t="s">
        <v>19</v>
      </c>
      <c r="E1135" s="8" t="s">
        <v>27</v>
      </c>
      <c r="F1135" s="8" t="s">
        <v>19</v>
      </c>
      <c r="G1135" s="8" t="s">
        <v>20</v>
      </c>
    </row>
    <row r="1136" spans="1:7" x14ac:dyDescent="0.25">
      <c r="A1136" s="8">
        <v>603060607</v>
      </c>
      <c r="B1136" s="8" t="s">
        <v>13</v>
      </c>
      <c r="C1136" s="8" t="s">
        <v>41</v>
      </c>
      <c r="D1136" s="8" t="s">
        <v>19</v>
      </c>
      <c r="E1136" s="8" t="s">
        <v>27</v>
      </c>
      <c r="F1136" s="8" t="s">
        <v>19</v>
      </c>
      <c r="G1136" s="8" t="s">
        <v>20</v>
      </c>
    </row>
    <row r="1137" spans="1:7" x14ac:dyDescent="0.25">
      <c r="A1137" s="8">
        <v>603060608</v>
      </c>
      <c r="B1137" s="9" t="s">
        <v>13</v>
      </c>
      <c r="C1137" s="9" t="s">
        <v>41</v>
      </c>
      <c r="D1137" s="9" t="s">
        <v>19</v>
      </c>
      <c r="E1137" s="9" t="s">
        <v>27</v>
      </c>
      <c r="F1137" s="9" t="s">
        <v>19</v>
      </c>
      <c r="G1137" s="9" t="s">
        <v>20</v>
      </c>
    </row>
    <row r="1138" spans="1:7" x14ac:dyDescent="0.25">
      <c r="A1138" s="8">
        <v>603060609</v>
      </c>
      <c r="B1138" s="9" t="s">
        <v>13</v>
      </c>
      <c r="C1138" s="9" t="s">
        <v>41</v>
      </c>
      <c r="D1138" s="9" t="s">
        <v>19</v>
      </c>
      <c r="E1138" s="9" t="s">
        <v>27</v>
      </c>
      <c r="F1138" s="9" t="s">
        <v>19</v>
      </c>
      <c r="G1138" s="9" t="s">
        <v>20</v>
      </c>
    </row>
    <row r="1139" spans="1:7" x14ac:dyDescent="0.25">
      <c r="A1139" s="8">
        <v>603060610</v>
      </c>
      <c r="B1139" s="8" t="s">
        <v>13</v>
      </c>
      <c r="C1139" s="8" t="s">
        <v>41</v>
      </c>
      <c r="D1139" s="8" t="s">
        <v>19</v>
      </c>
      <c r="E1139" s="8" t="s">
        <v>27</v>
      </c>
      <c r="F1139" s="8" t="s">
        <v>19</v>
      </c>
      <c r="G1139" s="8" t="s">
        <v>20</v>
      </c>
    </row>
    <row r="1140" spans="1:7" x14ac:dyDescent="0.25">
      <c r="A1140" s="8">
        <v>603060611</v>
      </c>
      <c r="B1140" s="8" t="s">
        <v>13</v>
      </c>
      <c r="C1140" s="8" t="s">
        <v>41</v>
      </c>
      <c r="D1140" s="8" t="s">
        <v>19</v>
      </c>
      <c r="E1140" s="8" t="s">
        <v>27</v>
      </c>
      <c r="F1140" s="8" t="s">
        <v>19</v>
      </c>
      <c r="G1140" s="8" t="s">
        <v>20</v>
      </c>
    </row>
    <row r="1141" spans="1:7" x14ac:dyDescent="0.25">
      <c r="A1141" s="8">
        <v>603060612</v>
      </c>
      <c r="B1141" s="8" t="s">
        <v>13</v>
      </c>
      <c r="C1141" s="8" t="s">
        <v>41</v>
      </c>
      <c r="D1141" s="8" t="s">
        <v>19</v>
      </c>
      <c r="E1141" s="8" t="s">
        <v>27</v>
      </c>
      <c r="F1141" s="8" t="s">
        <v>19</v>
      </c>
      <c r="G1141" s="8" t="s">
        <v>20</v>
      </c>
    </row>
    <row r="1142" spans="1:7" x14ac:dyDescent="0.25">
      <c r="A1142" s="8">
        <v>603060644</v>
      </c>
      <c r="B1142" s="9" t="s">
        <v>13</v>
      </c>
      <c r="C1142" s="9" t="s">
        <v>41</v>
      </c>
      <c r="D1142" s="9" t="s">
        <v>19</v>
      </c>
      <c r="E1142" s="9" t="s">
        <v>27</v>
      </c>
      <c r="F1142" s="9" t="s">
        <v>19</v>
      </c>
      <c r="G1142" s="9" t="s">
        <v>20</v>
      </c>
    </row>
    <row r="1143" spans="1:7" x14ac:dyDescent="0.25">
      <c r="A1143" s="8">
        <v>603060645</v>
      </c>
      <c r="B1143" s="8" t="s">
        <v>13</v>
      </c>
      <c r="C1143" s="8" t="s">
        <v>41</v>
      </c>
      <c r="D1143" s="8" t="s">
        <v>19</v>
      </c>
      <c r="E1143" s="8" t="s">
        <v>27</v>
      </c>
      <c r="F1143" s="8" t="s">
        <v>19</v>
      </c>
      <c r="G1143" s="8" t="s">
        <v>20</v>
      </c>
    </row>
    <row r="1144" spans="1:7" x14ac:dyDescent="0.25">
      <c r="A1144" s="8">
        <v>603060700</v>
      </c>
      <c r="B1144" s="8" t="s">
        <v>13</v>
      </c>
      <c r="C1144" s="8" t="s">
        <v>41</v>
      </c>
      <c r="D1144" s="8" t="s">
        <v>19</v>
      </c>
      <c r="E1144" s="8" t="s">
        <v>27</v>
      </c>
      <c r="F1144" s="8" t="s">
        <v>21</v>
      </c>
      <c r="G1144" s="8" t="s">
        <v>22</v>
      </c>
    </row>
    <row r="1145" spans="1:7" x14ac:dyDescent="0.25">
      <c r="A1145" s="8">
        <v>603060701</v>
      </c>
      <c r="B1145" s="8" t="s">
        <v>13</v>
      </c>
      <c r="C1145" s="8" t="s">
        <v>41</v>
      </c>
      <c r="D1145" s="8" t="s">
        <v>19</v>
      </c>
      <c r="E1145" s="8" t="s">
        <v>27</v>
      </c>
      <c r="F1145" s="8" t="s">
        <v>21</v>
      </c>
      <c r="G1145" s="8" t="s">
        <v>22</v>
      </c>
    </row>
    <row r="1146" spans="1:7" x14ac:dyDescent="0.25">
      <c r="A1146" s="8">
        <v>603060702</v>
      </c>
      <c r="B1146" s="8" t="s">
        <v>13</v>
      </c>
      <c r="C1146" s="8" t="s">
        <v>41</v>
      </c>
      <c r="D1146" s="8" t="s">
        <v>19</v>
      </c>
      <c r="E1146" s="8" t="s">
        <v>27</v>
      </c>
      <c r="F1146" s="8" t="s">
        <v>21</v>
      </c>
      <c r="G1146" s="8" t="s">
        <v>22</v>
      </c>
    </row>
    <row r="1147" spans="1:7" x14ac:dyDescent="0.25">
      <c r="A1147" s="8">
        <v>603060703</v>
      </c>
      <c r="B1147" s="8" t="s">
        <v>13</v>
      </c>
      <c r="C1147" s="8" t="s">
        <v>41</v>
      </c>
      <c r="D1147" s="8" t="s">
        <v>19</v>
      </c>
      <c r="E1147" s="8" t="s">
        <v>27</v>
      </c>
      <c r="F1147" s="8" t="s">
        <v>21</v>
      </c>
      <c r="G1147" s="8" t="s">
        <v>22</v>
      </c>
    </row>
    <row r="1148" spans="1:7" x14ac:dyDescent="0.25">
      <c r="A1148" s="8">
        <v>603060704</v>
      </c>
      <c r="B1148" s="9" t="s">
        <v>13</v>
      </c>
      <c r="C1148" s="9" t="s">
        <v>41</v>
      </c>
      <c r="D1148" s="9" t="s">
        <v>19</v>
      </c>
      <c r="E1148" s="9" t="s">
        <v>27</v>
      </c>
      <c r="F1148" s="9" t="s">
        <v>21</v>
      </c>
      <c r="G1148" s="9" t="s">
        <v>22</v>
      </c>
    </row>
    <row r="1149" spans="1:7" x14ac:dyDescent="0.25">
      <c r="A1149" s="8">
        <v>603060705</v>
      </c>
      <c r="B1149" s="8" t="s">
        <v>13</v>
      </c>
      <c r="C1149" s="8" t="s">
        <v>41</v>
      </c>
      <c r="D1149" s="8" t="s">
        <v>19</v>
      </c>
      <c r="E1149" s="8" t="s">
        <v>27</v>
      </c>
      <c r="F1149" s="8" t="s">
        <v>21</v>
      </c>
      <c r="G1149" s="8" t="s">
        <v>22</v>
      </c>
    </row>
    <row r="1150" spans="1:7" x14ac:dyDescent="0.25">
      <c r="A1150" s="8">
        <v>603060706</v>
      </c>
      <c r="B1150" s="8" t="s">
        <v>13</v>
      </c>
      <c r="C1150" s="8" t="s">
        <v>41</v>
      </c>
      <c r="D1150" s="8" t="s">
        <v>19</v>
      </c>
      <c r="E1150" s="8" t="s">
        <v>27</v>
      </c>
      <c r="F1150" s="8" t="s">
        <v>21</v>
      </c>
      <c r="G1150" s="8" t="s">
        <v>22</v>
      </c>
    </row>
    <row r="1151" spans="1:7" x14ac:dyDescent="0.25">
      <c r="A1151" s="8">
        <v>603060707</v>
      </c>
      <c r="B1151" s="8" t="s">
        <v>13</v>
      </c>
      <c r="C1151" s="8" t="s">
        <v>41</v>
      </c>
      <c r="D1151" s="8" t="s">
        <v>19</v>
      </c>
      <c r="E1151" s="8" t="s">
        <v>27</v>
      </c>
      <c r="F1151" s="8" t="s">
        <v>21</v>
      </c>
      <c r="G1151" s="8" t="s">
        <v>22</v>
      </c>
    </row>
    <row r="1152" spans="1:7" x14ac:dyDescent="0.25">
      <c r="A1152" s="8">
        <v>603060708</v>
      </c>
      <c r="B1152" s="8" t="s">
        <v>13</v>
      </c>
      <c r="C1152" s="8" t="s">
        <v>41</v>
      </c>
      <c r="D1152" s="8" t="s">
        <v>19</v>
      </c>
      <c r="E1152" s="8" t="s">
        <v>27</v>
      </c>
      <c r="F1152" s="8" t="s">
        <v>21</v>
      </c>
      <c r="G1152" s="8" t="s">
        <v>22</v>
      </c>
    </row>
    <row r="1153" spans="1:7" x14ac:dyDescent="0.25">
      <c r="A1153" s="8">
        <v>603060709</v>
      </c>
      <c r="B1153" s="8" t="s">
        <v>13</v>
      </c>
      <c r="C1153" s="8" t="s">
        <v>41</v>
      </c>
      <c r="D1153" s="8" t="s">
        <v>19</v>
      </c>
      <c r="E1153" s="8" t="s">
        <v>27</v>
      </c>
      <c r="F1153" s="8" t="s">
        <v>21</v>
      </c>
      <c r="G1153" s="8" t="s">
        <v>22</v>
      </c>
    </row>
    <row r="1154" spans="1:7" x14ac:dyDescent="0.25">
      <c r="A1154" s="8">
        <v>603060710</v>
      </c>
      <c r="B1154" s="9" t="s">
        <v>13</v>
      </c>
      <c r="C1154" s="9" t="s">
        <v>41</v>
      </c>
      <c r="D1154" s="9" t="s">
        <v>19</v>
      </c>
      <c r="E1154" s="9" t="s">
        <v>27</v>
      </c>
      <c r="F1154" s="9" t="s">
        <v>21</v>
      </c>
      <c r="G1154" s="9" t="s">
        <v>22</v>
      </c>
    </row>
    <row r="1155" spans="1:7" x14ac:dyDescent="0.25">
      <c r="A1155" s="8">
        <v>603060711</v>
      </c>
      <c r="B1155" s="8" t="s">
        <v>13</v>
      </c>
      <c r="C1155" s="8" t="s">
        <v>41</v>
      </c>
      <c r="D1155" s="8" t="s">
        <v>19</v>
      </c>
      <c r="E1155" s="8" t="s">
        <v>27</v>
      </c>
      <c r="F1155" s="8" t="s">
        <v>21</v>
      </c>
      <c r="G1155" s="8" t="s">
        <v>22</v>
      </c>
    </row>
    <row r="1156" spans="1:7" x14ac:dyDescent="0.25">
      <c r="A1156" s="8">
        <v>603060712</v>
      </c>
      <c r="B1156" s="8" t="s">
        <v>13</v>
      </c>
      <c r="C1156" s="8" t="s">
        <v>41</v>
      </c>
      <c r="D1156" s="8" t="s">
        <v>19</v>
      </c>
      <c r="E1156" s="8" t="s">
        <v>27</v>
      </c>
      <c r="F1156" s="8" t="s">
        <v>21</v>
      </c>
      <c r="G1156" s="8" t="s">
        <v>22</v>
      </c>
    </row>
    <row r="1157" spans="1:7" x14ac:dyDescent="0.25">
      <c r="A1157" s="8">
        <v>603060744</v>
      </c>
      <c r="B1157" s="8" t="s">
        <v>13</v>
      </c>
      <c r="C1157" s="8" t="s">
        <v>41</v>
      </c>
      <c r="D1157" s="8" t="s">
        <v>19</v>
      </c>
      <c r="E1157" s="8" t="s">
        <v>27</v>
      </c>
      <c r="F1157" s="8" t="s">
        <v>21</v>
      </c>
      <c r="G1157" s="8" t="s">
        <v>22</v>
      </c>
    </row>
    <row r="1158" spans="1:7" x14ac:dyDescent="0.25">
      <c r="A1158" s="8">
        <v>603060745</v>
      </c>
      <c r="B1158" s="8" t="s">
        <v>13</v>
      </c>
      <c r="C1158" s="8" t="s">
        <v>41</v>
      </c>
      <c r="D1158" s="8" t="s">
        <v>19</v>
      </c>
      <c r="E1158" s="8" t="s">
        <v>27</v>
      </c>
      <c r="F1158" s="8" t="s">
        <v>21</v>
      </c>
      <c r="G1158" s="8" t="s">
        <v>22</v>
      </c>
    </row>
    <row r="1159" spans="1:7" x14ac:dyDescent="0.25">
      <c r="A1159" s="8">
        <v>604100100</v>
      </c>
      <c r="B1159" s="8" t="s">
        <v>15</v>
      </c>
      <c r="C1159" s="8" t="s">
        <v>42</v>
      </c>
      <c r="D1159" s="8" t="s">
        <v>43</v>
      </c>
      <c r="E1159" s="8" t="s">
        <v>44</v>
      </c>
      <c r="F1159" s="8" t="s">
        <v>7</v>
      </c>
      <c r="G1159" s="8" t="s">
        <v>10</v>
      </c>
    </row>
    <row r="1160" spans="1:7" x14ac:dyDescent="0.25">
      <c r="A1160" s="8">
        <v>604100400</v>
      </c>
      <c r="B1160" s="8" t="s">
        <v>15</v>
      </c>
      <c r="C1160" s="8" t="s">
        <v>42</v>
      </c>
      <c r="D1160" s="8" t="s">
        <v>43</v>
      </c>
      <c r="E1160" s="8" t="s">
        <v>44</v>
      </c>
      <c r="F1160" s="8" t="s">
        <v>15</v>
      </c>
      <c r="G1160" s="8" t="s">
        <v>16</v>
      </c>
    </row>
    <row r="1161" spans="1:7" x14ac:dyDescent="0.25">
      <c r="A1161" s="8">
        <v>604100600</v>
      </c>
      <c r="B1161" s="8" t="s">
        <v>15</v>
      </c>
      <c r="C1161" s="8" t="s">
        <v>42</v>
      </c>
      <c r="D1161" s="8" t="s">
        <v>43</v>
      </c>
      <c r="E1161" s="8" t="s">
        <v>44</v>
      </c>
      <c r="F1161" s="8" t="s">
        <v>19</v>
      </c>
      <c r="G1161" s="8" t="s">
        <v>20</v>
      </c>
    </row>
    <row r="1162" spans="1:7" x14ac:dyDescent="0.25">
      <c r="A1162" s="8">
        <v>604100700</v>
      </c>
      <c r="B1162" s="8" t="s">
        <v>15</v>
      </c>
      <c r="C1162" s="8" t="s">
        <v>42</v>
      </c>
      <c r="D1162" s="8" t="s">
        <v>43</v>
      </c>
      <c r="E1162" s="8" t="s">
        <v>44</v>
      </c>
      <c r="F1162" s="8" t="s">
        <v>21</v>
      </c>
      <c r="G1162" s="8" t="s">
        <v>22</v>
      </c>
    </row>
    <row r="1163" spans="1:7" x14ac:dyDescent="0.25">
      <c r="A1163" s="8">
        <v>604100900</v>
      </c>
      <c r="B1163" s="9" t="s">
        <v>15</v>
      </c>
      <c r="C1163" s="9" t="s">
        <v>42</v>
      </c>
      <c r="D1163" s="9" t="s">
        <v>43</v>
      </c>
      <c r="E1163" s="9" t="s">
        <v>44</v>
      </c>
      <c r="F1163" s="9" t="s">
        <v>45</v>
      </c>
      <c r="G1163" s="9" t="s">
        <v>46</v>
      </c>
    </row>
    <row r="1164" spans="1:7" x14ac:dyDescent="0.25">
      <c r="A1164" s="8">
        <v>605010100</v>
      </c>
      <c r="B1164" s="8" t="s">
        <v>17</v>
      </c>
      <c r="C1164" s="8" t="s">
        <v>47</v>
      </c>
      <c r="D1164" s="8" t="s">
        <v>7</v>
      </c>
      <c r="E1164" s="8" t="s">
        <v>9</v>
      </c>
      <c r="F1164" s="8" t="s">
        <v>7</v>
      </c>
      <c r="G1164" s="8" t="s">
        <v>10</v>
      </c>
    </row>
    <row r="1165" spans="1:7" x14ac:dyDescent="0.25">
      <c r="A1165" s="8">
        <v>605010101</v>
      </c>
      <c r="B1165" s="8" t="s">
        <v>17</v>
      </c>
      <c r="C1165" s="8" t="s">
        <v>47</v>
      </c>
      <c r="D1165" s="8" t="s">
        <v>7</v>
      </c>
      <c r="E1165" s="8" t="s">
        <v>9</v>
      </c>
      <c r="F1165" s="8" t="s">
        <v>7</v>
      </c>
      <c r="G1165" s="8" t="s">
        <v>10</v>
      </c>
    </row>
    <row r="1166" spans="1:7" x14ac:dyDescent="0.25">
      <c r="A1166" s="8">
        <v>605010102</v>
      </c>
      <c r="B1166" s="8" t="s">
        <v>17</v>
      </c>
      <c r="C1166" s="8" t="s">
        <v>47</v>
      </c>
      <c r="D1166" s="8" t="s">
        <v>7</v>
      </c>
      <c r="E1166" s="8" t="s">
        <v>9</v>
      </c>
      <c r="F1166" s="8" t="s">
        <v>7</v>
      </c>
      <c r="G1166" s="8" t="s">
        <v>10</v>
      </c>
    </row>
    <row r="1167" spans="1:7" x14ac:dyDescent="0.25">
      <c r="A1167" s="8">
        <v>605010103</v>
      </c>
      <c r="B1167" s="8" t="s">
        <v>17</v>
      </c>
      <c r="C1167" s="8" t="s">
        <v>47</v>
      </c>
      <c r="D1167" s="8" t="s">
        <v>7</v>
      </c>
      <c r="E1167" s="8" t="s">
        <v>9</v>
      </c>
      <c r="F1167" s="8" t="s">
        <v>7</v>
      </c>
      <c r="G1167" s="8" t="s">
        <v>10</v>
      </c>
    </row>
    <row r="1168" spans="1:7" x14ac:dyDescent="0.25">
      <c r="A1168" s="8">
        <v>605010104</v>
      </c>
      <c r="B1168" s="8" t="s">
        <v>17</v>
      </c>
      <c r="C1168" s="8" t="s">
        <v>47</v>
      </c>
      <c r="D1168" s="8" t="s">
        <v>7</v>
      </c>
      <c r="E1168" s="8" t="s">
        <v>9</v>
      </c>
      <c r="F1168" s="8" t="s">
        <v>7</v>
      </c>
      <c r="G1168" s="8" t="s">
        <v>10</v>
      </c>
    </row>
    <row r="1169" spans="1:7" x14ac:dyDescent="0.25">
      <c r="A1169" s="8">
        <v>605010105</v>
      </c>
      <c r="B1169" s="8" t="s">
        <v>17</v>
      </c>
      <c r="C1169" s="8" t="s">
        <v>47</v>
      </c>
      <c r="D1169" s="8" t="s">
        <v>7</v>
      </c>
      <c r="E1169" s="8" t="s">
        <v>9</v>
      </c>
      <c r="F1169" s="8" t="s">
        <v>7</v>
      </c>
      <c r="G1169" s="8" t="s">
        <v>10</v>
      </c>
    </row>
    <row r="1170" spans="1:7" x14ac:dyDescent="0.25">
      <c r="A1170" s="8">
        <v>605010106</v>
      </c>
      <c r="B1170" s="9" t="s">
        <v>17</v>
      </c>
      <c r="C1170" s="9" t="s">
        <v>47</v>
      </c>
      <c r="D1170" s="9" t="s">
        <v>7</v>
      </c>
      <c r="E1170" s="9" t="s">
        <v>9</v>
      </c>
      <c r="F1170" s="9" t="s">
        <v>7</v>
      </c>
      <c r="G1170" s="9" t="s">
        <v>10</v>
      </c>
    </row>
    <row r="1171" spans="1:7" x14ac:dyDescent="0.25">
      <c r="A1171" s="8">
        <v>605010107</v>
      </c>
      <c r="B1171" s="9" t="s">
        <v>17</v>
      </c>
      <c r="C1171" s="9" t="s">
        <v>47</v>
      </c>
      <c r="D1171" s="9" t="s">
        <v>7</v>
      </c>
      <c r="E1171" s="9" t="s">
        <v>9</v>
      </c>
      <c r="F1171" s="9" t="s">
        <v>7</v>
      </c>
      <c r="G1171" s="9" t="s">
        <v>10</v>
      </c>
    </row>
    <row r="1172" spans="1:7" x14ac:dyDescent="0.25">
      <c r="A1172" s="8">
        <v>605010108</v>
      </c>
      <c r="B1172" s="9" t="s">
        <v>17</v>
      </c>
      <c r="C1172" s="9" t="s">
        <v>47</v>
      </c>
      <c r="D1172" s="9" t="s">
        <v>7</v>
      </c>
      <c r="E1172" s="9" t="s">
        <v>9</v>
      </c>
      <c r="F1172" s="9" t="s">
        <v>7</v>
      </c>
      <c r="G1172" s="9" t="s">
        <v>10</v>
      </c>
    </row>
    <row r="1173" spans="1:7" x14ac:dyDescent="0.25">
      <c r="A1173" s="8">
        <v>605010109</v>
      </c>
      <c r="B1173" s="9" t="s">
        <v>17</v>
      </c>
      <c r="C1173" s="9" t="s">
        <v>47</v>
      </c>
      <c r="D1173" s="9" t="s">
        <v>7</v>
      </c>
      <c r="E1173" s="9" t="s">
        <v>9</v>
      </c>
      <c r="F1173" s="9" t="s">
        <v>7</v>
      </c>
      <c r="G1173" s="9" t="s">
        <v>10</v>
      </c>
    </row>
    <row r="1174" spans="1:7" x14ac:dyDescent="0.25">
      <c r="A1174" s="8">
        <v>605010110</v>
      </c>
      <c r="B1174" s="9" t="s">
        <v>17</v>
      </c>
      <c r="C1174" s="9" t="s">
        <v>47</v>
      </c>
      <c r="D1174" s="9" t="s">
        <v>7</v>
      </c>
      <c r="E1174" s="9" t="s">
        <v>9</v>
      </c>
      <c r="F1174" s="9" t="s">
        <v>7</v>
      </c>
      <c r="G1174" s="9" t="s">
        <v>10</v>
      </c>
    </row>
    <row r="1175" spans="1:7" x14ac:dyDescent="0.25">
      <c r="A1175" s="8">
        <v>605010111</v>
      </c>
      <c r="B1175" s="9" t="s">
        <v>17</v>
      </c>
      <c r="C1175" s="9" t="s">
        <v>47</v>
      </c>
      <c r="D1175" s="9" t="s">
        <v>7</v>
      </c>
      <c r="E1175" s="9" t="s">
        <v>9</v>
      </c>
      <c r="F1175" s="9" t="s">
        <v>7</v>
      </c>
      <c r="G1175" s="9" t="s">
        <v>10</v>
      </c>
    </row>
    <row r="1176" spans="1:7" x14ac:dyDescent="0.25">
      <c r="A1176" s="8">
        <v>605010112</v>
      </c>
      <c r="B1176" s="9" t="s">
        <v>17</v>
      </c>
      <c r="C1176" s="9" t="s">
        <v>47</v>
      </c>
      <c r="D1176" s="9" t="s">
        <v>7</v>
      </c>
      <c r="E1176" s="9" t="s">
        <v>9</v>
      </c>
      <c r="F1176" s="9" t="s">
        <v>7</v>
      </c>
      <c r="G1176" s="9" t="s">
        <v>10</v>
      </c>
    </row>
    <row r="1177" spans="1:7" x14ac:dyDescent="0.25">
      <c r="A1177" s="8">
        <v>605010144</v>
      </c>
      <c r="B1177" s="9" t="s">
        <v>17</v>
      </c>
      <c r="C1177" s="9" t="s">
        <v>47</v>
      </c>
      <c r="D1177" s="9" t="s">
        <v>7</v>
      </c>
      <c r="E1177" s="9" t="s">
        <v>9</v>
      </c>
      <c r="F1177" s="9" t="s">
        <v>7</v>
      </c>
      <c r="G1177" s="9" t="s">
        <v>10</v>
      </c>
    </row>
    <row r="1178" spans="1:7" x14ac:dyDescent="0.25">
      <c r="A1178" s="8">
        <v>605010145</v>
      </c>
      <c r="B1178" s="9" t="s">
        <v>17</v>
      </c>
      <c r="C1178" s="9" t="s">
        <v>47</v>
      </c>
      <c r="D1178" s="9" t="s">
        <v>7</v>
      </c>
      <c r="E1178" s="9" t="s">
        <v>9</v>
      </c>
      <c r="F1178" s="9" t="s">
        <v>7</v>
      </c>
      <c r="G1178" s="9" t="s">
        <v>10</v>
      </c>
    </row>
    <row r="1179" spans="1:7" x14ac:dyDescent="0.25">
      <c r="A1179" s="8">
        <v>605010200</v>
      </c>
      <c r="B1179" s="9" t="s">
        <v>17</v>
      </c>
      <c r="C1179" s="9" t="s">
        <v>47</v>
      </c>
      <c r="D1179" s="9" t="s">
        <v>7</v>
      </c>
      <c r="E1179" s="9" t="s">
        <v>9</v>
      </c>
      <c r="F1179" s="9" t="s">
        <v>11</v>
      </c>
      <c r="G1179" s="9" t="s">
        <v>12</v>
      </c>
    </row>
    <row r="1180" spans="1:7" x14ac:dyDescent="0.25">
      <c r="A1180" s="8">
        <v>605010201</v>
      </c>
      <c r="B1180" s="9" t="s">
        <v>17</v>
      </c>
      <c r="C1180" s="9" t="s">
        <v>47</v>
      </c>
      <c r="D1180" s="9" t="s">
        <v>7</v>
      </c>
      <c r="E1180" s="9" t="s">
        <v>9</v>
      </c>
      <c r="F1180" s="9" t="s">
        <v>11</v>
      </c>
      <c r="G1180" s="9" t="s">
        <v>12</v>
      </c>
    </row>
    <row r="1181" spans="1:7" x14ac:dyDescent="0.25">
      <c r="A1181" s="8">
        <v>605010202</v>
      </c>
      <c r="B1181" s="9" t="s">
        <v>17</v>
      </c>
      <c r="C1181" s="9" t="s">
        <v>47</v>
      </c>
      <c r="D1181" s="9" t="s">
        <v>7</v>
      </c>
      <c r="E1181" s="9" t="s">
        <v>9</v>
      </c>
      <c r="F1181" s="9" t="s">
        <v>11</v>
      </c>
      <c r="G1181" s="9" t="s">
        <v>12</v>
      </c>
    </row>
    <row r="1182" spans="1:7" x14ac:dyDescent="0.25">
      <c r="A1182" s="8">
        <v>605010203</v>
      </c>
      <c r="B1182" s="9" t="s">
        <v>17</v>
      </c>
      <c r="C1182" s="9" t="s">
        <v>47</v>
      </c>
      <c r="D1182" s="9" t="s">
        <v>7</v>
      </c>
      <c r="E1182" s="9" t="s">
        <v>9</v>
      </c>
      <c r="F1182" s="9" t="s">
        <v>11</v>
      </c>
      <c r="G1182" s="9" t="s">
        <v>12</v>
      </c>
    </row>
    <row r="1183" spans="1:7" x14ac:dyDescent="0.25">
      <c r="A1183" s="8">
        <v>605010204</v>
      </c>
      <c r="B1183" s="9" t="s">
        <v>17</v>
      </c>
      <c r="C1183" s="9" t="s">
        <v>47</v>
      </c>
      <c r="D1183" s="9" t="s">
        <v>7</v>
      </c>
      <c r="E1183" s="9" t="s">
        <v>9</v>
      </c>
      <c r="F1183" s="9" t="s">
        <v>11</v>
      </c>
      <c r="G1183" s="9" t="s">
        <v>12</v>
      </c>
    </row>
    <row r="1184" spans="1:7" x14ac:dyDescent="0.25">
      <c r="A1184" s="8">
        <v>605010205</v>
      </c>
      <c r="B1184" s="9" t="s">
        <v>17</v>
      </c>
      <c r="C1184" s="9" t="s">
        <v>47</v>
      </c>
      <c r="D1184" s="9" t="s">
        <v>7</v>
      </c>
      <c r="E1184" s="9" t="s">
        <v>9</v>
      </c>
      <c r="F1184" s="9" t="s">
        <v>11</v>
      </c>
      <c r="G1184" s="9" t="s">
        <v>12</v>
      </c>
    </row>
    <row r="1185" spans="1:7" x14ac:dyDescent="0.25">
      <c r="A1185" s="8">
        <v>605010206</v>
      </c>
      <c r="B1185" s="9" t="s">
        <v>17</v>
      </c>
      <c r="C1185" s="9" t="s">
        <v>47</v>
      </c>
      <c r="D1185" s="9" t="s">
        <v>7</v>
      </c>
      <c r="E1185" s="9" t="s">
        <v>9</v>
      </c>
      <c r="F1185" s="9" t="s">
        <v>11</v>
      </c>
      <c r="G1185" s="9" t="s">
        <v>12</v>
      </c>
    </row>
    <row r="1186" spans="1:7" x14ac:dyDescent="0.25">
      <c r="A1186" s="8">
        <v>605010207</v>
      </c>
      <c r="B1186" s="9" t="s">
        <v>17</v>
      </c>
      <c r="C1186" s="9" t="s">
        <v>47</v>
      </c>
      <c r="D1186" s="9" t="s">
        <v>7</v>
      </c>
      <c r="E1186" s="9" t="s">
        <v>9</v>
      </c>
      <c r="F1186" s="9" t="s">
        <v>11</v>
      </c>
      <c r="G1186" s="9" t="s">
        <v>12</v>
      </c>
    </row>
    <row r="1187" spans="1:7" x14ac:dyDescent="0.25">
      <c r="A1187" s="8">
        <v>605010208</v>
      </c>
      <c r="B1187" s="9" t="s">
        <v>17</v>
      </c>
      <c r="C1187" s="9" t="s">
        <v>47</v>
      </c>
      <c r="D1187" s="9" t="s">
        <v>7</v>
      </c>
      <c r="E1187" s="9" t="s">
        <v>9</v>
      </c>
      <c r="F1187" s="9" t="s">
        <v>11</v>
      </c>
      <c r="G1187" s="9" t="s">
        <v>12</v>
      </c>
    </row>
    <row r="1188" spans="1:7" x14ac:dyDescent="0.25">
      <c r="A1188" s="8">
        <v>605010209</v>
      </c>
      <c r="B1188" s="9" t="s">
        <v>17</v>
      </c>
      <c r="C1188" s="9" t="s">
        <v>47</v>
      </c>
      <c r="D1188" s="9" t="s">
        <v>7</v>
      </c>
      <c r="E1188" s="9" t="s">
        <v>9</v>
      </c>
      <c r="F1188" s="9" t="s">
        <v>11</v>
      </c>
      <c r="G1188" s="9" t="s">
        <v>12</v>
      </c>
    </row>
    <row r="1189" spans="1:7" x14ac:dyDescent="0.25">
      <c r="A1189" s="8">
        <v>605010210</v>
      </c>
      <c r="B1189" s="9" t="s">
        <v>17</v>
      </c>
      <c r="C1189" s="9" t="s">
        <v>47</v>
      </c>
      <c r="D1189" s="9" t="s">
        <v>7</v>
      </c>
      <c r="E1189" s="9" t="s">
        <v>9</v>
      </c>
      <c r="F1189" s="9" t="s">
        <v>11</v>
      </c>
      <c r="G1189" s="9" t="s">
        <v>12</v>
      </c>
    </row>
    <row r="1190" spans="1:7" x14ac:dyDescent="0.25">
      <c r="A1190" s="8">
        <v>605010211</v>
      </c>
      <c r="B1190" s="9" t="s">
        <v>17</v>
      </c>
      <c r="C1190" s="9" t="s">
        <v>47</v>
      </c>
      <c r="D1190" s="9" t="s">
        <v>7</v>
      </c>
      <c r="E1190" s="9" t="s">
        <v>9</v>
      </c>
      <c r="F1190" s="9" t="s">
        <v>11</v>
      </c>
      <c r="G1190" s="9" t="s">
        <v>12</v>
      </c>
    </row>
    <row r="1191" spans="1:7" x14ac:dyDescent="0.25">
      <c r="A1191" s="8">
        <v>605010212</v>
      </c>
      <c r="B1191" s="9" t="s">
        <v>17</v>
      </c>
      <c r="C1191" s="9" t="s">
        <v>47</v>
      </c>
      <c r="D1191" s="9" t="s">
        <v>7</v>
      </c>
      <c r="E1191" s="9" t="s">
        <v>9</v>
      </c>
      <c r="F1191" s="9" t="s">
        <v>11</v>
      </c>
      <c r="G1191" s="9" t="s">
        <v>12</v>
      </c>
    </row>
    <row r="1192" spans="1:7" x14ac:dyDescent="0.25">
      <c r="A1192" s="8">
        <v>605010244</v>
      </c>
      <c r="B1192" s="9" t="s">
        <v>17</v>
      </c>
      <c r="C1192" s="9" t="s">
        <v>47</v>
      </c>
      <c r="D1192" s="9" t="s">
        <v>7</v>
      </c>
      <c r="E1192" s="9" t="s">
        <v>9</v>
      </c>
      <c r="F1192" s="9" t="s">
        <v>11</v>
      </c>
      <c r="G1192" s="9" t="s">
        <v>12</v>
      </c>
    </row>
    <row r="1193" spans="1:7" x14ac:dyDescent="0.25">
      <c r="A1193" s="8">
        <v>605010245</v>
      </c>
      <c r="B1193" s="8" t="s">
        <v>17</v>
      </c>
      <c r="C1193" s="8" t="s">
        <v>47</v>
      </c>
      <c r="D1193" s="8" t="s">
        <v>7</v>
      </c>
      <c r="E1193" s="8" t="s">
        <v>9</v>
      </c>
      <c r="F1193" s="8" t="s">
        <v>11</v>
      </c>
      <c r="G1193" s="8" t="s">
        <v>12</v>
      </c>
    </row>
    <row r="1194" spans="1:7" x14ac:dyDescent="0.25">
      <c r="A1194" s="8">
        <v>605010300</v>
      </c>
      <c r="B1194" s="8" t="s">
        <v>17</v>
      </c>
      <c r="C1194" s="8" t="s">
        <v>47</v>
      </c>
      <c r="D1194" s="8" t="s">
        <v>7</v>
      </c>
      <c r="E1194" s="8" t="s">
        <v>9</v>
      </c>
      <c r="F1194" s="8" t="s">
        <v>13</v>
      </c>
      <c r="G1194" s="8" t="s">
        <v>14</v>
      </c>
    </row>
    <row r="1195" spans="1:7" x14ac:dyDescent="0.25">
      <c r="A1195" s="8">
        <v>605010301</v>
      </c>
      <c r="B1195" s="8" t="s">
        <v>17</v>
      </c>
      <c r="C1195" s="8" t="s">
        <v>47</v>
      </c>
      <c r="D1195" s="8" t="s">
        <v>7</v>
      </c>
      <c r="E1195" s="8" t="s">
        <v>9</v>
      </c>
      <c r="F1195" s="8" t="s">
        <v>13</v>
      </c>
      <c r="G1195" s="8" t="s">
        <v>14</v>
      </c>
    </row>
    <row r="1196" spans="1:7" x14ac:dyDescent="0.25">
      <c r="A1196" s="8">
        <v>605010302</v>
      </c>
      <c r="B1196" s="8" t="s">
        <v>17</v>
      </c>
      <c r="C1196" s="8" t="s">
        <v>47</v>
      </c>
      <c r="D1196" s="8" t="s">
        <v>7</v>
      </c>
      <c r="E1196" s="8" t="s">
        <v>9</v>
      </c>
      <c r="F1196" s="8" t="s">
        <v>13</v>
      </c>
      <c r="G1196" s="8" t="s">
        <v>14</v>
      </c>
    </row>
    <row r="1197" spans="1:7" x14ac:dyDescent="0.25">
      <c r="A1197" s="8">
        <v>605010303</v>
      </c>
      <c r="B1197" s="8" t="s">
        <v>17</v>
      </c>
      <c r="C1197" s="8" t="s">
        <v>47</v>
      </c>
      <c r="D1197" s="8" t="s">
        <v>7</v>
      </c>
      <c r="E1197" s="8" t="s">
        <v>9</v>
      </c>
      <c r="F1197" s="8" t="s">
        <v>13</v>
      </c>
      <c r="G1197" s="8" t="s">
        <v>14</v>
      </c>
    </row>
    <row r="1198" spans="1:7" x14ac:dyDescent="0.25">
      <c r="A1198" s="8">
        <v>605010304</v>
      </c>
      <c r="B1198" s="8" t="s">
        <v>17</v>
      </c>
      <c r="C1198" s="8" t="s">
        <v>47</v>
      </c>
      <c r="D1198" s="8" t="s">
        <v>7</v>
      </c>
      <c r="E1198" s="8" t="s">
        <v>9</v>
      </c>
      <c r="F1198" s="8" t="s">
        <v>13</v>
      </c>
      <c r="G1198" s="8" t="s">
        <v>14</v>
      </c>
    </row>
    <row r="1199" spans="1:7" x14ac:dyDescent="0.25">
      <c r="A1199" s="8">
        <v>605010305</v>
      </c>
      <c r="B1199" s="8" t="s">
        <v>17</v>
      </c>
      <c r="C1199" s="8" t="s">
        <v>47</v>
      </c>
      <c r="D1199" s="8" t="s">
        <v>7</v>
      </c>
      <c r="E1199" s="8" t="s">
        <v>9</v>
      </c>
      <c r="F1199" s="8" t="s">
        <v>13</v>
      </c>
      <c r="G1199" s="8" t="s">
        <v>14</v>
      </c>
    </row>
    <row r="1200" spans="1:7" x14ac:dyDescent="0.25">
      <c r="A1200" s="8">
        <v>605010306</v>
      </c>
      <c r="B1200" s="9" t="s">
        <v>17</v>
      </c>
      <c r="C1200" s="9" t="s">
        <v>47</v>
      </c>
      <c r="D1200" s="9" t="s">
        <v>7</v>
      </c>
      <c r="E1200" s="9" t="s">
        <v>9</v>
      </c>
      <c r="F1200" s="9" t="s">
        <v>13</v>
      </c>
      <c r="G1200" s="9" t="s">
        <v>14</v>
      </c>
    </row>
    <row r="1201" spans="1:7" x14ac:dyDescent="0.25">
      <c r="A1201" s="8">
        <v>605010307</v>
      </c>
      <c r="B1201" s="8" t="s">
        <v>17</v>
      </c>
      <c r="C1201" s="8" t="s">
        <v>47</v>
      </c>
      <c r="D1201" s="8" t="s">
        <v>7</v>
      </c>
      <c r="E1201" s="8" t="s">
        <v>9</v>
      </c>
      <c r="F1201" s="8" t="s">
        <v>13</v>
      </c>
      <c r="G1201" s="8" t="s">
        <v>14</v>
      </c>
    </row>
    <row r="1202" spans="1:7" x14ac:dyDescent="0.25">
      <c r="A1202" s="8">
        <v>605010308</v>
      </c>
      <c r="B1202" s="9" t="s">
        <v>17</v>
      </c>
      <c r="C1202" s="9" t="s">
        <v>47</v>
      </c>
      <c r="D1202" s="9" t="s">
        <v>7</v>
      </c>
      <c r="E1202" s="9" t="s">
        <v>9</v>
      </c>
      <c r="F1202" s="9" t="s">
        <v>13</v>
      </c>
      <c r="G1202" s="9" t="s">
        <v>14</v>
      </c>
    </row>
    <row r="1203" spans="1:7" x14ac:dyDescent="0.25">
      <c r="A1203" s="8">
        <v>605010309</v>
      </c>
      <c r="B1203" s="8" t="s">
        <v>17</v>
      </c>
      <c r="C1203" s="8" t="s">
        <v>47</v>
      </c>
      <c r="D1203" s="8" t="s">
        <v>7</v>
      </c>
      <c r="E1203" s="8" t="s">
        <v>9</v>
      </c>
      <c r="F1203" s="8" t="s">
        <v>13</v>
      </c>
      <c r="G1203" s="8" t="s">
        <v>14</v>
      </c>
    </row>
    <row r="1204" spans="1:7" x14ac:dyDescent="0.25">
      <c r="A1204" s="8">
        <v>605010310</v>
      </c>
      <c r="B1204" s="8" t="s">
        <v>17</v>
      </c>
      <c r="C1204" s="8" t="s">
        <v>47</v>
      </c>
      <c r="D1204" s="8" t="s">
        <v>7</v>
      </c>
      <c r="E1204" s="8" t="s">
        <v>9</v>
      </c>
      <c r="F1204" s="8" t="s">
        <v>13</v>
      </c>
      <c r="G1204" s="8" t="s">
        <v>14</v>
      </c>
    </row>
    <row r="1205" spans="1:7" x14ac:dyDescent="0.25">
      <c r="A1205" s="8">
        <v>605010311</v>
      </c>
      <c r="B1205" s="8" t="s">
        <v>17</v>
      </c>
      <c r="C1205" s="8" t="s">
        <v>47</v>
      </c>
      <c r="D1205" s="8" t="s">
        <v>7</v>
      </c>
      <c r="E1205" s="8" t="s">
        <v>9</v>
      </c>
      <c r="F1205" s="8" t="s">
        <v>13</v>
      </c>
      <c r="G1205" s="8" t="s">
        <v>14</v>
      </c>
    </row>
    <row r="1206" spans="1:7" x14ac:dyDescent="0.25">
      <c r="A1206" s="8">
        <v>605010312</v>
      </c>
      <c r="B1206" s="8" t="s">
        <v>17</v>
      </c>
      <c r="C1206" s="8" t="s">
        <v>47</v>
      </c>
      <c r="D1206" s="8" t="s">
        <v>7</v>
      </c>
      <c r="E1206" s="8" t="s">
        <v>9</v>
      </c>
      <c r="F1206" s="8" t="s">
        <v>13</v>
      </c>
      <c r="G1206" s="8" t="s">
        <v>14</v>
      </c>
    </row>
    <row r="1207" spans="1:7" x14ac:dyDescent="0.25">
      <c r="A1207" s="8">
        <v>605010344</v>
      </c>
      <c r="B1207" s="8" t="s">
        <v>17</v>
      </c>
      <c r="C1207" s="8" t="s">
        <v>47</v>
      </c>
      <c r="D1207" s="8" t="s">
        <v>7</v>
      </c>
      <c r="E1207" s="8" t="s">
        <v>9</v>
      </c>
      <c r="F1207" s="8" t="s">
        <v>13</v>
      </c>
      <c r="G1207" s="8" t="s">
        <v>14</v>
      </c>
    </row>
    <row r="1208" spans="1:7" x14ac:dyDescent="0.25">
      <c r="A1208" s="8">
        <v>605010345</v>
      </c>
      <c r="B1208" s="9" t="s">
        <v>17</v>
      </c>
      <c r="C1208" s="9" t="s">
        <v>47</v>
      </c>
      <c r="D1208" s="9" t="s">
        <v>7</v>
      </c>
      <c r="E1208" s="9" t="s">
        <v>9</v>
      </c>
      <c r="F1208" s="9" t="s">
        <v>13</v>
      </c>
      <c r="G1208" s="9" t="s">
        <v>14</v>
      </c>
    </row>
    <row r="1209" spans="1:7" x14ac:dyDescent="0.25">
      <c r="A1209" s="8">
        <v>605010400</v>
      </c>
      <c r="B1209" s="8" t="s">
        <v>17</v>
      </c>
      <c r="C1209" s="8" t="s">
        <v>47</v>
      </c>
      <c r="D1209" s="8" t="s">
        <v>7</v>
      </c>
      <c r="E1209" s="8" t="s">
        <v>9</v>
      </c>
      <c r="F1209" s="8" t="s">
        <v>15</v>
      </c>
      <c r="G1209" s="8" t="s">
        <v>16</v>
      </c>
    </row>
    <row r="1210" spans="1:7" x14ac:dyDescent="0.25">
      <c r="A1210" s="8">
        <v>605010401</v>
      </c>
      <c r="B1210" s="8" t="s">
        <v>17</v>
      </c>
      <c r="C1210" s="8" t="s">
        <v>47</v>
      </c>
      <c r="D1210" s="8" t="s">
        <v>7</v>
      </c>
      <c r="E1210" s="8" t="s">
        <v>9</v>
      </c>
      <c r="F1210" s="8" t="s">
        <v>15</v>
      </c>
      <c r="G1210" s="8" t="s">
        <v>16</v>
      </c>
    </row>
    <row r="1211" spans="1:7" x14ac:dyDescent="0.25">
      <c r="A1211" s="8">
        <v>605010402</v>
      </c>
      <c r="B1211" s="9" t="s">
        <v>17</v>
      </c>
      <c r="C1211" s="9" t="s">
        <v>47</v>
      </c>
      <c r="D1211" s="9" t="s">
        <v>7</v>
      </c>
      <c r="E1211" s="9" t="s">
        <v>9</v>
      </c>
      <c r="F1211" s="9" t="s">
        <v>15</v>
      </c>
      <c r="G1211" s="9" t="s">
        <v>16</v>
      </c>
    </row>
    <row r="1212" spans="1:7" x14ac:dyDescent="0.25">
      <c r="A1212" s="8">
        <v>605010403</v>
      </c>
      <c r="B1212" s="8" t="s">
        <v>17</v>
      </c>
      <c r="C1212" s="8" t="s">
        <v>47</v>
      </c>
      <c r="D1212" s="8" t="s">
        <v>7</v>
      </c>
      <c r="E1212" s="8" t="s">
        <v>9</v>
      </c>
      <c r="F1212" s="8" t="s">
        <v>15</v>
      </c>
      <c r="G1212" s="8" t="s">
        <v>16</v>
      </c>
    </row>
    <row r="1213" spans="1:7" x14ac:dyDescent="0.25">
      <c r="A1213" s="8">
        <v>605010404</v>
      </c>
      <c r="B1213" s="8" t="s">
        <v>17</v>
      </c>
      <c r="C1213" s="8" t="s">
        <v>47</v>
      </c>
      <c r="D1213" s="8" t="s">
        <v>7</v>
      </c>
      <c r="E1213" s="8" t="s">
        <v>9</v>
      </c>
      <c r="F1213" s="8" t="s">
        <v>15</v>
      </c>
      <c r="G1213" s="8" t="s">
        <v>16</v>
      </c>
    </row>
    <row r="1214" spans="1:7" x14ac:dyDescent="0.25">
      <c r="A1214" s="8">
        <v>605010405</v>
      </c>
      <c r="B1214" s="8" t="s">
        <v>17</v>
      </c>
      <c r="C1214" s="8" t="s">
        <v>47</v>
      </c>
      <c r="D1214" s="8" t="s">
        <v>7</v>
      </c>
      <c r="E1214" s="8" t="s">
        <v>9</v>
      </c>
      <c r="F1214" s="8" t="s">
        <v>15</v>
      </c>
      <c r="G1214" s="8" t="s">
        <v>16</v>
      </c>
    </row>
    <row r="1215" spans="1:7" x14ac:dyDescent="0.25">
      <c r="A1215" s="8">
        <v>605010406</v>
      </c>
      <c r="B1215" s="8" t="s">
        <v>17</v>
      </c>
      <c r="C1215" s="8" t="s">
        <v>47</v>
      </c>
      <c r="D1215" s="8" t="s">
        <v>7</v>
      </c>
      <c r="E1215" s="8" t="s">
        <v>9</v>
      </c>
      <c r="F1215" s="8" t="s">
        <v>15</v>
      </c>
      <c r="G1215" s="8" t="s">
        <v>16</v>
      </c>
    </row>
    <row r="1216" spans="1:7" x14ac:dyDescent="0.25">
      <c r="A1216" s="8">
        <v>605010407</v>
      </c>
      <c r="B1216" s="8" t="s">
        <v>17</v>
      </c>
      <c r="C1216" s="8" t="s">
        <v>47</v>
      </c>
      <c r="D1216" s="8" t="s">
        <v>7</v>
      </c>
      <c r="E1216" s="8" t="s">
        <v>9</v>
      </c>
      <c r="F1216" s="8" t="s">
        <v>15</v>
      </c>
      <c r="G1216" s="8" t="s">
        <v>16</v>
      </c>
    </row>
    <row r="1217" spans="1:7" x14ac:dyDescent="0.25">
      <c r="A1217" s="8">
        <v>605010408</v>
      </c>
      <c r="B1217" s="8" t="s">
        <v>17</v>
      </c>
      <c r="C1217" s="8" t="s">
        <v>47</v>
      </c>
      <c r="D1217" s="8" t="s">
        <v>7</v>
      </c>
      <c r="E1217" s="8" t="s">
        <v>9</v>
      </c>
      <c r="F1217" s="8" t="s">
        <v>15</v>
      </c>
      <c r="G1217" s="8" t="s">
        <v>16</v>
      </c>
    </row>
    <row r="1218" spans="1:7" x14ac:dyDescent="0.25">
      <c r="A1218" s="8">
        <v>605010409</v>
      </c>
      <c r="B1218" s="9" t="s">
        <v>17</v>
      </c>
      <c r="C1218" s="9" t="s">
        <v>47</v>
      </c>
      <c r="D1218" s="9" t="s">
        <v>7</v>
      </c>
      <c r="E1218" s="9" t="s">
        <v>9</v>
      </c>
      <c r="F1218" s="9" t="s">
        <v>15</v>
      </c>
      <c r="G1218" s="9" t="s">
        <v>16</v>
      </c>
    </row>
    <row r="1219" spans="1:7" x14ac:dyDescent="0.25">
      <c r="A1219" s="8">
        <v>605010410</v>
      </c>
      <c r="B1219" s="8" t="s">
        <v>17</v>
      </c>
      <c r="C1219" s="8" t="s">
        <v>47</v>
      </c>
      <c r="D1219" s="8" t="s">
        <v>7</v>
      </c>
      <c r="E1219" s="8" t="s">
        <v>9</v>
      </c>
      <c r="F1219" s="8" t="s">
        <v>15</v>
      </c>
      <c r="G1219" s="8" t="s">
        <v>16</v>
      </c>
    </row>
    <row r="1220" spans="1:7" x14ac:dyDescent="0.25">
      <c r="A1220" s="8">
        <v>605010411</v>
      </c>
      <c r="B1220" s="8" t="s">
        <v>17</v>
      </c>
      <c r="C1220" s="8" t="s">
        <v>47</v>
      </c>
      <c r="D1220" s="8" t="s">
        <v>7</v>
      </c>
      <c r="E1220" s="8" t="s">
        <v>9</v>
      </c>
      <c r="F1220" s="8" t="s">
        <v>15</v>
      </c>
      <c r="G1220" s="8" t="s">
        <v>16</v>
      </c>
    </row>
    <row r="1221" spans="1:7" x14ac:dyDescent="0.25">
      <c r="A1221" s="8">
        <v>605010412</v>
      </c>
      <c r="B1221" s="8" t="s">
        <v>17</v>
      </c>
      <c r="C1221" s="8" t="s">
        <v>47</v>
      </c>
      <c r="D1221" s="8" t="s">
        <v>7</v>
      </c>
      <c r="E1221" s="8" t="s">
        <v>9</v>
      </c>
      <c r="F1221" s="8" t="s">
        <v>15</v>
      </c>
      <c r="G1221" s="8" t="s">
        <v>16</v>
      </c>
    </row>
    <row r="1222" spans="1:7" x14ac:dyDescent="0.25">
      <c r="A1222" s="8">
        <v>605010444</v>
      </c>
      <c r="B1222" s="8" t="s">
        <v>17</v>
      </c>
      <c r="C1222" s="8" t="s">
        <v>47</v>
      </c>
      <c r="D1222" s="8" t="s">
        <v>7</v>
      </c>
      <c r="E1222" s="8" t="s">
        <v>9</v>
      </c>
      <c r="F1222" s="8" t="s">
        <v>15</v>
      </c>
      <c r="G1222" s="8" t="s">
        <v>16</v>
      </c>
    </row>
    <row r="1223" spans="1:7" x14ac:dyDescent="0.25">
      <c r="A1223" s="8">
        <v>605010445</v>
      </c>
      <c r="B1223" s="8" t="s">
        <v>17</v>
      </c>
      <c r="C1223" s="8" t="s">
        <v>47</v>
      </c>
      <c r="D1223" s="8" t="s">
        <v>7</v>
      </c>
      <c r="E1223" s="8" t="s">
        <v>9</v>
      </c>
      <c r="F1223" s="8" t="s">
        <v>15</v>
      </c>
      <c r="G1223" s="8" t="s">
        <v>16</v>
      </c>
    </row>
    <row r="1224" spans="1:7" x14ac:dyDescent="0.25">
      <c r="A1224" s="8">
        <v>605010500</v>
      </c>
      <c r="B1224" s="8" t="s">
        <v>17</v>
      </c>
      <c r="C1224" s="8" t="s">
        <v>47</v>
      </c>
      <c r="D1224" s="8" t="s">
        <v>7</v>
      </c>
      <c r="E1224" s="8" t="s">
        <v>9</v>
      </c>
      <c r="F1224" s="8" t="s">
        <v>17</v>
      </c>
      <c r="G1224" s="8" t="s">
        <v>18</v>
      </c>
    </row>
    <row r="1225" spans="1:7" x14ac:dyDescent="0.25">
      <c r="A1225" s="8">
        <v>605010501</v>
      </c>
      <c r="B1225" s="9" t="s">
        <v>17</v>
      </c>
      <c r="C1225" s="9" t="s">
        <v>47</v>
      </c>
      <c r="D1225" s="9" t="s">
        <v>7</v>
      </c>
      <c r="E1225" s="9" t="s">
        <v>9</v>
      </c>
      <c r="F1225" s="9" t="s">
        <v>17</v>
      </c>
      <c r="G1225" s="9" t="s">
        <v>18</v>
      </c>
    </row>
    <row r="1226" spans="1:7" x14ac:dyDescent="0.25">
      <c r="A1226" s="8">
        <v>605010502</v>
      </c>
      <c r="B1226" s="8" t="s">
        <v>17</v>
      </c>
      <c r="C1226" s="8" t="s">
        <v>47</v>
      </c>
      <c r="D1226" s="8" t="s">
        <v>7</v>
      </c>
      <c r="E1226" s="8" t="s">
        <v>9</v>
      </c>
      <c r="F1226" s="8" t="s">
        <v>17</v>
      </c>
      <c r="G1226" s="8" t="s">
        <v>18</v>
      </c>
    </row>
    <row r="1227" spans="1:7" x14ac:dyDescent="0.25">
      <c r="A1227" s="8">
        <v>605010503</v>
      </c>
      <c r="B1227" s="8" t="s">
        <v>17</v>
      </c>
      <c r="C1227" s="8" t="s">
        <v>47</v>
      </c>
      <c r="D1227" s="8" t="s">
        <v>7</v>
      </c>
      <c r="E1227" s="8" t="s">
        <v>9</v>
      </c>
      <c r="F1227" s="8" t="s">
        <v>17</v>
      </c>
      <c r="G1227" s="8" t="s">
        <v>18</v>
      </c>
    </row>
    <row r="1228" spans="1:7" x14ac:dyDescent="0.25">
      <c r="A1228" s="8">
        <v>605010504</v>
      </c>
      <c r="B1228" s="8" t="s">
        <v>17</v>
      </c>
      <c r="C1228" s="8" t="s">
        <v>47</v>
      </c>
      <c r="D1228" s="8" t="s">
        <v>7</v>
      </c>
      <c r="E1228" s="8" t="s">
        <v>9</v>
      </c>
      <c r="F1228" s="8" t="s">
        <v>17</v>
      </c>
      <c r="G1228" s="8" t="s">
        <v>18</v>
      </c>
    </row>
    <row r="1229" spans="1:7" x14ac:dyDescent="0.25">
      <c r="A1229" s="8">
        <v>605010505</v>
      </c>
      <c r="B1229" s="8" t="s">
        <v>17</v>
      </c>
      <c r="C1229" s="8" t="s">
        <v>47</v>
      </c>
      <c r="D1229" s="8" t="s">
        <v>7</v>
      </c>
      <c r="E1229" s="8" t="s">
        <v>9</v>
      </c>
      <c r="F1229" s="8" t="s">
        <v>17</v>
      </c>
      <c r="G1229" s="8" t="s">
        <v>18</v>
      </c>
    </row>
    <row r="1230" spans="1:7" x14ac:dyDescent="0.25">
      <c r="A1230" s="8">
        <v>605010506</v>
      </c>
      <c r="B1230" s="8" t="s">
        <v>17</v>
      </c>
      <c r="C1230" s="8" t="s">
        <v>47</v>
      </c>
      <c r="D1230" s="8" t="s">
        <v>7</v>
      </c>
      <c r="E1230" s="8" t="s">
        <v>9</v>
      </c>
      <c r="F1230" s="8" t="s">
        <v>17</v>
      </c>
      <c r="G1230" s="8" t="s">
        <v>18</v>
      </c>
    </row>
    <row r="1231" spans="1:7" x14ac:dyDescent="0.25">
      <c r="A1231" s="8">
        <v>605010507</v>
      </c>
      <c r="B1231" s="8" t="s">
        <v>17</v>
      </c>
      <c r="C1231" s="8" t="s">
        <v>47</v>
      </c>
      <c r="D1231" s="8" t="s">
        <v>7</v>
      </c>
      <c r="E1231" s="8" t="s">
        <v>9</v>
      </c>
      <c r="F1231" s="8" t="s">
        <v>17</v>
      </c>
      <c r="G1231" s="8" t="s">
        <v>18</v>
      </c>
    </row>
    <row r="1232" spans="1:7" x14ac:dyDescent="0.25">
      <c r="A1232" s="8">
        <v>605010508</v>
      </c>
      <c r="B1232" s="8" t="s">
        <v>17</v>
      </c>
      <c r="C1232" s="8" t="s">
        <v>47</v>
      </c>
      <c r="D1232" s="8" t="s">
        <v>7</v>
      </c>
      <c r="E1232" s="8" t="s">
        <v>9</v>
      </c>
      <c r="F1232" s="8" t="s">
        <v>17</v>
      </c>
      <c r="G1232" s="8" t="s">
        <v>18</v>
      </c>
    </row>
    <row r="1233" spans="1:7" x14ac:dyDescent="0.25">
      <c r="A1233" s="8">
        <v>605010509</v>
      </c>
      <c r="B1233" s="8" t="s">
        <v>17</v>
      </c>
      <c r="C1233" s="8" t="s">
        <v>47</v>
      </c>
      <c r="D1233" s="8" t="s">
        <v>7</v>
      </c>
      <c r="E1233" s="8" t="s">
        <v>9</v>
      </c>
      <c r="F1233" s="8" t="s">
        <v>17</v>
      </c>
      <c r="G1233" s="8" t="s">
        <v>18</v>
      </c>
    </row>
    <row r="1234" spans="1:7" x14ac:dyDescent="0.25">
      <c r="A1234" s="8">
        <v>605010510</v>
      </c>
      <c r="B1234" s="9" t="s">
        <v>17</v>
      </c>
      <c r="C1234" s="9" t="s">
        <v>47</v>
      </c>
      <c r="D1234" s="9" t="s">
        <v>7</v>
      </c>
      <c r="E1234" s="9" t="s">
        <v>9</v>
      </c>
      <c r="F1234" s="9" t="s">
        <v>17</v>
      </c>
      <c r="G1234" s="9" t="s">
        <v>18</v>
      </c>
    </row>
    <row r="1235" spans="1:7" x14ac:dyDescent="0.25">
      <c r="A1235" s="8">
        <v>605010511</v>
      </c>
      <c r="B1235" s="8" t="s">
        <v>17</v>
      </c>
      <c r="C1235" s="8" t="s">
        <v>47</v>
      </c>
      <c r="D1235" s="8" t="s">
        <v>7</v>
      </c>
      <c r="E1235" s="8" t="s">
        <v>9</v>
      </c>
      <c r="F1235" s="8" t="s">
        <v>17</v>
      </c>
      <c r="G1235" s="8" t="s">
        <v>18</v>
      </c>
    </row>
    <row r="1236" spans="1:7" x14ac:dyDescent="0.25">
      <c r="A1236" s="8">
        <v>605010512</v>
      </c>
      <c r="B1236" s="9" t="s">
        <v>17</v>
      </c>
      <c r="C1236" s="9" t="s">
        <v>47</v>
      </c>
      <c r="D1236" s="9" t="s">
        <v>7</v>
      </c>
      <c r="E1236" s="9" t="s">
        <v>9</v>
      </c>
      <c r="F1236" s="9" t="s">
        <v>17</v>
      </c>
      <c r="G1236" s="9" t="s">
        <v>18</v>
      </c>
    </row>
    <row r="1237" spans="1:7" x14ac:dyDescent="0.25">
      <c r="A1237" s="8">
        <v>605010544</v>
      </c>
      <c r="B1237" s="8" t="s">
        <v>17</v>
      </c>
      <c r="C1237" s="8" t="s">
        <v>47</v>
      </c>
      <c r="D1237" s="8" t="s">
        <v>7</v>
      </c>
      <c r="E1237" s="8" t="s">
        <v>9</v>
      </c>
      <c r="F1237" s="8" t="s">
        <v>17</v>
      </c>
      <c r="G1237" s="8" t="s">
        <v>18</v>
      </c>
    </row>
    <row r="1238" spans="1:7" x14ac:dyDescent="0.25">
      <c r="A1238" s="8">
        <v>605010545</v>
      </c>
      <c r="B1238" s="8" t="s">
        <v>17</v>
      </c>
      <c r="C1238" s="8" t="s">
        <v>47</v>
      </c>
      <c r="D1238" s="8" t="s">
        <v>7</v>
      </c>
      <c r="E1238" s="8" t="s">
        <v>9</v>
      </c>
      <c r="F1238" s="8" t="s">
        <v>17</v>
      </c>
      <c r="G1238" s="8" t="s">
        <v>18</v>
      </c>
    </row>
    <row r="1239" spans="1:7" x14ac:dyDescent="0.25">
      <c r="A1239" s="8">
        <v>605010600</v>
      </c>
      <c r="B1239" s="9" t="s">
        <v>17</v>
      </c>
      <c r="C1239" s="9" t="s">
        <v>47</v>
      </c>
      <c r="D1239" s="9" t="s">
        <v>7</v>
      </c>
      <c r="E1239" s="9" t="s">
        <v>9</v>
      </c>
      <c r="F1239" s="9" t="s">
        <v>19</v>
      </c>
      <c r="G1239" s="9" t="s">
        <v>20</v>
      </c>
    </row>
    <row r="1240" spans="1:7" x14ac:dyDescent="0.25">
      <c r="A1240" s="8">
        <v>605010601</v>
      </c>
      <c r="B1240" s="8" t="s">
        <v>17</v>
      </c>
      <c r="C1240" s="8" t="s">
        <v>47</v>
      </c>
      <c r="D1240" s="8" t="s">
        <v>7</v>
      </c>
      <c r="E1240" s="8" t="s">
        <v>9</v>
      </c>
      <c r="F1240" s="8" t="s">
        <v>19</v>
      </c>
      <c r="G1240" s="8" t="s">
        <v>20</v>
      </c>
    </row>
    <row r="1241" spans="1:7" x14ac:dyDescent="0.25">
      <c r="A1241" s="8">
        <v>605010602</v>
      </c>
      <c r="B1241" s="9" t="s">
        <v>17</v>
      </c>
      <c r="C1241" s="9" t="s">
        <v>47</v>
      </c>
      <c r="D1241" s="9" t="s">
        <v>7</v>
      </c>
      <c r="E1241" s="9" t="s">
        <v>9</v>
      </c>
      <c r="F1241" s="9" t="s">
        <v>19</v>
      </c>
      <c r="G1241" s="9" t="s">
        <v>20</v>
      </c>
    </row>
    <row r="1242" spans="1:7" x14ac:dyDescent="0.25">
      <c r="A1242" s="8">
        <v>605010603</v>
      </c>
      <c r="B1242" s="8" t="s">
        <v>17</v>
      </c>
      <c r="C1242" s="8" t="s">
        <v>47</v>
      </c>
      <c r="D1242" s="8" t="s">
        <v>7</v>
      </c>
      <c r="E1242" s="8" t="s">
        <v>9</v>
      </c>
      <c r="F1242" s="8" t="s">
        <v>19</v>
      </c>
      <c r="G1242" s="8" t="s">
        <v>20</v>
      </c>
    </row>
    <row r="1243" spans="1:7" x14ac:dyDescent="0.25">
      <c r="A1243" s="8">
        <v>605010604</v>
      </c>
      <c r="B1243" s="8" t="s">
        <v>17</v>
      </c>
      <c r="C1243" s="8" t="s">
        <v>47</v>
      </c>
      <c r="D1243" s="8" t="s">
        <v>7</v>
      </c>
      <c r="E1243" s="8" t="s">
        <v>9</v>
      </c>
      <c r="F1243" s="8" t="s">
        <v>19</v>
      </c>
      <c r="G1243" s="8" t="s">
        <v>20</v>
      </c>
    </row>
    <row r="1244" spans="1:7" x14ac:dyDescent="0.25">
      <c r="A1244" s="8">
        <v>605010605</v>
      </c>
      <c r="B1244" s="8" t="s">
        <v>17</v>
      </c>
      <c r="C1244" s="8" t="s">
        <v>47</v>
      </c>
      <c r="D1244" s="8" t="s">
        <v>7</v>
      </c>
      <c r="E1244" s="8" t="s">
        <v>9</v>
      </c>
      <c r="F1244" s="8" t="s">
        <v>19</v>
      </c>
      <c r="G1244" s="8" t="s">
        <v>20</v>
      </c>
    </row>
    <row r="1245" spans="1:7" x14ac:dyDescent="0.25">
      <c r="A1245" s="8">
        <v>605010606</v>
      </c>
      <c r="B1245" s="8" t="s">
        <v>17</v>
      </c>
      <c r="C1245" s="8" t="s">
        <v>47</v>
      </c>
      <c r="D1245" s="8" t="s">
        <v>7</v>
      </c>
      <c r="E1245" s="8" t="s">
        <v>9</v>
      </c>
      <c r="F1245" s="8" t="s">
        <v>19</v>
      </c>
      <c r="G1245" s="8" t="s">
        <v>20</v>
      </c>
    </row>
    <row r="1246" spans="1:7" x14ac:dyDescent="0.25">
      <c r="A1246" s="8">
        <v>605010607</v>
      </c>
      <c r="B1246" s="9" t="s">
        <v>17</v>
      </c>
      <c r="C1246" s="9" t="s">
        <v>47</v>
      </c>
      <c r="D1246" s="9" t="s">
        <v>7</v>
      </c>
      <c r="E1246" s="9" t="s">
        <v>9</v>
      </c>
      <c r="F1246" s="9" t="s">
        <v>19</v>
      </c>
      <c r="G1246" s="9" t="s">
        <v>20</v>
      </c>
    </row>
    <row r="1247" spans="1:7" x14ac:dyDescent="0.25">
      <c r="A1247" s="8">
        <v>605010608</v>
      </c>
      <c r="B1247" s="8" t="s">
        <v>17</v>
      </c>
      <c r="C1247" s="8" t="s">
        <v>47</v>
      </c>
      <c r="D1247" s="8" t="s">
        <v>7</v>
      </c>
      <c r="E1247" s="8" t="s">
        <v>9</v>
      </c>
      <c r="F1247" s="8" t="s">
        <v>19</v>
      </c>
      <c r="G1247" s="8" t="s">
        <v>20</v>
      </c>
    </row>
    <row r="1248" spans="1:7" x14ac:dyDescent="0.25">
      <c r="A1248" s="8">
        <v>605010609</v>
      </c>
      <c r="B1248" s="8" t="s">
        <v>17</v>
      </c>
      <c r="C1248" s="8" t="s">
        <v>47</v>
      </c>
      <c r="D1248" s="8" t="s">
        <v>7</v>
      </c>
      <c r="E1248" s="8" t="s">
        <v>9</v>
      </c>
      <c r="F1248" s="8" t="s">
        <v>19</v>
      </c>
      <c r="G1248" s="8" t="s">
        <v>20</v>
      </c>
    </row>
    <row r="1249" spans="1:7" x14ac:dyDescent="0.25">
      <c r="A1249" s="8">
        <v>605010610</v>
      </c>
      <c r="B1249" s="8" t="s">
        <v>17</v>
      </c>
      <c r="C1249" s="8" t="s">
        <v>47</v>
      </c>
      <c r="D1249" s="8" t="s">
        <v>7</v>
      </c>
      <c r="E1249" s="8" t="s">
        <v>9</v>
      </c>
      <c r="F1249" s="8" t="s">
        <v>19</v>
      </c>
      <c r="G1249" s="8" t="s">
        <v>20</v>
      </c>
    </row>
    <row r="1250" spans="1:7" x14ac:dyDescent="0.25">
      <c r="A1250" s="8">
        <v>605010611</v>
      </c>
      <c r="B1250" s="9" t="s">
        <v>17</v>
      </c>
      <c r="C1250" s="9" t="s">
        <v>47</v>
      </c>
      <c r="D1250" s="9" t="s">
        <v>7</v>
      </c>
      <c r="E1250" s="9" t="s">
        <v>9</v>
      </c>
      <c r="F1250" s="9" t="s">
        <v>19</v>
      </c>
      <c r="G1250" s="9" t="s">
        <v>20</v>
      </c>
    </row>
    <row r="1251" spans="1:7" x14ac:dyDescent="0.25">
      <c r="A1251" s="8">
        <v>605010612</v>
      </c>
      <c r="B1251" s="8" t="s">
        <v>17</v>
      </c>
      <c r="C1251" s="8" t="s">
        <v>47</v>
      </c>
      <c r="D1251" s="8" t="s">
        <v>7</v>
      </c>
      <c r="E1251" s="8" t="s">
        <v>9</v>
      </c>
      <c r="F1251" s="8" t="s">
        <v>19</v>
      </c>
      <c r="G1251" s="8" t="s">
        <v>20</v>
      </c>
    </row>
    <row r="1252" spans="1:7" x14ac:dyDescent="0.25">
      <c r="A1252" s="8">
        <v>605010644</v>
      </c>
      <c r="B1252" s="8" t="s">
        <v>17</v>
      </c>
      <c r="C1252" s="8" t="s">
        <v>47</v>
      </c>
      <c r="D1252" s="8" t="s">
        <v>7</v>
      </c>
      <c r="E1252" s="8" t="s">
        <v>9</v>
      </c>
      <c r="F1252" s="8" t="s">
        <v>19</v>
      </c>
      <c r="G1252" s="8" t="s">
        <v>20</v>
      </c>
    </row>
    <row r="1253" spans="1:7" x14ac:dyDescent="0.25">
      <c r="A1253" s="8">
        <v>605010645</v>
      </c>
      <c r="B1253" s="8" t="s">
        <v>17</v>
      </c>
      <c r="C1253" s="8" t="s">
        <v>47</v>
      </c>
      <c r="D1253" s="8" t="s">
        <v>7</v>
      </c>
      <c r="E1253" s="8" t="s">
        <v>9</v>
      </c>
      <c r="F1253" s="8" t="s">
        <v>19</v>
      </c>
      <c r="G1253" s="8" t="s">
        <v>20</v>
      </c>
    </row>
    <row r="1254" spans="1:7" x14ac:dyDescent="0.25">
      <c r="A1254" s="8">
        <v>605010700</v>
      </c>
      <c r="B1254" s="8" t="s">
        <v>17</v>
      </c>
      <c r="C1254" s="8" t="s">
        <v>47</v>
      </c>
      <c r="D1254" s="8" t="s">
        <v>7</v>
      </c>
      <c r="E1254" s="8" t="s">
        <v>9</v>
      </c>
      <c r="F1254" s="8" t="s">
        <v>21</v>
      </c>
      <c r="G1254" s="8" t="s">
        <v>22</v>
      </c>
    </row>
    <row r="1255" spans="1:7" x14ac:dyDescent="0.25">
      <c r="A1255" s="8">
        <v>605010701</v>
      </c>
      <c r="B1255" s="9" t="s">
        <v>17</v>
      </c>
      <c r="C1255" s="9" t="s">
        <v>47</v>
      </c>
      <c r="D1255" s="9" t="s">
        <v>7</v>
      </c>
      <c r="E1255" s="9" t="s">
        <v>9</v>
      </c>
      <c r="F1255" s="9" t="s">
        <v>21</v>
      </c>
      <c r="G1255" s="9" t="s">
        <v>22</v>
      </c>
    </row>
    <row r="1256" spans="1:7" x14ac:dyDescent="0.25">
      <c r="A1256" s="8">
        <v>605010702</v>
      </c>
      <c r="B1256" s="8" t="s">
        <v>17</v>
      </c>
      <c r="C1256" s="8" t="s">
        <v>47</v>
      </c>
      <c r="D1256" s="8" t="s">
        <v>7</v>
      </c>
      <c r="E1256" s="8" t="s">
        <v>9</v>
      </c>
      <c r="F1256" s="8" t="s">
        <v>21</v>
      </c>
      <c r="G1256" s="8" t="s">
        <v>22</v>
      </c>
    </row>
    <row r="1257" spans="1:7" x14ac:dyDescent="0.25">
      <c r="A1257" s="8">
        <v>605010703</v>
      </c>
      <c r="B1257" s="9" t="s">
        <v>17</v>
      </c>
      <c r="C1257" s="9" t="s">
        <v>47</v>
      </c>
      <c r="D1257" s="9" t="s">
        <v>7</v>
      </c>
      <c r="E1257" s="9" t="s">
        <v>9</v>
      </c>
      <c r="F1257" s="9" t="s">
        <v>21</v>
      </c>
      <c r="G1257" s="9" t="s">
        <v>22</v>
      </c>
    </row>
    <row r="1258" spans="1:7" x14ac:dyDescent="0.25">
      <c r="A1258" s="8">
        <v>605010704</v>
      </c>
      <c r="B1258" s="8" t="s">
        <v>17</v>
      </c>
      <c r="C1258" s="8" t="s">
        <v>47</v>
      </c>
      <c r="D1258" s="8" t="s">
        <v>7</v>
      </c>
      <c r="E1258" s="8" t="s">
        <v>9</v>
      </c>
      <c r="F1258" s="8" t="s">
        <v>21</v>
      </c>
      <c r="G1258" s="8" t="s">
        <v>22</v>
      </c>
    </row>
    <row r="1259" spans="1:7" x14ac:dyDescent="0.25">
      <c r="A1259" s="8">
        <v>605010705</v>
      </c>
      <c r="B1259" s="8" t="s">
        <v>17</v>
      </c>
      <c r="C1259" s="8" t="s">
        <v>47</v>
      </c>
      <c r="D1259" s="8" t="s">
        <v>7</v>
      </c>
      <c r="E1259" s="8" t="s">
        <v>9</v>
      </c>
      <c r="F1259" s="8" t="s">
        <v>21</v>
      </c>
      <c r="G1259" s="8" t="s">
        <v>22</v>
      </c>
    </row>
    <row r="1260" spans="1:7" x14ac:dyDescent="0.25">
      <c r="A1260" s="8">
        <v>605010706</v>
      </c>
      <c r="B1260" s="8" t="s">
        <v>17</v>
      </c>
      <c r="C1260" s="8" t="s">
        <v>47</v>
      </c>
      <c r="D1260" s="8" t="s">
        <v>7</v>
      </c>
      <c r="E1260" s="8" t="s">
        <v>9</v>
      </c>
      <c r="F1260" s="8" t="s">
        <v>21</v>
      </c>
      <c r="G1260" s="8" t="s">
        <v>22</v>
      </c>
    </row>
    <row r="1261" spans="1:7" x14ac:dyDescent="0.25">
      <c r="A1261" s="8">
        <v>605010707</v>
      </c>
      <c r="B1261" s="8" t="s">
        <v>17</v>
      </c>
      <c r="C1261" s="8" t="s">
        <v>47</v>
      </c>
      <c r="D1261" s="8" t="s">
        <v>7</v>
      </c>
      <c r="E1261" s="8" t="s">
        <v>9</v>
      </c>
      <c r="F1261" s="8" t="s">
        <v>21</v>
      </c>
      <c r="G1261" s="8" t="s">
        <v>22</v>
      </c>
    </row>
    <row r="1262" spans="1:7" x14ac:dyDescent="0.25">
      <c r="A1262" s="8">
        <v>605010708</v>
      </c>
      <c r="B1262" s="8" t="s">
        <v>17</v>
      </c>
      <c r="C1262" s="8" t="s">
        <v>47</v>
      </c>
      <c r="D1262" s="8" t="s">
        <v>7</v>
      </c>
      <c r="E1262" s="8" t="s">
        <v>9</v>
      </c>
      <c r="F1262" s="8" t="s">
        <v>21</v>
      </c>
      <c r="G1262" s="8" t="s">
        <v>22</v>
      </c>
    </row>
    <row r="1263" spans="1:7" x14ac:dyDescent="0.25">
      <c r="A1263" s="8">
        <v>605010709</v>
      </c>
      <c r="B1263" s="8" t="s">
        <v>17</v>
      </c>
      <c r="C1263" s="8" t="s">
        <v>47</v>
      </c>
      <c r="D1263" s="8" t="s">
        <v>7</v>
      </c>
      <c r="E1263" s="8" t="s">
        <v>9</v>
      </c>
      <c r="F1263" s="8" t="s">
        <v>21</v>
      </c>
      <c r="G1263" s="8" t="s">
        <v>22</v>
      </c>
    </row>
    <row r="1264" spans="1:7" x14ac:dyDescent="0.25">
      <c r="A1264" s="8">
        <v>605010710</v>
      </c>
      <c r="B1264" s="8" t="s">
        <v>17</v>
      </c>
      <c r="C1264" s="8" t="s">
        <v>47</v>
      </c>
      <c r="D1264" s="8" t="s">
        <v>7</v>
      </c>
      <c r="E1264" s="8" t="s">
        <v>9</v>
      </c>
      <c r="F1264" s="8" t="s">
        <v>21</v>
      </c>
      <c r="G1264" s="8" t="s">
        <v>22</v>
      </c>
    </row>
    <row r="1265" spans="1:7" x14ac:dyDescent="0.25">
      <c r="A1265" s="8">
        <v>605010711</v>
      </c>
      <c r="B1265" s="8" t="s">
        <v>17</v>
      </c>
      <c r="C1265" s="8" t="s">
        <v>47</v>
      </c>
      <c r="D1265" s="8" t="s">
        <v>7</v>
      </c>
      <c r="E1265" s="8" t="s">
        <v>9</v>
      </c>
      <c r="F1265" s="8" t="s">
        <v>21</v>
      </c>
      <c r="G1265" s="8" t="s">
        <v>22</v>
      </c>
    </row>
    <row r="1266" spans="1:7" x14ac:dyDescent="0.25">
      <c r="A1266" s="8">
        <v>605010712</v>
      </c>
      <c r="B1266" s="9" t="s">
        <v>17</v>
      </c>
      <c r="C1266" s="9" t="s">
        <v>47</v>
      </c>
      <c r="D1266" s="9" t="s">
        <v>7</v>
      </c>
      <c r="E1266" s="9" t="s">
        <v>9</v>
      </c>
      <c r="F1266" s="9" t="s">
        <v>21</v>
      </c>
      <c r="G1266" s="9" t="s">
        <v>22</v>
      </c>
    </row>
    <row r="1267" spans="1:7" x14ac:dyDescent="0.25">
      <c r="A1267" s="8">
        <v>605010744</v>
      </c>
      <c r="B1267" s="8" t="s">
        <v>17</v>
      </c>
      <c r="C1267" s="8" t="s">
        <v>47</v>
      </c>
      <c r="D1267" s="8" t="s">
        <v>7</v>
      </c>
      <c r="E1267" s="8" t="s">
        <v>9</v>
      </c>
      <c r="F1267" s="8" t="s">
        <v>21</v>
      </c>
      <c r="G1267" s="8" t="s">
        <v>22</v>
      </c>
    </row>
    <row r="1268" spans="1:7" x14ac:dyDescent="0.25">
      <c r="A1268" s="8">
        <v>605010745</v>
      </c>
      <c r="B1268" s="8" t="s">
        <v>17</v>
      </c>
      <c r="C1268" s="8" t="s">
        <v>47</v>
      </c>
      <c r="D1268" s="8" t="s">
        <v>7</v>
      </c>
      <c r="E1268" s="8" t="s">
        <v>9</v>
      </c>
      <c r="F1268" s="8" t="s">
        <v>21</v>
      </c>
      <c r="G1268" s="8" t="s">
        <v>22</v>
      </c>
    </row>
    <row r="1269" spans="1:7" x14ac:dyDescent="0.25">
      <c r="A1269" s="8">
        <v>605020100</v>
      </c>
      <c r="B1269" s="8" t="s">
        <v>17</v>
      </c>
      <c r="C1269" s="8" t="s">
        <v>47</v>
      </c>
      <c r="D1269" s="8" t="s">
        <v>11</v>
      </c>
      <c r="E1269" s="8" t="s">
        <v>23</v>
      </c>
      <c r="F1269" s="8" t="s">
        <v>7</v>
      </c>
      <c r="G1269" s="8" t="s">
        <v>10</v>
      </c>
    </row>
    <row r="1270" spans="1:7" x14ac:dyDescent="0.25">
      <c r="A1270" s="8">
        <v>605020101</v>
      </c>
      <c r="B1270" s="8" t="s">
        <v>17</v>
      </c>
      <c r="C1270" s="8" t="s">
        <v>47</v>
      </c>
      <c r="D1270" s="8" t="s">
        <v>11</v>
      </c>
      <c r="E1270" s="8" t="s">
        <v>23</v>
      </c>
      <c r="F1270" s="8" t="s">
        <v>7</v>
      </c>
      <c r="G1270" s="8" t="s">
        <v>10</v>
      </c>
    </row>
    <row r="1271" spans="1:7" x14ac:dyDescent="0.25">
      <c r="A1271" s="8">
        <v>605020102</v>
      </c>
      <c r="B1271" s="8" t="s">
        <v>17</v>
      </c>
      <c r="C1271" s="8" t="s">
        <v>47</v>
      </c>
      <c r="D1271" s="8" t="s">
        <v>11</v>
      </c>
      <c r="E1271" s="8" t="s">
        <v>23</v>
      </c>
      <c r="F1271" s="8" t="s">
        <v>7</v>
      </c>
      <c r="G1271" s="8" t="s">
        <v>10</v>
      </c>
    </row>
    <row r="1272" spans="1:7" x14ac:dyDescent="0.25">
      <c r="A1272" s="8">
        <v>605020103</v>
      </c>
      <c r="B1272" s="8" t="s">
        <v>17</v>
      </c>
      <c r="C1272" s="8" t="s">
        <v>47</v>
      </c>
      <c r="D1272" s="8" t="s">
        <v>11</v>
      </c>
      <c r="E1272" s="8" t="s">
        <v>23</v>
      </c>
      <c r="F1272" s="8" t="s">
        <v>7</v>
      </c>
      <c r="G1272" s="8" t="s">
        <v>10</v>
      </c>
    </row>
    <row r="1273" spans="1:7" x14ac:dyDescent="0.25">
      <c r="A1273" s="8">
        <v>605020104</v>
      </c>
      <c r="B1273" s="9" t="s">
        <v>17</v>
      </c>
      <c r="C1273" s="9" t="s">
        <v>47</v>
      </c>
      <c r="D1273" s="9" t="s">
        <v>11</v>
      </c>
      <c r="E1273" s="9" t="s">
        <v>23</v>
      </c>
      <c r="F1273" s="9" t="s">
        <v>7</v>
      </c>
      <c r="G1273" s="9" t="s">
        <v>10</v>
      </c>
    </row>
    <row r="1274" spans="1:7" x14ac:dyDescent="0.25">
      <c r="A1274" s="8">
        <v>605020105</v>
      </c>
      <c r="B1274" s="8" t="s">
        <v>17</v>
      </c>
      <c r="C1274" s="8" t="s">
        <v>47</v>
      </c>
      <c r="D1274" s="8" t="s">
        <v>11</v>
      </c>
      <c r="E1274" s="8" t="s">
        <v>23</v>
      </c>
      <c r="F1274" s="8" t="s">
        <v>7</v>
      </c>
      <c r="G1274" s="8" t="s">
        <v>10</v>
      </c>
    </row>
    <row r="1275" spans="1:7" x14ac:dyDescent="0.25">
      <c r="A1275" s="8">
        <v>605020106</v>
      </c>
      <c r="B1275" s="8" t="s">
        <v>17</v>
      </c>
      <c r="C1275" s="8" t="s">
        <v>47</v>
      </c>
      <c r="D1275" s="8" t="s">
        <v>11</v>
      </c>
      <c r="E1275" s="8" t="s">
        <v>23</v>
      </c>
      <c r="F1275" s="8" t="s">
        <v>7</v>
      </c>
      <c r="G1275" s="8" t="s">
        <v>10</v>
      </c>
    </row>
    <row r="1276" spans="1:7" x14ac:dyDescent="0.25">
      <c r="A1276" s="8">
        <v>605020107</v>
      </c>
      <c r="B1276" s="8" t="s">
        <v>17</v>
      </c>
      <c r="C1276" s="8" t="s">
        <v>47</v>
      </c>
      <c r="D1276" s="8" t="s">
        <v>11</v>
      </c>
      <c r="E1276" s="8" t="s">
        <v>23</v>
      </c>
      <c r="F1276" s="8" t="s">
        <v>7</v>
      </c>
      <c r="G1276" s="8" t="s">
        <v>10</v>
      </c>
    </row>
    <row r="1277" spans="1:7" x14ac:dyDescent="0.25">
      <c r="A1277" s="8">
        <v>605020108</v>
      </c>
      <c r="B1277" s="8" t="s">
        <v>17</v>
      </c>
      <c r="C1277" s="8" t="s">
        <v>47</v>
      </c>
      <c r="D1277" s="8" t="s">
        <v>11</v>
      </c>
      <c r="E1277" s="8" t="s">
        <v>23</v>
      </c>
      <c r="F1277" s="8" t="s">
        <v>7</v>
      </c>
      <c r="G1277" s="8" t="s">
        <v>10</v>
      </c>
    </row>
    <row r="1278" spans="1:7" x14ac:dyDescent="0.25">
      <c r="A1278" s="8">
        <v>605020109</v>
      </c>
      <c r="B1278" s="8" t="s">
        <v>17</v>
      </c>
      <c r="C1278" s="8" t="s">
        <v>47</v>
      </c>
      <c r="D1278" s="8" t="s">
        <v>11</v>
      </c>
      <c r="E1278" s="8" t="s">
        <v>23</v>
      </c>
      <c r="F1278" s="8" t="s">
        <v>7</v>
      </c>
      <c r="G1278" s="8" t="s">
        <v>10</v>
      </c>
    </row>
    <row r="1279" spans="1:7" x14ac:dyDescent="0.25">
      <c r="A1279" s="8">
        <v>605020110</v>
      </c>
      <c r="B1279" s="8" t="s">
        <v>17</v>
      </c>
      <c r="C1279" s="8" t="s">
        <v>47</v>
      </c>
      <c r="D1279" s="8" t="s">
        <v>11</v>
      </c>
      <c r="E1279" s="8" t="s">
        <v>23</v>
      </c>
      <c r="F1279" s="8" t="s">
        <v>7</v>
      </c>
      <c r="G1279" s="8" t="s">
        <v>10</v>
      </c>
    </row>
    <row r="1280" spans="1:7" x14ac:dyDescent="0.25">
      <c r="A1280" s="8">
        <v>605020111</v>
      </c>
      <c r="B1280" s="8" t="s">
        <v>17</v>
      </c>
      <c r="C1280" s="8" t="s">
        <v>47</v>
      </c>
      <c r="D1280" s="8" t="s">
        <v>11</v>
      </c>
      <c r="E1280" s="8" t="s">
        <v>23</v>
      </c>
      <c r="F1280" s="8" t="s">
        <v>7</v>
      </c>
      <c r="G1280" s="8" t="s">
        <v>10</v>
      </c>
    </row>
    <row r="1281" spans="1:7" x14ac:dyDescent="0.25">
      <c r="A1281" s="8">
        <v>605020112</v>
      </c>
      <c r="B1281" s="9" t="s">
        <v>17</v>
      </c>
      <c r="C1281" s="9" t="s">
        <v>47</v>
      </c>
      <c r="D1281" s="9" t="s">
        <v>11</v>
      </c>
      <c r="E1281" s="9" t="s">
        <v>23</v>
      </c>
      <c r="F1281" s="9" t="s">
        <v>7</v>
      </c>
      <c r="G1281" s="9" t="s">
        <v>10</v>
      </c>
    </row>
    <row r="1282" spans="1:7" x14ac:dyDescent="0.25">
      <c r="A1282" s="8">
        <v>605020144</v>
      </c>
      <c r="B1282" s="9" t="s">
        <v>17</v>
      </c>
      <c r="C1282" s="9" t="s">
        <v>47</v>
      </c>
      <c r="D1282" s="9" t="s">
        <v>11</v>
      </c>
      <c r="E1282" s="9" t="s">
        <v>23</v>
      </c>
      <c r="F1282" s="9" t="s">
        <v>7</v>
      </c>
      <c r="G1282" s="9" t="s">
        <v>10</v>
      </c>
    </row>
    <row r="1283" spans="1:7" x14ac:dyDescent="0.25">
      <c r="A1283" s="8">
        <v>605020145</v>
      </c>
      <c r="B1283" s="8" t="s">
        <v>17</v>
      </c>
      <c r="C1283" s="8" t="s">
        <v>47</v>
      </c>
      <c r="D1283" s="8" t="s">
        <v>11</v>
      </c>
      <c r="E1283" s="8" t="s">
        <v>23</v>
      </c>
      <c r="F1283" s="8" t="s">
        <v>7</v>
      </c>
      <c r="G1283" s="8" t="s">
        <v>10</v>
      </c>
    </row>
    <row r="1284" spans="1:7" x14ac:dyDescent="0.25">
      <c r="A1284" s="8">
        <v>605020200</v>
      </c>
      <c r="B1284" s="8" t="s">
        <v>17</v>
      </c>
      <c r="C1284" s="8" t="s">
        <v>47</v>
      </c>
      <c r="D1284" s="8" t="s">
        <v>11</v>
      </c>
      <c r="E1284" s="8" t="s">
        <v>23</v>
      </c>
      <c r="F1284" s="8" t="s">
        <v>11</v>
      </c>
      <c r="G1284" s="8" t="s">
        <v>12</v>
      </c>
    </row>
    <row r="1285" spans="1:7" x14ac:dyDescent="0.25">
      <c r="A1285" s="8">
        <v>605020201</v>
      </c>
      <c r="B1285" s="8" t="s">
        <v>17</v>
      </c>
      <c r="C1285" s="8" t="s">
        <v>47</v>
      </c>
      <c r="D1285" s="8" t="s">
        <v>11</v>
      </c>
      <c r="E1285" s="8" t="s">
        <v>23</v>
      </c>
      <c r="F1285" s="8" t="s">
        <v>11</v>
      </c>
      <c r="G1285" s="8" t="s">
        <v>12</v>
      </c>
    </row>
    <row r="1286" spans="1:7" x14ac:dyDescent="0.25">
      <c r="A1286" s="8">
        <v>605020202</v>
      </c>
      <c r="B1286" s="8" t="s">
        <v>17</v>
      </c>
      <c r="C1286" s="8" t="s">
        <v>47</v>
      </c>
      <c r="D1286" s="8" t="s">
        <v>11</v>
      </c>
      <c r="E1286" s="8" t="s">
        <v>23</v>
      </c>
      <c r="F1286" s="8" t="s">
        <v>11</v>
      </c>
      <c r="G1286" s="8" t="s">
        <v>12</v>
      </c>
    </row>
    <row r="1287" spans="1:7" x14ac:dyDescent="0.25">
      <c r="A1287" s="8">
        <v>605020203</v>
      </c>
      <c r="B1287" s="8" t="s">
        <v>17</v>
      </c>
      <c r="C1287" s="8" t="s">
        <v>47</v>
      </c>
      <c r="D1287" s="8" t="s">
        <v>11</v>
      </c>
      <c r="E1287" s="8" t="s">
        <v>23</v>
      </c>
      <c r="F1287" s="8" t="s">
        <v>11</v>
      </c>
      <c r="G1287" s="8" t="s">
        <v>12</v>
      </c>
    </row>
    <row r="1288" spans="1:7" x14ac:dyDescent="0.25">
      <c r="A1288" s="8">
        <v>605020204</v>
      </c>
      <c r="B1288" s="8" t="s">
        <v>17</v>
      </c>
      <c r="C1288" s="8" t="s">
        <v>47</v>
      </c>
      <c r="D1288" s="8" t="s">
        <v>11</v>
      </c>
      <c r="E1288" s="8" t="s">
        <v>23</v>
      </c>
      <c r="F1288" s="8" t="s">
        <v>11</v>
      </c>
      <c r="G1288" s="8" t="s">
        <v>12</v>
      </c>
    </row>
    <row r="1289" spans="1:7" x14ac:dyDescent="0.25">
      <c r="A1289" s="8">
        <v>605020205</v>
      </c>
      <c r="B1289" s="9" t="s">
        <v>17</v>
      </c>
      <c r="C1289" s="9" t="s">
        <v>47</v>
      </c>
      <c r="D1289" s="9" t="s">
        <v>11</v>
      </c>
      <c r="E1289" s="9" t="s">
        <v>23</v>
      </c>
      <c r="F1289" s="9" t="s">
        <v>11</v>
      </c>
      <c r="G1289" s="9" t="s">
        <v>12</v>
      </c>
    </row>
    <row r="1290" spans="1:7" x14ac:dyDescent="0.25">
      <c r="A1290" s="8">
        <v>605020206</v>
      </c>
      <c r="B1290" s="8" t="s">
        <v>17</v>
      </c>
      <c r="C1290" s="8" t="s">
        <v>47</v>
      </c>
      <c r="D1290" s="8" t="s">
        <v>11</v>
      </c>
      <c r="E1290" s="8" t="s">
        <v>23</v>
      </c>
      <c r="F1290" s="8" t="s">
        <v>11</v>
      </c>
      <c r="G1290" s="8" t="s">
        <v>12</v>
      </c>
    </row>
    <row r="1291" spans="1:7" x14ac:dyDescent="0.25">
      <c r="A1291" s="8">
        <v>605020207</v>
      </c>
      <c r="B1291" s="8" t="s">
        <v>17</v>
      </c>
      <c r="C1291" s="8" t="s">
        <v>47</v>
      </c>
      <c r="D1291" s="8" t="s">
        <v>11</v>
      </c>
      <c r="E1291" s="8" t="s">
        <v>23</v>
      </c>
      <c r="F1291" s="8" t="s">
        <v>11</v>
      </c>
      <c r="G1291" s="8" t="s">
        <v>12</v>
      </c>
    </row>
    <row r="1292" spans="1:7" x14ac:dyDescent="0.25">
      <c r="A1292" s="8">
        <v>605020208</v>
      </c>
      <c r="B1292" s="9" t="s">
        <v>17</v>
      </c>
      <c r="C1292" s="9" t="s">
        <v>47</v>
      </c>
      <c r="D1292" s="9" t="s">
        <v>11</v>
      </c>
      <c r="E1292" s="9" t="s">
        <v>23</v>
      </c>
      <c r="F1292" s="9" t="s">
        <v>11</v>
      </c>
      <c r="G1292" s="9" t="s">
        <v>12</v>
      </c>
    </row>
    <row r="1293" spans="1:7" x14ac:dyDescent="0.25">
      <c r="A1293" s="8">
        <v>605020209</v>
      </c>
      <c r="B1293" s="8" t="s">
        <v>17</v>
      </c>
      <c r="C1293" s="8" t="s">
        <v>47</v>
      </c>
      <c r="D1293" s="8" t="s">
        <v>11</v>
      </c>
      <c r="E1293" s="8" t="s">
        <v>23</v>
      </c>
      <c r="F1293" s="8" t="s">
        <v>11</v>
      </c>
      <c r="G1293" s="8" t="s">
        <v>12</v>
      </c>
    </row>
    <row r="1294" spans="1:7" x14ac:dyDescent="0.25">
      <c r="A1294" s="8">
        <v>605020210</v>
      </c>
      <c r="B1294" s="8" t="s">
        <v>17</v>
      </c>
      <c r="C1294" s="8" t="s">
        <v>47</v>
      </c>
      <c r="D1294" s="8" t="s">
        <v>11</v>
      </c>
      <c r="E1294" s="8" t="s">
        <v>23</v>
      </c>
      <c r="F1294" s="8" t="s">
        <v>11</v>
      </c>
      <c r="G1294" s="8" t="s">
        <v>12</v>
      </c>
    </row>
    <row r="1295" spans="1:7" x14ac:dyDescent="0.25">
      <c r="A1295" s="8">
        <v>605020211</v>
      </c>
      <c r="B1295" s="8" t="s">
        <v>17</v>
      </c>
      <c r="C1295" s="8" t="s">
        <v>47</v>
      </c>
      <c r="D1295" s="8" t="s">
        <v>11</v>
      </c>
      <c r="E1295" s="8" t="s">
        <v>23</v>
      </c>
      <c r="F1295" s="8" t="s">
        <v>11</v>
      </c>
      <c r="G1295" s="8" t="s">
        <v>12</v>
      </c>
    </row>
    <row r="1296" spans="1:7" x14ac:dyDescent="0.25">
      <c r="A1296" s="8">
        <v>605020212</v>
      </c>
      <c r="B1296" s="8" t="s">
        <v>17</v>
      </c>
      <c r="C1296" s="8" t="s">
        <v>47</v>
      </c>
      <c r="D1296" s="8" t="s">
        <v>11</v>
      </c>
      <c r="E1296" s="8" t="s">
        <v>23</v>
      </c>
      <c r="F1296" s="8" t="s">
        <v>11</v>
      </c>
      <c r="G1296" s="8" t="s">
        <v>12</v>
      </c>
    </row>
    <row r="1297" spans="1:7" x14ac:dyDescent="0.25">
      <c r="A1297" s="8">
        <v>605020244</v>
      </c>
      <c r="B1297" s="9" t="s">
        <v>17</v>
      </c>
      <c r="C1297" s="9" t="s">
        <v>47</v>
      </c>
      <c r="D1297" s="9" t="s">
        <v>11</v>
      </c>
      <c r="E1297" s="9" t="s">
        <v>23</v>
      </c>
      <c r="F1297" s="9" t="s">
        <v>11</v>
      </c>
      <c r="G1297" s="9" t="s">
        <v>12</v>
      </c>
    </row>
    <row r="1298" spans="1:7" x14ac:dyDescent="0.25">
      <c r="A1298" s="8">
        <v>605020245</v>
      </c>
      <c r="B1298" s="8" t="s">
        <v>17</v>
      </c>
      <c r="C1298" s="8" t="s">
        <v>47</v>
      </c>
      <c r="D1298" s="8" t="s">
        <v>11</v>
      </c>
      <c r="E1298" s="8" t="s">
        <v>23</v>
      </c>
      <c r="F1298" s="8" t="s">
        <v>11</v>
      </c>
      <c r="G1298" s="8" t="s">
        <v>12</v>
      </c>
    </row>
    <row r="1299" spans="1:7" x14ac:dyDescent="0.25">
      <c r="A1299" s="8">
        <v>605020300</v>
      </c>
      <c r="B1299" s="8" t="s">
        <v>17</v>
      </c>
      <c r="C1299" s="8" t="s">
        <v>47</v>
      </c>
      <c r="D1299" s="8" t="s">
        <v>11</v>
      </c>
      <c r="E1299" s="8" t="s">
        <v>23</v>
      </c>
      <c r="F1299" s="8" t="s">
        <v>13</v>
      </c>
      <c r="G1299" s="8" t="s">
        <v>14</v>
      </c>
    </row>
    <row r="1300" spans="1:7" x14ac:dyDescent="0.25">
      <c r="A1300" s="8">
        <v>605020301</v>
      </c>
      <c r="B1300" s="8" t="s">
        <v>17</v>
      </c>
      <c r="C1300" s="8" t="s">
        <v>47</v>
      </c>
      <c r="D1300" s="8" t="s">
        <v>11</v>
      </c>
      <c r="E1300" s="8" t="s">
        <v>23</v>
      </c>
      <c r="F1300" s="8" t="s">
        <v>13</v>
      </c>
      <c r="G1300" s="8" t="s">
        <v>14</v>
      </c>
    </row>
    <row r="1301" spans="1:7" x14ac:dyDescent="0.25">
      <c r="A1301" s="8">
        <v>605020302</v>
      </c>
      <c r="B1301" s="8" t="s">
        <v>17</v>
      </c>
      <c r="C1301" s="8" t="s">
        <v>47</v>
      </c>
      <c r="D1301" s="8" t="s">
        <v>11</v>
      </c>
      <c r="E1301" s="8" t="s">
        <v>23</v>
      </c>
      <c r="F1301" s="8" t="s">
        <v>13</v>
      </c>
      <c r="G1301" s="8" t="s">
        <v>14</v>
      </c>
    </row>
    <row r="1302" spans="1:7" x14ac:dyDescent="0.25">
      <c r="A1302" s="8">
        <v>605020303</v>
      </c>
      <c r="B1302" s="8" t="s">
        <v>17</v>
      </c>
      <c r="C1302" s="8" t="s">
        <v>47</v>
      </c>
      <c r="D1302" s="8" t="s">
        <v>11</v>
      </c>
      <c r="E1302" s="8" t="s">
        <v>23</v>
      </c>
      <c r="F1302" s="8" t="s">
        <v>13</v>
      </c>
      <c r="G1302" s="8" t="s">
        <v>14</v>
      </c>
    </row>
    <row r="1303" spans="1:7" x14ac:dyDescent="0.25">
      <c r="A1303" s="8">
        <v>605020304</v>
      </c>
      <c r="B1303" s="8" t="s">
        <v>17</v>
      </c>
      <c r="C1303" s="8" t="s">
        <v>47</v>
      </c>
      <c r="D1303" s="8" t="s">
        <v>11</v>
      </c>
      <c r="E1303" s="8" t="s">
        <v>23</v>
      </c>
      <c r="F1303" s="8" t="s">
        <v>13</v>
      </c>
      <c r="G1303" s="8" t="s">
        <v>14</v>
      </c>
    </row>
    <row r="1304" spans="1:7" x14ac:dyDescent="0.25">
      <c r="A1304" s="8">
        <v>605020305</v>
      </c>
      <c r="B1304" s="8" t="s">
        <v>17</v>
      </c>
      <c r="C1304" s="8" t="s">
        <v>47</v>
      </c>
      <c r="D1304" s="8" t="s">
        <v>11</v>
      </c>
      <c r="E1304" s="8" t="s">
        <v>23</v>
      </c>
      <c r="F1304" s="8" t="s">
        <v>13</v>
      </c>
      <c r="G1304" s="8" t="s">
        <v>14</v>
      </c>
    </row>
    <row r="1305" spans="1:7" x14ac:dyDescent="0.25">
      <c r="A1305" s="8">
        <v>605020306</v>
      </c>
      <c r="B1305" s="8" t="s">
        <v>17</v>
      </c>
      <c r="C1305" s="8" t="s">
        <v>47</v>
      </c>
      <c r="D1305" s="8" t="s">
        <v>11</v>
      </c>
      <c r="E1305" s="8" t="s">
        <v>23</v>
      </c>
      <c r="F1305" s="8" t="s">
        <v>13</v>
      </c>
      <c r="G1305" s="8" t="s">
        <v>14</v>
      </c>
    </row>
    <row r="1306" spans="1:7" x14ac:dyDescent="0.25">
      <c r="A1306" s="8">
        <v>605020307</v>
      </c>
      <c r="B1306" s="8" t="s">
        <v>17</v>
      </c>
      <c r="C1306" s="8" t="s">
        <v>47</v>
      </c>
      <c r="D1306" s="8" t="s">
        <v>11</v>
      </c>
      <c r="E1306" s="8" t="s">
        <v>23</v>
      </c>
      <c r="F1306" s="8" t="s">
        <v>13</v>
      </c>
      <c r="G1306" s="8" t="s">
        <v>14</v>
      </c>
    </row>
    <row r="1307" spans="1:7" x14ac:dyDescent="0.25">
      <c r="A1307" s="8">
        <v>605020308</v>
      </c>
      <c r="B1307" s="9" t="s">
        <v>17</v>
      </c>
      <c r="C1307" s="9" t="s">
        <v>47</v>
      </c>
      <c r="D1307" s="9" t="s">
        <v>11</v>
      </c>
      <c r="E1307" s="9" t="s">
        <v>23</v>
      </c>
      <c r="F1307" s="9" t="s">
        <v>13</v>
      </c>
      <c r="G1307" s="9" t="s">
        <v>14</v>
      </c>
    </row>
    <row r="1308" spans="1:7" x14ac:dyDescent="0.25">
      <c r="A1308" s="8">
        <v>605020309</v>
      </c>
      <c r="B1308" s="8" t="s">
        <v>17</v>
      </c>
      <c r="C1308" s="8" t="s">
        <v>47</v>
      </c>
      <c r="D1308" s="8" t="s">
        <v>11</v>
      </c>
      <c r="E1308" s="8" t="s">
        <v>23</v>
      </c>
      <c r="F1308" s="8" t="s">
        <v>13</v>
      </c>
      <c r="G1308" s="8" t="s">
        <v>14</v>
      </c>
    </row>
    <row r="1309" spans="1:7" x14ac:dyDescent="0.25">
      <c r="A1309" s="8">
        <v>605020310</v>
      </c>
      <c r="B1309" s="8" t="s">
        <v>17</v>
      </c>
      <c r="C1309" s="8" t="s">
        <v>47</v>
      </c>
      <c r="D1309" s="8" t="s">
        <v>11</v>
      </c>
      <c r="E1309" s="8" t="s">
        <v>23</v>
      </c>
      <c r="F1309" s="8" t="s">
        <v>13</v>
      </c>
      <c r="G1309" s="8" t="s">
        <v>14</v>
      </c>
    </row>
    <row r="1310" spans="1:7" x14ac:dyDescent="0.25">
      <c r="A1310" s="8">
        <v>605020311</v>
      </c>
      <c r="B1310" s="8" t="s">
        <v>17</v>
      </c>
      <c r="C1310" s="8" t="s">
        <v>47</v>
      </c>
      <c r="D1310" s="8" t="s">
        <v>11</v>
      </c>
      <c r="E1310" s="8" t="s">
        <v>23</v>
      </c>
      <c r="F1310" s="8" t="s">
        <v>13</v>
      </c>
      <c r="G1310" s="8" t="s">
        <v>14</v>
      </c>
    </row>
    <row r="1311" spans="1:7" x14ac:dyDescent="0.25">
      <c r="A1311" s="8">
        <v>605020312</v>
      </c>
      <c r="B1311" s="9" t="s">
        <v>17</v>
      </c>
      <c r="C1311" s="9" t="s">
        <v>47</v>
      </c>
      <c r="D1311" s="9" t="s">
        <v>11</v>
      </c>
      <c r="E1311" s="9" t="s">
        <v>23</v>
      </c>
      <c r="F1311" s="9" t="s">
        <v>13</v>
      </c>
      <c r="G1311" s="9" t="s">
        <v>14</v>
      </c>
    </row>
    <row r="1312" spans="1:7" x14ac:dyDescent="0.25">
      <c r="A1312" s="8">
        <v>605020344</v>
      </c>
      <c r="B1312" s="9" t="s">
        <v>17</v>
      </c>
      <c r="C1312" s="9" t="s">
        <v>47</v>
      </c>
      <c r="D1312" s="9" t="s">
        <v>11</v>
      </c>
      <c r="E1312" s="9" t="s">
        <v>23</v>
      </c>
      <c r="F1312" s="9" t="s">
        <v>13</v>
      </c>
      <c r="G1312" s="9" t="s">
        <v>14</v>
      </c>
    </row>
    <row r="1313" spans="1:7" x14ac:dyDescent="0.25">
      <c r="A1313" s="8">
        <v>605020345</v>
      </c>
      <c r="B1313" s="8" t="s">
        <v>17</v>
      </c>
      <c r="C1313" s="8" t="s">
        <v>47</v>
      </c>
      <c r="D1313" s="8" t="s">
        <v>11</v>
      </c>
      <c r="E1313" s="8" t="s">
        <v>23</v>
      </c>
      <c r="F1313" s="8" t="s">
        <v>13</v>
      </c>
      <c r="G1313" s="8" t="s">
        <v>14</v>
      </c>
    </row>
    <row r="1314" spans="1:7" x14ac:dyDescent="0.25">
      <c r="A1314" s="8">
        <v>605020400</v>
      </c>
      <c r="B1314" s="8" t="s">
        <v>17</v>
      </c>
      <c r="C1314" s="8" t="s">
        <v>47</v>
      </c>
      <c r="D1314" s="8" t="s">
        <v>11</v>
      </c>
      <c r="E1314" s="8" t="s">
        <v>23</v>
      </c>
      <c r="F1314" s="8" t="s">
        <v>15</v>
      </c>
      <c r="G1314" s="8" t="s">
        <v>16</v>
      </c>
    </row>
    <row r="1315" spans="1:7" x14ac:dyDescent="0.25">
      <c r="A1315" s="8">
        <v>605020401</v>
      </c>
      <c r="B1315" s="8" t="s">
        <v>17</v>
      </c>
      <c r="C1315" s="8" t="s">
        <v>47</v>
      </c>
      <c r="D1315" s="8" t="s">
        <v>11</v>
      </c>
      <c r="E1315" s="8" t="s">
        <v>23</v>
      </c>
      <c r="F1315" s="8" t="s">
        <v>15</v>
      </c>
      <c r="G1315" s="8" t="s">
        <v>16</v>
      </c>
    </row>
    <row r="1316" spans="1:7" x14ac:dyDescent="0.25">
      <c r="A1316" s="8">
        <v>605020402</v>
      </c>
      <c r="B1316" s="8" t="s">
        <v>17</v>
      </c>
      <c r="C1316" s="8" t="s">
        <v>47</v>
      </c>
      <c r="D1316" s="8" t="s">
        <v>11</v>
      </c>
      <c r="E1316" s="8" t="s">
        <v>23</v>
      </c>
      <c r="F1316" s="8" t="s">
        <v>15</v>
      </c>
      <c r="G1316" s="8" t="s">
        <v>16</v>
      </c>
    </row>
    <row r="1317" spans="1:7" x14ac:dyDescent="0.25">
      <c r="A1317" s="8">
        <v>605020403</v>
      </c>
      <c r="B1317" s="9" t="s">
        <v>17</v>
      </c>
      <c r="C1317" s="9" t="s">
        <v>47</v>
      </c>
      <c r="D1317" s="9" t="s">
        <v>11</v>
      </c>
      <c r="E1317" s="9" t="s">
        <v>23</v>
      </c>
      <c r="F1317" s="9" t="s">
        <v>15</v>
      </c>
      <c r="G1317" s="9" t="s">
        <v>16</v>
      </c>
    </row>
    <row r="1318" spans="1:7" x14ac:dyDescent="0.25">
      <c r="A1318" s="8">
        <v>605020404</v>
      </c>
      <c r="B1318" s="8" t="s">
        <v>17</v>
      </c>
      <c r="C1318" s="8" t="s">
        <v>47</v>
      </c>
      <c r="D1318" s="8" t="s">
        <v>11</v>
      </c>
      <c r="E1318" s="8" t="s">
        <v>23</v>
      </c>
      <c r="F1318" s="8" t="s">
        <v>15</v>
      </c>
      <c r="G1318" s="8" t="s">
        <v>16</v>
      </c>
    </row>
    <row r="1319" spans="1:7" x14ac:dyDescent="0.25">
      <c r="A1319" s="8">
        <v>605020405</v>
      </c>
      <c r="B1319" s="8" t="s">
        <v>17</v>
      </c>
      <c r="C1319" s="8" t="s">
        <v>47</v>
      </c>
      <c r="D1319" s="8" t="s">
        <v>11</v>
      </c>
      <c r="E1319" s="8" t="s">
        <v>23</v>
      </c>
      <c r="F1319" s="8" t="s">
        <v>15</v>
      </c>
      <c r="G1319" s="8" t="s">
        <v>16</v>
      </c>
    </row>
    <row r="1320" spans="1:7" x14ac:dyDescent="0.25">
      <c r="A1320" s="8">
        <v>605020406</v>
      </c>
      <c r="B1320" s="8" t="s">
        <v>17</v>
      </c>
      <c r="C1320" s="8" t="s">
        <v>47</v>
      </c>
      <c r="D1320" s="8" t="s">
        <v>11</v>
      </c>
      <c r="E1320" s="8" t="s">
        <v>23</v>
      </c>
      <c r="F1320" s="8" t="s">
        <v>15</v>
      </c>
      <c r="G1320" s="8" t="s">
        <v>16</v>
      </c>
    </row>
    <row r="1321" spans="1:7" x14ac:dyDescent="0.25">
      <c r="A1321" s="8">
        <v>605020407</v>
      </c>
      <c r="B1321" s="8" t="s">
        <v>17</v>
      </c>
      <c r="C1321" s="8" t="s">
        <v>47</v>
      </c>
      <c r="D1321" s="8" t="s">
        <v>11</v>
      </c>
      <c r="E1321" s="8" t="s">
        <v>23</v>
      </c>
      <c r="F1321" s="8" t="s">
        <v>15</v>
      </c>
      <c r="G1321" s="8" t="s">
        <v>16</v>
      </c>
    </row>
    <row r="1322" spans="1:7" x14ac:dyDescent="0.25">
      <c r="A1322" s="8">
        <v>605020408</v>
      </c>
      <c r="B1322" s="9" t="s">
        <v>17</v>
      </c>
      <c r="C1322" s="9" t="s">
        <v>47</v>
      </c>
      <c r="D1322" s="9" t="s">
        <v>11</v>
      </c>
      <c r="E1322" s="9" t="s">
        <v>23</v>
      </c>
      <c r="F1322" s="9" t="s">
        <v>15</v>
      </c>
      <c r="G1322" s="9" t="s">
        <v>16</v>
      </c>
    </row>
    <row r="1323" spans="1:7" x14ac:dyDescent="0.25">
      <c r="A1323" s="8">
        <v>605020409</v>
      </c>
      <c r="B1323" s="8" t="s">
        <v>17</v>
      </c>
      <c r="C1323" s="8" t="s">
        <v>47</v>
      </c>
      <c r="D1323" s="8" t="s">
        <v>11</v>
      </c>
      <c r="E1323" s="8" t="s">
        <v>23</v>
      </c>
      <c r="F1323" s="8" t="s">
        <v>15</v>
      </c>
      <c r="G1323" s="8" t="s">
        <v>16</v>
      </c>
    </row>
    <row r="1324" spans="1:7" x14ac:dyDescent="0.25">
      <c r="A1324" s="8">
        <v>605020410</v>
      </c>
      <c r="B1324" s="8" t="s">
        <v>17</v>
      </c>
      <c r="C1324" s="8" t="s">
        <v>47</v>
      </c>
      <c r="D1324" s="8" t="s">
        <v>11</v>
      </c>
      <c r="E1324" s="8" t="s">
        <v>23</v>
      </c>
      <c r="F1324" s="8" t="s">
        <v>15</v>
      </c>
      <c r="G1324" s="8" t="s">
        <v>16</v>
      </c>
    </row>
    <row r="1325" spans="1:7" x14ac:dyDescent="0.25">
      <c r="A1325" s="8">
        <v>605020411</v>
      </c>
      <c r="B1325" s="8" t="s">
        <v>17</v>
      </c>
      <c r="C1325" s="8" t="s">
        <v>47</v>
      </c>
      <c r="D1325" s="8" t="s">
        <v>11</v>
      </c>
      <c r="E1325" s="8" t="s">
        <v>23</v>
      </c>
      <c r="F1325" s="8" t="s">
        <v>15</v>
      </c>
      <c r="G1325" s="8" t="s">
        <v>16</v>
      </c>
    </row>
    <row r="1326" spans="1:7" x14ac:dyDescent="0.25">
      <c r="A1326" s="8">
        <v>605020412</v>
      </c>
      <c r="B1326" s="8" t="s">
        <v>17</v>
      </c>
      <c r="C1326" s="8" t="s">
        <v>47</v>
      </c>
      <c r="D1326" s="8" t="s">
        <v>11</v>
      </c>
      <c r="E1326" s="8" t="s">
        <v>23</v>
      </c>
      <c r="F1326" s="8" t="s">
        <v>15</v>
      </c>
      <c r="G1326" s="8" t="s">
        <v>16</v>
      </c>
    </row>
    <row r="1327" spans="1:7" x14ac:dyDescent="0.25">
      <c r="A1327" s="8">
        <v>605020444</v>
      </c>
      <c r="B1327" s="8" t="s">
        <v>17</v>
      </c>
      <c r="C1327" s="8" t="s">
        <v>47</v>
      </c>
      <c r="D1327" s="8" t="s">
        <v>11</v>
      </c>
      <c r="E1327" s="8" t="s">
        <v>23</v>
      </c>
      <c r="F1327" s="8" t="s">
        <v>15</v>
      </c>
      <c r="G1327" s="8" t="s">
        <v>16</v>
      </c>
    </row>
    <row r="1328" spans="1:7" x14ac:dyDescent="0.25">
      <c r="A1328" s="8">
        <v>605020445</v>
      </c>
      <c r="B1328" s="9" t="s">
        <v>17</v>
      </c>
      <c r="C1328" s="9" t="s">
        <v>47</v>
      </c>
      <c r="D1328" s="9" t="s">
        <v>11</v>
      </c>
      <c r="E1328" s="9" t="s">
        <v>23</v>
      </c>
      <c r="F1328" s="9" t="s">
        <v>15</v>
      </c>
      <c r="G1328" s="9" t="s">
        <v>16</v>
      </c>
    </row>
    <row r="1329" spans="1:7" x14ac:dyDescent="0.25">
      <c r="A1329" s="8">
        <v>605020500</v>
      </c>
      <c r="B1329" s="8" t="s">
        <v>17</v>
      </c>
      <c r="C1329" s="8" t="s">
        <v>47</v>
      </c>
      <c r="D1329" s="8" t="s">
        <v>11</v>
      </c>
      <c r="E1329" s="8" t="s">
        <v>23</v>
      </c>
      <c r="F1329" s="8" t="s">
        <v>17</v>
      </c>
      <c r="G1329" s="8" t="s">
        <v>18</v>
      </c>
    </row>
    <row r="1330" spans="1:7" x14ac:dyDescent="0.25">
      <c r="A1330" s="8">
        <v>605020501</v>
      </c>
      <c r="B1330" s="8" t="s">
        <v>17</v>
      </c>
      <c r="C1330" s="8" t="s">
        <v>47</v>
      </c>
      <c r="D1330" s="8" t="s">
        <v>11</v>
      </c>
      <c r="E1330" s="8" t="s">
        <v>23</v>
      </c>
      <c r="F1330" s="8" t="s">
        <v>17</v>
      </c>
      <c r="G1330" s="8" t="s">
        <v>18</v>
      </c>
    </row>
    <row r="1331" spans="1:7" x14ac:dyDescent="0.25">
      <c r="A1331" s="8">
        <v>605020502</v>
      </c>
      <c r="B1331" s="8" t="s">
        <v>17</v>
      </c>
      <c r="C1331" s="8" t="s">
        <v>47</v>
      </c>
      <c r="D1331" s="8" t="s">
        <v>11</v>
      </c>
      <c r="E1331" s="8" t="s">
        <v>23</v>
      </c>
      <c r="F1331" s="8" t="s">
        <v>17</v>
      </c>
      <c r="G1331" s="8" t="s">
        <v>18</v>
      </c>
    </row>
    <row r="1332" spans="1:7" x14ac:dyDescent="0.25">
      <c r="A1332" s="8">
        <v>605020503</v>
      </c>
      <c r="B1332" s="8" t="s">
        <v>17</v>
      </c>
      <c r="C1332" s="8" t="s">
        <v>47</v>
      </c>
      <c r="D1332" s="8" t="s">
        <v>11</v>
      </c>
      <c r="E1332" s="8" t="s">
        <v>23</v>
      </c>
      <c r="F1332" s="8" t="s">
        <v>17</v>
      </c>
      <c r="G1332" s="8" t="s">
        <v>18</v>
      </c>
    </row>
    <row r="1333" spans="1:7" x14ac:dyDescent="0.25">
      <c r="A1333" s="8">
        <v>605020504</v>
      </c>
      <c r="B1333" s="8" t="s">
        <v>17</v>
      </c>
      <c r="C1333" s="8" t="s">
        <v>47</v>
      </c>
      <c r="D1333" s="8" t="s">
        <v>11</v>
      </c>
      <c r="E1333" s="8" t="s">
        <v>23</v>
      </c>
      <c r="F1333" s="8" t="s">
        <v>17</v>
      </c>
      <c r="G1333" s="8" t="s">
        <v>18</v>
      </c>
    </row>
    <row r="1334" spans="1:7" x14ac:dyDescent="0.25">
      <c r="A1334" s="8">
        <v>605020505</v>
      </c>
      <c r="B1334" s="8" t="s">
        <v>17</v>
      </c>
      <c r="C1334" s="8" t="s">
        <v>47</v>
      </c>
      <c r="D1334" s="8" t="s">
        <v>11</v>
      </c>
      <c r="E1334" s="8" t="s">
        <v>23</v>
      </c>
      <c r="F1334" s="8" t="s">
        <v>17</v>
      </c>
      <c r="G1334" s="8" t="s">
        <v>18</v>
      </c>
    </row>
    <row r="1335" spans="1:7" x14ac:dyDescent="0.25">
      <c r="A1335" s="8">
        <v>605020506</v>
      </c>
      <c r="B1335" s="8" t="s">
        <v>17</v>
      </c>
      <c r="C1335" s="8" t="s">
        <v>47</v>
      </c>
      <c r="D1335" s="8" t="s">
        <v>11</v>
      </c>
      <c r="E1335" s="8" t="s">
        <v>23</v>
      </c>
      <c r="F1335" s="8" t="s">
        <v>17</v>
      </c>
      <c r="G1335" s="8" t="s">
        <v>18</v>
      </c>
    </row>
    <row r="1336" spans="1:7" x14ac:dyDescent="0.25">
      <c r="A1336" s="8">
        <v>605020507</v>
      </c>
      <c r="B1336" s="8" t="s">
        <v>17</v>
      </c>
      <c r="C1336" s="8" t="s">
        <v>47</v>
      </c>
      <c r="D1336" s="8" t="s">
        <v>11</v>
      </c>
      <c r="E1336" s="8" t="s">
        <v>23</v>
      </c>
      <c r="F1336" s="8" t="s">
        <v>17</v>
      </c>
      <c r="G1336" s="8" t="s">
        <v>18</v>
      </c>
    </row>
    <row r="1337" spans="1:7" x14ac:dyDescent="0.25">
      <c r="A1337" s="8">
        <v>605020508</v>
      </c>
      <c r="B1337" s="8" t="s">
        <v>17</v>
      </c>
      <c r="C1337" s="8" t="s">
        <v>47</v>
      </c>
      <c r="D1337" s="8" t="s">
        <v>11</v>
      </c>
      <c r="E1337" s="8" t="s">
        <v>23</v>
      </c>
      <c r="F1337" s="8" t="s">
        <v>17</v>
      </c>
      <c r="G1337" s="8" t="s">
        <v>18</v>
      </c>
    </row>
    <row r="1338" spans="1:7" x14ac:dyDescent="0.25">
      <c r="A1338" s="8">
        <v>605020509</v>
      </c>
      <c r="B1338" s="9" t="s">
        <v>17</v>
      </c>
      <c r="C1338" s="9" t="s">
        <v>47</v>
      </c>
      <c r="D1338" s="9" t="s">
        <v>11</v>
      </c>
      <c r="E1338" s="9" t="s">
        <v>23</v>
      </c>
      <c r="F1338" s="9" t="s">
        <v>17</v>
      </c>
      <c r="G1338" s="9" t="s">
        <v>18</v>
      </c>
    </row>
    <row r="1339" spans="1:7" x14ac:dyDescent="0.25">
      <c r="A1339" s="8">
        <v>605020510</v>
      </c>
      <c r="B1339" s="8" t="s">
        <v>17</v>
      </c>
      <c r="C1339" s="8" t="s">
        <v>47</v>
      </c>
      <c r="D1339" s="8" t="s">
        <v>11</v>
      </c>
      <c r="E1339" s="8" t="s">
        <v>23</v>
      </c>
      <c r="F1339" s="8" t="s">
        <v>17</v>
      </c>
      <c r="G1339" s="8" t="s">
        <v>18</v>
      </c>
    </row>
    <row r="1340" spans="1:7" x14ac:dyDescent="0.25">
      <c r="A1340" s="8">
        <v>605020511</v>
      </c>
      <c r="B1340" s="8" t="s">
        <v>17</v>
      </c>
      <c r="C1340" s="8" t="s">
        <v>47</v>
      </c>
      <c r="D1340" s="8" t="s">
        <v>11</v>
      </c>
      <c r="E1340" s="8" t="s">
        <v>23</v>
      </c>
      <c r="F1340" s="8" t="s">
        <v>17</v>
      </c>
      <c r="G1340" s="8" t="s">
        <v>18</v>
      </c>
    </row>
    <row r="1341" spans="1:7" x14ac:dyDescent="0.25">
      <c r="A1341" s="8">
        <v>605020512</v>
      </c>
      <c r="B1341" s="8" t="s">
        <v>17</v>
      </c>
      <c r="C1341" s="8" t="s">
        <v>47</v>
      </c>
      <c r="D1341" s="8" t="s">
        <v>11</v>
      </c>
      <c r="E1341" s="8" t="s">
        <v>23</v>
      </c>
      <c r="F1341" s="8" t="s">
        <v>17</v>
      </c>
      <c r="G1341" s="8" t="s">
        <v>18</v>
      </c>
    </row>
    <row r="1342" spans="1:7" x14ac:dyDescent="0.25">
      <c r="A1342" s="8">
        <v>605020544</v>
      </c>
      <c r="B1342" s="8" t="s">
        <v>17</v>
      </c>
      <c r="C1342" s="8" t="s">
        <v>47</v>
      </c>
      <c r="D1342" s="8" t="s">
        <v>11</v>
      </c>
      <c r="E1342" s="8" t="s">
        <v>23</v>
      </c>
      <c r="F1342" s="8" t="s">
        <v>17</v>
      </c>
      <c r="G1342" s="8" t="s">
        <v>18</v>
      </c>
    </row>
    <row r="1343" spans="1:7" x14ac:dyDescent="0.25">
      <c r="A1343" s="8">
        <v>605020545</v>
      </c>
      <c r="B1343" s="8" t="s">
        <v>17</v>
      </c>
      <c r="C1343" s="8" t="s">
        <v>47</v>
      </c>
      <c r="D1343" s="8" t="s">
        <v>11</v>
      </c>
      <c r="E1343" s="8" t="s">
        <v>23</v>
      </c>
      <c r="F1343" s="8" t="s">
        <v>17</v>
      </c>
      <c r="G1343" s="8" t="s">
        <v>18</v>
      </c>
    </row>
    <row r="1344" spans="1:7" x14ac:dyDescent="0.25">
      <c r="A1344" s="8">
        <v>605020600</v>
      </c>
      <c r="B1344" s="8" t="s">
        <v>17</v>
      </c>
      <c r="C1344" s="8" t="s">
        <v>47</v>
      </c>
      <c r="D1344" s="8" t="s">
        <v>11</v>
      </c>
      <c r="E1344" s="8" t="s">
        <v>23</v>
      </c>
      <c r="F1344" s="8" t="s">
        <v>19</v>
      </c>
      <c r="G1344" s="8" t="s">
        <v>20</v>
      </c>
    </row>
    <row r="1345" spans="1:7" x14ac:dyDescent="0.25">
      <c r="A1345" s="8">
        <v>605020601</v>
      </c>
      <c r="B1345" s="9" t="s">
        <v>17</v>
      </c>
      <c r="C1345" s="9" t="s">
        <v>47</v>
      </c>
      <c r="D1345" s="9" t="s">
        <v>11</v>
      </c>
      <c r="E1345" s="9" t="s">
        <v>23</v>
      </c>
      <c r="F1345" s="9" t="s">
        <v>19</v>
      </c>
      <c r="G1345" s="9" t="s">
        <v>20</v>
      </c>
    </row>
    <row r="1346" spans="1:7" x14ac:dyDescent="0.25">
      <c r="A1346" s="8">
        <v>605020602</v>
      </c>
      <c r="B1346" s="8" t="s">
        <v>17</v>
      </c>
      <c r="C1346" s="8" t="s">
        <v>47</v>
      </c>
      <c r="D1346" s="8" t="s">
        <v>11</v>
      </c>
      <c r="E1346" s="8" t="s">
        <v>23</v>
      </c>
      <c r="F1346" s="8" t="s">
        <v>19</v>
      </c>
      <c r="G1346" s="8" t="s">
        <v>20</v>
      </c>
    </row>
    <row r="1347" spans="1:7" x14ac:dyDescent="0.25">
      <c r="A1347" s="8">
        <v>605020603</v>
      </c>
      <c r="B1347" s="8" t="s">
        <v>17</v>
      </c>
      <c r="C1347" s="8" t="s">
        <v>47</v>
      </c>
      <c r="D1347" s="8" t="s">
        <v>11</v>
      </c>
      <c r="E1347" s="8" t="s">
        <v>23</v>
      </c>
      <c r="F1347" s="8" t="s">
        <v>19</v>
      </c>
      <c r="G1347" s="8" t="s">
        <v>20</v>
      </c>
    </row>
    <row r="1348" spans="1:7" x14ac:dyDescent="0.25">
      <c r="A1348" s="8">
        <v>605020604</v>
      </c>
      <c r="B1348" s="8" t="s">
        <v>17</v>
      </c>
      <c r="C1348" s="8" t="s">
        <v>47</v>
      </c>
      <c r="D1348" s="8" t="s">
        <v>11</v>
      </c>
      <c r="E1348" s="8" t="s">
        <v>23</v>
      </c>
      <c r="F1348" s="8" t="s">
        <v>19</v>
      </c>
      <c r="G1348" s="8" t="s">
        <v>20</v>
      </c>
    </row>
    <row r="1349" spans="1:7" x14ac:dyDescent="0.25">
      <c r="A1349" s="8">
        <v>605020605</v>
      </c>
      <c r="B1349" s="8" t="s">
        <v>17</v>
      </c>
      <c r="C1349" s="8" t="s">
        <v>47</v>
      </c>
      <c r="D1349" s="8" t="s">
        <v>11</v>
      </c>
      <c r="E1349" s="8" t="s">
        <v>23</v>
      </c>
      <c r="F1349" s="8" t="s">
        <v>19</v>
      </c>
      <c r="G1349" s="8" t="s">
        <v>20</v>
      </c>
    </row>
    <row r="1350" spans="1:7" x14ac:dyDescent="0.25">
      <c r="A1350" s="8">
        <v>605020606</v>
      </c>
      <c r="B1350" s="8" t="s">
        <v>17</v>
      </c>
      <c r="C1350" s="8" t="s">
        <v>47</v>
      </c>
      <c r="D1350" s="8" t="s">
        <v>11</v>
      </c>
      <c r="E1350" s="8" t="s">
        <v>23</v>
      </c>
      <c r="F1350" s="8" t="s">
        <v>19</v>
      </c>
      <c r="G1350" s="8" t="s">
        <v>20</v>
      </c>
    </row>
    <row r="1351" spans="1:7" x14ac:dyDescent="0.25">
      <c r="A1351" s="8">
        <v>605020607</v>
      </c>
      <c r="B1351" s="8" t="s">
        <v>17</v>
      </c>
      <c r="C1351" s="8" t="s">
        <v>47</v>
      </c>
      <c r="D1351" s="8" t="s">
        <v>11</v>
      </c>
      <c r="E1351" s="8" t="s">
        <v>23</v>
      </c>
      <c r="F1351" s="8" t="s">
        <v>19</v>
      </c>
      <c r="G1351" s="8" t="s">
        <v>20</v>
      </c>
    </row>
    <row r="1352" spans="1:7" x14ac:dyDescent="0.25">
      <c r="A1352" s="8">
        <v>605020608</v>
      </c>
      <c r="B1352" s="9" t="s">
        <v>17</v>
      </c>
      <c r="C1352" s="9" t="s">
        <v>47</v>
      </c>
      <c r="D1352" s="9" t="s">
        <v>11</v>
      </c>
      <c r="E1352" s="9" t="s">
        <v>23</v>
      </c>
      <c r="F1352" s="9" t="s">
        <v>19</v>
      </c>
      <c r="G1352" s="9" t="s">
        <v>20</v>
      </c>
    </row>
    <row r="1353" spans="1:7" x14ac:dyDescent="0.25">
      <c r="A1353" s="8">
        <v>605020609</v>
      </c>
      <c r="B1353" s="8" t="s">
        <v>17</v>
      </c>
      <c r="C1353" s="8" t="s">
        <v>47</v>
      </c>
      <c r="D1353" s="8" t="s">
        <v>11</v>
      </c>
      <c r="E1353" s="8" t="s">
        <v>23</v>
      </c>
      <c r="F1353" s="8" t="s">
        <v>19</v>
      </c>
      <c r="G1353" s="8" t="s">
        <v>20</v>
      </c>
    </row>
    <row r="1354" spans="1:7" x14ac:dyDescent="0.25">
      <c r="A1354" s="8">
        <v>605020610</v>
      </c>
      <c r="B1354" s="9" t="s">
        <v>17</v>
      </c>
      <c r="C1354" s="9" t="s">
        <v>47</v>
      </c>
      <c r="D1354" s="9" t="s">
        <v>11</v>
      </c>
      <c r="E1354" s="9" t="s">
        <v>23</v>
      </c>
      <c r="F1354" s="9" t="s">
        <v>19</v>
      </c>
      <c r="G1354" s="9" t="s">
        <v>20</v>
      </c>
    </row>
    <row r="1355" spans="1:7" x14ac:dyDescent="0.25">
      <c r="A1355" s="8">
        <v>605020611</v>
      </c>
      <c r="B1355" s="8" t="s">
        <v>17</v>
      </c>
      <c r="C1355" s="8" t="s">
        <v>47</v>
      </c>
      <c r="D1355" s="8" t="s">
        <v>11</v>
      </c>
      <c r="E1355" s="8" t="s">
        <v>23</v>
      </c>
      <c r="F1355" s="8" t="s">
        <v>19</v>
      </c>
      <c r="G1355" s="8" t="s">
        <v>20</v>
      </c>
    </row>
    <row r="1356" spans="1:7" x14ac:dyDescent="0.25">
      <c r="A1356" s="8">
        <v>605020612</v>
      </c>
      <c r="B1356" s="8" t="s">
        <v>17</v>
      </c>
      <c r="C1356" s="8" t="s">
        <v>47</v>
      </c>
      <c r="D1356" s="8" t="s">
        <v>11</v>
      </c>
      <c r="E1356" s="8" t="s">
        <v>23</v>
      </c>
      <c r="F1356" s="8" t="s">
        <v>19</v>
      </c>
      <c r="G1356" s="8" t="s">
        <v>20</v>
      </c>
    </row>
    <row r="1357" spans="1:7" x14ac:dyDescent="0.25">
      <c r="A1357" s="8">
        <v>605020644</v>
      </c>
      <c r="B1357" s="8" t="s">
        <v>17</v>
      </c>
      <c r="C1357" s="8" t="s">
        <v>47</v>
      </c>
      <c r="D1357" s="8" t="s">
        <v>11</v>
      </c>
      <c r="E1357" s="8" t="s">
        <v>23</v>
      </c>
      <c r="F1357" s="8" t="s">
        <v>19</v>
      </c>
      <c r="G1357" s="8" t="s">
        <v>20</v>
      </c>
    </row>
    <row r="1358" spans="1:7" x14ac:dyDescent="0.25">
      <c r="A1358" s="8">
        <v>605020645</v>
      </c>
      <c r="B1358" s="8" t="s">
        <v>17</v>
      </c>
      <c r="C1358" s="8" t="s">
        <v>47</v>
      </c>
      <c r="D1358" s="8" t="s">
        <v>11</v>
      </c>
      <c r="E1358" s="8" t="s">
        <v>23</v>
      </c>
      <c r="F1358" s="8" t="s">
        <v>19</v>
      </c>
      <c r="G1358" s="8" t="s">
        <v>20</v>
      </c>
    </row>
    <row r="1359" spans="1:7" x14ac:dyDescent="0.25">
      <c r="A1359" s="8">
        <v>605020700</v>
      </c>
      <c r="B1359" s="8" t="s">
        <v>17</v>
      </c>
      <c r="C1359" s="8" t="s">
        <v>47</v>
      </c>
      <c r="D1359" s="8" t="s">
        <v>11</v>
      </c>
      <c r="E1359" s="8" t="s">
        <v>23</v>
      </c>
      <c r="F1359" s="8" t="s">
        <v>21</v>
      </c>
      <c r="G1359" s="8" t="s">
        <v>22</v>
      </c>
    </row>
    <row r="1360" spans="1:7" x14ac:dyDescent="0.25">
      <c r="A1360" s="8">
        <v>605020701</v>
      </c>
      <c r="B1360" s="8" t="s">
        <v>17</v>
      </c>
      <c r="C1360" s="8" t="s">
        <v>47</v>
      </c>
      <c r="D1360" s="8" t="s">
        <v>11</v>
      </c>
      <c r="E1360" s="8" t="s">
        <v>23</v>
      </c>
      <c r="F1360" s="8" t="s">
        <v>21</v>
      </c>
      <c r="G1360" s="8" t="s">
        <v>22</v>
      </c>
    </row>
    <row r="1361" spans="1:7" x14ac:dyDescent="0.25">
      <c r="A1361" s="8">
        <v>605020702</v>
      </c>
      <c r="B1361" s="9" t="s">
        <v>17</v>
      </c>
      <c r="C1361" s="9" t="s">
        <v>47</v>
      </c>
      <c r="D1361" s="9" t="s">
        <v>11</v>
      </c>
      <c r="E1361" s="9" t="s">
        <v>23</v>
      </c>
      <c r="F1361" s="9" t="s">
        <v>21</v>
      </c>
      <c r="G1361" s="9" t="s">
        <v>22</v>
      </c>
    </row>
    <row r="1362" spans="1:7" x14ac:dyDescent="0.25">
      <c r="A1362" s="8">
        <v>605020703</v>
      </c>
      <c r="B1362" s="9" t="s">
        <v>17</v>
      </c>
      <c r="C1362" s="9" t="s">
        <v>47</v>
      </c>
      <c r="D1362" s="9" t="s">
        <v>11</v>
      </c>
      <c r="E1362" s="9" t="s">
        <v>23</v>
      </c>
      <c r="F1362" s="9" t="s">
        <v>21</v>
      </c>
      <c r="G1362" s="9" t="s">
        <v>22</v>
      </c>
    </row>
    <row r="1363" spans="1:7" x14ac:dyDescent="0.25">
      <c r="A1363" s="8">
        <v>605020704</v>
      </c>
      <c r="B1363" s="9" t="s">
        <v>17</v>
      </c>
      <c r="C1363" s="9" t="s">
        <v>47</v>
      </c>
      <c r="D1363" s="9" t="s">
        <v>11</v>
      </c>
      <c r="E1363" s="9" t="s">
        <v>23</v>
      </c>
      <c r="F1363" s="9" t="s">
        <v>21</v>
      </c>
      <c r="G1363" s="9" t="s">
        <v>22</v>
      </c>
    </row>
    <row r="1364" spans="1:7" x14ac:dyDescent="0.25">
      <c r="A1364" s="8">
        <v>605020705</v>
      </c>
      <c r="B1364" s="8" t="s">
        <v>17</v>
      </c>
      <c r="C1364" s="8" t="s">
        <v>47</v>
      </c>
      <c r="D1364" s="8" t="s">
        <v>11</v>
      </c>
      <c r="E1364" s="8" t="s">
        <v>23</v>
      </c>
      <c r="F1364" s="8" t="s">
        <v>21</v>
      </c>
      <c r="G1364" s="8" t="s">
        <v>22</v>
      </c>
    </row>
    <row r="1365" spans="1:7" x14ac:dyDescent="0.25">
      <c r="A1365" s="8">
        <v>605020706</v>
      </c>
      <c r="B1365" s="8" t="s">
        <v>17</v>
      </c>
      <c r="C1365" s="8" t="s">
        <v>47</v>
      </c>
      <c r="D1365" s="8" t="s">
        <v>11</v>
      </c>
      <c r="E1365" s="8" t="s">
        <v>23</v>
      </c>
      <c r="F1365" s="8" t="s">
        <v>21</v>
      </c>
      <c r="G1365" s="8" t="s">
        <v>22</v>
      </c>
    </row>
    <row r="1366" spans="1:7" x14ac:dyDescent="0.25">
      <c r="A1366" s="8">
        <v>605020707</v>
      </c>
      <c r="B1366" s="8" t="s">
        <v>17</v>
      </c>
      <c r="C1366" s="8" t="s">
        <v>47</v>
      </c>
      <c r="D1366" s="8" t="s">
        <v>11</v>
      </c>
      <c r="E1366" s="8" t="s">
        <v>23</v>
      </c>
      <c r="F1366" s="8" t="s">
        <v>21</v>
      </c>
      <c r="G1366" s="8" t="s">
        <v>22</v>
      </c>
    </row>
    <row r="1367" spans="1:7" x14ac:dyDescent="0.25">
      <c r="A1367" s="8">
        <v>605020708</v>
      </c>
      <c r="B1367" s="8" t="s">
        <v>17</v>
      </c>
      <c r="C1367" s="8" t="s">
        <v>47</v>
      </c>
      <c r="D1367" s="8" t="s">
        <v>11</v>
      </c>
      <c r="E1367" s="8" t="s">
        <v>23</v>
      </c>
      <c r="F1367" s="8" t="s">
        <v>21</v>
      </c>
      <c r="G1367" s="8" t="s">
        <v>22</v>
      </c>
    </row>
    <row r="1368" spans="1:7" x14ac:dyDescent="0.25">
      <c r="A1368" s="8">
        <v>605020709</v>
      </c>
      <c r="B1368" s="8" t="s">
        <v>17</v>
      </c>
      <c r="C1368" s="8" t="s">
        <v>47</v>
      </c>
      <c r="D1368" s="8" t="s">
        <v>11</v>
      </c>
      <c r="E1368" s="8" t="s">
        <v>23</v>
      </c>
      <c r="F1368" s="8" t="s">
        <v>21</v>
      </c>
      <c r="G1368" s="8" t="s">
        <v>22</v>
      </c>
    </row>
    <row r="1369" spans="1:7" x14ac:dyDescent="0.25">
      <c r="A1369" s="8">
        <v>605020710</v>
      </c>
      <c r="B1369" s="8" t="s">
        <v>17</v>
      </c>
      <c r="C1369" s="8" t="s">
        <v>47</v>
      </c>
      <c r="D1369" s="8" t="s">
        <v>11</v>
      </c>
      <c r="E1369" s="8" t="s">
        <v>23</v>
      </c>
      <c r="F1369" s="8" t="s">
        <v>21</v>
      </c>
      <c r="G1369" s="8" t="s">
        <v>22</v>
      </c>
    </row>
    <row r="1370" spans="1:7" x14ac:dyDescent="0.25">
      <c r="A1370" s="8">
        <v>605020711</v>
      </c>
      <c r="B1370" s="9" t="s">
        <v>17</v>
      </c>
      <c r="C1370" s="9" t="s">
        <v>47</v>
      </c>
      <c r="D1370" s="9" t="s">
        <v>11</v>
      </c>
      <c r="E1370" s="9" t="s">
        <v>23</v>
      </c>
      <c r="F1370" s="9" t="s">
        <v>21</v>
      </c>
      <c r="G1370" s="9" t="s">
        <v>22</v>
      </c>
    </row>
    <row r="1371" spans="1:7" x14ac:dyDescent="0.25">
      <c r="A1371" s="8">
        <v>605020712</v>
      </c>
      <c r="B1371" s="8" t="s">
        <v>17</v>
      </c>
      <c r="C1371" s="8" t="s">
        <v>47</v>
      </c>
      <c r="D1371" s="8" t="s">
        <v>11</v>
      </c>
      <c r="E1371" s="8" t="s">
        <v>23</v>
      </c>
      <c r="F1371" s="8" t="s">
        <v>21</v>
      </c>
      <c r="G1371" s="8" t="s">
        <v>22</v>
      </c>
    </row>
    <row r="1372" spans="1:7" x14ac:dyDescent="0.25">
      <c r="A1372" s="8">
        <v>605020744</v>
      </c>
      <c r="B1372" s="8" t="s">
        <v>17</v>
      </c>
      <c r="C1372" s="8" t="s">
        <v>47</v>
      </c>
      <c r="D1372" s="8" t="s">
        <v>11</v>
      </c>
      <c r="E1372" s="8" t="s">
        <v>23</v>
      </c>
      <c r="F1372" s="8" t="s">
        <v>21</v>
      </c>
      <c r="G1372" s="8" t="s">
        <v>22</v>
      </c>
    </row>
    <row r="1373" spans="1:7" x14ac:dyDescent="0.25">
      <c r="A1373" s="8">
        <v>605020745</v>
      </c>
      <c r="B1373" s="8" t="s">
        <v>17</v>
      </c>
      <c r="C1373" s="8" t="s">
        <v>47</v>
      </c>
      <c r="D1373" s="8" t="s">
        <v>11</v>
      </c>
      <c r="E1373" s="8" t="s">
        <v>23</v>
      </c>
      <c r="F1373" s="8" t="s">
        <v>21</v>
      </c>
      <c r="G1373" s="8" t="s">
        <v>22</v>
      </c>
    </row>
    <row r="1374" spans="1:7" x14ac:dyDescent="0.25">
      <c r="A1374" s="8">
        <v>605030100</v>
      </c>
      <c r="B1374" s="8" t="s">
        <v>17</v>
      </c>
      <c r="C1374" s="8" t="s">
        <v>47</v>
      </c>
      <c r="D1374" s="8" t="s">
        <v>13</v>
      </c>
      <c r="E1374" s="8" t="s">
        <v>24</v>
      </c>
      <c r="F1374" s="8" t="s">
        <v>7</v>
      </c>
      <c r="G1374" s="8" t="s">
        <v>10</v>
      </c>
    </row>
    <row r="1375" spans="1:7" x14ac:dyDescent="0.25">
      <c r="A1375" s="8">
        <v>605030200</v>
      </c>
      <c r="B1375" s="8" t="s">
        <v>17</v>
      </c>
      <c r="C1375" s="8" t="s">
        <v>47</v>
      </c>
      <c r="D1375" s="8" t="s">
        <v>13</v>
      </c>
      <c r="E1375" s="8" t="s">
        <v>24</v>
      </c>
      <c r="F1375" s="8" t="s">
        <v>11</v>
      </c>
      <c r="G1375" s="8" t="s">
        <v>12</v>
      </c>
    </row>
    <row r="1376" spans="1:7" x14ac:dyDescent="0.25">
      <c r="A1376" s="8">
        <v>605030300</v>
      </c>
      <c r="B1376" s="8" t="s">
        <v>17</v>
      </c>
      <c r="C1376" s="8" t="s">
        <v>47</v>
      </c>
      <c r="D1376" s="8" t="s">
        <v>13</v>
      </c>
      <c r="E1376" s="8" t="s">
        <v>24</v>
      </c>
      <c r="F1376" s="8" t="s">
        <v>13</v>
      </c>
      <c r="G1376" s="8" t="s">
        <v>14</v>
      </c>
    </row>
    <row r="1377" spans="1:7" x14ac:dyDescent="0.25">
      <c r="A1377" s="8">
        <v>605030400</v>
      </c>
      <c r="B1377" s="8" t="s">
        <v>17</v>
      </c>
      <c r="C1377" s="8" t="s">
        <v>47</v>
      </c>
      <c r="D1377" s="8" t="s">
        <v>13</v>
      </c>
      <c r="E1377" s="8" t="s">
        <v>24</v>
      </c>
      <c r="F1377" s="8" t="s">
        <v>15</v>
      </c>
      <c r="G1377" s="8" t="s">
        <v>16</v>
      </c>
    </row>
    <row r="1378" spans="1:7" x14ac:dyDescent="0.25">
      <c r="A1378" s="8">
        <v>605030500</v>
      </c>
      <c r="B1378" s="8" t="s">
        <v>17</v>
      </c>
      <c r="C1378" s="8" t="s">
        <v>47</v>
      </c>
      <c r="D1378" s="8" t="s">
        <v>13</v>
      </c>
      <c r="E1378" s="8" t="s">
        <v>24</v>
      </c>
      <c r="F1378" s="8" t="s">
        <v>17</v>
      </c>
      <c r="G1378" s="8" t="s">
        <v>18</v>
      </c>
    </row>
    <row r="1379" spans="1:7" x14ac:dyDescent="0.25">
      <c r="A1379" s="8">
        <v>605030600</v>
      </c>
      <c r="B1379" s="8" t="s">
        <v>17</v>
      </c>
      <c r="C1379" s="8" t="s">
        <v>47</v>
      </c>
      <c r="D1379" s="8" t="s">
        <v>13</v>
      </c>
      <c r="E1379" s="8" t="s">
        <v>24</v>
      </c>
      <c r="F1379" s="8" t="s">
        <v>19</v>
      </c>
      <c r="G1379" s="8" t="s">
        <v>20</v>
      </c>
    </row>
    <row r="1380" spans="1:7" x14ac:dyDescent="0.25">
      <c r="A1380" s="8">
        <v>605030700</v>
      </c>
      <c r="B1380" s="8" t="s">
        <v>17</v>
      </c>
      <c r="C1380" s="8" t="s">
        <v>47</v>
      </c>
      <c r="D1380" s="8" t="s">
        <v>13</v>
      </c>
      <c r="E1380" s="8" t="s">
        <v>24</v>
      </c>
      <c r="F1380" s="8" t="s">
        <v>21</v>
      </c>
      <c r="G1380" s="8" t="s">
        <v>22</v>
      </c>
    </row>
    <row r="1381" spans="1:7" x14ac:dyDescent="0.25">
      <c r="A1381" s="8">
        <v>605040100</v>
      </c>
      <c r="B1381" s="8" t="s">
        <v>17</v>
      </c>
      <c r="C1381" s="8" t="s">
        <v>47</v>
      </c>
      <c r="D1381" s="8" t="s">
        <v>15</v>
      </c>
      <c r="E1381" s="8" t="s">
        <v>25</v>
      </c>
      <c r="F1381" s="8" t="s">
        <v>7</v>
      </c>
      <c r="G1381" s="8" t="s">
        <v>10</v>
      </c>
    </row>
    <row r="1382" spans="1:7" x14ac:dyDescent="0.25">
      <c r="A1382" s="8">
        <v>605040200</v>
      </c>
      <c r="B1382" s="9" t="s">
        <v>17</v>
      </c>
      <c r="C1382" s="9" t="s">
        <v>47</v>
      </c>
      <c r="D1382" s="9" t="s">
        <v>15</v>
      </c>
      <c r="E1382" s="9" t="s">
        <v>25</v>
      </c>
      <c r="F1382" s="9" t="s">
        <v>11</v>
      </c>
      <c r="G1382" s="9" t="s">
        <v>12</v>
      </c>
    </row>
    <row r="1383" spans="1:7" x14ac:dyDescent="0.25">
      <c r="A1383" s="8">
        <v>605040300</v>
      </c>
      <c r="B1383" s="8" t="s">
        <v>17</v>
      </c>
      <c r="C1383" s="8" t="s">
        <v>47</v>
      </c>
      <c r="D1383" s="8" t="s">
        <v>15</v>
      </c>
      <c r="E1383" s="8" t="s">
        <v>25</v>
      </c>
      <c r="F1383" s="8" t="s">
        <v>13</v>
      </c>
      <c r="G1383" s="8" t="s">
        <v>14</v>
      </c>
    </row>
    <row r="1384" spans="1:7" x14ac:dyDescent="0.25">
      <c r="A1384" s="8">
        <v>605040400</v>
      </c>
      <c r="B1384" s="8" t="s">
        <v>17</v>
      </c>
      <c r="C1384" s="8" t="s">
        <v>47</v>
      </c>
      <c r="D1384" s="8" t="s">
        <v>15</v>
      </c>
      <c r="E1384" s="8" t="s">
        <v>25</v>
      </c>
      <c r="F1384" s="8" t="s">
        <v>15</v>
      </c>
      <c r="G1384" s="8" t="s">
        <v>16</v>
      </c>
    </row>
    <row r="1385" spans="1:7" x14ac:dyDescent="0.25">
      <c r="A1385" s="8">
        <v>605040500</v>
      </c>
      <c r="B1385" s="8" t="s">
        <v>17</v>
      </c>
      <c r="C1385" s="8" t="s">
        <v>47</v>
      </c>
      <c r="D1385" s="8" t="s">
        <v>15</v>
      </c>
      <c r="E1385" s="8" t="s">
        <v>25</v>
      </c>
      <c r="F1385" s="8" t="s">
        <v>17</v>
      </c>
      <c r="G1385" s="8" t="s">
        <v>18</v>
      </c>
    </row>
    <row r="1386" spans="1:7" x14ac:dyDescent="0.25">
      <c r="A1386" s="8">
        <v>605040600</v>
      </c>
      <c r="B1386" s="9" t="s">
        <v>17</v>
      </c>
      <c r="C1386" s="9" t="s">
        <v>47</v>
      </c>
      <c r="D1386" s="9" t="s">
        <v>15</v>
      </c>
      <c r="E1386" s="9" t="s">
        <v>25</v>
      </c>
      <c r="F1386" s="9" t="s">
        <v>19</v>
      </c>
      <c r="G1386" s="9" t="s">
        <v>20</v>
      </c>
    </row>
    <row r="1387" spans="1:7" x14ac:dyDescent="0.25">
      <c r="A1387" s="8">
        <v>605040700</v>
      </c>
      <c r="B1387" s="8" t="s">
        <v>17</v>
      </c>
      <c r="C1387" s="8" t="s">
        <v>47</v>
      </c>
      <c r="D1387" s="8" t="s">
        <v>15</v>
      </c>
      <c r="E1387" s="8" t="s">
        <v>25</v>
      </c>
      <c r="F1387" s="8" t="s">
        <v>21</v>
      </c>
      <c r="G1387" s="8" t="s">
        <v>22</v>
      </c>
    </row>
    <row r="1388" spans="1:7" x14ac:dyDescent="0.25">
      <c r="A1388" s="8">
        <v>605050100</v>
      </c>
      <c r="B1388" s="8" t="s">
        <v>17</v>
      </c>
      <c r="C1388" s="8" t="s">
        <v>47</v>
      </c>
      <c r="D1388" s="8" t="s">
        <v>17</v>
      </c>
      <c r="E1388" s="8" t="s">
        <v>26</v>
      </c>
      <c r="F1388" s="8" t="s">
        <v>7</v>
      </c>
      <c r="G1388" s="8" t="s">
        <v>10</v>
      </c>
    </row>
    <row r="1389" spans="1:7" x14ac:dyDescent="0.25">
      <c r="A1389" s="8">
        <v>605050200</v>
      </c>
      <c r="B1389" s="8" t="s">
        <v>17</v>
      </c>
      <c r="C1389" s="8" t="s">
        <v>47</v>
      </c>
      <c r="D1389" s="8" t="s">
        <v>17</v>
      </c>
      <c r="E1389" s="8" t="s">
        <v>26</v>
      </c>
      <c r="F1389" s="8" t="s">
        <v>11</v>
      </c>
      <c r="G1389" s="8" t="s">
        <v>12</v>
      </c>
    </row>
    <row r="1390" spans="1:7" x14ac:dyDescent="0.25">
      <c r="A1390" s="8">
        <v>605050300</v>
      </c>
      <c r="B1390" s="9" t="s">
        <v>17</v>
      </c>
      <c r="C1390" s="9" t="s">
        <v>47</v>
      </c>
      <c r="D1390" s="9" t="s">
        <v>17</v>
      </c>
      <c r="E1390" s="9" t="s">
        <v>26</v>
      </c>
      <c r="F1390" s="9" t="s">
        <v>13</v>
      </c>
      <c r="G1390" s="9" t="s">
        <v>14</v>
      </c>
    </row>
    <row r="1391" spans="1:7" x14ac:dyDescent="0.25">
      <c r="A1391" s="8">
        <v>605050400</v>
      </c>
      <c r="B1391" s="8" t="s">
        <v>17</v>
      </c>
      <c r="C1391" s="8" t="s">
        <v>47</v>
      </c>
      <c r="D1391" s="8" t="s">
        <v>17</v>
      </c>
      <c r="E1391" s="8" t="s">
        <v>26</v>
      </c>
      <c r="F1391" s="8" t="s">
        <v>15</v>
      </c>
      <c r="G1391" s="8" t="s">
        <v>16</v>
      </c>
    </row>
    <row r="1392" spans="1:7" x14ac:dyDescent="0.25">
      <c r="A1392" s="8">
        <v>605050500</v>
      </c>
      <c r="B1392" s="9" t="s">
        <v>17</v>
      </c>
      <c r="C1392" s="9" t="s">
        <v>47</v>
      </c>
      <c r="D1392" s="9" t="s">
        <v>17</v>
      </c>
      <c r="E1392" s="9" t="s">
        <v>26</v>
      </c>
      <c r="F1392" s="9" t="s">
        <v>17</v>
      </c>
      <c r="G1392" s="9" t="s">
        <v>18</v>
      </c>
    </row>
    <row r="1393" spans="1:7" x14ac:dyDescent="0.25">
      <c r="A1393" s="8">
        <v>605050600</v>
      </c>
      <c r="B1393" s="8" t="s">
        <v>17</v>
      </c>
      <c r="C1393" s="8" t="s">
        <v>47</v>
      </c>
      <c r="D1393" s="8" t="s">
        <v>17</v>
      </c>
      <c r="E1393" s="8" t="s">
        <v>26</v>
      </c>
      <c r="F1393" s="8" t="s">
        <v>19</v>
      </c>
      <c r="G1393" s="8" t="s">
        <v>20</v>
      </c>
    </row>
    <row r="1394" spans="1:7" x14ac:dyDescent="0.25">
      <c r="A1394" s="8">
        <v>605050700</v>
      </c>
      <c r="B1394" s="8" t="s">
        <v>17</v>
      </c>
      <c r="C1394" s="8" t="s">
        <v>47</v>
      </c>
      <c r="D1394" s="8" t="s">
        <v>17</v>
      </c>
      <c r="E1394" s="8" t="s">
        <v>26</v>
      </c>
      <c r="F1394" s="8" t="s">
        <v>21</v>
      </c>
      <c r="G1394" s="8" t="s">
        <v>22</v>
      </c>
    </row>
    <row r="1395" spans="1:7" x14ac:dyDescent="0.25">
      <c r="A1395" s="8">
        <v>605060100</v>
      </c>
      <c r="B1395" s="8" t="s">
        <v>17</v>
      </c>
      <c r="C1395" s="8" t="s">
        <v>47</v>
      </c>
      <c r="D1395" s="8" t="s">
        <v>19</v>
      </c>
      <c r="E1395" s="8" t="s">
        <v>27</v>
      </c>
      <c r="F1395" s="8" t="s">
        <v>7</v>
      </c>
      <c r="G1395" s="8" t="s">
        <v>10</v>
      </c>
    </row>
    <row r="1396" spans="1:7" x14ac:dyDescent="0.25">
      <c r="A1396" s="8">
        <v>605060101</v>
      </c>
      <c r="B1396" s="8" t="s">
        <v>17</v>
      </c>
      <c r="C1396" s="8" t="s">
        <v>47</v>
      </c>
      <c r="D1396" s="8" t="s">
        <v>19</v>
      </c>
      <c r="E1396" s="8" t="s">
        <v>27</v>
      </c>
      <c r="F1396" s="8" t="s">
        <v>7</v>
      </c>
      <c r="G1396" s="8" t="s">
        <v>10</v>
      </c>
    </row>
    <row r="1397" spans="1:7" x14ac:dyDescent="0.25">
      <c r="A1397" s="8">
        <v>605060102</v>
      </c>
      <c r="B1397" s="8" t="s">
        <v>17</v>
      </c>
      <c r="C1397" s="8" t="s">
        <v>47</v>
      </c>
      <c r="D1397" s="8" t="s">
        <v>19</v>
      </c>
      <c r="E1397" s="8" t="s">
        <v>27</v>
      </c>
      <c r="F1397" s="8" t="s">
        <v>7</v>
      </c>
      <c r="G1397" s="8" t="s">
        <v>10</v>
      </c>
    </row>
    <row r="1398" spans="1:7" x14ac:dyDescent="0.25">
      <c r="A1398" s="8">
        <v>605060103</v>
      </c>
      <c r="B1398" s="9" t="s">
        <v>17</v>
      </c>
      <c r="C1398" s="9" t="s">
        <v>47</v>
      </c>
      <c r="D1398" s="9" t="s">
        <v>19</v>
      </c>
      <c r="E1398" s="9" t="s">
        <v>27</v>
      </c>
      <c r="F1398" s="9" t="s">
        <v>7</v>
      </c>
      <c r="G1398" s="9" t="s">
        <v>10</v>
      </c>
    </row>
    <row r="1399" spans="1:7" x14ac:dyDescent="0.25">
      <c r="A1399" s="8">
        <v>605060104</v>
      </c>
      <c r="B1399" s="8" t="s">
        <v>17</v>
      </c>
      <c r="C1399" s="8" t="s">
        <v>47</v>
      </c>
      <c r="D1399" s="8" t="s">
        <v>19</v>
      </c>
      <c r="E1399" s="8" t="s">
        <v>27</v>
      </c>
      <c r="F1399" s="8" t="s">
        <v>7</v>
      </c>
      <c r="G1399" s="8" t="s">
        <v>10</v>
      </c>
    </row>
    <row r="1400" spans="1:7" x14ac:dyDescent="0.25">
      <c r="A1400" s="8">
        <v>605060105</v>
      </c>
      <c r="B1400" s="8" t="s">
        <v>17</v>
      </c>
      <c r="C1400" s="8" t="s">
        <v>47</v>
      </c>
      <c r="D1400" s="8" t="s">
        <v>19</v>
      </c>
      <c r="E1400" s="8" t="s">
        <v>27</v>
      </c>
      <c r="F1400" s="8" t="s">
        <v>7</v>
      </c>
      <c r="G1400" s="8" t="s">
        <v>10</v>
      </c>
    </row>
    <row r="1401" spans="1:7" x14ac:dyDescent="0.25">
      <c r="A1401" s="8">
        <v>605060106</v>
      </c>
      <c r="B1401" s="8" t="s">
        <v>17</v>
      </c>
      <c r="C1401" s="8" t="s">
        <v>47</v>
      </c>
      <c r="D1401" s="8" t="s">
        <v>19</v>
      </c>
      <c r="E1401" s="8" t="s">
        <v>27</v>
      </c>
      <c r="F1401" s="8" t="s">
        <v>7</v>
      </c>
      <c r="G1401" s="8" t="s">
        <v>10</v>
      </c>
    </row>
    <row r="1402" spans="1:7" x14ac:dyDescent="0.25">
      <c r="A1402" s="8">
        <v>605060107</v>
      </c>
      <c r="B1402" s="8" t="s">
        <v>17</v>
      </c>
      <c r="C1402" s="8" t="s">
        <v>47</v>
      </c>
      <c r="D1402" s="8" t="s">
        <v>19</v>
      </c>
      <c r="E1402" s="8" t="s">
        <v>27</v>
      </c>
      <c r="F1402" s="8" t="s">
        <v>7</v>
      </c>
      <c r="G1402" s="8" t="s">
        <v>10</v>
      </c>
    </row>
    <row r="1403" spans="1:7" x14ac:dyDescent="0.25">
      <c r="A1403" s="8">
        <v>605060108</v>
      </c>
      <c r="B1403" s="8" t="s">
        <v>17</v>
      </c>
      <c r="C1403" s="8" t="s">
        <v>47</v>
      </c>
      <c r="D1403" s="8" t="s">
        <v>19</v>
      </c>
      <c r="E1403" s="8" t="s">
        <v>27</v>
      </c>
      <c r="F1403" s="8" t="s">
        <v>7</v>
      </c>
      <c r="G1403" s="8" t="s">
        <v>10</v>
      </c>
    </row>
    <row r="1404" spans="1:7" x14ac:dyDescent="0.25">
      <c r="A1404" s="8">
        <v>605060109</v>
      </c>
      <c r="B1404" s="8" t="s">
        <v>17</v>
      </c>
      <c r="C1404" s="8" t="s">
        <v>47</v>
      </c>
      <c r="D1404" s="8" t="s">
        <v>19</v>
      </c>
      <c r="E1404" s="8" t="s">
        <v>27</v>
      </c>
      <c r="F1404" s="8" t="s">
        <v>7</v>
      </c>
      <c r="G1404" s="8" t="s">
        <v>10</v>
      </c>
    </row>
    <row r="1405" spans="1:7" x14ac:dyDescent="0.25">
      <c r="A1405" s="8">
        <v>605060110</v>
      </c>
      <c r="B1405" s="8" t="s">
        <v>17</v>
      </c>
      <c r="C1405" s="8" t="s">
        <v>47</v>
      </c>
      <c r="D1405" s="8" t="s">
        <v>19</v>
      </c>
      <c r="E1405" s="8" t="s">
        <v>27</v>
      </c>
      <c r="F1405" s="8" t="s">
        <v>7</v>
      </c>
      <c r="G1405" s="8" t="s">
        <v>10</v>
      </c>
    </row>
    <row r="1406" spans="1:7" x14ac:dyDescent="0.25">
      <c r="A1406" s="8">
        <v>605060111</v>
      </c>
      <c r="B1406" s="8" t="s">
        <v>17</v>
      </c>
      <c r="C1406" s="8" t="s">
        <v>47</v>
      </c>
      <c r="D1406" s="8" t="s">
        <v>19</v>
      </c>
      <c r="E1406" s="8" t="s">
        <v>27</v>
      </c>
      <c r="F1406" s="8" t="s">
        <v>7</v>
      </c>
      <c r="G1406" s="8" t="s">
        <v>10</v>
      </c>
    </row>
    <row r="1407" spans="1:7" x14ac:dyDescent="0.25">
      <c r="A1407" s="8">
        <v>605060112</v>
      </c>
      <c r="B1407" s="9" t="s">
        <v>17</v>
      </c>
      <c r="C1407" s="9" t="s">
        <v>47</v>
      </c>
      <c r="D1407" s="9" t="s">
        <v>19</v>
      </c>
      <c r="E1407" s="9" t="s">
        <v>27</v>
      </c>
      <c r="F1407" s="9" t="s">
        <v>7</v>
      </c>
      <c r="G1407" s="9" t="s">
        <v>10</v>
      </c>
    </row>
    <row r="1408" spans="1:7" x14ac:dyDescent="0.25">
      <c r="A1408" s="8">
        <v>605060144</v>
      </c>
      <c r="B1408" s="8" t="s">
        <v>17</v>
      </c>
      <c r="C1408" s="8" t="s">
        <v>47</v>
      </c>
      <c r="D1408" s="8" t="s">
        <v>19</v>
      </c>
      <c r="E1408" s="8" t="s">
        <v>27</v>
      </c>
      <c r="F1408" s="8" t="s">
        <v>7</v>
      </c>
      <c r="G1408" s="8" t="s">
        <v>10</v>
      </c>
    </row>
    <row r="1409" spans="1:7" x14ac:dyDescent="0.25">
      <c r="A1409" s="8">
        <v>605060145</v>
      </c>
      <c r="B1409" s="9" t="s">
        <v>17</v>
      </c>
      <c r="C1409" s="9" t="s">
        <v>47</v>
      </c>
      <c r="D1409" s="9" t="s">
        <v>19</v>
      </c>
      <c r="E1409" s="9" t="s">
        <v>27</v>
      </c>
      <c r="F1409" s="9" t="s">
        <v>7</v>
      </c>
      <c r="G1409" s="9" t="s">
        <v>10</v>
      </c>
    </row>
    <row r="1410" spans="1:7" x14ac:dyDescent="0.25">
      <c r="A1410" s="8">
        <v>605060200</v>
      </c>
      <c r="B1410" s="8" t="s">
        <v>17</v>
      </c>
      <c r="C1410" s="8" t="s">
        <v>47</v>
      </c>
      <c r="D1410" s="8" t="s">
        <v>19</v>
      </c>
      <c r="E1410" s="8" t="s">
        <v>27</v>
      </c>
      <c r="F1410" s="8" t="s">
        <v>11</v>
      </c>
      <c r="G1410" s="8" t="s">
        <v>12</v>
      </c>
    </row>
    <row r="1411" spans="1:7" x14ac:dyDescent="0.25">
      <c r="A1411" s="8">
        <v>605060201</v>
      </c>
      <c r="B1411" s="8" t="s">
        <v>17</v>
      </c>
      <c r="C1411" s="8" t="s">
        <v>47</v>
      </c>
      <c r="D1411" s="8" t="s">
        <v>19</v>
      </c>
      <c r="E1411" s="8" t="s">
        <v>27</v>
      </c>
      <c r="F1411" s="8" t="s">
        <v>11</v>
      </c>
      <c r="G1411" s="8" t="s">
        <v>12</v>
      </c>
    </row>
    <row r="1412" spans="1:7" x14ac:dyDescent="0.25">
      <c r="A1412" s="8">
        <v>605060202</v>
      </c>
      <c r="B1412" s="8" t="s">
        <v>17</v>
      </c>
      <c r="C1412" s="8" t="s">
        <v>47</v>
      </c>
      <c r="D1412" s="8" t="s">
        <v>19</v>
      </c>
      <c r="E1412" s="8" t="s">
        <v>27</v>
      </c>
      <c r="F1412" s="8" t="s">
        <v>11</v>
      </c>
      <c r="G1412" s="8" t="s">
        <v>12</v>
      </c>
    </row>
    <row r="1413" spans="1:7" x14ac:dyDescent="0.25">
      <c r="A1413" s="8">
        <v>605060203</v>
      </c>
      <c r="B1413" s="8" t="s">
        <v>17</v>
      </c>
      <c r="C1413" s="8" t="s">
        <v>47</v>
      </c>
      <c r="D1413" s="8" t="s">
        <v>19</v>
      </c>
      <c r="E1413" s="8" t="s">
        <v>27</v>
      </c>
      <c r="F1413" s="8" t="s">
        <v>11</v>
      </c>
      <c r="G1413" s="8" t="s">
        <v>12</v>
      </c>
    </row>
    <row r="1414" spans="1:7" x14ac:dyDescent="0.25">
      <c r="A1414" s="8">
        <v>605060204</v>
      </c>
      <c r="B1414" s="9" t="s">
        <v>17</v>
      </c>
      <c r="C1414" s="9" t="s">
        <v>47</v>
      </c>
      <c r="D1414" s="9" t="s">
        <v>19</v>
      </c>
      <c r="E1414" s="9" t="s">
        <v>27</v>
      </c>
      <c r="F1414" s="9" t="s">
        <v>11</v>
      </c>
      <c r="G1414" s="9" t="s">
        <v>12</v>
      </c>
    </row>
    <row r="1415" spans="1:7" x14ac:dyDescent="0.25">
      <c r="A1415" s="8">
        <v>605060205</v>
      </c>
      <c r="B1415" s="8" t="s">
        <v>17</v>
      </c>
      <c r="C1415" s="8" t="s">
        <v>47</v>
      </c>
      <c r="D1415" s="8" t="s">
        <v>19</v>
      </c>
      <c r="E1415" s="8" t="s">
        <v>27</v>
      </c>
      <c r="F1415" s="8" t="s">
        <v>11</v>
      </c>
      <c r="G1415" s="8" t="s">
        <v>12</v>
      </c>
    </row>
    <row r="1416" spans="1:7" x14ac:dyDescent="0.25">
      <c r="A1416" s="8">
        <v>605060206</v>
      </c>
      <c r="B1416" s="8" t="s">
        <v>17</v>
      </c>
      <c r="C1416" s="8" t="s">
        <v>47</v>
      </c>
      <c r="D1416" s="8" t="s">
        <v>19</v>
      </c>
      <c r="E1416" s="8" t="s">
        <v>27</v>
      </c>
      <c r="F1416" s="8" t="s">
        <v>11</v>
      </c>
      <c r="G1416" s="8" t="s">
        <v>12</v>
      </c>
    </row>
    <row r="1417" spans="1:7" x14ac:dyDescent="0.25">
      <c r="A1417" s="8">
        <v>605060207</v>
      </c>
      <c r="B1417" s="8" t="s">
        <v>17</v>
      </c>
      <c r="C1417" s="8" t="s">
        <v>47</v>
      </c>
      <c r="D1417" s="8" t="s">
        <v>19</v>
      </c>
      <c r="E1417" s="8" t="s">
        <v>27</v>
      </c>
      <c r="F1417" s="8" t="s">
        <v>11</v>
      </c>
      <c r="G1417" s="8" t="s">
        <v>12</v>
      </c>
    </row>
    <row r="1418" spans="1:7" x14ac:dyDescent="0.25">
      <c r="A1418" s="8">
        <v>605060208</v>
      </c>
      <c r="B1418" s="8" t="s">
        <v>17</v>
      </c>
      <c r="C1418" s="8" t="s">
        <v>47</v>
      </c>
      <c r="D1418" s="8" t="s">
        <v>19</v>
      </c>
      <c r="E1418" s="8" t="s">
        <v>27</v>
      </c>
      <c r="F1418" s="8" t="s">
        <v>11</v>
      </c>
      <c r="G1418" s="8" t="s">
        <v>12</v>
      </c>
    </row>
    <row r="1419" spans="1:7" x14ac:dyDescent="0.25">
      <c r="A1419" s="8">
        <v>605060209</v>
      </c>
      <c r="B1419" s="9" t="s">
        <v>17</v>
      </c>
      <c r="C1419" s="9" t="s">
        <v>47</v>
      </c>
      <c r="D1419" s="9" t="s">
        <v>19</v>
      </c>
      <c r="E1419" s="9" t="s">
        <v>27</v>
      </c>
      <c r="F1419" s="9" t="s">
        <v>11</v>
      </c>
      <c r="G1419" s="9" t="s">
        <v>12</v>
      </c>
    </row>
    <row r="1420" spans="1:7" x14ac:dyDescent="0.25">
      <c r="A1420" s="8">
        <v>605060210</v>
      </c>
      <c r="B1420" s="8" t="s">
        <v>17</v>
      </c>
      <c r="C1420" s="8" t="s">
        <v>47</v>
      </c>
      <c r="D1420" s="8" t="s">
        <v>19</v>
      </c>
      <c r="E1420" s="8" t="s">
        <v>27</v>
      </c>
      <c r="F1420" s="8" t="s">
        <v>11</v>
      </c>
      <c r="G1420" s="8" t="s">
        <v>12</v>
      </c>
    </row>
    <row r="1421" spans="1:7" x14ac:dyDescent="0.25">
      <c r="A1421" s="8">
        <v>605060211</v>
      </c>
      <c r="B1421" s="8" t="s">
        <v>17</v>
      </c>
      <c r="C1421" s="8" t="s">
        <v>47</v>
      </c>
      <c r="D1421" s="8" t="s">
        <v>19</v>
      </c>
      <c r="E1421" s="8" t="s">
        <v>27</v>
      </c>
      <c r="F1421" s="8" t="s">
        <v>11</v>
      </c>
      <c r="G1421" s="8" t="s">
        <v>12</v>
      </c>
    </row>
    <row r="1422" spans="1:7" x14ac:dyDescent="0.25">
      <c r="A1422" s="8">
        <v>605060212</v>
      </c>
      <c r="B1422" s="8" t="s">
        <v>17</v>
      </c>
      <c r="C1422" s="8" t="s">
        <v>47</v>
      </c>
      <c r="D1422" s="8" t="s">
        <v>19</v>
      </c>
      <c r="E1422" s="8" t="s">
        <v>27</v>
      </c>
      <c r="F1422" s="8" t="s">
        <v>11</v>
      </c>
      <c r="G1422" s="8" t="s">
        <v>12</v>
      </c>
    </row>
    <row r="1423" spans="1:7" x14ac:dyDescent="0.25">
      <c r="A1423" s="8">
        <v>605060244</v>
      </c>
      <c r="B1423" s="9" t="s">
        <v>17</v>
      </c>
      <c r="C1423" s="9" t="s">
        <v>47</v>
      </c>
      <c r="D1423" s="9" t="s">
        <v>19</v>
      </c>
      <c r="E1423" s="9" t="s">
        <v>27</v>
      </c>
      <c r="F1423" s="9" t="s">
        <v>11</v>
      </c>
      <c r="G1423" s="9" t="s">
        <v>12</v>
      </c>
    </row>
    <row r="1424" spans="1:7" x14ac:dyDescent="0.25">
      <c r="A1424" s="8">
        <v>605060245</v>
      </c>
      <c r="B1424" s="8" t="s">
        <v>17</v>
      </c>
      <c r="C1424" s="8" t="s">
        <v>47</v>
      </c>
      <c r="D1424" s="8" t="s">
        <v>19</v>
      </c>
      <c r="E1424" s="8" t="s">
        <v>27</v>
      </c>
      <c r="F1424" s="8" t="s">
        <v>11</v>
      </c>
      <c r="G1424" s="8" t="s">
        <v>12</v>
      </c>
    </row>
    <row r="1425" spans="1:7" x14ac:dyDescent="0.25">
      <c r="A1425" s="8">
        <v>605060300</v>
      </c>
      <c r="B1425" s="8" t="s">
        <v>17</v>
      </c>
      <c r="C1425" s="8" t="s">
        <v>47</v>
      </c>
      <c r="D1425" s="8" t="s">
        <v>19</v>
      </c>
      <c r="E1425" s="8" t="s">
        <v>27</v>
      </c>
      <c r="F1425" s="8" t="s">
        <v>13</v>
      </c>
      <c r="G1425" s="8" t="s">
        <v>14</v>
      </c>
    </row>
    <row r="1426" spans="1:7" x14ac:dyDescent="0.25">
      <c r="A1426" s="8">
        <v>605060301</v>
      </c>
      <c r="B1426" s="8" t="s">
        <v>17</v>
      </c>
      <c r="C1426" s="8" t="s">
        <v>47</v>
      </c>
      <c r="D1426" s="8" t="s">
        <v>19</v>
      </c>
      <c r="E1426" s="8" t="s">
        <v>27</v>
      </c>
      <c r="F1426" s="8" t="s">
        <v>13</v>
      </c>
      <c r="G1426" s="8" t="s">
        <v>14</v>
      </c>
    </row>
    <row r="1427" spans="1:7" x14ac:dyDescent="0.25">
      <c r="A1427" s="8">
        <v>605060302</v>
      </c>
      <c r="B1427" s="8" t="s">
        <v>17</v>
      </c>
      <c r="C1427" s="8" t="s">
        <v>47</v>
      </c>
      <c r="D1427" s="8" t="s">
        <v>19</v>
      </c>
      <c r="E1427" s="8" t="s">
        <v>27</v>
      </c>
      <c r="F1427" s="8" t="s">
        <v>13</v>
      </c>
      <c r="G1427" s="8" t="s">
        <v>14</v>
      </c>
    </row>
    <row r="1428" spans="1:7" x14ac:dyDescent="0.25">
      <c r="A1428" s="8">
        <v>605060303</v>
      </c>
      <c r="B1428" s="9" t="s">
        <v>17</v>
      </c>
      <c r="C1428" s="9" t="s">
        <v>47</v>
      </c>
      <c r="D1428" s="9" t="s">
        <v>19</v>
      </c>
      <c r="E1428" s="9" t="s">
        <v>27</v>
      </c>
      <c r="F1428" s="9" t="s">
        <v>13</v>
      </c>
      <c r="G1428" s="9" t="s">
        <v>14</v>
      </c>
    </row>
    <row r="1429" spans="1:7" x14ac:dyDescent="0.25">
      <c r="A1429" s="8">
        <v>605060304</v>
      </c>
      <c r="B1429" s="8" t="s">
        <v>17</v>
      </c>
      <c r="C1429" s="8" t="s">
        <v>47</v>
      </c>
      <c r="D1429" s="8" t="s">
        <v>19</v>
      </c>
      <c r="E1429" s="8" t="s">
        <v>27</v>
      </c>
      <c r="F1429" s="8" t="s">
        <v>13</v>
      </c>
      <c r="G1429" s="8" t="s">
        <v>14</v>
      </c>
    </row>
    <row r="1430" spans="1:7" x14ac:dyDescent="0.25">
      <c r="A1430" s="8">
        <v>605060305</v>
      </c>
      <c r="B1430" s="9" t="s">
        <v>17</v>
      </c>
      <c r="C1430" s="9" t="s">
        <v>47</v>
      </c>
      <c r="D1430" s="9" t="s">
        <v>19</v>
      </c>
      <c r="E1430" s="9" t="s">
        <v>27</v>
      </c>
      <c r="F1430" s="9" t="s">
        <v>13</v>
      </c>
      <c r="G1430" s="9" t="s">
        <v>14</v>
      </c>
    </row>
    <row r="1431" spans="1:7" x14ac:dyDescent="0.25">
      <c r="A1431" s="8">
        <v>605060306</v>
      </c>
      <c r="B1431" s="8" t="s">
        <v>17</v>
      </c>
      <c r="C1431" s="8" t="s">
        <v>47</v>
      </c>
      <c r="D1431" s="8" t="s">
        <v>19</v>
      </c>
      <c r="E1431" s="8" t="s">
        <v>27</v>
      </c>
      <c r="F1431" s="8" t="s">
        <v>13</v>
      </c>
      <c r="G1431" s="8" t="s">
        <v>14</v>
      </c>
    </row>
    <row r="1432" spans="1:7" x14ac:dyDescent="0.25">
      <c r="A1432" s="8">
        <v>605060307</v>
      </c>
      <c r="B1432" s="8" t="s">
        <v>17</v>
      </c>
      <c r="C1432" s="8" t="s">
        <v>47</v>
      </c>
      <c r="D1432" s="8" t="s">
        <v>19</v>
      </c>
      <c r="E1432" s="8" t="s">
        <v>27</v>
      </c>
      <c r="F1432" s="8" t="s">
        <v>13</v>
      </c>
      <c r="G1432" s="8" t="s">
        <v>14</v>
      </c>
    </row>
    <row r="1433" spans="1:7" x14ac:dyDescent="0.25">
      <c r="A1433" s="8">
        <v>605060308</v>
      </c>
      <c r="B1433" s="8" t="s">
        <v>17</v>
      </c>
      <c r="C1433" s="8" t="s">
        <v>47</v>
      </c>
      <c r="D1433" s="8" t="s">
        <v>19</v>
      </c>
      <c r="E1433" s="8" t="s">
        <v>27</v>
      </c>
      <c r="F1433" s="8" t="s">
        <v>13</v>
      </c>
      <c r="G1433" s="8" t="s">
        <v>14</v>
      </c>
    </row>
    <row r="1434" spans="1:7" x14ac:dyDescent="0.25">
      <c r="A1434" s="8">
        <v>605060309</v>
      </c>
      <c r="B1434" s="8" t="s">
        <v>17</v>
      </c>
      <c r="C1434" s="8" t="s">
        <v>47</v>
      </c>
      <c r="D1434" s="8" t="s">
        <v>19</v>
      </c>
      <c r="E1434" s="8" t="s">
        <v>27</v>
      </c>
      <c r="F1434" s="8" t="s">
        <v>13</v>
      </c>
      <c r="G1434" s="8" t="s">
        <v>14</v>
      </c>
    </row>
    <row r="1435" spans="1:7" x14ac:dyDescent="0.25">
      <c r="A1435" s="8">
        <v>605060310</v>
      </c>
      <c r="B1435" s="8" t="s">
        <v>17</v>
      </c>
      <c r="C1435" s="8" t="s">
        <v>47</v>
      </c>
      <c r="D1435" s="8" t="s">
        <v>19</v>
      </c>
      <c r="E1435" s="8" t="s">
        <v>27</v>
      </c>
      <c r="F1435" s="8" t="s">
        <v>13</v>
      </c>
      <c r="G1435" s="8" t="s">
        <v>14</v>
      </c>
    </row>
    <row r="1436" spans="1:7" x14ac:dyDescent="0.25">
      <c r="A1436" s="8">
        <v>605060311</v>
      </c>
      <c r="B1436" s="8" t="s">
        <v>17</v>
      </c>
      <c r="C1436" s="8" t="s">
        <v>47</v>
      </c>
      <c r="D1436" s="8" t="s">
        <v>19</v>
      </c>
      <c r="E1436" s="8" t="s">
        <v>27</v>
      </c>
      <c r="F1436" s="8" t="s">
        <v>13</v>
      </c>
      <c r="G1436" s="8" t="s">
        <v>14</v>
      </c>
    </row>
    <row r="1437" spans="1:7" x14ac:dyDescent="0.25">
      <c r="A1437" s="8">
        <v>605060312</v>
      </c>
      <c r="B1437" s="8" t="s">
        <v>17</v>
      </c>
      <c r="C1437" s="8" t="s">
        <v>47</v>
      </c>
      <c r="D1437" s="8" t="s">
        <v>19</v>
      </c>
      <c r="E1437" s="8" t="s">
        <v>27</v>
      </c>
      <c r="F1437" s="8" t="s">
        <v>13</v>
      </c>
      <c r="G1437" s="8" t="s">
        <v>14</v>
      </c>
    </row>
    <row r="1438" spans="1:7" x14ac:dyDescent="0.25">
      <c r="A1438" s="8">
        <v>605060344</v>
      </c>
      <c r="B1438" s="8" t="s">
        <v>17</v>
      </c>
      <c r="C1438" s="8" t="s">
        <v>47</v>
      </c>
      <c r="D1438" s="8" t="s">
        <v>19</v>
      </c>
      <c r="E1438" s="8" t="s">
        <v>27</v>
      </c>
      <c r="F1438" s="8" t="s">
        <v>13</v>
      </c>
      <c r="G1438" s="8" t="s">
        <v>14</v>
      </c>
    </row>
    <row r="1439" spans="1:7" x14ac:dyDescent="0.25">
      <c r="A1439" s="8">
        <v>605060345</v>
      </c>
      <c r="B1439" s="9" t="s">
        <v>17</v>
      </c>
      <c r="C1439" s="9" t="s">
        <v>47</v>
      </c>
      <c r="D1439" s="9" t="s">
        <v>19</v>
      </c>
      <c r="E1439" s="9" t="s">
        <v>27</v>
      </c>
      <c r="F1439" s="9" t="s">
        <v>13</v>
      </c>
      <c r="G1439" s="9" t="s">
        <v>14</v>
      </c>
    </row>
    <row r="1440" spans="1:7" x14ac:dyDescent="0.25">
      <c r="A1440" s="8">
        <v>605060400</v>
      </c>
      <c r="B1440" s="8" t="s">
        <v>17</v>
      </c>
      <c r="C1440" s="8" t="s">
        <v>47</v>
      </c>
      <c r="D1440" s="8" t="s">
        <v>19</v>
      </c>
      <c r="E1440" s="8" t="s">
        <v>27</v>
      </c>
      <c r="F1440" s="8" t="s">
        <v>15</v>
      </c>
      <c r="G1440" s="8" t="s">
        <v>16</v>
      </c>
    </row>
    <row r="1441" spans="1:7" x14ac:dyDescent="0.25">
      <c r="A1441" s="8">
        <v>605060401</v>
      </c>
      <c r="B1441" s="8" t="s">
        <v>17</v>
      </c>
      <c r="C1441" s="8" t="s">
        <v>47</v>
      </c>
      <c r="D1441" s="8" t="s">
        <v>19</v>
      </c>
      <c r="E1441" s="8" t="s">
        <v>27</v>
      </c>
      <c r="F1441" s="8" t="s">
        <v>15</v>
      </c>
      <c r="G1441" s="8" t="s">
        <v>16</v>
      </c>
    </row>
    <row r="1442" spans="1:7" x14ac:dyDescent="0.25">
      <c r="A1442" s="8">
        <v>605060402</v>
      </c>
      <c r="B1442" s="8" t="s">
        <v>17</v>
      </c>
      <c r="C1442" s="8" t="s">
        <v>47</v>
      </c>
      <c r="D1442" s="8" t="s">
        <v>19</v>
      </c>
      <c r="E1442" s="8" t="s">
        <v>27</v>
      </c>
      <c r="F1442" s="8" t="s">
        <v>15</v>
      </c>
      <c r="G1442" s="8" t="s">
        <v>16</v>
      </c>
    </row>
    <row r="1443" spans="1:7" x14ac:dyDescent="0.25">
      <c r="A1443" s="8">
        <v>605060403</v>
      </c>
      <c r="B1443" s="8" t="s">
        <v>17</v>
      </c>
      <c r="C1443" s="8" t="s">
        <v>47</v>
      </c>
      <c r="D1443" s="8" t="s">
        <v>19</v>
      </c>
      <c r="E1443" s="8" t="s">
        <v>27</v>
      </c>
      <c r="F1443" s="8" t="s">
        <v>15</v>
      </c>
      <c r="G1443" s="8" t="s">
        <v>16</v>
      </c>
    </row>
    <row r="1444" spans="1:7" x14ac:dyDescent="0.25">
      <c r="A1444" s="8">
        <v>605060404</v>
      </c>
      <c r="B1444" s="8" t="s">
        <v>17</v>
      </c>
      <c r="C1444" s="8" t="s">
        <v>47</v>
      </c>
      <c r="D1444" s="8" t="s">
        <v>19</v>
      </c>
      <c r="E1444" s="8" t="s">
        <v>27</v>
      </c>
      <c r="F1444" s="8" t="s">
        <v>15</v>
      </c>
      <c r="G1444" s="8" t="s">
        <v>16</v>
      </c>
    </row>
    <row r="1445" spans="1:7" x14ac:dyDescent="0.25">
      <c r="A1445" s="8">
        <v>605060405</v>
      </c>
      <c r="B1445" s="8" t="s">
        <v>17</v>
      </c>
      <c r="C1445" s="8" t="s">
        <v>47</v>
      </c>
      <c r="D1445" s="8" t="s">
        <v>19</v>
      </c>
      <c r="E1445" s="8" t="s">
        <v>27</v>
      </c>
      <c r="F1445" s="8" t="s">
        <v>15</v>
      </c>
      <c r="G1445" s="8" t="s">
        <v>16</v>
      </c>
    </row>
    <row r="1446" spans="1:7" x14ac:dyDescent="0.25">
      <c r="A1446" s="8">
        <v>605060406</v>
      </c>
      <c r="B1446" s="9" t="s">
        <v>17</v>
      </c>
      <c r="C1446" s="9" t="s">
        <v>47</v>
      </c>
      <c r="D1446" s="9" t="s">
        <v>19</v>
      </c>
      <c r="E1446" s="9" t="s">
        <v>27</v>
      </c>
      <c r="F1446" s="9" t="s">
        <v>15</v>
      </c>
      <c r="G1446" s="9" t="s">
        <v>16</v>
      </c>
    </row>
    <row r="1447" spans="1:7" x14ac:dyDescent="0.25">
      <c r="A1447" s="8">
        <v>605060407</v>
      </c>
      <c r="B1447" s="8" t="s">
        <v>17</v>
      </c>
      <c r="C1447" s="8" t="s">
        <v>47</v>
      </c>
      <c r="D1447" s="8" t="s">
        <v>19</v>
      </c>
      <c r="E1447" s="8" t="s">
        <v>27</v>
      </c>
      <c r="F1447" s="8" t="s">
        <v>15</v>
      </c>
      <c r="G1447" s="8" t="s">
        <v>16</v>
      </c>
    </row>
    <row r="1448" spans="1:7" x14ac:dyDescent="0.25">
      <c r="A1448" s="8">
        <v>605060408</v>
      </c>
      <c r="B1448" s="8" t="s">
        <v>17</v>
      </c>
      <c r="C1448" s="8" t="s">
        <v>47</v>
      </c>
      <c r="D1448" s="8" t="s">
        <v>19</v>
      </c>
      <c r="E1448" s="8" t="s">
        <v>27</v>
      </c>
      <c r="F1448" s="8" t="s">
        <v>15</v>
      </c>
      <c r="G1448" s="8" t="s">
        <v>16</v>
      </c>
    </row>
    <row r="1449" spans="1:7" x14ac:dyDescent="0.25">
      <c r="A1449" s="8">
        <v>605060409</v>
      </c>
      <c r="B1449" s="8" t="s">
        <v>17</v>
      </c>
      <c r="C1449" s="8" t="s">
        <v>47</v>
      </c>
      <c r="D1449" s="8" t="s">
        <v>19</v>
      </c>
      <c r="E1449" s="8" t="s">
        <v>27</v>
      </c>
      <c r="F1449" s="8" t="s">
        <v>15</v>
      </c>
      <c r="G1449" s="8" t="s">
        <v>16</v>
      </c>
    </row>
    <row r="1450" spans="1:7" x14ac:dyDescent="0.25">
      <c r="A1450" s="8">
        <v>605060410</v>
      </c>
      <c r="B1450" s="8" t="s">
        <v>17</v>
      </c>
      <c r="C1450" s="8" t="s">
        <v>47</v>
      </c>
      <c r="D1450" s="8" t="s">
        <v>19</v>
      </c>
      <c r="E1450" s="8" t="s">
        <v>27</v>
      </c>
      <c r="F1450" s="8" t="s">
        <v>15</v>
      </c>
      <c r="G1450" s="8" t="s">
        <v>16</v>
      </c>
    </row>
    <row r="1451" spans="1:7" x14ac:dyDescent="0.25">
      <c r="A1451" s="8">
        <v>605060411</v>
      </c>
      <c r="B1451" s="8" t="s">
        <v>17</v>
      </c>
      <c r="C1451" s="8" t="s">
        <v>47</v>
      </c>
      <c r="D1451" s="8" t="s">
        <v>19</v>
      </c>
      <c r="E1451" s="8" t="s">
        <v>27</v>
      </c>
      <c r="F1451" s="8" t="s">
        <v>15</v>
      </c>
      <c r="G1451" s="8" t="s">
        <v>16</v>
      </c>
    </row>
    <row r="1452" spans="1:7" x14ac:dyDescent="0.25">
      <c r="A1452" s="8">
        <v>605060412</v>
      </c>
      <c r="B1452" s="8" t="s">
        <v>17</v>
      </c>
      <c r="C1452" s="8" t="s">
        <v>47</v>
      </c>
      <c r="D1452" s="8" t="s">
        <v>19</v>
      </c>
      <c r="E1452" s="8" t="s">
        <v>27</v>
      </c>
      <c r="F1452" s="8" t="s">
        <v>15</v>
      </c>
      <c r="G1452" s="8" t="s">
        <v>16</v>
      </c>
    </row>
    <row r="1453" spans="1:7" x14ac:dyDescent="0.25">
      <c r="A1453" s="8">
        <v>605060444</v>
      </c>
      <c r="B1453" s="8" t="s">
        <v>17</v>
      </c>
      <c r="C1453" s="8" t="s">
        <v>47</v>
      </c>
      <c r="D1453" s="8" t="s">
        <v>19</v>
      </c>
      <c r="E1453" s="8" t="s">
        <v>27</v>
      </c>
      <c r="F1453" s="8" t="s">
        <v>15</v>
      </c>
      <c r="G1453" s="8" t="s">
        <v>16</v>
      </c>
    </row>
    <row r="1454" spans="1:7" x14ac:dyDescent="0.25">
      <c r="A1454" s="8">
        <v>605060445</v>
      </c>
      <c r="B1454" s="9" t="s">
        <v>17</v>
      </c>
      <c r="C1454" s="9" t="s">
        <v>47</v>
      </c>
      <c r="D1454" s="9" t="s">
        <v>19</v>
      </c>
      <c r="E1454" s="9" t="s">
        <v>27</v>
      </c>
      <c r="F1454" s="9" t="s">
        <v>15</v>
      </c>
      <c r="G1454" s="9" t="s">
        <v>16</v>
      </c>
    </row>
    <row r="1455" spans="1:7" x14ac:dyDescent="0.25">
      <c r="A1455" s="8">
        <v>605060500</v>
      </c>
      <c r="B1455" s="8" t="s">
        <v>17</v>
      </c>
      <c r="C1455" s="8" t="s">
        <v>47</v>
      </c>
      <c r="D1455" s="8" t="s">
        <v>19</v>
      </c>
      <c r="E1455" s="8" t="s">
        <v>27</v>
      </c>
      <c r="F1455" s="8" t="s">
        <v>17</v>
      </c>
      <c r="G1455" s="8" t="s">
        <v>18</v>
      </c>
    </row>
    <row r="1456" spans="1:7" x14ac:dyDescent="0.25">
      <c r="A1456" s="8">
        <v>605060501</v>
      </c>
      <c r="B1456" s="9" t="s">
        <v>17</v>
      </c>
      <c r="C1456" s="9" t="s">
        <v>47</v>
      </c>
      <c r="D1456" s="9" t="s">
        <v>19</v>
      </c>
      <c r="E1456" s="9" t="s">
        <v>27</v>
      </c>
      <c r="F1456" s="9" t="s">
        <v>17</v>
      </c>
      <c r="G1456" s="9" t="s">
        <v>18</v>
      </c>
    </row>
    <row r="1457" spans="1:7" x14ac:dyDescent="0.25">
      <c r="A1457" s="8">
        <v>605060502</v>
      </c>
      <c r="B1457" s="8" t="s">
        <v>17</v>
      </c>
      <c r="C1457" s="8" t="s">
        <v>47</v>
      </c>
      <c r="D1457" s="8" t="s">
        <v>19</v>
      </c>
      <c r="E1457" s="8" t="s">
        <v>27</v>
      </c>
      <c r="F1457" s="8" t="s">
        <v>17</v>
      </c>
      <c r="G1457" s="8" t="s">
        <v>18</v>
      </c>
    </row>
    <row r="1458" spans="1:7" x14ac:dyDescent="0.25">
      <c r="A1458" s="8">
        <v>605060503</v>
      </c>
      <c r="B1458" s="8" t="s">
        <v>17</v>
      </c>
      <c r="C1458" s="8" t="s">
        <v>47</v>
      </c>
      <c r="D1458" s="8" t="s">
        <v>19</v>
      </c>
      <c r="E1458" s="8" t="s">
        <v>27</v>
      </c>
      <c r="F1458" s="8" t="s">
        <v>17</v>
      </c>
      <c r="G1458" s="8" t="s">
        <v>18</v>
      </c>
    </row>
    <row r="1459" spans="1:7" x14ac:dyDescent="0.25">
      <c r="A1459" s="8">
        <v>605060504</v>
      </c>
      <c r="B1459" s="8" t="s">
        <v>17</v>
      </c>
      <c r="C1459" s="8" t="s">
        <v>47</v>
      </c>
      <c r="D1459" s="8" t="s">
        <v>19</v>
      </c>
      <c r="E1459" s="8" t="s">
        <v>27</v>
      </c>
      <c r="F1459" s="8" t="s">
        <v>17</v>
      </c>
      <c r="G1459" s="8" t="s">
        <v>18</v>
      </c>
    </row>
    <row r="1460" spans="1:7" x14ac:dyDescent="0.25">
      <c r="A1460" s="8">
        <v>605060505</v>
      </c>
      <c r="B1460" s="8" t="s">
        <v>17</v>
      </c>
      <c r="C1460" s="8" t="s">
        <v>47</v>
      </c>
      <c r="D1460" s="8" t="s">
        <v>19</v>
      </c>
      <c r="E1460" s="8" t="s">
        <v>27</v>
      </c>
      <c r="F1460" s="8" t="s">
        <v>17</v>
      </c>
      <c r="G1460" s="8" t="s">
        <v>18</v>
      </c>
    </row>
    <row r="1461" spans="1:7" x14ac:dyDescent="0.25">
      <c r="A1461" s="8">
        <v>605060506</v>
      </c>
      <c r="B1461" s="8" t="s">
        <v>17</v>
      </c>
      <c r="C1461" s="8" t="s">
        <v>47</v>
      </c>
      <c r="D1461" s="8" t="s">
        <v>19</v>
      </c>
      <c r="E1461" s="8" t="s">
        <v>27</v>
      </c>
      <c r="F1461" s="8" t="s">
        <v>17</v>
      </c>
      <c r="G1461" s="8" t="s">
        <v>18</v>
      </c>
    </row>
    <row r="1462" spans="1:7" x14ac:dyDescent="0.25">
      <c r="A1462" s="8">
        <v>605060507</v>
      </c>
      <c r="B1462" s="9" t="s">
        <v>17</v>
      </c>
      <c r="C1462" s="9" t="s">
        <v>47</v>
      </c>
      <c r="D1462" s="9" t="s">
        <v>19</v>
      </c>
      <c r="E1462" s="9" t="s">
        <v>27</v>
      </c>
      <c r="F1462" s="9" t="s">
        <v>17</v>
      </c>
      <c r="G1462" s="9" t="s">
        <v>18</v>
      </c>
    </row>
    <row r="1463" spans="1:7" x14ac:dyDescent="0.25">
      <c r="A1463" s="8">
        <v>605060508</v>
      </c>
      <c r="B1463" s="8" t="s">
        <v>17</v>
      </c>
      <c r="C1463" s="8" t="s">
        <v>47</v>
      </c>
      <c r="D1463" s="8" t="s">
        <v>19</v>
      </c>
      <c r="E1463" s="8" t="s">
        <v>27</v>
      </c>
      <c r="F1463" s="8" t="s">
        <v>17</v>
      </c>
      <c r="G1463" s="8" t="s">
        <v>18</v>
      </c>
    </row>
    <row r="1464" spans="1:7" x14ac:dyDescent="0.25">
      <c r="A1464" s="8">
        <v>605060509</v>
      </c>
      <c r="B1464" s="8" t="s">
        <v>17</v>
      </c>
      <c r="C1464" s="8" t="s">
        <v>47</v>
      </c>
      <c r="D1464" s="8" t="s">
        <v>19</v>
      </c>
      <c r="E1464" s="8" t="s">
        <v>27</v>
      </c>
      <c r="F1464" s="8" t="s">
        <v>17</v>
      </c>
      <c r="G1464" s="8" t="s">
        <v>18</v>
      </c>
    </row>
    <row r="1465" spans="1:7" x14ac:dyDescent="0.25">
      <c r="A1465" s="8">
        <v>605060510</v>
      </c>
      <c r="B1465" s="9" t="s">
        <v>17</v>
      </c>
      <c r="C1465" s="9" t="s">
        <v>47</v>
      </c>
      <c r="D1465" s="9" t="s">
        <v>19</v>
      </c>
      <c r="E1465" s="9" t="s">
        <v>27</v>
      </c>
      <c r="F1465" s="9" t="s">
        <v>17</v>
      </c>
      <c r="G1465" s="9" t="s">
        <v>18</v>
      </c>
    </row>
    <row r="1466" spans="1:7" x14ac:dyDescent="0.25">
      <c r="A1466" s="8">
        <v>605060511</v>
      </c>
      <c r="B1466" s="8" t="s">
        <v>17</v>
      </c>
      <c r="C1466" s="8" t="s">
        <v>47</v>
      </c>
      <c r="D1466" s="8" t="s">
        <v>19</v>
      </c>
      <c r="E1466" s="8" t="s">
        <v>27</v>
      </c>
      <c r="F1466" s="8" t="s">
        <v>17</v>
      </c>
      <c r="G1466" s="8" t="s">
        <v>18</v>
      </c>
    </row>
    <row r="1467" spans="1:7" x14ac:dyDescent="0.25">
      <c r="A1467" s="8">
        <v>605060512</v>
      </c>
      <c r="B1467" s="8" t="s">
        <v>17</v>
      </c>
      <c r="C1467" s="8" t="s">
        <v>47</v>
      </c>
      <c r="D1467" s="8" t="s">
        <v>19</v>
      </c>
      <c r="E1467" s="8" t="s">
        <v>27</v>
      </c>
      <c r="F1467" s="8" t="s">
        <v>17</v>
      </c>
      <c r="G1467" s="8" t="s">
        <v>18</v>
      </c>
    </row>
    <row r="1468" spans="1:7" x14ac:dyDescent="0.25">
      <c r="A1468" s="8">
        <v>605060544</v>
      </c>
      <c r="B1468" s="8" t="s">
        <v>17</v>
      </c>
      <c r="C1468" s="8" t="s">
        <v>47</v>
      </c>
      <c r="D1468" s="8" t="s">
        <v>19</v>
      </c>
      <c r="E1468" s="8" t="s">
        <v>27</v>
      </c>
      <c r="F1468" s="8" t="s">
        <v>17</v>
      </c>
      <c r="G1468" s="8" t="s">
        <v>18</v>
      </c>
    </row>
    <row r="1469" spans="1:7" x14ac:dyDescent="0.25">
      <c r="A1469" s="8">
        <v>605060545</v>
      </c>
      <c r="B1469" s="8" t="s">
        <v>17</v>
      </c>
      <c r="C1469" s="8" t="s">
        <v>47</v>
      </c>
      <c r="D1469" s="8" t="s">
        <v>19</v>
      </c>
      <c r="E1469" s="8" t="s">
        <v>27</v>
      </c>
      <c r="F1469" s="8" t="s">
        <v>17</v>
      </c>
      <c r="G1469" s="8" t="s">
        <v>18</v>
      </c>
    </row>
    <row r="1470" spans="1:7" x14ac:dyDescent="0.25">
      <c r="A1470" s="8">
        <v>605060600</v>
      </c>
      <c r="B1470" s="8" t="s">
        <v>17</v>
      </c>
      <c r="C1470" s="8" t="s">
        <v>47</v>
      </c>
      <c r="D1470" s="8" t="s">
        <v>19</v>
      </c>
      <c r="E1470" s="8" t="s">
        <v>27</v>
      </c>
      <c r="F1470" s="8" t="s">
        <v>19</v>
      </c>
      <c r="G1470" s="8" t="s">
        <v>20</v>
      </c>
    </row>
    <row r="1471" spans="1:7" x14ac:dyDescent="0.25">
      <c r="A1471" s="8">
        <v>605060601</v>
      </c>
      <c r="B1471" s="8" t="s">
        <v>17</v>
      </c>
      <c r="C1471" s="8" t="s">
        <v>47</v>
      </c>
      <c r="D1471" s="8" t="s">
        <v>19</v>
      </c>
      <c r="E1471" s="8" t="s">
        <v>27</v>
      </c>
      <c r="F1471" s="8" t="s">
        <v>19</v>
      </c>
      <c r="G1471" s="8" t="s">
        <v>20</v>
      </c>
    </row>
    <row r="1472" spans="1:7" x14ac:dyDescent="0.25">
      <c r="A1472" s="8">
        <v>605060602</v>
      </c>
      <c r="B1472" s="9" t="s">
        <v>17</v>
      </c>
      <c r="C1472" s="9" t="s">
        <v>47</v>
      </c>
      <c r="D1472" s="9" t="s">
        <v>19</v>
      </c>
      <c r="E1472" s="9" t="s">
        <v>27</v>
      </c>
      <c r="F1472" s="9" t="s">
        <v>19</v>
      </c>
      <c r="G1472" s="9" t="s">
        <v>20</v>
      </c>
    </row>
    <row r="1473" spans="1:7" x14ac:dyDescent="0.25">
      <c r="A1473" s="8">
        <v>605060603</v>
      </c>
      <c r="B1473" s="8" t="s">
        <v>17</v>
      </c>
      <c r="C1473" s="8" t="s">
        <v>47</v>
      </c>
      <c r="D1473" s="8" t="s">
        <v>19</v>
      </c>
      <c r="E1473" s="8" t="s">
        <v>27</v>
      </c>
      <c r="F1473" s="8" t="s">
        <v>19</v>
      </c>
      <c r="G1473" s="8" t="s">
        <v>20</v>
      </c>
    </row>
    <row r="1474" spans="1:7" x14ac:dyDescent="0.25">
      <c r="A1474" s="8">
        <v>605060604</v>
      </c>
      <c r="B1474" s="8" t="s">
        <v>17</v>
      </c>
      <c r="C1474" s="8" t="s">
        <v>47</v>
      </c>
      <c r="D1474" s="8" t="s">
        <v>19</v>
      </c>
      <c r="E1474" s="8" t="s">
        <v>27</v>
      </c>
      <c r="F1474" s="8" t="s">
        <v>19</v>
      </c>
      <c r="G1474" s="8" t="s">
        <v>20</v>
      </c>
    </row>
    <row r="1475" spans="1:7" x14ac:dyDescent="0.25">
      <c r="A1475" s="8">
        <v>605060605</v>
      </c>
      <c r="B1475" s="8" t="s">
        <v>17</v>
      </c>
      <c r="C1475" s="8" t="s">
        <v>47</v>
      </c>
      <c r="D1475" s="8" t="s">
        <v>19</v>
      </c>
      <c r="E1475" s="8" t="s">
        <v>27</v>
      </c>
      <c r="F1475" s="8" t="s">
        <v>19</v>
      </c>
      <c r="G1475" s="8" t="s">
        <v>20</v>
      </c>
    </row>
    <row r="1476" spans="1:7" x14ac:dyDescent="0.25">
      <c r="A1476" s="8">
        <v>605060606</v>
      </c>
      <c r="B1476" s="8" t="s">
        <v>17</v>
      </c>
      <c r="C1476" s="8" t="s">
        <v>47</v>
      </c>
      <c r="D1476" s="8" t="s">
        <v>19</v>
      </c>
      <c r="E1476" s="8" t="s">
        <v>27</v>
      </c>
      <c r="F1476" s="8" t="s">
        <v>19</v>
      </c>
      <c r="G1476" s="8" t="s">
        <v>20</v>
      </c>
    </row>
    <row r="1477" spans="1:7" x14ac:dyDescent="0.25">
      <c r="A1477" s="8">
        <v>605060607</v>
      </c>
      <c r="B1477" s="8" t="s">
        <v>17</v>
      </c>
      <c r="C1477" s="8" t="s">
        <v>47</v>
      </c>
      <c r="D1477" s="8" t="s">
        <v>19</v>
      </c>
      <c r="E1477" s="8" t="s">
        <v>27</v>
      </c>
      <c r="F1477" s="8" t="s">
        <v>19</v>
      </c>
      <c r="G1477" s="8" t="s">
        <v>20</v>
      </c>
    </row>
    <row r="1478" spans="1:7" x14ac:dyDescent="0.25">
      <c r="A1478" s="8">
        <v>605060608</v>
      </c>
      <c r="B1478" s="9" t="s">
        <v>17</v>
      </c>
      <c r="C1478" s="9" t="s">
        <v>47</v>
      </c>
      <c r="D1478" s="9" t="s">
        <v>19</v>
      </c>
      <c r="E1478" s="9" t="s">
        <v>27</v>
      </c>
      <c r="F1478" s="9" t="s">
        <v>19</v>
      </c>
      <c r="G1478" s="9" t="s">
        <v>20</v>
      </c>
    </row>
    <row r="1479" spans="1:7" x14ac:dyDescent="0.25">
      <c r="A1479" s="8">
        <v>605060609</v>
      </c>
      <c r="B1479" s="8" t="s">
        <v>17</v>
      </c>
      <c r="C1479" s="8" t="s">
        <v>47</v>
      </c>
      <c r="D1479" s="8" t="s">
        <v>19</v>
      </c>
      <c r="E1479" s="8" t="s">
        <v>27</v>
      </c>
      <c r="F1479" s="8" t="s">
        <v>19</v>
      </c>
      <c r="G1479" s="8" t="s">
        <v>20</v>
      </c>
    </row>
    <row r="1480" spans="1:7" x14ac:dyDescent="0.25">
      <c r="A1480" s="8">
        <v>605060610</v>
      </c>
      <c r="B1480" s="8" t="s">
        <v>17</v>
      </c>
      <c r="C1480" s="8" t="s">
        <v>47</v>
      </c>
      <c r="D1480" s="8" t="s">
        <v>19</v>
      </c>
      <c r="E1480" s="8" t="s">
        <v>27</v>
      </c>
      <c r="F1480" s="8" t="s">
        <v>19</v>
      </c>
      <c r="G1480" s="8" t="s">
        <v>20</v>
      </c>
    </row>
    <row r="1481" spans="1:7" x14ac:dyDescent="0.25">
      <c r="A1481" s="8">
        <v>605060611</v>
      </c>
      <c r="B1481" s="8" t="s">
        <v>17</v>
      </c>
      <c r="C1481" s="8" t="s">
        <v>47</v>
      </c>
      <c r="D1481" s="8" t="s">
        <v>19</v>
      </c>
      <c r="E1481" s="8" t="s">
        <v>27</v>
      </c>
      <c r="F1481" s="8" t="s">
        <v>19</v>
      </c>
      <c r="G1481" s="8" t="s">
        <v>20</v>
      </c>
    </row>
    <row r="1482" spans="1:7" x14ac:dyDescent="0.25">
      <c r="A1482" s="8">
        <v>605060612</v>
      </c>
      <c r="B1482" s="8" t="s">
        <v>17</v>
      </c>
      <c r="C1482" s="8" t="s">
        <v>47</v>
      </c>
      <c r="D1482" s="8" t="s">
        <v>19</v>
      </c>
      <c r="E1482" s="8" t="s">
        <v>27</v>
      </c>
      <c r="F1482" s="8" t="s">
        <v>19</v>
      </c>
      <c r="G1482" s="8" t="s">
        <v>20</v>
      </c>
    </row>
    <row r="1483" spans="1:7" x14ac:dyDescent="0.25">
      <c r="A1483" s="8">
        <v>605060644</v>
      </c>
      <c r="B1483" s="8" t="s">
        <v>17</v>
      </c>
      <c r="C1483" s="8" t="s">
        <v>47</v>
      </c>
      <c r="D1483" s="8" t="s">
        <v>19</v>
      </c>
      <c r="E1483" s="8" t="s">
        <v>27</v>
      </c>
      <c r="F1483" s="8" t="s">
        <v>19</v>
      </c>
      <c r="G1483" s="8" t="s">
        <v>20</v>
      </c>
    </row>
    <row r="1484" spans="1:7" x14ac:dyDescent="0.25">
      <c r="A1484" s="8">
        <v>605060645</v>
      </c>
      <c r="B1484" s="8" t="s">
        <v>17</v>
      </c>
      <c r="C1484" s="8" t="s">
        <v>47</v>
      </c>
      <c r="D1484" s="8" t="s">
        <v>19</v>
      </c>
      <c r="E1484" s="8" t="s">
        <v>27</v>
      </c>
      <c r="F1484" s="8" t="s">
        <v>19</v>
      </c>
      <c r="G1484" s="8" t="s">
        <v>20</v>
      </c>
    </row>
    <row r="1485" spans="1:7" x14ac:dyDescent="0.25">
      <c r="A1485" s="8">
        <v>605060700</v>
      </c>
      <c r="B1485" s="9" t="s">
        <v>17</v>
      </c>
      <c r="C1485" s="9" t="s">
        <v>47</v>
      </c>
      <c r="D1485" s="9" t="s">
        <v>19</v>
      </c>
      <c r="E1485" s="9" t="s">
        <v>27</v>
      </c>
      <c r="F1485" s="9" t="s">
        <v>21</v>
      </c>
      <c r="G1485" s="9" t="s">
        <v>22</v>
      </c>
    </row>
    <row r="1486" spans="1:7" x14ac:dyDescent="0.25">
      <c r="A1486" s="8">
        <v>605060701</v>
      </c>
      <c r="B1486" s="8" t="s">
        <v>17</v>
      </c>
      <c r="C1486" s="8" t="s">
        <v>47</v>
      </c>
      <c r="D1486" s="8" t="s">
        <v>19</v>
      </c>
      <c r="E1486" s="8" t="s">
        <v>27</v>
      </c>
      <c r="F1486" s="8" t="s">
        <v>21</v>
      </c>
      <c r="G1486" s="8" t="s">
        <v>22</v>
      </c>
    </row>
    <row r="1487" spans="1:7" x14ac:dyDescent="0.25">
      <c r="A1487" s="8">
        <v>605060702</v>
      </c>
      <c r="B1487" s="8" t="s">
        <v>17</v>
      </c>
      <c r="C1487" s="8" t="s">
        <v>47</v>
      </c>
      <c r="D1487" s="8" t="s">
        <v>19</v>
      </c>
      <c r="E1487" s="8" t="s">
        <v>27</v>
      </c>
      <c r="F1487" s="8" t="s">
        <v>21</v>
      </c>
      <c r="G1487" s="8" t="s">
        <v>22</v>
      </c>
    </row>
    <row r="1488" spans="1:7" x14ac:dyDescent="0.25">
      <c r="A1488" s="8">
        <v>605060703</v>
      </c>
      <c r="B1488" s="9" t="s">
        <v>17</v>
      </c>
      <c r="C1488" s="9" t="s">
        <v>47</v>
      </c>
      <c r="D1488" s="9" t="s">
        <v>19</v>
      </c>
      <c r="E1488" s="9" t="s">
        <v>27</v>
      </c>
      <c r="F1488" s="9" t="s">
        <v>21</v>
      </c>
      <c r="G1488" s="9" t="s">
        <v>22</v>
      </c>
    </row>
    <row r="1489" spans="1:7" x14ac:dyDescent="0.25">
      <c r="A1489" s="8">
        <v>605060704</v>
      </c>
      <c r="B1489" s="8" t="s">
        <v>17</v>
      </c>
      <c r="C1489" s="8" t="s">
        <v>47</v>
      </c>
      <c r="D1489" s="8" t="s">
        <v>19</v>
      </c>
      <c r="E1489" s="8" t="s">
        <v>27</v>
      </c>
      <c r="F1489" s="8" t="s">
        <v>21</v>
      </c>
      <c r="G1489" s="8" t="s">
        <v>22</v>
      </c>
    </row>
    <row r="1490" spans="1:7" x14ac:dyDescent="0.25">
      <c r="A1490" s="8">
        <v>605060705</v>
      </c>
      <c r="B1490" s="8" t="s">
        <v>17</v>
      </c>
      <c r="C1490" s="8" t="s">
        <v>47</v>
      </c>
      <c r="D1490" s="8" t="s">
        <v>19</v>
      </c>
      <c r="E1490" s="8" t="s">
        <v>27</v>
      </c>
      <c r="F1490" s="8" t="s">
        <v>21</v>
      </c>
      <c r="G1490" s="8" t="s">
        <v>22</v>
      </c>
    </row>
    <row r="1491" spans="1:7" x14ac:dyDescent="0.25">
      <c r="A1491" s="8">
        <v>605060706</v>
      </c>
      <c r="B1491" s="9" t="s">
        <v>17</v>
      </c>
      <c r="C1491" s="9" t="s">
        <v>47</v>
      </c>
      <c r="D1491" s="9" t="s">
        <v>19</v>
      </c>
      <c r="E1491" s="9" t="s">
        <v>27</v>
      </c>
      <c r="F1491" s="9" t="s">
        <v>21</v>
      </c>
      <c r="G1491" s="9" t="s">
        <v>22</v>
      </c>
    </row>
    <row r="1492" spans="1:7" x14ac:dyDescent="0.25">
      <c r="A1492" s="8">
        <v>605060707</v>
      </c>
      <c r="B1492" s="8" t="s">
        <v>17</v>
      </c>
      <c r="C1492" s="8" t="s">
        <v>47</v>
      </c>
      <c r="D1492" s="8" t="s">
        <v>19</v>
      </c>
      <c r="E1492" s="8" t="s">
        <v>27</v>
      </c>
      <c r="F1492" s="8" t="s">
        <v>21</v>
      </c>
      <c r="G1492" s="8" t="s">
        <v>22</v>
      </c>
    </row>
    <row r="1493" spans="1:7" x14ac:dyDescent="0.25">
      <c r="A1493" s="8">
        <v>605060708</v>
      </c>
      <c r="B1493" s="8" t="s">
        <v>17</v>
      </c>
      <c r="C1493" s="8" t="s">
        <v>47</v>
      </c>
      <c r="D1493" s="8" t="s">
        <v>19</v>
      </c>
      <c r="E1493" s="8" t="s">
        <v>27</v>
      </c>
      <c r="F1493" s="8" t="s">
        <v>21</v>
      </c>
      <c r="G1493" s="8" t="s">
        <v>22</v>
      </c>
    </row>
    <row r="1494" spans="1:7" x14ac:dyDescent="0.25">
      <c r="A1494" s="8">
        <v>605060709</v>
      </c>
      <c r="B1494" s="9" t="s">
        <v>17</v>
      </c>
      <c r="C1494" s="9" t="s">
        <v>47</v>
      </c>
      <c r="D1494" s="9" t="s">
        <v>19</v>
      </c>
      <c r="E1494" s="9" t="s">
        <v>27</v>
      </c>
      <c r="F1494" s="9" t="s">
        <v>21</v>
      </c>
      <c r="G1494" s="9" t="s">
        <v>22</v>
      </c>
    </row>
    <row r="1495" spans="1:7" x14ac:dyDescent="0.25">
      <c r="A1495" s="8">
        <v>605060710</v>
      </c>
      <c r="B1495" s="9" t="s">
        <v>17</v>
      </c>
      <c r="C1495" s="9" t="s">
        <v>47</v>
      </c>
      <c r="D1495" s="9" t="s">
        <v>19</v>
      </c>
      <c r="E1495" s="9" t="s">
        <v>27</v>
      </c>
      <c r="F1495" s="9" t="s">
        <v>21</v>
      </c>
      <c r="G1495" s="9" t="s">
        <v>22</v>
      </c>
    </row>
    <row r="1496" spans="1:7" x14ac:dyDescent="0.25">
      <c r="A1496" s="8">
        <v>605060711</v>
      </c>
      <c r="B1496" s="8" t="s">
        <v>17</v>
      </c>
      <c r="C1496" s="8" t="s">
        <v>47</v>
      </c>
      <c r="D1496" s="8" t="s">
        <v>19</v>
      </c>
      <c r="E1496" s="8" t="s">
        <v>27</v>
      </c>
      <c r="F1496" s="8" t="s">
        <v>21</v>
      </c>
      <c r="G1496" s="8" t="s">
        <v>22</v>
      </c>
    </row>
    <row r="1497" spans="1:7" x14ac:dyDescent="0.25">
      <c r="A1497" s="8">
        <v>605060712</v>
      </c>
      <c r="B1497" s="8" t="s">
        <v>17</v>
      </c>
      <c r="C1497" s="8" t="s">
        <v>47</v>
      </c>
      <c r="D1497" s="8" t="s">
        <v>19</v>
      </c>
      <c r="E1497" s="8" t="s">
        <v>27</v>
      </c>
      <c r="F1497" s="8" t="s">
        <v>21</v>
      </c>
      <c r="G1497" s="8" t="s">
        <v>22</v>
      </c>
    </row>
    <row r="1498" spans="1:7" x14ac:dyDescent="0.25">
      <c r="A1498" s="8">
        <v>605060744</v>
      </c>
      <c r="B1498" s="8" t="s">
        <v>17</v>
      </c>
      <c r="C1498" s="8" t="s">
        <v>47</v>
      </c>
      <c r="D1498" s="8" t="s">
        <v>19</v>
      </c>
      <c r="E1498" s="8" t="s">
        <v>27</v>
      </c>
      <c r="F1498" s="8" t="s">
        <v>21</v>
      </c>
      <c r="G1498" s="8" t="s">
        <v>22</v>
      </c>
    </row>
    <row r="1499" spans="1:7" x14ac:dyDescent="0.25">
      <c r="A1499" s="8">
        <v>605060745</v>
      </c>
      <c r="B1499" s="8" t="s">
        <v>17</v>
      </c>
      <c r="C1499" s="8" t="s">
        <v>47</v>
      </c>
      <c r="D1499" s="8" t="s">
        <v>19</v>
      </c>
      <c r="E1499" s="8" t="s">
        <v>27</v>
      </c>
      <c r="F1499" s="8" t="s">
        <v>21</v>
      </c>
      <c r="G1499" s="8" t="s">
        <v>22</v>
      </c>
    </row>
    <row r="1500" spans="1:7" x14ac:dyDescent="0.25">
      <c r="A1500" s="8">
        <v>606010100</v>
      </c>
      <c r="B1500" s="8" t="s">
        <v>19</v>
      </c>
      <c r="C1500" s="8" t="s">
        <v>48</v>
      </c>
      <c r="D1500" s="8" t="s">
        <v>7</v>
      </c>
      <c r="E1500" s="8" t="s">
        <v>9</v>
      </c>
      <c r="F1500" s="8" t="s">
        <v>7</v>
      </c>
      <c r="G1500" s="8" t="s">
        <v>10</v>
      </c>
    </row>
    <row r="1501" spans="1:7" x14ac:dyDescent="0.25">
      <c r="A1501" s="8">
        <v>606010101</v>
      </c>
      <c r="B1501" s="9" t="s">
        <v>19</v>
      </c>
      <c r="C1501" s="9" t="s">
        <v>48</v>
      </c>
      <c r="D1501" s="9" t="s">
        <v>7</v>
      </c>
      <c r="E1501" s="9" t="s">
        <v>9</v>
      </c>
      <c r="F1501" s="9" t="s">
        <v>7</v>
      </c>
      <c r="G1501" s="9" t="s">
        <v>10</v>
      </c>
    </row>
    <row r="1502" spans="1:7" x14ac:dyDescent="0.25">
      <c r="A1502" s="8">
        <v>606010102</v>
      </c>
      <c r="B1502" s="8" t="s">
        <v>19</v>
      </c>
      <c r="C1502" s="8" t="s">
        <v>48</v>
      </c>
      <c r="D1502" s="8" t="s">
        <v>7</v>
      </c>
      <c r="E1502" s="8" t="s">
        <v>9</v>
      </c>
      <c r="F1502" s="8" t="s">
        <v>7</v>
      </c>
      <c r="G1502" s="8" t="s">
        <v>10</v>
      </c>
    </row>
    <row r="1503" spans="1:7" x14ac:dyDescent="0.25">
      <c r="A1503" s="8">
        <v>606010103</v>
      </c>
      <c r="B1503" s="8" t="s">
        <v>19</v>
      </c>
      <c r="C1503" s="8" t="s">
        <v>48</v>
      </c>
      <c r="D1503" s="8" t="s">
        <v>7</v>
      </c>
      <c r="E1503" s="8" t="s">
        <v>9</v>
      </c>
      <c r="F1503" s="8" t="s">
        <v>7</v>
      </c>
      <c r="G1503" s="8" t="s">
        <v>10</v>
      </c>
    </row>
    <row r="1504" spans="1:7" x14ac:dyDescent="0.25">
      <c r="A1504" s="8">
        <v>606010104</v>
      </c>
      <c r="B1504" s="9" t="s">
        <v>19</v>
      </c>
      <c r="C1504" s="9" t="s">
        <v>48</v>
      </c>
      <c r="D1504" s="9" t="s">
        <v>7</v>
      </c>
      <c r="E1504" s="9" t="s">
        <v>9</v>
      </c>
      <c r="F1504" s="9" t="s">
        <v>7</v>
      </c>
      <c r="G1504" s="9" t="s">
        <v>10</v>
      </c>
    </row>
    <row r="1505" spans="1:7" x14ac:dyDescent="0.25">
      <c r="A1505" s="8">
        <v>606010105</v>
      </c>
      <c r="B1505" s="8" t="s">
        <v>19</v>
      </c>
      <c r="C1505" s="8" t="s">
        <v>48</v>
      </c>
      <c r="D1505" s="8" t="s">
        <v>7</v>
      </c>
      <c r="E1505" s="8" t="s">
        <v>9</v>
      </c>
      <c r="F1505" s="8" t="s">
        <v>7</v>
      </c>
      <c r="G1505" s="8" t="s">
        <v>10</v>
      </c>
    </row>
    <row r="1506" spans="1:7" x14ac:dyDescent="0.25">
      <c r="A1506" s="8">
        <v>606010106</v>
      </c>
      <c r="B1506" s="8" t="s">
        <v>19</v>
      </c>
      <c r="C1506" s="8" t="s">
        <v>48</v>
      </c>
      <c r="D1506" s="8" t="s">
        <v>7</v>
      </c>
      <c r="E1506" s="8" t="s">
        <v>9</v>
      </c>
      <c r="F1506" s="8" t="s">
        <v>7</v>
      </c>
      <c r="G1506" s="8" t="s">
        <v>10</v>
      </c>
    </row>
    <row r="1507" spans="1:7" x14ac:dyDescent="0.25">
      <c r="A1507" s="8">
        <v>606010107</v>
      </c>
      <c r="B1507" s="8" t="s">
        <v>19</v>
      </c>
      <c r="C1507" s="8" t="s">
        <v>48</v>
      </c>
      <c r="D1507" s="8" t="s">
        <v>7</v>
      </c>
      <c r="E1507" s="8" t="s">
        <v>9</v>
      </c>
      <c r="F1507" s="8" t="s">
        <v>7</v>
      </c>
      <c r="G1507" s="8" t="s">
        <v>10</v>
      </c>
    </row>
    <row r="1508" spans="1:7" x14ac:dyDescent="0.25">
      <c r="A1508" s="8">
        <v>606010108</v>
      </c>
      <c r="B1508" s="8" t="s">
        <v>19</v>
      </c>
      <c r="C1508" s="8" t="s">
        <v>48</v>
      </c>
      <c r="D1508" s="8" t="s">
        <v>7</v>
      </c>
      <c r="E1508" s="8" t="s">
        <v>9</v>
      </c>
      <c r="F1508" s="8" t="s">
        <v>7</v>
      </c>
      <c r="G1508" s="8" t="s">
        <v>10</v>
      </c>
    </row>
    <row r="1509" spans="1:7" x14ac:dyDescent="0.25">
      <c r="A1509" s="8">
        <v>606010109</v>
      </c>
      <c r="B1509" s="8" t="s">
        <v>19</v>
      </c>
      <c r="C1509" s="8" t="s">
        <v>48</v>
      </c>
      <c r="D1509" s="8" t="s">
        <v>7</v>
      </c>
      <c r="E1509" s="8" t="s">
        <v>9</v>
      </c>
      <c r="F1509" s="8" t="s">
        <v>7</v>
      </c>
      <c r="G1509" s="8" t="s">
        <v>10</v>
      </c>
    </row>
    <row r="1510" spans="1:7" x14ac:dyDescent="0.25">
      <c r="A1510" s="8">
        <v>606010110</v>
      </c>
      <c r="B1510" s="9" t="s">
        <v>19</v>
      </c>
      <c r="C1510" s="9" t="s">
        <v>48</v>
      </c>
      <c r="D1510" s="9" t="s">
        <v>7</v>
      </c>
      <c r="E1510" s="9" t="s">
        <v>9</v>
      </c>
      <c r="F1510" s="9" t="s">
        <v>7</v>
      </c>
      <c r="G1510" s="9" t="s">
        <v>10</v>
      </c>
    </row>
    <row r="1511" spans="1:7" x14ac:dyDescent="0.25">
      <c r="A1511" s="8">
        <v>606010111</v>
      </c>
      <c r="B1511" s="8" t="s">
        <v>19</v>
      </c>
      <c r="C1511" s="8" t="s">
        <v>48</v>
      </c>
      <c r="D1511" s="8" t="s">
        <v>7</v>
      </c>
      <c r="E1511" s="8" t="s">
        <v>9</v>
      </c>
      <c r="F1511" s="8" t="s">
        <v>7</v>
      </c>
      <c r="G1511" s="8" t="s">
        <v>10</v>
      </c>
    </row>
    <row r="1512" spans="1:7" x14ac:dyDescent="0.25">
      <c r="A1512" s="8">
        <v>606010112</v>
      </c>
      <c r="B1512" s="8" t="s">
        <v>19</v>
      </c>
      <c r="C1512" s="8" t="s">
        <v>48</v>
      </c>
      <c r="D1512" s="8" t="s">
        <v>7</v>
      </c>
      <c r="E1512" s="8" t="s">
        <v>9</v>
      </c>
      <c r="F1512" s="8" t="s">
        <v>7</v>
      </c>
      <c r="G1512" s="8" t="s">
        <v>10</v>
      </c>
    </row>
    <row r="1513" spans="1:7" x14ac:dyDescent="0.25">
      <c r="A1513" s="8">
        <v>606010144</v>
      </c>
      <c r="B1513" s="8" t="s">
        <v>19</v>
      </c>
      <c r="C1513" s="8" t="s">
        <v>48</v>
      </c>
      <c r="D1513" s="8" t="s">
        <v>7</v>
      </c>
      <c r="E1513" s="8" t="s">
        <v>9</v>
      </c>
      <c r="F1513" s="8" t="s">
        <v>7</v>
      </c>
      <c r="G1513" s="8" t="s">
        <v>10</v>
      </c>
    </row>
    <row r="1514" spans="1:7" x14ac:dyDescent="0.25">
      <c r="A1514" s="8">
        <v>606010145</v>
      </c>
      <c r="B1514" s="8" t="s">
        <v>19</v>
      </c>
      <c r="C1514" s="8" t="s">
        <v>48</v>
      </c>
      <c r="D1514" s="8" t="s">
        <v>7</v>
      </c>
      <c r="E1514" s="8" t="s">
        <v>9</v>
      </c>
      <c r="F1514" s="8" t="s">
        <v>7</v>
      </c>
      <c r="G1514" s="8" t="s">
        <v>10</v>
      </c>
    </row>
    <row r="1515" spans="1:7" x14ac:dyDescent="0.25">
      <c r="A1515" s="8">
        <v>606010200</v>
      </c>
      <c r="B1515" s="8" t="s">
        <v>19</v>
      </c>
      <c r="C1515" s="8" t="s">
        <v>48</v>
      </c>
      <c r="D1515" s="8" t="s">
        <v>7</v>
      </c>
      <c r="E1515" s="8" t="s">
        <v>9</v>
      </c>
      <c r="F1515" s="8" t="s">
        <v>11</v>
      </c>
      <c r="G1515" s="8" t="s">
        <v>12</v>
      </c>
    </row>
    <row r="1516" spans="1:7" x14ac:dyDescent="0.25">
      <c r="A1516" s="8">
        <v>606010201</v>
      </c>
      <c r="B1516" s="8" t="s">
        <v>19</v>
      </c>
      <c r="C1516" s="8" t="s">
        <v>48</v>
      </c>
      <c r="D1516" s="8" t="s">
        <v>7</v>
      </c>
      <c r="E1516" s="8" t="s">
        <v>9</v>
      </c>
      <c r="F1516" s="8" t="s">
        <v>11</v>
      </c>
      <c r="G1516" s="8" t="s">
        <v>12</v>
      </c>
    </row>
    <row r="1517" spans="1:7" x14ac:dyDescent="0.25">
      <c r="A1517" s="8">
        <v>606010202</v>
      </c>
      <c r="B1517" s="8" t="s">
        <v>19</v>
      </c>
      <c r="C1517" s="8" t="s">
        <v>48</v>
      </c>
      <c r="D1517" s="8" t="s">
        <v>7</v>
      </c>
      <c r="E1517" s="8" t="s">
        <v>9</v>
      </c>
      <c r="F1517" s="8" t="s">
        <v>11</v>
      </c>
      <c r="G1517" s="8" t="s">
        <v>12</v>
      </c>
    </row>
    <row r="1518" spans="1:7" x14ac:dyDescent="0.25">
      <c r="A1518" s="8">
        <v>606010203</v>
      </c>
      <c r="B1518" s="8" t="s">
        <v>19</v>
      </c>
      <c r="C1518" s="8" t="s">
        <v>48</v>
      </c>
      <c r="D1518" s="8" t="s">
        <v>7</v>
      </c>
      <c r="E1518" s="8" t="s">
        <v>9</v>
      </c>
      <c r="F1518" s="8" t="s">
        <v>11</v>
      </c>
      <c r="G1518" s="8" t="s">
        <v>12</v>
      </c>
    </row>
    <row r="1519" spans="1:7" x14ac:dyDescent="0.25">
      <c r="A1519" s="8">
        <v>606010204</v>
      </c>
      <c r="B1519" s="8" t="s">
        <v>19</v>
      </c>
      <c r="C1519" s="8" t="s">
        <v>48</v>
      </c>
      <c r="D1519" s="8" t="s">
        <v>7</v>
      </c>
      <c r="E1519" s="8" t="s">
        <v>9</v>
      </c>
      <c r="F1519" s="8" t="s">
        <v>11</v>
      </c>
      <c r="G1519" s="8" t="s">
        <v>12</v>
      </c>
    </row>
    <row r="1520" spans="1:7" x14ac:dyDescent="0.25">
      <c r="A1520" s="8">
        <v>606010205</v>
      </c>
      <c r="B1520" s="9" t="s">
        <v>19</v>
      </c>
      <c r="C1520" s="9" t="s">
        <v>48</v>
      </c>
      <c r="D1520" s="9" t="s">
        <v>7</v>
      </c>
      <c r="E1520" s="9" t="s">
        <v>9</v>
      </c>
      <c r="F1520" s="9" t="s">
        <v>11</v>
      </c>
      <c r="G1520" s="9" t="s">
        <v>12</v>
      </c>
    </row>
    <row r="1521" spans="1:7" x14ac:dyDescent="0.25">
      <c r="A1521" s="8">
        <v>606010206</v>
      </c>
      <c r="B1521" s="8" t="s">
        <v>19</v>
      </c>
      <c r="C1521" s="8" t="s">
        <v>48</v>
      </c>
      <c r="D1521" s="8" t="s">
        <v>7</v>
      </c>
      <c r="E1521" s="8" t="s">
        <v>9</v>
      </c>
      <c r="F1521" s="8" t="s">
        <v>11</v>
      </c>
      <c r="G1521" s="8" t="s">
        <v>12</v>
      </c>
    </row>
    <row r="1522" spans="1:7" x14ac:dyDescent="0.25">
      <c r="A1522" s="8">
        <v>606010207</v>
      </c>
      <c r="B1522" s="8" t="s">
        <v>19</v>
      </c>
      <c r="C1522" s="8" t="s">
        <v>48</v>
      </c>
      <c r="D1522" s="8" t="s">
        <v>7</v>
      </c>
      <c r="E1522" s="8" t="s">
        <v>9</v>
      </c>
      <c r="F1522" s="8" t="s">
        <v>11</v>
      </c>
      <c r="G1522" s="8" t="s">
        <v>12</v>
      </c>
    </row>
    <row r="1523" spans="1:7" x14ac:dyDescent="0.25">
      <c r="A1523" s="8">
        <v>606010208</v>
      </c>
      <c r="B1523" s="8" t="s">
        <v>19</v>
      </c>
      <c r="C1523" s="8" t="s">
        <v>48</v>
      </c>
      <c r="D1523" s="8" t="s">
        <v>7</v>
      </c>
      <c r="E1523" s="8" t="s">
        <v>9</v>
      </c>
      <c r="F1523" s="8" t="s">
        <v>11</v>
      </c>
      <c r="G1523" s="8" t="s">
        <v>12</v>
      </c>
    </row>
    <row r="1524" spans="1:7" x14ac:dyDescent="0.25">
      <c r="A1524" s="8">
        <v>606010209</v>
      </c>
      <c r="B1524" s="8" t="s">
        <v>19</v>
      </c>
      <c r="C1524" s="8" t="s">
        <v>48</v>
      </c>
      <c r="D1524" s="8" t="s">
        <v>7</v>
      </c>
      <c r="E1524" s="8" t="s">
        <v>9</v>
      </c>
      <c r="F1524" s="8" t="s">
        <v>11</v>
      </c>
      <c r="G1524" s="8" t="s">
        <v>12</v>
      </c>
    </row>
    <row r="1525" spans="1:7" x14ac:dyDescent="0.25">
      <c r="A1525" s="8">
        <v>606010210</v>
      </c>
      <c r="B1525" s="8" t="s">
        <v>19</v>
      </c>
      <c r="C1525" s="8" t="s">
        <v>48</v>
      </c>
      <c r="D1525" s="8" t="s">
        <v>7</v>
      </c>
      <c r="E1525" s="8" t="s">
        <v>9</v>
      </c>
      <c r="F1525" s="8" t="s">
        <v>11</v>
      </c>
      <c r="G1525" s="8" t="s">
        <v>12</v>
      </c>
    </row>
    <row r="1526" spans="1:7" x14ac:dyDescent="0.25">
      <c r="A1526" s="8">
        <v>606010211</v>
      </c>
      <c r="B1526" s="9" t="s">
        <v>19</v>
      </c>
      <c r="C1526" s="9" t="s">
        <v>48</v>
      </c>
      <c r="D1526" s="9" t="s">
        <v>7</v>
      </c>
      <c r="E1526" s="9" t="s">
        <v>9</v>
      </c>
      <c r="F1526" s="9" t="s">
        <v>11</v>
      </c>
      <c r="G1526" s="9" t="s">
        <v>12</v>
      </c>
    </row>
    <row r="1527" spans="1:7" x14ac:dyDescent="0.25">
      <c r="A1527" s="8">
        <v>606010212</v>
      </c>
      <c r="B1527" s="8" t="s">
        <v>19</v>
      </c>
      <c r="C1527" s="8" t="s">
        <v>48</v>
      </c>
      <c r="D1527" s="8" t="s">
        <v>7</v>
      </c>
      <c r="E1527" s="8" t="s">
        <v>9</v>
      </c>
      <c r="F1527" s="8" t="s">
        <v>11</v>
      </c>
      <c r="G1527" s="8" t="s">
        <v>12</v>
      </c>
    </row>
    <row r="1528" spans="1:7" x14ac:dyDescent="0.25">
      <c r="A1528" s="8">
        <v>606010244</v>
      </c>
      <c r="B1528" s="8" t="s">
        <v>19</v>
      </c>
      <c r="C1528" s="8" t="s">
        <v>48</v>
      </c>
      <c r="D1528" s="8" t="s">
        <v>7</v>
      </c>
      <c r="E1528" s="8" t="s">
        <v>9</v>
      </c>
      <c r="F1528" s="8" t="s">
        <v>11</v>
      </c>
      <c r="G1528" s="8" t="s">
        <v>12</v>
      </c>
    </row>
    <row r="1529" spans="1:7" x14ac:dyDescent="0.25">
      <c r="A1529" s="8">
        <v>606010245</v>
      </c>
      <c r="B1529" s="8" t="s">
        <v>19</v>
      </c>
      <c r="C1529" s="8" t="s">
        <v>48</v>
      </c>
      <c r="D1529" s="8" t="s">
        <v>7</v>
      </c>
      <c r="E1529" s="8" t="s">
        <v>9</v>
      </c>
      <c r="F1529" s="8" t="s">
        <v>11</v>
      </c>
      <c r="G1529" s="8" t="s">
        <v>12</v>
      </c>
    </row>
    <row r="1530" spans="1:7" x14ac:dyDescent="0.25">
      <c r="A1530" s="8">
        <v>606010300</v>
      </c>
      <c r="B1530" s="8" t="s">
        <v>19</v>
      </c>
      <c r="C1530" s="8" t="s">
        <v>48</v>
      </c>
      <c r="D1530" s="8" t="s">
        <v>7</v>
      </c>
      <c r="E1530" s="8" t="s">
        <v>9</v>
      </c>
      <c r="F1530" s="8" t="s">
        <v>13</v>
      </c>
      <c r="G1530" s="8" t="s">
        <v>14</v>
      </c>
    </row>
    <row r="1531" spans="1:7" x14ac:dyDescent="0.25">
      <c r="A1531" s="8">
        <v>606010301</v>
      </c>
      <c r="B1531" s="8" t="s">
        <v>19</v>
      </c>
      <c r="C1531" s="8" t="s">
        <v>48</v>
      </c>
      <c r="D1531" s="8" t="s">
        <v>7</v>
      </c>
      <c r="E1531" s="8" t="s">
        <v>9</v>
      </c>
      <c r="F1531" s="8" t="s">
        <v>13</v>
      </c>
      <c r="G1531" s="8" t="s">
        <v>14</v>
      </c>
    </row>
    <row r="1532" spans="1:7" x14ac:dyDescent="0.25">
      <c r="A1532" s="8">
        <v>606010302</v>
      </c>
      <c r="B1532" s="8" t="s">
        <v>19</v>
      </c>
      <c r="C1532" s="8" t="s">
        <v>48</v>
      </c>
      <c r="D1532" s="8" t="s">
        <v>7</v>
      </c>
      <c r="E1532" s="8" t="s">
        <v>9</v>
      </c>
      <c r="F1532" s="8" t="s">
        <v>13</v>
      </c>
      <c r="G1532" s="8" t="s">
        <v>14</v>
      </c>
    </row>
    <row r="1533" spans="1:7" x14ac:dyDescent="0.25">
      <c r="A1533" s="8">
        <v>606010303</v>
      </c>
      <c r="B1533" s="8" t="s">
        <v>19</v>
      </c>
      <c r="C1533" s="8" t="s">
        <v>48</v>
      </c>
      <c r="D1533" s="8" t="s">
        <v>7</v>
      </c>
      <c r="E1533" s="8" t="s">
        <v>9</v>
      </c>
      <c r="F1533" s="8" t="s">
        <v>13</v>
      </c>
      <c r="G1533" s="8" t="s">
        <v>14</v>
      </c>
    </row>
    <row r="1534" spans="1:7" x14ac:dyDescent="0.25">
      <c r="A1534" s="8">
        <v>606010304</v>
      </c>
      <c r="B1534" s="8" t="s">
        <v>19</v>
      </c>
      <c r="C1534" s="8" t="s">
        <v>48</v>
      </c>
      <c r="D1534" s="8" t="s">
        <v>7</v>
      </c>
      <c r="E1534" s="8" t="s">
        <v>9</v>
      </c>
      <c r="F1534" s="8" t="s">
        <v>13</v>
      </c>
      <c r="G1534" s="8" t="s">
        <v>14</v>
      </c>
    </row>
    <row r="1535" spans="1:7" x14ac:dyDescent="0.25">
      <c r="A1535" s="8">
        <v>606010305</v>
      </c>
      <c r="B1535" s="8" t="s">
        <v>19</v>
      </c>
      <c r="C1535" s="8" t="s">
        <v>48</v>
      </c>
      <c r="D1535" s="8" t="s">
        <v>7</v>
      </c>
      <c r="E1535" s="8" t="s">
        <v>9</v>
      </c>
      <c r="F1535" s="8" t="s">
        <v>13</v>
      </c>
      <c r="G1535" s="8" t="s">
        <v>14</v>
      </c>
    </row>
    <row r="1536" spans="1:7" x14ac:dyDescent="0.25">
      <c r="A1536" s="8">
        <v>606010306</v>
      </c>
      <c r="B1536" s="9" t="s">
        <v>19</v>
      </c>
      <c r="C1536" s="9" t="s">
        <v>48</v>
      </c>
      <c r="D1536" s="9" t="s">
        <v>7</v>
      </c>
      <c r="E1536" s="9" t="s">
        <v>9</v>
      </c>
      <c r="F1536" s="9" t="s">
        <v>13</v>
      </c>
      <c r="G1536" s="9" t="s">
        <v>14</v>
      </c>
    </row>
    <row r="1537" spans="1:7" x14ac:dyDescent="0.25">
      <c r="A1537" s="8">
        <v>606010307</v>
      </c>
      <c r="B1537" s="9" t="s">
        <v>19</v>
      </c>
      <c r="C1537" s="9" t="s">
        <v>48</v>
      </c>
      <c r="D1537" s="9" t="s">
        <v>7</v>
      </c>
      <c r="E1537" s="9" t="s">
        <v>9</v>
      </c>
      <c r="F1537" s="9" t="s">
        <v>13</v>
      </c>
      <c r="G1537" s="9" t="s">
        <v>14</v>
      </c>
    </row>
    <row r="1538" spans="1:7" x14ac:dyDescent="0.25">
      <c r="A1538" s="8">
        <v>606010308</v>
      </c>
      <c r="B1538" s="8" t="s">
        <v>19</v>
      </c>
      <c r="C1538" s="8" t="s">
        <v>48</v>
      </c>
      <c r="D1538" s="8" t="s">
        <v>7</v>
      </c>
      <c r="E1538" s="8" t="s">
        <v>9</v>
      </c>
      <c r="F1538" s="8" t="s">
        <v>13</v>
      </c>
      <c r="G1538" s="8" t="s">
        <v>14</v>
      </c>
    </row>
    <row r="1539" spans="1:7" x14ac:dyDescent="0.25">
      <c r="A1539" s="8">
        <v>606010309</v>
      </c>
      <c r="B1539" s="8" t="s">
        <v>19</v>
      </c>
      <c r="C1539" s="8" t="s">
        <v>48</v>
      </c>
      <c r="D1539" s="8" t="s">
        <v>7</v>
      </c>
      <c r="E1539" s="8" t="s">
        <v>9</v>
      </c>
      <c r="F1539" s="8" t="s">
        <v>13</v>
      </c>
      <c r="G1539" s="8" t="s">
        <v>14</v>
      </c>
    </row>
    <row r="1540" spans="1:7" x14ac:dyDescent="0.25">
      <c r="A1540" s="8">
        <v>606010310</v>
      </c>
      <c r="B1540" s="8" t="s">
        <v>19</v>
      </c>
      <c r="C1540" s="8" t="s">
        <v>48</v>
      </c>
      <c r="D1540" s="8" t="s">
        <v>7</v>
      </c>
      <c r="E1540" s="8" t="s">
        <v>9</v>
      </c>
      <c r="F1540" s="8" t="s">
        <v>13</v>
      </c>
      <c r="G1540" s="8" t="s">
        <v>14</v>
      </c>
    </row>
    <row r="1541" spans="1:7" x14ac:dyDescent="0.25">
      <c r="A1541" s="8">
        <v>606010311</v>
      </c>
      <c r="B1541" s="8" t="s">
        <v>19</v>
      </c>
      <c r="C1541" s="8" t="s">
        <v>48</v>
      </c>
      <c r="D1541" s="8" t="s">
        <v>7</v>
      </c>
      <c r="E1541" s="8" t="s">
        <v>9</v>
      </c>
      <c r="F1541" s="8" t="s">
        <v>13</v>
      </c>
      <c r="G1541" s="8" t="s">
        <v>14</v>
      </c>
    </row>
    <row r="1542" spans="1:7" x14ac:dyDescent="0.25">
      <c r="A1542" s="8">
        <v>606010312</v>
      </c>
      <c r="B1542" s="9" t="s">
        <v>19</v>
      </c>
      <c r="C1542" s="9" t="s">
        <v>48</v>
      </c>
      <c r="D1542" s="9" t="s">
        <v>7</v>
      </c>
      <c r="E1542" s="9" t="s">
        <v>9</v>
      </c>
      <c r="F1542" s="9" t="s">
        <v>13</v>
      </c>
      <c r="G1542" s="9" t="s">
        <v>14</v>
      </c>
    </row>
    <row r="1543" spans="1:7" x14ac:dyDescent="0.25">
      <c r="A1543" s="8">
        <v>606010344</v>
      </c>
      <c r="B1543" s="8" t="s">
        <v>19</v>
      </c>
      <c r="C1543" s="8" t="s">
        <v>48</v>
      </c>
      <c r="D1543" s="8" t="s">
        <v>7</v>
      </c>
      <c r="E1543" s="8" t="s">
        <v>9</v>
      </c>
      <c r="F1543" s="8" t="s">
        <v>13</v>
      </c>
      <c r="G1543" s="8" t="s">
        <v>14</v>
      </c>
    </row>
    <row r="1544" spans="1:7" x14ac:dyDescent="0.25">
      <c r="A1544" s="8">
        <v>606010345</v>
      </c>
      <c r="B1544" s="8" t="s">
        <v>19</v>
      </c>
      <c r="C1544" s="8" t="s">
        <v>48</v>
      </c>
      <c r="D1544" s="8" t="s">
        <v>7</v>
      </c>
      <c r="E1544" s="8" t="s">
        <v>9</v>
      </c>
      <c r="F1544" s="8" t="s">
        <v>13</v>
      </c>
      <c r="G1544" s="8" t="s">
        <v>14</v>
      </c>
    </row>
    <row r="1545" spans="1:7" x14ac:dyDescent="0.25">
      <c r="A1545" s="8">
        <v>606010400</v>
      </c>
      <c r="B1545" s="9" t="s">
        <v>19</v>
      </c>
      <c r="C1545" s="9" t="s">
        <v>48</v>
      </c>
      <c r="D1545" s="9" t="s">
        <v>7</v>
      </c>
      <c r="E1545" s="9" t="s">
        <v>9</v>
      </c>
      <c r="F1545" s="9" t="s">
        <v>15</v>
      </c>
      <c r="G1545" s="9" t="s">
        <v>16</v>
      </c>
    </row>
    <row r="1546" spans="1:7" x14ac:dyDescent="0.25">
      <c r="A1546" s="8">
        <v>606010401</v>
      </c>
      <c r="B1546" s="8" t="s">
        <v>19</v>
      </c>
      <c r="C1546" s="8" t="s">
        <v>48</v>
      </c>
      <c r="D1546" s="8" t="s">
        <v>7</v>
      </c>
      <c r="E1546" s="8" t="s">
        <v>9</v>
      </c>
      <c r="F1546" s="8" t="s">
        <v>15</v>
      </c>
      <c r="G1546" s="8" t="s">
        <v>16</v>
      </c>
    </row>
    <row r="1547" spans="1:7" x14ac:dyDescent="0.25">
      <c r="A1547" s="8">
        <v>606010402</v>
      </c>
      <c r="B1547" s="9" t="s">
        <v>19</v>
      </c>
      <c r="C1547" s="9" t="s">
        <v>48</v>
      </c>
      <c r="D1547" s="9" t="s">
        <v>7</v>
      </c>
      <c r="E1547" s="9" t="s">
        <v>9</v>
      </c>
      <c r="F1547" s="9" t="s">
        <v>15</v>
      </c>
      <c r="G1547" s="9" t="s">
        <v>16</v>
      </c>
    </row>
    <row r="1548" spans="1:7" x14ac:dyDescent="0.25">
      <c r="A1548" s="8">
        <v>606010403</v>
      </c>
      <c r="B1548" s="8" t="s">
        <v>19</v>
      </c>
      <c r="C1548" s="8" t="s">
        <v>48</v>
      </c>
      <c r="D1548" s="8" t="s">
        <v>7</v>
      </c>
      <c r="E1548" s="8" t="s">
        <v>9</v>
      </c>
      <c r="F1548" s="8" t="s">
        <v>15</v>
      </c>
      <c r="G1548" s="8" t="s">
        <v>16</v>
      </c>
    </row>
    <row r="1549" spans="1:7" x14ac:dyDescent="0.25">
      <c r="A1549" s="8">
        <v>606010404</v>
      </c>
      <c r="B1549" s="8" t="s">
        <v>19</v>
      </c>
      <c r="C1549" s="8" t="s">
        <v>48</v>
      </c>
      <c r="D1549" s="8" t="s">
        <v>7</v>
      </c>
      <c r="E1549" s="8" t="s">
        <v>9</v>
      </c>
      <c r="F1549" s="8" t="s">
        <v>15</v>
      </c>
      <c r="G1549" s="8" t="s">
        <v>16</v>
      </c>
    </row>
    <row r="1550" spans="1:7" x14ac:dyDescent="0.25">
      <c r="A1550" s="8">
        <v>606010405</v>
      </c>
      <c r="B1550" s="8" t="s">
        <v>19</v>
      </c>
      <c r="C1550" s="8" t="s">
        <v>48</v>
      </c>
      <c r="D1550" s="8" t="s">
        <v>7</v>
      </c>
      <c r="E1550" s="8" t="s">
        <v>9</v>
      </c>
      <c r="F1550" s="8" t="s">
        <v>15</v>
      </c>
      <c r="G1550" s="8" t="s">
        <v>16</v>
      </c>
    </row>
    <row r="1551" spans="1:7" x14ac:dyDescent="0.25">
      <c r="A1551" s="8">
        <v>606010406</v>
      </c>
      <c r="B1551" s="8" t="s">
        <v>19</v>
      </c>
      <c r="C1551" s="8" t="s">
        <v>48</v>
      </c>
      <c r="D1551" s="8" t="s">
        <v>7</v>
      </c>
      <c r="E1551" s="8" t="s">
        <v>9</v>
      </c>
      <c r="F1551" s="8" t="s">
        <v>15</v>
      </c>
      <c r="G1551" s="8" t="s">
        <v>16</v>
      </c>
    </row>
    <row r="1552" spans="1:7" x14ac:dyDescent="0.25">
      <c r="A1552" s="8">
        <v>606010407</v>
      </c>
      <c r="B1552" s="9" t="s">
        <v>19</v>
      </c>
      <c r="C1552" s="9" t="s">
        <v>48</v>
      </c>
      <c r="D1552" s="9" t="s">
        <v>7</v>
      </c>
      <c r="E1552" s="9" t="s">
        <v>9</v>
      </c>
      <c r="F1552" s="9" t="s">
        <v>15</v>
      </c>
      <c r="G1552" s="9" t="s">
        <v>16</v>
      </c>
    </row>
    <row r="1553" spans="1:7" x14ac:dyDescent="0.25">
      <c r="A1553" s="8">
        <v>606010408</v>
      </c>
      <c r="B1553" s="8" t="s">
        <v>19</v>
      </c>
      <c r="C1553" s="8" t="s">
        <v>48</v>
      </c>
      <c r="D1553" s="8" t="s">
        <v>7</v>
      </c>
      <c r="E1553" s="8" t="s">
        <v>9</v>
      </c>
      <c r="F1553" s="8" t="s">
        <v>15</v>
      </c>
      <c r="G1553" s="8" t="s">
        <v>16</v>
      </c>
    </row>
    <row r="1554" spans="1:7" x14ac:dyDescent="0.25">
      <c r="A1554" s="8">
        <v>606010409</v>
      </c>
      <c r="B1554" s="8" t="s">
        <v>19</v>
      </c>
      <c r="C1554" s="8" t="s">
        <v>48</v>
      </c>
      <c r="D1554" s="8" t="s">
        <v>7</v>
      </c>
      <c r="E1554" s="8" t="s">
        <v>9</v>
      </c>
      <c r="F1554" s="8" t="s">
        <v>15</v>
      </c>
      <c r="G1554" s="8" t="s">
        <v>16</v>
      </c>
    </row>
    <row r="1555" spans="1:7" x14ac:dyDescent="0.25">
      <c r="A1555" s="8">
        <v>606010410</v>
      </c>
      <c r="B1555" s="8" t="s">
        <v>19</v>
      </c>
      <c r="C1555" s="8" t="s">
        <v>48</v>
      </c>
      <c r="D1555" s="8" t="s">
        <v>7</v>
      </c>
      <c r="E1555" s="8" t="s">
        <v>9</v>
      </c>
      <c r="F1555" s="8" t="s">
        <v>15</v>
      </c>
      <c r="G1555" s="8" t="s">
        <v>16</v>
      </c>
    </row>
    <row r="1556" spans="1:7" x14ac:dyDescent="0.25">
      <c r="A1556" s="8">
        <v>606010411</v>
      </c>
      <c r="B1556" s="8" t="s">
        <v>19</v>
      </c>
      <c r="C1556" s="8" t="s">
        <v>48</v>
      </c>
      <c r="D1556" s="8" t="s">
        <v>7</v>
      </c>
      <c r="E1556" s="8" t="s">
        <v>9</v>
      </c>
      <c r="F1556" s="8" t="s">
        <v>15</v>
      </c>
      <c r="G1556" s="8" t="s">
        <v>16</v>
      </c>
    </row>
    <row r="1557" spans="1:7" x14ac:dyDescent="0.25">
      <c r="A1557" s="8">
        <v>606010412</v>
      </c>
      <c r="B1557" s="8" t="s">
        <v>19</v>
      </c>
      <c r="C1557" s="8" t="s">
        <v>48</v>
      </c>
      <c r="D1557" s="8" t="s">
        <v>7</v>
      </c>
      <c r="E1557" s="8" t="s">
        <v>9</v>
      </c>
      <c r="F1557" s="8" t="s">
        <v>15</v>
      </c>
      <c r="G1557" s="8" t="s">
        <v>16</v>
      </c>
    </row>
    <row r="1558" spans="1:7" x14ac:dyDescent="0.25">
      <c r="A1558" s="8">
        <v>606010444</v>
      </c>
      <c r="B1558" s="9" t="s">
        <v>19</v>
      </c>
      <c r="C1558" s="9" t="s">
        <v>48</v>
      </c>
      <c r="D1558" s="9" t="s">
        <v>7</v>
      </c>
      <c r="E1558" s="9" t="s">
        <v>9</v>
      </c>
      <c r="F1558" s="9" t="s">
        <v>15</v>
      </c>
      <c r="G1558" s="9" t="s">
        <v>16</v>
      </c>
    </row>
    <row r="1559" spans="1:7" x14ac:dyDescent="0.25">
      <c r="A1559" s="8">
        <v>606010445</v>
      </c>
      <c r="B1559" s="9" t="s">
        <v>19</v>
      </c>
      <c r="C1559" s="9" t="s">
        <v>48</v>
      </c>
      <c r="D1559" s="9" t="s">
        <v>7</v>
      </c>
      <c r="E1559" s="9" t="s">
        <v>9</v>
      </c>
      <c r="F1559" s="9" t="s">
        <v>15</v>
      </c>
      <c r="G1559" s="9" t="s">
        <v>16</v>
      </c>
    </row>
    <row r="1560" spans="1:7" x14ac:dyDescent="0.25">
      <c r="A1560" s="8">
        <v>606010500</v>
      </c>
      <c r="B1560" s="9" t="s">
        <v>19</v>
      </c>
      <c r="C1560" s="9" t="s">
        <v>48</v>
      </c>
      <c r="D1560" s="9" t="s">
        <v>7</v>
      </c>
      <c r="E1560" s="9" t="s">
        <v>9</v>
      </c>
      <c r="F1560" s="9" t="s">
        <v>17</v>
      </c>
      <c r="G1560" s="9" t="s">
        <v>18</v>
      </c>
    </row>
    <row r="1561" spans="1:7" x14ac:dyDescent="0.25">
      <c r="A1561" s="8">
        <v>606010501</v>
      </c>
      <c r="B1561" s="9" t="s">
        <v>19</v>
      </c>
      <c r="C1561" s="9" t="s">
        <v>48</v>
      </c>
      <c r="D1561" s="9" t="s">
        <v>7</v>
      </c>
      <c r="E1561" s="9" t="s">
        <v>9</v>
      </c>
      <c r="F1561" s="9" t="s">
        <v>17</v>
      </c>
      <c r="G1561" s="9" t="s">
        <v>18</v>
      </c>
    </row>
    <row r="1562" spans="1:7" x14ac:dyDescent="0.25">
      <c r="A1562" s="8">
        <v>606010502</v>
      </c>
      <c r="B1562" s="9" t="s">
        <v>19</v>
      </c>
      <c r="C1562" s="9" t="s">
        <v>48</v>
      </c>
      <c r="D1562" s="9" t="s">
        <v>7</v>
      </c>
      <c r="E1562" s="9" t="s">
        <v>9</v>
      </c>
      <c r="F1562" s="9" t="s">
        <v>17</v>
      </c>
      <c r="G1562" s="9" t="s">
        <v>18</v>
      </c>
    </row>
    <row r="1563" spans="1:7" x14ac:dyDescent="0.25">
      <c r="A1563" s="8">
        <v>606010503</v>
      </c>
      <c r="B1563" s="9" t="s">
        <v>19</v>
      </c>
      <c r="C1563" s="9" t="s">
        <v>48</v>
      </c>
      <c r="D1563" s="9" t="s">
        <v>7</v>
      </c>
      <c r="E1563" s="9" t="s">
        <v>9</v>
      </c>
      <c r="F1563" s="9" t="s">
        <v>17</v>
      </c>
      <c r="G1563" s="9" t="s">
        <v>18</v>
      </c>
    </row>
    <row r="1564" spans="1:7" x14ac:dyDescent="0.25">
      <c r="A1564" s="8">
        <v>606010504</v>
      </c>
      <c r="B1564" s="9" t="s">
        <v>19</v>
      </c>
      <c r="C1564" s="9" t="s">
        <v>48</v>
      </c>
      <c r="D1564" s="9" t="s">
        <v>7</v>
      </c>
      <c r="E1564" s="9" t="s">
        <v>9</v>
      </c>
      <c r="F1564" s="9" t="s">
        <v>17</v>
      </c>
      <c r="G1564" s="9" t="s">
        <v>18</v>
      </c>
    </row>
    <row r="1565" spans="1:7" x14ac:dyDescent="0.25">
      <c r="A1565" s="8">
        <v>606010505</v>
      </c>
      <c r="B1565" s="9" t="s">
        <v>19</v>
      </c>
      <c r="C1565" s="9" t="s">
        <v>48</v>
      </c>
      <c r="D1565" s="9" t="s">
        <v>7</v>
      </c>
      <c r="E1565" s="9" t="s">
        <v>9</v>
      </c>
      <c r="F1565" s="9" t="s">
        <v>17</v>
      </c>
      <c r="G1565" s="9" t="s">
        <v>18</v>
      </c>
    </row>
    <row r="1566" spans="1:7" x14ac:dyDescent="0.25">
      <c r="A1566" s="8">
        <v>606010506</v>
      </c>
      <c r="B1566" s="9" t="s">
        <v>19</v>
      </c>
      <c r="C1566" s="9" t="s">
        <v>48</v>
      </c>
      <c r="D1566" s="9" t="s">
        <v>7</v>
      </c>
      <c r="E1566" s="9" t="s">
        <v>9</v>
      </c>
      <c r="F1566" s="9" t="s">
        <v>17</v>
      </c>
      <c r="G1566" s="9" t="s">
        <v>18</v>
      </c>
    </row>
    <row r="1567" spans="1:7" x14ac:dyDescent="0.25">
      <c r="A1567" s="8">
        <v>606010507</v>
      </c>
      <c r="B1567" s="9" t="s">
        <v>19</v>
      </c>
      <c r="C1567" s="9" t="s">
        <v>48</v>
      </c>
      <c r="D1567" s="9" t="s">
        <v>7</v>
      </c>
      <c r="E1567" s="9" t="s">
        <v>9</v>
      </c>
      <c r="F1567" s="9" t="s">
        <v>17</v>
      </c>
      <c r="G1567" s="9" t="s">
        <v>18</v>
      </c>
    </row>
    <row r="1568" spans="1:7" x14ac:dyDescent="0.25">
      <c r="A1568" s="8">
        <v>606010508</v>
      </c>
      <c r="B1568" s="9" t="s">
        <v>19</v>
      </c>
      <c r="C1568" s="9" t="s">
        <v>48</v>
      </c>
      <c r="D1568" s="9" t="s">
        <v>7</v>
      </c>
      <c r="E1568" s="9" t="s">
        <v>9</v>
      </c>
      <c r="F1568" s="9" t="s">
        <v>17</v>
      </c>
      <c r="G1568" s="9" t="s">
        <v>18</v>
      </c>
    </row>
    <row r="1569" spans="1:7" x14ac:dyDescent="0.25">
      <c r="A1569" s="8">
        <v>606010509</v>
      </c>
      <c r="B1569" s="9" t="s">
        <v>19</v>
      </c>
      <c r="C1569" s="9" t="s">
        <v>48</v>
      </c>
      <c r="D1569" s="9" t="s">
        <v>7</v>
      </c>
      <c r="E1569" s="9" t="s">
        <v>9</v>
      </c>
      <c r="F1569" s="9" t="s">
        <v>17</v>
      </c>
      <c r="G1569" s="9" t="s">
        <v>18</v>
      </c>
    </row>
    <row r="1570" spans="1:7" x14ac:dyDescent="0.25">
      <c r="A1570" s="8">
        <v>606010510</v>
      </c>
      <c r="B1570" s="9" t="s">
        <v>19</v>
      </c>
      <c r="C1570" s="9" t="s">
        <v>48</v>
      </c>
      <c r="D1570" s="9" t="s">
        <v>7</v>
      </c>
      <c r="E1570" s="9" t="s">
        <v>9</v>
      </c>
      <c r="F1570" s="9" t="s">
        <v>17</v>
      </c>
      <c r="G1570" s="9" t="s">
        <v>18</v>
      </c>
    </row>
    <row r="1571" spans="1:7" x14ac:dyDescent="0.25">
      <c r="A1571" s="8">
        <v>606010511</v>
      </c>
      <c r="B1571" s="9" t="s">
        <v>19</v>
      </c>
      <c r="C1571" s="9" t="s">
        <v>48</v>
      </c>
      <c r="D1571" s="9" t="s">
        <v>7</v>
      </c>
      <c r="E1571" s="9" t="s">
        <v>9</v>
      </c>
      <c r="F1571" s="9" t="s">
        <v>17</v>
      </c>
      <c r="G1571" s="9" t="s">
        <v>18</v>
      </c>
    </row>
    <row r="1572" spans="1:7" x14ac:dyDescent="0.25">
      <c r="A1572" s="8">
        <v>606010512</v>
      </c>
      <c r="B1572" s="9" t="s">
        <v>19</v>
      </c>
      <c r="C1572" s="9" t="s">
        <v>48</v>
      </c>
      <c r="D1572" s="9" t="s">
        <v>7</v>
      </c>
      <c r="E1572" s="9" t="s">
        <v>9</v>
      </c>
      <c r="F1572" s="9" t="s">
        <v>17</v>
      </c>
      <c r="G1572" s="9" t="s">
        <v>18</v>
      </c>
    </row>
    <row r="1573" spans="1:7" x14ac:dyDescent="0.25">
      <c r="A1573" s="8">
        <v>606010544</v>
      </c>
      <c r="B1573" s="9" t="s">
        <v>19</v>
      </c>
      <c r="C1573" s="9" t="s">
        <v>48</v>
      </c>
      <c r="D1573" s="9" t="s">
        <v>7</v>
      </c>
      <c r="E1573" s="9" t="s">
        <v>9</v>
      </c>
      <c r="F1573" s="9" t="s">
        <v>17</v>
      </c>
      <c r="G1573" s="9" t="s">
        <v>18</v>
      </c>
    </row>
    <row r="1574" spans="1:7" x14ac:dyDescent="0.25">
      <c r="A1574" s="8">
        <v>606010545</v>
      </c>
      <c r="B1574" s="9" t="s">
        <v>19</v>
      </c>
      <c r="C1574" s="9" t="s">
        <v>48</v>
      </c>
      <c r="D1574" s="9" t="s">
        <v>7</v>
      </c>
      <c r="E1574" s="9" t="s">
        <v>9</v>
      </c>
      <c r="F1574" s="9" t="s">
        <v>17</v>
      </c>
      <c r="G1574" s="9" t="s">
        <v>18</v>
      </c>
    </row>
    <row r="1575" spans="1:7" x14ac:dyDescent="0.25">
      <c r="A1575" s="8">
        <v>606010600</v>
      </c>
      <c r="B1575" s="9" t="s">
        <v>19</v>
      </c>
      <c r="C1575" s="9" t="s">
        <v>48</v>
      </c>
      <c r="D1575" s="9" t="s">
        <v>7</v>
      </c>
      <c r="E1575" s="9" t="s">
        <v>9</v>
      </c>
      <c r="F1575" s="9" t="s">
        <v>19</v>
      </c>
      <c r="G1575" s="9" t="s">
        <v>20</v>
      </c>
    </row>
    <row r="1576" spans="1:7" x14ac:dyDescent="0.25">
      <c r="A1576" s="8">
        <v>606010601</v>
      </c>
      <c r="B1576" s="9" t="s">
        <v>19</v>
      </c>
      <c r="C1576" s="9" t="s">
        <v>48</v>
      </c>
      <c r="D1576" s="9" t="s">
        <v>7</v>
      </c>
      <c r="E1576" s="9" t="s">
        <v>9</v>
      </c>
      <c r="F1576" s="9" t="s">
        <v>19</v>
      </c>
      <c r="G1576" s="9" t="s">
        <v>20</v>
      </c>
    </row>
    <row r="1577" spans="1:7" x14ac:dyDescent="0.25">
      <c r="A1577" s="8">
        <v>606010602</v>
      </c>
      <c r="B1577" s="9" t="s">
        <v>19</v>
      </c>
      <c r="C1577" s="9" t="s">
        <v>48</v>
      </c>
      <c r="D1577" s="9" t="s">
        <v>7</v>
      </c>
      <c r="E1577" s="9" t="s">
        <v>9</v>
      </c>
      <c r="F1577" s="9" t="s">
        <v>19</v>
      </c>
      <c r="G1577" s="9" t="s">
        <v>20</v>
      </c>
    </row>
    <row r="1578" spans="1:7" x14ac:dyDescent="0.25">
      <c r="A1578" s="8">
        <v>606010603</v>
      </c>
      <c r="B1578" s="9" t="s">
        <v>19</v>
      </c>
      <c r="C1578" s="9" t="s">
        <v>48</v>
      </c>
      <c r="D1578" s="9" t="s">
        <v>7</v>
      </c>
      <c r="E1578" s="9" t="s">
        <v>9</v>
      </c>
      <c r="F1578" s="9" t="s">
        <v>19</v>
      </c>
      <c r="G1578" s="9" t="s">
        <v>20</v>
      </c>
    </row>
    <row r="1579" spans="1:7" x14ac:dyDescent="0.25">
      <c r="A1579" s="8">
        <v>606010604</v>
      </c>
      <c r="B1579" s="9" t="s">
        <v>19</v>
      </c>
      <c r="C1579" s="9" t="s">
        <v>48</v>
      </c>
      <c r="D1579" s="9" t="s">
        <v>7</v>
      </c>
      <c r="E1579" s="9" t="s">
        <v>9</v>
      </c>
      <c r="F1579" s="9" t="s">
        <v>19</v>
      </c>
      <c r="G1579" s="9" t="s">
        <v>20</v>
      </c>
    </row>
    <row r="1580" spans="1:7" x14ac:dyDescent="0.25">
      <c r="A1580" s="8">
        <v>606010605</v>
      </c>
      <c r="B1580" s="9" t="s">
        <v>19</v>
      </c>
      <c r="C1580" s="9" t="s">
        <v>48</v>
      </c>
      <c r="D1580" s="9" t="s">
        <v>7</v>
      </c>
      <c r="E1580" s="9" t="s">
        <v>9</v>
      </c>
      <c r="F1580" s="9" t="s">
        <v>19</v>
      </c>
      <c r="G1580" s="9" t="s">
        <v>20</v>
      </c>
    </row>
    <row r="1581" spans="1:7" x14ac:dyDescent="0.25">
      <c r="A1581" s="8">
        <v>606010606</v>
      </c>
      <c r="B1581" s="9" t="s">
        <v>19</v>
      </c>
      <c r="C1581" s="9" t="s">
        <v>48</v>
      </c>
      <c r="D1581" s="9" t="s">
        <v>7</v>
      </c>
      <c r="E1581" s="9" t="s">
        <v>9</v>
      </c>
      <c r="F1581" s="9" t="s">
        <v>19</v>
      </c>
      <c r="G1581" s="9" t="s">
        <v>20</v>
      </c>
    </row>
    <row r="1582" spans="1:7" x14ac:dyDescent="0.25">
      <c r="A1582" s="8">
        <v>606010607</v>
      </c>
      <c r="B1582" s="8" t="s">
        <v>19</v>
      </c>
      <c r="C1582" s="8" t="s">
        <v>48</v>
      </c>
      <c r="D1582" s="8" t="s">
        <v>7</v>
      </c>
      <c r="E1582" s="8" t="s">
        <v>9</v>
      </c>
      <c r="F1582" s="8" t="s">
        <v>19</v>
      </c>
      <c r="G1582" s="8" t="s">
        <v>20</v>
      </c>
    </row>
    <row r="1583" spans="1:7" x14ac:dyDescent="0.25">
      <c r="A1583" s="8">
        <v>606010608</v>
      </c>
      <c r="B1583" s="8" t="s">
        <v>19</v>
      </c>
      <c r="C1583" s="8" t="s">
        <v>48</v>
      </c>
      <c r="D1583" s="8" t="s">
        <v>7</v>
      </c>
      <c r="E1583" s="8" t="s">
        <v>9</v>
      </c>
      <c r="F1583" s="8" t="s">
        <v>19</v>
      </c>
      <c r="G1583" s="8" t="s">
        <v>20</v>
      </c>
    </row>
    <row r="1584" spans="1:7" x14ac:dyDescent="0.25">
      <c r="A1584" s="8">
        <v>606010609</v>
      </c>
      <c r="B1584" s="8" t="s">
        <v>19</v>
      </c>
      <c r="C1584" s="8" t="s">
        <v>48</v>
      </c>
      <c r="D1584" s="8" t="s">
        <v>7</v>
      </c>
      <c r="E1584" s="8" t="s">
        <v>9</v>
      </c>
      <c r="F1584" s="8" t="s">
        <v>19</v>
      </c>
      <c r="G1584" s="8" t="s">
        <v>20</v>
      </c>
    </row>
    <row r="1585" spans="1:7" x14ac:dyDescent="0.25">
      <c r="A1585" s="8">
        <v>606010610</v>
      </c>
      <c r="B1585" s="8" t="s">
        <v>19</v>
      </c>
      <c r="C1585" s="8" t="s">
        <v>48</v>
      </c>
      <c r="D1585" s="8" t="s">
        <v>7</v>
      </c>
      <c r="E1585" s="8" t="s">
        <v>9</v>
      </c>
      <c r="F1585" s="8" t="s">
        <v>19</v>
      </c>
      <c r="G1585" s="8" t="s">
        <v>20</v>
      </c>
    </row>
    <row r="1586" spans="1:7" x14ac:dyDescent="0.25">
      <c r="A1586" s="8">
        <v>606010611</v>
      </c>
      <c r="B1586" s="8" t="s">
        <v>19</v>
      </c>
      <c r="C1586" s="8" t="s">
        <v>48</v>
      </c>
      <c r="D1586" s="8" t="s">
        <v>7</v>
      </c>
      <c r="E1586" s="8" t="s">
        <v>9</v>
      </c>
      <c r="F1586" s="8" t="s">
        <v>19</v>
      </c>
      <c r="G1586" s="8" t="s">
        <v>20</v>
      </c>
    </row>
    <row r="1587" spans="1:7" x14ac:dyDescent="0.25">
      <c r="A1587" s="8">
        <v>606010612</v>
      </c>
      <c r="B1587" s="8" t="s">
        <v>19</v>
      </c>
      <c r="C1587" s="8" t="s">
        <v>48</v>
      </c>
      <c r="D1587" s="8" t="s">
        <v>7</v>
      </c>
      <c r="E1587" s="8" t="s">
        <v>9</v>
      </c>
      <c r="F1587" s="8" t="s">
        <v>19</v>
      </c>
      <c r="G1587" s="8" t="s">
        <v>20</v>
      </c>
    </row>
    <row r="1588" spans="1:7" x14ac:dyDescent="0.25">
      <c r="A1588" s="8">
        <v>606010644</v>
      </c>
      <c r="B1588" s="8" t="s">
        <v>19</v>
      </c>
      <c r="C1588" s="8" t="s">
        <v>48</v>
      </c>
      <c r="D1588" s="8" t="s">
        <v>7</v>
      </c>
      <c r="E1588" s="8" t="s">
        <v>9</v>
      </c>
      <c r="F1588" s="8" t="s">
        <v>19</v>
      </c>
      <c r="G1588" s="8" t="s">
        <v>20</v>
      </c>
    </row>
    <row r="1589" spans="1:7" x14ac:dyDescent="0.25">
      <c r="A1589" s="8">
        <v>606010645</v>
      </c>
      <c r="B1589" s="8" t="s">
        <v>19</v>
      </c>
      <c r="C1589" s="8" t="s">
        <v>48</v>
      </c>
      <c r="D1589" s="8" t="s">
        <v>7</v>
      </c>
      <c r="E1589" s="8" t="s">
        <v>9</v>
      </c>
      <c r="F1589" s="8" t="s">
        <v>19</v>
      </c>
      <c r="G1589" s="8" t="s">
        <v>20</v>
      </c>
    </row>
    <row r="1590" spans="1:7" x14ac:dyDescent="0.25">
      <c r="A1590" s="8">
        <v>606010700</v>
      </c>
      <c r="B1590" s="9" t="s">
        <v>19</v>
      </c>
      <c r="C1590" s="9" t="s">
        <v>48</v>
      </c>
      <c r="D1590" s="9" t="s">
        <v>7</v>
      </c>
      <c r="E1590" s="9" t="s">
        <v>9</v>
      </c>
      <c r="F1590" s="9" t="s">
        <v>21</v>
      </c>
      <c r="G1590" s="9" t="s">
        <v>22</v>
      </c>
    </row>
    <row r="1591" spans="1:7" x14ac:dyDescent="0.25">
      <c r="A1591" s="8">
        <v>606010701</v>
      </c>
      <c r="B1591" s="9" t="s">
        <v>19</v>
      </c>
      <c r="C1591" s="9" t="s">
        <v>48</v>
      </c>
      <c r="D1591" s="9" t="s">
        <v>7</v>
      </c>
      <c r="E1591" s="9" t="s">
        <v>9</v>
      </c>
      <c r="F1591" s="9" t="s">
        <v>21</v>
      </c>
      <c r="G1591" s="9" t="s">
        <v>22</v>
      </c>
    </row>
    <row r="1592" spans="1:7" x14ac:dyDescent="0.25">
      <c r="A1592" s="8">
        <v>606010702</v>
      </c>
      <c r="B1592" s="8" t="s">
        <v>19</v>
      </c>
      <c r="C1592" s="8" t="s">
        <v>48</v>
      </c>
      <c r="D1592" s="8" t="s">
        <v>7</v>
      </c>
      <c r="E1592" s="8" t="s">
        <v>9</v>
      </c>
      <c r="F1592" s="8" t="s">
        <v>21</v>
      </c>
      <c r="G1592" s="8" t="s">
        <v>22</v>
      </c>
    </row>
    <row r="1593" spans="1:7" x14ac:dyDescent="0.25">
      <c r="A1593" s="8">
        <v>606010703</v>
      </c>
      <c r="B1593" s="8" t="s">
        <v>19</v>
      </c>
      <c r="C1593" s="8" t="s">
        <v>48</v>
      </c>
      <c r="D1593" s="8" t="s">
        <v>7</v>
      </c>
      <c r="E1593" s="8" t="s">
        <v>9</v>
      </c>
      <c r="F1593" s="8" t="s">
        <v>21</v>
      </c>
      <c r="G1593" s="8" t="s">
        <v>22</v>
      </c>
    </row>
    <row r="1594" spans="1:7" x14ac:dyDescent="0.25">
      <c r="A1594" s="8">
        <v>606010704</v>
      </c>
      <c r="B1594" s="8" t="s">
        <v>19</v>
      </c>
      <c r="C1594" s="8" t="s">
        <v>48</v>
      </c>
      <c r="D1594" s="8" t="s">
        <v>7</v>
      </c>
      <c r="E1594" s="8" t="s">
        <v>9</v>
      </c>
      <c r="F1594" s="8" t="s">
        <v>21</v>
      </c>
      <c r="G1594" s="8" t="s">
        <v>22</v>
      </c>
    </row>
    <row r="1595" spans="1:7" x14ac:dyDescent="0.25">
      <c r="A1595" s="8">
        <v>606010705</v>
      </c>
      <c r="B1595" s="8" t="s">
        <v>19</v>
      </c>
      <c r="C1595" s="8" t="s">
        <v>48</v>
      </c>
      <c r="D1595" s="8" t="s">
        <v>7</v>
      </c>
      <c r="E1595" s="8" t="s">
        <v>9</v>
      </c>
      <c r="F1595" s="8" t="s">
        <v>21</v>
      </c>
      <c r="G1595" s="8" t="s">
        <v>22</v>
      </c>
    </row>
    <row r="1596" spans="1:7" x14ac:dyDescent="0.25">
      <c r="A1596" s="8">
        <v>606010706</v>
      </c>
      <c r="B1596" s="8" t="s">
        <v>19</v>
      </c>
      <c r="C1596" s="8" t="s">
        <v>48</v>
      </c>
      <c r="D1596" s="8" t="s">
        <v>7</v>
      </c>
      <c r="E1596" s="8" t="s">
        <v>9</v>
      </c>
      <c r="F1596" s="8" t="s">
        <v>21</v>
      </c>
      <c r="G1596" s="8" t="s">
        <v>22</v>
      </c>
    </row>
    <row r="1597" spans="1:7" x14ac:dyDescent="0.25">
      <c r="A1597" s="8">
        <v>606010707</v>
      </c>
      <c r="B1597" s="9" t="s">
        <v>19</v>
      </c>
      <c r="C1597" s="9" t="s">
        <v>48</v>
      </c>
      <c r="D1597" s="9" t="s">
        <v>7</v>
      </c>
      <c r="E1597" s="9" t="s">
        <v>9</v>
      </c>
      <c r="F1597" s="9" t="s">
        <v>21</v>
      </c>
      <c r="G1597" s="9" t="s">
        <v>22</v>
      </c>
    </row>
    <row r="1598" spans="1:7" x14ac:dyDescent="0.25">
      <c r="A1598" s="8">
        <v>606010708</v>
      </c>
      <c r="B1598" s="8" t="s">
        <v>19</v>
      </c>
      <c r="C1598" s="8" t="s">
        <v>48</v>
      </c>
      <c r="D1598" s="8" t="s">
        <v>7</v>
      </c>
      <c r="E1598" s="8" t="s">
        <v>9</v>
      </c>
      <c r="F1598" s="8" t="s">
        <v>21</v>
      </c>
      <c r="G1598" s="8" t="s">
        <v>22</v>
      </c>
    </row>
    <row r="1599" spans="1:7" x14ac:dyDescent="0.25">
      <c r="A1599" s="8">
        <v>606010709</v>
      </c>
      <c r="B1599" s="8" t="s">
        <v>19</v>
      </c>
      <c r="C1599" s="8" t="s">
        <v>48</v>
      </c>
      <c r="D1599" s="8" t="s">
        <v>7</v>
      </c>
      <c r="E1599" s="8" t="s">
        <v>9</v>
      </c>
      <c r="F1599" s="8" t="s">
        <v>21</v>
      </c>
      <c r="G1599" s="8" t="s">
        <v>22</v>
      </c>
    </row>
    <row r="1600" spans="1:7" x14ac:dyDescent="0.25">
      <c r="A1600" s="8">
        <v>606010710</v>
      </c>
      <c r="B1600" s="8" t="s">
        <v>19</v>
      </c>
      <c r="C1600" s="8" t="s">
        <v>48</v>
      </c>
      <c r="D1600" s="8" t="s">
        <v>7</v>
      </c>
      <c r="E1600" s="8" t="s">
        <v>9</v>
      </c>
      <c r="F1600" s="8" t="s">
        <v>21</v>
      </c>
      <c r="G1600" s="8" t="s">
        <v>22</v>
      </c>
    </row>
    <row r="1601" spans="1:7" x14ac:dyDescent="0.25">
      <c r="A1601" s="8">
        <v>606010711</v>
      </c>
      <c r="B1601" s="8" t="s">
        <v>19</v>
      </c>
      <c r="C1601" s="8" t="s">
        <v>48</v>
      </c>
      <c r="D1601" s="8" t="s">
        <v>7</v>
      </c>
      <c r="E1601" s="8" t="s">
        <v>9</v>
      </c>
      <c r="F1601" s="8" t="s">
        <v>21</v>
      </c>
      <c r="G1601" s="8" t="s">
        <v>22</v>
      </c>
    </row>
    <row r="1602" spans="1:7" x14ac:dyDescent="0.25">
      <c r="A1602" s="8">
        <v>606010712</v>
      </c>
      <c r="B1602" s="8" t="s">
        <v>19</v>
      </c>
      <c r="C1602" s="8" t="s">
        <v>48</v>
      </c>
      <c r="D1602" s="8" t="s">
        <v>7</v>
      </c>
      <c r="E1602" s="8" t="s">
        <v>9</v>
      </c>
      <c r="F1602" s="8" t="s">
        <v>21</v>
      </c>
      <c r="G1602" s="8" t="s">
        <v>22</v>
      </c>
    </row>
    <row r="1603" spans="1:7" x14ac:dyDescent="0.25">
      <c r="A1603" s="8">
        <v>606010744</v>
      </c>
      <c r="B1603" s="8" t="s">
        <v>19</v>
      </c>
      <c r="C1603" s="8" t="s">
        <v>48</v>
      </c>
      <c r="D1603" s="8" t="s">
        <v>7</v>
      </c>
      <c r="E1603" s="8" t="s">
        <v>9</v>
      </c>
      <c r="F1603" s="8" t="s">
        <v>21</v>
      </c>
      <c r="G1603" s="8" t="s">
        <v>22</v>
      </c>
    </row>
    <row r="1604" spans="1:7" x14ac:dyDescent="0.25">
      <c r="A1604" s="8">
        <v>606010745</v>
      </c>
      <c r="B1604" s="9" t="s">
        <v>19</v>
      </c>
      <c r="C1604" s="9" t="s">
        <v>48</v>
      </c>
      <c r="D1604" s="9" t="s">
        <v>7</v>
      </c>
      <c r="E1604" s="9" t="s">
        <v>9</v>
      </c>
      <c r="F1604" s="9" t="s">
        <v>21</v>
      </c>
      <c r="G1604" s="9" t="s">
        <v>22</v>
      </c>
    </row>
    <row r="1605" spans="1:7" x14ac:dyDescent="0.25">
      <c r="A1605" s="8">
        <v>606020100</v>
      </c>
      <c r="B1605" s="9" t="s">
        <v>19</v>
      </c>
      <c r="C1605" s="9" t="s">
        <v>48</v>
      </c>
      <c r="D1605" s="9" t="s">
        <v>11</v>
      </c>
      <c r="E1605" s="9" t="s">
        <v>23</v>
      </c>
      <c r="F1605" s="9" t="s">
        <v>7</v>
      </c>
      <c r="G1605" s="9" t="s">
        <v>10</v>
      </c>
    </row>
    <row r="1606" spans="1:7" x14ac:dyDescent="0.25">
      <c r="A1606" s="8">
        <v>606020101</v>
      </c>
      <c r="B1606" s="8" t="s">
        <v>19</v>
      </c>
      <c r="C1606" s="8" t="s">
        <v>48</v>
      </c>
      <c r="D1606" s="8" t="s">
        <v>11</v>
      </c>
      <c r="E1606" s="8" t="s">
        <v>23</v>
      </c>
      <c r="F1606" s="8" t="s">
        <v>7</v>
      </c>
      <c r="G1606" s="8" t="s">
        <v>10</v>
      </c>
    </row>
    <row r="1607" spans="1:7" x14ac:dyDescent="0.25">
      <c r="A1607" s="8">
        <v>606020102</v>
      </c>
      <c r="B1607" s="9" t="s">
        <v>19</v>
      </c>
      <c r="C1607" s="9" t="s">
        <v>48</v>
      </c>
      <c r="D1607" s="9" t="s">
        <v>11</v>
      </c>
      <c r="E1607" s="9" t="s">
        <v>23</v>
      </c>
      <c r="F1607" s="9" t="s">
        <v>7</v>
      </c>
      <c r="G1607" s="9" t="s">
        <v>10</v>
      </c>
    </row>
    <row r="1608" spans="1:7" x14ac:dyDescent="0.25">
      <c r="A1608" s="8">
        <v>606020103</v>
      </c>
      <c r="B1608" s="8" t="s">
        <v>19</v>
      </c>
      <c r="C1608" s="8" t="s">
        <v>48</v>
      </c>
      <c r="D1608" s="8" t="s">
        <v>11</v>
      </c>
      <c r="E1608" s="8" t="s">
        <v>23</v>
      </c>
      <c r="F1608" s="8" t="s">
        <v>7</v>
      </c>
      <c r="G1608" s="8" t="s">
        <v>10</v>
      </c>
    </row>
    <row r="1609" spans="1:7" x14ac:dyDescent="0.25">
      <c r="A1609" s="8">
        <v>606020104</v>
      </c>
      <c r="B1609" s="8" t="s">
        <v>19</v>
      </c>
      <c r="C1609" s="8" t="s">
        <v>48</v>
      </c>
      <c r="D1609" s="8" t="s">
        <v>11</v>
      </c>
      <c r="E1609" s="8" t="s">
        <v>23</v>
      </c>
      <c r="F1609" s="8" t="s">
        <v>7</v>
      </c>
      <c r="G1609" s="8" t="s">
        <v>10</v>
      </c>
    </row>
    <row r="1610" spans="1:7" x14ac:dyDescent="0.25">
      <c r="A1610" s="8">
        <v>606020105</v>
      </c>
      <c r="B1610" s="8" t="s">
        <v>19</v>
      </c>
      <c r="C1610" s="8" t="s">
        <v>48</v>
      </c>
      <c r="D1610" s="8" t="s">
        <v>11</v>
      </c>
      <c r="E1610" s="8" t="s">
        <v>23</v>
      </c>
      <c r="F1610" s="8" t="s">
        <v>7</v>
      </c>
      <c r="G1610" s="8" t="s">
        <v>10</v>
      </c>
    </row>
    <row r="1611" spans="1:7" x14ac:dyDescent="0.25">
      <c r="A1611" s="8">
        <v>606020106</v>
      </c>
      <c r="B1611" s="8" t="s">
        <v>19</v>
      </c>
      <c r="C1611" s="8" t="s">
        <v>48</v>
      </c>
      <c r="D1611" s="8" t="s">
        <v>11</v>
      </c>
      <c r="E1611" s="8" t="s">
        <v>23</v>
      </c>
      <c r="F1611" s="8" t="s">
        <v>7</v>
      </c>
      <c r="G1611" s="8" t="s">
        <v>10</v>
      </c>
    </row>
    <row r="1612" spans="1:7" x14ac:dyDescent="0.25">
      <c r="A1612" s="8">
        <v>606020107</v>
      </c>
      <c r="B1612" s="8" t="s">
        <v>19</v>
      </c>
      <c r="C1612" s="8" t="s">
        <v>48</v>
      </c>
      <c r="D1612" s="8" t="s">
        <v>11</v>
      </c>
      <c r="E1612" s="8" t="s">
        <v>23</v>
      </c>
      <c r="F1612" s="8" t="s">
        <v>7</v>
      </c>
      <c r="G1612" s="8" t="s">
        <v>10</v>
      </c>
    </row>
    <row r="1613" spans="1:7" x14ac:dyDescent="0.25">
      <c r="A1613" s="8">
        <v>606020108</v>
      </c>
      <c r="B1613" s="9" t="s">
        <v>19</v>
      </c>
      <c r="C1613" s="9" t="s">
        <v>48</v>
      </c>
      <c r="D1613" s="9" t="s">
        <v>11</v>
      </c>
      <c r="E1613" s="9" t="s">
        <v>23</v>
      </c>
      <c r="F1613" s="9" t="s">
        <v>7</v>
      </c>
      <c r="G1613" s="9" t="s">
        <v>10</v>
      </c>
    </row>
    <row r="1614" spans="1:7" x14ac:dyDescent="0.25">
      <c r="A1614" s="8">
        <v>606020109</v>
      </c>
      <c r="B1614" s="8" t="s">
        <v>19</v>
      </c>
      <c r="C1614" s="8" t="s">
        <v>48</v>
      </c>
      <c r="D1614" s="8" t="s">
        <v>11</v>
      </c>
      <c r="E1614" s="8" t="s">
        <v>23</v>
      </c>
      <c r="F1614" s="8" t="s">
        <v>7</v>
      </c>
      <c r="G1614" s="8" t="s">
        <v>10</v>
      </c>
    </row>
    <row r="1615" spans="1:7" x14ac:dyDescent="0.25">
      <c r="A1615" s="8">
        <v>606020110</v>
      </c>
      <c r="B1615" s="9" t="s">
        <v>19</v>
      </c>
      <c r="C1615" s="9" t="s">
        <v>48</v>
      </c>
      <c r="D1615" s="9" t="s">
        <v>11</v>
      </c>
      <c r="E1615" s="9" t="s">
        <v>23</v>
      </c>
      <c r="F1615" s="9" t="s">
        <v>7</v>
      </c>
      <c r="G1615" s="9" t="s">
        <v>10</v>
      </c>
    </row>
    <row r="1616" spans="1:7" x14ac:dyDescent="0.25">
      <c r="A1616" s="8">
        <v>606020111</v>
      </c>
      <c r="B1616" s="8" t="s">
        <v>19</v>
      </c>
      <c r="C1616" s="8" t="s">
        <v>48</v>
      </c>
      <c r="D1616" s="8" t="s">
        <v>11</v>
      </c>
      <c r="E1616" s="8" t="s">
        <v>23</v>
      </c>
      <c r="F1616" s="8" t="s">
        <v>7</v>
      </c>
      <c r="G1616" s="8" t="s">
        <v>10</v>
      </c>
    </row>
    <row r="1617" spans="1:7" x14ac:dyDescent="0.25">
      <c r="A1617" s="8">
        <v>606020112</v>
      </c>
      <c r="B1617" s="8" t="s">
        <v>19</v>
      </c>
      <c r="C1617" s="8" t="s">
        <v>48</v>
      </c>
      <c r="D1617" s="8" t="s">
        <v>11</v>
      </c>
      <c r="E1617" s="8" t="s">
        <v>23</v>
      </c>
      <c r="F1617" s="8" t="s">
        <v>7</v>
      </c>
      <c r="G1617" s="8" t="s">
        <v>10</v>
      </c>
    </row>
    <row r="1618" spans="1:7" x14ac:dyDescent="0.25">
      <c r="A1618" s="8">
        <v>606020144</v>
      </c>
      <c r="B1618" s="8" t="s">
        <v>19</v>
      </c>
      <c r="C1618" s="8" t="s">
        <v>48</v>
      </c>
      <c r="D1618" s="8" t="s">
        <v>11</v>
      </c>
      <c r="E1618" s="8" t="s">
        <v>23</v>
      </c>
      <c r="F1618" s="8" t="s">
        <v>7</v>
      </c>
      <c r="G1618" s="8" t="s">
        <v>10</v>
      </c>
    </row>
    <row r="1619" spans="1:7" x14ac:dyDescent="0.25">
      <c r="A1619" s="8">
        <v>606020145</v>
      </c>
      <c r="B1619" s="8" t="s">
        <v>19</v>
      </c>
      <c r="C1619" s="8" t="s">
        <v>48</v>
      </c>
      <c r="D1619" s="8" t="s">
        <v>11</v>
      </c>
      <c r="E1619" s="8" t="s">
        <v>23</v>
      </c>
      <c r="F1619" s="8" t="s">
        <v>7</v>
      </c>
      <c r="G1619" s="8" t="s">
        <v>10</v>
      </c>
    </row>
    <row r="1620" spans="1:7" x14ac:dyDescent="0.25">
      <c r="A1620" s="8">
        <v>606020200</v>
      </c>
      <c r="B1620" s="9" t="s">
        <v>19</v>
      </c>
      <c r="C1620" s="9" t="s">
        <v>48</v>
      </c>
      <c r="D1620" s="9" t="s">
        <v>11</v>
      </c>
      <c r="E1620" s="9" t="s">
        <v>23</v>
      </c>
      <c r="F1620" s="9" t="s">
        <v>11</v>
      </c>
      <c r="G1620" s="9" t="s">
        <v>12</v>
      </c>
    </row>
    <row r="1621" spans="1:7" x14ac:dyDescent="0.25">
      <c r="A1621" s="8">
        <v>606020201</v>
      </c>
      <c r="B1621" s="8" t="s">
        <v>19</v>
      </c>
      <c r="C1621" s="8" t="s">
        <v>48</v>
      </c>
      <c r="D1621" s="8" t="s">
        <v>11</v>
      </c>
      <c r="E1621" s="8" t="s">
        <v>23</v>
      </c>
      <c r="F1621" s="8" t="s">
        <v>11</v>
      </c>
      <c r="G1621" s="8" t="s">
        <v>12</v>
      </c>
    </row>
    <row r="1622" spans="1:7" x14ac:dyDescent="0.25">
      <c r="A1622" s="8">
        <v>606020202</v>
      </c>
      <c r="B1622" s="8" t="s">
        <v>19</v>
      </c>
      <c r="C1622" s="8" t="s">
        <v>48</v>
      </c>
      <c r="D1622" s="8" t="s">
        <v>11</v>
      </c>
      <c r="E1622" s="8" t="s">
        <v>23</v>
      </c>
      <c r="F1622" s="8" t="s">
        <v>11</v>
      </c>
      <c r="G1622" s="8" t="s">
        <v>12</v>
      </c>
    </row>
    <row r="1623" spans="1:7" x14ac:dyDescent="0.25">
      <c r="A1623" s="8">
        <v>606020203</v>
      </c>
      <c r="B1623" s="9" t="s">
        <v>19</v>
      </c>
      <c r="C1623" s="9" t="s">
        <v>48</v>
      </c>
      <c r="D1623" s="9" t="s">
        <v>11</v>
      </c>
      <c r="E1623" s="9" t="s">
        <v>23</v>
      </c>
      <c r="F1623" s="9" t="s">
        <v>11</v>
      </c>
      <c r="G1623" s="9" t="s">
        <v>12</v>
      </c>
    </row>
    <row r="1624" spans="1:7" x14ac:dyDescent="0.25">
      <c r="A1624" s="8">
        <v>606020204</v>
      </c>
      <c r="B1624" s="8" t="s">
        <v>19</v>
      </c>
      <c r="C1624" s="8" t="s">
        <v>48</v>
      </c>
      <c r="D1624" s="8" t="s">
        <v>11</v>
      </c>
      <c r="E1624" s="8" t="s">
        <v>23</v>
      </c>
      <c r="F1624" s="8" t="s">
        <v>11</v>
      </c>
      <c r="G1624" s="8" t="s">
        <v>12</v>
      </c>
    </row>
    <row r="1625" spans="1:7" x14ac:dyDescent="0.25">
      <c r="A1625" s="8">
        <v>606020205</v>
      </c>
      <c r="B1625" s="8" t="s">
        <v>19</v>
      </c>
      <c r="C1625" s="8" t="s">
        <v>48</v>
      </c>
      <c r="D1625" s="8" t="s">
        <v>11</v>
      </c>
      <c r="E1625" s="8" t="s">
        <v>23</v>
      </c>
      <c r="F1625" s="8" t="s">
        <v>11</v>
      </c>
      <c r="G1625" s="8" t="s">
        <v>12</v>
      </c>
    </row>
    <row r="1626" spans="1:7" x14ac:dyDescent="0.25">
      <c r="A1626" s="8">
        <v>606020206</v>
      </c>
      <c r="B1626" s="8" t="s">
        <v>19</v>
      </c>
      <c r="C1626" s="8" t="s">
        <v>48</v>
      </c>
      <c r="D1626" s="8" t="s">
        <v>11</v>
      </c>
      <c r="E1626" s="8" t="s">
        <v>23</v>
      </c>
      <c r="F1626" s="8" t="s">
        <v>11</v>
      </c>
      <c r="G1626" s="8" t="s">
        <v>12</v>
      </c>
    </row>
    <row r="1627" spans="1:7" x14ac:dyDescent="0.25">
      <c r="A1627" s="8">
        <v>606020207</v>
      </c>
      <c r="B1627" s="9" t="s">
        <v>19</v>
      </c>
      <c r="C1627" s="9" t="s">
        <v>48</v>
      </c>
      <c r="D1627" s="9" t="s">
        <v>11</v>
      </c>
      <c r="E1627" s="9" t="s">
        <v>23</v>
      </c>
      <c r="F1627" s="9" t="s">
        <v>11</v>
      </c>
      <c r="G1627" s="9" t="s">
        <v>12</v>
      </c>
    </row>
    <row r="1628" spans="1:7" x14ac:dyDescent="0.25">
      <c r="A1628" s="8">
        <v>606020208</v>
      </c>
      <c r="B1628" s="8" t="s">
        <v>19</v>
      </c>
      <c r="C1628" s="8" t="s">
        <v>48</v>
      </c>
      <c r="D1628" s="8" t="s">
        <v>11</v>
      </c>
      <c r="E1628" s="8" t="s">
        <v>23</v>
      </c>
      <c r="F1628" s="8" t="s">
        <v>11</v>
      </c>
      <c r="G1628" s="8" t="s">
        <v>12</v>
      </c>
    </row>
    <row r="1629" spans="1:7" x14ac:dyDescent="0.25">
      <c r="A1629" s="8">
        <v>606020209</v>
      </c>
      <c r="B1629" s="9" t="s">
        <v>19</v>
      </c>
      <c r="C1629" s="9" t="s">
        <v>48</v>
      </c>
      <c r="D1629" s="9" t="s">
        <v>11</v>
      </c>
      <c r="E1629" s="9" t="s">
        <v>23</v>
      </c>
      <c r="F1629" s="9" t="s">
        <v>11</v>
      </c>
      <c r="G1629" s="9" t="s">
        <v>12</v>
      </c>
    </row>
    <row r="1630" spans="1:7" x14ac:dyDescent="0.25">
      <c r="A1630" s="8">
        <v>606020210</v>
      </c>
      <c r="B1630" s="8" t="s">
        <v>19</v>
      </c>
      <c r="C1630" s="8" t="s">
        <v>48</v>
      </c>
      <c r="D1630" s="8" t="s">
        <v>11</v>
      </c>
      <c r="E1630" s="8" t="s">
        <v>23</v>
      </c>
      <c r="F1630" s="8" t="s">
        <v>11</v>
      </c>
      <c r="G1630" s="8" t="s">
        <v>12</v>
      </c>
    </row>
    <row r="1631" spans="1:7" x14ac:dyDescent="0.25">
      <c r="A1631" s="8">
        <v>606020211</v>
      </c>
      <c r="B1631" s="8" t="s">
        <v>19</v>
      </c>
      <c r="C1631" s="8" t="s">
        <v>48</v>
      </c>
      <c r="D1631" s="8" t="s">
        <v>11</v>
      </c>
      <c r="E1631" s="8" t="s">
        <v>23</v>
      </c>
      <c r="F1631" s="8" t="s">
        <v>11</v>
      </c>
      <c r="G1631" s="8" t="s">
        <v>12</v>
      </c>
    </row>
    <row r="1632" spans="1:7" x14ac:dyDescent="0.25">
      <c r="A1632" s="8">
        <v>606020212</v>
      </c>
      <c r="B1632" s="8" t="s">
        <v>19</v>
      </c>
      <c r="C1632" s="8" t="s">
        <v>48</v>
      </c>
      <c r="D1632" s="8" t="s">
        <v>11</v>
      </c>
      <c r="E1632" s="8" t="s">
        <v>23</v>
      </c>
      <c r="F1632" s="8" t="s">
        <v>11</v>
      </c>
      <c r="G1632" s="8" t="s">
        <v>12</v>
      </c>
    </row>
    <row r="1633" spans="1:7" x14ac:dyDescent="0.25">
      <c r="A1633" s="8">
        <v>606020244</v>
      </c>
      <c r="B1633" s="8" t="s">
        <v>19</v>
      </c>
      <c r="C1633" s="8" t="s">
        <v>48</v>
      </c>
      <c r="D1633" s="8" t="s">
        <v>11</v>
      </c>
      <c r="E1633" s="8" t="s">
        <v>23</v>
      </c>
      <c r="F1633" s="8" t="s">
        <v>11</v>
      </c>
      <c r="G1633" s="8" t="s">
        <v>12</v>
      </c>
    </row>
    <row r="1634" spans="1:7" x14ac:dyDescent="0.25">
      <c r="A1634" s="8">
        <v>606020245</v>
      </c>
      <c r="B1634" s="8" t="s">
        <v>19</v>
      </c>
      <c r="C1634" s="8" t="s">
        <v>48</v>
      </c>
      <c r="D1634" s="8" t="s">
        <v>11</v>
      </c>
      <c r="E1634" s="8" t="s">
        <v>23</v>
      </c>
      <c r="F1634" s="8" t="s">
        <v>11</v>
      </c>
      <c r="G1634" s="8" t="s">
        <v>12</v>
      </c>
    </row>
    <row r="1635" spans="1:7" x14ac:dyDescent="0.25">
      <c r="A1635" s="8">
        <v>606020300</v>
      </c>
      <c r="B1635" s="9" t="s">
        <v>19</v>
      </c>
      <c r="C1635" s="9" t="s">
        <v>48</v>
      </c>
      <c r="D1635" s="9" t="s">
        <v>11</v>
      </c>
      <c r="E1635" s="9" t="s">
        <v>23</v>
      </c>
      <c r="F1635" s="9" t="s">
        <v>13</v>
      </c>
      <c r="G1635" s="9" t="s">
        <v>14</v>
      </c>
    </row>
    <row r="1636" spans="1:7" x14ac:dyDescent="0.25">
      <c r="A1636" s="8">
        <v>606020301</v>
      </c>
      <c r="B1636" s="8" t="s">
        <v>19</v>
      </c>
      <c r="C1636" s="8" t="s">
        <v>48</v>
      </c>
      <c r="D1636" s="8" t="s">
        <v>11</v>
      </c>
      <c r="E1636" s="8" t="s">
        <v>23</v>
      </c>
      <c r="F1636" s="8" t="s">
        <v>13</v>
      </c>
      <c r="G1636" s="8" t="s">
        <v>14</v>
      </c>
    </row>
    <row r="1637" spans="1:7" x14ac:dyDescent="0.25">
      <c r="A1637" s="8">
        <v>606020302</v>
      </c>
      <c r="B1637" s="8" t="s">
        <v>19</v>
      </c>
      <c r="C1637" s="8" t="s">
        <v>48</v>
      </c>
      <c r="D1637" s="8" t="s">
        <v>11</v>
      </c>
      <c r="E1637" s="8" t="s">
        <v>23</v>
      </c>
      <c r="F1637" s="8" t="s">
        <v>13</v>
      </c>
      <c r="G1637" s="8" t="s">
        <v>14</v>
      </c>
    </row>
    <row r="1638" spans="1:7" x14ac:dyDescent="0.25">
      <c r="A1638" s="8">
        <v>606020303</v>
      </c>
      <c r="B1638" s="8" t="s">
        <v>19</v>
      </c>
      <c r="C1638" s="8" t="s">
        <v>48</v>
      </c>
      <c r="D1638" s="8" t="s">
        <v>11</v>
      </c>
      <c r="E1638" s="8" t="s">
        <v>23</v>
      </c>
      <c r="F1638" s="8" t="s">
        <v>13</v>
      </c>
      <c r="G1638" s="8" t="s">
        <v>14</v>
      </c>
    </row>
    <row r="1639" spans="1:7" x14ac:dyDescent="0.25">
      <c r="A1639" s="8">
        <v>606020304</v>
      </c>
      <c r="B1639" s="9" t="s">
        <v>19</v>
      </c>
      <c r="C1639" s="9" t="s">
        <v>48</v>
      </c>
      <c r="D1639" s="9" t="s">
        <v>11</v>
      </c>
      <c r="E1639" s="9" t="s">
        <v>23</v>
      </c>
      <c r="F1639" s="9" t="s">
        <v>13</v>
      </c>
      <c r="G1639" s="9" t="s">
        <v>14</v>
      </c>
    </row>
    <row r="1640" spans="1:7" x14ac:dyDescent="0.25">
      <c r="A1640" s="8">
        <v>606020305</v>
      </c>
      <c r="B1640" s="8" t="s">
        <v>19</v>
      </c>
      <c r="C1640" s="8" t="s">
        <v>48</v>
      </c>
      <c r="D1640" s="8" t="s">
        <v>11</v>
      </c>
      <c r="E1640" s="8" t="s">
        <v>23</v>
      </c>
      <c r="F1640" s="8" t="s">
        <v>13</v>
      </c>
      <c r="G1640" s="8" t="s">
        <v>14</v>
      </c>
    </row>
    <row r="1641" spans="1:7" x14ac:dyDescent="0.25">
      <c r="A1641" s="8">
        <v>606020306</v>
      </c>
      <c r="B1641" s="9" t="s">
        <v>19</v>
      </c>
      <c r="C1641" s="9" t="s">
        <v>48</v>
      </c>
      <c r="D1641" s="9" t="s">
        <v>11</v>
      </c>
      <c r="E1641" s="9" t="s">
        <v>23</v>
      </c>
      <c r="F1641" s="9" t="s">
        <v>13</v>
      </c>
      <c r="G1641" s="9" t="s">
        <v>14</v>
      </c>
    </row>
    <row r="1642" spans="1:7" x14ac:dyDescent="0.25">
      <c r="A1642" s="8">
        <v>606020307</v>
      </c>
      <c r="B1642" s="8" t="s">
        <v>19</v>
      </c>
      <c r="C1642" s="8" t="s">
        <v>48</v>
      </c>
      <c r="D1642" s="8" t="s">
        <v>11</v>
      </c>
      <c r="E1642" s="8" t="s">
        <v>23</v>
      </c>
      <c r="F1642" s="8" t="s">
        <v>13</v>
      </c>
      <c r="G1642" s="8" t="s">
        <v>14</v>
      </c>
    </row>
    <row r="1643" spans="1:7" x14ac:dyDescent="0.25">
      <c r="A1643" s="8">
        <v>606020308</v>
      </c>
      <c r="B1643" s="8" t="s">
        <v>19</v>
      </c>
      <c r="C1643" s="8" t="s">
        <v>48</v>
      </c>
      <c r="D1643" s="8" t="s">
        <v>11</v>
      </c>
      <c r="E1643" s="8" t="s">
        <v>23</v>
      </c>
      <c r="F1643" s="8" t="s">
        <v>13</v>
      </c>
      <c r="G1643" s="8" t="s">
        <v>14</v>
      </c>
    </row>
    <row r="1644" spans="1:7" x14ac:dyDescent="0.25">
      <c r="A1644" s="8">
        <v>606020309</v>
      </c>
      <c r="B1644" s="8" t="s">
        <v>19</v>
      </c>
      <c r="C1644" s="8" t="s">
        <v>48</v>
      </c>
      <c r="D1644" s="8" t="s">
        <v>11</v>
      </c>
      <c r="E1644" s="8" t="s">
        <v>23</v>
      </c>
      <c r="F1644" s="8" t="s">
        <v>13</v>
      </c>
      <c r="G1644" s="8" t="s">
        <v>14</v>
      </c>
    </row>
    <row r="1645" spans="1:7" x14ac:dyDescent="0.25">
      <c r="A1645" s="8">
        <v>606020310</v>
      </c>
      <c r="B1645" s="9" t="s">
        <v>19</v>
      </c>
      <c r="C1645" s="9" t="s">
        <v>48</v>
      </c>
      <c r="D1645" s="9" t="s">
        <v>11</v>
      </c>
      <c r="E1645" s="9" t="s">
        <v>23</v>
      </c>
      <c r="F1645" s="9" t="s">
        <v>13</v>
      </c>
      <c r="G1645" s="9" t="s">
        <v>14</v>
      </c>
    </row>
    <row r="1646" spans="1:7" x14ac:dyDescent="0.25">
      <c r="A1646" s="8">
        <v>606020311</v>
      </c>
      <c r="B1646" s="9" t="s">
        <v>19</v>
      </c>
      <c r="C1646" s="9" t="s">
        <v>48</v>
      </c>
      <c r="D1646" s="9" t="s">
        <v>11</v>
      </c>
      <c r="E1646" s="9" t="s">
        <v>23</v>
      </c>
      <c r="F1646" s="9" t="s">
        <v>13</v>
      </c>
      <c r="G1646" s="9" t="s">
        <v>14</v>
      </c>
    </row>
    <row r="1647" spans="1:7" x14ac:dyDescent="0.25">
      <c r="A1647" s="8">
        <v>606020312</v>
      </c>
      <c r="B1647" s="8" t="s">
        <v>19</v>
      </c>
      <c r="C1647" s="8" t="s">
        <v>48</v>
      </c>
      <c r="D1647" s="8" t="s">
        <v>11</v>
      </c>
      <c r="E1647" s="8" t="s">
        <v>23</v>
      </c>
      <c r="F1647" s="8" t="s">
        <v>13</v>
      </c>
      <c r="G1647" s="8" t="s">
        <v>14</v>
      </c>
    </row>
    <row r="1648" spans="1:7" x14ac:dyDescent="0.25">
      <c r="A1648" s="8">
        <v>606020344</v>
      </c>
      <c r="B1648" s="8" t="s">
        <v>19</v>
      </c>
      <c r="C1648" s="8" t="s">
        <v>48</v>
      </c>
      <c r="D1648" s="8" t="s">
        <v>11</v>
      </c>
      <c r="E1648" s="8" t="s">
        <v>23</v>
      </c>
      <c r="F1648" s="8" t="s">
        <v>13</v>
      </c>
      <c r="G1648" s="8" t="s">
        <v>14</v>
      </c>
    </row>
    <row r="1649" spans="1:7" x14ac:dyDescent="0.25">
      <c r="A1649" s="8">
        <v>606020345</v>
      </c>
      <c r="B1649" s="8" t="s">
        <v>19</v>
      </c>
      <c r="C1649" s="8" t="s">
        <v>48</v>
      </c>
      <c r="D1649" s="8" t="s">
        <v>11</v>
      </c>
      <c r="E1649" s="8" t="s">
        <v>23</v>
      </c>
      <c r="F1649" s="8" t="s">
        <v>13</v>
      </c>
      <c r="G1649" s="8" t="s">
        <v>14</v>
      </c>
    </row>
    <row r="1650" spans="1:7" x14ac:dyDescent="0.25">
      <c r="A1650" s="8">
        <v>606020400</v>
      </c>
      <c r="B1650" s="9" t="s">
        <v>19</v>
      </c>
      <c r="C1650" s="9" t="s">
        <v>48</v>
      </c>
      <c r="D1650" s="9" t="s">
        <v>11</v>
      </c>
      <c r="E1650" s="9" t="s">
        <v>23</v>
      </c>
      <c r="F1650" s="9" t="s">
        <v>15</v>
      </c>
      <c r="G1650" s="9" t="s">
        <v>16</v>
      </c>
    </row>
    <row r="1651" spans="1:7" x14ac:dyDescent="0.25">
      <c r="A1651" s="8">
        <v>606020401</v>
      </c>
      <c r="B1651" s="9" t="s">
        <v>19</v>
      </c>
      <c r="C1651" s="9" t="s">
        <v>48</v>
      </c>
      <c r="D1651" s="9" t="s">
        <v>11</v>
      </c>
      <c r="E1651" s="9" t="s">
        <v>23</v>
      </c>
      <c r="F1651" s="9" t="s">
        <v>15</v>
      </c>
      <c r="G1651" s="9" t="s">
        <v>16</v>
      </c>
    </row>
    <row r="1652" spans="1:7" x14ac:dyDescent="0.25">
      <c r="A1652" s="8">
        <v>606020402</v>
      </c>
      <c r="B1652" s="8" t="s">
        <v>19</v>
      </c>
      <c r="C1652" s="8" t="s">
        <v>48</v>
      </c>
      <c r="D1652" s="8" t="s">
        <v>11</v>
      </c>
      <c r="E1652" s="8" t="s">
        <v>23</v>
      </c>
      <c r="F1652" s="8" t="s">
        <v>15</v>
      </c>
      <c r="G1652" s="8" t="s">
        <v>16</v>
      </c>
    </row>
    <row r="1653" spans="1:7" x14ac:dyDescent="0.25">
      <c r="A1653" s="8">
        <v>606020403</v>
      </c>
      <c r="B1653" s="8" t="s">
        <v>19</v>
      </c>
      <c r="C1653" s="8" t="s">
        <v>48</v>
      </c>
      <c r="D1653" s="8" t="s">
        <v>11</v>
      </c>
      <c r="E1653" s="8" t="s">
        <v>23</v>
      </c>
      <c r="F1653" s="8" t="s">
        <v>15</v>
      </c>
      <c r="G1653" s="8" t="s">
        <v>16</v>
      </c>
    </row>
    <row r="1654" spans="1:7" x14ac:dyDescent="0.25">
      <c r="A1654" s="8">
        <v>606020404</v>
      </c>
      <c r="B1654" s="8" t="s">
        <v>19</v>
      </c>
      <c r="C1654" s="8" t="s">
        <v>48</v>
      </c>
      <c r="D1654" s="8" t="s">
        <v>11</v>
      </c>
      <c r="E1654" s="8" t="s">
        <v>23</v>
      </c>
      <c r="F1654" s="8" t="s">
        <v>15</v>
      </c>
      <c r="G1654" s="8" t="s">
        <v>16</v>
      </c>
    </row>
    <row r="1655" spans="1:7" x14ac:dyDescent="0.25">
      <c r="A1655" s="8">
        <v>606020405</v>
      </c>
      <c r="B1655" s="9" t="s">
        <v>19</v>
      </c>
      <c r="C1655" s="9" t="s">
        <v>48</v>
      </c>
      <c r="D1655" s="9" t="s">
        <v>11</v>
      </c>
      <c r="E1655" s="9" t="s">
        <v>23</v>
      </c>
      <c r="F1655" s="9" t="s">
        <v>15</v>
      </c>
      <c r="G1655" s="9" t="s">
        <v>16</v>
      </c>
    </row>
    <row r="1656" spans="1:7" x14ac:dyDescent="0.25">
      <c r="A1656" s="8">
        <v>606020406</v>
      </c>
      <c r="B1656" s="8" t="s">
        <v>19</v>
      </c>
      <c r="C1656" s="8" t="s">
        <v>48</v>
      </c>
      <c r="D1656" s="8" t="s">
        <v>11</v>
      </c>
      <c r="E1656" s="8" t="s">
        <v>23</v>
      </c>
      <c r="F1656" s="8" t="s">
        <v>15</v>
      </c>
      <c r="G1656" s="8" t="s">
        <v>16</v>
      </c>
    </row>
    <row r="1657" spans="1:7" x14ac:dyDescent="0.25">
      <c r="A1657" s="8">
        <v>606020407</v>
      </c>
      <c r="B1657" s="8" t="s">
        <v>19</v>
      </c>
      <c r="C1657" s="8" t="s">
        <v>48</v>
      </c>
      <c r="D1657" s="8" t="s">
        <v>11</v>
      </c>
      <c r="E1657" s="8" t="s">
        <v>23</v>
      </c>
      <c r="F1657" s="8" t="s">
        <v>15</v>
      </c>
      <c r="G1657" s="8" t="s">
        <v>16</v>
      </c>
    </row>
    <row r="1658" spans="1:7" x14ac:dyDescent="0.25">
      <c r="A1658" s="8">
        <v>606020408</v>
      </c>
      <c r="B1658" s="8" t="s">
        <v>19</v>
      </c>
      <c r="C1658" s="8" t="s">
        <v>48</v>
      </c>
      <c r="D1658" s="8" t="s">
        <v>11</v>
      </c>
      <c r="E1658" s="8" t="s">
        <v>23</v>
      </c>
      <c r="F1658" s="8" t="s">
        <v>15</v>
      </c>
      <c r="G1658" s="8" t="s">
        <v>16</v>
      </c>
    </row>
    <row r="1659" spans="1:7" x14ac:dyDescent="0.25">
      <c r="A1659" s="8">
        <v>606020409</v>
      </c>
      <c r="B1659" s="9" t="s">
        <v>19</v>
      </c>
      <c r="C1659" s="9" t="s">
        <v>48</v>
      </c>
      <c r="D1659" s="9" t="s">
        <v>11</v>
      </c>
      <c r="E1659" s="9" t="s">
        <v>23</v>
      </c>
      <c r="F1659" s="9" t="s">
        <v>15</v>
      </c>
      <c r="G1659" s="9" t="s">
        <v>16</v>
      </c>
    </row>
    <row r="1660" spans="1:7" x14ac:dyDescent="0.25">
      <c r="A1660" s="8">
        <v>606020410</v>
      </c>
      <c r="B1660" s="9" t="s">
        <v>19</v>
      </c>
      <c r="C1660" s="9" t="s">
        <v>48</v>
      </c>
      <c r="D1660" s="9" t="s">
        <v>11</v>
      </c>
      <c r="E1660" s="9" t="s">
        <v>23</v>
      </c>
      <c r="F1660" s="9" t="s">
        <v>15</v>
      </c>
      <c r="G1660" s="9" t="s">
        <v>16</v>
      </c>
    </row>
    <row r="1661" spans="1:7" x14ac:dyDescent="0.25">
      <c r="A1661" s="8">
        <v>606020411</v>
      </c>
      <c r="B1661" s="9" t="s">
        <v>19</v>
      </c>
      <c r="C1661" s="9" t="s">
        <v>48</v>
      </c>
      <c r="D1661" s="9" t="s">
        <v>11</v>
      </c>
      <c r="E1661" s="9" t="s">
        <v>23</v>
      </c>
      <c r="F1661" s="9" t="s">
        <v>15</v>
      </c>
      <c r="G1661" s="9" t="s">
        <v>16</v>
      </c>
    </row>
    <row r="1662" spans="1:7" x14ac:dyDescent="0.25">
      <c r="A1662" s="8">
        <v>606020412</v>
      </c>
      <c r="B1662" s="8" t="s">
        <v>19</v>
      </c>
      <c r="C1662" s="8" t="s">
        <v>48</v>
      </c>
      <c r="D1662" s="8" t="s">
        <v>11</v>
      </c>
      <c r="E1662" s="8" t="s">
        <v>23</v>
      </c>
      <c r="F1662" s="8" t="s">
        <v>15</v>
      </c>
      <c r="G1662" s="8" t="s">
        <v>16</v>
      </c>
    </row>
    <row r="1663" spans="1:7" x14ac:dyDescent="0.25">
      <c r="A1663" s="8">
        <v>606020444</v>
      </c>
      <c r="B1663" s="8" t="s">
        <v>19</v>
      </c>
      <c r="C1663" s="8" t="s">
        <v>48</v>
      </c>
      <c r="D1663" s="8" t="s">
        <v>11</v>
      </c>
      <c r="E1663" s="8" t="s">
        <v>23</v>
      </c>
      <c r="F1663" s="8" t="s">
        <v>15</v>
      </c>
      <c r="G1663" s="8" t="s">
        <v>16</v>
      </c>
    </row>
    <row r="1664" spans="1:7" x14ac:dyDescent="0.25">
      <c r="A1664" s="8">
        <v>606020445</v>
      </c>
      <c r="B1664" s="8" t="s">
        <v>19</v>
      </c>
      <c r="C1664" s="8" t="s">
        <v>48</v>
      </c>
      <c r="D1664" s="8" t="s">
        <v>11</v>
      </c>
      <c r="E1664" s="8" t="s">
        <v>23</v>
      </c>
      <c r="F1664" s="8" t="s">
        <v>15</v>
      </c>
      <c r="G1664" s="8" t="s">
        <v>16</v>
      </c>
    </row>
    <row r="1665" spans="1:7" x14ac:dyDescent="0.25">
      <c r="A1665" s="8">
        <v>606020500</v>
      </c>
      <c r="B1665" s="9" t="s">
        <v>19</v>
      </c>
      <c r="C1665" s="9" t="s">
        <v>48</v>
      </c>
      <c r="D1665" s="9" t="s">
        <v>11</v>
      </c>
      <c r="E1665" s="9" t="s">
        <v>23</v>
      </c>
      <c r="F1665" s="9" t="s">
        <v>17</v>
      </c>
      <c r="G1665" s="9" t="s">
        <v>18</v>
      </c>
    </row>
    <row r="1666" spans="1:7" x14ac:dyDescent="0.25">
      <c r="A1666" s="8">
        <v>606020501</v>
      </c>
      <c r="B1666" s="8" t="s">
        <v>19</v>
      </c>
      <c r="C1666" s="8" t="s">
        <v>48</v>
      </c>
      <c r="D1666" s="8" t="s">
        <v>11</v>
      </c>
      <c r="E1666" s="8" t="s">
        <v>23</v>
      </c>
      <c r="F1666" s="8" t="s">
        <v>17</v>
      </c>
      <c r="G1666" s="8" t="s">
        <v>18</v>
      </c>
    </row>
    <row r="1667" spans="1:7" x14ac:dyDescent="0.25">
      <c r="A1667" s="8">
        <v>606020502</v>
      </c>
      <c r="B1667" s="8" t="s">
        <v>19</v>
      </c>
      <c r="C1667" s="8" t="s">
        <v>48</v>
      </c>
      <c r="D1667" s="8" t="s">
        <v>11</v>
      </c>
      <c r="E1667" s="8" t="s">
        <v>23</v>
      </c>
      <c r="F1667" s="8" t="s">
        <v>17</v>
      </c>
      <c r="G1667" s="8" t="s">
        <v>18</v>
      </c>
    </row>
    <row r="1668" spans="1:7" x14ac:dyDescent="0.25">
      <c r="A1668" s="8">
        <v>606020503</v>
      </c>
      <c r="B1668" s="8" t="s">
        <v>19</v>
      </c>
      <c r="C1668" s="8" t="s">
        <v>48</v>
      </c>
      <c r="D1668" s="8" t="s">
        <v>11</v>
      </c>
      <c r="E1668" s="8" t="s">
        <v>23</v>
      </c>
      <c r="F1668" s="8" t="s">
        <v>17</v>
      </c>
      <c r="G1668" s="8" t="s">
        <v>18</v>
      </c>
    </row>
    <row r="1669" spans="1:7" x14ac:dyDescent="0.25">
      <c r="A1669" s="8">
        <v>606020504</v>
      </c>
      <c r="B1669" s="8" t="s">
        <v>19</v>
      </c>
      <c r="C1669" s="8" t="s">
        <v>48</v>
      </c>
      <c r="D1669" s="8" t="s">
        <v>11</v>
      </c>
      <c r="E1669" s="8" t="s">
        <v>23</v>
      </c>
      <c r="F1669" s="8" t="s">
        <v>17</v>
      </c>
      <c r="G1669" s="8" t="s">
        <v>18</v>
      </c>
    </row>
    <row r="1670" spans="1:7" x14ac:dyDescent="0.25">
      <c r="A1670" s="8">
        <v>606020505</v>
      </c>
      <c r="B1670" s="8" t="s">
        <v>19</v>
      </c>
      <c r="C1670" s="8" t="s">
        <v>48</v>
      </c>
      <c r="D1670" s="8" t="s">
        <v>11</v>
      </c>
      <c r="E1670" s="8" t="s">
        <v>23</v>
      </c>
      <c r="F1670" s="8" t="s">
        <v>17</v>
      </c>
      <c r="G1670" s="8" t="s">
        <v>18</v>
      </c>
    </row>
    <row r="1671" spans="1:7" x14ac:dyDescent="0.25">
      <c r="A1671" s="8">
        <v>606020506</v>
      </c>
      <c r="B1671" s="9" t="s">
        <v>19</v>
      </c>
      <c r="C1671" s="9" t="s">
        <v>48</v>
      </c>
      <c r="D1671" s="9" t="s">
        <v>11</v>
      </c>
      <c r="E1671" s="9" t="s">
        <v>23</v>
      </c>
      <c r="F1671" s="9" t="s">
        <v>17</v>
      </c>
      <c r="G1671" s="9" t="s">
        <v>18</v>
      </c>
    </row>
    <row r="1672" spans="1:7" x14ac:dyDescent="0.25">
      <c r="A1672" s="8">
        <v>606020507</v>
      </c>
      <c r="B1672" s="8" t="s">
        <v>19</v>
      </c>
      <c r="C1672" s="8" t="s">
        <v>48</v>
      </c>
      <c r="D1672" s="8" t="s">
        <v>11</v>
      </c>
      <c r="E1672" s="8" t="s">
        <v>23</v>
      </c>
      <c r="F1672" s="8" t="s">
        <v>17</v>
      </c>
      <c r="G1672" s="8" t="s">
        <v>18</v>
      </c>
    </row>
    <row r="1673" spans="1:7" x14ac:dyDescent="0.25">
      <c r="A1673" s="8">
        <v>606020508</v>
      </c>
      <c r="B1673" s="8" t="s">
        <v>19</v>
      </c>
      <c r="C1673" s="8" t="s">
        <v>48</v>
      </c>
      <c r="D1673" s="8" t="s">
        <v>11</v>
      </c>
      <c r="E1673" s="8" t="s">
        <v>23</v>
      </c>
      <c r="F1673" s="8" t="s">
        <v>17</v>
      </c>
      <c r="G1673" s="8" t="s">
        <v>18</v>
      </c>
    </row>
    <row r="1674" spans="1:7" x14ac:dyDescent="0.25">
      <c r="A1674" s="8">
        <v>606020509</v>
      </c>
      <c r="B1674" s="8" t="s">
        <v>19</v>
      </c>
      <c r="C1674" s="8" t="s">
        <v>48</v>
      </c>
      <c r="D1674" s="8" t="s">
        <v>11</v>
      </c>
      <c r="E1674" s="8" t="s">
        <v>23</v>
      </c>
      <c r="F1674" s="8" t="s">
        <v>17</v>
      </c>
      <c r="G1674" s="8" t="s">
        <v>18</v>
      </c>
    </row>
    <row r="1675" spans="1:7" x14ac:dyDescent="0.25">
      <c r="A1675" s="8">
        <v>606020510</v>
      </c>
      <c r="B1675" s="8" t="s">
        <v>19</v>
      </c>
      <c r="C1675" s="8" t="s">
        <v>48</v>
      </c>
      <c r="D1675" s="8" t="s">
        <v>11</v>
      </c>
      <c r="E1675" s="8" t="s">
        <v>23</v>
      </c>
      <c r="F1675" s="8" t="s">
        <v>17</v>
      </c>
      <c r="G1675" s="8" t="s">
        <v>18</v>
      </c>
    </row>
    <row r="1676" spans="1:7" x14ac:dyDescent="0.25">
      <c r="A1676" s="8">
        <v>606020511</v>
      </c>
      <c r="B1676" s="8" t="s">
        <v>19</v>
      </c>
      <c r="C1676" s="8" t="s">
        <v>48</v>
      </c>
      <c r="D1676" s="8" t="s">
        <v>11</v>
      </c>
      <c r="E1676" s="8" t="s">
        <v>23</v>
      </c>
      <c r="F1676" s="8" t="s">
        <v>17</v>
      </c>
      <c r="G1676" s="8" t="s">
        <v>18</v>
      </c>
    </row>
    <row r="1677" spans="1:7" x14ac:dyDescent="0.25">
      <c r="A1677" s="8">
        <v>606020512</v>
      </c>
      <c r="B1677" s="9" t="s">
        <v>19</v>
      </c>
      <c r="C1677" s="9" t="s">
        <v>48</v>
      </c>
      <c r="D1677" s="9" t="s">
        <v>11</v>
      </c>
      <c r="E1677" s="9" t="s">
        <v>23</v>
      </c>
      <c r="F1677" s="9" t="s">
        <v>17</v>
      </c>
      <c r="G1677" s="9" t="s">
        <v>18</v>
      </c>
    </row>
    <row r="1678" spans="1:7" x14ac:dyDescent="0.25">
      <c r="A1678" s="8">
        <v>606020544</v>
      </c>
      <c r="B1678" s="8" t="s">
        <v>19</v>
      </c>
      <c r="C1678" s="8" t="s">
        <v>48</v>
      </c>
      <c r="D1678" s="8" t="s">
        <v>11</v>
      </c>
      <c r="E1678" s="8" t="s">
        <v>23</v>
      </c>
      <c r="F1678" s="8" t="s">
        <v>17</v>
      </c>
      <c r="G1678" s="8" t="s">
        <v>18</v>
      </c>
    </row>
    <row r="1679" spans="1:7" x14ac:dyDescent="0.25">
      <c r="A1679" s="8">
        <v>606020545</v>
      </c>
      <c r="B1679" s="8" t="s">
        <v>19</v>
      </c>
      <c r="C1679" s="8" t="s">
        <v>48</v>
      </c>
      <c r="D1679" s="8" t="s">
        <v>11</v>
      </c>
      <c r="E1679" s="8" t="s">
        <v>23</v>
      </c>
      <c r="F1679" s="8" t="s">
        <v>17</v>
      </c>
      <c r="G1679" s="8" t="s">
        <v>18</v>
      </c>
    </row>
    <row r="1680" spans="1:7" x14ac:dyDescent="0.25">
      <c r="A1680" s="8">
        <v>606020600</v>
      </c>
      <c r="B1680" s="9" t="s">
        <v>19</v>
      </c>
      <c r="C1680" s="9" t="s">
        <v>48</v>
      </c>
      <c r="D1680" s="9" t="s">
        <v>11</v>
      </c>
      <c r="E1680" s="9" t="s">
        <v>23</v>
      </c>
      <c r="F1680" s="9" t="s">
        <v>19</v>
      </c>
      <c r="G1680" s="9" t="s">
        <v>20</v>
      </c>
    </row>
    <row r="1681" spans="1:7" x14ac:dyDescent="0.25">
      <c r="A1681" s="8">
        <v>606020601</v>
      </c>
      <c r="B1681" s="8" t="s">
        <v>19</v>
      </c>
      <c r="C1681" s="8" t="s">
        <v>48</v>
      </c>
      <c r="D1681" s="8" t="s">
        <v>11</v>
      </c>
      <c r="E1681" s="8" t="s">
        <v>23</v>
      </c>
      <c r="F1681" s="8" t="s">
        <v>19</v>
      </c>
      <c r="G1681" s="8" t="s">
        <v>20</v>
      </c>
    </row>
    <row r="1682" spans="1:7" x14ac:dyDescent="0.25">
      <c r="A1682" s="8">
        <v>606020602</v>
      </c>
      <c r="B1682" s="8" t="s">
        <v>19</v>
      </c>
      <c r="C1682" s="8" t="s">
        <v>48</v>
      </c>
      <c r="D1682" s="8" t="s">
        <v>11</v>
      </c>
      <c r="E1682" s="8" t="s">
        <v>23</v>
      </c>
      <c r="F1682" s="8" t="s">
        <v>19</v>
      </c>
      <c r="G1682" s="8" t="s">
        <v>20</v>
      </c>
    </row>
    <row r="1683" spans="1:7" x14ac:dyDescent="0.25">
      <c r="A1683" s="8">
        <v>606020603</v>
      </c>
      <c r="B1683" s="8" t="s">
        <v>19</v>
      </c>
      <c r="C1683" s="8" t="s">
        <v>48</v>
      </c>
      <c r="D1683" s="8" t="s">
        <v>11</v>
      </c>
      <c r="E1683" s="8" t="s">
        <v>23</v>
      </c>
      <c r="F1683" s="8" t="s">
        <v>19</v>
      </c>
      <c r="G1683" s="8" t="s">
        <v>20</v>
      </c>
    </row>
    <row r="1684" spans="1:7" x14ac:dyDescent="0.25">
      <c r="A1684" s="8">
        <v>606020604</v>
      </c>
      <c r="B1684" s="8" t="s">
        <v>19</v>
      </c>
      <c r="C1684" s="8" t="s">
        <v>48</v>
      </c>
      <c r="D1684" s="8" t="s">
        <v>11</v>
      </c>
      <c r="E1684" s="8" t="s">
        <v>23</v>
      </c>
      <c r="F1684" s="8" t="s">
        <v>19</v>
      </c>
      <c r="G1684" s="8" t="s">
        <v>20</v>
      </c>
    </row>
    <row r="1685" spans="1:7" x14ac:dyDescent="0.25">
      <c r="A1685" s="8">
        <v>606020605</v>
      </c>
      <c r="B1685" s="8" t="s">
        <v>19</v>
      </c>
      <c r="C1685" s="8" t="s">
        <v>48</v>
      </c>
      <c r="D1685" s="8" t="s">
        <v>11</v>
      </c>
      <c r="E1685" s="8" t="s">
        <v>23</v>
      </c>
      <c r="F1685" s="8" t="s">
        <v>19</v>
      </c>
      <c r="G1685" s="8" t="s">
        <v>20</v>
      </c>
    </row>
    <row r="1686" spans="1:7" x14ac:dyDescent="0.25">
      <c r="A1686" s="8">
        <v>606020606</v>
      </c>
      <c r="B1686" s="9" t="s">
        <v>19</v>
      </c>
      <c r="C1686" s="9" t="s">
        <v>48</v>
      </c>
      <c r="D1686" s="9" t="s">
        <v>11</v>
      </c>
      <c r="E1686" s="9" t="s">
        <v>23</v>
      </c>
      <c r="F1686" s="9" t="s">
        <v>19</v>
      </c>
      <c r="G1686" s="9" t="s">
        <v>20</v>
      </c>
    </row>
    <row r="1687" spans="1:7" x14ac:dyDescent="0.25">
      <c r="A1687" s="8">
        <v>606020607</v>
      </c>
      <c r="B1687" s="9" t="s">
        <v>19</v>
      </c>
      <c r="C1687" s="9" t="s">
        <v>48</v>
      </c>
      <c r="D1687" s="9" t="s">
        <v>11</v>
      </c>
      <c r="E1687" s="9" t="s">
        <v>23</v>
      </c>
      <c r="F1687" s="9" t="s">
        <v>19</v>
      </c>
      <c r="G1687" s="9" t="s">
        <v>20</v>
      </c>
    </row>
    <row r="1688" spans="1:7" x14ac:dyDescent="0.25">
      <c r="A1688" s="8">
        <v>606020608</v>
      </c>
      <c r="B1688" s="8" t="s">
        <v>19</v>
      </c>
      <c r="C1688" s="8" t="s">
        <v>48</v>
      </c>
      <c r="D1688" s="8" t="s">
        <v>11</v>
      </c>
      <c r="E1688" s="8" t="s">
        <v>23</v>
      </c>
      <c r="F1688" s="8" t="s">
        <v>19</v>
      </c>
      <c r="G1688" s="8" t="s">
        <v>20</v>
      </c>
    </row>
    <row r="1689" spans="1:7" x14ac:dyDescent="0.25">
      <c r="A1689" s="8">
        <v>606020609</v>
      </c>
      <c r="B1689" s="8" t="s">
        <v>19</v>
      </c>
      <c r="C1689" s="8" t="s">
        <v>48</v>
      </c>
      <c r="D1689" s="8" t="s">
        <v>11</v>
      </c>
      <c r="E1689" s="8" t="s">
        <v>23</v>
      </c>
      <c r="F1689" s="8" t="s">
        <v>19</v>
      </c>
      <c r="G1689" s="8" t="s">
        <v>20</v>
      </c>
    </row>
    <row r="1690" spans="1:7" x14ac:dyDescent="0.25">
      <c r="A1690" s="8">
        <v>606020610</v>
      </c>
      <c r="B1690" s="8" t="s">
        <v>19</v>
      </c>
      <c r="C1690" s="8" t="s">
        <v>48</v>
      </c>
      <c r="D1690" s="8" t="s">
        <v>11</v>
      </c>
      <c r="E1690" s="8" t="s">
        <v>23</v>
      </c>
      <c r="F1690" s="8" t="s">
        <v>19</v>
      </c>
      <c r="G1690" s="8" t="s">
        <v>20</v>
      </c>
    </row>
    <row r="1691" spans="1:7" x14ac:dyDescent="0.25">
      <c r="A1691" s="8">
        <v>606020611</v>
      </c>
      <c r="B1691" s="8" t="s">
        <v>19</v>
      </c>
      <c r="C1691" s="8" t="s">
        <v>48</v>
      </c>
      <c r="D1691" s="8" t="s">
        <v>11</v>
      </c>
      <c r="E1691" s="8" t="s">
        <v>23</v>
      </c>
      <c r="F1691" s="8" t="s">
        <v>19</v>
      </c>
      <c r="G1691" s="8" t="s">
        <v>20</v>
      </c>
    </row>
    <row r="1692" spans="1:7" x14ac:dyDescent="0.25">
      <c r="A1692" s="8">
        <v>606020612</v>
      </c>
      <c r="B1692" s="9" t="s">
        <v>19</v>
      </c>
      <c r="C1692" s="9" t="s">
        <v>48</v>
      </c>
      <c r="D1692" s="9" t="s">
        <v>11</v>
      </c>
      <c r="E1692" s="9" t="s">
        <v>23</v>
      </c>
      <c r="F1692" s="9" t="s">
        <v>19</v>
      </c>
      <c r="G1692" s="9" t="s">
        <v>20</v>
      </c>
    </row>
    <row r="1693" spans="1:7" x14ac:dyDescent="0.25">
      <c r="A1693" s="8">
        <v>606020644</v>
      </c>
      <c r="B1693" s="9" t="s">
        <v>19</v>
      </c>
      <c r="C1693" s="9" t="s">
        <v>48</v>
      </c>
      <c r="D1693" s="9" t="s">
        <v>11</v>
      </c>
      <c r="E1693" s="9" t="s">
        <v>23</v>
      </c>
      <c r="F1693" s="9" t="s">
        <v>19</v>
      </c>
      <c r="G1693" s="9" t="s">
        <v>20</v>
      </c>
    </row>
    <row r="1694" spans="1:7" x14ac:dyDescent="0.25">
      <c r="A1694" s="8">
        <v>606020645</v>
      </c>
      <c r="B1694" s="8" t="s">
        <v>19</v>
      </c>
      <c r="C1694" s="8" t="s">
        <v>48</v>
      </c>
      <c r="D1694" s="8" t="s">
        <v>11</v>
      </c>
      <c r="E1694" s="8" t="s">
        <v>23</v>
      </c>
      <c r="F1694" s="8" t="s">
        <v>19</v>
      </c>
      <c r="G1694" s="8" t="s">
        <v>20</v>
      </c>
    </row>
    <row r="1695" spans="1:7" x14ac:dyDescent="0.25">
      <c r="A1695" s="8">
        <v>606020700</v>
      </c>
      <c r="B1695" s="9" t="s">
        <v>19</v>
      </c>
      <c r="C1695" s="9" t="s">
        <v>48</v>
      </c>
      <c r="D1695" s="9" t="s">
        <v>11</v>
      </c>
      <c r="E1695" s="9" t="s">
        <v>23</v>
      </c>
      <c r="F1695" s="9" t="s">
        <v>21</v>
      </c>
      <c r="G1695" s="9" t="s">
        <v>22</v>
      </c>
    </row>
    <row r="1696" spans="1:7" x14ac:dyDescent="0.25">
      <c r="A1696" s="8">
        <v>606020701</v>
      </c>
      <c r="B1696" s="8" t="s">
        <v>19</v>
      </c>
      <c r="C1696" s="8" t="s">
        <v>48</v>
      </c>
      <c r="D1696" s="8" t="s">
        <v>11</v>
      </c>
      <c r="E1696" s="8" t="s">
        <v>23</v>
      </c>
      <c r="F1696" s="8" t="s">
        <v>21</v>
      </c>
      <c r="G1696" s="8" t="s">
        <v>22</v>
      </c>
    </row>
    <row r="1697" spans="1:7" x14ac:dyDescent="0.25">
      <c r="A1697" s="8">
        <v>606020702</v>
      </c>
      <c r="B1697" s="8" t="s">
        <v>19</v>
      </c>
      <c r="C1697" s="8" t="s">
        <v>48</v>
      </c>
      <c r="D1697" s="8" t="s">
        <v>11</v>
      </c>
      <c r="E1697" s="8" t="s">
        <v>23</v>
      </c>
      <c r="F1697" s="8" t="s">
        <v>21</v>
      </c>
      <c r="G1697" s="8" t="s">
        <v>22</v>
      </c>
    </row>
    <row r="1698" spans="1:7" x14ac:dyDescent="0.25">
      <c r="A1698" s="8">
        <v>606020703</v>
      </c>
      <c r="B1698" s="9" t="s">
        <v>19</v>
      </c>
      <c r="C1698" s="9" t="s">
        <v>48</v>
      </c>
      <c r="D1698" s="9" t="s">
        <v>11</v>
      </c>
      <c r="E1698" s="9" t="s">
        <v>23</v>
      </c>
      <c r="F1698" s="9" t="s">
        <v>21</v>
      </c>
      <c r="G1698" s="9" t="s">
        <v>22</v>
      </c>
    </row>
    <row r="1699" spans="1:7" x14ac:dyDescent="0.25">
      <c r="A1699" s="8">
        <v>606020704</v>
      </c>
      <c r="B1699" s="8" t="s">
        <v>19</v>
      </c>
      <c r="C1699" s="8" t="s">
        <v>48</v>
      </c>
      <c r="D1699" s="8" t="s">
        <v>11</v>
      </c>
      <c r="E1699" s="8" t="s">
        <v>23</v>
      </c>
      <c r="F1699" s="8" t="s">
        <v>21</v>
      </c>
      <c r="G1699" s="8" t="s">
        <v>22</v>
      </c>
    </row>
    <row r="1700" spans="1:7" x14ac:dyDescent="0.25">
      <c r="A1700" s="8">
        <v>606020705</v>
      </c>
      <c r="B1700" s="8" t="s">
        <v>19</v>
      </c>
      <c r="C1700" s="8" t="s">
        <v>48</v>
      </c>
      <c r="D1700" s="8" t="s">
        <v>11</v>
      </c>
      <c r="E1700" s="8" t="s">
        <v>23</v>
      </c>
      <c r="F1700" s="8" t="s">
        <v>21</v>
      </c>
      <c r="G1700" s="8" t="s">
        <v>22</v>
      </c>
    </row>
    <row r="1701" spans="1:7" x14ac:dyDescent="0.25">
      <c r="A1701" s="8">
        <v>606020706</v>
      </c>
      <c r="B1701" s="8" t="s">
        <v>19</v>
      </c>
      <c r="C1701" s="8" t="s">
        <v>48</v>
      </c>
      <c r="D1701" s="8" t="s">
        <v>11</v>
      </c>
      <c r="E1701" s="8" t="s">
        <v>23</v>
      </c>
      <c r="F1701" s="8" t="s">
        <v>21</v>
      </c>
      <c r="G1701" s="8" t="s">
        <v>22</v>
      </c>
    </row>
    <row r="1702" spans="1:7" x14ac:dyDescent="0.25">
      <c r="A1702" s="8">
        <v>606020707</v>
      </c>
      <c r="B1702" s="8" t="s">
        <v>19</v>
      </c>
      <c r="C1702" s="8" t="s">
        <v>48</v>
      </c>
      <c r="D1702" s="8" t="s">
        <v>11</v>
      </c>
      <c r="E1702" s="8" t="s">
        <v>23</v>
      </c>
      <c r="F1702" s="8" t="s">
        <v>21</v>
      </c>
      <c r="G1702" s="8" t="s">
        <v>22</v>
      </c>
    </row>
    <row r="1703" spans="1:7" x14ac:dyDescent="0.25">
      <c r="A1703" s="8">
        <v>606020708</v>
      </c>
      <c r="B1703" s="9" t="s">
        <v>19</v>
      </c>
      <c r="C1703" s="9" t="s">
        <v>48</v>
      </c>
      <c r="D1703" s="9" t="s">
        <v>11</v>
      </c>
      <c r="E1703" s="9" t="s">
        <v>23</v>
      </c>
      <c r="F1703" s="9" t="s">
        <v>21</v>
      </c>
      <c r="G1703" s="9" t="s">
        <v>22</v>
      </c>
    </row>
    <row r="1704" spans="1:7" x14ac:dyDescent="0.25">
      <c r="A1704" s="8">
        <v>606020709</v>
      </c>
      <c r="B1704" s="8" t="s">
        <v>19</v>
      </c>
      <c r="C1704" s="8" t="s">
        <v>48</v>
      </c>
      <c r="D1704" s="8" t="s">
        <v>11</v>
      </c>
      <c r="E1704" s="8" t="s">
        <v>23</v>
      </c>
      <c r="F1704" s="8" t="s">
        <v>21</v>
      </c>
      <c r="G1704" s="8" t="s">
        <v>22</v>
      </c>
    </row>
    <row r="1705" spans="1:7" x14ac:dyDescent="0.25">
      <c r="A1705" s="8">
        <v>606020710</v>
      </c>
      <c r="B1705" s="8" t="s">
        <v>19</v>
      </c>
      <c r="C1705" s="8" t="s">
        <v>48</v>
      </c>
      <c r="D1705" s="8" t="s">
        <v>11</v>
      </c>
      <c r="E1705" s="8" t="s">
        <v>23</v>
      </c>
      <c r="F1705" s="8" t="s">
        <v>21</v>
      </c>
      <c r="G1705" s="8" t="s">
        <v>22</v>
      </c>
    </row>
    <row r="1706" spans="1:7" x14ac:dyDescent="0.25">
      <c r="A1706" s="8">
        <v>606020711</v>
      </c>
      <c r="B1706" s="8" t="s">
        <v>19</v>
      </c>
      <c r="C1706" s="8" t="s">
        <v>48</v>
      </c>
      <c r="D1706" s="8" t="s">
        <v>11</v>
      </c>
      <c r="E1706" s="8" t="s">
        <v>23</v>
      </c>
      <c r="F1706" s="8" t="s">
        <v>21</v>
      </c>
      <c r="G1706" s="8" t="s">
        <v>22</v>
      </c>
    </row>
    <row r="1707" spans="1:7" x14ac:dyDescent="0.25">
      <c r="A1707" s="8">
        <v>606020712</v>
      </c>
      <c r="B1707" s="8" t="s">
        <v>19</v>
      </c>
      <c r="C1707" s="8" t="s">
        <v>48</v>
      </c>
      <c r="D1707" s="8" t="s">
        <v>11</v>
      </c>
      <c r="E1707" s="8" t="s">
        <v>23</v>
      </c>
      <c r="F1707" s="8" t="s">
        <v>21</v>
      </c>
      <c r="G1707" s="8" t="s">
        <v>22</v>
      </c>
    </row>
    <row r="1708" spans="1:7" x14ac:dyDescent="0.25">
      <c r="A1708" s="8">
        <v>606020744</v>
      </c>
      <c r="B1708" s="8" t="s">
        <v>19</v>
      </c>
      <c r="C1708" s="8" t="s">
        <v>48</v>
      </c>
      <c r="D1708" s="8" t="s">
        <v>11</v>
      </c>
      <c r="E1708" s="8" t="s">
        <v>23</v>
      </c>
      <c r="F1708" s="8" t="s">
        <v>21</v>
      </c>
      <c r="G1708" s="8" t="s">
        <v>22</v>
      </c>
    </row>
    <row r="1709" spans="1:7" x14ac:dyDescent="0.25">
      <c r="A1709" s="8">
        <v>606020745</v>
      </c>
      <c r="B1709" s="9" t="s">
        <v>19</v>
      </c>
      <c r="C1709" s="9" t="s">
        <v>48</v>
      </c>
      <c r="D1709" s="9" t="s">
        <v>11</v>
      </c>
      <c r="E1709" s="9" t="s">
        <v>23</v>
      </c>
      <c r="F1709" s="9" t="s">
        <v>21</v>
      </c>
      <c r="G1709" s="9" t="s">
        <v>22</v>
      </c>
    </row>
    <row r="1710" spans="1:7" x14ac:dyDescent="0.25">
      <c r="A1710" s="8">
        <v>606030100</v>
      </c>
      <c r="B1710" s="9" t="s">
        <v>19</v>
      </c>
      <c r="C1710" s="9" t="s">
        <v>48</v>
      </c>
      <c r="D1710" s="9" t="s">
        <v>13</v>
      </c>
      <c r="E1710" s="9" t="s">
        <v>24</v>
      </c>
      <c r="F1710" s="9" t="s">
        <v>7</v>
      </c>
      <c r="G1710" s="9" t="s">
        <v>10</v>
      </c>
    </row>
    <row r="1711" spans="1:7" x14ac:dyDescent="0.25">
      <c r="A1711" s="8">
        <v>606030200</v>
      </c>
      <c r="B1711" s="9" t="s">
        <v>19</v>
      </c>
      <c r="C1711" s="9" t="s">
        <v>48</v>
      </c>
      <c r="D1711" s="9" t="s">
        <v>13</v>
      </c>
      <c r="E1711" s="9" t="s">
        <v>24</v>
      </c>
      <c r="F1711" s="9" t="s">
        <v>11</v>
      </c>
      <c r="G1711" s="9" t="s">
        <v>12</v>
      </c>
    </row>
    <row r="1712" spans="1:7" x14ac:dyDescent="0.25">
      <c r="A1712" s="8">
        <v>606030300</v>
      </c>
      <c r="B1712" s="9" t="s">
        <v>19</v>
      </c>
      <c r="C1712" s="9" t="s">
        <v>48</v>
      </c>
      <c r="D1712" s="9" t="s">
        <v>13</v>
      </c>
      <c r="E1712" s="9" t="s">
        <v>24</v>
      </c>
      <c r="F1712" s="9" t="s">
        <v>13</v>
      </c>
      <c r="G1712" s="9" t="s">
        <v>14</v>
      </c>
    </row>
    <row r="1713" spans="1:7" x14ac:dyDescent="0.25">
      <c r="A1713" s="8">
        <v>606030400</v>
      </c>
      <c r="B1713" s="9" t="s">
        <v>19</v>
      </c>
      <c r="C1713" s="9" t="s">
        <v>48</v>
      </c>
      <c r="D1713" s="9" t="s">
        <v>13</v>
      </c>
      <c r="E1713" s="9" t="s">
        <v>24</v>
      </c>
      <c r="F1713" s="9" t="s">
        <v>15</v>
      </c>
      <c r="G1713" s="9" t="s">
        <v>16</v>
      </c>
    </row>
    <row r="1714" spans="1:7" x14ac:dyDescent="0.25">
      <c r="A1714" s="8">
        <v>606030500</v>
      </c>
      <c r="B1714" s="9" t="s">
        <v>19</v>
      </c>
      <c r="C1714" s="9" t="s">
        <v>48</v>
      </c>
      <c r="D1714" s="9" t="s">
        <v>13</v>
      </c>
      <c r="E1714" s="9" t="s">
        <v>24</v>
      </c>
      <c r="F1714" s="9" t="s">
        <v>17</v>
      </c>
      <c r="G1714" s="9" t="s">
        <v>18</v>
      </c>
    </row>
    <row r="1715" spans="1:7" x14ac:dyDescent="0.25">
      <c r="A1715" s="8">
        <v>606030600</v>
      </c>
      <c r="B1715" s="9" t="s">
        <v>19</v>
      </c>
      <c r="C1715" s="9" t="s">
        <v>48</v>
      </c>
      <c r="D1715" s="9" t="s">
        <v>13</v>
      </c>
      <c r="E1715" s="9" t="s">
        <v>24</v>
      </c>
      <c r="F1715" s="9" t="s">
        <v>19</v>
      </c>
      <c r="G1715" s="9" t="s">
        <v>20</v>
      </c>
    </row>
    <row r="1716" spans="1:7" x14ac:dyDescent="0.25">
      <c r="A1716" s="8">
        <v>606030700</v>
      </c>
      <c r="B1716" s="9" t="s">
        <v>19</v>
      </c>
      <c r="C1716" s="9" t="s">
        <v>48</v>
      </c>
      <c r="D1716" s="9" t="s">
        <v>13</v>
      </c>
      <c r="E1716" s="9" t="s">
        <v>24</v>
      </c>
      <c r="F1716" s="9" t="s">
        <v>21</v>
      </c>
      <c r="G1716" s="9" t="s">
        <v>22</v>
      </c>
    </row>
    <row r="1717" spans="1:7" x14ac:dyDescent="0.25">
      <c r="A1717" s="8">
        <v>606040100</v>
      </c>
      <c r="B1717" s="9" t="s">
        <v>19</v>
      </c>
      <c r="C1717" s="9" t="s">
        <v>48</v>
      </c>
      <c r="D1717" s="9" t="s">
        <v>15</v>
      </c>
      <c r="E1717" s="9" t="s">
        <v>25</v>
      </c>
      <c r="F1717" s="9" t="s">
        <v>7</v>
      </c>
      <c r="G1717" s="9" t="s">
        <v>10</v>
      </c>
    </row>
    <row r="1718" spans="1:7" x14ac:dyDescent="0.25">
      <c r="A1718" s="8">
        <v>606040200</v>
      </c>
      <c r="B1718" s="9" t="s">
        <v>19</v>
      </c>
      <c r="C1718" s="9" t="s">
        <v>48</v>
      </c>
      <c r="D1718" s="9" t="s">
        <v>15</v>
      </c>
      <c r="E1718" s="9" t="s">
        <v>25</v>
      </c>
      <c r="F1718" s="9" t="s">
        <v>11</v>
      </c>
      <c r="G1718" s="9" t="s">
        <v>12</v>
      </c>
    </row>
    <row r="1719" spans="1:7" x14ac:dyDescent="0.25">
      <c r="A1719" s="8">
        <v>606040300</v>
      </c>
      <c r="B1719" s="9" t="s">
        <v>19</v>
      </c>
      <c r="C1719" s="9" t="s">
        <v>48</v>
      </c>
      <c r="D1719" s="9" t="s">
        <v>15</v>
      </c>
      <c r="E1719" s="9" t="s">
        <v>25</v>
      </c>
      <c r="F1719" s="9" t="s">
        <v>13</v>
      </c>
      <c r="G1719" s="9" t="s">
        <v>14</v>
      </c>
    </row>
    <row r="1720" spans="1:7" x14ac:dyDescent="0.25">
      <c r="A1720" s="8">
        <v>606040400</v>
      </c>
      <c r="B1720" s="9" t="s">
        <v>19</v>
      </c>
      <c r="C1720" s="9" t="s">
        <v>48</v>
      </c>
      <c r="D1720" s="9" t="s">
        <v>15</v>
      </c>
      <c r="E1720" s="9" t="s">
        <v>25</v>
      </c>
      <c r="F1720" s="9" t="s">
        <v>15</v>
      </c>
      <c r="G1720" s="9" t="s">
        <v>16</v>
      </c>
    </row>
    <row r="1721" spans="1:7" x14ac:dyDescent="0.25">
      <c r="A1721" s="8">
        <v>606040500</v>
      </c>
      <c r="B1721" s="8" t="s">
        <v>19</v>
      </c>
      <c r="C1721" s="8" t="s">
        <v>48</v>
      </c>
      <c r="D1721" s="8" t="s">
        <v>15</v>
      </c>
      <c r="E1721" s="8" t="s">
        <v>25</v>
      </c>
      <c r="F1721" s="8" t="s">
        <v>17</v>
      </c>
      <c r="G1721" s="8" t="s">
        <v>18</v>
      </c>
    </row>
    <row r="1722" spans="1:7" x14ac:dyDescent="0.25">
      <c r="A1722" s="8">
        <v>606040600</v>
      </c>
      <c r="B1722" s="8" t="s">
        <v>19</v>
      </c>
      <c r="C1722" s="8" t="s">
        <v>48</v>
      </c>
      <c r="D1722" s="8" t="s">
        <v>15</v>
      </c>
      <c r="E1722" s="8" t="s">
        <v>25</v>
      </c>
      <c r="F1722" s="8" t="s">
        <v>19</v>
      </c>
      <c r="G1722" s="8" t="s">
        <v>20</v>
      </c>
    </row>
    <row r="1723" spans="1:7" x14ac:dyDescent="0.25">
      <c r="A1723" s="8">
        <v>606040700</v>
      </c>
      <c r="B1723" s="8" t="s">
        <v>19</v>
      </c>
      <c r="C1723" s="8" t="s">
        <v>48</v>
      </c>
      <c r="D1723" s="8" t="s">
        <v>15</v>
      </c>
      <c r="E1723" s="8" t="s">
        <v>25</v>
      </c>
      <c r="F1723" s="8" t="s">
        <v>21</v>
      </c>
      <c r="G1723" s="8" t="s">
        <v>22</v>
      </c>
    </row>
    <row r="1724" spans="1:7" x14ac:dyDescent="0.25">
      <c r="A1724" s="8">
        <v>606050100</v>
      </c>
      <c r="B1724" s="8" t="s">
        <v>19</v>
      </c>
      <c r="C1724" s="8" t="s">
        <v>48</v>
      </c>
      <c r="D1724" s="8" t="s">
        <v>17</v>
      </c>
      <c r="E1724" s="8" t="s">
        <v>26</v>
      </c>
      <c r="F1724" s="8" t="s">
        <v>7</v>
      </c>
      <c r="G1724" s="8" t="s">
        <v>10</v>
      </c>
    </row>
    <row r="1725" spans="1:7" x14ac:dyDescent="0.25">
      <c r="A1725" s="8">
        <v>606050200</v>
      </c>
      <c r="B1725" s="8" t="s">
        <v>19</v>
      </c>
      <c r="C1725" s="8" t="s">
        <v>48</v>
      </c>
      <c r="D1725" s="8" t="s">
        <v>17</v>
      </c>
      <c r="E1725" s="8" t="s">
        <v>26</v>
      </c>
      <c r="F1725" s="8" t="s">
        <v>11</v>
      </c>
      <c r="G1725" s="8" t="s">
        <v>12</v>
      </c>
    </row>
    <row r="1726" spans="1:7" x14ac:dyDescent="0.25">
      <c r="A1726" s="8">
        <v>606050300</v>
      </c>
      <c r="B1726" s="8" t="s">
        <v>19</v>
      </c>
      <c r="C1726" s="8" t="s">
        <v>48</v>
      </c>
      <c r="D1726" s="8" t="s">
        <v>17</v>
      </c>
      <c r="E1726" s="8" t="s">
        <v>26</v>
      </c>
      <c r="F1726" s="8" t="s">
        <v>13</v>
      </c>
      <c r="G1726" s="8" t="s">
        <v>14</v>
      </c>
    </row>
    <row r="1727" spans="1:7" x14ac:dyDescent="0.25">
      <c r="A1727" s="8">
        <v>606050400</v>
      </c>
      <c r="B1727" s="8" t="s">
        <v>19</v>
      </c>
      <c r="C1727" s="8" t="s">
        <v>48</v>
      </c>
      <c r="D1727" s="8" t="s">
        <v>17</v>
      </c>
      <c r="E1727" s="8" t="s">
        <v>26</v>
      </c>
      <c r="F1727" s="8" t="s">
        <v>15</v>
      </c>
      <c r="G1727" s="8" t="s">
        <v>16</v>
      </c>
    </row>
    <row r="1728" spans="1:7" x14ac:dyDescent="0.25">
      <c r="A1728" s="8">
        <v>606050500</v>
      </c>
      <c r="B1728" s="8" t="s">
        <v>19</v>
      </c>
      <c r="C1728" s="8" t="s">
        <v>48</v>
      </c>
      <c r="D1728" s="8" t="s">
        <v>17</v>
      </c>
      <c r="E1728" s="8" t="s">
        <v>26</v>
      </c>
      <c r="F1728" s="8" t="s">
        <v>17</v>
      </c>
      <c r="G1728" s="8" t="s">
        <v>18</v>
      </c>
    </row>
    <row r="1729" spans="1:7" x14ac:dyDescent="0.25">
      <c r="A1729" s="8">
        <v>606050600</v>
      </c>
      <c r="B1729" s="8" t="s">
        <v>19</v>
      </c>
      <c r="C1729" s="8" t="s">
        <v>48</v>
      </c>
      <c r="D1729" s="8" t="s">
        <v>17</v>
      </c>
      <c r="E1729" s="8" t="s">
        <v>26</v>
      </c>
      <c r="F1729" s="8" t="s">
        <v>19</v>
      </c>
      <c r="G1729" s="8" t="s">
        <v>20</v>
      </c>
    </row>
    <row r="1730" spans="1:7" x14ac:dyDescent="0.25">
      <c r="A1730" s="8">
        <v>606050700</v>
      </c>
      <c r="B1730" s="9" t="s">
        <v>19</v>
      </c>
      <c r="C1730" s="9" t="s">
        <v>48</v>
      </c>
      <c r="D1730" s="9" t="s">
        <v>17</v>
      </c>
      <c r="E1730" s="9" t="s">
        <v>26</v>
      </c>
      <c r="F1730" s="9" t="s">
        <v>21</v>
      </c>
      <c r="G1730" s="9" t="s">
        <v>22</v>
      </c>
    </row>
    <row r="1731" spans="1:7" x14ac:dyDescent="0.25">
      <c r="A1731" s="8">
        <v>606060100</v>
      </c>
      <c r="B1731" s="9" t="s">
        <v>19</v>
      </c>
      <c r="C1731" s="9" t="s">
        <v>48</v>
      </c>
      <c r="D1731" s="9" t="s">
        <v>19</v>
      </c>
      <c r="E1731" s="9" t="s">
        <v>27</v>
      </c>
      <c r="F1731" s="9" t="s">
        <v>7</v>
      </c>
      <c r="G1731" s="9" t="s">
        <v>10</v>
      </c>
    </row>
    <row r="1732" spans="1:7" x14ac:dyDescent="0.25">
      <c r="A1732" s="8">
        <v>606060101</v>
      </c>
      <c r="B1732" s="8" t="s">
        <v>19</v>
      </c>
      <c r="C1732" s="8" t="s">
        <v>48</v>
      </c>
      <c r="D1732" s="8" t="s">
        <v>19</v>
      </c>
      <c r="E1732" s="8" t="s">
        <v>27</v>
      </c>
      <c r="F1732" s="8" t="s">
        <v>7</v>
      </c>
      <c r="G1732" s="8" t="s">
        <v>10</v>
      </c>
    </row>
    <row r="1733" spans="1:7" x14ac:dyDescent="0.25">
      <c r="A1733" s="8">
        <v>606060102</v>
      </c>
      <c r="B1733" s="8" t="s">
        <v>19</v>
      </c>
      <c r="C1733" s="8" t="s">
        <v>48</v>
      </c>
      <c r="D1733" s="8" t="s">
        <v>19</v>
      </c>
      <c r="E1733" s="8" t="s">
        <v>27</v>
      </c>
      <c r="F1733" s="8" t="s">
        <v>7</v>
      </c>
      <c r="G1733" s="8" t="s">
        <v>10</v>
      </c>
    </row>
    <row r="1734" spans="1:7" x14ac:dyDescent="0.25">
      <c r="A1734" s="8">
        <v>606060103</v>
      </c>
      <c r="B1734" s="8" t="s">
        <v>19</v>
      </c>
      <c r="C1734" s="8" t="s">
        <v>48</v>
      </c>
      <c r="D1734" s="8" t="s">
        <v>19</v>
      </c>
      <c r="E1734" s="8" t="s">
        <v>27</v>
      </c>
      <c r="F1734" s="8" t="s">
        <v>7</v>
      </c>
      <c r="G1734" s="8" t="s">
        <v>10</v>
      </c>
    </row>
    <row r="1735" spans="1:7" x14ac:dyDescent="0.25">
      <c r="A1735" s="8">
        <v>606060104</v>
      </c>
      <c r="B1735" s="8" t="s">
        <v>19</v>
      </c>
      <c r="C1735" s="8" t="s">
        <v>48</v>
      </c>
      <c r="D1735" s="8" t="s">
        <v>19</v>
      </c>
      <c r="E1735" s="8" t="s">
        <v>27</v>
      </c>
      <c r="F1735" s="8" t="s">
        <v>7</v>
      </c>
      <c r="G1735" s="8" t="s">
        <v>10</v>
      </c>
    </row>
    <row r="1736" spans="1:7" x14ac:dyDescent="0.25">
      <c r="A1736" s="8">
        <v>606060105</v>
      </c>
      <c r="B1736" s="8" t="s">
        <v>19</v>
      </c>
      <c r="C1736" s="8" t="s">
        <v>48</v>
      </c>
      <c r="D1736" s="8" t="s">
        <v>19</v>
      </c>
      <c r="E1736" s="8" t="s">
        <v>27</v>
      </c>
      <c r="F1736" s="8" t="s">
        <v>7</v>
      </c>
      <c r="G1736" s="8" t="s">
        <v>10</v>
      </c>
    </row>
    <row r="1737" spans="1:7" x14ac:dyDescent="0.25">
      <c r="A1737" s="8">
        <v>606060106</v>
      </c>
      <c r="B1737" s="8" t="s">
        <v>19</v>
      </c>
      <c r="C1737" s="8" t="s">
        <v>48</v>
      </c>
      <c r="D1737" s="8" t="s">
        <v>19</v>
      </c>
      <c r="E1737" s="8" t="s">
        <v>27</v>
      </c>
      <c r="F1737" s="8" t="s">
        <v>7</v>
      </c>
      <c r="G1737" s="8" t="s">
        <v>10</v>
      </c>
    </row>
    <row r="1738" spans="1:7" x14ac:dyDescent="0.25">
      <c r="A1738" s="8">
        <v>606060107</v>
      </c>
      <c r="B1738" s="8" t="s">
        <v>19</v>
      </c>
      <c r="C1738" s="8" t="s">
        <v>48</v>
      </c>
      <c r="D1738" s="8" t="s">
        <v>19</v>
      </c>
      <c r="E1738" s="8" t="s">
        <v>27</v>
      </c>
      <c r="F1738" s="8" t="s">
        <v>7</v>
      </c>
      <c r="G1738" s="8" t="s">
        <v>10</v>
      </c>
    </row>
    <row r="1739" spans="1:7" x14ac:dyDescent="0.25">
      <c r="A1739" s="8">
        <v>606060108</v>
      </c>
      <c r="B1739" s="8" t="s">
        <v>19</v>
      </c>
      <c r="C1739" s="8" t="s">
        <v>48</v>
      </c>
      <c r="D1739" s="8" t="s">
        <v>19</v>
      </c>
      <c r="E1739" s="8" t="s">
        <v>27</v>
      </c>
      <c r="F1739" s="8" t="s">
        <v>7</v>
      </c>
      <c r="G1739" s="8" t="s">
        <v>10</v>
      </c>
    </row>
    <row r="1740" spans="1:7" x14ac:dyDescent="0.25">
      <c r="A1740" s="8">
        <v>606060109</v>
      </c>
      <c r="B1740" s="9" t="s">
        <v>19</v>
      </c>
      <c r="C1740" s="9" t="s">
        <v>48</v>
      </c>
      <c r="D1740" s="9" t="s">
        <v>19</v>
      </c>
      <c r="E1740" s="9" t="s">
        <v>27</v>
      </c>
      <c r="F1740" s="9" t="s">
        <v>7</v>
      </c>
      <c r="G1740" s="9" t="s">
        <v>10</v>
      </c>
    </row>
    <row r="1741" spans="1:7" x14ac:dyDescent="0.25">
      <c r="A1741" s="8">
        <v>606060110</v>
      </c>
      <c r="B1741" s="8" t="s">
        <v>19</v>
      </c>
      <c r="C1741" s="8" t="s">
        <v>48</v>
      </c>
      <c r="D1741" s="8" t="s">
        <v>19</v>
      </c>
      <c r="E1741" s="8" t="s">
        <v>27</v>
      </c>
      <c r="F1741" s="8" t="s">
        <v>7</v>
      </c>
      <c r="G1741" s="8" t="s">
        <v>10</v>
      </c>
    </row>
    <row r="1742" spans="1:7" x14ac:dyDescent="0.25">
      <c r="A1742" s="8">
        <v>606060111</v>
      </c>
      <c r="B1742" s="8" t="s">
        <v>19</v>
      </c>
      <c r="C1742" s="8" t="s">
        <v>48</v>
      </c>
      <c r="D1742" s="8" t="s">
        <v>19</v>
      </c>
      <c r="E1742" s="8" t="s">
        <v>27</v>
      </c>
      <c r="F1742" s="8" t="s">
        <v>7</v>
      </c>
      <c r="G1742" s="8" t="s">
        <v>10</v>
      </c>
    </row>
    <row r="1743" spans="1:7" x14ac:dyDescent="0.25">
      <c r="A1743" s="8">
        <v>606060112</v>
      </c>
      <c r="B1743" s="8" t="s">
        <v>19</v>
      </c>
      <c r="C1743" s="8" t="s">
        <v>48</v>
      </c>
      <c r="D1743" s="8" t="s">
        <v>19</v>
      </c>
      <c r="E1743" s="8" t="s">
        <v>27</v>
      </c>
      <c r="F1743" s="8" t="s">
        <v>7</v>
      </c>
      <c r="G1743" s="8" t="s">
        <v>10</v>
      </c>
    </row>
    <row r="1744" spans="1:7" x14ac:dyDescent="0.25">
      <c r="A1744" s="8">
        <v>606060144</v>
      </c>
      <c r="B1744" s="8" t="s">
        <v>19</v>
      </c>
      <c r="C1744" s="8" t="s">
        <v>48</v>
      </c>
      <c r="D1744" s="8" t="s">
        <v>19</v>
      </c>
      <c r="E1744" s="8" t="s">
        <v>27</v>
      </c>
      <c r="F1744" s="8" t="s">
        <v>7</v>
      </c>
      <c r="G1744" s="8" t="s">
        <v>10</v>
      </c>
    </row>
    <row r="1745" spans="1:7" x14ac:dyDescent="0.25">
      <c r="A1745" s="8">
        <v>606060145</v>
      </c>
      <c r="B1745" s="8" t="s">
        <v>19</v>
      </c>
      <c r="C1745" s="8" t="s">
        <v>48</v>
      </c>
      <c r="D1745" s="8" t="s">
        <v>19</v>
      </c>
      <c r="E1745" s="8" t="s">
        <v>27</v>
      </c>
      <c r="F1745" s="8" t="s">
        <v>7</v>
      </c>
      <c r="G1745" s="8" t="s">
        <v>10</v>
      </c>
    </row>
    <row r="1746" spans="1:7" x14ac:dyDescent="0.25">
      <c r="A1746" s="8">
        <v>606060200</v>
      </c>
      <c r="B1746" s="8" t="s">
        <v>19</v>
      </c>
      <c r="C1746" s="8" t="s">
        <v>48</v>
      </c>
      <c r="D1746" s="8" t="s">
        <v>19</v>
      </c>
      <c r="E1746" s="8" t="s">
        <v>27</v>
      </c>
      <c r="F1746" s="8" t="s">
        <v>11</v>
      </c>
      <c r="G1746" s="8" t="s">
        <v>12</v>
      </c>
    </row>
    <row r="1747" spans="1:7" x14ac:dyDescent="0.25">
      <c r="A1747" s="8">
        <v>606060201</v>
      </c>
      <c r="B1747" s="9" t="s">
        <v>19</v>
      </c>
      <c r="C1747" s="9" t="s">
        <v>48</v>
      </c>
      <c r="D1747" s="9" t="s">
        <v>19</v>
      </c>
      <c r="E1747" s="9" t="s">
        <v>27</v>
      </c>
      <c r="F1747" s="9" t="s">
        <v>11</v>
      </c>
      <c r="G1747" s="9" t="s">
        <v>12</v>
      </c>
    </row>
    <row r="1748" spans="1:7" x14ac:dyDescent="0.25">
      <c r="A1748" s="8">
        <v>606060202</v>
      </c>
      <c r="B1748" s="8" t="s">
        <v>19</v>
      </c>
      <c r="C1748" s="8" t="s">
        <v>48</v>
      </c>
      <c r="D1748" s="8" t="s">
        <v>19</v>
      </c>
      <c r="E1748" s="8" t="s">
        <v>27</v>
      </c>
      <c r="F1748" s="8" t="s">
        <v>11</v>
      </c>
      <c r="G1748" s="8" t="s">
        <v>12</v>
      </c>
    </row>
    <row r="1749" spans="1:7" x14ac:dyDescent="0.25">
      <c r="A1749" s="8">
        <v>606060203</v>
      </c>
      <c r="B1749" s="8" t="s">
        <v>19</v>
      </c>
      <c r="C1749" s="8" t="s">
        <v>48</v>
      </c>
      <c r="D1749" s="8" t="s">
        <v>19</v>
      </c>
      <c r="E1749" s="8" t="s">
        <v>27</v>
      </c>
      <c r="F1749" s="8" t="s">
        <v>11</v>
      </c>
      <c r="G1749" s="8" t="s">
        <v>12</v>
      </c>
    </row>
    <row r="1750" spans="1:7" x14ac:dyDescent="0.25">
      <c r="A1750" s="8">
        <v>606060204</v>
      </c>
      <c r="B1750" s="8" t="s">
        <v>19</v>
      </c>
      <c r="C1750" s="8" t="s">
        <v>48</v>
      </c>
      <c r="D1750" s="8" t="s">
        <v>19</v>
      </c>
      <c r="E1750" s="8" t="s">
        <v>27</v>
      </c>
      <c r="F1750" s="8" t="s">
        <v>11</v>
      </c>
      <c r="G1750" s="8" t="s">
        <v>12</v>
      </c>
    </row>
    <row r="1751" spans="1:7" x14ac:dyDescent="0.25">
      <c r="A1751" s="8">
        <v>606060205</v>
      </c>
      <c r="B1751" s="8" t="s">
        <v>19</v>
      </c>
      <c r="C1751" s="8" t="s">
        <v>48</v>
      </c>
      <c r="D1751" s="8" t="s">
        <v>19</v>
      </c>
      <c r="E1751" s="8" t="s">
        <v>27</v>
      </c>
      <c r="F1751" s="8" t="s">
        <v>11</v>
      </c>
      <c r="G1751" s="8" t="s">
        <v>12</v>
      </c>
    </row>
    <row r="1752" spans="1:7" x14ac:dyDescent="0.25">
      <c r="A1752" s="8">
        <v>606060206</v>
      </c>
      <c r="B1752" s="8" t="s">
        <v>19</v>
      </c>
      <c r="C1752" s="8" t="s">
        <v>48</v>
      </c>
      <c r="D1752" s="8" t="s">
        <v>19</v>
      </c>
      <c r="E1752" s="8" t="s">
        <v>27</v>
      </c>
      <c r="F1752" s="8" t="s">
        <v>11</v>
      </c>
      <c r="G1752" s="8" t="s">
        <v>12</v>
      </c>
    </row>
    <row r="1753" spans="1:7" x14ac:dyDescent="0.25">
      <c r="A1753" s="8">
        <v>606060207</v>
      </c>
      <c r="B1753" s="8" t="s">
        <v>19</v>
      </c>
      <c r="C1753" s="8" t="s">
        <v>48</v>
      </c>
      <c r="D1753" s="8" t="s">
        <v>19</v>
      </c>
      <c r="E1753" s="8" t="s">
        <v>27</v>
      </c>
      <c r="F1753" s="8" t="s">
        <v>11</v>
      </c>
      <c r="G1753" s="8" t="s">
        <v>12</v>
      </c>
    </row>
    <row r="1754" spans="1:7" x14ac:dyDescent="0.25">
      <c r="A1754" s="8">
        <v>606060208</v>
      </c>
      <c r="B1754" s="9" t="s">
        <v>19</v>
      </c>
      <c r="C1754" s="9" t="s">
        <v>48</v>
      </c>
      <c r="D1754" s="9" t="s">
        <v>19</v>
      </c>
      <c r="E1754" s="9" t="s">
        <v>27</v>
      </c>
      <c r="F1754" s="9" t="s">
        <v>11</v>
      </c>
      <c r="G1754" s="9" t="s">
        <v>12</v>
      </c>
    </row>
    <row r="1755" spans="1:7" x14ac:dyDescent="0.25">
      <c r="A1755" s="8">
        <v>606060209</v>
      </c>
      <c r="B1755" s="8" t="s">
        <v>19</v>
      </c>
      <c r="C1755" s="8" t="s">
        <v>48</v>
      </c>
      <c r="D1755" s="8" t="s">
        <v>19</v>
      </c>
      <c r="E1755" s="8" t="s">
        <v>27</v>
      </c>
      <c r="F1755" s="8" t="s">
        <v>11</v>
      </c>
      <c r="G1755" s="8" t="s">
        <v>12</v>
      </c>
    </row>
    <row r="1756" spans="1:7" x14ac:dyDescent="0.25">
      <c r="A1756" s="8">
        <v>606060210</v>
      </c>
      <c r="B1756" s="9" t="s">
        <v>19</v>
      </c>
      <c r="C1756" s="9" t="s">
        <v>48</v>
      </c>
      <c r="D1756" s="9" t="s">
        <v>19</v>
      </c>
      <c r="E1756" s="9" t="s">
        <v>27</v>
      </c>
      <c r="F1756" s="9" t="s">
        <v>11</v>
      </c>
      <c r="G1756" s="9" t="s">
        <v>12</v>
      </c>
    </row>
    <row r="1757" spans="1:7" x14ac:dyDescent="0.25">
      <c r="A1757" s="8">
        <v>606060211</v>
      </c>
      <c r="B1757" s="8" t="s">
        <v>19</v>
      </c>
      <c r="C1757" s="8" t="s">
        <v>48</v>
      </c>
      <c r="D1757" s="8" t="s">
        <v>19</v>
      </c>
      <c r="E1757" s="8" t="s">
        <v>27</v>
      </c>
      <c r="F1757" s="8" t="s">
        <v>11</v>
      </c>
      <c r="G1757" s="8" t="s">
        <v>12</v>
      </c>
    </row>
    <row r="1758" spans="1:7" x14ac:dyDescent="0.25">
      <c r="A1758" s="8">
        <v>606060212</v>
      </c>
      <c r="B1758" s="8" t="s">
        <v>19</v>
      </c>
      <c r="C1758" s="8" t="s">
        <v>48</v>
      </c>
      <c r="D1758" s="8" t="s">
        <v>19</v>
      </c>
      <c r="E1758" s="8" t="s">
        <v>27</v>
      </c>
      <c r="F1758" s="8" t="s">
        <v>11</v>
      </c>
      <c r="G1758" s="8" t="s">
        <v>12</v>
      </c>
    </row>
    <row r="1759" spans="1:7" x14ac:dyDescent="0.25">
      <c r="A1759" s="8">
        <v>606060244</v>
      </c>
      <c r="B1759" s="8" t="s">
        <v>19</v>
      </c>
      <c r="C1759" s="8" t="s">
        <v>48</v>
      </c>
      <c r="D1759" s="8" t="s">
        <v>19</v>
      </c>
      <c r="E1759" s="8" t="s">
        <v>27</v>
      </c>
      <c r="F1759" s="8" t="s">
        <v>11</v>
      </c>
      <c r="G1759" s="8" t="s">
        <v>12</v>
      </c>
    </row>
    <row r="1760" spans="1:7" x14ac:dyDescent="0.25">
      <c r="A1760" s="8">
        <v>606060245</v>
      </c>
      <c r="B1760" s="8" t="s">
        <v>19</v>
      </c>
      <c r="C1760" s="8" t="s">
        <v>48</v>
      </c>
      <c r="D1760" s="8" t="s">
        <v>19</v>
      </c>
      <c r="E1760" s="8" t="s">
        <v>27</v>
      </c>
      <c r="F1760" s="8" t="s">
        <v>11</v>
      </c>
      <c r="G1760" s="8" t="s">
        <v>12</v>
      </c>
    </row>
    <row r="1761" spans="1:7" x14ac:dyDescent="0.25">
      <c r="A1761" s="8">
        <v>606060300</v>
      </c>
      <c r="B1761" s="8" t="s">
        <v>19</v>
      </c>
      <c r="C1761" s="8" t="s">
        <v>48</v>
      </c>
      <c r="D1761" s="8" t="s">
        <v>19</v>
      </c>
      <c r="E1761" s="8" t="s">
        <v>27</v>
      </c>
      <c r="F1761" s="8" t="s">
        <v>13</v>
      </c>
      <c r="G1761" s="8" t="s">
        <v>14</v>
      </c>
    </row>
    <row r="1762" spans="1:7" x14ac:dyDescent="0.25">
      <c r="A1762" s="8">
        <v>606060301</v>
      </c>
      <c r="B1762" s="8" t="s">
        <v>19</v>
      </c>
      <c r="C1762" s="8" t="s">
        <v>48</v>
      </c>
      <c r="D1762" s="8" t="s">
        <v>19</v>
      </c>
      <c r="E1762" s="8" t="s">
        <v>27</v>
      </c>
      <c r="F1762" s="8" t="s">
        <v>13</v>
      </c>
      <c r="G1762" s="8" t="s">
        <v>14</v>
      </c>
    </row>
    <row r="1763" spans="1:7" x14ac:dyDescent="0.25">
      <c r="A1763" s="8">
        <v>606060302</v>
      </c>
      <c r="B1763" s="9" t="s">
        <v>19</v>
      </c>
      <c r="C1763" s="9" t="s">
        <v>48</v>
      </c>
      <c r="D1763" s="9" t="s">
        <v>19</v>
      </c>
      <c r="E1763" s="9" t="s">
        <v>27</v>
      </c>
      <c r="F1763" s="9" t="s">
        <v>13</v>
      </c>
      <c r="G1763" s="9" t="s">
        <v>14</v>
      </c>
    </row>
    <row r="1764" spans="1:7" x14ac:dyDescent="0.25">
      <c r="A1764" s="8">
        <v>606060303</v>
      </c>
      <c r="B1764" s="9" t="s">
        <v>19</v>
      </c>
      <c r="C1764" s="9" t="s">
        <v>48</v>
      </c>
      <c r="D1764" s="9" t="s">
        <v>19</v>
      </c>
      <c r="E1764" s="9" t="s">
        <v>27</v>
      </c>
      <c r="F1764" s="9" t="s">
        <v>13</v>
      </c>
      <c r="G1764" s="9" t="s">
        <v>14</v>
      </c>
    </row>
    <row r="1765" spans="1:7" x14ac:dyDescent="0.25">
      <c r="A1765" s="8">
        <v>606060304</v>
      </c>
      <c r="B1765" s="9" t="s">
        <v>19</v>
      </c>
      <c r="C1765" s="9" t="s">
        <v>48</v>
      </c>
      <c r="D1765" s="9" t="s">
        <v>19</v>
      </c>
      <c r="E1765" s="9" t="s">
        <v>27</v>
      </c>
      <c r="F1765" s="9" t="s">
        <v>13</v>
      </c>
      <c r="G1765" s="9" t="s">
        <v>14</v>
      </c>
    </row>
    <row r="1766" spans="1:7" x14ac:dyDescent="0.25">
      <c r="A1766" s="8">
        <v>606060305</v>
      </c>
      <c r="B1766" s="8" t="s">
        <v>19</v>
      </c>
      <c r="C1766" s="8" t="s">
        <v>48</v>
      </c>
      <c r="D1766" s="8" t="s">
        <v>19</v>
      </c>
      <c r="E1766" s="8" t="s">
        <v>27</v>
      </c>
      <c r="F1766" s="8" t="s">
        <v>13</v>
      </c>
      <c r="G1766" s="8" t="s">
        <v>14</v>
      </c>
    </row>
    <row r="1767" spans="1:7" x14ac:dyDescent="0.25">
      <c r="A1767" s="8">
        <v>606060306</v>
      </c>
      <c r="B1767" s="8" t="s">
        <v>19</v>
      </c>
      <c r="C1767" s="8" t="s">
        <v>48</v>
      </c>
      <c r="D1767" s="8" t="s">
        <v>19</v>
      </c>
      <c r="E1767" s="8" t="s">
        <v>27</v>
      </c>
      <c r="F1767" s="8" t="s">
        <v>13</v>
      </c>
      <c r="G1767" s="8" t="s">
        <v>14</v>
      </c>
    </row>
    <row r="1768" spans="1:7" x14ac:dyDescent="0.25">
      <c r="A1768" s="8">
        <v>606060307</v>
      </c>
      <c r="B1768" s="8" t="s">
        <v>19</v>
      </c>
      <c r="C1768" s="8" t="s">
        <v>48</v>
      </c>
      <c r="D1768" s="8" t="s">
        <v>19</v>
      </c>
      <c r="E1768" s="8" t="s">
        <v>27</v>
      </c>
      <c r="F1768" s="8" t="s">
        <v>13</v>
      </c>
      <c r="G1768" s="8" t="s">
        <v>14</v>
      </c>
    </row>
    <row r="1769" spans="1:7" x14ac:dyDescent="0.25">
      <c r="A1769" s="8">
        <v>606060308</v>
      </c>
      <c r="B1769" s="8" t="s">
        <v>19</v>
      </c>
      <c r="C1769" s="8" t="s">
        <v>48</v>
      </c>
      <c r="D1769" s="8" t="s">
        <v>19</v>
      </c>
      <c r="E1769" s="8" t="s">
        <v>27</v>
      </c>
      <c r="F1769" s="8" t="s">
        <v>13</v>
      </c>
      <c r="G1769" s="8" t="s">
        <v>14</v>
      </c>
    </row>
    <row r="1770" spans="1:7" x14ac:dyDescent="0.25">
      <c r="A1770" s="8">
        <v>606060309</v>
      </c>
      <c r="B1770" s="8" t="s">
        <v>19</v>
      </c>
      <c r="C1770" s="8" t="s">
        <v>48</v>
      </c>
      <c r="D1770" s="8" t="s">
        <v>19</v>
      </c>
      <c r="E1770" s="8" t="s">
        <v>27</v>
      </c>
      <c r="F1770" s="8" t="s">
        <v>13</v>
      </c>
      <c r="G1770" s="8" t="s">
        <v>14</v>
      </c>
    </row>
    <row r="1771" spans="1:7" x14ac:dyDescent="0.25">
      <c r="A1771" s="8">
        <v>606060310</v>
      </c>
      <c r="B1771" s="8" t="s">
        <v>19</v>
      </c>
      <c r="C1771" s="8" t="s">
        <v>48</v>
      </c>
      <c r="D1771" s="8" t="s">
        <v>19</v>
      </c>
      <c r="E1771" s="8" t="s">
        <v>27</v>
      </c>
      <c r="F1771" s="8" t="s">
        <v>13</v>
      </c>
      <c r="G1771" s="8" t="s">
        <v>14</v>
      </c>
    </row>
    <row r="1772" spans="1:7" x14ac:dyDescent="0.25">
      <c r="A1772" s="8">
        <v>606060311</v>
      </c>
      <c r="B1772" s="9" t="s">
        <v>19</v>
      </c>
      <c r="C1772" s="9" t="s">
        <v>48</v>
      </c>
      <c r="D1772" s="9" t="s">
        <v>19</v>
      </c>
      <c r="E1772" s="9" t="s">
        <v>27</v>
      </c>
      <c r="F1772" s="9" t="s">
        <v>13</v>
      </c>
      <c r="G1772" s="9" t="s">
        <v>14</v>
      </c>
    </row>
    <row r="1773" spans="1:7" x14ac:dyDescent="0.25">
      <c r="A1773" s="8">
        <v>606060312</v>
      </c>
      <c r="B1773" s="8" t="s">
        <v>19</v>
      </c>
      <c r="C1773" s="8" t="s">
        <v>48</v>
      </c>
      <c r="D1773" s="8" t="s">
        <v>19</v>
      </c>
      <c r="E1773" s="8" t="s">
        <v>27</v>
      </c>
      <c r="F1773" s="8" t="s">
        <v>13</v>
      </c>
      <c r="G1773" s="8" t="s">
        <v>14</v>
      </c>
    </row>
    <row r="1774" spans="1:7" x14ac:dyDescent="0.25">
      <c r="A1774" s="8">
        <v>606060344</v>
      </c>
      <c r="B1774" s="8" t="s">
        <v>19</v>
      </c>
      <c r="C1774" s="8" t="s">
        <v>48</v>
      </c>
      <c r="D1774" s="8" t="s">
        <v>19</v>
      </c>
      <c r="E1774" s="8" t="s">
        <v>27</v>
      </c>
      <c r="F1774" s="8" t="s">
        <v>13</v>
      </c>
      <c r="G1774" s="8" t="s">
        <v>14</v>
      </c>
    </row>
    <row r="1775" spans="1:7" x14ac:dyDescent="0.25">
      <c r="A1775" s="8">
        <v>606060345</v>
      </c>
      <c r="B1775" s="8" t="s">
        <v>19</v>
      </c>
      <c r="C1775" s="8" t="s">
        <v>48</v>
      </c>
      <c r="D1775" s="8" t="s">
        <v>19</v>
      </c>
      <c r="E1775" s="8" t="s">
        <v>27</v>
      </c>
      <c r="F1775" s="8" t="s">
        <v>13</v>
      </c>
      <c r="G1775" s="8" t="s">
        <v>14</v>
      </c>
    </row>
    <row r="1776" spans="1:7" x14ac:dyDescent="0.25">
      <c r="A1776" s="8">
        <v>606060400</v>
      </c>
      <c r="B1776" s="8" t="s">
        <v>19</v>
      </c>
      <c r="C1776" s="8" t="s">
        <v>48</v>
      </c>
      <c r="D1776" s="8" t="s">
        <v>19</v>
      </c>
      <c r="E1776" s="8" t="s">
        <v>27</v>
      </c>
      <c r="F1776" s="8" t="s">
        <v>15</v>
      </c>
      <c r="G1776" s="8" t="s">
        <v>16</v>
      </c>
    </row>
    <row r="1777" spans="1:7" x14ac:dyDescent="0.25">
      <c r="A1777" s="8">
        <v>606060401</v>
      </c>
      <c r="B1777" s="8" t="s">
        <v>19</v>
      </c>
      <c r="C1777" s="8" t="s">
        <v>48</v>
      </c>
      <c r="D1777" s="8" t="s">
        <v>19</v>
      </c>
      <c r="E1777" s="8" t="s">
        <v>27</v>
      </c>
      <c r="F1777" s="8" t="s">
        <v>15</v>
      </c>
      <c r="G1777" s="8" t="s">
        <v>16</v>
      </c>
    </row>
    <row r="1778" spans="1:7" x14ac:dyDescent="0.25">
      <c r="A1778" s="8">
        <v>606060402</v>
      </c>
      <c r="B1778" s="8" t="s">
        <v>19</v>
      </c>
      <c r="C1778" s="8" t="s">
        <v>48</v>
      </c>
      <c r="D1778" s="8" t="s">
        <v>19</v>
      </c>
      <c r="E1778" s="8" t="s">
        <v>27</v>
      </c>
      <c r="F1778" s="8" t="s">
        <v>15</v>
      </c>
      <c r="G1778" s="8" t="s">
        <v>16</v>
      </c>
    </row>
    <row r="1779" spans="1:7" x14ac:dyDescent="0.25">
      <c r="A1779" s="8">
        <v>606060403</v>
      </c>
      <c r="B1779" s="9" t="s">
        <v>19</v>
      </c>
      <c r="C1779" s="9" t="s">
        <v>48</v>
      </c>
      <c r="D1779" s="9" t="s">
        <v>19</v>
      </c>
      <c r="E1779" s="9" t="s">
        <v>27</v>
      </c>
      <c r="F1779" s="9" t="s">
        <v>15</v>
      </c>
      <c r="G1779" s="9" t="s">
        <v>16</v>
      </c>
    </row>
    <row r="1780" spans="1:7" x14ac:dyDescent="0.25">
      <c r="A1780" s="8">
        <v>606060404</v>
      </c>
      <c r="B1780" s="8" t="s">
        <v>19</v>
      </c>
      <c r="C1780" s="8" t="s">
        <v>48</v>
      </c>
      <c r="D1780" s="8" t="s">
        <v>19</v>
      </c>
      <c r="E1780" s="8" t="s">
        <v>27</v>
      </c>
      <c r="F1780" s="8" t="s">
        <v>15</v>
      </c>
      <c r="G1780" s="8" t="s">
        <v>16</v>
      </c>
    </row>
    <row r="1781" spans="1:7" x14ac:dyDescent="0.25">
      <c r="A1781" s="8">
        <v>606060405</v>
      </c>
      <c r="B1781" s="8" t="s">
        <v>19</v>
      </c>
      <c r="C1781" s="8" t="s">
        <v>48</v>
      </c>
      <c r="D1781" s="8" t="s">
        <v>19</v>
      </c>
      <c r="E1781" s="8" t="s">
        <v>27</v>
      </c>
      <c r="F1781" s="8" t="s">
        <v>15</v>
      </c>
      <c r="G1781" s="8" t="s">
        <v>16</v>
      </c>
    </row>
    <row r="1782" spans="1:7" x14ac:dyDescent="0.25">
      <c r="A1782" s="8">
        <v>606060406</v>
      </c>
      <c r="B1782" s="8" t="s">
        <v>19</v>
      </c>
      <c r="C1782" s="8" t="s">
        <v>48</v>
      </c>
      <c r="D1782" s="8" t="s">
        <v>19</v>
      </c>
      <c r="E1782" s="8" t="s">
        <v>27</v>
      </c>
      <c r="F1782" s="8" t="s">
        <v>15</v>
      </c>
      <c r="G1782" s="8" t="s">
        <v>16</v>
      </c>
    </row>
    <row r="1783" spans="1:7" x14ac:dyDescent="0.25">
      <c r="A1783" s="8">
        <v>606060407</v>
      </c>
      <c r="B1783" s="8" t="s">
        <v>19</v>
      </c>
      <c r="C1783" s="8" t="s">
        <v>48</v>
      </c>
      <c r="D1783" s="8" t="s">
        <v>19</v>
      </c>
      <c r="E1783" s="8" t="s">
        <v>27</v>
      </c>
      <c r="F1783" s="8" t="s">
        <v>15</v>
      </c>
      <c r="G1783" s="8" t="s">
        <v>16</v>
      </c>
    </row>
    <row r="1784" spans="1:7" x14ac:dyDescent="0.25">
      <c r="A1784" s="8">
        <v>606060408</v>
      </c>
      <c r="B1784" s="8" t="s">
        <v>19</v>
      </c>
      <c r="C1784" s="8" t="s">
        <v>48</v>
      </c>
      <c r="D1784" s="8" t="s">
        <v>19</v>
      </c>
      <c r="E1784" s="8" t="s">
        <v>27</v>
      </c>
      <c r="F1784" s="8" t="s">
        <v>15</v>
      </c>
      <c r="G1784" s="8" t="s">
        <v>16</v>
      </c>
    </row>
    <row r="1785" spans="1:7" x14ac:dyDescent="0.25">
      <c r="A1785" s="8">
        <v>606060409</v>
      </c>
      <c r="B1785" s="8" t="s">
        <v>19</v>
      </c>
      <c r="C1785" s="8" t="s">
        <v>48</v>
      </c>
      <c r="D1785" s="8" t="s">
        <v>19</v>
      </c>
      <c r="E1785" s="8" t="s">
        <v>27</v>
      </c>
      <c r="F1785" s="8" t="s">
        <v>15</v>
      </c>
      <c r="G1785" s="8" t="s">
        <v>16</v>
      </c>
    </row>
    <row r="1786" spans="1:7" x14ac:dyDescent="0.25">
      <c r="A1786" s="8">
        <v>606060410</v>
      </c>
      <c r="B1786" s="8" t="s">
        <v>19</v>
      </c>
      <c r="C1786" s="8" t="s">
        <v>48</v>
      </c>
      <c r="D1786" s="8" t="s">
        <v>19</v>
      </c>
      <c r="E1786" s="8" t="s">
        <v>27</v>
      </c>
      <c r="F1786" s="8" t="s">
        <v>15</v>
      </c>
      <c r="G1786" s="8" t="s">
        <v>16</v>
      </c>
    </row>
    <row r="1787" spans="1:7" x14ac:dyDescent="0.25">
      <c r="A1787" s="8">
        <v>606060411</v>
      </c>
      <c r="B1787" s="8" t="s">
        <v>19</v>
      </c>
      <c r="C1787" s="8" t="s">
        <v>48</v>
      </c>
      <c r="D1787" s="8" t="s">
        <v>19</v>
      </c>
      <c r="E1787" s="8" t="s">
        <v>27</v>
      </c>
      <c r="F1787" s="8" t="s">
        <v>15</v>
      </c>
      <c r="G1787" s="8" t="s">
        <v>16</v>
      </c>
    </row>
    <row r="1788" spans="1:7" x14ac:dyDescent="0.25">
      <c r="A1788" s="8">
        <v>606060412</v>
      </c>
      <c r="B1788" s="9" t="s">
        <v>19</v>
      </c>
      <c r="C1788" s="9" t="s">
        <v>48</v>
      </c>
      <c r="D1788" s="9" t="s">
        <v>19</v>
      </c>
      <c r="E1788" s="9" t="s">
        <v>27</v>
      </c>
      <c r="F1788" s="9" t="s">
        <v>15</v>
      </c>
      <c r="G1788" s="9" t="s">
        <v>16</v>
      </c>
    </row>
    <row r="1789" spans="1:7" x14ac:dyDescent="0.25">
      <c r="A1789" s="8">
        <v>606060444</v>
      </c>
      <c r="B1789" s="8" t="s">
        <v>19</v>
      </c>
      <c r="C1789" s="8" t="s">
        <v>48</v>
      </c>
      <c r="D1789" s="8" t="s">
        <v>19</v>
      </c>
      <c r="E1789" s="8" t="s">
        <v>27</v>
      </c>
      <c r="F1789" s="8" t="s">
        <v>15</v>
      </c>
      <c r="G1789" s="8" t="s">
        <v>16</v>
      </c>
    </row>
    <row r="1790" spans="1:7" x14ac:dyDescent="0.25">
      <c r="A1790" s="8">
        <v>606060445</v>
      </c>
      <c r="B1790" s="9" t="s">
        <v>19</v>
      </c>
      <c r="C1790" s="9" t="s">
        <v>48</v>
      </c>
      <c r="D1790" s="9" t="s">
        <v>19</v>
      </c>
      <c r="E1790" s="9" t="s">
        <v>27</v>
      </c>
      <c r="F1790" s="9" t="s">
        <v>15</v>
      </c>
      <c r="G1790" s="9" t="s">
        <v>16</v>
      </c>
    </row>
    <row r="1791" spans="1:7" x14ac:dyDescent="0.25">
      <c r="A1791" s="8">
        <v>606060500</v>
      </c>
      <c r="B1791" s="9" t="s">
        <v>19</v>
      </c>
      <c r="C1791" s="9" t="s">
        <v>48</v>
      </c>
      <c r="D1791" s="9" t="s">
        <v>19</v>
      </c>
      <c r="E1791" s="9" t="s">
        <v>27</v>
      </c>
      <c r="F1791" s="9" t="s">
        <v>17</v>
      </c>
      <c r="G1791" s="9" t="s">
        <v>18</v>
      </c>
    </row>
    <row r="1792" spans="1:7" x14ac:dyDescent="0.25">
      <c r="A1792" s="8">
        <v>606060501</v>
      </c>
      <c r="B1792" s="8" t="s">
        <v>19</v>
      </c>
      <c r="C1792" s="8" t="s">
        <v>48</v>
      </c>
      <c r="D1792" s="8" t="s">
        <v>19</v>
      </c>
      <c r="E1792" s="8" t="s">
        <v>27</v>
      </c>
      <c r="F1792" s="8" t="s">
        <v>17</v>
      </c>
      <c r="G1792" s="8" t="s">
        <v>18</v>
      </c>
    </row>
    <row r="1793" spans="1:7" x14ac:dyDescent="0.25">
      <c r="A1793" s="8">
        <v>606060502</v>
      </c>
      <c r="B1793" s="8" t="s">
        <v>19</v>
      </c>
      <c r="C1793" s="8" t="s">
        <v>48</v>
      </c>
      <c r="D1793" s="8" t="s">
        <v>19</v>
      </c>
      <c r="E1793" s="8" t="s">
        <v>27</v>
      </c>
      <c r="F1793" s="8" t="s">
        <v>17</v>
      </c>
      <c r="G1793" s="8" t="s">
        <v>18</v>
      </c>
    </row>
    <row r="1794" spans="1:7" x14ac:dyDescent="0.25">
      <c r="A1794" s="8">
        <v>606060503</v>
      </c>
      <c r="B1794" s="8" t="s">
        <v>19</v>
      </c>
      <c r="C1794" s="8" t="s">
        <v>48</v>
      </c>
      <c r="D1794" s="8" t="s">
        <v>19</v>
      </c>
      <c r="E1794" s="8" t="s">
        <v>27</v>
      </c>
      <c r="F1794" s="8" t="s">
        <v>17</v>
      </c>
      <c r="G1794" s="8" t="s">
        <v>18</v>
      </c>
    </row>
    <row r="1795" spans="1:7" x14ac:dyDescent="0.25">
      <c r="A1795" s="8">
        <v>606060504</v>
      </c>
      <c r="B1795" s="9" t="s">
        <v>19</v>
      </c>
      <c r="C1795" s="9" t="s">
        <v>48</v>
      </c>
      <c r="D1795" s="9" t="s">
        <v>19</v>
      </c>
      <c r="E1795" s="9" t="s">
        <v>27</v>
      </c>
      <c r="F1795" s="9" t="s">
        <v>17</v>
      </c>
      <c r="G1795" s="9" t="s">
        <v>18</v>
      </c>
    </row>
    <row r="1796" spans="1:7" x14ac:dyDescent="0.25">
      <c r="A1796" s="8">
        <v>606060505</v>
      </c>
      <c r="B1796" s="8" t="s">
        <v>19</v>
      </c>
      <c r="C1796" s="8" t="s">
        <v>48</v>
      </c>
      <c r="D1796" s="8" t="s">
        <v>19</v>
      </c>
      <c r="E1796" s="8" t="s">
        <v>27</v>
      </c>
      <c r="F1796" s="8" t="s">
        <v>17</v>
      </c>
      <c r="G1796" s="8" t="s">
        <v>18</v>
      </c>
    </row>
    <row r="1797" spans="1:7" x14ac:dyDescent="0.25">
      <c r="A1797" s="8">
        <v>606060506</v>
      </c>
      <c r="B1797" s="8" t="s">
        <v>19</v>
      </c>
      <c r="C1797" s="8" t="s">
        <v>48</v>
      </c>
      <c r="D1797" s="8" t="s">
        <v>19</v>
      </c>
      <c r="E1797" s="8" t="s">
        <v>27</v>
      </c>
      <c r="F1797" s="8" t="s">
        <v>17</v>
      </c>
      <c r="G1797" s="8" t="s">
        <v>18</v>
      </c>
    </row>
    <row r="1798" spans="1:7" x14ac:dyDescent="0.25">
      <c r="A1798" s="8">
        <v>606060507</v>
      </c>
      <c r="B1798" s="8" t="s">
        <v>19</v>
      </c>
      <c r="C1798" s="8" t="s">
        <v>48</v>
      </c>
      <c r="D1798" s="8" t="s">
        <v>19</v>
      </c>
      <c r="E1798" s="8" t="s">
        <v>27</v>
      </c>
      <c r="F1798" s="8" t="s">
        <v>17</v>
      </c>
      <c r="G1798" s="8" t="s">
        <v>18</v>
      </c>
    </row>
    <row r="1799" spans="1:7" x14ac:dyDescent="0.25">
      <c r="A1799" s="8">
        <v>606060508</v>
      </c>
      <c r="B1799" s="8" t="s">
        <v>19</v>
      </c>
      <c r="C1799" s="8" t="s">
        <v>48</v>
      </c>
      <c r="D1799" s="8" t="s">
        <v>19</v>
      </c>
      <c r="E1799" s="8" t="s">
        <v>27</v>
      </c>
      <c r="F1799" s="8" t="s">
        <v>17</v>
      </c>
      <c r="G1799" s="8" t="s">
        <v>18</v>
      </c>
    </row>
    <row r="1800" spans="1:7" x14ac:dyDescent="0.25">
      <c r="A1800" s="8">
        <v>606060509</v>
      </c>
      <c r="B1800" s="9" t="s">
        <v>19</v>
      </c>
      <c r="C1800" s="9" t="s">
        <v>48</v>
      </c>
      <c r="D1800" s="9" t="s">
        <v>19</v>
      </c>
      <c r="E1800" s="9" t="s">
        <v>27</v>
      </c>
      <c r="F1800" s="9" t="s">
        <v>17</v>
      </c>
      <c r="G1800" s="9" t="s">
        <v>18</v>
      </c>
    </row>
    <row r="1801" spans="1:7" x14ac:dyDescent="0.25">
      <c r="A1801" s="8">
        <v>606060510</v>
      </c>
      <c r="B1801" s="8" t="s">
        <v>19</v>
      </c>
      <c r="C1801" s="8" t="s">
        <v>48</v>
      </c>
      <c r="D1801" s="8" t="s">
        <v>19</v>
      </c>
      <c r="E1801" s="8" t="s">
        <v>27</v>
      </c>
      <c r="F1801" s="8" t="s">
        <v>17</v>
      </c>
      <c r="G1801" s="8" t="s">
        <v>18</v>
      </c>
    </row>
    <row r="1802" spans="1:7" x14ac:dyDescent="0.25">
      <c r="A1802" s="8">
        <v>606060511</v>
      </c>
      <c r="B1802" s="8" t="s">
        <v>19</v>
      </c>
      <c r="C1802" s="8" t="s">
        <v>48</v>
      </c>
      <c r="D1802" s="8" t="s">
        <v>19</v>
      </c>
      <c r="E1802" s="8" t="s">
        <v>27</v>
      </c>
      <c r="F1802" s="8" t="s">
        <v>17</v>
      </c>
      <c r="G1802" s="8" t="s">
        <v>18</v>
      </c>
    </row>
    <row r="1803" spans="1:7" x14ac:dyDescent="0.25">
      <c r="A1803" s="8">
        <v>606060512</v>
      </c>
      <c r="B1803" s="8" t="s">
        <v>19</v>
      </c>
      <c r="C1803" s="8" t="s">
        <v>48</v>
      </c>
      <c r="D1803" s="8" t="s">
        <v>19</v>
      </c>
      <c r="E1803" s="8" t="s">
        <v>27</v>
      </c>
      <c r="F1803" s="8" t="s">
        <v>17</v>
      </c>
      <c r="G1803" s="8" t="s">
        <v>18</v>
      </c>
    </row>
    <row r="1804" spans="1:7" x14ac:dyDescent="0.25">
      <c r="A1804" s="8">
        <v>606060544</v>
      </c>
      <c r="B1804" s="9" t="s">
        <v>19</v>
      </c>
      <c r="C1804" s="9" t="s">
        <v>48</v>
      </c>
      <c r="D1804" s="9" t="s">
        <v>19</v>
      </c>
      <c r="E1804" s="9" t="s">
        <v>27</v>
      </c>
      <c r="F1804" s="9" t="s">
        <v>17</v>
      </c>
      <c r="G1804" s="9" t="s">
        <v>18</v>
      </c>
    </row>
    <row r="1805" spans="1:7" x14ac:dyDescent="0.25">
      <c r="A1805" s="8">
        <v>606060545</v>
      </c>
      <c r="B1805" s="8" t="s">
        <v>19</v>
      </c>
      <c r="C1805" s="8" t="s">
        <v>48</v>
      </c>
      <c r="D1805" s="8" t="s">
        <v>19</v>
      </c>
      <c r="E1805" s="8" t="s">
        <v>27</v>
      </c>
      <c r="F1805" s="8" t="s">
        <v>17</v>
      </c>
      <c r="G1805" s="8" t="s">
        <v>18</v>
      </c>
    </row>
    <row r="1806" spans="1:7" x14ac:dyDescent="0.25">
      <c r="A1806" s="8">
        <v>606060600</v>
      </c>
      <c r="B1806" s="8" t="s">
        <v>19</v>
      </c>
      <c r="C1806" s="8" t="s">
        <v>48</v>
      </c>
      <c r="D1806" s="8" t="s">
        <v>19</v>
      </c>
      <c r="E1806" s="8" t="s">
        <v>27</v>
      </c>
      <c r="F1806" s="8" t="s">
        <v>19</v>
      </c>
      <c r="G1806" s="8" t="s">
        <v>20</v>
      </c>
    </row>
    <row r="1807" spans="1:7" x14ac:dyDescent="0.25">
      <c r="A1807" s="8">
        <v>606060601</v>
      </c>
      <c r="B1807" s="8" t="s">
        <v>19</v>
      </c>
      <c r="C1807" s="8" t="s">
        <v>48</v>
      </c>
      <c r="D1807" s="8" t="s">
        <v>19</v>
      </c>
      <c r="E1807" s="8" t="s">
        <v>27</v>
      </c>
      <c r="F1807" s="8" t="s">
        <v>19</v>
      </c>
      <c r="G1807" s="8" t="s">
        <v>20</v>
      </c>
    </row>
    <row r="1808" spans="1:7" x14ac:dyDescent="0.25">
      <c r="A1808" s="8">
        <v>606060602</v>
      </c>
      <c r="B1808" s="8" t="s">
        <v>19</v>
      </c>
      <c r="C1808" s="8" t="s">
        <v>48</v>
      </c>
      <c r="D1808" s="8" t="s">
        <v>19</v>
      </c>
      <c r="E1808" s="8" t="s">
        <v>27</v>
      </c>
      <c r="F1808" s="8" t="s">
        <v>19</v>
      </c>
      <c r="G1808" s="8" t="s">
        <v>20</v>
      </c>
    </row>
    <row r="1809" spans="1:7" x14ac:dyDescent="0.25">
      <c r="A1809" s="8">
        <v>606060603</v>
      </c>
      <c r="B1809" s="9" t="s">
        <v>19</v>
      </c>
      <c r="C1809" s="9" t="s">
        <v>48</v>
      </c>
      <c r="D1809" s="9" t="s">
        <v>19</v>
      </c>
      <c r="E1809" s="9" t="s">
        <v>27</v>
      </c>
      <c r="F1809" s="9" t="s">
        <v>19</v>
      </c>
      <c r="G1809" s="9" t="s">
        <v>20</v>
      </c>
    </row>
    <row r="1810" spans="1:7" x14ac:dyDescent="0.25">
      <c r="A1810" s="8">
        <v>606060604</v>
      </c>
      <c r="B1810" s="8" t="s">
        <v>19</v>
      </c>
      <c r="C1810" s="8" t="s">
        <v>48</v>
      </c>
      <c r="D1810" s="8" t="s">
        <v>19</v>
      </c>
      <c r="E1810" s="8" t="s">
        <v>27</v>
      </c>
      <c r="F1810" s="8" t="s">
        <v>19</v>
      </c>
      <c r="G1810" s="8" t="s">
        <v>20</v>
      </c>
    </row>
    <row r="1811" spans="1:7" x14ac:dyDescent="0.25">
      <c r="A1811" s="8">
        <v>606060605</v>
      </c>
      <c r="B1811" s="9" t="s">
        <v>19</v>
      </c>
      <c r="C1811" s="9" t="s">
        <v>48</v>
      </c>
      <c r="D1811" s="9" t="s">
        <v>19</v>
      </c>
      <c r="E1811" s="9" t="s">
        <v>27</v>
      </c>
      <c r="F1811" s="9" t="s">
        <v>19</v>
      </c>
      <c r="G1811" s="9" t="s">
        <v>20</v>
      </c>
    </row>
    <row r="1812" spans="1:7" x14ac:dyDescent="0.25">
      <c r="A1812" s="8">
        <v>606060606</v>
      </c>
      <c r="B1812" s="8" t="s">
        <v>19</v>
      </c>
      <c r="C1812" s="8" t="s">
        <v>48</v>
      </c>
      <c r="D1812" s="8" t="s">
        <v>19</v>
      </c>
      <c r="E1812" s="8" t="s">
        <v>27</v>
      </c>
      <c r="F1812" s="8" t="s">
        <v>19</v>
      </c>
      <c r="G1812" s="8" t="s">
        <v>20</v>
      </c>
    </row>
    <row r="1813" spans="1:7" x14ac:dyDescent="0.25">
      <c r="A1813" s="8">
        <v>606060607</v>
      </c>
      <c r="B1813" s="8" t="s">
        <v>19</v>
      </c>
      <c r="C1813" s="8" t="s">
        <v>48</v>
      </c>
      <c r="D1813" s="8" t="s">
        <v>19</v>
      </c>
      <c r="E1813" s="8" t="s">
        <v>27</v>
      </c>
      <c r="F1813" s="8" t="s">
        <v>19</v>
      </c>
      <c r="G1813" s="8" t="s">
        <v>20</v>
      </c>
    </row>
    <row r="1814" spans="1:7" x14ac:dyDescent="0.25">
      <c r="A1814" s="8">
        <v>606060608</v>
      </c>
      <c r="B1814" s="8" t="s">
        <v>19</v>
      </c>
      <c r="C1814" s="8" t="s">
        <v>48</v>
      </c>
      <c r="D1814" s="8" t="s">
        <v>19</v>
      </c>
      <c r="E1814" s="8" t="s">
        <v>27</v>
      </c>
      <c r="F1814" s="8" t="s">
        <v>19</v>
      </c>
      <c r="G1814" s="8" t="s">
        <v>20</v>
      </c>
    </row>
    <row r="1815" spans="1:7" x14ac:dyDescent="0.25">
      <c r="A1815" s="8">
        <v>606060609</v>
      </c>
      <c r="B1815" s="8" t="s">
        <v>19</v>
      </c>
      <c r="C1815" s="8" t="s">
        <v>48</v>
      </c>
      <c r="D1815" s="8" t="s">
        <v>19</v>
      </c>
      <c r="E1815" s="8" t="s">
        <v>27</v>
      </c>
      <c r="F1815" s="8" t="s">
        <v>19</v>
      </c>
      <c r="G1815" s="8" t="s">
        <v>20</v>
      </c>
    </row>
    <row r="1816" spans="1:7" x14ac:dyDescent="0.25">
      <c r="A1816" s="8">
        <v>606060610</v>
      </c>
      <c r="B1816" s="8" t="s">
        <v>19</v>
      </c>
      <c r="C1816" s="8" t="s">
        <v>48</v>
      </c>
      <c r="D1816" s="8" t="s">
        <v>19</v>
      </c>
      <c r="E1816" s="8" t="s">
        <v>27</v>
      </c>
      <c r="F1816" s="8" t="s">
        <v>19</v>
      </c>
      <c r="G1816" s="8" t="s">
        <v>20</v>
      </c>
    </row>
    <row r="1817" spans="1:7" x14ac:dyDescent="0.25">
      <c r="A1817" s="8">
        <v>606060611</v>
      </c>
      <c r="B1817" s="8" t="s">
        <v>19</v>
      </c>
      <c r="C1817" s="8" t="s">
        <v>48</v>
      </c>
      <c r="D1817" s="8" t="s">
        <v>19</v>
      </c>
      <c r="E1817" s="8" t="s">
        <v>27</v>
      </c>
      <c r="F1817" s="8" t="s">
        <v>19</v>
      </c>
      <c r="G1817" s="8" t="s">
        <v>20</v>
      </c>
    </row>
    <row r="1818" spans="1:7" x14ac:dyDescent="0.25">
      <c r="A1818" s="8">
        <v>606060612</v>
      </c>
      <c r="B1818" s="8" t="s">
        <v>19</v>
      </c>
      <c r="C1818" s="8" t="s">
        <v>48</v>
      </c>
      <c r="D1818" s="8" t="s">
        <v>19</v>
      </c>
      <c r="E1818" s="8" t="s">
        <v>27</v>
      </c>
      <c r="F1818" s="8" t="s">
        <v>19</v>
      </c>
      <c r="G1818" s="8" t="s">
        <v>20</v>
      </c>
    </row>
    <row r="1819" spans="1:7" x14ac:dyDescent="0.25">
      <c r="A1819" s="8">
        <v>606060644</v>
      </c>
      <c r="B1819" s="8" t="s">
        <v>19</v>
      </c>
      <c r="C1819" s="8" t="s">
        <v>48</v>
      </c>
      <c r="D1819" s="8" t="s">
        <v>19</v>
      </c>
      <c r="E1819" s="8" t="s">
        <v>27</v>
      </c>
      <c r="F1819" s="8" t="s">
        <v>19</v>
      </c>
      <c r="G1819" s="8" t="s">
        <v>20</v>
      </c>
    </row>
    <row r="1820" spans="1:7" x14ac:dyDescent="0.25">
      <c r="A1820" s="8">
        <v>606060645</v>
      </c>
      <c r="B1820" s="9" t="s">
        <v>19</v>
      </c>
      <c r="C1820" s="9" t="s">
        <v>48</v>
      </c>
      <c r="D1820" s="9" t="s">
        <v>19</v>
      </c>
      <c r="E1820" s="9" t="s">
        <v>27</v>
      </c>
      <c r="F1820" s="9" t="s">
        <v>19</v>
      </c>
      <c r="G1820" s="9" t="s">
        <v>20</v>
      </c>
    </row>
    <row r="1821" spans="1:7" x14ac:dyDescent="0.25">
      <c r="A1821" s="8">
        <v>606060700</v>
      </c>
      <c r="B1821" s="8" t="s">
        <v>19</v>
      </c>
      <c r="C1821" s="8" t="s">
        <v>48</v>
      </c>
      <c r="D1821" s="8" t="s">
        <v>19</v>
      </c>
      <c r="E1821" s="8" t="s">
        <v>27</v>
      </c>
      <c r="F1821" s="8" t="s">
        <v>21</v>
      </c>
      <c r="G1821" s="8" t="s">
        <v>22</v>
      </c>
    </row>
    <row r="1822" spans="1:7" x14ac:dyDescent="0.25">
      <c r="A1822" s="8">
        <v>606060701</v>
      </c>
      <c r="B1822" s="8" t="s">
        <v>19</v>
      </c>
      <c r="C1822" s="8" t="s">
        <v>48</v>
      </c>
      <c r="D1822" s="8" t="s">
        <v>19</v>
      </c>
      <c r="E1822" s="8" t="s">
        <v>27</v>
      </c>
      <c r="F1822" s="8" t="s">
        <v>21</v>
      </c>
      <c r="G1822" s="8" t="s">
        <v>22</v>
      </c>
    </row>
    <row r="1823" spans="1:7" x14ac:dyDescent="0.25">
      <c r="A1823" s="8">
        <v>606060702</v>
      </c>
      <c r="B1823" s="8" t="s">
        <v>19</v>
      </c>
      <c r="C1823" s="8" t="s">
        <v>48</v>
      </c>
      <c r="D1823" s="8" t="s">
        <v>19</v>
      </c>
      <c r="E1823" s="8" t="s">
        <v>27</v>
      </c>
      <c r="F1823" s="8" t="s">
        <v>21</v>
      </c>
      <c r="G1823" s="8" t="s">
        <v>22</v>
      </c>
    </row>
    <row r="1824" spans="1:7" x14ac:dyDescent="0.25">
      <c r="A1824" s="8">
        <v>606060703</v>
      </c>
      <c r="B1824" s="8" t="s">
        <v>19</v>
      </c>
      <c r="C1824" s="8" t="s">
        <v>48</v>
      </c>
      <c r="D1824" s="8" t="s">
        <v>19</v>
      </c>
      <c r="E1824" s="8" t="s">
        <v>27</v>
      </c>
      <c r="F1824" s="8" t="s">
        <v>21</v>
      </c>
      <c r="G1824" s="8" t="s">
        <v>22</v>
      </c>
    </row>
    <row r="1825" spans="1:7" x14ac:dyDescent="0.25">
      <c r="A1825" s="8">
        <v>606060704</v>
      </c>
      <c r="B1825" s="8" t="s">
        <v>19</v>
      </c>
      <c r="C1825" s="8" t="s">
        <v>48</v>
      </c>
      <c r="D1825" s="8" t="s">
        <v>19</v>
      </c>
      <c r="E1825" s="8" t="s">
        <v>27</v>
      </c>
      <c r="F1825" s="8" t="s">
        <v>21</v>
      </c>
      <c r="G1825" s="8" t="s">
        <v>22</v>
      </c>
    </row>
    <row r="1826" spans="1:7" x14ac:dyDescent="0.25">
      <c r="A1826" s="8">
        <v>606060705</v>
      </c>
      <c r="B1826" s="8" t="s">
        <v>19</v>
      </c>
      <c r="C1826" s="8" t="s">
        <v>48</v>
      </c>
      <c r="D1826" s="8" t="s">
        <v>19</v>
      </c>
      <c r="E1826" s="8" t="s">
        <v>27</v>
      </c>
      <c r="F1826" s="8" t="s">
        <v>21</v>
      </c>
      <c r="G1826" s="8" t="s">
        <v>22</v>
      </c>
    </row>
    <row r="1827" spans="1:7" x14ac:dyDescent="0.25">
      <c r="A1827" s="8">
        <v>606060706</v>
      </c>
      <c r="B1827" s="9" t="s">
        <v>19</v>
      </c>
      <c r="C1827" s="9" t="s">
        <v>48</v>
      </c>
      <c r="D1827" s="9" t="s">
        <v>19</v>
      </c>
      <c r="E1827" s="9" t="s">
        <v>27</v>
      </c>
      <c r="F1827" s="9" t="s">
        <v>21</v>
      </c>
      <c r="G1827" s="9" t="s">
        <v>22</v>
      </c>
    </row>
    <row r="1828" spans="1:7" x14ac:dyDescent="0.25">
      <c r="A1828" s="8">
        <v>606060707</v>
      </c>
      <c r="B1828" s="8" t="s">
        <v>19</v>
      </c>
      <c r="C1828" s="8" t="s">
        <v>48</v>
      </c>
      <c r="D1828" s="8" t="s">
        <v>19</v>
      </c>
      <c r="E1828" s="8" t="s">
        <v>27</v>
      </c>
      <c r="F1828" s="8" t="s">
        <v>21</v>
      </c>
      <c r="G1828" s="8" t="s">
        <v>22</v>
      </c>
    </row>
    <row r="1829" spans="1:7" x14ac:dyDescent="0.25">
      <c r="A1829" s="8">
        <v>606060708</v>
      </c>
      <c r="B1829" s="8" t="s">
        <v>19</v>
      </c>
      <c r="C1829" s="8" t="s">
        <v>48</v>
      </c>
      <c r="D1829" s="8" t="s">
        <v>19</v>
      </c>
      <c r="E1829" s="8" t="s">
        <v>27</v>
      </c>
      <c r="F1829" s="8" t="s">
        <v>21</v>
      </c>
      <c r="G1829" s="8" t="s">
        <v>22</v>
      </c>
    </row>
    <row r="1830" spans="1:7" x14ac:dyDescent="0.25">
      <c r="A1830" s="8">
        <v>606060709</v>
      </c>
      <c r="B1830" s="8" t="s">
        <v>19</v>
      </c>
      <c r="C1830" s="8" t="s">
        <v>48</v>
      </c>
      <c r="D1830" s="8" t="s">
        <v>19</v>
      </c>
      <c r="E1830" s="8" t="s">
        <v>27</v>
      </c>
      <c r="F1830" s="8" t="s">
        <v>21</v>
      </c>
      <c r="G1830" s="8" t="s">
        <v>22</v>
      </c>
    </row>
    <row r="1831" spans="1:7" x14ac:dyDescent="0.25">
      <c r="A1831" s="8">
        <v>606060710</v>
      </c>
      <c r="B1831" s="8" t="s">
        <v>19</v>
      </c>
      <c r="C1831" s="8" t="s">
        <v>48</v>
      </c>
      <c r="D1831" s="8" t="s">
        <v>19</v>
      </c>
      <c r="E1831" s="8" t="s">
        <v>27</v>
      </c>
      <c r="F1831" s="8" t="s">
        <v>21</v>
      </c>
      <c r="G1831" s="8" t="s">
        <v>22</v>
      </c>
    </row>
    <row r="1832" spans="1:7" x14ac:dyDescent="0.25">
      <c r="A1832" s="8">
        <v>606060711</v>
      </c>
      <c r="B1832" s="8" t="s">
        <v>19</v>
      </c>
      <c r="C1832" s="8" t="s">
        <v>48</v>
      </c>
      <c r="D1832" s="8" t="s">
        <v>19</v>
      </c>
      <c r="E1832" s="8" t="s">
        <v>27</v>
      </c>
      <c r="F1832" s="8" t="s">
        <v>21</v>
      </c>
      <c r="G1832" s="8" t="s">
        <v>22</v>
      </c>
    </row>
    <row r="1833" spans="1:7" x14ac:dyDescent="0.25">
      <c r="A1833" s="8">
        <v>606060712</v>
      </c>
      <c r="B1833" s="8" t="s">
        <v>19</v>
      </c>
      <c r="C1833" s="8" t="s">
        <v>48</v>
      </c>
      <c r="D1833" s="8" t="s">
        <v>19</v>
      </c>
      <c r="E1833" s="8" t="s">
        <v>27</v>
      </c>
      <c r="F1833" s="8" t="s">
        <v>21</v>
      </c>
      <c r="G1833" s="8" t="s">
        <v>22</v>
      </c>
    </row>
    <row r="1834" spans="1:7" x14ac:dyDescent="0.25">
      <c r="A1834" s="8">
        <v>606060744</v>
      </c>
      <c r="B1834" s="8" t="s">
        <v>19</v>
      </c>
      <c r="C1834" s="8" t="s">
        <v>48</v>
      </c>
      <c r="D1834" s="8" t="s">
        <v>19</v>
      </c>
      <c r="E1834" s="8" t="s">
        <v>27</v>
      </c>
      <c r="F1834" s="8" t="s">
        <v>21</v>
      </c>
      <c r="G1834" s="8" t="s">
        <v>22</v>
      </c>
    </row>
    <row r="1835" spans="1:7" x14ac:dyDescent="0.25">
      <c r="A1835" s="8">
        <v>606060745</v>
      </c>
      <c r="B1835" s="9" t="s">
        <v>19</v>
      </c>
      <c r="C1835" s="9" t="s">
        <v>48</v>
      </c>
      <c r="D1835" s="9" t="s">
        <v>19</v>
      </c>
      <c r="E1835" s="9" t="s">
        <v>27</v>
      </c>
      <c r="F1835" s="9" t="s">
        <v>21</v>
      </c>
      <c r="G1835" s="9" t="s">
        <v>22</v>
      </c>
    </row>
    <row r="1836" spans="1:7" x14ac:dyDescent="0.25">
      <c r="A1836" s="8">
        <v>607010100</v>
      </c>
      <c r="B1836" s="8" t="s">
        <v>21</v>
      </c>
      <c r="C1836" s="8" t="s">
        <v>49</v>
      </c>
      <c r="D1836" s="8" t="s">
        <v>7</v>
      </c>
      <c r="E1836" s="8" t="s">
        <v>9</v>
      </c>
      <c r="F1836" s="8" t="s">
        <v>7</v>
      </c>
      <c r="G1836" s="8" t="s">
        <v>10</v>
      </c>
    </row>
    <row r="1837" spans="1:7" x14ac:dyDescent="0.25">
      <c r="A1837" s="8">
        <v>607010101</v>
      </c>
      <c r="B1837" s="9" t="s">
        <v>21</v>
      </c>
      <c r="C1837" s="9" t="s">
        <v>49</v>
      </c>
      <c r="D1837" s="9" t="s">
        <v>7</v>
      </c>
      <c r="E1837" s="9" t="s">
        <v>9</v>
      </c>
      <c r="F1837" s="9" t="s">
        <v>7</v>
      </c>
      <c r="G1837" s="9" t="s">
        <v>10</v>
      </c>
    </row>
    <row r="1838" spans="1:7" x14ac:dyDescent="0.25">
      <c r="A1838" s="8">
        <v>607010102</v>
      </c>
      <c r="B1838" s="8" t="s">
        <v>21</v>
      </c>
      <c r="C1838" s="8" t="s">
        <v>49</v>
      </c>
      <c r="D1838" s="8" t="s">
        <v>7</v>
      </c>
      <c r="E1838" s="8" t="s">
        <v>9</v>
      </c>
      <c r="F1838" s="8" t="s">
        <v>7</v>
      </c>
      <c r="G1838" s="8" t="s">
        <v>10</v>
      </c>
    </row>
    <row r="1839" spans="1:7" x14ac:dyDescent="0.25">
      <c r="A1839" s="8">
        <v>607010103</v>
      </c>
      <c r="B1839" s="8" t="s">
        <v>21</v>
      </c>
      <c r="C1839" s="8" t="s">
        <v>49</v>
      </c>
      <c r="D1839" s="8" t="s">
        <v>7</v>
      </c>
      <c r="E1839" s="8" t="s">
        <v>9</v>
      </c>
      <c r="F1839" s="8" t="s">
        <v>7</v>
      </c>
      <c r="G1839" s="8" t="s">
        <v>10</v>
      </c>
    </row>
    <row r="1840" spans="1:7" x14ac:dyDescent="0.25">
      <c r="A1840" s="8">
        <v>607010104</v>
      </c>
      <c r="B1840" s="8" t="s">
        <v>21</v>
      </c>
      <c r="C1840" s="8" t="s">
        <v>49</v>
      </c>
      <c r="D1840" s="8" t="s">
        <v>7</v>
      </c>
      <c r="E1840" s="8" t="s">
        <v>9</v>
      </c>
      <c r="F1840" s="8" t="s">
        <v>7</v>
      </c>
      <c r="G1840" s="8" t="s">
        <v>10</v>
      </c>
    </row>
    <row r="1841" spans="1:7" x14ac:dyDescent="0.25">
      <c r="A1841" s="8">
        <v>607010105</v>
      </c>
      <c r="B1841" s="8" t="s">
        <v>21</v>
      </c>
      <c r="C1841" s="8" t="s">
        <v>49</v>
      </c>
      <c r="D1841" s="8" t="s">
        <v>7</v>
      </c>
      <c r="E1841" s="8" t="s">
        <v>9</v>
      </c>
      <c r="F1841" s="8" t="s">
        <v>7</v>
      </c>
      <c r="G1841" s="8" t="s">
        <v>10</v>
      </c>
    </row>
    <row r="1842" spans="1:7" x14ac:dyDescent="0.25">
      <c r="A1842" s="8">
        <v>607010106</v>
      </c>
      <c r="B1842" s="8" t="s">
        <v>21</v>
      </c>
      <c r="C1842" s="8" t="s">
        <v>49</v>
      </c>
      <c r="D1842" s="8" t="s">
        <v>7</v>
      </c>
      <c r="E1842" s="8" t="s">
        <v>9</v>
      </c>
      <c r="F1842" s="8" t="s">
        <v>7</v>
      </c>
      <c r="G1842" s="8" t="s">
        <v>10</v>
      </c>
    </row>
    <row r="1843" spans="1:7" x14ac:dyDescent="0.25">
      <c r="A1843" s="8">
        <v>607010107</v>
      </c>
      <c r="B1843" s="9" t="s">
        <v>21</v>
      </c>
      <c r="C1843" s="9" t="s">
        <v>49</v>
      </c>
      <c r="D1843" s="9" t="s">
        <v>7</v>
      </c>
      <c r="E1843" s="9" t="s">
        <v>9</v>
      </c>
      <c r="F1843" s="9" t="s">
        <v>7</v>
      </c>
      <c r="G1843" s="9" t="s">
        <v>10</v>
      </c>
    </row>
    <row r="1844" spans="1:7" x14ac:dyDescent="0.25">
      <c r="A1844" s="8">
        <v>607010108</v>
      </c>
      <c r="B1844" s="8" t="s">
        <v>21</v>
      </c>
      <c r="C1844" s="8" t="s">
        <v>49</v>
      </c>
      <c r="D1844" s="8" t="s">
        <v>7</v>
      </c>
      <c r="E1844" s="8" t="s">
        <v>9</v>
      </c>
      <c r="F1844" s="8" t="s">
        <v>7</v>
      </c>
      <c r="G1844" s="8" t="s">
        <v>10</v>
      </c>
    </row>
    <row r="1845" spans="1:7" x14ac:dyDescent="0.25">
      <c r="A1845" s="8">
        <v>607010109</v>
      </c>
      <c r="B1845" s="8" t="s">
        <v>21</v>
      </c>
      <c r="C1845" s="8" t="s">
        <v>49</v>
      </c>
      <c r="D1845" s="8" t="s">
        <v>7</v>
      </c>
      <c r="E1845" s="8" t="s">
        <v>9</v>
      </c>
      <c r="F1845" s="8" t="s">
        <v>7</v>
      </c>
      <c r="G1845" s="8" t="s">
        <v>10</v>
      </c>
    </row>
    <row r="1846" spans="1:7" x14ac:dyDescent="0.25">
      <c r="A1846" s="8">
        <v>607010110</v>
      </c>
      <c r="B1846" s="9" t="s">
        <v>21</v>
      </c>
      <c r="C1846" s="9" t="s">
        <v>49</v>
      </c>
      <c r="D1846" s="9" t="s">
        <v>7</v>
      </c>
      <c r="E1846" s="9" t="s">
        <v>9</v>
      </c>
      <c r="F1846" s="9" t="s">
        <v>7</v>
      </c>
      <c r="G1846" s="9" t="s">
        <v>10</v>
      </c>
    </row>
    <row r="1847" spans="1:7" x14ac:dyDescent="0.25">
      <c r="A1847" s="8">
        <v>607010111</v>
      </c>
      <c r="B1847" s="8" t="s">
        <v>21</v>
      </c>
      <c r="C1847" s="8" t="s">
        <v>49</v>
      </c>
      <c r="D1847" s="8" t="s">
        <v>7</v>
      </c>
      <c r="E1847" s="8" t="s">
        <v>9</v>
      </c>
      <c r="F1847" s="8" t="s">
        <v>7</v>
      </c>
      <c r="G1847" s="8" t="s">
        <v>10</v>
      </c>
    </row>
    <row r="1848" spans="1:7" x14ac:dyDescent="0.25">
      <c r="A1848" s="8">
        <v>607010112</v>
      </c>
      <c r="B1848" s="8" t="s">
        <v>21</v>
      </c>
      <c r="C1848" s="8" t="s">
        <v>49</v>
      </c>
      <c r="D1848" s="8" t="s">
        <v>7</v>
      </c>
      <c r="E1848" s="8" t="s">
        <v>9</v>
      </c>
      <c r="F1848" s="8" t="s">
        <v>7</v>
      </c>
      <c r="G1848" s="8" t="s">
        <v>10</v>
      </c>
    </row>
    <row r="1849" spans="1:7" x14ac:dyDescent="0.25">
      <c r="A1849" s="8">
        <v>607010144</v>
      </c>
      <c r="B1849" s="8" t="s">
        <v>21</v>
      </c>
      <c r="C1849" s="8" t="s">
        <v>49</v>
      </c>
      <c r="D1849" s="8" t="s">
        <v>7</v>
      </c>
      <c r="E1849" s="8" t="s">
        <v>9</v>
      </c>
      <c r="F1849" s="8" t="s">
        <v>7</v>
      </c>
      <c r="G1849" s="8" t="s">
        <v>10</v>
      </c>
    </row>
    <row r="1850" spans="1:7" x14ac:dyDescent="0.25">
      <c r="A1850" s="8">
        <v>607010145</v>
      </c>
      <c r="B1850" s="8" t="s">
        <v>21</v>
      </c>
      <c r="C1850" s="8" t="s">
        <v>49</v>
      </c>
      <c r="D1850" s="8" t="s">
        <v>7</v>
      </c>
      <c r="E1850" s="8" t="s">
        <v>9</v>
      </c>
      <c r="F1850" s="8" t="s">
        <v>7</v>
      </c>
      <c r="G1850" s="8" t="s">
        <v>10</v>
      </c>
    </row>
    <row r="1851" spans="1:7" x14ac:dyDescent="0.25">
      <c r="A1851" s="8">
        <v>607010200</v>
      </c>
      <c r="B1851" s="8" t="s">
        <v>21</v>
      </c>
      <c r="C1851" s="8" t="s">
        <v>49</v>
      </c>
      <c r="D1851" s="8" t="s">
        <v>7</v>
      </c>
      <c r="E1851" s="8" t="s">
        <v>9</v>
      </c>
      <c r="F1851" s="8" t="s">
        <v>11</v>
      </c>
      <c r="G1851" s="8" t="s">
        <v>12</v>
      </c>
    </row>
    <row r="1852" spans="1:7" x14ac:dyDescent="0.25">
      <c r="A1852" s="8">
        <v>607010201</v>
      </c>
      <c r="B1852" s="8" t="s">
        <v>21</v>
      </c>
      <c r="C1852" s="8" t="s">
        <v>49</v>
      </c>
      <c r="D1852" s="8" t="s">
        <v>7</v>
      </c>
      <c r="E1852" s="8" t="s">
        <v>9</v>
      </c>
      <c r="F1852" s="8" t="s">
        <v>11</v>
      </c>
      <c r="G1852" s="8" t="s">
        <v>12</v>
      </c>
    </row>
    <row r="1853" spans="1:7" x14ac:dyDescent="0.25">
      <c r="A1853" s="8">
        <v>607010202</v>
      </c>
      <c r="B1853" s="9" t="s">
        <v>21</v>
      </c>
      <c r="C1853" s="9" t="s">
        <v>49</v>
      </c>
      <c r="D1853" s="9" t="s">
        <v>7</v>
      </c>
      <c r="E1853" s="9" t="s">
        <v>9</v>
      </c>
      <c r="F1853" s="9" t="s">
        <v>11</v>
      </c>
      <c r="G1853" s="9" t="s">
        <v>12</v>
      </c>
    </row>
    <row r="1854" spans="1:7" x14ac:dyDescent="0.25">
      <c r="A1854" s="8">
        <v>607010203</v>
      </c>
      <c r="B1854" s="8" t="s">
        <v>21</v>
      </c>
      <c r="C1854" s="8" t="s">
        <v>49</v>
      </c>
      <c r="D1854" s="8" t="s">
        <v>7</v>
      </c>
      <c r="E1854" s="8" t="s">
        <v>9</v>
      </c>
      <c r="F1854" s="8" t="s">
        <v>11</v>
      </c>
      <c r="G1854" s="8" t="s">
        <v>12</v>
      </c>
    </row>
    <row r="1855" spans="1:7" x14ac:dyDescent="0.25">
      <c r="A1855" s="8">
        <v>607010204</v>
      </c>
      <c r="B1855" s="8" t="s">
        <v>21</v>
      </c>
      <c r="C1855" s="8" t="s">
        <v>49</v>
      </c>
      <c r="D1855" s="8" t="s">
        <v>7</v>
      </c>
      <c r="E1855" s="8" t="s">
        <v>9</v>
      </c>
      <c r="F1855" s="8" t="s">
        <v>11</v>
      </c>
      <c r="G1855" s="8" t="s">
        <v>12</v>
      </c>
    </row>
    <row r="1856" spans="1:7" x14ac:dyDescent="0.25">
      <c r="A1856" s="8">
        <v>607010205</v>
      </c>
      <c r="B1856" s="8" t="s">
        <v>21</v>
      </c>
      <c r="C1856" s="8" t="s">
        <v>49</v>
      </c>
      <c r="D1856" s="8" t="s">
        <v>7</v>
      </c>
      <c r="E1856" s="8" t="s">
        <v>9</v>
      </c>
      <c r="F1856" s="8" t="s">
        <v>11</v>
      </c>
      <c r="G1856" s="8" t="s">
        <v>12</v>
      </c>
    </row>
    <row r="1857" spans="1:7" x14ac:dyDescent="0.25">
      <c r="A1857" s="8">
        <v>607010206</v>
      </c>
      <c r="B1857" s="8" t="s">
        <v>21</v>
      </c>
      <c r="C1857" s="8" t="s">
        <v>49</v>
      </c>
      <c r="D1857" s="8" t="s">
        <v>7</v>
      </c>
      <c r="E1857" s="8" t="s">
        <v>9</v>
      </c>
      <c r="F1857" s="8" t="s">
        <v>11</v>
      </c>
      <c r="G1857" s="8" t="s">
        <v>12</v>
      </c>
    </row>
    <row r="1858" spans="1:7" x14ac:dyDescent="0.25">
      <c r="A1858" s="8">
        <v>607010207</v>
      </c>
      <c r="B1858" s="8" t="s">
        <v>21</v>
      </c>
      <c r="C1858" s="8" t="s">
        <v>49</v>
      </c>
      <c r="D1858" s="8" t="s">
        <v>7</v>
      </c>
      <c r="E1858" s="8" t="s">
        <v>9</v>
      </c>
      <c r="F1858" s="8" t="s">
        <v>11</v>
      </c>
      <c r="G1858" s="8" t="s">
        <v>12</v>
      </c>
    </row>
    <row r="1859" spans="1:7" x14ac:dyDescent="0.25">
      <c r="A1859" s="8">
        <v>607010208</v>
      </c>
      <c r="B1859" s="9" t="s">
        <v>21</v>
      </c>
      <c r="C1859" s="9" t="s">
        <v>49</v>
      </c>
      <c r="D1859" s="9" t="s">
        <v>7</v>
      </c>
      <c r="E1859" s="9" t="s">
        <v>9</v>
      </c>
      <c r="F1859" s="9" t="s">
        <v>11</v>
      </c>
      <c r="G1859" s="9" t="s">
        <v>12</v>
      </c>
    </row>
    <row r="1860" spans="1:7" x14ac:dyDescent="0.25">
      <c r="A1860" s="8">
        <v>607010209</v>
      </c>
      <c r="B1860" s="8" t="s">
        <v>21</v>
      </c>
      <c r="C1860" s="8" t="s">
        <v>49</v>
      </c>
      <c r="D1860" s="8" t="s">
        <v>7</v>
      </c>
      <c r="E1860" s="8" t="s">
        <v>9</v>
      </c>
      <c r="F1860" s="8" t="s">
        <v>11</v>
      </c>
      <c r="G1860" s="8" t="s">
        <v>12</v>
      </c>
    </row>
    <row r="1861" spans="1:7" x14ac:dyDescent="0.25">
      <c r="A1861" s="8">
        <v>607010210</v>
      </c>
      <c r="B1861" s="8" t="s">
        <v>21</v>
      </c>
      <c r="C1861" s="8" t="s">
        <v>49</v>
      </c>
      <c r="D1861" s="8" t="s">
        <v>7</v>
      </c>
      <c r="E1861" s="8" t="s">
        <v>9</v>
      </c>
      <c r="F1861" s="8" t="s">
        <v>11</v>
      </c>
      <c r="G1861" s="8" t="s">
        <v>12</v>
      </c>
    </row>
    <row r="1862" spans="1:7" x14ac:dyDescent="0.25">
      <c r="A1862" s="8">
        <v>607010211</v>
      </c>
      <c r="B1862" s="8" t="s">
        <v>21</v>
      </c>
      <c r="C1862" s="8" t="s">
        <v>49</v>
      </c>
      <c r="D1862" s="8" t="s">
        <v>7</v>
      </c>
      <c r="E1862" s="8" t="s">
        <v>9</v>
      </c>
      <c r="F1862" s="8" t="s">
        <v>11</v>
      </c>
      <c r="G1862" s="8" t="s">
        <v>12</v>
      </c>
    </row>
    <row r="1863" spans="1:7" x14ac:dyDescent="0.25">
      <c r="A1863" s="8">
        <v>607010212</v>
      </c>
      <c r="B1863" s="8" t="s">
        <v>21</v>
      </c>
      <c r="C1863" s="8" t="s">
        <v>49</v>
      </c>
      <c r="D1863" s="8" t="s">
        <v>7</v>
      </c>
      <c r="E1863" s="8" t="s">
        <v>9</v>
      </c>
      <c r="F1863" s="8" t="s">
        <v>11</v>
      </c>
      <c r="G1863" s="8" t="s">
        <v>12</v>
      </c>
    </row>
    <row r="1864" spans="1:7" x14ac:dyDescent="0.25">
      <c r="A1864" s="8">
        <v>607010244</v>
      </c>
      <c r="B1864" s="8" t="s">
        <v>21</v>
      </c>
      <c r="C1864" s="8" t="s">
        <v>49</v>
      </c>
      <c r="D1864" s="8" t="s">
        <v>7</v>
      </c>
      <c r="E1864" s="8" t="s">
        <v>9</v>
      </c>
      <c r="F1864" s="8" t="s">
        <v>11</v>
      </c>
      <c r="G1864" s="8" t="s">
        <v>12</v>
      </c>
    </row>
    <row r="1865" spans="1:7" x14ac:dyDescent="0.25">
      <c r="A1865" s="8">
        <v>607010245</v>
      </c>
      <c r="B1865" s="8" t="s">
        <v>21</v>
      </c>
      <c r="C1865" s="8" t="s">
        <v>49</v>
      </c>
      <c r="D1865" s="8" t="s">
        <v>7</v>
      </c>
      <c r="E1865" s="8" t="s">
        <v>9</v>
      </c>
      <c r="F1865" s="8" t="s">
        <v>11</v>
      </c>
      <c r="G1865" s="8" t="s">
        <v>12</v>
      </c>
    </row>
    <row r="1866" spans="1:7" x14ac:dyDescent="0.25">
      <c r="A1866" s="8">
        <v>607010300</v>
      </c>
      <c r="B1866" s="9" t="s">
        <v>21</v>
      </c>
      <c r="C1866" s="9" t="s">
        <v>49</v>
      </c>
      <c r="D1866" s="9" t="s">
        <v>7</v>
      </c>
      <c r="E1866" s="9" t="s">
        <v>9</v>
      </c>
      <c r="F1866" s="9" t="s">
        <v>13</v>
      </c>
      <c r="G1866" s="9" t="s">
        <v>14</v>
      </c>
    </row>
    <row r="1867" spans="1:7" x14ac:dyDescent="0.25">
      <c r="A1867" s="8">
        <v>607010301</v>
      </c>
      <c r="B1867" s="8" t="s">
        <v>21</v>
      </c>
      <c r="C1867" s="8" t="s">
        <v>49</v>
      </c>
      <c r="D1867" s="8" t="s">
        <v>7</v>
      </c>
      <c r="E1867" s="8" t="s">
        <v>9</v>
      </c>
      <c r="F1867" s="8" t="s">
        <v>13</v>
      </c>
      <c r="G1867" s="8" t="s">
        <v>14</v>
      </c>
    </row>
    <row r="1868" spans="1:7" x14ac:dyDescent="0.25">
      <c r="A1868" s="8">
        <v>607010302</v>
      </c>
      <c r="B1868" s="8" t="s">
        <v>21</v>
      </c>
      <c r="C1868" s="8" t="s">
        <v>49</v>
      </c>
      <c r="D1868" s="8" t="s">
        <v>7</v>
      </c>
      <c r="E1868" s="8" t="s">
        <v>9</v>
      </c>
      <c r="F1868" s="8" t="s">
        <v>13</v>
      </c>
      <c r="G1868" s="8" t="s">
        <v>14</v>
      </c>
    </row>
    <row r="1869" spans="1:7" x14ac:dyDescent="0.25">
      <c r="A1869" s="8">
        <v>607010303</v>
      </c>
      <c r="B1869" s="9" t="s">
        <v>21</v>
      </c>
      <c r="C1869" s="9" t="s">
        <v>49</v>
      </c>
      <c r="D1869" s="9" t="s">
        <v>7</v>
      </c>
      <c r="E1869" s="9" t="s">
        <v>9</v>
      </c>
      <c r="F1869" s="9" t="s">
        <v>13</v>
      </c>
      <c r="G1869" s="9" t="s">
        <v>14</v>
      </c>
    </row>
    <row r="1870" spans="1:7" x14ac:dyDescent="0.25">
      <c r="A1870" s="8">
        <v>607010304</v>
      </c>
      <c r="B1870" s="8" t="s">
        <v>21</v>
      </c>
      <c r="C1870" s="8" t="s">
        <v>49</v>
      </c>
      <c r="D1870" s="8" t="s">
        <v>7</v>
      </c>
      <c r="E1870" s="8" t="s">
        <v>9</v>
      </c>
      <c r="F1870" s="8" t="s">
        <v>13</v>
      </c>
      <c r="G1870" s="8" t="s">
        <v>14</v>
      </c>
    </row>
    <row r="1871" spans="1:7" x14ac:dyDescent="0.25">
      <c r="A1871" s="8">
        <v>607010305</v>
      </c>
      <c r="B1871" s="8" t="s">
        <v>21</v>
      </c>
      <c r="C1871" s="8" t="s">
        <v>49</v>
      </c>
      <c r="D1871" s="8" t="s">
        <v>7</v>
      </c>
      <c r="E1871" s="8" t="s">
        <v>9</v>
      </c>
      <c r="F1871" s="8" t="s">
        <v>13</v>
      </c>
      <c r="G1871" s="8" t="s">
        <v>14</v>
      </c>
    </row>
    <row r="1872" spans="1:7" x14ac:dyDescent="0.25">
      <c r="A1872" s="8">
        <v>607010306</v>
      </c>
      <c r="B1872" s="9" t="s">
        <v>21</v>
      </c>
      <c r="C1872" s="9" t="s">
        <v>49</v>
      </c>
      <c r="D1872" s="9" t="s">
        <v>7</v>
      </c>
      <c r="E1872" s="9" t="s">
        <v>9</v>
      </c>
      <c r="F1872" s="9" t="s">
        <v>13</v>
      </c>
      <c r="G1872" s="9" t="s">
        <v>14</v>
      </c>
    </row>
    <row r="1873" spans="1:7" x14ac:dyDescent="0.25">
      <c r="A1873" s="8">
        <v>607010307</v>
      </c>
      <c r="B1873" s="8" t="s">
        <v>21</v>
      </c>
      <c r="C1873" s="8" t="s">
        <v>49</v>
      </c>
      <c r="D1873" s="8" t="s">
        <v>7</v>
      </c>
      <c r="E1873" s="8" t="s">
        <v>9</v>
      </c>
      <c r="F1873" s="8" t="s">
        <v>13</v>
      </c>
      <c r="G1873" s="8" t="s">
        <v>14</v>
      </c>
    </row>
    <row r="1874" spans="1:7" x14ac:dyDescent="0.25">
      <c r="A1874" s="8">
        <v>607010308</v>
      </c>
      <c r="B1874" s="8" t="s">
        <v>21</v>
      </c>
      <c r="C1874" s="8" t="s">
        <v>49</v>
      </c>
      <c r="D1874" s="8" t="s">
        <v>7</v>
      </c>
      <c r="E1874" s="8" t="s">
        <v>9</v>
      </c>
      <c r="F1874" s="8" t="s">
        <v>13</v>
      </c>
      <c r="G1874" s="8" t="s">
        <v>14</v>
      </c>
    </row>
    <row r="1875" spans="1:7" x14ac:dyDescent="0.25">
      <c r="A1875" s="8">
        <v>607010309</v>
      </c>
      <c r="B1875" s="9" t="s">
        <v>21</v>
      </c>
      <c r="C1875" s="9" t="s">
        <v>49</v>
      </c>
      <c r="D1875" s="9" t="s">
        <v>7</v>
      </c>
      <c r="E1875" s="9" t="s">
        <v>9</v>
      </c>
      <c r="F1875" s="9" t="s">
        <v>13</v>
      </c>
      <c r="G1875" s="9" t="s">
        <v>14</v>
      </c>
    </row>
    <row r="1876" spans="1:7" x14ac:dyDescent="0.25">
      <c r="A1876" s="8">
        <v>607010310</v>
      </c>
      <c r="B1876" s="9" t="s">
        <v>21</v>
      </c>
      <c r="C1876" s="9" t="s">
        <v>49</v>
      </c>
      <c r="D1876" s="9" t="s">
        <v>7</v>
      </c>
      <c r="E1876" s="9" t="s">
        <v>9</v>
      </c>
      <c r="F1876" s="9" t="s">
        <v>13</v>
      </c>
      <c r="G1876" s="9" t="s">
        <v>14</v>
      </c>
    </row>
    <row r="1877" spans="1:7" x14ac:dyDescent="0.25">
      <c r="A1877" s="8">
        <v>607010311</v>
      </c>
      <c r="B1877" s="8" t="s">
        <v>21</v>
      </c>
      <c r="C1877" s="8" t="s">
        <v>49</v>
      </c>
      <c r="D1877" s="8" t="s">
        <v>7</v>
      </c>
      <c r="E1877" s="8" t="s">
        <v>9</v>
      </c>
      <c r="F1877" s="8" t="s">
        <v>13</v>
      </c>
      <c r="G1877" s="8" t="s">
        <v>14</v>
      </c>
    </row>
    <row r="1878" spans="1:7" x14ac:dyDescent="0.25">
      <c r="A1878" s="8">
        <v>607010312</v>
      </c>
      <c r="B1878" s="8" t="s">
        <v>21</v>
      </c>
      <c r="C1878" s="8" t="s">
        <v>49</v>
      </c>
      <c r="D1878" s="8" t="s">
        <v>7</v>
      </c>
      <c r="E1878" s="8" t="s">
        <v>9</v>
      </c>
      <c r="F1878" s="8" t="s">
        <v>13</v>
      </c>
      <c r="G1878" s="8" t="s">
        <v>14</v>
      </c>
    </row>
    <row r="1879" spans="1:7" x14ac:dyDescent="0.25">
      <c r="A1879" s="8">
        <v>607010344</v>
      </c>
      <c r="B1879" s="8" t="s">
        <v>21</v>
      </c>
      <c r="C1879" s="8" t="s">
        <v>49</v>
      </c>
      <c r="D1879" s="8" t="s">
        <v>7</v>
      </c>
      <c r="E1879" s="8" t="s">
        <v>9</v>
      </c>
      <c r="F1879" s="8" t="s">
        <v>13</v>
      </c>
      <c r="G1879" s="8" t="s">
        <v>14</v>
      </c>
    </row>
    <row r="1880" spans="1:7" x14ac:dyDescent="0.25">
      <c r="A1880" s="8">
        <v>607010345</v>
      </c>
      <c r="B1880" s="8" t="s">
        <v>21</v>
      </c>
      <c r="C1880" s="8" t="s">
        <v>49</v>
      </c>
      <c r="D1880" s="8" t="s">
        <v>7</v>
      </c>
      <c r="E1880" s="8" t="s">
        <v>9</v>
      </c>
      <c r="F1880" s="8" t="s">
        <v>13</v>
      </c>
      <c r="G1880" s="8" t="s">
        <v>14</v>
      </c>
    </row>
    <row r="1881" spans="1:7" x14ac:dyDescent="0.25">
      <c r="A1881" s="8">
        <v>607010400</v>
      </c>
      <c r="B1881" s="8" t="s">
        <v>21</v>
      </c>
      <c r="C1881" s="8" t="s">
        <v>49</v>
      </c>
      <c r="D1881" s="8" t="s">
        <v>7</v>
      </c>
      <c r="E1881" s="8" t="s">
        <v>9</v>
      </c>
      <c r="F1881" s="8" t="s">
        <v>15</v>
      </c>
      <c r="G1881" s="8" t="s">
        <v>16</v>
      </c>
    </row>
    <row r="1882" spans="1:7" x14ac:dyDescent="0.25">
      <c r="A1882" s="8">
        <v>607010401</v>
      </c>
      <c r="B1882" s="9" t="s">
        <v>21</v>
      </c>
      <c r="C1882" s="9" t="s">
        <v>49</v>
      </c>
      <c r="D1882" s="9" t="s">
        <v>7</v>
      </c>
      <c r="E1882" s="9" t="s">
        <v>9</v>
      </c>
      <c r="F1882" s="9" t="s">
        <v>15</v>
      </c>
      <c r="G1882" s="9" t="s">
        <v>16</v>
      </c>
    </row>
    <row r="1883" spans="1:7" x14ac:dyDescent="0.25">
      <c r="A1883" s="8">
        <v>607010402</v>
      </c>
      <c r="B1883" s="8" t="s">
        <v>21</v>
      </c>
      <c r="C1883" s="8" t="s">
        <v>49</v>
      </c>
      <c r="D1883" s="8" t="s">
        <v>7</v>
      </c>
      <c r="E1883" s="8" t="s">
        <v>9</v>
      </c>
      <c r="F1883" s="8" t="s">
        <v>15</v>
      </c>
      <c r="G1883" s="8" t="s">
        <v>16</v>
      </c>
    </row>
    <row r="1884" spans="1:7" x14ac:dyDescent="0.25">
      <c r="A1884" s="8">
        <v>607010403</v>
      </c>
      <c r="B1884" s="8" t="s">
        <v>21</v>
      </c>
      <c r="C1884" s="8" t="s">
        <v>49</v>
      </c>
      <c r="D1884" s="8" t="s">
        <v>7</v>
      </c>
      <c r="E1884" s="8" t="s">
        <v>9</v>
      </c>
      <c r="F1884" s="8" t="s">
        <v>15</v>
      </c>
      <c r="G1884" s="8" t="s">
        <v>16</v>
      </c>
    </row>
    <row r="1885" spans="1:7" x14ac:dyDescent="0.25">
      <c r="A1885" s="8">
        <v>607010404</v>
      </c>
      <c r="B1885" s="9" t="s">
        <v>21</v>
      </c>
      <c r="C1885" s="9" t="s">
        <v>49</v>
      </c>
      <c r="D1885" s="9" t="s">
        <v>7</v>
      </c>
      <c r="E1885" s="9" t="s">
        <v>9</v>
      </c>
      <c r="F1885" s="9" t="s">
        <v>15</v>
      </c>
      <c r="G1885" s="9" t="s">
        <v>16</v>
      </c>
    </row>
    <row r="1886" spans="1:7" x14ac:dyDescent="0.25">
      <c r="A1886" s="8">
        <v>607010405</v>
      </c>
      <c r="B1886" s="8" t="s">
        <v>21</v>
      </c>
      <c r="C1886" s="8" t="s">
        <v>49</v>
      </c>
      <c r="D1886" s="8" t="s">
        <v>7</v>
      </c>
      <c r="E1886" s="8" t="s">
        <v>9</v>
      </c>
      <c r="F1886" s="8" t="s">
        <v>15</v>
      </c>
      <c r="G1886" s="8" t="s">
        <v>16</v>
      </c>
    </row>
    <row r="1887" spans="1:7" x14ac:dyDescent="0.25">
      <c r="A1887" s="8">
        <v>607010406</v>
      </c>
      <c r="B1887" s="8" t="s">
        <v>21</v>
      </c>
      <c r="C1887" s="8" t="s">
        <v>49</v>
      </c>
      <c r="D1887" s="8" t="s">
        <v>7</v>
      </c>
      <c r="E1887" s="8" t="s">
        <v>9</v>
      </c>
      <c r="F1887" s="8" t="s">
        <v>15</v>
      </c>
      <c r="G1887" s="8" t="s">
        <v>16</v>
      </c>
    </row>
    <row r="1888" spans="1:7" x14ac:dyDescent="0.25">
      <c r="A1888" s="8">
        <v>607010407</v>
      </c>
      <c r="B1888" s="8" t="s">
        <v>21</v>
      </c>
      <c r="C1888" s="8" t="s">
        <v>49</v>
      </c>
      <c r="D1888" s="8" t="s">
        <v>7</v>
      </c>
      <c r="E1888" s="8" t="s">
        <v>9</v>
      </c>
      <c r="F1888" s="8" t="s">
        <v>15</v>
      </c>
      <c r="G1888" s="8" t="s">
        <v>16</v>
      </c>
    </row>
    <row r="1889" spans="1:7" x14ac:dyDescent="0.25">
      <c r="A1889" s="8">
        <v>607010408</v>
      </c>
      <c r="B1889" s="8" t="s">
        <v>21</v>
      </c>
      <c r="C1889" s="8" t="s">
        <v>49</v>
      </c>
      <c r="D1889" s="8" t="s">
        <v>7</v>
      </c>
      <c r="E1889" s="8" t="s">
        <v>9</v>
      </c>
      <c r="F1889" s="8" t="s">
        <v>15</v>
      </c>
      <c r="G1889" s="8" t="s">
        <v>16</v>
      </c>
    </row>
    <row r="1890" spans="1:7" x14ac:dyDescent="0.25">
      <c r="A1890" s="8">
        <v>607010409</v>
      </c>
      <c r="B1890" s="8" t="s">
        <v>21</v>
      </c>
      <c r="C1890" s="8" t="s">
        <v>49</v>
      </c>
      <c r="D1890" s="8" t="s">
        <v>7</v>
      </c>
      <c r="E1890" s="8" t="s">
        <v>9</v>
      </c>
      <c r="F1890" s="8" t="s">
        <v>15</v>
      </c>
      <c r="G1890" s="8" t="s">
        <v>16</v>
      </c>
    </row>
    <row r="1891" spans="1:7" x14ac:dyDescent="0.25">
      <c r="A1891" s="8">
        <v>607010410</v>
      </c>
      <c r="B1891" s="9" t="s">
        <v>21</v>
      </c>
      <c r="C1891" s="9" t="s">
        <v>49</v>
      </c>
      <c r="D1891" s="9" t="s">
        <v>7</v>
      </c>
      <c r="E1891" s="9" t="s">
        <v>9</v>
      </c>
      <c r="F1891" s="9" t="s">
        <v>15</v>
      </c>
      <c r="G1891" s="9" t="s">
        <v>16</v>
      </c>
    </row>
    <row r="1892" spans="1:7" x14ac:dyDescent="0.25">
      <c r="A1892" s="8">
        <v>607010411</v>
      </c>
      <c r="B1892" s="8" t="s">
        <v>21</v>
      </c>
      <c r="C1892" s="8" t="s">
        <v>49</v>
      </c>
      <c r="D1892" s="8" t="s">
        <v>7</v>
      </c>
      <c r="E1892" s="8" t="s">
        <v>9</v>
      </c>
      <c r="F1892" s="8" t="s">
        <v>15</v>
      </c>
      <c r="G1892" s="8" t="s">
        <v>16</v>
      </c>
    </row>
    <row r="1893" spans="1:7" x14ac:dyDescent="0.25">
      <c r="A1893" s="8">
        <v>607010412</v>
      </c>
      <c r="B1893" s="8" t="s">
        <v>21</v>
      </c>
      <c r="C1893" s="8" t="s">
        <v>49</v>
      </c>
      <c r="D1893" s="8" t="s">
        <v>7</v>
      </c>
      <c r="E1893" s="8" t="s">
        <v>9</v>
      </c>
      <c r="F1893" s="8" t="s">
        <v>15</v>
      </c>
      <c r="G1893" s="8" t="s">
        <v>16</v>
      </c>
    </row>
    <row r="1894" spans="1:7" x14ac:dyDescent="0.25">
      <c r="A1894" s="8">
        <v>607010444</v>
      </c>
      <c r="B1894" s="8" t="s">
        <v>21</v>
      </c>
      <c r="C1894" s="8" t="s">
        <v>49</v>
      </c>
      <c r="D1894" s="8" t="s">
        <v>7</v>
      </c>
      <c r="E1894" s="8" t="s">
        <v>9</v>
      </c>
      <c r="F1894" s="8" t="s">
        <v>15</v>
      </c>
      <c r="G1894" s="8" t="s">
        <v>16</v>
      </c>
    </row>
    <row r="1895" spans="1:7" x14ac:dyDescent="0.25">
      <c r="A1895" s="8">
        <v>607010445</v>
      </c>
      <c r="B1895" s="8" t="s">
        <v>21</v>
      </c>
      <c r="C1895" s="8" t="s">
        <v>49</v>
      </c>
      <c r="D1895" s="8" t="s">
        <v>7</v>
      </c>
      <c r="E1895" s="8" t="s">
        <v>9</v>
      </c>
      <c r="F1895" s="8" t="s">
        <v>15</v>
      </c>
      <c r="G1895" s="8" t="s">
        <v>16</v>
      </c>
    </row>
    <row r="1896" spans="1:7" x14ac:dyDescent="0.25">
      <c r="A1896" s="8">
        <v>607010500</v>
      </c>
      <c r="B1896" s="8" t="s">
        <v>21</v>
      </c>
      <c r="C1896" s="8" t="s">
        <v>49</v>
      </c>
      <c r="D1896" s="8" t="s">
        <v>7</v>
      </c>
      <c r="E1896" s="8" t="s">
        <v>9</v>
      </c>
      <c r="F1896" s="8" t="s">
        <v>17</v>
      </c>
      <c r="G1896" s="8" t="s">
        <v>18</v>
      </c>
    </row>
    <row r="1897" spans="1:7" x14ac:dyDescent="0.25">
      <c r="A1897" s="8">
        <v>607010501</v>
      </c>
      <c r="B1897" s="8" t="s">
        <v>21</v>
      </c>
      <c r="C1897" s="8" t="s">
        <v>49</v>
      </c>
      <c r="D1897" s="8" t="s">
        <v>7</v>
      </c>
      <c r="E1897" s="8" t="s">
        <v>9</v>
      </c>
      <c r="F1897" s="8" t="s">
        <v>17</v>
      </c>
      <c r="G1897" s="8" t="s">
        <v>18</v>
      </c>
    </row>
    <row r="1898" spans="1:7" x14ac:dyDescent="0.25">
      <c r="A1898" s="8">
        <v>607010502</v>
      </c>
      <c r="B1898" s="8" t="s">
        <v>21</v>
      </c>
      <c r="C1898" s="8" t="s">
        <v>49</v>
      </c>
      <c r="D1898" s="8" t="s">
        <v>7</v>
      </c>
      <c r="E1898" s="8" t="s">
        <v>9</v>
      </c>
      <c r="F1898" s="8" t="s">
        <v>17</v>
      </c>
      <c r="G1898" s="8" t="s">
        <v>18</v>
      </c>
    </row>
    <row r="1899" spans="1:7" x14ac:dyDescent="0.25">
      <c r="A1899" s="8">
        <v>607010503</v>
      </c>
      <c r="B1899" s="8" t="s">
        <v>21</v>
      </c>
      <c r="C1899" s="8" t="s">
        <v>49</v>
      </c>
      <c r="D1899" s="8" t="s">
        <v>7</v>
      </c>
      <c r="E1899" s="8" t="s">
        <v>9</v>
      </c>
      <c r="F1899" s="8" t="s">
        <v>17</v>
      </c>
      <c r="G1899" s="8" t="s">
        <v>18</v>
      </c>
    </row>
    <row r="1900" spans="1:7" x14ac:dyDescent="0.25">
      <c r="A1900" s="8">
        <v>607010504</v>
      </c>
      <c r="B1900" s="8" t="s">
        <v>21</v>
      </c>
      <c r="C1900" s="8" t="s">
        <v>49</v>
      </c>
      <c r="D1900" s="8" t="s">
        <v>7</v>
      </c>
      <c r="E1900" s="8" t="s">
        <v>9</v>
      </c>
      <c r="F1900" s="8" t="s">
        <v>17</v>
      </c>
      <c r="G1900" s="8" t="s">
        <v>18</v>
      </c>
    </row>
    <row r="1901" spans="1:7" x14ac:dyDescent="0.25">
      <c r="A1901" s="8">
        <v>607010505</v>
      </c>
      <c r="B1901" s="9" t="s">
        <v>21</v>
      </c>
      <c r="C1901" s="9" t="s">
        <v>49</v>
      </c>
      <c r="D1901" s="9" t="s">
        <v>7</v>
      </c>
      <c r="E1901" s="9" t="s">
        <v>9</v>
      </c>
      <c r="F1901" s="9" t="s">
        <v>17</v>
      </c>
      <c r="G1901" s="9" t="s">
        <v>18</v>
      </c>
    </row>
    <row r="1902" spans="1:7" x14ac:dyDescent="0.25">
      <c r="A1902" s="8">
        <v>607010506</v>
      </c>
      <c r="B1902" s="8" t="s">
        <v>21</v>
      </c>
      <c r="C1902" s="8" t="s">
        <v>49</v>
      </c>
      <c r="D1902" s="8" t="s">
        <v>7</v>
      </c>
      <c r="E1902" s="8" t="s">
        <v>9</v>
      </c>
      <c r="F1902" s="8" t="s">
        <v>17</v>
      </c>
      <c r="G1902" s="8" t="s">
        <v>18</v>
      </c>
    </row>
    <row r="1903" spans="1:7" x14ac:dyDescent="0.25">
      <c r="A1903" s="8">
        <v>607010507</v>
      </c>
      <c r="B1903" s="8" t="s">
        <v>21</v>
      </c>
      <c r="C1903" s="8" t="s">
        <v>49</v>
      </c>
      <c r="D1903" s="8" t="s">
        <v>7</v>
      </c>
      <c r="E1903" s="8" t="s">
        <v>9</v>
      </c>
      <c r="F1903" s="8" t="s">
        <v>17</v>
      </c>
      <c r="G1903" s="8" t="s">
        <v>18</v>
      </c>
    </row>
    <row r="1904" spans="1:7" x14ac:dyDescent="0.25">
      <c r="A1904" s="8">
        <v>607010508</v>
      </c>
      <c r="B1904" s="8" t="s">
        <v>21</v>
      </c>
      <c r="C1904" s="8" t="s">
        <v>49</v>
      </c>
      <c r="D1904" s="8" t="s">
        <v>7</v>
      </c>
      <c r="E1904" s="8" t="s">
        <v>9</v>
      </c>
      <c r="F1904" s="8" t="s">
        <v>17</v>
      </c>
      <c r="G1904" s="8" t="s">
        <v>18</v>
      </c>
    </row>
    <row r="1905" spans="1:7" x14ac:dyDescent="0.25">
      <c r="A1905" s="8">
        <v>607010509</v>
      </c>
      <c r="B1905" s="8" t="s">
        <v>21</v>
      </c>
      <c r="C1905" s="8" t="s">
        <v>49</v>
      </c>
      <c r="D1905" s="8" t="s">
        <v>7</v>
      </c>
      <c r="E1905" s="8" t="s">
        <v>9</v>
      </c>
      <c r="F1905" s="8" t="s">
        <v>17</v>
      </c>
      <c r="G1905" s="8" t="s">
        <v>18</v>
      </c>
    </row>
    <row r="1906" spans="1:7" x14ac:dyDescent="0.25">
      <c r="A1906" s="8">
        <v>607010510</v>
      </c>
      <c r="B1906" s="8" t="s">
        <v>21</v>
      </c>
      <c r="C1906" s="8" t="s">
        <v>49</v>
      </c>
      <c r="D1906" s="8" t="s">
        <v>7</v>
      </c>
      <c r="E1906" s="8" t="s">
        <v>9</v>
      </c>
      <c r="F1906" s="8" t="s">
        <v>17</v>
      </c>
      <c r="G1906" s="8" t="s">
        <v>18</v>
      </c>
    </row>
    <row r="1907" spans="1:7" x14ac:dyDescent="0.25">
      <c r="A1907" s="8">
        <v>607010511</v>
      </c>
      <c r="B1907" s="9" t="s">
        <v>21</v>
      </c>
      <c r="C1907" s="9" t="s">
        <v>49</v>
      </c>
      <c r="D1907" s="9" t="s">
        <v>7</v>
      </c>
      <c r="E1907" s="9" t="s">
        <v>9</v>
      </c>
      <c r="F1907" s="9" t="s">
        <v>17</v>
      </c>
      <c r="G1907" s="9" t="s">
        <v>18</v>
      </c>
    </row>
    <row r="1908" spans="1:7" x14ac:dyDescent="0.25">
      <c r="A1908" s="8">
        <v>607010512</v>
      </c>
      <c r="B1908" s="8" t="s">
        <v>21</v>
      </c>
      <c r="C1908" s="8" t="s">
        <v>49</v>
      </c>
      <c r="D1908" s="8" t="s">
        <v>7</v>
      </c>
      <c r="E1908" s="8" t="s">
        <v>9</v>
      </c>
      <c r="F1908" s="8" t="s">
        <v>17</v>
      </c>
      <c r="G1908" s="8" t="s">
        <v>18</v>
      </c>
    </row>
    <row r="1909" spans="1:7" x14ac:dyDescent="0.25">
      <c r="A1909" s="8">
        <v>607010544</v>
      </c>
      <c r="B1909" s="8" t="s">
        <v>21</v>
      </c>
      <c r="C1909" s="8" t="s">
        <v>49</v>
      </c>
      <c r="D1909" s="8" t="s">
        <v>7</v>
      </c>
      <c r="E1909" s="8" t="s">
        <v>9</v>
      </c>
      <c r="F1909" s="8" t="s">
        <v>17</v>
      </c>
      <c r="G1909" s="8" t="s">
        <v>18</v>
      </c>
    </row>
    <row r="1910" spans="1:7" x14ac:dyDescent="0.25">
      <c r="A1910" s="8">
        <v>607010545</v>
      </c>
      <c r="B1910" s="8" t="s">
        <v>21</v>
      </c>
      <c r="C1910" s="8" t="s">
        <v>49</v>
      </c>
      <c r="D1910" s="8" t="s">
        <v>7</v>
      </c>
      <c r="E1910" s="8" t="s">
        <v>9</v>
      </c>
      <c r="F1910" s="8" t="s">
        <v>17</v>
      </c>
      <c r="G1910" s="8" t="s">
        <v>18</v>
      </c>
    </row>
    <row r="1911" spans="1:7" x14ac:dyDescent="0.25">
      <c r="A1911" s="8">
        <v>607010600</v>
      </c>
      <c r="B1911" s="8" t="s">
        <v>21</v>
      </c>
      <c r="C1911" s="8" t="s">
        <v>49</v>
      </c>
      <c r="D1911" s="8" t="s">
        <v>7</v>
      </c>
      <c r="E1911" s="8" t="s">
        <v>9</v>
      </c>
      <c r="F1911" s="8" t="s">
        <v>19</v>
      </c>
      <c r="G1911" s="8" t="s">
        <v>20</v>
      </c>
    </row>
    <row r="1912" spans="1:7" x14ac:dyDescent="0.25">
      <c r="A1912" s="8">
        <v>607010601</v>
      </c>
      <c r="B1912" s="8" t="s">
        <v>21</v>
      </c>
      <c r="C1912" s="8" t="s">
        <v>49</v>
      </c>
      <c r="D1912" s="8" t="s">
        <v>7</v>
      </c>
      <c r="E1912" s="8" t="s">
        <v>9</v>
      </c>
      <c r="F1912" s="8" t="s">
        <v>19</v>
      </c>
      <c r="G1912" s="8" t="s">
        <v>20</v>
      </c>
    </row>
    <row r="1913" spans="1:7" x14ac:dyDescent="0.25">
      <c r="A1913" s="8">
        <v>607010602</v>
      </c>
      <c r="B1913" s="8" t="s">
        <v>21</v>
      </c>
      <c r="C1913" s="8" t="s">
        <v>49</v>
      </c>
      <c r="D1913" s="8" t="s">
        <v>7</v>
      </c>
      <c r="E1913" s="8" t="s">
        <v>9</v>
      </c>
      <c r="F1913" s="8" t="s">
        <v>19</v>
      </c>
      <c r="G1913" s="8" t="s">
        <v>20</v>
      </c>
    </row>
    <row r="1914" spans="1:7" x14ac:dyDescent="0.25">
      <c r="A1914" s="8">
        <v>607010603</v>
      </c>
      <c r="B1914" s="8" t="s">
        <v>21</v>
      </c>
      <c r="C1914" s="8" t="s">
        <v>49</v>
      </c>
      <c r="D1914" s="8" t="s">
        <v>7</v>
      </c>
      <c r="E1914" s="8" t="s">
        <v>9</v>
      </c>
      <c r="F1914" s="8" t="s">
        <v>19</v>
      </c>
      <c r="G1914" s="8" t="s">
        <v>20</v>
      </c>
    </row>
    <row r="1915" spans="1:7" x14ac:dyDescent="0.25">
      <c r="A1915" s="8">
        <v>607010604</v>
      </c>
      <c r="B1915" s="8" t="s">
        <v>21</v>
      </c>
      <c r="C1915" s="8" t="s">
        <v>49</v>
      </c>
      <c r="D1915" s="8" t="s">
        <v>7</v>
      </c>
      <c r="E1915" s="8" t="s">
        <v>9</v>
      </c>
      <c r="F1915" s="8" t="s">
        <v>19</v>
      </c>
      <c r="G1915" s="8" t="s">
        <v>20</v>
      </c>
    </row>
    <row r="1916" spans="1:7" x14ac:dyDescent="0.25">
      <c r="A1916" s="8">
        <v>607010605</v>
      </c>
      <c r="B1916" s="8" t="s">
        <v>21</v>
      </c>
      <c r="C1916" s="8" t="s">
        <v>49</v>
      </c>
      <c r="D1916" s="8" t="s">
        <v>7</v>
      </c>
      <c r="E1916" s="8" t="s">
        <v>9</v>
      </c>
      <c r="F1916" s="8" t="s">
        <v>19</v>
      </c>
      <c r="G1916" s="8" t="s">
        <v>20</v>
      </c>
    </row>
    <row r="1917" spans="1:7" x14ac:dyDescent="0.25">
      <c r="A1917" s="8">
        <v>607010606</v>
      </c>
      <c r="B1917" s="9" t="s">
        <v>21</v>
      </c>
      <c r="C1917" s="9" t="s">
        <v>49</v>
      </c>
      <c r="D1917" s="9" t="s">
        <v>7</v>
      </c>
      <c r="E1917" s="9" t="s">
        <v>9</v>
      </c>
      <c r="F1917" s="9" t="s">
        <v>19</v>
      </c>
      <c r="G1917" s="9" t="s">
        <v>20</v>
      </c>
    </row>
    <row r="1918" spans="1:7" x14ac:dyDescent="0.25">
      <c r="A1918" s="8">
        <v>607010607</v>
      </c>
      <c r="B1918" s="9" t="s">
        <v>21</v>
      </c>
      <c r="C1918" s="9" t="s">
        <v>49</v>
      </c>
      <c r="D1918" s="9" t="s">
        <v>7</v>
      </c>
      <c r="E1918" s="9" t="s">
        <v>9</v>
      </c>
      <c r="F1918" s="9" t="s">
        <v>19</v>
      </c>
      <c r="G1918" s="9" t="s">
        <v>20</v>
      </c>
    </row>
    <row r="1919" spans="1:7" x14ac:dyDescent="0.25">
      <c r="A1919" s="8">
        <v>607010608</v>
      </c>
      <c r="B1919" s="8" t="s">
        <v>21</v>
      </c>
      <c r="C1919" s="8" t="s">
        <v>49</v>
      </c>
      <c r="D1919" s="8" t="s">
        <v>7</v>
      </c>
      <c r="E1919" s="8" t="s">
        <v>9</v>
      </c>
      <c r="F1919" s="8" t="s">
        <v>19</v>
      </c>
      <c r="G1919" s="8" t="s">
        <v>20</v>
      </c>
    </row>
    <row r="1920" spans="1:7" x14ac:dyDescent="0.25">
      <c r="A1920" s="8">
        <v>607010609</v>
      </c>
      <c r="B1920" s="8" t="s">
        <v>21</v>
      </c>
      <c r="C1920" s="8" t="s">
        <v>49</v>
      </c>
      <c r="D1920" s="8" t="s">
        <v>7</v>
      </c>
      <c r="E1920" s="8" t="s">
        <v>9</v>
      </c>
      <c r="F1920" s="8" t="s">
        <v>19</v>
      </c>
      <c r="G1920" s="8" t="s">
        <v>20</v>
      </c>
    </row>
    <row r="1921" spans="1:7" x14ac:dyDescent="0.25">
      <c r="A1921" s="8">
        <v>607010610</v>
      </c>
      <c r="B1921" s="8" t="s">
        <v>21</v>
      </c>
      <c r="C1921" s="8" t="s">
        <v>49</v>
      </c>
      <c r="D1921" s="8" t="s">
        <v>7</v>
      </c>
      <c r="E1921" s="8" t="s">
        <v>9</v>
      </c>
      <c r="F1921" s="8" t="s">
        <v>19</v>
      </c>
      <c r="G1921" s="8" t="s">
        <v>20</v>
      </c>
    </row>
    <row r="1922" spans="1:7" x14ac:dyDescent="0.25">
      <c r="A1922" s="8">
        <v>607010611</v>
      </c>
      <c r="B1922" s="8" t="s">
        <v>21</v>
      </c>
      <c r="C1922" s="8" t="s">
        <v>49</v>
      </c>
      <c r="D1922" s="8" t="s">
        <v>7</v>
      </c>
      <c r="E1922" s="8" t="s">
        <v>9</v>
      </c>
      <c r="F1922" s="8" t="s">
        <v>19</v>
      </c>
      <c r="G1922" s="8" t="s">
        <v>20</v>
      </c>
    </row>
    <row r="1923" spans="1:7" x14ac:dyDescent="0.25">
      <c r="A1923" s="8">
        <v>607010612</v>
      </c>
      <c r="B1923" s="9" t="s">
        <v>21</v>
      </c>
      <c r="C1923" s="9" t="s">
        <v>49</v>
      </c>
      <c r="D1923" s="9" t="s">
        <v>7</v>
      </c>
      <c r="E1923" s="9" t="s">
        <v>9</v>
      </c>
      <c r="F1923" s="9" t="s">
        <v>19</v>
      </c>
      <c r="G1923" s="9" t="s">
        <v>20</v>
      </c>
    </row>
    <row r="1924" spans="1:7" x14ac:dyDescent="0.25">
      <c r="A1924" s="8">
        <v>607010644</v>
      </c>
      <c r="B1924" s="8" t="s">
        <v>21</v>
      </c>
      <c r="C1924" s="8" t="s">
        <v>49</v>
      </c>
      <c r="D1924" s="8" t="s">
        <v>7</v>
      </c>
      <c r="E1924" s="8" t="s">
        <v>9</v>
      </c>
      <c r="F1924" s="8" t="s">
        <v>19</v>
      </c>
      <c r="G1924" s="8" t="s">
        <v>20</v>
      </c>
    </row>
    <row r="1925" spans="1:7" x14ac:dyDescent="0.25">
      <c r="A1925" s="8">
        <v>607010645</v>
      </c>
      <c r="B1925" s="8" t="s">
        <v>21</v>
      </c>
      <c r="C1925" s="8" t="s">
        <v>49</v>
      </c>
      <c r="D1925" s="8" t="s">
        <v>7</v>
      </c>
      <c r="E1925" s="8" t="s">
        <v>9</v>
      </c>
      <c r="F1925" s="8" t="s">
        <v>19</v>
      </c>
      <c r="G1925" s="8" t="s">
        <v>20</v>
      </c>
    </row>
    <row r="1926" spans="1:7" x14ac:dyDescent="0.25">
      <c r="A1926" s="8">
        <v>607010700</v>
      </c>
      <c r="B1926" s="8" t="s">
        <v>21</v>
      </c>
      <c r="C1926" s="8" t="s">
        <v>49</v>
      </c>
      <c r="D1926" s="8" t="s">
        <v>7</v>
      </c>
      <c r="E1926" s="8" t="s">
        <v>9</v>
      </c>
      <c r="F1926" s="8" t="s">
        <v>21</v>
      </c>
      <c r="G1926" s="8" t="s">
        <v>22</v>
      </c>
    </row>
    <row r="1927" spans="1:7" x14ac:dyDescent="0.25">
      <c r="A1927" s="8">
        <v>607010701</v>
      </c>
      <c r="B1927" s="8" t="s">
        <v>21</v>
      </c>
      <c r="C1927" s="8" t="s">
        <v>49</v>
      </c>
      <c r="D1927" s="8" t="s">
        <v>7</v>
      </c>
      <c r="E1927" s="8" t="s">
        <v>9</v>
      </c>
      <c r="F1927" s="8" t="s">
        <v>21</v>
      </c>
      <c r="G1927" s="8" t="s">
        <v>22</v>
      </c>
    </row>
    <row r="1928" spans="1:7" x14ac:dyDescent="0.25">
      <c r="A1928" s="8">
        <v>607010702</v>
      </c>
      <c r="B1928" s="9" t="s">
        <v>21</v>
      </c>
      <c r="C1928" s="9" t="s">
        <v>49</v>
      </c>
      <c r="D1928" s="9" t="s">
        <v>7</v>
      </c>
      <c r="E1928" s="9" t="s">
        <v>9</v>
      </c>
      <c r="F1928" s="9" t="s">
        <v>21</v>
      </c>
      <c r="G1928" s="9" t="s">
        <v>22</v>
      </c>
    </row>
    <row r="1929" spans="1:7" x14ac:dyDescent="0.25">
      <c r="A1929" s="8">
        <v>607010703</v>
      </c>
      <c r="B1929" s="8" t="s">
        <v>21</v>
      </c>
      <c r="C1929" s="8" t="s">
        <v>49</v>
      </c>
      <c r="D1929" s="8" t="s">
        <v>7</v>
      </c>
      <c r="E1929" s="8" t="s">
        <v>9</v>
      </c>
      <c r="F1929" s="8" t="s">
        <v>21</v>
      </c>
      <c r="G1929" s="8" t="s">
        <v>22</v>
      </c>
    </row>
    <row r="1930" spans="1:7" x14ac:dyDescent="0.25">
      <c r="A1930" s="8">
        <v>607010704</v>
      </c>
      <c r="B1930" s="8" t="s">
        <v>21</v>
      </c>
      <c r="C1930" s="8" t="s">
        <v>49</v>
      </c>
      <c r="D1930" s="8" t="s">
        <v>7</v>
      </c>
      <c r="E1930" s="8" t="s">
        <v>9</v>
      </c>
      <c r="F1930" s="8" t="s">
        <v>21</v>
      </c>
      <c r="G1930" s="8" t="s">
        <v>22</v>
      </c>
    </row>
    <row r="1931" spans="1:7" x14ac:dyDescent="0.25">
      <c r="A1931" s="8">
        <v>607010705</v>
      </c>
      <c r="B1931" s="8" t="s">
        <v>21</v>
      </c>
      <c r="C1931" s="8" t="s">
        <v>49</v>
      </c>
      <c r="D1931" s="8" t="s">
        <v>7</v>
      </c>
      <c r="E1931" s="8" t="s">
        <v>9</v>
      </c>
      <c r="F1931" s="8" t="s">
        <v>21</v>
      </c>
      <c r="G1931" s="8" t="s">
        <v>22</v>
      </c>
    </row>
    <row r="1932" spans="1:7" x14ac:dyDescent="0.25">
      <c r="A1932" s="8">
        <v>607010706</v>
      </c>
      <c r="B1932" s="8" t="s">
        <v>21</v>
      </c>
      <c r="C1932" s="8" t="s">
        <v>49</v>
      </c>
      <c r="D1932" s="8" t="s">
        <v>7</v>
      </c>
      <c r="E1932" s="8" t="s">
        <v>9</v>
      </c>
      <c r="F1932" s="8" t="s">
        <v>21</v>
      </c>
      <c r="G1932" s="8" t="s">
        <v>22</v>
      </c>
    </row>
    <row r="1933" spans="1:7" x14ac:dyDescent="0.25">
      <c r="A1933" s="8">
        <v>607010707</v>
      </c>
      <c r="B1933" s="9" t="s">
        <v>21</v>
      </c>
      <c r="C1933" s="9" t="s">
        <v>49</v>
      </c>
      <c r="D1933" s="9" t="s">
        <v>7</v>
      </c>
      <c r="E1933" s="9" t="s">
        <v>9</v>
      </c>
      <c r="F1933" s="9" t="s">
        <v>21</v>
      </c>
      <c r="G1933" s="9" t="s">
        <v>22</v>
      </c>
    </row>
    <row r="1934" spans="1:7" x14ac:dyDescent="0.25">
      <c r="A1934" s="8">
        <v>607010708</v>
      </c>
      <c r="B1934" s="8" t="s">
        <v>21</v>
      </c>
      <c r="C1934" s="8" t="s">
        <v>49</v>
      </c>
      <c r="D1934" s="8" t="s">
        <v>7</v>
      </c>
      <c r="E1934" s="8" t="s">
        <v>9</v>
      </c>
      <c r="F1934" s="8" t="s">
        <v>21</v>
      </c>
      <c r="G1934" s="8" t="s">
        <v>22</v>
      </c>
    </row>
    <row r="1935" spans="1:7" x14ac:dyDescent="0.25">
      <c r="A1935" s="8">
        <v>607010709</v>
      </c>
      <c r="B1935" s="8" t="s">
        <v>21</v>
      </c>
      <c r="C1935" s="8" t="s">
        <v>49</v>
      </c>
      <c r="D1935" s="8" t="s">
        <v>7</v>
      </c>
      <c r="E1935" s="8" t="s">
        <v>9</v>
      </c>
      <c r="F1935" s="8" t="s">
        <v>21</v>
      </c>
      <c r="G1935" s="8" t="s">
        <v>22</v>
      </c>
    </row>
    <row r="1936" spans="1:7" x14ac:dyDescent="0.25">
      <c r="A1936" s="8">
        <v>607010710</v>
      </c>
      <c r="B1936" s="8" t="s">
        <v>21</v>
      </c>
      <c r="C1936" s="8" t="s">
        <v>49</v>
      </c>
      <c r="D1936" s="8" t="s">
        <v>7</v>
      </c>
      <c r="E1936" s="8" t="s">
        <v>9</v>
      </c>
      <c r="F1936" s="8" t="s">
        <v>21</v>
      </c>
      <c r="G1936" s="8" t="s">
        <v>22</v>
      </c>
    </row>
    <row r="1937" spans="1:7" x14ac:dyDescent="0.25">
      <c r="A1937" s="8">
        <v>607010711</v>
      </c>
      <c r="B1937" s="8" t="s">
        <v>21</v>
      </c>
      <c r="C1937" s="8" t="s">
        <v>49</v>
      </c>
      <c r="D1937" s="8" t="s">
        <v>7</v>
      </c>
      <c r="E1937" s="8" t="s">
        <v>9</v>
      </c>
      <c r="F1937" s="8" t="s">
        <v>21</v>
      </c>
      <c r="G1937" s="8" t="s">
        <v>22</v>
      </c>
    </row>
    <row r="1938" spans="1:7" x14ac:dyDescent="0.25">
      <c r="A1938" s="8">
        <v>607010712</v>
      </c>
      <c r="B1938" s="8" t="s">
        <v>21</v>
      </c>
      <c r="C1938" s="8" t="s">
        <v>49</v>
      </c>
      <c r="D1938" s="8" t="s">
        <v>7</v>
      </c>
      <c r="E1938" s="8" t="s">
        <v>9</v>
      </c>
      <c r="F1938" s="8" t="s">
        <v>21</v>
      </c>
      <c r="G1938" s="8" t="s">
        <v>22</v>
      </c>
    </row>
    <row r="1939" spans="1:7" x14ac:dyDescent="0.25">
      <c r="A1939" s="8">
        <v>607010744</v>
      </c>
      <c r="B1939" s="9" t="s">
        <v>21</v>
      </c>
      <c r="C1939" s="9" t="s">
        <v>49</v>
      </c>
      <c r="D1939" s="9" t="s">
        <v>7</v>
      </c>
      <c r="E1939" s="9" t="s">
        <v>9</v>
      </c>
      <c r="F1939" s="9" t="s">
        <v>21</v>
      </c>
      <c r="G1939" s="9" t="s">
        <v>22</v>
      </c>
    </row>
    <row r="1940" spans="1:7" x14ac:dyDescent="0.25">
      <c r="A1940" s="8">
        <v>607010745</v>
      </c>
      <c r="B1940" s="9" t="s">
        <v>21</v>
      </c>
      <c r="C1940" s="9" t="s">
        <v>49</v>
      </c>
      <c r="D1940" s="9" t="s">
        <v>7</v>
      </c>
      <c r="E1940" s="9" t="s">
        <v>9</v>
      </c>
      <c r="F1940" s="9" t="s">
        <v>21</v>
      </c>
      <c r="G1940" s="9" t="s">
        <v>22</v>
      </c>
    </row>
    <row r="1941" spans="1:7" x14ac:dyDescent="0.25">
      <c r="A1941" s="8">
        <v>607020100</v>
      </c>
      <c r="B1941" s="9" t="s">
        <v>21</v>
      </c>
      <c r="C1941" s="9" t="s">
        <v>49</v>
      </c>
      <c r="D1941" s="9" t="s">
        <v>11</v>
      </c>
      <c r="E1941" s="9" t="s">
        <v>23</v>
      </c>
      <c r="F1941" s="9" t="s">
        <v>7</v>
      </c>
      <c r="G1941" s="9" t="s">
        <v>10</v>
      </c>
    </row>
    <row r="1942" spans="1:7" x14ac:dyDescent="0.25">
      <c r="A1942" s="8">
        <v>607020101</v>
      </c>
      <c r="B1942" s="9" t="s">
        <v>21</v>
      </c>
      <c r="C1942" s="9" t="s">
        <v>49</v>
      </c>
      <c r="D1942" s="9" t="s">
        <v>11</v>
      </c>
      <c r="E1942" s="9" t="s">
        <v>23</v>
      </c>
      <c r="F1942" s="9" t="s">
        <v>7</v>
      </c>
      <c r="G1942" s="9" t="s">
        <v>10</v>
      </c>
    </row>
    <row r="1943" spans="1:7" x14ac:dyDescent="0.25">
      <c r="A1943" s="8">
        <v>607020102</v>
      </c>
      <c r="B1943" s="9" t="s">
        <v>21</v>
      </c>
      <c r="C1943" s="9" t="s">
        <v>49</v>
      </c>
      <c r="D1943" s="9" t="s">
        <v>11</v>
      </c>
      <c r="E1943" s="9" t="s">
        <v>23</v>
      </c>
      <c r="F1943" s="9" t="s">
        <v>7</v>
      </c>
      <c r="G1943" s="9" t="s">
        <v>10</v>
      </c>
    </row>
    <row r="1944" spans="1:7" x14ac:dyDescent="0.25">
      <c r="A1944" s="8">
        <v>607020103</v>
      </c>
      <c r="B1944" s="9" t="s">
        <v>21</v>
      </c>
      <c r="C1944" s="9" t="s">
        <v>49</v>
      </c>
      <c r="D1944" s="9" t="s">
        <v>11</v>
      </c>
      <c r="E1944" s="9" t="s">
        <v>23</v>
      </c>
      <c r="F1944" s="9" t="s">
        <v>7</v>
      </c>
      <c r="G1944" s="9" t="s">
        <v>10</v>
      </c>
    </row>
    <row r="1945" spans="1:7" x14ac:dyDescent="0.25">
      <c r="A1945" s="8">
        <v>607020104</v>
      </c>
      <c r="B1945" s="9" t="s">
        <v>21</v>
      </c>
      <c r="C1945" s="9" t="s">
        <v>49</v>
      </c>
      <c r="D1945" s="9" t="s">
        <v>11</v>
      </c>
      <c r="E1945" s="9" t="s">
        <v>23</v>
      </c>
      <c r="F1945" s="9" t="s">
        <v>7</v>
      </c>
      <c r="G1945" s="9" t="s">
        <v>10</v>
      </c>
    </row>
    <row r="1946" spans="1:7" x14ac:dyDescent="0.25">
      <c r="A1946" s="8">
        <v>607020105</v>
      </c>
      <c r="B1946" s="9" t="s">
        <v>21</v>
      </c>
      <c r="C1946" s="9" t="s">
        <v>49</v>
      </c>
      <c r="D1946" s="9" t="s">
        <v>11</v>
      </c>
      <c r="E1946" s="9" t="s">
        <v>23</v>
      </c>
      <c r="F1946" s="9" t="s">
        <v>7</v>
      </c>
      <c r="G1946" s="9" t="s">
        <v>10</v>
      </c>
    </row>
    <row r="1947" spans="1:7" x14ac:dyDescent="0.25">
      <c r="A1947" s="8">
        <v>607020106</v>
      </c>
      <c r="B1947" s="9" t="s">
        <v>21</v>
      </c>
      <c r="C1947" s="9" t="s">
        <v>49</v>
      </c>
      <c r="D1947" s="9" t="s">
        <v>11</v>
      </c>
      <c r="E1947" s="9" t="s">
        <v>23</v>
      </c>
      <c r="F1947" s="9" t="s">
        <v>7</v>
      </c>
      <c r="G1947" s="9" t="s">
        <v>10</v>
      </c>
    </row>
    <row r="1948" spans="1:7" x14ac:dyDescent="0.25">
      <c r="A1948" s="8">
        <v>607020107</v>
      </c>
      <c r="B1948" s="9" t="s">
        <v>21</v>
      </c>
      <c r="C1948" s="9" t="s">
        <v>49</v>
      </c>
      <c r="D1948" s="9" t="s">
        <v>11</v>
      </c>
      <c r="E1948" s="9" t="s">
        <v>23</v>
      </c>
      <c r="F1948" s="9" t="s">
        <v>7</v>
      </c>
      <c r="G1948" s="9" t="s">
        <v>10</v>
      </c>
    </row>
    <row r="1949" spans="1:7" x14ac:dyDescent="0.25">
      <c r="A1949" s="8">
        <v>607020108</v>
      </c>
      <c r="B1949" s="9" t="s">
        <v>21</v>
      </c>
      <c r="C1949" s="9" t="s">
        <v>49</v>
      </c>
      <c r="D1949" s="9" t="s">
        <v>11</v>
      </c>
      <c r="E1949" s="9" t="s">
        <v>23</v>
      </c>
      <c r="F1949" s="9" t="s">
        <v>7</v>
      </c>
      <c r="G1949" s="9" t="s">
        <v>10</v>
      </c>
    </row>
    <row r="1950" spans="1:7" x14ac:dyDescent="0.25">
      <c r="A1950" s="8">
        <v>607020109</v>
      </c>
      <c r="B1950" s="9" t="s">
        <v>21</v>
      </c>
      <c r="C1950" s="9" t="s">
        <v>49</v>
      </c>
      <c r="D1950" s="9" t="s">
        <v>11</v>
      </c>
      <c r="E1950" s="9" t="s">
        <v>23</v>
      </c>
      <c r="F1950" s="9" t="s">
        <v>7</v>
      </c>
      <c r="G1950" s="9" t="s">
        <v>10</v>
      </c>
    </row>
    <row r="1951" spans="1:7" x14ac:dyDescent="0.25">
      <c r="A1951" s="8">
        <v>607020110</v>
      </c>
      <c r="B1951" s="9" t="s">
        <v>21</v>
      </c>
      <c r="C1951" s="9" t="s">
        <v>49</v>
      </c>
      <c r="D1951" s="9" t="s">
        <v>11</v>
      </c>
      <c r="E1951" s="9" t="s">
        <v>23</v>
      </c>
      <c r="F1951" s="9" t="s">
        <v>7</v>
      </c>
      <c r="G1951" s="9" t="s">
        <v>10</v>
      </c>
    </row>
    <row r="1952" spans="1:7" x14ac:dyDescent="0.25">
      <c r="A1952" s="8">
        <v>607020111</v>
      </c>
      <c r="B1952" s="9" t="s">
        <v>21</v>
      </c>
      <c r="C1952" s="9" t="s">
        <v>49</v>
      </c>
      <c r="D1952" s="9" t="s">
        <v>11</v>
      </c>
      <c r="E1952" s="9" t="s">
        <v>23</v>
      </c>
      <c r="F1952" s="9" t="s">
        <v>7</v>
      </c>
      <c r="G1952" s="9" t="s">
        <v>10</v>
      </c>
    </row>
    <row r="1953" spans="1:7" x14ac:dyDescent="0.25">
      <c r="A1953" s="8">
        <v>607020112</v>
      </c>
      <c r="B1953" s="9" t="s">
        <v>21</v>
      </c>
      <c r="C1953" s="9" t="s">
        <v>49</v>
      </c>
      <c r="D1953" s="9" t="s">
        <v>11</v>
      </c>
      <c r="E1953" s="9" t="s">
        <v>23</v>
      </c>
      <c r="F1953" s="9" t="s">
        <v>7</v>
      </c>
      <c r="G1953" s="9" t="s">
        <v>10</v>
      </c>
    </row>
    <row r="1954" spans="1:7" x14ac:dyDescent="0.25">
      <c r="A1954" s="8">
        <v>607020144</v>
      </c>
      <c r="B1954" s="9" t="s">
        <v>21</v>
      </c>
      <c r="C1954" s="9" t="s">
        <v>49</v>
      </c>
      <c r="D1954" s="9" t="s">
        <v>11</v>
      </c>
      <c r="E1954" s="9" t="s">
        <v>23</v>
      </c>
      <c r="F1954" s="9" t="s">
        <v>7</v>
      </c>
      <c r="G1954" s="9" t="s">
        <v>10</v>
      </c>
    </row>
    <row r="1955" spans="1:7" x14ac:dyDescent="0.25">
      <c r="A1955" s="8">
        <v>607020145</v>
      </c>
      <c r="B1955" s="9" t="s">
        <v>21</v>
      </c>
      <c r="C1955" s="9" t="s">
        <v>49</v>
      </c>
      <c r="D1955" s="9" t="s">
        <v>11</v>
      </c>
      <c r="E1955" s="9" t="s">
        <v>23</v>
      </c>
      <c r="F1955" s="9" t="s">
        <v>7</v>
      </c>
      <c r="G1955" s="9" t="s">
        <v>10</v>
      </c>
    </row>
    <row r="1956" spans="1:7" x14ac:dyDescent="0.25">
      <c r="A1956" s="8">
        <v>607020200</v>
      </c>
      <c r="B1956" s="8" t="s">
        <v>21</v>
      </c>
      <c r="C1956" s="8" t="s">
        <v>49</v>
      </c>
      <c r="D1956" s="8" t="s">
        <v>11</v>
      </c>
      <c r="E1956" s="8" t="s">
        <v>23</v>
      </c>
      <c r="F1956" s="8" t="s">
        <v>11</v>
      </c>
      <c r="G1956" s="8" t="s">
        <v>12</v>
      </c>
    </row>
    <row r="1957" spans="1:7" x14ac:dyDescent="0.25">
      <c r="A1957" s="8">
        <v>607020201</v>
      </c>
      <c r="B1957" s="9" t="s">
        <v>21</v>
      </c>
      <c r="C1957" s="9" t="s">
        <v>49</v>
      </c>
      <c r="D1957" s="9" t="s">
        <v>11</v>
      </c>
      <c r="E1957" s="9" t="s">
        <v>23</v>
      </c>
      <c r="F1957" s="9" t="s">
        <v>11</v>
      </c>
      <c r="G1957" s="9" t="s">
        <v>12</v>
      </c>
    </row>
    <row r="1958" spans="1:7" x14ac:dyDescent="0.25">
      <c r="A1958" s="8">
        <v>607020202</v>
      </c>
      <c r="B1958" s="9" t="s">
        <v>21</v>
      </c>
      <c r="C1958" s="9" t="s">
        <v>49</v>
      </c>
      <c r="D1958" s="9" t="s">
        <v>11</v>
      </c>
      <c r="E1958" s="9" t="s">
        <v>23</v>
      </c>
      <c r="F1958" s="9" t="s">
        <v>11</v>
      </c>
      <c r="G1958" s="9" t="s">
        <v>12</v>
      </c>
    </row>
    <row r="1959" spans="1:7" x14ac:dyDescent="0.25">
      <c r="A1959" s="8">
        <v>607020203</v>
      </c>
      <c r="B1959" s="9" t="s">
        <v>21</v>
      </c>
      <c r="C1959" s="9" t="s">
        <v>49</v>
      </c>
      <c r="D1959" s="9" t="s">
        <v>11</v>
      </c>
      <c r="E1959" s="9" t="s">
        <v>23</v>
      </c>
      <c r="F1959" s="9" t="s">
        <v>11</v>
      </c>
      <c r="G1959" s="9" t="s">
        <v>12</v>
      </c>
    </row>
    <row r="1960" spans="1:7" x14ac:dyDescent="0.25">
      <c r="A1960" s="8">
        <v>607020204</v>
      </c>
      <c r="B1960" s="9" t="s">
        <v>21</v>
      </c>
      <c r="C1960" s="9" t="s">
        <v>49</v>
      </c>
      <c r="D1960" s="9" t="s">
        <v>11</v>
      </c>
      <c r="E1960" s="9" t="s">
        <v>23</v>
      </c>
      <c r="F1960" s="9" t="s">
        <v>11</v>
      </c>
      <c r="G1960" s="9" t="s">
        <v>12</v>
      </c>
    </row>
    <row r="1961" spans="1:7" x14ac:dyDescent="0.25">
      <c r="A1961" s="8">
        <v>607020205</v>
      </c>
      <c r="B1961" s="9" t="s">
        <v>21</v>
      </c>
      <c r="C1961" s="9" t="s">
        <v>49</v>
      </c>
      <c r="D1961" s="9" t="s">
        <v>11</v>
      </c>
      <c r="E1961" s="9" t="s">
        <v>23</v>
      </c>
      <c r="F1961" s="9" t="s">
        <v>11</v>
      </c>
      <c r="G1961" s="9" t="s">
        <v>12</v>
      </c>
    </row>
    <row r="1962" spans="1:7" x14ac:dyDescent="0.25">
      <c r="A1962" s="8">
        <v>607020206</v>
      </c>
      <c r="B1962" s="9" t="s">
        <v>21</v>
      </c>
      <c r="C1962" s="9" t="s">
        <v>49</v>
      </c>
      <c r="D1962" s="9" t="s">
        <v>11</v>
      </c>
      <c r="E1962" s="9" t="s">
        <v>23</v>
      </c>
      <c r="F1962" s="9" t="s">
        <v>11</v>
      </c>
      <c r="G1962" s="9" t="s">
        <v>12</v>
      </c>
    </row>
    <row r="1963" spans="1:7" x14ac:dyDescent="0.25">
      <c r="A1963" s="8">
        <v>607020207</v>
      </c>
      <c r="B1963" s="8" t="s">
        <v>21</v>
      </c>
      <c r="C1963" s="8" t="s">
        <v>49</v>
      </c>
      <c r="D1963" s="8" t="s">
        <v>11</v>
      </c>
      <c r="E1963" s="8" t="s">
        <v>23</v>
      </c>
      <c r="F1963" s="8" t="s">
        <v>11</v>
      </c>
      <c r="G1963" s="8" t="s">
        <v>12</v>
      </c>
    </row>
    <row r="1964" spans="1:7" x14ac:dyDescent="0.25">
      <c r="A1964" s="8">
        <v>607020208</v>
      </c>
      <c r="B1964" s="8" t="s">
        <v>21</v>
      </c>
      <c r="C1964" s="8" t="s">
        <v>49</v>
      </c>
      <c r="D1964" s="8" t="s">
        <v>11</v>
      </c>
      <c r="E1964" s="8" t="s">
        <v>23</v>
      </c>
      <c r="F1964" s="8" t="s">
        <v>11</v>
      </c>
      <c r="G1964" s="8" t="s">
        <v>12</v>
      </c>
    </row>
    <row r="1965" spans="1:7" x14ac:dyDescent="0.25">
      <c r="A1965" s="8">
        <v>607020209</v>
      </c>
      <c r="B1965" s="8" t="s">
        <v>21</v>
      </c>
      <c r="C1965" s="8" t="s">
        <v>49</v>
      </c>
      <c r="D1965" s="8" t="s">
        <v>11</v>
      </c>
      <c r="E1965" s="8" t="s">
        <v>23</v>
      </c>
      <c r="F1965" s="8" t="s">
        <v>11</v>
      </c>
      <c r="G1965" s="8" t="s">
        <v>12</v>
      </c>
    </row>
    <row r="1966" spans="1:7" x14ac:dyDescent="0.25">
      <c r="A1966" s="8">
        <v>607020210</v>
      </c>
      <c r="B1966" s="8" t="s">
        <v>21</v>
      </c>
      <c r="C1966" s="8" t="s">
        <v>49</v>
      </c>
      <c r="D1966" s="8" t="s">
        <v>11</v>
      </c>
      <c r="E1966" s="8" t="s">
        <v>23</v>
      </c>
      <c r="F1966" s="8" t="s">
        <v>11</v>
      </c>
      <c r="G1966" s="8" t="s">
        <v>12</v>
      </c>
    </row>
    <row r="1967" spans="1:7" x14ac:dyDescent="0.25">
      <c r="A1967" s="8">
        <v>607020211</v>
      </c>
      <c r="B1967" s="8" t="s">
        <v>21</v>
      </c>
      <c r="C1967" s="8" t="s">
        <v>49</v>
      </c>
      <c r="D1967" s="8" t="s">
        <v>11</v>
      </c>
      <c r="E1967" s="8" t="s">
        <v>23</v>
      </c>
      <c r="F1967" s="8" t="s">
        <v>11</v>
      </c>
      <c r="G1967" s="8" t="s">
        <v>12</v>
      </c>
    </row>
    <row r="1968" spans="1:7" x14ac:dyDescent="0.25">
      <c r="A1968" s="8">
        <v>607020212</v>
      </c>
      <c r="B1968" s="8" t="s">
        <v>21</v>
      </c>
      <c r="C1968" s="8" t="s">
        <v>49</v>
      </c>
      <c r="D1968" s="8" t="s">
        <v>11</v>
      </c>
      <c r="E1968" s="8" t="s">
        <v>23</v>
      </c>
      <c r="F1968" s="8" t="s">
        <v>11</v>
      </c>
      <c r="G1968" s="8" t="s">
        <v>12</v>
      </c>
    </row>
    <row r="1969" spans="1:7" x14ac:dyDescent="0.25">
      <c r="A1969" s="8">
        <v>607020244</v>
      </c>
      <c r="B1969" s="8" t="s">
        <v>21</v>
      </c>
      <c r="C1969" s="8" t="s">
        <v>49</v>
      </c>
      <c r="D1969" s="8" t="s">
        <v>11</v>
      </c>
      <c r="E1969" s="8" t="s">
        <v>23</v>
      </c>
      <c r="F1969" s="8" t="s">
        <v>11</v>
      </c>
      <c r="G1969" s="8" t="s">
        <v>12</v>
      </c>
    </row>
    <row r="1970" spans="1:7" x14ac:dyDescent="0.25">
      <c r="A1970" s="8">
        <v>607020245</v>
      </c>
      <c r="B1970" s="8" t="s">
        <v>21</v>
      </c>
      <c r="C1970" s="8" t="s">
        <v>49</v>
      </c>
      <c r="D1970" s="8" t="s">
        <v>11</v>
      </c>
      <c r="E1970" s="8" t="s">
        <v>23</v>
      </c>
      <c r="F1970" s="8" t="s">
        <v>11</v>
      </c>
      <c r="G1970" s="8" t="s">
        <v>12</v>
      </c>
    </row>
    <row r="1971" spans="1:7" x14ac:dyDescent="0.25">
      <c r="A1971" s="8">
        <v>607020300</v>
      </c>
      <c r="B1971" s="8" t="s">
        <v>21</v>
      </c>
      <c r="C1971" s="8" t="s">
        <v>49</v>
      </c>
      <c r="D1971" s="8" t="s">
        <v>11</v>
      </c>
      <c r="E1971" s="8" t="s">
        <v>23</v>
      </c>
      <c r="F1971" s="8" t="s">
        <v>13</v>
      </c>
      <c r="G1971" s="8" t="s">
        <v>14</v>
      </c>
    </row>
    <row r="1972" spans="1:7" x14ac:dyDescent="0.25">
      <c r="A1972" s="8">
        <v>607020301</v>
      </c>
      <c r="B1972" s="9" t="s">
        <v>21</v>
      </c>
      <c r="C1972" s="9" t="s">
        <v>49</v>
      </c>
      <c r="D1972" s="9" t="s">
        <v>11</v>
      </c>
      <c r="E1972" s="9" t="s">
        <v>23</v>
      </c>
      <c r="F1972" s="9" t="s">
        <v>13</v>
      </c>
      <c r="G1972" s="9" t="s">
        <v>14</v>
      </c>
    </row>
    <row r="1973" spans="1:7" x14ac:dyDescent="0.25">
      <c r="A1973" s="8">
        <v>607020302</v>
      </c>
      <c r="B1973" s="8" t="s">
        <v>21</v>
      </c>
      <c r="C1973" s="8" t="s">
        <v>49</v>
      </c>
      <c r="D1973" s="8" t="s">
        <v>11</v>
      </c>
      <c r="E1973" s="8" t="s">
        <v>23</v>
      </c>
      <c r="F1973" s="8" t="s">
        <v>13</v>
      </c>
      <c r="G1973" s="8" t="s">
        <v>14</v>
      </c>
    </row>
    <row r="1974" spans="1:7" x14ac:dyDescent="0.25">
      <c r="A1974" s="8">
        <v>607020303</v>
      </c>
      <c r="B1974" s="8" t="s">
        <v>21</v>
      </c>
      <c r="C1974" s="8" t="s">
        <v>49</v>
      </c>
      <c r="D1974" s="8" t="s">
        <v>11</v>
      </c>
      <c r="E1974" s="8" t="s">
        <v>23</v>
      </c>
      <c r="F1974" s="8" t="s">
        <v>13</v>
      </c>
      <c r="G1974" s="8" t="s">
        <v>14</v>
      </c>
    </row>
    <row r="1975" spans="1:7" x14ac:dyDescent="0.25">
      <c r="A1975" s="8">
        <v>607020304</v>
      </c>
      <c r="B1975" s="8" t="s">
        <v>21</v>
      </c>
      <c r="C1975" s="8" t="s">
        <v>49</v>
      </c>
      <c r="D1975" s="8" t="s">
        <v>11</v>
      </c>
      <c r="E1975" s="8" t="s">
        <v>23</v>
      </c>
      <c r="F1975" s="8" t="s">
        <v>13</v>
      </c>
      <c r="G1975" s="8" t="s">
        <v>14</v>
      </c>
    </row>
    <row r="1976" spans="1:7" x14ac:dyDescent="0.25">
      <c r="A1976" s="8">
        <v>607020305</v>
      </c>
      <c r="B1976" s="8" t="s">
        <v>21</v>
      </c>
      <c r="C1976" s="8" t="s">
        <v>49</v>
      </c>
      <c r="D1976" s="8" t="s">
        <v>11</v>
      </c>
      <c r="E1976" s="8" t="s">
        <v>23</v>
      </c>
      <c r="F1976" s="8" t="s">
        <v>13</v>
      </c>
      <c r="G1976" s="8" t="s">
        <v>14</v>
      </c>
    </row>
    <row r="1977" spans="1:7" x14ac:dyDescent="0.25">
      <c r="A1977" s="8">
        <v>607020306</v>
      </c>
      <c r="B1977" s="8" t="s">
        <v>21</v>
      </c>
      <c r="C1977" s="8" t="s">
        <v>49</v>
      </c>
      <c r="D1977" s="8" t="s">
        <v>11</v>
      </c>
      <c r="E1977" s="8" t="s">
        <v>23</v>
      </c>
      <c r="F1977" s="8" t="s">
        <v>13</v>
      </c>
      <c r="G1977" s="8" t="s">
        <v>14</v>
      </c>
    </row>
    <row r="1978" spans="1:7" x14ac:dyDescent="0.25">
      <c r="A1978" s="8">
        <v>607020307</v>
      </c>
      <c r="B1978" s="9" t="s">
        <v>21</v>
      </c>
      <c r="C1978" s="9" t="s">
        <v>49</v>
      </c>
      <c r="D1978" s="9" t="s">
        <v>11</v>
      </c>
      <c r="E1978" s="9" t="s">
        <v>23</v>
      </c>
      <c r="F1978" s="9" t="s">
        <v>13</v>
      </c>
      <c r="G1978" s="9" t="s">
        <v>14</v>
      </c>
    </row>
    <row r="1979" spans="1:7" x14ac:dyDescent="0.25">
      <c r="A1979" s="8">
        <v>607020308</v>
      </c>
      <c r="B1979" s="8" t="s">
        <v>21</v>
      </c>
      <c r="C1979" s="8" t="s">
        <v>49</v>
      </c>
      <c r="D1979" s="8" t="s">
        <v>11</v>
      </c>
      <c r="E1979" s="8" t="s">
        <v>23</v>
      </c>
      <c r="F1979" s="8" t="s">
        <v>13</v>
      </c>
      <c r="G1979" s="8" t="s">
        <v>14</v>
      </c>
    </row>
    <row r="1980" spans="1:7" x14ac:dyDescent="0.25">
      <c r="A1980" s="8">
        <v>607020309</v>
      </c>
      <c r="B1980" s="8" t="s">
        <v>21</v>
      </c>
      <c r="C1980" s="8" t="s">
        <v>49</v>
      </c>
      <c r="D1980" s="8" t="s">
        <v>11</v>
      </c>
      <c r="E1980" s="8" t="s">
        <v>23</v>
      </c>
      <c r="F1980" s="8" t="s">
        <v>13</v>
      </c>
      <c r="G1980" s="8" t="s">
        <v>14</v>
      </c>
    </row>
    <row r="1981" spans="1:7" x14ac:dyDescent="0.25">
      <c r="A1981" s="8">
        <v>607020310</v>
      </c>
      <c r="B1981" s="8" t="s">
        <v>21</v>
      </c>
      <c r="C1981" s="8" t="s">
        <v>49</v>
      </c>
      <c r="D1981" s="8" t="s">
        <v>11</v>
      </c>
      <c r="E1981" s="8" t="s">
        <v>23</v>
      </c>
      <c r="F1981" s="8" t="s">
        <v>13</v>
      </c>
      <c r="G1981" s="8" t="s">
        <v>14</v>
      </c>
    </row>
    <row r="1982" spans="1:7" x14ac:dyDescent="0.25">
      <c r="A1982" s="8">
        <v>607020311</v>
      </c>
      <c r="B1982" s="8" t="s">
        <v>21</v>
      </c>
      <c r="C1982" s="8" t="s">
        <v>49</v>
      </c>
      <c r="D1982" s="8" t="s">
        <v>11</v>
      </c>
      <c r="E1982" s="8" t="s">
        <v>23</v>
      </c>
      <c r="F1982" s="8" t="s">
        <v>13</v>
      </c>
      <c r="G1982" s="8" t="s">
        <v>14</v>
      </c>
    </row>
    <row r="1983" spans="1:7" x14ac:dyDescent="0.25">
      <c r="A1983" s="8">
        <v>607020312</v>
      </c>
      <c r="B1983" s="8" t="s">
        <v>21</v>
      </c>
      <c r="C1983" s="8" t="s">
        <v>49</v>
      </c>
      <c r="D1983" s="8" t="s">
        <v>11</v>
      </c>
      <c r="E1983" s="8" t="s">
        <v>23</v>
      </c>
      <c r="F1983" s="8" t="s">
        <v>13</v>
      </c>
      <c r="G1983" s="8" t="s">
        <v>14</v>
      </c>
    </row>
    <row r="1984" spans="1:7" x14ac:dyDescent="0.25">
      <c r="A1984" s="8">
        <v>607020344</v>
      </c>
      <c r="B1984" s="8" t="s">
        <v>21</v>
      </c>
      <c r="C1984" s="8" t="s">
        <v>49</v>
      </c>
      <c r="D1984" s="8" t="s">
        <v>11</v>
      </c>
      <c r="E1984" s="8" t="s">
        <v>23</v>
      </c>
      <c r="F1984" s="8" t="s">
        <v>13</v>
      </c>
      <c r="G1984" s="8" t="s">
        <v>14</v>
      </c>
    </row>
    <row r="1985" spans="1:7" x14ac:dyDescent="0.25">
      <c r="A1985" s="8">
        <v>607020345</v>
      </c>
      <c r="B1985" s="9" t="s">
        <v>21</v>
      </c>
      <c r="C1985" s="9" t="s">
        <v>49</v>
      </c>
      <c r="D1985" s="9" t="s">
        <v>11</v>
      </c>
      <c r="E1985" s="9" t="s">
        <v>23</v>
      </c>
      <c r="F1985" s="9" t="s">
        <v>13</v>
      </c>
      <c r="G1985" s="9" t="s">
        <v>14</v>
      </c>
    </row>
    <row r="1986" spans="1:7" x14ac:dyDescent="0.25">
      <c r="A1986" s="8">
        <v>607020400</v>
      </c>
      <c r="B1986" s="8" t="s">
        <v>21</v>
      </c>
      <c r="C1986" s="8" t="s">
        <v>49</v>
      </c>
      <c r="D1986" s="8" t="s">
        <v>11</v>
      </c>
      <c r="E1986" s="8" t="s">
        <v>23</v>
      </c>
      <c r="F1986" s="8" t="s">
        <v>15</v>
      </c>
      <c r="G1986" s="8" t="s">
        <v>16</v>
      </c>
    </row>
    <row r="1987" spans="1:7" x14ac:dyDescent="0.25">
      <c r="A1987" s="8">
        <v>607020401</v>
      </c>
      <c r="B1987" s="8" t="s">
        <v>21</v>
      </c>
      <c r="C1987" s="8" t="s">
        <v>49</v>
      </c>
      <c r="D1987" s="8" t="s">
        <v>11</v>
      </c>
      <c r="E1987" s="8" t="s">
        <v>23</v>
      </c>
      <c r="F1987" s="8" t="s">
        <v>15</v>
      </c>
      <c r="G1987" s="8" t="s">
        <v>16</v>
      </c>
    </row>
    <row r="1988" spans="1:7" x14ac:dyDescent="0.25">
      <c r="A1988" s="8">
        <v>607020402</v>
      </c>
      <c r="B1988" s="9" t="s">
        <v>21</v>
      </c>
      <c r="C1988" s="9" t="s">
        <v>49</v>
      </c>
      <c r="D1988" s="9" t="s">
        <v>11</v>
      </c>
      <c r="E1988" s="9" t="s">
        <v>23</v>
      </c>
      <c r="F1988" s="9" t="s">
        <v>15</v>
      </c>
      <c r="G1988" s="9" t="s">
        <v>16</v>
      </c>
    </row>
    <row r="1989" spans="1:7" x14ac:dyDescent="0.25">
      <c r="A1989" s="8">
        <v>607020403</v>
      </c>
      <c r="B1989" s="8" t="s">
        <v>21</v>
      </c>
      <c r="C1989" s="8" t="s">
        <v>49</v>
      </c>
      <c r="D1989" s="8" t="s">
        <v>11</v>
      </c>
      <c r="E1989" s="8" t="s">
        <v>23</v>
      </c>
      <c r="F1989" s="8" t="s">
        <v>15</v>
      </c>
      <c r="G1989" s="8" t="s">
        <v>16</v>
      </c>
    </row>
    <row r="1990" spans="1:7" x14ac:dyDescent="0.25">
      <c r="A1990" s="8">
        <v>607020404</v>
      </c>
      <c r="B1990" s="8" t="s">
        <v>21</v>
      </c>
      <c r="C1990" s="8" t="s">
        <v>49</v>
      </c>
      <c r="D1990" s="8" t="s">
        <v>11</v>
      </c>
      <c r="E1990" s="8" t="s">
        <v>23</v>
      </c>
      <c r="F1990" s="8" t="s">
        <v>15</v>
      </c>
      <c r="G1990" s="8" t="s">
        <v>16</v>
      </c>
    </row>
    <row r="1991" spans="1:7" x14ac:dyDescent="0.25">
      <c r="A1991" s="8">
        <v>607020405</v>
      </c>
      <c r="B1991" s="8" t="s">
        <v>21</v>
      </c>
      <c r="C1991" s="8" t="s">
        <v>49</v>
      </c>
      <c r="D1991" s="8" t="s">
        <v>11</v>
      </c>
      <c r="E1991" s="8" t="s">
        <v>23</v>
      </c>
      <c r="F1991" s="8" t="s">
        <v>15</v>
      </c>
      <c r="G1991" s="8" t="s">
        <v>16</v>
      </c>
    </row>
    <row r="1992" spans="1:7" x14ac:dyDescent="0.25">
      <c r="A1992" s="8">
        <v>607020406</v>
      </c>
      <c r="B1992" s="8" t="s">
        <v>21</v>
      </c>
      <c r="C1992" s="8" t="s">
        <v>49</v>
      </c>
      <c r="D1992" s="8" t="s">
        <v>11</v>
      </c>
      <c r="E1992" s="8" t="s">
        <v>23</v>
      </c>
      <c r="F1992" s="8" t="s">
        <v>15</v>
      </c>
      <c r="G1992" s="8" t="s">
        <v>16</v>
      </c>
    </row>
    <row r="1993" spans="1:7" x14ac:dyDescent="0.25">
      <c r="A1993" s="8">
        <v>607020407</v>
      </c>
      <c r="B1993" s="8" t="s">
        <v>21</v>
      </c>
      <c r="C1993" s="8" t="s">
        <v>49</v>
      </c>
      <c r="D1993" s="8" t="s">
        <v>11</v>
      </c>
      <c r="E1993" s="8" t="s">
        <v>23</v>
      </c>
      <c r="F1993" s="8" t="s">
        <v>15</v>
      </c>
      <c r="G1993" s="8" t="s">
        <v>16</v>
      </c>
    </row>
    <row r="1994" spans="1:7" x14ac:dyDescent="0.25">
      <c r="A1994" s="8">
        <v>607020408</v>
      </c>
      <c r="B1994" s="9" t="s">
        <v>21</v>
      </c>
      <c r="C1994" s="9" t="s">
        <v>49</v>
      </c>
      <c r="D1994" s="9" t="s">
        <v>11</v>
      </c>
      <c r="E1994" s="9" t="s">
        <v>23</v>
      </c>
      <c r="F1994" s="9" t="s">
        <v>15</v>
      </c>
      <c r="G1994" s="9" t="s">
        <v>16</v>
      </c>
    </row>
    <row r="1995" spans="1:7" x14ac:dyDescent="0.25">
      <c r="A1995" s="8">
        <v>607020409</v>
      </c>
      <c r="B1995" s="8" t="s">
        <v>21</v>
      </c>
      <c r="C1995" s="8" t="s">
        <v>49</v>
      </c>
      <c r="D1995" s="8" t="s">
        <v>11</v>
      </c>
      <c r="E1995" s="8" t="s">
        <v>23</v>
      </c>
      <c r="F1995" s="8" t="s">
        <v>15</v>
      </c>
      <c r="G1995" s="8" t="s">
        <v>16</v>
      </c>
    </row>
    <row r="1996" spans="1:7" x14ac:dyDescent="0.25">
      <c r="A1996" s="8">
        <v>607020410</v>
      </c>
      <c r="B1996" s="9" t="s">
        <v>21</v>
      </c>
      <c r="C1996" s="9" t="s">
        <v>49</v>
      </c>
      <c r="D1996" s="9" t="s">
        <v>11</v>
      </c>
      <c r="E1996" s="9" t="s">
        <v>23</v>
      </c>
      <c r="F1996" s="9" t="s">
        <v>15</v>
      </c>
      <c r="G1996" s="9" t="s">
        <v>16</v>
      </c>
    </row>
    <row r="1997" spans="1:7" x14ac:dyDescent="0.25">
      <c r="A1997" s="8">
        <v>607020411</v>
      </c>
      <c r="B1997" s="8" t="s">
        <v>21</v>
      </c>
      <c r="C1997" s="8" t="s">
        <v>49</v>
      </c>
      <c r="D1997" s="8" t="s">
        <v>11</v>
      </c>
      <c r="E1997" s="8" t="s">
        <v>23</v>
      </c>
      <c r="F1997" s="8" t="s">
        <v>15</v>
      </c>
      <c r="G1997" s="8" t="s">
        <v>16</v>
      </c>
    </row>
    <row r="1998" spans="1:7" x14ac:dyDescent="0.25">
      <c r="A1998" s="8">
        <v>607020412</v>
      </c>
      <c r="B1998" s="8" t="s">
        <v>21</v>
      </c>
      <c r="C1998" s="8" t="s">
        <v>49</v>
      </c>
      <c r="D1998" s="8" t="s">
        <v>11</v>
      </c>
      <c r="E1998" s="8" t="s">
        <v>23</v>
      </c>
      <c r="F1998" s="8" t="s">
        <v>15</v>
      </c>
      <c r="G1998" s="8" t="s">
        <v>16</v>
      </c>
    </row>
    <row r="1999" spans="1:7" x14ac:dyDescent="0.25">
      <c r="A1999" s="8">
        <v>607020444</v>
      </c>
      <c r="B1999" s="8" t="s">
        <v>21</v>
      </c>
      <c r="C1999" s="8" t="s">
        <v>49</v>
      </c>
      <c r="D1999" s="8" t="s">
        <v>11</v>
      </c>
      <c r="E1999" s="8" t="s">
        <v>23</v>
      </c>
      <c r="F1999" s="8" t="s">
        <v>15</v>
      </c>
      <c r="G1999" s="8" t="s">
        <v>16</v>
      </c>
    </row>
    <row r="2000" spans="1:7" x14ac:dyDescent="0.25">
      <c r="A2000" s="8">
        <v>607020445</v>
      </c>
      <c r="B2000" s="8" t="s">
        <v>21</v>
      </c>
      <c r="C2000" s="8" t="s">
        <v>49</v>
      </c>
      <c r="D2000" s="8" t="s">
        <v>11</v>
      </c>
      <c r="E2000" s="8" t="s">
        <v>23</v>
      </c>
      <c r="F2000" s="8" t="s">
        <v>15</v>
      </c>
      <c r="G2000" s="8" t="s">
        <v>16</v>
      </c>
    </row>
    <row r="2001" spans="1:7" x14ac:dyDescent="0.25">
      <c r="A2001" s="8">
        <v>607020500</v>
      </c>
      <c r="B2001" s="8" t="s">
        <v>21</v>
      </c>
      <c r="C2001" s="8" t="s">
        <v>49</v>
      </c>
      <c r="D2001" s="8" t="s">
        <v>11</v>
      </c>
      <c r="E2001" s="8" t="s">
        <v>23</v>
      </c>
      <c r="F2001" s="8" t="s">
        <v>17</v>
      </c>
      <c r="G2001" s="8" t="s">
        <v>18</v>
      </c>
    </row>
    <row r="2002" spans="1:7" x14ac:dyDescent="0.25">
      <c r="A2002" s="8">
        <v>607020501</v>
      </c>
      <c r="B2002" s="8" t="s">
        <v>21</v>
      </c>
      <c r="C2002" s="8" t="s">
        <v>49</v>
      </c>
      <c r="D2002" s="8" t="s">
        <v>11</v>
      </c>
      <c r="E2002" s="8" t="s">
        <v>23</v>
      </c>
      <c r="F2002" s="8" t="s">
        <v>17</v>
      </c>
      <c r="G2002" s="8" t="s">
        <v>18</v>
      </c>
    </row>
    <row r="2003" spans="1:7" x14ac:dyDescent="0.25">
      <c r="A2003" s="8">
        <v>607020502</v>
      </c>
      <c r="B2003" s="8" t="s">
        <v>21</v>
      </c>
      <c r="C2003" s="8" t="s">
        <v>49</v>
      </c>
      <c r="D2003" s="8" t="s">
        <v>11</v>
      </c>
      <c r="E2003" s="8" t="s">
        <v>23</v>
      </c>
      <c r="F2003" s="8" t="s">
        <v>17</v>
      </c>
      <c r="G2003" s="8" t="s">
        <v>18</v>
      </c>
    </row>
    <row r="2004" spans="1:7" x14ac:dyDescent="0.25">
      <c r="A2004" s="8">
        <v>607020503</v>
      </c>
      <c r="B2004" s="9" t="s">
        <v>21</v>
      </c>
      <c r="C2004" s="9" t="s">
        <v>49</v>
      </c>
      <c r="D2004" s="9" t="s">
        <v>11</v>
      </c>
      <c r="E2004" s="9" t="s">
        <v>23</v>
      </c>
      <c r="F2004" s="9" t="s">
        <v>17</v>
      </c>
      <c r="G2004" s="9" t="s">
        <v>18</v>
      </c>
    </row>
    <row r="2005" spans="1:7" x14ac:dyDescent="0.25">
      <c r="A2005" s="8">
        <v>607020504</v>
      </c>
      <c r="B2005" s="8" t="s">
        <v>21</v>
      </c>
      <c r="C2005" s="8" t="s">
        <v>49</v>
      </c>
      <c r="D2005" s="8" t="s">
        <v>11</v>
      </c>
      <c r="E2005" s="8" t="s">
        <v>23</v>
      </c>
      <c r="F2005" s="8" t="s">
        <v>17</v>
      </c>
      <c r="G2005" s="8" t="s">
        <v>18</v>
      </c>
    </row>
    <row r="2006" spans="1:7" x14ac:dyDescent="0.25">
      <c r="A2006" s="8">
        <v>607020505</v>
      </c>
      <c r="B2006" s="8" t="s">
        <v>21</v>
      </c>
      <c r="C2006" s="8" t="s">
        <v>49</v>
      </c>
      <c r="D2006" s="8" t="s">
        <v>11</v>
      </c>
      <c r="E2006" s="8" t="s">
        <v>23</v>
      </c>
      <c r="F2006" s="8" t="s">
        <v>17</v>
      </c>
      <c r="G2006" s="8" t="s">
        <v>18</v>
      </c>
    </row>
    <row r="2007" spans="1:7" x14ac:dyDescent="0.25">
      <c r="A2007" s="8">
        <v>607020506</v>
      </c>
      <c r="B2007" s="8" t="s">
        <v>21</v>
      </c>
      <c r="C2007" s="8" t="s">
        <v>49</v>
      </c>
      <c r="D2007" s="8" t="s">
        <v>11</v>
      </c>
      <c r="E2007" s="8" t="s">
        <v>23</v>
      </c>
      <c r="F2007" s="8" t="s">
        <v>17</v>
      </c>
      <c r="G2007" s="8" t="s">
        <v>18</v>
      </c>
    </row>
    <row r="2008" spans="1:7" x14ac:dyDescent="0.25">
      <c r="A2008" s="8">
        <v>607020507</v>
      </c>
      <c r="B2008" s="9" t="s">
        <v>21</v>
      </c>
      <c r="C2008" s="9" t="s">
        <v>49</v>
      </c>
      <c r="D2008" s="9" t="s">
        <v>11</v>
      </c>
      <c r="E2008" s="9" t="s">
        <v>23</v>
      </c>
      <c r="F2008" s="9" t="s">
        <v>17</v>
      </c>
      <c r="G2008" s="9" t="s">
        <v>18</v>
      </c>
    </row>
    <row r="2009" spans="1:7" x14ac:dyDescent="0.25">
      <c r="A2009" s="8">
        <v>607020508</v>
      </c>
      <c r="B2009" s="8" t="s">
        <v>21</v>
      </c>
      <c r="C2009" s="8" t="s">
        <v>49</v>
      </c>
      <c r="D2009" s="8" t="s">
        <v>11</v>
      </c>
      <c r="E2009" s="8" t="s">
        <v>23</v>
      </c>
      <c r="F2009" s="8" t="s">
        <v>17</v>
      </c>
      <c r="G2009" s="8" t="s">
        <v>18</v>
      </c>
    </row>
    <row r="2010" spans="1:7" x14ac:dyDescent="0.25">
      <c r="A2010" s="8">
        <v>607020509</v>
      </c>
      <c r="B2010" s="9" t="s">
        <v>21</v>
      </c>
      <c r="C2010" s="9" t="s">
        <v>49</v>
      </c>
      <c r="D2010" s="9" t="s">
        <v>11</v>
      </c>
      <c r="E2010" s="9" t="s">
        <v>23</v>
      </c>
      <c r="F2010" s="9" t="s">
        <v>17</v>
      </c>
      <c r="G2010" s="9" t="s">
        <v>18</v>
      </c>
    </row>
    <row r="2011" spans="1:7" x14ac:dyDescent="0.25">
      <c r="A2011" s="8">
        <v>607020510</v>
      </c>
      <c r="B2011" s="8" t="s">
        <v>21</v>
      </c>
      <c r="C2011" s="8" t="s">
        <v>49</v>
      </c>
      <c r="D2011" s="8" t="s">
        <v>11</v>
      </c>
      <c r="E2011" s="8" t="s">
        <v>23</v>
      </c>
      <c r="F2011" s="8" t="s">
        <v>17</v>
      </c>
      <c r="G2011" s="8" t="s">
        <v>18</v>
      </c>
    </row>
    <row r="2012" spans="1:7" x14ac:dyDescent="0.25">
      <c r="A2012" s="8">
        <v>607020511</v>
      </c>
      <c r="B2012" s="8" t="s">
        <v>21</v>
      </c>
      <c r="C2012" s="8" t="s">
        <v>49</v>
      </c>
      <c r="D2012" s="8" t="s">
        <v>11</v>
      </c>
      <c r="E2012" s="8" t="s">
        <v>23</v>
      </c>
      <c r="F2012" s="8" t="s">
        <v>17</v>
      </c>
      <c r="G2012" s="8" t="s">
        <v>18</v>
      </c>
    </row>
    <row r="2013" spans="1:7" x14ac:dyDescent="0.25">
      <c r="A2013" s="8">
        <v>607020512</v>
      </c>
      <c r="B2013" s="8" t="s">
        <v>21</v>
      </c>
      <c r="C2013" s="8" t="s">
        <v>49</v>
      </c>
      <c r="D2013" s="8" t="s">
        <v>11</v>
      </c>
      <c r="E2013" s="8" t="s">
        <v>23</v>
      </c>
      <c r="F2013" s="8" t="s">
        <v>17</v>
      </c>
      <c r="G2013" s="8" t="s">
        <v>18</v>
      </c>
    </row>
    <row r="2014" spans="1:7" x14ac:dyDescent="0.25">
      <c r="A2014" s="8">
        <v>607020544</v>
      </c>
      <c r="B2014" s="8" t="s">
        <v>21</v>
      </c>
      <c r="C2014" s="8" t="s">
        <v>49</v>
      </c>
      <c r="D2014" s="8" t="s">
        <v>11</v>
      </c>
      <c r="E2014" s="8" t="s">
        <v>23</v>
      </c>
      <c r="F2014" s="8" t="s">
        <v>17</v>
      </c>
      <c r="G2014" s="8" t="s">
        <v>18</v>
      </c>
    </row>
    <row r="2015" spans="1:7" x14ac:dyDescent="0.25">
      <c r="A2015" s="8">
        <v>607020545</v>
      </c>
      <c r="B2015" s="8" t="s">
        <v>21</v>
      </c>
      <c r="C2015" s="8" t="s">
        <v>49</v>
      </c>
      <c r="D2015" s="8" t="s">
        <v>11</v>
      </c>
      <c r="E2015" s="8" t="s">
        <v>23</v>
      </c>
      <c r="F2015" s="8" t="s">
        <v>17</v>
      </c>
      <c r="G2015" s="8" t="s">
        <v>18</v>
      </c>
    </row>
    <row r="2016" spans="1:7" x14ac:dyDescent="0.25">
      <c r="A2016" s="8">
        <v>607020600</v>
      </c>
      <c r="B2016" s="9" t="s">
        <v>21</v>
      </c>
      <c r="C2016" s="9" t="s">
        <v>49</v>
      </c>
      <c r="D2016" s="9" t="s">
        <v>11</v>
      </c>
      <c r="E2016" s="9" t="s">
        <v>23</v>
      </c>
      <c r="F2016" s="9" t="s">
        <v>19</v>
      </c>
      <c r="G2016" s="9" t="s">
        <v>20</v>
      </c>
    </row>
    <row r="2017" spans="1:7" x14ac:dyDescent="0.25">
      <c r="A2017" s="8">
        <v>607020601</v>
      </c>
      <c r="B2017" s="8" t="s">
        <v>21</v>
      </c>
      <c r="C2017" s="8" t="s">
        <v>49</v>
      </c>
      <c r="D2017" s="8" t="s">
        <v>11</v>
      </c>
      <c r="E2017" s="8" t="s">
        <v>23</v>
      </c>
      <c r="F2017" s="8" t="s">
        <v>19</v>
      </c>
      <c r="G2017" s="8" t="s">
        <v>20</v>
      </c>
    </row>
    <row r="2018" spans="1:7" x14ac:dyDescent="0.25">
      <c r="A2018" s="8">
        <v>607020602</v>
      </c>
      <c r="B2018" s="8" t="s">
        <v>21</v>
      </c>
      <c r="C2018" s="8" t="s">
        <v>49</v>
      </c>
      <c r="D2018" s="8" t="s">
        <v>11</v>
      </c>
      <c r="E2018" s="8" t="s">
        <v>23</v>
      </c>
      <c r="F2018" s="8" t="s">
        <v>19</v>
      </c>
      <c r="G2018" s="8" t="s">
        <v>20</v>
      </c>
    </row>
    <row r="2019" spans="1:7" x14ac:dyDescent="0.25">
      <c r="A2019" s="8">
        <v>607020603</v>
      </c>
      <c r="B2019" s="8" t="s">
        <v>21</v>
      </c>
      <c r="C2019" s="8" t="s">
        <v>49</v>
      </c>
      <c r="D2019" s="8" t="s">
        <v>11</v>
      </c>
      <c r="E2019" s="8" t="s">
        <v>23</v>
      </c>
      <c r="F2019" s="8" t="s">
        <v>19</v>
      </c>
      <c r="G2019" s="8" t="s">
        <v>20</v>
      </c>
    </row>
    <row r="2020" spans="1:7" x14ac:dyDescent="0.25">
      <c r="A2020" s="8">
        <v>607020604</v>
      </c>
      <c r="B2020" s="9" t="s">
        <v>21</v>
      </c>
      <c r="C2020" s="9" t="s">
        <v>49</v>
      </c>
      <c r="D2020" s="9" t="s">
        <v>11</v>
      </c>
      <c r="E2020" s="9" t="s">
        <v>23</v>
      </c>
      <c r="F2020" s="9" t="s">
        <v>19</v>
      </c>
      <c r="G2020" s="9" t="s">
        <v>20</v>
      </c>
    </row>
    <row r="2021" spans="1:7" x14ac:dyDescent="0.25">
      <c r="A2021" s="8">
        <v>607020605</v>
      </c>
      <c r="B2021" s="8" t="s">
        <v>21</v>
      </c>
      <c r="C2021" s="8" t="s">
        <v>49</v>
      </c>
      <c r="D2021" s="8" t="s">
        <v>11</v>
      </c>
      <c r="E2021" s="8" t="s">
        <v>23</v>
      </c>
      <c r="F2021" s="8" t="s">
        <v>19</v>
      </c>
      <c r="G2021" s="8" t="s">
        <v>20</v>
      </c>
    </row>
    <row r="2022" spans="1:7" x14ac:dyDescent="0.25">
      <c r="A2022" s="8">
        <v>607020606</v>
      </c>
      <c r="B2022" s="9" t="s">
        <v>21</v>
      </c>
      <c r="C2022" s="9" t="s">
        <v>49</v>
      </c>
      <c r="D2022" s="9" t="s">
        <v>11</v>
      </c>
      <c r="E2022" s="9" t="s">
        <v>23</v>
      </c>
      <c r="F2022" s="9" t="s">
        <v>19</v>
      </c>
      <c r="G2022" s="9" t="s">
        <v>20</v>
      </c>
    </row>
    <row r="2023" spans="1:7" x14ac:dyDescent="0.25">
      <c r="A2023" s="8">
        <v>607020607</v>
      </c>
      <c r="B2023" s="8" t="s">
        <v>21</v>
      </c>
      <c r="C2023" s="8" t="s">
        <v>49</v>
      </c>
      <c r="D2023" s="8" t="s">
        <v>11</v>
      </c>
      <c r="E2023" s="8" t="s">
        <v>23</v>
      </c>
      <c r="F2023" s="8" t="s">
        <v>19</v>
      </c>
      <c r="G2023" s="8" t="s">
        <v>20</v>
      </c>
    </row>
    <row r="2024" spans="1:7" x14ac:dyDescent="0.25">
      <c r="A2024" s="8">
        <v>607020608</v>
      </c>
      <c r="B2024" s="8" t="s">
        <v>21</v>
      </c>
      <c r="C2024" s="8" t="s">
        <v>49</v>
      </c>
      <c r="D2024" s="8" t="s">
        <v>11</v>
      </c>
      <c r="E2024" s="8" t="s">
        <v>23</v>
      </c>
      <c r="F2024" s="8" t="s">
        <v>19</v>
      </c>
      <c r="G2024" s="8" t="s">
        <v>20</v>
      </c>
    </row>
    <row r="2025" spans="1:7" x14ac:dyDescent="0.25">
      <c r="A2025" s="8">
        <v>607020609</v>
      </c>
      <c r="B2025" s="8" t="s">
        <v>21</v>
      </c>
      <c r="C2025" s="8" t="s">
        <v>49</v>
      </c>
      <c r="D2025" s="8" t="s">
        <v>11</v>
      </c>
      <c r="E2025" s="8" t="s">
        <v>23</v>
      </c>
      <c r="F2025" s="8" t="s">
        <v>19</v>
      </c>
      <c r="G2025" s="8" t="s">
        <v>20</v>
      </c>
    </row>
    <row r="2026" spans="1:7" x14ac:dyDescent="0.25">
      <c r="A2026" s="8">
        <v>607020610</v>
      </c>
      <c r="B2026" s="9" t="s">
        <v>21</v>
      </c>
      <c r="C2026" s="9" t="s">
        <v>49</v>
      </c>
      <c r="D2026" s="9" t="s">
        <v>11</v>
      </c>
      <c r="E2026" s="9" t="s">
        <v>23</v>
      </c>
      <c r="F2026" s="9" t="s">
        <v>19</v>
      </c>
      <c r="G2026" s="9" t="s">
        <v>20</v>
      </c>
    </row>
    <row r="2027" spans="1:7" x14ac:dyDescent="0.25">
      <c r="A2027" s="8">
        <v>607020611</v>
      </c>
      <c r="B2027" s="8" t="s">
        <v>21</v>
      </c>
      <c r="C2027" s="8" t="s">
        <v>49</v>
      </c>
      <c r="D2027" s="8" t="s">
        <v>11</v>
      </c>
      <c r="E2027" s="8" t="s">
        <v>23</v>
      </c>
      <c r="F2027" s="8" t="s">
        <v>19</v>
      </c>
      <c r="G2027" s="8" t="s">
        <v>20</v>
      </c>
    </row>
    <row r="2028" spans="1:7" x14ac:dyDescent="0.25">
      <c r="A2028" s="8">
        <v>607020612</v>
      </c>
      <c r="B2028" s="8" t="s">
        <v>21</v>
      </c>
      <c r="C2028" s="8" t="s">
        <v>49</v>
      </c>
      <c r="D2028" s="8" t="s">
        <v>11</v>
      </c>
      <c r="E2028" s="8" t="s">
        <v>23</v>
      </c>
      <c r="F2028" s="8" t="s">
        <v>19</v>
      </c>
      <c r="G2028" s="8" t="s">
        <v>20</v>
      </c>
    </row>
    <row r="2029" spans="1:7" x14ac:dyDescent="0.25">
      <c r="A2029" s="8">
        <v>607020644</v>
      </c>
      <c r="B2029" s="8" t="s">
        <v>21</v>
      </c>
      <c r="C2029" s="8" t="s">
        <v>49</v>
      </c>
      <c r="D2029" s="8" t="s">
        <v>11</v>
      </c>
      <c r="E2029" s="8" t="s">
        <v>23</v>
      </c>
      <c r="F2029" s="8" t="s">
        <v>19</v>
      </c>
      <c r="G2029" s="8" t="s">
        <v>20</v>
      </c>
    </row>
    <row r="2030" spans="1:7" x14ac:dyDescent="0.25">
      <c r="A2030" s="8">
        <v>607020645</v>
      </c>
      <c r="B2030" s="8" t="s">
        <v>21</v>
      </c>
      <c r="C2030" s="8" t="s">
        <v>49</v>
      </c>
      <c r="D2030" s="8" t="s">
        <v>11</v>
      </c>
      <c r="E2030" s="8" t="s">
        <v>23</v>
      </c>
      <c r="F2030" s="8" t="s">
        <v>19</v>
      </c>
      <c r="G2030" s="8" t="s">
        <v>20</v>
      </c>
    </row>
    <row r="2031" spans="1:7" x14ac:dyDescent="0.25">
      <c r="A2031" s="8">
        <v>607020700</v>
      </c>
      <c r="B2031" s="8" t="s">
        <v>21</v>
      </c>
      <c r="C2031" s="8" t="s">
        <v>49</v>
      </c>
      <c r="D2031" s="8" t="s">
        <v>11</v>
      </c>
      <c r="E2031" s="8" t="s">
        <v>23</v>
      </c>
      <c r="F2031" s="8" t="s">
        <v>21</v>
      </c>
      <c r="G2031" s="8" t="s">
        <v>22</v>
      </c>
    </row>
    <row r="2032" spans="1:7" x14ac:dyDescent="0.25">
      <c r="A2032" s="8">
        <v>607020701</v>
      </c>
      <c r="B2032" s="9" t="s">
        <v>21</v>
      </c>
      <c r="C2032" s="9" t="s">
        <v>49</v>
      </c>
      <c r="D2032" s="9" t="s">
        <v>11</v>
      </c>
      <c r="E2032" s="9" t="s">
        <v>23</v>
      </c>
      <c r="F2032" s="9" t="s">
        <v>21</v>
      </c>
      <c r="G2032" s="9" t="s">
        <v>22</v>
      </c>
    </row>
    <row r="2033" spans="1:7" x14ac:dyDescent="0.25">
      <c r="A2033" s="8">
        <v>607020702</v>
      </c>
      <c r="B2033" s="8" t="s">
        <v>21</v>
      </c>
      <c r="C2033" s="8" t="s">
        <v>49</v>
      </c>
      <c r="D2033" s="8" t="s">
        <v>11</v>
      </c>
      <c r="E2033" s="8" t="s">
        <v>23</v>
      </c>
      <c r="F2033" s="8" t="s">
        <v>21</v>
      </c>
      <c r="G2033" s="8" t="s">
        <v>22</v>
      </c>
    </row>
    <row r="2034" spans="1:7" x14ac:dyDescent="0.25">
      <c r="A2034" s="8">
        <v>607020703</v>
      </c>
      <c r="B2034" s="8" t="s">
        <v>21</v>
      </c>
      <c r="C2034" s="8" t="s">
        <v>49</v>
      </c>
      <c r="D2034" s="8" t="s">
        <v>11</v>
      </c>
      <c r="E2034" s="8" t="s">
        <v>23</v>
      </c>
      <c r="F2034" s="8" t="s">
        <v>21</v>
      </c>
      <c r="G2034" s="8" t="s">
        <v>22</v>
      </c>
    </row>
    <row r="2035" spans="1:7" x14ac:dyDescent="0.25">
      <c r="A2035" s="8">
        <v>607020704</v>
      </c>
      <c r="B2035" s="8" t="s">
        <v>21</v>
      </c>
      <c r="C2035" s="8" t="s">
        <v>49</v>
      </c>
      <c r="D2035" s="8" t="s">
        <v>11</v>
      </c>
      <c r="E2035" s="8" t="s">
        <v>23</v>
      </c>
      <c r="F2035" s="8" t="s">
        <v>21</v>
      </c>
      <c r="G2035" s="8" t="s">
        <v>22</v>
      </c>
    </row>
    <row r="2036" spans="1:7" x14ac:dyDescent="0.25">
      <c r="A2036" s="8">
        <v>607020705</v>
      </c>
      <c r="B2036" s="9" t="s">
        <v>21</v>
      </c>
      <c r="C2036" s="9" t="s">
        <v>49</v>
      </c>
      <c r="D2036" s="9" t="s">
        <v>11</v>
      </c>
      <c r="E2036" s="9" t="s">
        <v>23</v>
      </c>
      <c r="F2036" s="9" t="s">
        <v>21</v>
      </c>
      <c r="G2036" s="9" t="s">
        <v>22</v>
      </c>
    </row>
    <row r="2037" spans="1:7" x14ac:dyDescent="0.25">
      <c r="A2037" s="8">
        <v>607020706</v>
      </c>
      <c r="B2037" s="8" t="s">
        <v>21</v>
      </c>
      <c r="C2037" s="8" t="s">
        <v>49</v>
      </c>
      <c r="D2037" s="8" t="s">
        <v>11</v>
      </c>
      <c r="E2037" s="8" t="s">
        <v>23</v>
      </c>
      <c r="F2037" s="8" t="s">
        <v>21</v>
      </c>
      <c r="G2037" s="8" t="s">
        <v>22</v>
      </c>
    </row>
    <row r="2038" spans="1:7" x14ac:dyDescent="0.25">
      <c r="A2038" s="8">
        <v>607020707</v>
      </c>
      <c r="B2038" s="8" t="s">
        <v>21</v>
      </c>
      <c r="C2038" s="8" t="s">
        <v>49</v>
      </c>
      <c r="D2038" s="8" t="s">
        <v>11</v>
      </c>
      <c r="E2038" s="8" t="s">
        <v>23</v>
      </c>
      <c r="F2038" s="8" t="s">
        <v>21</v>
      </c>
      <c r="G2038" s="8" t="s">
        <v>22</v>
      </c>
    </row>
    <row r="2039" spans="1:7" x14ac:dyDescent="0.25">
      <c r="A2039" s="8">
        <v>607020708</v>
      </c>
      <c r="B2039" s="8" t="s">
        <v>21</v>
      </c>
      <c r="C2039" s="8" t="s">
        <v>49</v>
      </c>
      <c r="D2039" s="8" t="s">
        <v>11</v>
      </c>
      <c r="E2039" s="8" t="s">
        <v>23</v>
      </c>
      <c r="F2039" s="8" t="s">
        <v>21</v>
      </c>
      <c r="G2039" s="8" t="s">
        <v>22</v>
      </c>
    </row>
    <row r="2040" spans="1:7" x14ac:dyDescent="0.25">
      <c r="A2040" s="8">
        <v>607020709</v>
      </c>
      <c r="B2040" s="8" t="s">
        <v>21</v>
      </c>
      <c r="C2040" s="8" t="s">
        <v>49</v>
      </c>
      <c r="D2040" s="8" t="s">
        <v>11</v>
      </c>
      <c r="E2040" s="8" t="s">
        <v>23</v>
      </c>
      <c r="F2040" s="8" t="s">
        <v>21</v>
      </c>
      <c r="G2040" s="8" t="s">
        <v>22</v>
      </c>
    </row>
    <row r="2041" spans="1:7" x14ac:dyDescent="0.25">
      <c r="A2041" s="8">
        <v>607020710</v>
      </c>
      <c r="B2041" s="8" t="s">
        <v>21</v>
      </c>
      <c r="C2041" s="8" t="s">
        <v>49</v>
      </c>
      <c r="D2041" s="8" t="s">
        <v>11</v>
      </c>
      <c r="E2041" s="8" t="s">
        <v>23</v>
      </c>
      <c r="F2041" s="8" t="s">
        <v>21</v>
      </c>
      <c r="G2041" s="8" t="s">
        <v>22</v>
      </c>
    </row>
    <row r="2042" spans="1:7" x14ac:dyDescent="0.25">
      <c r="A2042" s="8">
        <v>607020711</v>
      </c>
      <c r="B2042" s="9" t="s">
        <v>21</v>
      </c>
      <c r="C2042" s="9" t="s">
        <v>49</v>
      </c>
      <c r="D2042" s="9" t="s">
        <v>11</v>
      </c>
      <c r="E2042" s="9" t="s">
        <v>23</v>
      </c>
      <c r="F2042" s="9" t="s">
        <v>21</v>
      </c>
      <c r="G2042" s="9" t="s">
        <v>22</v>
      </c>
    </row>
    <row r="2043" spans="1:7" x14ac:dyDescent="0.25">
      <c r="A2043" s="8">
        <v>607020712</v>
      </c>
      <c r="B2043" s="8" t="s">
        <v>21</v>
      </c>
      <c r="C2043" s="8" t="s">
        <v>49</v>
      </c>
      <c r="D2043" s="8" t="s">
        <v>11</v>
      </c>
      <c r="E2043" s="8" t="s">
        <v>23</v>
      </c>
      <c r="F2043" s="8" t="s">
        <v>21</v>
      </c>
      <c r="G2043" s="8" t="s">
        <v>22</v>
      </c>
    </row>
    <row r="2044" spans="1:7" x14ac:dyDescent="0.25">
      <c r="A2044" s="8">
        <v>607020744</v>
      </c>
      <c r="B2044" s="8" t="s">
        <v>21</v>
      </c>
      <c r="C2044" s="8" t="s">
        <v>49</v>
      </c>
      <c r="D2044" s="8" t="s">
        <v>11</v>
      </c>
      <c r="E2044" s="8" t="s">
        <v>23</v>
      </c>
      <c r="F2044" s="8" t="s">
        <v>21</v>
      </c>
      <c r="G2044" s="8" t="s">
        <v>22</v>
      </c>
    </row>
    <row r="2045" spans="1:7" x14ac:dyDescent="0.25">
      <c r="A2045" s="8">
        <v>607020745</v>
      </c>
      <c r="B2045" s="8" t="s">
        <v>21</v>
      </c>
      <c r="C2045" s="8" t="s">
        <v>49</v>
      </c>
      <c r="D2045" s="8" t="s">
        <v>11</v>
      </c>
      <c r="E2045" s="8" t="s">
        <v>23</v>
      </c>
      <c r="F2045" s="8" t="s">
        <v>21</v>
      </c>
      <c r="G2045" s="8" t="s">
        <v>22</v>
      </c>
    </row>
    <row r="2046" spans="1:7" x14ac:dyDescent="0.25">
      <c r="A2046" s="8">
        <v>607030100</v>
      </c>
      <c r="B2046" s="8" t="s">
        <v>21</v>
      </c>
      <c r="C2046" s="8" t="s">
        <v>49</v>
      </c>
      <c r="D2046" s="8" t="s">
        <v>13</v>
      </c>
      <c r="E2046" s="8" t="s">
        <v>24</v>
      </c>
      <c r="F2046" s="8" t="s">
        <v>7</v>
      </c>
      <c r="G2046" s="8" t="s">
        <v>10</v>
      </c>
    </row>
    <row r="2047" spans="1:7" x14ac:dyDescent="0.25">
      <c r="A2047" s="8">
        <v>607030200</v>
      </c>
      <c r="B2047" s="8" t="s">
        <v>21</v>
      </c>
      <c r="C2047" s="8" t="s">
        <v>49</v>
      </c>
      <c r="D2047" s="8" t="s">
        <v>13</v>
      </c>
      <c r="E2047" s="8" t="s">
        <v>24</v>
      </c>
      <c r="F2047" s="8" t="s">
        <v>11</v>
      </c>
      <c r="G2047" s="8" t="s">
        <v>12</v>
      </c>
    </row>
    <row r="2048" spans="1:7" x14ac:dyDescent="0.25">
      <c r="A2048" s="8">
        <v>607030300</v>
      </c>
      <c r="B2048" s="8" t="s">
        <v>21</v>
      </c>
      <c r="C2048" s="8" t="s">
        <v>49</v>
      </c>
      <c r="D2048" s="8" t="s">
        <v>13</v>
      </c>
      <c r="E2048" s="8" t="s">
        <v>24</v>
      </c>
      <c r="F2048" s="8" t="s">
        <v>13</v>
      </c>
      <c r="G2048" s="8" t="s">
        <v>14</v>
      </c>
    </row>
    <row r="2049" spans="1:7" x14ac:dyDescent="0.25">
      <c r="A2049" s="8">
        <v>607030400</v>
      </c>
      <c r="B2049" s="8" t="s">
        <v>21</v>
      </c>
      <c r="C2049" s="8" t="s">
        <v>49</v>
      </c>
      <c r="D2049" s="8" t="s">
        <v>13</v>
      </c>
      <c r="E2049" s="8" t="s">
        <v>24</v>
      </c>
      <c r="F2049" s="8" t="s">
        <v>15</v>
      </c>
      <c r="G2049" s="8" t="s">
        <v>16</v>
      </c>
    </row>
    <row r="2050" spans="1:7" x14ac:dyDescent="0.25">
      <c r="A2050" s="8">
        <v>607030500</v>
      </c>
      <c r="B2050" s="8" t="s">
        <v>21</v>
      </c>
      <c r="C2050" s="8" t="s">
        <v>49</v>
      </c>
      <c r="D2050" s="8" t="s">
        <v>13</v>
      </c>
      <c r="E2050" s="8" t="s">
        <v>24</v>
      </c>
      <c r="F2050" s="8" t="s">
        <v>17</v>
      </c>
      <c r="G2050" s="8" t="s">
        <v>18</v>
      </c>
    </row>
    <row r="2051" spans="1:7" x14ac:dyDescent="0.25">
      <c r="A2051" s="8">
        <v>607030600</v>
      </c>
      <c r="B2051" s="8" t="s">
        <v>21</v>
      </c>
      <c r="C2051" s="8" t="s">
        <v>49</v>
      </c>
      <c r="D2051" s="8" t="s">
        <v>13</v>
      </c>
      <c r="E2051" s="8" t="s">
        <v>24</v>
      </c>
      <c r="F2051" s="8" t="s">
        <v>19</v>
      </c>
      <c r="G2051" s="8" t="s">
        <v>20</v>
      </c>
    </row>
    <row r="2052" spans="1:7" x14ac:dyDescent="0.25">
      <c r="A2052" s="8">
        <v>607030700</v>
      </c>
      <c r="B2052" s="8" t="s">
        <v>21</v>
      </c>
      <c r="C2052" s="8" t="s">
        <v>49</v>
      </c>
      <c r="D2052" s="8" t="s">
        <v>13</v>
      </c>
      <c r="E2052" s="8" t="s">
        <v>24</v>
      </c>
      <c r="F2052" s="8" t="s">
        <v>21</v>
      </c>
      <c r="G2052" s="8" t="s">
        <v>22</v>
      </c>
    </row>
    <row r="2053" spans="1:7" x14ac:dyDescent="0.25">
      <c r="A2053" s="8">
        <v>607040100</v>
      </c>
      <c r="B2053" s="8" t="s">
        <v>21</v>
      </c>
      <c r="C2053" s="8" t="s">
        <v>49</v>
      </c>
      <c r="D2053" s="8" t="s">
        <v>15</v>
      </c>
      <c r="E2053" s="8" t="s">
        <v>25</v>
      </c>
      <c r="F2053" s="8" t="s">
        <v>7</v>
      </c>
      <c r="G2053" s="8" t="s">
        <v>10</v>
      </c>
    </row>
    <row r="2054" spans="1:7" x14ac:dyDescent="0.25">
      <c r="A2054" s="8">
        <v>607040200</v>
      </c>
      <c r="B2054" s="9" t="s">
        <v>21</v>
      </c>
      <c r="C2054" s="9" t="s">
        <v>49</v>
      </c>
      <c r="D2054" s="9" t="s">
        <v>15</v>
      </c>
      <c r="E2054" s="9" t="s">
        <v>25</v>
      </c>
      <c r="F2054" s="9" t="s">
        <v>11</v>
      </c>
      <c r="G2054" s="9" t="s">
        <v>12</v>
      </c>
    </row>
    <row r="2055" spans="1:7" x14ac:dyDescent="0.25">
      <c r="A2055" s="8">
        <v>607040300</v>
      </c>
      <c r="B2055" s="8" t="s">
        <v>21</v>
      </c>
      <c r="C2055" s="8" t="s">
        <v>49</v>
      </c>
      <c r="D2055" s="8" t="s">
        <v>15</v>
      </c>
      <c r="E2055" s="8" t="s">
        <v>25</v>
      </c>
      <c r="F2055" s="8" t="s">
        <v>13</v>
      </c>
      <c r="G2055" s="8" t="s">
        <v>14</v>
      </c>
    </row>
    <row r="2056" spans="1:7" x14ac:dyDescent="0.25">
      <c r="A2056" s="8">
        <v>607040400</v>
      </c>
      <c r="B2056" s="8" t="s">
        <v>21</v>
      </c>
      <c r="C2056" s="8" t="s">
        <v>49</v>
      </c>
      <c r="D2056" s="8" t="s">
        <v>15</v>
      </c>
      <c r="E2056" s="8" t="s">
        <v>25</v>
      </c>
      <c r="F2056" s="8" t="s">
        <v>15</v>
      </c>
      <c r="G2056" s="8" t="s">
        <v>16</v>
      </c>
    </row>
    <row r="2057" spans="1:7" x14ac:dyDescent="0.25">
      <c r="A2057" s="8">
        <v>607040500</v>
      </c>
      <c r="B2057" s="8" t="s">
        <v>21</v>
      </c>
      <c r="C2057" s="8" t="s">
        <v>49</v>
      </c>
      <c r="D2057" s="8" t="s">
        <v>15</v>
      </c>
      <c r="E2057" s="8" t="s">
        <v>25</v>
      </c>
      <c r="F2057" s="8" t="s">
        <v>17</v>
      </c>
      <c r="G2057" s="8" t="s">
        <v>18</v>
      </c>
    </row>
    <row r="2058" spans="1:7" x14ac:dyDescent="0.25">
      <c r="A2058" s="8">
        <v>607040600</v>
      </c>
      <c r="B2058" s="8" t="s">
        <v>21</v>
      </c>
      <c r="C2058" s="8" t="s">
        <v>49</v>
      </c>
      <c r="D2058" s="8" t="s">
        <v>15</v>
      </c>
      <c r="E2058" s="8" t="s">
        <v>25</v>
      </c>
      <c r="F2058" s="8" t="s">
        <v>19</v>
      </c>
      <c r="G2058" s="8" t="s">
        <v>20</v>
      </c>
    </row>
    <row r="2059" spans="1:7" x14ac:dyDescent="0.25">
      <c r="A2059" s="8">
        <v>607040700</v>
      </c>
      <c r="B2059" s="9" t="s">
        <v>21</v>
      </c>
      <c r="C2059" s="9" t="s">
        <v>49</v>
      </c>
      <c r="D2059" s="9" t="s">
        <v>15</v>
      </c>
      <c r="E2059" s="9" t="s">
        <v>25</v>
      </c>
      <c r="F2059" s="9" t="s">
        <v>21</v>
      </c>
      <c r="G2059" s="9" t="s">
        <v>22</v>
      </c>
    </row>
    <row r="2060" spans="1:7" x14ac:dyDescent="0.25">
      <c r="A2060" s="8">
        <v>607050100</v>
      </c>
      <c r="B2060" s="8" t="s">
        <v>21</v>
      </c>
      <c r="C2060" s="8" t="s">
        <v>49</v>
      </c>
      <c r="D2060" s="8" t="s">
        <v>17</v>
      </c>
      <c r="E2060" s="8" t="s">
        <v>26</v>
      </c>
      <c r="F2060" s="8" t="s">
        <v>7</v>
      </c>
      <c r="G2060" s="8" t="s">
        <v>10</v>
      </c>
    </row>
    <row r="2061" spans="1:7" x14ac:dyDescent="0.25">
      <c r="A2061" s="8">
        <v>607050200</v>
      </c>
      <c r="B2061" s="8" t="s">
        <v>21</v>
      </c>
      <c r="C2061" s="8" t="s">
        <v>49</v>
      </c>
      <c r="D2061" s="8" t="s">
        <v>17</v>
      </c>
      <c r="E2061" s="8" t="s">
        <v>26</v>
      </c>
      <c r="F2061" s="8" t="s">
        <v>11</v>
      </c>
      <c r="G2061" s="8" t="s">
        <v>12</v>
      </c>
    </row>
    <row r="2062" spans="1:7" x14ac:dyDescent="0.25">
      <c r="A2062" s="8">
        <v>607050300</v>
      </c>
      <c r="B2062" s="8" t="s">
        <v>21</v>
      </c>
      <c r="C2062" s="8" t="s">
        <v>49</v>
      </c>
      <c r="D2062" s="8" t="s">
        <v>17</v>
      </c>
      <c r="E2062" s="8" t="s">
        <v>26</v>
      </c>
      <c r="F2062" s="8" t="s">
        <v>13</v>
      </c>
      <c r="G2062" s="8" t="s">
        <v>14</v>
      </c>
    </row>
    <row r="2063" spans="1:7" x14ac:dyDescent="0.25">
      <c r="A2063" s="8">
        <v>607050400</v>
      </c>
      <c r="B2063" s="8" t="s">
        <v>21</v>
      </c>
      <c r="C2063" s="8" t="s">
        <v>49</v>
      </c>
      <c r="D2063" s="8" t="s">
        <v>17</v>
      </c>
      <c r="E2063" s="8" t="s">
        <v>26</v>
      </c>
      <c r="F2063" s="8" t="s">
        <v>15</v>
      </c>
      <c r="G2063" s="8" t="s">
        <v>16</v>
      </c>
    </row>
    <row r="2064" spans="1:7" x14ac:dyDescent="0.25">
      <c r="A2064" s="8">
        <v>607050500</v>
      </c>
      <c r="B2064" s="8" t="s">
        <v>21</v>
      </c>
      <c r="C2064" s="8" t="s">
        <v>49</v>
      </c>
      <c r="D2064" s="8" t="s">
        <v>17</v>
      </c>
      <c r="E2064" s="8" t="s">
        <v>26</v>
      </c>
      <c r="F2064" s="8" t="s">
        <v>17</v>
      </c>
      <c r="G2064" s="8" t="s">
        <v>18</v>
      </c>
    </row>
    <row r="2065" spans="1:7" x14ac:dyDescent="0.25">
      <c r="A2065" s="8">
        <v>607050600</v>
      </c>
      <c r="B2065" s="8" t="s">
        <v>21</v>
      </c>
      <c r="C2065" s="8" t="s">
        <v>49</v>
      </c>
      <c r="D2065" s="8" t="s">
        <v>17</v>
      </c>
      <c r="E2065" s="8" t="s">
        <v>26</v>
      </c>
      <c r="F2065" s="8" t="s">
        <v>19</v>
      </c>
      <c r="G2065" s="8" t="s">
        <v>20</v>
      </c>
    </row>
    <row r="2066" spans="1:7" x14ac:dyDescent="0.25">
      <c r="A2066" s="8">
        <v>607050700</v>
      </c>
      <c r="B2066" s="8" t="s">
        <v>21</v>
      </c>
      <c r="C2066" s="8" t="s">
        <v>49</v>
      </c>
      <c r="D2066" s="8" t="s">
        <v>17</v>
      </c>
      <c r="E2066" s="8" t="s">
        <v>26</v>
      </c>
      <c r="F2066" s="8" t="s">
        <v>21</v>
      </c>
      <c r="G2066" s="8" t="s">
        <v>22</v>
      </c>
    </row>
    <row r="2067" spans="1:7" x14ac:dyDescent="0.25">
      <c r="A2067" s="8">
        <v>607060100</v>
      </c>
      <c r="B2067" s="9" t="s">
        <v>21</v>
      </c>
      <c r="C2067" s="9" t="s">
        <v>49</v>
      </c>
      <c r="D2067" s="9" t="s">
        <v>19</v>
      </c>
      <c r="E2067" s="9" t="s">
        <v>27</v>
      </c>
      <c r="F2067" s="9" t="s">
        <v>7</v>
      </c>
      <c r="G2067" s="9" t="s">
        <v>10</v>
      </c>
    </row>
    <row r="2068" spans="1:7" x14ac:dyDescent="0.25">
      <c r="A2068" s="8">
        <v>607060101</v>
      </c>
      <c r="B2068" s="8" t="s">
        <v>21</v>
      </c>
      <c r="C2068" s="8" t="s">
        <v>49</v>
      </c>
      <c r="D2068" s="8" t="s">
        <v>19</v>
      </c>
      <c r="E2068" s="8" t="s">
        <v>27</v>
      </c>
      <c r="F2068" s="8" t="s">
        <v>7</v>
      </c>
      <c r="G2068" s="8" t="s">
        <v>10</v>
      </c>
    </row>
    <row r="2069" spans="1:7" x14ac:dyDescent="0.25">
      <c r="A2069" s="8">
        <v>607060102</v>
      </c>
      <c r="B2069" s="8" t="s">
        <v>21</v>
      </c>
      <c r="C2069" s="8" t="s">
        <v>49</v>
      </c>
      <c r="D2069" s="8" t="s">
        <v>19</v>
      </c>
      <c r="E2069" s="8" t="s">
        <v>27</v>
      </c>
      <c r="F2069" s="8" t="s">
        <v>7</v>
      </c>
      <c r="G2069" s="8" t="s">
        <v>10</v>
      </c>
    </row>
    <row r="2070" spans="1:7" x14ac:dyDescent="0.25">
      <c r="A2070" s="8">
        <v>607060103</v>
      </c>
      <c r="B2070" s="8" t="s">
        <v>21</v>
      </c>
      <c r="C2070" s="8" t="s">
        <v>49</v>
      </c>
      <c r="D2070" s="8" t="s">
        <v>19</v>
      </c>
      <c r="E2070" s="8" t="s">
        <v>27</v>
      </c>
      <c r="F2070" s="8" t="s">
        <v>7</v>
      </c>
      <c r="G2070" s="8" t="s">
        <v>10</v>
      </c>
    </row>
    <row r="2071" spans="1:7" x14ac:dyDescent="0.25">
      <c r="A2071" s="8">
        <v>607060104</v>
      </c>
      <c r="B2071" s="8" t="s">
        <v>21</v>
      </c>
      <c r="C2071" s="8" t="s">
        <v>49</v>
      </c>
      <c r="D2071" s="8" t="s">
        <v>19</v>
      </c>
      <c r="E2071" s="8" t="s">
        <v>27</v>
      </c>
      <c r="F2071" s="8" t="s">
        <v>7</v>
      </c>
      <c r="G2071" s="8" t="s">
        <v>10</v>
      </c>
    </row>
    <row r="2072" spans="1:7" x14ac:dyDescent="0.25">
      <c r="A2072" s="8">
        <v>607060105</v>
      </c>
      <c r="B2072" s="8" t="s">
        <v>21</v>
      </c>
      <c r="C2072" s="8" t="s">
        <v>49</v>
      </c>
      <c r="D2072" s="8" t="s">
        <v>19</v>
      </c>
      <c r="E2072" s="8" t="s">
        <v>27</v>
      </c>
      <c r="F2072" s="8" t="s">
        <v>7</v>
      </c>
      <c r="G2072" s="8" t="s">
        <v>10</v>
      </c>
    </row>
    <row r="2073" spans="1:7" x14ac:dyDescent="0.25">
      <c r="A2073" s="8">
        <v>607060106</v>
      </c>
      <c r="B2073" s="9" t="s">
        <v>21</v>
      </c>
      <c r="C2073" s="9" t="s">
        <v>49</v>
      </c>
      <c r="D2073" s="9" t="s">
        <v>19</v>
      </c>
      <c r="E2073" s="9" t="s">
        <v>27</v>
      </c>
      <c r="F2073" s="9" t="s">
        <v>7</v>
      </c>
      <c r="G2073" s="9" t="s">
        <v>10</v>
      </c>
    </row>
    <row r="2074" spans="1:7" x14ac:dyDescent="0.25">
      <c r="A2074" s="8">
        <v>607060107</v>
      </c>
      <c r="B2074" s="8" t="s">
        <v>21</v>
      </c>
      <c r="C2074" s="8" t="s">
        <v>49</v>
      </c>
      <c r="D2074" s="8" t="s">
        <v>19</v>
      </c>
      <c r="E2074" s="8" t="s">
        <v>27</v>
      </c>
      <c r="F2074" s="8" t="s">
        <v>7</v>
      </c>
      <c r="G2074" s="8" t="s">
        <v>10</v>
      </c>
    </row>
    <row r="2075" spans="1:7" x14ac:dyDescent="0.25">
      <c r="A2075" s="8">
        <v>607060108</v>
      </c>
      <c r="B2075" s="8" t="s">
        <v>21</v>
      </c>
      <c r="C2075" s="8" t="s">
        <v>49</v>
      </c>
      <c r="D2075" s="8" t="s">
        <v>19</v>
      </c>
      <c r="E2075" s="8" t="s">
        <v>27</v>
      </c>
      <c r="F2075" s="8" t="s">
        <v>7</v>
      </c>
      <c r="G2075" s="8" t="s">
        <v>10</v>
      </c>
    </row>
    <row r="2076" spans="1:7" x14ac:dyDescent="0.25">
      <c r="A2076" s="8">
        <v>607060109</v>
      </c>
      <c r="B2076" s="8" t="s">
        <v>21</v>
      </c>
      <c r="C2076" s="8" t="s">
        <v>49</v>
      </c>
      <c r="D2076" s="8" t="s">
        <v>19</v>
      </c>
      <c r="E2076" s="8" t="s">
        <v>27</v>
      </c>
      <c r="F2076" s="8" t="s">
        <v>7</v>
      </c>
      <c r="G2076" s="8" t="s">
        <v>10</v>
      </c>
    </row>
    <row r="2077" spans="1:7" x14ac:dyDescent="0.25">
      <c r="A2077" s="8">
        <v>607060110</v>
      </c>
      <c r="B2077" s="8" t="s">
        <v>21</v>
      </c>
      <c r="C2077" s="8" t="s">
        <v>49</v>
      </c>
      <c r="D2077" s="8" t="s">
        <v>19</v>
      </c>
      <c r="E2077" s="8" t="s">
        <v>27</v>
      </c>
      <c r="F2077" s="8" t="s">
        <v>7</v>
      </c>
      <c r="G2077" s="8" t="s">
        <v>10</v>
      </c>
    </row>
    <row r="2078" spans="1:7" x14ac:dyDescent="0.25">
      <c r="A2078" s="8">
        <v>607060111</v>
      </c>
      <c r="B2078" s="8" t="s">
        <v>21</v>
      </c>
      <c r="C2078" s="8" t="s">
        <v>49</v>
      </c>
      <c r="D2078" s="8" t="s">
        <v>19</v>
      </c>
      <c r="E2078" s="8" t="s">
        <v>27</v>
      </c>
      <c r="F2078" s="8" t="s">
        <v>7</v>
      </c>
      <c r="G2078" s="8" t="s">
        <v>10</v>
      </c>
    </row>
    <row r="2079" spans="1:7" x14ac:dyDescent="0.25">
      <c r="A2079" s="8">
        <v>607060112</v>
      </c>
      <c r="B2079" s="9" t="s">
        <v>21</v>
      </c>
      <c r="C2079" s="9" t="s">
        <v>49</v>
      </c>
      <c r="D2079" s="9" t="s">
        <v>19</v>
      </c>
      <c r="E2079" s="9" t="s">
        <v>27</v>
      </c>
      <c r="F2079" s="9" t="s">
        <v>7</v>
      </c>
      <c r="G2079" s="9" t="s">
        <v>10</v>
      </c>
    </row>
    <row r="2080" spans="1:7" x14ac:dyDescent="0.25">
      <c r="A2080" s="8">
        <v>607060144</v>
      </c>
      <c r="B2080" s="8" t="s">
        <v>21</v>
      </c>
      <c r="C2080" s="8" t="s">
        <v>49</v>
      </c>
      <c r="D2080" s="8" t="s">
        <v>19</v>
      </c>
      <c r="E2080" s="8" t="s">
        <v>27</v>
      </c>
      <c r="F2080" s="8" t="s">
        <v>7</v>
      </c>
      <c r="G2080" s="8" t="s">
        <v>10</v>
      </c>
    </row>
    <row r="2081" spans="1:7" x14ac:dyDescent="0.25">
      <c r="A2081" s="8">
        <v>607060145</v>
      </c>
      <c r="B2081" s="8" t="s">
        <v>21</v>
      </c>
      <c r="C2081" s="8" t="s">
        <v>49</v>
      </c>
      <c r="D2081" s="8" t="s">
        <v>19</v>
      </c>
      <c r="E2081" s="8" t="s">
        <v>27</v>
      </c>
      <c r="F2081" s="8" t="s">
        <v>7</v>
      </c>
      <c r="G2081" s="8" t="s">
        <v>10</v>
      </c>
    </row>
    <row r="2082" spans="1:7" x14ac:dyDescent="0.25">
      <c r="A2082" s="8">
        <v>607060200</v>
      </c>
      <c r="B2082" s="8" t="s">
        <v>21</v>
      </c>
      <c r="C2082" s="8" t="s">
        <v>49</v>
      </c>
      <c r="D2082" s="8" t="s">
        <v>19</v>
      </c>
      <c r="E2082" s="8" t="s">
        <v>27</v>
      </c>
      <c r="F2082" s="8" t="s">
        <v>11</v>
      </c>
      <c r="G2082" s="8" t="s">
        <v>12</v>
      </c>
    </row>
    <row r="2083" spans="1:7" x14ac:dyDescent="0.25">
      <c r="A2083" s="8">
        <v>607060201</v>
      </c>
      <c r="B2083" s="8" t="s">
        <v>21</v>
      </c>
      <c r="C2083" s="8" t="s">
        <v>49</v>
      </c>
      <c r="D2083" s="8" t="s">
        <v>19</v>
      </c>
      <c r="E2083" s="8" t="s">
        <v>27</v>
      </c>
      <c r="F2083" s="8" t="s">
        <v>11</v>
      </c>
      <c r="G2083" s="8" t="s">
        <v>12</v>
      </c>
    </row>
    <row r="2084" spans="1:7" x14ac:dyDescent="0.25">
      <c r="A2084" s="8">
        <v>607060202</v>
      </c>
      <c r="B2084" s="8" t="s">
        <v>21</v>
      </c>
      <c r="C2084" s="8" t="s">
        <v>49</v>
      </c>
      <c r="D2084" s="8" t="s">
        <v>19</v>
      </c>
      <c r="E2084" s="8" t="s">
        <v>27</v>
      </c>
      <c r="F2084" s="8" t="s">
        <v>11</v>
      </c>
      <c r="G2084" s="8" t="s">
        <v>12</v>
      </c>
    </row>
    <row r="2085" spans="1:7" x14ac:dyDescent="0.25">
      <c r="A2085" s="8">
        <v>607060203</v>
      </c>
      <c r="B2085" s="8" t="s">
        <v>21</v>
      </c>
      <c r="C2085" s="8" t="s">
        <v>49</v>
      </c>
      <c r="D2085" s="8" t="s">
        <v>19</v>
      </c>
      <c r="E2085" s="8" t="s">
        <v>27</v>
      </c>
      <c r="F2085" s="8" t="s">
        <v>11</v>
      </c>
      <c r="G2085" s="8" t="s">
        <v>12</v>
      </c>
    </row>
    <row r="2086" spans="1:7" x14ac:dyDescent="0.25">
      <c r="A2086" s="8">
        <v>607060204</v>
      </c>
      <c r="B2086" s="8" t="s">
        <v>21</v>
      </c>
      <c r="C2086" s="8" t="s">
        <v>49</v>
      </c>
      <c r="D2086" s="8" t="s">
        <v>19</v>
      </c>
      <c r="E2086" s="8" t="s">
        <v>27</v>
      </c>
      <c r="F2086" s="8" t="s">
        <v>11</v>
      </c>
      <c r="G2086" s="8" t="s">
        <v>12</v>
      </c>
    </row>
    <row r="2087" spans="1:7" x14ac:dyDescent="0.25">
      <c r="A2087" s="8">
        <v>607060205</v>
      </c>
      <c r="B2087" s="8" t="s">
        <v>21</v>
      </c>
      <c r="C2087" s="8" t="s">
        <v>49</v>
      </c>
      <c r="D2087" s="8" t="s">
        <v>19</v>
      </c>
      <c r="E2087" s="8" t="s">
        <v>27</v>
      </c>
      <c r="F2087" s="8" t="s">
        <v>11</v>
      </c>
      <c r="G2087" s="8" t="s">
        <v>12</v>
      </c>
    </row>
    <row r="2088" spans="1:7" x14ac:dyDescent="0.25">
      <c r="A2088" s="8">
        <v>607060206</v>
      </c>
      <c r="B2088" s="9" t="s">
        <v>21</v>
      </c>
      <c r="C2088" s="9" t="s">
        <v>49</v>
      </c>
      <c r="D2088" s="9" t="s">
        <v>19</v>
      </c>
      <c r="E2088" s="9" t="s">
        <v>27</v>
      </c>
      <c r="F2088" s="9" t="s">
        <v>11</v>
      </c>
      <c r="G2088" s="9" t="s">
        <v>12</v>
      </c>
    </row>
    <row r="2089" spans="1:7" x14ac:dyDescent="0.25">
      <c r="A2089" s="8">
        <v>607060207</v>
      </c>
      <c r="B2089" s="9" t="s">
        <v>21</v>
      </c>
      <c r="C2089" s="9" t="s">
        <v>49</v>
      </c>
      <c r="D2089" s="9" t="s">
        <v>19</v>
      </c>
      <c r="E2089" s="9" t="s">
        <v>27</v>
      </c>
      <c r="F2089" s="9" t="s">
        <v>11</v>
      </c>
      <c r="G2089" s="9" t="s">
        <v>12</v>
      </c>
    </row>
    <row r="2090" spans="1:7" x14ac:dyDescent="0.25">
      <c r="A2090" s="8">
        <v>607060208</v>
      </c>
      <c r="B2090" s="8" t="s">
        <v>21</v>
      </c>
      <c r="C2090" s="8" t="s">
        <v>49</v>
      </c>
      <c r="D2090" s="8" t="s">
        <v>19</v>
      </c>
      <c r="E2090" s="8" t="s">
        <v>27</v>
      </c>
      <c r="F2090" s="8" t="s">
        <v>11</v>
      </c>
      <c r="G2090" s="8" t="s">
        <v>12</v>
      </c>
    </row>
    <row r="2091" spans="1:7" x14ac:dyDescent="0.25">
      <c r="A2091" s="8">
        <v>607060209</v>
      </c>
      <c r="B2091" s="8" t="s">
        <v>21</v>
      </c>
      <c r="C2091" s="8" t="s">
        <v>49</v>
      </c>
      <c r="D2091" s="8" t="s">
        <v>19</v>
      </c>
      <c r="E2091" s="8" t="s">
        <v>27</v>
      </c>
      <c r="F2091" s="8" t="s">
        <v>11</v>
      </c>
      <c r="G2091" s="8" t="s">
        <v>12</v>
      </c>
    </row>
    <row r="2092" spans="1:7" x14ac:dyDescent="0.25">
      <c r="A2092" s="8">
        <v>607060210</v>
      </c>
      <c r="B2092" s="8" t="s">
        <v>21</v>
      </c>
      <c r="C2092" s="8" t="s">
        <v>49</v>
      </c>
      <c r="D2092" s="8" t="s">
        <v>19</v>
      </c>
      <c r="E2092" s="8" t="s">
        <v>27</v>
      </c>
      <c r="F2092" s="8" t="s">
        <v>11</v>
      </c>
      <c r="G2092" s="8" t="s">
        <v>12</v>
      </c>
    </row>
    <row r="2093" spans="1:7" x14ac:dyDescent="0.25">
      <c r="A2093" s="8">
        <v>607060211</v>
      </c>
      <c r="B2093" s="8" t="s">
        <v>21</v>
      </c>
      <c r="C2093" s="8" t="s">
        <v>49</v>
      </c>
      <c r="D2093" s="8" t="s">
        <v>19</v>
      </c>
      <c r="E2093" s="8" t="s">
        <v>27</v>
      </c>
      <c r="F2093" s="8" t="s">
        <v>11</v>
      </c>
      <c r="G2093" s="8" t="s">
        <v>12</v>
      </c>
    </row>
    <row r="2094" spans="1:7" x14ac:dyDescent="0.25">
      <c r="A2094" s="8">
        <v>607060212</v>
      </c>
      <c r="B2094" s="9" t="s">
        <v>21</v>
      </c>
      <c r="C2094" s="9" t="s">
        <v>49</v>
      </c>
      <c r="D2094" s="9" t="s">
        <v>19</v>
      </c>
      <c r="E2094" s="9" t="s">
        <v>27</v>
      </c>
      <c r="F2094" s="9" t="s">
        <v>11</v>
      </c>
      <c r="G2094" s="9" t="s">
        <v>12</v>
      </c>
    </row>
    <row r="2095" spans="1:7" x14ac:dyDescent="0.25">
      <c r="A2095" s="8">
        <v>607060244</v>
      </c>
      <c r="B2095" s="9" t="s">
        <v>21</v>
      </c>
      <c r="C2095" s="9" t="s">
        <v>49</v>
      </c>
      <c r="D2095" s="9" t="s">
        <v>19</v>
      </c>
      <c r="E2095" s="9" t="s">
        <v>27</v>
      </c>
      <c r="F2095" s="9" t="s">
        <v>11</v>
      </c>
      <c r="G2095" s="9" t="s">
        <v>12</v>
      </c>
    </row>
    <row r="2096" spans="1:7" x14ac:dyDescent="0.25">
      <c r="A2096" s="8">
        <v>607060245</v>
      </c>
      <c r="B2096" s="8" t="s">
        <v>21</v>
      </c>
      <c r="C2096" s="8" t="s">
        <v>49</v>
      </c>
      <c r="D2096" s="8" t="s">
        <v>19</v>
      </c>
      <c r="E2096" s="8" t="s">
        <v>27</v>
      </c>
      <c r="F2096" s="8" t="s">
        <v>11</v>
      </c>
      <c r="G2096" s="8" t="s">
        <v>12</v>
      </c>
    </row>
    <row r="2097" spans="1:7" x14ac:dyDescent="0.25">
      <c r="A2097" s="8">
        <v>607060300</v>
      </c>
      <c r="B2097" s="9" t="s">
        <v>21</v>
      </c>
      <c r="C2097" s="9" t="s">
        <v>49</v>
      </c>
      <c r="D2097" s="9" t="s">
        <v>19</v>
      </c>
      <c r="E2097" s="9" t="s">
        <v>27</v>
      </c>
      <c r="F2097" s="9" t="s">
        <v>13</v>
      </c>
      <c r="G2097" s="9" t="s">
        <v>14</v>
      </c>
    </row>
    <row r="2098" spans="1:7" x14ac:dyDescent="0.25">
      <c r="A2098" s="8">
        <v>607060301</v>
      </c>
      <c r="B2098" s="8" t="s">
        <v>21</v>
      </c>
      <c r="C2098" s="8" t="s">
        <v>49</v>
      </c>
      <c r="D2098" s="8" t="s">
        <v>19</v>
      </c>
      <c r="E2098" s="8" t="s">
        <v>27</v>
      </c>
      <c r="F2098" s="8" t="s">
        <v>13</v>
      </c>
      <c r="G2098" s="8" t="s">
        <v>14</v>
      </c>
    </row>
    <row r="2099" spans="1:7" x14ac:dyDescent="0.25">
      <c r="A2099" s="8">
        <v>607060302</v>
      </c>
      <c r="B2099" s="8" t="s">
        <v>21</v>
      </c>
      <c r="C2099" s="8" t="s">
        <v>49</v>
      </c>
      <c r="D2099" s="8" t="s">
        <v>19</v>
      </c>
      <c r="E2099" s="8" t="s">
        <v>27</v>
      </c>
      <c r="F2099" s="8" t="s">
        <v>13</v>
      </c>
      <c r="G2099" s="8" t="s">
        <v>14</v>
      </c>
    </row>
    <row r="2100" spans="1:7" x14ac:dyDescent="0.25">
      <c r="A2100" s="8">
        <v>607060303</v>
      </c>
      <c r="B2100" s="9" t="s">
        <v>21</v>
      </c>
      <c r="C2100" s="9" t="s">
        <v>49</v>
      </c>
      <c r="D2100" s="9" t="s">
        <v>19</v>
      </c>
      <c r="E2100" s="9" t="s">
        <v>27</v>
      </c>
      <c r="F2100" s="9" t="s">
        <v>13</v>
      </c>
      <c r="G2100" s="9" t="s">
        <v>14</v>
      </c>
    </row>
    <row r="2101" spans="1:7" x14ac:dyDescent="0.25">
      <c r="A2101" s="8">
        <v>607060304</v>
      </c>
      <c r="B2101" s="8" t="s">
        <v>21</v>
      </c>
      <c r="C2101" s="8" t="s">
        <v>49</v>
      </c>
      <c r="D2101" s="8" t="s">
        <v>19</v>
      </c>
      <c r="E2101" s="8" t="s">
        <v>27</v>
      </c>
      <c r="F2101" s="8" t="s">
        <v>13</v>
      </c>
      <c r="G2101" s="8" t="s">
        <v>14</v>
      </c>
    </row>
    <row r="2102" spans="1:7" x14ac:dyDescent="0.25">
      <c r="A2102" s="8">
        <v>607060305</v>
      </c>
      <c r="B2102" s="8" t="s">
        <v>21</v>
      </c>
      <c r="C2102" s="8" t="s">
        <v>49</v>
      </c>
      <c r="D2102" s="8" t="s">
        <v>19</v>
      </c>
      <c r="E2102" s="8" t="s">
        <v>27</v>
      </c>
      <c r="F2102" s="8" t="s">
        <v>13</v>
      </c>
      <c r="G2102" s="8" t="s">
        <v>14</v>
      </c>
    </row>
    <row r="2103" spans="1:7" x14ac:dyDescent="0.25">
      <c r="A2103" s="8">
        <v>607060306</v>
      </c>
      <c r="B2103" s="8" t="s">
        <v>21</v>
      </c>
      <c r="C2103" s="8" t="s">
        <v>49</v>
      </c>
      <c r="D2103" s="8" t="s">
        <v>19</v>
      </c>
      <c r="E2103" s="8" t="s">
        <v>27</v>
      </c>
      <c r="F2103" s="8" t="s">
        <v>13</v>
      </c>
      <c r="G2103" s="8" t="s">
        <v>14</v>
      </c>
    </row>
    <row r="2104" spans="1:7" x14ac:dyDescent="0.25">
      <c r="A2104" s="8">
        <v>607060307</v>
      </c>
      <c r="B2104" s="8" t="s">
        <v>21</v>
      </c>
      <c r="C2104" s="8" t="s">
        <v>49</v>
      </c>
      <c r="D2104" s="8" t="s">
        <v>19</v>
      </c>
      <c r="E2104" s="8" t="s">
        <v>27</v>
      </c>
      <c r="F2104" s="8" t="s">
        <v>13</v>
      </c>
      <c r="G2104" s="8" t="s">
        <v>14</v>
      </c>
    </row>
    <row r="2105" spans="1:7" x14ac:dyDescent="0.25">
      <c r="A2105" s="8">
        <v>607060308</v>
      </c>
      <c r="B2105" s="9" t="s">
        <v>21</v>
      </c>
      <c r="C2105" s="9" t="s">
        <v>49</v>
      </c>
      <c r="D2105" s="9" t="s">
        <v>19</v>
      </c>
      <c r="E2105" s="9" t="s">
        <v>27</v>
      </c>
      <c r="F2105" s="9" t="s">
        <v>13</v>
      </c>
      <c r="G2105" s="9" t="s">
        <v>14</v>
      </c>
    </row>
    <row r="2106" spans="1:7" x14ac:dyDescent="0.25">
      <c r="A2106" s="8">
        <v>607060309</v>
      </c>
      <c r="B2106" s="8" t="s">
        <v>21</v>
      </c>
      <c r="C2106" s="8" t="s">
        <v>49</v>
      </c>
      <c r="D2106" s="8" t="s">
        <v>19</v>
      </c>
      <c r="E2106" s="8" t="s">
        <v>27</v>
      </c>
      <c r="F2106" s="8" t="s">
        <v>13</v>
      </c>
      <c r="G2106" s="8" t="s">
        <v>14</v>
      </c>
    </row>
    <row r="2107" spans="1:7" x14ac:dyDescent="0.25">
      <c r="A2107" s="8">
        <v>607060310</v>
      </c>
      <c r="B2107" s="8" t="s">
        <v>21</v>
      </c>
      <c r="C2107" s="8" t="s">
        <v>49</v>
      </c>
      <c r="D2107" s="8" t="s">
        <v>19</v>
      </c>
      <c r="E2107" s="8" t="s">
        <v>27</v>
      </c>
      <c r="F2107" s="8" t="s">
        <v>13</v>
      </c>
      <c r="G2107" s="8" t="s">
        <v>14</v>
      </c>
    </row>
    <row r="2108" spans="1:7" x14ac:dyDescent="0.25">
      <c r="A2108" s="8">
        <v>607060311</v>
      </c>
      <c r="B2108" s="8" t="s">
        <v>21</v>
      </c>
      <c r="C2108" s="8" t="s">
        <v>49</v>
      </c>
      <c r="D2108" s="8" t="s">
        <v>19</v>
      </c>
      <c r="E2108" s="8" t="s">
        <v>27</v>
      </c>
      <c r="F2108" s="8" t="s">
        <v>13</v>
      </c>
      <c r="G2108" s="8" t="s">
        <v>14</v>
      </c>
    </row>
    <row r="2109" spans="1:7" x14ac:dyDescent="0.25">
      <c r="A2109" s="8">
        <v>607060312</v>
      </c>
      <c r="B2109" s="8" t="s">
        <v>21</v>
      </c>
      <c r="C2109" s="8" t="s">
        <v>49</v>
      </c>
      <c r="D2109" s="8" t="s">
        <v>19</v>
      </c>
      <c r="E2109" s="8" t="s">
        <v>27</v>
      </c>
      <c r="F2109" s="8" t="s">
        <v>13</v>
      </c>
      <c r="G2109" s="8" t="s">
        <v>14</v>
      </c>
    </row>
    <row r="2110" spans="1:7" x14ac:dyDescent="0.25">
      <c r="A2110" s="8">
        <v>607060344</v>
      </c>
      <c r="B2110" s="8" t="s">
        <v>21</v>
      </c>
      <c r="C2110" s="8" t="s">
        <v>49</v>
      </c>
      <c r="D2110" s="8" t="s">
        <v>19</v>
      </c>
      <c r="E2110" s="8" t="s">
        <v>27</v>
      </c>
      <c r="F2110" s="8" t="s">
        <v>13</v>
      </c>
      <c r="G2110" s="8" t="s">
        <v>14</v>
      </c>
    </row>
    <row r="2111" spans="1:7" x14ac:dyDescent="0.25">
      <c r="A2111" s="8">
        <v>607060345</v>
      </c>
      <c r="B2111" s="9" t="s">
        <v>21</v>
      </c>
      <c r="C2111" s="9" t="s">
        <v>49</v>
      </c>
      <c r="D2111" s="9" t="s">
        <v>19</v>
      </c>
      <c r="E2111" s="9" t="s">
        <v>27</v>
      </c>
      <c r="F2111" s="9" t="s">
        <v>13</v>
      </c>
      <c r="G2111" s="9" t="s">
        <v>14</v>
      </c>
    </row>
    <row r="2112" spans="1:7" x14ac:dyDescent="0.25">
      <c r="A2112" s="8">
        <v>607060400</v>
      </c>
      <c r="B2112" s="8" t="s">
        <v>21</v>
      </c>
      <c r="C2112" s="8" t="s">
        <v>49</v>
      </c>
      <c r="D2112" s="8" t="s">
        <v>19</v>
      </c>
      <c r="E2112" s="8" t="s">
        <v>27</v>
      </c>
      <c r="F2112" s="8" t="s">
        <v>15</v>
      </c>
      <c r="G2112" s="8" t="s">
        <v>16</v>
      </c>
    </row>
    <row r="2113" spans="1:7" x14ac:dyDescent="0.25">
      <c r="A2113" s="8">
        <v>607060401</v>
      </c>
      <c r="B2113" s="8" t="s">
        <v>21</v>
      </c>
      <c r="C2113" s="8" t="s">
        <v>49</v>
      </c>
      <c r="D2113" s="8" t="s">
        <v>19</v>
      </c>
      <c r="E2113" s="8" t="s">
        <v>27</v>
      </c>
      <c r="F2113" s="8" t="s">
        <v>15</v>
      </c>
      <c r="G2113" s="8" t="s">
        <v>16</v>
      </c>
    </row>
    <row r="2114" spans="1:7" x14ac:dyDescent="0.25">
      <c r="A2114" s="8">
        <v>607060402</v>
      </c>
      <c r="B2114" s="8" t="s">
        <v>21</v>
      </c>
      <c r="C2114" s="8" t="s">
        <v>49</v>
      </c>
      <c r="D2114" s="8" t="s">
        <v>19</v>
      </c>
      <c r="E2114" s="8" t="s">
        <v>27</v>
      </c>
      <c r="F2114" s="8" t="s">
        <v>15</v>
      </c>
      <c r="G2114" s="8" t="s">
        <v>16</v>
      </c>
    </row>
    <row r="2115" spans="1:7" x14ac:dyDescent="0.25">
      <c r="A2115" s="8">
        <v>607060403</v>
      </c>
      <c r="B2115" s="8" t="s">
        <v>21</v>
      </c>
      <c r="C2115" s="8" t="s">
        <v>49</v>
      </c>
      <c r="D2115" s="8" t="s">
        <v>19</v>
      </c>
      <c r="E2115" s="8" t="s">
        <v>27</v>
      </c>
      <c r="F2115" s="8" t="s">
        <v>15</v>
      </c>
      <c r="G2115" s="8" t="s">
        <v>16</v>
      </c>
    </row>
    <row r="2116" spans="1:7" x14ac:dyDescent="0.25">
      <c r="A2116" s="8">
        <v>607060404</v>
      </c>
      <c r="B2116" s="8" t="s">
        <v>21</v>
      </c>
      <c r="C2116" s="8" t="s">
        <v>49</v>
      </c>
      <c r="D2116" s="8" t="s">
        <v>19</v>
      </c>
      <c r="E2116" s="8" t="s">
        <v>27</v>
      </c>
      <c r="F2116" s="8" t="s">
        <v>15</v>
      </c>
      <c r="G2116" s="8" t="s">
        <v>16</v>
      </c>
    </row>
    <row r="2117" spans="1:7" x14ac:dyDescent="0.25">
      <c r="A2117" s="8">
        <v>607060405</v>
      </c>
      <c r="B2117" s="8" t="s">
        <v>21</v>
      </c>
      <c r="C2117" s="8" t="s">
        <v>49</v>
      </c>
      <c r="D2117" s="8" t="s">
        <v>19</v>
      </c>
      <c r="E2117" s="8" t="s">
        <v>27</v>
      </c>
      <c r="F2117" s="8" t="s">
        <v>15</v>
      </c>
      <c r="G2117" s="8" t="s">
        <v>16</v>
      </c>
    </row>
    <row r="2118" spans="1:7" x14ac:dyDescent="0.25">
      <c r="A2118" s="8">
        <v>607060406</v>
      </c>
      <c r="B2118" s="8" t="s">
        <v>21</v>
      </c>
      <c r="C2118" s="8" t="s">
        <v>49</v>
      </c>
      <c r="D2118" s="8" t="s">
        <v>19</v>
      </c>
      <c r="E2118" s="8" t="s">
        <v>27</v>
      </c>
      <c r="F2118" s="8" t="s">
        <v>15</v>
      </c>
      <c r="G2118" s="8" t="s">
        <v>16</v>
      </c>
    </row>
    <row r="2119" spans="1:7" x14ac:dyDescent="0.25">
      <c r="A2119" s="8">
        <v>607060407</v>
      </c>
      <c r="B2119" s="8" t="s">
        <v>21</v>
      </c>
      <c r="C2119" s="8" t="s">
        <v>49</v>
      </c>
      <c r="D2119" s="8" t="s">
        <v>19</v>
      </c>
      <c r="E2119" s="8" t="s">
        <v>27</v>
      </c>
      <c r="F2119" s="8" t="s">
        <v>15</v>
      </c>
      <c r="G2119" s="8" t="s">
        <v>16</v>
      </c>
    </row>
    <row r="2120" spans="1:7" x14ac:dyDescent="0.25">
      <c r="A2120" s="8">
        <v>607060408</v>
      </c>
      <c r="B2120" s="8" t="s">
        <v>21</v>
      </c>
      <c r="C2120" s="8" t="s">
        <v>49</v>
      </c>
      <c r="D2120" s="8" t="s">
        <v>19</v>
      </c>
      <c r="E2120" s="8" t="s">
        <v>27</v>
      </c>
      <c r="F2120" s="8" t="s">
        <v>15</v>
      </c>
      <c r="G2120" s="8" t="s">
        <v>16</v>
      </c>
    </row>
    <row r="2121" spans="1:7" x14ac:dyDescent="0.25">
      <c r="A2121" s="8">
        <v>607060409</v>
      </c>
      <c r="B2121" s="9" t="s">
        <v>21</v>
      </c>
      <c r="C2121" s="9" t="s">
        <v>49</v>
      </c>
      <c r="D2121" s="9" t="s">
        <v>19</v>
      </c>
      <c r="E2121" s="9" t="s">
        <v>27</v>
      </c>
      <c r="F2121" s="9" t="s">
        <v>15</v>
      </c>
      <c r="G2121" s="9" t="s">
        <v>16</v>
      </c>
    </row>
    <row r="2122" spans="1:7" x14ac:dyDescent="0.25">
      <c r="A2122" s="8">
        <v>607060410</v>
      </c>
      <c r="B2122" s="8" t="s">
        <v>21</v>
      </c>
      <c r="C2122" s="8" t="s">
        <v>49</v>
      </c>
      <c r="D2122" s="8" t="s">
        <v>19</v>
      </c>
      <c r="E2122" s="8" t="s">
        <v>27</v>
      </c>
      <c r="F2122" s="8" t="s">
        <v>15</v>
      </c>
      <c r="G2122" s="8" t="s">
        <v>16</v>
      </c>
    </row>
    <row r="2123" spans="1:7" x14ac:dyDescent="0.25">
      <c r="A2123" s="8">
        <v>607060411</v>
      </c>
      <c r="B2123" s="8" t="s">
        <v>21</v>
      </c>
      <c r="C2123" s="8" t="s">
        <v>49</v>
      </c>
      <c r="D2123" s="8" t="s">
        <v>19</v>
      </c>
      <c r="E2123" s="8" t="s">
        <v>27</v>
      </c>
      <c r="F2123" s="8" t="s">
        <v>15</v>
      </c>
      <c r="G2123" s="8" t="s">
        <v>16</v>
      </c>
    </row>
    <row r="2124" spans="1:7" x14ac:dyDescent="0.25">
      <c r="A2124" s="8">
        <v>607060412</v>
      </c>
      <c r="B2124" s="8" t="s">
        <v>21</v>
      </c>
      <c r="C2124" s="8" t="s">
        <v>49</v>
      </c>
      <c r="D2124" s="8" t="s">
        <v>19</v>
      </c>
      <c r="E2124" s="8" t="s">
        <v>27</v>
      </c>
      <c r="F2124" s="8" t="s">
        <v>15</v>
      </c>
      <c r="G2124" s="8" t="s">
        <v>16</v>
      </c>
    </row>
    <row r="2125" spans="1:7" x14ac:dyDescent="0.25">
      <c r="A2125" s="8">
        <v>607060444</v>
      </c>
      <c r="B2125" s="8" t="s">
        <v>21</v>
      </c>
      <c r="C2125" s="8" t="s">
        <v>49</v>
      </c>
      <c r="D2125" s="8" t="s">
        <v>19</v>
      </c>
      <c r="E2125" s="8" t="s">
        <v>27</v>
      </c>
      <c r="F2125" s="8" t="s">
        <v>15</v>
      </c>
      <c r="G2125" s="8" t="s">
        <v>16</v>
      </c>
    </row>
    <row r="2126" spans="1:7" x14ac:dyDescent="0.25">
      <c r="A2126" s="8">
        <v>607060445</v>
      </c>
      <c r="B2126" s="8" t="s">
        <v>21</v>
      </c>
      <c r="C2126" s="8" t="s">
        <v>49</v>
      </c>
      <c r="D2126" s="8" t="s">
        <v>19</v>
      </c>
      <c r="E2126" s="8" t="s">
        <v>27</v>
      </c>
      <c r="F2126" s="8" t="s">
        <v>15</v>
      </c>
      <c r="G2126" s="8" t="s">
        <v>16</v>
      </c>
    </row>
    <row r="2127" spans="1:7" x14ac:dyDescent="0.25">
      <c r="A2127" s="8">
        <v>607060500</v>
      </c>
      <c r="B2127" s="8" t="s">
        <v>21</v>
      </c>
      <c r="C2127" s="8" t="s">
        <v>49</v>
      </c>
      <c r="D2127" s="8" t="s">
        <v>19</v>
      </c>
      <c r="E2127" s="8" t="s">
        <v>27</v>
      </c>
      <c r="F2127" s="8" t="s">
        <v>17</v>
      </c>
      <c r="G2127" s="8" t="s">
        <v>18</v>
      </c>
    </row>
    <row r="2128" spans="1:7" x14ac:dyDescent="0.25">
      <c r="A2128" s="8">
        <v>607060501</v>
      </c>
      <c r="B2128" s="9" t="s">
        <v>21</v>
      </c>
      <c r="C2128" s="9" t="s">
        <v>49</v>
      </c>
      <c r="D2128" s="9" t="s">
        <v>19</v>
      </c>
      <c r="E2128" s="9" t="s">
        <v>27</v>
      </c>
      <c r="F2128" s="9" t="s">
        <v>17</v>
      </c>
      <c r="G2128" s="9" t="s">
        <v>18</v>
      </c>
    </row>
    <row r="2129" spans="1:7" x14ac:dyDescent="0.25">
      <c r="A2129" s="8">
        <v>607060502</v>
      </c>
      <c r="B2129" s="8" t="s">
        <v>21</v>
      </c>
      <c r="C2129" s="8" t="s">
        <v>49</v>
      </c>
      <c r="D2129" s="8" t="s">
        <v>19</v>
      </c>
      <c r="E2129" s="8" t="s">
        <v>27</v>
      </c>
      <c r="F2129" s="8" t="s">
        <v>17</v>
      </c>
      <c r="G2129" s="8" t="s">
        <v>18</v>
      </c>
    </row>
    <row r="2130" spans="1:7" x14ac:dyDescent="0.25">
      <c r="A2130" s="8">
        <v>607060503</v>
      </c>
      <c r="B2130" s="8" t="s">
        <v>21</v>
      </c>
      <c r="C2130" s="8" t="s">
        <v>49</v>
      </c>
      <c r="D2130" s="8" t="s">
        <v>19</v>
      </c>
      <c r="E2130" s="8" t="s">
        <v>27</v>
      </c>
      <c r="F2130" s="8" t="s">
        <v>17</v>
      </c>
      <c r="G2130" s="8" t="s">
        <v>18</v>
      </c>
    </row>
    <row r="2131" spans="1:7" x14ac:dyDescent="0.25">
      <c r="A2131" s="8">
        <v>607060504</v>
      </c>
      <c r="B2131" s="8" t="s">
        <v>21</v>
      </c>
      <c r="C2131" s="8" t="s">
        <v>49</v>
      </c>
      <c r="D2131" s="8" t="s">
        <v>19</v>
      </c>
      <c r="E2131" s="8" t="s">
        <v>27</v>
      </c>
      <c r="F2131" s="8" t="s">
        <v>17</v>
      </c>
      <c r="G2131" s="8" t="s">
        <v>18</v>
      </c>
    </row>
    <row r="2132" spans="1:7" x14ac:dyDescent="0.25">
      <c r="A2132" s="8">
        <v>607060505</v>
      </c>
      <c r="B2132" s="8" t="s">
        <v>21</v>
      </c>
      <c r="C2132" s="8" t="s">
        <v>49</v>
      </c>
      <c r="D2132" s="8" t="s">
        <v>19</v>
      </c>
      <c r="E2132" s="8" t="s">
        <v>27</v>
      </c>
      <c r="F2132" s="8" t="s">
        <v>17</v>
      </c>
      <c r="G2132" s="8" t="s">
        <v>18</v>
      </c>
    </row>
    <row r="2133" spans="1:7" x14ac:dyDescent="0.25">
      <c r="A2133" s="8">
        <v>607060506</v>
      </c>
      <c r="B2133" s="8" t="s">
        <v>21</v>
      </c>
      <c r="C2133" s="8" t="s">
        <v>49</v>
      </c>
      <c r="D2133" s="8" t="s">
        <v>19</v>
      </c>
      <c r="E2133" s="8" t="s">
        <v>27</v>
      </c>
      <c r="F2133" s="8" t="s">
        <v>17</v>
      </c>
      <c r="G2133" s="8" t="s">
        <v>18</v>
      </c>
    </row>
    <row r="2134" spans="1:7" x14ac:dyDescent="0.25">
      <c r="A2134" s="8">
        <v>607060507</v>
      </c>
      <c r="B2134" s="8" t="s">
        <v>21</v>
      </c>
      <c r="C2134" s="8" t="s">
        <v>49</v>
      </c>
      <c r="D2134" s="8" t="s">
        <v>19</v>
      </c>
      <c r="E2134" s="8" t="s">
        <v>27</v>
      </c>
      <c r="F2134" s="8" t="s">
        <v>17</v>
      </c>
      <c r="G2134" s="8" t="s">
        <v>18</v>
      </c>
    </row>
    <row r="2135" spans="1:7" x14ac:dyDescent="0.25">
      <c r="A2135" s="8">
        <v>607060508</v>
      </c>
      <c r="B2135" s="9" t="s">
        <v>21</v>
      </c>
      <c r="C2135" s="9" t="s">
        <v>49</v>
      </c>
      <c r="D2135" s="9" t="s">
        <v>19</v>
      </c>
      <c r="E2135" s="9" t="s">
        <v>27</v>
      </c>
      <c r="F2135" s="9" t="s">
        <v>17</v>
      </c>
      <c r="G2135" s="9" t="s">
        <v>18</v>
      </c>
    </row>
    <row r="2136" spans="1:7" x14ac:dyDescent="0.25">
      <c r="A2136" s="8">
        <v>607060509</v>
      </c>
      <c r="B2136" s="8" t="s">
        <v>21</v>
      </c>
      <c r="C2136" s="8" t="s">
        <v>49</v>
      </c>
      <c r="D2136" s="8" t="s">
        <v>19</v>
      </c>
      <c r="E2136" s="8" t="s">
        <v>27</v>
      </c>
      <c r="F2136" s="8" t="s">
        <v>17</v>
      </c>
      <c r="G2136" s="8" t="s">
        <v>18</v>
      </c>
    </row>
    <row r="2137" spans="1:7" x14ac:dyDescent="0.25">
      <c r="A2137" s="8">
        <v>607060510</v>
      </c>
      <c r="B2137" s="9" t="s">
        <v>21</v>
      </c>
      <c r="C2137" s="9" t="s">
        <v>49</v>
      </c>
      <c r="D2137" s="9" t="s">
        <v>19</v>
      </c>
      <c r="E2137" s="9" t="s">
        <v>27</v>
      </c>
      <c r="F2137" s="9" t="s">
        <v>17</v>
      </c>
      <c r="G2137" s="9" t="s">
        <v>18</v>
      </c>
    </row>
    <row r="2138" spans="1:7" x14ac:dyDescent="0.25">
      <c r="A2138" s="8">
        <v>607060511</v>
      </c>
      <c r="B2138" s="8" t="s">
        <v>21</v>
      </c>
      <c r="C2138" s="8" t="s">
        <v>49</v>
      </c>
      <c r="D2138" s="8" t="s">
        <v>19</v>
      </c>
      <c r="E2138" s="8" t="s">
        <v>27</v>
      </c>
      <c r="F2138" s="8" t="s">
        <v>17</v>
      </c>
      <c r="G2138" s="8" t="s">
        <v>18</v>
      </c>
    </row>
    <row r="2139" spans="1:7" x14ac:dyDescent="0.25">
      <c r="A2139" s="8">
        <v>607060512</v>
      </c>
      <c r="B2139" s="8" t="s">
        <v>21</v>
      </c>
      <c r="C2139" s="8" t="s">
        <v>49</v>
      </c>
      <c r="D2139" s="8" t="s">
        <v>19</v>
      </c>
      <c r="E2139" s="8" t="s">
        <v>27</v>
      </c>
      <c r="F2139" s="8" t="s">
        <v>17</v>
      </c>
      <c r="G2139" s="8" t="s">
        <v>18</v>
      </c>
    </row>
    <row r="2140" spans="1:7" x14ac:dyDescent="0.25">
      <c r="A2140" s="8">
        <v>607060544</v>
      </c>
      <c r="B2140" s="8" t="s">
        <v>21</v>
      </c>
      <c r="C2140" s="8" t="s">
        <v>49</v>
      </c>
      <c r="D2140" s="8" t="s">
        <v>19</v>
      </c>
      <c r="E2140" s="8" t="s">
        <v>27</v>
      </c>
      <c r="F2140" s="8" t="s">
        <v>17</v>
      </c>
      <c r="G2140" s="8" t="s">
        <v>18</v>
      </c>
    </row>
    <row r="2141" spans="1:7" x14ac:dyDescent="0.25">
      <c r="A2141" s="8">
        <v>607060545</v>
      </c>
      <c r="B2141" s="8" t="s">
        <v>21</v>
      </c>
      <c r="C2141" s="8" t="s">
        <v>49</v>
      </c>
      <c r="D2141" s="8" t="s">
        <v>19</v>
      </c>
      <c r="E2141" s="8" t="s">
        <v>27</v>
      </c>
      <c r="F2141" s="8" t="s">
        <v>17</v>
      </c>
      <c r="G2141" s="8" t="s">
        <v>18</v>
      </c>
    </row>
    <row r="2142" spans="1:7" x14ac:dyDescent="0.25">
      <c r="A2142" s="8">
        <v>607060600</v>
      </c>
      <c r="B2142" s="8" t="s">
        <v>21</v>
      </c>
      <c r="C2142" s="8" t="s">
        <v>49</v>
      </c>
      <c r="D2142" s="8" t="s">
        <v>19</v>
      </c>
      <c r="E2142" s="8" t="s">
        <v>27</v>
      </c>
      <c r="F2142" s="8" t="s">
        <v>19</v>
      </c>
      <c r="G2142" s="8" t="s">
        <v>20</v>
      </c>
    </row>
    <row r="2143" spans="1:7" x14ac:dyDescent="0.25">
      <c r="A2143" s="8">
        <v>607060601</v>
      </c>
      <c r="B2143" s="8" t="s">
        <v>21</v>
      </c>
      <c r="C2143" s="8" t="s">
        <v>49</v>
      </c>
      <c r="D2143" s="8" t="s">
        <v>19</v>
      </c>
      <c r="E2143" s="8" t="s">
        <v>27</v>
      </c>
      <c r="F2143" s="8" t="s">
        <v>19</v>
      </c>
      <c r="G2143" s="8" t="s">
        <v>20</v>
      </c>
    </row>
    <row r="2144" spans="1:7" x14ac:dyDescent="0.25">
      <c r="A2144" s="8">
        <v>607060602</v>
      </c>
      <c r="B2144" s="9" t="s">
        <v>21</v>
      </c>
      <c r="C2144" s="9" t="s">
        <v>49</v>
      </c>
      <c r="D2144" s="9" t="s">
        <v>19</v>
      </c>
      <c r="E2144" s="9" t="s">
        <v>27</v>
      </c>
      <c r="F2144" s="9" t="s">
        <v>19</v>
      </c>
      <c r="G2144" s="9" t="s">
        <v>20</v>
      </c>
    </row>
    <row r="2145" spans="1:7" x14ac:dyDescent="0.25">
      <c r="A2145" s="8">
        <v>607060603</v>
      </c>
      <c r="B2145" s="9" t="s">
        <v>21</v>
      </c>
      <c r="C2145" s="9" t="s">
        <v>49</v>
      </c>
      <c r="D2145" s="9" t="s">
        <v>19</v>
      </c>
      <c r="E2145" s="9" t="s">
        <v>27</v>
      </c>
      <c r="F2145" s="9" t="s">
        <v>19</v>
      </c>
      <c r="G2145" s="9" t="s">
        <v>20</v>
      </c>
    </row>
    <row r="2146" spans="1:7" x14ac:dyDescent="0.25">
      <c r="A2146" s="8">
        <v>607060604</v>
      </c>
      <c r="B2146" s="9" t="s">
        <v>21</v>
      </c>
      <c r="C2146" s="9" t="s">
        <v>49</v>
      </c>
      <c r="D2146" s="9" t="s">
        <v>19</v>
      </c>
      <c r="E2146" s="9" t="s">
        <v>27</v>
      </c>
      <c r="F2146" s="9" t="s">
        <v>19</v>
      </c>
      <c r="G2146" s="9" t="s">
        <v>20</v>
      </c>
    </row>
    <row r="2147" spans="1:7" x14ac:dyDescent="0.25">
      <c r="A2147" s="8">
        <v>607060605</v>
      </c>
      <c r="B2147" s="8" t="s">
        <v>21</v>
      </c>
      <c r="C2147" s="8" t="s">
        <v>49</v>
      </c>
      <c r="D2147" s="8" t="s">
        <v>19</v>
      </c>
      <c r="E2147" s="8" t="s">
        <v>27</v>
      </c>
      <c r="F2147" s="8" t="s">
        <v>19</v>
      </c>
      <c r="G2147" s="8" t="s">
        <v>20</v>
      </c>
    </row>
    <row r="2148" spans="1:7" x14ac:dyDescent="0.25">
      <c r="A2148" s="8">
        <v>607060606</v>
      </c>
      <c r="B2148" s="8" t="s">
        <v>21</v>
      </c>
      <c r="C2148" s="8" t="s">
        <v>49</v>
      </c>
      <c r="D2148" s="8" t="s">
        <v>19</v>
      </c>
      <c r="E2148" s="8" t="s">
        <v>27</v>
      </c>
      <c r="F2148" s="8" t="s">
        <v>19</v>
      </c>
      <c r="G2148" s="8" t="s">
        <v>20</v>
      </c>
    </row>
    <row r="2149" spans="1:7" x14ac:dyDescent="0.25">
      <c r="A2149" s="8">
        <v>607060607</v>
      </c>
      <c r="B2149" s="8" t="s">
        <v>21</v>
      </c>
      <c r="C2149" s="8" t="s">
        <v>49</v>
      </c>
      <c r="D2149" s="8" t="s">
        <v>19</v>
      </c>
      <c r="E2149" s="8" t="s">
        <v>27</v>
      </c>
      <c r="F2149" s="8" t="s">
        <v>19</v>
      </c>
      <c r="G2149" s="8" t="s">
        <v>20</v>
      </c>
    </row>
    <row r="2150" spans="1:7" x14ac:dyDescent="0.25">
      <c r="A2150" s="8">
        <v>607060608</v>
      </c>
      <c r="B2150" s="8" t="s">
        <v>21</v>
      </c>
      <c r="C2150" s="8" t="s">
        <v>49</v>
      </c>
      <c r="D2150" s="8" t="s">
        <v>19</v>
      </c>
      <c r="E2150" s="8" t="s">
        <v>27</v>
      </c>
      <c r="F2150" s="8" t="s">
        <v>19</v>
      </c>
      <c r="G2150" s="8" t="s">
        <v>20</v>
      </c>
    </row>
    <row r="2151" spans="1:7" x14ac:dyDescent="0.25">
      <c r="A2151" s="8">
        <v>607060609</v>
      </c>
      <c r="B2151" s="8" t="s">
        <v>21</v>
      </c>
      <c r="C2151" s="8" t="s">
        <v>49</v>
      </c>
      <c r="D2151" s="8" t="s">
        <v>19</v>
      </c>
      <c r="E2151" s="8" t="s">
        <v>27</v>
      </c>
      <c r="F2151" s="8" t="s">
        <v>19</v>
      </c>
      <c r="G2151" s="8" t="s">
        <v>20</v>
      </c>
    </row>
    <row r="2152" spans="1:7" x14ac:dyDescent="0.25">
      <c r="A2152" s="8">
        <v>607060610</v>
      </c>
      <c r="B2152" s="8" t="s">
        <v>21</v>
      </c>
      <c r="C2152" s="8" t="s">
        <v>49</v>
      </c>
      <c r="D2152" s="8" t="s">
        <v>19</v>
      </c>
      <c r="E2152" s="8" t="s">
        <v>27</v>
      </c>
      <c r="F2152" s="8" t="s">
        <v>19</v>
      </c>
      <c r="G2152" s="8" t="s">
        <v>20</v>
      </c>
    </row>
    <row r="2153" spans="1:7" x14ac:dyDescent="0.25">
      <c r="A2153" s="8">
        <v>607060611</v>
      </c>
      <c r="B2153" s="9" t="s">
        <v>21</v>
      </c>
      <c r="C2153" s="9" t="s">
        <v>49</v>
      </c>
      <c r="D2153" s="9" t="s">
        <v>19</v>
      </c>
      <c r="E2153" s="9" t="s">
        <v>27</v>
      </c>
      <c r="F2153" s="9" t="s">
        <v>19</v>
      </c>
      <c r="G2153" s="9" t="s">
        <v>20</v>
      </c>
    </row>
    <row r="2154" spans="1:7" x14ac:dyDescent="0.25">
      <c r="A2154" s="8">
        <v>607060612</v>
      </c>
      <c r="B2154" s="8" t="s">
        <v>21</v>
      </c>
      <c r="C2154" s="8" t="s">
        <v>49</v>
      </c>
      <c r="D2154" s="8" t="s">
        <v>19</v>
      </c>
      <c r="E2154" s="8" t="s">
        <v>27</v>
      </c>
      <c r="F2154" s="8" t="s">
        <v>19</v>
      </c>
      <c r="G2154" s="8" t="s">
        <v>20</v>
      </c>
    </row>
    <row r="2155" spans="1:7" x14ac:dyDescent="0.25">
      <c r="A2155" s="8">
        <v>607060644</v>
      </c>
      <c r="B2155" s="8" t="s">
        <v>21</v>
      </c>
      <c r="C2155" s="8" t="s">
        <v>49</v>
      </c>
      <c r="D2155" s="8" t="s">
        <v>19</v>
      </c>
      <c r="E2155" s="8" t="s">
        <v>27</v>
      </c>
      <c r="F2155" s="8" t="s">
        <v>19</v>
      </c>
      <c r="G2155" s="8" t="s">
        <v>20</v>
      </c>
    </row>
    <row r="2156" spans="1:7" x14ac:dyDescent="0.25">
      <c r="A2156" s="8">
        <v>607060645</v>
      </c>
      <c r="B2156" s="8" t="s">
        <v>21</v>
      </c>
      <c r="C2156" s="8" t="s">
        <v>49</v>
      </c>
      <c r="D2156" s="8" t="s">
        <v>19</v>
      </c>
      <c r="E2156" s="8" t="s">
        <v>27</v>
      </c>
      <c r="F2156" s="8" t="s">
        <v>19</v>
      </c>
      <c r="G2156" s="8" t="s">
        <v>20</v>
      </c>
    </row>
    <row r="2157" spans="1:7" x14ac:dyDescent="0.25">
      <c r="A2157" s="8">
        <v>607060700</v>
      </c>
      <c r="B2157" s="8" t="s">
        <v>21</v>
      </c>
      <c r="C2157" s="8" t="s">
        <v>49</v>
      </c>
      <c r="D2157" s="8" t="s">
        <v>19</v>
      </c>
      <c r="E2157" s="8" t="s">
        <v>27</v>
      </c>
      <c r="F2157" s="8" t="s">
        <v>21</v>
      </c>
      <c r="G2157" s="8" t="s">
        <v>22</v>
      </c>
    </row>
    <row r="2158" spans="1:7" x14ac:dyDescent="0.25">
      <c r="A2158" s="8">
        <v>607060701</v>
      </c>
      <c r="B2158" s="8" t="s">
        <v>21</v>
      </c>
      <c r="C2158" s="8" t="s">
        <v>49</v>
      </c>
      <c r="D2158" s="8" t="s">
        <v>19</v>
      </c>
      <c r="E2158" s="8" t="s">
        <v>27</v>
      </c>
      <c r="F2158" s="8" t="s">
        <v>21</v>
      </c>
      <c r="G2158" s="8" t="s">
        <v>22</v>
      </c>
    </row>
    <row r="2159" spans="1:7" x14ac:dyDescent="0.25">
      <c r="A2159" s="8">
        <v>607060702</v>
      </c>
      <c r="B2159" s="8" t="s">
        <v>21</v>
      </c>
      <c r="C2159" s="8" t="s">
        <v>49</v>
      </c>
      <c r="D2159" s="8" t="s">
        <v>19</v>
      </c>
      <c r="E2159" s="8" t="s">
        <v>27</v>
      </c>
      <c r="F2159" s="8" t="s">
        <v>21</v>
      </c>
      <c r="G2159" s="8" t="s">
        <v>22</v>
      </c>
    </row>
    <row r="2160" spans="1:7" x14ac:dyDescent="0.25">
      <c r="A2160" s="8">
        <v>607060703</v>
      </c>
      <c r="B2160" s="9" t="s">
        <v>21</v>
      </c>
      <c r="C2160" s="9" t="s">
        <v>49</v>
      </c>
      <c r="D2160" s="9" t="s">
        <v>19</v>
      </c>
      <c r="E2160" s="9" t="s">
        <v>27</v>
      </c>
      <c r="F2160" s="9" t="s">
        <v>21</v>
      </c>
      <c r="G2160" s="9" t="s">
        <v>22</v>
      </c>
    </row>
    <row r="2161" spans="1:7" x14ac:dyDescent="0.25">
      <c r="A2161" s="8">
        <v>607060704</v>
      </c>
      <c r="B2161" s="8" t="s">
        <v>21</v>
      </c>
      <c r="C2161" s="8" t="s">
        <v>49</v>
      </c>
      <c r="D2161" s="8" t="s">
        <v>19</v>
      </c>
      <c r="E2161" s="8" t="s">
        <v>27</v>
      </c>
      <c r="F2161" s="8" t="s">
        <v>21</v>
      </c>
      <c r="G2161" s="8" t="s">
        <v>22</v>
      </c>
    </row>
    <row r="2162" spans="1:7" x14ac:dyDescent="0.25">
      <c r="A2162" s="8">
        <v>607060705</v>
      </c>
      <c r="B2162" s="8" t="s">
        <v>21</v>
      </c>
      <c r="C2162" s="8" t="s">
        <v>49</v>
      </c>
      <c r="D2162" s="8" t="s">
        <v>19</v>
      </c>
      <c r="E2162" s="8" t="s">
        <v>27</v>
      </c>
      <c r="F2162" s="8" t="s">
        <v>21</v>
      </c>
      <c r="G2162" s="8" t="s">
        <v>22</v>
      </c>
    </row>
    <row r="2163" spans="1:7" x14ac:dyDescent="0.25">
      <c r="A2163" s="8">
        <v>607060706</v>
      </c>
      <c r="B2163" s="8" t="s">
        <v>21</v>
      </c>
      <c r="C2163" s="8" t="s">
        <v>49</v>
      </c>
      <c r="D2163" s="8" t="s">
        <v>19</v>
      </c>
      <c r="E2163" s="8" t="s">
        <v>27</v>
      </c>
      <c r="F2163" s="8" t="s">
        <v>21</v>
      </c>
      <c r="G2163" s="8" t="s">
        <v>22</v>
      </c>
    </row>
    <row r="2164" spans="1:7" x14ac:dyDescent="0.25">
      <c r="A2164" s="8">
        <v>607060707</v>
      </c>
      <c r="B2164" s="8" t="s">
        <v>21</v>
      </c>
      <c r="C2164" s="8" t="s">
        <v>49</v>
      </c>
      <c r="D2164" s="8" t="s">
        <v>19</v>
      </c>
      <c r="E2164" s="8" t="s">
        <v>27</v>
      </c>
      <c r="F2164" s="8" t="s">
        <v>21</v>
      </c>
      <c r="G2164" s="8" t="s">
        <v>22</v>
      </c>
    </row>
    <row r="2165" spans="1:7" x14ac:dyDescent="0.25">
      <c r="A2165" s="8">
        <v>607060708</v>
      </c>
      <c r="B2165" s="8" t="s">
        <v>21</v>
      </c>
      <c r="C2165" s="8" t="s">
        <v>49</v>
      </c>
      <c r="D2165" s="8" t="s">
        <v>19</v>
      </c>
      <c r="E2165" s="8" t="s">
        <v>27</v>
      </c>
      <c r="F2165" s="8" t="s">
        <v>21</v>
      </c>
      <c r="G2165" s="8" t="s">
        <v>22</v>
      </c>
    </row>
    <row r="2166" spans="1:7" x14ac:dyDescent="0.25">
      <c r="A2166" s="8">
        <v>607060709</v>
      </c>
      <c r="B2166" s="8" t="s">
        <v>21</v>
      </c>
      <c r="C2166" s="8" t="s">
        <v>49</v>
      </c>
      <c r="D2166" s="8" t="s">
        <v>19</v>
      </c>
      <c r="E2166" s="8" t="s">
        <v>27</v>
      </c>
      <c r="F2166" s="8" t="s">
        <v>21</v>
      </c>
      <c r="G2166" s="8" t="s">
        <v>22</v>
      </c>
    </row>
    <row r="2167" spans="1:7" x14ac:dyDescent="0.25">
      <c r="A2167" s="8">
        <v>607060710</v>
      </c>
      <c r="B2167" s="8" t="s">
        <v>21</v>
      </c>
      <c r="C2167" s="8" t="s">
        <v>49</v>
      </c>
      <c r="D2167" s="8" t="s">
        <v>19</v>
      </c>
      <c r="E2167" s="8" t="s">
        <v>27</v>
      </c>
      <c r="F2167" s="8" t="s">
        <v>21</v>
      </c>
      <c r="G2167" s="8" t="s">
        <v>22</v>
      </c>
    </row>
    <row r="2168" spans="1:7" x14ac:dyDescent="0.25">
      <c r="A2168" s="8">
        <v>607060711</v>
      </c>
      <c r="B2168" s="8" t="s">
        <v>21</v>
      </c>
      <c r="C2168" s="8" t="s">
        <v>49</v>
      </c>
      <c r="D2168" s="8" t="s">
        <v>19</v>
      </c>
      <c r="E2168" s="8" t="s">
        <v>27</v>
      </c>
      <c r="F2168" s="8" t="s">
        <v>21</v>
      </c>
      <c r="G2168" s="8" t="s">
        <v>22</v>
      </c>
    </row>
    <row r="2169" spans="1:7" x14ac:dyDescent="0.25">
      <c r="A2169" s="8">
        <v>607060712</v>
      </c>
      <c r="B2169" s="9" t="s">
        <v>21</v>
      </c>
      <c r="C2169" s="9" t="s">
        <v>49</v>
      </c>
      <c r="D2169" s="9" t="s">
        <v>19</v>
      </c>
      <c r="E2169" s="9" t="s">
        <v>27</v>
      </c>
      <c r="F2169" s="9" t="s">
        <v>21</v>
      </c>
      <c r="G2169" s="9" t="s">
        <v>22</v>
      </c>
    </row>
    <row r="2170" spans="1:7" x14ac:dyDescent="0.25">
      <c r="A2170" s="8">
        <v>607060744</v>
      </c>
      <c r="B2170" s="8" t="s">
        <v>21</v>
      </c>
      <c r="C2170" s="8" t="s">
        <v>49</v>
      </c>
      <c r="D2170" s="8" t="s">
        <v>19</v>
      </c>
      <c r="E2170" s="8" t="s">
        <v>27</v>
      </c>
      <c r="F2170" s="8" t="s">
        <v>21</v>
      </c>
      <c r="G2170" s="8" t="s">
        <v>22</v>
      </c>
    </row>
    <row r="2171" spans="1:7" x14ac:dyDescent="0.25">
      <c r="A2171" s="8">
        <v>607060745</v>
      </c>
      <c r="B2171" s="9" t="s">
        <v>21</v>
      </c>
      <c r="C2171" s="9" t="s">
        <v>49</v>
      </c>
      <c r="D2171" s="9" t="s">
        <v>19</v>
      </c>
      <c r="E2171" s="9" t="s">
        <v>27</v>
      </c>
      <c r="F2171" s="9" t="s">
        <v>21</v>
      </c>
      <c r="G2171" s="9" t="s">
        <v>22</v>
      </c>
    </row>
    <row r="2172" spans="1:7" x14ac:dyDescent="0.25">
      <c r="A2172" s="8">
        <v>608010100</v>
      </c>
      <c r="B2172" s="9" t="s">
        <v>31</v>
      </c>
      <c r="C2172" s="9" t="s">
        <v>50</v>
      </c>
      <c r="D2172" s="9" t="s">
        <v>7</v>
      </c>
      <c r="E2172" s="9" t="s">
        <v>9</v>
      </c>
      <c r="F2172" s="9" t="s">
        <v>7</v>
      </c>
      <c r="G2172" s="9" t="s">
        <v>10</v>
      </c>
    </row>
    <row r="2173" spans="1:7" x14ac:dyDescent="0.25">
      <c r="A2173" s="8">
        <v>608010101</v>
      </c>
      <c r="B2173" s="8" t="s">
        <v>31</v>
      </c>
      <c r="C2173" s="8" t="s">
        <v>50</v>
      </c>
      <c r="D2173" s="8" t="s">
        <v>7</v>
      </c>
      <c r="E2173" s="8" t="s">
        <v>9</v>
      </c>
      <c r="F2173" s="8" t="s">
        <v>7</v>
      </c>
      <c r="G2173" s="8" t="s">
        <v>10</v>
      </c>
    </row>
    <row r="2174" spans="1:7" x14ac:dyDescent="0.25">
      <c r="A2174" s="8">
        <v>608010102</v>
      </c>
      <c r="B2174" s="8" t="s">
        <v>31</v>
      </c>
      <c r="C2174" s="8" t="s">
        <v>50</v>
      </c>
      <c r="D2174" s="8" t="s">
        <v>7</v>
      </c>
      <c r="E2174" s="8" t="s">
        <v>9</v>
      </c>
      <c r="F2174" s="8" t="s">
        <v>7</v>
      </c>
      <c r="G2174" s="8" t="s">
        <v>10</v>
      </c>
    </row>
    <row r="2175" spans="1:7" x14ac:dyDescent="0.25">
      <c r="A2175" s="8">
        <v>608010103</v>
      </c>
      <c r="B2175" s="8" t="s">
        <v>31</v>
      </c>
      <c r="C2175" s="8" t="s">
        <v>50</v>
      </c>
      <c r="D2175" s="8" t="s">
        <v>7</v>
      </c>
      <c r="E2175" s="8" t="s">
        <v>9</v>
      </c>
      <c r="F2175" s="8" t="s">
        <v>7</v>
      </c>
      <c r="G2175" s="8" t="s">
        <v>10</v>
      </c>
    </row>
    <row r="2176" spans="1:7" x14ac:dyDescent="0.25">
      <c r="A2176" s="8">
        <v>608010104</v>
      </c>
      <c r="B2176" s="9" t="s">
        <v>31</v>
      </c>
      <c r="C2176" s="9" t="s">
        <v>50</v>
      </c>
      <c r="D2176" s="9" t="s">
        <v>7</v>
      </c>
      <c r="E2176" s="9" t="s">
        <v>9</v>
      </c>
      <c r="F2176" s="9" t="s">
        <v>7</v>
      </c>
      <c r="G2176" s="9" t="s">
        <v>10</v>
      </c>
    </row>
    <row r="2177" spans="1:7" x14ac:dyDescent="0.25">
      <c r="A2177" s="8">
        <v>608010105</v>
      </c>
      <c r="B2177" s="8" t="s">
        <v>31</v>
      </c>
      <c r="C2177" s="8" t="s">
        <v>50</v>
      </c>
      <c r="D2177" s="8" t="s">
        <v>7</v>
      </c>
      <c r="E2177" s="8" t="s">
        <v>9</v>
      </c>
      <c r="F2177" s="8" t="s">
        <v>7</v>
      </c>
      <c r="G2177" s="8" t="s">
        <v>10</v>
      </c>
    </row>
    <row r="2178" spans="1:7" x14ac:dyDescent="0.25">
      <c r="A2178" s="8">
        <v>608010106</v>
      </c>
      <c r="B2178" s="8" t="s">
        <v>31</v>
      </c>
      <c r="C2178" s="8" t="s">
        <v>50</v>
      </c>
      <c r="D2178" s="8" t="s">
        <v>7</v>
      </c>
      <c r="E2178" s="8" t="s">
        <v>9</v>
      </c>
      <c r="F2178" s="8" t="s">
        <v>7</v>
      </c>
      <c r="G2178" s="8" t="s">
        <v>10</v>
      </c>
    </row>
    <row r="2179" spans="1:7" x14ac:dyDescent="0.25">
      <c r="A2179" s="8">
        <v>608010107</v>
      </c>
      <c r="B2179" s="8" t="s">
        <v>31</v>
      </c>
      <c r="C2179" s="8" t="s">
        <v>50</v>
      </c>
      <c r="D2179" s="8" t="s">
        <v>7</v>
      </c>
      <c r="E2179" s="8" t="s">
        <v>9</v>
      </c>
      <c r="F2179" s="8" t="s">
        <v>7</v>
      </c>
      <c r="G2179" s="8" t="s">
        <v>10</v>
      </c>
    </row>
    <row r="2180" spans="1:7" x14ac:dyDescent="0.25">
      <c r="A2180" s="8">
        <v>608010108</v>
      </c>
      <c r="B2180" s="8" t="s">
        <v>31</v>
      </c>
      <c r="C2180" s="8" t="s">
        <v>50</v>
      </c>
      <c r="D2180" s="8" t="s">
        <v>7</v>
      </c>
      <c r="E2180" s="8" t="s">
        <v>9</v>
      </c>
      <c r="F2180" s="8" t="s">
        <v>7</v>
      </c>
      <c r="G2180" s="8" t="s">
        <v>10</v>
      </c>
    </row>
    <row r="2181" spans="1:7" x14ac:dyDescent="0.25">
      <c r="A2181" s="8">
        <v>608010109</v>
      </c>
      <c r="B2181" s="9" t="s">
        <v>31</v>
      </c>
      <c r="C2181" s="9" t="s">
        <v>50</v>
      </c>
      <c r="D2181" s="9" t="s">
        <v>7</v>
      </c>
      <c r="E2181" s="9" t="s">
        <v>9</v>
      </c>
      <c r="F2181" s="9" t="s">
        <v>7</v>
      </c>
      <c r="G2181" s="9" t="s">
        <v>10</v>
      </c>
    </row>
    <row r="2182" spans="1:7" x14ac:dyDescent="0.25">
      <c r="A2182" s="8">
        <v>608010110</v>
      </c>
      <c r="B2182" s="8" t="s">
        <v>31</v>
      </c>
      <c r="C2182" s="8" t="s">
        <v>50</v>
      </c>
      <c r="D2182" s="8" t="s">
        <v>7</v>
      </c>
      <c r="E2182" s="8" t="s">
        <v>9</v>
      </c>
      <c r="F2182" s="8" t="s">
        <v>7</v>
      </c>
      <c r="G2182" s="8" t="s">
        <v>10</v>
      </c>
    </row>
    <row r="2183" spans="1:7" x14ac:dyDescent="0.25">
      <c r="A2183" s="8">
        <v>608010111</v>
      </c>
      <c r="B2183" s="8" t="s">
        <v>31</v>
      </c>
      <c r="C2183" s="8" t="s">
        <v>50</v>
      </c>
      <c r="D2183" s="8" t="s">
        <v>7</v>
      </c>
      <c r="E2183" s="8" t="s">
        <v>9</v>
      </c>
      <c r="F2183" s="8" t="s">
        <v>7</v>
      </c>
      <c r="G2183" s="8" t="s">
        <v>10</v>
      </c>
    </row>
    <row r="2184" spans="1:7" x14ac:dyDescent="0.25">
      <c r="A2184" s="8">
        <v>608010112</v>
      </c>
      <c r="B2184" s="8" t="s">
        <v>31</v>
      </c>
      <c r="C2184" s="8" t="s">
        <v>50</v>
      </c>
      <c r="D2184" s="8" t="s">
        <v>7</v>
      </c>
      <c r="E2184" s="8" t="s">
        <v>9</v>
      </c>
      <c r="F2184" s="8" t="s">
        <v>7</v>
      </c>
      <c r="G2184" s="8" t="s">
        <v>10</v>
      </c>
    </row>
    <row r="2185" spans="1:7" x14ac:dyDescent="0.25">
      <c r="A2185" s="8">
        <v>608010144</v>
      </c>
      <c r="B2185" s="9" t="s">
        <v>31</v>
      </c>
      <c r="C2185" s="9" t="s">
        <v>50</v>
      </c>
      <c r="D2185" s="9" t="s">
        <v>7</v>
      </c>
      <c r="E2185" s="9" t="s">
        <v>9</v>
      </c>
      <c r="F2185" s="9" t="s">
        <v>7</v>
      </c>
      <c r="G2185" s="9" t="s">
        <v>10</v>
      </c>
    </row>
    <row r="2186" spans="1:7" x14ac:dyDescent="0.25">
      <c r="A2186" s="8">
        <v>608010145</v>
      </c>
      <c r="B2186" s="8" t="s">
        <v>31</v>
      </c>
      <c r="C2186" s="8" t="s">
        <v>50</v>
      </c>
      <c r="D2186" s="8" t="s">
        <v>7</v>
      </c>
      <c r="E2186" s="8" t="s">
        <v>9</v>
      </c>
      <c r="F2186" s="8" t="s">
        <v>7</v>
      </c>
      <c r="G2186" s="8" t="s">
        <v>10</v>
      </c>
    </row>
    <row r="2187" spans="1:7" x14ac:dyDescent="0.25">
      <c r="A2187" s="8">
        <v>608010200</v>
      </c>
      <c r="B2187" s="8" t="s">
        <v>31</v>
      </c>
      <c r="C2187" s="8" t="s">
        <v>50</v>
      </c>
      <c r="D2187" s="8" t="s">
        <v>7</v>
      </c>
      <c r="E2187" s="8" t="s">
        <v>9</v>
      </c>
      <c r="F2187" s="8" t="s">
        <v>11</v>
      </c>
      <c r="G2187" s="8" t="s">
        <v>12</v>
      </c>
    </row>
    <row r="2188" spans="1:7" x14ac:dyDescent="0.25">
      <c r="A2188" s="8">
        <v>608010201</v>
      </c>
      <c r="B2188" s="8" t="s">
        <v>31</v>
      </c>
      <c r="C2188" s="8" t="s">
        <v>50</v>
      </c>
      <c r="D2188" s="8" t="s">
        <v>7</v>
      </c>
      <c r="E2188" s="8" t="s">
        <v>9</v>
      </c>
      <c r="F2188" s="8" t="s">
        <v>11</v>
      </c>
      <c r="G2188" s="8" t="s">
        <v>12</v>
      </c>
    </row>
    <row r="2189" spans="1:7" x14ac:dyDescent="0.25">
      <c r="A2189" s="8">
        <v>608010202</v>
      </c>
      <c r="B2189" s="8" t="s">
        <v>31</v>
      </c>
      <c r="C2189" s="8" t="s">
        <v>50</v>
      </c>
      <c r="D2189" s="8" t="s">
        <v>7</v>
      </c>
      <c r="E2189" s="8" t="s">
        <v>9</v>
      </c>
      <c r="F2189" s="8" t="s">
        <v>11</v>
      </c>
      <c r="G2189" s="8" t="s">
        <v>12</v>
      </c>
    </row>
    <row r="2190" spans="1:7" x14ac:dyDescent="0.25">
      <c r="A2190" s="8">
        <v>608010203</v>
      </c>
      <c r="B2190" s="9" t="s">
        <v>31</v>
      </c>
      <c r="C2190" s="9" t="s">
        <v>50</v>
      </c>
      <c r="D2190" s="9" t="s">
        <v>7</v>
      </c>
      <c r="E2190" s="9" t="s">
        <v>9</v>
      </c>
      <c r="F2190" s="9" t="s">
        <v>11</v>
      </c>
      <c r="G2190" s="9" t="s">
        <v>12</v>
      </c>
    </row>
    <row r="2191" spans="1:7" x14ac:dyDescent="0.25">
      <c r="A2191" s="8">
        <v>608010204</v>
      </c>
      <c r="B2191" s="8" t="s">
        <v>31</v>
      </c>
      <c r="C2191" s="8" t="s">
        <v>50</v>
      </c>
      <c r="D2191" s="8" t="s">
        <v>7</v>
      </c>
      <c r="E2191" s="8" t="s">
        <v>9</v>
      </c>
      <c r="F2191" s="8" t="s">
        <v>11</v>
      </c>
      <c r="G2191" s="8" t="s">
        <v>12</v>
      </c>
    </row>
    <row r="2192" spans="1:7" x14ac:dyDescent="0.25">
      <c r="A2192" s="8">
        <v>608010205</v>
      </c>
      <c r="B2192" s="9" t="s">
        <v>31</v>
      </c>
      <c r="C2192" s="9" t="s">
        <v>50</v>
      </c>
      <c r="D2192" s="9" t="s">
        <v>7</v>
      </c>
      <c r="E2192" s="9" t="s">
        <v>9</v>
      </c>
      <c r="F2192" s="9" t="s">
        <v>11</v>
      </c>
      <c r="G2192" s="9" t="s">
        <v>12</v>
      </c>
    </row>
    <row r="2193" spans="1:7" x14ac:dyDescent="0.25">
      <c r="A2193" s="8">
        <v>608010206</v>
      </c>
      <c r="B2193" s="8" t="s">
        <v>31</v>
      </c>
      <c r="C2193" s="8" t="s">
        <v>50</v>
      </c>
      <c r="D2193" s="8" t="s">
        <v>7</v>
      </c>
      <c r="E2193" s="8" t="s">
        <v>9</v>
      </c>
      <c r="F2193" s="8" t="s">
        <v>11</v>
      </c>
      <c r="G2193" s="8" t="s">
        <v>12</v>
      </c>
    </row>
    <row r="2194" spans="1:7" x14ac:dyDescent="0.25">
      <c r="A2194" s="8">
        <v>608010207</v>
      </c>
      <c r="B2194" s="8" t="s">
        <v>31</v>
      </c>
      <c r="C2194" s="8" t="s">
        <v>50</v>
      </c>
      <c r="D2194" s="8" t="s">
        <v>7</v>
      </c>
      <c r="E2194" s="8" t="s">
        <v>9</v>
      </c>
      <c r="F2194" s="8" t="s">
        <v>11</v>
      </c>
      <c r="G2194" s="8" t="s">
        <v>12</v>
      </c>
    </row>
    <row r="2195" spans="1:7" x14ac:dyDescent="0.25">
      <c r="A2195" s="8">
        <v>608010208</v>
      </c>
      <c r="B2195" s="8" t="s">
        <v>31</v>
      </c>
      <c r="C2195" s="8" t="s">
        <v>50</v>
      </c>
      <c r="D2195" s="8" t="s">
        <v>7</v>
      </c>
      <c r="E2195" s="8" t="s">
        <v>9</v>
      </c>
      <c r="F2195" s="8" t="s">
        <v>11</v>
      </c>
      <c r="G2195" s="8" t="s">
        <v>12</v>
      </c>
    </row>
    <row r="2196" spans="1:7" x14ac:dyDescent="0.25">
      <c r="A2196" s="8">
        <v>608010209</v>
      </c>
      <c r="B2196" s="8" t="s">
        <v>31</v>
      </c>
      <c r="C2196" s="8" t="s">
        <v>50</v>
      </c>
      <c r="D2196" s="8" t="s">
        <v>7</v>
      </c>
      <c r="E2196" s="8" t="s">
        <v>9</v>
      </c>
      <c r="F2196" s="8" t="s">
        <v>11</v>
      </c>
      <c r="G2196" s="8" t="s">
        <v>12</v>
      </c>
    </row>
    <row r="2197" spans="1:7" x14ac:dyDescent="0.25">
      <c r="A2197" s="8">
        <v>608010210</v>
      </c>
      <c r="B2197" s="8" t="s">
        <v>31</v>
      </c>
      <c r="C2197" s="8" t="s">
        <v>50</v>
      </c>
      <c r="D2197" s="8" t="s">
        <v>7</v>
      </c>
      <c r="E2197" s="8" t="s">
        <v>9</v>
      </c>
      <c r="F2197" s="8" t="s">
        <v>11</v>
      </c>
      <c r="G2197" s="8" t="s">
        <v>12</v>
      </c>
    </row>
    <row r="2198" spans="1:7" x14ac:dyDescent="0.25">
      <c r="A2198" s="8">
        <v>608010211</v>
      </c>
      <c r="B2198" s="8" t="s">
        <v>31</v>
      </c>
      <c r="C2198" s="8" t="s">
        <v>50</v>
      </c>
      <c r="D2198" s="8" t="s">
        <v>7</v>
      </c>
      <c r="E2198" s="8" t="s">
        <v>9</v>
      </c>
      <c r="F2198" s="8" t="s">
        <v>11</v>
      </c>
      <c r="G2198" s="8" t="s">
        <v>12</v>
      </c>
    </row>
    <row r="2199" spans="1:7" x14ac:dyDescent="0.25">
      <c r="A2199" s="8">
        <v>608010212</v>
      </c>
      <c r="B2199" s="8" t="s">
        <v>31</v>
      </c>
      <c r="C2199" s="8" t="s">
        <v>50</v>
      </c>
      <c r="D2199" s="8" t="s">
        <v>7</v>
      </c>
      <c r="E2199" s="8" t="s">
        <v>9</v>
      </c>
      <c r="F2199" s="8" t="s">
        <v>11</v>
      </c>
      <c r="G2199" s="8" t="s">
        <v>12</v>
      </c>
    </row>
    <row r="2200" spans="1:7" x14ac:dyDescent="0.25">
      <c r="A2200" s="8">
        <v>608010244</v>
      </c>
      <c r="B2200" s="8" t="s">
        <v>31</v>
      </c>
      <c r="C2200" s="8" t="s">
        <v>50</v>
      </c>
      <c r="D2200" s="8" t="s">
        <v>7</v>
      </c>
      <c r="E2200" s="8" t="s">
        <v>9</v>
      </c>
      <c r="F2200" s="8" t="s">
        <v>11</v>
      </c>
      <c r="G2200" s="8" t="s">
        <v>12</v>
      </c>
    </row>
    <row r="2201" spans="1:7" x14ac:dyDescent="0.25">
      <c r="A2201" s="8">
        <v>608010245</v>
      </c>
      <c r="B2201" s="9" t="s">
        <v>31</v>
      </c>
      <c r="C2201" s="9" t="s">
        <v>50</v>
      </c>
      <c r="D2201" s="9" t="s">
        <v>7</v>
      </c>
      <c r="E2201" s="9" t="s">
        <v>9</v>
      </c>
      <c r="F2201" s="9" t="s">
        <v>11</v>
      </c>
      <c r="G2201" s="9" t="s">
        <v>12</v>
      </c>
    </row>
    <row r="2202" spans="1:7" x14ac:dyDescent="0.25">
      <c r="A2202" s="8">
        <v>608010300</v>
      </c>
      <c r="B2202" s="8" t="s">
        <v>31</v>
      </c>
      <c r="C2202" s="8" t="s">
        <v>50</v>
      </c>
      <c r="D2202" s="8" t="s">
        <v>7</v>
      </c>
      <c r="E2202" s="8" t="s">
        <v>9</v>
      </c>
      <c r="F2202" s="8" t="s">
        <v>13</v>
      </c>
      <c r="G2202" s="8" t="s">
        <v>14</v>
      </c>
    </row>
    <row r="2203" spans="1:7" x14ac:dyDescent="0.25">
      <c r="A2203" s="8">
        <v>608010301</v>
      </c>
      <c r="B2203" s="8" t="s">
        <v>31</v>
      </c>
      <c r="C2203" s="8" t="s">
        <v>50</v>
      </c>
      <c r="D2203" s="8" t="s">
        <v>7</v>
      </c>
      <c r="E2203" s="8" t="s">
        <v>9</v>
      </c>
      <c r="F2203" s="8" t="s">
        <v>13</v>
      </c>
      <c r="G2203" s="8" t="s">
        <v>14</v>
      </c>
    </row>
    <row r="2204" spans="1:7" x14ac:dyDescent="0.25">
      <c r="A2204" s="8">
        <v>608010302</v>
      </c>
      <c r="B2204" s="8" t="s">
        <v>31</v>
      </c>
      <c r="C2204" s="8" t="s">
        <v>50</v>
      </c>
      <c r="D2204" s="8" t="s">
        <v>7</v>
      </c>
      <c r="E2204" s="8" t="s">
        <v>9</v>
      </c>
      <c r="F2204" s="8" t="s">
        <v>13</v>
      </c>
      <c r="G2204" s="8" t="s">
        <v>14</v>
      </c>
    </row>
    <row r="2205" spans="1:7" x14ac:dyDescent="0.25">
      <c r="A2205" s="8">
        <v>608010303</v>
      </c>
      <c r="B2205" s="8" t="s">
        <v>31</v>
      </c>
      <c r="C2205" s="8" t="s">
        <v>50</v>
      </c>
      <c r="D2205" s="8" t="s">
        <v>7</v>
      </c>
      <c r="E2205" s="8" t="s">
        <v>9</v>
      </c>
      <c r="F2205" s="8" t="s">
        <v>13</v>
      </c>
      <c r="G2205" s="8" t="s">
        <v>14</v>
      </c>
    </row>
    <row r="2206" spans="1:7" x14ac:dyDescent="0.25">
      <c r="A2206" s="8">
        <v>608010304</v>
      </c>
      <c r="B2206" s="8" t="s">
        <v>31</v>
      </c>
      <c r="C2206" s="8" t="s">
        <v>50</v>
      </c>
      <c r="D2206" s="8" t="s">
        <v>7</v>
      </c>
      <c r="E2206" s="8" t="s">
        <v>9</v>
      </c>
      <c r="F2206" s="8" t="s">
        <v>13</v>
      </c>
      <c r="G2206" s="8" t="s">
        <v>14</v>
      </c>
    </row>
    <row r="2207" spans="1:7" x14ac:dyDescent="0.25">
      <c r="A2207" s="8">
        <v>608010305</v>
      </c>
      <c r="B2207" s="8" t="s">
        <v>31</v>
      </c>
      <c r="C2207" s="8" t="s">
        <v>50</v>
      </c>
      <c r="D2207" s="8" t="s">
        <v>7</v>
      </c>
      <c r="E2207" s="8" t="s">
        <v>9</v>
      </c>
      <c r="F2207" s="8" t="s">
        <v>13</v>
      </c>
      <c r="G2207" s="8" t="s">
        <v>14</v>
      </c>
    </row>
    <row r="2208" spans="1:7" x14ac:dyDescent="0.25">
      <c r="A2208" s="8">
        <v>608010306</v>
      </c>
      <c r="B2208" s="9" t="s">
        <v>31</v>
      </c>
      <c r="C2208" s="9" t="s">
        <v>50</v>
      </c>
      <c r="D2208" s="9" t="s">
        <v>7</v>
      </c>
      <c r="E2208" s="9" t="s">
        <v>9</v>
      </c>
      <c r="F2208" s="9" t="s">
        <v>13</v>
      </c>
      <c r="G2208" s="9" t="s">
        <v>14</v>
      </c>
    </row>
    <row r="2209" spans="1:7" x14ac:dyDescent="0.25">
      <c r="A2209" s="8">
        <v>608010307</v>
      </c>
      <c r="B2209" s="8" t="s">
        <v>31</v>
      </c>
      <c r="C2209" s="8" t="s">
        <v>50</v>
      </c>
      <c r="D2209" s="8" t="s">
        <v>7</v>
      </c>
      <c r="E2209" s="8" t="s">
        <v>9</v>
      </c>
      <c r="F2209" s="8" t="s">
        <v>13</v>
      </c>
      <c r="G2209" s="8" t="s">
        <v>14</v>
      </c>
    </row>
    <row r="2210" spans="1:7" x14ac:dyDescent="0.25">
      <c r="A2210" s="8">
        <v>608010308</v>
      </c>
      <c r="B2210" s="8" t="s">
        <v>31</v>
      </c>
      <c r="C2210" s="8" t="s">
        <v>50</v>
      </c>
      <c r="D2210" s="8" t="s">
        <v>7</v>
      </c>
      <c r="E2210" s="8" t="s">
        <v>9</v>
      </c>
      <c r="F2210" s="8" t="s">
        <v>13</v>
      </c>
      <c r="G2210" s="8" t="s">
        <v>14</v>
      </c>
    </row>
    <row r="2211" spans="1:7" x14ac:dyDescent="0.25">
      <c r="A2211" s="8">
        <v>608010309</v>
      </c>
      <c r="B2211" s="8" t="s">
        <v>31</v>
      </c>
      <c r="C2211" s="8" t="s">
        <v>50</v>
      </c>
      <c r="D2211" s="8" t="s">
        <v>7</v>
      </c>
      <c r="E2211" s="8" t="s">
        <v>9</v>
      </c>
      <c r="F2211" s="8" t="s">
        <v>13</v>
      </c>
      <c r="G2211" s="8" t="s">
        <v>14</v>
      </c>
    </row>
    <row r="2212" spans="1:7" x14ac:dyDescent="0.25">
      <c r="A2212" s="8">
        <v>608010310</v>
      </c>
      <c r="B2212" s="8" t="s">
        <v>31</v>
      </c>
      <c r="C2212" s="8" t="s">
        <v>50</v>
      </c>
      <c r="D2212" s="8" t="s">
        <v>7</v>
      </c>
      <c r="E2212" s="8" t="s">
        <v>9</v>
      </c>
      <c r="F2212" s="8" t="s">
        <v>13</v>
      </c>
      <c r="G2212" s="8" t="s">
        <v>14</v>
      </c>
    </row>
    <row r="2213" spans="1:7" x14ac:dyDescent="0.25">
      <c r="A2213" s="8">
        <v>608010311</v>
      </c>
      <c r="B2213" s="8" t="s">
        <v>31</v>
      </c>
      <c r="C2213" s="8" t="s">
        <v>50</v>
      </c>
      <c r="D2213" s="8" t="s">
        <v>7</v>
      </c>
      <c r="E2213" s="8" t="s">
        <v>9</v>
      </c>
      <c r="F2213" s="8" t="s">
        <v>13</v>
      </c>
      <c r="G2213" s="8" t="s">
        <v>14</v>
      </c>
    </row>
    <row r="2214" spans="1:7" x14ac:dyDescent="0.25">
      <c r="A2214" s="8">
        <v>608010312</v>
      </c>
      <c r="B2214" s="8" t="s">
        <v>31</v>
      </c>
      <c r="C2214" s="8" t="s">
        <v>50</v>
      </c>
      <c r="D2214" s="8" t="s">
        <v>7</v>
      </c>
      <c r="E2214" s="8" t="s">
        <v>9</v>
      </c>
      <c r="F2214" s="8" t="s">
        <v>13</v>
      </c>
      <c r="G2214" s="8" t="s">
        <v>14</v>
      </c>
    </row>
    <row r="2215" spans="1:7" x14ac:dyDescent="0.25">
      <c r="A2215" s="8">
        <v>608010344</v>
      </c>
      <c r="B2215" s="8" t="s">
        <v>31</v>
      </c>
      <c r="C2215" s="8" t="s">
        <v>50</v>
      </c>
      <c r="D2215" s="8" t="s">
        <v>7</v>
      </c>
      <c r="E2215" s="8" t="s">
        <v>9</v>
      </c>
      <c r="F2215" s="8" t="s">
        <v>13</v>
      </c>
      <c r="G2215" s="8" t="s">
        <v>14</v>
      </c>
    </row>
    <row r="2216" spans="1:7" x14ac:dyDescent="0.25">
      <c r="A2216" s="8">
        <v>608010345</v>
      </c>
      <c r="B2216" s="9" t="s">
        <v>31</v>
      </c>
      <c r="C2216" s="9" t="s">
        <v>50</v>
      </c>
      <c r="D2216" s="9" t="s">
        <v>7</v>
      </c>
      <c r="E2216" s="9" t="s">
        <v>9</v>
      </c>
      <c r="F2216" s="9" t="s">
        <v>13</v>
      </c>
      <c r="G2216" s="9" t="s">
        <v>14</v>
      </c>
    </row>
    <row r="2217" spans="1:7" x14ac:dyDescent="0.25">
      <c r="A2217" s="8">
        <v>608010400</v>
      </c>
      <c r="B2217" s="9" t="s">
        <v>31</v>
      </c>
      <c r="C2217" s="9" t="s">
        <v>50</v>
      </c>
      <c r="D2217" s="9" t="s">
        <v>7</v>
      </c>
      <c r="E2217" s="9" t="s">
        <v>9</v>
      </c>
      <c r="F2217" s="9" t="s">
        <v>15</v>
      </c>
      <c r="G2217" s="9" t="s">
        <v>16</v>
      </c>
    </row>
    <row r="2218" spans="1:7" x14ac:dyDescent="0.25">
      <c r="A2218" s="8">
        <v>608010401</v>
      </c>
      <c r="B2218" s="9" t="s">
        <v>31</v>
      </c>
      <c r="C2218" s="9" t="s">
        <v>50</v>
      </c>
      <c r="D2218" s="9" t="s">
        <v>7</v>
      </c>
      <c r="E2218" s="9" t="s">
        <v>9</v>
      </c>
      <c r="F2218" s="9" t="s">
        <v>15</v>
      </c>
      <c r="G2218" s="9" t="s">
        <v>16</v>
      </c>
    </row>
    <row r="2219" spans="1:7" x14ac:dyDescent="0.25">
      <c r="A2219" s="8">
        <v>608010402</v>
      </c>
      <c r="B2219" s="8" t="s">
        <v>31</v>
      </c>
      <c r="C2219" s="8" t="s">
        <v>50</v>
      </c>
      <c r="D2219" s="8" t="s">
        <v>7</v>
      </c>
      <c r="E2219" s="8" t="s">
        <v>9</v>
      </c>
      <c r="F2219" s="8" t="s">
        <v>15</v>
      </c>
      <c r="G2219" s="8" t="s">
        <v>16</v>
      </c>
    </row>
    <row r="2220" spans="1:7" x14ac:dyDescent="0.25">
      <c r="A2220" s="8">
        <v>608010403</v>
      </c>
      <c r="B2220" s="8" t="s">
        <v>31</v>
      </c>
      <c r="C2220" s="8" t="s">
        <v>50</v>
      </c>
      <c r="D2220" s="8" t="s">
        <v>7</v>
      </c>
      <c r="E2220" s="8" t="s">
        <v>9</v>
      </c>
      <c r="F2220" s="8" t="s">
        <v>15</v>
      </c>
      <c r="G2220" s="8" t="s">
        <v>16</v>
      </c>
    </row>
    <row r="2221" spans="1:7" x14ac:dyDescent="0.25">
      <c r="A2221" s="8">
        <v>608010404</v>
      </c>
      <c r="B2221" s="8" t="s">
        <v>31</v>
      </c>
      <c r="C2221" s="8" t="s">
        <v>50</v>
      </c>
      <c r="D2221" s="8" t="s">
        <v>7</v>
      </c>
      <c r="E2221" s="8" t="s">
        <v>9</v>
      </c>
      <c r="F2221" s="8" t="s">
        <v>15</v>
      </c>
      <c r="G2221" s="8" t="s">
        <v>16</v>
      </c>
    </row>
    <row r="2222" spans="1:7" x14ac:dyDescent="0.25">
      <c r="A2222" s="8">
        <v>608010405</v>
      </c>
      <c r="B2222" s="8" t="s">
        <v>31</v>
      </c>
      <c r="C2222" s="8" t="s">
        <v>50</v>
      </c>
      <c r="D2222" s="8" t="s">
        <v>7</v>
      </c>
      <c r="E2222" s="8" t="s">
        <v>9</v>
      </c>
      <c r="F2222" s="8" t="s">
        <v>15</v>
      </c>
      <c r="G2222" s="8" t="s">
        <v>16</v>
      </c>
    </row>
    <row r="2223" spans="1:7" x14ac:dyDescent="0.25">
      <c r="A2223" s="8">
        <v>608010406</v>
      </c>
      <c r="B2223" s="8" t="s">
        <v>31</v>
      </c>
      <c r="C2223" s="8" t="s">
        <v>50</v>
      </c>
      <c r="D2223" s="8" t="s">
        <v>7</v>
      </c>
      <c r="E2223" s="8" t="s">
        <v>9</v>
      </c>
      <c r="F2223" s="8" t="s">
        <v>15</v>
      </c>
      <c r="G2223" s="8" t="s">
        <v>16</v>
      </c>
    </row>
    <row r="2224" spans="1:7" x14ac:dyDescent="0.25">
      <c r="A2224" s="8">
        <v>608010407</v>
      </c>
      <c r="B2224" s="9" t="s">
        <v>31</v>
      </c>
      <c r="C2224" s="9" t="s">
        <v>50</v>
      </c>
      <c r="D2224" s="9" t="s">
        <v>7</v>
      </c>
      <c r="E2224" s="9" t="s">
        <v>9</v>
      </c>
      <c r="F2224" s="9" t="s">
        <v>15</v>
      </c>
      <c r="G2224" s="9" t="s">
        <v>16</v>
      </c>
    </row>
    <row r="2225" spans="1:7" x14ac:dyDescent="0.25">
      <c r="A2225" s="8">
        <v>608010408</v>
      </c>
      <c r="B2225" s="8" t="s">
        <v>31</v>
      </c>
      <c r="C2225" s="8" t="s">
        <v>50</v>
      </c>
      <c r="D2225" s="8" t="s">
        <v>7</v>
      </c>
      <c r="E2225" s="8" t="s">
        <v>9</v>
      </c>
      <c r="F2225" s="8" t="s">
        <v>15</v>
      </c>
      <c r="G2225" s="8" t="s">
        <v>16</v>
      </c>
    </row>
    <row r="2226" spans="1:7" x14ac:dyDescent="0.25">
      <c r="A2226" s="8">
        <v>608010409</v>
      </c>
      <c r="B2226" s="8" t="s">
        <v>31</v>
      </c>
      <c r="C2226" s="8" t="s">
        <v>50</v>
      </c>
      <c r="D2226" s="8" t="s">
        <v>7</v>
      </c>
      <c r="E2226" s="8" t="s">
        <v>9</v>
      </c>
      <c r="F2226" s="8" t="s">
        <v>15</v>
      </c>
      <c r="G2226" s="8" t="s">
        <v>16</v>
      </c>
    </row>
    <row r="2227" spans="1:7" x14ac:dyDescent="0.25">
      <c r="A2227" s="8">
        <v>608010410</v>
      </c>
      <c r="B2227" s="9" t="s">
        <v>31</v>
      </c>
      <c r="C2227" s="9" t="s">
        <v>50</v>
      </c>
      <c r="D2227" s="9" t="s">
        <v>7</v>
      </c>
      <c r="E2227" s="9" t="s">
        <v>9</v>
      </c>
      <c r="F2227" s="9" t="s">
        <v>15</v>
      </c>
      <c r="G2227" s="9" t="s">
        <v>16</v>
      </c>
    </row>
    <row r="2228" spans="1:7" x14ac:dyDescent="0.25">
      <c r="A2228" s="8">
        <v>608010411</v>
      </c>
      <c r="B2228" s="8" t="s">
        <v>31</v>
      </c>
      <c r="C2228" s="8" t="s">
        <v>50</v>
      </c>
      <c r="D2228" s="8" t="s">
        <v>7</v>
      </c>
      <c r="E2228" s="8" t="s">
        <v>9</v>
      </c>
      <c r="F2228" s="8" t="s">
        <v>15</v>
      </c>
      <c r="G2228" s="8" t="s">
        <v>16</v>
      </c>
    </row>
    <row r="2229" spans="1:7" x14ac:dyDescent="0.25">
      <c r="A2229" s="8">
        <v>608010412</v>
      </c>
      <c r="B2229" s="8" t="s">
        <v>31</v>
      </c>
      <c r="C2229" s="8" t="s">
        <v>50</v>
      </c>
      <c r="D2229" s="8" t="s">
        <v>7</v>
      </c>
      <c r="E2229" s="8" t="s">
        <v>9</v>
      </c>
      <c r="F2229" s="8" t="s">
        <v>15</v>
      </c>
      <c r="G2229" s="8" t="s">
        <v>16</v>
      </c>
    </row>
    <row r="2230" spans="1:7" x14ac:dyDescent="0.25">
      <c r="A2230" s="8">
        <v>608010444</v>
      </c>
      <c r="B2230" s="8" t="s">
        <v>31</v>
      </c>
      <c r="C2230" s="8" t="s">
        <v>50</v>
      </c>
      <c r="D2230" s="8" t="s">
        <v>7</v>
      </c>
      <c r="E2230" s="8" t="s">
        <v>9</v>
      </c>
      <c r="F2230" s="8" t="s">
        <v>15</v>
      </c>
      <c r="G2230" s="8" t="s">
        <v>16</v>
      </c>
    </row>
    <row r="2231" spans="1:7" x14ac:dyDescent="0.25">
      <c r="A2231" s="8">
        <v>608010445</v>
      </c>
      <c r="B2231" s="8" t="s">
        <v>31</v>
      </c>
      <c r="C2231" s="8" t="s">
        <v>50</v>
      </c>
      <c r="D2231" s="8" t="s">
        <v>7</v>
      </c>
      <c r="E2231" s="8" t="s">
        <v>9</v>
      </c>
      <c r="F2231" s="8" t="s">
        <v>15</v>
      </c>
      <c r="G2231" s="8" t="s">
        <v>16</v>
      </c>
    </row>
    <row r="2232" spans="1:7" x14ac:dyDescent="0.25">
      <c r="A2232" s="8">
        <v>608010500</v>
      </c>
      <c r="B2232" s="8" t="s">
        <v>31</v>
      </c>
      <c r="C2232" s="8" t="s">
        <v>50</v>
      </c>
      <c r="D2232" s="8" t="s">
        <v>7</v>
      </c>
      <c r="E2232" s="8" t="s">
        <v>9</v>
      </c>
      <c r="F2232" s="8" t="s">
        <v>17</v>
      </c>
      <c r="G2232" s="8" t="s">
        <v>18</v>
      </c>
    </row>
    <row r="2233" spans="1:7" x14ac:dyDescent="0.25">
      <c r="A2233" s="8">
        <v>608010501</v>
      </c>
      <c r="B2233" s="8" t="s">
        <v>31</v>
      </c>
      <c r="C2233" s="8" t="s">
        <v>50</v>
      </c>
      <c r="D2233" s="8" t="s">
        <v>7</v>
      </c>
      <c r="E2233" s="8" t="s">
        <v>9</v>
      </c>
      <c r="F2233" s="8" t="s">
        <v>17</v>
      </c>
      <c r="G2233" s="8" t="s">
        <v>18</v>
      </c>
    </row>
    <row r="2234" spans="1:7" x14ac:dyDescent="0.25">
      <c r="A2234" s="8">
        <v>608010502</v>
      </c>
      <c r="B2234" s="9" t="s">
        <v>31</v>
      </c>
      <c r="C2234" s="9" t="s">
        <v>50</v>
      </c>
      <c r="D2234" s="9" t="s">
        <v>7</v>
      </c>
      <c r="E2234" s="9" t="s">
        <v>9</v>
      </c>
      <c r="F2234" s="9" t="s">
        <v>17</v>
      </c>
      <c r="G2234" s="9" t="s">
        <v>18</v>
      </c>
    </row>
    <row r="2235" spans="1:7" x14ac:dyDescent="0.25">
      <c r="A2235" s="8">
        <v>608010503</v>
      </c>
      <c r="B2235" s="8" t="s">
        <v>31</v>
      </c>
      <c r="C2235" s="8" t="s">
        <v>50</v>
      </c>
      <c r="D2235" s="8" t="s">
        <v>7</v>
      </c>
      <c r="E2235" s="8" t="s">
        <v>9</v>
      </c>
      <c r="F2235" s="8" t="s">
        <v>17</v>
      </c>
      <c r="G2235" s="8" t="s">
        <v>18</v>
      </c>
    </row>
    <row r="2236" spans="1:7" x14ac:dyDescent="0.25">
      <c r="A2236" s="8">
        <v>608010504</v>
      </c>
      <c r="B2236" s="8" t="s">
        <v>31</v>
      </c>
      <c r="C2236" s="8" t="s">
        <v>50</v>
      </c>
      <c r="D2236" s="8" t="s">
        <v>7</v>
      </c>
      <c r="E2236" s="8" t="s">
        <v>9</v>
      </c>
      <c r="F2236" s="8" t="s">
        <v>17</v>
      </c>
      <c r="G2236" s="8" t="s">
        <v>18</v>
      </c>
    </row>
    <row r="2237" spans="1:7" x14ac:dyDescent="0.25">
      <c r="A2237" s="8">
        <v>608010505</v>
      </c>
      <c r="B2237" s="8" t="s">
        <v>31</v>
      </c>
      <c r="C2237" s="8" t="s">
        <v>50</v>
      </c>
      <c r="D2237" s="8" t="s">
        <v>7</v>
      </c>
      <c r="E2237" s="8" t="s">
        <v>9</v>
      </c>
      <c r="F2237" s="8" t="s">
        <v>17</v>
      </c>
      <c r="G2237" s="8" t="s">
        <v>18</v>
      </c>
    </row>
    <row r="2238" spans="1:7" x14ac:dyDescent="0.25">
      <c r="A2238" s="8">
        <v>608010506</v>
      </c>
      <c r="B2238" s="8" t="s">
        <v>31</v>
      </c>
      <c r="C2238" s="8" t="s">
        <v>50</v>
      </c>
      <c r="D2238" s="8" t="s">
        <v>7</v>
      </c>
      <c r="E2238" s="8" t="s">
        <v>9</v>
      </c>
      <c r="F2238" s="8" t="s">
        <v>17</v>
      </c>
      <c r="G2238" s="8" t="s">
        <v>18</v>
      </c>
    </row>
    <row r="2239" spans="1:7" x14ac:dyDescent="0.25">
      <c r="A2239" s="8">
        <v>608010507</v>
      </c>
      <c r="B2239" s="8" t="s">
        <v>31</v>
      </c>
      <c r="C2239" s="8" t="s">
        <v>50</v>
      </c>
      <c r="D2239" s="8" t="s">
        <v>7</v>
      </c>
      <c r="E2239" s="8" t="s">
        <v>9</v>
      </c>
      <c r="F2239" s="8" t="s">
        <v>17</v>
      </c>
      <c r="G2239" s="8" t="s">
        <v>18</v>
      </c>
    </row>
    <row r="2240" spans="1:7" x14ac:dyDescent="0.25">
      <c r="A2240" s="8">
        <v>608010508</v>
      </c>
      <c r="B2240" s="9" t="s">
        <v>31</v>
      </c>
      <c r="C2240" s="9" t="s">
        <v>50</v>
      </c>
      <c r="D2240" s="9" t="s">
        <v>7</v>
      </c>
      <c r="E2240" s="9" t="s">
        <v>9</v>
      </c>
      <c r="F2240" s="9" t="s">
        <v>17</v>
      </c>
      <c r="G2240" s="9" t="s">
        <v>18</v>
      </c>
    </row>
    <row r="2241" spans="1:7" x14ac:dyDescent="0.25">
      <c r="A2241" s="8">
        <v>608010509</v>
      </c>
      <c r="B2241" s="8" t="s">
        <v>31</v>
      </c>
      <c r="C2241" s="8" t="s">
        <v>50</v>
      </c>
      <c r="D2241" s="8" t="s">
        <v>7</v>
      </c>
      <c r="E2241" s="8" t="s">
        <v>9</v>
      </c>
      <c r="F2241" s="8" t="s">
        <v>17</v>
      </c>
      <c r="G2241" s="8" t="s">
        <v>18</v>
      </c>
    </row>
    <row r="2242" spans="1:7" x14ac:dyDescent="0.25">
      <c r="A2242" s="8">
        <v>608010510</v>
      </c>
      <c r="B2242" s="8" t="s">
        <v>31</v>
      </c>
      <c r="C2242" s="8" t="s">
        <v>50</v>
      </c>
      <c r="D2242" s="8" t="s">
        <v>7</v>
      </c>
      <c r="E2242" s="8" t="s">
        <v>9</v>
      </c>
      <c r="F2242" s="8" t="s">
        <v>17</v>
      </c>
      <c r="G2242" s="8" t="s">
        <v>18</v>
      </c>
    </row>
    <row r="2243" spans="1:7" x14ac:dyDescent="0.25">
      <c r="A2243" s="8">
        <v>608010511</v>
      </c>
      <c r="B2243" s="8" t="s">
        <v>31</v>
      </c>
      <c r="C2243" s="8" t="s">
        <v>50</v>
      </c>
      <c r="D2243" s="8" t="s">
        <v>7</v>
      </c>
      <c r="E2243" s="8" t="s">
        <v>9</v>
      </c>
      <c r="F2243" s="8" t="s">
        <v>17</v>
      </c>
      <c r="G2243" s="8" t="s">
        <v>18</v>
      </c>
    </row>
    <row r="2244" spans="1:7" x14ac:dyDescent="0.25">
      <c r="A2244" s="8">
        <v>608010512</v>
      </c>
      <c r="B2244" s="8" t="s">
        <v>31</v>
      </c>
      <c r="C2244" s="8" t="s">
        <v>50</v>
      </c>
      <c r="D2244" s="8" t="s">
        <v>7</v>
      </c>
      <c r="E2244" s="8" t="s">
        <v>9</v>
      </c>
      <c r="F2244" s="8" t="s">
        <v>17</v>
      </c>
      <c r="G2244" s="8" t="s">
        <v>18</v>
      </c>
    </row>
    <row r="2245" spans="1:7" x14ac:dyDescent="0.25">
      <c r="A2245" s="8">
        <v>608010544</v>
      </c>
      <c r="B2245" s="8" t="s">
        <v>31</v>
      </c>
      <c r="C2245" s="8" t="s">
        <v>50</v>
      </c>
      <c r="D2245" s="8" t="s">
        <v>7</v>
      </c>
      <c r="E2245" s="8" t="s">
        <v>9</v>
      </c>
      <c r="F2245" s="8" t="s">
        <v>17</v>
      </c>
      <c r="G2245" s="8" t="s">
        <v>18</v>
      </c>
    </row>
    <row r="2246" spans="1:7" x14ac:dyDescent="0.25">
      <c r="A2246" s="8">
        <v>608010545</v>
      </c>
      <c r="B2246" s="8" t="s">
        <v>31</v>
      </c>
      <c r="C2246" s="8" t="s">
        <v>50</v>
      </c>
      <c r="D2246" s="8" t="s">
        <v>7</v>
      </c>
      <c r="E2246" s="8" t="s">
        <v>9</v>
      </c>
      <c r="F2246" s="8" t="s">
        <v>17</v>
      </c>
      <c r="G2246" s="8" t="s">
        <v>18</v>
      </c>
    </row>
    <row r="2247" spans="1:7" x14ac:dyDescent="0.25">
      <c r="A2247" s="8">
        <v>608010600</v>
      </c>
      <c r="B2247" s="8" t="s">
        <v>31</v>
      </c>
      <c r="C2247" s="8" t="s">
        <v>50</v>
      </c>
      <c r="D2247" s="8" t="s">
        <v>7</v>
      </c>
      <c r="E2247" s="8" t="s">
        <v>9</v>
      </c>
      <c r="F2247" s="8" t="s">
        <v>19</v>
      </c>
      <c r="G2247" s="8" t="s">
        <v>20</v>
      </c>
    </row>
    <row r="2248" spans="1:7" x14ac:dyDescent="0.25">
      <c r="A2248" s="8">
        <v>608010601</v>
      </c>
      <c r="B2248" s="8" t="s">
        <v>31</v>
      </c>
      <c r="C2248" s="8" t="s">
        <v>50</v>
      </c>
      <c r="D2248" s="8" t="s">
        <v>7</v>
      </c>
      <c r="E2248" s="8" t="s">
        <v>9</v>
      </c>
      <c r="F2248" s="8" t="s">
        <v>19</v>
      </c>
      <c r="G2248" s="8" t="s">
        <v>20</v>
      </c>
    </row>
    <row r="2249" spans="1:7" x14ac:dyDescent="0.25">
      <c r="A2249" s="8">
        <v>608010602</v>
      </c>
      <c r="B2249" s="8" t="s">
        <v>31</v>
      </c>
      <c r="C2249" s="8" t="s">
        <v>50</v>
      </c>
      <c r="D2249" s="8" t="s">
        <v>7</v>
      </c>
      <c r="E2249" s="8" t="s">
        <v>9</v>
      </c>
      <c r="F2249" s="8" t="s">
        <v>19</v>
      </c>
      <c r="G2249" s="8" t="s">
        <v>20</v>
      </c>
    </row>
    <row r="2250" spans="1:7" x14ac:dyDescent="0.25">
      <c r="A2250" s="8">
        <v>608010603</v>
      </c>
      <c r="B2250" s="9" t="s">
        <v>31</v>
      </c>
      <c r="C2250" s="9" t="s">
        <v>50</v>
      </c>
      <c r="D2250" s="9" t="s">
        <v>7</v>
      </c>
      <c r="E2250" s="9" t="s">
        <v>9</v>
      </c>
      <c r="F2250" s="9" t="s">
        <v>19</v>
      </c>
      <c r="G2250" s="9" t="s">
        <v>20</v>
      </c>
    </row>
    <row r="2251" spans="1:7" x14ac:dyDescent="0.25">
      <c r="A2251" s="8">
        <v>608010604</v>
      </c>
      <c r="B2251" s="8" t="s">
        <v>31</v>
      </c>
      <c r="C2251" s="8" t="s">
        <v>50</v>
      </c>
      <c r="D2251" s="8" t="s">
        <v>7</v>
      </c>
      <c r="E2251" s="8" t="s">
        <v>9</v>
      </c>
      <c r="F2251" s="8" t="s">
        <v>19</v>
      </c>
      <c r="G2251" s="8" t="s">
        <v>20</v>
      </c>
    </row>
    <row r="2252" spans="1:7" x14ac:dyDescent="0.25">
      <c r="A2252" s="8">
        <v>608010605</v>
      </c>
      <c r="B2252" s="8" t="s">
        <v>31</v>
      </c>
      <c r="C2252" s="8" t="s">
        <v>50</v>
      </c>
      <c r="D2252" s="8" t="s">
        <v>7</v>
      </c>
      <c r="E2252" s="8" t="s">
        <v>9</v>
      </c>
      <c r="F2252" s="8" t="s">
        <v>19</v>
      </c>
      <c r="G2252" s="8" t="s">
        <v>20</v>
      </c>
    </row>
    <row r="2253" spans="1:7" x14ac:dyDescent="0.25">
      <c r="A2253" s="8">
        <v>608010606</v>
      </c>
      <c r="B2253" s="9" t="s">
        <v>31</v>
      </c>
      <c r="C2253" s="9" t="s">
        <v>50</v>
      </c>
      <c r="D2253" s="9" t="s">
        <v>7</v>
      </c>
      <c r="E2253" s="9" t="s">
        <v>9</v>
      </c>
      <c r="F2253" s="9" t="s">
        <v>19</v>
      </c>
      <c r="G2253" s="9" t="s">
        <v>20</v>
      </c>
    </row>
    <row r="2254" spans="1:7" x14ac:dyDescent="0.25">
      <c r="A2254" s="8">
        <v>608010607</v>
      </c>
      <c r="B2254" s="8" t="s">
        <v>31</v>
      </c>
      <c r="C2254" s="8" t="s">
        <v>50</v>
      </c>
      <c r="D2254" s="8" t="s">
        <v>7</v>
      </c>
      <c r="E2254" s="8" t="s">
        <v>9</v>
      </c>
      <c r="F2254" s="8" t="s">
        <v>19</v>
      </c>
      <c r="G2254" s="8" t="s">
        <v>20</v>
      </c>
    </row>
    <row r="2255" spans="1:7" x14ac:dyDescent="0.25">
      <c r="A2255" s="8">
        <v>608010608</v>
      </c>
      <c r="B2255" s="8" t="s">
        <v>31</v>
      </c>
      <c r="C2255" s="8" t="s">
        <v>50</v>
      </c>
      <c r="D2255" s="8" t="s">
        <v>7</v>
      </c>
      <c r="E2255" s="8" t="s">
        <v>9</v>
      </c>
      <c r="F2255" s="8" t="s">
        <v>19</v>
      </c>
      <c r="G2255" s="8" t="s">
        <v>20</v>
      </c>
    </row>
    <row r="2256" spans="1:7" x14ac:dyDescent="0.25">
      <c r="A2256" s="8">
        <v>608010609</v>
      </c>
      <c r="B2256" s="9" t="s">
        <v>31</v>
      </c>
      <c r="C2256" s="9" t="s">
        <v>50</v>
      </c>
      <c r="D2256" s="9" t="s">
        <v>7</v>
      </c>
      <c r="E2256" s="9" t="s">
        <v>9</v>
      </c>
      <c r="F2256" s="9" t="s">
        <v>19</v>
      </c>
      <c r="G2256" s="9" t="s">
        <v>20</v>
      </c>
    </row>
    <row r="2257" spans="1:7" x14ac:dyDescent="0.25">
      <c r="A2257" s="8">
        <v>608010610</v>
      </c>
      <c r="B2257" s="9" t="s">
        <v>31</v>
      </c>
      <c r="C2257" s="9" t="s">
        <v>50</v>
      </c>
      <c r="D2257" s="9" t="s">
        <v>7</v>
      </c>
      <c r="E2257" s="9" t="s">
        <v>9</v>
      </c>
      <c r="F2257" s="9" t="s">
        <v>19</v>
      </c>
      <c r="G2257" s="9" t="s">
        <v>20</v>
      </c>
    </row>
    <row r="2258" spans="1:7" x14ac:dyDescent="0.25">
      <c r="A2258" s="8">
        <v>608010611</v>
      </c>
      <c r="B2258" s="8" t="s">
        <v>31</v>
      </c>
      <c r="C2258" s="8" t="s">
        <v>50</v>
      </c>
      <c r="D2258" s="8" t="s">
        <v>7</v>
      </c>
      <c r="E2258" s="8" t="s">
        <v>9</v>
      </c>
      <c r="F2258" s="8" t="s">
        <v>19</v>
      </c>
      <c r="G2258" s="8" t="s">
        <v>20</v>
      </c>
    </row>
    <row r="2259" spans="1:7" x14ac:dyDescent="0.25">
      <c r="A2259" s="8">
        <v>608010612</v>
      </c>
      <c r="B2259" s="8" t="s">
        <v>31</v>
      </c>
      <c r="C2259" s="8" t="s">
        <v>50</v>
      </c>
      <c r="D2259" s="8" t="s">
        <v>7</v>
      </c>
      <c r="E2259" s="8" t="s">
        <v>9</v>
      </c>
      <c r="F2259" s="8" t="s">
        <v>19</v>
      </c>
      <c r="G2259" s="8" t="s">
        <v>20</v>
      </c>
    </row>
    <row r="2260" spans="1:7" x14ac:dyDescent="0.25">
      <c r="A2260" s="8">
        <v>608010644</v>
      </c>
      <c r="B2260" s="8" t="s">
        <v>31</v>
      </c>
      <c r="C2260" s="8" t="s">
        <v>50</v>
      </c>
      <c r="D2260" s="8" t="s">
        <v>7</v>
      </c>
      <c r="E2260" s="8" t="s">
        <v>9</v>
      </c>
      <c r="F2260" s="8" t="s">
        <v>19</v>
      </c>
      <c r="G2260" s="8" t="s">
        <v>20</v>
      </c>
    </row>
    <row r="2261" spans="1:7" x14ac:dyDescent="0.25">
      <c r="A2261" s="8">
        <v>608010645</v>
      </c>
      <c r="B2261" s="8" t="s">
        <v>31</v>
      </c>
      <c r="C2261" s="8" t="s">
        <v>50</v>
      </c>
      <c r="D2261" s="8" t="s">
        <v>7</v>
      </c>
      <c r="E2261" s="8" t="s">
        <v>9</v>
      </c>
      <c r="F2261" s="8" t="s">
        <v>19</v>
      </c>
      <c r="G2261" s="8" t="s">
        <v>20</v>
      </c>
    </row>
    <row r="2262" spans="1:7" x14ac:dyDescent="0.25">
      <c r="A2262" s="8">
        <v>608010700</v>
      </c>
      <c r="B2262" s="8" t="s">
        <v>31</v>
      </c>
      <c r="C2262" s="8" t="s">
        <v>50</v>
      </c>
      <c r="D2262" s="8" t="s">
        <v>7</v>
      </c>
      <c r="E2262" s="8" t="s">
        <v>9</v>
      </c>
      <c r="F2262" s="8" t="s">
        <v>21</v>
      </c>
      <c r="G2262" s="8" t="s">
        <v>22</v>
      </c>
    </row>
    <row r="2263" spans="1:7" x14ac:dyDescent="0.25">
      <c r="A2263" s="8">
        <v>608010701</v>
      </c>
      <c r="B2263" s="9" t="s">
        <v>31</v>
      </c>
      <c r="C2263" s="9" t="s">
        <v>50</v>
      </c>
      <c r="D2263" s="9" t="s">
        <v>7</v>
      </c>
      <c r="E2263" s="9" t="s">
        <v>9</v>
      </c>
      <c r="F2263" s="9" t="s">
        <v>21</v>
      </c>
      <c r="G2263" s="9" t="s">
        <v>22</v>
      </c>
    </row>
    <row r="2264" spans="1:7" x14ac:dyDescent="0.25">
      <c r="A2264" s="8">
        <v>608010702</v>
      </c>
      <c r="B2264" s="8" t="s">
        <v>31</v>
      </c>
      <c r="C2264" s="8" t="s">
        <v>50</v>
      </c>
      <c r="D2264" s="8" t="s">
        <v>7</v>
      </c>
      <c r="E2264" s="8" t="s">
        <v>9</v>
      </c>
      <c r="F2264" s="8" t="s">
        <v>21</v>
      </c>
      <c r="G2264" s="8" t="s">
        <v>22</v>
      </c>
    </row>
    <row r="2265" spans="1:7" x14ac:dyDescent="0.25">
      <c r="A2265" s="8">
        <v>608010703</v>
      </c>
      <c r="B2265" s="8" t="s">
        <v>31</v>
      </c>
      <c r="C2265" s="8" t="s">
        <v>50</v>
      </c>
      <c r="D2265" s="8" t="s">
        <v>7</v>
      </c>
      <c r="E2265" s="8" t="s">
        <v>9</v>
      </c>
      <c r="F2265" s="8" t="s">
        <v>21</v>
      </c>
      <c r="G2265" s="8" t="s">
        <v>22</v>
      </c>
    </row>
    <row r="2266" spans="1:7" x14ac:dyDescent="0.25">
      <c r="A2266" s="8">
        <v>608010704</v>
      </c>
      <c r="B2266" s="9" t="s">
        <v>31</v>
      </c>
      <c r="C2266" s="9" t="s">
        <v>50</v>
      </c>
      <c r="D2266" s="9" t="s">
        <v>7</v>
      </c>
      <c r="E2266" s="9" t="s">
        <v>9</v>
      </c>
      <c r="F2266" s="9" t="s">
        <v>21</v>
      </c>
      <c r="G2266" s="9" t="s">
        <v>22</v>
      </c>
    </row>
    <row r="2267" spans="1:7" x14ac:dyDescent="0.25">
      <c r="A2267" s="8">
        <v>608010705</v>
      </c>
      <c r="B2267" s="8" t="s">
        <v>31</v>
      </c>
      <c r="C2267" s="8" t="s">
        <v>50</v>
      </c>
      <c r="D2267" s="8" t="s">
        <v>7</v>
      </c>
      <c r="E2267" s="8" t="s">
        <v>9</v>
      </c>
      <c r="F2267" s="8" t="s">
        <v>21</v>
      </c>
      <c r="G2267" s="8" t="s">
        <v>22</v>
      </c>
    </row>
    <row r="2268" spans="1:7" x14ac:dyDescent="0.25">
      <c r="A2268" s="8">
        <v>608010706</v>
      </c>
      <c r="B2268" s="8" t="s">
        <v>31</v>
      </c>
      <c r="C2268" s="8" t="s">
        <v>50</v>
      </c>
      <c r="D2268" s="8" t="s">
        <v>7</v>
      </c>
      <c r="E2268" s="8" t="s">
        <v>9</v>
      </c>
      <c r="F2268" s="8" t="s">
        <v>21</v>
      </c>
      <c r="G2268" s="8" t="s">
        <v>22</v>
      </c>
    </row>
    <row r="2269" spans="1:7" x14ac:dyDescent="0.25">
      <c r="A2269" s="8">
        <v>608010707</v>
      </c>
      <c r="B2269" s="8" t="s">
        <v>31</v>
      </c>
      <c r="C2269" s="8" t="s">
        <v>50</v>
      </c>
      <c r="D2269" s="8" t="s">
        <v>7</v>
      </c>
      <c r="E2269" s="8" t="s">
        <v>9</v>
      </c>
      <c r="F2269" s="8" t="s">
        <v>21</v>
      </c>
      <c r="G2269" s="8" t="s">
        <v>22</v>
      </c>
    </row>
    <row r="2270" spans="1:7" x14ac:dyDescent="0.25">
      <c r="A2270" s="8">
        <v>608010708</v>
      </c>
      <c r="B2270" s="8" t="s">
        <v>31</v>
      </c>
      <c r="C2270" s="8" t="s">
        <v>50</v>
      </c>
      <c r="D2270" s="8" t="s">
        <v>7</v>
      </c>
      <c r="E2270" s="8" t="s">
        <v>9</v>
      </c>
      <c r="F2270" s="8" t="s">
        <v>21</v>
      </c>
      <c r="G2270" s="8" t="s">
        <v>22</v>
      </c>
    </row>
    <row r="2271" spans="1:7" x14ac:dyDescent="0.25">
      <c r="A2271" s="8">
        <v>608010709</v>
      </c>
      <c r="B2271" s="8" t="s">
        <v>31</v>
      </c>
      <c r="C2271" s="8" t="s">
        <v>50</v>
      </c>
      <c r="D2271" s="8" t="s">
        <v>7</v>
      </c>
      <c r="E2271" s="8" t="s">
        <v>9</v>
      </c>
      <c r="F2271" s="8" t="s">
        <v>21</v>
      </c>
      <c r="G2271" s="8" t="s">
        <v>22</v>
      </c>
    </row>
    <row r="2272" spans="1:7" x14ac:dyDescent="0.25">
      <c r="A2272" s="8">
        <v>608010710</v>
      </c>
      <c r="B2272" s="9" t="s">
        <v>31</v>
      </c>
      <c r="C2272" s="9" t="s">
        <v>50</v>
      </c>
      <c r="D2272" s="9" t="s">
        <v>7</v>
      </c>
      <c r="E2272" s="9" t="s">
        <v>9</v>
      </c>
      <c r="F2272" s="9" t="s">
        <v>21</v>
      </c>
      <c r="G2272" s="9" t="s">
        <v>22</v>
      </c>
    </row>
    <row r="2273" spans="1:7" x14ac:dyDescent="0.25">
      <c r="A2273" s="8">
        <v>608010711</v>
      </c>
      <c r="B2273" s="8" t="s">
        <v>31</v>
      </c>
      <c r="C2273" s="8" t="s">
        <v>50</v>
      </c>
      <c r="D2273" s="8" t="s">
        <v>7</v>
      </c>
      <c r="E2273" s="8" t="s">
        <v>9</v>
      </c>
      <c r="F2273" s="8" t="s">
        <v>21</v>
      </c>
      <c r="G2273" s="8" t="s">
        <v>22</v>
      </c>
    </row>
    <row r="2274" spans="1:7" x14ac:dyDescent="0.25">
      <c r="A2274" s="8">
        <v>608010712</v>
      </c>
      <c r="B2274" s="8" t="s">
        <v>31</v>
      </c>
      <c r="C2274" s="8" t="s">
        <v>50</v>
      </c>
      <c r="D2274" s="8" t="s">
        <v>7</v>
      </c>
      <c r="E2274" s="8" t="s">
        <v>9</v>
      </c>
      <c r="F2274" s="8" t="s">
        <v>21</v>
      </c>
      <c r="G2274" s="8" t="s">
        <v>22</v>
      </c>
    </row>
    <row r="2275" spans="1:7" x14ac:dyDescent="0.25">
      <c r="A2275" s="8">
        <v>608010744</v>
      </c>
      <c r="B2275" s="8" t="s">
        <v>31</v>
      </c>
      <c r="C2275" s="8" t="s">
        <v>50</v>
      </c>
      <c r="D2275" s="8" t="s">
        <v>7</v>
      </c>
      <c r="E2275" s="8" t="s">
        <v>9</v>
      </c>
      <c r="F2275" s="8" t="s">
        <v>21</v>
      </c>
      <c r="G2275" s="8" t="s">
        <v>22</v>
      </c>
    </row>
    <row r="2276" spans="1:7" x14ac:dyDescent="0.25">
      <c r="A2276" s="8">
        <v>608010745</v>
      </c>
      <c r="B2276" s="8" t="s">
        <v>31</v>
      </c>
      <c r="C2276" s="8" t="s">
        <v>50</v>
      </c>
      <c r="D2276" s="8" t="s">
        <v>7</v>
      </c>
      <c r="E2276" s="8" t="s">
        <v>9</v>
      </c>
      <c r="F2276" s="8" t="s">
        <v>21</v>
      </c>
      <c r="G2276" s="8" t="s">
        <v>22</v>
      </c>
    </row>
    <row r="2277" spans="1:7" x14ac:dyDescent="0.25">
      <c r="A2277" s="8">
        <v>608020100</v>
      </c>
      <c r="B2277" s="8" t="s">
        <v>31</v>
      </c>
      <c r="C2277" s="8" t="s">
        <v>50</v>
      </c>
      <c r="D2277" s="8" t="s">
        <v>11</v>
      </c>
      <c r="E2277" s="8" t="s">
        <v>23</v>
      </c>
      <c r="F2277" s="8" t="s">
        <v>7</v>
      </c>
      <c r="G2277" s="8" t="s">
        <v>10</v>
      </c>
    </row>
    <row r="2278" spans="1:7" x14ac:dyDescent="0.25">
      <c r="A2278" s="8">
        <v>608020200</v>
      </c>
      <c r="B2278" s="8" t="s">
        <v>31</v>
      </c>
      <c r="C2278" s="8" t="s">
        <v>50</v>
      </c>
      <c r="D2278" s="8" t="s">
        <v>11</v>
      </c>
      <c r="E2278" s="8" t="s">
        <v>23</v>
      </c>
      <c r="F2278" s="8" t="s">
        <v>11</v>
      </c>
      <c r="G2278" s="8" t="s">
        <v>12</v>
      </c>
    </row>
    <row r="2279" spans="1:7" x14ac:dyDescent="0.25">
      <c r="A2279" s="8">
        <v>608020300</v>
      </c>
      <c r="B2279" s="8" t="s">
        <v>31</v>
      </c>
      <c r="C2279" s="8" t="s">
        <v>50</v>
      </c>
      <c r="D2279" s="8" t="s">
        <v>11</v>
      </c>
      <c r="E2279" s="8" t="s">
        <v>23</v>
      </c>
      <c r="F2279" s="8" t="s">
        <v>13</v>
      </c>
      <c r="G2279" s="8" t="s">
        <v>14</v>
      </c>
    </row>
    <row r="2280" spans="1:7" x14ac:dyDescent="0.25">
      <c r="A2280" s="8">
        <v>608020400</v>
      </c>
      <c r="B2280" s="9" t="s">
        <v>31</v>
      </c>
      <c r="C2280" s="9" t="s">
        <v>50</v>
      </c>
      <c r="D2280" s="9" t="s">
        <v>11</v>
      </c>
      <c r="E2280" s="9" t="s">
        <v>23</v>
      </c>
      <c r="F2280" s="9" t="s">
        <v>15</v>
      </c>
      <c r="G2280" s="9" t="s">
        <v>16</v>
      </c>
    </row>
    <row r="2281" spans="1:7" x14ac:dyDescent="0.25">
      <c r="A2281" s="8">
        <v>608020500</v>
      </c>
      <c r="B2281" s="8" t="s">
        <v>31</v>
      </c>
      <c r="C2281" s="8" t="s">
        <v>50</v>
      </c>
      <c r="D2281" s="8" t="s">
        <v>11</v>
      </c>
      <c r="E2281" s="8" t="s">
        <v>23</v>
      </c>
      <c r="F2281" s="8" t="s">
        <v>17</v>
      </c>
      <c r="G2281" s="8" t="s">
        <v>18</v>
      </c>
    </row>
    <row r="2282" spans="1:7" x14ac:dyDescent="0.25">
      <c r="A2282" s="8">
        <v>608020600</v>
      </c>
      <c r="B2282" s="8" t="s">
        <v>31</v>
      </c>
      <c r="C2282" s="8" t="s">
        <v>50</v>
      </c>
      <c r="D2282" s="8" t="s">
        <v>11</v>
      </c>
      <c r="E2282" s="8" t="s">
        <v>23</v>
      </c>
      <c r="F2282" s="8" t="s">
        <v>19</v>
      </c>
      <c r="G2282" s="8" t="s">
        <v>20</v>
      </c>
    </row>
    <row r="2283" spans="1:7" x14ac:dyDescent="0.25">
      <c r="A2283" s="8">
        <v>608020700</v>
      </c>
      <c r="B2283" s="8" t="s">
        <v>31</v>
      </c>
      <c r="C2283" s="8" t="s">
        <v>50</v>
      </c>
      <c r="D2283" s="8" t="s">
        <v>11</v>
      </c>
      <c r="E2283" s="8" t="s">
        <v>23</v>
      </c>
      <c r="F2283" s="8" t="s">
        <v>21</v>
      </c>
      <c r="G2283" s="8" t="s">
        <v>22</v>
      </c>
    </row>
    <row r="2284" spans="1:7" x14ac:dyDescent="0.25">
      <c r="A2284" s="8">
        <v>608030100</v>
      </c>
      <c r="B2284" s="8" t="s">
        <v>31</v>
      </c>
      <c r="C2284" s="8" t="s">
        <v>50</v>
      </c>
      <c r="D2284" s="8" t="s">
        <v>13</v>
      </c>
      <c r="E2284" s="8" t="s">
        <v>24</v>
      </c>
      <c r="F2284" s="8" t="s">
        <v>7</v>
      </c>
      <c r="G2284" s="8" t="s">
        <v>10</v>
      </c>
    </row>
    <row r="2285" spans="1:7" x14ac:dyDescent="0.25">
      <c r="A2285" s="8">
        <v>608030200</v>
      </c>
      <c r="B2285" s="9" t="s">
        <v>31</v>
      </c>
      <c r="C2285" s="9" t="s">
        <v>50</v>
      </c>
      <c r="D2285" s="9" t="s">
        <v>13</v>
      </c>
      <c r="E2285" s="9" t="s">
        <v>24</v>
      </c>
      <c r="F2285" s="9" t="s">
        <v>11</v>
      </c>
      <c r="G2285" s="9" t="s">
        <v>12</v>
      </c>
    </row>
    <row r="2286" spans="1:7" x14ac:dyDescent="0.25">
      <c r="A2286" s="8">
        <v>608030300</v>
      </c>
      <c r="B2286" s="8" t="s">
        <v>31</v>
      </c>
      <c r="C2286" s="8" t="s">
        <v>50</v>
      </c>
      <c r="D2286" s="8" t="s">
        <v>13</v>
      </c>
      <c r="E2286" s="8" t="s">
        <v>24</v>
      </c>
      <c r="F2286" s="8" t="s">
        <v>13</v>
      </c>
      <c r="G2286" s="8" t="s">
        <v>14</v>
      </c>
    </row>
    <row r="2287" spans="1:7" x14ac:dyDescent="0.25">
      <c r="A2287" s="8">
        <v>608030400</v>
      </c>
      <c r="B2287" s="8" t="s">
        <v>31</v>
      </c>
      <c r="C2287" s="8" t="s">
        <v>50</v>
      </c>
      <c r="D2287" s="8" t="s">
        <v>13</v>
      </c>
      <c r="E2287" s="8" t="s">
        <v>24</v>
      </c>
      <c r="F2287" s="8" t="s">
        <v>15</v>
      </c>
      <c r="G2287" s="8" t="s">
        <v>16</v>
      </c>
    </row>
    <row r="2288" spans="1:7" x14ac:dyDescent="0.25">
      <c r="A2288" s="8">
        <v>608030500</v>
      </c>
      <c r="B2288" s="8" t="s">
        <v>31</v>
      </c>
      <c r="C2288" s="8" t="s">
        <v>50</v>
      </c>
      <c r="D2288" s="8" t="s">
        <v>13</v>
      </c>
      <c r="E2288" s="8" t="s">
        <v>24</v>
      </c>
      <c r="F2288" s="8" t="s">
        <v>17</v>
      </c>
      <c r="G2288" s="8" t="s">
        <v>18</v>
      </c>
    </row>
    <row r="2289" spans="1:7" x14ac:dyDescent="0.25">
      <c r="A2289" s="8">
        <v>608030600</v>
      </c>
      <c r="B2289" s="8" t="s">
        <v>31</v>
      </c>
      <c r="C2289" s="8" t="s">
        <v>50</v>
      </c>
      <c r="D2289" s="8" t="s">
        <v>13</v>
      </c>
      <c r="E2289" s="8" t="s">
        <v>24</v>
      </c>
      <c r="F2289" s="8" t="s">
        <v>19</v>
      </c>
      <c r="G2289" s="8" t="s">
        <v>20</v>
      </c>
    </row>
    <row r="2290" spans="1:7" x14ac:dyDescent="0.25">
      <c r="A2290" s="8">
        <v>608030700</v>
      </c>
      <c r="B2290" s="8" t="s">
        <v>31</v>
      </c>
      <c r="C2290" s="8" t="s">
        <v>50</v>
      </c>
      <c r="D2290" s="8" t="s">
        <v>13</v>
      </c>
      <c r="E2290" s="8" t="s">
        <v>24</v>
      </c>
      <c r="F2290" s="8" t="s">
        <v>21</v>
      </c>
      <c r="G2290" s="8" t="s">
        <v>22</v>
      </c>
    </row>
    <row r="2291" spans="1:7" x14ac:dyDescent="0.25">
      <c r="A2291" s="8">
        <v>608040100</v>
      </c>
      <c r="B2291" s="8" t="s">
        <v>31</v>
      </c>
      <c r="C2291" s="8" t="s">
        <v>50</v>
      </c>
      <c r="D2291" s="8" t="s">
        <v>15</v>
      </c>
      <c r="E2291" s="8" t="s">
        <v>25</v>
      </c>
      <c r="F2291" s="8" t="s">
        <v>7</v>
      </c>
      <c r="G2291" s="8" t="s">
        <v>10</v>
      </c>
    </row>
    <row r="2292" spans="1:7" x14ac:dyDescent="0.25">
      <c r="A2292" s="8">
        <v>608040200</v>
      </c>
      <c r="B2292" s="8" t="s">
        <v>31</v>
      </c>
      <c r="C2292" s="8" t="s">
        <v>50</v>
      </c>
      <c r="D2292" s="8" t="s">
        <v>15</v>
      </c>
      <c r="E2292" s="8" t="s">
        <v>25</v>
      </c>
      <c r="F2292" s="8" t="s">
        <v>11</v>
      </c>
      <c r="G2292" s="8" t="s">
        <v>12</v>
      </c>
    </row>
    <row r="2293" spans="1:7" x14ac:dyDescent="0.25">
      <c r="A2293" s="8">
        <v>608040300</v>
      </c>
      <c r="B2293" s="8" t="s">
        <v>31</v>
      </c>
      <c r="C2293" s="8" t="s">
        <v>50</v>
      </c>
      <c r="D2293" s="8" t="s">
        <v>15</v>
      </c>
      <c r="E2293" s="8" t="s">
        <v>25</v>
      </c>
      <c r="F2293" s="8" t="s">
        <v>13</v>
      </c>
      <c r="G2293" s="8" t="s">
        <v>14</v>
      </c>
    </row>
    <row r="2294" spans="1:7" x14ac:dyDescent="0.25">
      <c r="A2294" s="8">
        <v>608040400</v>
      </c>
      <c r="B2294" s="8" t="s">
        <v>31</v>
      </c>
      <c r="C2294" s="8" t="s">
        <v>50</v>
      </c>
      <c r="D2294" s="8" t="s">
        <v>15</v>
      </c>
      <c r="E2294" s="8" t="s">
        <v>25</v>
      </c>
      <c r="F2294" s="8" t="s">
        <v>15</v>
      </c>
      <c r="G2294" s="8" t="s">
        <v>16</v>
      </c>
    </row>
    <row r="2295" spans="1:7" x14ac:dyDescent="0.25">
      <c r="A2295" s="8">
        <v>608040500</v>
      </c>
      <c r="B2295" s="9" t="s">
        <v>31</v>
      </c>
      <c r="C2295" s="9" t="s">
        <v>50</v>
      </c>
      <c r="D2295" s="9" t="s">
        <v>15</v>
      </c>
      <c r="E2295" s="9" t="s">
        <v>25</v>
      </c>
      <c r="F2295" s="9" t="s">
        <v>17</v>
      </c>
      <c r="G2295" s="9" t="s">
        <v>18</v>
      </c>
    </row>
    <row r="2296" spans="1:7" x14ac:dyDescent="0.25">
      <c r="A2296" s="8">
        <v>608040600</v>
      </c>
      <c r="B2296" s="8" t="s">
        <v>31</v>
      </c>
      <c r="C2296" s="8" t="s">
        <v>50</v>
      </c>
      <c r="D2296" s="8" t="s">
        <v>15</v>
      </c>
      <c r="E2296" s="8" t="s">
        <v>25</v>
      </c>
      <c r="F2296" s="8" t="s">
        <v>19</v>
      </c>
      <c r="G2296" s="8" t="s">
        <v>20</v>
      </c>
    </row>
    <row r="2297" spans="1:7" x14ac:dyDescent="0.25">
      <c r="A2297" s="8">
        <v>608040700</v>
      </c>
      <c r="B2297" s="9" t="s">
        <v>31</v>
      </c>
      <c r="C2297" s="9" t="s">
        <v>50</v>
      </c>
      <c r="D2297" s="9" t="s">
        <v>15</v>
      </c>
      <c r="E2297" s="9" t="s">
        <v>25</v>
      </c>
      <c r="F2297" s="9" t="s">
        <v>21</v>
      </c>
      <c r="G2297" s="9" t="s">
        <v>22</v>
      </c>
    </row>
    <row r="2298" spans="1:7" x14ac:dyDescent="0.25">
      <c r="A2298" s="8">
        <v>608050100</v>
      </c>
      <c r="B2298" s="8" t="s">
        <v>31</v>
      </c>
      <c r="C2298" s="8" t="s">
        <v>50</v>
      </c>
      <c r="D2298" s="8" t="s">
        <v>17</v>
      </c>
      <c r="E2298" s="8" t="s">
        <v>26</v>
      </c>
      <c r="F2298" s="8" t="s">
        <v>7</v>
      </c>
      <c r="G2298" s="8" t="s">
        <v>10</v>
      </c>
    </row>
    <row r="2299" spans="1:7" x14ac:dyDescent="0.25">
      <c r="A2299" s="8">
        <v>608050200</v>
      </c>
      <c r="B2299" s="9" t="s">
        <v>31</v>
      </c>
      <c r="C2299" s="9" t="s">
        <v>50</v>
      </c>
      <c r="D2299" s="9" t="s">
        <v>17</v>
      </c>
      <c r="E2299" s="9" t="s">
        <v>26</v>
      </c>
      <c r="F2299" s="9" t="s">
        <v>11</v>
      </c>
      <c r="G2299" s="9" t="s">
        <v>12</v>
      </c>
    </row>
    <row r="2300" spans="1:7" x14ac:dyDescent="0.25">
      <c r="A2300" s="8">
        <v>608050300</v>
      </c>
      <c r="B2300" s="9" t="s">
        <v>31</v>
      </c>
      <c r="C2300" s="9" t="s">
        <v>50</v>
      </c>
      <c r="D2300" s="9" t="s">
        <v>17</v>
      </c>
      <c r="E2300" s="9" t="s">
        <v>26</v>
      </c>
      <c r="F2300" s="9" t="s">
        <v>13</v>
      </c>
      <c r="G2300" s="9" t="s">
        <v>14</v>
      </c>
    </row>
    <row r="2301" spans="1:7" x14ac:dyDescent="0.25">
      <c r="A2301" s="8">
        <v>608050400</v>
      </c>
      <c r="B2301" s="8" t="s">
        <v>31</v>
      </c>
      <c r="C2301" s="8" t="s">
        <v>50</v>
      </c>
      <c r="D2301" s="8" t="s">
        <v>17</v>
      </c>
      <c r="E2301" s="8" t="s">
        <v>26</v>
      </c>
      <c r="F2301" s="8" t="s">
        <v>15</v>
      </c>
      <c r="G2301" s="8" t="s">
        <v>16</v>
      </c>
    </row>
    <row r="2302" spans="1:7" x14ac:dyDescent="0.25">
      <c r="A2302" s="8">
        <v>608050500</v>
      </c>
      <c r="B2302" s="8" t="s">
        <v>31</v>
      </c>
      <c r="C2302" s="8" t="s">
        <v>50</v>
      </c>
      <c r="D2302" s="8" t="s">
        <v>17</v>
      </c>
      <c r="E2302" s="8" t="s">
        <v>26</v>
      </c>
      <c r="F2302" s="8" t="s">
        <v>17</v>
      </c>
      <c r="G2302" s="8" t="s">
        <v>18</v>
      </c>
    </row>
    <row r="2303" spans="1:7" x14ac:dyDescent="0.25">
      <c r="A2303" s="8">
        <v>608050600</v>
      </c>
      <c r="B2303" s="8" t="s">
        <v>31</v>
      </c>
      <c r="C2303" s="8" t="s">
        <v>50</v>
      </c>
      <c r="D2303" s="8" t="s">
        <v>17</v>
      </c>
      <c r="E2303" s="8" t="s">
        <v>26</v>
      </c>
      <c r="F2303" s="8" t="s">
        <v>19</v>
      </c>
      <c r="G2303" s="8" t="s">
        <v>20</v>
      </c>
    </row>
    <row r="2304" spans="1:7" x14ac:dyDescent="0.25">
      <c r="A2304" s="8">
        <v>608050700</v>
      </c>
      <c r="B2304" s="8" t="s">
        <v>31</v>
      </c>
      <c r="C2304" s="8" t="s">
        <v>50</v>
      </c>
      <c r="D2304" s="8" t="s">
        <v>17</v>
      </c>
      <c r="E2304" s="8" t="s">
        <v>26</v>
      </c>
      <c r="F2304" s="8" t="s">
        <v>21</v>
      </c>
      <c r="G2304" s="8" t="s">
        <v>22</v>
      </c>
    </row>
    <row r="2305" spans="1:7" x14ac:dyDescent="0.25">
      <c r="A2305" s="8">
        <v>608060100</v>
      </c>
      <c r="B2305" s="8" t="s">
        <v>31</v>
      </c>
      <c r="C2305" s="8" t="s">
        <v>50</v>
      </c>
      <c r="D2305" s="8" t="s">
        <v>19</v>
      </c>
      <c r="E2305" s="8" t="s">
        <v>27</v>
      </c>
      <c r="F2305" s="8" t="s">
        <v>7</v>
      </c>
      <c r="G2305" s="8" t="s">
        <v>10</v>
      </c>
    </row>
    <row r="2306" spans="1:7" x14ac:dyDescent="0.25">
      <c r="A2306" s="8">
        <v>608060200</v>
      </c>
      <c r="B2306" s="9" t="s">
        <v>31</v>
      </c>
      <c r="C2306" s="9" t="s">
        <v>50</v>
      </c>
      <c r="D2306" s="9" t="s">
        <v>19</v>
      </c>
      <c r="E2306" s="9" t="s">
        <v>27</v>
      </c>
      <c r="F2306" s="9" t="s">
        <v>11</v>
      </c>
      <c r="G2306" s="9" t="s">
        <v>12</v>
      </c>
    </row>
    <row r="2307" spans="1:7" x14ac:dyDescent="0.25">
      <c r="A2307" s="8">
        <v>608060300</v>
      </c>
      <c r="B2307" s="8" t="s">
        <v>31</v>
      </c>
      <c r="C2307" s="8" t="s">
        <v>50</v>
      </c>
      <c r="D2307" s="8" t="s">
        <v>19</v>
      </c>
      <c r="E2307" s="8" t="s">
        <v>27</v>
      </c>
      <c r="F2307" s="8" t="s">
        <v>13</v>
      </c>
      <c r="G2307" s="8" t="s">
        <v>14</v>
      </c>
    </row>
    <row r="2308" spans="1:7" x14ac:dyDescent="0.25">
      <c r="A2308" s="8">
        <v>608060400</v>
      </c>
      <c r="B2308" s="8" t="s">
        <v>31</v>
      </c>
      <c r="C2308" s="8" t="s">
        <v>50</v>
      </c>
      <c r="D2308" s="8" t="s">
        <v>19</v>
      </c>
      <c r="E2308" s="8" t="s">
        <v>27</v>
      </c>
      <c r="F2308" s="8" t="s">
        <v>15</v>
      </c>
      <c r="G2308" s="8" t="s">
        <v>16</v>
      </c>
    </row>
    <row r="2309" spans="1:7" x14ac:dyDescent="0.25">
      <c r="A2309" s="8">
        <v>608060500</v>
      </c>
      <c r="B2309" s="8" t="s">
        <v>31</v>
      </c>
      <c r="C2309" s="8" t="s">
        <v>50</v>
      </c>
      <c r="D2309" s="8" t="s">
        <v>19</v>
      </c>
      <c r="E2309" s="8" t="s">
        <v>27</v>
      </c>
      <c r="F2309" s="8" t="s">
        <v>17</v>
      </c>
      <c r="G2309" s="8" t="s">
        <v>18</v>
      </c>
    </row>
    <row r="2310" spans="1:7" x14ac:dyDescent="0.25">
      <c r="A2310" s="8">
        <v>608060600</v>
      </c>
      <c r="B2310" s="9" t="s">
        <v>31</v>
      </c>
      <c r="C2310" s="9" t="s">
        <v>50</v>
      </c>
      <c r="D2310" s="9" t="s">
        <v>19</v>
      </c>
      <c r="E2310" s="9" t="s">
        <v>27</v>
      </c>
      <c r="F2310" s="9" t="s">
        <v>19</v>
      </c>
      <c r="G2310" s="9" t="s">
        <v>20</v>
      </c>
    </row>
    <row r="2311" spans="1:7" x14ac:dyDescent="0.25">
      <c r="A2311" s="8">
        <v>608060700</v>
      </c>
      <c r="B2311" s="8" t="s">
        <v>31</v>
      </c>
      <c r="C2311" s="8" t="s">
        <v>50</v>
      </c>
      <c r="D2311" s="8" t="s">
        <v>19</v>
      </c>
      <c r="E2311" s="8" t="s">
        <v>27</v>
      </c>
      <c r="F2311" s="8" t="s">
        <v>21</v>
      </c>
      <c r="G2311" s="8" t="s">
        <v>22</v>
      </c>
    </row>
    <row r="2312" spans="1:7" x14ac:dyDescent="0.25">
      <c r="A2312" s="8">
        <v>609070100</v>
      </c>
      <c r="B2312" s="8" t="s">
        <v>45</v>
      </c>
      <c r="C2312" s="8" t="s">
        <v>51</v>
      </c>
      <c r="D2312" s="8" t="s">
        <v>21</v>
      </c>
      <c r="E2312" s="8" t="s">
        <v>52</v>
      </c>
      <c r="F2312" s="8" t="s">
        <v>7</v>
      </c>
      <c r="G2312" s="8" t="s">
        <v>10</v>
      </c>
    </row>
    <row r="2313" spans="1:7" x14ac:dyDescent="0.25">
      <c r="A2313" s="8">
        <v>609070101</v>
      </c>
      <c r="B2313" s="8" t="s">
        <v>45</v>
      </c>
      <c r="C2313" s="8" t="s">
        <v>51</v>
      </c>
      <c r="D2313" s="8" t="s">
        <v>21</v>
      </c>
      <c r="E2313" s="8" t="s">
        <v>52</v>
      </c>
      <c r="F2313" s="8" t="s">
        <v>7</v>
      </c>
      <c r="G2313" s="8" t="s">
        <v>10</v>
      </c>
    </row>
    <row r="2314" spans="1:7" x14ac:dyDescent="0.25">
      <c r="A2314" s="8">
        <v>609070102</v>
      </c>
      <c r="B2314" s="8" t="s">
        <v>45</v>
      </c>
      <c r="C2314" s="8" t="s">
        <v>51</v>
      </c>
      <c r="D2314" s="8" t="s">
        <v>21</v>
      </c>
      <c r="E2314" s="8" t="s">
        <v>52</v>
      </c>
      <c r="F2314" s="8" t="s">
        <v>7</v>
      </c>
      <c r="G2314" s="8" t="s">
        <v>10</v>
      </c>
    </row>
    <row r="2315" spans="1:7" x14ac:dyDescent="0.25">
      <c r="A2315" s="8">
        <v>609070103</v>
      </c>
      <c r="B2315" s="8" t="s">
        <v>45</v>
      </c>
      <c r="C2315" s="8" t="s">
        <v>51</v>
      </c>
      <c r="D2315" s="8" t="s">
        <v>21</v>
      </c>
      <c r="E2315" s="8" t="s">
        <v>52</v>
      </c>
      <c r="F2315" s="8" t="s">
        <v>7</v>
      </c>
      <c r="G2315" s="8" t="s">
        <v>10</v>
      </c>
    </row>
    <row r="2316" spans="1:7" x14ac:dyDescent="0.25">
      <c r="A2316" s="8">
        <v>609070108</v>
      </c>
      <c r="B2316" s="8" t="s">
        <v>45</v>
      </c>
      <c r="C2316" s="8" t="s">
        <v>51</v>
      </c>
      <c r="D2316" s="8" t="s">
        <v>21</v>
      </c>
      <c r="E2316" s="8" t="s">
        <v>52</v>
      </c>
      <c r="F2316" s="8" t="s">
        <v>7</v>
      </c>
      <c r="G2316" s="8" t="s">
        <v>10</v>
      </c>
    </row>
    <row r="2317" spans="1:7" x14ac:dyDescent="0.25">
      <c r="A2317" s="8">
        <v>609070112</v>
      </c>
      <c r="B2317" s="9" t="s">
        <v>45</v>
      </c>
      <c r="C2317" s="9" t="s">
        <v>51</v>
      </c>
      <c r="D2317" s="9" t="s">
        <v>21</v>
      </c>
      <c r="E2317" s="9" t="s">
        <v>52</v>
      </c>
      <c r="F2317" s="9" t="s">
        <v>7</v>
      </c>
      <c r="G2317" s="9" t="s">
        <v>10</v>
      </c>
    </row>
    <row r="2318" spans="1:7" x14ac:dyDescent="0.25">
      <c r="A2318" s="8">
        <v>609070113</v>
      </c>
      <c r="B2318" s="8" t="s">
        <v>45</v>
      </c>
      <c r="C2318" s="8" t="s">
        <v>51</v>
      </c>
      <c r="D2318" s="8" t="s">
        <v>21</v>
      </c>
      <c r="E2318" s="8" t="s">
        <v>52</v>
      </c>
      <c r="F2318" s="8" t="s">
        <v>7</v>
      </c>
      <c r="G2318" s="8" t="s">
        <v>10</v>
      </c>
    </row>
    <row r="2319" spans="1:7" x14ac:dyDescent="0.25">
      <c r="A2319" s="8">
        <v>609070114</v>
      </c>
      <c r="B2319" s="8" t="s">
        <v>45</v>
      </c>
      <c r="C2319" s="8" t="s">
        <v>51</v>
      </c>
      <c r="D2319" s="8" t="s">
        <v>21</v>
      </c>
      <c r="E2319" s="8" t="s">
        <v>52</v>
      </c>
      <c r="F2319" s="8" t="s">
        <v>7</v>
      </c>
      <c r="G2319" s="8" t="s">
        <v>10</v>
      </c>
    </row>
    <row r="2320" spans="1:7" x14ac:dyDescent="0.25">
      <c r="A2320" s="8">
        <v>609070115</v>
      </c>
      <c r="B2320" s="8" t="s">
        <v>45</v>
      </c>
      <c r="C2320" s="8" t="s">
        <v>51</v>
      </c>
      <c r="D2320" s="8" t="s">
        <v>21</v>
      </c>
      <c r="E2320" s="8" t="s">
        <v>52</v>
      </c>
      <c r="F2320" s="8" t="s">
        <v>7</v>
      </c>
      <c r="G2320" s="8" t="s">
        <v>10</v>
      </c>
    </row>
    <row r="2321" spans="1:7" x14ac:dyDescent="0.25">
      <c r="A2321" s="8">
        <v>609070116</v>
      </c>
      <c r="B2321" s="8" t="s">
        <v>45</v>
      </c>
      <c r="C2321" s="8" t="s">
        <v>51</v>
      </c>
      <c r="D2321" s="8" t="s">
        <v>21</v>
      </c>
      <c r="E2321" s="8" t="s">
        <v>52</v>
      </c>
      <c r="F2321" s="8" t="s">
        <v>7</v>
      </c>
      <c r="G2321" s="8" t="s">
        <v>10</v>
      </c>
    </row>
    <row r="2322" spans="1:7" x14ac:dyDescent="0.25">
      <c r="A2322" s="8">
        <v>609070117</v>
      </c>
      <c r="B2322" s="8" t="s">
        <v>45</v>
      </c>
      <c r="C2322" s="8" t="s">
        <v>51</v>
      </c>
      <c r="D2322" s="8" t="s">
        <v>21</v>
      </c>
      <c r="E2322" s="8" t="s">
        <v>52</v>
      </c>
      <c r="F2322" s="8" t="s">
        <v>7</v>
      </c>
      <c r="G2322" s="8" t="s">
        <v>10</v>
      </c>
    </row>
    <row r="2323" spans="1:7" x14ac:dyDescent="0.25">
      <c r="A2323" s="8">
        <v>609070118</v>
      </c>
      <c r="B2323" s="9" t="s">
        <v>45</v>
      </c>
      <c r="C2323" s="9" t="s">
        <v>51</v>
      </c>
      <c r="D2323" s="9" t="s">
        <v>21</v>
      </c>
      <c r="E2323" s="9" t="s">
        <v>52</v>
      </c>
      <c r="F2323" s="9" t="s">
        <v>7</v>
      </c>
      <c r="G2323" s="9" t="s">
        <v>10</v>
      </c>
    </row>
    <row r="2324" spans="1:7" x14ac:dyDescent="0.25">
      <c r="A2324" s="8">
        <v>609070119</v>
      </c>
      <c r="B2324" s="8" t="s">
        <v>45</v>
      </c>
      <c r="C2324" s="8" t="s">
        <v>51</v>
      </c>
      <c r="D2324" s="8" t="s">
        <v>21</v>
      </c>
      <c r="E2324" s="8" t="s">
        <v>52</v>
      </c>
      <c r="F2324" s="8" t="s">
        <v>7</v>
      </c>
      <c r="G2324" s="8" t="s">
        <v>10</v>
      </c>
    </row>
    <row r="2325" spans="1:7" x14ac:dyDescent="0.25">
      <c r="A2325" s="8">
        <v>609070120</v>
      </c>
      <c r="B2325" s="8" t="s">
        <v>45</v>
      </c>
      <c r="C2325" s="8" t="s">
        <v>51</v>
      </c>
      <c r="D2325" s="8" t="s">
        <v>21</v>
      </c>
      <c r="E2325" s="8" t="s">
        <v>52</v>
      </c>
      <c r="F2325" s="8" t="s">
        <v>7</v>
      </c>
      <c r="G2325" s="8" t="s">
        <v>10</v>
      </c>
    </row>
    <row r="2326" spans="1:7" x14ac:dyDescent="0.25">
      <c r="A2326" s="8">
        <v>609070121</v>
      </c>
      <c r="B2326" s="8" t="s">
        <v>45</v>
      </c>
      <c r="C2326" s="8" t="s">
        <v>51</v>
      </c>
      <c r="D2326" s="8" t="s">
        <v>21</v>
      </c>
      <c r="E2326" s="8" t="s">
        <v>52</v>
      </c>
      <c r="F2326" s="8" t="s">
        <v>7</v>
      </c>
      <c r="G2326" s="8" t="s">
        <v>10</v>
      </c>
    </row>
    <row r="2327" spans="1:7" x14ac:dyDescent="0.25">
      <c r="A2327" s="8">
        <v>609070122</v>
      </c>
      <c r="B2327" s="8" t="s">
        <v>45</v>
      </c>
      <c r="C2327" s="8" t="s">
        <v>51</v>
      </c>
      <c r="D2327" s="8" t="s">
        <v>21</v>
      </c>
      <c r="E2327" s="8" t="s">
        <v>52</v>
      </c>
      <c r="F2327" s="8" t="s">
        <v>7</v>
      </c>
      <c r="G2327" s="8" t="s">
        <v>10</v>
      </c>
    </row>
    <row r="2328" spans="1:7" x14ac:dyDescent="0.25">
      <c r="A2328" s="8">
        <v>609070123</v>
      </c>
      <c r="B2328" s="8" t="s">
        <v>45</v>
      </c>
      <c r="C2328" s="8" t="s">
        <v>51</v>
      </c>
      <c r="D2328" s="8" t="s">
        <v>21</v>
      </c>
      <c r="E2328" s="8" t="s">
        <v>52</v>
      </c>
      <c r="F2328" s="8" t="s">
        <v>7</v>
      </c>
      <c r="G2328" s="8" t="s">
        <v>10</v>
      </c>
    </row>
    <row r="2329" spans="1:7" x14ac:dyDescent="0.25">
      <c r="A2329" s="8">
        <v>609070124</v>
      </c>
      <c r="B2329" s="8" t="s">
        <v>45</v>
      </c>
      <c r="C2329" s="8" t="s">
        <v>51</v>
      </c>
      <c r="D2329" s="8" t="s">
        <v>21</v>
      </c>
      <c r="E2329" s="8" t="s">
        <v>52</v>
      </c>
      <c r="F2329" s="8" t="s">
        <v>7</v>
      </c>
      <c r="G2329" s="8" t="s">
        <v>10</v>
      </c>
    </row>
    <row r="2330" spans="1:7" x14ac:dyDescent="0.25">
      <c r="A2330" s="8">
        <v>609070125</v>
      </c>
      <c r="B2330" s="8" t="s">
        <v>45</v>
      </c>
      <c r="C2330" s="8" t="s">
        <v>51</v>
      </c>
      <c r="D2330" s="8" t="s">
        <v>21</v>
      </c>
      <c r="E2330" s="8" t="s">
        <v>52</v>
      </c>
      <c r="F2330" s="8" t="s">
        <v>7</v>
      </c>
      <c r="G2330" s="8" t="s">
        <v>10</v>
      </c>
    </row>
    <row r="2331" spans="1:7" x14ac:dyDescent="0.25">
      <c r="A2331" s="8">
        <v>609070126</v>
      </c>
      <c r="B2331" s="8" t="s">
        <v>45</v>
      </c>
      <c r="C2331" s="8" t="s">
        <v>51</v>
      </c>
      <c r="D2331" s="8" t="s">
        <v>21</v>
      </c>
      <c r="E2331" s="8" t="s">
        <v>52</v>
      </c>
      <c r="F2331" s="8" t="s">
        <v>7</v>
      </c>
      <c r="G2331" s="8" t="s">
        <v>10</v>
      </c>
    </row>
    <row r="2332" spans="1:7" x14ac:dyDescent="0.25">
      <c r="A2332" s="8">
        <v>609070127</v>
      </c>
      <c r="B2332" s="9" t="s">
        <v>45</v>
      </c>
      <c r="C2332" s="9" t="s">
        <v>51</v>
      </c>
      <c r="D2332" s="9" t="s">
        <v>21</v>
      </c>
      <c r="E2332" s="9" t="s">
        <v>52</v>
      </c>
      <c r="F2332" s="9" t="s">
        <v>7</v>
      </c>
      <c r="G2332" s="9" t="s">
        <v>10</v>
      </c>
    </row>
    <row r="2333" spans="1:7" x14ac:dyDescent="0.25">
      <c r="A2333" s="8">
        <v>609070128</v>
      </c>
      <c r="B2333" s="9" t="s">
        <v>45</v>
      </c>
      <c r="C2333" s="9" t="s">
        <v>51</v>
      </c>
      <c r="D2333" s="9" t="s">
        <v>21</v>
      </c>
      <c r="E2333" s="9" t="s">
        <v>52</v>
      </c>
      <c r="F2333" s="9" t="s">
        <v>7</v>
      </c>
      <c r="G2333" s="9" t="s">
        <v>10</v>
      </c>
    </row>
    <row r="2334" spans="1:7" x14ac:dyDescent="0.25">
      <c r="A2334" s="8">
        <v>609070200</v>
      </c>
      <c r="B2334" s="8" t="s">
        <v>45</v>
      </c>
      <c r="C2334" s="8" t="s">
        <v>51</v>
      </c>
      <c r="D2334" s="8" t="s">
        <v>21</v>
      </c>
      <c r="E2334" s="8" t="s">
        <v>52</v>
      </c>
      <c r="F2334" s="8" t="s">
        <v>11</v>
      </c>
      <c r="G2334" s="8" t="s">
        <v>12</v>
      </c>
    </row>
    <row r="2335" spans="1:7" x14ac:dyDescent="0.25">
      <c r="A2335" s="8">
        <v>609070201</v>
      </c>
      <c r="B2335" s="8" t="s">
        <v>45</v>
      </c>
      <c r="C2335" s="8" t="s">
        <v>51</v>
      </c>
      <c r="D2335" s="8" t="s">
        <v>21</v>
      </c>
      <c r="E2335" s="8" t="s">
        <v>52</v>
      </c>
      <c r="F2335" s="8" t="s">
        <v>11</v>
      </c>
      <c r="G2335" s="8" t="s">
        <v>12</v>
      </c>
    </row>
    <row r="2336" spans="1:7" x14ac:dyDescent="0.25">
      <c r="A2336" s="8">
        <v>609070202</v>
      </c>
      <c r="B2336" s="8" t="s">
        <v>45</v>
      </c>
      <c r="C2336" s="8" t="s">
        <v>51</v>
      </c>
      <c r="D2336" s="8" t="s">
        <v>21</v>
      </c>
      <c r="E2336" s="8" t="s">
        <v>52</v>
      </c>
      <c r="F2336" s="8" t="s">
        <v>11</v>
      </c>
      <c r="G2336" s="8" t="s">
        <v>12</v>
      </c>
    </row>
    <row r="2337" spans="1:7" x14ac:dyDescent="0.25">
      <c r="A2337" s="8">
        <v>609070203</v>
      </c>
      <c r="B2337" s="8" t="s">
        <v>45</v>
      </c>
      <c r="C2337" s="8" t="s">
        <v>51</v>
      </c>
      <c r="D2337" s="8" t="s">
        <v>21</v>
      </c>
      <c r="E2337" s="8" t="s">
        <v>52</v>
      </c>
      <c r="F2337" s="8" t="s">
        <v>11</v>
      </c>
      <c r="G2337" s="8" t="s">
        <v>12</v>
      </c>
    </row>
    <row r="2338" spans="1:7" x14ac:dyDescent="0.25">
      <c r="A2338" s="8">
        <v>609070208</v>
      </c>
      <c r="B2338" s="8" t="s">
        <v>45</v>
      </c>
      <c r="C2338" s="8" t="s">
        <v>51</v>
      </c>
      <c r="D2338" s="8" t="s">
        <v>21</v>
      </c>
      <c r="E2338" s="8" t="s">
        <v>52</v>
      </c>
      <c r="F2338" s="8" t="s">
        <v>11</v>
      </c>
      <c r="G2338" s="8" t="s">
        <v>12</v>
      </c>
    </row>
    <row r="2339" spans="1:7" x14ac:dyDescent="0.25">
      <c r="A2339" s="8">
        <v>609070212</v>
      </c>
      <c r="B2339" s="9" t="s">
        <v>45</v>
      </c>
      <c r="C2339" s="9" t="s">
        <v>51</v>
      </c>
      <c r="D2339" s="9" t="s">
        <v>21</v>
      </c>
      <c r="E2339" s="9" t="s">
        <v>52</v>
      </c>
      <c r="F2339" s="9" t="s">
        <v>11</v>
      </c>
      <c r="G2339" s="9" t="s">
        <v>12</v>
      </c>
    </row>
    <row r="2340" spans="1:7" x14ac:dyDescent="0.25">
      <c r="A2340" s="8">
        <v>609070213</v>
      </c>
      <c r="B2340" s="8" t="s">
        <v>45</v>
      </c>
      <c r="C2340" s="8" t="s">
        <v>51</v>
      </c>
      <c r="D2340" s="8" t="s">
        <v>21</v>
      </c>
      <c r="E2340" s="8" t="s">
        <v>52</v>
      </c>
      <c r="F2340" s="8" t="s">
        <v>11</v>
      </c>
      <c r="G2340" s="8" t="s">
        <v>12</v>
      </c>
    </row>
    <row r="2341" spans="1:7" x14ac:dyDescent="0.25">
      <c r="A2341" s="8">
        <v>609070214</v>
      </c>
      <c r="B2341" s="8" t="s">
        <v>45</v>
      </c>
      <c r="C2341" s="8" t="s">
        <v>51</v>
      </c>
      <c r="D2341" s="8" t="s">
        <v>21</v>
      </c>
      <c r="E2341" s="8" t="s">
        <v>52</v>
      </c>
      <c r="F2341" s="8" t="s">
        <v>11</v>
      </c>
      <c r="G2341" s="8" t="s">
        <v>12</v>
      </c>
    </row>
    <row r="2342" spans="1:7" x14ac:dyDescent="0.25">
      <c r="A2342" s="8">
        <v>609070215</v>
      </c>
      <c r="B2342" s="8" t="s">
        <v>45</v>
      </c>
      <c r="C2342" s="8" t="s">
        <v>51</v>
      </c>
      <c r="D2342" s="8" t="s">
        <v>21</v>
      </c>
      <c r="E2342" s="8" t="s">
        <v>52</v>
      </c>
      <c r="F2342" s="8" t="s">
        <v>11</v>
      </c>
      <c r="G2342" s="8" t="s">
        <v>12</v>
      </c>
    </row>
    <row r="2343" spans="1:7" x14ac:dyDescent="0.25">
      <c r="A2343" s="8">
        <v>609070216</v>
      </c>
      <c r="B2343" s="9" t="s">
        <v>45</v>
      </c>
      <c r="C2343" s="9" t="s">
        <v>51</v>
      </c>
      <c r="D2343" s="9" t="s">
        <v>21</v>
      </c>
      <c r="E2343" s="9" t="s">
        <v>52</v>
      </c>
      <c r="F2343" s="9" t="s">
        <v>11</v>
      </c>
      <c r="G2343" s="9" t="s">
        <v>12</v>
      </c>
    </row>
    <row r="2344" spans="1:7" x14ac:dyDescent="0.25">
      <c r="A2344" s="8">
        <v>609070217</v>
      </c>
      <c r="B2344" s="8" t="s">
        <v>45</v>
      </c>
      <c r="C2344" s="8" t="s">
        <v>51</v>
      </c>
      <c r="D2344" s="8" t="s">
        <v>21</v>
      </c>
      <c r="E2344" s="8" t="s">
        <v>52</v>
      </c>
      <c r="F2344" s="8" t="s">
        <v>11</v>
      </c>
      <c r="G2344" s="8" t="s">
        <v>12</v>
      </c>
    </row>
    <row r="2345" spans="1:7" x14ac:dyDescent="0.25">
      <c r="A2345" s="8">
        <v>609070218</v>
      </c>
      <c r="B2345" s="8" t="s">
        <v>45</v>
      </c>
      <c r="C2345" s="8" t="s">
        <v>51</v>
      </c>
      <c r="D2345" s="8" t="s">
        <v>21</v>
      </c>
      <c r="E2345" s="8" t="s">
        <v>52</v>
      </c>
      <c r="F2345" s="8" t="s">
        <v>11</v>
      </c>
      <c r="G2345" s="8" t="s">
        <v>12</v>
      </c>
    </row>
    <row r="2346" spans="1:7" x14ac:dyDescent="0.25">
      <c r="A2346" s="8">
        <v>609070219</v>
      </c>
      <c r="B2346" s="8" t="s">
        <v>45</v>
      </c>
      <c r="C2346" s="8" t="s">
        <v>51</v>
      </c>
      <c r="D2346" s="8" t="s">
        <v>21</v>
      </c>
      <c r="E2346" s="8" t="s">
        <v>52</v>
      </c>
      <c r="F2346" s="8" t="s">
        <v>11</v>
      </c>
      <c r="G2346" s="8" t="s">
        <v>12</v>
      </c>
    </row>
    <row r="2347" spans="1:7" x14ac:dyDescent="0.25">
      <c r="A2347" s="8">
        <v>609070220</v>
      </c>
      <c r="B2347" s="8" t="s">
        <v>45</v>
      </c>
      <c r="C2347" s="8" t="s">
        <v>51</v>
      </c>
      <c r="D2347" s="8" t="s">
        <v>21</v>
      </c>
      <c r="E2347" s="8" t="s">
        <v>52</v>
      </c>
      <c r="F2347" s="8" t="s">
        <v>11</v>
      </c>
      <c r="G2347" s="8" t="s">
        <v>12</v>
      </c>
    </row>
    <row r="2348" spans="1:7" x14ac:dyDescent="0.25">
      <c r="A2348" s="8">
        <v>609070221</v>
      </c>
      <c r="B2348" s="9" t="s">
        <v>45</v>
      </c>
      <c r="C2348" s="9" t="s">
        <v>51</v>
      </c>
      <c r="D2348" s="9" t="s">
        <v>21</v>
      </c>
      <c r="E2348" s="9" t="s">
        <v>52</v>
      </c>
      <c r="F2348" s="9" t="s">
        <v>11</v>
      </c>
      <c r="G2348" s="9" t="s">
        <v>12</v>
      </c>
    </row>
    <row r="2349" spans="1:7" x14ac:dyDescent="0.25">
      <c r="A2349" s="8">
        <v>609070222</v>
      </c>
      <c r="B2349" s="8" t="s">
        <v>45</v>
      </c>
      <c r="C2349" s="8" t="s">
        <v>51</v>
      </c>
      <c r="D2349" s="8" t="s">
        <v>21</v>
      </c>
      <c r="E2349" s="8" t="s">
        <v>52</v>
      </c>
      <c r="F2349" s="8" t="s">
        <v>11</v>
      </c>
      <c r="G2349" s="8" t="s">
        <v>12</v>
      </c>
    </row>
    <row r="2350" spans="1:7" x14ac:dyDescent="0.25">
      <c r="A2350" s="8">
        <v>609070223</v>
      </c>
      <c r="B2350" s="8" t="s">
        <v>45</v>
      </c>
      <c r="C2350" s="8" t="s">
        <v>51</v>
      </c>
      <c r="D2350" s="8" t="s">
        <v>21</v>
      </c>
      <c r="E2350" s="8" t="s">
        <v>52</v>
      </c>
      <c r="F2350" s="8" t="s">
        <v>11</v>
      </c>
      <c r="G2350" s="8" t="s">
        <v>12</v>
      </c>
    </row>
    <row r="2351" spans="1:7" x14ac:dyDescent="0.25">
      <c r="A2351" s="8">
        <v>609070224</v>
      </c>
      <c r="B2351" s="8" t="s">
        <v>45</v>
      </c>
      <c r="C2351" s="8" t="s">
        <v>51</v>
      </c>
      <c r="D2351" s="8" t="s">
        <v>21</v>
      </c>
      <c r="E2351" s="8" t="s">
        <v>52</v>
      </c>
      <c r="F2351" s="8" t="s">
        <v>11</v>
      </c>
      <c r="G2351" s="8" t="s">
        <v>12</v>
      </c>
    </row>
    <row r="2352" spans="1:7" x14ac:dyDescent="0.25">
      <c r="A2352" s="8">
        <v>609070225</v>
      </c>
      <c r="B2352" s="8" t="s">
        <v>45</v>
      </c>
      <c r="C2352" s="8" t="s">
        <v>51</v>
      </c>
      <c r="D2352" s="8" t="s">
        <v>21</v>
      </c>
      <c r="E2352" s="8" t="s">
        <v>52</v>
      </c>
      <c r="F2352" s="8" t="s">
        <v>11</v>
      </c>
      <c r="G2352" s="8" t="s">
        <v>12</v>
      </c>
    </row>
    <row r="2353" spans="1:7" x14ac:dyDescent="0.25">
      <c r="A2353" s="8">
        <v>609070226</v>
      </c>
      <c r="B2353" s="8" t="s">
        <v>45</v>
      </c>
      <c r="C2353" s="8" t="s">
        <v>51</v>
      </c>
      <c r="D2353" s="8" t="s">
        <v>21</v>
      </c>
      <c r="E2353" s="8" t="s">
        <v>52</v>
      </c>
      <c r="F2353" s="8" t="s">
        <v>11</v>
      </c>
      <c r="G2353" s="8" t="s">
        <v>12</v>
      </c>
    </row>
    <row r="2354" spans="1:7" x14ac:dyDescent="0.25">
      <c r="A2354" s="8">
        <v>609070227</v>
      </c>
      <c r="B2354" s="9" t="s">
        <v>45</v>
      </c>
      <c r="C2354" s="9" t="s">
        <v>51</v>
      </c>
      <c r="D2354" s="9" t="s">
        <v>21</v>
      </c>
      <c r="E2354" s="9" t="s">
        <v>52</v>
      </c>
      <c r="F2354" s="9" t="s">
        <v>11</v>
      </c>
      <c r="G2354" s="9" t="s">
        <v>12</v>
      </c>
    </row>
    <row r="2355" spans="1:7" x14ac:dyDescent="0.25">
      <c r="A2355" s="8">
        <v>609070228</v>
      </c>
      <c r="B2355" s="9" t="s">
        <v>45</v>
      </c>
      <c r="C2355" s="9" t="s">
        <v>51</v>
      </c>
      <c r="D2355" s="9" t="s">
        <v>21</v>
      </c>
      <c r="E2355" s="9" t="s">
        <v>52</v>
      </c>
      <c r="F2355" s="9" t="s">
        <v>11</v>
      </c>
      <c r="G2355" s="9" t="s">
        <v>12</v>
      </c>
    </row>
    <row r="2356" spans="1:7" x14ac:dyDescent="0.25">
      <c r="A2356" s="8">
        <v>609070300</v>
      </c>
      <c r="B2356" s="8" t="s">
        <v>45</v>
      </c>
      <c r="C2356" s="8" t="s">
        <v>51</v>
      </c>
      <c r="D2356" s="8" t="s">
        <v>21</v>
      </c>
      <c r="E2356" s="8" t="s">
        <v>52</v>
      </c>
      <c r="F2356" s="8" t="s">
        <v>13</v>
      </c>
      <c r="G2356" s="8" t="s">
        <v>14</v>
      </c>
    </row>
    <row r="2357" spans="1:7" x14ac:dyDescent="0.25">
      <c r="A2357" s="8">
        <v>609070301</v>
      </c>
      <c r="B2357" s="9" t="s">
        <v>45</v>
      </c>
      <c r="C2357" s="9" t="s">
        <v>51</v>
      </c>
      <c r="D2357" s="9" t="s">
        <v>21</v>
      </c>
      <c r="E2357" s="9" t="s">
        <v>52</v>
      </c>
      <c r="F2357" s="9" t="s">
        <v>13</v>
      </c>
      <c r="G2357" s="9" t="s">
        <v>14</v>
      </c>
    </row>
    <row r="2358" spans="1:7" x14ac:dyDescent="0.25">
      <c r="A2358" s="8">
        <v>609070302</v>
      </c>
      <c r="B2358" s="9" t="s">
        <v>45</v>
      </c>
      <c r="C2358" s="9" t="s">
        <v>51</v>
      </c>
      <c r="D2358" s="9" t="s">
        <v>21</v>
      </c>
      <c r="E2358" s="9" t="s">
        <v>52</v>
      </c>
      <c r="F2358" s="9" t="s">
        <v>13</v>
      </c>
      <c r="G2358" s="9" t="s">
        <v>14</v>
      </c>
    </row>
    <row r="2359" spans="1:7" x14ac:dyDescent="0.25">
      <c r="A2359" s="8">
        <v>609070303</v>
      </c>
      <c r="B2359" s="9" t="s">
        <v>45</v>
      </c>
      <c r="C2359" s="9" t="s">
        <v>51</v>
      </c>
      <c r="D2359" s="9" t="s">
        <v>21</v>
      </c>
      <c r="E2359" s="9" t="s">
        <v>52</v>
      </c>
      <c r="F2359" s="9" t="s">
        <v>13</v>
      </c>
      <c r="G2359" s="9" t="s">
        <v>14</v>
      </c>
    </row>
    <row r="2360" spans="1:7" x14ac:dyDescent="0.25">
      <c r="A2360" s="8">
        <v>609070308</v>
      </c>
      <c r="B2360" s="9" t="s">
        <v>45</v>
      </c>
      <c r="C2360" s="9" t="s">
        <v>51</v>
      </c>
      <c r="D2360" s="9" t="s">
        <v>21</v>
      </c>
      <c r="E2360" s="9" t="s">
        <v>52</v>
      </c>
      <c r="F2360" s="9" t="s">
        <v>13</v>
      </c>
      <c r="G2360" s="9" t="s">
        <v>14</v>
      </c>
    </row>
    <row r="2361" spans="1:7" x14ac:dyDescent="0.25">
      <c r="A2361" s="8">
        <v>609070312</v>
      </c>
      <c r="B2361" s="9" t="s">
        <v>45</v>
      </c>
      <c r="C2361" s="9" t="s">
        <v>51</v>
      </c>
      <c r="D2361" s="9" t="s">
        <v>21</v>
      </c>
      <c r="E2361" s="9" t="s">
        <v>52</v>
      </c>
      <c r="F2361" s="9" t="s">
        <v>13</v>
      </c>
      <c r="G2361" s="9" t="s">
        <v>14</v>
      </c>
    </row>
    <row r="2362" spans="1:7" x14ac:dyDescent="0.25">
      <c r="A2362" s="8">
        <v>609070313</v>
      </c>
      <c r="B2362" s="9" t="s">
        <v>45</v>
      </c>
      <c r="C2362" s="9" t="s">
        <v>51</v>
      </c>
      <c r="D2362" s="9" t="s">
        <v>21</v>
      </c>
      <c r="E2362" s="9" t="s">
        <v>52</v>
      </c>
      <c r="F2362" s="9" t="s">
        <v>13</v>
      </c>
      <c r="G2362" s="9" t="s">
        <v>14</v>
      </c>
    </row>
    <row r="2363" spans="1:7" x14ac:dyDescent="0.25">
      <c r="A2363" s="8">
        <v>609070314</v>
      </c>
      <c r="B2363" s="9" t="s">
        <v>45</v>
      </c>
      <c r="C2363" s="9" t="s">
        <v>51</v>
      </c>
      <c r="D2363" s="9" t="s">
        <v>21</v>
      </c>
      <c r="E2363" s="9" t="s">
        <v>52</v>
      </c>
      <c r="F2363" s="9" t="s">
        <v>13</v>
      </c>
      <c r="G2363" s="9" t="s">
        <v>14</v>
      </c>
    </row>
    <row r="2364" spans="1:7" x14ac:dyDescent="0.25">
      <c r="A2364" s="8">
        <v>609070315</v>
      </c>
      <c r="B2364" s="9" t="s">
        <v>45</v>
      </c>
      <c r="C2364" s="9" t="s">
        <v>51</v>
      </c>
      <c r="D2364" s="9" t="s">
        <v>21</v>
      </c>
      <c r="E2364" s="9" t="s">
        <v>52</v>
      </c>
      <c r="F2364" s="9" t="s">
        <v>13</v>
      </c>
      <c r="G2364" s="9" t="s">
        <v>14</v>
      </c>
    </row>
    <row r="2365" spans="1:7" x14ac:dyDescent="0.25">
      <c r="A2365" s="8">
        <v>609070316</v>
      </c>
      <c r="B2365" s="9" t="s">
        <v>45</v>
      </c>
      <c r="C2365" s="9" t="s">
        <v>51</v>
      </c>
      <c r="D2365" s="9" t="s">
        <v>21</v>
      </c>
      <c r="E2365" s="9" t="s">
        <v>52</v>
      </c>
      <c r="F2365" s="9" t="s">
        <v>13</v>
      </c>
      <c r="G2365" s="9" t="s">
        <v>14</v>
      </c>
    </row>
    <row r="2366" spans="1:7" x14ac:dyDescent="0.25">
      <c r="A2366" s="8">
        <v>609070317</v>
      </c>
      <c r="B2366" s="9" t="s">
        <v>45</v>
      </c>
      <c r="C2366" s="9" t="s">
        <v>51</v>
      </c>
      <c r="D2366" s="9" t="s">
        <v>21</v>
      </c>
      <c r="E2366" s="9" t="s">
        <v>52</v>
      </c>
      <c r="F2366" s="9" t="s">
        <v>13</v>
      </c>
      <c r="G2366" s="9" t="s">
        <v>14</v>
      </c>
    </row>
    <row r="2367" spans="1:7" x14ac:dyDescent="0.25">
      <c r="A2367" s="8">
        <v>609070318</v>
      </c>
      <c r="B2367" s="9" t="s">
        <v>45</v>
      </c>
      <c r="C2367" s="9" t="s">
        <v>51</v>
      </c>
      <c r="D2367" s="9" t="s">
        <v>21</v>
      </c>
      <c r="E2367" s="9" t="s">
        <v>52</v>
      </c>
      <c r="F2367" s="9" t="s">
        <v>13</v>
      </c>
      <c r="G2367" s="9" t="s">
        <v>14</v>
      </c>
    </row>
    <row r="2368" spans="1:7" x14ac:dyDescent="0.25">
      <c r="A2368" s="8">
        <v>609070319</v>
      </c>
      <c r="B2368" s="9" t="s">
        <v>45</v>
      </c>
      <c r="C2368" s="9" t="s">
        <v>51</v>
      </c>
      <c r="D2368" s="9" t="s">
        <v>21</v>
      </c>
      <c r="E2368" s="9" t="s">
        <v>52</v>
      </c>
      <c r="F2368" s="9" t="s">
        <v>13</v>
      </c>
      <c r="G2368" s="9" t="s">
        <v>14</v>
      </c>
    </row>
    <row r="2369" spans="1:7" x14ac:dyDescent="0.25">
      <c r="A2369" s="8">
        <v>609070320</v>
      </c>
      <c r="B2369" s="9" t="s">
        <v>45</v>
      </c>
      <c r="C2369" s="9" t="s">
        <v>51</v>
      </c>
      <c r="D2369" s="9" t="s">
        <v>21</v>
      </c>
      <c r="E2369" s="9" t="s">
        <v>52</v>
      </c>
      <c r="F2369" s="9" t="s">
        <v>13</v>
      </c>
      <c r="G2369" s="9" t="s">
        <v>14</v>
      </c>
    </row>
    <row r="2370" spans="1:7" x14ac:dyDescent="0.25">
      <c r="A2370" s="8">
        <v>609070321</v>
      </c>
      <c r="B2370" s="9" t="s">
        <v>45</v>
      </c>
      <c r="C2370" s="9" t="s">
        <v>51</v>
      </c>
      <c r="D2370" s="9" t="s">
        <v>21</v>
      </c>
      <c r="E2370" s="9" t="s">
        <v>52</v>
      </c>
      <c r="F2370" s="9" t="s">
        <v>13</v>
      </c>
      <c r="G2370" s="9" t="s">
        <v>14</v>
      </c>
    </row>
    <row r="2371" spans="1:7" x14ac:dyDescent="0.25">
      <c r="A2371" s="8">
        <v>609070322</v>
      </c>
      <c r="B2371" s="9" t="s">
        <v>45</v>
      </c>
      <c r="C2371" s="9" t="s">
        <v>51</v>
      </c>
      <c r="D2371" s="9" t="s">
        <v>21</v>
      </c>
      <c r="E2371" s="9" t="s">
        <v>52</v>
      </c>
      <c r="F2371" s="9" t="s">
        <v>13</v>
      </c>
      <c r="G2371" s="9" t="s">
        <v>14</v>
      </c>
    </row>
    <row r="2372" spans="1:7" x14ac:dyDescent="0.25">
      <c r="A2372" s="8">
        <v>609070323</v>
      </c>
      <c r="B2372" s="9" t="s">
        <v>45</v>
      </c>
      <c r="C2372" s="9" t="s">
        <v>51</v>
      </c>
      <c r="D2372" s="9" t="s">
        <v>21</v>
      </c>
      <c r="E2372" s="9" t="s">
        <v>52</v>
      </c>
      <c r="F2372" s="9" t="s">
        <v>13</v>
      </c>
      <c r="G2372" s="9" t="s">
        <v>14</v>
      </c>
    </row>
    <row r="2373" spans="1:7" x14ac:dyDescent="0.25">
      <c r="A2373" s="8">
        <v>609070324</v>
      </c>
      <c r="B2373" s="9" t="s">
        <v>45</v>
      </c>
      <c r="C2373" s="9" t="s">
        <v>51</v>
      </c>
      <c r="D2373" s="9" t="s">
        <v>21</v>
      </c>
      <c r="E2373" s="9" t="s">
        <v>52</v>
      </c>
      <c r="F2373" s="9" t="s">
        <v>13</v>
      </c>
      <c r="G2373" s="9" t="s">
        <v>14</v>
      </c>
    </row>
    <row r="2374" spans="1:7" x14ac:dyDescent="0.25">
      <c r="A2374" s="8">
        <v>609070325</v>
      </c>
      <c r="B2374" s="9" t="s">
        <v>45</v>
      </c>
      <c r="C2374" s="9" t="s">
        <v>51</v>
      </c>
      <c r="D2374" s="9" t="s">
        <v>21</v>
      </c>
      <c r="E2374" s="9" t="s">
        <v>52</v>
      </c>
      <c r="F2374" s="9" t="s">
        <v>13</v>
      </c>
      <c r="G2374" s="9" t="s">
        <v>14</v>
      </c>
    </row>
    <row r="2375" spans="1:7" x14ac:dyDescent="0.25">
      <c r="A2375" s="8">
        <v>609070326</v>
      </c>
      <c r="B2375" s="9" t="s">
        <v>45</v>
      </c>
      <c r="C2375" s="9" t="s">
        <v>51</v>
      </c>
      <c r="D2375" s="9" t="s">
        <v>21</v>
      </c>
      <c r="E2375" s="9" t="s">
        <v>52</v>
      </c>
      <c r="F2375" s="9" t="s">
        <v>13</v>
      </c>
      <c r="G2375" s="9" t="s">
        <v>14</v>
      </c>
    </row>
    <row r="2376" spans="1:7" x14ac:dyDescent="0.25">
      <c r="A2376" s="8">
        <v>609070327</v>
      </c>
      <c r="B2376" s="9" t="s">
        <v>45</v>
      </c>
      <c r="C2376" s="9" t="s">
        <v>51</v>
      </c>
      <c r="D2376" s="9" t="s">
        <v>21</v>
      </c>
      <c r="E2376" s="9" t="s">
        <v>52</v>
      </c>
      <c r="F2376" s="9" t="s">
        <v>13</v>
      </c>
      <c r="G2376" s="9" t="s">
        <v>14</v>
      </c>
    </row>
    <row r="2377" spans="1:7" x14ac:dyDescent="0.25">
      <c r="A2377" s="8">
        <v>609070328</v>
      </c>
      <c r="B2377" s="8" t="s">
        <v>45</v>
      </c>
      <c r="C2377" s="8" t="s">
        <v>51</v>
      </c>
      <c r="D2377" s="8" t="s">
        <v>21</v>
      </c>
      <c r="E2377" s="8" t="s">
        <v>52</v>
      </c>
      <c r="F2377" s="8" t="s">
        <v>13</v>
      </c>
      <c r="G2377" s="8" t="s">
        <v>14</v>
      </c>
    </row>
    <row r="2378" spans="1:7" x14ac:dyDescent="0.25">
      <c r="A2378" s="8">
        <v>609070400</v>
      </c>
      <c r="B2378" s="9" t="s">
        <v>45</v>
      </c>
      <c r="C2378" s="9" t="s">
        <v>51</v>
      </c>
      <c r="D2378" s="9" t="s">
        <v>21</v>
      </c>
      <c r="E2378" s="9" t="s">
        <v>52</v>
      </c>
      <c r="F2378" s="9" t="s">
        <v>15</v>
      </c>
      <c r="G2378" s="9" t="s">
        <v>16</v>
      </c>
    </row>
    <row r="2379" spans="1:7" x14ac:dyDescent="0.25">
      <c r="A2379" s="8">
        <v>609070401</v>
      </c>
      <c r="B2379" s="8" t="s">
        <v>45</v>
      </c>
      <c r="C2379" s="8" t="s">
        <v>51</v>
      </c>
      <c r="D2379" s="8" t="s">
        <v>21</v>
      </c>
      <c r="E2379" s="8" t="s">
        <v>52</v>
      </c>
      <c r="F2379" s="8" t="s">
        <v>15</v>
      </c>
      <c r="G2379" s="8" t="s">
        <v>16</v>
      </c>
    </row>
    <row r="2380" spans="1:7" x14ac:dyDescent="0.25">
      <c r="A2380" s="8">
        <v>609070402</v>
      </c>
      <c r="B2380" s="8" t="s">
        <v>45</v>
      </c>
      <c r="C2380" s="8" t="s">
        <v>51</v>
      </c>
      <c r="D2380" s="8" t="s">
        <v>21</v>
      </c>
      <c r="E2380" s="8" t="s">
        <v>52</v>
      </c>
      <c r="F2380" s="8" t="s">
        <v>15</v>
      </c>
      <c r="G2380" s="8" t="s">
        <v>16</v>
      </c>
    </row>
    <row r="2381" spans="1:7" x14ac:dyDescent="0.25">
      <c r="A2381" s="8">
        <v>609070403</v>
      </c>
      <c r="B2381" s="8" t="s">
        <v>45</v>
      </c>
      <c r="C2381" s="8" t="s">
        <v>51</v>
      </c>
      <c r="D2381" s="8" t="s">
        <v>21</v>
      </c>
      <c r="E2381" s="8" t="s">
        <v>52</v>
      </c>
      <c r="F2381" s="8" t="s">
        <v>15</v>
      </c>
      <c r="G2381" s="8" t="s">
        <v>16</v>
      </c>
    </row>
    <row r="2382" spans="1:7" x14ac:dyDescent="0.25">
      <c r="A2382" s="8">
        <v>609070408</v>
      </c>
      <c r="B2382" s="8" t="s">
        <v>45</v>
      </c>
      <c r="C2382" s="8" t="s">
        <v>51</v>
      </c>
      <c r="D2382" s="8" t="s">
        <v>21</v>
      </c>
      <c r="E2382" s="8" t="s">
        <v>52</v>
      </c>
      <c r="F2382" s="8" t="s">
        <v>15</v>
      </c>
      <c r="G2382" s="8" t="s">
        <v>16</v>
      </c>
    </row>
    <row r="2383" spans="1:7" x14ac:dyDescent="0.25">
      <c r="A2383" s="8">
        <v>609070412</v>
      </c>
      <c r="B2383" s="8" t="s">
        <v>45</v>
      </c>
      <c r="C2383" s="8" t="s">
        <v>51</v>
      </c>
      <c r="D2383" s="8" t="s">
        <v>21</v>
      </c>
      <c r="E2383" s="8" t="s">
        <v>52</v>
      </c>
      <c r="F2383" s="8" t="s">
        <v>15</v>
      </c>
      <c r="G2383" s="8" t="s">
        <v>16</v>
      </c>
    </row>
    <row r="2384" spans="1:7" x14ac:dyDescent="0.25">
      <c r="A2384" s="8">
        <v>609070413</v>
      </c>
      <c r="B2384" s="8" t="s">
        <v>45</v>
      </c>
      <c r="C2384" s="8" t="s">
        <v>51</v>
      </c>
      <c r="D2384" s="8" t="s">
        <v>21</v>
      </c>
      <c r="E2384" s="8" t="s">
        <v>52</v>
      </c>
      <c r="F2384" s="8" t="s">
        <v>15</v>
      </c>
      <c r="G2384" s="8" t="s">
        <v>16</v>
      </c>
    </row>
    <row r="2385" spans="1:7" x14ac:dyDescent="0.25">
      <c r="A2385" s="8">
        <v>609070414</v>
      </c>
      <c r="B2385" s="8" t="s">
        <v>45</v>
      </c>
      <c r="C2385" s="8" t="s">
        <v>51</v>
      </c>
      <c r="D2385" s="8" t="s">
        <v>21</v>
      </c>
      <c r="E2385" s="8" t="s">
        <v>52</v>
      </c>
      <c r="F2385" s="8" t="s">
        <v>15</v>
      </c>
      <c r="G2385" s="8" t="s">
        <v>16</v>
      </c>
    </row>
    <row r="2386" spans="1:7" x14ac:dyDescent="0.25">
      <c r="A2386" s="8">
        <v>609070415</v>
      </c>
      <c r="B2386" s="9" t="s">
        <v>45</v>
      </c>
      <c r="C2386" s="9" t="s">
        <v>51</v>
      </c>
      <c r="D2386" s="9" t="s">
        <v>21</v>
      </c>
      <c r="E2386" s="9" t="s">
        <v>52</v>
      </c>
      <c r="F2386" s="9" t="s">
        <v>15</v>
      </c>
      <c r="G2386" s="9" t="s">
        <v>16</v>
      </c>
    </row>
    <row r="2387" spans="1:7" x14ac:dyDescent="0.25">
      <c r="A2387" s="8">
        <v>609070416</v>
      </c>
      <c r="B2387" s="8" t="s">
        <v>45</v>
      </c>
      <c r="C2387" s="8" t="s">
        <v>51</v>
      </c>
      <c r="D2387" s="8" t="s">
        <v>21</v>
      </c>
      <c r="E2387" s="8" t="s">
        <v>52</v>
      </c>
      <c r="F2387" s="8" t="s">
        <v>15</v>
      </c>
      <c r="G2387" s="8" t="s">
        <v>16</v>
      </c>
    </row>
    <row r="2388" spans="1:7" x14ac:dyDescent="0.25">
      <c r="A2388" s="8">
        <v>609070417</v>
      </c>
      <c r="B2388" s="8" t="s">
        <v>45</v>
      </c>
      <c r="C2388" s="8" t="s">
        <v>51</v>
      </c>
      <c r="D2388" s="8" t="s">
        <v>21</v>
      </c>
      <c r="E2388" s="8" t="s">
        <v>52</v>
      </c>
      <c r="F2388" s="8" t="s">
        <v>15</v>
      </c>
      <c r="G2388" s="8" t="s">
        <v>16</v>
      </c>
    </row>
    <row r="2389" spans="1:7" x14ac:dyDescent="0.25">
      <c r="A2389" s="8">
        <v>609070418</v>
      </c>
      <c r="B2389" s="8" t="s">
        <v>45</v>
      </c>
      <c r="C2389" s="8" t="s">
        <v>51</v>
      </c>
      <c r="D2389" s="8" t="s">
        <v>21</v>
      </c>
      <c r="E2389" s="8" t="s">
        <v>52</v>
      </c>
      <c r="F2389" s="8" t="s">
        <v>15</v>
      </c>
      <c r="G2389" s="8" t="s">
        <v>16</v>
      </c>
    </row>
    <row r="2390" spans="1:7" x14ac:dyDescent="0.25">
      <c r="A2390" s="8">
        <v>609070419</v>
      </c>
      <c r="B2390" s="8" t="s">
        <v>45</v>
      </c>
      <c r="C2390" s="8" t="s">
        <v>51</v>
      </c>
      <c r="D2390" s="8" t="s">
        <v>21</v>
      </c>
      <c r="E2390" s="8" t="s">
        <v>52</v>
      </c>
      <c r="F2390" s="8" t="s">
        <v>15</v>
      </c>
      <c r="G2390" s="8" t="s">
        <v>16</v>
      </c>
    </row>
    <row r="2391" spans="1:7" x14ac:dyDescent="0.25">
      <c r="A2391" s="8">
        <v>609070420</v>
      </c>
      <c r="B2391" s="8" t="s">
        <v>45</v>
      </c>
      <c r="C2391" s="8" t="s">
        <v>51</v>
      </c>
      <c r="D2391" s="8" t="s">
        <v>21</v>
      </c>
      <c r="E2391" s="8" t="s">
        <v>52</v>
      </c>
      <c r="F2391" s="8" t="s">
        <v>15</v>
      </c>
      <c r="G2391" s="8" t="s">
        <v>16</v>
      </c>
    </row>
    <row r="2392" spans="1:7" x14ac:dyDescent="0.25">
      <c r="A2392" s="8">
        <v>609070421</v>
      </c>
      <c r="B2392" s="9" t="s">
        <v>45</v>
      </c>
      <c r="C2392" s="9" t="s">
        <v>51</v>
      </c>
      <c r="D2392" s="9" t="s">
        <v>21</v>
      </c>
      <c r="E2392" s="9" t="s">
        <v>52</v>
      </c>
      <c r="F2392" s="9" t="s">
        <v>15</v>
      </c>
      <c r="G2392" s="9" t="s">
        <v>16</v>
      </c>
    </row>
    <row r="2393" spans="1:7" x14ac:dyDescent="0.25">
      <c r="A2393" s="8">
        <v>609070422</v>
      </c>
      <c r="B2393" s="8" t="s">
        <v>45</v>
      </c>
      <c r="C2393" s="8" t="s">
        <v>51</v>
      </c>
      <c r="D2393" s="8" t="s">
        <v>21</v>
      </c>
      <c r="E2393" s="8" t="s">
        <v>52</v>
      </c>
      <c r="F2393" s="8" t="s">
        <v>15</v>
      </c>
      <c r="G2393" s="8" t="s">
        <v>16</v>
      </c>
    </row>
    <row r="2394" spans="1:7" x14ac:dyDescent="0.25">
      <c r="A2394" s="8">
        <v>609070423</v>
      </c>
      <c r="B2394" s="8" t="s">
        <v>45</v>
      </c>
      <c r="C2394" s="8" t="s">
        <v>51</v>
      </c>
      <c r="D2394" s="8" t="s">
        <v>21</v>
      </c>
      <c r="E2394" s="8" t="s">
        <v>52</v>
      </c>
      <c r="F2394" s="8" t="s">
        <v>15</v>
      </c>
      <c r="G2394" s="8" t="s">
        <v>16</v>
      </c>
    </row>
    <row r="2395" spans="1:7" x14ac:dyDescent="0.25">
      <c r="A2395" s="8">
        <v>609070424</v>
      </c>
      <c r="B2395" s="8" t="s">
        <v>45</v>
      </c>
      <c r="C2395" s="8" t="s">
        <v>51</v>
      </c>
      <c r="D2395" s="8" t="s">
        <v>21</v>
      </c>
      <c r="E2395" s="8" t="s">
        <v>52</v>
      </c>
      <c r="F2395" s="8" t="s">
        <v>15</v>
      </c>
      <c r="G2395" s="8" t="s">
        <v>16</v>
      </c>
    </row>
    <row r="2396" spans="1:7" x14ac:dyDescent="0.25">
      <c r="A2396" s="8">
        <v>609070425</v>
      </c>
      <c r="B2396" s="8" t="s">
        <v>45</v>
      </c>
      <c r="C2396" s="8" t="s">
        <v>51</v>
      </c>
      <c r="D2396" s="8" t="s">
        <v>21</v>
      </c>
      <c r="E2396" s="8" t="s">
        <v>52</v>
      </c>
      <c r="F2396" s="8" t="s">
        <v>15</v>
      </c>
      <c r="G2396" s="8" t="s">
        <v>16</v>
      </c>
    </row>
    <row r="2397" spans="1:7" x14ac:dyDescent="0.25">
      <c r="A2397" s="8">
        <v>609070426</v>
      </c>
      <c r="B2397" s="8" t="s">
        <v>45</v>
      </c>
      <c r="C2397" s="8" t="s">
        <v>51</v>
      </c>
      <c r="D2397" s="8" t="s">
        <v>21</v>
      </c>
      <c r="E2397" s="8" t="s">
        <v>52</v>
      </c>
      <c r="F2397" s="8" t="s">
        <v>15</v>
      </c>
      <c r="G2397" s="8" t="s">
        <v>16</v>
      </c>
    </row>
    <row r="2398" spans="1:7" x14ac:dyDescent="0.25">
      <c r="A2398" s="8">
        <v>609070427</v>
      </c>
      <c r="B2398" s="8" t="s">
        <v>45</v>
      </c>
      <c r="C2398" s="8" t="s">
        <v>51</v>
      </c>
      <c r="D2398" s="8" t="s">
        <v>21</v>
      </c>
      <c r="E2398" s="8" t="s">
        <v>52</v>
      </c>
      <c r="F2398" s="8" t="s">
        <v>15</v>
      </c>
      <c r="G2398" s="8" t="s">
        <v>16</v>
      </c>
    </row>
    <row r="2399" spans="1:7" x14ac:dyDescent="0.25">
      <c r="A2399" s="8">
        <v>609070428</v>
      </c>
      <c r="B2399" s="9" t="s">
        <v>45</v>
      </c>
      <c r="C2399" s="9" t="s">
        <v>51</v>
      </c>
      <c r="D2399" s="9" t="s">
        <v>21</v>
      </c>
      <c r="E2399" s="9" t="s">
        <v>52</v>
      </c>
      <c r="F2399" s="9" t="s">
        <v>15</v>
      </c>
      <c r="G2399" s="9" t="s">
        <v>16</v>
      </c>
    </row>
    <row r="2400" spans="1:7" x14ac:dyDescent="0.25">
      <c r="A2400" s="8">
        <v>609070500</v>
      </c>
      <c r="B2400" s="8" t="s">
        <v>45</v>
      </c>
      <c r="C2400" s="8" t="s">
        <v>51</v>
      </c>
      <c r="D2400" s="8" t="s">
        <v>21</v>
      </c>
      <c r="E2400" s="8" t="s">
        <v>52</v>
      </c>
      <c r="F2400" s="8" t="s">
        <v>17</v>
      </c>
      <c r="G2400" s="8" t="s">
        <v>18</v>
      </c>
    </row>
    <row r="2401" spans="1:7" x14ac:dyDescent="0.25">
      <c r="A2401" s="8">
        <v>609070501</v>
      </c>
      <c r="B2401" s="8" t="s">
        <v>45</v>
      </c>
      <c r="C2401" s="8" t="s">
        <v>51</v>
      </c>
      <c r="D2401" s="8" t="s">
        <v>21</v>
      </c>
      <c r="E2401" s="8" t="s">
        <v>52</v>
      </c>
      <c r="F2401" s="8" t="s">
        <v>17</v>
      </c>
      <c r="G2401" s="8" t="s">
        <v>18</v>
      </c>
    </row>
    <row r="2402" spans="1:7" x14ac:dyDescent="0.25">
      <c r="A2402" s="8">
        <v>609070502</v>
      </c>
      <c r="B2402" s="9" t="s">
        <v>45</v>
      </c>
      <c r="C2402" s="9" t="s">
        <v>51</v>
      </c>
      <c r="D2402" s="9" t="s">
        <v>21</v>
      </c>
      <c r="E2402" s="9" t="s">
        <v>52</v>
      </c>
      <c r="F2402" s="9" t="s">
        <v>17</v>
      </c>
      <c r="G2402" s="9" t="s">
        <v>18</v>
      </c>
    </row>
    <row r="2403" spans="1:7" x14ac:dyDescent="0.25">
      <c r="A2403" s="8">
        <v>609070503</v>
      </c>
      <c r="B2403" s="8" t="s">
        <v>45</v>
      </c>
      <c r="C2403" s="8" t="s">
        <v>51</v>
      </c>
      <c r="D2403" s="8" t="s">
        <v>21</v>
      </c>
      <c r="E2403" s="8" t="s">
        <v>52</v>
      </c>
      <c r="F2403" s="8" t="s">
        <v>17</v>
      </c>
      <c r="G2403" s="8" t="s">
        <v>18</v>
      </c>
    </row>
    <row r="2404" spans="1:7" x14ac:dyDescent="0.25">
      <c r="A2404" s="8">
        <v>609070508</v>
      </c>
      <c r="B2404" s="8" t="s">
        <v>45</v>
      </c>
      <c r="C2404" s="8" t="s">
        <v>51</v>
      </c>
      <c r="D2404" s="8" t="s">
        <v>21</v>
      </c>
      <c r="E2404" s="8" t="s">
        <v>52</v>
      </c>
      <c r="F2404" s="8" t="s">
        <v>17</v>
      </c>
      <c r="G2404" s="8" t="s">
        <v>18</v>
      </c>
    </row>
    <row r="2405" spans="1:7" x14ac:dyDescent="0.25">
      <c r="A2405" s="8">
        <v>609070512</v>
      </c>
      <c r="B2405" s="8" t="s">
        <v>45</v>
      </c>
      <c r="C2405" s="8" t="s">
        <v>51</v>
      </c>
      <c r="D2405" s="8" t="s">
        <v>21</v>
      </c>
      <c r="E2405" s="8" t="s">
        <v>52</v>
      </c>
      <c r="F2405" s="8" t="s">
        <v>17</v>
      </c>
      <c r="G2405" s="8" t="s">
        <v>18</v>
      </c>
    </row>
    <row r="2406" spans="1:7" x14ac:dyDescent="0.25">
      <c r="A2406" s="8">
        <v>609070513</v>
      </c>
      <c r="B2406" s="8" t="s">
        <v>45</v>
      </c>
      <c r="C2406" s="8" t="s">
        <v>51</v>
      </c>
      <c r="D2406" s="8" t="s">
        <v>21</v>
      </c>
      <c r="E2406" s="8" t="s">
        <v>52</v>
      </c>
      <c r="F2406" s="8" t="s">
        <v>17</v>
      </c>
      <c r="G2406" s="8" t="s">
        <v>18</v>
      </c>
    </row>
    <row r="2407" spans="1:7" x14ac:dyDescent="0.25">
      <c r="A2407" s="8">
        <v>609070514</v>
      </c>
      <c r="B2407" s="8" t="s">
        <v>45</v>
      </c>
      <c r="C2407" s="8" t="s">
        <v>51</v>
      </c>
      <c r="D2407" s="8" t="s">
        <v>21</v>
      </c>
      <c r="E2407" s="8" t="s">
        <v>52</v>
      </c>
      <c r="F2407" s="8" t="s">
        <v>17</v>
      </c>
      <c r="G2407" s="8" t="s">
        <v>18</v>
      </c>
    </row>
    <row r="2408" spans="1:7" x14ac:dyDescent="0.25">
      <c r="A2408" s="8">
        <v>609070515</v>
      </c>
      <c r="B2408" s="9" t="s">
        <v>45</v>
      </c>
      <c r="C2408" s="9" t="s">
        <v>51</v>
      </c>
      <c r="D2408" s="9" t="s">
        <v>21</v>
      </c>
      <c r="E2408" s="9" t="s">
        <v>52</v>
      </c>
      <c r="F2408" s="9" t="s">
        <v>17</v>
      </c>
      <c r="G2408" s="9" t="s">
        <v>18</v>
      </c>
    </row>
    <row r="2409" spans="1:7" x14ac:dyDescent="0.25">
      <c r="A2409" s="8">
        <v>609070516</v>
      </c>
      <c r="B2409" s="8" t="s">
        <v>45</v>
      </c>
      <c r="C2409" s="8" t="s">
        <v>51</v>
      </c>
      <c r="D2409" s="8" t="s">
        <v>21</v>
      </c>
      <c r="E2409" s="8" t="s">
        <v>52</v>
      </c>
      <c r="F2409" s="8" t="s">
        <v>17</v>
      </c>
      <c r="G2409" s="8" t="s">
        <v>18</v>
      </c>
    </row>
    <row r="2410" spans="1:7" x14ac:dyDescent="0.25">
      <c r="A2410" s="8">
        <v>609070517</v>
      </c>
      <c r="B2410" s="9" t="s">
        <v>45</v>
      </c>
      <c r="C2410" s="9" t="s">
        <v>51</v>
      </c>
      <c r="D2410" s="9" t="s">
        <v>21</v>
      </c>
      <c r="E2410" s="9" t="s">
        <v>52</v>
      </c>
      <c r="F2410" s="9" t="s">
        <v>17</v>
      </c>
      <c r="G2410" s="9" t="s">
        <v>18</v>
      </c>
    </row>
    <row r="2411" spans="1:7" x14ac:dyDescent="0.25">
      <c r="A2411" s="8">
        <v>609070518</v>
      </c>
      <c r="B2411" s="8" t="s">
        <v>45</v>
      </c>
      <c r="C2411" s="8" t="s">
        <v>51</v>
      </c>
      <c r="D2411" s="8" t="s">
        <v>21</v>
      </c>
      <c r="E2411" s="8" t="s">
        <v>52</v>
      </c>
      <c r="F2411" s="8" t="s">
        <v>17</v>
      </c>
      <c r="G2411" s="8" t="s">
        <v>18</v>
      </c>
    </row>
    <row r="2412" spans="1:7" x14ac:dyDescent="0.25">
      <c r="A2412" s="8">
        <v>609070519</v>
      </c>
      <c r="B2412" s="8" t="s">
        <v>45</v>
      </c>
      <c r="C2412" s="8" t="s">
        <v>51</v>
      </c>
      <c r="D2412" s="8" t="s">
        <v>21</v>
      </c>
      <c r="E2412" s="8" t="s">
        <v>52</v>
      </c>
      <c r="F2412" s="8" t="s">
        <v>17</v>
      </c>
      <c r="G2412" s="8" t="s">
        <v>18</v>
      </c>
    </row>
    <row r="2413" spans="1:7" x14ac:dyDescent="0.25">
      <c r="A2413" s="8">
        <v>609070520</v>
      </c>
      <c r="B2413" s="8" t="s">
        <v>45</v>
      </c>
      <c r="C2413" s="8" t="s">
        <v>51</v>
      </c>
      <c r="D2413" s="8" t="s">
        <v>21</v>
      </c>
      <c r="E2413" s="8" t="s">
        <v>52</v>
      </c>
      <c r="F2413" s="8" t="s">
        <v>17</v>
      </c>
      <c r="G2413" s="8" t="s">
        <v>18</v>
      </c>
    </row>
    <row r="2414" spans="1:7" x14ac:dyDescent="0.25">
      <c r="A2414" s="8">
        <v>609070521</v>
      </c>
      <c r="B2414" s="8" t="s">
        <v>45</v>
      </c>
      <c r="C2414" s="8" t="s">
        <v>51</v>
      </c>
      <c r="D2414" s="8" t="s">
        <v>21</v>
      </c>
      <c r="E2414" s="8" t="s">
        <v>52</v>
      </c>
      <c r="F2414" s="8" t="s">
        <v>17</v>
      </c>
      <c r="G2414" s="8" t="s">
        <v>18</v>
      </c>
    </row>
    <row r="2415" spans="1:7" x14ac:dyDescent="0.25">
      <c r="A2415" s="8">
        <v>609070522</v>
      </c>
      <c r="B2415" s="8" t="s">
        <v>45</v>
      </c>
      <c r="C2415" s="8" t="s">
        <v>51</v>
      </c>
      <c r="D2415" s="8" t="s">
        <v>21</v>
      </c>
      <c r="E2415" s="8" t="s">
        <v>52</v>
      </c>
      <c r="F2415" s="8" t="s">
        <v>17</v>
      </c>
      <c r="G2415" s="8" t="s">
        <v>18</v>
      </c>
    </row>
    <row r="2416" spans="1:7" x14ac:dyDescent="0.25">
      <c r="A2416" s="8">
        <v>609070523</v>
      </c>
      <c r="B2416" s="8" t="s">
        <v>45</v>
      </c>
      <c r="C2416" s="8" t="s">
        <v>51</v>
      </c>
      <c r="D2416" s="8" t="s">
        <v>21</v>
      </c>
      <c r="E2416" s="8" t="s">
        <v>52</v>
      </c>
      <c r="F2416" s="8" t="s">
        <v>17</v>
      </c>
      <c r="G2416" s="8" t="s">
        <v>18</v>
      </c>
    </row>
    <row r="2417" spans="1:7" x14ac:dyDescent="0.25">
      <c r="A2417" s="8">
        <v>609070524</v>
      </c>
      <c r="B2417" s="9" t="s">
        <v>45</v>
      </c>
      <c r="C2417" s="9" t="s">
        <v>51</v>
      </c>
      <c r="D2417" s="9" t="s">
        <v>21</v>
      </c>
      <c r="E2417" s="9" t="s">
        <v>52</v>
      </c>
      <c r="F2417" s="9" t="s">
        <v>17</v>
      </c>
      <c r="G2417" s="9" t="s">
        <v>18</v>
      </c>
    </row>
    <row r="2418" spans="1:7" x14ac:dyDescent="0.25">
      <c r="A2418" s="8">
        <v>609070525</v>
      </c>
      <c r="B2418" s="8" t="s">
        <v>45</v>
      </c>
      <c r="C2418" s="8" t="s">
        <v>51</v>
      </c>
      <c r="D2418" s="8" t="s">
        <v>21</v>
      </c>
      <c r="E2418" s="8" t="s">
        <v>52</v>
      </c>
      <c r="F2418" s="8" t="s">
        <v>17</v>
      </c>
      <c r="G2418" s="8" t="s">
        <v>18</v>
      </c>
    </row>
    <row r="2419" spans="1:7" x14ac:dyDescent="0.25">
      <c r="A2419" s="8">
        <v>609070526</v>
      </c>
      <c r="B2419" s="8" t="s">
        <v>45</v>
      </c>
      <c r="C2419" s="8" t="s">
        <v>51</v>
      </c>
      <c r="D2419" s="8" t="s">
        <v>21</v>
      </c>
      <c r="E2419" s="8" t="s">
        <v>52</v>
      </c>
      <c r="F2419" s="8" t="s">
        <v>17</v>
      </c>
      <c r="G2419" s="8" t="s">
        <v>18</v>
      </c>
    </row>
    <row r="2420" spans="1:7" x14ac:dyDescent="0.25">
      <c r="A2420" s="8">
        <v>609070527</v>
      </c>
      <c r="B2420" s="8" t="s">
        <v>45</v>
      </c>
      <c r="C2420" s="8" t="s">
        <v>51</v>
      </c>
      <c r="D2420" s="8" t="s">
        <v>21</v>
      </c>
      <c r="E2420" s="8" t="s">
        <v>52</v>
      </c>
      <c r="F2420" s="8" t="s">
        <v>17</v>
      </c>
      <c r="G2420" s="8" t="s">
        <v>18</v>
      </c>
    </row>
    <row r="2421" spans="1:7" x14ac:dyDescent="0.25">
      <c r="A2421" s="8">
        <v>609070528</v>
      </c>
      <c r="B2421" s="9" t="s">
        <v>45</v>
      </c>
      <c r="C2421" s="9" t="s">
        <v>51</v>
      </c>
      <c r="D2421" s="9" t="s">
        <v>21</v>
      </c>
      <c r="E2421" s="9" t="s">
        <v>52</v>
      </c>
      <c r="F2421" s="9" t="s">
        <v>17</v>
      </c>
      <c r="G2421" s="9" t="s">
        <v>18</v>
      </c>
    </row>
    <row r="2422" spans="1:7" x14ac:dyDescent="0.25">
      <c r="A2422" s="8">
        <v>609070600</v>
      </c>
      <c r="B2422" s="8" t="s">
        <v>45</v>
      </c>
      <c r="C2422" s="8" t="s">
        <v>51</v>
      </c>
      <c r="D2422" s="8" t="s">
        <v>21</v>
      </c>
      <c r="E2422" s="8" t="s">
        <v>52</v>
      </c>
      <c r="F2422" s="8" t="s">
        <v>19</v>
      </c>
      <c r="G2422" s="8" t="s">
        <v>20</v>
      </c>
    </row>
    <row r="2423" spans="1:7" x14ac:dyDescent="0.25">
      <c r="A2423" s="8">
        <v>609070601</v>
      </c>
      <c r="B2423" s="8" t="s">
        <v>45</v>
      </c>
      <c r="C2423" s="8" t="s">
        <v>51</v>
      </c>
      <c r="D2423" s="8" t="s">
        <v>21</v>
      </c>
      <c r="E2423" s="8" t="s">
        <v>52</v>
      </c>
      <c r="F2423" s="8" t="s">
        <v>19</v>
      </c>
      <c r="G2423" s="8" t="s">
        <v>20</v>
      </c>
    </row>
    <row r="2424" spans="1:7" x14ac:dyDescent="0.25">
      <c r="A2424" s="8">
        <v>609070602</v>
      </c>
      <c r="B2424" s="9" t="s">
        <v>45</v>
      </c>
      <c r="C2424" s="9" t="s">
        <v>51</v>
      </c>
      <c r="D2424" s="9" t="s">
        <v>21</v>
      </c>
      <c r="E2424" s="9" t="s">
        <v>52</v>
      </c>
      <c r="F2424" s="9" t="s">
        <v>19</v>
      </c>
      <c r="G2424" s="9" t="s">
        <v>20</v>
      </c>
    </row>
    <row r="2425" spans="1:7" x14ac:dyDescent="0.25">
      <c r="A2425" s="8">
        <v>609070603</v>
      </c>
      <c r="B2425" s="8" t="s">
        <v>45</v>
      </c>
      <c r="C2425" s="8" t="s">
        <v>51</v>
      </c>
      <c r="D2425" s="8" t="s">
        <v>21</v>
      </c>
      <c r="E2425" s="8" t="s">
        <v>52</v>
      </c>
      <c r="F2425" s="8" t="s">
        <v>19</v>
      </c>
      <c r="G2425" s="8" t="s">
        <v>20</v>
      </c>
    </row>
    <row r="2426" spans="1:7" x14ac:dyDescent="0.25">
      <c r="A2426" s="8">
        <v>609070608</v>
      </c>
      <c r="B2426" s="8" t="s">
        <v>45</v>
      </c>
      <c r="C2426" s="8" t="s">
        <v>51</v>
      </c>
      <c r="D2426" s="8" t="s">
        <v>21</v>
      </c>
      <c r="E2426" s="8" t="s">
        <v>52</v>
      </c>
      <c r="F2426" s="8" t="s">
        <v>19</v>
      </c>
      <c r="G2426" s="8" t="s">
        <v>20</v>
      </c>
    </row>
    <row r="2427" spans="1:7" x14ac:dyDescent="0.25">
      <c r="A2427" s="8">
        <v>609070612</v>
      </c>
      <c r="B2427" s="8" t="s">
        <v>45</v>
      </c>
      <c r="C2427" s="8" t="s">
        <v>51</v>
      </c>
      <c r="D2427" s="8" t="s">
        <v>21</v>
      </c>
      <c r="E2427" s="8" t="s">
        <v>52</v>
      </c>
      <c r="F2427" s="8" t="s">
        <v>19</v>
      </c>
      <c r="G2427" s="8" t="s">
        <v>20</v>
      </c>
    </row>
    <row r="2428" spans="1:7" x14ac:dyDescent="0.25">
      <c r="A2428" s="8">
        <v>609070613</v>
      </c>
      <c r="B2428" s="8" t="s">
        <v>45</v>
      </c>
      <c r="C2428" s="8" t="s">
        <v>51</v>
      </c>
      <c r="D2428" s="8" t="s">
        <v>21</v>
      </c>
      <c r="E2428" s="8" t="s">
        <v>52</v>
      </c>
      <c r="F2428" s="8" t="s">
        <v>19</v>
      </c>
      <c r="G2428" s="8" t="s">
        <v>20</v>
      </c>
    </row>
    <row r="2429" spans="1:7" x14ac:dyDescent="0.25">
      <c r="A2429" s="8">
        <v>609070614</v>
      </c>
      <c r="B2429" s="8" t="s">
        <v>45</v>
      </c>
      <c r="C2429" s="8" t="s">
        <v>51</v>
      </c>
      <c r="D2429" s="8" t="s">
        <v>21</v>
      </c>
      <c r="E2429" s="8" t="s">
        <v>52</v>
      </c>
      <c r="F2429" s="8" t="s">
        <v>19</v>
      </c>
      <c r="G2429" s="8" t="s">
        <v>20</v>
      </c>
    </row>
    <row r="2430" spans="1:7" x14ac:dyDescent="0.25">
      <c r="A2430" s="8">
        <v>609070615</v>
      </c>
      <c r="B2430" s="8" t="s">
        <v>45</v>
      </c>
      <c r="C2430" s="8" t="s">
        <v>51</v>
      </c>
      <c r="D2430" s="8" t="s">
        <v>21</v>
      </c>
      <c r="E2430" s="8" t="s">
        <v>52</v>
      </c>
      <c r="F2430" s="8" t="s">
        <v>19</v>
      </c>
      <c r="G2430" s="8" t="s">
        <v>20</v>
      </c>
    </row>
    <row r="2431" spans="1:7" x14ac:dyDescent="0.25">
      <c r="A2431" s="8">
        <v>609070616</v>
      </c>
      <c r="B2431" s="8" t="s">
        <v>45</v>
      </c>
      <c r="C2431" s="8" t="s">
        <v>51</v>
      </c>
      <c r="D2431" s="8" t="s">
        <v>21</v>
      </c>
      <c r="E2431" s="8" t="s">
        <v>52</v>
      </c>
      <c r="F2431" s="8" t="s">
        <v>19</v>
      </c>
      <c r="G2431" s="8" t="s">
        <v>20</v>
      </c>
    </row>
    <row r="2432" spans="1:7" x14ac:dyDescent="0.25">
      <c r="A2432" s="8">
        <v>609070617</v>
      </c>
      <c r="B2432" s="8" t="s">
        <v>45</v>
      </c>
      <c r="C2432" s="8" t="s">
        <v>51</v>
      </c>
      <c r="D2432" s="8" t="s">
        <v>21</v>
      </c>
      <c r="E2432" s="8" t="s">
        <v>52</v>
      </c>
      <c r="F2432" s="8" t="s">
        <v>19</v>
      </c>
      <c r="G2432" s="8" t="s">
        <v>20</v>
      </c>
    </row>
    <row r="2433" spans="1:7" x14ac:dyDescent="0.25">
      <c r="A2433" s="8">
        <v>609070618</v>
      </c>
      <c r="B2433" s="9" t="s">
        <v>45</v>
      </c>
      <c r="C2433" s="9" t="s">
        <v>51</v>
      </c>
      <c r="D2433" s="9" t="s">
        <v>21</v>
      </c>
      <c r="E2433" s="9" t="s">
        <v>52</v>
      </c>
      <c r="F2433" s="9" t="s">
        <v>19</v>
      </c>
      <c r="G2433" s="9" t="s">
        <v>20</v>
      </c>
    </row>
    <row r="2434" spans="1:7" x14ac:dyDescent="0.25">
      <c r="A2434" s="8">
        <v>609070619</v>
      </c>
      <c r="B2434" s="8" t="s">
        <v>45</v>
      </c>
      <c r="C2434" s="8" t="s">
        <v>51</v>
      </c>
      <c r="D2434" s="8" t="s">
        <v>21</v>
      </c>
      <c r="E2434" s="8" t="s">
        <v>52</v>
      </c>
      <c r="F2434" s="8" t="s">
        <v>19</v>
      </c>
      <c r="G2434" s="8" t="s">
        <v>20</v>
      </c>
    </row>
    <row r="2435" spans="1:7" x14ac:dyDescent="0.25">
      <c r="A2435" s="8">
        <v>609070620</v>
      </c>
      <c r="B2435" s="9" t="s">
        <v>45</v>
      </c>
      <c r="C2435" s="9" t="s">
        <v>51</v>
      </c>
      <c r="D2435" s="9" t="s">
        <v>21</v>
      </c>
      <c r="E2435" s="9" t="s">
        <v>52</v>
      </c>
      <c r="F2435" s="9" t="s">
        <v>19</v>
      </c>
      <c r="G2435" s="9" t="s">
        <v>20</v>
      </c>
    </row>
    <row r="2436" spans="1:7" x14ac:dyDescent="0.25">
      <c r="A2436" s="8">
        <v>609070621</v>
      </c>
      <c r="B2436" s="8" t="s">
        <v>45</v>
      </c>
      <c r="C2436" s="8" t="s">
        <v>51</v>
      </c>
      <c r="D2436" s="8" t="s">
        <v>21</v>
      </c>
      <c r="E2436" s="8" t="s">
        <v>52</v>
      </c>
      <c r="F2436" s="8" t="s">
        <v>19</v>
      </c>
      <c r="G2436" s="8" t="s">
        <v>20</v>
      </c>
    </row>
    <row r="2437" spans="1:7" x14ac:dyDescent="0.25">
      <c r="A2437" s="8">
        <v>609070622</v>
      </c>
      <c r="B2437" s="8" t="s">
        <v>45</v>
      </c>
      <c r="C2437" s="8" t="s">
        <v>51</v>
      </c>
      <c r="D2437" s="8" t="s">
        <v>21</v>
      </c>
      <c r="E2437" s="8" t="s">
        <v>52</v>
      </c>
      <c r="F2437" s="8" t="s">
        <v>19</v>
      </c>
      <c r="G2437" s="8" t="s">
        <v>20</v>
      </c>
    </row>
    <row r="2438" spans="1:7" x14ac:dyDescent="0.25">
      <c r="A2438" s="8">
        <v>609070623</v>
      </c>
      <c r="B2438" s="8" t="s">
        <v>45</v>
      </c>
      <c r="C2438" s="8" t="s">
        <v>51</v>
      </c>
      <c r="D2438" s="8" t="s">
        <v>21</v>
      </c>
      <c r="E2438" s="8" t="s">
        <v>52</v>
      </c>
      <c r="F2438" s="8" t="s">
        <v>19</v>
      </c>
      <c r="G2438" s="8" t="s">
        <v>20</v>
      </c>
    </row>
    <row r="2439" spans="1:7" x14ac:dyDescent="0.25">
      <c r="A2439" s="8">
        <v>609070624</v>
      </c>
      <c r="B2439" s="9" t="s">
        <v>45</v>
      </c>
      <c r="C2439" s="9" t="s">
        <v>51</v>
      </c>
      <c r="D2439" s="9" t="s">
        <v>21</v>
      </c>
      <c r="E2439" s="9" t="s">
        <v>52</v>
      </c>
      <c r="F2439" s="9" t="s">
        <v>19</v>
      </c>
      <c r="G2439" s="9" t="s">
        <v>20</v>
      </c>
    </row>
    <row r="2440" spans="1:7" x14ac:dyDescent="0.25">
      <c r="A2440" s="8">
        <v>609070625</v>
      </c>
      <c r="B2440" s="8" t="s">
        <v>45</v>
      </c>
      <c r="C2440" s="8" t="s">
        <v>51</v>
      </c>
      <c r="D2440" s="8" t="s">
        <v>21</v>
      </c>
      <c r="E2440" s="8" t="s">
        <v>52</v>
      </c>
      <c r="F2440" s="8" t="s">
        <v>19</v>
      </c>
      <c r="G2440" s="8" t="s">
        <v>20</v>
      </c>
    </row>
    <row r="2441" spans="1:7" x14ac:dyDescent="0.25">
      <c r="A2441" s="8">
        <v>609070626</v>
      </c>
      <c r="B2441" s="8" t="s">
        <v>45</v>
      </c>
      <c r="C2441" s="8" t="s">
        <v>51</v>
      </c>
      <c r="D2441" s="8" t="s">
        <v>21</v>
      </c>
      <c r="E2441" s="8" t="s">
        <v>52</v>
      </c>
      <c r="F2441" s="8" t="s">
        <v>19</v>
      </c>
      <c r="G2441" s="8" t="s">
        <v>20</v>
      </c>
    </row>
    <row r="2442" spans="1:7" x14ac:dyDescent="0.25">
      <c r="A2442" s="8">
        <v>609070627</v>
      </c>
      <c r="B2442" s="8" t="s">
        <v>45</v>
      </c>
      <c r="C2442" s="8" t="s">
        <v>51</v>
      </c>
      <c r="D2442" s="8" t="s">
        <v>21</v>
      </c>
      <c r="E2442" s="8" t="s">
        <v>52</v>
      </c>
      <c r="F2442" s="8" t="s">
        <v>19</v>
      </c>
      <c r="G2442" s="8" t="s">
        <v>20</v>
      </c>
    </row>
    <row r="2443" spans="1:7" x14ac:dyDescent="0.25">
      <c r="A2443" s="8">
        <v>609070628</v>
      </c>
      <c r="B2443" s="8" t="s">
        <v>45</v>
      </c>
      <c r="C2443" s="8" t="s">
        <v>51</v>
      </c>
      <c r="D2443" s="8" t="s">
        <v>21</v>
      </c>
      <c r="E2443" s="8" t="s">
        <v>52</v>
      </c>
      <c r="F2443" s="8" t="s">
        <v>19</v>
      </c>
      <c r="G2443" s="8" t="s">
        <v>20</v>
      </c>
    </row>
    <row r="2444" spans="1:7" x14ac:dyDescent="0.25">
      <c r="A2444" s="8">
        <v>609070700</v>
      </c>
      <c r="B2444" s="8" t="s">
        <v>45</v>
      </c>
      <c r="C2444" s="8" t="s">
        <v>51</v>
      </c>
      <c r="D2444" s="8" t="s">
        <v>21</v>
      </c>
      <c r="E2444" s="8" t="s">
        <v>52</v>
      </c>
      <c r="F2444" s="8" t="s">
        <v>21</v>
      </c>
      <c r="G2444" s="8" t="s">
        <v>22</v>
      </c>
    </row>
    <row r="2445" spans="1:7" x14ac:dyDescent="0.25">
      <c r="A2445" s="8">
        <v>609070701</v>
      </c>
      <c r="B2445" s="9" t="s">
        <v>45</v>
      </c>
      <c r="C2445" s="9" t="s">
        <v>51</v>
      </c>
      <c r="D2445" s="9" t="s">
        <v>21</v>
      </c>
      <c r="E2445" s="9" t="s">
        <v>52</v>
      </c>
      <c r="F2445" s="9" t="s">
        <v>21</v>
      </c>
      <c r="G2445" s="9" t="s">
        <v>22</v>
      </c>
    </row>
    <row r="2446" spans="1:7" x14ac:dyDescent="0.25">
      <c r="A2446" s="8">
        <v>609070702</v>
      </c>
      <c r="B2446" s="8" t="s">
        <v>45</v>
      </c>
      <c r="C2446" s="8" t="s">
        <v>51</v>
      </c>
      <c r="D2446" s="8" t="s">
        <v>21</v>
      </c>
      <c r="E2446" s="8" t="s">
        <v>52</v>
      </c>
      <c r="F2446" s="8" t="s">
        <v>21</v>
      </c>
      <c r="G2446" s="8" t="s">
        <v>22</v>
      </c>
    </row>
    <row r="2447" spans="1:7" x14ac:dyDescent="0.25">
      <c r="A2447" s="8">
        <v>609070703</v>
      </c>
      <c r="B2447" s="8" t="s">
        <v>45</v>
      </c>
      <c r="C2447" s="8" t="s">
        <v>51</v>
      </c>
      <c r="D2447" s="8" t="s">
        <v>21</v>
      </c>
      <c r="E2447" s="8" t="s">
        <v>52</v>
      </c>
      <c r="F2447" s="8" t="s">
        <v>21</v>
      </c>
      <c r="G2447" s="8" t="s">
        <v>22</v>
      </c>
    </row>
    <row r="2448" spans="1:7" x14ac:dyDescent="0.25">
      <c r="A2448" s="8">
        <v>609070708</v>
      </c>
      <c r="B2448" s="8" t="s">
        <v>45</v>
      </c>
      <c r="C2448" s="8" t="s">
        <v>51</v>
      </c>
      <c r="D2448" s="8" t="s">
        <v>21</v>
      </c>
      <c r="E2448" s="8" t="s">
        <v>52</v>
      </c>
      <c r="F2448" s="8" t="s">
        <v>21</v>
      </c>
      <c r="G2448" s="8" t="s">
        <v>22</v>
      </c>
    </row>
    <row r="2449" spans="1:7" x14ac:dyDescent="0.25">
      <c r="A2449" s="8">
        <v>609070712</v>
      </c>
      <c r="B2449" s="9" t="s">
        <v>45</v>
      </c>
      <c r="C2449" s="9" t="s">
        <v>51</v>
      </c>
      <c r="D2449" s="9" t="s">
        <v>21</v>
      </c>
      <c r="E2449" s="9" t="s">
        <v>52</v>
      </c>
      <c r="F2449" s="9" t="s">
        <v>21</v>
      </c>
      <c r="G2449" s="9" t="s">
        <v>22</v>
      </c>
    </row>
    <row r="2450" spans="1:7" x14ac:dyDescent="0.25">
      <c r="A2450" s="8">
        <v>609070713</v>
      </c>
      <c r="B2450" s="8" t="s">
        <v>45</v>
      </c>
      <c r="C2450" s="8" t="s">
        <v>51</v>
      </c>
      <c r="D2450" s="8" t="s">
        <v>21</v>
      </c>
      <c r="E2450" s="8" t="s">
        <v>52</v>
      </c>
      <c r="F2450" s="8" t="s">
        <v>21</v>
      </c>
      <c r="G2450" s="8" t="s">
        <v>22</v>
      </c>
    </row>
    <row r="2451" spans="1:7" x14ac:dyDescent="0.25">
      <c r="A2451" s="8">
        <v>609070714</v>
      </c>
      <c r="B2451" s="8" t="s">
        <v>45</v>
      </c>
      <c r="C2451" s="8" t="s">
        <v>51</v>
      </c>
      <c r="D2451" s="8" t="s">
        <v>21</v>
      </c>
      <c r="E2451" s="8" t="s">
        <v>52</v>
      </c>
      <c r="F2451" s="8" t="s">
        <v>21</v>
      </c>
      <c r="G2451" s="8" t="s">
        <v>22</v>
      </c>
    </row>
    <row r="2452" spans="1:7" x14ac:dyDescent="0.25">
      <c r="A2452" s="8">
        <v>609070715</v>
      </c>
      <c r="B2452" s="8" t="s">
        <v>45</v>
      </c>
      <c r="C2452" s="8" t="s">
        <v>51</v>
      </c>
      <c r="D2452" s="8" t="s">
        <v>21</v>
      </c>
      <c r="E2452" s="8" t="s">
        <v>52</v>
      </c>
      <c r="F2452" s="8" t="s">
        <v>21</v>
      </c>
      <c r="G2452" s="8" t="s">
        <v>22</v>
      </c>
    </row>
    <row r="2453" spans="1:7" x14ac:dyDescent="0.25">
      <c r="A2453" s="8">
        <v>609070716</v>
      </c>
      <c r="B2453" s="8" t="s">
        <v>45</v>
      </c>
      <c r="C2453" s="8" t="s">
        <v>51</v>
      </c>
      <c r="D2453" s="8" t="s">
        <v>21</v>
      </c>
      <c r="E2453" s="8" t="s">
        <v>52</v>
      </c>
      <c r="F2453" s="8" t="s">
        <v>21</v>
      </c>
      <c r="G2453" s="8" t="s">
        <v>22</v>
      </c>
    </row>
    <row r="2454" spans="1:7" x14ac:dyDescent="0.25">
      <c r="A2454" s="8">
        <v>609070717</v>
      </c>
      <c r="B2454" s="8" t="s">
        <v>45</v>
      </c>
      <c r="C2454" s="8" t="s">
        <v>51</v>
      </c>
      <c r="D2454" s="8" t="s">
        <v>21</v>
      </c>
      <c r="E2454" s="8" t="s">
        <v>52</v>
      </c>
      <c r="F2454" s="8" t="s">
        <v>21</v>
      </c>
      <c r="G2454" s="8" t="s">
        <v>22</v>
      </c>
    </row>
    <row r="2455" spans="1:7" x14ac:dyDescent="0.25">
      <c r="A2455" s="8">
        <v>609070718</v>
      </c>
      <c r="B2455" s="9" t="s">
        <v>45</v>
      </c>
      <c r="C2455" s="9" t="s">
        <v>51</v>
      </c>
      <c r="D2455" s="9" t="s">
        <v>21</v>
      </c>
      <c r="E2455" s="9" t="s">
        <v>52</v>
      </c>
      <c r="F2455" s="9" t="s">
        <v>21</v>
      </c>
      <c r="G2455" s="9" t="s">
        <v>22</v>
      </c>
    </row>
    <row r="2456" spans="1:7" x14ac:dyDescent="0.25">
      <c r="A2456" s="8">
        <v>609070719</v>
      </c>
      <c r="B2456" s="8" t="s">
        <v>45</v>
      </c>
      <c r="C2456" s="8" t="s">
        <v>51</v>
      </c>
      <c r="D2456" s="8" t="s">
        <v>21</v>
      </c>
      <c r="E2456" s="8" t="s">
        <v>52</v>
      </c>
      <c r="F2456" s="8" t="s">
        <v>21</v>
      </c>
      <c r="G2456" s="8" t="s">
        <v>22</v>
      </c>
    </row>
    <row r="2457" spans="1:7" x14ac:dyDescent="0.25">
      <c r="A2457" s="8">
        <v>609070720</v>
      </c>
      <c r="B2457" s="8" t="s">
        <v>45</v>
      </c>
      <c r="C2457" s="8" t="s">
        <v>51</v>
      </c>
      <c r="D2457" s="8" t="s">
        <v>21</v>
      </c>
      <c r="E2457" s="8" t="s">
        <v>52</v>
      </c>
      <c r="F2457" s="8" t="s">
        <v>21</v>
      </c>
      <c r="G2457" s="8" t="s">
        <v>22</v>
      </c>
    </row>
    <row r="2458" spans="1:7" x14ac:dyDescent="0.25">
      <c r="A2458" s="8">
        <v>609070721</v>
      </c>
      <c r="B2458" s="8" t="s">
        <v>45</v>
      </c>
      <c r="C2458" s="8" t="s">
        <v>51</v>
      </c>
      <c r="D2458" s="8" t="s">
        <v>21</v>
      </c>
      <c r="E2458" s="8" t="s">
        <v>52</v>
      </c>
      <c r="F2458" s="8" t="s">
        <v>21</v>
      </c>
      <c r="G2458" s="8" t="s">
        <v>22</v>
      </c>
    </row>
    <row r="2459" spans="1:7" x14ac:dyDescent="0.25">
      <c r="A2459" s="8">
        <v>609070722</v>
      </c>
      <c r="B2459" s="8" t="s">
        <v>45</v>
      </c>
      <c r="C2459" s="8" t="s">
        <v>51</v>
      </c>
      <c r="D2459" s="8" t="s">
        <v>21</v>
      </c>
      <c r="E2459" s="8" t="s">
        <v>52</v>
      </c>
      <c r="F2459" s="8" t="s">
        <v>21</v>
      </c>
      <c r="G2459" s="8" t="s">
        <v>22</v>
      </c>
    </row>
    <row r="2460" spans="1:7" x14ac:dyDescent="0.25">
      <c r="A2460" s="8">
        <v>609070723</v>
      </c>
      <c r="B2460" s="8" t="s">
        <v>45</v>
      </c>
      <c r="C2460" s="8" t="s">
        <v>51</v>
      </c>
      <c r="D2460" s="8" t="s">
        <v>21</v>
      </c>
      <c r="E2460" s="8" t="s">
        <v>52</v>
      </c>
      <c r="F2460" s="8" t="s">
        <v>21</v>
      </c>
      <c r="G2460" s="8" t="s">
        <v>22</v>
      </c>
    </row>
    <row r="2461" spans="1:7" x14ac:dyDescent="0.25">
      <c r="A2461" s="8">
        <v>609070724</v>
      </c>
      <c r="B2461" s="8" t="s">
        <v>45</v>
      </c>
      <c r="C2461" s="8" t="s">
        <v>51</v>
      </c>
      <c r="D2461" s="8" t="s">
        <v>21</v>
      </c>
      <c r="E2461" s="8" t="s">
        <v>52</v>
      </c>
      <c r="F2461" s="8" t="s">
        <v>21</v>
      </c>
      <c r="G2461" s="8" t="s">
        <v>22</v>
      </c>
    </row>
    <row r="2462" spans="1:7" x14ac:dyDescent="0.25">
      <c r="A2462" s="8">
        <v>609070725</v>
      </c>
      <c r="B2462" s="8" t="s">
        <v>45</v>
      </c>
      <c r="C2462" s="8" t="s">
        <v>51</v>
      </c>
      <c r="D2462" s="8" t="s">
        <v>21</v>
      </c>
      <c r="E2462" s="8" t="s">
        <v>52</v>
      </c>
      <c r="F2462" s="8" t="s">
        <v>21</v>
      </c>
      <c r="G2462" s="8" t="s">
        <v>22</v>
      </c>
    </row>
    <row r="2463" spans="1:7" x14ac:dyDescent="0.25">
      <c r="A2463" s="8">
        <v>609070726</v>
      </c>
      <c r="B2463" s="8" t="s">
        <v>45</v>
      </c>
      <c r="C2463" s="8" t="s">
        <v>51</v>
      </c>
      <c r="D2463" s="8" t="s">
        <v>21</v>
      </c>
      <c r="E2463" s="8" t="s">
        <v>52</v>
      </c>
      <c r="F2463" s="8" t="s">
        <v>21</v>
      </c>
      <c r="G2463" s="8" t="s">
        <v>22</v>
      </c>
    </row>
    <row r="2464" spans="1:7" x14ac:dyDescent="0.25">
      <c r="A2464" s="8">
        <v>609070727</v>
      </c>
      <c r="B2464" s="9" t="s">
        <v>45</v>
      </c>
      <c r="C2464" s="9" t="s">
        <v>51</v>
      </c>
      <c r="D2464" s="9" t="s">
        <v>21</v>
      </c>
      <c r="E2464" s="9" t="s">
        <v>52</v>
      </c>
      <c r="F2464" s="9" t="s">
        <v>21</v>
      </c>
      <c r="G2464" s="9" t="s">
        <v>22</v>
      </c>
    </row>
    <row r="2465" spans="1:7" x14ac:dyDescent="0.25">
      <c r="A2465" s="8">
        <v>609070728</v>
      </c>
      <c r="B2465" s="8" t="s">
        <v>45</v>
      </c>
      <c r="C2465" s="8" t="s">
        <v>51</v>
      </c>
      <c r="D2465" s="8" t="s">
        <v>21</v>
      </c>
      <c r="E2465" s="8" t="s">
        <v>52</v>
      </c>
      <c r="F2465" s="8" t="s">
        <v>21</v>
      </c>
      <c r="G2465" s="8" t="s">
        <v>22</v>
      </c>
    </row>
    <row r="2466" spans="1:7" x14ac:dyDescent="0.25">
      <c r="A2466" s="8">
        <v>609070900</v>
      </c>
      <c r="B2466" s="8" t="s">
        <v>45</v>
      </c>
      <c r="C2466" s="8" t="s">
        <v>51</v>
      </c>
      <c r="D2466" s="8" t="s">
        <v>21</v>
      </c>
      <c r="E2466" s="8" t="s">
        <v>52</v>
      </c>
      <c r="F2466" s="8" t="s">
        <v>45</v>
      </c>
      <c r="G2466" s="8" t="s">
        <v>46</v>
      </c>
    </row>
    <row r="2467" spans="1:7" x14ac:dyDescent="0.25">
      <c r="A2467" s="8">
        <v>609070901</v>
      </c>
      <c r="B2467" s="8" t="s">
        <v>45</v>
      </c>
      <c r="C2467" s="8" t="s">
        <v>51</v>
      </c>
      <c r="D2467" s="8" t="s">
        <v>21</v>
      </c>
      <c r="E2467" s="8" t="s">
        <v>52</v>
      </c>
      <c r="F2467" s="8" t="s">
        <v>45</v>
      </c>
      <c r="G2467" s="8" t="s">
        <v>46</v>
      </c>
    </row>
    <row r="2468" spans="1:7" x14ac:dyDescent="0.25">
      <c r="A2468" s="8">
        <v>609070902</v>
      </c>
      <c r="B2468" s="8" t="s">
        <v>45</v>
      </c>
      <c r="C2468" s="8" t="s">
        <v>51</v>
      </c>
      <c r="D2468" s="8" t="s">
        <v>21</v>
      </c>
      <c r="E2468" s="8" t="s">
        <v>52</v>
      </c>
      <c r="F2468" s="8" t="s">
        <v>45</v>
      </c>
      <c r="G2468" s="8" t="s">
        <v>46</v>
      </c>
    </row>
    <row r="2469" spans="1:7" x14ac:dyDescent="0.25">
      <c r="A2469" s="8">
        <v>609070903</v>
      </c>
      <c r="B2469" s="8" t="s">
        <v>45</v>
      </c>
      <c r="C2469" s="8" t="s">
        <v>51</v>
      </c>
      <c r="D2469" s="8" t="s">
        <v>21</v>
      </c>
      <c r="E2469" s="8" t="s">
        <v>52</v>
      </c>
      <c r="F2469" s="8" t="s">
        <v>45</v>
      </c>
      <c r="G2469" s="8" t="s">
        <v>46</v>
      </c>
    </row>
    <row r="2470" spans="1:7" x14ac:dyDescent="0.25">
      <c r="A2470" s="8">
        <v>609070908</v>
      </c>
      <c r="B2470" s="8" t="s">
        <v>45</v>
      </c>
      <c r="C2470" s="8" t="s">
        <v>51</v>
      </c>
      <c r="D2470" s="8" t="s">
        <v>21</v>
      </c>
      <c r="E2470" s="8" t="s">
        <v>52</v>
      </c>
      <c r="F2470" s="8" t="s">
        <v>45</v>
      </c>
      <c r="G2470" s="8" t="s">
        <v>46</v>
      </c>
    </row>
    <row r="2471" spans="1:7" x14ac:dyDescent="0.25">
      <c r="A2471" s="8">
        <v>609070912</v>
      </c>
      <c r="B2471" s="9" t="s">
        <v>45</v>
      </c>
      <c r="C2471" s="9" t="s">
        <v>51</v>
      </c>
      <c r="D2471" s="9" t="s">
        <v>21</v>
      </c>
      <c r="E2471" s="9" t="s">
        <v>52</v>
      </c>
      <c r="F2471" s="9" t="s">
        <v>45</v>
      </c>
      <c r="G2471" s="9" t="s">
        <v>46</v>
      </c>
    </row>
    <row r="2472" spans="1:7" x14ac:dyDescent="0.25">
      <c r="A2472" s="8">
        <v>609070913</v>
      </c>
      <c r="B2472" s="8" t="s">
        <v>45</v>
      </c>
      <c r="C2472" s="8" t="s">
        <v>51</v>
      </c>
      <c r="D2472" s="8" t="s">
        <v>21</v>
      </c>
      <c r="E2472" s="8" t="s">
        <v>52</v>
      </c>
      <c r="F2472" s="8" t="s">
        <v>45</v>
      </c>
      <c r="G2472" s="8" t="s">
        <v>46</v>
      </c>
    </row>
    <row r="2473" spans="1:7" x14ac:dyDescent="0.25">
      <c r="A2473" s="8">
        <v>609070914</v>
      </c>
      <c r="B2473" s="8" t="s">
        <v>45</v>
      </c>
      <c r="C2473" s="8" t="s">
        <v>51</v>
      </c>
      <c r="D2473" s="8" t="s">
        <v>21</v>
      </c>
      <c r="E2473" s="8" t="s">
        <v>52</v>
      </c>
      <c r="F2473" s="8" t="s">
        <v>45</v>
      </c>
      <c r="G2473" s="8" t="s">
        <v>46</v>
      </c>
    </row>
    <row r="2474" spans="1:7" x14ac:dyDescent="0.25">
      <c r="A2474" s="8">
        <v>609070915</v>
      </c>
      <c r="B2474" s="8" t="s">
        <v>45</v>
      </c>
      <c r="C2474" s="8" t="s">
        <v>51</v>
      </c>
      <c r="D2474" s="8" t="s">
        <v>21</v>
      </c>
      <c r="E2474" s="8" t="s">
        <v>52</v>
      </c>
      <c r="F2474" s="8" t="s">
        <v>45</v>
      </c>
      <c r="G2474" s="8" t="s">
        <v>46</v>
      </c>
    </row>
    <row r="2475" spans="1:7" x14ac:dyDescent="0.25">
      <c r="A2475" s="8">
        <v>609070916</v>
      </c>
      <c r="B2475" s="8" t="s">
        <v>45</v>
      </c>
      <c r="C2475" s="8" t="s">
        <v>51</v>
      </c>
      <c r="D2475" s="8" t="s">
        <v>21</v>
      </c>
      <c r="E2475" s="8" t="s">
        <v>52</v>
      </c>
      <c r="F2475" s="8" t="s">
        <v>45</v>
      </c>
      <c r="G2475" s="8" t="s">
        <v>46</v>
      </c>
    </row>
    <row r="2476" spans="1:7" x14ac:dyDescent="0.25">
      <c r="A2476" s="8">
        <v>609070917</v>
      </c>
      <c r="B2476" s="8" t="s">
        <v>45</v>
      </c>
      <c r="C2476" s="8" t="s">
        <v>51</v>
      </c>
      <c r="D2476" s="8" t="s">
        <v>21</v>
      </c>
      <c r="E2476" s="8" t="s">
        <v>52</v>
      </c>
      <c r="F2476" s="8" t="s">
        <v>45</v>
      </c>
      <c r="G2476" s="8" t="s">
        <v>46</v>
      </c>
    </row>
    <row r="2477" spans="1:7" x14ac:dyDescent="0.25">
      <c r="A2477" s="8">
        <v>609070918</v>
      </c>
      <c r="B2477" s="8" t="s">
        <v>45</v>
      </c>
      <c r="C2477" s="8" t="s">
        <v>51</v>
      </c>
      <c r="D2477" s="8" t="s">
        <v>21</v>
      </c>
      <c r="E2477" s="8" t="s">
        <v>52</v>
      </c>
      <c r="F2477" s="8" t="s">
        <v>45</v>
      </c>
      <c r="G2477" s="8" t="s">
        <v>46</v>
      </c>
    </row>
    <row r="2478" spans="1:7" x14ac:dyDescent="0.25">
      <c r="A2478" s="8">
        <v>609070919</v>
      </c>
      <c r="B2478" s="8" t="s">
        <v>45</v>
      </c>
      <c r="C2478" s="8" t="s">
        <v>51</v>
      </c>
      <c r="D2478" s="8" t="s">
        <v>21</v>
      </c>
      <c r="E2478" s="8" t="s">
        <v>52</v>
      </c>
      <c r="F2478" s="8" t="s">
        <v>45</v>
      </c>
      <c r="G2478" s="8" t="s">
        <v>46</v>
      </c>
    </row>
    <row r="2479" spans="1:7" x14ac:dyDescent="0.25">
      <c r="A2479" s="8">
        <v>609070920</v>
      </c>
      <c r="B2479" s="9" t="s">
        <v>45</v>
      </c>
      <c r="C2479" s="9" t="s">
        <v>51</v>
      </c>
      <c r="D2479" s="9" t="s">
        <v>21</v>
      </c>
      <c r="E2479" s="9" t="s">
        <v>52</v>
      </c>
      <c r="F2479" s="9" t="s">
        <v>45</v>
      </c>
      <c r="G2479" s="9" t="s">
        <v>46</v>
      </c>
    </row>
    <row r="2480" spans="1:7" x14ac:dyDescent="0.25">
      <c r="A2480" s="8">
        <v>609070921</v>
      </c>
      <c r="B2480" s="9" t="s">
        <v>45</v>
      </c>
      <c r="C2480" s="9" t="s">
        <v>51</v>
      </c>
      <c r="D2480" s="9" t="s">
        <v>21</v>
      </c>
      <c r="E2480" s="9" t="s">
        <v>52</v>
      </c>
      <c r="F2480" s="9" t="s">
        <v>45</v>
      </c>
      <c r="G2480" s="9" t="s">
        <v>46</v>
      </c>
    </row>
    <row r="2481" spans="1:7" x14ac:dyDescent="0.25">
      <c r="A2481" s="8">
        <v>609070922</v>
      </c>
      <c r="B2481" s="8" t="s">
        <v>45</v>
      </c>
      <c r="C2481" s="8" t="s">
        <v>51</v>
      </c>
      <c r="D2481" s="8" t="s">
        <v>21</v>
      </c>
      <c r="E2481" s="8" t="s">
        <v>52</v>
      </c>
      <c r="F2481" s="8" t="s">
        <v>45</v>
      </c>
      <c r="G2481" s="8" t="s">
        <v>46</v>
      </c>
    </row>
    <row r="2482" spans="1:7" x14ac:dyDescent="0.25">
      <c r="A2482" s="8">
        <v>609070923</v>
      </c>
      <c r="B2482" s="8" t="s">
        <v>45</v>
      </c>
      <c r="C2482" s="8" t="s">
        <v>51</v>
      </c>
      <c r="D2482" s="8" t="s">
        <v>21</v>
      </c>
      <c r="E2482" s="8" t="s">
        <v>52</v>
      </c>
      <c r="F2482" s="8" t="s">
        <v>45</v>
      </c>
      <c r="G2482" s="8" t="s">
        <v>46</v>
      </c>
    </row>
    <row r="2483" spans="1:7" x14ac:dyDescent="0.25">
      <c r="A2483" s="8">
        <v>609070924</v>
      </c>
      <c r="B2483" s="8" t="s">
        <v>45</v>
      </c>
      <c r="C2483" s="8" t="s">
        <v>51</v>
      </c>
      <c r="D2483" s="8" t="s">
        <v>21</v>
      </c>
      <c r="E2483" s="8" t="s">
        <v>52</v>
      </c>
      <c r="F2483" s="8" t="s">
        <v>45</v>
      </c>
      <c r="G2483" s="8" t="s">
        <v>46</v>
      </c>
    </row>
    <row r="2484" spans="1:7" x14ac:dyDescent="0.25">
      <c r="A2484" s="8">
        <v>609070925</v>
      </c>
      <c r="B2484" s="8" t="s">
        <v>45</v>
      </c>
      <c r="C2484" s="8" t="s">
        <v>51</v>
      </c>
      <c r="D2484" s="8" t="s">
        <v>21</v>
      </c>
      <c r="E2484" s="8" t="s">
        <v>52</v>
      </c>
      <c r="F2484" s="8" t="s">
        <v>45</v>
      </c>
      <c r="G2484" s="8" t="s">
        <v>46</v>
      </c>
    </row>
    <row r="2485" spans="1:7" x14ac:dyDescent="0.25">
      <c r="A2485" s="8">
        <v>609070926</v>
      </c>
      <c r="B2485" s="9" t="s">
        <v>45</v>
      </c>
      <c r="C2485" s="9" t="s">
        <v>51</v>
      </c>
      <c r="D2485" s="9" t="s">
        <v>21</v>
      </c>
      <c r="E2485" s="9" t="s">
        <v>52</v>
      </c>
      <c r="F2485" s="9" t="s">
        <v>45</v>
      </c>
      <c r="G2485" s="9" t="s">
        <v>46</v>
      </c>
    </row>
    <row r="2486" spans="1:7" x14ac:dyDescent="0.25">
      <c r="A2486" s="8">
        <v>609070927</v>
      </c>
      <c r="B2486" s="9" t="s">
        <v>45</v>
      </c>
      <c r="C2486" s="9" t="s">
        <v>51</v>
      </c>
      <c r="D2486" s="9" t="s">
        <v>21</v>
      </c>
      <c r="E2486" s="9" t="s">
        <v>52</v>
      </c>
      <c r="F2486" s="9" t="s">
        <v>45</v>
      </c>
      <c r="G2486" s="9" t="s">
        <v>46</v>
      </c>
    </row>
    <row r="2487" spans="1:7" x14ac:dyDescent="0.25">
      <c r="A2487" s="8">
        <v>609070928</v>
      </c>
      <c r="B2487" s="8" t="s">
        <v>45</v>
      </c>
      <c r="C2487" s="8" t="s">
        <v>51</v>
      </c>
      <c r="D2487" s="8" t="s">
        <v>21</v>
      </c>
      <c r="E2487" s="8" t="s">
        <v>52</v>
      </c>
      <c r="F2487" s="8" t="s">
        <v>45</v>
      </c>
      <c r="G2487" s="8" t="s">
        <v>46</v>
      </c>
    </row>
    <row r="2488" spans="1:7" x14ac:dyDescent="0.25">
      <c r="A2488" s="8">
        <v>610010100</v>
      </c>
      <c r="B2488" s="9" t="s">
        <v>43</v>
      </c>
      <c r="C2488" s="9" t="s">
        <v>53</v>
      </c>
      <c r="D2488" s="9" t="s">
        <v>7</v>
      </c>
      <c r="E2488" s="9" t="s">
        <v>9</v>
      </c>
      <c r="F2488" s="9" t="s">
        <v>7</v>
      </c>
      <c r="G2488" s="9" t="s">
        <v>10</v>
      </c>
    </row>
    <row r="2489" spans="1:7" x14ac:dyDescent="0.25">
      <c r="A2489" s="8">
        <v>610010101</v>
      </c>
      <c r="B2489" s="8" t="s">
        <v>43</v>
      </c>
      <c r="C2489" s="8" t="s">
        <v>53</v>
      </c>
      <c r="D2489" s="8" t="s">
        <v>7</v>
      </c>
      <c r="E2489" s="8" t="s">
        <v>9</v>
      </c>
      <c r="F2489" s="8" t="s">
        <v>7</v>
      </c>
      <c r="G2489" s="8" t="s">
        <v>10</v>
      </c>
    </row>
    <row r="2490" spans="1:7" x14ac:dyDescent="0.25">
      <c r="A2490" s="8">
        <v>610010102</v>
      </c>
      <c r="B2490" s="8" t="s">
        <v>43</v>
      </c>
      <c r="C2490" s="8" t="s">
        <v>53</v>
      </c>
      <c r="D2490" s="8" t="s">
        <v>7</v>
      </c>
      <c r="E2490" s="8" t="s">
        <v>9</v>
      </c>
      <c r="F2490" s="8" t="s">
        <v>7</v>
      </c>
      <c r="G2490" s="8" t="s">
        <v>10</v>
      </c>
    </row>
    <row r="2491" spans="1:7" x14ac:dyDescent="0.25">
      <c r="A2491" s="8">
        <v>610010103</v>
      </c>
      <c r="B2491" s="8" t="s">
        <v>43</v>
      </c>
      <c r="C2491" s="8" t="s">
        <v>53</v>
      </c>
      <c r="D2491" s="8" t="s">
        <v>7</v>
      </c>
      <c r="E2491" s="8" t="s">
        <v>9</v>
      </c>
      <c r="F2491" s="8" t="s">
        <v>7</v>
      </c>
      <c r="G2491" s="8" t="s">
        <v>10</v>
      </c>
    </row>
    <row r="2492" spans="1:7" x14ac:dyDescent="0.25">
      <c r="A2492" s="8">
        <v>610010104</v>
      </c>
      <c r="B2492" s="9" t="s">
        <v>43</v>
      </c>
      <c r="C2492" s="9" t="s">
        <v>53</v>
      </c>
      <c r="D2492" s="9" t="s">
        <v>7</v>
      </c>
      <c r="E2492" s="9" t="s">
        <v>9</v>
      </c>
      <c r="F2492" s="9" t="s">
        <v>7</v>
      </c>
      <c r="G2492" s="9" t="s">
        <v>10</v>
      </c>
    </row>
    <row r="2493" spans="1:7" x14ac:dyDescent="0.25">
      <c r="A2493" s="8">
        <v>610010105</v>
      </c>
      <c r="B2493" s="8" t="s">
        <v>43</v>
      </c>
      <c r="C2493" s="8" t="s">
        <v>53</v>
      </c>
      <c r="D2493" s="8" t="s">
        <v>7</v>
      </c>
      <c r="E2493" s="8" t="s">
        <v>9</v>
      </c>
      <c r="F2493" s="8" t="s">
        <v>7</v>
      </c>
      <c r="G2493" s="8" t="s">
        <v>10</v>
      </c>
    </row>
    <row r="2494" spans="1:7" x14ac:dyDescent="0.25">
      <c r="A2494" s="8">
        <v>610010106</v>
      </c>
      <c r="B2494" s="8" t="s">
        <v>43</v>
      </c>
      <c r="C2494" s="8" t="s">
        <v>53</v>
      </c>
      <c r="D2494" s="8" t="s">
        <v>7</v>
      </c>
      <c r="E2494" s="8" t="s">
        <v>9</v>
      </c>
      <c r="F2494" s="8" t="s">
        <v>7</v>
      </c>
      <c r="G2494" s="8" t="s">
        <v>10</v>
      </c>
    </row>
    <row r="2495" spans="1:7" x14ac:dyDescent="0.25">
      <c r="A2495" s="8">
        <v>610010107</v>
      </c>
      <c r="B2495" s="8" t="s">
        <v>43</v>
      </c>
      <c r="C2495" s="8" t="s">
        <v>53</v>
      </c>
      <c r="D2495" s="8" t="s">
        <v>7</v>
      </c>
      <c r="E2495" s="8" t="s">
        <v>9</v>
      </c>
      <c r="F2495" s="8" t="s">
        <v>7</v>
      </c>
      <c r="G2495" s="8" t="s">
        <v>10</v>
      </c>
    </row>
    <row r="2496" spans="1:7" x14ac:dyDescent="0.25">
      <c r="A2496" s="8">
        <v>610010108</v>
      </c>
      <c r="B2496" s="8" t="s">
        <v>43</v>
      </c>
      <c r="C2496" s="8" t="s">
        <v>53</v>
      </c>
      <c r="D2496" s="8" t="s">
        <v>7</v>
      </c>
      <c r="E2496" s="8" t="s">
        <v>9</v>
      </c>
      <c r="F2496" s="8" t="s">
        <v>7</v>
      </c>
      <c r="G2496" s="8" t="s">
        <v>10</v>
      </c>
    </row>
    <row r="2497" spans="1:7" x14ac:dyDescent="0.25">
      <c r="A2497" s="8">
        <v>610010109</v>
      </c>
      <c r="B2497" s="8" t="s">
        <v>43</v>
      </c>
      <c r="C2497" s="8" t="s">
        <v>53</v>
      </c>
      <c r="D2497" s="8" t="s">
        <v>7</v>
      </c>
      <c r="E2497" s="8" t="s">
        <v>9</v>
      </c>
      <c r="F2497" s="8" t="s">
        <v>7</v>
      </c>
      <c r="G2497" s="8" t="s">
        <v>10</v>
      </c>
    </row>
    <row r="2498" spans="1:7" x14ac:dyDescent="0.25">
      <c r="A2498" s="8">
        <v>610010110</v>
      </c>
      <c r="B2498" s="8" t="s">
        <v>43</v>
      </c>
      <c r="C2498" s="8" t="s">
        <v>53</v>
      </c>
      <c r="D2498" s="8" t="s">
        <v>7</v>
      </c>
      <c r="E2498" s="8" t="s">
        <v>9</v>
      </c>
      <c r="F2498" s="8" t="s">
        <v>7</v>
      </c>
      <c r="G2498" s="8" t="s">
        <v>10</v>
      </c>
    </row>
    <row r="2499" spans="1:7" x14ac:dyDescent="0.25">
      <c r="A2499" s="8">
        <v>610010111</v>
      </c>
      <c r="B2499" s="8" t="s">
        <v>43</v>
      </c>
      <c r="C2499" s="8" t="s">
        <v>53</v>
      </c>
      <c r="D2499" s="8" t="s">
        <v>7</v>
      </c>
      <c r="E2499" s="8" t="s">
        <v>9</v>
      </c>
      <c r="F2499" s="8" t="s">
        <v>7</v>
      </c>
      <c r="G2499" s="8" t="s">
        <v>10</v>
      </c>
    </row>
    <row r="2500" spans="1:7" x14ac:dyDescent="0.25">
      <c r="A2500" s="8">
        <v>610010112</v>
      </c>
      <c r="B2500" s="8" t="s">
        <v>43</v>
      </c>
      <c r="C2500" s="8" t="s">
        <v>53</v>
      </c>
      <c r="D2500" s="8" t="s">
        <v>7</v>
      </c>
      <c r="E2500" s="8" t="s">
        <v>9</v>
      </c>
      <c r="F2500" s="8" t="s">
        <v>7</v>
      </c>
      <c r="G2500" s="8" t="s">
        <v>10</v>
      </c>
    </row>
    <row r="2501" spans="1:7" x14ac:dyDescent="0.25">
      <c r="A2501" s="8">
        <v>610010144</v>
      </c>
      <c r="B2501" s="8" t="s">
        <v>43</v>
      </c>
      <c r="C2501" s="8" t="s">
        <v>53</v>
      </c>
      <c r="D2501" s="8" t="s">
        <v>7</v>
      </c>
      <c r="E2501" s="8" t="s">
        <v>9</v>
      </c>
      <c r="F2501" s="8" t="s">
        <v>7</v>
      </c>
      <c r="G2501" s="8" t="s">
        <v>10</v>
      </c>
    </row>
    <row r="2502" spans="1:7" x14ac:dyDescent="0.25">
      <c r="A2502" s="8">
        <v>610010145</v>
      </c>
      <c r="B2502" s="9" t="s">
        <v>43</v>
      </c>
      <c r="C2502" s="9" t="s">
        <v>53</v>
      </c>
      <c r="D2502" s="9" t="s">
        <v>7</v>
      </c>
      <c r="E2502" s="9" t="s">
        <v>9</v>
      </c>
      <c r="F2502" s="9" t="s">
        <v>7</v>
      </c>
      <c r="G2502" s="9" t="s">
        <v>10</v>
      </c>
    </row>
    <row r="2503" spans="1:7" x14ac:dyDescent="0.25">
      <c r="A2503" s="8">
        <v>610010200</v>
      </c>
      <c r="B2503" s="8" t="s">
        <v>43</v>
      </c>
      <c r="C2503" s="8" t="s">
        <v>53</v>
      </c>
      <c r="D2503" s="8" t="s">
        <v>7</v>
      </c>
      <c r="E2503" s="8" t="s">
        <v>9</v>
      </c>
      <c r="F2503" s="8" t="s">
        <v>11</v>
      </c>
      <c r="G2503" s="8" t="s">
        <v>12</v>
      </c>
    </row>
    <row r="2504" spans="1:7" x14ac:dyDescent="0.25">
      <c r="A2504" s="8">
        <v>610010201</v>
      </c>
      <c r="B2504" s="8" t="s">
        <v>43</v>
      </c>
      <c r="C2504" s="8" t="s">
        <v>53</v>
      </c>
      <c r="D2504" s="8" t="s">
        <v>7</v>
      </c>
      <c r="E2504" s="8" t="s">
        <v>9</v>
      </c>
      <c r="F2504" s="8" t="s">
        <v>11</v>
      </c>
      <c r="G2504" s="8" t="s">
        <v>12</v>
      </c>
    </row>
    <row r="2505" spans="1:7" x14ac:dyDescent="0.25">
      <c r="A2505" s="8">
        <v>610010202</v>
      </c>
      <c r="B2505" s="8" t="s">
        <v>43</v>
      </c>
      <c r="C2505" s="8" t="s">
        <v>53</v>
      </c>
      <c r="D2505" s="8" t="s">
        <v>7</v>
      </c>
      <c r="E2505" s="8" t="s">
        <v>9</v>
      </c>
      <c r="F2505" s="8" t="s">
        <v>11</v>
      </c>
      <c r="G2505" s="8" t="s">
        <v>12</v>
      </c>
    </row>
    <row r="2506" spans="1:7" x14ac:dyDescent="0.25">
      <c r="A2506" s="8">
        <v>610010203</v>
      </c>
      <c r="B2506" s="9" t="s">
        <v>43</v>
      </c>
      <c r="C2506" s="9" t="s">
        <v>53</v>
      </c>
      <c r="D2506" s="9" t="s">
        <v>7</v>
      </c>
      <c r="E2506" s="9" t="s">
        <v>9</v>
      </c>
      <c r="F2506" s="9" t="s">
        <v>11</v>
      </c>
      <c r="G2506" s="9" t="s">
        <v>12</v>
      </c>
    </row>
    <row r="2507" spans="1:7" x14ac:dyDescent="0.25">
      <c r="A2507" s="8">
        <v>610010204</v>
      </c>
      <c r="B2507" s="8" t="s">
        <v>43</v>
      </c>
      <c r="C2507" s="8" t="s">
        <v>53</v>
      </c>
      <c r="D2507" s="8" t="s">
        <v>7</v>
      </c>
      <c r="E2507" s="8" t="s">
        <v>9</v>
      </c>
      <c r="F2507" s="8" t="s">
        <v>11</v>
      </c>
      <c r="G2507" s="8" t="s">
        <v>12</v>
      </c>
    </row>
    <row r="2508" spans="1:7" x14ac:dyDescent="0.25">
      <c r="A2508" s="8">
        <v>610010205</v>
      </c>
      <c r="B2508" s="8" t="s">
        <v>43</v>
      </c>
      <c r="C2508" s="8" t="s">
        <v>53</v>
      </c>
      <c r="D2508" s="8" t="s">
        <v>7</v>
      </c>
      <c r="E2508" s="8" t="s">
        <v>9</v>
      </c>
      <c r="F2508" s="8" t="s">
        <v>11</v>
      </c>
      <c r="G2508" s="8" t="s">
        <v>12</v>
      </c>
    </row>
    <row r="2509" spans="1:7" x14ac:dyDescent="0.25">
      <c r="A2509" s="8">
        <v>610010206</v>
      </c>
      <c r="B2509" s="8" t="s">
        <v>43</v>
      </c>
      <c r="C2509" s="8" t="s">
        <v>53</v>
      </c>
      <c r="D2509" s="8" t="s">
        <v>7</v>
      </c>
      <c r="E2509" s="8" t="s">
        <v>9</v>
      </c>
      <c r="F2509" s="8" t="s">
        <v>11</v>
      </c>
      <c r="G2509" s="8" t="s">
        <v>12</v>
      </c>
    </row>
    <row r="2510" spans="1:7" x14ac:dyDescent="0.25">
      <c r="A2510" s="8">
        <v>610010207</v>
      </c>
      <c r="B2510" s="8" t="s">
        <v>43</v>
      </c>
      <c r="C2510" s="8" t="s">
        <v>53</v>
      </c>
      <c r="D2510" s="8" t="s">
        <v>7</v>
      </c>
      <c r="E2510" s="8" t="s">
        <v>9</v>
      </c>
      <c r="F2510" s="8" t="s">
        <v>11</v>
      </c>
      <c r="G2510" s="8" t="s">
        <v>12</v>
      </c>
    </row>
    <row r="2511" spans="1:7" x14ac:dyDescent="0.25">
      <c r="A2511" s="8">
        <v>610010208</v>
      </c>
      <c r="B2511" s="8" t="s">
        <v>43</v>
      </c>
      <c r="C2511" s="8" t="s">
        <v>53</v>
      </c>
      <c r="D2511" s="8" t="s">
        <v>7</v>
      </c>
      <c r="E2511" s="8" t="s">
        <v>9</v>
      </c>
      <c r="F2511" s="8" t="s">
        <v>11</v>
      </c>
      <c r="G2511" s="8" t="s">
        <v>12</v>
      </c>
    </row>
    <row r="2512" spans="1:7" x14ac:dyDescent="0.25">
      <c r="A2512" s="8">
        <v>610010209</v>
      </c>
      <c r="B2512" s="8" t="s">
        <v>43</v>
      </c>
      <c r="C2512" s="8" t="s">
        <v>53</v>
      </c>
      <c r="D2512" s="8" t="s">
        <v>7</v>
      </c>
      <c r="E2512" s="8" t="s">
        <v>9</v>
      </c>
      <c r="F2512" s="8" t="s">
        <v>11</v>
      </c>
      <c r="G2512" s="8" t="s">
        <v>12</v>
      </c>
    </row>
    <row r="2513" spans="1:7" x14ac:dyDescent="0.25">
      <c r="A2513" s="8">
        <v>610010210</v>
      </c>
      <c r="B2513" s="8" t="s">
        <v>43</v>
      </c>
      <c r="C2513" s="8" t="s">
        <v>53</v>
      </c>
      <c r="D2513" s="8" t="s">
        <v>7</v>
      </c>
      <c r="E2513" s="8" t="s">
        <v>9</v>
      </c>
      <c r="F2513" s="8" t="s">
        <v>11</v>
      </c>
      <c r="G2513" s="8" t="s">
        <v>12</v>
      </c>
    </row>
    <row r="2514" spans="1:7" x14ac:dyDescent="0.25">
      <c r="A2514" s="8">
        <v>610010211</v>
      </c>
      <c r="B2514" s="8" t="s">
        <v>43</v>
      </c>
      <c r="C2514" s="8" t="s">
        <v>53</v>
      </c>
      <c r="D2514" s="8" t="s">
        <v>7</v>
      </c>
      <c r="E2514" s="8" t="s">
        <v>9</v>
      </c>
      <c r="F2514" s="8" t="s">
        <v>11</v>
      </c>
      <c r="G2514" s="8" t="s">
        <v>12</v>
      </c>
    </row>
    <row r="2515" spans="1:7" x14ac:dyDescent="0.25">
      <c r="A2515" s="8">
        <v>610010212</v>
      </c>
      <c r="B2515" s="8" t="s">
        <v>43</v>
      </c>
      <c r="C2515" s="8" t="s">
        <v>53</v>
      </c>
      <c r="D2515" s="8" t="s">
        <v>7</v>
      </c>
      <c r="E2515" s="8" t="s">
        <v>9</v>
      </c>
      <c r="F2515" s="8" t="s">
        <v>11</v>
      </c>
      <c r="G2515" s="8" t="s">
        <v>12</v>
      </c>
    </row>
    <row r="2516" spans="1:7" x14ac:dyDescent="0.25">
      <c r="A2516" s="8">
        <v>610010244</v>
      </c>
      <c r="B2516" s="8" t="s">
        <v>43</v>
      </c>
      <c r="C2516" s="8" t="s">
        <v>53</v>
      </c>
      <c r="D2516" s="8" t="s">
        <v>7</v>
      </c>
      <c r="E2516" s="8" t="s">
        <v>9</v>
      </c>
      <c r="F2516" s="8" t="s">
        <v>11</v>
      </c>
      <c r="G2516" s="8" t="s">
        <v>12</v>
      </c>
    </row>
    <row r="2517" spans="1:7" x14ac:dyDescent="0.25">
      <c r="A2517" s="8">
        <v>610010245</v>
      </c>
      <c r="B2517" s="8" t="s">
        <v>43</v>
      </c>
      <c r="C2517" s="8" t="s">
        <v>53</v>
      </c>
      <c r="D2517" s="8" t="s">
        <v>7</v>
      </c>
      <c r="E2517" s="8" t="s">
        <v>9</v>
      </c>
      <c r="F2517" s="8" t="s">
        <v>11</v>
      </c>
      <c r="G2517" s="8" t="s">
        <v>12</v>
      </c>
    </row>
    <row r="2518" spans="1:7" x14ac:dyDescent="0.25">
      <c r="A2518" s="8">
        <v>610010300</v>
      </c>
      <c r="B2518" s="8" t="s">
        <v>43</v>
      </c>
      <c r="C2518" s="8" t="s">
        <v>53</v>
      </c>
      <c r="D2518" s="8" t="s">
        <v>7</v>
      </c>
      <c r="E2518" s="8" t="s">
        <v>9</v>
      </c>
      <c r="F2518" s="8" t="s">
        <v>13</v>
      </c>
      <c r="G2518" s="8" t="s">
        <v>14</v>
      </c>
    </row>
    <row r="2519" spans="1:7" x14ac:dyDescent="0.25">
      <c r="A2519" s="8">
        <v>610010301</v>
      </c>
      <c r="B2519" s="9" t="s">
        <v>43</v>
      </c>
      <c r="C2519" s="9" t="s">
        <v>53</v>
      </c>
      <c r="D2519" s="9" t="s">
        <v>7</v>
      </c>
      <c r="E2519" s="9" t="s">
        <v>9</v>
      </c>
      <c r="F2519" s="9" t="s">
        <v>13</v>
      </c>
      <c r="G2519" s="9" t="s">
        <v>14</v>
      </c>
    </row>
    <row r="2520" spans="1:7" x14ac:dyDescent="0.25">
      <c r="A2520" s="8">
        <v>610010302</v>
      </c>
      <c r="B2520" s="8" t="s">
        <v>43</v>
      </c>
      <c r="C2520" s="8" t="s">
        <v>53</v>
      </c>
      <c r="D2520" s="8" t="s">
        <v>7</v>
      </c>
      <c r="E2520" s="8" t="s">
        <v>9</v>
      </c>
      <c r="F2520" s="8" t="s">
        <v>13</v>
      </c>
      <c r="G2520" s="8" t="s">
        <v>14</v>
      </c>
    </row>
    <row r="2521" spans="1:7" x14ac:dyDescent="0.25">
      <c r="A2521" s="8">
        <v>610010303</v>
      </c>
      <c r="B2521" s="8" t="s">
        <v>43</v>
      </c>
      <c r="C2521" s="8" t="s">
        <v>53</v>
      </c>
      <c r="D2521" s="8" t="s">
        <v>7</v>
      </c>
      <c r="E2521" s="8" t="s">
        <v>9</v>
      </c>
      <c r="F2521" s="8" t="s">
        <v>13</v>
      </c>
      <c r="G2521" s="8" t="s">
        <v>14</v>
      </c>
    </row>
    <row r="2522" spans="1:7" x14ac:dyDescent="0.25">
      <c r="A2522" s="8">
        <v>610010304</v>
      </c>
      <c r="B2522" s="8" t="s">
        <v>43</v>
      </c>
      <c r="C2522" s="8" t="s">
        <v>53</v>
      </c>
      <c r="D2522" s="8" t="s">
        <v>7</v>
      </c>
      <c r="E2522" s="8" t="s">
        <v>9</v>
      </c>
      <c r="F2522" s="8" t="s">
        <v>13</v>
      </c>
      <c r="G2522" s="8" t="s">
        <v>14</v>
      </c>
    </row>
    <row r="2523" spans="1:7" x14ac:dyDescent="0.25">
      <c r="A2523" s="8">
        <v>610010305</v>
      </c>
      <c r="B2523" s="8" t="s">
        <v>43</v>
      </c>
      <c r="C2523" s="8" t="s">
        <v>53</v>
      </c>
      <c r="D2523" s="8" t="s">
        <v>7</v>
      </c>
      <c r="E2523" s="8" t="s">
        <v>9</v>
      </c>
      <c r="F2523" s="8" t="s">
        <v>13</v>
      </c>
      <c r="G2523" s="8" t="s">
        <v>14</v>
      </c>
    </row>
    <row r="2524" spans="1:7" x14ac:dyDescent="0.25">
      <c r="A2524" s="8">
        <v>610010306</v>
      </c>
      <c r="B2524" s="8" t="s">
        <v>43</v>
      </c>
      <c r="C2524" s="8" t="s">
        <v>53</v>
      </c>
      <c r="D2524" s="8" t="s">
        <v>7</v>
      </c>
      <c r="E2524" s="8" t="s">
        <v>9</v>
      </c>
      <c r="F2524" s="8" t="s">
        <v>13</v>
      </c>
      <c r="G2524" s="8" t="s">
        <v>14</v>
      </c>
    </row>
    <row r="2525" spans="1:7" x14ac:dyDescent="0.25">
      <c r="A2525" s="8">
        <v>610010307</v>
      </c>
      <c r="B2525" s="8" t="s">
        <v>43</v>
      </c>
      <c r="C2525" s="8" t="s">
        <v>53</v>
      </c>
      <c r="D2525" s="8" t="s">
        <v>7</v>
      </c>
      <c r="E2525" s="8" t="s">
        <v>9</v>
      </c>
      <c r="F2525" s="8" t="s">
        <v>13</v>
      </c>
      <c r="G2525" s="8" t="s">
        <v>14</v>
      </c>
    </row>
    <row r="2526" spans="1:7" x14ac:dyDescent="0.25">
      <c r="A2526" s="8">
        <v>610010308</v>
      </c>
      <c r="B2526" s="8" t="s">
        <v>43</v>
      </c>
      <c r="C2526" s="8" t="s">
        <v>53</v>
      </c>
      <c r="D2526" s="8" t="s">
        <v>7</v>
      </c>
      <c r="E2526" s="8" t="s">
        <v>9</v>
      </c>
      <c r="F2526" s="8" t="s">
        <v>13</v>
      </c>
      <c r="G2526" s="8" t="s">
        <v>14</v>
      </c>
    </row>
    <row r="2527" spans="1:7" x14ac:dyDescent="0.25">
      <c r="A2527" s="8">
        <v>610010309</v>
      </c>
      <c r="B2527" s="8" t="s">
        <v>43</v>
      </c>
      <c r="C2527" s="8" t="s">
        <v>53</v>
      </c>
      <c r="D2527" s="8" t="s">
        <v>7</v>
      </c>
      <c r="E2527" s="8" t="s">
        <v>9</v>
      </c>
      <c r="F2527" s="8" t="s">
        <v>13</v>
      </c>
      <c r="G2527" s="8" t="s">
        <v>14</v>
      </c>
    </row>
    <row r="2528" spans="1:7" x14ac:dyDescent="0.25">
      <c r="A2528" s="8">
        <v>610010310</v>
      </c>
      <c r="B2528" s="8" t="s">
        <v>43</v>
      </c>
      <c r="C2528" s="8" t="s">
        <v>53</v>
      </c>
      <c r="D2528" s="8" t="s">
        <v>7</v>
      </c>
      <c r="E2528" s="8" t="s">
        <v>9</v>
      </c>
      <c r="F2528" s="8" t="s">
        <v>13</v>
      </c>
      <c r="G2528" s="8" t="s">
        <v>14</v>
      </c>
    </row>
    <row r="2529" spans="1:7" x14ac:dyDescent="0.25">
      <c r="A2529" s="8">
        <v>610010311</v>
      </c>
      <c r="B2529" s="8" t="s">
        <v>43</v>
      </c>
      <c r="C2529" s="8" t="s">
        <v>53</v>
      </c>
      <c r="D2529" s="8" t="s">
        <v>7</v>
      </c>
      <c r="E2529" s="8" t="s">
        <v>9</v>
      </c>
      <c r="F2529" s="8" t="s">
        <v>13</v>
      </c>
      <c r="G2529" s="8" t="s">
        <v>14</v>
      </c>
    </row>
    <row r="2530" spans="1:7" x14ac:dyDescent="0.25">
      <c r="A2530" s="8">
        <v>610010312</v>
      </c>
      <c r="B2530" s="8" t="s">
        <v>43</v>
      </c>
      <c r="C2530" s="8" t="s">
        <v>53</v>
      </c>
      <c r="D2530" s="8" t="s">
        <v>7</v>
      </c>
      <c r="E2530" s="8" t="s">
        <v>9</v>
      </c>
      <c r="F2530" s="8" t="s">
        <v>13</v>
      </c>
      <c r="G2530" s="8" t="s">
        <v>14</v>
      </c>
    </row>
    <row r="2531" spans="1:7" x14ac:dyDescent="0.25">
      <c r="A2531" s="8">
        <v>610010344</v>
      </c>
      <c r="B2531" s="8" t="s">
        <v>43</v>
      </c>
      <c r="C2531" s="8" t="s">
        <v>53</v>
      </c>
      <c r="D2531" s="8" t="s">
        <v>7</v>
      </c>
      <c r="E2531" s="8" t="s">
        <v>9</v>
      </c>
      <c r="F2531" s="8" t="s">
        <v>13</v>
      </c>
      <c r="G2531" s="8" t="s">
        <v>14</v>
      </c>
    </row>
    <row r="2532" spans="1:7" x14ac:dyDescent="0.25">
      <c r="A2532" s="8">
        <v>610010345</v>
      </c>
      <c r="B2532" s="9" t="s">
        <v>43</v>
      </c>
      <c r="C2532" s="9" t="s">
        <v>53</v>
      </c>
      <c r="D2532" s="9" t="s">
        <v>7</v>
      </c>
      <c r="E2532" s="9" t="s">
        <v>9</v>
      </c>
      <c r="F2532" s="9" t="s">
        <v>13</v>
      </c>
      <c r="G2532" s="9" t="s">
        <v>14</v>
      </c>
    </row>
    <row r="2533" spans="1:7" x14ac:dyDescent="0.25">
      <c r="A2533" s="8">
        <v>610010400</v>
      </c>
      <c r="B2533" s="9" t="s">
        <v>43</v>
      </c>
      <c r="C2533" s="9" t="s">
        <v>53</v>
      </c>
      <c r="D2533" s="9" t="s">
        <v>7</v>
      </c>
      <c r="E2533" s="9" t="s">
        <v>9</v>
      </c>
      <c r="F2533" s="9" t="s">
        <v>15</v>
      </c>
      <c r="G2533" s="9" t="s">
        <v>16</v>
      </c>
    </row>
    <row r="2534" spans="1:7" x14ac:dyDescent="0.25">
      <c r="A2534" s="8">
        <v>610010401</v>
      </c>
      <c r="B2534" s="8" t="s">
        <v>43</v>
      </c>
      <c r="C2534" s="8" t="s">
        <v>53</v>
      </c>
      <c r="D2534" s="8" t="s">
        <v>7</v>
      </c>
      <c r="E2534" s="8" t="s">
        <v>9</v>
      </c>
      <c r="F2534" s="8" t="s">
        <v>15</v>
      </c>
      <c r="G2534" s="8" t="s">
        <v>16</v>
      </c>
    </row>
    <row r="2535" spans="1:7" x14ac:dyDescent="0.25">
      <c r="A2535" s="8">
        <v>610010402</v>
      </c>
      <c r="B2535" s="9" t="s">
        <v>43</v>
      </c>
      <c r="C2535" s="9" t="s">
        <v>53</v>
      </c>
      <c r="D2535" s="9" t="s">
        <v>7</v>
      </c>
      <c r="E2535" s="9" t="s">
        <v>9</v>
      </c>
      <c r="F2535" s="9" t="s">
        <v>15</v>
      </c>
      <c r="G2535" s="9" t="s">
        <v>16</v>
      </c>
    </row>
    <row r="2536" spans="1:7" x14ac:dyDescent="0.25">
      <c r="A2536" s="8">
        <v>610010403</v>
      </c>
      <c r="B2536" s="8" t="s">
        <v>43</v>
      </c>
      <c r="C2536" s="8" t="s">
        <v>53</v>
      </c>
      <c r="D2536" s="8" t="s">
        <v>7</v>
      </c>
      <c r="E2536" s="8" t="s">
        <v>9</v>
      </c>
      <c r="F2536" s="8" t="s">
        <v>15</v>
      </c>
      <c r="G2536" s="8" t="s">
        <v>16</v>
      </c>
    </row>
    <row r="2537" spans="1:7" x14ac:dyDescent="0.25">
      <c r="A2537" s="8">
        <v>610010404</v>
      </c>
      <c r="B2537" s="8" t="s">
        <v>43</v>
      </c>
      <c r="C2537" s="8" t="s">
        <v>53</v>
      </c>
      <c r="D2537" s="8" t="s">
        <v>7</v>
      </c>
      <c r="E2537" s="8" t="s">
        <v>9</v>
      </c>
      <c r="F2537" s="8" t="s">
        <v>15</v>
      </c>
      <c r="G2537" s="8" t="s">
        <v>16</v>
      </c>
    </row>
    <row r="2538" spans="1:7" x14ac:dyDescent="0.25">
      <c r="A2538" s="8">
        <v>610010405</v>
      </c>
      <c r="B2538" s="8" t="s">
        <v>43</v>
      </c>
      <c r="C2538" s="8" t="s">
        <v>53</v>
      </c>
      <c r="D2538" s="8" t="s">
        <v>7</v>
      </c>
      <c r="E2538" s="8" t="s">
        <v>9</v>
      </c>
      <c r="F2538" s="8" t="s">
        <v>15</v>
      </c>
      <c r="G2538" s="8" t="s">
        <v>16</v>
      </c>
    </row>
    <row r="2539" spans="1:7" x14ac:dyDescent="0.25">
      <c r="A2539" s="8">
        <v>610010406</v>
      </c>
      <c r="B2539" s="8" t="s">
        <v>43</v>
      </c>
      <c r="C2539" s="8" t="s">
        <v>53</v>
      </c>
      <c r="D2539" s="8" t="s">
        <v>7</v>
      </c>
      <c r="E2539" s="8" t="s">
        <v>9</v>
      </c>
      <c r="F2539" s="8" t="s">
        <v>15</v>
      </c>
      <c r="G2539" s="8" t="s">
        <v>16</v>
      </c>
    </row>
    <row r="2540" spans="1:7" x14ac:dyDescent="0.25">
      <c r="A2540" s="8">
        <v>610010407</v>
      </c>
      <c r="B2540" s="8" t="s">
        <v>43</v>
      </c>
      <c r="C2540" s="8" t="s">
        <v>53</v>
      </c>
      <c r="D2540" s="8" t="s">
        <v>7</v>
      </c>
      <c r="E2540" s="8" t="s">
        <v>9</v>
      </c>
      <c r="F2540" s="8" t="s">
        <v>15</v>
      </c>
      <c r="G2540" s="8" t="s">
        <v>16</v>
      </c>
    </row>
    <row r="2541" spans="1:7" x14ac:dyDescent="0.25">
      <c r="A2541" s="8">
        <v>610010408</v>
      </c>
      <c r="B2541" s="8" t="s">
        <v>43</v>
      </c>
      <c r="C2541" s="8" t="s">
        <v>53</v>
      </c>
      <c r="D2541" s="8" t="s">
        <v>7</v>
      </c>
      <c r="E2541" s="8" t="s">
        <v>9</v>
      </c>
      <c r="F2541" s="8" t="s">
        <v>15</v>
      </c>
      <c r="G2541" s="8" t="s">
        <v>16</v>
      </c>
    </row>
    <row r="2542" spans="1:7" x14ac:dyDescent="0.25">
      <c r="A2542" s="8">
        <v>610010409</v>
      </c>
      <c r="B2542" s="8" t="s">
        <v>43</v>
      </c>
      <c r="C2542" s="8" t="s">
        <v>53</v>
      </c>
      <c r="D2542" s="8" t="s">
        <v>7</v>
      </c>
      <c r="E2542" s="8" t="s">
        <v>9</v>
      </c>
      <c r="F2542" s="8" t="s">
        <v>15</v>
      </c>
      <c r="G2542" s="8" t="s">
        <v>16</v>
      </c>
    </row>
    <row r="2543" spans="1:7" x14ac:dyDescent="0.25">
      <c r="A2543" s="8">
        <v>610010410</v>
      </c>
      <c r="B2543" s="8" t="s">
        <v>43</v>
      </c>
      <c r="C2543" s="8" t="s">
        <v>53</v>
      </c>
      <c r="D2543" s="8" t="s">
        <v>7</v>
      </c>
      <c r="E2543" s="8" t="s">
        <v>9</v>
      </c>
      <c r="F2543" s="8" t="s">
        <v>15</v>
      </c>
      <c r="G2543" s="8" t="s">
        <v>16</v>
      </c>
    </row>
    <row r="2544" spans="1:7" x14ac:dyDescent="0.25">
      <c r="A2544" s="8">
        <v>610010411</v>
      </c>
      <c r="B2544" s="8" t="s">
        <v>43</v>
      </c>
      <c r="C2544" s="8" t="s">
        <v>53</v>
      </c>
      <c r="D2544" s="8" t="s">
        <v>7</v>
      </c>
      <c r="E2544" s="8" t="s">
        <v>9</v>
      </c>
      <c r="F2544" s="8" t="s">
        <v>15</v>
      </c>
      <c r="G2544" s="8" t="s">
        <v>16</v>
      </c>
    </row>
    <row r="2545" spans="1:7" x14ac:dyDescent="0.25">
      <c r="A2545" s="8">
        <v>610010412</v>
      </c>
      <c r="B2545" s="8" t="s">
        <v>43</v>
      </c>
      <c r="C2545" s="8" t="s">
        <v>53</v>
      </c>
      <c r="D2545" s="8" t="s">
        <v>7</v>
      </c>
      <c r="E2545" s="8" t="s">
        <v>9</v>
      </c>
      <c r="F2545" s="8" t="s">
        <v>15</v>
      </c>
      <c r="G2545" s="8" t="s">
        <v>16</v>
      </c>
    </row>
    <row r="2546" spans="1:7" x14ac:dyDescent="0.25">
      <c r="A2546" s="8">
        <v>610010444</v>
      </c>
      <c r="B2546" s="8" t="s">
        <v>43</v>
      </c>
      <c r="C2546" s="8" t="s">
        <v>53</v>
      </c>
      <c r="D2546" s="8" t="s">
        <v>7</v>
      </c>
      <c r="E2546" s="8" t="s">
        <v>9</v>
      </c>
      <c r="F2546" s="8" t="s">
        <v>15</v>
      </c>
      <c r="G2546" s="8" t="s">
        <v>16</v>
      </c>
    </row>
    <row r="2547" spans="1:7" x14ac:dyDescent="0.25">
      <c r="A2547" s="8">
        <v>610010445</v>
      </c>
      <c r="B2547" s="9" t="s">
        <v>43</v>
      </c>
      <c r="C2547" s="9" t="s">
        <v>53</v>
      </c>
      <c r="D2547" s="9" t="s">
        <v>7</v>
      </c>
      <c r="E2547" s="9" t="s">
        <v>9</v>
      </c>
      <c r="F2547" s="9" t="s">
        <v>15</v>
      </c>
      <c r="G2547" s="9" t="s">
        <v>16</v>
      </c>
    </row>
    <row r="2548" spans="1:7" x14ac:dyDescent="0.25">
      <c r="A2548" s="8">
        <v>610010500</v>
      </c>
      <c r="B2548" s="8" t="s">
        <v>43</v>
      </c>
      <c r="C2548" s="8" t="s">
        <v>53</v>
      </c>
      <c r="D2548" s="8" t="s">
        <v>7</v>
      </c>
      <c r="E2548" s="8" t="s">
        <v>9</v>
      </c>
      <c r="F2548" s="8" t="s">
        <v>17</v>
      </c>
      <c r="G2548" s="8" t="s">
        <v>18</v>
      </c>
    </row>
    <row r="2549" spans="1:7" x14ac:dyDescent="0.25">
      <c r="A2549" s="8">
        <v>610010501</v>
      </c>
      <c r="B2549" s="8" t="s">
        <v>43</v>
      </c>
      <c r="C2549" s="8" t="s">
        <v>53</v>
      </c>
      <c r="D2549" s="8" t="s">
        <v>7</v>
      </c>
      <c r="E2549" s="8" t="s">
        <v>9</v>
      </c>
      <c r="F2549" s="8" t="s">
        <v>17</v>
      </c>
      <c r="G2549" s="8" t="s">
        <v>18</v>
      </c>
    </row>
    <row r="2550" spans="1:7" x14ac:dyDescent="0.25">
      <c r="A2550" s="8">
        <v>610010502</v>
      </c>
      <c r="B2550" s="8" t="s">
        <v>43</v>
      </c>
      <c r="C2550" s="8" t="s">
        <v>53</v>
      </c>
      <c r="D2550" s="8" t="s">
        <v>7</v>
      </c>
      <c r="E2550" s="8" t="s">
        <v>9</v>
      </c>
      <c r="F2550" s="8" t="s">
        <v>17</v>
      </c>
      <c r="G2550" s="8" t="s">
        <v>18</v>
      </c>
    </row>
    <row r="2551" spans="1:7" x14ac:dyDescent="0.25">
      <c r="A2551" s="8">
        <v>610010503</v>
      </c>
      <c r="B2551" s="9" t="s">
        <v>43</v>
      </c>
      <c r="C2551" s="9" t="s">
        <v>53</v>
      </c>
      <c r="D2551" s="9" t="s">
        <v>7</v>
      </c>
      <c r="E2551" s="9" t="s">
        <v>9</v>
      </c>
      <c r="F2551" s="9" t="s">
        <v>17</v>
      </c>
      <c r="G2551" s="9" t="s">
        <v>18</v>
      </c>
    </row>
    <row r="2552" spans="1:7" x14ac:dyDescent="0.25">
      <c r="A2552" s="8">
        <v>610010504</v>
      </c>
      <c r="B2552" s="8" t="s">
        <v>43</v>
      </c>
      <c r="C2552" s="8" t="s">
        <v>53</v>
      </c>
      <c r="D2552" s="8" t="s">
        <v>7</v>
      </c>
      <c r="E2552" s="8" t="s">
        <v>9</v>
      </c>
      <c r="F2552" s="8" t="s">
        <v>17</v>
      </c>
      <c r="G2552" s="8" t="s">
        <v>18</v>
      </c>
    </row>
    <row r="2553" spans="1:7" x14ac:dyDescent="0.25">
      <c r="A2553" s="8">
        <v>610010505</v>
      </c>
      <c r="B2553" s="8" t="s">
        <v>43</v>
      </c>
      <c r="C2553" s="8" t="s">
        <v>53</v>
      </c>
      <c r="D2553" s="8" t="s">
        <v>7</v>
      </c>
      <c r="E2553" s="8" t="s">
        <v>9</v>
      </c>
      <c r="F2553" s="8" t="s">
        <v>17</v>
      </c>
      <c r="G2553" s="8" t="s">
        <v>18</v>
      </c>
    </row>
    <row r="2554" spans="1:7" x14ac:dyDescent="0.25">
      <c r="A2554" s="8">
        <v>610010506</v>
      </c>
      <c r="B2554" s="8" t="s">
        <v>43</v>
      </c>
      <c r="C2554" s="8" t="s">
        <v>53</v>
      </c>
      <c r="D2554" s="8" t="s">
        <v>7</v>
      </c>
      <c r="E2554" s="8" t="s">
        <v>9</v>
      </c>
      <c r="F2554" s="8" t="s">
        <v>17</v>
      </c>
      <c r="G2554" s="8" t="s">
        <v>18</v>
      </c>
    </row>
    <row r="2555" spans="1:7" x14ac:dyDescent="0.25">
      <c r="A2555" s="8">
        <v>610010507</v>
      </c>
      <c r="B2555" s="8" t="s">
        <v>43</v>
      </c>
      <c r="C2555" s="8" t="s">
        <v>53</v>
      </c>
      <c r="D2555" s="8" t="s">
        <v>7</v>
      </c>
      <c r="E2555" s="8" t="s">
        <v>9</v>
      </c>
      <c r="F2555" s="8" t="s">
        <v>17</v>
      </c>
      <c r="G2555" s="8" t="s">
        <v>18</v>
      </c>
    </row>
    <row r="2556" spans="1:7" x14ac:dyDescent="0.25">
      <c r="A2556" s="8">
        <v>610010508</v>
      </c>
      <c r="B2556" s="8" t="s">
        <v>43</v>
      </c>
      <c r="C2556" s="8" t="s">
        <v>53</v>
      </c>
      <c r="D2556" s="8" t="s">
        <v>7</v>
      </c>
      <c r="E2556" s="8" t="s">
        <v>9</v>
      </c>
      <c r="F2556" s="8" t="s">
        <v>17</v>
      </c>
      <c r="G2556" s="8" t="s">
        <v>18</v>
      </c>
    </row>
    <row r="2557" spans="1:7" x14ac:dyDescent="0.25">
      <c r="A2557" s="8">
        <v>610010509</v>
      </c>
      <c r="B2557" s="8" t="s">
        <v>43</v>
      </c>
      <c r="C2557" s="8" t="s">
        <v>53</v>
      </c>
      <c r="D2557" s="8" t="s">
        <v>7</v>
      </c>
      <c r="E2557" s="8" t="s">
        <v>9</v>
      </c>
      <c r="F2557" s="8" t="s">
        <v>17</v>
      </c>
      <c r="G2557" s="8" t="s">
        <v>18</v>
      </c>
    </row>
    <row r="2558" spans="1:7" x14ac:dyDescent="0.25">
      <c r="A2558" s="8">
        <v>610010510</v>
      </c>
      <c r="B2558" s="8" t="s">
        <v>43</v>
      </c>
      <c r="C2558" s="8" t="s">
        <v>53</v>
      </c>
      <c r="D2558" s="8" t="s">
        <v>7</v>
      </c>
      <c r="E2558" s="8" t="s">
        <v>9</v>
      </c>
      <c r="F2558" s="8" t="s">
        <v>17</v>
      </c>
      <c r="G2558" s="8" t="s">
        <v>18</v>
      </c>
    </row>
    <row r="2559" spans="1:7" x14ac:dyDescent="0.25">
      <c r="A2559" s="8">
        <v>610010511</v>
      </c>
      <c r="B2559" s="8" t="s">
        <v>43</v>
      </c>
      <c r="C2559" s="8" t="s">
        <v>53</v>
      </c>
      <c r="D2559" s="8" t="s">
        <v>7</v>
      </c>
      <c r="E2559" s="8" t="s">
        <v>9</v>
      </c>
      <c r="F2559" s="8" t="s">
        <v>17</v>
      </c>
      <c r="G2559" s="8" t="s">
        <v>18</v>
      </c>
    </row>
    <row r="2560" spans="1:7" x14ac:dyDescent="0.25">
      <c r="A2560" s="8">
        <v>610010512</v>
      </c>
      <c r="B2560" s="8" t="s">
        <v>43</v>
      </c>
      <c r="C2560" s="8" t="s">
        <v>53</v>
      </c>
      <c r="D2560" s="8" t="s">
        <v>7</v>
      </c>
      <c r="E2560" s="8" t="s">
        <v>9</v>
      </c>
      <c r="F2560" s="8" t="s">
        <v>17</v>
      </c>
      <c r="G2560" s="8" t="s">
        <v>18</v>
      </c>
    </row>
    <row r="2561" spans="1:7" x14ac:dyDescent="0.25">
      <c r="A2561" s="8">
        <v>610010544</v>
      </c>
      <c r="B2561" s="9" t="s">
        <v>43</v>
      </c>
      <c r="C2561" s="9" t="s">
        <v>53</v>
      </c>
      <c r="D2561" s="9" t="s">
        <v>7</v>
      </c>
      <c r="E2561" s="9" t="s">
        <v>9</v>
      </c>
      <c r="F2561" s="9" t="s">
        <v>17</v>
      </c>
      <c r="G2561" s="9" t="s">
        <v>18</v>
      </c>
    </row>
    <row r="2562" spans="1:7" x14ac:dyDescent="0.25">
      <c r="A2562" s="8">
        <v>610010545</v>
      </c>
      <c r="B2562" s="8" t="s">
        <v>43</v>
      </c>
      <c r="C2562" s="8" t="s">
        <v>53</v>
      </c>
      <c r="D2562" s="8" t="s">
        <v>7</v>
      </c>
      <c r="E2562" s="8" t="s">
        <v>9</v>
      </c>
      <c r="F2562" s="8" t="s">
        <v>17</v>
      </c>
      <c r="G2562" s="8" t="s">
        <v>18</v>
      </c>
    </row>
    <row r="2563" spans="1:7" x14ac:dyDescent="0.25">
      <c r="A2563" s="8">
        <v>610010600</v>
      </c>
      <c r="B2563" s="9" t="s">
        <v>43</v>
      </c>
      <c r="C2563" s="9" t="s">
        <v>53</v>
      </c>
      <c r="D2563" s="9" t="s">
        <v>7</v>
      </c>
      <c r="E2563" s="9" t="s">
        <v>9</v>
      </c>
      <c r="F2563" s="9" t="s">
        <v>19</v>
      </c>
      <c r="G2563" s="9" t="s">
        <v>20</v>
      </c>
    </row>
    <row r="2564" spans="1:7" x14ac:dyDescent="0.25">
      <c r="A2564" s="8">
        <v>610010601</v>
      </c>
      <c r="B2564" s="9" t="s">
        <v>43</v>
      </c>
      <c r="C2564" s="9" t="s">
        <v>53</v>
      </c>
      <c r="D2564" s="9" t="s">
        <v>7</v>
      </c>
      <c r="E2564" s="9" t="s">
        <v>9</v>
      </c>
      <c r="F2564" s="9" t="s">
        <v>19</v>
      </c>
      <c r="G2564" s="9" t="s">
        <v>20</v>
      </c>
    </row>
    <row r="2565" spans="1:7" x14ac:dyDescent="0.25">
      <c r="A2565" s="8">
        <v>610010602</v>
      </c>
      <c r="B2565" s="8" t="s">
        <v>43</v>
      </c>
      <c r="C2565" s="8" t="s">
        <v>53</v>
      </c>
      <c r="D2565" s="8" t="s">
        <v>7</v>
      </c>
      <c r="E2565" s="8" t="s">
        <v>9</v>
      </c>
      <c r="F2565" s="8" t="s">
        <v>19</v>
      </c>
      <c r="G2565" s="8" t="s">
        <v>20</v>
      </c>
    </row>
    <row r="2566" spans="1:7" x14ac:dyDescent="0.25">
      <c r="A2566" s="8">
        <v>610010603</v>
      </c>
      <c r="B2566" s="8" t="s">
        <v>43</v>
      </c>
      <c r="C2566" s="8" t="s">
        <v>53</v>
      </c>
      <c r="D2566" s="8" t="s">
        <v>7</v>
      </c>
      <c r="E2566" s="8" t="s">
        <v>9</v>
      </c>
      <c r="F2566" s="8" t="s">
        <v>19</v>
      </c>
      <c r="G2566" s="8" t="s">
        <v>20</v>
      </c>
    </row>
    <row r="2567" spans="1:7" x14ac:dyDescent="0.25">
      <c r="A2567" s="8">
        <v>610010604</v>
      </c>
      <c r="B2567" s="9" t="s">
        <v>43</v>
      </c>
      <c r="C2567" s="9" t="s">
        <v>53</v>
      </c>
      <c r="D2567" s="9" t="s">
        <v>7</v>
      </c>
      <c r="E2567" s="9" t="s">
        <v>9</v>
      </c>
      <c r="F2567" s="9" t="s">
        <v>19</v>
      </c>
      <c r="G2567" s="9" t="s">
        <v>20</v>
      </c>
    </row>
    <row r="2568" spans="1:7" x14ac:dyDescent="0.25">
      <c r="A2568" s="8">
        <v>610010605</v>
      </c>
      <c r="B2568" s="8" t="s">
        <v>43</v>
      </c>
      <c r="C2568" s="8" t="s">
        <v>53</v>
      </c>
      <c r="D2568" s="8" t="s">
        <v>7</v>
      </c>
      <c r="E2568" s="8" t="s">
        <v>9</v>
      </c>
      <c r="F2568" s="8" t="s">
        <v>19</v>
      </c>
      <c r="G2568" s="8" t="s">
        <v>20</v>
      </c>
    </row>
    <row r="2569" spans="1:7" x14ac:dyDescent="0.25">
      <c r="A2569" s="8">
        <v>610010606</v>
      </c>
      <c r="B2569" s="8" t="s">
        <v>43</v>
      </c>
      <c r="C2569" s="8" t="s">
        <v>53</v>
      </c>
      <c r="D2569" s="8" t="s">
        <v>7</v>
      </c>
      <c r="E2569" s="8" t="s">
        <v>9</v>
      </c>
      <c r="F2569" s="8" t="s">
        <v>19</v>
      </c>
      <c r="G2569" s="8" t="s">
        <v>20</v>
      </c>
    </row>
    <row r="2570" spans="1:7" x14ac:dyDescent="0.25">
      <c r="A2570" s="8">
        <v>610010607</v>
      </c>
      <c r="B2570" s="8" t="s">
        <v>43</v>
      </c>
      <c r="C2570" s="8" t="s">
        <v>53</v>
      </c>
      <c r="D2570" s="8" t="s">
        <v>7</v>
      </c>
      <c r="E2570" s="8" t="s">
        <v>9</v>
      </c>
      <c r="F2570" s="8" t="s">
        <v>19</v>
      </c>
      <c r="G2570" s="8" t="s">
        <v>20</v>
      </c>
    </row>
    <row r="2571" spans="1:7" x14ac:dyDescent="0.25">
      <c r="A2571" s="8">
        <v>610010608</v>
      </c>
      <c r="B2571" s="8" t="s">
        <v>43</v>
      </c>
      <c r="C2571" s="8" t="s">
        <v>53</v>
      </c>
      <c r="D2571" s="8" t="s">
        <v>7</v>
      </c>
      <c r="E2571" s="8" t="s">
        <v>9</v>
      </c>
      <c r="F2571" s="8" t="s">
        <v>19</v>
      </c>
      <c r="G2571" s="8" t="s">
        <v>20</v>
      </c>
    </row>
    <row r="2572" spans="1:7" x14ac:dyDescent="0.25">
      <c r="A2572" s="8">
        <v>610010609</v>
      </c>
      <c r="B2572" s="8" t="s">
        <v>43</v>
      </c>
      <c r="C2572" s="8" t="s">
        <v>53</v>
      </c>
      <c r="D2572" s="8" t="s">
        <v>7</v>
      </c>
      <c r="E2572" s="8" t="s">
        <v>9</v>
      </c>
      <c r="F2572" s="8" t="s">
        <v>19</v>
      </c>
      <c r="G2572" s="8" t="s">
        <v>20</v>
      </c>
    </row>
    <row r="2573" spans="1:7" x14ac:dyDescent="0.25">
      <c r="A2573" s="8">
        <v>610010610</v>
      </c>
      <c r="B2573" s="8" t="s">
        <v>43</v>
      </c>
      <c r="C2573" s="8" t="s">
        <v>53</v>
      </c>
      <c r="D2573" s="8" t="s">
        <v>7</v>
      </c>
      <c r="E2573" s="8" t="s">
        <v>9</v>
      </c>
      <c r="F2573" s="8" t="s">
        <v>19</v>
      </c>
      <c r="G2573" s="8" t="s">
        <v>20</v>
      </c>
    </row>
    <row r="2574" spans="1:7" x14ac:dyDescent="0.25">
      <c r="A2574" s="8">
        <v>610010611</v>
      </c>
      <c r="B2574" s="8" t="s">
        <v>43</v>
      </c>
      <c r="C2574" s="8" t="s">
        <v>53</v>
      </c>
      <c r="D2574" s="8" t="s">
        <v>7</v>
      </c>
      <c r="E2574" s="8" t="s">
        <v>9</v>
      </c>
      <c r="F2574" s="8" t="s">
        <v>19</v>
      </c>
      <c r="G2574" s="8" t="s">
        <v>20</v>
      </c>
    </row>
    <row r="2575" spans="1:7" x14ac:dyDescent="0.25">
      <c r="A2575" s="8">
        <v>610010612</v>
      </c>
      <c r="B2575" s="9" t="s">
        <v>43</v>
      </c>
      <c r="C2575" s="9" t="s">
        <v>53</v>
      </c>
      <c r="D2575" s="9" t="s">
        <v>7</v>
      </c>
      <c r="E2575" s="9" t="s">
        <v>9</v>
      </c>
      <c r="F2575" s="9" t="s">
        <v>19</v>
      </c>
      <c r="G2575" s="9" t="s">
        <v>20</v>
      </c>
    </row>
    <row r="2576" spans="1:7" x14ac:dyDescent="0.25">
      <c r="A2576" s="8">
        <v>610010644</v>
      </c>
      <c r="B2576" s="8" t="s">
        <v>43</v>
      </c>
      <c r="C2576" s="8" t="s">
        <v>53</v>
      </c>
      <c r="D2576" s="8" t="s">
        <v>7</v>
      </c>
      <c r="E2576" s="8" t="s">
        <v>9</v>
      </c>
      <c r="F2576" s="8" t="s">
        <v>19</v>
      </c>
      <c r="G2576" s="8" t="s">
        <v>20</v>
      </c>
    </row>
    <row r="2577" spans="1:7" x14ac:dyDescent="0.25">
      <c r="A2577" s="8">
        <v>610010645</v>
      </c>
      <c r="B2577" s="8" t="s">
        <v>43</v>
      </c>
      <c r="C2577" s="8" t="s">
        <v>53</v>
      </c>
      <c r="D2577" s="8" t="s">
        <v>7</v>
      </c>
      <c r="E2577" s="8" t="s">
        <v>9</v>
      </c>
      <c r="F2577" s="8" t="s">
        <v>19</v>
      </c>
      <c r="G2577" s="8" t="s">
        <v>20</v>
      </c>
    </row>
    <row r="2578" spans="1:7" x14ac:dyDescent="0.25">
      <c r="A2578" s="8">
        <v>610010700</v>
      </c>
      <c r="B2578" s="9" t="s">
        <v>43</v>
      </c>
      <c r="C2578" s="9" t="s">
        <v>53</v>
      </c>
      <c r="D2578" s="9" t="s">
        <v>7</v>
      </c>
      <c r="E2578" s="9" t="s">
        <v>9</v>
      </c>
      <c r="F2578" s="9" t="s">
        <v>21</v>
      </c>
      <c r="G2578" s="9" t="s">
        <v>22</v>
      </c>
    </row>
    <row r="2579" spans="1:7" x14ac:dyDescent="0.25">
      <c r="A2579" s="8">
        <v>610010701</v>
      </c>
      <c r="B2579" s="8" t="s">
        <v>43</v>
      </c>
      <c r="C2579" s="8" t="s">
        <v>53</v>
      </c>
      <c r="D2579" s="8" t="s">
        <v>7</v>
      </c>
      <c r="E2579" s="8" t="s">
        <v>9</v>
      </c>
      <c r="F2579" s="8" t="s">
        <v>21</v>
      </c>
      <c r="G2579" s="8" t="s">
        <v>22</v>
      </c>
    </row>
    <row r="2580" spans="1:7" x14ac:dyDescent="0.25">
      <c r="A2580" s="8">
        <v>610010702</v>
      </c>
      <c r="B2580" s="9" t="s">
        <v>43</v>
      </c>
      <c r="C2580" s="9" t="s">
        <v>53</v>
      </c>
      <c r="D2580" s="9" t="s">
        <v>7</v>
      </c>
      <c r="E2580" s="9" t="s">
        <v>9</v>
      </c>
      <c r="F2580" s="9" t="s">
        <v>21</v>
      </c>
      <c r="G2580" s="9" t="s">
        <v>22</v>
      </c>
    </row>
    <row r="2581" spans="1:7" x14ac:dyDescent="0.25">
      <c r="A2581" s="8">
        <v>610010703</v>
      </c>
      <c r="B2581" s="8" t="s">
        <v>43</v>
      </c>
      <c r="C2581" s="8" t="s">
        <v>53</v>
      </c>
      <c r="D2581" s="8" t="s">
        <v>7</v>
      </c>
      <c r="E2581" s="8" t="s">
        <v>9</v>
      </c>
      <c r="F2581" s="8" t="s">
        <v>21</v>
      </c>
      <c r="G2581" s="8" t="s">
        <v>22</v>
      </c>
    </row>
    <row r="2582" spans="1:7" x14ac:dyDescent="0.25">
      <c r="A2582" s="8">
        <v>610010704</v>
      </c>
      <c r="B2582" s="8" t="s">
        <v>43</v>
      </c>
      <c r="C2582" s="8" t="s">
        <v>53</v>
      </c>
      <c r="D2582" s="8" t="s">
        <v>7</v>
      </c>
      <c r="E2582" s="8" t="s">
        <v>9</v>
      </c>
      <c r="F2582" s="8" t="s">
        <v>21</v>
      </c>
      <c r="G2582" s="8" t="s">
        <v>22</v>
      </c>
    </row>
    <row r="2583" spans="1:7" x14ac:dyDescent="0.25">
      <c r="A2583" s="8">
        <v>610010705</v>
      </c>
      <c r="B2583" s="9" t="s">
        <v>43</v>
      </c>
      <c r="C2583" s="9" t="s">
        <v>53</v>
      </c>
      <c r="D2583" s="9" t="s">
        <v>7</v>
      </c>
      <c r="E2583" s="9" t="s">
        <v>9</v>
      </c>
      <c r="F2583" s="9" t="s">
        <v>21</v>
      </c>
      <c r="G2583" s="9" t="s">
        <v>22</v>
      </c>
    </row>
    <row r="2584" spans="1:7" x14ac:dyDescent="0.25">
      <c r="A2584" s="8">
        <v>610010706</v>
      </c>
      <c r="B2584" s="8" t="s">
        <v>43</v>
      </c>
      <c r="C2584" s="8" t="s">
        <v>53</v>
      </c>
      <c r="D2584" s="8" t="s">
        <v>7</v>
      </c>
      <c r="E2584" s="8" t="s">
        <v>9</v>
      </c>
      <c r="F2584" s="8" t="s">
        <v>21</v>
      </c>
      <c r="G2584" s="8" t="s">
        <v>22</v>
      </c>
    </row>
    <row r="2585" spans="1:7" x14ac:dyDescent="0.25">
      <c r="A2585" s="8">
        <v>610010707</v>
      </c>
      <c r="B2585" s="8" t="s">
        <v>43</v>
      </c>
      <c r="C2585" s="8" t="s">
        <v>53</v>
      </c>
      <c r="D2585" s="8" t="s">
        <v>7</v>
      </c>
      <c r="E2585" s="8" t="s">
        <v>9</v>
      </c>
      <c r="F2585" s="8" t="s">
        <v>21</v>
      </c>
      <c r="G2585" s="8" t="s">
        <v>22</v>
      </c>
    </row>
    <row r="2586" spans="1:7" x14ac:dyDescent="0.25">
      <c r="A2586" s="8">
        <v>610010708</v>
      </c>
      <c r="B2586" s="8" t="s">
        <v>43</v>
      </c>
      <c r="C2586" s="8" t="s">
        <v>53</v>
      </c>
      <c r="D2586" s="8" t="s">
        <v>7</v>
      </c>
      <c r="E2586" s="8" t="s">
        <v>9</v>
      </c>
      <c r="F2586" s="8" t="s">
        <v>21</v>
      </c>
      <c r="G2586" s="8" t="s">
        <v>22</v>
      </c>
    </row>
    <row r="2587" spans="1:7" x14ac:dyDescent="0.25">
      <c r="A2587" s="8">
        <v>610010709</v>
      </c>
      <c r="B2587" s="8" t="s">
        <v>43</v>
      </c>
      <c r="C2587" s="8" t="s">
        <v>53</v>
      </c>
      <c r="D2587" s="8" t="s">
        <v>7</v>
      </c>
      <c r="E2587" s="8" t="s">
        <v>9</v>
      </c>
      <c r="F2587" s="8" t="s">
        <v>21</v>
      </c>
      <c r="G2587" s="8" t="s">
        <v>22</v>
      </c>
    </row>
    <row r="2588" spans="1:7" x14ac:dyDescent="0.25">
      <c r="A2588" s="8">
        <v>610010710</v>
      </c>
      <c r="B2588" s="8" t="s">
        <v>43</v>
      </c>
      <c r="C2588" s="8" t="s">
        <v>53</v>
      </c>
      <c r="D2588" s="8" t="s">
        <v>7</v>
      </c>
      <c r="E2588" s="8" t="s">
        <v>9</v>
      </c>
      <c r="F2588" s="8" t="s">
        <v>21</v>
      </c>
      <c r="G2588" s="8" t="s">
        <v>22</v>
      </c>
    </row>
    <row r="2589" spans="1:7" x14ac:dyDescent="0.25">
      <c r="A2589" s="8">
        <v>610010711</v>
      </c>
      <c r="B2589" s="9" t="s">
        <v>43</v>
      </c>
      <c r="C2589" s="9" t="s">
        <v>53</v>
      </c>
      <c r="D2589" s="9" t="s">
        <v>7</v>
      </c>
      <c r="E2589" s="9" t="s">
        <v>9</v>
      </c>
      <c r="F2589" s="9" t="s">
        <v>21</v>
      </c>
      <c r="G2589" s="9" t="s">
        <v>22</v>
      </c>
    </row>
    <row r="2590" spans="1:7" x14ac:dyDescent="0.25">
      <c r="A2590" s="8">
        <v>610010712</v>
      </c>
      <c r="B2590" s="8" t="s">
        <v>43</v>
      </c>
      <c r="C2590" s="8" t="s">
        <v>53</v>
      </c>
      <c r="D2590" s="8" t="s">
        <v>7</v>
      </c>
      <c r="E2590" s="8" t="s">
        <v>9</v>
      </c>
      <c r="F2590" s="8" t="s">
        <v>21</v>
      </c>
      <c r="G2590" s="8" t="s">
        <v>22</v>
      </c>
    </row>
    <row r="2591" spans="1:7" x14ac:dyDescent="0.25">
      <c r="A2591" s="8">
        <v>610010744</v>
      </c>
      <c r="B2591" s="8" t="s">
        <v>43</v>
      </c>
      <c r="C2591" s="8" t="s">
        <v>53</v>
      </c>
      <c r="D2591" s="8" t="s">
        <v>7</v>
      </c>
      <c r="E2591" s="8" t="s">
        <v>9</v>
      </c>
      <c r="F2591" s="8" t="s">
        <v>21</v>
      </c>
      <c r="G2591" s="8" t="s">
        <v>22</v>
      </c>
    </row>
    <row r="2592" spans="1:7" x14ac:dyDescent="0.25">
      <c r="A2592" s="8">
        <v>610010745</v>
      </c>
      <c r="B2592" s="8" t="s">
        <v>43</v>
      </c>
      <c r="C2592" s="8" t="s">
        <v>53</v>
      </c>
      <c r="D2592" s="8" t="s">
        <v>7</v>
      </c>
      <c r="E2592" s="8" t="s">
        <v>9</v>
      </c>
      <c r="F2592" s="8" t="s">
        <v>21</v>
      </c>
      <c r="G2592" s="8" t="s">
        <v>22</v>
      </c>
    </row>
    <row r="2593" spans="1:7" x14ac:dyDescent="0.25">
      <c r="A2593" s="8">
        <v>610020100</v>
      </c>
      <c r="B2593" s="9" t="s">
        <v>43</v>
      </c>
      <c r="C2593" s="9" t="s">
        <v>53</v>
      </c>
      <c r="D2593" s="9" t="s">
        <v>11</v>
      </c>
      <c r="E2593" s="9" t="s">
        <v>23</v>
      </c>
      <c r="F2593" s="9" t="s">
        <v>7</v>
      </c>
      <c r="G2593" s="9" t="s">
        <v>10</v>
      </c>
    </row>
    <row r="2594" spans="1:7" x14ac:dyDescent="0.25">
      <c r="A2594" s="8">
        <v>610020101</v>
      </c>
      <c r="B2594" s="8" t="s">
        <v>43</v>
      </c>
      <c r="C2594" s="8" t="s">
        <v>53</v>
      </c>
      <c r="D2594" s="8" t="s">
        <v>11</v>
      </c>
      <c r="E2594" s="8" t="s">
        <v>23</v>
      </c>
      <c r="F2594" s="8" t="s">
        <v>7</v>
      </c>
      <c r="G2594" s="8" t="s">
        <v>10</v>
      </c>
    </row>
    <row r="2595" spans="1:7" x14ac:dyDescent="0.25">
      <c r="A2595" s="8">
        <v>610020102</v>
      </c>
      <c r="B2595" s="8" t="s">
        <v>43</v>
      </c>
      <c r="C2595" s="8" t="s">
        <v>53</v>
      </c>
      <c r="D2595" s="8" t="s">
        <v>11</v>
      </c>
      <c r="E2595" s="8" t="s">
        <v>23</v>
      </c>
      <c r="F2595" s="8" t="s">
        <v>7</v>
      </c>
      <c r="G2595" s="8" t="s">
        <v>10</v>
      </c>
    </row>
    <row r="2596" spans="1:7" x14ac:dyDescent="0.25">
      <c r="A2596" s="8">
        <v>610020103</v>
      </c>
      <c r="B2596" s="9" t="s">
        <v>43</v>
      </c>
      <c r="C2596" s="9" t="s">
        <v>53</v>
      </c>
      <c r="D2596" s="9" t="s">
        <v>11</v>
      </c>
      <c r="E2596" s="9" t="s">
        <v>23</v>
      </c>
      <c r="F2596" s="9" t="s">
        <v>7</v>
      </c>
      <c r="G2596" s="9" t="s">
        <v>10</v>
      </c>
    </row>
    <row r="2597" spans="1:7" x14ac:dyDescent="0.25">
      <c r="A2597" s="8">
        <v>610020104</v>
      </c>
      <c r="B2597" s="8" t="s">
        <v>43</v>
      </c>
      <c r="C2597" s="8" t="s">
        <v>53</v>
      </c>
      <c r="D2597" s="8" t="s">
        <v>11</v>
      </c>
      <c r="E2597" s="8" t="s">
        <v>23</v>
      </c>
      <c r="F2597" s="8" t="s">
        <v>7</v>
      </c>
      <c r="G2597" s="8" t="s">
        <v>10</v>
      </c>
    </row>
    <row r="2598" spans="1:7" x14ac:dyDescent="0.25">
      <c r="A2598" s="8">
        <v>610020105</v>
      </c>
      <c r="B2598" s="9" t="s">
        <v>43</v>
      </c>
      <c r="C2598" s="9" t="s">
        <v>53</v>
      </c>
      <c r="D2598" s="9" t="s">
        <v>11</v>
      </c>
      <c r="E2598" s="9" t="s">
        <v>23</v>
      </c>
      <c r="F2598" s="9" t="s">
        <v>7</v>
      </c>
      <c r="G2598" s="9" t="s">
        <v>10</v>
      </c>
    </row>
    <row r="2599" spans="1:7" x14ac:dyDescent="0.25">
      <c r="A2599" s="8">
        <v>610020106</v>
      </c>
      <c r="B2599" s="9" t="s">
        <v>43</v>
      </c>
      <c r="C2599" s="9" t="s">
        <v>53</v>
      </c>
      <c r="D2599" s="9" t="s">
        <v>11</v>
      </c>
      <c r="E2599" s="9" t="s">
        <v>23</v>
      </c>
      <c r="F2599" s="9" t="s">
        <v>7</v>
      </c>
      <c r="G2599" s="9" t="s">
        <v>10</v>
      </c>
    </row>
    <row r="2600" spans="1:7" x14ac:dyDescent="0.25">
      <c r="A2600" s="8">
        <v>610020107</v>
      </c>
      <c r="B2600" s="9" t="s">
        <v>43</v>
      </c>
      <c r="C2600" s="9" t="s">
        <v>53</v>
      </c>
      <c r="D2600" s="9" t="s">
        <v>11</v>
      </c>
      <c r="E2600" s="9" t="s">
        <v>23</v>
      </c>
      <c r="F2600" s="9" t="s">
        <v>7</v>
      </c>
      <c r="G2600" s="9" t="s">
        <v>10</v>
      </c>
    </row>
    <row r="2601" spans="1:7" x14ac:dyDescent="0.25">
      <c r="A2601" s="8">
        <v>610020108</v>
      </c>
      <c r="B2601" s="9" t="s">
        <v>43</v>
      </c>
      <c r="C2601" s="9" t="s">
        <v>53</v>
      </c>
      <c r="D2601" s="9" t="s">
        <v>11</v>
      </c>
      <c r="E2601" s="9" t="s">
        <v>23</v>
      </c>
      <c r="F2601" s="9" t="s">
        <v>7</v>
      </c>
      <c r="G2601" s="9" t="s">
        <v>10</v>
      </c>
    </row>
    <row r="2602" spans="1:7" x14ac:dyDescent="0.25">
      <c r="A2602" s="8">
        <v>610020109</v>
      </c>
      <c r="B2602" s="9" t="s">
        <v>43</v>
      </c>
      <c r="C2602" s="9" t="s">
        <v>53</v>
      </c>
      <c r="D2602" s="9" t="s">
        <v>11</v>
      </c>
      <c r="E2602" s="9" t="s">
        <v>23</v>
      </c>
      <c r="F2602" s="9" t="s">
        <v>7</v>
      </c>
      <c r="G2602" s="9" t="s">
        <v>10</v>
      </c>
    </row>
    <row r="2603" spans="1:7" x14ac:dyDescent="0.25">
      <c r="A2603" s="8">
        <v>610020110</v>
      </c>
      <c r="B2603" s="9" t="s">
        <v>43</v>
      </c>
      <c r="C2603" s="9" t="s">
        <v>53</v>
      </c>
      <c r="D2603" s="9" t="s">
        <v>11</v>
      </c>
      <c r="E2603" s="9" t="s">
        <v>23</v>
      </c>
      <c r="F2603" s="9" t="s">
        <v>7</v>
      </c>
      <c r="G2603" s="9" t="s">
        <v>10</v>
      </c>
    </row>
    <row r="2604" spans="1:7" x14ac:dyDescent="0.25">
      <c r="A2604" s="8">
        <v>610020111</v>
      </c>
      <c r="B2604" s="9" t="s">
        <v>43</v>
      </c>
      <c r="C2604" s="9" t="s">
        <v>53</v>
      </c>
      <c r="D2604" s="9" t="s">
        <v>11</v>
      </c>
      <c r="E2604" s="9" t="s">
        <v>23</v>
      </c>
      <c r="F2604" s="9" t="s">
        <v>7</v>
      </c>
      <c r="G2604" s="9" t="s">
        <v>10</v>
      </c>
    </row>
    <row r="2605" spans="1:7" x14ac:dyDescent="0.25">
      <c r="A2605" s="8">
        <v>610020112</v>
      </c>
      <c r="B2605" s="9" t="s">
        <v>43</v>
      </c>
      <c r="C2605" s="9" t="s">
        <v>53</v>
      </c>
      <c r="D2605" s="9" t="s">
        <v>11</v>
      </c>
      <c r="E2605" s="9" t="s">
        <v>23</v>
      </c>
      <c r="F2605" s="9" t="s">
        <v>7</v>
      </c>
      <c r="G2605" s="9" t="s">
        <v>10</v>
      </c>
    </row>
    <row r="2606" spans="1:7" x14ac:dyDescent="0.25">
      <c r="A2606" s="8">
        <v>610020144</v>
      </c>
      <c r="B2606" s="9" t="s">
        <v>43</v>
      </c>
      <c r="C2606" s="9" t="s">
        <v>53</v>
      </c>
      <c r="D2606" s="9" t="s">
        <v>11</v>
      </c>
      <c r="E2606" s="9" t="s">
        <v>23</v>
      </c>
      <c r="F2606" s="9" t="s">
        <v>7</v>
      </c>
      <c r="G2606" s="9" t="s">
        <v>10</v>
      </c>
    </row>
    <row r="2607" spans="1:7" x14ac:dyDescent="0.25">
      <c r="A2607" s="8">
        <v>610020145</v>
      </c>
      <c r="B2607" s="9" t="s">
        <v>43</v>
      </c>
      <c r="C2607" s="9" t="s">
        <v>53</v>
      </c>
      <c r="D2607" s="9" t="s">
        <v>11</v>
      </c>
      <c r="E2607" s="9" t="s">
        <v>23</v>
      </c>
      <c r="F2607" s="9" t="s">
        <v>7</v>
      </c>
      <c r="G2607" s="9" t="s">
        <v>10</v>
      </c>
    </row>
    <row r="2608" spans="1:7" x14ac:dyDescent="0.25">
      <c r="A2608" s="8">
        <v>610020200</v>
      </c>
      <c r="B2608" s="9" t="s">
        <v>43</v>
      </c>
      <c r="C2608" s="9" t="s">
        <v>53</v>
      </c>
      <c r="D2608" s="9" t="s">
        <v>11</v>
      </c>
      <c r="E2608" s="9" t="s">
        <v>23</v>
      </c>
      <c r="F2608" s="9" t="s">
        <v>11</v>
      </c>
      <c r="G2608" s="9" t="s">
        <v>12</v>
      </c>
    </row>
    <row r="2609" spans="1:7" x14ac:dyDescent="0.25">
      <c r="A2609" s="8">
        <v>610020201</v>
      </c>
      <c r="B2609" s="9" t="s">
        <v>43</v>
      </c>
      <c r="C2609" s="9" t="s">
        <v>53</v>
      </c>
      <c r="D2609" s="9" t="s">
        <v>11</v>
      </c>
      <c r="E2609" s="9" t="s">
        <v>23</v>
      </c>
      <c r="F2609" s="9" t="s">
        <v>11</v>
      </c>
      <c r="G2609" s="9" t="s">
        <v>12</v>
      </c>
    </row>
    <row r="2610" spans="1:7" x14ac:dyDescent="0.25">
      <c r="A2610" s="8">
        <v>610020202</v>
      </c>
      <c r="B2610" s="9" t="s">
        <v>43</v>
      </c>
      <c r="C2610" s="9" t="s">
        <v>53</v>
      </c>
      <c r="D2610" s="9" t="s">
        <v>11</v>
      </c>
      <c r="E2610" s="9" t="s">
        <v>23</v>
      </c>
      <c r="F2610" s="9" t="s">
        <v>11</v>
      </c>
      <c r="G2610" s="9" t="s">
        <v>12</v>
      </c>
    </row>
    <row r="2611" spans="1:7" x14ac:dyDescent="0.25">
      <c r="A2611" s="8">
        <v>610020203</v>
      </c>
      <c r="B2611" s="9" t="s">
        <v>43</v>
      </c>
      <c r="C2611" s="9" t="s">
        <v>53</v>
      </c>
      <c r="D2611" s="9" t="s">
        <v>11</v>
      </c>
      <c r="E2611" s="9" t="s">
        <v>23</v>
      </c>
      <c r="F2611" s="9" t="s">
        <v>11</v>
      </c>
      <c r="G2611" s="9" t="s">
        <v>12</v>
      </c>
    </row>
    <row r="2612" spans="1:7" x14ac:dyDescent="0.25">
      <c r="A2612" s="8">
        <v>610020204</v>
      </c>
      <c r="B2612" s="9" t="s">
        <v>43</v>
      </c>
      <c r="C2612" s="9" t="s">
        <v>53</v>
      </c>
      <c r="D2612" s="9" t="s">
        <v>11</v>
      </c>
      <c r="E2612" s="9" t="s">
        <v>23</v>
      </c>
      <c r="F2612" s="9" t="s">
        <v>11</v>
      </c>
      <c r="G2612" s="9" t="s">
        <v>12</v>
      </c>
    </row>
    <row r="2613" spans="1:7" x14ac:dyDescent="0.25">
      <c r="A2613" s="8">
        <v>610020205</v>
      </c>
      <c r="B2613" s="9" t="s">
        <v>43</v>
      </c>
      <c r="C2613" s="9" t="s">
        <v>53</v>
      </c>
      <c r="D2613" s="9" t="s">
        <v>11</v>
      </c>
      <c r="E2613" s="9" t="s">
        <v>23</v>
      </c>
      <c r="F2613" s="9" t="s">
        <v>11</v>
      </c>
      <c r="G2613" s="9" t="s">
        <v>12</v>
      </c>
    </row>
    <row r="2614" spans="1:7" x14ac:dyDescent="0.25">
      <c r="A2614" s="8">
        <v>610020206</v>
      </c>
      <c r="B2614" s="9" t="s">
        <v>43</v>
      </c>
      <c r="C2614" s="9" t="s">
        <v>53</v>
      </c>
      <c r="D2614" s="9" t="s">
        <v>11</v>
      </c>
      <c r="E2614" s="9" t="s">
        <v>23</v>
      </c>
      <c r="F2614" s="9" t="s">
        <v>11</v>
      </c>
      <c r="G2614" s="9" t="s">
        <v>12</v>
      </c>
    </row>
    <row r="2615" spans="1:7" x14ac:dyDescent="0.25">
      <c r="A2615" s="8">
        <v>610020207</v>
      </c>
      <c r="B2615" s="9" t="s">
        <v>43</v>
      </c>
      <c r="C2615" s="9" t="s">
        <v>53</v>
      </c>
      <c r="D2615" s="9" t="s">
        <v>11</v>
      </c>
      <c r="E2615" s="9" t="s">
        <v>23</v>
      </c>
      <c r="F2615" s="9" t="s">
        <v>11</v>
      </c>
      <c r="G2615" s="9" t="s">
        <v>12</v>
      </c>
    </row>
    <row r="2616" spans="1:7" x14ac:dyDescent="0.25">
      <c r="A2616" s="8">
        <v>610020208</v>
      </c>
      <c r="B2616" s="9" t="s">
        <v>43</v>
      </c>
      <c r="C2616" s="9" t="s">
        <v>53</v>
      </c>
      <c r="D2616" s="9" t="s">
        <v>11</v>
      </c>
      <c r="E2616" s="9" t="s">
        <v>23</v>
      </c>
      <c r="F2616" s="9" t="s">
        <v>11</v>
      </c>
      <c r="G2616" s="9" t="s">
        <v>12</v>
      </c>
    </row>
    <row r="2617" spans="1:7" x14ac:dyDescent="0.25">
      <c r="A2617" s="8">
        <v>610020209</v>
      </c>
      <c r="B2617" s="9" t="s">
        <v>43</v>
      </c>
      <c r="C2617" s="9" t="s">
        <v>53</v>
      </c>
      <c r="D2617" s="9" t="s">
        <v>11</v>
      </c>
      <c r="E2617" s="9" t="s">
        <v>23</v>
      </c>
      <c r="F2617" s="9" t="s">
        <v>11</v>
      </c>
      <c r="G2617" s="9" t="s">
        <v>12</v>
      </c>
    </row>
    <row r="2618" spans="1:7" x14ac:dyDescent="0.25">
      <c r="A2618" s="8">
        <v>610020210</v>
      </c>
      <c r="B2618" s="9" t="s">
        <v>43</v>
      </c>
      <c r="C2618" s="9" t="s">
        <v>53</v>
      </c>
      <c r="D2618" s="9" t="s">
        <v>11</v>
      </c>
      <c r="E2618" s="9" t="s">
        <v>23</v>
      </c>
      <c r="F2618" s="9" t="s">
        <v>11</v>
      </c>
      <c r="G2618" s="9" t="s">
        <v>12</v>
      </c>
    </row>
    <row r="2619" spans="1:7" x14ac:dyDescent="0.25">
      <c r="A2619" s="8">
        <v>610020211</v>
      </c>
      <c r="B2619" s="9" t="s">
        <v>43</v>
      </c>
      <c r="C2619" s="9" t="s">
        <v>53</v>
      </c>
      <c r="D2619" s="9" t="s">
        <v>11</v>
      </c>
      <c r="E2619" s="9" t="s">
        <v>23</v>
      </c>
      <c r="F2619" s="9" t="s">
        <v>11</v>
      </c>
      <c r="G2619" s="9" t="s">
        <v>12</v>
      </c>
    </row>
    <row r="2620" spans="1:7" x14ac:dyDescent="0.25">
      <c r="A2620" s="8">
        <v>610020212</v>
      </c>
      <c r="B2620" s="9" t="s">
        <v>43</v>
      </c>
      <c r="C2620" s="9" t="s">
        <v>53</v>
      </c>
      <c r="D2620" s="9" t="s">
        <v>11</v>
      </c>
      <c r="E2620" s="9" t="s">
        <v>23</v>
      </c>
      <c r="F2620" s="9" t="s">
        <v>11</v>
      </c>
      <c r="G2620" s="9" t="s">
        <v>12</v>
      </c>
    </row>
    <row r="2621" spans="1:7" x14ac:dyDescent="0.25">
      <c r="A2621" s="8">
        <v>610020244</v>
      </c>
      <c r="B2621" s="9" t="s">
        <v>43</v>
      </c>
      <c r="C2621" s="9" t="s">
        <v>53</v>
      </c>
      <c r="D2621" s="9" t="s">
        <v>11</v>
      </c>
      <c r="E2621" s="9" t="s">
        <v>23</v>
      </c>
      <c r="F2621" s="9" t="s">
        <v>11</v>
      </c>
      <c r="G2621" s="9" t="s">
        <v>12</v>
      </c>
    </row>
    <row r="2622" spans="1:7" x14ac:dyDescent="0.25">
      <c r="A2622" s="8">
        <v>610020245</v>
      </c>
      <c r="B2622" s="9" t="s">
        <v>43</v>
      </c>
      <c r="C2622" s="9" t="s">
        <v>53</v>
      </c>
      <c r="D2622" s="9" t="s">
        <v>11</v>
      </c>
      <c r="E2622" s="9" t="s">
        <v>23</v>
      </c>
      <c r="F2622" s="9" t="s">
        <v>11</v>
      </c>
      <c r="G2622" s="9" t="s">
        <v>12</v>
      </c>
    </row>
    <row r="2623" spans="1:7" x14ac:dyDescent="0.25">
      <c r="A2623" s="8">
        <v>610020300</v>
      </c>
      <c r="B2623" s="9" t="s">
        <v>43</v>
      </c>
      <c r="C2623" s="9" t="s">
        <v>53</v>
      </c>
      <c r="D2623" s="9" t="s">
        <v>11</v>
      </c>
      <c r="E2623" s="9" t="s">
        <v>23</v>
      </c>
      <c r="F2623" s="9" t="s">
        <v>13</v>
      </c>
      <c r="G2623" s="9" t="s">
        <v>14</v>
      </c>
    </row>
    <row r="2624" spans="1:7" x14ac:dyDescent="0.25">
      <c r="A2624" s="8">
        <v>610020301</v>
      </c>
      <c r="B2624" s="9" t="s">
        <v>43</v>
      </c>
      <c r="C2624" s="9" t="s">
        <v>53</v>
      </c>
      <c r="D2624" s="9" t="s">
        <v>11</v>
      </c>
      <c r="E2624" s="9" t="s">
        <v>23</v>
      </c>
      <c r="F2624" s="9" t="s">
        <v>13</v>
      </c>
      <c r="G2624" s="9" t="s">
        <v>14</v>
      </c>
    </row>
    <row r="2625" spans="1:7" x14ac:dyDescent="0.25">
      <c r="A2625" s="8">
        <v>610020302</v>
      </c>
      <c r="B2625" s="9" t="s">
        <v>43</v>
      </c>
      <c r="C2625" s="9" t="s">
        <v>53</v>
      </c>
      <c r="D2625" s="9" t="s">
        <v>11</v>
      </c>
      <c r="E2625" s="9" t="s">
        <v>23</v>
      </c>
      <c r="F2625" s="9" t="s">
        <v>13</v>
      </c>
      <c r="G2625" s="9" t="s">
        <v>14</v>
      </c>
    </row>
    <row r="2626" spans="1:7" x14ac:dyDescent="0.25">
      <c r="A2626" s="8">
        <v>610020303</v>
      </c>
      <c r="B2626" s="9" t="s">
        <v>43</v>
      </c>
      <c r="C2626" s="9" t="s">
        <v>53</v>
      </c>
      <c r="D2626" s="9" t="s">
        <v>11</v>
      </c>
      <c r="E2626" s="9" t="s">
        <v>23</v>
      </c>
      <c r="F2626" s="9" t="s">
        <v>13</v>
      </c>
      <c r="G2626" s="9" t="s">
        <v>14</v>
      </c>
    </row>
    <row r="2627" spans="1:7" x14ac:dyDescent="0.25">
      <c r="A2627" s="8">
        <v>610020304</v>
      </c>
      <c r="B2627" s="9" t="s">
        <v>43</v>
      </c>
      <c r="C2627" s="9" t="s">
        <v>53</v>
      </c>
      <c r="D2627" s="9" t="s">
        <v>11</v>
      </c>
      <c r="E2627" s="9" t="s">
        <v>23</v>
      </c>
      <c r="F2627" s="9" t="s">
        <v>13</v>
      </c>
      <c r="G2627" s="9" t="s">
        <v>14</v>
      </c>
    </row>
    <row r="2628" spans="1:7" x14ac:dyDescent="0.25">
      <c r="A2628" s="8">
        <v>610020305</v>
      </c>
      <c r="B2628" s="9" t="s">
        <v>43</v>
      </c>
      <c r="C2628" s="9" t="s">
        <v>53</v>
      </c>
      <c r="D2628" s="9" t="s">
        <v>11</v>
      </c>
      <c r="E2628" s="9" t="s">
        <v>23</v>
      </c>
      <c r="F2628" s="9" t="s">
        <v>13</v>
      </c>
      <c r="G2628" s="9" t="s">
        <v>14</v>
      </c>
    </row>
    <row r="2629" spans="1:7" x14ac:dyDescent="0.25">
      <c r="A2629" s="8">
        <v>610020306</v>
      </c>
      <c r="B2629" s="9" t="s">
        <v>43</v>
      </c>
      <c r="C2629" s="9" t="s">
        <v>53</v>
      </c>
      <c r="D2629" s="9" t="s">
        <v>11</v>
      </c>
      <c r="E2629" s="9" t="s">
        <v>23</v>
      </c>
      <c r="F2629" s="9" t="s">
        <v>13</v>
      </c>
      <c r="G2629" s="9" t="s">
        <v>14</v>
      </c>
    </row>
    <row r="2630" spans="1:7" x14ac:dyDescent="0.25">
      <c r="A2630" s="8">
        <v>610020307</v>
      </c>
      <c r="B2630" s="9" t="s">
        <v>43</v>
      </c>
      <c r="C2630" s="9" t="s">
        <v>53</v>
      </c>
      <c r="D2630" s="9" t="s">
        <v>11</v>
      </c>
      <c r="E2630" s="9" t="s">
        <v>23</v>
      </c>
      <c r="F2630" s="9" t="s">
        <v>13</v>
      </c>
      <c r="G2630" s="9" t="s">
        <v>14</v>
      </c>
    </row>
    <row r="2631" spans="1:7" x14ac:dyDescent="0.25">
      <c r="A2631" s="8">
        <v>610020308</v>
      </c>
      <c r="B2631" s="9" t="s">
        <v>43</v>
      </c>
      <c r="C2631" s="9" t="s">
        <v>53</v>
      </c>
      <c r="D2631" s="9" t="s">
        <v>11</v>
      </c>
      <c r="E2631" s="9" t="s">
        <v>23</v>
      </c>
      <c r="F2631" s="9" t="s">
        <v>13</v>
      </c>
      <c r="G2631" s="9" t="s">
        <v>14</v>
      </c>
    </row>
    <row r="2632" spans="1:7" x14ac:dyDescent="0.25">
      <c r="A2632" s="8">
        <v>610020309</v>
      </c>
      <c r="B2632" s="9" t="s">
        <v>43</v>
      </c>
      <c r="C2632" s="9" t="s">
        <v>53</v>
      </c>
      <c r="D2632" s="9" t="s">
        <v>11</v>
      </c>
      <c r="E2632" s="9" t="s">
        <v>23</v>
      </c>
      <c r="F2632" s="9" t="s">
        <v>13</v>
      </c>
      <c r="G2632" s="9" t="s">
        <v>14</v>
      </c>
    </row>
    <row r="2633" spans="1:7" x14ac:dyDescent="0.25">
      <c r="A2633" s="8">
        <v>610020310</v>
      </c>
      <c r="B2633" s="9" t="s">
        <v>43</v>
      </c>
      <c r="C2633" s="9" t="s">
        <v>53</v>
      </c>
      <c r="D2633" s="9" t="s">
        <v>11</v>
      </c>
      <c r="E2633" s="9" t="s">
        <v>23</v>
      </c>
      <c r="F2633" s="9" t="s">
        <v>13</v>
      </c>
      <c r="G2633" s="9" t="s">
        <v>14</v>
      </c>
    </row>
    <row r="2634" spans="1:7" x14ac:dyDescent="0.25">
      <c r="A2634" s="8">
        <v>610020311</v>
      </c>
      <c r="B2634" s="9" t="s">
        <v>43</v>
      </c>
      <c r="C2634" s="9" t="s">
        <v>53</v>
      </c>
      <c r="D2634" s="9" t="s">
        <v>11</v>
      </c>
      <c r="E2634" s="9" t="s">
        <v>23</v>
      </c>
      <c r="F2634" s="9" t="s">
        <v>13</v>
      </c>
      <c r="G2634" s="9" t="s">
        <v>14</v>
      </c>
    </row>
    <row r="2635" spans="1:7" x14ac:dyDescent="0.25">
      <c r="A2635" s="8">
        <v>610020312</v>
      </c>
      <c r="B2635" s="9" t="s">
        <v>43</v>
      </c>
      <c r="C2635" s="9" t="s">
        <v>53</v>
      </c>
      <c r="D2635" s="9" t="s">
        <v>11</v>
      </c>
      <c r="E2635" s="9" t="s">
        <v>23</v>
      </c>
      <c r="F2635" s="9" t="s">
        <v>13</v>
      </c>
      <c r="G2635" s="9" t="s">
        <v>14</v>
      </c>
    </row>
    <row r="2636" spans="1:7" x14ac:dyDescent="0.25">
      <c r="A2636" s="8">
        <v>610020344</v>
      </c>
      <c r="B2636" s="9" t="s">
        <v>43</v>
      </c>
      <c r="C2636" s="9" t="s">
        <v>53</v>
      </c>
      <c r="D2636" s="9" t="s">
        <v>11</v>
      </c>
      <c r="E2636" s="9" t="s">
        <v>23</v>
      </c>
      <c r="F2636" s="9" t="s">
        <v>13</v>
      </c>
      <c r="G2636" s="9" t="s">
        <v>14</v>
      </c>
    </row>
    <row r="2637" spans="1:7" x14ac:dyDescent="0.25">
      <c r="A2637" s="8">
        <v>610020345</v>
      </c>
      <c r="B2637" s="9" t="s">
        <v>43</v>
      </c>
      <c r="C2637" s="9" t="s">
        <v>53</v>
      </c>
      <c r="D2637" s="9" t="s">
        <v>11</v>
      </c>
      <c r="E2637" s="9" t="s">
        <v>23</v>
      </c>
      <c r="F2637" s="9" t="s">
        <v>13</v>
      </c>
      <c r="G2637" s="9" t="s">
        <v>14</v>
      </c>
    </row>
    <row r="2638" spans="1:7" x14ac:dyDescent="0.25">
      <c r="A2638" s="8">
        <v>610020400</v>
      </c>
      <c r="B2638" s="9" t="s">
        <v>43</v>
      </c>
      <c r="C2638" s="9" t="s">
        <v>53</v>
      </c>
      <c r="D2638" s="9" t="s">
        <v>11</v>
      </c>
      <c r="E2638" s="9" t="s">
        <v>23</v>
      </c>
      <c r="F2638" s="9" t="s">
        <v>15</v>
      </c>
      <c r="G2638" s="9" t="s">
        <v>16</v>
      </c>
    </row>
    <row r="2639" spans="1:7" x14ac:dyDescent="0.25">
      <c r="A2639" s="8">
        <v>610020401</v>
      </c>
      <c r="B2639" s="9" t="s">
        <v>43</v>
      </c>
      <c r="C2639" s="9" t="s">
        <v>53</v>
      </c>
      <c r="D2639" s="9" t="s">
        <v>11</v>
      </c>
      <c r="E2639" s="9" t="s">
        <v>23</v>
      </c>
      <c r="F2639" s="9" t="s">
        <v>15</v>
      </c>
      <c r="G2639" s="9" t="s">
        <v>16</v>
      </c>
    </row>
    <row r="2640" spans="1:7" x14ac:dyDescent="0.25">
      <c r="A2640" s="8">
        <v>610020402</v>
      </c>
      <c r="B2640" s="9" t="s">
        <v>43</v>
      </c>
      <c r="C2640" s="9" t="s">
        <v>53</v>
      </c>
      <c r="D2640" s="9" t="s">
        <v>11</v>
      </c>
      <c r="E2640" s="9" t="s">
        <v>23</v>
      </c>
      <c r="F2640" s="9" t="s">
        <v>15</v>
      </c>
      <c r="G2640" s="9" t="s">
        <v>16</v>
      </c>
    </row>
    <row r="2641" spans="1:7" x14ac:dyDescent="0.25">
      <c r="A2641" s="8">
        <v>610020403</v>
      </c>
      <c r="B2641" s="9" t="s">
        <v>43</v>
      </c>
      <c r="C2641" s="9" t="s">
        <v>53</v>
      </c>
      <c r="D2641" s="9" t="s">
        <v>11</v>
      </c>
      <c r="E2641" s="9" t="s">
        <v>23</v>
      </c>
      <c r="F2641" s="9" t="s">
        <v>15</v>
      </c>
      <c r="G2641" s="9" t="s">
        <v>16</v>
      </c>
    </row>
    <row r="2642" spans="1:7" x14ac:dyDescent="0.25">
      <c r="A2642" s="8">
        <v>610020404</v>
      </c>
      <c r="B2642" s="8" t="s">
        <v>43</v>
      </c>
      <c r="C2642" s="8" t="s">
        <v>53</v>
      </c>
      <c r="D2642" s="8" t="s">
        <v>11</v>
      </c>
      <c r="E2642" s="8" t="s">
        <v>23</v>
      </c>
      <c r="F2642" s="8" t="s">
        <v>15</v>
      </c>
      <c r="G2642" s="8" t="s">
        <v>16</v>
      </c>
    </row>
    <row r="2643" spans="1:7" x14ac:dyDescent="0.25">
      <c r="A2643" s="8">
        <v>610020405</v>
      </c>
      <c r="B2643" s="8" t="s">
        <v>43</v>
      </c>
      <c r="C2643" s="8" t="s">
        <v>53</v>
      </c>
      <c r="D2643" s="8" t="s">
        <v>11</v>
      </c>
      <c r="E2643" s="8" t="s">
        <v>23</v>
      </c>
      <c r="F2643" s="8" t="s">
        <v>15</v>
      </c>
      <c r="G2643" s="8" t="s">
        <v>16</v>
      </c>
    </row>
    <row r="2644" spans="1:7" x14ac:dyDescent="0.25">
      <c r="A2644" s="8">
        <v>610020406</v>
      </c>
      <c r="B2644" s="8" t="s">
        <v>43</v>
      </c>
      <c r="C2644" s="8" t="s">
        <v>53</v>
      </c>
      <c r="D2644" s="8" t="s">
        <v>11</v>
      </c>
      <c r="E2644" s="8" t="s">
        <v>23</v>
      </c>
      <c r="F2644" s="8" t="s">
        <v>15</v>
      </c>
      <c r="G2644" s="8" t="s">
        <v>16</v>
      </c>
    </row>
    <row r="2645" spans="1:7" x14ac:dyDescent="0.25">
      <c r="A2645" s="8">
        <v>610020407</v>
      </c>
      <c r="B2645" s="8" t="s">
        <v>43</v>
      </c>
      <c r="C2645" s="8" t="s">
        <v>53</v>
      </c>
      <c r="D2645" s="8" t="s">
        <v>11</v>
      </c>
      <c r="E2645" s="8" t="s">
        <v>23</v>
      </c>
      <c r="F2645" s="8" t="s">
        <v>15</v>
      </c>
      <c r="G2645" s="8" t="s">
        <v>16</v>
      </c>
    </row>
    <row r="2646" spans="1:7" x14ac:dyDescent="0.25">
      <c r="A2646" s="8">
        <v>610020408</v>
      </c>
      <c r="B2646" s="8" t="s">
        <v>43</v>
      </c>
      <c r="C2646" s="8" t="s">
        <v>53</v>
      </c>
      <c r="D2646" s="8" t="s">
        <v>11</v>
      </c>
      <c r="E2646" s="8" t="s">
        <v>23</v>
      </c>
      <c r="F2646" s="8" t="s">
        <v>15</v>
      </c>
      <c r="G2646" s="8" t="s">
        <v>16</v>
      </c>
    </row>
    <row r="2647" spans="1:7" x14ac:dyDescent="0.25">
      <c r="A2647" s="8">
        <v>610020409</v>
      </c>
      <c r="B2647" s="8" t="s">
        <v>43</v>
      </c>
      <c r="C2647" s="8" t="s">
        <v>53</v>
      </c>
      <c r="D2647" s="8" t="s">
        <v>11</v>
      </c>
      <c r="E2647" s="8" t="s">
        <v>23</v>
      </c>
      <c r="F2647" s="8" t="s">
        <v>15</v>
      </c>
      <c r="G2647" s="8" t="s">
        <v>16</v>
      </c>
    </row>
    <row r="2648" spans="1:7" x14ac:dyDescent="0.25">
      <c r="A2648" s="8">
        <v>610020410</v>
      </c>
      <c r="B2648" s="8" t="s">
        <v>43</v>
      </c>
      <c r="C2648" s="8" t="s">
        <v>53</v>
      </c>
      <c r="D2648" s="8" t="s">
        <v>11</v>
      </c>
      <c r="E2648" s="8" t="s">
        <v>23</v>
      </c>
      <c r="F2648" s="8" t="s">
        <v>15</v>
      </c>
      <c r="G2648" s="8" t="s">
        <v>16</v>
      </c>
    </row>
    <row r="2649" spans="1:7" x14ac:dyDescent="0.25">
      <c r="A2649" s="8">
        <v>610020411</v>
      </c>
      <c r="B2649" s="8" t="s">
        <v>43</v>
      </c>
      <c r="C2649" s="8" t="s">
        <v>53</v>
      </c>
      <c r="D2649" s="8" t="s">
        <v>11</v>
      </c>
      <c r="E2649" s="8" t="s">
        <v>23</v>
      </c>
      <c r="F2649" s="8" t="s">
        <v>15</v>
      </c>
      <c r="G2649" s="8" t="s">
        <v>16</v>
      </c>
    </row>
    <row r="2650" spans="1:7" x14ac:dyDescent="0.25">
      <c r="A2650" s="8">
        <v>610020412</v>
      </c>
      <c r="B2650" s="8" t="s">
        <v>43</v>
      </c>
      <c r="C2650" s="8" t="s">
        <v>53</v>
      </c>
      <c r="D2650" s="8" t="s">
        <v>11</v>
      </c>
      <c r="E2650" s="8" t="s">
        <v>23</v>
      </c>
      <c r="F2650" s="8" t="s">
        <v>15</v>
      </c>
      <c r="G2650" s="8" t="s">
        <v>16</v>
      </c>
    </row>
    <row r="2651" spans="1:7" x14ac:dyDescent="0.25">
      <c r="A2651" s="8">
        <v>610020444</v>
      </c>
      <c r="B2651" s="8" t="s">
        <v>43</v>
      </c>
      <c r="C2651" s="8" t="s">
        <v>53</v>
      </c>
      <c r="D2651" s="8" t="s">
        <v>11</v>
      </c>
      <c r="E2651" s="8" t="s">
        <v>23</v>
      </c>
      <c r="F2651" s="8" t="s">
        <v>15</v>
      </c>
      <c r="G2651" s="8" t="s">
        <v>16</v>
      </c>
    </row>
    <row r="2652" spans="1:7" x14ac:dyDescent="0.25">
      <c r="A2652" s="8">
        <v>610020445</v>
      </c>
      <c r="B2652" s="8" t="s">
        <v>43</v>
      </c>
      <c r="C2652" s="8" t="s">
        <v>53</v>
      </c>
      <c r="D2652" s="8" t="s">
        <v>11</v>
      </c>
      <c r="E2652" s="8" t="s">
        <v>23</v>
      </c>
      <c r="F2652" s="8" t="s">
        <v>15</v>
      </c>
      <c r="G2652" s="8" t="s">
        <v>16</v>
      </c>
    </row>
    <row r="2653" spans="1:7" x14ac:dyDescent="0.25">
      <c r="A2653" s="8">
        <v>610020500</v>
      </c>
      <c r="B2653" s="9" t="s">
        <v>43</v>
      </c>
      <c r="C2653" s="9" t="s">
        <v>53</v>
      </c>
      <c r="D2653" s="9" t="s">
        <v>11</v>
      </c>
      <c r="E2653" s="9" t="s">
        <v>23</v>
      </c>
      <c r="F2653" s="9" t="s">
        <v>17</v>
      </c>
      <c r="G2653" s="9" t="s">
        <v>18</v>
      </c>
    </row>
    <row r="2654" spans="1:7" x14ac:dyDescent="0.25">
      <c r="A2654" s="8">
        <v>610020501</v>
      </c>
      <c r="B2654" s="8" t="s">
        <v>43</v>
      </c>
      <c r="C2654" s="8" t="s">
        <v>53</v>
      </c>
      <c r="D2654" s="8" t="s">
        <v>11</v>
      </c>
      <c r="E2654" s="8" t="s">
        <v>23</v>
      </c>
      <c r="F2654" s="8" t="s">
        <v>17</v>
      </c>
      <c r="G2654" s="8" t="s">
        <v>18</v>
      </c>
    </row>
    <row r="2655" spans="1:7" x14ac:dyDescent="0.25">
      <c r="A2655" s="8">
        <v>610020502</v>
      </c>
      <c r="B2655" s="8" t="s">
        <v>43</v>
      </c>
      <c r="C2655" s="8" t="s">
        <v>53</v>
      </c>
      <c r="D2655" s="8" t="s">
        <v>11</v>
      </c>
      <c r="E2655" s="8" t="s">
        <v>23</v>
      </c>
      <c r="F2655" s="8" t="s">
        <v>17</v>
      </c>
      <c r="G2655" s="8" t="s">
        <v>18</v>
      </c>
    </row>
    <row r="2656" spans="1:7" x14ac:dyDescent="0.25">
      <c r="A2656" s="8">
        <v>610020503</v>
      </c>
      <c r="B2656" s="9" t="s">
        <v>43</v>
      </c>
      <c r="C2656" s="9" t="s">
        <v>53</v>
      </c>
      <c r="D2656" s="9" t="s">
        <v>11</v>
      </c>
      <c r="E2656" s="9" t="s">
        <v>23</v>
      </c>
      <c r="F2656" s="9" t="s">
        <v>17</v>
      </c>
      <c r="G2656" s="9" t="s">
        <v>18</v>
      </c>
    </row>
    <row r="2657" spans="1:7" x14ac:dyDescent="0.25">
      <c r="A2657" s="8">
        <v>610020504</v>
      </c>
      <c r="B2657" s="8" t="s">
        <v>43</v>
      </c>
      <c r="C2657" s="8" t="s">
        <v>53</v>
      </c>
      <c r="D2657" s="8" t="s">
        <v>11</v>
      </c>
      <c r="E2657" s="8" t="s">
        <v>23</v>
      </c>
      <c r="F2657" s="8" t="s">
        <v>17</v>
      </c>
      <c r="G2657" s="8" t="s">
        <v>18</v>
      </c>
    </row>
    <row r="2658" spans="1:7" x14ac:dyDescent="0.25">
      <c r="A2658" s="8">
        <v>610020505</v>
      </c>
      <c r="B2658" s="8" t="s">
        <v>43</v>
      </c>
      <c r="C2658" s="8" t="s">
        <v>53</v>
      </c>
      <c r="D2658" s="8" t="s">
        <v>11</v>
      </c>
      <c r="E2658" s="8" t="s">
        <v>23</v>
      </c>
      <c r="F2658" s="8" t="s">
        <v>17</v>
      </c>
      <c r="G2658" s="8" t="s">
        <v>18</v>
      </c>
    </row>
    <row r="2659" spans="1:7" x14ac:dyDescent="0.25">
      <c r="A2659" s="8">
        <v>610020506</v>
      </c>
      <c r="B2659" s="9" t="s">
        <v>43</v>
      </c>
      <c r="C2659" s="9" t="s">
        <v>53</v>
      </c>
      <c r="D2659" s="9" t="s">
        <v>11</v>
      </c>
      <c r="E2659" s="9" t="s">
        <v>23</v>
      </c>
      <c r="F2659" s="9" t="s">
        <v>17</v>
      </c>
      <c r="G2659" s="9" t="s">
        <v>18</v>
      </c>
    </row>
    <row r="2660" spans="1:7" x14ac:dyDescent="0.25">
      <c r="A2660" s="8">
        <v>610020507</v>
      </c>
      <c r="B2660" s="9" t="s">
        <v>43</v>
      </c>
      <c r="C2660" s="9" t="s">
        <v>53</v>
      </c>
      <c r="D2660" s="9" t="s">
        <v>11</v>
      </c>
      <c r="E2660" s="9" t="s">
        <v>23</v>
      </c>
      <c r="F2660" s="9" t="s">
        <v>17</v>
      </c>
      <c r="G2660" s="9" t="s">
        <v>18</v>
      </c>
    </row>
    <row r="2661" spans="1:7" x14ac:dyDescent="0.25">
      <c r="A2661" s="8">
        <v>610020508</v>
      </c>
      <c r="B2661" s="9" t="s">
        <v>43</v>
      </c>
      <c r="C2661" s="9" t="s">
        <v>53</v>
      </c>
      <c r="D2661" s="9" t="s">
        <v>11</v>
      </c>
      <c r="E2661" s="9" t="s">
        <v>23</v>
      </c>
      <c r="F2661" s="9" t="s">
        <v>17</v>
      </c>
      <c r="G2661" s="9" t="s">
        <v>18</v>
      </c>
    </row>
    <row r="2662" spans="1:7" x14ac:dyDescent="0.25">
      <c r="A2662" s="8">
        <v>610020509</v>
      </c>
      <c r="B2662" s="9" t="s">
        <v>43</v>
      </c>
      <c r="C2662" s="9" t="s">
        <v>53</v>
      </c>
      <c r="D2662" s="9" t="s">
        <v>11</v>
      </c>
      <c r="E2662" s="9" t="s">
        <v>23</v>
      </c>
      <c r="F2662" s="9" t="s">
        <v>17</v>
      </c>
      <c r="G2662" s="9" t="s">
        <v>18</v>
      </c>
    </row>
    <row r="2663" spans="1:7" x14ac:dyDescent="0.25">
      <c r="A2663" s="8">
        <v>610020510</v>
      </c>
      <c r="B2663" s="9" t="s">
        <v>43</v>
      </c>
      <c r="C2663" s="9" t="s">
        <v>53</v>
      </c>
      <c r="D2663" s="9" t="s">
        <v>11</v>
      </c>
      <c r="E2663" s="9" t="s">
        <v>23</v>
      </c>
      <c r="F2663" s="9" t="s">
        <v>17</v>
      </c>
      <c r="G2663" s="9" t="s">
        <v>18</v>
      </c>
    </row>
    <row r="2664" spans="1:7" x14ac:dyDescent="0.25">
      <c r="A2664" s="8">
        <v>610020511</v>
      </c>
      <c r="B2664" s="8" t="s">
        <v>43</v>
      </c>
      <c r="C2664" s="8" t="s">
        <v>53</v>
      </c>
      <c r="D2664" s="8" t="s">
        <v>11</v>
      </c>
      <c r="E2664" s="8" t="s">
        <v>23</v>
      </c>
      <c r="F2664" s="8" t="s">
        <v>17</v>
      </c>
      <c r="G2664" s="8" t="s">
        <v>18</v>
      </c>
    </row>
    <row r="2665" spans="1:7" x14ac:dyDescent="0.25">
      <c r="A2665" s="8">
        <v>610020512</v>
      </c>
      <c r="B2665" s="8" t="s">
        <v>43</v>
      </c>
      <c r="C2665" s="8" t="s">
        <v>53</v>
      </c>
      <c r="D2665" s="8" t="s">
        <v>11</v>
      </c>
      <c r="E2665" s="8" t="s">
        <v>23</v>
      </c>
      <c r="F2665" s="8" t="s">
        <v>17</v>
      </c>
      <c r="G2665" s="8" t="s">
        <v>18</v>
      </c>
    </row>
    <row r="2666" spans="1:7" x14ac:dyDescent="0.25">
      <c r="A2666" s="8">
        <v>610020544</v>
      </c>
      <c r="B2666" s="8" t="s">
        <v>43</v>
      </c>
      <c r="C2666" s="8" t="s">
        <v>53</v>
      </c>
      <c r="D2666" s="8" t="s">
        <v>11</v>
      </c>
      <c r="E2666" s="8" t="s">
        <v>23</v>
      </c>
      <c r="F2666" s="8" t="s">
        <v>17</v>
      </c>
      <c r="G2666" s="8" t="s">
        <v>18</v>
      </c>
    </row>
    <row r="2667" spans="1:7" x14ac:dyDescent="0.25">
      <c r="A2667" s="8">
        <v>610020545</v>
      </c>
      <c r="B2667" s="8" t="s">
        <v>43</v>
      </c>
      <c r="C2667" s="8" t="s">
        <v>53</v>
      </c>
      <c r="D2667" s="8" t="s">
        <v>11</v>
      </c>
      <c r="E2667" s="8" t="s">
        <v>23</v>
      </c>
      <c r="F2667" s="8" t="s">
        <v>17</v>
      </c>
      <c r="G2667" s="8" t="s">
        <v>18</v>
      </c>
    </row>
    <row r="2668" spans="1:7" x14ac:dyDescent="0.25">
      <c r="A2668" s="8">
        <v>610020600</v>
      </c>
      <c r="B2668" s="9" t="s">
        <v>43</v>
      </c>
      <c r="C2668" s="9" t="s">
        <v>53</v>
      </c>
      <c r="D2668" s="9" t="s">
        <v>11</v>
      </c>
      <c r="E2668" s="9" t="s">
        <v>23</v>
      </c>
      <c r="F2668" s="9" t="s">
        <v>19</v>
      </c>
      <c r="G2668" s="9" t="s">
        <v>20</v>
      </c>
    </row>
    <row r="2669" spans="1:7" x14ac:dyDescent="0.25">
      <c r="A2669" s="8">
        <v>610020601</v>
      </c>
      <c r="B2669" s="8" t="s">
        <v>43</v>
      </c>
      <c r="C2669" s="8" t="s">
        <v>53</v>
      </c>
      <c r="D2669" s="8" t="s">
        <v>11</v>
      </c>
      <c r="E2669" s="8" t="s">
        <v>23</v>
      </c>
      <c r="F2669" s="8" t="s">
        <v>19</v>
      </c>
      <c r="G2669" s="8" t="s">
        <v>20</v>
      </c>
    </row>
    <row r="2670" spans="1:7" x14ac:dyDescent="0.25">
      <c r="A2670" s="8">
        <v>610020602</v>
      </c>
      <c r="B2670" s="9" t="s">
        <v>43</v>
      </c>
      <c r="C2670" s="9" t="s">
        <v>53</v>
      </c>
      <c r="D2670" s="9" t="s">
        <v>11</v>
      </c>
      <c r="E2670" s="9" t="s">
        <v>23</v>
      </c>
      <c r="F2670" s="9" t="s">
        <v>19</v>
      </c>
      <c r="G2670" s="9" t="s">
        <v>20</v>
      </c>
    </row>
    <row r="2671" spans="1:7" x14ac:dyDescent="0.25">
      <c r="A2671" s="8">
        <v>610020603</v>
      </c>
      <c r="B2671" s="8" t="s">
        <v>43</v>
      </c>
      <c r="C2671" s="8" t="s">
        <v>53</v>
      </c>
      <c r="D2671" s="8" t="s">
        <v>11</v>
      </c>
      <c r="E2671" s="8" t="s">
        <v>23</v>
      </c>
      <c r="F2671" s="8" t="s">
        <v>19</v>
      </c>
      <c r="G2671" s="8" t="s">
        <v>20</v>
      </c>
    </row>
    <row r="2672" spans="1:7" x14ac:dyDescent="0.25">
      <c r="A2672" s="8">
        <v>610020604</v>
      </c>
      <c r="B2672" s="8" t="s">
        <v>43</v>
      </c>
      <c r="C2672" s="8" t="s">
        <v>53</v>
      </c>
      <c r="D2672" s="8" t="s">
        <v>11</v>
      </c>
      <c r="E2672" s="8" t="s">
        <v>23</v>
      </c>
      <c r="F2672" s="8" t="s">
        <v>19</v>
      </c>
      <c r="G2672" s="8" t="s">
        <v>20</v>
      </c>
    </row>
    <row r="2673" spans="1:7" x14ac:dyDescent="0.25">
      <c r="A2673" s="8">
        <v>610020605</v>
      </c>
      <c r="B2673" s="8" t="s">
        <v>43</v>
      </c>
      <c r="C2673" s="8" t="s">
        <v>53</v>
      </c>
      <c r="D2673" s="8" t="s">
        <v>11</v>
      </c>
      <c r="E2673" s="8" t="s">
        <v>23</v>
      </c>
      <c r="F2673" s="8" t="s">
        <v>19</v>
      </c>
      <c r="G2673" s="8" t="s">
        <v>20</v>
      </c>
    </row>
    <row r="2674" spans="1:7" x14ac:dyDescent="0.25">
      <c r="A2674" s="8">
        <v>610020606</v>
      </c>
      <c r="B2674" s="8" t="s">
        <v>43</v>
      </c>
      <c r="C2674" s="8" t="s">
        <v>53</v>
      </c>
      <c r="D2674" s="8" t="s">
        <v>11</v>
      </c>
      <c r="E2674" s="8" t="s">
        <v>23</v>
      </c>
      <c r="F2674" s="8" t="s">
        <v>19</v>
      </c>
      <c r="G2674" s="8" t="s">
        <v>20</v>
      </c>
    </row>
    <row r="2675" spans="1:7" x14ac:dyDescent="0.25">
      <c r="A2675" s="8">
        <v>610020607</v>
      </c>
      <c r="B2675" s="8" t="s">
        <v>43</v>
      </c>
      <c r="C2675" s="8" t="s">
        <v>53</v>
      </c>
      <c r="D2675" s="8" t="s">
        <v>11</v>
      </c>
      <c r="E2675" s="8" t="s">
        <v>23</v>
      </c>
      <c r="F2675" s="8" t="s">
        <v>19</v>
      </c>
      <c r="G2675" s="8" t="s">
        <v>20</v>
      </c>
    </row>
    <row r="2676" spans="1:7" x14ac:dyDescent="0.25">
      <c r="A2676" s="8">
        <v>610020608</v>
      </c>
      <c r="B2676" s="8" t="s">
        <v>43</v>
      </c>
      <c r="C2676" s="8" t="s">
        <v>53</v>
      </c>
      <c r="D2676" s="8" t="s">
        <v>11</v>
      </c>
      <c r="E2676" s="8" t="s">
        <v>23</v>
      </c>
      <c r="F2676" s="8" t="s">
        <v>19</v>
      </c>
      <c r="G2676" s="8" t="s">
        <v>20</v>
      </c>
    </row>
    <row r="2677" spans="1:7" x14ac:dyDescent="0.25">
      <c r="A2677" s="8">
        <v>610020609</v>
      </c>
      <c r="B2677" s="8" t="s">
        <v>43</v>
      </c>
      <c r="C2677" s="8" t="s">
        <v>53</v>
      </c>
      <c r="D2677" s="8" t="s">
        <v>11</v>
      </c>
      <c r="E2677" s="8" t="s">
        <v>23</v>
      </c>
      <c r="F2677" s="8" t="s">
        <v>19</v>
      </c>
      <c r="G2677" s="8" t="s">
        <v>20</v>
      </c>
    </row>
    <row r="2678" spans="1:7" x14ac:dyDescent="0.25">
      <c r="A2678" s="8">
        <v>610020610</v>
      </c>
      <c r="B2678" s="8" t="s">
        <v>43</v>
      </c>
      <c r="C2678" s="8" t="s">
        <v>53</v>
      </c>
      <c r="D2678" s="8" t="s">
        <v>11</v>
      </c>
      <c r="E2678" s="8" t="s">
        <v>23</v>
      </c>
      <c r="F2678" s="8" t="s">
        <v>19</v>
      </c>
      <c r="G2678" s="8" t="s">
        <v>20</v>
      </c>
    </row>
    <row r="2679" spans="1:7" x14ac:dyDescent="0.25">
      <c r="A2679" s="8">
        <v>610020611</v>
      </c>
      <c r="B2679" s="8" t="s">
        <v>43</v>
      </c>
      <c r="C2679" s="8" t="s">
        <v>53</v>
      </c>
      <c r="D2679" s="8" t="s">
        <v>11</v>
      </c>
      <c r="E2679" s="8" t="s">
        <v>23</v>
      </c>
      <c r="F2679" s="8" t="s">
        <v>19</v>
      </c>
      <c r="G2679" s="8" t="s">
        <v>20</v>
      </c>
    </row>
    <row r="2680" spans="1:7" x14ac:dyDescent="0.25">
      <c r="A2680" s="8">
        <v>610020612</v>
      </c>
      <c r="B2680" s="8" t="s">
        <v>43</v>
      </c>
      <c r="C2680" s="8" t="s">
        <v>53</v>
      </c>
      <c r="D2680" s="8" t="s">
        <v>11</v>
      </c>
      <c r="E2680" s="8" t="s">
        <v>23</v>
      </c>
      <c r="F2680" s="8" t="s">
        <v>19</v>
      </c>
      <c r="G2680" s="8" t="s">
        <v>20</v>
      </c>
    </row>
    <row r="2681" spans="1:7" x14ac:dyDescent="0.25">
      <c r="A2681" s="8">
        <v>610020644</v>
      </c>
      <c r="B2681" s="9" t="s">
        <v>43</v>
      </c>
      <c r="C2681" s="9" t="s">
        <v>53</v>
      </c>
      <c r="D2681" s="9" t="s">
        <v>11</v>
      </c>
      <c r="E2681" s="9" t="s">
        <v>23</v>
      </c>
      <c r="F2681" s="9" t="s">
        <v>19</v>
      </c>
      <c r="G2681" s="9" t="s">
        <v>20</v>
      </c>
    </row>
    <row r="2682" spans="1:7" x14ac:dyDescent="0.25">
      <c r="A2682" s="8">
        <v>610020645</v>
      </c>
      <c r="B2682" s="9" t="s">
        <v>43</v>
      </c>
      <c r="C2682" s="9" t="s">
        <v>53</v>
      </c>
      <c r="D2682" s="9" t="s">
        <v>11</v>
      </c>
      <c r="E2682" s="9" t="s">
        <v>23</v>
      </c>
      <c r="F2682" s="9" t="s">
        <v>19</v>
      </c>
      <c r="G2682" s="9" t="s">
        <v>20</v>
      </c>
    </row>
    <row r="2683" spans="1:7" x14ac:dyDescent="0.25">
      <c r="A2683" s="8">
        <v>610020700</v>
      </c>
      <c r="B2683" s="9" t="s">
        <v>43</v>
      </c>
      <c r="C2683" s="9" t="s">
        <v>53</v>
      </c>
      <c r="D2683" s="9" t="s">
        <v>11</v>
      </c>
      <c r="E2683" s="9" t="s">
        <v>23</v>
      </c>
      <c r="F2683" s="9" t="s">
        <v>21</v>
      </c>
      <c r="G2683" s="9" t="s">
        <v>22</v>
      </c>
    </row>
    <row r="2684" spans="1:7" x14ac:dyDescent="0.25">
      <c r="A2684" s="8">
        <v>610020701</v>
      </c>
      <c r="B2684" s="9" t="s">
        <v>43</v>
      </c>
      <c r="C2684" s="9" t="s">
        <v>53</v>
      </c>
      <c r="D2684" s="9" t="s">
        <v>11</v>
      </c>
      <c r="E2684" s="9" t="s">
        <v>23</v>
      </c>
      <c r="F2684" s="9" t="s">
        <v>21</v>
      </c>
      <c r="G2684" s="9" t="s">
        <v>22</v>
      </c>
    </row>
    <row r="2685" spans="1:7" x14ac:dyDescent="0.25">
      <c r="A2685" s="8">
        <v>610020702</v>
      </c>
      <c r="B2685" s="9" t="s">
        <v>43</v>
      </c>
      <c r="C2685" s="9" t="s">
        <v>53</v>
      </c>
      <c r="D2685" s="9" t="s">
        <v>11</v>
      </c>
      <c r="E2685" s="9" t="s">
        <v>23</v>
      </c>
      <c r="F2685" s="9" t="s">
        <v>21</v>
      </c>
      <c r="G2685" s="9" t="s">
        <v>22</v>
      </c>
    </row>
    <row r="2686" spans="1:7" x14ac:dyDescent="0.25">
      <c r="A2686" s="8">
        <v>610020703</v>
      </c>
      <c r="B2686" s="9" t="s">
        <v>43</v>
      </c>
      <c r="C2686" s="9" t="s">
        <v>53</v>
      </c>
      <c r="D2686" s="9" t="s">
        <v>11</v>
      </c>
      <c r="E2686" s="9" t="s">
        <v>23</v>
      </c>
      <c r="F2686" s="9" t="s">
        <v>21</v>
      </c>
      <c r="G2686" s="9" t="s">
        <v>22</v>
      </c>
    </row>
    <row r="2687" spans="1:7" x14ac:dyDescent="0.25">
      <c r="A2687" s="8">
        <v>610020704</v>
      </c>
      <c r="B2687" s="8" t="s">
        <v>43</v>
      </c>
      <c r="C2687" s="8" t="s">
        <v>53</v>
      </c>
      <c r="D2687" s="8" t="s">
        <v>11</v>
      </c>
      <c r="E2687" s="8" t="s">
        <v>23</v>
      </c>
      <c r="F2687" s="8" t="s">
        <v>21</v>
      </c>
      <c r="G2687" s="8" t="s">
        <v>22</v>
      </c>
    </row>
    <row r="2688" spans="1:7" x14ac:dyDescent="0.25">
      <c r="A2688" s="8">
        <v>610020705</v>
      </c>
      <c r="B2688" s="8" t="s">
        <v>43</v>
      </c>
      <c r="C2688" s="8" t="s">
        <v>53</v>
      </c>
      <c r="D2688" s="8" t="s">
        <v>11</v>
      </c>
      <c r="E2688" s="8" t="s">
        <v>23</v>
      </c>
      <c r="F2688" s="8" t="s">
        <v>21</v>
      </c>
      <c r="G2688" s="8" t="s">
        <v>22</v>
      </c>
    </row>
    <row r="2689" spans="1:7" x14ac:dyDescent="0.25">
      <c r="A2689" s="8">
        <v>610020706</v>
      </c>
      <c r="B2689" s="8" t="s">
        <v>43</v>
      </c>
      <c r="C2689" s="8" t="s">
        <v>53</v>
      </c>
      <c r="D2689" s="8" t="s">
        <v>11</v>
      </c>
      <c r="E2689" s="8" t="s">
        <v>23</v>
      </c>
      <c r="F2689" s="8" t="s">
        <v>21</v>
      </c>
      <c r="G2689" s="8" t="s">
        <v>22</v>
      </c>
    </row>
    <row r="2690" spans="1:7" x14ac:dyDescent="0.25">
      <c r="A2690" s="8">
        <v>610020707</v>
      </c>
      <c r="B2690" s="8" t="s">
        <v>43</v>
      </c>
      <c r="C2690" s="8" t="s">
        <v>53</v>
      </c>
      <c r="D2690" s="8" t="s">
        <v>11</v>
      </c>
      <c r="E2690" s="8" t="s">
        <v>23</v>
      </c>
      <c r="F2690" s="8" t="s">
        <v>21</v>
      </c>
      <c r="G2690" s="8" t="s">
        <v>22</v>
      </c>
    </row>
    <row r="2691" spans="1:7" x14ac:dyDescent="0.25">
      <c r="A2691" s="8">
        <v>610020708</v>
      </c>
      <c r="B2691" s="8" t="s">
        <v>43</v>
      </c>
      <c r="C2691" s="8" t="s">
        <v>53</v>
      </c>
      <c r="D2691" s="8" t="s">
        <v>11</v>
      </c>
      <c r="E2691" s="8" t="s">
        <v>23</v>
      </c>
      <c r="F2691" s="8" t="s">
        <v>21</v>
      </c>
      <c r="G2691" s="8" t="s">
        <v>22</v>
      </c>
    </row>
    <row r="2692" spans="1:7" x14ac:dyDescent="0.25">
      <c r="A2692" s="8">
        <v>610020709</v>
      </c>
      <c r="B2692" s="8" t="s">
        <v>43</v>
      </c>
      <c r="C2692" s="8" t="s">
        <v>53</v>
      </c>
      <c r="D2692" s="8" t="s">
        <v>11</v>
      </c>
      <c r="E2692" s="8" t="s">
        <v>23</v>
      </c>
      <c r="F2692" s="8" t="s">
        <v>21</v>
      </c>
      <c r="G2692" s="8" t="s">
        <v>22</v>
      </c>
    </row>
    <row r="2693" spans="1:7" x14ac:dyDescent="0.25">
      <c r="A2693" s="8">
        <v>610020710</v>
      </c>
      <c r="B2693" s="8" t="s">
        <v>43</v>
      </c>
      <c r="C2693" s="8" t="s">
        <v>53</v>
      </c>
      <c r="D2693" s="8" t="s">
        <v>11</v>
      </c>
      <c r="E2693" s="8" t="s">
        <v>23</v>
      </c>
      <c r="F2693" s="8" t="s">
        <v>21</v>
      </c>
      <c r="G2693" s="8" t="s">
        <v>22</v>
      </c>
    </row>
    <row r="2694" spans="1:7" x14ac:dyDescent="0.25">
      <c r="A2694" s="8">
        <v>610020711</v>
      </c>
      <c r="B2694" s="8" t="s">
        <v>43</v>
      </c>
      <c r="C2694" s="8" t="s">
        <v>53</v>
      </c>
      <c r="D2694" s="8" t="s">
        <v>11</v>
      </c>
      <c r="E2694" s="8" t="s">
        <v>23</v>
      </c>
      <c r="F2694" s="8" t="s">
        <v>21</v>
      </c>
      <c r="G2694" s="8" t="s">
        <v>22</v>
      </c>
    </row>
    <row r="2695" spans="1:7" x14ac:dyDescent="0.25">
      <c r="A2695" s="8">
        <v>610020712</v>
      </c>
      <c r="B2695" s="8" t="s">
        <v>43</v>
      </c>
      <c r="C2695" s="8" t="s">
        <v>53</v>
      </c>
      <c r="D2695" s="8" t="s">
        <v>11</v>
      </c>
      <c r="E2695" s="8" t="s">
        <v>23</v>
      </c>
      <c r="F2695" s="8" t="s">
        <v>21</v>
      </c>
      <c r="G2695" s="8" t="s">
        <v>22</v>
      </c>
    </row>
    <row r="2696" spans="1:7" x14ac:dyDescent="0.25">
      <c r="A2696" s="8">
        <v>610020744</v>
      </c>
      <c r="B2696" s="8" t="s">
        <v>43</v>
      </c>
      <c r="C2696" s="8" t="s">
        <v>53</v>
      </c>
      <c r="D2696" s="8" t="s">
        <v>11</v>
      </c>
      <c r="E2696" s="8" t="s">
        <v>23</v>
      </c>
      <c r="F2696" s="8" t="s">
        <v>21</v>
      </c>
      <c r="G2696" s="8" t="s">
        <v>22</v>
      </c>
    </row>
    <row r="2697" spans="1:7" x14ac:dyDescent="0.25">
      <c r="A2697" s="8">
        <v>610020745</v>
      </c>
      <c r="B2697" s="8" t="s">
        <v>43</v>
      </c>
      <c r="C2697" s="8" t="s">
        <v>53</v>
      </c>
      <c r="D2697" s="8" t="s">
        <v>11</v>
      </c>
      <c r="E2697" s="8" t="s">
        <v>23</v>
      </c>
      <c r="F2697" s="8" t="s">
        <v>21</v>
      </c>
      <c r="G2697" s="8" t="s">
        <v>22</v>
      </c>
    </row>
    <row r="2698" spans="1:7" x14ac:dyDescent="0.25">
      <c r="A2698" s="8">
        <v>610030100</v>
      </c>
      <c r="B2698" s="9" t="s">
        <v>43</v>
      </c>
      <c r="C2698" s="9" t="s">
        <v>53</v>
      </c>
      <c r="D2698" s="9" t="s">
        <v>13</v>
      </c>
      <c r="E2698" s="9" t="s">
        <v>24</v>
      </c>
      <c r="F2698" s="9" t="s">
        <v>7</v>
      </c>
      <c r="G2698" s="9" t="s">
        <v>10</v>
      </c>
    </row>
    <row r="2699" spans="1:7" x14ac:dyDescent="0.25">
      <c r="A2699" s="8">
        <v>610030200</v>
      </c>
      <c r="B2699" s="9" t="s">
        <v>43</v>
      </c>
      <c r="C2699" s="9" t="s">
        <v>53</v>
      </c>
      <c r="D2699" s="9" t="s">
        <v>13</v>
      </c>
      <c r="E2699" s="9" t="s">
        <v>24</v>
      </c>
      <c r="F2699" s="9" t="s">
        <v>11</v>
      </c>
      <c r="G2699" s="9" t="s">
        <v>12</v>
      </c>
    </row>
    <row r="2700" spans="1:7" x14ac:dyDescent="0.25">
      <c r="A2700" s="8">
        <v>610030300</v>
      </c>
      <c r="B2700" s="9" t="s">
        <v>43</v>
      </c>
      <c r="C2700" s="9" t="s">
        <v>53</v>
      </c>
      <c r="D2700" s="9" t="s">
        <v>13</v>
      </c>
      <c r="E2700" s="9" t="s">
        <v>24</v>
      </c>
      <c r="F2700" s="9" t="s">
        <v>13</v>
      </c>
      <c r="G2700" s="9" t="s">
        <v>14</v>
      </c>
    </row>
    <row r="2701" spans="1:7" x14ac:dyDescent="0.25">
      <c r="A2701" s="8">
        <v>610030400</v>
      </c>
      <c r="B2701" s="9" t="s">
        <v>43</v>
      </c>
      <c r="C2701" s="9" t="s">
        <v>53</v>
      </c>
      <c r="D2701" s="9" t="s">
        <v>13</v>
      </c>
      <c r="E2701" s="9" t="s">
        <v>24</v>
      </c>
      <c r="F2701" s="9" t="s">
        <v>15</v>
      </c>
      <c r="G2701" s="9" t="s">
        <v>16</v>
      </c>
    </row>
    <row r="2702" spans="1:7" x14ac:dyDescent="0.25">
      <c r="A2702" s="8">
        <v>610030500</v>
      </c>
      <c r="B2702" s="9" t="s">
        <v>43</v>
      </c>
      <c r="C2702" s="9" t="s">
        <v>53</v>
      </c>
      <c r="D2702" s="9" t="s">
        <v>13</v>
      </c>
      <c r="E2702" s="9" t="s">
        <v>24</v>
      </c>
      <c r="F2702" s="9" t="s">
        <v>17</v>
      </c>
      <c r="G2702" s="9" t="s">
        <v>18</v>
      </c>
    </row>
    <row r="2703" spans="1:7" x14ac:dyDescent="0.25">
      <c r="A2703" s="8">
        <v>610030600</v>
      </c>
      <c r="B2703" s="9" t="s">
        <v>43</v>
      </c>
      <c r="C2703" s="9" t="s">
        <v>53</v>
      </c>
      <c r="D2703" s="9" t="s">
        <v>13</v>
      </c>
      <c r="E2703" s="9" t="s">
        <v>24</v>
      </c>
      <c r="F2703" s="9" t="s">
        <v>19</v>
      </c>
      <c r="G2703" s="9" t="s">
        <v>20</v>
      </c>
    </row>
    <row r="2704" spans="1:7" x14ac:dyDescent="0.25">
      <c r="A2704" s="8">
        <v>610030700</v>
      </c>
      <c r="B2704" s="9" t="s">
        <v>43</v>
      </c>
      <c r="C2704" s="9" t="s">
        <v>53</v>
      </c>
      <c r="D2704" s="9" t="s">
        <v>13</v>
      </c>
      <c r="E2704" s="9" t="s">
        <v>24</v>
      </c>
      <c r="F2704" s="9" t="s">
        <v>21</v>
      </c>
      <c r="G2704" s="9" t="s">
        <v>22</v>
      </c>
    </row>
    <row r="2705" spans="1:7" x14ac:dyDescent="0.25">
      <c r="A2705" s="8">
        <v>610040100</v>
      </c>
      <c r="B2705" s="9" t="s">
        <v>43</v>
      </c>
      <c r="C2705" s="9" t="s">
        <v>53</v>
      </c>
      <c r="D2705" s="9" t="s">
        <v>15</v>
      </c>
      <c r="E2705" s="9" t="s">
        <v>25</v>
      </c>
      <c r="F2705" s="9" t="s">
        <v>7</v>
      </c>
      <c r="G2705" s="9" t="s">
        <v>10</v>
      </c>
    </row>
    <row r="2706" spans="1:7" x14ac:dyDescent="0.25">
      <c r="A2706" s="8">
        <v>610040200</v>
      </c>
      <c r="B2706" s="9" t="s">
        <v>43</v>
      </c>
      <c r="C2706" s="9" t="s">
        <v>53</v>
      </c>
      <c r="D2706" s="9" t="s">
        <v>15</v>
      </c>
      <c r="E2706" s="9" t="s">
        <v>25</v>
      </c>
      <c r="F2706" s="9" t="s">
        <v>11</v>
      </c>
      <c r="G2706" s="9" t="s">
        <v>12</v>
      </c>
    </row>
    <row r="2707" spans="1:7" x14ac:dyDescent="0.25">
      <c r="A2707" s="8">
        <v>610040300</v>
      </c>
      <c r="B2707" s="9" t="s">
        <v>43</v>
      </c>
      <c r="C2707" s="9" t="s">
        <v>53</v>
      </c>
      <c r="D2707" s="9" t="s">
        <v>15</v>
      </c>
      <c r="E2707" s="9" t="s">
        <v>25</v>
      </c>
      <c r="F2707" s="9" t="s">
        <v>13</v>
      </c>
      <c r="G2707" s="9" t="s">
        <v>14</v>
      </c>
    </row>
    <row r="2708" spans="1:7" x14ac:dyDescent="0.25">
      <c r="A2708" s="8">
        <v>610040400</v>
      </c>
      <c r="B2708" s="9" t="s">
        <v>43</v>
      </c>
      <c r="C2708" s="9" t="s">
        <v>53</v>
      </c>
      <c r="D2708" s="9" t="s">
        <v>15</v>
      </c>
      <c r="E2708" s="9" t="s">
        <v>25</v>
      </c>
      <c r="F2708" s="9" t="s">
        <v>15</v>
      </c>
      <c r="G2708" s="9" t="s">
        <v>16</v>
      </c>
    </row>
    <row r="2709" spans="1:7" x14ac:dyDescent="0.25">
      <c r="A2709" s="8">
        <v>610040500</v>
      </c>
      <c r="B2709" s="9" t="s">
        <v>43</v>
      </c>
      <c r="C2709" s="9" t="s">
        <v>53</v>
      </c>
      <c r="D2709" s="9" t="s">
        <v>15</v>
      </c>
      <c r="E2709" s="9" t="s">
        <v>25</v>
      </c>
      <c r="F2709" s="9" t="s">
        <v>17</v>
      </c>
      <c r="G2709" s="9" t="s">
        <v>18</v>
      </c>
    </row>
    <row r="2710" spans="1:7" x14ac:dyDescent="0.25">
      <c r="A2710" s="8">
        <v>610040600</v>
      </c>
      <c r="B2710" s="9" t="s">
        <v>43</v>
      </c>
      <c r="C2710" s="9" t="s">
        <v>53</v>
      </c>
      <c r="D2710" s="9" t="s">
        <v>15</v>
      </c>
      <c r="E2710" s="9" t="s">
        <v>25</v>
      </c>
      <c r="F2710" s="9" t="s">
        <v>19</v>
      </c>
      <c r="G2710" s="9" t="s">
        <v>20</v>
      </c>
    </row>
    <row r="2711" spans="1:7" x14ac:dyDescent="0.25">
      <c r="A2711" s="8">
        <v>610040700</v>
      </c>
      <c r="B2711" s="9" t="s">
        <v>43</v>
      </c>
      <c r="C2711" s="9" t="s">
        <v>53</v>
      </c>
      <c r="D2711" s="9" t="s">
        <v>15</v>
      </c>
      <c r="E2711" s="9" t="s">
        <v>25</v>
      </c>
      <c r="F2711" s="9" t="s">
        <v>21</v>
      </c>
      <c r="G2711" s="9" t="s">
        <v>22</v>
      </c>
    </row>
    <row r="2712" spans="1:7" x14ac:dyDescent="0.25">
      <c r="A2712" s="8">
        <v>610050100</v>
      </c>
      <c r="B2712" s="9" t="s">
        <v>43</v>
      </c>
      <c r="C2712" s="9" t="s">
        <v>53</v>
      </c>
      <c r="D2712" s="9" t="s">
        <v>17</v>
      </c>
      <c r="E2712" s="9" t="s">
        <v>26</v>
      </c>
      <c r="F2712" s="9" t="s">
        <v>7</v>
      </c>
      <c r="G2712" s="9" t="s">
        <v>10</v>
      </c>
    </row>
    <row r="2713" spans="1:7" x14ac:dyDescent="0.25">
      <c r="A2713" s="8">
        <v>610050200</v>
      </c>
      <c r="B2713" s="9" t="s">
        <v>43</v>
      </c>
      <c r="C2713" s="9" t="s">
        <v>53</v>
      </c>
      <c r="D2713" s="9" t="s">
        <v>17</v>
      </c>
      <c r="E2713" s="9" t="s">
        <v>26</v>
      </c>
      <c r="F2713" s="9" t="s">
        <v>11</v>
      </c>
      <c r="G2713" s="9" t="s">
        <v>12</v>
      </c>
    </row>
    <row r="2714" spans="1:7" x14ac:dyDescent="0.25">
      <c r="A2714" s="8">
        <v>610050300</v>
      </c>
      <c r="B2714" s="9" t="s">
        <v>43</v>
      </c>
      <c r="C2714" s="9" t="s">
        <v>53</v>
      </c>
      <c r="D2714" s="9" t="s">
        <v>17</v>
      </c>
      <c r="E2714" s="9" t="s">
        <v>26</v>
      </c>
      <c r="F2714" s="9" t="s">
        <v>13</v>
      </c>
      <c r="G2714" s="9" t="s">
        <v>14</v>
      </c>
    </row>
    <row r="2715" spans="1:7" x14ac:dyDescent="0.25">
      <c r="A2715" s="8">
        <v>610050400</v>
      </c>
      <c r="B2715" s="9" t="s">
        <v>43</v>
      </c>
      <c r="C2715" s="9" t="s">
        <v>53</v>
      </c>
      <c r="D2715" s="9" t="s">
        <v>17</v>
      </c>
      <c r="E2715" s="9" t="s">
        <v>26</v>
      </c>
      <c r="F2715" s="9" t="s">
        <v>15</v>
      </c>
      <c r="G2715" s="9" t="s">
        <v>16</v>
      </c>
    </row>
    <row r="2716" spans="1:7" x14ac:dyDescent="0.25">
      <c r="A2716" s="8">
        <v>610050500</v>
      </c>
      <c r="B2716" s="9" t="s">
        <v>43</v>
      </c>
      <c r="C2716" s="9" t="s">
        <v>53</v>
      </c>
      <c r="D2716" s="9" t="s">
        <v>17</v>
      </c>
      <c r="E2716" s="9" t="s">
        <v>26</v>
      </c>
      <c r="F2716" s="9" t="s">
        <v>17</v>
      </c>
      <c r="G2716" s="9" t="s">
        <v>18</v>
      </c>
    </row>
    <row r="2717" spans="1:7" x14ac:dyDescent="0.25">
      <c r="A2717" s="8">
        <v>610050600</v>
      </c>
      <c r="B2717" s="9" t="s">
        <v>43</v>
      </c>
      <c r="C2717" s="9" t="s">
        <v>53</v>
      </c>
      <c r="D2717" s="9" t="s">
        <v>17</v>
      </c>
      <c r="E2717" s="9" t="s">
        <v>26</v>
      </c>
      <c r="F2717" s="9" t="s">
        <v>19</v>
      </c>
      <c r="G2717" s="9" t="s">
        <v>20</v>
      </c>
    </row>
    <row r="2718" spans="1:7" x14ac:dyDescent="0.25">
      <c r="A2718" s="8">
        <v>610050700</v>
      </c>
      <c r="B2718" s="9" t="s">
        <v>43</v>
      </c>
      <c r="C2718" s="9" t="s">
        <v>53</v>
      </c>
      <c r="D2718" s="9" t="s">
        <v>17</v>
      </c>
      <c r="E2718" s="9" t="s">
        <v>26</v>
      </c>
      <c r="F2718" s="9" t="s">
        <v>21</v>
      </c>
      <c r="G2718" s="9" t="s">
        <v>22</v>
      </c>
    </row>
    <row r="2719" spans="1:7" x14ac:dyDescent="0.25">
      <c r="A2719" s="8">
        <v>610060100</v>
      </c>
      <c r="B2719" s="9" t="s">
        <v>43</v>
      </c>
      <c r="C2719" s="9" t="s">
        <v>53</v>
      </c>
      <c r="D2719" s="9" t="s">
        <v>19</v>
      </c>
      <c r="E2719" s="9" t="s">
        <v>27</v>
      </c>
      <c r="F2719" s="9" t="s">
        <v>7</v>
      </c>
      <c r="G2719" s="9" t="s">
        <v>10</v>
      </c>
    </row>
    <row r="2720" spans="1:7" x14ac:dyDescent="0.25">
      <c r="A2720" s="8">
        <v>610060101</v>
      </c>
      <c r="B2720" s="8" t="s">
        <v>43</v>
      </c>
      <c r="C2720" s="8" t="s">
        <v>53</v>
      </c>
      <c r="D2720" s="8" t="s">
        <v>19</v>
      </c>
      <c r="E2720" s="8" t="s">
        <v>27</v>
      </c>
      <c r="F2720" s="8" t="s">
        <v>7</v>
      </c>
      <c r="G2720" s="8" t="s">
        <v>10</v>
      </c>
    </row>
    <row r="2721" spans="1:7" x14ac:dyDescent="0.25">
      <c r="A2721" s="8">
        <v>610060102</v>
      </c>
      <c r="B2721" s="8" t="s">
        <v>43</v>
      </c>
      <c r="C2721" s="8" t="s">
        <v>53</v>
      </c>
      <c r="D2721" s="8" t="s">
        <v>19</v>
      </c>
      <c r="E2721" s="8" t="s">
        <v>27</v>
      </c>
      <c r="F2721" s="8" t="s">
        <v>7</v>
      </c>
      <c r="G2721" s="8" t="s">
        <v>10</v>
      </c>
    </row>
    <row r="2722" spans="1:7" x14ac:dyDescent="0.25">
      <c r="A2722" s="8">
        <v>610060103</v>
      </c>
      <c r="B2722" s="8" t="s">
        <v>43</v>
      </c>
      <c r="C2722" s="8" t="s">
        <v>53</v>
      </c>
      <c r="D2722" s="8" t="s">
        <v>19</v>
      </c>
      <c r="E2722" s="8" t="s">
        <v>27</v>
      </c>
      <c r="F2722" s="8" t="s">
        <v>7</v>
      </c>
      <c r="G2722" s="8" t="s">
        <v>10</v>
      </c>
    </row>
    <row r="2723" spans="1:7" x14ac:dyDescent="0.25">
      <c r="A2723" s="8">
        <v>610060104</v>
      </c>
      <c r="B2723" s="8" t="s">
        <v>43</v>
      </c>
      <c r="C2723" s="8" t="s">
        <v>53</v>
      </c>
      <c r="D2723" s="8" t="s">
        <v>19</v>
      </c>
      <c r="E2723" s="8" t="s">
        <v>27</v>
      </c>
      <c r="F2723" s="8" t="s">
        <v>7</v>
      </c>
      <c r="G2723" s="8" t="s">
        <v>10</v>
      </c>
    </row>
    <row r="2724" spans="1:7" x14ac:dyDescent="0.25">
      <c r="A2724" s="8">
        <v>610060105</v>
      </c>
      <c r="B2724" s="8" t="s">
        <v>43</v>
      </c>
      <c r="C2724" s="8" t="s">
        <v>53</v>
      </c>
      <c r="D2724" s="8" t="s">
        <v>19</v>
      </c>
      <c r="E2724" s="8" t="s">
        <v>27</v>
      </c>
      <c r="F2724" s="8" t="s">
        <v>7</v>
      </c>
      <c r="G2724" s="8" t="s">
        <v>10</v>
      </c>
    </row>
    <row r="2725" spans="1:7" x14ac:dyDescent="0.25">
      <c r="A2725" s="8">
        <v>610060106</v>
      </c>
      <c r="B2725" s="9" t="s">
        <v>43</v>
      </c>
      <c r="C2725" s="9" t="s">
        <v>53</v>
      </c>
      <c r="D2725" s="9" t="s">
        <v>19</v>
      </c>
      <c r="E2725" s="9" t="s">
        <v>27</v>
      </c>
      <c r="F2725" s="9" t="s">
        <v>7</v>
      </c>
      <c r="G2725" s="9" t="s">
        <v>10</v>
      </c>
    </row>
    <row r="2726" spans="1:7" x14ac:dyDescent="0.25">
      <c r="A2726" s="8">
        <v>610060107</v>
      </c>
      <c r="B2726" s="9" t="s">
        <v>43</v>
      </c>
      <c r="C2726" s="9" t="s">
        <v>53</v>
      </c>
      <c r="D2726" s="9" t="s">
        <v>19</v>
      </c>
      <c r="E2726" s="9" t="s">
        <v>27</v>
      </c>
      <c r="F2726" s="9" t="s">
        <v>7</v>
      </c>
      <c r="G2726" s="9" t="s">
        <v>10</v>
      </c>
    </row>
    <row r="2727" spans="1:7" x14ac:dyDescent="0.25">
      <c r="A2727" s="8">
        <v>610060108</v>
      </c>
      <c r="B2727" s="9" t="s">
        <v>43</v>
      </c>
      <c r="C2727" s="9" t="s">
        <v>53</v>
      </c>
      <c r="D2727" s="9" t="s">
        <v>19</v>
      </c>
      <c r="E2727" s="9" t="s">
        <v>27</v>
      </c>
      <c r="F2727" s="9" t="s">
        <v>7</v>
      </c>
      <c r="G2727" s="9" t="s">
        <v>10</v>
      </c>
    </row>
    <row r="2728" spans="1:7" x14ac:dyDescent="0.25">
      <c r="A2728" s="8">
        <v>610060109</v>
      </c>
      <c r="B2728" s="9" t="s">
        <v>43</v>
      </c>
      <c r="C2728" s="9" t="s">
        <v>53</v>
      </c>
      <c r="D2728" s="9" t="s">
        <v>19</v>
      </c>
      <c r="E2728" s="9" t="s">
        <v>27</v>
      </c>
      <c r="F2728" s="9" t="s">
        <v>7</v>
      </c>
      <c r="G2728" s="9" t="s">
        <v>10</v>
      </c>
    </row>
    <row r="2729" spans="1:7" x14ac:dyDescent="0.25">
      <c r="A2729" s="8">
        <v>610060110</v>
      </c>
      <c r="B2729" s="8" t="s">
        <v>43</v>
      </c>
      <c r="C2729" s="8" t="s">
        <v>53</v>
      </c>
      <c r="D2729" s="8" t="s">
        <v>19</v>
      </c>
      <c r="E2729" s="8" t="s">
        <v>27</v>
      </c>
      <c r="F2729" s="8" t="s">
        <v>7</v>
      </c>
      <c r="G2729" s="8" t="s">
        <v>10</v>
      </c>
    </row>
    <row r="2730" spans="1:7" x14ac:dyDescent="0.25">
      <c r="A2730" s="8">
        <v>610060111</v>
      </c>
      <c r="B2730" s="8" t="s">
        <v>43</v>
      </c>
      <c r="C2730" s="8" t="s">
        <v>53</v>
      </c>
      <c r="D2730" s="8" t="s">
        <v>19</v>
      </c>
      <c r="E2730" s="8" t="s">
        <v>27</v>
      </c>
      <c r="F2730" s="8" t="s">
        <v>7</v>
      </c>
      <c r="G2730" s="8" t="s">
        <v>10</v>
      </c>
    </row>
    <row r="2731" spans="1:7" x14ac:dyDescent="0.25">
      <c r="A2731" s="8">
        <v>610060112</v>
      </c>
      <c r="B2731" s="8" t="s">
        <v>43</v>
      </c>
      <c r="C2731" s="8" t="s">
        <v>53</v>
      </c>
      <c r="D2731" s="8" t="s">
        <v>19</v>
      </c>
      <c r="E2731" s="8" t="s">
        <v>27</v>
      </c>
      <c r="F2731" s="8" t="s">
        <v>7</v>
      </c>
      <c r="G2731" s="8" t="s">
        <v>10</v>
      </c>
    </row>
    <row r="2732" spans="1:7" x14ac:dyDescent="0.25">
      <c r="A2732" s="8">
        <v>610060144</v>
      </c>
      <c r="B2732" s="8" t="s">
        <v>43</v>
      </c>
      <c r="C2732" s="8" t="s">
        <v>53</v>
      </c>
      <c r="D2732" s="8" t="s">
        <v>19</v>
      </c>
      <c r="E2732" s="8" t="s">
        <v>27</v>
      </c>
      <c r="F2732" s="8" t="s">
        <v>7</v>
      </c>
      <c r="G2732" s="8" t="s">
        <v>10</v>
      </c>
    </row>
    <row r="2733" spans="1:7" x14ac:dyDescent="0.25">
      <c r="A2733" s="8">
        <v>610060145</v>
      </c>
      <c r="B2733" s="8" t="s">
        <v>43</v>
      </c>
      <c r="C2733" s="8" t="s">
        <v>53</v>
      </c>
      <c r="D2733" s="8" t="s">
        <v>19</v>
      </c>
      <c r="E2733" s="8" t="s">
        <v>27</v>
      </c>
      <c r="F2733" s="8" t="s">
        <v>7</v>
      </c>
      <c r="G2733" s="8" t="s">
        <v>10</v>
      </c>
    </row>
    <row r="2734" spans="1:7" x14ac:dyDescent="0.25">
      <c r="A2734" s="8">
        <v>610060200</v>
      </c>
      <c r="B2734" s="9" t="s">
        <v>43</v>
      </c>
      <c r="C2734" s="9" t="s">
        <v>53</v>
      </c>
      <c r="D2734" s="9" t="s">
        <v>19</v>
      </c>
      <c r="E2734" s="9" t="s">
        <v>27</v>
      </c>
      <c r="F2734" s="9" t="s">
        <v>11</v>
      </c>
      <c r="G2734" s="9" t="s">
        <v>12</v>
      </c>
    </row>
    <row r="2735" spans="1:7" x14ac:dyDescent="0.25">
      <c r="A2735" s="8">
        <v>610060201</v>
      </c>
      <c r="B2735" s="8" t="s">
        <v>43</v>
      </c>
      <c r="C2735" s="8" t="s">
        <v>53</v>
      </c>
      <c r="D2735" s="8" t="s">
        <v>19</v>
      </c>
      <c r="E2735" s="8" t="s">
        <v>27</v>
      </c>
      <c r="F2735" s="8" t="s">
        <v>11</v>
      </c>
      <c r="G2735" s="8" t="s">
        <v>12</v>
      </c>
    </row>
    <row r="2736" spans="1:7" x14ac:dyDescent="0.25">
      <c r="A2736" s="8">
        <v>610060202</v>
      </c>
      <c r="B2736" s="8" t="s">
        <v>43</v>
      </c>
      <c r="C2736" s="8" t="s">
        <v>53</v>
      </c>
      <c r="D2736" s="8" t="s">
        <v>19</v>
      </c>
      <c r="E2736" s="8" t="s">
        <v>27</v>
      </c>
      <c r="F2736" s="8" t="s">
        <v>11</v>
      </c>
      <c r="G2736" s="8" t="s">
        <v>12</v>
      </c>
    </row>
    <row r="2737" spans="1:7" x14ac:dyDescent="0.25">
      <c r="A2737" s="8">
        <v>610060203</v>
      </c>
      <c r="B2737" s="8" t="s">
        <v>43</v>
      </c>
      <c r="C2737" s="8" t="s">
        <v>53</v>
      </c>
      <c r="D2737" s="8" t="s">
        <v>19</v>
      </c>
      <c r="E2737" s="8" t="s">
        <v>27</v>
      </c>
      <c r="F2737" s="8" t="s">
        <v>11</v>
      </c>
      <c r="G2737" s="8" t="s">
        <v>12</v>
      </c>
    </row>
    <row r="2738" spans="1:7" x14ac:dyDescent="0.25">
      <c r="A2738" s="8">
        <v>610060204</v>
      </c>
      <c r="B2738" s="8" t="s">
        <v>43</v>
      </c>
      <c r="C2738" s="8" t="s">
        <v>53</v>
      </c>
      <c r="D2738" s="8" t="s">
        <v>19</v>
      </c>
      <c r="E2738" s="8" t="s">
        <v>27</v>
      </c>
      <c r="F2738" s="8" t="s">
        <v>11</v>
      </c>
      <c r="G2738" s="8" t="s">
        <v>12</v>
      </c>
    </row>
    <row r="2739" spans="1:7" x14ac:dyDescent="0.25">
      <c r="A2739" s="8">
        <v>610060205</v>
      </c>
      <c r="B2739" s="9" t="s">
        <v>43</v>
      </c>
      <c r="C2739" s="9" t="s">
        <v>53</v>
      </c>
      <c r="D2739" s="9" t="s">
        <v>19</v>
      </c>
      <c r="E2739" s="9" t="s">
        <v>27</v>
      </c>
      <c r="F2739" s="9" t="s">
        <v>11</v>
      </c>
      <c r="G2739" s="9" t="s">
        <v>12</v>
      </c>
    </row>
    <row r="2740" spans="1:7" x14ac:dyDescent="0.25">
      <c r="A2740" s="8">
        <v>610060206</v>
      </c>
      <c r="B2740" s="8" t="s">
        <v>43</v>
      </c>
      <c r="C2740" s="8" t="s">
        <v>53</v>
      </c>
      <c r="D2740" s="8" t="s">
        <v>19</v>
      </c>
      <c r="E2740" s="8" t="s">
        <v>27</v>
      </c>
      <c r="F2740" s="8" t="s">
        <v>11</v>
      </c>
      <c r="G2740" s="8" t="s">
        <v>12</v>
      </c>
    </row>
    <row r="2741" spans="1:7" x14ac:dyDescent="0.25">
      <c r="A2741" s="8">
        <v>610060207</v>
      </c>
      <c r="B2741" s="8" t="s">
        <v>43</v>
      </c>
      <c r="C2741" s="8" t="s">
        <v>53</v>
      </c>
      <c r="D2741" s="8" t="s">
        <v>19</v>
      </c>
      <c r="E2741" s="8" t="s">
        <v>27</v>
      </c>
      <c r="F2741" s="8" t="s">
        <v>11</v>
      </c>
      <c r="G2741" s="8" t="s">
        <v>12</v>
      </c>
    </row>
    <row r="2742" spans="1:7" x14ac:dyDescent="0.25">
      <c r="A2742" s="8">
        <v>610060208</v>
      </c>
      <c r="B2742" s="8" t="s">
        <v>43</v>
      </c>
      <c r="C2742" s="8" t="s">
        <v>53</v>
      </c>
      <c r="D2742" s="8" t="s">
        <v>19</v>
      </c>
      <c r="E2742" s="8" t="s">
        <v>27</v>
      </c>
      <c r="F2742" s="8" t="s">
        <v>11</v>
      </c>
      <c r="G2742" s="8" t="s">
        <v>12</v>
      </c>
    </row>
    <row r="2743" spans="1:7" x14ac:dyDescent="0.25">
      <c r="A2743" s="8">
        <v>610060209</v>
      </c>
      <c r="B2743" s="8" t="s">
        <v>43</v>
      </c>
      <c r="C2743" s="8" t="s">
        <v>53</v>
      </c>
      <c r="D2743" s="8" t="s">
        <v>19</v>
      </c>
      <c r="E2743" s="8" t="s">
        <v>27</v>
      </c>
      <c r="F2743" s="8" t="s">
        <v>11</v>
      </c>
      <c r="G2743" s="8" t="s">
        <v>12</v>
      </c>
    </row>
    <row r="2744" spans="1:7" x14ac:dyDescent="0.25">
      <c r="A2744" s="8">
        <v>610060210</v>
      </c>
      <c r="B2744" s="9" t="s">
        <v>43</v>
      </c>
      <c r="C2744" s="9" t="s">
        <v>53</v>
      </c>
      <c r="D2744" s="9" t="s">
        <v>19</v>
      </c>
      <c r="E2744" s="9" t="s">
        <v>27</v>
      </c>
      <c r="F2744" s="9" t="s">
        <v>11</v>
      </c>
      <c r="G2744" s="9" t="s">
        <v>12</v>
      </c>
    </row>
    <row r="2745" spans="1:7" x14ac:dyDescent="0.25">
      <c r="A2745" s="8">
        <v>610060211</v>
      </c>
      <c r="B2745" s="9" t="s">
        <v>43</v>
      </c>
      <c r="C2745" s="9" t="s">
        <v>53</v>
      </c>
      <c r="D2745" s="9" t="s">
        <v>19</v>
      </c>
      <c r="E2745" s="9" t="s">
        <v>27</v>
      </c>
      <c r="F2745" s="9" t="s">
        <v>11</v>
      </c>
      <c r="G2745" s="9" t="s">
        <v>12</v>
      </c>
    </row>
    <row r="2746" spans="1:7" x14ac:dyDescent="0.25">
      <c r="A2746" s="8">
        <v>610060212</v>
      </c>
      <c r="B2746" s="9" t="s">
        <v>43</v>
      </c>
      <c r="C2746" s="9" t="s">
        <v>53</v>
      </c>
      <c r="D2746" s="9" t="s">
        <v>19</v>
      </c>
      <c r="E2746" s="9" t="s">
        <v>27</v>
      </c>
      <c r="F2746" s="9" t="s">
        <v>11</v>
      </c>
      <c r="G2746" s="9" t="s">
        <v>12</v>
      </c>
    </row>
    <row r="2747" spans="1:7" x14ac:dyDescent="0.25">
      <c r="A2747" s="8">
        <v>610060244</v>
      </c>
      <c r="B2747" s="9" t="s">
        <v>43</v>
      </c>
      <c r="C2747" s="9" t="s">
        <v>53</v>
      </c>
      <c r="D2747" s="9" t="s">
        <v>19</v>
      </c>
      <c r="E2747" s="9" t="s">
        <v>27</v>
      </c>
      <c r="F2747" s="9" t="s">
        <v>11</v>
      </c>
      <c r="G2747" s="9" t="s">
        <v>12</v>
      </c>
    </row>
    <row r="2748" spans="1:7" x14ac:dyDescent="0.25">
      <c r="A2748" s="8">
        <v>610060245</v>
      </c>
      <c r="B2748" s="8" t="s">
        <v>43</v>
      </c>
      <c r="C2748" s="8" t="s">
        <v>53</v>
      </c>
      <c r="D2748" s="8" t="s">
        <v>19</v>
      </c>
      <c r="E2748" s="8" t="s">
        <v>27</v>
      </c>
      <c r="F2748" s="8" t="s">
        <v>11</v>
      </c>
      <c r="G2748" s="8" t="s">
        <v>12</v>
      </c>
    </row>
    <row r="2749" spans="1:7" x14ac:dyDescent="0.25">
      <c r="A2749" s="8">
        <v>610060300</v>
      </c>
      <c r="B2749" s="9" t="s">
        <v>43</v>
      </c>
      <c r="C2749" s="9" t="s">
        <v>53</v>
      </c>
      <c r="D2749" s="9" t="s">
        <v>19</v>
      </c>
      <c r="E2749" s="9" t="s">
        <v>27</v>
      </c>
      <c r="F2749" s="9" t="s">
        <v>13</v>
      </c>
      <c r="G2749" s="9" t="s">
        <v>14</v>
      </c>
    </row>
    <row r="2750" spans="1:7" x14ac:dyDescent="0.25">
      <c r="A2750" s="8">
        <v>610060301</v>
      </c>
      <c r="B2750" s="8" t="s">
        <v>43</v>
      </c>
      <c r="C2750" s="8" t="s">
        <v>53</v>
      </c>
      <c r="D2750" s="8" t="s">
        <v>19</v>
      </c>
      <c r="E2750" s="8" t="s">
        <v>27</v>
      </c>
      <c r="F2750" s="8" t="s">
        <v>13</v>
      </c>
      <c r="G2750" s="8" t="s">
        <v>14</v>
      </c>
    </row>
    <row r="2751" spans="1:7" x14ac:dyDescent="0.25">
      <c r="A2751" s="8">
        <v>610060302</v>
      </c>
      <c r="B2751" s="9" t="s">
        <v>43</v>
      </c>
      <c r="C2751" s="9" t="s">
        <v>53</v>
      </c>
      <c r="D2751" s="9" t="s">
        <v>19</v>
      </c>
      <c r="E2751" s="9" t="s">
        <v>27</v>
      </c>
      <c r="F2751" s="9" t="s">
        <v>13</v>
      </c>
      <c r="G2751" s="9" t="s">
        <v>14</v>
      </c>
    </row>
    <row r="2752" spans="1:7" x14ac:dyDescent="0.25">
      <c r="A2752" s="8">
        <v>610060303</v>
      </c>
      <c r="B2752" s="8" t="s">
        <v>43</v>
      </c>
      <c r="C2752" s="8" t="s">
        <v>53</v>
      </c>
      <c r="D2752" s="8" t="s">
        <v>19</v>
      </c>
      <c r="E2752" s="8" t="s">
        <v>27</v>
      </c>
      <c r="F2752" s="8" t="s">
        <v>13</v>
      </c>
      <c r="G2752" s="8" t="s">
        <v>14</v>
      </c>
    </row>
    <row r="2753" spans="1:7" x14ac:dyDescent="0.25">
      <c r="A2753" s="8">
        <v>610060304</v>
      </c>
      <c r="B2753" s="8" t="s">
        <v>43</v>
      </c>
      <c r="C2753" s="8" t="s">
        <v>53</v>
      </c>
      <c r="D2753" s="8" t="s">
        <v>19</v>
      </c>
      <c r="E2753" s="8" t="s">
        <v>27</v>
      </c>
      <c r="F2753" s="8" t="s">
        <v>13</v>
      </c>
      <c r="G2753" s="8" t="s">
        <v>14</v>
      </c>
    </row>
    <row r="2754" spans="1:7" x14ac:dyDescent="0.25">
      <c r="A2754" s="8">
        <v>610060305</v>
      </c>
      <c r="B2754" s="8" t="s">
        <v>43</v>
      </c>
      <c r="C2754" s="8" t="s">
        <v>53</v>
      </c>
      <c r="D2754" s="8" t="s">
        <v>19</v>
      </c>
      <c r="E2754" s="8" t="s">
        <v>27</v>
      </c>
      <c r="F2754" s="8" t="s">
        <v>13</v>
      </c>
      <c r="G2754" s="8" t="s">
        <v>14</v>
      </c>
    </row>
    <row r="2755" spans="1:7" x14ac:dyDescent="0.25">
      <c r="A2755" s="8">
        <v>610060306</v>
      </c>
      <c r="B2755" s="8" t="s">
        <v>43</v>
      </c>
      <c r="C2755" s="8" t="s">
        <v>53</v>
      </c>
      <c r="D2755" s="8" t="s">
        <v>19</v>
      </c>
      <c r="E2755" s="8" t="s">
        <v>27</v>
      </c>
      <c r="F2755" s="8" t="s">
        <v>13</v>
      </c>
      <c r="G2755" s="8" t="s">
        <v>14</v>
      </c>
    </row>
    <row r="2756" spans="1:7" x14ac:dyDescent="0.25">
      <c r="A2756" s="8">
        <v>610060307</v>
      </c>
      <c r="B2756" s="8" t="s">
        <v>43</v>
      </c>
      <c r="C2756" s="8" t="s">
        <v>53</v>
      </c>
      <c r="D2756" s="8" t="s">
        <v>19</v>
      </c>
      <c r="E2756" s="8" t="s">
        <v>27</v>
      </c>
      <c r="F2756" s="8" t="s">
        <v>13</v>
      </c>
      <c r="G2756" s="8" t="s">
        <v>14</v>
      </c>
    </row>
    <row r="2757" spans="1:7" x14ac:dyDescent="0.25">
      <c r="A2757" s="8">
        <v>610060308</v>
      </c>
      <c r="B2757" s="8" t="s">
        <v>43</v>
      </c>
      <c r="C2757" s="8" t="s">
        <v>53</v>
      </c>
      <c r="D2757" s="8" t="s">
        <v>19</v>
      </c>
      <c r="E2757" s="8" t="s">
        <v>27</v>
      </c>
      <c r="F2757" s="8" t="s">
        <v>13</v>
      </c>
      <c r="G2757" s="8" t="s">
        <v>14</v>
      </c>
    </row>
    <row r="2758" spans="1:7" x14ac:dyDescent="0.25">
      <c r="A2758" s="8">
        <v>610060309</v>
      </c>
      <c r="B2758" s="8" t="s">
        <v>43</v>
      </c>
      <c r="C2758" s="8" t="s">
        <v>53</v>
      </c>
      <c r="D2758" s="8" t="s">
        <v>19</v>
      </c>
      <c r="E2758" s="8" t="s">
        <v>27</v>
      </c>
      <c r="F2758" s="8" t="s">
        <v>13</v>
      </c>
      <c r="G2758" s="8" t="s">
        <v>14</v>
      </c>
    </row>
    <row r="2759" spans="1:7" x14ac:dyDescent="0.25">
      <c r="A2759" s="8">
        <v>610060310</v>
      </c>
      <c r="B2759" s="8" t="s">
        <v>43</v>
      </c>
      <c r="C2759" s="8" t="s">
        <v>53</v>
      </c>
      <c r="D2759" s="8" t="s">
        <v>19</v>
      </c>
      <c r="E2759" s="8" t="s">
        <v>27</v>
      </c>
      <c r="F2759" s="8" t="s">
        <v>13</v>
      </c>
      <c r="G2759" s="8" t="s">
        <v>14</v>
      </c>
    </row>
    <row r="2760" spans="1:7" x14ac:dyDescent="0.25">
      <c r="A2760" s="8">
        <v>610060311</v>
      </c>
      <c r="B2760" s="8" t="s">
        <v>43</v>
      </c>
      <c r="C2760" s="8" t="s">
        <v>53</v>
      </c>
      <c r="D2760" s="8" t="s">
        <v>19</v>
      </c>
      <c r="E2760" s="8" t="s">
        <v>27</v>
      </c>
      <c r="F2760" s="8" t="s">
        <v>13</v>
      </c>
      <c r="G2760" s="8" t="s">
        <v>14</v>
      </c>
    </row>
    <row r="2761" spans="1:7" x14ac:dyDescent="0.25">
      <c r="A2761" s="8">
        <v>610060312</v>
      </c>
      <c r="B2761" s="8" t="s">
        <v>43</v>
      </c>
      <c r="C2761" s="8" t="s">
        <v>53</v>
      </c>
      <c r="D2761" s="8" t="s">
        <v>19</v>
      </c>
      <c r="E2761" s="8" t="s">
        <v>27</v>
      </c>
      <c r="F2761" s="8" t="s">
        <v>13</v>
      </c>
      <c r="G2761" s="8" t="s">
        <v>14</v>
      </c>
    </row>
    <row r="2762" spans="1:7" x14ac:dyDescent="0.25">
      <c r="A2762" s="8">
        <v>610060344</v>
      </c>
      <c r="B2762" s="8" t="s">
        <v>43</v>
      </c>
      <c r="C2762" s="8" t="s">
        <v>53</v>
      </c>
      <c r="D2762" s="8" t="s">
        <v>19</v>
      </c>
      <c r="E2762" s="8" t="s">
        <v>27</v>
      </c>
      <c r="F2762" s="8" t="s">
        <v>13</v>
      </c>
      <c r="G2762" s="8" t="s">
        <v>14</v>
      </c>
    </row>
    <row r="2763" spans="1:7" x14ac:dyDescent="0.25">
      <c r="A2763" s="8">
        <v>610060345</v>
      </c>
      <c r="B2763" s="8" t="s">
        <v>43</v>
      </c>
      <c r="C2763" s="8" t="s">
        <v>53</v>
      </c>
      <c r="D2763" s="8" t="s">
        <v>19</v>
      </c>
      <c r="E2763" s="8" t="s">
        <v>27</v>
      </c>
      <c r="F2763" s="8" t="s">
        <v>13</v>
      </c>
      <c r="G2763" s="8" t="s">
        <v>14</v>
      </c>
    </row>
    <row r="2764" spans="1:7" x14ac:dyDescent="0.25">
      <c r="A2764" s="8">
        <v>610060400</v>
      </c>
      <c r="B2764" s="9" t="s">
        <v>43</v>
      </c>
      <c r="C2764" s="9" t="s">
        <v>53</v>
      </c>
      <c r="D2764" s="9" t="s">
        <v>19</v>
      </c>
      <c r="E2764" s="9" t="s">
        <v>27</v>
      </c>
      <c r="F2764" s="9" t="s">
        <v>15</v>
      </c>
      <c r="G2764" s="9" t="s">
        <v>16</v>
      </c>
    </row>
    <row r="2765" spans="1:7" x14ac:dyDescent="0.25">
      <c r="A2765" s="8">
        <v>610060401</v>
      </c>
      <c r="B2765" s="8" t="s">
        <v>43</v>
      </c>
      <c r="C2765" s="8" t="s">
        <v>53</v>
      </c>
      <c r="D2765" s="8" t="s">
        <v>19</v>
      </c>
      <c r="E2765" s="8" t="s">
        <v>27</v>
      </c>
      <c r="F2765" s="8" t="s">
        <v>15</v>
      </c>
      <c r="G2765" s="8" t="s">
        <v>16</v>
      </c>
    </row>
    <row r="2766" spans="1:7" x14ac:dyDescent="0.25">
      <c r="A2766" s="8">
        <v>610060402</v>
      </c>
      <c r="B2766" s="8" t="s">
        <v>43</v>
      </c>
      <c r="C2766" s="8" t="s">
        <v>53</v>
      </c>
      <c r="D2766" s="8" t="s">
        <v>19</v>
      </c>
      <c r="E2766" s="8" t="s">
        <v>27</v>
      </c>
      <c r="F2766" s="8" t="s">
        <v>15</v>
      </c>
      <c r="G2766" s="8" t="s">
        <v>16</v>
      </c>
    </row>
    <row r="2767" spans="1:7" x14ac:dyDescent="0.25">
      <c r="A2767" s="8">
        <v>610060403</v>
      </c>
      <c r="B2767" s="8" t="s">
        <v>43</v>
      </c>
      <c r="C2767" s="8" t="s">
        <v>53</v>
      </c>
      <c r="D2767" s="8" t="s">
        <v>19</v>
      </c>
      <c r="E2767" s="8" t="s">
        <v>27</v>
      </c>
      <c r="F2767" s="8" t="s">
        <v>15</v>
      </c>
      <c r="G2767" s="8" t="s">
        <v>16</v>
      </c>
    </row>
    <row r="2768" spans="1:7" x14ac:dyDescent="0.25">
      <c r="A2768" s="8">
        <v>610060404</v>
      </c>
      <c r="B2768" s="8" t="s">
        <v>43</v>
      </c>
      <c r="C2768" s="8" t="s">
        <v>53</v>
      </c>
      <c r="D2768" s="8" t="s">
        <v>19</v>
      </c>
      <c r="E2768" s="8" t="s">
        <v>27</v>
      </c>
      <c r="F2768" s="8" t="s">
        <v>15</v>
      </c>
      <c r="G2768" s="8" t="s">
        <v>16</v>
      </c>
    </row>
    <row r="2769" spans="1:7" x14ac:dyDescent="0.25">
      <c r="A2769" s="8">
        <v>610060405</v>
      </c>
      <c r="B2769" s="8" t="s">
        <v>43</v>
      </c>
      <c r="C2769" s="8" t="s">
        <v>53</v>
      </c>
      <c r="D2769" s="8" t="s">
        <v>19</v>
      </c>
      <c r="E2769" s="8" t="s">
        <v>27</v>
      </c>
      <c r="F2769" s="8" t="s">
        <v>15</v>
      </c>
      <c r="G2769" s="8" t="s">
        <v>16</v>
      </c>
    </row>
    <row r="2770" spans="1:7" x14ac:dyDescent="0.25">
      <c r="A2770" s="8">
        <v>610060406</v>
      </c>
      <c r="B2770" s="8" t="s">
        <v>43</v>
      </c>
      <c r="C2770" s="8" t="s">
        <v>53</v>
      </c>
      <c r="D2770" s="8" t="s">
        <v>19</v>
      </c>
      <c r="E2770" s="8" t="s">
        <v>27</v>
      </c>
      <c r="F2770" s="8" t="s">
        <v>15</v>
      </c>
      <c r="G2770" s="8" t="s">
        <v>16</v>
      </c>
    </row>
    <row r="2771" spans="1:7" x14ac:dyDescent="0.25">
      <c r="A2771" s="8">
        <v>610060407</v>
      </c>
      <c r="B2771" s="8" t="s">
        <v>43</v>
      </c>
      <c r="C2771" s="8" t="s">
        <v>53</v>
      </c>
      <c r="D2771" s="8" t="s">
        <v>19</v>
      </c>
      <c r="E2771" s="8" t="s">
        <v>27</v>
      </c>
      <c r="F2771" s="8" t="s">
        <v>15</v>
      </c>
      <c r="G2771" s="8" t="s">
        <v>16</v>
      </c>
    </row>
    <row r="2772" spans="1:7" x14ac:dyDescent="0.25">
      <c r="A2772" s="8">
        <v>610060408</v>
      </c>
      <c r="B2772" s="9" t="s">
        <v>43</v>
      </c>
      <c r="C2772" s="9" t="s">
        <v>53</v>
      </c>
      <c r="D2772" s="9" t="s">
        <v>19</v>
      </c>
      <c r="E2772" s="9" t="s">
        <v>27</v>
      </c>
      <c r="F2772" s="9" t="s">
        <v>15</v>
      </c>
      <c r="G2772" s="9" t="s">
        <v>16</v>
      </c>
    </row>
    <row r="2773" spans="1:7" x14ac:dyDescent="0.25">
      <c r="A2773" s="8">
        <v>610060409</v>
      </c>
      <c r="B2773" s="9" t="s">
        <v>43</v>
      </c>
      <c r="C2773" s="9" t="s">
        <v>53</v>
      </c>
      <c r="D2773" s="9" t="s">
        <v>19</v>
      </c>
      <c r="E2773" s="9" t="s">
        <v>27</v>
      </c>
      <c r="F2773" s="9" t="s">
        <v>15</v>
      </c>
      <c r="G2773" s="9" t="s">
        <v>16</v>
      </c>
    </row>
    <row r="2774" spans="1:7" x14ac:dyDescent="0.25">
      <c r="A2774" s="8">
        <v>610060410</v>
      </c>
      <c r="B2774" s="9" t="s">
        <v>43</v>
      </c>
      <c r="C2774" s="9" t="s">
        <v>53</v>
      </c>
      <c r="D2774" s="9" t="s">
        <v>19</v>
      </c>
      <c r="E2774" s="9" t="s">
        <v>27</v>
      </c>
      <c r="F2774" s="9" t="s">
        <v>15</v>
      </c>
      <c r="G2774" s="9" t="s">
        <v>16</v>
      </c>
    </row>
    <row r="2775" spans="1:7" x14ac:dyDescent="0.25">
      <c r="A2775" s="8">
        <v>610060411</v>
      </c>
      <c r="B2775" s="9" t="s">
        <v>43</v>
      </c>
      <c r="C2775" s="9" t="s">
        <v>53</v>
      </c>
      <c r="D2775" s="9" t="s">
        <v>19</v>
      </c>
      <c r="E2775" s="9" t="s">
        <v>27</v>
      </c>
      <c r="F2775" s="9" t="s">
        <v>15</v>
      </c>
      <c r="G2775" s="9" t="s">
        <v>16</v>
      </c>
    </row>
    <row r="2776" spans="1:7" x14ac:dyDescent="0.25">
      <c r="A2776" s="8">
        <v>610060412</v>
      </c>
      <c r="B2776" s="9" t="s">
        <v>43</v>
      </c>
      <c r="C2776" s="9" t="s">
        <v>53</v>
      </c>
      <c r="D2776" s="9" t="s">
        <v>19</v>
      </c>
      <c r="E2776" s="9" t="s">
        <v>27</v>
      </c>
      <c r="F2776" s="9" t="s">
        <v>15</v>
      </c>
      <c r="G2776" s="9" t="s">
        <v>16</v>
      </c>
    </row>
    <row r="2777" spans="1:7" x14ac:dyDescent="0.25">
      <c r="A2777" s="8">
        <v>610060444</v>
      </c>
      <c r="B2777" s="8" t="s">
        <v>43</v>
      </c>
      <c r="C2777" s="8" t="s">
        <v>53</v>
      </c>
      <c r="D2777" s="8" t="s">
        <v>19</v>
      </c>
      <c r="E2777" s="8" t="s">
        <v>27</v>
      </c>
      <c r="F2777" s="8" t="s">
        <v>15</v>
      </c>
      <c r="G2777" s="8" t="s">
        <v>16</v>
      </c>
    </row>
    <row r="2778" spans="1:7" x14ac:dyDescent="0.25">
      <c r="A2778" s="8">
        <v>610060445</v>
      </c>
      <c r="B2778" s="8" t="s">
        <v>43</v>
      </c>
      <c r="C2778" s="8" t="s">
        <v>53</v>
      </c>
      <c r="D2778" s="8" t="s">
        <v>19</v>
      </c>
      <c r="E2778" s="8" t="s">
        <v>27</v>
      </c>
      <c r="F2778" s="8" t="s">
        <v>15</v>
      </c>
      <c r="G2778" s="8" t="s">
        <v>16</v>
      </c>
    </row>
    <row r="2779" spans="1:7" x14ac:dyDescent="0.25">
      <c r="A2779" s="8">
        <v>610060500</v>
      </c>
      <c r="B2779" s="9" t="s">
        <v>43</v>
      </c>
      <c r="C2779" s="9" t="s">
        <v>53</v>
      </c>
      <c r="D2779" s="9" t="s">
        <v>19</v>
      </c>
      <c r="E2779" s="9" t="s">
        <v>27</v>
      </c>
      <c r="F2779" s="9" t="s">
        <v>17</v>
      </c>
      <c r="G2779" s="9" t="s">
        <v>18</v>
      </c>
    </row>
    <row r="2780" spans="1:7" x14ac:dyDescent="0.25">
      <c r="A2780" s="8">
        <v>610060501</v>
      </c>
      <c r="B2780" s="8" t="s">
        <v>43</v>
      </c>
      <c r="C2780" s="8" t="s">
        <v>53</v>
      </c>
      <c r="D2780" s="8" t="s">
        <v>19</v>
      </c>
      <c r="E2780" s="8" t="s">
        <v>27</v>
      </c>
      <c r="F2780" s="8" t="s">
        <v>17</v>
      </c>
      <c r="G2780" s="8" t="s">
        <v>18</v>
      </c>
    </row>
    <row r="2781" spans="1:7" x14ac:dyDescent="0.25">
      <c r="A2781" s="8">
        <v>610060502</v>
      </c>
      <c r="B2781" s="8" t="s">
        <v>43</v>
      </c>
      <c r="C2781" s="8" t="s">
        <v>53</v>
      </c>
      <c r="D2781" s="8" t="s">
        <v>19</v>
      </c>
      <c r="E2781" s="8" t="s">
        <v>27</v>
      </c>
      <c r="F2781" s="8" t="s">
        <v>17</v>
      </c>
      <c r="G2781" s="8" t="s">
        <v>18</v>
      </c>
    </row>
    <row r="2782" spans="1:7" x14ac:dyDescent="0.25">
      <c r="A2782" s="8">
        <v>610060503</v>
      </c>
      <c r="B2782" s="8" t="s">
        <v>43</v>
      </c>
      <c r="C2782" s="8" t="s">
        <v>53</v>
      </c>
      <c r="D2782" s="8" t="s">
        <v>19</v>
      </c>
      <c r="E2782" s="8" t="s">
        <v>27</v>
      </c>
      <c r="F2782" s="8" t="s">
        <v>17</v>
      </c>
      <c r="G2782" s="8" t="s">
        <v>18</v>
      </c>
    </row>
    <row r="2783" spans="1:7" x14ac:dyDescent="0.25">
      <c r="A2783" s="8">
        <v>610060504</v>
      </c>
      <c r="B2783" s="8" t="s">
        <v>43</v>
      </c>
      <c r="C2783" s="8" t="s">
        <v>53</v>
      </c>
      <c r="D2783" s="8" t="s">
        <v>19</v>
      </c>
      <c r="E2783" s="8" t="s">
        <v>27</v>
      </c>
      <c r="F2783" s="8" t="s">
        <v>17</v>
      </c>
      <c r="G2783" s="8" t="s">
        <v>18</v>
      </c>
    </row>
    <row r="2784" spans="1:7" x14ac:dyDescent="0.25">
      <c r="A2784" s="8">
        <v>610060505</v>
      </c>
      <c r="B2784" s="9" t="s">
        <v>43</v>
      </c>
      <c r="C2784" s="9" t="s">
        <v>53</v>
      </c>
      <c r="D2784" s="9" t="s">
        <v>19</v>
      </c>
      <c r="E2784" s="9" t="s">
        <v>27</v>
      </c>
      <c r="F2784" s="9" t="s">
        <v>17</v>
      </c>
      <c r="G2784" s="9" t="s">
        <v>18</v>
      </c>
    </row>
    <row r="2785" spans="1:7" x14ac:dyDescent="0.25">
      <c r="A2785" s="8">
        <v>610060506</v>
      </c>
      <c r="B2785" s="8" t="s">
        <v>43</v>
      </c>
      <c r="C2785" s="8" t="s">
        <v>53</v>
      </c>
      <c r="D2785" s="8" t="s">
        <v>19</v>
      </c>
      <c r="E2785" s="8" t="s">
        <v>27</v>
      </c>
      <c r="F2785" s="8" t="s">
        <v>17</v>
      </c>
      <c r="G2785" s="8" t="s">
        <v>18</v>
      </c>
    </row>
    <row r="2786" spans="1:7" x14ac:dyDescent="0.25">
      <c r="A2786" s="8">
        <v>610060507</v>
      </c>
      <c r="B2786" s="8" t="s">
        <v>43</v>
      </c>
      <c r="C2786" s="8" t="s">
        <v>53</v>
      </c>
      <c r="D2786" s="8" t="s">
        <v>19</v>
      </c>
      <c r="E2786" s="8" t="s">
        <v>27</v>
      </c>
      <c r="F2786" s="8" t="s">
        <v>17</v>
      </c>
      <c r="G2786" s="8" t="s">
        <v>18</v>
      </c>
    </row>
    <row r="2787" spans="1:7" x14ac:dyDescent="0.25">
      <c r="A2787" s="8">
        <v>610060508</v>
      </c>
      <c r="B2787" s="8" t="s">
        <v>43</v>
      </c>
      <c r="C2787" s="8" t="s">
        <v>53</v>
      </c>
      <c r="D2787" s="8" t="s">
        <v>19</v>
      </c>
      <c r="E2787" s="8" t="s">
        <v>27</v>
      </c>
      <c r="F2787" s="8" t="s">
        <v>17</v>
      </c>
      <c r="G2787" s="8" t="s">
        <v>18</v>
      </c>
    </row>
    <row r="2788" spans="1:7" x14ac:dyDescent="0.25">
      <c r="A2788" s="8">
        <v>610060509</v>
      </c>
      <c r="B2788" s="8" t="s">
        <v>43</v>
      </c>
      <c r="C2788" s="8" t="s">
        <v>53</v>
      </c>
      <c r="D2788" s="8" t="s">
        <v>19</v>
      </c>
      <c r="E2788" s="8" t="s">
        <v>27</v>
      </c>
      <c r="F2788" s="8" t="s">
        <v>17</v>
      </c>
      <c r="G2788" s="8" t="s">
        <v>18</v>
      </c>
    </row>
    <row r="2789" spans="1:7" x14ac:dyDescent="0.25">
      <c r="A2789" s="8">
        <v>610060510</v>
      </c>
      <c r="B2789" s="8" t="s">
        <v>43</v>
      </c>
      <c r="C2789" s="8" t="s">
        <v>53</v>
      </c>
      <c r="D2789" s="8" t="s">
        <v>19</v>
      </c>
      <c r="E2789" s="8" t="s">
        <v>27</v>
      </c>
      <c r="F2789" s="8" t="s">
        <v>17</v>
      </c>
      <c r="G2789" s="8" t="s">
        <v>18</v>
      </c>
    </row>
    <row r="2790" spans="1:7" x14ac:dyDescent="0.25">
      <c r="A2790" s="8">
        <v>610060511</v>
      </c>
      <c r="B2790" s="8" t="s">
        <v>43</v>
      </c>
      <c r="C2790" s="8" t="s">
        <v>53</v>
      </c>
      <c r="D2790" s="8" t="s">
        <v>19</v>
      </c>
      <c r="E2790" s="8" t="s">
        <v>27</v>
      </c>
      <c r="F2790" s="8" t="s">
        <v>17</v>
      </c>
      <c r="G2790" s="8" t="s">
        <v>18</v>
      </c>
    </row>
    <row r="2791" spans="1:7" x14ac:dyDescent="0.25">
      <c r="A2791" s="8">
        <v>610060512</v>
      </c>
      <c r="B2791" s="8" t="s">
        <v>43</v>
      </c>
      <c r="C2791" s="8" t="s">
        <v>53</v>
      </c>
      <c r="D2791" s="8" t="s">
        <v>19</v>
      </c>
      <c r="E2791" s="8" t="s">
        <v>27</v>
      </c>
      <c r="F2791" s="8" t="s">
        <v>17</v>
      </c>
      <c r="G2791" s="8" t="s">
        <v>18</v>
      </c>
    </row>
    <row r="2792" spans="1:7" x14ac:dyDescent="0.25">
      <c r="A2792" s="8">
        <v>610060544</v>
      </c>
      <c r="B2792" s="9" t="s">
        <v>43</v>
      </c>
      <c r="C2792" s="9" t="s">
        <v>53</v>
      </c>
      <c r="D2792" s="9" t="s">
        <v>19</v>
      </c>
      <c r="E2792" s="9" t="s">
        <v>27</v>
      </c>
      <c r="F2792" s="9" t="s">
        <v>17</v>
      </c>
      <c r="G2792" s="9" t="s">
        <v>18</v>
      </c>
    </row>
    <row r="2793" spans="1:7" x14ac:dyDescent="0.25">
      <c r="A2793" s="8">
        <v>610060545</v>
      </c>
      <c r="B2793" s="9" t="s">
        <v>43</v>
      </c>
      <c r="C2793" s="9" t="s">
        <v>53</v>
      </c>
      <c r="D2793" s="9" t="s">
        <v>19</v>
      </c>
      <c r="E2793" s="9" t="s">
        <v>27</v>
      </c>
      <c r="F2793" s="9" t="s">
        <v>17</v>
      </c>
      <c r="G2793" s="9" t="s">
        <v>18</v>
      </c>
    </row>
    <row r="2794" spans="1:7" x14ac:dyDescent="0.25">
      <c r="A2794" s="8">
        <v>610060600</v>
      </c>
      <c r="B2794" s="9" t="s">
        <v>43</v>
      </c>
      <c r="C2794" s="9" t="s">
        <v>53</v>
      </c>
      <c r="D2794" s="9" t="s">
        <v>19</v>
      </c>
      <c r="E2794" s="9" t="s">
        <v>27</v>
      </c>
      <c r="F2794" s="9" t="s">
        <v>19</v>
      </c>
      <c r="G2794" s="9" t="s">
        <v>20</v>
      </c>
    </row>
    <row r="2795" spans="1:7" x14ac:dyDescent="0.25">
      <c r="A2795" s="8">
        <v>610060601</v>
      </c>
      <c r="B2795" s="9" t="s">
        <v>43</v>
      </c>
      <c r="C2795" s="9" t="s">
        <v>53</v>
      </c>
      <c r="D2795" s="9" t="s">
        <v>19</v>
      </c>
      <c r="E2795" s="9" t="s">
        <v>27</v>
      </c>
      <c r="F2795" s="9" t="s">
        <v>19</v>
      </c>
      <c r="G2795" s="9" t="s">
        <v>20</v>
      </c>
    </row>
    <row r="2796" spans="1:7" x14ac:dyDescent="0.25">
      <c r="A2796" s="8">
        <v>610060602</v>
      </c>
      <c r="B2796" s="9" t="s">
        <v>43</v>
      </c>
      <c r="C2796" s="9" t="s">
        <v>53</v>
      </c>
      <c r="D2796" s="9" t="s">
        <v>19</v>
      </c>
      <c r="E2796" s="9" t="s">
        <v>27</v>
      </c>
      <c r="F2796" s="9" t="s">
        <v>19</v>
      </c>
      <c r="G2796" s="9" t="s">
        <v>20</v>
      </c>
    </row>
    <row r="2797" spans="1:7" x14ac:dyDescent="0.25">
      <c r="A2797" s="8">
        <v>610060603</v>
      </c>
      <c r="B2797" s="9" t="s">
        <v>43</v>
      </c>
      <c r="C2797" s="9" t="s">
        <v>53</v>
      </c>
      <c r="D2797" s="9" t="s">
        <v>19</v>
      </c>
      <c r="E2797" s="9" t="s">
        <v>27</v>
      </c>
      <c r="F2797" s="9" t="s">
        <v>19</v>
      </c>
      <c r="G2797" s="9" t="s">
        <v>20</v>
      </c>
    </row>
    <row r="2798" spans="1:7" x14ac:dyDescent="0.25">
      <c r="A2798" s="8">
        <v>610060604</v>
      </c>
      <c r="B2798" s="8" t="s">
        <v>43</v>
      </c>
      <c r="C2798" s="8" t="s">
        <v>53</v>
      </c>
      <c r="D2798" s="8" t="s">
        <v>19</v>
      </c>
      <c r="E2798" s="8" t="s">
        <v>27</v>
      </c>
      <c r="F2798" s="8" t="s">
        <v>19</v>
      </c>
      <c r="G2798" s="8" t="s">
        <v>20</v>
      </c>
    </row>
    <row r="2799" spans="1:7" x14ac:dyDescent="0.25">
      <c r="A2799" s="8">
        <v>610060605</v>
      </c>
      <c r="B2799" s="8" t="s">
        <v>43</v>
      </c>
      <c r="C2799" s="8" t="s">
        <v>53</v>
      </c>
      <c r="D2799" s="8" t="s">
        <v>19</v>
      </c>
      <c r="E2799" s="8" t="s">
        <v>27</v>
      </c>
      <c r="F2799" s="8" t="s">
        <v>19</v>
      </c>
      <c r="G2799" s="8" t="s">
        <v>20</v>
      </c>
    </row>
    <row r="2800" spans="1:7" x14ac:dyDescent="0.25">
      <c r="A2800" s="8">
        <v>610060606</v>
      </c>
      <c r="B2800" s="8" t="s">
        <v>43</v>
      </c>
      <c r="C2800" s="8" t="s">
        <v>53</v>
      </c>
      <c r="D2800" s="8" t="s">
        <v>19</v>
      </c>
      <c r="E2800" s="8" t="s">
        <v>27</v>
      </c>
      <c r="F2800" s="8" t="s">
        <v>19</v>
      </c>
      <c r="G2800" s="8" t="s">
        <v>20</v>
      </c>
    </row>
    <row r="2801" spans="1:7" x14ac:dyDescent="0.25">
      <c r="A2801" s="8">
        <v>610060607</v>
      </c>
      <c r="B2801" s="8" t="s">
        <v>43</v>
      </c>
      <c r="C2801" s="8" t="s">
        <v>53</v>
      </c>
      <c r="D2801" s="8" t="s">
        <v>19</v>
      </c>
      <c r="E2801" s="8" t="s">
        <v>27</v>
      </c>
      <c r="F2801" s="8" t="s">
        <v>19</v>
      </c>
      <c r="G2801" s="8" t="s">
        <v>20</v>
      </c>
    </row>
    <row r="2802" spans="1:7" x14ac:dyDescent="0.25">
      <c r="A2802" s="8">
        <v>610060608</v>
      </c>
      <c r="B2802" s="8" t="s">
        <v>43</v>
      </c>
      <c r="C2802" s="8" t="s">
        <v>53</v>
      </c>
      <c r="D2802" s="8" t="s">
        <v>19</v>
      </c>
      <c r="E2802" s="8" t="s">
        <v>27</v>
      </c>
      <c r="F2802" s="8" t="s">
        <v>19</v>
      </c>
      <c r="G2802" s="8" t="s">
        <v>20</v>
      </c>
    </row>
    <row r="2803" spans="1:7" x14ac:dyDescent="0.25">
      <c r="A2803" s="8">
        <v>610060609</v>
      </c>
      <c r="B2803" s="8" t="s">
        <v>43</v>
      </c>
      <c r="C2803" s="8" t="s">
        <v>53</v>
      </c>
      <c r="D2803" s="8" t="s">
        <v>19</v>
      </c>
      <c r="E2803" s="8" t="s">
        <v>27</v>
      </c>
      <c r="F2803" s="8" t="s">
        <v>19</v>
      </c>
      <c r="G2803" s="8" t="s">
        <v>20</v>
      </c>
    </row>
    <row r="2804" spans="1:7" x14ac:dyDescent="0.25">
      <c r="A2804" s="8">
        <v>610060610</v>
      </c>
      <c r="B2804" s="8" t="s">
        <v>43</v>
      </c>
      <c r="C2804" s="8" t="s">
        <v>53</v>
      </c>
      <c r="D2804" s="8" t="s">
        <v>19</v>
      </c>
      <c r="E2804" s="8" t="s">
        <v>27</v>
      </c>
      <c r="F2804" s="8" t="s">
        <v>19</v>
      </c>
      <c r="G2804" s="8" t="s">
        <v>20</v>
      </c>
    </row>
    <row r="2805" spans="1:7" x14ac:dyDescent="0.25">
      <c r="A2805" s="8">
        <v>610060611</v>
      </c>
      <c r="B2805" s="8" t="s">
        <v>43</v>
      </c>
      <c r="C2805" s="8" t="s">
        <v>53</v>
      </c>
      <c r="D2805" s="8" t="s">
        <v>19</v>
      </c>
      <c r="E2805" s="8" t="s">
        <v>27</v>
      </c>
      <c r="F2805" s="8" t="s">
        <v>19</v>
      </c>
      <c r="G2805" s="8" t="s">
        <v>20</v>
      </c>
    </row>
    <row r="2806" spans="1:7" x14ac:dyDescent="0.25">
      <c r="A2806" s="8">
        <v>610060612</v>
      </c>
      <c r="B2806" s="8" t="s">
        <v>43</v>
      </c>
      <c r="C2806" s="8" t="s">
        <v>53</v>
      </c>
      <c r="D2806" s="8" t="s">
        <v>19</v>
      </c>
      <c r="E2806" s="8" t="s">
        <v>27</v>
      </c>
      <c r="F2806" s="8" t="s">
        <v>19</v>
      </c>
      <c r="G2806" s="8" t="s">
        <v>20</v>
      </c>
    </row>
    <row r="2807" spans="1:7" x14ac:dyDescent="0.25">
      <c r="A2807" s="8">
        <v>610060644</v>
      </c>
      <c r="B2807" s="8" t="s">
        <v>43</v>
      </c>
      <c r="C2807" s="8" t="s">
        <v>53</v>
      </c>
      <c r="D2807" s="8" t="s">
        <v>19</v>
      </c>
      <c r="E2807" s="8" t="s">
        <v>27</v>
      </c>
      <c r="F2807" s="8" t="s">
        <v>19</v>
      </c>
      <c r="G2807" s="8" t="s">
        <v>20</v>
      </c>
    </row>
    <row r="2808" spans="1:7" x14ac:dyDescent="0.25">
      <c r="A2808" s="8">
        <v>610060645</v>
      </c>
      <c r="B2808" s="8" t="s">
        <v>43</v>
      </c>
      <c r="C2808" s="8" t="s">
        <v>53</v>
      </c>
      <c r="D2808" s="8" t="s">
        <v>19</v>
      </c>
      <c r="E2808" s="8" t="s">
        <v>27</v>
      </c>
      <c r="F2808" s="8" t="s">
        <v>19</v>
      </c>
      <c r="G2808" s="8" t="s">
        <v>20</v>
      </c>
    </row>
    <row r="2809" spans="1:7" x14ac:dyDescent="0.25">
      <c r="A2809" s="8">
        <v>610060700</v>
      </c>
      <c r="B2809" s="9" t="s">
        <v>43</v>
      </c>
      <c r="C2809" s="9" t="s">
        <v>53</v>
      </c>
      <c r="D2809" s="9" t="s">
        <v>19</v>
      </c>
      <c r="E2809" s="9" t="s">
        <v>27</v>
      </c>
      <c r="F2809" s="9" t="s">
        <v>21</v>
      </c>
      <c r="G2809" s="9" t="s">
        <v>22</v>
      </c>
    </row>
    <row r="2810" spans="1:7" x14ac:dyDescent="0.25">
      <c r="A2810" s="8">
        <v>610060701</v>
      </c>
      <c r="B2810" s="8" t="s">
        <v>43</v>
      </c>
      <c r="C2810" s="8" t="s">
        <v>53</v>
      </c>
      <c r="D2810" s="8" t="s">
        <v>19</v>
      </c>
      <c r="E2810" s="8" t="s">
        <v>27</v>
      </c>
      <c r="F2810" s="8" t="s">
        <v>21</v>
      </c>
      <c r="G2810" s="8" t="s">
        <v>22</v>
      </c>
    </row>
    <row r="2811" spans="1:7" x14ac:dyDescent="0.25">
      <c r="A2811" s="8">
        <v>610060702</v>
      </c>
      <c r="B2811" s="8" t="s">
        <v>43</v>
      </c>
      <c r="C2811" s="8" t="s">
        <v>53</v>
      </c>
      <c r="D2811" s="8" t="s">
        <v>19</v>
      </c>
      <c r="E2811" s="8" t="s">
        <v>27</v>
      </c>
      <c r="F2811" s="8" t="s">
        <v>21</v>
      </c>
      <c r="G2811" s="8" t="s">
        <v>22</v>
      </c>
    </row>
    <row r="2812" spans="1:7" x14ac:dyDescent="0.25">
      <c r="A2812" s="8">
        <v>610060703</v>
      </c>
      <c r="B2812" s="9" t="s">
        <v>43</v>
      </c>
      <c r="C2812" s="9" t="s">
        <v>53</v>
      </c>
      <c r="D2812" s="9" t="s">
        <v>19</v>
      </c>
      <c r="E2812" s="9" t="s">
        <v>27</v>
      </c>
      <c r="F2812" s="9" t="s">
        <v>21</v>
      </c>
      <c r="G2812" s="9" t="s">
        <v>22</v>
      </c>
    </row>
    <row r="2813" spans="1:7" x14ac:dyDescent="0.25">
      <c r="A2813" s="8">
        <v>610060704</v>
      </c>
      <c r="B2813" s="8" t="s">
        <v>43</v>
      </c>
      <c r="C2813" s="8" t="s">
        <v>53</v>
      </c>
      <c r="D2813" s="8" t="s">
        <v>19</v>
      </c>
      <c r="E2813" s="8" t="s">
        <v>27</v>
      </c>
      <c r="F2813" s="8" t="s">
        <v>21</v>
      </c>
      <c r="G2813" s="8" t="s">
        <v>22</v>
      </c>
    </row>
    <row r="2814" spans="1:7" x14ac:dyDescent="0.25">
      <c r="A2814" s="8">
        <v>610060705</v>
      </c>
      <c r="B2814" s="8" t="s">
        <v>43</v>
      </c>
      <c r="C2814" s="8" t="s">
        <v>53</v>
      </c>
      <c r="D2814" s="8" t="s">
        <v>19</v>
      </c>
      <c r="E2814" s="8" t="s">
        <v>27</v>
      </c>
      <c r="F2814" s="8" t="s">
        <v>21</v>
      </c>
      <c r="G2814" s="8" t="s">
        <v>22</v>
      </c>
    </row>
    <row r="2815" spans="1:7" x14ac:dyDescent="0.25">
      <c r="A2815" s="8">
        <v>610060706</v>
      </c>
      <c r="B2815" s="8" t="s">
        <v>43</v>
      </c>
      <c r="C2815" s="8" t="s">
        <v>53</v>
      </c>
      <c r="D2815" s="8" t="s">
        <v>19</v>
      </c>
      <c r="E2815" s="8" t="s">
        <v>27</v>
      </c>
      <c r="F2815" s="8" t="s">
        <v>21</v>
      </c>
      <c r="G2815" s="8" t="s">
        <v>22</v>
      </c>
    </row>
    <row r="2816" spans="1:7" x14ac:dyDescent="0.25">
      <c r="A2816" s="8">
        <v>610060707</v>
      </c>
      <c r="B2816" s="8" t="s">
        <v>43</v>
      </c>
      <c r="C2816" s="8" t="s">
        <v>53</v>
      </c>
      <c r="D2816" s="8" t="s">
        <v>19</v>
      </c>
      <c r="E2816" s="8" t="s">
        <v>27</v>
      </c>
      <c r="F2816" s="8" t="s">
        <v>21</v>
      </c>
      <c r="G2816" s="8" t="s">
        <v>22</v>
      </c>
    </row>
    <row r="2817" spans="1:7" x14ac:dyDescent="0.25">
      <c r="A2817" s="8">
        <v>610060708</v>
      </c>
      <c r="B2817" s="8" t="s">
        <v>43</v>
      </c>
      <c r="C2817" s="8" t="s">
        <v>53</v>
      </c>
      <c r="D2817" s="8" t="s">
        <v>19</v>
      </c>
      <c r="E2817" s="8" t="s">
        <v>27</v>
      </c>
      <c r="F2817" s="8" t="s">
        <v>21</v>
      </c>
      <c r="G2817" s="8" t="s">
        <v>22</v>
      </c>
    </row>
    <row r="2818" spans="1:7" x14ac:dyDescent="0.25">
      <c r="A2818" s="8">
        <v>610060709</v>
      </c>
      <c r="B2818" s="8" t="s">
        <v>43</v>
      </c>
      <c r="C2818" s="8" t="s">
        <v>53</v>
      </c>
      <c r="D2818" s="8" t="s">
        <v>19</v>
      </c>
      <c r="E2818" s="8" t="s">
        <v>27</v>
      </c>
      <c r="F2818" s="8" t="s">
        <v>21</v>
      </c>
      <c r="G2818" s="8" t="s">
        <v>22</v>
      </c>
    </row>
    <row r="2819" spans="1:7" x14ac:dyDescent="0.25">
      <c r="A2819" s="8">
        <v>610060710</v>
      </c>
      <c r="B2819" s="8" t="s">
        <v>43</v>
      </c>
      <c r="C2819" s="8" t="s">
        <v>53</v>
      </c>
      <c r="D2819" s="8" t="s">
        <v>19</v>
      </c>
      <c r="E2819" s="8" t="s">
        <v>27</v>
      </c>
      <c r="F2819" s="8" t="s">
        <v>21</v>
      </c>
      <c r="G2819" s="8" t="s">
        <v>22</v>
      </c>
    </row>
    <row r="2820" spans="1:7" x14ac:dyDescent="0.25">
      <c r="A2820" s="8">
        <v>610060711</v>
      </c>
      <c r="B2820" s="8" t="s">
        <v>43</v>
      </c>
      <c r="C2820" s="8" t="s">
        <v>53</v>
      </c>
      <c r="D2820" s="8" t="s">
        <v>19</v>
      </c>
      <c r="E2820" s="8" t="s">
        <v>27</v>
      </c>
      <c r="F2820" s="8" t="s">
        <v>21</v>
      </c>
      <c r="G2820" s="8" t="s">
        <v>22</v>
      </c>
    </row>
    <row r="2821" spans="1:7" x14ac:dyDescent="0.25">
      <c r="A2821" s="8">
        <v>610060712</v>
      </c>
      <c r="B2821" s="8" t="s">
        <v>43</v>
      </c>
      <c r="C2821" s="8" t="s">
        <v>53</v>
      </c>
      <c r="D2821" s="8" t="s">
        <v>19</v>
      </c>
      <c r="E2821" s="8" t="s">
        <v>27</v>
      </c>
      <c r="F2821" s="8" t="s">
        <v>21</v>
      </c>
      <c r="G2821" s="8" t="s">
        <v>22</v>
      </c>
    </row>
    <row r="2822" spans="1:7" x14ac:dyDescent="0.25">
      <c r="A2822" s="8">
        <v>610060744</v>
      </c>
      <c r="B2822" s="9" t="s">
        <v>43</v>
      </c>
      <c r="C2822" s="9" t="s">
        <v>53</v>
      </c>
      <c r="D2822" s="9" t="s">
        <v>19</v>
      </c>
      <c r="E2822" s="9" t="s">
        <v>27</v>
      </c>
      <c r="F2822" s="9" t="s">
        <v>21</v>
      </c>
      <c r="G2822" s="9" t="s">
        <v>22</v>
      </c>
    </row>
    <row r="2823" spans="1:7" x14ac:dyDescent="0.25">
      <c r="A2823" s="8">
        <v>610060745</v>
      </c>
      <c r="B2823" s="8" t="s">
        <v>43</v>
      </c>
      <c r="C2823" s="8" t="s">
        <v>53</v>
      </c>
      <c r="D2823" s="8" t="s">
        <v>19</v>
      </c>
      <c r="E2823" s="8" t="s">
        <v>27</v>
      </c>
      <c r="F2823" s="8" t="s">
        <v>21</v>
      </c>
      <c r="G2823" s="8" t="s">
        <v>22</v>
      </c>
    </row>
    <row r="2824" spans="1:7" x14ac:dyDescent="0.25">
      <c r="A2824" s="8">
        <v>611090700</v>
      </c>
      <c r="B2824" s="8" t="s">
        <v>54</v>
      </c>
      <c r="C2824" s="8" t="s">
        <v>55</v>
      </c>
      <c r="D2824" s="8" t="s">
        <v>45</v>
      </c>
      <c r="E2824" s="8" t="s">
        <v>56</v>
      </c>
      <c r="F2824" s="8" t="s">
        <v>21</v>
      </c>
      <c r="G2824" s="8" t="s">
        <v>22</v>
      </c>
    </row>
    <row r="2825" spans="1:7" x14ac:dyDescent="0.25">
      <c r="A2825" s="8">
        <v>611090900</v>
      </c>
      <c r="B2825" s="8" t="s">
        <v>54</v>
      </c>
      <c r="C2825" s="8" t="s">
        <v>55</v>
      </c>
      <c r="D2825" s="8" t="s">
        <v>45</v>
      </c>
      <c r="E2825" s="8" t="s">
        <v>56</v>
      </c>
      <c r="F2825" s="8" t="s">
        <v>45</v>
      </c>
      <c r="G2825" s="8" t="s">
        <v>46</v>
      </c>
    </row>
    <row r="2826" spans="1:7" x14ac:dyDescent="0.25">
      <c r="A2826" s="8">
        <v>612080100</v>
      </c>
      <c r="B2826" s="9" t="s">
        <v>29</v>
      </c>
      <c r="C2826" s="9" t="s">
        <v>57</v>
      </c>
      <c r="D2826" s="9" t="s">
        <v>31</v>
      </c>
      <c r="E2826" s="9" t="s">
        <v>58</v>
      </c>
      <c r="F2826" s="9" t="s">
        <v>7</v>
      </c>
      <c r="G2826" s="9" t="s">
        <v>10</v>
      </c>
    </row>
    <row r="2827" spans="1:7" x14ac:dyDescent="0.25">
      <c r="A2827" s="8">
        <v>612080400</v>
      </c>
      <c r="B2827" s="8" t="s">
        <v>29</v>
      </c>
      <c r="C2827" s="8" t="s">
        <v>57</v>
      </c>
      <c r="D2827" s="8" t="s">
        <v>31</v>
      </c>
      <c r="E2827" s="8" t="s">
        <v>58</v>
      </c>
      <c r="F2827" s="8" t="s">
        <v>15</v>
      </c>
      <c r="G2827" s="8" t="s">
        <v>16</v>
      </c>
    </row>
    <row r="2828" spans="1:7" x14ac:dyDescent="0.25">
      <c r="A2828" s="8">
        <v>612080600</v>
      </c>
      <c r="B2828" s="9" t="s">
        <v>29</v>
      </c>
      <c r="C2828" s="9" t="s">
        <v>57</v>
      </c>
      <c r="D2828" s="9" t="s">
        <v>31</v>
      </c>
      <c r="E2828" s="9" t="s">
        <v>58</v>
      </c>
      <c r="F2828" s="9" t="s">
        <v>19</v>
      </c>
      <c r="G2828" s="9" t="s">
        <v>20</v>
      </c>
    </row>
    <row r="2829" spans="1:7" x14ac:dyDescent="0.25">
      <c r="A2829" s="8">
        <v>612080700</v>
      </c>
      <c r="B2829" s="8" t="s">
        <v>29</v>
      </c>
      <c r="C2829" s="8" t="s">
        <v>57</v>
      </c>
      <c r="D2829" s="8" t="s">
        <v>31</v>
      </c>
      <c r="E2829" s="8" t="s">
        <v>58</v>
      </c>
      <c r="F2829" s="8" t="s">
        <v>21</v>
      </c>
      <c r="G2829" s="8" t="s">
        <v>22</v>
      </c>
    </row>
    <row r="2830" spans="1:7" x14ac:dyDescent="0.25">
      <c r="A2830" s="8">
        <v>612080800</v>
      </c>
      <c r="B2830" s="8" t="s">
        <v>29</v>
      </c>
      <c r="C2830" s="8" t="s">
        <v>57</v>
      </c>
      <c r="D2830" s="8" t="s">
        <v>31</v>
      </c>
      <c r="E2830" s="8" t="s">
        <v>58</v>
      </c>
      <c r="F2830" s="8" t="s">
        <v>31</v>
      </c>
      <c r="G2830" s="8" t="s">
        <v>32</v>
      </c>
    </row>
    <row r="2831" spans="1:7" x14ac:dyDescent="0.25">
      <c r="A2831" s="8">
        <v>612110700</v>
      </c>
      <c r="B2831" s="8" t="s">
        <v>29</v>
      </c>
      <c r="C2831" s="8" t="s">
        <v>57</v>
      </c>
      <c r="D2831" s="8" t="s">
        <v>54</v>
      </c>
      <c r="E2831" s="8" t="s">
        <v>59</v>
      </c>
      <c r="F2831" s="8" t="s">
        <v>21</v>
      </c>
      <c r="G2831" s="8" t="s">
        <v>22</v>
      </c>
    </row>
    <row r="2832" spans="1:7" x14ac:dyDescent="0.25">
      <c r="A2832" s="8">
        <v>612111000</v>
      </c>
      <c r="B2832" s="9" t="s">
        <v>29</v>
      </c>
      <c r="C2832" s="9" t="s">
        <v>57</v>
      </c>
      <c r="D2832" s="9" t="s">
        <v>54</v>
      </c>
      <c r="E2832" s="9" t="s">
        <v>59</v>
      </c>
      <c r="F2832" s="9" t="s">
        <v>43</v>
      </c>
      <c r="G2832" s="9" t="s">
        <v>60</v>
      </c>
    </row>
  </sheetData>
  <sheetProtection algorithmName="SHA-512" hashValue="NdCccGMPKLTlZXVXuYSLN+oXY7OVFgtwEwsKOpMIZ/w+JZek8DAyty6cmlbgbt8H8Ph5KHZ2KHVYVZAMV+pa8w==" saltValue="A+5gJ8Xyh0GN6OrsM+EQIw==" spinCount="100000" sheet="1" objects="1" scenarios="1" selectLockedCells="1" selectUnlockedCells="1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957B1-498C-4CA6-A1F5-B5C88E5EFE3E}">
  <dimension ref="A1:C11"/>
  <sheetViews>
    <sheetView workbookViewId="0"/>
  </sheetViews>
  <sheetFormatPr baseColWidth="10" defaultColWidth="11.42578125" defaultRowHeight="15" x14ac:dyDescent="0.25"/>
  <cols>
    <col min="1" max="1" width="10.28515625" bestFit="1" customWidth="1"/>
    <col min="2" max="2" width="33.85546875" bestFit="1" customWidth="1"/>
    <col min="3" max="3" width="15.140625" bestFit="1" customWidth="1"/>
  </cols>
  <sheetData>
    <row r="1" spans="1:3" x14ac:dyDescent="0.25">
      <c r="A1" s="4" t="s">
        <v>0</v>
      </c>
      <c r="B1" s="5" t="s">
        <v>5</v>
      </c>
      <c r="C1" s="6" t="s">
        <v>61</v>
      </c>
    </row>
    <row r="2" spans="1:3" x14ac:dyDescent="0.25">
      <c r="A2" s="1" t="s">
        <v>7</v>
      </c>
      <c r="B2" s="13" t="s">
        <v>10</v>
      </c>
      <c r="C2" s="2">
        <v>1</v>
      </c>
    </row>
    <row r="3" spans="1:3" x14ac:dyDescent="0.25">
      <c r="A3" s="1" t="s">
        <v>11</v>
      </c>
      <c r="B3" s="12" t="s">
        <v>12</v>
      </c>
      <c r="C3" s="2">
        <v>4</v>
      </c>
    </row>
    <row r="4" spans="1:3" x14ac:dyDescent="0.25">
      <c r="A4" s="19" t="s">
        <v>13</v>
      </c>
      <c r="B4" s="12" t="s">
        <v>14</v>
      </c>
      <c r="C4" s="2">
        <v>6</v>
      </c>
    </row>
    <row r="5" spans="1:3" x14ac:dyDescent="0.25">
      <c r="A5" s="1" t="s">
        <v>15</v>
      </c>
      <c r="B5" s="12" t="s">
        <v>16</v>
      </c>
      <c r="C5" s="2">
        <v>9</v>
      </c>
    </row>
    <row r="6" spans="1:3" x14ac:dyDescent="0.25">
      <c r="A6" s="3" t="s">
        <v>17</v>
      </c>
      <c r="B6" s="12" t="s">
        <v>18</v>
      </c>
      <c r="C6" s="2">
        <v>17</v>
      </c>
    </row>
    <row r="7" spans="1:3" x14ac:dyDescent="0.25">
      <c r="A7" s="1" t="s">
        <v>19</v>
      </c>
      <c r="B7" s="12" t="s">
        <v>20</v>
      </c>
      <c r="C7" s="2">
        <v>19</v>
      </c>
    </row>
    <row r="8" spans="1:3" x14ac:dyDescent="0.25">
      <c r="A8" s="1" t="s">
        <v>21</v>
      </c>
      <c r="B8" s="13" t="s">
        <v>22</v>
      </c>
      <c r="C8" s="2">
        <v>22</v>
      </c>
    </row>
    <row r="9" spans="1:3" x14ac:dyDescent="0.25">
      <c r="A9" s="3" t="s">
        <v>31</v>
      </c>
      <c r="B9" s="13" t="s">
        <v>32</v>
      </c>
      <c r="C9" s="2"/>
    </row>
    <row r="10" spans="1:3" x14ac:dyDescent="0.25">
      <c r="A10" s="1" t="s">
        <v>45</v>
      </c>
      <c r="B10" s="13" t="s">
        <v>46</v>
      </c>
      <c r="C10" s="2">
        <v>25</v>
      </c>
    </row>
    <row r="11" spans="1:3" x14ac:dyDescent="0.25">
      <c r="A11" s="19" t="s">
        <v>43</v>
      </c>
      <c r="B11" s="13" t="s">
        <v>60</v>
      </c>
      <c r="C11" s="2">
        <v>31</v>
      </c>
    </row>
  </sheetData>
  <sheetProtection algorithmName="SHA-512" hashValue="P5mmM2NctzgrW52vFgdGzTe5kFoT/lXeTW6ZNZ1h9l+syWRYWSivlL9B+RwTgkTKwko3QCAKU1LgXNaBWHf+HA==" saltValue="2a28X/JfkMik42GblPmn0A==" spinCount="100000" sheet="1" objects="1" scenarios="1" selectLockedCells="1" selectUnlockedCells="1"/>
  <phoneticPr fontId="3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F8821-4AE4-4C52-B5A6-74ED8BCA580D}">
  <dimension ref="A1:G33"/>
  <sheetViews>
    <sheetView workbookViewId="0"/>
  </sheetViews>
  <sheetFormatPr baseColWidth="10" defaultColWidth="11.42578125" defaultRowHeight="15" x14ac:dyDescent="0.25"/>
  <cols>
    <col min="1" max="1" width="5" bestFit="1" customWidth="1"/>
    <col min="2" max="2" width="80.7109375" customWidth="1"/>
    <col min="3" max="3" width="7.5703125" bestFit="1" customWidth="1"/>
    <col min="5" max="6" width="9" bestFit="1" customWidth="1"/>
    <col min="7" max="7" width="11.7109375" bestFit="1" customWidth="1"/>
  </cols>
  <sheetData>
    <row r="1" spans="1:7" x14ac:dyDescent="0.25">
      <c r="A1" t="s">
        <v>62</v>
      </c>
      <c r="B1" t="s">
        <v>63</v>
      </c>
      <c r="C1" t="s">
        <v>3</v>
      </c>
      <c r="E1" s="34" t="s">
        <v>64</v>
      </c>
      <c r="F1" s="35" t="s">
        <v>65</v>
      </c>
      <c r="G1" s="33" t="s">
        <v>66</v>
      </c>
    </row>
    <row r="2" spans="1:7" ht="30" x14ac:dyDescent="0.25">
      <c r="A2" s="23">
        <v>1</v>
      </c>
      <c r="B2" s="14" t="s">
        <v>67</v>
      </c>
      <c r="C2" s="17">
        <v>1</v>
      </c>
      <c r="E2" s="1" t="s">
        <v>68</v>
      </c>
      <c r="F2" s="2" t="s">
        <v>69</v>
      </c>
      <c r="G2" s="7" t="s">
        <v>70</v>
      </c>
    </row>
    <row r="3" spans="1:7" ht="60" x14ac:dyDescent="0.25">
      <c r="A3" s="23">
        <v>2</v>
      </c>
      <c r="B3" s="14" t="s">
        <v>71</v>
      </c>
      <c r="C3" s="15">
        <v>2</v>
      </c>
      <c r="E3" s="1" t="s">
        <v>72</v>
      </c>
      <c r="F3" s="2" t="s">
        <v>73</v>
      </c>
      <c r="G3" s="7" t="s">
        <v>74</v>
      </c>
    </row>
    <row r="4" spans="1:7" x14ac:dyDescent="0.25">
      <c r="A4" s="23">
        <v>3</v>
      </c>
      <c r="B4" s="14" t="s">
        <v>75</v>
      </c>
      <c r="C4" s="15">
        <v>1</v>
      </c>
      <c r="E4" s="32"/>
      <c r="F4" s="36" t="s">
        <v>76</v>
      </c>
      <c r="G4" s="31" t="s">
        <v>73</v>
      </c>
    </row>
    <row r="5" spans="1:7" ht="30" x14ac:dyDescent="0.25">
      <c r="A5" s="23">
        <v>4</v>
      </c>
      <c r="B5" s="14" t="s">
        <v>77</v>
      </c>
      <c r="C5" s="15">
        <v>1</v>
      </c>
    </row>
    <row r="6" spans="1:7" ht="30" x14ac:dyDescent="0.25">
      <c r="A6" s="23">
        <v>5</v>
      </c>
      <c r="B6" s="14" t="s">
        <v>78</v>
      </c>
      <c r="C6" s="18">
        <v>2</v>
      </c>
    </row>
    <row r="7" spans="1:7" ht="30" x14ac:dyDescent="0.25">
      <c r="A7" s="24">
        <v>6</v>
      </c>
      <c r="B7" s="14" t="s">
        <v>77</v>
      </c>
      <c r="C7" s="18">
        <v>1</v>
      </c>
    </row>
    <row r="8" spans="1:7" ht="30" x14ac:dyDescent="0.25">
      <c r="A8" s="24">
        <v>7</v>
      </c>
      <c r="B8" s="20" t="s">
        <v>78</v>
      </c>
      <c r="C8" s="18">
        <v>2</v>
      </c>
    </row>
    <row r="9" spans="1:7" x14ac:dyDescent="0.25">
      <c r="A9" s="24">
        <v>8</v>
      </c>
      <c r="B9" s="20" t="s">
        <v>79</v>
      </c>
      <c r="C9" s="18">
        <v>1</v>
      </c>
    </row>
    <row r="10" spans="1:7" ht="60" x14ac:dyDescent="0.25">
      <c r="A10" s="24">
        <v>9</v>
      </c>
      <c r="B10" s="20" t="s">
        <v>80</v>
      </c>
      <c r="C10" s="18">
        <v>1</v>
      </c>
    </row>
    <row r="11" spans="1:7" x14ac:dyDescent="0.25">
      <c r="A11" s="24">
        <v>10</v>
      </c>
      <c r="B11" s="20" t="s">
        <v>81</v>
      </c>
      <c r="C11" s="18">
        <v>2</v>
      </c>
    </row>
    <row r="12" spans="1:7" ht="30" x14ac:dyDescent="0.25">
      <c r="A12" s="24">
        <v>11</v>
      </c>
      <c r="B12" s="20" t="s">
        <v>82</v>
      </c>
      <c r="C12" s="18">
        <v>1</v>
      </c>
    </row>
    <row r="13" spans="1:7" ht="30" x14ac:dyDescent="0.25">
      <c r="A13" s="24">
        <v>12</v>
      </c>
      <c r="B13" s="20" t="s">
        <v>82</v>
      </c>
      <c r="C13" s="18">
        <v>1</v>
      </c>
    </row>
    <row r="14" spans="1:7" x14ac:dyDescent="0.25">
      <c r="A14" s="24">
        <v>13</v>
      </c>
      <c r="B14" s="20" t="s">
        <v>83</v>
      </c>
      <c r="C14" s="18">
        <v>2</v>
      </c>
    </row>
    <row r="15" spans="1:7" x14ac:dyDescent="0.25">
      <c r="A15" s="24">
        <v>14</v>
      </c>
      <c r="B15" s="20" t="s">
        <v>84</v>
      </c>
      <c r="C15" s="18">
        <v>1</v>
      </c>
    </row>
    <row r="16" spans="1:7" ht="30" x14ac:dyDescent="0.25">
      <c r="A16" s="24">
        <v>15</v>
      </c>
      <c r="B16" s="20" t="s">
        <v>85</v>
      </c>
      <c r="C16" s="18">
        <v>1</v>
      </c>
    </row>
    <row r="17" spans="1:3" ht="30" x14ac:dyDescent="0.25">
      <c r="A17" s="24">
        <v>16</v>
      </c>
      <c r="B17" s="20" t="s">
        <v>86</v>
      </c>
      <c r="C17" s="18">
        <v>2</v>
      </c>
    </row>
    <row r="18" spans="1:3" ht="30" x14ac:dyDescent="0.25">
      <c r="A18" s="24">
        <v>17</v>
      </c>
      <c r="B18" s="20" t="s">
        <v>87</v>
      </c>
      <c r="C18" s="18">
        <v>1</v>
      </c>
    </row>
    <row r="19" spans="1:3" ht="30" x14ac:dyDescent="0.25">
      <c r="A19" s="24">
        <v>18</v>
      </c>
      <c r="B19" s="20" t="s">
        <v>88</v>
      </c>
      <c r="C19" s="18">
        <v>1</v>
      </c>
    </row>
    <row r="20" spans="1:3" ht="30" x14ac:dyDescent="0.25">
      <c r="A20" s="24">
        <v>19</v>
      </c>
      <c r="B20" s="20" t="s">
        <v>89</v>
      </c>
      <c r="C20" s="18">
        <v>1</v>
      </c>
    </row>
    <row r="21" spans="1:3" ht="30" x14ac:dyDescent="0.25">
      <c r="A21" s="24">
        <v>20</v>
      </c>
      <c r="B21" s="20" t="s">
        <v>88</v>
      </c>
      <c r="C21" s="18">
        <v>1</v>
      </c>
    </row>
    <row r="22" spans="1:3" ht="30" x14ac:dyDescent="0.25">
      <c r="A22" s="24">
        <v>21</v>
      </c>
      <c r="B22" s="20" t="s">
        <v>90</v>
      </c>
      <c r="C22" s="18">
        <v>2</v>
      </c>
    </row>
    <row r="23" spans="1:3" x14ac:dyDescent="0.25">
      <c r="A23" s="24">
        <v>22</v>
      </c>
      <c r="B23" s="20" t="s">
        <v>91</v>
      </c>
      <c r="C23" s="18">
        <v>1</v>
      </c>
    </row>
    <row r="24" spans="1:3" ht="30" x14ac:dyDescent="0.25">
      <c r="A24" s="24">
        <v>23</v>
      </c>
      <c r="B24" s="20" t="s">
        <v>92</v>
      </c>
      <c r="C24" s="18">
        <v>1</v>
      </c>
    </row>
    <row r="25" spans="1:3" x14ac:dyDescent="0.25">
      <c r="A25" s="24">
        <v>24</v>
      </c>
      <c r="B25" s="20" t="s">
        <v>93</v>
      </c>
      <c r="C25" s="18">
        <v>2</v>
      </c>
    </row>
    <row r="26" spans="1:3" x14ac:dyDescent="0.25">
      <c r="A26" s="24">
        <v>25</v>
      </c>
      <c r="B26" s="20" t="s">
        <v>94</v>
      </c>
      <c r="C26" s="18">
        <v>1</v>
      </c>
    </row>
    <row r="27" spans="1:3" ht="60" x14ac:dyDescent="0.25">
      <c r="A27" s="24">
        <v>26</v>
      </c>
      <c r="B27" s="20" t="s">
        <v>95</v>
      </c>
      <c r="C27" s="18">
        <v>1</v>
      </c>
    </row>
    <row r="28" spans="1:3" ht="30" x14ac:dyDescent="0.25">
      <c r="A28" s="24">
        <v>27</v>
      </c>
      <c r="B28" s="20" t="s">
        <v>96</v>
      </c>
      <c r="C28" s="18">
        <v>2</v>
      </c>
    </row>
    <row r="29" spans="1:3" x14ac:dyDescent="0.25">
      <c r="A29" s="24">
        <v>28</v>
      </c>
      <c r="B29" s="20" t="s">
        <v>97</v>
      </c>
      <c r="C29" s="18">
        <v>1</v>
      </c>
    </row>
    <row r="30" spans="1:3" ht="30" x14ac:dyDescent="0.25">
      <c r="A30" s="24">
        <v>29</v>
      </c>
      <c r="B30" s="20" t="s">
        <v>98</v>
      </c>
      <c r="C30" s="18">
        <v>1</v>
      </c>
    </row>
    <row r="31" spans="1:3" ht="30" x14ac:dyDescent="0.25">
      <c r="A31" s="24">
        <v>30</v>
      </c>
      <c r="B31" s="20" t="s">
        <v>99</v>
      </c>
      <c r="C31" s="18">
        <v>3</v>
      </c>
    </row>
    <row r="32" spans="1:3" ht="30" x14ac:dyDescent="0.25">
      <c r="A32" s="24">
        <v>31</v>
      </c>
      <c r="B32" s="20" t="s">
        <v>100</v>
      </c>
      <c r="C32" s="18">
        <v>1</v>
      </c>
    </row>
    <row r="33" spans="1:3" ht="30" x14ac:dyDescent="0.25">
      <c r="A33" s="24">
        <v>32</v>
      </c>
      <c r="B33" s="20" t="s">
        <v>90</v>
      </c>
      <c r="C33" s="18">
        <v>2</v>
      </c>
    </row>
  </sheetData>
  <sheetProtection selectLockedCells="1" selectUnlockedCells="1"/>
  <pageMargins left="0.7" right="0.7" top="0.75" bottom="0.75" header="0.3" footer="0.3"/>
  <tableParts count="2">
    <tablePart r:id="rId1"/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863C8-3FC4-4903-AA6D-3CCE39DF64DF}">
  <dimension ref="A1:F76"/>
  <sheetViews>
    <sheetView workbookViewId="0"/>
  </sheetViews>
  <sheetFormatPr baseColWidth="10" defaultColWidth="11.42578125" defaultRowHeight="15" x14ac:dyDescent="0.25"/>
  <cols>
    <col min="1" max="1" width="5" bestFit="1" customWidth="1"/>
    <col min="2" max="2" width="11.42578125" bestFit="1" customWidth="1"/>
    <col min="3" max="3" width="6.85546875" bestFit="1" customWidth="1"/>
    <col min="4" max="4" width="9.42578125" bestFit="1" customWidth="1"/>
    <col min="5" max="5" width="11" bestFit="1" customWidth="1"/>
    <col min="6" max="6" width="20.5703125" style="21" bestFit="1" customWidth="1"/>
  </cols>
  <sheetData>
    <row r="1" spans="1:6" x14ac:dyDescent="0.25">
      <c r="A1" t="s">
        <v>62</v>
      </c>
      <c r="B1" t="s">
        <v>101</v>
      </c>
      <c r="C1" t="s">
        <v>102</v>
      </c>
      <c r="D1" t="s">
        <v>103</v>
      </c>
      <c r="E1" t="s">
        <v>104</v>
      </c>
      <c r="F1" t="s">
        <v>105</v>
      </c>
    </row>
    <row r="2" spans="1:6" x14ac:dyDescent="0.25">
      <c r="A2" s="22">
        <v>1</v>
      </c>
      <c r="B2">
        <v>1</v>
      </c>
      <c r="C2" t="str">
        <f>B2&amp;"_"&amp;A2</f>
        <v>1_1</v>
      </c>
      <c r="D2" t="str">
        <f>B2&amp;"_"&amp;E2</f>
        <v>1_Oui</v>
      </c>
      <c r="E2" t="s">
        <v>68</v>
      </c>
      <c r="F2" s="22"/>
    </row>
    <row r="3" spans="1:6" x14ac:dyDescent="0.25">
      <c r="A3" s="22">
        <v>2</v>
      </c>
      <c r="B3">
        <v>1</v>
      </c>
      <c r="C3" t="str">
        <f>B3&amp;"_"&amp;A3</f>
        <v>1_2</v>
      </c>
      <c r="D3" t="str">
        <f t="shared" ref="D3:D13" si="0">B3&amp;"_"&amp;E3</f>
        <v>1_Non</v>
      </c>
      <c r="E3" t="s">
        <v>72</v>
      </c>
      <c r="F3" s="22">
        <v>2</v>
      </c>
    </row>
    <row r="4" spans="1:6" x14ac:dyDescent="0.25">
      <c r="A4" s="22">
        <v>3</v>
      </c>
      <c r="B4">
        <v>2</v>
      </c>
      <c r="C4" t="str">
        <f>B4&amp;"_"&amp;A4</f>
        <v>2_3</v>
      </c>
      <c r="D4" t="str">
        <f t="shared" si="0"/>
        <v xml:space="preserve">2_&gt;= 95% </v>
      </c>
      <c r="E4" t="s">
        <v>69</v>
      </c>
      <c r="F4" s="22"/>
    </row>
    <row r="5" spans="1:6" x14ac:dyDescent="0.25">
      <c r="A5" s="22">
        <v>4</v>
      </c>
      <c r="B5">
        <v>2</v>
      </c>
      <c r="C5" t="str">
        <f t="shared" ref="C5:C13" si="1">B5&amp;"_"&amp;A5</f>
        <v>2_4</v>
      </c>
      <c r="D5" t="str">
        <f t="shared" si="0"/>
        <v>2_&gt;= 50%</v>
      </c>
      <c r="E5" t="s">
        <v>73</v>
      </c>
      <c r="F5" s="22"/>
    </row>
    <row r="6" spans="1:6" x14ac:dyDescent="0.25">
      <c r="A6" s="22">
        <v>5</v>
      </c>
      <c r="B6">
        <v>2</v>
      </c>
      <c r="C6" t="str">
        <f t="shared" si="1"/>
        <v>2_5</v>
      </c>
      <c r="D6" t="str">
        <f t="shared" si="0"/>
        <v>2_&lt; 50%</v>
      </c>
      <c r="E6" t="s">
        <v>76</v>
      </c>
      <c r="F6" s="22"/>
    </row>
    <row r="7" spans="1:6" x14ac:dyDescent="0.25">
      <c r="A7" s="22">
        <v>6</v>
      </c>
      <c r="B7">
        <v>3</v>
      </c>
      <c r="C7" t="str">
        <f t="shared" si="1"/>
        <v>3_6</v>
      </c>
      <c r="D7" t="str">
        <f t="shared" si="0"/>
        <v>3_Oui</v>
      </c>
      <c r="E7" t="s">
        <v>68</v>
      </c>
      <c r="F7" s="22"/>
    </row>
    <row r="8" spans="1:6" x14ac:dyDescent="0.25">
      <c r="A8" s="22">
        <v>7</v>
      </c>
      <c r="B8">
        <v>3</v>
      </c>
      <c r="C8" t="str">
        <f t="shared" si="1"/>
        <v>3_7</v>
      </c>
      <c r="D8" t="str">
        <f t="shared" si="0"/>
        <v>3_Non</v>
      </c>
      <c r="E8" t="s">
        <v>72</v>
      </c>
      <c r="F8" s="22">
        <v>4</v>
      </c>
    </row>
    <row r="9" spans="1:6" x14ac:dyDescent="0.25">
      <c r="A9" s="22">
        <v>8</v>
      </c>
      <c r="B9">
        <v>4</v>
      </c>
      <c r="C9" t="str">
        <f t="shared" si="1"/>
        <v>4_8</v>
      </c>
      <c r="D9" t="str">
        <f t="shared" si="0"/>
        <v>4_Oui</v>
      </c>
      <c r="E9" t="s">
        <v>68</v>
      </c>
      <c r="F9" s="22"/>
    </row>
    <row r="10" spans="1:6" x14ac:dyDescent="0.25">
      <c r="A10" s="22">
        <v>9</v>
      </c>
      <c r="B10">
        <v>4</v>
      </c>
      <c r="C10" t="str">
        <f t="shared" si="1"/>
        <v>4_9</v>
      </c>
      <c r="D10" t="str">
        <f t="shared" si="0"/>
        <v>4_Non</v>
      </c>
      <c r="E10" t="s">
        <v>72</v>
      </c>
      <c r="F10" s="22">
        <v>5</v>
      </c>
    </row>
    <row r="11" spans="1:6" x14ac:dyDescent="0.25">
      <c r="A11" s="22">
        <v>10</v>
      </c>
      <c r="B11">
        <v>5</v>
      </c>
      <c r="C11" t="str">
        <f t="shared" si="1"/>
        <v>5_10</v>
      </c>
      <c r="D11" t="str">
        <f t="shared" si="0"/>
        <v xml:space="preserve">5_&gt;= 95% </v>
      </c>
      <c r="E11" t="s">
        <v>69</v>
      </c>
      <c r="F11" s="22"/>
    </row>
    <row r="12" spans="1:6" x14ac:dyDescent="0.25">
      <c r="A12" s="22">
        <v>11</v>
      </c>
      <c r="B12">
        <v>5</v>
      </c>
      <c r="C12" t="str">
        <f t="shared" si="1"/>
        <v>5_11</v>
      </c>
      <c r="D12" t="str">
        <f t="shared" si="0"/>
        <v>5_&gt;= 50%</v>
      </c>
      <c r="E12" t="s">
        <v>73</v>
      </c>
      <c r="F12" s="22"/>
    </row>
    <row r="13" spans="1:6" x14ac:dyDescent="0.25">
      <c r="A13" s="22">
        <v>12</v>
      </c>
      <c r="B13">
        <v>5</v>
      </c>
      <c r="C13" t="str">
        <f t="shared" si="1"/>
        <v>5_12</v>
      </c>
      <c r="D13" t="str">
        <f t="shared" si="0"/>
        <v>5_&lt; 50%</v>
      </c>
      <c r="E13" t="s">
        <v>76</v>
      </c>
      <c r="F13" s="22"/>
    </row>
    <row r="14" spans="1:6" x14ac:dyDescent="0.25">
      <c r="A14" s="22">
        <v>13</v>
      </c>
      <c r="B14">
        <v>6</v>
      </c>
      <c r="C14" t="str">
        <f t="shared" ref="C14:C39" si="2">B14&amp;"_"&amp;A14</f>
        <v>6_13</v>
      </c>
      <c r="D14" t="str">
        <f t="shared" ref="D14:D39" si="3">B14&amp;"_"&amp;E14</f>
        <v>6_Oui</v>
      </c>
      <c r="E14" t="s">
        <v>68</v>
      </c>
      <c r="F14" s="22"/>
    </row>
    <row r="15" spans="1:6" x14ac:dyDescent="0.25">
      <c r="A15" s="22">
        <v>14</v>
      </c>
      <c r="B15">
        <v>6</v>
      </c>
      <c r="C15" t="str">
        <f t="shared" si="2"/>
        <v>6_14</v>
      </c>
      <c r="D15" t="str">
        <f t="shared" si="3"/>
        <v>6_Non</v>
      </c>
      <c r="E15" t="s">
        <v>72</v>
      </c>
      <c r="F15" s="22">
        <v>7</v>
      </c>
    </row>
    <row r="16" spans="1:6" x14ac:dyDescent="0.25">
      <c r="A16" s="22">
        <v>15</v>
      </c>
      <c r="B16">
        <v>7</v>
      </c>
      <c r="C16" t="str">
        <f t="shared" si="2"/>
        <v>7_15</v>
      </c>
      <c r="D16" t="str">
        <f t="shared" si="3"/>
        <v xml:space="preserve">7_&gt;= 95% </v>
      </c>
      <c r="E16" t="s">
        <v>69</v>
      </c>
      <c r="F16" s="22"/>
    </row>
    <row r="17" spans="1:6" x14ac:dyDescent="0.25">
      <c r="A17" s="22">
        <v>16</v>
      </c>
      <c r="B17">
        <v>7</v>
      </c>
      <c r="C17" t="str">
        <f t="shared" si="2"/>
        <v>7_16</v>
      </c>
      <c r="D17" t="str">
        <f t="shared" si="3"/>
        <v>7_&gt;= 50%</v>
      </c>
      <c r="E17" t="s">
        <v>73</v>
      </c>
      <c r="F17" s="22"/>
    </row>
    <row r="18" spans="1:6" x14ac:dyDescent="0.25">
      <c r="A18" s="22">
        <v>17</v>
      </c>
      <c r="B18">
        <v>7</v>
      </c>
      <c r="C18" t="str">
        <f t="shared" si="2"/>
        <v>7_17</v>
      </c>
      <c r="D18" t="str">
        <f t="shared" si="3"/>
        <v>7_&lt; 50%</v>
      </c>
      <c r="E18" t="s">
        <v>76</v>
      </c>
      <c r="F18" s="22"/>
    </row>
    <row r="19" spans="1:6" x14ac:dyDescent="0.25">
      <c r="A19" s="22">
        <v>18</v>
      </c>
      <c r="B19">
        <v>8</v>
      </c>
      <c r="C19" t="str">
        <f t="shared" si="2"/>
        <v>8_18</v>
      </c>
      <c r="D19" t="str">
        <f t="shared" si="3"/>
        <v>8_Oui</v>
      </c>
      <c r="E19" t="s">
        <v>68</v>
      </c>
      <c r="F19" s="22"/>
    </row>
    <row r="20" spans="1:6" x14ac:dyDescent="0.25">
      <c r="A20" s="22">
        <v>19</v>
      </c>
      <c r="B20">
        <v>8</v>
      </c>
      <c r="C20" t="str">
        <f t="shared" si="2"/>
        <v>8_19</v>
      </c>
      <c r="D20" t="str">
        <f t="shared" si="3"/>
        <v>8_Non</v>
      </c>
      <c r="E20" t="s">
        <v>72</v>
      </c>
      <c r="F20" s="22">
        <v>9</v>
      </c>
    </row>
    <row r="21" spans="1:6" x14ac:dyDescent="0.25">
      <c r="A21" s="22">
        <v>20</v>
      </c>
      <c r="B21">
        <v>9</v>
      </c>
      <c r="C21" t="str">
        <f t="shared" si="2"/>
        <v>9_20</v>
      </c>
      <c r="D21" t="str">
        <f t="shared" si="3"/>
        <v>9_Oui</v>
      </c>
      <c r="E21" t="s">
        <v>68</v>
      </c>
      <c r="F21" s="22"/>
    </row>
    <row r="22" spans="1:6" x14ac:dyDescent="0.25">
      <c r="A22" s="22">
        <v>21</v>
      </c>
      <c r="B22">
        <v>9</v>
      </c>
      <c r="C22" t="str">
        <f t="shared" si="2"/>
        <v>9_21</v>
      </c>
      <c r="D22" t="str">
        <f t="shared" si="3"/>
        <v>9_Non</v>
      </c>
      <c r="E22" t="s">
        <v>72</v>
      </c>
      <c r="F22" s="22">
        <v>10</v>
      </c>
    </row>
    <row r="23" spans="1:6" x14ac:dyDescent="0.25">
      <c r="A23" s="22">
        <v>22</v>
      </c>
      <c r="B23">
        <v>10</v>
      </c>
      <c r="C23" t="str">
        <f t="shared" si="2"/>
        <v>10_22</v>
      </c>
      <c r="D23" t="str">
        <f t="shared" si="3"/>
        <v xml:space="preserve">10_&gt;= 95% </v>
      </c>
      <c r="E23" t="s">
        <v>69</v>
      </c>
      <c r="F23" s="22">
        <v>11</v>
      </c>
    </row>
    <row r="24" spans="1:6" x14ac:dyDescent="0.25">
      <c r="A24" s="22">
        <v>23</v>
      </c>
      <c r="B24">
        <v>10</v>
      </c>
      <c r="C24" t="str">
        <f t="shared" si="2"/>
        <v>10_23</v>
      </c>
      <c r="D24" t="str">
        <f t="shared" si="3"/>
        <v>10_&gt;= 50%</v>
      </c>
      <c r="E24" t="s">
        <v>73</v>
      </c>
      <c r="F24" s="22">
        <v>12</v>
      </c>
    </row>
    <row r="25" spans="1:6" x14ac:dyDescent="0.25">
      <c r="A25" s="22">
        <v>24</v>
      </c>
      <c r="B25">
        <v>10</v>
      </c>
      <c r="C25" t="str">
        <f t="shared" si="2"/>
        <v>10_24</v>
      </c>
      <c r="D25" t="str">
        <f t="shared" si="3"/>
        <v>10_&lt; 50%</v>
      </c>
      <c r="E25" t="s">
        <v>76</v>
      </c>
      <c r="F25" s="22">
        <v>14</v>
      </c>
    </row>
    <row r="26" spans="1:6" x14ac:dyDescent="0.25">
      <c r="A26" s="22">
        <v>25</v>
      </c>
      <c r="B26">
        <v>11</v>
      </c>
      <c r="C26" t="str">
        <f t="shared" si="2"/>
        <v>11_25</v>
      </c>
      <c r="D26" t="str">
        <f t="shared" si="3"/>
        <v>11_Oui</v>
      </c>
      <c r="E26" t="s">
        <v>68</v>
      </c>
      <c r="F26" s="22"/>
    </row>
    <row r="27" spans="1:6" x14ac:dyDescent="0.25">
      <c r="A27" s="22">
        <v>26</v>
      </c>
      <c r="B27">
        <v>11</v>
      </c>
      <c r="C27" t="str">
        <f t="shared" si="2"/>
        <v>11_26</v>
      </c>
      <c r="D27" t="str">
        <f t="shared" si="3"/>
        <v>11_Non</v>
      </c>
      <c r="E27" t="s">
        <v>72</v>
      </c>
      <c r="F27" s="22"/>
    </row>
    <row r="28" spans="1:6" x14ac:dyDescent="0.25">
      <c r="A28" s="22">
        <v>27</v>
      </c>
      <c r="B28">
        <v>12</v>
      </c>
      <c r="C28" t="str">
        <f t="shared" si="2"/>
        <v>12_27</v>
      </c>
      <c r="D28" t="str">
        <f t="shared" si="3"/>
        <v>12_Oui</v>
      </c>
      <c r="E28" t="s">
        <v>68</v>
      </c>
      <c r="F28" s="22"/>
    </row>
    <row r="29" spans="1:6" x14ac:dyDescent="0.25">
      <c r="A29" s="22">
        <v>28</v>
      </c>
      <c r="B29">
        <v>12</v>
      </c>
      <c r="C29" t="str">
        <f t="shared" si="2"/>
        <v>12_28</v>
      </c>
      <c r="D29" t="str">
        <f t="shared" si="3"/>
        <v>12_Non</v>
      </c>
      <c r="E29" t="s">
        <v>72</v>
      </c>
      <c r="F29" s="22">
        <v>13</v>
      </c>
    </row>
    <row r="30" spans="1:6" x14ac:dyDescent="0.25">
      <c r="A30" s="22">
        <v>29</v>
      </c>
      <c r="B30">
        <v>13</v>
      </c>
      <c r="C30" t="str">
        <f t="shared" si="2"/>
        <v>13_29</v>
      </c>
      <c r="D30" t="str">
        <f t="shared" si="3"/>
        <v xml:space="preserve">13_&gt;= 95% </v>
      </c>
      <c r="E30" t="s">
        <v>69</v>
      </c>
      <c r="F30" s="22"/>
    </row>
    <row r="31" spans="1:6" x14ac:dyDescent="0.25">
      <c r="A31" s="22">
        <v>30</v>
      </c>
      <c r="B31">
        <v>13</v>
      </c>
      <c r="C31" t="str">
        <f t="shared" si="2"/>
        <v>13_30</v>
      </c>
      <c r="D31" t="str">
        <f t="shared" si="3"/>
        <v>13_&gt;= 50%</v>
      </c>
      <c r="E31" t="s">
        <v>73</v>
      </c>
      <c r="F31" s="22"/>
    </row>
    <row r="32" spans="1:6" x14ac:dyDescent="0.25">
      <c r="A32" s="22">
        <v>31</v>
      </c>
      <c r="B32">
        <v>13</v>
      </c>
      <c r="C32" t="str">
        <f t="shared" si="2"/>
        <v>13_31</v>
      </c>
      <c r="D32" t="str">
        <f t="shared" si="3"/>
        <v>13_&lt; 50%</v>
      </c>
      <c r="E32" t="s">
        <v>76</v>
      </c>
      <c r="F32" s="22"/>
    </row>
    <row r="33" spans="1:6" x14ac:dyDescent="0.25">
      <c r="A33" s="22">
        <v>32</v>
      </c>
      <c r="B33">
        <v>14</v>
      </c>
      <c r="C33" t="str">
        <f t="shared" si="2"/>
        <v>14_32</v>
      </c>
      <c r="D33" t="str">
        <f t="shared" si="3"/>
        <v>14_Oui</v>
      </c>
      <c r="E33" t="s">
        <v>68</v>
      </c>
      <c r="F33" s="22">
        <v>15</v>
      </c>
    </row>
    <row r="34" spans="1:6" x14ac:dyDescent="0.25">
      <c r="A34" s="22">
        <v>33</v>
      </c>
      <c r="B34">
        <v>14</v>
      </c>
      <c r="C34" t="str">
        <f t="shared" si="2"/>
        <v>14_33</v>
      </c>
      <c r="D34" t="str">
        <f t="shared" si="3"/>
        <v>14_Non</v>
      </c>
      <c r="E34" t="s">
        <v>72</v>
      </c>
      <c r="F34" s="22"/>
    </row>
    <row r="35" spans="1:6" x14ac:dyDescent="0.25">
      <c r="A35" s="22">
        <v>34</v>
      </c>
      <c r="B35">
        <v>15</v>
      </c>
      <c r="C35" t="str">
        <f t="shared" si="2"/>
        <v>15_34</v>
      </c>
      <c r="D35" t="str">
        <f t="shared" si="3"/>
        <v>15_Oui</v>
      </c>
      <c r="E35" t="s">
        <v>68</v>
      </c>
      <c r="F35" s="22"/>
    </row>
    <row r="36" spans="1:6" x14ac:dyDescent="0.25">
      <c r="A36" s="22">
        <v>35</v>
      </c>
      <c r="B36">
        <v>15</v>
      </c>
      <c r="C36" t="str">
        <f t="shared" si="2"/>
        <v>15_35</v>
      </c>
      <c r="D36" t="str">
        <f t="shared" si="3"/>
        <v>15_Non</v>
      </c>
      <c r="E36" t="s">
        <v>72</v>
      </c>
      <c r="F36" s="22">
        <v>16</v>
      </c>
    </row>
    <row r="37" spans="1:6" x14ac:dyDescent="0.25">
      <c r="A37" s="22">
        <v>36</v>
      </c>
      <c r="B37">
        <v>16</v>
      </c>
      <c r="C37" t="str">
        <f t="shared" si="2"/>
        <v>16_36</v>
      </c>
      <c r="D37" t="str">
        <f t="shared" si="3"/>
        <v xml:space="preserve">16_&gt;= 95% </v>
      </c>
      <c r="E37" t="s">
        <v>69</v>
      </c>
      <c r="F37" s="22"/>
    </row>
    <row r="38" spans="1:6" x14ac:dyDescent="0.25">
      <c r="A38" s="22">
        <v>37</v>
      </c>
      <c r="B38">
        <v>16</v>
      </c>
      <c r="C38" t="str">
        <f t="shared" si="2"/>
        <v>16_37</v>
      </c>
      <c r="D38" t="str">
        <f t="shared" si="3"/>
        <v>16_&gt;= 50%</v>
      </c>
      <c r="E38" t="s">
        <v>73</v>
      </c>
      <c r="F38" s="22"/>
    </row>
    <row r="39" spans="1:6" x14ac:dyDescent="0.25">
      <c r="A39" s="22">
        <v>38</v>
      </c>
      <c r="B39">
        <v>16</v>
      </c>
      <c r="C39" t="str">
        <f t="shared" si="2"/>
        <v>16_38</v>
      </c>
      <c r="D39" t="str">
        <f t="shared" si="3"/>
        <v>16_&lt; 50%</v>
      </c>
      <c r="E39" t="s">
        <v>76</v>
      </c>
      <c r="F39" s="22"/>
    </row>
    <row r="40" spans="1:6" x14ac:dyDescent="0.25">
      <c r="A40" s="22">
        <v>39</v>
      </c>
      <c r="B40">
        <v>17</v>
      </c>
      <c r="C40" t="str">
        <f t="shared" ref="C40:C71" si="4">B40&amp;"_"&amp;A40</f>
        <v>17_39</v>
      </c>
      <c r="D40" t="str">
        <f t="shared" ref="D40:D71" si="5">B40&amp;"_"&amp;E40</f>
        <v>17_Oui</v>
      </c>
      <c r="E40" t="s">
        <v>68</v>
      </c>
      <c r="F40" s="22">
        <v>18</v>
      </c>
    </row>
    <row r="41" spans="1:6" x14ac:dyDescent="0.25">
      <c r="A41" s="22">
        <v>40</v>
      </c>
      <c r="B41">
        <v>17</v>
      </c>
      <c r="C41" t="str">
        <f t="shared" si="4"/>
        <v>17_40</v>
      </c>
      <c r="D41" t="str">
        <f t="shared" si="5"/>
        <v>17_Non</v>
      </c>
      <c r="E41" t="s">
        <v>72</v>
      </c>
      <c r="F41" s="22"/>
    </row>
    <row r="42" spans="1:6" x14ac:dyDescent="0.25">
      <c r="A42" s="22">
        <v>41</v>
      </c>
      <c r="B42">
        <v>18</v>
      </c>
      <c r="C42" t="str">
        <f t="shared" si="4"/>
        <v>18_41</v>
      </c>
      <c r="D42" t="str">
        <f t="shared" si="5"/>
        <v>18_Oui</v>
      </c>
      <c r="E42" t="s">
        <v>68</v>
      </c>
      <c r="F42" s="22"/>
    </row>
    <row r="43" spans="1:6" x14ac:dyDescent="0.25">
      <c r="A43" s="22">
        <v>42</v>
      </c>
      <c r="B43">
        <v>18</v>
      </c>
      <c r="C43" t="str">
        <f t="shared" si="4"/>
        <v>18_42</v>
      </c>
      <c r="D43" t="str">
        <f t="shared" si="5"/>
        <v>18_Non</v>
      </c>
      <c r="E43" t="s">
        <v>72</v>
      </c>
      <c r="F43" s="22"/>
    </row>
    <row r="44" spans="1:6" x14ac:dyDescent="0.25">
      <c r="A44" s="22">
        <v>43</v>
      </c>
      <c r="B44">
        <v>19</v>
      </c>
      <c r="C44" t="str">
        <f t="shared" si="4"/>
        <v>19_43</v>
      </c>
      <c r="D44" t="str">
        <f t="shared" si="5"/>
        <v>19_Oui</v>
      </c>
      <c r="E44" t="s">
        <v>68</v>
      </c>
      <c r="F44" s="22">
        <v>20</v>
      </c>
    </row>
    <row r="45" spans="1:6" x14ac:dyDescent="0.25">
      <c r="A45" s="22">
        <v>44</v>
      </c>
      <c r="B45">
        <v>19</v>
      </c>
      <c r="C45" t="str">
        <f t="shared" si="4"/>
        <v>19_44</v>
      </c>
      <c r="D45" t="str">
        <f t="shared" si="5"/>
        <v>19_Non</v>
      </c>
      <c r="E45" t="s">
        <v>72</v>
      </c>
      <c r="F45" s="22"/>
    </row>
    <row r="46" spans="1:6" x14ac:dyDescent="0.25">
      <c r="A46" s="22">
        <v>45</v>
      </c>
      <c r="B46">
        <v>20</v>
      </c>
      <c r="C46" t="str">
        <f t="shared" si="4"/>
        <v>20_45</v>
      </c>
      <c r="D46" t="str">
        <f t="shared" si="5"/>
        <v>20_Oui</v>
      </c>
      <c r="E46" t="s">
        <v>68</v>
      </c>
      <c r="F46" s="22"/>
    </row>
    <row r="47" spans="1:6" x14ac:dyDescent="0.25">
      <c r="A47" s="22">
        <v>46</v>
      </c>
      <c r="B47">
        <v>20</v>
      </c>
      <c r="C47" t="str">
        <f t="shared" si="4"/>
        <v>20_46</v>
      </c>
      <c r="D47" t="str">
        <f t="shared" si="5"/>
        <v>20_Non</v>
      </c>
      <c r="E47" t="s">
        <v>72</v>
      </c>
      <c r="F47" s="22">
        <v>21</v>
      </c>
    </row>
    <row r="48" spans="1:6" x14ac:dyDescent="0.25">
      <c r="A48" s="22">
        <v>47</v>
      </c>
      <c r="B48">
        <v>21</v>
      </c>
      <c r="C48" t="str">
        <f t="shared" si="4"/>
        <v>21_47</v>
      </c>
      <c r="D48" t="str">
        <f t="shared" si="5"/>
        <v xml:space="preserve">21_&gt;= 95% </v>
      </c>
      <c r="E48" t="s">
        <v>69</v>
      </c>
      <c r="F48" s="22"/>
    </row>
    <row r="49" spans="1:6" x14ac:dyDescent="0.25">
      <c r="A49" s="22">
        <v>48</v>
      </c>
      <c r="B49">
        <v>21</v>
      </c>
      <c r="C49" t="str">
        <f t="shared" si="4"/>
        <v>21_48</v>
      </c>
      <c r="D49" t="str">
        <f t="shared" si="5"/>
        <v>21_&gt;= 50%</v>
      </c>
      <c r="E49" t="s">
        <v>73</v>
      </c>
      <c r="F49" s="22"/>
    </row>
    <row r="50" spans="1:6" x14ac:dyDescent="0.25">
      <c r="A50" s="22">
        <v>49</v>
      </c>
      <c r="B50">
        <v>21</v>
      </c>
      <c r="C50" t="str">
        <f t="shared" si="4"/>
        <v>21_49</v>
      </c>
      <c r="D50" t="str">
        <f t="shared" si="5"/>
        <v>21_&lt; 50%</v>
      </c>
      <c r="E50" t="s">
        <v>76</v>
      </c>
      <c r="F50" s="22"/>
    </row>
    <row r="51" spans="1:6" x14ac:dyDescent="0.25">
      <c r="A51" s="22">
        <v>50</v>
      </c>
      <c r="B51">
        <v>22</v>
      </c>
      <c r="C51" t="str">
        <f t="shared" si="4"/>
        <v>22_50</v>
      </c>
      <c r="D51" t="str">
        <f t="shared" si="5"/>
        <v>22_Oui</v>
      </c>
      <c r="E51" t="s">
        <v>68</v>
      </c>
      <c r="F51" s="22">
        <v>23</v>
      </c>
    </row>
    <row r="52" spans="1:6" x14ac:dyDescent="0.25">
      <c r="A52" s="22">
        <v>51</v>
      </c>
      <c r="B52">
        <v>22</v>
      </c>
      <c r="C52" t="str">
        <f t="shared" si="4"/>
        <v>22_51</v>
      </c>
      <c r="D52" t="str">
        <f t="shared" si="5"/>
        <v>22_Non</v>
      </c>
      <c r="E52" t="s">
        <v>72</v>
      </c>
      <c r="F52" s="22"/>
    </row>
    <row r="53" spans="1:6" x14ac:dyDescent="0.25">
      <c r="A53" s="22">
        <v>52</v>
      </c>
      <c r="B53">
        <v>23</v>
      </c>
      <c r="C53" t="str">
        <f t="shared" si="4"/>
        <v>23_52</v>
      </c>
      <c r="D53" t="str">
        <f t="shared" si="5"/>
        <v>23_Oui</v>
      </c>
      <c r="E53" t="s">
        <v>68</v>
      </c>
      <c r="F53" s="22"/>
    </row>
    <row r="54" spans="1:6" x14ac:dyDescent="0.25">
      <c r="A54" s="22">
        <v>53</v>
      </c>
      <c r="B54">
        <v>23</v>
      </c>
      <c r="C54" t="str">
        <f t="shared" si="4"/>
        <v>23_53</v>
      </c>
      <c r="D54" t="str">
        <f t="shared" si="5"/>
        <v>23_Non</v>
      </c>
      <c r="E54" t="s">
        <v>72</v>
      </c>
      <c r="F54" s="22">
        <v>24</v>
      </c>
    </row>
    <row r="55" spans="1:6" x14ac:dyDescent="0.25">
      <c r="A55" s="22">
        <v>54</v>
      </c>
      <c r="B55">
        <v>24</v>
      </c>
      <c r="C55" t="str">
        <f t="shared" si="4"/>
        <v>24_54</v>
      </c>
      <c r="D55" t="str">
        <f t="shared" si="5"/>
        <v xml:space="preserve">24_&gt;= 95% </v>
      </c>
      <c r="E55" t="s">
        <v>69</v>
      </c>
      <c r="F55" s="22"/>
    </row>
    <row r="56" spans="1:6" x14ac:dyDescent="0.25">
      <c r="A56" s="22">
        <v>55</v>
      </c>
      <c r="B56">
        <v>24</v>
      </c>
      <c r="C56" t="str">
        <f t="shared" si="4"/>
        <v>24_55</v>
      </c>
      <c r="D56" t="str">
        <f t="shared" si="5"/>
        <v>24_&gt;= 50%</v>
      </c>
      <c r="E56" t="s">
        <v>73</v>
      </c>
      <c r="F56" s="22"/>
    </row>
    <row r="57" spans="1:6" x14ac:dyDescent="0.25">
      <c r="A57" s="22">
        <v>56</v>
      </c>
      <c r="B57">
        <v>24</v>
      </c>
      <c r="C57" t="str">
        <f t="shared" si="4"/>
        <v>24_56</v>
      </c>
      <c r="D57" t="str">
        <f t="shared" si="5"/>
        <v>24_&lt; 50%</v>
      </c>
      <c r="E57" t="s">
        <v>76</v>
      </c>
      <c r="F57" s="22"/>
    </row>
    <row r="58" spans="1:6" x14ac:dyDescent="0.25">
      <c r="A58" s="22">
        <v>57</v>
      </c>
      <c r="B58">
        <v>25</v>
      </c>
      <c r="C58" t="str">
        <f t="shared" si="4"/>
        <v>25_57</v>
      </c>
      <c r="D58" t="str">
        <f t="shared" si="5"/>
        <v>25_Oui</v>
      </c>
      <c r="E58" t="s">
        <v>68</v>
      </c>
      <c r="F58" s="22">
        <v>26</v>
      </c>
    </row>
    <row r="59" spans="1:6" x14ac:dyDescent="0.25">
      <c r="A59" s="22">
        <v>58</v>
      </c>
      <c r="B59">
        <v>25</v>
      </c>
      <c r="C59" t="str">
        <f t="shared" si="4"/>
        <v>25_58</v>
      </c>
      <c r="D59" t="str">
        <f t="shared" si="5"/>
        <v>25_Non</v>
      </c>
      <c r="E59" t="s">
        <v>72</v>
      </c>
      <c r="F59" s="22">
        <v>28</v>
      </c>
    </row>
    <row r="60" spans="1:6" x14ac:dyDescent="0.25">
      <c r="A60" s="22">
        <v>59</v>
      </c>
      <c r="B60">
        <v>26</v>
      </c>
      <c r="C60" t="str">
        <f t="shared" si="4"/>
        <v>26_59</v>
      </c>
      <c r="D60" t="str">
        <f t="shared" si="5"/>
        <v>26_Oui</v>
      </c>
      <c r="E60" t="s">
        <v>68</v>
      </c>
      <c r="F60" s="22"/>
    </row>
    <row r="61" spans="1:6" x14ac:dyDescent="0.25">
      <c r="A61" s="22">
        <v>60</v>
      </c>
      <c r="B61">
        <v>26</v>
      </c>
      <c r="C61" t="str">
        <f t="shared" si="4"/>
        <v>26_60</v>
      </c>
      <c r="D61" t="str">
        <f t="shared" si="5"/>
        <v>26_Non</v>
      </c>
      <c r="E61" t="s">
        <v>72</v>
      </c>
      <c r="F61" s="22">
        <v>27</v>
      </c>
    </row>
    <row r="62" spans="1:6" x14ac:dyDescent="0.25">
      <c r="A62" s="22">
        <v>61</v>
      </c>
      <c r="B62">
        <v>27</v>
      </c>
      <c r="C62" t="str">
        <f t="shared" si="4"/>
        <v>27_61</v>
      </c>
      <c r="D62" t="str">
        <f t="shared" si="5"/>
        <v xml:space="preserve">27_&gt;= 95% </v>
      </c>
      <c r="E62" t="s">
        <v>69</v>
      </c>
      <c r="F62" s="22"/>
    </row>
    <row r="63" spans="1:6" x14ac:dyDescent="0.25">
      <c r="A63" s="22">
        <v>62</v>
      </c>
      <c r="B63">
        <v>27</v>
      </c>
      <c r="C63" t="str">
        <f t="shared" si="4"/>
        <v>27_62</v>
      </c>
      <c r="D63" t="str">
        <f t="shared" si="5"/>
        <v>27_&gt;= 50%</v>
      </c>
      <c r="E63" t="s">
        <v>73</v>
      </c>
      <c r="F63" s="22"/>
    </row>
    <row r="64" spans="1:6" x14ac:dyDescent="0.25">
      <c r="A64" s="22">
        <v>63</v>
      </c>
      <c r="B64">
        <v>27</v>
      </c>
      <c r="C64" t="str">
        <f t="shared" si="4"/>
        <v>27_63</v>
      </c>
      <c r="D64" t="str">
        <f t="shared" si="5"/>
        <v>27_&lt; 50%</v>
      </c>
      <c r="E64" t="s">
        <v>76</v>
      </c>
      <c r="F64" s="22"/>
    </row>
    <row r="65" spans="1:6" x14ac:dyDescent="0.25">
      <c r="A65" s="22">
        <v>64</v>
      </c>
      <c r="B65">
        <v>28</v>
      </c>
      <c r="C65" t="str">
        <f t="shared" si="4"/>
        <v>28_64</v>
      </c>
      <c r="D65" t="str">
        <f t="shared" si="5"/>
        <v>28_Oui</v>
      </c>
      <c r="E65" t="s">
        <v>68</v>
      </c>
      <c r="F65" s="22">
        <v>29</v>
      </c>
    </row>
    <row r="66" spans="1:6" x14ac:dyDescent="0.25">
      <c r="A66" s="22">
        <v>65</v>
      </c>
      <c r="B66">
        <v>28</v>
      </c>
      <c r="C66" t="str">
        <f t="shared" si="4"/>
        <v>28_65</v>
      </c>
      <c r="D66" t="str">
        <f t="shared" si="5"/>
        <v>28_Non</v>
      </c>
      <c r="E66" t="s">
        <v>72</v>
      </c>
      <c r="F66" s="22"/>
    </row>
    <row r="67" spans="1:6" x14ac:dyDescent="0.25">
      <c r="A67" s="22">
        <v>66</v>
      </c>
      <c r="B67">
        <v>29</v>
      </c>
      <c r="C67" t="str">
        <f t="shared" si="4"/>
        <v>29_66</v>
      </c>
      <c r="D67" t="str">
        <f t="shared" si="5"/>
        <v>29_Oui</v>
      </c>
      <c r="E67" t="s">
        <v>68</v>
      </c>
      <c r="F67" s="22"/>
    </row>
    <row r="68" spans="1:6" x14ac:dyDescent="0.25">
      <c r="A68" s="22">
        <v>67</v>
      </c>
      <c r="B68">
        <v>29</v>
      </c>
      <c r="C68" t="str">
        <f t="shared" si="4"/>
        <v>29_67</v>
      </c>
      <c r="D68" t="str">
        <f t="shared" si="5"/>
        <v>29_Non</v>
      </c>
      <c r="E68" t="s">
        <v>72</v>
      </c>
      <c r="F68" s="22">
        <v>30</v>
      </c>
    </row>
    <row r="69" spans="1:6" x14ac:dyDescent="0.25">
      <c r="A69" s="22">
        <v>68</v>
      </c>
      <c r="B69">
        <v>30</v>
      </c>
      <c r="C69" t="str">
        <f t="shared" si="4"/>
        <v>30_68</v>
      </c>
      <c r="D69" t="str">
        <f t="shared" si="5"/>
        <v>30_&gt;= 50%</v>
      </c>
      <c r="E69" t="s">
        <v>73</v>
      </c>
      <c r="F69" s="22"/>
    </row>
    <row r="70" spans="1:6" x14ac:dyDescent="0.25">
      <c r="A70" s="22">
        <v>69</v>
      </c>
      <c r="B70">
        <v>30</v>
      </c>
      <c r="C70" t="str">
        <f t="shared" si="4"/>
        <v>30_69</v>
      </c>
      <c r="D70" t="str">
        <f t="shared" si="5"/>
        <v>30_&gt;= 5 et &lt;50%</v>
      </c>
      <c r="E70" t="s">
        <v>74</v>
      </c>
      <c r="F70" s="22"/>
    </row>
    <row r="71" spans="1:6" x14ac:dyDescent="0.25">
      <c r="A71" s="22">
        <v>70</v>
      </c>
      <c r="B71">
        <v>30</v>
      </c>
      <c r="C71" t="str">
        <f t="shared" si="4"/>
        <v>30_70</v>
      </c>
      <c r="D71" t="str">
        <f t="shared" si="5"/>
        <v>30_&lt; 5%</v>
      </c>
      <c r="E71" t="s">
        <v>70</v>
      </c>
      <c r="F71" s="22"/>
    </row>
    <row r="72" spans="1:6" x14ac:dyDescent="0.25">
      <c r="A72" s="22">
        <v>71</v>
      </c>
      <c r="B72">
        <v>31</v>
      </c>
      <c r="C72" t="str">
        <f>B72&amp;"_"&amp;A72</f>
        <v>31_71</v>
      </c>
      <c r="D72" t="str">
        <f>B72&amp;"_"&amp;E72</f>
        <v>31_Oui</v>
      </c>
      <c r="E72" t="s">
        <v>68</v>
      </c>
      <c r="F72" s="22"/>
    </row>
    <row r="73" spans="1:6" x14ac:dyDescent="0.25">
      <c r="A73" s="22">
        <v>72</v>
      </c>
      <c r="B73">
        <v>31</v>
      </c>
      <c r="C73" t="str">
        <f>B73&amp;"_"&amp;A73</f>
        <v>31_72</v>
      </c>
      <c r="D73" t="str">
        <f>B73&amp;"_"&amp;E73</f>
        <v>31_Non</v>
      </c>
      <c r="E73" t="s">
        <v>72</v>
      </c>
      <c r="F73" s="22">
        <v>32</v>
      </c>
    </row>
    <row r="74" spans="1:6" x14ac:dyDescent="0.25">
      <c r="A74" s="22">
        <v>73</v>
      </c>
      <c r="B74">
        <v>32</v>
      </c>
      <c r="C74" t="str">
        <f>B74&amp;"_"&amp;A74</f>
        <v>32_73</v>
      </c>
      <c r="D74" t="str">
        <f>B74&amp;"_"&amp;E74</f>
        <v xml:space="preserve">32_&gt;= 95% </v>
      </c>
      <c r="E74" t="s">
        <v>69</v>
      </c>
      <c r="F74" s="22"/>
    </row>
    <row r="75" spans="1:6" x14ac:dyDescent="0.25">
      <c r="A75" s="22">
        <v>74</v>
      </c>
      <c r="B75">
        <v>32</v>
      </c>
      <c r="C75" t="str">
        <f>B75&amp;"_"&amp;A75</f>
        <v>32_74</v>
      </c>
      <c r="D75" t="str">
        <f>B75&amp;"_"&amp;E75</f>
        <v>32_&gt;= 50%</v>
      </c>
      <c r="E75" t="s">
        <v>73</v>
      </c>
      <c r="F75" s="22"/>
    </row>
    <row r="76" spans="1:6" x14ac:dyDescent="0.25">
      <c r="A76" s="22">
        <v>75</v>
      </c>
      <c r="B76">
        <v>32</v>
      </c>
      <c r="C76" t="str">
        <f>B76&amp;"_"&amp;A76</f>
        <v>32_75</v>
      </c>
      <c r="D76" t="str">
        <f>B76&amp;"_"&amp;E76</f>
        <v>32_&lt; 50%</v>
      </c>
      <c r="E76" t="s">
        <v>76</v>
      </c>
      <c r="F76" s="22"/>
    </row>
  </sheetData>
  <sheetProtection algorithmName="SHA-512" hashValue="pM/5PkJv9lFIEXFHeTe8TwlQxeRX5JmAEyeQBG0aAViK7WYTg3HXazg802rEv8ZW9mGIPQqXl+dpmotCtKvWUg==" saltValue="93rzqhb14bGi+HEApDKHKA==" spinCount="100000" sheet="1" objects="1" scenarios="1" selectLockedCells="1" selectUnlockedCells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EB4DD-557C-4335-B14E-E95EB20CE09D}">
  <dimension ref="A1:Q2848"/>
  <sheetViews>
    <sheetView zoomScale="84" workbookViewId="0"/>
  </sheetViews>
  <sheetFormatPr baseColWidth="10" defaultColWidth="11.42578125" defaultRowHeight="15" x14ac:dyDescent="0.25"/>
  <cols>
    <col min="1" max="1" width="21" style="26" bestFit="1" customWidth="1"/>
    <col min="2" max="2" width="16.42578125" style="26" bestFit="1" customWidth="1"/>
    <col min="3" max="3" width="23" style="26" bestFit="1" customWidth="1"/>
    <col min="4" max="4" width="18.7109375" style="26" bestFit="1" customWidth="1"/>
    <col min="5" max="5" width="16.42578125" style="26" bestFit="1" customWidth="1"/>
    <col min="6" max="6" width="23" style="26" bestFit="1" customWidth="1"/>
    <col min="7" max="7" width="18.7109375" style="26" bestFit="1" customWidth="1"/>
    <col min="8" max="8" width="16.42578125" style="26" bestFit="1" customWidth="1"/>
    <col min="9" max="9" width="23" style="26" bestFit="1" customWidth="1"/>
    <col min="10" max="10" width="18.7109375" style="26" bestFit="1" customWidth="1"/>
    <col min="11" max="11" width="16.42578125" style="26" bestFit="1" customWidth="1"/>
    <col min="12" max="12" width="23" style="26" bestFit="1" customWidth="1"/>
    <col min="13" max="13" width="18.7109375" style="26" bestFit="1" customWidth="1"/>
    <col min="14" max="14" width="16.42578125" style="26" bestFit="1" customWidth="1"/>
    <col min="15" max="15" width="23" style="26" bestFit="1" customWidth="1"/>
    <col min="16" max="16" width="18.7109375" style="26" bestFit="1" customWidth="1"/>
    <col min="17" max="17" width="18.85546875" style="26" bestFit="1" customWidth="1"/>
  </cols>
  <sheetData>
    <row r="1" spans="1:17" ht="18.75" x14ac:dyDescent="0.3">
      <c r="A1" s="25" t="s">
        <v>106</v>
      </c>
      <c r="B1" s="25" t="s">
        <v>61</v>
      </c>
      <c r="C1" s="25" t="s">
        <v>107</v>
      </c>
      <c r="D1" s="25" t="s">
        <v>108</v>
      </c>
      <c r="E1" s="25" t="s">
        <v>109</v>
      </c>
      <c r="F1" s="25" t="s">
        <v>110</v>
      </c>
      <c r="G1" s="25" t="s">
        <v>111</v>
      </c>
      <c r="H1" s="25" t="s">
        <v>112</v>
      </c>
      <c r="I1" s="25" t="s">
        <v>113</v>
      </c>
      <c r="J1" s="25" t="s">
        <v>114</v>
      </c>
      <c r="K1" s="25" t="s">
        <v>115</v>
      </c>
      <c r="L1" s="25" t="s">
        <v>116</v>
      </c>
      <c r="M1" s="25" t="s">
        <v>117</v>
      </c>
      <c r="N1" s="25" t="s">
        <v>118</v>
      </c>
      <c r="O1" s="25" t="s">
        <v>119</v>
      </c>
      <c r="P1" s="25" t="s">
        <v>120</v>
      </c>
      <c r="Q1" s="25" t="s">
        <v>121</v>
      </c>
    </row>
    <row r="2" spans="1:17" x14ac:dyDescent="0.25">
      <c r="A2" s="26" t="str">
        <f>IF(ISBLANK(Saisie!C3),"",_xlfn.XLOOKUP(Saisie!C3,Barème!A:A,Barème!F:F,"ERREUR CODE PRODUIT"))</f>
        <v/>
      </c>
      <c r="B2" s="26" t="str">
        <f>IF(OR(A2="08",MID(Saisie!C3,4,4)="0804",MID(Saisie!C3,4,4)="0907",A2=""),"",_xlfn.XLOOKUP(A2,Matériau!A:A,Matériau!C:C,"ERREUR MATERIAU"))</f>
        <v/>
      </c>
      <c r="C2" s="26" t="str">
        <f>IF(B2="","",_xlfn.XLOOKUP(B2,Questions!A:A,Questions!C:C,""))</f>
        <v/>
      </c>
      <c r="D2" s="26" t="str">
        <f>_xlfn.XLOOKUP(B2&amp;"_"&amp;Saisie!F3,'Réponses'!D:D,'Réponses'!C:C,"")</f>
        <v/>
      </c>
      <c r="E2" s="26" t="str">
        <f>IF(D2="","",_xlfn.XLOOKUP(D2,'Réponses'!C:C,'Réponses'!F:F,"ERREUR PROCHAINE QUESTION"))</f>
        <v/>
      </c>
      <c r="F2" s="26" t="str">
        <f>IF(E2="","",_xlfn.XLOOKUP(E2,Questions!$A:$A,Questions!$C:$C,"ERREUR TYPE"))</f>
        <v/>
      </c>
      <c r="G2" s="26" t="str">
        <f>_xlfn.XLOOKUP(E2&amp;"_"&amp;Saisie!H3,'Réponses'!D:D,'Réponses'!C:C,"")</f>
        <v/>
      </c>
      <c r="H2" s="26" t="str">
        <f>IF(G2="","",_xlfn.XLOOKUP(G2,'Réponses'!C:C,'Réponses'!F:F,"ERREUR PROCHAINE QUESTION"))</f>
        <v/>
      </c>
      <c r="I2" s="26" t="str">
        <f>IF(H2="","",_xlfn.XLOOKUP(H2,Questions!$A:$A,Questions!$C:$C,"ERREUR TYPE"))</f>
        <v/>
      </c>
      <c r="J2" s="26" t="str">
        <f>_xlfn.XLOOKUP(H2&amp;"_"&amp;Saisie!J3,'Réponses'!D:D,'Réponses'!C:C,"")</f>
        <v/>
      </c>
      <c r="K2" s="26" t="str">
        <f>IF(J2="","",_xlfn.XLOOKUP(J2,'Réponses'!C:C,'Réponses'!F:F,"ERREUR PROCHAINE QUESTION"))</f>
        <v/>
      </c>
      <c r="L2" s="26" t="str">
        <f>IF(K2="","",_xlfn.XLOOKUP(K2,Questions!$A:$A,Questions!$C:$C,"ERREUR TYPE"))</f>
        <v/>
      </c>
      <c r="M2" s="26" t="str">
        <f>_xlfn.XLOOKUP(K2&amp;"_"&amp;Saisie!L3,'Réponses'!D:D,'Réponses'!C:C,"")</f>
        <v/>
      </c>
      <c r="N2" s="26" t="str">
        <f>IF(M2="","",_xlfn.XLOOKUP(M2,'Réponses'!C:C,'Réponses'!F:F,"ERREUR PROCHAINE QUESTION"))</f>
        <v/>
      </c>
      <c r="O2" s="26" t="str">
        <f>IF(N2="","",_xlfn.XLOOKUP(N2,Questions!$A:$A,Questions!$C:$C,"ERREUR TYPE"))</f>
        <v/>
      </c>
      <c r="P2" s="26" t="str">
        <f>_xlfn.XLOOKUP(N2&amp;"_"&amp;Saisie!N3,'Réponses'!D:D,'Réponses'!C:C,"")</f>
        <v/>
      </c>
      <c r="Q2" s="26" t="str">
        <f t="shared" ref="Q2" si="0">D2&amp;IF(G2="","","_"&amp;G2)&amp;IF(J2="","","_"&amp;J2&amp;IF(M2="","","_"&amp;M2)&amp;IF(P2="","","_"&amp;P2))</f>
        <v/>
      </c>
    </row>
    <row r="3" spans="1:17" x14ac:dyDescent="0.25">
      <c r="A3" s="26" t="str">
        <f>IF(ISBLANK(Saisie!C4),"",_xlfn.XLOOKUP(Saisie!C4,Barème!A:A,Barème!F:F,"ERREUR CODE PRODUIT"))</f>
        <v/>
      </c>
      <c r="B3" s="26" t="str">
        <f>IF(OR(A3="08",MID(Saisie!C4,4,4)="0804",MID(Saisie!C4,4,4)="0907",A3=""),"",_xlfn.XLOOKUP(A3,Matériau!A:A,Matériau!C:C,"ERREUR MATERIAU"))</f>
        <v/>
      </c>
      <c r="C3" s="26" t="str">
        <f>IF(B3="","",_xlfn.XLOOKUP(B3,Questions!A:A,Questions!C:C,""))</f>
        <v/>
      </c>
      <c r="D3" s="26" t="str">
        <f>_xlfn.XLOOKUP(B3&amp;"_"&amp;Saisie!F4,'Réponses'!D:D,'Réponses'!C:C,"")</f>
        <v/>
      </c>
      <c r="E3" s="26" t="str">
        <f>IF(D3="","",_xlfn.XLOOKUP(D3,'Réponses'!C:C,'Réponses'!F:F,"ERREUR PROCHAINE QUESTION"))</f>
        <v/>
      </c>
      <c r="F3" s="26" t="str">
        <f>IF(E3="","",_xlfn.XLOOKUP(E3,Questions!$A:$A,Questions!$C:$C,"ERREUR TYPE"))</f>
        <v/>
      </c>
      <c r="G3" s="26" t="str">
        <f>_xlfn.XLOOKUP(E3&amp;"_"&amp;Saisie!H4,'Réponses'!D:D,'Réponses'!C:C,"")</f>
        <v/>
      </c>
      <c r="H3" s="26" t="str">
        <f>IF(G3="","",_xlfn.XLOOKUP(G3,'Réponses'!C:C,'Réponses'!F:F,"ERREUR PROCHAINE QUESTION"))</f>
        <v/>
      </c>
      <c r="I3" s="26" t="str">
        <f>IF(H3="","",_xlfn.XLOOKUP(H3,Questions!$A:$A,Questions!$C:$C,"ERREUR TYPE"))</f>
        <v/>
      </c>
      <c r="J3" s="26" t="str">
        <f>_xlfn.XLOOKUP(H3&amp;"_"&amp;Saisie!J4,'Réponses'!D:D,'Réponses'!C:C,"")</f>
        <v/>
      </c>
      <c r="K3" s="26" t="str">
        <f>IF(J3="","",_xlfn.XLOOKUP(J3,'Réponses'!C:C,'Réponses'!F:F,"ERREUR PROCHAINE QUESTION"))</f>
        <v/>
      </c>
      <c r="L3" s="26" t="str">
        <f>IF(K3="","",_xlfn.XLOOKUP(K3,Questions!$A:$A,Questions!$C:$C,"ERREUR TYPE"))</f>
        <v/>
      </c>
      <c r="M3" s="26" t="str">
        <f>_xlfn.XLOOKUP(K3&amp;"_"&amp;Saisie!L4,'Réponses'!D:D,'Réponses'!C:C,"")</f>
        <v/>
      </c>
      <c r="N3" s="26" t="str">
        <f>IF(M3="","",_xlfn.XLOOKUP(M3,'Réponses'!C:C,'Réponses'!F:F,"ERREUR PROCHAINE QUESTION"))</f>
        <v/>
      </c>
      <c r="O3" s="26" t="str">
        <f>IF(N3="","",_xlfn.XLOOKUP(N3,Questions!$A:$A,Questions!$C:$C,"ERREUR TYPE"))</f>
        <v/>
      </c>
      <c r="P3" s="26" t="str">
        <f>_xlfn.XLOOKUP(N3&amp;"_"&amp;Saisie!N4,'Réponses'!D:D,'Réponses'!C:C,"")</f>
        <v/>
      </c>
      <c r="Q3" s="26" t="str">
        <f t="shared" ref="Q3:Q66" si="1">D3&amp;IF(G3="","","_"&amp;G3)&amp;IF(J3="","","_"&amp;J3&amp;IF(M3="","","_"&amp;M3)&amp;IF(P3="","","_"&amp;P3))</f>
        <v/>
      </c>
    </row>
    <row r="4" spans="1:17" x14ac:dyDescent="0.25">
      <c r="A4" s="26" t="str">
        <f>IF(ISBLANK(Saisie!C5),"",_xlfn.XLOOKUP(Saisie!C5,Barème!A:A,Barème!F:F,"ERREUR CODE PRODUIT"))</f>
        <v/>
      </c>
      <c r="B4" s="26" t="str">
        <f>IF(OR(A4="08",MID(Saisie!C5,4,4)="0804",MID(Saisie!C5,4,4)="0907",A4=""),"",_xlfn.XLOOKUP(A4,Matériau!A:A,Matériau!C:C,"ERREUR MATERIAU"))</f>
        <v/>
      </c>
      <c r="C4" s="26" t="str">
        <f>IF(B4="","",_xlfn.XLOOKUP(B4,Questions!A:A,Questions!C:C,""))</f>
        <v/>
      </c>
      <c r="D4" s="26" t="str">
        <f>_xlfn.XLOOKUP(B4&amp;"_"&amp;Saisie!F5,'Réponses'!D:D,'Réponses'!C:C,"")</f>
        <v/>
      </c>
      <c r="E4" s="26" t="str">
        <f>IF(D4="","",_xlfn.XLOOKUP(D4,'Réponses'!C:C,'Réponses'!F:F,"ERREUR PROCHAINE QUESTION"))</f>
        <v/>
      </c>
      <c r="F4" s="26" t="str">
        <f>IF(E4="","",_xlfn.XLOOKUP(E4,Questions!$A:$A,Questions!$C:$C,"ERREUR TYPE"))</f>
        <v/>
      </c>
      <c r="G4" s="26" t="str">
        <f>_xlfn.XLOOKUP(E4&amp;"_"&amp;Saisie!H5,'Réponses'!D:D,'Réponses'!C:C,"")</f>
        <v/>
      </c>
      <c r="H4" s="26" t="str">
        <f>IF(G4="","",_xlfn.XLOOKUP(G4,'Réponses'!C:C,'Réponses'!F:F,"ERREUR PROCHAINE QUESTION"))</f>
        <v/>
      </c>
      <c r="I4" s="26" t="str">
        <f>IF(H4="","",_xlfn.XLOOKUP(H4,Questions!$A:$A,Questions!$C:$C,"ERREUR TYPE"))</f>
        <v/>
      </c>
      <c r="J4" s="26" t="str">
        <f>_xlfn.XLOOKUP(H4&amp;"_"&amp;Saisie!J5,'Réponses'!D:D,'Réponses'!C:C,"")</f>
        <v/>
      </c>
      <c r="K4" s="26" t="str">
        <f>IF(J4="","",_xlfn.XLOOKUP(J4,'Réponses'!C:C,'Réponses'!F:F,"ERREUR PROCHAINE QUESTION"))</f>
        <v/>
      </c>
      <c r="L4" s="26" t="str">
        <f>IF(K4="","",_xlfn.XLOOKUP(K4,Questions!$A:$A,Questions!$C:$C,"ERREUR TYPE"))</f>
        <v/>
      </c>
      <c r="M4" s="26" t="str">
        <f>_xlfn.XLOOKUP(K4&amp;"_"&amp;Saisie!L5,'Réponses'!D:D,'Réponses'!C:C,"")</f>
        <v/>
      </c>
      <c r="N4" s="26" t="str">
        <f>IF(M4="","",_xlfn.XLOOKUP(M4,'Réponses'!C:C,'Réponses'!F:F,"ERREUR PROCHAINE QUESTION"))</f>
        <v/>
      </c>
      <c r="O4" s="26" t="str">
        <f>IF(N4="","",_xlfn.XLOOKUP(N4,Questions!$A:$A,Questions!$C:$C,"ERREUR TYPE"))</f>
        <v/>
      </c>
      <c r="P4" s="26" t="str">
        <f>_xlfn.XLOOKUP(N4&amp;"_"&amp;Saisie!N5,'Réponses'!D:D,'Réponses'!C:C,"")</f>
        <v/>
      </c>
      <c r="Q4" s="26" t="str">
        <f t="shared" si="1"/>
        <v/>
      </c>
    </row>
    <row r="5" spans="1:17" x14ac:dyDescent="0.25">
      <c r="A5" s="26" t="str">
        <f>IF(ISBLANK(Saisie!C6),"",_xlfn.XLOOKUP(Saisie!C6,Barème!A:A,Barème!F:F,"ERREUR CODE PRODUIT"))</f>
        <v/>
      </c>
      <c r="B5" s="26" t="str">
        <f>IF(OR(A5="08",MID(Saisie!C6,4,4)="0804",MID(Saisie!C6,4,4)="0907",A5=""),"",_xlfn.XLOOKUP(A5,Matériau!A:A,Matériau!C:C,"ERREUR MATERIAU"))</f>
        <v/>
      </c>
      <c r="C5" s="26" t="str">
        <f>IF(B5="","",_xlfn.XLOOKUP(B5,Questions!A:A,Questions!C:C,""))</f>
        <v/>
      </c>
      <c r="D5" s="26" t="str">
        <f>_xlfn.XLOOKUP(B5&amp;"_"&amp;Saisie!F6,'Réponses'!D:D,'Réponses'!C:C,"")</f>
        <v/>
      </c>
      <c r="E5" s="26" t="str">
        <f>IF(D5="","",_xlfn.XLOOKUP(D5,'Réponses'!C:C,'Réponses'!F:F,"ERREUR PROCHAINE QUESTION"))</f>
        <v/>
      </c>
      <c r="F5" s="26" t="str">
        <f>IF(E5="","",_xlfn.XLOOKUP(E5,Questions!$A:$A,Questions!$C:$C,"ERREUR TYPE"))</f>
        <v/>
      </c>
      <c r="G5" s="26" t="str">
        <f>_xlfn.XLOOKUP(E5&amp;"_"&amp;Saisie!H6,'Réponses'!D:D,'Réponses'!C:C,"")</f>
        <v/>
      </c>
      <c r="H5" s="26" t="str">
        <f>IF(G5="","",_xlfn.XLOOKUP(G5,'Réponses'!C:C,'Réponses'!F:F,"ERREUR PROCHAINE QUESTION"))</f>
        <v/>
      </c>
      <c r="I5" s="26" t="str">
        <f>IF(H5="","",_xlfn.XLOOKUP(H5,Questions!$A:$A,Questions!$C:$C,"ERREUR TYPE"))</f>
        <v/>
      </c>
      <c r="J5" s="26" t="str">
        <f>_xlfn.XLOOKUP(H5&amp;"_"&amp;Saisie!J6,'Réponses'!D:D,'Réponses'!C:C,"")</f>
        <v/>
      </c>
      <c r="K5" s="26" t="str">
        <f>IF(J5="","",_xlfn.XLOOKUP(J5,'Réponses'!C:C,'Réponses'!F:F,"ERREUR PROCHAINE QUESTION"))</f>
        <v/>
      </c>
      <c r="L5" s="26" t="str">
        <f>IF(K5="","",_xlfn.XLOOKUP(K5,Questions!$A:$A,Questions!$C:$C,"ERREUR TYPE"))</f>
        <v/>
      </c>
      <c r="M5" s="26" t="str">
        <f>_xlfn.XLOOKUP(K5&amp;"_"&amp;Saisie!L6,'Réponses'!D:D,'Réponses'!C:C,"")</f>
        <v/>
      </c>
      <c r="N5" s="26" t="str">
        <f>IF(M5="","",_xlfn.XLOOKUP(M5,'Réponses'!C:C,'Réponses'!F:F,"ERREUR PROCHAINE QUESTION"))</f>
        <v/>
      </c>
      <c r="O5" s="26" t="str">
        <f>IF(N5="","",_xlfn.XLOOKUP(N5,Questions!$A:$A,Questions!$C:$C,"ERREUR TYPE"))</f>
        <v/>
      </c>
      <c r="P5" s="26" t="str">
        <f>_xlfn.XLOOKUP(N5&amp;"_"&amp;Saisie!N6,'Réponses'!D:D,'Réponses'!C:C,"")</f>
        <v/>
      </c>
      <c r="Q5" s="26" t="str">
        <f t="shared" si="1"/>
        <v/>
      </c>
    </row>
    <row r="6" spans="1:17" x14ac:dyDescent="0.25">
      <c r="A6" s="26" t="str">
        <f>IF(ISBLANK(Saisie!C7),"",_xlfn.XLOOKUP(Saisie!C7,Barème!A:A,Barème!F:F,"ERREUR CODE PRODUIT"))</f>
        <v/>
      </c>
      <c r="B6" s="26" t="str">
        <f>IF(OR(A6="08",MID(Saisie!C7,4,4)="0804",MID(Saisie!C7,4,4)="0907",A6=""),"",_xlfn.XLOOKUP(A6,Matériau!A:A,Matériau!C:C,"ERREUR MATERIAU"))</f>
        <v/>
      </c>
      <c r="C6" s="26" t="str">
        <f>IF(B6="","",_xlfn.XLOOKUP(B6,Questions!A:A,Questions!C:C,""))</f>
        <v/>
      </c>
      <c r="D6" s="26" t="str">
        <f>_xlfn.XLOOKUP(B6&amp;"_"&amp;Saisie!F7,'Réponses'!D:D,'Réponses'!C:C,"")</f>
        <v/>
      </c>
      <c r="E6" s="26" t="str">
        <f>IF(D6="","",_xlfn.XLOOKUP(D6,'Réponses'!C:C,'Réponses'!F:F,"ERREUR PROCHAINE QUESTION"))</f>
        <v/>
      </c>
      <c r="F6" s="26" t="str">
        <f>IF(E6="","",_xlfn.XLOOKUP(E6,Questions!$A:$A,Questions!$C:$C,"ERREUR TYPE"))</f>
        <v/>
      </c>
      <c r="G6" s="26" t="str">
        <f>_xlfn.XLOOKUP(E6&amp;"_"&amp;Saisie!H7,'Réponses'!D:D,'Réponses'!C:C,"")</f>
        <v/>
      </c>
      <c r="H6" s="26" t="str">
        <f>IF(G6="","",_xlfn.XLOOKUP(G6,'Réponses'!C:C,'Réponses'!F:F,"ERREUR PROCHAINE QUESTION"))</f>
        <v/>
      </c>
      <c r="I6" s="26" t="str">
        <f>IF(H6="","",_xlfn.XLOOKUP(H6,Questions!$A:$A,Questions!$C:$C,"ERREUR TYPE"))</f>
        <v/>
      </c>
      <c r="J6" s="26" t="str">
        <f>_xlfn.XLOOKUP(H6&amp;"_"&amp;Saisie!J7,'Réponses'!D:D,'Réponses'!C:C,"")</f>
        <v/>
      </c>
      <c r="K6" s="26" t="str">
        <f>IF(J6="","",_xlfn.XLOOKUP(J6,'Réponses'!C:C,'Réponses'!F:F,"ERREUR PROCHAINE QUESTION"))</f>
        <v/>
      </c>
      <c r="L6" s="26" t="str">
        <f>IF(K6="","",_xlfn.XLOOKUP(K6,Questions!$A:$A,Questions!$C:$C,"ERREUR TYPE"))</f>
        <v/>
      </c>
      <c r="M6" s="26" t="str">
        <f>_xlfn.XLOOKUP(K6&amp;"_"&amp;Saisie!L7,'Réponses'!D:D,'Réponses'!C:C,"")</f>
        <v/>
      </c>
      <c r="N6" s="26" t="str">
        <f>IF(M6="","",_xlfn.XLOOKUP(M6,'Réponses'!C:C,'Réponses'!F:F,"ERREUR PROCHAINE QUESTION"))</f>
        <v/>
      </c>
      <c r="O6" s="26" t="str">
        <f>IF(N6="","",_xlfn.XLOOKUP(N6,Questions!$A:$A,Questions!$C:$C,"ERREUR TYPE"))</f>
        <v/>
      </c>
      <c r="P6" s="26" t="str">
        <f>_xlfn.XLOOKUP(N6&amp;"_"&amp;Saisie!N7,'Réponses'!D:D,'Réponses'!C:C,"")</f>
        <v/>
      </c>
      <c r="Q6" s="26" t="str">
        <f t="shared" si="1"/>
        <v/>
      </c>
    </row>
    <row r="7" spans="1:17" x14ac:dyDescent="0.25">
      <c r="A7" s="26" t="str">
        <f>IF(ISBLANK(Saisie!C8),"",_xlfn.XLOOKUP(Saisie!C8,Barème!A:A,Barème!F:F,"ERREUR CODE PRODUIT"))</f>
        <v/>
      </c>
      <c r="B7" s="26" t="str">
        <f>IF(OR(A7="08",MID(Saisie!C8,4,4)="0804",MID(Saisie!C8,4,4)="0907",A7=""),"",_xlfn.XLOOKUP(A7,Matériau!A:A,Matériau!C:C,"ERREUR MATERIAU"))</f>
        <v/>
      </c>
      <c r="C7" s="26" t="str">
        <f>IF(B7="","",_xlfn.XLOOKUP(B7,Questions!A:A,Questions!C:C,""))</f>
        <v/>
      </c>
      <c r="D7" s="26" t="str">
        <f>_xlfn.XLOOKUP(B7&amp;"_"&amp;Saisie!F8,'Réponses'!D:D,'Réponses'!C:C,"")</f>
        <v/>
      </c>
      <c r="E7" s="26" t="str">
        <f>IF(D7="","",_xlfn.XLOOKUP(D7,'Réponses'!C:C,'Réponses'!F:F,"ERREUR PROCHAINE QUESTION"))</f>
        <v/>
      </c>
      <c r="F7" s="26" t="str">
        <f>IF(E7="","",_xlfn.XLOOKUP(E7,Questions!$A:$A,Questions!$C:$C,"ERREUR TYPE"))</f>
        <v/>
      </c>
      <c r="G7" s="26" t="str">
        <f>_xlfn.XLOOKUP(E7&amp;"_"&amp;Saisie!H8,'Réponses'!D:D,'Réponses'!C:C,"")</f>
        <v/>
      </c>
      <c r="H7" s="26" t="str">
        <f>IF(G7="","",_xlfn.XLOOKUP(G7,'Réponses'!C:C,'Réponses'!F:F,"ERREUR PROCHAINE QUESTION"))</f>
        <v/>
      </c>
      <c r="I7" s="26" t="str">
        <f>IF(H7="","",_xlfn.XLOOKUP(H7,Questions!$A:$A,Questions!$C:$C,"ERREUR TYPE"))</f>
        <v/>
      </c>
      <c r="J7" s="26" t="str">
        <f>_xlfn.XLOOKUP(H7&amp;"_"&amp;Saisie!J8,'Réponses'!D:D,'Réponses'!C:C,"")</f>
        <v/>
      </c>
      <c r="K7" s="26" t="str">
        <f>IF(J7="","",_xlfn.XLOOKUP(J7,'Réponses'!C:C,'Réponses'!F:F,"ERREUR PROCHAINE QUESTION"))</f>
        <v/>
      </c>
      <c r="L7" s="26" t="str">
        <f>IF(K7="","",_xlfn.XLOOKUP(K7,Questions!$A:$A,Questions!$C:$C,"ERREUR TYPE"))</f>
        <v/>
      </c>
      <c r="M7" s="26" t="str">
        <f>_xlfn.XLOOKUP(K7&amp;"_"&amp;Saisie!L8,'Réponses'!D:D,'Réponses'!C:C,"")</f>
        <v/>
      </c>
      <c r="N7" s="26" t="str">
        <f>IF(M7="","",_xlfn.XLOOKUP(M7,'Réponses'!C:C,'Réponses'!F:F,"ERREUR PROCHAINE QUESTION"))</f>
        <v/>
      </c>
      <c r="O7" s="26" t="str">
        <f>IF(N7="","",_xlfn.XLOOKUP(N7,Questions!$A:$A,Questions!$C:$C,"ERREUR TYPE"))</f>
        <v/>
      </c>
      <c r="P7" s="26" t="str">
        <f>_xlfn.XLOOKUP(N7&amp;"_"&amp;Saisie!N8,'Réponses'!D:D,'Réponses'!C:C,"")</f>
        <v/>
      </c>
      <c r="Q7" s="26" t="str">
        <f t="shared" si="1"/>
        <v/>
      </c>
    </row>
    <row r="8" spans="1:17" x14ac:dyDescent="0.25">
      <c r="A8" s="26" t="str">
        <f>IF(ISBLANK(Saisie!C9),"",_xlfn.XLOOKUP(Saisie!C9,Barème!A:A,Barème!F:F,"ERREUR CODE PRODUIT"))</f>
        <v/>
      </c>
      <c r="B8" s="26" t="str">
        <f>IF(OR(A8="08",MID(Saisie!C9,4,4)="0804",MID(Saisie!C9,4,4)="0907",A8=""),"",_xlfn.XLOOKUP(A8,Matériau!A:A,Matériau!C:C,"ERREUR MATERIAU"))</f>
        <v/>
      </c>
      <c r="C8" s="26" t="str">
        <f>IF(B8="","",_xlfn.XLOOKUP(B8,Questions!A:A,Questions!C:C,""))</f>
        <v/>
      </c>
      <c r="D8" s="26" t="str">
        <f>_xlfn.XLOOKUP(B8&amp;"_"&amp;Saisie!F9,'Réponses'!D:D,'Réponses'!C:C,"")</f>
        <v/>
      </c>
      <c r="E8" s="26" t="str">
        <f>IF(D8="","",_xlfn.XLOOKUP(D8,'Réponses'!C:C,'Réponses'!F:F,"ERREUR PROCHAINE QUESTION"))</f>
        <v/>
      </c>
      <c r="F8" s="26" t="str">
        <f>IF(E8="","",_xlfn.XLOOKUP(E8,Questions!$A:$A,Questions!$C:$C,"ERREUR TYPE"))</f>
        <v/>
      </c>
      <c r="G8" s="26" t="str">
        <f>_xlfn.XLOOKUP(E8&amp;"_"&amp;Saisie!H9,'Réponses'!D:D,'Réponses'!C:C,"")</f>
        <v/>
      </c>
      <c r="H8" s="26" t="str">
        <f>IF(G8="","",_xlfn.XLOOKUP(G8,'Réponses'!C:C,'Réponses'!F:F,"ERREUR PROCHAINE QUESTION"))</f>
        <v/>
      </c>
      <c r="I8" s="26" t="str">
        <f>IF(H8="","",_xlfn.XLOOKUP(H8,Questions!$A:$A,Questions!$C:$C,"ERREUR TYPE"))</f>
        <v/>
      </c>
      <c r="J8" s="26" t="str">
        <f>_xlfn.XLOOKUP(H8&amp;"_"&amp;Saisie!J9,'Réponses'!D:D,'Réponses'!C:C,"")</f>
        <v/>
      </c>
      <c r="K8" s="26" t="str">
        <f>IF(J8="","",_xlfn.XLOOKUP(J8,'Réponses'!C:C,'Réponses'!F:F,"ERREUR PROCHAINE QUESTION"))</f>
        <v/>
      </c>
      <c r="L8" s="26" t="str">
        <f>IF(K8="","",_xlfn.XLOOKUP(K8,Questions!$A:$A,Questions!$C:$C,"ERREUR TYPE"))</f>
        <v/>
      </c>
      <c r="M8" s="26" t="str">
        <f>_xlfn.XLOOKUP(K8&amp;"_"&amp;Saisie!L9,'Réponses'!D:D,'Réponses'!C:C,"")</f>
        <v/>
      </c>
      <c r="N8" s="26" t="str">
        <f>IF(M8="","",_xlfn.XLOOKUP(M8,'Réponses'!C:C,'Réponses'!F:F,"ERREUR PROCHAINE QUESTION"))</f>
        <v/>
      </c>
      <c r="O8" s="26" t="str">
        <f>IF(N8="","",_xlfn.XLOOKUP(N8,Questions!$A:$A,Questions!$C:$C,"ERREUR TYPE"))</f>
        <v/>
      </c>
      <c r="P8" s="26" t="str">
        <f>_xlfn.XLOOKUP(N8&amp;"_"&amp;Saisie!N9,'Réponses'!D:D,'Réponses'!C:C,"")</f>
        <v/>
      </c>
      <c r="Q8" s="26" t="str">
        <f t="shared" si="1"/>
        <v/>
      </c>
    </row>
    <row r="9" spans="1:17" x14ac:dyDescent="0.25">
      <c r="A9" s="26" t="str">
        <f>IF(ISBLANK(Saisie!C10),"",_xlfn.XLOOKUP(Saisie!C10,Barème!A:A,Barème!F:F,"ERREUR CODE PRODUIT"))</f>
        <v/>
      </c>
      <c r="B9" s="26" t="str">
        <f>IF(OR(A9="08",MID(Saisie!C10,4,4)="0804",MID(Saisie!C10,4,4)="0907",A9=""),"",_xlfn.XLOOKUP(A9,Matériau!A:A,Matériau!C:C,"ERREUR MATERIAU"))</f>
        <v/>
      </c>
      <c r="C9" s="26" t="str">
        <f>IF(B9="","",_xlfn.XLOOKUP(B9,Questions!A:A,Questions!C:C,""))</f>
        <v/>
      </c>
      <c r="D9" s="26" t="str">
        <f>_xlfn.XLOOKUP(B9&amp;"_"&amp;Saisie!F10,'Réponses'!D:D,'Réponses'!C:C,"")</f>
        <v/>
      </c>
      <c r="E9" s="26" t="str">
        <f>IF(D9="","",_xlfn.XLOOKUP(D9,'Réponses'!C:C,'Réponses'!F:F,"ERREUR PROCHAINE QUESTION"))</f>
        <v/>
      </c>
      <c r="F9" s="26" t="str">
        <f>IF(E9="","",_xlfn.XLOOKUP(E9,Questions!$A:$A,Questions!$C:$C,"ERREUR TYPE"))</f>
        <v/>
      </c>
      <c r="G9" s="26" t="str">
        <f>_xlfn.XLOOKUP(E9&amp;"_"&amp;Saisie!H10,'Réponses'!D:D,'Réponses'!C:C,"")</f>
        <v/>
      </c>
      <c r="H9" s="26" t="str">
        <f>IF(G9="","",_xlfn.XLOOKUP(G9,'Réponses'!C:C,'Réponses'!F:F,"ERREUR PROCHAINE QUESTION"))</f>
        <v/>
      </c>
      <c r="I9" s="26" t="str">
        <f>IF(H9="","",_xlfn.XLOOKUP(H9,Questions!$A:$A,Questions!$C:$C,"ERREUR TYPE"))</f>
        <v/>
      </c>
      <c r="J9" s="26" t="str">
        <f>_xlfn.XLOOKUP(H9&amp;"_"&amp;Saisie!J10,'Réponses'!D:D,'Réponses'!C:C,"")</f>
        <v/>
      </c>
      <c r="K9" s="26" t="str">
        <f>IF(J9="","",_xlfn.XLOOKUP(J9,'Réponses'!C:C,'Réponses'!F:F,"ERREUR PROCHAINE QUESTION"))</f>
        <v/>
      </c>
      <c r="L9" s="26" t="str">
        <f>IF(K9="","",_xlfn.XLOOKUP(K9,Questions!$A:$A,Questions!$C:$C,"ERREUR TYPE"))</f>
        <v/>
      </c>
      <c r="M9" s="26" t="str">
        <f>_xlfn.XLOOKUP(K9&amp;"_"&amp;Saisie!L10,'Réponses'!D:D,'Réponses'!C:C,"")</f>
        <v/>
      </c>
      <c r="N9" s="26" t="str">
        <f>IF(M9="","",_xlfn.XLOOKUP(M9,'Réponses'!C:C,'Réponses'!F:F,"ERREUR PROCHAINE QUESTION"))</f>
        <v/>
      </c>
      <c r="O9" s="26" t="str">
        <f>IF(N9="","",_xlfn.XLOOKUP(N9,Questions!$A:$A,Questions!$C:$C,"ERREUR TYPE"))</f>
        <v/>
      </c>
      <c r="P9" s="26" t="str">
        <f>_xlfn.XLOOKUP(N9&amp;"_"&amp;Saisie!N10,'Réponses'!D:D,'Réponses'!C:C,"")</f>
        <v/>
      </c>
      <c r="Q9" s="26" t="str">
        <f t="shared" si="1"/>
        <v/>
      </c>
    </row>
    <row r="10" spans="1:17" x14ac:dyDescent="0.25">
      <c r="A10" s="26" t="str">
        <f>IF(ISBLANK(Saisie!C11),"",_xlfn.XLOOKUP(Saisie!C11,Barème!A:A,Barème!F:F,"ERREUR CODE PRODUIT"))</f>
        <v/>
      </c>
      <c r="B10" s="26" t="str">
        <f>IF(OR(A10="08",MID(Saisie!C11,4,4)="0804",MID(Saisie!C11,4,4)="0907",A10=""),"",_xlfn.XLOOKUP(A10,Matériau!A:A,Matériau!C:C,"ERREUR MATERIAU"))</f>
        <v/>
      </c>
      <c r="C10" s="26" t="str">
        <f>IF(B10="","",_xlfn.XLOOKUP(B10,Questions!A:A,Questions!C:C,""))</f>
        <v/>
      </c>
      <c r="D10" s="26" t="str">
        <f>_xlfn.XLOOKUP(B10&amp;"_"&amp;Saisie!F11,'Réponses'!D:D,'Réponses'!C:C,"")</f>
        <v/>
      </c>
      <c r="E10" s="26" t="str">
        <f>IF(D10="","",_xlfn.XLOOKUP(D10,'Réponses'!C:C,'Réponses'!F:F,"ERREUR PROCHAINE QUESTION"))</f>
        <v/>
      </c>
      <c r="F10" s="26" t="str">
        <f>IF(E10="","",_xlfn.XLOOKUP(E10,Questions!$A:$A,Questions!$C:$C,"ERREUR TYPE"))</f>
        <v/>
      </c>
      <c r="G10" s="26" t="str">
        <f>_xlfn.XLOOKUP(E10&amp;"_"&amp;Saisie!H11,'Réponses'!D:D,'Réponses'!C:C,"")</f>
        <v/>
      </c>
      <c r="H10" s="26" t="str">
        <f>IF(G10="","",_xlfn.XLOOKUP(G10,'Réponses'!C:C,'Réponses'!F:F,"ERREUR PROCHAINE QUESTION"))</f>
        <v/>
      </c>
      <c r="I10" s="26" t="str">
        <f>IF(H10="","",_xlfn.XLOOKUP(H10,Questions!$A:$A,Questions!$C:$C,"ERREUR TYPE"))</f>
        <v/>
      </c>
      <c r="J10" s="26" t="str">
        <f>_xlfn.XLOOKUP(H10&amp;"_"&amp;Saisie!J11,'Réponses'!D:D,'Réponses'!C:C,"")</f>
        <v/>
      </c>
      <c r="K10" s="26" t="str">
        <f>IF(J10="","",_xlfn.XLOOKUP(J10,'Réponses'!C:C,'Réponses'!F:F,"ERREUR PROCHAINE QUESTION"))</f>
        <v/>
      </c>
      <c r="L10" s="26" t="str">
        <f>IF(K10="","",_xlfn.XLOOKUP(K10,Questions!$A:$A,Questions!$C:$C,"ERREUR TYPE"))</f>
        <v/>
      </c>
      <c r="M10" s="26" t="str">
        <f>_xlfn.XLOOKUP(K10&amp;"_"&amp;Saisie!L11,'Réponses'!D:D,'Réponses'!C:C,"")</f>
        <v/>
      </c>
      <c r="N10" s="26" t="str">
        <f>IF(M10="","",_xlfn.XLOOKUP(M10,'Réponses'!C:C,'Réponses'!F:F,"ERREUR PROCHAINE QUESTION"))</f>
        <v/>
      </c>
      <c r="O10" s="26" t="str">
        <f>IF(N10="","",_xlfn.XLOOKUP(N10,Questions!$A:$A,Questions!$C:$C,"ERREUR TYPE"))</f>
        <v/>
      </c>
      <c r="P10" s="26" t="str">
        <f>_xlfn.XLOOKUP(N10&amp;"_"&amp;Saisie!N11,'Réponses'!D:D,'Réponses'!C:C,"")</f>
        <v/>
      </c>
      <c r="Q10" s="26" t="str">
        <f t="shared" si="1"/>
        <v/>
      </c>
    </row>
    <row r="11" spans="1:17" x14ac:dyDescent="0.25">
      <c r="A11" s="26" t="str">
        <f>IF(ISBLANK(Saisie!C12),"",_xlfn.XLOOKUP(Saisie!C12,Barème!A:A,Barème!F:F,"ERREUR CODE PRODUIT"))</f>
        <v/>
      </c>
      <c r="B11" s="26" t="str">
        <f>IF(OR(A11="08",MID(Saisie!C12,4,4)="0804",MID(Saisie!C12,4,4)="0907",A11=""),"",_xlfn.XLOOKUP(A11,Matériau!A:A,Matériau!C:C,"ERREUR MATERIAU"))</f>
        <v/>
      </c>
      <c r="C11" s="26" t="str">
        <f>IF(B11="","",_xlfn.XLOOKUP(B11,Questions!A:A,Questions!C:C,""))</f>
        <v/>
      </c>
      <c r="D11" s="26" t="str">
        <f>_xlfn.XLOOKUP(B11&amp;"_"&amp;Saisie!F12,'Réponses'!D:D,'Réponses'!C:C,"")</f>
        <v/>
      </c>
      <c r="E11" s="26" t="str">
        <f>IF(D11="","",_xlfn.XLOOKUP(D11,'Réponses'!C:C,'Réponses'!F:F,"ERREUR PROCHAINE QUESTION"))</f>
        <v/>
      </c>
      <c r="F11" s="26" t="str">
        <f>IF(E11="","",_xlfn.XLOOKUP(E11,Questions!$A:$A,Questions!$C:$C,"ERREUR TYPE"))</f>
        <v/>
      </c>
      <c r="G11" s="26" t="str">
        <f>_xlfn.XLOOKUP(E11&amp;"_"&amp;Saisie!H12,'Réponses'!D:D,'Réponses'!C:C,"")</f>
        <v/>
      </c>
      <c r="H11" s="26" t="str">
        <f>IF(G11="","",_xlfn.XLOOKUP(G11,'Réponses'!C:C,'Réponses'!F:F,"ERREUR PROCHAINE QUESTION"))</f>
        <v/>
      </c>
      <c r="I11" s="26" t="str">
        <f>IF(H11="","",_xlfn.XLOOKUP(H11,Questions!$A:$A,Questions!$C:$C,"ERREUR TYPE"))</f>
        <v/>
      </c>
      <c r="J11" s="26" t="str">
        <f>_xlfn.XLOOKUP(H11&amp;"_"&amp;Saisie!J12,'Réponses'!D:D,'Réponses'!C:C,"")</f>
        <v/>
      </c>
      <c r="K11" s="26" t="str">
        <f>IF(J11="","",_xlfn.XLOOKUP(J11,'Réponses'!C:C,'Réponses'!F:F,"ERREUR PROCHAINE QUESTION"))</f>
        <v/>
      </c>
      <c r="L11" s="26" t="str">
        <f>IF(K11="","",_xlfn.XLOOKUP(K11,Questions!$A:$A,Questions!$C:$C,"ERREUR TYPE"))</f>
        <v/>
      </c>
      <c r="M11" s="26" t="str">
        <f>_xlfn.XLOOKUP(K11&amp;"_"&amp;Saisie!L12,'Réponses'!D:D,'Réponses'!C:C,"")</f>
        <v/>
      </c>
      <c r="N11" s="26" t="str">
        <f>IF(M11="","",_xlfn.XLOOKUP(M11,'Réponses'!C:C,'Réponses'!F:F,"ERREUR PROCHAINE QUESTION"))</f>
        <v/>
      </c>
      <c r="O11" s="26" t="str">
        <f>IF(N11="","",_xlfn.XLOOKUP(N11,Questions!$A:$A,Questions!$C:$C,"ERREUR TYPE"))</f>
        <v/>
      </c>
      <c r="P11" s="26" t="str">
        <f>_xlfn.XLOOKUP(N11&amp;"_"&amp;Saisie!N12,'Réponses'!D:D,'Réponses'!C:C,"")</f>
        <v/>
      </c>
      <c r="Q11" s="26" t="str">
        <f t="shared" si="1"/>
        <v/>
      </c>
    </row>
    <row r="12" spans="1:17" x14ac:dyDescent="0.25">
      <c r="A12" s="26" t="str">
        <f>IF(ISBLANK(Saisie!C13),"",_xlfn.XLOOKUP(Saisie!C13,Barème!A:A,Barème!F:F,"ERREUR CODE PRODUIT"))</f>
        <v/>
      </c>
      <c r="B12" s="26" t="str">
        <f>IF(OR(A12="08",MID(Saisie!C13,4,4)="0804",MID(Saisie!C13,4,4)="0907",A12=""),"",_xlfn.XLOOKUP(A12,Matériau!A:A,Matériau!C:C,"ERREUR MATERIAU"))</f>
        <v/>
      </c>
      <c r="C12" s="26" t="str">
        <f>IF(B12="","",_xlfn.XLOOKUP(B12,Questions!A:A,Questions!C:C,""))</f>
        <v/>
      </c>
      <c r="D12" s="26" t="str">
        <f>_xlfn.XLOOKUP(B12&amp;"_"&amp;Saisie!F13,'Réponses'!D:D,'Réponses'!C:C,"")</f>
        <v/>
      </c>
      <c r="E12" s="26" t="str">
        <f>IF(D12="","",_xlfn.XLOOKUP(D12,'Réponses'!C:C,'Réponses'!F:F,"ERREUR PROCHAINE QUESTION"))</f>
        <v/>
      </c>
      <c r="F12" s="26" t="str">
        <f>IF(E12="","",_xlfn.XLOOKUP(E12,Questions!$A:$A,Questions!$C:$C,"ERREUR TYPE"))</f>
        <v/>
      </c>
      <c r="G12" s="26" t="str">
        <f>_xlfn.XLOOKUP(E12&amp;"_"&amp;Saisie!H13,'Réponses'!D:D,'Réponses'!C:C,"")</f>
        <v/>
      </c>
      <c r="H12" s="26" t="str">
        <f>IF(G12="","",_xlfn.XLOOKUP(G12,'Réponses'!C:C,'Réponses'!F:F,"ERREUR PROCHAINE QUESTION"))</f>
        <v/>
      </c>
      <c r="I12" s="26" t="str">
        <f>IF(H12="","",_xlfn.XLOOKUP(H12,Questions!$A:$A,Questions!$C:$C,"ERREUR TYPE"))</f>
        <v/>
      </c>
      <c r="J12" s="26" t="str">
        <f>_xlfn.XLOOKUP(H12&amp;"_"&amp;Saisie!J13,'Réponses'!D:D,'Réponses'!C:C,"")</f>
        <v/>
      </c>
      <c r="K12" s="26" t="str">
        <f>IF(J12="","",_xlfn.XLOOKUP(J12,'Réponses'!C:C,'Réponses'!F:F,"ERREUR PROCHAINE QUESTION"))</f>
        <v/>
      </c>
      <c r="L12" s="26" t="str">
        <f>IF(K12="","",_xlfn.XLOOKUP(K12,Questions!$A:$A,Questions!$C:$C,"ERREUR TYPE"))</f>
        <v/>
      </c>
      <c r="M12" s="26" t="str">
        <f>_xlfn.XLOOKUP(K12&amp;"_"&amp;Saisie!L13,'Réponses'!D:D,'Réponses'!C:C,"")</f>
        <v/>
      </c>
      <c r="N12" s="26" t="str">
        <f>IF(M12="","",_xlfn.XLOOKUP(M12,'Réponses'!C:C,'Réponses'!F:F,"ERREUR PROCHAINE QUESTION"))</f>
        <v/>
      </c>
      <c r="O12" s="26" t="str">
        <f>IF(N12="","",_xlfn.XLOOKUP(N12,Questions!$A:$A,Questions!$C:$C,"ERREUR TYPE"))</f>
        <v/>
      </c>
      <c r="P12" s="26" t="str">
        <f>_xlfn.XLOOKUP(N12&amp;"_"&amp;Saisie!N13,'Réponses'!D:D,'Réponses'!C:C,"")</f>
        <v/>
      </c>
      <c r="Q12" s="26" t="str">
        <f t="shared" si="1"/>
        <v/>
      </c>
    </row>
    <row r="13" spans="1:17" x14ac:dyDescent="0.25">
      <c r="A13" s="26" t="str">
        <f>IF(ISBLANK(Saisie!C14),"",_xlfn.XLOOKUP(Saisie!C14,Barème!A:A,Barème!F:F,"ERREUR CODE PRODUIT"))</f>
        <v/>
      </c>
      <c r="B13" s="26" t="str">
        <f>IF(OR(A13="08",MID(Saisie!C14,4,4)="0804",MID(Saisie!C14,4,4)="0907",A13=""),"",_xlfn.XLOOKUP(A13,Matériau!A:A,Matériau!C:C,"ERREUR MATERIAU"))</f>
        <v/>
      </c>
      <c r="C13" s="26" t="str">
        <f>IF(B13="","",_xlfn.XLOOKUP(B13,Questions!A:A,Questions!C:C,""))</f>
        <v/>
      </c>
      <c r="D13" s="26" t="str">
        <f>_xlfn.XLOOKUP(B13&amp;"_"&amp;Saisie!F14,'Réponses'!D:D,'Réponses'!C:C,"")</f>
        <v/>
      </c>
      <c r="E13" s="26" t="str">
        <f>IF(D13="","",_xlfn.XLOOKUP(D13,'Réponses'!C:C,'Réponses'!F:F,"ERREUR PROCHAINE QUESTION"))</f>
        <v/>
      </c>
      <c r="F13" s="26" t="str">
        <f>IF(E13="","",_xlfn.XLOOKUP(E13,Questions!$A:$A,Questions!$C:$C,"ERREUR TYPE"))</f>
        <v/>
      </c>
      <c r="G13" s="26" t="str">
        <f>_xlfn.XLOOKUP(E13&amp;"_"&amp;Saisie!H14,'Réponses'!D:D,'Réponses'!C:C,"")</f>
        <v/>
      </c>
      <c r="H13" s="26" t="str">
        <f>IF(G13="","",_xlfn.XLOOKUP(G13,'Réponses'!C:C,'Réponses'!F:F,"ERREUR PROCHAINE QUESTION"))</f>
        <v/>
      </c>
      <c r="I13" s="26" t="str">
        <f>IF(H13="","",_xlfn.XLOOKUP(H13,Questions!$A:$A,Questions!$C:$C,"ERREUR TYPE"))</f>
        <v/>
      </c>
      <c r="J13" s="26" t="str">
        <f>_xlfn.XLOOKUP(H13&amp;"_"&amp;Saisie!J14,'Réponses'!D:D,'Réponses'!C:C,"")</f>
        <v/>
      </c>
      <c r="K13" s="26" t="str">
        <f>IF(J13="","",_xlfn.XLOOKUP(J13,'Réponses'!C:C,'Réponses'!F:F,"ERREUR PROCHAINE QUESTION"))</f>
        <v/>
      </c>
      <c r="L13" s="26" t="str">
        <f>IF(K13="","",_xlfn.XLOOKUP(K13,Questions!$A:$A,Questions!$C:$C,"ERREUR TYPE"))</f>
        <v/>
      </c>
      <c r="M13" s="26" t="str">
        <f>_xlfn.XLOOKUP(K13&amp;"_"&amp;Saisie!L14,'Réponses'!D:D,'Réponses'!C:C,"")</f>
        <v/>
      </c>
      <c r="N13" s="26" t="str">
        <f>IF(M13="","",_xlfn.XLOOKUP(M13,'Réponses'!C:C,'Réponses'!F:F,"ERREUR PROCHAINE QUESTION"))</f>
        <v/>
      </c>
      <c r="O13" s="26" t="str">
        <f>IF(N13="","",_xlfn.XLOOKUP(N13,Questions!$A:$A,Questions!$C:$C,"ERREUR TYPE"))</f>
        <v/>
      </c>
      <c r="P13" s="26" t="str">
        <f>_xlfn.XLOOKUP(N13&amp;"_"&amp;Saisie!N14,'Réponses'!D:D,'Réponses'!C:C,"")</f>
        <v/>
      </c>
      <c r="Q13" s="26" t="str">
        <f t="shared" si="1"/>
        <v/>
      </c>
    </row>
    <row r="14" spans="1:17" x14ac:dyDescent="0.25">
      <c r="A14" s="26" t="str">
        <f>IF(ISBLANK(Saisie!C15),"",_xlfn.XLOOKUP(Saisie!C15,Barème!A:A,Barème!F:F,"ERREUR CODE PRODUIT"))</f>
        <v/>
      </c>
      <c r="B14" s="26" t="str">
        <f>IF(OR(A14="08",MID(Saisie!C15,4,4)="0804",MID(Saisie!C15,4,4)="0907",A14=""),"",_xlfn.XLOOKUP(A14,Matériau!A:A,Matériau!C:C,"ERREUR MATERIAU"))</f>
        <v/>
      </c>
      <c r="C14" s="26" t="str">
        <f>IF(B14="","",_xlfn.XLOOKUP(B14,Questions!A:A,Questions!C:C,""))</f>
        <v/>
      </c>
      <c r="D14" s="26" t="str">
        <f>_xlfn.XLOOKUP(B14&amp;"_"&amp;Saisie!F15,'Réponses'!D:D,'Réponses'!C:C,"")</f>
        <v/>
      </c>
      <c r="E14" s="26" t="str">
        <f>IF(D14="","",_xlfn.XLOOKUP(D14,'Réponses'!C:C,'Réponses'!F:F,"ERREUR PROCHAINE QUESTION"))</f>
        <v/>
      </c>
      <c r="F14" s="26" t="str">
        <f>IF(E14="","",_xlfn.XLOOKUP(E14,Questions!$A:$A,Questions!$C:$C,"ERREUR TYPE"))</f>
        <v/>
      </c>
      <c r="G14" s="26" t="str">
        <f>_xlfn.XLOOKUP(E14&amp;"_"&amp;Saisie!H15,'Réponses'!D:D,'Réponses'!C:C,"")</f>
        <v/>
      </c>
      <c r="H14" s="26" t="str">
        <f>IF(G14="","",_xlfn.XLOOKUP(G14,'Réponses'!C:C,'Réponses'!F:F,"ERREUR PROCHAINE QUESTION"))</f>
        <v/>
      </c>
      <c r="I14" s="26" t="str">
        <f>IF(H14="","",_xlfn.XLOOKUP(H14,Questions!$A:$A,Questions!$C:$C,"ERREUR TYPE"))</f>
        <v/>
      </c>
      <c r="J14" s="26" t="str">
        <f>_xlfn.XLOOKUP(H14&amp;"_"&amp;Saisie!J15,'Réponses'!D:D,'Réponses'!C:C,"")</f>
        <v/>
      </c>
      <c r="K14" s="26" t="str">
        <f>IF(J14="","",_xlfn.XLOOKUP(J14,'Réponses'!C:C,'Réponses'!F:F,"ERREUR PROCHAINE QUESTION"))</f>
        <v/>
      </c>
      <c r="L14" s="26" t="str">
        <f>IF(K14="","",_xlfn.XLOOKUP(K14,Questions!$A:$A,Questions!$C:$C,"ERREUR TYPE"))</f>
        <v/>
      </c>
      <c r="M14" s="26" t="str">
        <f>_xlfn.XLOOKUP(K14&amp;"_"&amp;Saisie!L15,'Réponses'!D:D,'Réponses'!C:C,"")</f>
        <v/>
      </c>
      <c r="N14" s="26" t="str">
        <f>IF(M14="","",_xlfn.XLOOKUP(M14,'Réponses'!C:C,'Réponses'!F:F,"ERREUR PROCHAINE QUESTION"))</f>
        <v/>
      </c>
      <c r="O14" s="26" t="str">
        <f>IF(N14="","",_xlfn.XLOOKUP(N14,Questions!$A:$A,Questions!$C:$C,"ERREUR TYPE"))</f>
        <v/>
      </c>
      <c r="P14" s="26" t="str">
        <f>_xlfn.XLOOKUP(N14&amp;"_"&amp;Saisie!N15,'Réponses'!D:D,'Réponses'!C:C,"")</f>
        <v/>
      </c>
      <c r="Q14" s="26" t="str">
        <f t="shared" si="1"/>
        <v/>
      </c>
    </row>
    <row r="15" spans="1:17" x14ac:dyDescent="0.25">
      <c r="A15" s="26" t="str">
        <f>IF(ISBLANK(Saisie!C16),"",_xlfn.XLOOKUP(Saisie!C16,Barème!A:A,Barème!F:F,"ERREUR CODE PRODUIT"))</f>
        <v/>
      </c>
      <c r="B15" s="26" t="str">
        <f>IF(OR(A15="08",MID(Saisie!C16,4,4)="0804",MID(Saisie!C16,4,4)="0907",A15=""),"",_xlfn.XLOOKUP(A15,Matériau!A:A,Matériau!C:C,"ERREUR MATERIAU"))</f>
        <v/>
      </c>
      <c r="C15" s="26" t="str">
        <f>IF(B15="","",_xlfn.XLOOKUP(B15,Questions!A:A,Questions!C:C,""))</f>
        <v/>
      </c>
      <c r="D15" s="26" t="str">
        <f>_xlfn.XLOOKUP(B15&amp;"_"&amp;Saisie!F16,'Réponses'!D:D,'Réponses'!C:C,"")</f>
        <v/>
      </c>
      <c r="E15" s="26" t="str">
        <f>IF(D15="","",_xlfn.XLOOKUP(D15,'Réponses'!C:C,'Réponses'!F:F,"ERREUR PROCHAINE QUESTION"))</f>
        <v/>
      </c>
      <c r="F15" s="26" t="str">
        <f>IF(E15="","",_xlfn.XLOOKUP(E15,Questions!$A:$A,Questions!$C:$C,"ERREUR TYPE"))</f>
        <v/>
      </c>
      <c r="G15" s="26" t="str">
        <f>_xlfn.XLOOKUP(E15&amp;"_"&amp;Saisie!H16,'Réponses'!D:D,'Réponses'!C:C,"")</f>
        <v/>
      </c>
      <c r="H15" s="26" t="str">
        <f>IF(G15="","",_xlfn.XLOOKUP(G15,'Réponses'!C:C,'Réponses'!F:F,"ERREUR PROCHAINE QUESTION"))</f>
        <v/>
      </c>
      <c r="I15" s="26" t="str">
        <f>IF(H15="","",_xlfn.XLOOKUP(H15,Questions!$A:$A,Questions!$C:$C,"ERREUR TYPE"))</f>
        <v/>
      </c>
      <c r="J15" s="26" t="str">
        <f>_xlfn.XLOOKUP(H15&amp;"_"&amp;Saisie!J16,'Réponses'!D:D,'Réponses'!C:C,"")</f>
        <v/>
      </c>
      <c r="K15" s="26" t="str">
        <f>IF(J15="","",_xlfn.XLOOKUP(J15,'Réponses'!C:C,'Réponses'!F:F,"ERREUR PROCHAINE QUESTION"))</f>
        <v/>
      </c>
      <c r="L15" s="26" t="str">
        <f>IF(K15="","",_xlfn.XLOOKUP(K15,Questions!$A:$A,Questions!$C:$C,"ERREUR TYPE"))</f>
        <v/>
      </c>
      <c r="M15" s="26" t="str">
        <f>_xlfn.XLOOKUP(K15&amp;"_"&amp;Saisie!L16,'Réponses'!D:D,'Réponses'!C:C,"")</f>
        <v/>
      </c>
      <c r="N15" s="26" t="str">
        <f>IF(M15="","",_xlfn.XLOOKUP(M15,'Réponses'!C:C,'Réponses'!F:F,"ERREUR PROCHAINE QUESTION"))</f>
        <v/>
      </c>
      <c r="O15" s="26" t="str">
        <f>IF(N15="","",_xlfn.XLOOKUP(N15,Questions!$A:$A,Questions!$C:$C,"ERREUR TYPE"))</f>
        <v/>
      </c>
      <c r="P15" s="26" t="str">
        <f>_xlfn.XLOOKUP(N15&amp;"_"&amp;Saisie!N16,'Réponses'!D:D,'Réponses'!C:C,"")</f>
        <v/>
      </c>
      <c r="Q15" s="26" t="str">
        <f t="shared" si="1"/>
        <v/>
      </c>
    </row>
    <row r="16" spans="1:17" x14ac:dyDescent="0.25">
      <c r="A16" s="26" t="str">
        <f>IF(ISBLANK(Saisie!C17),"",_xlfn.XLOOKUP(Saisie!C17,Barème!A:A,Barème!F:F,"ERREUR CODE PRODUIT"))</f>
        <v/>
      </c>
      <c r="B16" s="26" t="str">
        <f>IF(OR(A16="08",MID(Saisie!C17,4,4)="0804",MID(Saisie!C17,4,4)="0907",A16=""),"",_xlfn.XLOOKUP(A16,Matériau!A:A,Matériau!C:C,"ERREUR MATERIAU"))</f>
        <v/>
      </c>
      <c r="C16" s="26" t="str">
        <f>IF(B16="","",_xlfn.XLOOKUP(B16,Questions!A:A,Questions!C:C,""))</f>
        <v/>
      </c>
      <c r="D16" s="26" t="str">
        <f>_xlfn.XLOOKUP(B16&amp;"_"&amp;Saisie!F17,'Réponses'!D:D,'Réponses'!C:C,"")</f>
        <v/>
      </c>
      <c r="E16" s="26" t="str">
        <f>IF(D16="","",_xlfn.XLOOKUP(D16,'Réponses'!C:C,'Réponses'!F:F,"ERREUR PROCHAINE QUESTION"))</f>
        <v/>
      </c>
      <c r="F16" s="26" t="str">
        <f>IF(E16="","",_xlfn.XLOOKUP(E16,Questions!$A:$A,Questions!$C:$C,"ERREUR TYPE"))</f>
        <v/>
      </c>
      <c r="G16" s="26" t="str">
        <f>_xlfn.XLOOKUP(E16&amp;"_"&amp;Saisie!H17,'Réponses'!D:D,'Réponses'!C:C,"")</f>
        <v/>
      </c>
      <c r="H16" s="26" t="str">
        <f>IF(G16="","",_xlfn.XLOOKUP(G16,'Réponses'!C:C,'Réponses'!F:F,"ERREUR PROCHAINE QUESTION"))</f>
        <v/>
      </c>
      <c r="I16" s="26" t="str">
        <f>IF(H16="","",_xlfn.XLOOKUP(H16,Questions!$A:$A,Questions!$C:$C,"ERREUR TYPE"))</f>
        <v/>
      </c>
      <c r="J16" s="26" t="str">
        <f>_xlfn.XLOOKUP(H16&amp;"_"&amp;Saisie!J17,'Réponses'!D:D,'Réponses'!C:C,"")</f>
        <v/>
      </c>
      <c r="K16" s="26" t="str">
        <f>IF(J16="","",_xlfn.XLOOKUP(J16,'Réponses'!C:C,'Réponses'!F:F,"ERREUR PROCHAINE QUESTION"))</f>
        <v/>
      </c>
      <c r="L16" s="26" t="str">
        <f>IF(K16="","",_xlfn.XLOOKUP(K16,Questions!$A:$A,Questions!$C:$C,"ERREUR TYPE"))</f>
        <v/>
      </c>
      <c r="M16" s="26" t="str">
        <f>_xlfn.XLOOKUP(K16&amp;"_"&amp;Saisie!L17,'Réponses'!D:D,'Réponses'!C:C,"")</f>
        <v/>
      </c>
      <c r="N16" s="26" t="str">
        <f>IF(M16="","",_xlfn.XLOOKUP(M16,'Réponses'!C:C,'Réponses'!F:F,"ERREUR PROCHAINE QUESTION"))</f>
        <v/>
      </c>
      <c r="O16" s="26" t="str">
        <f>IF(N16="","",_xlfn.XLOOKUP(N16,Questions!$A:$A,Questions!$C:$C,"ERREUR TYPE"))</f>
        <v/>
      </c>
      <c r="P16" s="26" t="str">
        <f>_xlfn.XLOOKUP(N16&amp;"_"&amp;Saisie!N17,'Réponses'!D:D,'Réponses'!C:C,"")</f>
        <v/>
      </c>
      <c r="Q16" s="26" t="str">
        <f t="shared" si="1"/>
        <v/>
      </c>
    </row>
    <row r="17" spans="1:17" x14ac:dyDescent="0.25">
      <c r="A17" s="26" t="str">
        <f>IF(ISBLANK(Saisie!C18),"",_xlfn.XLOOKUP(Saisie!C18,Barème!A:A,Barème!F:F,"ERREUR CODE PRODUIT"))</f>
        <v/>
      </c>
      <c r="B17" s="26" t="str">
        <f>IF(OR(A17="08",MID(Saisie!C18,4,4)="0804",MID(Saisie!C18,4,4)="0907",A17=""),"",_xlfn.XLOOKUP(A17,Matériau!A:A,Matériau!C:C,"ERREUR MATERIAU"))</f>
        <v/>
      </c>
      <c r="C17" s="26" t="str">
        <f>IF(B17="","",_xlfn.XLOOKUP(B17,Questions!A:A,Questions!C:C,""))</f>
        <v/>
      </c>
      <c r="D17" s="26" t="str">
        <f>_xlfn.XLOOKUP(B17&amp;"_"&amp;Saisie!F18,'Réponses'!D:D,'Réponses'!C:C,"")</f>
        <v/>
      </c>
      <c r="E17" s="26" t="str">
        <f>IF(D17="","",_xlfn.XLOOKUP(D17,'Réponses'!C:C,'Réponses'!F:F,"ERREUR PROCHAINE QUESTION"))</f>
        <v/>
      </c>
      <c r="F17" s="26" t="str">
        <f>IF(E17="","",_xlfn.XLOOKUP(E17,Questions!$A:$A,Questions!$C:$C,"ERREUR TYPE"))</f>
        <v/>
      </c>
      <c r="G17" s="26" t="str">
        <f>_xlfn.XLOOKUP(E17&amp;"_"&amp;Saisie!H18,'Réponses'!D:D,'Réponses'!C:C,"")</f>
        <v/>
      </c>
      <c r="H17" s="26" t="str">
        <f>IF(G17="","",_xlfn.XLOOKUP(G17,'Réponses'!C:C,'Réponses'!F:F,"ERREUR PROCHAINE QUESTION"))</f>
        <v/>
      </c>
      <c r="I17" s="26" t="str">
        <f>IF(H17="","",_xlfn.XLOOKUP(H17,Questions!$A:$A,Questions!$C:$C,"ERREUR TYPE"))</f>
        <v/>
      </c>
      <c r="J17" s="26" t="str">
        <f>_xlfn.XLOOKUP(H17&amp;"_"&amp;Saisie!J18,'Réponses'!D:D,'Réponses'!C:C,"")</f>
        <v/>
      </c>
      <c r="K17" s="26" t="str">
        <f>IF(J17="","",_xlfn.XLOOKUP(J17,'Réponses'!C:C,'Réponses'!F:F,"ERREUR PROCHAINE QUESTION"))</f>
        <v/>
      </c>
      <c r="L17" s="26" t="str">
        <f>IF(K17="","",_xlfn.XLOOKUP(K17,Questions!$A:$A,Questions!$C:$C,"ERREUR TYPE"))</f>
        <v/>
      </c>
      <c r="M17" s="26" t="str">
        <f>_xlfn.XLOOKUP(K17&amp;"_"&amp;Saisie!L18,'Réponses'!D:D,'Réponses'!C:C,"")</f>
        <v/>
      </c>
      <c r="N17" s="26" t="str">
        <f>IF(M17="","",_xlfn.XLOOKUP(M17,'Réponses'!C:C,'Réponses'!F:F,"ERREUR PROCHAINE QUESTION"))</f>
        <v/>
      </c>
      <c r="O17" s="26" t="str">
        <f>IF(N17="","",_xlfn.XLOOKUP(N17,Questions!$A:$A,Questions!$C:$C,"ERREUR TYPE"))</f>
        <v/>
      </c>
      <c r="P17" s="26" t="str">
        <f>_xlfn.XLOOKUP(N17&amp;"_"&amp;Saisie!N18,'Réponses'!D:D,'Réponses'!C:C,"")</f>
        <v/>
      </c>
      <c r="Q17" s="26" t="str">
        <f t="shared" si="1"/>
        <v/>
      </c>
    </row>
    <row r="18" spans="1:17" x14ac:dyDescent="0.25">
      <c r="A18" s="26" t="str">
        <f>IF(ISBLANK(Saisie!C19),"",_xlfn.XLOOKUP(Saisie!C19,Barème!A:A,Barème!F:F,"ERREUR CODE PRODUIT"))</f>
        <v/>
      </c>
      <c r="B18" s="26" t="str">
        <f>IF(OR(A18="08",MID(Saisie!C19,4,4)="0804",MID(Saisie!C19,4,4)="0907",A18=""),"",_xlfn.XLOOKUP(A18,Matériau!A:A,Matériau!C:C,"ERREUR MATERIAU"))</f>
        <v/>
      </c>
      <c r="C18" s="26" t="str">
        <f>IF(B18="","",_xlfn.XLOOKUP(B18,Questions!A:A,Questions!C:C,""))</f>
        <v/>
      </c>
      <c r="D18" s="26" t="str">
        <f>_xlfn.XLOOKUP(B18&amp;"_"&amp;Saisie!F19,'Réponses'!D:D,'Réponses'!C:C,"")</f>
        <v/>
      </c>
      <c r="E18" s="26" t="str">
        <f>IF(D18="","",_xlfn.XLOOKUP(D18,'Réponses'!C:C,'Réponses'!F:F,"ERREUR PROCHAINE QUESTION"))</f>
        <v/>
      </c>
      <c r="F18" s="26" t="str">
        <f>IF(E18="","",_xlfn.XLOOKUP(E18,Questions!$A:$A,Questions!$C:$C,"ERREUR TYPE"))</f>
        <v/>
      </c>
      <c r="G18" s="26" t="str">
        <f>_xlfn.XLOOKUP(E18&amp;"_"&amp;Saisie!H19,'Réponses'!D:D,'Réponses'!C:C,"")</f>
        <v/>
      </c>
      <c r="H18" s="26" t="str">
        <f>IF(G18="","",_xlfn.XLOOKUP(G18,'Réponses'!C:C,'Réponses'!F:F,"ERREUR PROCHAINE QUESTION"))</f>
        <v/>
      </c>
      <c r="I18" s="26" t="str">
        <f>IF(H18="","",_xlfn.XLOOKUP(H18,Questions!$A:$A,Questions!$C:$C,"ERREUR TYPE"))</f>
        <v/>
      </c>
      <c r="J18" s="26" t="str">
        <f>_xlfn.XLOOKUP(H18&amp;"_"&amp;Saisie!J19,'Réponses'!D:D,'Réponses'!C:C,"")</f>
        <v/>
      </c>
      <c r="K18" s="26" t="str">
        <f>IF(J18="","",_xlfn.XLOOKUP(J18,'Réponses'!C:C,'Réponses'!F:F,"ERREUR PROCHAINE QUESTION"))</f>
        <v/>
      </c>
      <c r="L18" s="26" t="str">
        <f>IF(K18="","",_xlfn.XLOOKUP(K18,Questions!$A:$A,Questions!$C:$C,"ERREUR TYPE"))</f>
        <v/>
      </c>
      <c r="M18" s="26" t="str">
        <f>_xlfn.XLOOKUP(K18&amp;"_"&amp;Saisie!L19,'Réponses'!D:D,'Réponses'!C:C,"")</f>
        <v/>
      </c>
      <c r="N18" s="26" t="str">
        <f>IF(M18="","",_xlfn.XLOOKUP(M18,'Réponses'!C:C,'Réponses'!F:F,"ERREUR PROCHAINE QUESTION"))</f>
        <v/>
      </c>
      <c r="O18" s="26" t="str">
        <f>IF(N18="","",_xlfn.XLOOKUP(N18,Questions!$A:$A,Questions!$C:$C,"ERREUR TYPE"))</f>
        <v/>
      </c>
      <c r="P18" s="26" t="str">
        <f>_xlfn.XLOOKUP(N18&amp;"_"&amp;Saisie!N19,'Réponses'!D:D,'Réponses'!C:C,"")</f>
        <v/>
      </c>
      <c r="Q18" s="26" t="str">
        <f t="shared" si="1"/>
        <v/>
      </c>
    </row>
    <row r="19" spans="1:17" x14ac:dyDescent="0.25">
      <c r="A19" s="26" t="str">
        <f>IF(ISBLANK(Saisie!C20),"",_xlfn.XLOOKUP(Saisie!C20,Barème!A:A,Barème!F:F,"ERREUR CODE PRODUIT"))</f>
        <v/>
      </c>
      <c r="B19" s="26" t="str">
        <f>IF(OR(A19="08",MID(Saisie!C20,4,4)="0804",MID(Saisie!C20,4,4)="0907",A19=""),"",_xlfn.XLOOKUP(A19,Matériau!A:A,Matériau!C:C,"ERREUR MATERIAU"))</f>
        <v/>
      </c>
      <c r="C19" s="26" t="str">
        <f>IF(B19="","",_xlfn.XLOOKUP(B19,Questions!A:A,Questions!C:C,""))</f>
        <v/>
      </c>
      <c r="D19" s="26" t="str">
        <f>_xlfn.XLOOKUP(B19&amp;"_"&amp;Saisie!F20,'Réponses'!D:D,'Réponses'!C:C,"")</f>
        <v/>
      </c>
      <c r="E19" s="26" t="str">
        <f>IF(D19="","",_xlfn.XLOOKUP(D19,'Réponses'!C:C,'Réponses'!F:F,"ERREUR PROCHAINE QUESTION"))</f>
        <v/>
      </c>
      <c r="F19" s="26" t="str">
        <f>IF(E19="","",_xlfn.XLOOKUP(E19,Questions!$A:$A,Questions!$C:$C,"ERREUR TYPE"))</f>
        <v/>
      </c>
      <c r="G19" s="26" t="str">
        <f>_xlfn.XLOOKUP(E19&amp;"_"&amp;Saisie!H20,'Réponses'!D:D,'Réponses'!C:C,"")</f>
        <v/>
      </c>
      <c r="H19" s="26" t="str">
        <f>IF(G19="","",_xlfn.XLOOKUP(G19,'Réponses'!C:C,'Réponses'!F:F,"ERREUR PROCHAINE QUESTION"))</f>
        <v/>
      </c>
      <c r="I19" s="26" t="str">
        <f>IF(H19="","",_xlfn.XLOOKUP(H19,Questions!$A:$A,Questions!$C:$C,"ERREUR TYPE"))</f>
        <v/>
      </c>
      <c r="J19" s="26" t="str">
        <f>_xlfn.XLOOKUP(H19&amp;"_"&amp;Saisie!J20,'Réponses'!D:D,'Réponses'!C:C,"")</f>
        <v/>
      </c>
      <c r="K19" s="26" t="str">
        <f>IF(J19="","",_xlfn.XLOOKUP(J19,'Réponses'!C:C,'Réponses'!F:F,"ERREUR PROCHAINE QUESTION"))</f>
        <v/>
      </c>
      <c r="L19" s="26" t="str">
        <f>IF(K19="","",_xlfn.XLOOKUP(K19,Questions!$A:$A,Questions!$C:$C,"ERREUR TYPE"))</f>
        <v/>
      </c>
      <c r="M19" s="26" t="str">
        <f>_xlfn.XLOOKUP(K19&amp;"_"&amp;Saisie!L20,'Réponses'!D:D,'Réponses'!C:C,"")</f>
        <v/>
      </c>
      <c r="N19" s="26" t="str">
        <f>IF(M19="","",_xlfn.XLOOKUP(M19,'Réponses'!C:C,'Réponses'!F:F,"ERREUR PROCHAINE QUESTION"))</f>
        <v/>
      </c>
      <c r="O19" s="26" t="str">
        <f>IF(N19="","",_xlfn.XLOOKUP(N19,Questions!$A:$A,Questions!$C:$C,"ERREUR TYPE"))</f>
        <v/>
      </c>
      <c r="P19" s="26" t="str">
        <f>_xlfn.XLOOKUP(N19&amp;"_"&amp;Saisie!N20,'Réponses'!D:D,'Réponses'!C:C,"")</f>
        <v/>
      </c>
      <c r="Q19" s="26" t="str">
        <f t="shared" si="1"/>
        <v/>
      </c>
    </row>
    <row r="20" spans="1:17" x14ac:dyDescent="0.25">
      <c r="A20" s="26" t="str">
        <f>IF(ISBLANK(Saisie!C21),"",_xlfn.XLOOKUP(Saisie!C21,Barème!A:A,Barème!F:F,"ERREUR CODE PRODUIT"))</f>
        <v/>
      </c>
      <c r="B20" s="26" t="str">
        <f>IF(OR(A20="08",MID(Saisie!C21,4,4)="0804",MID(Saisie!C21,4,4)="0907",A20=""),"",_xlfn.XLOOKUP(A20,Matériau!A:A,Matériau!C:C,"ERREUR MATERIAU"))</f>
        <v/>
      </c>
      <c r="C20" s="26" t="str">
        <f>IF(B20="","",_xlfn.XLOOKUP(B20,Questions!A:A,Questions!C:C,""))</f>
        <v/>
      </c>
      <c r="D20" s="26" t="str">
        <f>_xlfn.XLOOKUP(B20&amp;"_"&amp;Saisie!F21,'Réponses'!D:D,'Réponses'!C:C,"")</f>
        <v/>
      </c>
      <c r="E20" s="26" t="str">
        <f>IF(D20="","",_xlfn.XLOOKUP(D20,'Réponses'!C:C,'Réponses'!F:F,"ERREUR PROCHAINE QUESTION"))</f>
        <v/>
      </c>
      <c r="F20" s="26" t="str">
        <f>IF(E20="","",_xlfn.XLOOKUP(E20,Questions!$A:$A,Questions!$C:$C,"ERREUR TYPE"))</f>
        <v/>
      </c>
      <c r="G20" s="26" t="str">
        <f>_xlfn.XLOOKUP(E20&amp;"_"&amp;Saisie!H21,'Réponses'!D:D,'Réponses'!C:C,"")</f>
        <v/>
      </c>
      <c r="H20" s="26" t="str">
        <f>IF(G20="","",_xlfn.XLOOKUP(G20,'Réponses'!C:C,'Réponses'!F:F,"ERREUR PROCHAINE QUESTION"))</f>
        <v/>
      </c>
      <c r="I20" s="26" t="str">
        <f>IF(H20="","",_xlfn.XLOOKUP(H20,Questions!$A:$A,Questions!$C:$C,"ERREUR TYPE"))</f>
        <v/>
      </c>
      <c r="J20" s="26" t="str">
        <f>_xlfn.XLOOKUP(H20&amp;"_"&amp;Saisie!J21,'Réponses'!D:D,'Réponses'!C:C,"")</f>
        <v/>
      </c>
      <c r="K20" s="26" t="str">
        <f>IF(J20="","",_xlfn.XLOOKUP(J20,'Réponses'!C:C,'Réponses'!F:F,"ERREUR PROCHAINE QUESTION"))</f>
        <v/>
      </c>
      <c r="L20" s="26" t="str">
        <f>IF(K20="","",_xlfn.XLOOKUP(K20,Questions!$A:$A,Questions!$C:$C,"ERREUR TYPE"))</f>
        <v/>
      </c>
      <c r="M20" s="26" t="str">
        <f>_xlfn.XLOOKUP(K20&amp;"_"&amp;Saisie!L21,'Réponses'!D:D,'Réponses'!C:C,"")</f>
        <v/>
      </c>
      <c r="N20" s="26" t="str">
        <f>IF(M20="","",_xlfn.XLOOKUP(M20,'Réponses'!C:C,'Réponses'!F:F,"ERREUR PROCHAINE QUESTION"))</f>
        <v/>
      </c>
      <c r="O20" s="26" t="str">
        <f>IF(N20="","",_xlfn.XLOOKUP(N20,Questions!$A:$A,Questions!$C:$C,"ERREUR TYPE"))</f>
        <v/>
      </c>
      <c r="P20" s="26" t="str">
        <f>_xlfn.XLOOKUP(N20&amp;"_"&amp;Saisie!N21,'Réponses'!D:D,'Réponses'!C:C,"")</f>
        <v/>
      </c>
      <c r="Q20" s="26" t="str">
        <f t="shared" si="1"/>
        <v/>
      </c>
    </row>
    <row r="21" spans="1:17" x14ac:dyDescent="0.25">
      <c r="A21" s="26" t="str">
        <f>IF(ISBLANK(Saisie!C22),"",_xlfn.XLOOKUP(Saisie!C22,Barème!A:A,Barème!F:F,"ERREUR CODE PRODUIT"))</f>
        <v/>
      </c>
      <c r="B21" s="26" t="str">
        <f>IF(OR(A21="08",MID(Saisie!C22,4,4)="0804",MID(Saisie!C22,4,4)="0907",A21=""),"",_xlfn.XLOOKUP(A21,Matériau!A:A,Matériau!C:C,"ERREUR MATERIAU"))</f>
        <v/>
      </c>
      <c r="C21" s="26" t="str">
        <f>IF(B21="","",_xlfn.XLOOKUP(B21,Questions!A:A,Questions!C:C,""))</f>
        <v/>
      </c>
      <c r="D21" s="26" t="str">
        <f>_xlfn.XLOOKUP(B21&amp;"_"&amp;Saisie!F22,'Réponses'!D:D,'Réponses'!C:C,"")</f>
        <v/>
      </c>
      <c r="E21" s="26" t="str">
        <f>IF(D21="","",_xlfn.XLOOKUP(D21,'Réponses'!C:C,'Réponses'!F:F,"ERREUR PROCHAINE QUESTION"))</f>
        <v/>
      </c>
      <c r="F21" s="26" t="str">
        <f>IF(E21="","",_xlfn.XLOOKUP(E21,Questions!$A:$A,Questions!$C:$C,"ERREUR TYPE"))</f>
        <v/>
      </c>
      <c r="G21" s="26" t="str">
        <f>_xlfn.XLOOKUP(E21&amp;"_"&amp;Saisie!H22,'Réponses'!D:D,'Réponses'!C:C,"")</f>
        <v/>
      </c>
      <c r="H21" s="26" t="str">
        <f>IF(G21="","",_xlfn.XLOOKUP(G21,'Réponses'!C:C,'Réponses'!F:F,"ERREUR PROCHAINE QUESTION"))</f>
        <v/>
      </c>
      <c r="I21" s="26" t="str">
        <f>IF(H21="","",_xlfn.XLOOKUP(H21,Questions!$A:$A,Questions!$C:$C,"ERREUR TYPE"))</f>
        <v/>
      </c>
      <c r="J21" s="26" t="str">
        <f>_xlfn.XLOOKUP(H21&amp;"_"&amp;Saisie!J22,'Réponses'!D:D,'Réponses'!C:C,"")</f>
        <v/>
      </c>
      <c r="K21" s="26" t="str">
        <f>IF(J21="","",_xlfn.XLOOKUP(J21,'Réponses'!C:C,'Réponses'!F:F,"ERREUR PROCHAINE QUESTION"))</f>
        <v/>
      </c>
      <c r="L21" s="26" t="str">
        <f>IF(K21="","",_xlfn.XLOOKUP(K21,Questions!$A:$A,Questions!$C:$C,"ERREUR TYPE"))</f>
        <v/>
      </c>
      <c r="M21" s="26" t="str">
        <f>_xlfn.XLOOKUP(K21&amp;"_"&amp;Saisie!L22,'Réponses'!D:D,'Réponses'!C:C,"")</f>
        <v/>
      </c>
      <c r="N21" s="26" t="str">
        <f>IF(M21="","",_xlfn.XLOOKUP(M21,'Réponses'!C:C,'Réponses'!F:F,"ERREUR PROCHAINE QUESTION"))</f>
        <v/>
      </c>
      <c r="O21" s="26" t="str">
        <f>IF(N21="","",_xlfn.XLOOKUP(N21,Questions!$A:$A,Questions!$C:$C,"ERREUR TYPE"))</f>
        <v/>
      </c>
      <c r="P21" s="26" t="str">
        <f>_xlfn.XLOOKUP(N21&amp;"_"&amp;Saisie!N22,'Réponses'!D:D,'Réponses'!C:C,"")</f>
        <v/>
      </c>
      <c r="Q21" s="26" t="str">
        <f t="shared" si="1"/>
        <v/>
      </c>
    </row>
    <row r="22" spans="1:17" x14ac:dyDescent="0.25">
      <c r="A22" s="26" t="str">
        <f>IF(ISBLANK(Saisie!C23),"",_xlfn.XLOOKUP(Saisie!C23,Barème!A:A,Barème!F:F,"ERREUR CODE PRODUIT"))</f>
        <v/>
      </c>
      <c r="B22" s="26" t="str">
        <f>IF(OR(A22="08",MID(Saisie!C23,4,4)="0804",MID(Saisie!C23,4,4)="0907",A22=""),"",_xlfn.XLOOKUP(A22,Matériau!A:A,Matériau!C:C,"ERREUR MATERIAU"))</f>
        <v/>
      </c>
      <c r="C22" s="26" t="str">
        <f>IF(B22="","",_xlfn.XLOOKUP(B22,Questions!A:A,Questions!C:C,""))</f>
        <v/>
      </c>
      <c r="D22" s="26" t="str">
        <f>_xlfn.XLOOKUP(B22&amp;"_"&amp;Saisie!F23,'Réponses'!D:D,'Réponses'!C:C,"")</f>
        <v/>
      </c>
      <c r="E22" s="26" t="str">
        <f>IF(D22="","",_xlfn.XLOOKUP(D22,'Réponses'!C:C,'Réponses'!F:F,"ERREUR PROCHAINE QUESTION"))</f>
        <v/>
      </c>
      <c r="F22" s="26" t="str">
        <f>IF(E22="","",_xlfn.XLOOKUP(E22,Questions!$A:$A,Questions!$C:$C,"ERREUR TYPE"))</f>
        <v/>
      </c>
      <c r="G22" s="26" t="str">
        <f>_xlfn.XLOOKUP(E22&amp;"_"&amp;Saisie!H23,'Réponses'!D:D,'Réponses'!C:C,"")</f>
        <v/>
      </c>
      <c r="H22" s="26" t="str">
        <f>IF(G22="","",_xlfn.XLOOKUP(G22,'Réponses'!C:C,'Réponses'!F:F,"ERREUR PROCHAINE QUESTION"))</f>
        <v/>
      </c>
      <c r="I22" s="26" t="str">
        <f>IF(H22="","",_xlfn.XLOOKUP(H22,Questions!$A:$A,Questions!$C:$C,"ERREUR TYPE"))</f>
        <v/>
      </c>
      <c r="J22" s="26" t="str">
        <f>_xlfn.XLOOKUP(H22&amp;"_"&amp;Saisie!J23,'Réponses'!D:D,'Réponses'!C:C,"")</f>
        <v/>
      </c>
      <c r="K22" s="26" t="str">
        <f>IF(J22="","",_xlfn.XLOOKUP(J22,'Réponses'!C:C,'Réponses'!F:F,"ERREUR PROCHAINE QUESTION"))</f>
        <v/>
      </c>
      <c r="L22" s="26" t="str">
        <f>IF(K22="","",_xlfn.XLOOKUP(K22,Questions!$A:$A,Questions!$C:$C,"ERREUR TYPE"))</f>
        <v/>
      </c>
      <c r="M22" s="26" t="str">
        <f>_xlfn.XLOOKUP(K22&amp;"_"&amp;Saisie!L23,'Réponses'!D:D,'Réponses'!C:C,"")</f>
        <v/>
      </c>
      <c r="N22" s="26" t="str">
        <f>IF(M22="","",_xlfn.XLOOKUP(M22,'Réponses'!C:C,'Réponses'!F:F,"ERREUR PROCHAINE QUESTION"))</f>
        <v/>
      </c>
      <c r="O22" s="26" t="str">
        <f>IF(N22="","",_xlfn.XLOOKUP(N22,Questions!$A:$A,Questions!$C:$C,"ERREUR TYPE"))</f>
        <v/>
      </c>
      <c r="P22" s="26" t="str">
        <f>_xlfn.XLOOKUP(N22&amp;"_"&amp;Saisie!N23,'Réponses'!D:D,'Réponses'!C:C,"")</f>
        <v/>
      </c>
      <c r="Q22" s="26" t="str">
        <f t="shared" si="1"/>
        <v/>
      </c>
    </row>
    <row r="23" spans="1:17" x14ac:dyDescent="0.25">
      <c r="A23" s="26" t="str">
        <f>IF(ISBLANK(Saisie!C24),"",_xlfn.XLOOKUP(Saisie!C24,Barème!A:A,Barème!F:F,"ERREUR CODE PRODUIT"))</f>
        <v/>
      </c>
      <c r="B23" s="26" t="str">
        <f>IF(OR(A23="08",MID(Saisie!C24,4,4)="0804",MID(Saisie!C24,4,4)="0907",A23=""),"",_xlfn.XLOOKUP(A23,Matériau!A:A,Matériau!C:C,"ERREUR MATERIAU"))</f>
        <v/>
      </c>
      <c r="C23" s="26" t="str">
        <f>IF(B23="","",_xlfn.XLOOKUP(B23,Questions!A:A,Questions!C:C,""))</f>
        <v/>
      </c>
      <c r="D23" s="26" t="str">
        <f>_xlfn.XLOOKUP(B23&amp;"_"&amp;Saisie!F24,'Réponses'!D:D,'Réponses'!C:C,"")</f>
        <v/>
      </c>
      <c r="E23" s="26" t="str">
        <f>IF(D23="","",_xlfn.XLOOKUP(D23,'Réponses'!C:C,'Réponses'!F:F,"ERREUR PROCHAINE QUESTION"))</f>
        <v/>
      </c>
      <c r="F23" s="26" t="str">
        <f>IF(E23="","",_xlfn.XLOOKUP(E23,Questions!$A:$A,Questions!$C:$C,"ERREUR TYPE"))</f>
        <v/>
      </c>
      <c r="G23" s="26" t="str">
        <f>_xlfn.XLOOKUP(E23&amp;"_"&amp;Saisie!H24,'Réponses'!D:D,'Réponses'!C:C,"")</f>
        <v/>
      </c>
      <c r="H23" s="26" t="str">
        <f>IF(G23="","",_xlfn.XLOOKUP(G23,'Réponses'!C:C,'Réponses'!F:F,"ERREUR PROCHAINE QUESTION"))</f>
        <v/>
      </c>
      <c r="I23" s="26" t="str">
        <f>IF(H23="","",_xlfn.XLOOKUP(H23,Questions!$A:$A,Questions!$C:$C,"ERREUR TYPE"))</f>
        <v/>
      </c>
      <c r="J23" s="26" t="str">
        <f>_xlfn.XLOOKUP(H23&amp;"_"&amp;Saisie!J24,'Réponses'!D:D,'Réponses'!C:C,"")</f>
        <v/>
      </c>
      <c r="K23" s="26" t="str">
        <f>IF(J23="","",_xlfn.XLOOKUP(J23,'Réponses'!C:C,'Réponses'!F:F,"ERREUR PROCHAINE QUESTION"))</f>
        <v/>
      </c>
      <c r="L23" s="26" t="str">
        <f>IF(K23="","",_xlfn.XLOOKUP(K23,Questions!$A:$A,Questions!$C:$C,"ERREUR TYPE"))</f>
        <v/>
      </c>
      <c r="M23" s="26" t="str">
        <f>_xlfn.XLOOKUP(K23&amp;"_"&amp;Saisie!L24,'Réponses'!D:D,'Réponses'!C:C,"")</f>
        <v/>
      </c>
      <c r="N23" s="26" t="str">
        <f>IF(M23="","",_xlfn.XLOOKUP(M23,'Réponses'!C:C,'Réponses'!F:F,"ERREUR PROCHAINE QUESTION"))</f>
        <v/>
      </c>
      <c r="O23" s="26" t="str">
        <f>IF(N23="","",_xlfn.XLOOKUP(N23,Questions!$A:$A,Questions!$C:$C,"ERREUR TYPE"))</f>
        <v/>
      </c>
      <c r="P23" s="26" t="str">
        <f>_xlfn.XLOOKUP(N23&amp;"_"&amp;Saisie!N24,'Réponses'!D:D,'Réponses'!C:C,"")</f>
        <v/>
      </c>
      <c r="Q23" s="26" t="str">
        <f t="shared" si="1"/>
        <v/>
      </c>
    </row>
    <row r="24" spans="1:17" x14ac:dyDescent="0.25">
      <c r="A24" s="26" t="str">
        <f>IF(ISBLANK(Saisie!C25),"",_xlfn.XLOOKUP(Saisie!C25,Barème!A:A,Barème!F:F,"ERREUR CODE PRODUIT"))</f>
        <v/>
      </c>
      <c r="B24" s="26" t="str">
        <f>IF(OR(A24="08",MID(Saisie!C25,4,4)="0804",MID(Saisie!C25,4,4)="0907",A24=""),"",_xlfn.XLOOKUP(A24,Matériau!A:A,Matériau!C:C,"ERREUR MATERIAU"))</f>
        <v/>
      </c>
      <c r="C24" s="26" t="str">
        <f>IF(B24="","",_xlfn.XLOOKUP(B24,Questions!A:A,Questions!C:C,""))</f>
        <v/>
      </c>
      <c r="D24" s="26" t="str">
        <f>_xlfn.XLOOKUP(B24&amp;"_"&amp;Saisie!F25,'Réponses'!D:D,'Réponses'!C:C,"")</f>
        <v/>
      </c>
      <c r="E24" s="26" t="str">
        <f>IF(D24="","",_xlfn.XLOOKUP(D24,'Réponses'!C:C,'Réponses'!F:F,"ERREUR PROCHAINE QUESTION"))</f>
        <v/>
      </c>
      <c r="F24" s="26" t="str">
        <f>IF(E24="","",_xlfn.XLOOKUP(E24,Questions!$A:$A,Questions!$C:$C,"ERREUR TYPE"))</f>
        <v/>
      </c>
      <c r="G24" s="26" t="str">
        <f>_xlfn.XLOOKUP(E24&amp;"_"&amp;Saisie!H25,'Réponses'!D:D,'Réponses'!C:C,"")</f>
        <v/>
      </c>
      <c r="H24" s="26" t="str">
        <f>IF(G24="","",_xlfn.XLOOKUP(G24,'Réponses'!C:C,'Réponses'!F:F,"ERREUR PROCHAINE QUESTION"))</f>
        <v/>
      </c>
      <c r="I24" s="26" t="str">
        <f>IF(H24="","",_xlfn.XLOOKUP(H24,Questions!$A:$A,Questions!$C:$C,"ERREUR TYPE"))</f>
        <v/>
      </c>
      <c r="J24" s="26" t="str">
        <f>_xlfn.XLOOKUP(H24&amp;"_"&amp;Saisie!J25,'Réponses'!D:D,'Réponses'!C:C,"")</f>
        <v/>
      </c>
      <c r="K24" s="26" t="str">
        <f>IF(J24="","",_xlfn.XLOOKUP(J24,'Réponses'!C:C,'Réponses'!F:F,"ERREUR PROCHAINE QUESTION"))</f>
        <v/>
      </c>
      <c r="L24" s="26" t="str">
        <f>IF(K24="","",_xlfn.XLOOKUP(K24,Questions!$A:$A,Questions!$C:$C,"ERREUR TYPE"))</f>
        <v/>
      </c>
      <c r="M24" s="26" t="str">
        <f>_xlfn.XLOOKUP(K24&amp;"_"&amp;Saisie!L25,'Réponses'!D:D,'Réponses'!C:C,"")</f>
        <v/>
      </c>
      <c r="N24" s="26" t="str">
        <f>IF(M24="","",_xlfn.XLOOKUP(M24,'Réponses'!C:C,'Réponses'!F:F,"ERREUR PROCHAINE QUESTION"))</f>
        <v/>
      </c>
      <c r="O24" s="26" t="str">
        <f>IF(N24="","",_xlfn.XLOOKUP(N24,Questions!$A:$A,Questions!$C:$C,"ERREUR TYPE"))</f>
        <v/>
      </c>
      <c r="P24" s="26" t="str">
        <f>_xlfn.XLOOKUP(N24&amp;"_"&amp;Saisie!N25,'Réponses'!D:D,'Réponses'!C:C,"")</f>
        <v/>
      </c>
      <c r="Q24" s="26" t="str">
        <f t="shared" si="1"/>
        <v/>
      </c>
    </row>
    <row r="25" spans="1:17" x14ac:dyDescent="0.25">
      <c r="A25" s="26" t="str">
        <f>IF(ISBLANK(Saisie!C26),"",_xlfn.XLOOKUP(Saisie!C26,Barème!A:A,Barème!F:F,"ERREUR CODE PRODUIT"))</f>
        <v/>
      </c>
      <c r="B25" s="26" t="str">
        <f>IF(OR(A25="08",MID(Saisie!C26,4,4)="0804",MID(Saisie!C26,4,4)="0907",A25=""),"",_xlfn.XLOOKUP(A25,Matériau!A:A,Matériau!C:C,"ERREUR MATERIAU"))</f>
        <v/>
      </c>
      <c r="C25" s="26" t="str">
        <f>IF(B25="","",_xlfn.XLOOKUP(B25,Questions!A:A,Questions!C:C,""))</f>
        <v/>
      </c>
      <c r="D25" s="26" t="str">
        <f>_xlfn.XLOOKUP(B25&amp;"_"&amp;Saisie!F26,'Réponses'!D:D,'Réponses'!C:C,"")</f>
        <v/>
      </c>
      <c r="E25" s="26" t="str">
        <f>IF(D25="","",_xlfn.XLOOKUP(D25,'Réponses'!C:C,'Réponses'!F:F,"ERREUR PROCHAINE QUESTION"))</f>
        <v/>
      </c>
      <c r="F25" s="26" t="str">
        <f>IF(E25="","",_xlfn.XLOOKUP(E25,Questions!$A:$A,Questions!$C:$C,"ERREUR TYPE"))</f>
        <v/>
      </c>
      <c r="G25" s="26" t="str">
        <f>_xlfn.XLOOKUP(E25&amp;"_"&amp;Saisie!H26,'Réponses'!D:D,'Réponses'!C:C,"")</f>
        <v/>
      </c>
      <c r="H25" s="26" t="str">
        <f>IF(G25="","",_xlfn.XLOOKUP(G25,'Réponses'!C:C,'Réponses'!F:F,"ERREUR PROCHAINE QUESTION"))</f>
        <v/>
      </c>
      <c r="I25" s="26" t="str">
        <f>IF(H25="","",_xlfn.XLOOKUP(H25,Questions!$A:$A,Questions!$C:$C,"ERREUR TYPE"))</f>
        <v/>
      </c>
      <c r="J25" s="26" t="str">
        <f>_xlfn.XLOOKUP(H25&amp;"_"&amp;Saisie!J26,'Réponses'!D:D,'Réponses'!C:C,"")</f>
        <v/>
      </c>
      <c r="K25" s="26" t="str">
        <f>IF(J25="","",_xlfn.XLOOKUP(J25,'Réponses'!C:C,'Réponses'!F:F,"ERREUR PROCHAINE QUESTION"))</f>
        <v/>
      </c>
      <c r="L25" s="26" t="str">
        <f>IF(K25="","",_xlfn.XLOOKUP(K25,Questions!$A:$A,Questions!$C:$C,"ERREUR TYPE"))</f>
        <v/>
      </c>
      <c r="M25" s="26" t="str">
        <f>_xlfn.XLOOKUP(K25&amp;"_"&amp;Saisie!L26,'Réponses'!D:D,'Réponses'!C:C,"")</f>
        <v/>
      </c>
      <c r="N25" s="26" t="str">
        <f>IF(M25="","",_xlfn.XLOOKUP(M25,'Réponses'!C:C,'Réponses'!F:F,"ERREUR PROCHAINE QUESTION"))</f>
        <v/>
      </c>
      <c r="O25" s="26" t="str">
        <f>IF(N25="","",_xlfn.XLOOKUP(N25,Questions!$A:$A,Questions!$C:$C,"ERREUR TYPE"))</f>
        <v/>
      </c>
      <c r="P25" s="26" t="str">
        <f>_xlfn.XLOOKUP(N25&amp;"_"&amp;Saisie!N26,'Réponses'!D:D,'Réponses'!C:C,"")</f>
        <v/>
      </c>
      <c r="Q25" s="26" t="str">
        <f t="shared" si="1"/>
        <v/>
      </c>
    </row>
    <row r="26" spans="1:17" x14ac:dyDescent="0.25">
      <c r="A26" s="26" t="str">
        <f>IF(ISBLANK(Saisie!C27),"",_xlfn.XLOOKUP(Saisie!C27,Barème!A:A,Barème!F:F,"ERREUR CODE PRODUIT"))</f>
        <v/>
      </c>
      <c r="B26" s="26" t="str">
        <f>IF(OR(A26="08",MID(Saisie!C27,4,4)="0804",MID(Saisie!C27,4,4)="0907",A26=""),"",_xlfn.XLOOKUP(A26,Matériau!A:A,Matériau!C:C,"ERREUR MATERIAU"))</f>
        <v/>
      </c>
      <c r="C26" s="26" t="str">
        <f>IF(B26="","",_xlfn.XLOOKUP(B26,Questions!A:A,Questions!C:C,""))</f>
        <v/>
      </c>
      <c r="D26" s="26" t="str">
        <f>_xlfn.XLOOKUP(B26&amp;"_"&amp;Saisie!F27,'Réponses'!D:D,'Réponses'!C:C,"")</f>
        <v/>
      </c>
      <c r="E26" s="26" t="str">
        <f>IF(D26="","",_xlfn.XLOOKUP(D26,'Réponses'!C:C,'Réponses'!F:F,"ERREUR PROCHAINE QUESTION"))</f>
        <v/>
      </c>
      <c r="F26" s="26" t="str">
        <f>IF(E26="","",_xlfn.XLOOKUP(E26,Questions!$A:$A,Questions!$C:$C,"ERREUR TYPE"))</f>
        <v/>
      </c>
      <c r="G26" s="26" t="str">
        <f>_xlfn.XLOOKUP(E26&amp;"_"&amp;Saisie!H27,'Réponses'!D:D,'Réponses'!C:C,"")</f>
        <v/>
      </c>
      <c r="H26" s="26" t="str">
        <f>IF(G26="","",_xlfn.XLOOKUP(G26,'Réponses'!C:C,'Réponses'!F:F,"ERREUR PROCHAINE QUESTION"))</f>
        <v/>
      </c>
      <c r="I26" s="26" t="str">
        <f>IF(H26="","",_xlfn.XLOOKUP(H26,Questions!$A:$A,Questions!$C:$C,"ERREUR TYPE"))</f>
        <v/>
      </c>
      <c r="J26" s="26" t="str">
        <f>_xlfn.XLOOKUP(H26&amp;"_"&amp;Saisie!J27,'Réponses'!D:D,'Réponses'!C:C,"")</f>
        <v/>
      </c>
      <c r="K26" s="26" t="str">
        <f>IF(J26="","",_xlfn.XLOOKUP(J26,'Réponses'!C:C,'Réponses'!F:F,"ERREUR PROCHAINE QUESTION"))</f>
        <v/>
      </c>
      <c r="L26" s="26" t="str">
        <f>IF(K26="","",_xlfn.XLOOKUP(K26,Questions!$A:$A,Questions!$C:$C,"ERREUR TYPE"))</f>
        <v/>
      </c>
      <c r="M26" s="26" t="str">
        <f>_xlfn.XLOOKUP(K26&amp;"_"&amp;Saisie!L27,'Réponses'!D:D,'Réponses'!C:C,"")</f>
        <v/>
      </c>
      <c r="N26" s="26" t="str">
        <f>IF(M26="","",_xlfn.XLOOKUP(M26,'Réponses'!C:C,'Réponses'!F:F,"ERREUR PROCHAINE QUESTION"))</f>
        <v/>
      </c>
      <c r="O26" s="26" t="str">
        <f>IF(N26="","",_xlfn.XLOOKUP(N26,Questions!$A:$A,Questions!$C:$C,"ERREUR TYPE"))</f>
        <v/>
      </c>
      <c r="P26" s="26" t="str">
        <f>_xlfn.XLOOKUP(N26&amp;"_"&amp;Saisie!N27,'Réponses'!D:D,'Réponses'!C:C,"")</f>
        <v/>
      </c>
      <c r="Q26" s="26" t="str">
        <f t="shared" si="1"/>
        <v/>
      </c>
    </row>
    <row r="27" spans="1:17" x14ac:dyDescent="0.25">
      <c r="A27" s="26" t="str">
        <f>IF(ISBLANK(Saisie!C28),"",_xlfn.XLOOKUP(Saisie!C28,Barème!A:A,Barème!F:F,"ERREUR CODE PRODUIT"))</f>
        <v/>
      </c>
      <c r="B27" s="26" t="str">
        <f>IF(OR(A27="08",MID(Saisie!C28,4,4)="0804",MID(Saisie!C28,4,4)="0907",A27=""),"",_xlfn.XLOOKUP(A27,Matériau!A:A,Matériau!C:C,"ERREUR MATERIAU"))</f>
        <v/>
      </c>
      <c r="C27" s="26" t="str">
        <f>IF(B27="","",_xlfn.XLOOKUP(B27,Questions!A:A,Questions!C:C,""))</f>
        <v/>
      </c>
      <c r="D27" s="26" t="str">
        <f>_xlfn.XLOOKUP(B27&amp;"_"&amp;Saisie!F28,'Réponses'!D:D,'Réponses'!C:C,"")</f>
        <v/>
      </c>
      <c r="E27" s="26" t="str">
        <f>IF(D27="","",_xlfn.XLOOKUP(D27,'Réponses'!C:C,'Réponses'!F:F,"ERREUR PROCHAINE QUESTION"))</f>
        <v/>
      </c>
      <c r="F27" s="26" t="str">
        <f>IF(E27="","",_xlfn.XLOOKUP(E27,Questions!$A:$A,Questions!$C:$C,"ERREUR TYPE"))</f>
        <v/>
      </c>
      <c r="G27" s="26" t="str">
        <f>_xlfn.XLOOKUP(E27&amp;"_"&amp;Saisie!H28,'Réponses'!D:D,'Réponses'!C:C,"")</f>
        <v/>
      </c>
      <c r="H27" s="26" t="str">
        <f>IF(G27="","",_xlfn.XLOOKUP(G27,'Réponses'!C:C,'Réponses'!F:F,"ERREUR PROCHAINE QUESTION"))</f>
        <v/>
      </c>
      <c r="I27" s="26" t="str">
        <f>IF(H27="","",_xlfn.XLOOKUP(H27,Questions!$A:$A,Questions!$C:$C,"ERREUR TYPE"))</f>
        <v/>
      </c>
      <c r="J27" s="26" t="str">
        <f>_xlfn.XLOOKUP(H27&amp;"_"&amp;Saisie!J28,'Réponses'!D:D,'Réponses'!C:C,"")</f>
        <v/>
      </c>
      <c r="K27" s="26" t="str">
        <f>IF(J27="","",_xlfn.XLOOKUP(J27,'Réponses'!C:C,'Réponses'!F:F,"ERREUR PROCHAINE QUESTION"))</f>
        <v/>
      </c>
      <c r="L27" s="26" t="str">
        <f>IF(K27="","",_xlfn.XLOOKUP(K27,Questions!$A:$A,Questions!$C:$C,"ERREUR TYPE"))</f>
        <v/>
      </c>
      <c r="M27" s="26" t="str">
        <f>_xlfn.XLOOKUP(K27&amp;"_"&amp;Saisie!L28,'Réponses'!D:D,'Réponses'!C:C,"")</f>
        <v/>
      </c>
      <c r="N27" s="26" t="str">
        <f>IF(M27="","",_xlfn.XLOOKUP(M27,'Réponses'!C:C,'Réponses'!F:F,"ERREUR PROCHAINE QUESTION"))</f>
        <v/>
      </c>
      <c r="O27" s="26" t="str">
        <f>IF(N27="","",_xlfn.XLOOKUP(N27,Questions!$A:$A,Questions!$C:$C,"ERREUR TYPE"))</f>
        <v/>
      </c>
      <c r="P27" s="26" t="str">
        <f>_xlfn.XLOOKUP(N27&amp;"_"&amp;Saisie!N28,'Réponses'!D:D,'Réponses'!C:C,"")</f>
        <v/>
      </c>
      <c r="Q27" s="26" t="str">
        <f t="shared" si="1"/>
        <v/>
      </c>
    </row>
    <row r="28" spans="1:17" x14ac:dyDescent="0.25">
      <c r="A28" s="26" t="str">
        <f>IF(ISBLANK(Saisie!C29),"",_xlfn.XLOOKUP(Saisie!C29,Barème!A:A,Barème!F:F,"ERREUR CODE PRODUIT"))</f>
        <v/>
      </c>
      <c r="B28" s="26" t="str">
        <f>IF(OR(A28="08",MID(Saisie!C29,4,4)="0804",MID(Saisie!C29,4,4)="0907",A28=""),"",_xlfn.XLOOKUP(A28,Matériau!A:A,Matériau!C:C,"ERREUR MATERIAU"))</f>
        <v/>
      </c>
      <c r="C28" s="26" t="str">
        <f>IF(B28="","",_xlfn.XLOOKUP(B28,Questions!A:A,Questions!C:C,""))</f>
        <v/>
      </c>
      <c r="D28" s="26" t="str">
        <f>_xlfn.XLOOKUP(B28&amp;"_"&amp;Saisie!F29,'Réponses'!D:D,'Réponses'!C:C,"")</f>
        <v/>
      </c>
      <c r="E28" s="26" t="str">
        <f>IF(D28="","",_xlfn.XLOOKUP(D28,'Réponses'!C:C,'Réponses'!F:F,"ERREUR PROCHAINE QUESTION"))</f>
        <v/>
      </c>
      <c r="F28" s="26" t="str">
        <f>IF(E28="","",_xlfn.XLOOKUP(E28,Questions!$A:$A,Questions!$C:$C,"ERREUR TYPE"))</f>
        <v/>
      </c>
      <c r="G28" s="26" t="str">
        <f>_xlfn.XLOOKUP(E28&amp;"_"&amp;Saisie!H29,'Réponses'!D:D,'Réponses'!C:C,"")</f>
        <v/>
      </c>
      <c r="H28" s="26" t="str">
        <f>IF(G28="","",_xlfn.XLOOKUP(G28,'Réponses'!C:C,'Réponses'!F:F,"ERREUR PROCHAINE QUESTION"))</f>
        <v/>
      </c>
      <c r="I28" s="26" t="str">
        <f>IF(H28="","",_xlfn.XLOOKUP(H28,Questions!$A:$A,Questions!$C:$C,"ERREUR TYPE"))</f>
        <v/>
      </c>
      <c r="J28" s="26" t="str">
        <f>_xlfn.XLOOKUP(H28&amp;"_"&amp;Saisie!J29,'Réponses'!D:D,'Réponses'!C:C,"")</f>
        <v/>
      </c>
      <c r="K28" s="26" t="str">
        <f>IF(J28="","",_xlfn.XLOOKUP(J28,'Réponses'!C:C,'Réponses'!F:F,"ERREUR PROCHAINE QUESTION"))</f>
        <v/>
      </c>
      <c r="L28" s="26" t="str">
        <f>IF(K28="","",_xlfn.XLOOKUP(K28,Questions!$A:$A,Questions!$C:$C,"ERREUR TYPE"))</f>
        <v/>
      </c>
      <c r="M28" s="26" t="str">
        <f>_xlfn.XLOOKUP(K28&amp;"_"&amp;Saisie!L29,'Réponses'!D:D,'Réponses'!C:C,"")</f>
        <v/>
      </c>
      <c r="N28" s="26" t="str">
        <f>IF(M28="","",_xlfn.XLOOKUP(M28,'Réponses'!C:C,'Réponses'!F:F,"ERREUR PROCHAINE QUESTION"))</f>
        <v/>
      </c>
      <c r="O28" s="26" t="str">
        <f>IF(N28="","",_xlfn.XLOOKUP(N28,Questions!$A:$A,Questions!$C:$C,"ERREUR TYPE"))</f>
        <v/>
      </c>
      <c r="P28" s="26" t="str">
        <f>_xlfn.XLOOKUP(N28&amp;"_"&amp;Saisie!N29,'Réponses'!D:D,'Réponses'!C:C,"")</f>
        <v/>
      </c>
      <c r="Q28" s="26" t="str">
        <f t="shared" si="1"/>
        <v/>
      </c>
    </row>
    <row r="29" spans="1:17" x14ac:dyDescent="0.25">
      <c r="A29" s="26" t="str">
        <f>IF(ISBLANK(Saisie!C30),"",_xlfn.XLOOKUP(Saisie!C30,Barème!A:A,Barème!F:F,"ERREUR CODE PRODUIT"))</f>
        <v/>
      </c>
      <c r="B29" s="26" t="str">
        <f>IF(OR(A29="08",MID(Saisie!C30,4,4)="0804",MID(Saisie!C30,4,4)="0907",A29=""),"",_xlfn.XLOOKUP(A29,Matériau!A:A,Matériau!C:C,"ERREUR MATERIAU"))</f>
        <v/>
      </c>
      <c r="C29" s="26" t="str">
        <f>IF(B29="","",_xlfn.XLOOKUP(B29,Questions!A:A,Questions!C:C,""))</f>
        <v/>
      </c>
      <c r="D29" s="26" t="str">
        <f>_xlfn.XLOOKUP(B29&amp;"_"&amp;Saisie!F30,'Réponses'!D:D,'Réponses'!C:C,"")</f>
        <v/>
      </c>
      <c r="E29" s="26" t="str">
        <f>IF(D29="","",_xlfn.XLOOKUP(D29,'Réponses'!C:C,'Réponses'!F:F,"ERREUR PROCHAINE QUESTION"))</f>
        <v/>
      </c>
      <c r="F29" s="26" t="str">
        <f>IF(E29="","",_xlfn.XLOOKUP(E29,Questions!$A:$A,Questions!$C:$C,"ERREUR TYPE"))</f>
        <v/>
      </c>
      <c r="G29" s="26" t="str">
        <f>_xlfn.XLOOKUP(E29&amp;"_"&amp;Saisie!H30,'Réponses'!D:D,'Réponses'!C:C,"")</f>
        <v/>
      </c>
      <c r="H29" s="26" t="str">
        <f>IF(G29="","",_xlfn.XLOOKUP(G29,'Réponses'!C:C,'Réponses'!F:F,"ERREUR PROCHAINE QUESTION"))</f>
        <v/>
      </c>
      <c r="I29" s="26" t="str">
        <f>IF(H29="","",_xlfn.XLOOKUP(H29,Questions!$A:$A,Questions!$C:$C,"ERREUR TYPE"))</f>
        <v/>
      </c>
      <c r="J29" s="26" t="str">
        <f>_xlfn.XLOOKUP(H29&amp;"_"&amp;Saisie!J30,'Réponses'!D:D,'Réponses'!C:C,"")</f>
        <v/>
      </c>
      <c r="K29" s="26" t="str">
        <f>IF(J29="","",_xlfn.XLOOKUP(J29,'Réponses'!C:C,'Réponses'!F:F,"ERREUR PROCHAINE QUESTION"))</f>
        <v/>
      </c>
      <c r="L29" s="26" t="str">
        <f>IF(K29="","",_xlfn.XLOOKUP(K29,Questions!$A:$A,Questions!$C:$C,"ERREUR TYPE"))</f>
        <v/>
      </c>
      <c r="M29" s="26" t="str">
        <f>_xlfn.XLOOKUP(K29&amp;"_"&amp;Saisie!L30,'Réponses'!D:D,'Réponses'!C:C,"")</f>
        <v/>
      </c>
      <c r="N29" s="26" t="str">
        <f>IF(M29="","",_xlfn.XLOOKUP(M29,'Réponses'!C:C,'Réponses'!F:F,"ERREUR PROCHAINE QUESTION"))</f>
        <v/>
      </c>
      <c r="O29" s="26" t="str">
        <f>IF(N29="","",_xlfn.XLOOKUP(N29,Questions!$A:$A,Questions!$C:$C,"ERREUR TYPE"))</f>
        <v/>
      </c>
      <c r="P29" s="26" t="str">
        <f>_xlfn.XLOOKUP(N29&amp;"_"&amp;Saisie!N30,'Réponses'!D:D,'Réponses'!C:C,"")</f>
        <v/>
      </c>
      <c r="Q29" s="26" t="str">
        <f t="shared" si="1"/>
        <v/>
      </c>
    </row>
    <row r="30" spans="1:17" x14ac:dyDescent="0.25">
      <c r="A30" s="26" t="str">
        <f>IF(ISBLANK(Saisie!C31),"",_xlfn.XLOOKUP(Saisie!C31,Barème!A:A,Barème!F:F,"ERREUR CODE PRODUIT"))</f>
        <v/>
      </c>
      <c r="B30" s="26" t="str">
        <f>IF(OR(A30="08",MID(Saisie!C31,4,4)="0804",MID(Saisie!C31,4,4)="0907",A30=""),"",_xlfn.XLOOKUP(A30,Matériau!A:A,Matériau!C:C,"ERREUR MATERIAU"))</f>
        <v/>
      </c>
      <c r="C30" s="26" t="str">
        <f>IF(B30="","",_xlfn.XLOOKUP(B30,Questions!A:A,Questions!C:C,""))</f>
        <v/>
      </c>
      <c r="D30" s="26" t="str">
        <f>_xlfn.XLOOKUP(B30&amp;"_"&amp;Saisie!F31,'Réponses'!D:D,'Réponses'!C:C,"")</f>
        <v/>
      </c>
      <c r="E30" s="26" t="str">
        <f>IF(D30="","",_xlfn.XLOOKUP(D30,'Réponses'!C:C,'Réponses'!F:F,"ERREUR PROCHAINE QUESTION"))</f>
        <v/>
      </c>
      <c r="F30" s="26" t="str">
        <f>IF(E30="","",_xlfn.XLOOKUP(E30,Questions!$A:$A,Questions!$C:$C,"ERREUR TYPE"))</f>
        <v/>
      </c>
      <c r="G30" s="26" t="str">
        <f>_xlfn.XLOOKUP(E30&amp;"_"&amp;Saisie!H31,'Réponses'!D:D,'Réponses'!C:C,"")</f>
        <v/>
      </c>
      <c r="H30" s="26" t="str">
        <f>IF(G30="","",_xlfn.XLOOKUP(G30,'Réponses'!C:C,'Réponses'!F:F,"ERREUR PROCHAINE QUESTION"))</f>
        <v/>
      </c>
      <c r="I30" s="26" t="str">
        <f>IF(H30="","",_xlfn.XLOOKUP(H30,Questions!$A:$A,Questions!$C:$C,"ERREUR TYPE"))</f>
        <v/>
      </c>
      <c r="J30" s="26" t="str">
        <f>_xlfn.XLOOKUP(H30&amp;"_"&amp;Saisie!J31,'Réponses'!D:D,'Réponses'!C:C,"")</f>
        <v/>
      </c>
      <c r="K30" s="26" t="str">
        <f>IF(J30="","",_xlfn.XLOOKUP(J30,'Réponses'!C:C,'Réponses'!F:F,"ERREUR PROCHAINE QUESTION"))</f>
        <v/>
      </c>
      <c r="L30" s="26" t="str">
        <f>IF(K30="","",_xlfn.XLOOKUP(K30,Questions!$A:$A,Questions!$C:$C,"ERREUR TYPE"))</f>
        <v/>
      </c>
      <c r="M30" s="26" t="str">
        <f>_xlfn.XLOOKUP(K30&amp;"_"&amp;Saisie!L31,'Réponses'!D:D,'Réponses'!C:C,"")</f>
        <v/>
      </c>
      <c r="N30" s="26" t="str">
        <f>IF(M30="","",_xlfn.XLOOKUP(M30,'Réponses'!C:C,'Réponses'!F:F,"ERREUR PROCHAINE QUESTION"))</f>
        <v/>
      </c>
      <c r="O30" s="26" t="str">
        <f>IF(N30="","",_xlfn.XLOOKUP(N30,Questions!$A:$A,Questions!$C:$C,"ERREUR TYPE"))</f>
        <v/>
      </c>
      <c r="P30" s="26" t="str">
        <f>_xlfn.XLOOKUP(N30&amp;"_"&amp;Saisie!N31,'Réponses'!D:D,'Réponses'!C:C,"")</f>
        <v/>
      </c>
      <c r="Q30" s="26" t="str">
        <f t="shared" si="1"/>
        <v/>
      </c>
    </row>
    <row r="31" spans="1:17" x14ac:dyDescent="0.25">
      <c r="A31" s="26" t="str">
        <f>IF(ISBLANK(Saisie!C32),"",_xlfn.XLOOKUP(Saisie!C32,Barème!A:A,Barème!F:F,"ERREUR CODE PRODUIT"))</f>
        <v/>
      </c>
      <c r="B31" s="26" t="str">
        <f>IF(OR(A31="08",MID(Saisie!C32,4,4)="0804",MID(Saisie!C32,4,4)="0907",A31=""),"",_xlfn.XLOOKUP(A31,Matériau!A:A,Matériau!C:C,"ERREUR MATERIAU"))</f>
        <v/>
      </c>
      <c r="C31" s="26" t="str">
        <f>IF(B31="","",_xlfn.XLOOKUP(B31,Questions!A:A,Questions!C:C,""))</f>
        <v/>
      </c>
      <c r="D31" s="26" t="str">
        <f>_xlfn.XLOOKUP(B31&amp;"_"&amp;Saisie!F32,'Réponses'!D:D,'Réponses'!C:C,"")</f>
        <v/>
      </c>
      <c r="E31" s="26" t="str">
        <f>IF(D31="","",_xlfn.XLOOKUP(D31,'Réponses'!C:C,'Réponses'!F:F,"ERREUR PROCHAINE QUESTION"))</f>
        <v/>
      </c>
      <c r="F31" s="26" t="str">
        <f>IF(E31="","",_xlfn.XLOOKUP(E31,Questions!$A:$A,Questions!$C:$C,"ERREUR TYPE"))</f>
        <v/>
      </c>
      <c r="G31" s="26" t="str">
        <f>_xlfn.XLOOKUP(E31&amp;"_"&amp;Saisie!H32,'Réponses'!D:D,'Réponses'!C:C,"")</f>
        <v/>
      </c>
      <c r="H31" s="26" t="str">
        <f>IF(G31="","",_xlfn.XLOOKUP(G31,'Réponses'!C:C,'Réponses'!F:F,"ERREUR PROCHAINE QUESTION"))</f>
        <v/>
      </c>
      <c r="I31" s="26" t="str">
        <f>IF(H31="","",_xlfn.XLOOKUP(H31,Questions!$A:$A,Questions!$C:$C,"ERREUR TYPE"))</f>
        <v/>
      </c>
      <c r="J31" s="26" t="str">
        <f>_xlfn.XLOOKUP(H31&amp;"_"&amp;Saisie!J32,'Réponses'!D:D,'Réponses'!C:C,"")</f>
        <v/>
      </c>
      <c r="K31" s="26" t="str">
        <f>IF(J31="","",_xlfn.XLOOKUP(J31,'Réponses'!C:C,'Réponses'!F:F,"ERREUR PROCHAINE QUESTION"))</f>
        <v/>
      </c>
      <c r="L31" s="26" t="str">
        <f>IF(K31="","",_xlfn.XLOOKUP(K31,Questions!$A:$A,Questions!$C:$C,"ERREUR TYPE"))</f>
        <v/>
      </c>
      <c r="M31" s="26" t="str">
        <f>_xlfn.XLOOKUP(K31&amp;"_"&amp;Saisie!L32,'Réponses'!D:D,'Réponses'!C:C,"")</f>
        <v/>
      </c>
      <c r="N31" s="26" t="str">
        <f>IF(M31="","",_xlfn.XLOOKUP(M31,'Réponses'!C:C,'Réponses'!F:F,"ERREUR PROCHAINE QUESTION"))</f>
        <v/>
      </c>
      <c r="O31" s="26" t="str">
        <f>IF(N31="","",_xlfn.XLOOKUP(N31,Questions!$A:$A,Questions!$C:$C,"ERREUR TYPE"))</f>
        <v/>
      </c>
      <c r="P31" s="26" t="str">
        <f>_xlfn.XLOOKUP(N31&amp;"_"&amp;Saisie!N32,'Réponses'!D:D,'Réponses'!C:C,"")</f>
        <v/>
      </c>
      <c r="Q31" s="26" t="str">
        <f t="shared" si="1"/>
        <v/>
      </c>
    </row>
    <row r="32" spans="1:17" x14ac:dyDescent="0.25">
      <c r="A32" s="26" t="str">
        <f>IF(ISBLANK(Saisie!C33),"",_xlfn.XLOOKUP(Saisie!C33,Barème!A:A,Barème!F:F,"ERREUR CODE PRODUIT"))</f>
        <v/>
      </c>
      <c r="B32" s="26" t="str">
        <f>IF(OR(A32="08",MID(Saisie!C33,4,4)="0804",MID(Saisie!C33,4,4)="0907",A32=""),"",_xlfn.XLOOKUP(A32,Matériau!A:A,Matériau!C:C,"ERREUR MATERIAU"))</f>
        <v/>
      </c>
      <c r="C32" s="26" t="str">
        <f>IF(B32="","",_xlfn.XLOOKUP(B32,Questions!A:A,Questions!C:C,""))</f>
        <v/>
      </c>
      <c r="D32" s="26" t="str">
        <f>_xlfn.XLOOKUP(B32&amp;"_"&amp;Saisie!F33,'Réponses'!D:D,'Réponses'!C:C,"")</f>
        <v/>
      </c>
      <c r="E32" s="26" t="str">
        <f>IF(D32="","",_xlfn.XLOOKUP(D32,'Réponses'!C:C,'Réponses'!F:F,"ERREUR PROCHAINE QUESTION"))</f>
        <v/>
      </c>
      <c r="F32" s="26" t="str">
        <f>IF(E32="","",_xlfn.XLOOKUP(E32,Questions!$A:$A,Questions!$C:$C,"ERREUR TYPE"))</f>
        <v/>
      </c>
      <c r="G32" s="26" t="str">
        <f>_xlfn.XLOOKUP(E32&amp;"_"&amp;Saisie!H33,'Réponses'!D:D,'Réponses'!C:C,"")</f>
        <v/>
      </c>
      <c r="H32" s="26" t="str">
        <f>IF(G32="","",_xlfn.XLOOKUP(G32,'Réponses'!C:C,'Réponses'!F:F,"ERREUR PROCHAINE QUESTION"))</f>
        <v/>
      </c>
      <c r="I32" s="26" t="str">
        <f>IF(H32="","",_xlfn.XLOOKUP(H32,Questions!$A:$A,Questions!$C:$C,"ERREUR TYPE"))</f>
        <v/>
      </c>
      <c r="J32" s="26" t="str">
        <f>_xlfn.XLOOKUP(H32&amp;"_"&amp;Saisie!J33,'Réponses'!D:D,'Réponses'!C:C,"")</f>
        <v/>
      </c>
      <c r="K32" s="26" t="str">
        <f>IF(J32="","",_xlfn.XLOOKUP(J32,'Réponses'!C:C,'Réponses'!F:F,"ERREUR PROCHAINE QUESTION"))</f>
        <v/>
      </c>
      <c r="L32" s="26" t="str">
        <f>IF(K32="","",_xlfn.XLOOKUP(K32,Questions!$A:$A,Questions!$C:$C,"ERREUR TYPE"))</f>
        <v/>
      </c>
      <c r="M32" s="26" t="str">
        <f>_xlfn.XLOOKUP(K32&amp;"_"&amp;Saisie!L33,'Réponses'!D:D,'Réponses'!C:C,"")</f>
        <v/>
      </c>
      <c r="N32" s="26" t="str">
        <f>IF(M32="","",_xlfn.XLOOKUP(M32,'Réponses'!C:C,'Réponses'!F:F,"ERREUR PROCHAINE QUESTION"))</f>
        <v/>
      </c>
      <c r="O32" s="26" t="str">
        <f>IF(N32="","",_xlfn.XLOOKUP(N32,Questions!$A:$A,Questions!$C:$C,"ERREUR TYPE"))</f>
        <v/>
      </c>
      <c r="P32" s="26" t="str">
        <f>_xlfn.XLOOKUP(N32&amp;"_"&amp;Saisie!N33,'Réponses'!D:D,'Réponses'!C:C,"")</f>
        <v/>
      </c>
      <c r="Q32" s="26" t="str">
        <f t="shared" si="1"/>
        <v/>
      </c>
    </row>
    <row r="33" spans="1:17" x14ac:dyDescent="0.25">
      <c r="A33" s="26" t="str">
        <f>IF(ISBLANK(Saisie!C34),"",_xlfn.XLOOKUP(Saisie!C34,Barème!A:A,Barème!F:F,"ERREUR CODE PRODUIT"))</f>
        <v/>
      </c>
      <c r="B33" s="26" t="str">
        <f>IF(OR(A33="08",MID(Saisie!C34,4,4)="0804",MID(Saisie!C34,4,4)="0907",A33=""),"",_xlfn.XLOOKUP(A33,Matériau!A:A,Matériau!C:C,"ERREUR MATERIAU"))</f>
        <v/>
      </c>
      <c r="C33" s="26" t="str">
        <f>IF(B33="","",_xlfn.XLOOKUP(B33,Questions!A:A,Questions!C:C,""))</f>
        <v/>
      </c>
      <c r="D33" s="26" t="str">
        <f>_xlfn.XLOOKUP(B33&amp;"_"&amp;Saisie!F34,'Réponses'!D:D,'Réponses'!C:C,"")</f>
        <v/>
      </c>
      <c r="E33" s="26" t="str">
        <f>IF(D33="","",_xlfn.XLOOKUP(D33,'Réponses'!C:C,'Réponses'!F:F,"ERREUR PROCHAINE QUESTION"))</f>
        <v/>
      </c>
      <c r="F33" s="26" t="str">
        <f>IF(E33="","",_xlfn.XLOOKUP(E33,Questions!$A:$A,Questions!$C:$C,"ERREUR TYPE"))</f>
        <v/>
      </c>
      <c r="G33" s="26" t="str">
        <f>_xlfn.XLOOKUP(E33&amp;"_"&amp;Saisie!H34,'Réponses'!D:D,'Réponses'!C:C,"")</f>
        <v/>
      </c>
      <c r="H33" s="26" t="str">
        <f>IF(G33="","",_xlfn.XLOOKUP(G33,'Réponses'!C:C,'Réponses'!F:F,"ERREUR PROCHAINE QUESTION"))</f>
        <v/>
      </c>
      <c r="I33" s="26" t="str">
        <f>IF(H33="","",_xlfn.XLOOKUP(H33,Questions!$A:$A,Questions!$C:$C,"ERREUR TYPE"))</f>
        <v/>
      </c>
      <c r="J33" s="26" t="str">
        <f>_xlfn.XLOOKUP(H33&amp;"_"&amp;Saisie!J34,'Réponses'!D:D,'Réponses'!C:C,"")</f>
        <v/>
      </c>
      <c r="K33" s="26" t="str">
        <f>IF(J33="","",_xlfn.XLOOKUP(J33,'Réponses'!C:C,'Réponses'!F:F,"ERREUR PROCHAINE QUESTION"))</f>
        <v/>
      </c>
      <c r="L33" s="26" t="str">
        <f>IF(K33="","",_xlfn.XLOOKUP(K33,Questions!$A:$A,Questions!$C:$C,"ERREUR TYPE"))</f>
        <v/>
      </c>
      <c r="M33" s="26" t="str">
        <f>_xlfn.XLOOKUP(K33&amp;"_"&amp;Saisie!L34,'Réponses'!D:D,'Réponses'!C:C,"")</f>
        <v/>
      </c>
      <c r="N33" s="26" t="str">
        <f>IF(M33="","",_xlfn.XLOOKUP(M33,'Réponses'!C:C,'Réponses'!F:F,"ERREUR PROCHAINE QUESTION"))</f>
        <v/>
      </c>
      <c r="O33" s="26" t="str">
        <f>IF(N33="","",_xlfn.XLOOKUP(N33,Questions!$A:$A,Questions!$C:$C,"ERREUR TYPE"))</f>
        <v/>
      </c>
      <c r="P33" s="26" t="str">
        <f>_xlfn.XLOOKUP(N33&amp;"_"&amp;Saisie!N34,'Réponses'!D:D,'Réponses'!C:C,"")</f>
        <v/>
      </c>
      <c r="Q33" s="26" t="str">
        <f t="shared" si="1"/>
        <v/>
      </c>
    </row>
    <row r="34" spans="1:17" x14ac:dyDescent="0.25">
      <c r="A34" s="26" t="str">
        <f>IF(ISBLANK(Saisie!C35),"",_xlfn.XLOOKUP(Saisie!C35,Barème!A:A,Barème!F:F,"ERREUR CODE PRODUIT"))</f>
        <v/>
      </c>
      <c r="B34" s="26" t="str">
        <f>IF(OR(A34="08",MID(Saisie!C35,4,4)="0804",MID(Saisie!C35,4,4)="0907",A34=""),"",_xlfn.XLOOKUP(A34,Matériau!A:A,Matériau!C:C,"ERREUR MATERIAU"))</f>
        <v/>
      </c>
      <c r="C34" s="26" t="str">
        <f>IF(B34="","",_xlfn.XLOOKUP(B34,Questions!A:A,Questions!C:C,""))</f>
        <v/>
      </c>
      <c r="D34" s="26" t="str">
        <f>_xlfn.XLOOKUP(B34&amp;"_"&amp;Saisie!F35,'Réponses'!D:D,'Réponses'!C:C,"")</f>
        <v/>
      </c>
      <c r="E34" s="26" t="str">
        <f>IF(D34="","",_xlfn.XLOOKUP(D34,'Réponses'!C:C,'Réponses'!F:F,"ERREUR PROCHAINE QUESTION"))</f>
        <v/>
      </c>
      <c r="F34" s="26" t="str">
        <f>IF(E34="","",_xlfn.XLOOKUP(E34,Questions!$A:$A,Questions!$C:$C,"ERREUR TYPE"))</f>
        <v/>
      </c>
      <c r="G34" s="26" t="str">
        <f>_xlfn.XLOOKUP(E34&amp;"_"&amp;Saisie!H35,'Réponses'!D:D,'Réponses'!C:C,"")</f>
        <v/>
      </c>
      <c r="H34" s="26" t="str">
        <f>IF(G34="","",_xlfn.XLOOKUP(G34,'Réponses'!C:C,'Réponses'!F:F,"ERREUR PROCHAINE QUESTION"))</f>
        <v/>
      </c>
      <c r="I34" s="26" t="str">
        <f>IF(H34="","",_xlfn.XLOOKUP(H34,Questions!$A:$A,Questions!$C:$C,"ERREUR TYPE"))</f>
        <v/>
      </c>
      <c r="J34" s="26" t="str">
        <f>_xlfn.XLOOKUP(H34&amp;"_"&amp;Saisie!J35,'Réponses'!D:D,'Réponses'!C:C,"")</f>
        <v/>
      </c>
      <c r="K34" s="26" t="str">
        <f>IF(J34="","",_xlfn.XLOOKUP(J34,'Réponses'!C:C,'Réponses'!F:F,"ERREUR PROCHAINE QUESTION"))</f>
        <v/>
      </c>
      <c r="L34" s="26" t="str">
        <f>IF(K34="","",_xlfn.XLOOKUP(K34,Questions!$A:$A,Questions!$C:$C,"ERREUR TYPE"))</f>
        <v/>
      </c>
      <c r="M34" s="26" t="str">
        <f>_xlfn.XLOOKUP(K34&amp;"_"&amp;Saisie!L35,'Réponses'!D:D,'Réponses'!C:C,"")</f>
        <v/>
      </c>
      <c r="N34" s="26" t="str">
        <f>IF(M34="","",_xlfn.XLOOKUP(M34,'Réponses'!C:C,'Réponses'!F:F,"ERREUR PROCHAINE QUESTION"))</f>
        <v/>
      </c>
      <c r="O34" s="26" t="str">
        <f>IF(N34="","",_xlfn.XLOOKUP(N34,Questions!$A:$A,Questions!$C:$C,"ERREUR TYPE"))</f>
        <v/>
      </c>
      <c r="P34" s="26" t="str">
        <f>_xlfn.XLOOKUP(N34&amp;"_"&amp;Saisie!N35,'Réponses'!D:D,'Réponses'!C:C,"")</f>
        <v/>
      </c>
      <c r="Q34" s="26" t="str">
        <f t="shared" si="1"/>
        <v/>
      </c>
    </row>
    <row r="35" spans="1:17" x14ac:dyDescent="0.25">
      <c r="A35" s="26" t="str">
        <f>IF(ISBLANK(Saisie!C36),"",_xlfn.XLOOKUP(Saisie!C36,Barème!A:A,Barème!F:F,"ERREUR CODE PRODUIT"))</f>
        <v/>
      </c>
      <c r="B35" s="26" t="str">
        <f>IF(OR(A35="08",MID(Saisie!C36,4,4)="0804",MID(Saisie!C36,4,4)="0907",A35=""),"",_xlfn.XLOOKUP(A35,Matériau!A:A,Matériau!C:C,"ERREUR MATERIAU"))</f>
        <v/>
      </c>
      <c r="C35" s="26" t="str">
        <f>IF(B35="","",_xlfn.XLOOKUP(B35,Questions!A:A,Questions!C:C,""))</f>
        <v/>
      </c>
      <c r="D35" s="26" t="str">
        <f>_xlfn.XLOOKUP(B35&amp;"_"&amp;Saisie!F36,'Réponses'!D:D,'Réponses'!C:C,"")</f>
        <v/>
      </c>
      <c r="E35" s="26" t="str">
        <f>IF(D35="","",_xlfn.XLOOKUP(D35,'Réponses'!C:C,'Réponses'!F:F,"ERREUR PROCHAINE QUESTION"))</f>
        <v/>
      </c>
      <c r="F35" s="26" t="str">
        <f>IF(E35="","",_xlfn.XLOOKUP(E35,Questions!$A:$A,Questions!$C:$C,"ERREUR TYPE"))</f>
        <v/>
      </c>
      <c r="G35" s="26" t="str">
        <f>_xlfn.XLOOKUP(E35&amp;"_"&amp;Saisie!H36,'Réponses'!D:D,'Réponses'!C:C,"")</f>
        <v/>
      </c>
      <c r="H35" s="26" t="str">
        <f>IF(G35="","",_xlfn.XLOOKUP(G35,'Réponses'!C:C,'Réponses'!F:F,"ERREUR PROCHAINE QUESTION"))</f>
        <v/>
      </c>
      <c r="I35" s="26" t="str">
        <f>IF(H35="","",_xlfn.XLOOKUP(H35,Questions!$A:$A,Questions!$C:$C,"ERREUR TYPE"))</f>
        <v/>
      </c>
      <c r="J35" s="26" t="str">
        <f>_xlfn.XLOOKUP(H35&amp;"_"&amp;Saisie!J36,'Réponses'!D:D,'Réponses'!C:C,"")</f>
        <v/>
      </c>
      <c r="K35" s="26" t="str">
        <f>IF(J35="","",_xlfn.XLOOKUP(J35,'Réponses'!C:C,'Réponses'!F:F,"ERREUR PROCHAINE QUESTION"))</f>
        <v/>
      </c>
      <c r="L35" s="26" t="str">
        <f>IF(K35="","",_xlfn.XLOOKUP(K35,Questions!$A:$A,Questions!$C:$C,"ERREUR TYPE"))</f>
        <v/>
      </c>
      <c r="M35" s="26" t="str">
        <f>_xlfn.XLOOKUP(K35&amp;"_"&amp;Saisie!L36,'Réponses'!D:D,'Réponses'!C:C,"")</f>
        <v/>
      </c>
      <c r="N35" s="26" t="str">
        <f>IF(M35="","",_xlfn.XLOOKUP(M35,'Réponses'!C:C,'Réponses'!F:F,"ERREUR PROCHAINE QUESTION"))</f>
        <v/>
      </c>
      <c r="O35" s="26" t="str">
        <f>IF(N35="","",_xlfn.XLOOKUP(N35,Questions!$A:$A,Questions!$C:$C,"ERREUR TYPE"))</f>
        <v/>
      </c>
      <c r="P35" s="26" t="str">
        <f>_xlfn.XLOOKUP(N35&amp;"_"&amp;Saisie!N36,'Réponses'!D:D,'Réponses'!C:C,"")</f>
        <v/>
      </c>
      <c r="Q35" s="26" t="str">
        <f t="shared" si="1"/>
        <v/>
      </c>
    </row>
    <row r="36" spans="1:17" x14ac:dyDescent="0.25">
      <c r="A36" s="26" t="str">
        <f>IF(ISBLANK(Saisie!C37),"",_xlfn.XLOOKUP(Saisie!C37,Barème!A:A,Barème!F:F,"ERREUR CODE PRODUIT"))</f>
        <v/>
      </c>
      <c r="B36" s="26" t="str">
        <f>IF(OR(A36="08",MID(Saisie!C37,4,4)="0804",MID(Saisie!C37,4,4)="0907",A36=""),"",_xlfn.XLOOKUP(A36,Matériau!A:A,Matériau!C:C,"ERREUR MATERIAU"))</f>
        <v/>
      </c>
      <c r="C36" s="26" t="str">
        <f>IF(B36="","",_xlfn.XLOOKUP(B36,Questions!A:A,Questions!C:C,""))</f>
        <v/>
      </c>
      <c r="D36" s="26" t="str">
        <f>_xlfn.XLOOKUP(B36&amp;"_"&amp;Saisie!F37,'Réponses'!D:D,'Réponses'!C:C,"")</f>
        <v/>
      </c>
      <c r="E36" s="26" t="str">
        <f>IF(D36="","",_xlfn.XLOOKUP(D36,'Réponses'!C:C,'Réponses'!F:F,"ERREUR PROCHAINE QUESTION"))</f>
        <v/>
      </c>
      <c r="F36" s="26" t="str">
        <f>IF(E36="","",_xlfn.XLOOKUP(E36,Questions!$A:$A,Questions!$C:$C,"ERREUR TYPE"))</f>
        <v/>
      </c>
      <c r="G36" s="26" t="str">
        <f>_xlfn.XLOOKUP(E36&amp;"_"&amp;Saisie!H37,'Réponses'!D:D,'Réponses'!C:C,"")</f>
        <v/>
      </c>
      <c r="H36" s="26" t="str">
        <f>IF(G36="","",_xlfn.XLOOKUP(G36,'Réponses'!C:C,'Réponses'!F:F,"ERREUR PROCHAINE QUESTION"))</f>
        <v/>
      </c>
      <c r="I36" s="26" t="str">
        <f>IF(H36="","",_xlfn.XLOOKUP(H36,Questions!$A:$A,Questions!$C:$C,"ERREUR TYPE"))</f>
        <v/>
      </c>
      <c r="J36" s="26" t="str">
        <f>_xlfn.XLOOKUP(H36&amp;"_"&amp;Saisie!J37,'Réponses'!D:D,'Réponses'!C:C,"")</f>
        <v/>
      </c>
      <c r="K36" s="26" t="str">
        <f>IF(J36="","",_xlfn.XLOOKUP(J36,'Réponses'!C:C,'Réponses'!F:F,"ERREUR PROCHAINE QUESTION"))</f>
        <v/>
      </c>
      <c r="L36" s="26" t="str">
        <f>IF(K36="","",_xlfn.XLOOKUP(K36,Questions!$A:$A,Questions!$C:$C,"ERREUR TYPE"))</f>
        <v/>
      </c>
      <c r="M36" s="26" t="str">
        <f>_xlfn.XLOOKUP(K36&amp;"_"&amp;Saisie!L37,'Réponses'!D:D,'Réponses'!C:C,"")</f>
        <v/>
      </c>
      <c r="N36" s="26" t="str">
        <f>IF(M36="","",_xlfn.XLOOKUP(M36,'Réponses'!C:C,'Réponses'!F:F,"ERREUR PROCHAINE QUESTION"))</f>
        <v/>
      </c>
      <c r="O36" s="26" t="str">
        <f>IF(N36="","",_xlfn.XLOOKUP(N36,Questions!$A:$A,Questions!$C:$C,"ERREUR TYPE"))</f>
        <v/>
      </c>
      <c r="P36" s="26" t="str">
        <f>_xlfn.XLOOKUP(N36&amp;"_"&amp;Saisie!N37,'Réponses'!D:D,'Réponses'!C:C,"")</f>
        <v/>
      </c>
      <c r="Q36" s="26" t="str">
        <f t="shared" si="1"/>
        <v/>
      </c>
    </row>
    <row r="37" spans="1:17" x14ac:dyDescent="0.25">
      <c r="A37" s="26" t="str">
        <f>IF(ISBLANK(Saisie!C38),"",_xlfn.XLOOKUP(Saisie!C38,Barème!A:A,Barème!F:F,"ERREUR CODE PRODUIT"))</f>
        <v/>
      </c>
      <c r="B37" s="26" t="str">
        <f>IF(OR(A37="08",MID(Saisie!C38,4,4)="0804",MID(Saisie!C38,4,4)="0907",A37=""),"",_xlfn.XLOOKUP(A37,Matériau!A:A,Matériau!C:C,"ERREUR MATERIAU"))</f>
        <v/>
      </c>
      <c r="C37" s="26" t="str">
        <f>IF(B37="","",_xlfn.XLOOKUP(B37,Questions!A:A,Questions!C:C,""))</f>
        <v/>
      </c>
      <c r="D37" s="26" t="str">
        <f>_xlfn.XLOOKUP(B37&amp;"_"&amp;Saisie!F38,'Réponses'!D:D,'Réponses'!C:C,"")</f>
        <v/>
      </c>
      <c r="E37" s="26" t="str">
        <f>IF(D37="","",_xlfn.XLOOKUP(D37,'Réponses'!C:C,'Réponses'!F:F,"ERREUR PROCHAINE QUESTION"))</f>
        <v/>
      </c>
      <c r="F37" s="26" t="str">
        <f>IF(E37="","",_xlfn.XLOOKUP(E37,Questions!$A:$A,Questions!$C:$C,"ERREUR TYPE"))</f>
        <v/>
      </c>
      <c r="G37" s="26" t="str">
        <f>_xlfn.XLOOKUP(E37&amp;"_"&amp;Saisie!H38,'Réponses'!D:D,'Réponses'!C:C,"")</f>
        <v/>
      </c>
      <c r="H37" s="26" t="str">
        <f>IF(G37="","",_xlfn.XLOOKUP(G37,'Réponses'!C:C,'Réponses'!F:F,"ERREUR PROCHAINE QUESTION"))</f>
        <v/>
      </c>
      <c r="I37" s="26" t="str">
        <f>IF(H37="","",_xlfn.XLOOKUP(H37,Questions!$A:$A,Questions!$C:$C,"ERREUR TYPE"))</f>
        <v/>
      </c>
      <c r="J37" s="26" t="str">
        <f>_xlfn.XLOOKUP(H37&amp;"_"&amp;Saisie!J38,'Réponses'!D:D,'Réponses'!C:C,"")</f>
        <v/>
      </c>
      <c r="K37" s="26" t="str">
        <f>IF(J37="","",_xlfn.XLOOKUP(J37,'Réponses'!C:C,'Réponses'!F:F,"ERREUR PROCHAINE QUESTION"))</f>
        <v/>
      </c>
      <c r="L37" s="26" t="str">
        <f>IF(K37="","",_xlfn.XLOOKUP(K37,Questions!$A:$A,Questions!$C:$C,"ERREUR TYPE"))</f>
        <v/>
      </c>
      <c r="M37" s="26" t="str">
        <f>_xlfn.XLOOKUP(K37&amp;"_"&amp;Saisie!L38,'Réponses'!D:D,'Réponses'!C:C,"")</f>
        <v/>
      </c>
      <c r="N37" s="26" t="str">
        <f>IF(M37="","",_xlfn.XLOOKUP(M37,'Réponses'!C:C,'Réponses'!F:F,"ERREUR PROCHAINE QUESTION"))</f>
        <v/>
      </c>
      <c r="O37" s="26" t="str">
        <f>IF(N37="","",_xlfn.XLOOKUP(N37,Questions!$A:$A,Questions!$C:$C,"ERREUR TYPE"))</f>
        <v/>
      </c>
      <c r="P37" s="26" t="str">
        <f>_xlfn.XLOOKUP(N37&amp;"_"&amp;Saisie!N38,'Réponses'!D:D,'Réponses'!C:C,"")</f>
        <v/>
      </c>
      <c r="Q37" s="26" t="str">
        <f t="shared" si="1"/>
        <v/>
      </c>
    </row>
    <row r="38" spans="1:17" x14ac:dyDescent="0.25">
      <c r="A38" s="26" t="str">
        <f>IF(ISBLANK(Saisie!C39),"",_xlfn.XLOOKUP(Saisie!C39,Barème!A:A,Barème!F:F,"ERREUR CODE PRODUIT"))</f>
        <v/>
      </c>
      <c r="B38" s="26" t="str">
        <f>IF(OR(A38="08",MID(Saisie!C39,4,4)="0804",MID(Saisie!C39,4,4)="0907",A38=""),"",_xlfn.XLOOKUP(A38,Matériau!A:A,Matériau!C:C,"ERREUR MATERIAU"))</f>
        <v/>
      </c>
      <c r="C38" s="26" t="str">
        <f>IF(B38="","",_xlfn.XLOOKUP(B38,Questions!A:A,Questions!C:C,""))</f>
        <v/>
      </c>
      <c r="D38" s="26" t="str">
        <f>_xlfn.XLOOKUP(B38&amp;"_"&amp;Saisie!F39,'Réponses'!D:D,'Réponses'!C:C,"")</f>
        <v/>
      </c>
      <c r="E38" s="26" t="str">
        <f>IF(D38="","",_xlfn.XLOOKUP(D38,'Réponses'!C:C,'Réponses'!F:F,"ERREUR PROCHAINE QUESTION"))</f>
        <v/>
      </c>
      <c r="F38" s="26" t="str">
        <f>IF(E38="","",_xlfn.XLOOKUP(E38,Questions!$A:$A,Questions!$C:$C,"ERREUR TYPE"))</f>
        <v/>
      </c>
      <c r="G38" s="26" t="str">
        <f>_xlfn.XLOOKUP(E38&amp;"_"&amp;Saisie!H39,'Réponses'!D:D,'Réponses'!C:C,"")</f>
        <v/>
      </c>
      <c r="H38" s="26" t="str">
        <f>IF(G38="","",_xlfn.XLOOKUP(G38,'Réponses'!C:C,'Réponses'!F:F,"ERREUR PROCHAINE QUESTION"))</f>
        <v/>
      </c>
      <c r="I38" s="26" t="str">
        <f>IF(H38="","",_xlfn.XLOOKUP(H38,Questions!$A:$A,Questions!$C:$C,"ERREUR TYPE"))</f>
        <v/>
      </c>
      <c r="J38" s="26" t="str">
        <f>_xlfn.XLOOKUP(H38&amp;"_"&amp;Saisie!J39,'Réponses'!D:D,'Réponses'!C:C,"")</f>
        <v/>
      </c>
      <c r="K38" s="26" t="str">
        <f>IF(J38="","",_xlfn.XLOOKUP(J38,'Réponses'!C:C,'Réponses'!F:F,"ERREUR PROCHAINE QUESTION"))</f>
        <v/>
      </c>
      <c r="L38" s="26" t="str">
        <f>IF(K38="","",_xlfn.XLOOKUP(K38,Questions!$A:$A,Questions!$C:$C,"ERREUR TYPE"))</f>
        <v/>
      </c>
      <c r="M38" s="26" t="str">
        <f>_xlfn.XLOOKUP(K38&amp;"_"&amp;Saisie!L39,'Réponses'!D:D,'Réponses'!C:C,"")</f>
        <v/>
      </c>
      <c r="N38" s="26" t="str">
        <f>IF(M38="","",_xlfn.XLOOKUP(M38,'Réponses'!C:C,'Réponses'!F:F,"ERREUR PROCHAINE QUESTION"))</f>
        <v/>
      </c>
      <c r="O38" s="26" t="str">
        <f>IF(N38="","",_xlfn.XLOOKUP(N38,Questions!$A:$A,Questions!$C:$C,"ERREUR TYPE"))</f>
        <v/>
      </c>
      <c r="P38" s="26" t="str">
        <f>_xlfn.XLOOKUP(N38&amp;"_"&amp;Saisie!N39,'Réponses'!D:D,'Réponses'!C:C,"")</f>
        <v/>
      </c>
      <c r="Q38" s="26" t="str">
        <f t="shared" si="1"/>
        <v/>
      </c>
    </row>
    <row r="39" spans="1:17" x14ac:dyDescent="0.25">
      <c r="A39" s="26" t="str">
        <f>IF(ISBLANK(Saisie!C40),"",_xlfn.XLOOKUP(Saisie!C40,Barème!A:A,Barème!F:F,"ERREUR CODE PRODUIT"))</f>
        <v/>
      </c>
      <c r="B39" s="26" t="str">
        <f>IF(OR(A39="08",MID(Saisie!C40,4,4)="0804",MID(Saisie!C40,4,4)="0907",A39=""),"",_xlfn.XLOOKUP(A39,Matériau!A:A,Matériau!C:C,"ERREUR MATERIAU"))</f>
        <v/>
      </c>
      <c r="C39" s="26" t="str">
        <f>IF(B39="","",_xlfn.XLOOKUP(B39,Questions!A:A,Questions!C:C,""))</f>
        <v/>
      </c>
      <c r="D39" s="26" t="str">
        <f>_xlfn.XLOOKUP(B39&amp;"_"&amp;Saisie!F40,'Réponses'!D:D,'Réponses'!C:C,"")</f>
        <v/>
      </c>
      <c r="E39" s="26" t="str">
        <f>IF(D39="","",_xlfn.XLOOKUP(D39,'Réponses'!C:C,'Réponses'!F:F,"ERREUR PROCHAINE QUESTION"))</f>
        <v/>
      </c>
      <c r="F39" s="26" t="str">
        <f>IF(E39="","",_xlfn.XLOOKUP(E39,Questions!$A:$A,Questions!$C:$C,"ERREUR TYPE"))</f>
        <v/>
      </c>
      <c r="G39" s="26" t="str">
        <f>_xlfn.XLOOKUP(E39&amp;"_"&amp;Saisie!H40,'Réponses'!D:D,'Réponses'!C:C,"")</f>
        <v/>
      </c>
      <c r="H39" s="26" t="str">
        <f>IF(G39="","",_xlfn.XLOOKUP(G39,'Réponses'!C:C,'Réponses'!F:F,"ERREUR PROCHAINE QUESTION"))</f>
        <v/>
      </c>
      <c r="I39" s="26" t="str">
        <f>IF(H39="","",_xlfn.XLOOKUP(H39,Questions!$A:$A,Questions!$C:$C,"ERREUR TYPE"))</f>
        <v/>
      </c>
      <c r="J39" s="26" t="str">
        <f>_xlfn.XLOOKUP(H39&amp;"_"&amp;Saisie!J40,'Réponses'!D:D,'Réponses'!C:C,"")</f>
        <v/>
      </c>
      <c r="K39" s="26" t="str">
        <f>IF(J39="","",_xlfn.XLOOKUP(J39,'Réponses'!C:C,'Réponses'!F:F,"ERREUR PROCHAINE QUESTION"))</f>
        <v/>
      </c>
      <c r="L39" s="26" t="str">
        <f>IF(K39="","",_xlfn.XLOOKUP(K39,Questions!$A:$A,Questions!$C:$C,"ERREUR TYPE"))</f>
        <v/>
      </c>
      <c r="M39" s="26" t="str">
        <f>_xlfn.XLOOKUP(K39&amp;"_"&amp;Saisie!L40,'Réponses'!D:D,'Réponses'!C:C,"")</f>
        <v/>
      </c>
      <c r="N39" s="26" t="str">
        <f>IF(M39="","",_xlfn.XLOOKUP(M39,'Réponses'!C:C,'Réponses'!F:F,"ERREUR PROCHAINE QUESTION"))</f>
        <v/>
      </c>
      <c r="O39" s="26" t="str">
        <f>IF(N39="","",_xlfn.XLOOKUP(N39,Questions!$A:$A,Questions!$C:$C,"ERREUR TYPE"))</f>
        <v/>
      </c>
      <c r="P39" s="26" t="str">
        <f>_xlfn.XLOOKUP(N39&amp;"_"&amp;Saisie!N40,'Réponses'!D:D,'Réponses'!C:C,"")</f>
        <v/>
      </c>
      <c r="Q39" s="26" t="str">
        <f t="shared" si="1"/>
        <v/>
      </c>
    </row>
    <row r="40" spans="1:17" x14ac:dyDescent="0.25">
      <c r="A40" s="26" t="str">
        <f>IF(ISBLANK(Saisie!C41),"",_xlfn.XLOOKUP(Saisie!C41,Barème!A:A,Barème!F:F,"ERREUR CODE PRODUIT"))</f>
        <v/>
      </c>
      <c r="B40" s="26" t="str">
        <f>IF(OR(A40="08",MID(Saisie!C41,4,4)="0804",MID(Saisie!C41,4,4)="0907",A40=""),"",_xlfn.XLOOKUP(A40,Matériau!A:A,Matériau!C:C,"ERREUR MATERIAU"))</f>
        <v/>
      </c>
      <c r="C40" s="26" t="str">
        <f>IF(B40="","",_xlfn.XLOOKUP(B40,Questions!A:A,Questions!C:C,""))</f>
        <v/>
      </c>
      <c r="D40" s="26" t="str">
        <f>_xlfn.XLOOKUP(B40&amp;"_"&amp;Saisie!F41,'Réponses'!D:D,'Réponses'!C:C,"")</f>
        <v/>
      </c>
      <c r="E40" s="26" t="str">
        <f>IF(D40="","",_xlfn.XLOOKUP(D40,'Réponses'!C:C,'Réponses'!F:F,"ERREUR PROCHAINE QUESTION"))</f>
        <v/>
      </c>
      <c r="F40" s="26" t="str">
        <f>IF(E40="","",_xlfn.XLOOKUP(E40,Questions!$A:$A,Questions!$C:$C,"ERREUR TYPE"))</f>
        <v/>
      </c>
      <c r="G40" s="26" t="str">
        <f>_xlfn.XLOOKUP(E40&amp;"_"&amp;Saisie!H41,'Réponses'!D:D,'Réponses'!C:C,"")</f>
        <v/>
      </c>
      <c r="H40" s="26" t="str">
        <f>IF(G40="","",_xlfn.XLOOKUP(G40,'Réponses'!C:C,'Réponses'!F:F,"ERREUR PROCHAINE QUESTION"))</f>
        <v/>
      </c>
      <c r="I40" s="26" t="str">
        <f>IF(H40="","",_xlfn.XLOOKUP(H40,Questions!$A:$A,Questions!$C:$C,"ERREUR TYPE"))</f>
        <v/>
      </c>
      <c r="J40" s="26" t="str">
        <f>_xlfn.XLOOKUP(H40&amp;"_"&amp;Saisie!J41,'Réponses'!D:D,'Réponses'!C:C,"")</f>
        <v/>
      </c>
      <c r="K40" s="26" t="str">
        <f>IF(J40="","",_xlfn.XLOOKUP(J40,'Réponses'!C:C,'Réponses'!F:F,"ERREUR PROCHAINE QUESTION"))</f>
        <v/>
      </c>
      <c r="L40" s="26" t="str">
        <f>IF(K40="","",_xlfn.XLOOKUP(K40,Questions!$A:$A,Questions!$C:$C,"ERREUR TYPE"))</f>
        <v/>
      </c>
      <c r="M40" s="26" t="str">
        <f>_xlfn.XLOOKUP(K40&amp;"_"&amp;Saisie!L41,'Réponses'!D:D,'Réponses'!C:C,"")</f>
        <v/>
      </c>
      <c r="N40" s="26" t="str">
        <f>IF(M40="","",_xlfn.XLOOKUP(M40,'Réponses'!C:C,'Réponses'!F:F,"ERREUR PROCHAINE QUESTION"))</f>
        <v/>
      </c>
      <c r="O40" s="26" t="str">
        <f>IF(N40="","",_xlfn.XLOOKUP(N40,Questions!$A:$A,Questions!$C:$C,"ERREUR TYPE"))</f>
        <v/>
      </c>
      <c r="P40" s="26" t="str">
        <f>_xlfn.XLOOKUP(N40&amp;"_"&amp;Saisie!N41,'Réponses'!D:D,'Réponses'!C:C,"")</f>
        <v/>
      </c>
      <c r="Q40" s="26" t="str">
        <f t="shared" si="1"/>
        <v/>
      </c>
    </row>
    <row r="41" spans="1:17" x14ac:dyDescent="0.25">
      <c r="A41" s="26" t="str">
        <f>IF(ISBLANK(Saisie!C42),"",_xlfn.XLOOKUP(Saisie!C42,Barème!A:A,Barème!F:F,"ERREUR CODE PRODUIT"))</f>
        <v/>
      </c>
      <c r="B41" s="26" t="str">
        <f>IF(OR(A41="08",MID(Saisie!C42,4,4)="0804",MID(Saisie!C42,4,4)="0907",A41=""),"",_xlfn.XLOOKUP(A41,Matériau!A:A,Matériau!C:C,"ERREUR MATERIAU"))</f>
        <v/>
      </c>
      <c r="C41" s="26" t="str">
        <f>IF(B41="","",_xlfn.XLOOKUP(B41,Questions!A:A,Questions!C:C,""))</f>
        <v/>
      </c>
      <c r="D41" s="26" t="str">
        <f>_xlfn.XLOOKUP(B41&amp;"_"&amp;Saisie!F42,'Réponses'!D:D,'Réponses'!C:C,"")</f>
        <v/>
      </c>
      <c r="E41" s="26" t="str">
        <f>IF(D41="","",_xlfn.XLOOKUP(D41,'Réponses'!C:C,'Réponses'!F:F,"ERREUR PROCHAINE QUESTION"))</f>
        <v/>
      </c>
      <c r="F41" s="26" t="str">
        <f>IF(E41="","",_xlfn.XLOOKUP(E41,Questions!$A:$A,Questions!$C:$C,"ERREUR TYPE"))</f>
        <v/>
      </c>
      <c r="G41" s="26" t="str">
        <f>_xlfn.XLOOKUP(E41&amp;"_"&amp;Saisie!H42,'Réponses'!D:D,'Réponses'!C:C,"")</f>
        <v/>
      </c>
      <c r="H41" s="26" t="str">
        <f>IF(G41="","",_xlfn.XLOOKUP(G41,'Réponses'!C:C,'Réponses'!F:F,"ERREUR PROCHAINE QUESTION"))</f>
        <v/>
      </c>
      <c r="I41" s="26" t="str">
        <f>IF(H41="","",_xlfn.XLOOKUP(H41,Questions!$A:$A,Questions!$C:$C,"ERREUR TYPE"))</f>
        <v/>
      </c>
      <c r="J41" s="26" t="str">
        <f>_xlfn.XLOOKUP(H41&amp;"_"&amp;Saisie!J42,'Réponses'!D:D,'Réponses'!C:C,"")</f>
        <v/>
      </c>
      <c r="K41" s="26" t="str">
        <f>IF(J41="","",_xlfn.XLOOKUP(J41,'Réponses'!C:C,'Réponses'!F:F,"ERREUR PROCHAINE QUESTION"))</f>
        <v/>
      </c>
      <c r="L41" s="26" t="str">
        <f>IF(K41="","",_xlfn.XLOOKUP(K41,Questions!$A:$A,Questions!$C:$C,"ERREUR TYPE"))</f>
        <v/>
      </c>
      <c r="M41" s="26" t="str">
        <f>_xlfn.XLOOKUP(K41&amp;"_"&amp;Saisie!L42,'Réponses'!D:D,'Réponses'!C:C,"")</f>
        <v/>
      </c>
      <c r="N41" s="26" t="str">
        <f>IF(M41="","",_xlfn.XLOOKUP(M41,'Réponses'!C:C,'Réponses'!F:F,"ERREUR PROCHAINE QUESTION"))</f>
        <v/>
      </c>
      <c r="O41" s="26" t="str">
        <f>IF(N41="","",_xlfn.XLOOKUP(N41,Questions!$A:$A,Questions!$C:$C,"ERREUR TYPE"))</f>
        <v/>
      </c>
      <c r="P41" s="26" t="str">
        <f>_xlfn.XLOOKUP(N41&amp;"_"&amp;Saisie!N42,'Réponses'!D:D,'Réponses'!C:C,"")</f>
        <v/>
      </c>
      <c r="Q41" s="26" t="str">
        <f t="shared" si="1"/>
        <v/>
      </c>
    </row>
    <row r="42" spans="1:17" x14ac:dyDescent="0.25">
      <c r="A42" s="26" t="str">
        <f>IF(ISBLANK(Saisie!C43),"",_xlfn.XLOOKUP(Saisie!C43,Barème!A:A,Barème!F:F,"ERREUR CODE PRODUIT"))</f>
        <v/>
      </c>
      <c r="B42" s="26" t="str">
        <f>IF(OR(A42="08",MID(Saisie!C43,4,4)="0804",MID(Saisie!C43,4,4)="0907",A42=""),"",_xlfn.XLOOKUP(A42,Matériau!A:A,Matériau!C:C,"ERREUR MATERIAU"))</f>
        <v/>
      </c>
      <c r="C42" s="26" t="str">
        <f>IF(B42="","",_xlfn.XLOOKUP(B42,Questions!A:A,Questions!C:C,""))</f>
        <v/>
      </c>
      <c r="D42" s="26" t="str">
        <f>_xlfn.XLOOKUP(B42&amp;"_"&amp;Saisie!F43,'Réponses'!D:D,'Réponses'!C:C,"")</f>
        <v/>
      </c>
      <c r="E42" s="26" t="str">
        <f>IF(D42="","",_xlfn.XLOOKUP(D42,'Réponses'!C:C,'Réponses'!F:F,"ERREUR PROCHAINE QUESTION"))</f>
        <v/>
      </c>
      <c r="F42" s="26" t="str">
        <f>IF(E42="","",_xlfn.XLOOKUP(E42,Questions!$A:$A,Questions!$C:$C,"ERREUR TYPE"))</f>
        <v/>
      </c>
      <c r="G42" s="26" t="str">
        <f>_xlfn.XLOOKUP(E42&amp;"_"&amp;Saisie!H43,'Réponses'!D:D,'Réponses'!C:C,"")</f>
        <v/>
      </c>
      <c r="H42" s="26" t="str">
        <f>IF(G42="","",_xlfn.XLOOKUP(G42,'Réponses'!C:C,'Réponses'!F:F,"ERREUR PROCHAINE QUESTION"))</f>
        <v/>
      </c>
      <c r="I42" s="26" t="str">
        <f>IF(H42="","",_xlfn.XLOOKUP(H42,Questions!$A:$A,Questions!$C:$C,"ERREUR TYPE"))</f>
        <v/>
      </c>
      <c r="J42" s="26" t="str">
        <f>_xlfn.XLOOKUP(H42&amp;"_"&amp;Saisie!J43,'Réponses'!D:D,'Réponses'!C:C,"")</f>
        <v/>
      </c>
      <c r="K42" s="26" t="str">
        <f>IF(J42="","",_xlfn.XLOOKUP(J42,'Réponses'!C:C,'Réponses'!F:F,"ERREUR PROCHAINE QUESTION"))</f>
        <v/>
      </c>
      <c r="L42" s="26" t="str">
        <f>IF(K42="","",_xlfn.XLOOKUP(K42,Questions!$A:$A,Questions!$C:$C,"ERREUR TYPE"))</f>
        <v/>
      </c>
      <c r="M42" s="26" t="str">
        <f>_xlfn.XLOOKUP(K42&amp;"_"&amp;Saisie!L43,'Réponses'!D:D,'Réponses'!C:C,"")</f>
        <v/>
      </c>
      <c r="N42" s="26" t="str">
        <f>IF(M42="","",_xlfn.XLOOKUP(M42,'Réponses'!C:C,'Réponses'!F:F,"ERREUR PROCHAINE QUESTION"))</f>
        <v/>
      </c>
      <c r="O42" s="26" t="str">
        <f>IF(N42="","",_xlfn.XLOOKUP(N42,Questions!$A:$A,Questions!$C:$C,"ERREUR TYPE"))</f>
        <v/>
      </c>
      <c r="P42" s="26" t="str">
        <f>_xlfn.XLOOKUP(N42&amp;"_"&amp;Saisie!N43,'Réponses'!D:D,'Réponses'!C:C,"")</f>
        <v/>
      </c>
      <c r="Q42" s="26" t="str">
        <f t="shared" si="1"/>
        <v/>
      </c>
    </row>
    <row r="43" spans="1:17" x14ac:dyDescent="0.25">
      <c r="A43" s="26" t="str">
        <f>IF(ISBLANK(Saisie!C44),"",_xlfn.XLOOKUP(Saisie!C44,Barème!A:A,Barème!F:F,"ERREUR CODE PRODUIT"))</f>
        <v/>
      </c>
      <c r="B43" s="26" t="str">
        <f>IF(OR(A43="08",MID(Saisie!C44,4,4)="0804",MID(Saisie!C44,4,4)="0907",A43=""),"",_xlfn.XLOOKUP(A43,Matériau!A:A,Matériau!C:C,"ERREUR MATERIAU"))</f>
        <v/>
      </c>
      <c r="C43" s="26" t="str">
        <f>IF(B43="","",_xlfn.XLOOKUP(B43,Questions!A:A,Questions!C:C,""))</f>
        <v/>
      </c>
      <c r="D43" s="26" t="str">
        <f>_xlfn.XLOOKUP(B43&amp;"_"&amp;Saisie!F44,'Réponses'!D:D,'Réponses'!C:C,"")</f>
        <v/>
      </c>
      <c r="E43" s="26" t="str">
        <f>IF(D43="","",_xlfn.XLOOKUP(D43,'Réponses'!C:C,'Réponses'!F:F,"ERREUR PROCHAINE QUESTION"))</f>
        <v/>
      </c>
      <c r="F43" s="26" t="str">
        <f>IF(E43="","",_xlfn.XLOOKUP(E43,Questions!$A:$A,Questions!$C:$C,"ERREUR TYPE"))</f>
        <v/>
      </c>
      <c r="G43" s="26" t="str">
        <f>_xlfn.XLOOKUP(E43&amp;"_"&amp;Saisie!H44,'Réponses'!D:D,'Réponses'!C:C,"")</f>
        <v/>
      </c>
      <c r="H43" s="26" t="str">
        <f>IF(G43="","",_xlfn.XLOOKUP(G43,'Réponses'!C:C,'Réponses'!F:F,"ERREUR PROCHAINE QUESTION"))</f>
        <v/>
      </c>
      <c r="I43" s="26" t="str">
        <f>IF(H43="","",_xlfn.XLOOKUP(H43,Questions!$A:$A,Questions!$C:$C,"ERREUR TYPE"))</f>
        <v/>
      </c>
      <c r="J43" s="26" t="str">
        <f>_xlfn.XLOOKUP(H43&amp;"_"&amp;Saisie!J44,'Réponses'!D:D,'Réponses'!C:C,"")</f>
        <v/>
      </c>
      <c r="K43" s="26" t="str">
        <f>IF(J43="","",_xlfn.XLOOKUP(J43,'Réponses'!C:C,'Réponses'!F:F,"ERREUR PROCHAINE QUESTION"))</f>
        <v/>
      </c>
      <c r="L43" s="26" t="str">
        <f>IF(K43="","",_xlfn.XLOOKUP(K43,Questions!$A:$A,Questions!$C:$C,"ERREUR TYPE"))</f>
        <v/>
      </c>
      <c r="M43" s="26" t="str">
        <f>_xlfn.XLOOKUP(K43&amp;"_"&amp;Saisie!L44,'Réponses'!D:D,'Réponses'!C:C,"")</f>
        <v/>
      </c>
      <c r="N43" s="26" t="str">
        <f>IF(M43="","",_xlfn.XLOOKUP(M43,'Réponses'!C:C,'Réponses'!F:F,"ERREUR PROCHAINE QUESTION"))</f>
        <v/>
      </c>
      <c r="O43" s="26" t="str">
        <f>IF(N43="","",_xlfn.XLOOKUP(N43,Questions!$A:$A,Questions!$C:$C,"ERREUR TYPE"))</f>
        <v/>
      </c>
      <c r="P43" s="26" t="str">
        <f>_xlfn.XLOOKUP(N43&amp;"_"&amp;Saisie!N44,'Réponses'!D:D,'Réponses'!C:C,"")</f>
        <v/>
      </c>
      <c r="Q43" s="26" t="str">
        <f t="shared" si="1"/>
        <v/>
      </c>
    </row>
    <row r="44" spans="1:17" x14ac:dyDescent="0.25">
      <c r="A44" s="26" t="str">
        <f>IF(ISBLANK(Saisie!C45),"",_xlfn.XLOOKUP(Saisie!C45,Barème!A:A,Barème!F:F,"ERREUR CODE PRODUIT"))</f>
        <v/>
      </c>
      <c r="B44" s="26" t="str">
        <f>IF(OR(A44="08",MID(Saisie!C45,4,4)="0804",MID(Saisie!C45,4,4)="0907",A44=""),"",_xlfn.XLOOKUP(A44,Matériau!A:A,Matériau!C:C,"ERREUR MATERIAU"))</f>
        <v/>
      </c>
      <c r="C44" s="26" t="str">
        <f>IF(B44="","",_xlfn.XLOOKUP(B44,Questions!A:A,Questions!C:C,""))</f>
        <v/>
      </c>
      <c r="D44" s="26" t="str">
        <f>_xlfn.XLOOKUP(B44&amp;"_"&amp;Saisie!F45,'Réponses'!D:D,'Réponses'!C:C,"")</f>
        <v/>
      </c>
      <c r="E44" s="26" t="str">
        <f>IF(D44="","",_xlfn.XLOOKUP(D44,'Réponses'!C:C,'Réponses'!F:F,"ERREUR PROCHAINE QUESTION"))</f>
        <v/>
      </c>
      <c r="F44" s="26" t="str">
        <f>IF(E44="","",_xlfn.XLOOKUP(E44,Questions!$A:$A,Questions!$C:$C,"ERREUR TYPE"))</f>
        <v/>
      </c>
      <c r="G44" s="26" t="str">
        <f>_xlfn.XLOOKUP(E44&amp;"_"&amp;Saisie!H45,'Réponses'!D:D,'Réponses'!C:C,"")</f>
        <v/>
      </c>
      <c r="H44" s="26" t="str">
        <f>IF(G44="","",_xlfn.XLOOKUP(G44,'Réponses'!C:C,'Réponses'!F:F,"ERREUR PROCHAINE QUESTION"))</f>
        <v/>
      </c>
      <c r="I44" s="26" t="str">
        <f>IF(H44="","",_xlfn.XLOOKUP(H44,Questions!$A:$A,Questions!$C:$C,"ERREUR TYPE"))</f>
        <v/>
      </c>
      <c r="J44" s="26" t="str">
        <f>_xlfn.XLOOKUP(H44&amp;"_"&amp;Saisie!J45,'Réponses'!D:D,'Réponses'!C:C,"")</f>
        <v/>
      </c>
      <c r="K44" s="26" t="str">
        <f>IF(J44="","",_xlfn.XLOOKUP(J44,'Réponses'!C:C,'Réponses'!F:F,"ERREUR PROCHAINE QUESTION"))</f>
        <v/>
      </c>
      <c r="L44" s="26" t="str">
        <f>IF(K44="","",_xlfn.XLOOKUP(K44,Questions!$A:$A,Questions!$C:$C,"ERREUR TYPE"))</f>
        <v/>
      </c>
      <c r="M44" s="26" t="str">
        <f>_xlfn.XLOOKUP(K44&amp;"_"&amp;Saisie!L45,'Réponses'!D:D,'Réponses'!C:C,"")</f>
        <v/>
      </c>
      <c r="N44" s="26" t="str">
        <f>IF(M44="","",_xlfn.XLOOKUP(M44,'Réponses'!C:C,'Réponses'!F:F,"ERREUR PROCHAINE QUESTION"))</f>
        <v/>
      </c>
      <c r="O44" s="26" t="str">
        <f>IF(N44="","",_xlfn.XLOOKUP(N44,Questions!$A:$A,Questions!$C:$C,"ERREUR TYPE"))</f>
        <v/>
      </c>
      <c r="P44" s="26" t="str">
        <f>_xlfn.XLOOKUP(N44&amp;"_"&amp;Saisie!N45,'Réponses'!D:D,'Réponses'!C:C,"")</f>
        <v/>
      </c>
      <c r="Q44" s="26" t="str">
        <f t="shared" si="1"/>
        <v/>
      </c>
    </row>
    <row r="45" spans="1:17" x14ac:dyDescent="0.25">
      <c r="A45" s="26" t="str">
        <f>IF(ISBLANK(Saisie!C46),"",_xlfn.XLOOKUP(Saisie!C46,Barème!A:A,Barème!F:F,"ERREUR CODE PRODUIT"))</f>
        <v/>
      </c>
      <c r="B45" s="26" t="str">
        <f>IF(OR(A45="08",MID(Saisie!C46,4,4)="0804",MID(Saisie!C46,4,4)="0907",A45=""),"",_xlfn.XLOOKUP(A45,Matériau!A:A,Matériau!C:C,"ERREUR MATERIAU"))</f>
        <v/>
      </c>
      <c r="C45" s="26" t="str">
        <f>IF(B45="","",_xlfn.XLOOKUP(B45,Questions!A:A,Questions!C:C,""))</f>
        <v/>
      </c>
      <c r="D45" s="26" t="str">
        <f>_xlfn.XLOOKUP(B45&amp;"_"&amp;Saisie!F46,'Réponses'!D:D,'Réponses'!C:C,"")</f>
        <v/>
      </c>
      <c r="E45" s="26" t="str">
        <f>IF(D45="","",_xlfn.XLOOKUP(D45,'Réponses'!C:C,'Réponses'!F:F,"ERREUR PROCHAINE QUESTION"))</f>
        <v/>
      </c>
      <c r="F45" s="26" t="str">
        <f>IF(E45="","",_xlfn.XLOOKUP(E45,Questions!$A:$A,Questions!$C:$C,"ERREUR TYPE"))</f>
        <v/>
      </c>
      <c r="G45" s="26" t="str">
        <f>_xlfn.XLOOKUP(E45&amp;"_"&amp;Saisie!H46,'Réponses'!D:D,'Réponses'!C:C,"")</f>
        <v/>
      </c>
      <c r="H45" s="26" t="str">
        <f>IF(G45="","",_xlfn.XLOOKUP(G45,'Réponses'!C:C,'Réponses'!F:F,"ERREUR PROCHAINE QUESTION"))</f>
        <v/>
      </c>
      <c r="I45" s="26" t="str">
        <f>IF(H45="","",_xlfn.XLOOKUP(H45,Questions!$A:$A,Questions!$C:$C,"ERREUR TYPE"))</f>
        <v/>
      </c>
      <c r="J45" s="26" t="str">
        <f>_xlfn.XLOOKUP(H45&amp;"_"&amp;Saisie!J46,'Réponses'!D:D,'Réponses'!C:C,"")</f>
        <v/>
      </c>
      <c r="K45" s="26" t="str">
        <f>IF(J45="","",_xlfn.XLOOKUP(J45,'Réponses'!C:C,'Réponses'!F:F,"ERREUR PROCHAINE QUESTION"))</f>
        <v/>
      </c>
      <c r="L45" s="26" t="str">
        <f>IF(K45="","",_xlfn.XLOOKUP(K45,Questions!$A:$A,Questions!$C:$C,"ERREUR TYPE"))</f>
        <v/>
      </c>
      <c r="M45" s="26" t="str">
        <f>_xlfn.XLOOKUP(K45&amp;"_"&amp;Saisie!L46,'Réponses'!D:D,'Réponses'!C:C,"")</f>
        <v/>
      </c>
      <c r="N45" s="26" t="str">
        <f>IF(M45="","",_xlfn.XLOOKUP(M45,'Réponses'!C:C,'Réponses'!F:F,"ERREUR PROCHAINE QUESTION"))</f>
        <v/>
      </c>
      <c r="O45" s="26" t="str">
        <f>IF(N45="","",_xlfn.XLOOKUP(N45,Questions!$A:$A,Questions!$C:$C,"ERREUR TYPE"))</f>
        <v/>
      </c>
      <c r="P45" s="26" t="str">
        <f>_xlfn.XLOOKUP(N45&amp;"_"&amp;Saisie!N46,'Réponses'!D:D,'Réponses'!C:C,"")</f>
        <v/>
      </c>
      <c r="Q45" s="26" t="str">
        <f t="shared" si="1"/>
        <v/>
      </c>
    </row>
    <row r="46" spans="1:17" x14ac:dyDescent="0.25">
      <c r="A46" s="26" t="str">
        <f>IF(ISBLANK(Saisie!C47),"",_xlfn.XLOOKUP(Saisie!C47,Barème!A:A,Barème!F:F,"ERREUR CODE PRODUIT"))</f>
        <v/>
      </c>
      <c r="B46" s="26" t="str">
        <f>IF(OR(A46="08",MID(Saisie!C47,4,4)="0804",MID(Saisie!C47,4,4)="0907",A46=""),"",_xlfn.XLOOKUP(A46,Matériau!A:A,Matériau!C:C,"ERREUR MATERIAU"))</f>
        <v/>
      </c>
      <c r="C46" s="26" t="str">
        <f>IF(B46="","",_xlfn.XLOOKUP(B46,Questions!A:A,Questions!C:C,""))</f>
        <v/>
      </c>
      <c r="D46" s="26" t="str">
        <f>_xlfn.XLOOKUP(B46&amp;"_"&amp;Saisie!F47,'Réponses'!D:D,'Réponses'!C:C,"")</f>
        <v/>
      </c>
      <c r="E46" s="26" t="str">
        <f>IF(D46="","",_xlfn.XLOOKUP(D46,'Réponses'!C:C,'Réponses'!F:F,"ERREUR PROCHAINE QUESTION"))</f>
        <v/>
      </c>
      <c r="F46" s="26" t="str">
        <f>IF(E46="","",_xlfn.XLOOKUP(E46,Questions!$A:$A,Questions!$C:$C,"ERREUR TYPE"))</f>
        <v/>
      </c>
      <c r="G46" s="26" t="str">
        <f>_xlfn.XLOOKUP(E46&amp;"_"&amp;Saisie!H47,'Réponses'!D:D,'Réponses'!C:C,"")</f>
        <v/>
      </c>
      <c r="H46" s="26" t="str">
        <f>IF(G46="","",_xlfn.XLOOKUP(G46,'Réponses'!C:C,'Réponses'!F:F,"ERREUR PROCHAINE QUESTION"))</f>
        <v/>
      </c>
      <c r="I46" s="26" t="str">
        <f>IF(H46="","",_xlfn.XLOOKUP(H46,Questions!$A:$A,Questions!$C:$C,"ERREUR TYPE"))</f>
        <v/>
      </c>
      <c r="J46" s="26" t="str">
        <f>_xlfn.XLOOKUP(H46&amp;"_"&amp;Saisie!J47,'Réponses'!D:D,'Réponses'!C:C,"")</f>
        <v/>
      </c>
      <c r="K46" s="26" t="str">
        <f>IF(J46="","",_xlfn.XLOOKUP(J46,'Réponses'!C:C,'Réponses'!F:F,"ERREUR PROCHAINE QUESTION"))</f>
        <v/>
      </c>
      <c r="L46" s="26" t="str">
        <f>IF(K46="","",_xlfn.XLOOKUP(K46,Questions!$A:$A,Questions!$C:$C,"ERREUR TYPE"))</f>
        <v/>
      </c>
      <c r="M46" s="26" t="str">
        <f>_xlfn.XLOOKUP(K46&amp;"_"&amp;Saisie!L47,'Réponses'!D:D,'Réponses'!C:C,"")</f>
        <v/>
      </c>
      <c r="N46" s="26" t="str">
        <f>IF(M46="","",_xlfn.XLOOKUP(M46,'Réponses'!C:C,'Réponses'!F:F,"ERREUR PROCHAINE QUESTION"))</f>
        <v/>
      </c>
      <c r="O46" s="26" t="str">
        <f>IF(N46="","",_xlfn.XLOOKUP(N46,Questions!$A:$A,Questions!$C:$C,"ERREUR TYPE"))</f>
        <v/>
      </c>
      <c r="P46" s="26" t="str">
        <f>_xlfn.XLOOKUP(N46&amp;"_"&amp;Saisie!N47,'Réponses'!D:D,'Réponses'!C:C,"")</f>
        <v/>
      </c>
      <c r="Q46" s="26" t="str">
        <f t="shared" si="1"/>
        <v/>
      </c>
    </row>
    <row r="47" spans="1:17" x14ac:dyDescent="0.25">
      <c r="A47" s="26" t="str">
        <f>IF(ISBLANK(Saisie!C48),"",_xlfn.XLOOKUP(Saisie!C48,Barème!A:A,Barème!F:F,"ERREUR CODE PRODUIT"))</f>
        <v/>
      </c>
      <c r="B47" s="26" t="str">
        <f>IF(OR(A47="08",MID(Saisie!C48,4,4)="0804",MID(Saisie!C48,4,4)="0907",A47=""),"",_xlfn.XLOOKUP(A47,Matériau!A:A,Matériau!C:C,"ERREUR MATERIAU"))</f>
        <v/>
      </c>
      <c r="C47" s="26" t="str">
        <f>IF(B47="","",_xlfn.XLOOKUP(B47,Questions!A:A,Questions!C:C,""))</f>
        <v/>
      </c>
      <c r="D47" s="26" t="str">
        <f>_xlfn.XLOOKUP(B47&amp;"_"&amp;Saisie!F48,'Réponses'!D:D,'Réponses'!C:C,"")</f>
        <v/>
      </c>
      <c r="E47" s="26" t="str">
        <f>IF(D47="","",_xlfn.XLOOKUP(D47,'Réponses'!C:C,'Réponses'!F:F,"ERREUR PROCHAINE QUESTION"))</f>
        <v/>
      </c>
      <c r="F47" s="26" t="str">
        <f>IF(E47="","",_xlfn.XLOOKUP(E47,Questions!$A:$A,Questions!$C:$C,"ERREUR TYPE"))</f>
        <v/>
      </c>
      <c r="G47" s="26" t="str">
        <f>_xlfn.XLOOKUP(E47&amp;"_"&amp;Saisie!H48,'Réponses'!D:D,'Réponses'!C:C,"")</f>
        <v/>
      </c>
      <c r="H47" s="26" t="str">
        <f>IF(G47="","",_xlfn.XLOOKUP(G47,'Réponses'!C:C,'Réponses'!F:F,"ERREUR PROCHAINE QUESTION"))</f>
        <v/>
      </c>
      <c r="I47" s="26" t="str">
        <f>IF(H47="","",_xlfn.XLOOKUP(H47,Questions!$A:$A,Questions!$C:$C,"ERREUR TYPE"))</f>
        <v/>
      </c>
      <c r="J47" s="26" t="str">
        <f>_xlfn.XLOOKUP(H47&amp;"_"&amp;Saisie!J48,'Réponses'!D:D,'Réponses'!C:C,"")</f>
        <v/>
      </c>
      <c r="K47" s="26" t="str">
        <f>IF(J47="","",_xlfn.XLOOKUP(J47,'Réponses'!C:C,'Réponses'!F:F,"ERREUR PROCHAINE QUESTION"))</f>
        <v/>
      </c>
      <c r="L47" s="26" t="str">
        <f>IF(K47="","",_xlfn.XLOOKUP(K47,Questions!$A:$A,Questions!$C:$C,"ERREUR TYPE"))</f>
        <v/>
      </c>
      <c r="M47" s="26" t="str">
        <f>_xlfn.XLOOKUP(K47&amp;"_"&amp;Saisie!L48,'Réponses'!D:D,'Réponses'!C:C,"")</f>
        <v/>
      </c>
      <c r="N47" s="26" t="str">
        <f>IF(M47="","",_xlfn.XLOOKUP(M47,'Réponses'!C:C,'Réponses'!F:F,"ERREUR PROCHAINE QUESTION"))</f>
        <v/>
      </c>
      <c r="O47" s="26" t="str">
        <f>IF(N47="","",_xlfn.XLOOKUP(N47,Questions!$A:$A,Questions!$C:$C,"ERREUR TYPE"))</f>
        <v/>
      </c>
      <c r="P47" s="26" t="str">
        <f>_xlfn.XLOOKUP(N47&amp;"_"&amp;Saisie!N48,'Réponses'!D:D,'Réponses'!C:C,"")</f>
        <v/>
      </c>
      <c r="Q47" s="26" t="str">
        <f t="shared" si="1"/>
        <v/>
      </c>
    </row>
    <row r="48" spans="1:17" x14ac:dyDescent="0.25">
      <c r="A48" s="26" t="str">
        <f>IF(ISBLANK(Saisie!C49),"",_xlfn.XLOOKUP(Saisie!C49,Barème!A:A,Barème!F:F,"ERREUR CODE PRODUIT"))</f>
        <v/>
      </c>
      <c r="B48" s="26" t="str">
        <f>IF(OR(A48="08",MID(Saisie!C49,4,4)="0804",MID(Saisie!C49,4,4)="0907",A48=""),"",_xlfn.XLOOKUP(A48,Matériau!A:A,Matériau!C:C,"ERREUR MATERIAU"))</f>
        <v/>
      </c>
      <c r="C48" s="26" t="str">
        <f>IF(B48="","",_xlfn.XLOOKUP(B48,Questions!A:A,Questions!C:C,""))</f>
        <v/>
      </c>
      <c r="D48" s="26" t="str">
        <f>_xlfn.XLOOKUP(B48&amp;"_"&amp;Saisie!F49,'Réponses'!D:D,'Réponses'!C:C,"")</f>
        <v/>
      </c>
      <c r="E48" s="26" t="str">
        <f>IF(D48="","",_xlfn.XLOOKUP(D48,'Réponses'!C:C,'Réponses'!F:F,"ERREUR PROCHAINE QUESTION"))</f>
        <v/>
      </c>
      <c r="F48" s="26" t="str">
        <f>IF(E48="","",_xlfn.XLOOKUP(E48,Questions!$A:$A,Questions!$C:$C,"ERREUR TYPE"))</f>
        <v/>
      </c>
      <c r="G48" s="26" t="str">
        <f>_xlfn.XLOOKUP(E48&amp;"_"&amp;Saisie!H49,'Réponses'!D:D,'Réponses'!C:C,"")</f>
        <v/>
      </c>
      <c r="H48" s="26" t="str">
        <f>IF(G48="","",_xlfn.XLOOKUP(G48,'Réponses'!C:C,'Réponses'!F:F,"ERREUR PROCHAINE QUESTION"))</f>
        <v/>
      </c>
      <c r="I48" s="26" t="str">
        <f>IF(H48="","",_xlfn.XLOOKUP(H48,Questions!$A:$A,Questions!$C:$C,"ERREUR TYPE"))</f>
        <v/>
      </c>
      <c r="J48" s="26" t="str">
        <f>_xlfn.XLOOKUP(H48&amp;"_"&amp;Saisie!J49,'Réponses'!D:D,'Réponses'!C:C,"")</f>
        <v/>
      </c>
      <c r="K48" s="26" t="str">
        <f>IF(J48="","",_xlfn.XLOOKUP(J48,'Réponses'!C:C,'Réponses'!F:F,"ERREUR PROCHAINE QUESTION"))</f>
        <v/>
      </c>
      <c r="L48" s="26" t="str">
        <f>IF(K48="","",_xlfn.XLOOKUP(K48,Questions!$A:$A,Questions!$C:$C,"ERREUR TYPE"))</f>
        <v/>
      </c>
      <c r="M48" s="26" t="str">
        <f>_xlfn.XLOOKUP(K48&amp;"_"&amp;Saisie!L49,'Réponses'!D:D,'Réponses'!C:C,"")</f>
        <v/>
      </c>
      <c r="N48" s="26" t="str">
        <f>IF(M48="","",_xlfn.XLOOKUP(M48,'Réponses'!C:C,'Réponses'!F:F,"ERREUR PROCHAINE QUESTION"))</f>
        <v/>
      </c>
      <c r="O48" s="26" t="str">
        <f>IF(N48="","",_xlfn.XLOOKUP(N48,Questions!$A:$A,Questions!$C:$C,"ERREUR TYPE"))</f>
        <v/>
      </c>
      <c r="P48" s="26" t="str">
        <f>_xlfn.XLOOKUP(N48&amp;"_"&amp;Saisie!N49,'Réponses'!D:D,'Réponses'!C:C,"")</f>
        <v/>
      </c>
      <c r="Q48" s="26" t="str">
        <f t="shared" si="1"/>
        <v/>
      </c>
    </row>
    <row r="49" spans="1:17" x14ac:dyDescent="0.25">
      <c r="A49" s="26" t="str">
        <f>IF(ISBLANK(Saisie!C50),"",_xlfn.XLOOKUP(Saisie!C50,Barème!A:A,Barème!F:F,"ERREUR CODE PRODUIT"))</f>
        <v/>
      </c>
      <c r="B49" s="26" t="str">
        <f>IF(OR(A49="08",MID(Saisie!C50,4,4)="0804",MID(Saisie!C50,4,4)="0907",A49=""),"",_xlfn.XLOOKUP(A49,Matériau!A:A,Matériau!C:C,"ERREUR MATERIAU"))</f>
        <v/>
      </c>
      <c r="C49" s="26" t="str">
        <f>IF(B49="","",_xlfn.XLOOKUP(B49,Questions!A:A,Questions!C:C,""))</f>
        <v/>
      </c>
      <c r="D49" s="26" t="str">
        <f>_xlfn.XLOOKUP(B49&amp;"_"&amp;Saisie!F50,'Réponses'!D:D,'Réponses'!C:C,"")</f>
        <v/>
      </c>
      <c r="E49" s="26" t="str">
        <f>IF(D49="","",_xlfn.XLOOKUP(D49,'Réponses'!C:C,'Réponses'!F:F,"ERREUR PROCHAINE QUESTION"))</f>
        <v/>
      </c>
      <c r="F49" s="26" t="str">
        <f>IF(E49="","",_xlfn.XLOOKUP(E49,Questions!$A:$A,Questions!$C:$C,"ERREUR TYPE"))</f>
        <v/>
      </c>
      <c r="G49" s="26" t="str">
        <f>_xlfn.XLOOKUP(E49&amp;"_"&amp;Saisie!H50,'Réponses'!D:D,'Réponses'!C:C,"")</f>
        <v/>
      </c>
      <c r="H49" s="26" t="str">
        <f>IF(G49="","",_xlfn.XLOOKUP(G49,'Réponses'!C:C,'Réponses'!F:F,"ERREUR PROCHAINE QUESTION"))</f>
        <v/>
      </c>
      <c r="I49" s="26" t="str">
        <f>IF(H49="","",_xlfn.XLOOKUP(H49,Questions!$A:$A,Questions!$C:$C,"ERREUR TYPE"))</f>
        <v/>
      </c>
      <c r="J49" s="26" t="str">
        <f>_xlfn.XLOOKUP(H49&amp;"_"&amp;Saisie!J50,'Réponses'!D:D,'Réponses'!C:C,"")</f>
        <v/>
      </c>
      <c r="K49" s="26" t="str">
        <f>IF(J49="","",_xlfn.XLOOKUP(J49,'Réponses'!C:C,'Réponses'!F:F,"ERREUR PROCHAINE QUESTION"))</f>
        <v/>
      </c>
      <c r="L49" s="26" t="str">
        <f>IF(K49="","",_xlfn.XLOOKUP(K49,Questions!$A:$A,Questions!$C:$C,"ERREUR TYPE"))</f>
        <v/>
      </c>
      <c r="M49" s="26" t="str">
        <f>_xlfn.XLOOKUP(K49&amp;"_"&amp;Saisie!L50,'Réponses'!D:D,'Réponses'!C:C,"")</f>
        <v/>
      </c>
      <c r="N49" s="26" t="str">
        <f>IF(M49="","",_xlfn.XLOOKUP(M49,'Réponses'!C:C,'Réponses'!F:F,"ERREUR PROCHAINE QUESTION"))</f>
        <v/>
      </c>
      <c r="O49" s="26" t="str">
        <f>IF(N49="","",_xlfn.XLOOKUP(N49,Questions!$A:$A,Questions!$C:$C,"ERREUR TYPE"))</f>
        <v/>
      </c>
      <c r="P49" s="26" t="str">
        <f>_xlfn.XLOOKUP(N49&amp;"_"&amp;Saisie!N50,'Réponses'!D:D,'Réponses'!C:C,"")</f>
        <v/>
      </c>
      <c r="Q49" s="26" t="str">
        <f t="shared" si="1"/>
        <v/>
      </c>
    </row>
    <row r="50" spans="1:17" x14ac:dyDescent="0.25">
      <c r="A50" s="26" t="str">
        <f>IF(ISBLANK(Saisie!C51),"",_xlfn.XLOOKUP(Saisie!C51,Barème!A:A,Barème!F:F,"ERREUR CODE PRODUIT"))</f>
        <v/>
      </c>
      <c r="B50" s="26" t="str">
        <f>IF(OR(A50="08",MID(Saisie!C51,4,4)="0804",MID(Saisie!C51,4,4)="0907",A50=""),"",_xlfn.XLOOKUP(A50,Matériau!A:A,Matériau!C:C,"ERREUR MATERIAU"))</f>
        <v/>
      </c>
      <c r="C50" s="26" t="str">
        <f>IF(B50="","",_xlfn.XLOOKUP(B50,Questions!A:A,Questions!C:C,""))</f>
        <v/>
      </c>
      <c r="D50" s="26" t="str">
        <f>_xlfn.XLOOKUP(B50&amp;"_"&amp;Saisie!F51,'Réponses'!D:D,'Réponses'!C:C,"")</f>
        <v/>
      </c>
      <c r="E50" s="26" t="str">
        <f>IF(D50="","",_xlfn.XLOOKUP(D50,'Réponses'!C:C,'Réponses'!F:F,"ERREUR PROCHAINE QUESTION"))</f>
        <v/>
      </c>
      <c r="F50" s="26" t="str">
        <f>IF(E50="","",_xlfn.XLOOKUP(E50,Questions!$A:$A,Questions!$C:$C,"ERREUR TYPE"))</f>
        <v/>
      </c>
      <c r="G50" s="26" t="str">
        <f>_xlfn.XLOOKUP(E50&amp;"_"&amp;Saisie!H51,'Réponses'!D:D,'Réponses'!C:C,"")</f>
        <v/>
      </c>
      <c r="H50" s="26" t="str">
        <f>IF(G50="","",_xlfn.XLOOKUP(G50,'Réponses'!C:C,'Réponses'!F:F,"ERREUR PROCHAINE QUESTION"))</f>
        <v/>
      </c>
      <c r="I50" s="26" t="str">
        <f>IF(H50="","",_xlfn.XLOOKUP(H50,Questions!$A:$A,Questions!$C:$C,"ERREUR TYPE"))</f>
        <v/>
      </c>
      <c r="J50" s="26" t="str">
        <f>_xlfn.XLOOKUP(H50&amp;"_"&amp;Saisie!J51,'Réponses'!D:D,'Réponses'!C:C,"")</f>
        <v/>
      </c>
      <c r="K50" s="26" t="str">
        <f>IF(J50="","",_xlfn.XLOOKUP(J50,'Réponses'!C:C,'Réponses'!F:F,"ERREUR PROCHAINE QUESTION"))</f>
        <v/>
      </c>
      <c r="L50" s="26" t="str">
        <f>IF(K50="","",_xlfn.XLOOKUP(K50,Questions!$A:$A,Questions!$C:$C,"ERREUR TYPE"))</f>
        <v/>
      </c>
      <c r="M50" s="26" t="str">
        <f>_xlfn.XLOOKUP(K50&amp;"_"&amp;Saisie!L51,'Réponses'!D:D,'Réponses'!C:C,"")</f>
        <v/>
      </c>
      <c r="N50" s="26" t="str">
        <f>IF(M50="","",_xlfn.XLOOKUP(M50,'Réponses'!C:C,'Réponses'!F:F,"ERREUR PROCHAINE QUESTION"))</f>
        <v/>
      </c>
      <c r="O50" s="26" t="str">
        <f>IF(N50="","",_xlfn.XLOOKUP(N50,Questions!$A:$A,Questions!$C:$C,"ERREUR TYPE"))</f>
        <v/>
      </c>
      <c r="P50" s="26" t="str">
        <f>_xlfn.XLOOKUP(N50&amp;"_"&amp;Saisie!N51,'Réponses'!D:D,'Réponses'!C:C,"")</f>
        <v/>
      </c>
      <c r="Q50" s="26" t="str">
        <f t="shared" si="1"/>
        <v/>
      </c>
    </row>
    <row r="51" spans="1:17" x14ac:dyDescent="0.25">
      <c r="A51" s="26" t="str">
        <f>IF(ISBLANK(Saisie!C52),"",_xlfn.XLOOKUP(Saisie!C52,Barème!A:A,Barème!F:F,"ERREUR CODE PRODUIT"))</f>
        <v/>
      </c>
      <c r="B51" s="26" t="str">
        <f>IF(OR(A51="08",MID(Saisie!C52,4,4)="0804",MID(Saisie!C52,4,4)="0907",A51=""),"",_xlfn.XLOOKUP(A51,Matériau!A:A,Matériau!C:C,"ERREUR MATERIAU"))</f>
        <v/>
      </c>
      <c r="C51" s="26" t="str">
        <f>IF(B51="","",_xlfn.XLOOKUP(B51,Questions!A:A,Questions!C:C,""))</f>
        <v/>
      </c>
      <c r="D51" s="26" t="str">
        <f>_xlfn.XLOOKUP(B51&amp;"_"&amp;Saisie!F52,'Réponses'!D:D,'Réponses'!C:C,"")</f>
        <v/>
      </c>
      <c r="E51" s="26" t="str">
        <f>IF(D51="","",_xlfn.XLOOKUP(D51,'Réponses'!C:C,'Réponses'!F:F,"ERREUR PROCHAINE QUESTION"))</f>
        <v/>
      </c>
      <c r="F51" s="26" t="str">
        <f>IF(E51="","",_xlfn.XLOOKUP(E51,Questions!$A:$A,Questions!$C:$C,"ERREUR TYPE"))</f>
        <v/>
      </c>
      <c r="G51" s="26" t="str">
        <f>_xlfn.XLOOKUP(E51&amp;"_"&amp;Saisie!H52,'Réponses'!D:D,'Réponses'!C:C,"")</f>
        <v/>
      </c>
      <c r="H51" s="26" t="str">
        <f>IF(G51="","",_xlfn.XLOOKUP(G51,'Réponses'!C:C,'Réponses'!F:F,"ERREUR PROCHAINE QUESTION"))</f>
        <v/>
      </c>
      <c r="I51" s="26" t="str">
        <f>IF(H51="","",_xlfn.XLOOKUP(H51,Questions!$A:$A,Questions!$C:$C,"ERREUR TYPE"))</f>
        <v/>
      </c>
      <c r="J51" s="26" t="str">
        <f>_xlfn.XLOOKUP(H51&amp;"_"&amp;Saisie!J52,'Réponses'!D:D,'Réponses'!C:C,"")</f>
        <v/>
      </c>
      <c r="K51" s="26" t="str">
        <f>IF(J51="","",_xlfn.XLOOKUP(J51,'Réponses'!C:C,'Réponses'!F:F,"ERREUR PROCHAINE QUESTION"))</f>
        <v/>
      </c>
      <c r="L51" s="26" t="str">
        <f>IF(K51="","",_xlfn.XLOOKUP(K51,Questions!$A:$A,Questions!$C:$C,"ERREUR TYPE"))</f>
        <v/>
      </c>
      <c r="M51" s="26" t="str">
        <f>_xlfn.XLOOKUP(K51&amp;"_"&amp;Saisie!L52,'Réponses'!D:D,'Réponses'!C:C,"")</f>
        <v/>
      </c>
      <c r="N51" s="26" t="str">
        <f>IF(M51="","",_xlfn.XLOOKUP(M51,'Réponses'!C:C,'Réponses'!F:F,"ERREUR PROCHAINE QUESTION"))</f>
        <v/>
      </c>
      <c r="O51" s="26" t="str">
        <f>IF(N51="","",_xlfn.XLOOKUP(N51,Questions!$A:$A,Questions!$C:$C,"ERREUR TYPE"))</f>
        <v/>
      </c>
      <c r="P51" s="26" t="str">
        <f>_xlfn.XLOOKUP(N51&amp;"_"&amp;Saisie!N52,'Réponses'!D:D,'Réponses'!C:C,"")</f>
        <v/>
      </c>
      <c r="Q51" s="26" t="str">
        <f t="shared" si="1"/>
        <v/>
      </c>
    </row>
    <row r="52" spans="1:17" x14ac:dyDescent="0.25">
      <c r="A52" s="26" t="str">
        <f>IF(ISBLANK(Saisie!C53),"",_xlfn.XLOOKUP(Saisie!C53,Barème!A:A,Barème!F:F,"ERREUR CODE PRODUIT"))</f>
        <v/>
      </c>
      <c r="B52" s="26" t="str">
        <f>IF(OR(A52="08",MID(Saisie!C53,4,4)="0804",MID(Saisie!C53,4,4)="0907",A52=""),"",_xlfn.XLOOKUP(A52,Matériau!A:A,Matériau!C:C,"ERREUR MATERIAU"))</f>
        <v/>
      </c>
      <c r="C52" s="26" t="str">
        <f>IF(B52="","",_xlfn.XLOOKUP(B52,Questions!A:A,Questions!C:C,""))</f>
        <v/>
      </c>
      <c r="D52" s="26" t="str">
        <f>_xlfn.XLOOKUP(B52&amp;"_"&amp;Saisie!F53,'Réponses'!D:D,'Réponses'!C:C,"")</f>
        <v/>
      </c>
      <c r="E52" s="26" t="str">
        <f>IF(D52="","",_xlfn.XLOOKUP(D52,'Réponses'!C:C,'Réponses'!F:F,"ERREUR PROCHAINE QUESTION"))</f>
        <v/>
      </c>
      <c r="F52" s="26" t="str">
        <f>IF(E52="","",_xlfn.XLOOKUP(E52,Questions!$A:$A,Questions!$C:$C,"ERREUR TYPE"))</f>
        <v/>
      </c>
      <c r="G52" s="26" t="str">
        <f>_xlfn.XLOOKUP(E52&amp;"_"&amp;Saisie!H53,'Réponses'!D:D,'Réponses'!C:C,"")</f>
        <v/>
      </c>
      <c r="H52" s="26" t="str">
        <f>IF(G52="","",_xlfn.XLOOKUP(G52,'Réponses'!C:C,'Réponses'!F:F,"ERREUR PROCHAINE QUESTION"))</f>
        <v/>
      </c>
      <c r="I52" s="26" t="str">
        <f>IF(H52="","",_xlfn.XLOOKUP(H52,Questions!$A:$A,Questions!$C:$C,"ERREUR TYPE"))</f>
        <v/>
      </c>
      <c r="J52" s="26" t="str">
        <f>_xlfn.XLOOKUP(H52&amp;"_"&amp;Saisie!J53,'Réponses'!D:D,'Réponses'!C:C,"")</f>
        <v/>
      </c>
      <c r="K52" s="26" t="str">
        <f>IF(J52="","",_xlfn.XLOOKUP(J52,'Réponses'!C:C,'Réponses'!F:F,"ERREUR PROCHAINE QUESTION"))</f>
        <v/>
      </c>
      <c r="L52" s="26" t="str">
        <f>IF(K52="","",_xlfn.XLOOKUP(K52,Questions!$A:$A,Questions!$C:$C,"ERREUR TYPE"))</f>
        <v/>
      </c>
      <c r="M52" s="26" t="str">
        <f>_xlfn.XLOOKUP(K52&amp;"_"&amp;Saisie!L53,'Réponses'!D:D,'Réponses'!C:C,"")</f>
        <v/>
      </c>
      <c r="N52" s="26" t="str">
        <f>IF(M52="","",_xlfn.XLOOKUP(M52,'Réponses'!C:C,'Réponses'!F:F,"ERREUR PROCHAINE QUESTION"))</f>
        <v/>
      </c>
      <c r="O52" s="26" t="str">
        <f>IF(N52="","",_xlfn.XLOOKUP(N52,Questions!$A:$A,Questions!$C:$C,"ERREUR TYPE"))</f>
        <v/>
      </c>
      <c r="P52" s="26" t="str">
        <f>_xlfn.XLOOKUP(N52&amp;"_"&amp;Saisie!N53,'Réponses'!D:D,'Réponses'!C:C,"")</f>
        <v/>
      </c>
      <c r="Q52" s="26" t="str">
        <f t="shared" si="1"/>
        <v/>
      </c>
    </row>
    <row r="53" spans="1:17" x14ac:dyDescent="0.25">
      <c r="A53" s="26" t="str">
        <f>IF(ISBLANK(Saisie!C54),"",_xlfn.XLOOKUP(Saisie!C54,Barème!A:A,Barème!F:F,"ERREUR CODE PRODUIT"))</f>
        <v/>
      </c>
      <c r="B53" s="26" t="str">
        <f>IF(OR(A53="08",MID(Saisie!C54,4,4)="0804",MID(Saisie!C54,4,4)="0907",A53=""),"",_xlfn.XLOOKUP(A53,Matériau!A:A,Matériau!C:C,"ERREUR MATERIAU"))</f>
        <v/>
      </c>
      <c r="C53" s="26" t="str">
        <f>IF(B53="","",_xlfn.XLOOKUP(B53,Questions!A:A,Questions!C:C,""))</f>
        <v/>
      </c>
      <c r="D53" s="26" t="str">
        <f>_xlfn.XLOOKUP(B53&amp;"_"&amp;Saisie!F54,'Réponses'!D:D,'Réponses'!C:C,"")</f>
        <v/>
      </c>
      <c r="E53" s="26" t="str">
        <f>IF(D53="","",_xlfn.XLOOKUP(D53,'Réponses'!C:C,'Réponses'!F:F,"ERREUR PROCHAINE QUESTION"))</f>
        <v/>
      </c>
      <c r="F53" s="26" t="str">
        <f>IF(E53="","",_xlfn.XLOOKUP(E53,Questions!$A:$A,Questions!$C:$C,"ERREUR TYPE"))</f>
        <v/>
      </c>
      <c r="G53" s="26" t="str">
        <f>_xlfn.XLOOKUP(E53&amp;"_"&amp;Saisie!H54,'Réponses'!D:D,'Réponses'!C:C,"")</f>
        <v/>
      </c>
      <c r="H53" s="26" t="str">
        <f>IF(G53="","",_xlfn.XLOOKUP(G53,'Réponses'!C:C,'Réponses'!F:F,"ERREUR PROCHAINE QUESTION"))</f>
        <v/>
      </c>
      <c r="I53" s="26" t="str">
        <f>IF(H53="","",_xlfn.XLOOKUP(H53,Questions!$A:$A,Questions!$C:$C,"ERREUR TYPE"))</f>
        <v/>
      </c>
      <c r="J53" s="26" t="str">
        <f>_xlfn.XLOOKUP(H53&amp;"_"&amp;Saisie!J54,'Réponses'!D:D,'Réponses'!C:C,"")</f>
        <v/>
      </c>
      <c r="K53" s="26" t="str">
        <f>IF(J53="","",_xlfn.XLOOKUP(J53,'Réponses'!C:C,'Réponses'!F:F,"ERREUR PROCHAINE QUESTION"))</f>
        <v/>
      </c>
      <c r="L53" s="26" t="str">
        <f>IF(K53="","",_xlfn.XLOOKUP(K53,Questions!$A:$A,Questions!$C:$C,"ERREUR TYPE"))</f>
        <v/>
      </c>
      <c r="M53" s="26" t="str">
        <f>_xlfn.XLOOKUP(K53&amp;"_"&amp;Saisie!L54,'Réponses'!D:D,'Réponses'!C:C,"")</f>
        <v/>
      </c>
      <c r="N53" s="26" t="str">
        <f>IF(M53="","",_xlfn.XLOOKUP(M53,'Réponses'!C:C,'Réponses'!F:F,"ERREUR PROCHAINE QUESTION"))</f>
        <v/>
      </c>
      <c r="O53" s="26" t="str">
        <f>IF(N53="","",_xlfn.XLOOKUP(N53,Questions!$A:$A,Questions!$C:$C,"ERREUR TYPE"))</f>
        <v/>
      </c>
      <c r="P53" s="26" t="str">
        <f>_xlfn.XLOOKUP(N53&amp;"_"&amp;Saisie!N54,'Réponses'!D:D,'Réponses'!C:C,"")</f>
        <v/>
      </c>
      <c r="Q53" s="26" t="str">
        <f t="shared" si="1"/>
        <v/>
      </c>
    </row>
    <row r="54" spans="1:17" x14ac:dyDescent="0.25">
      <c r="A54" s="26" t="str">
        <f>IF(ISBLANK(Saisie!C55),"",_xlfn.XLOOKUP(Saisie!C55,Barème!A:A,Barème!F:F,"ERREUR CODE PRODUIT"))</f>
        <v/>
      </c>
      <c r="B54" s="26" t="str">
        <f>IF(OR(A54="08",MID(Saisie!C55,4,4)="0804",MID(Saisie!C55,4,4)="0907",A54=""),"",_xlfn.XLOOKUP(A54,Matériau!A:A,Matériau!C:C,"ERREUR MATERIAU"))</f>
        <v/>
      </c>
      <c r="C54" s="26" t="str">
        <f>IF(B54="","",_xlfn.XLOOKUP(B54,Questions!A:A,Questions!C:C,""))</f>
        <v/>
      </c>
      <c r="D54" s="26" t="str">
        <f>_xlfn.XLOOKUP(B54&amp;"_"&amp;Saisie!F55,'Réponses'!D:D,'Réponses'!C:C,"")</f>
        <v/>
      </c>
      <c r="E54" s="26" t="str">
        <f>IF(D54="","",_xlfn.XLOOKUP(D54,'Réponses'!C:C,'Réponses'!F:F,"ERREUR PROCHAINE QUESTION"))</f>
        <v/>
      </c>
      <c r="F54" s="26" t="str">
        <f>IF(E54="","",_xlfn.XLOOKUP(E54,Questions!$A:$A,Questions!$C:$C,"ERREUR TYPE"))</f>
        <v/>
      </c>
      <c r="G54" s="26" t="str">
        <f>_xlfn.XLOOKUP(E54&amp;"_"&amp;Saisie!H55,'Réponses'!D:D,'Réponses'!C:C,"")</f>
        <v/>
      </c>
      <c r="H54" s="26" t="str">
        <f>IF(G54="","",_xlfn.XLOOKUP(G54,'Réponses'!C:C,'Réponses'!F:F,"ERREUR PROCHAINE QUESTION"))</f>
        <v/>
      </c>
      <c r="I54" s="26" t="str">
        <f>IF(H54="","",_xlfn.XLOOKUP(H54,Questions!$A:$A,Questions!$C:$C,"ERREUR TYPE"))</f>
        <v/>
      </c>
      <c r="J54" s="26" t="str">
        <f>_xlfn.XLOOKUP(H54&amp;"_"&amp;Saisie!J55,'Réponses'!D:D,'Réponses'!C:C,"")</f>
        <v/>
      </c>
      <c r="K54" s="26" t="str">
        <f>IF(J54="","",_xlfn.XLOOKUP(J54,'Réponses'!C:C,'Réponses'!F:F,"ERREUR PROCHAINE QUESTION"))</f>
        <v/>
      </c>
      <c r="L54" s="26" t="str">
        <f>IF(K54="","",_xlfn.XLOOKUP(K54,Questions!$A:$A,Questions!$C:$C,"ERREUR TYPE"))</f>
        <v/>
      </c>
      <c r="M54" s="26" t="str">
        <f>_xlfn.XLOOKUP(K54&amp;"_"&amp;Saisie!L55,'Réponses'!D:D,'Réponses'!C:C,"")</f>
        <v/>
      </c>
      <c r="N54" s="26" t="str">
        <f>IF(M54="","",_xlfn.XLOOKUP(M54,'Réponses'!C:C,'Réponses'!F:F,"ERREUR PROCHAINE QUESTION"))</f>
        <v/>
      </c>
      <c r="O54" s="26" t="str">
        <f>IF(N54="","",_xlfn.XLOOKUP(N54,Questions!$A:$A,Questions!$C:$C,"ERREUR TYPE"))</f>
        <v/>
      </c>
      <c r="P54" s="26" t="str">
        <f>_xlfn.XLOOKUP(N54&amp;"_"&amp;Saisie!N55,'Réponses'!D:D,'Réponses'!C:C,"")</f>
        <v/>
      </c>
      <c r="Q54" s="26" t="str">
        <f t="shared" si="1"/>
        <v/>
      </c>
    </row>
    <row r="55" spans="1:17" x14ac:dyDescent="0.25">
      <c r="A55" s="26" t="str">
        <f>IF(ISBLANK(Saisie!C56),"",_xlfn.XLOOKUP(Saisie!C56,Barème!A:A,Barème!F:F,"ERREUR CODE PRODUIT"))</f>
        <v/>
      </c>
      <c r="B55" s="26" t="str">
        <f>IF(OR(A55="08",MID(Saisie!C56,4,4)="0804",MID(Saisie!C56,4,4)="0907",A55=""),"",_xlfn.XLOOKUP(A55,Matériau!A:A,Matériau!C:C,"ERREUR MATERIAU"))</f>
        <v/>
      </c>
      <c r="C55" s="26" t="str">
        <f>IF(B55="","",_xlfn.XLOOKUP(B55,Questions!A:A,Questions!C:C,""))</f>
        <v/>
      </c>
      <c r="D55" s="26" t="str">
        <f>_xlfn.XLOOKUP(B55&amp;"_"&amp;Saisie!F56,'Réponses'!D:D,'Réponses'!C:C,"")</f>
        <v/>
      </c>
      <c r="E55" s="26" t="str">
        <f>IF(D55="","",_xlfn.XLOOKUP(D55,'Réponses'!C:C,'Réponses'!F:F,"ERREUR PROCHAINE QUESTION"))</f>
        <v/>
      </c>
      <c r="F55" s="26" t="str">
        <f>IF(E55="","",_xlfn.XLOOKUP(E55,Questions!$A:$A,Questions!$C:$C,"ERREUR TYPE"))</f>
        <v/>
      </c>
      <c r="G55" s="26" t="str">
        <f>_xlfn.XLOOKUP(E55&amp;"_"&amp;Saisie!H56,'Réponses'!D:D,'Réponses'!C:C,"")</f>
        <v/>
      </c>
      <c r="H55" s="26" t="str">
        <f>IF(G55="","",_xlfn.XLOOKUP(G55,'Réponses'!C:C,'Réponses'!F:F,"ERREUR PROCHAINE QUESTION"))</f>
        <v/>
      </c>
      <c r="I55" s="26" t="str">
        <f>IF(H55="","",_xlfn.XLOOKUP(H55,Questions!$A:$A,Questions!$C:$C,"ERREUR TYPE"))</f>
        <v/>
      </c>
      <c r="J55" s="26" t="str">
        <f>_xlfn.XLOOKUP(H55&amp;"_"&amp;Saisie!J56,'Réponses'!D:D,'Réponses'!C:C,"")</f>
        <v/>
      </c>
      <c r="K55" s="26" t="str">
        <f>IF(J55="","",_xlfn.XLOOKUP(J55,'Réponses'!C:C,'Réponses'!F:F,"ERREUR PROCHAINE QUESTION"))</f>
        <v/>
      </c>
      <c r="L55" s="26" t="str">
        <f>IF(K55="","",_xlfn.XLOOKUP(K55,Questions!$A:$A,Questions!$C:$C,"ERREUR TYPE"))</f>
        <v/>
      </c>
      <c r="M55" s="26" t="str">
        <f>_xlfn.XLOOKUP(K55&amp;"_"&amp;Saisie!L56,'Réponses'!D:D,'Réponses'!C:C,"")</f>
        <v/>
      </c>
      <c r="N55" s="26" t="str">
        <f>IF(M55="","",_xlfn.XLOOKUP(M55,'Réponses'!C:C,'Réponses'!F:F,"ERREUR PROCHAINE QUESTION"))</f>
        <v/>
      </c>
      <c r="O55" s="26" t="str">
        <f>IF(N55="","",_xlfn.XLOOKUP(N55,Questions!$A:$A,Questions!$C:$C,"ERREUR TYPE"))</f>
        <v/>
      </c>
      <c r="P55" s="26" t="str">
        <f>_xlfn.XLOOKUP(N55&amp;"_"&amp;Saisie!N56,'Réponses'!D:D,'Réponses'!C:C,"")</f>
        <v/>
      </c>
      <c r="Q55" s="26" t="str">
        <f t="shared" si="1"/>
        <v/>
      </c>
    </row>
    <row r="56" spans="1:17" x14ac:dyDescent="0.25">
      <c r="A56" s="26" t="str">
        <f>IF(ISBLANK(Saisie!C57),"",_xlfn.XLOOKUP(Saisie!C57,Barème!A:A,Barème!F:F,"ERREUR CODE PRODUIT"))</f>
        <v/>
      </c>
      <c r="B56" s="26" t="str">
        <f>IF(OR(A56="08",MID(Saisie!C57,4,4)="0804",MID(Saisie!C57,4,4)="0907",A56=""),"",_xlfn.XLOOKUP(A56,Matériau!A:A,Matériau!C:C,"ERREUR MATERIAU"))</f>
        <v/>
      </c>
      <c r="C56" s="26" t="str">
        <f>IF(B56="","",_xlfn.XLOOKUP(B56,Questions!A:A,Questions!C:C,""))</f>
        <v/>
      </c>
      <c r="D56" s="26" t="str">
        <f>_xlfn.XLOOKUP(B56&amp;"_"&amp;Saisie!F57,'Réponses'!D:D,'Réponses'!C:C,"")</f>
        <v/>
      </c>
      <c r="E56" s="26" t="str">
        <f>IF(D56="","",_xlfn.XLOOKUP(D56,'Réponses'!C:C,'Réponses'!F:F,"ERREUR PROCHAINE QUESTION"))</f>
        <v/>
      </c>
      <c r="F56" s="26" t="str">
        <f>IF(E56="","",_xlfn.XLOOKUP(E56,Questions!$A:$A,Questions!$C:$C,"ERREUR TYPE"))</f>
        <v/>
      </c>
      <c r="G56" s="26" t="str">
        <f>_xlfn.XLOOKUP(E56&amp;"_"&amp;Saisie!H57,'Réponses'!D:D,'Réponses'!C:C,"")</f>
        <v/>
      </c>
      <c r="H56" s="26" t="str">
        <f>IF(G56="","",_xlfn.XLOOKUP(G56,'Réponses'!C:C,'Réponses'!F:F,"ERREUR PROCHAINE QUESTION"))</f>
        <v/>
      </c>
      <c r="I56" s="26" t="str">
        <f>IF(H56="","",_xlfn.XLOOKUP(H56,Questions!$A:$A,Questions!$C:$C,"ERREUR TYPE"))</f>
        <v/>
      </c>
      <c r="J56" s="26" t="str">
        <f>_xlfn.XLOOKUP(H56&amp;"_"&amp;Saisie!J57,'Réponses'!D:D,'Réponses'!C:C,"")</f>
        <v/>
      </c>
      <c r="K56" s="26" t="str">
        <f>IF(J56="","",_xlfn.XLOOKUP(J56,'Réponses'!C:C,'Réponses'!F:F,"ERREUR PROCHAINE QUESTION"))</f>
        <v/>
      </c>
      <c r="L56" s="26" t="str">
        <f>IF(K56="","",_xlfn.XLOOKUP(K56,Questions!$A:$A,Questions!$C:$C,"ERREUR TYPE"))</f>
        <v/>
      </c>
      <c r="M56" s="26" t="str">
        <f>_xlfn.XLOOKUP(K56&amp;"_"&amp;Saisie!L57,'Réponses'!D:D,'Réponses'!C:C,"")</f>
        <v/>
      </c>
      <c r="N56" s="26" t="str">
        <f>IF(M56="","",_xlfn.XLOOKUP(M56,'Réponses'!C:C,'Réponses'!F:F,"ERREUR PROCHAINE QUESTION"))</f>
        <v/>
      </c>
      <c r="O56" s="26" t="str">
        <f>IF(N56="","",_xlfn.XLOOKUP(N56,Questions!$A:$A,Questions!$C:$C,"ERREUR TYPE"))</f>
        <v/>
      </c>
      <c r="P56" s="26" t="str">
        <f>_xlfn.XLOOKUP(N56&amp;"_"&amp;Saisie!N57,'Réponses'!D:D,'Réponses'!C:C,"")</f>
        <v/>
      </c>
      <c r="Q56" s="26" t="str">
        <f t="shared" si="1"/>
        <v/>
      </c>
    </row>
    <row r="57" spans="1:17" x14ac:dyDescent="0.25">
      <c r="A57" s="26" t="str">
        <f>IF(ISBLANK(Saisie!C58),"",_xlfn.XLOOKUP(Saisie!C58,Barème!A:A,Barème!F:F,"ERREUR CODE PRODUIT"))</f>
        <v/>
      </c>
      <c r="B57" s="26" t="str">
        <f>IF(OR(A57="08",MID(Saisie!C58,4,4)="0804",MID(Saisie!C58,4,4)="0907",A57=""),"",_xlfn.XLOOKUP(A57,Matériau!A:A,Matériau!C:C,"ERREUR MATERIAU"))</f>
        <v/>
      </c>
      <c r="C57" s="26" t="str">
        <f>IF(B57="","",_xlfn.XLOOKUP(B57,Questions!A:A,Questions!C:C,""))</f>
        <v/>
      </c>
      <c r="D57" s="26" t="str">
        <f>_xlfn.XLOOKUP(B57&amp;"_"&amp;Saisie!F58,'Réponses'!D:D,'Réponses'!C:C,"")</f>
        <v/>
      </c>
      <c r="E57" s="26" t="str">
        <f>IF(D57="","",_xlfn.XLOOKUP(D57,'Réponses'!C:C,'Réponses'!F:F,"ERREUR PROCHAINE QUESTION"))</f>
        <v/>
      </c>
      <c r="F57" s="26" t="str">
        <f>IF(E57="","",_xlfn.XLOOKUP(E57,Questions!$A:$A,Questions!$C:$C,"ERREUR TYPE"))</f>
        <v/>
      </c>
      <c r="G57" s="26" t="str">
        <f>_xlfn.XLOOKUP(E57&amp;"_"&amp;Saisie!H58,'Réponses'!D:D,'Réponses'!C:C,"")</f>
        <v/>
      </c>
      <c r="H57" s="26" t="str">
        <f>IF(G57="","",_xlfn.XLOOKUP(G57,'Réponses'!C:C,'Réponses'!F:F,"ERREUR PROCHAINE QUESTION"))</f>
        <v/>
      </c>
      <c r="I57" s="26" t="str">
        <f>IF(H57="","",_xlfn.XLOOKUP(H57,Questions!$A:$A,Questions!$C:$C,"ERREUR TYPE"))</f>
        <v/>
      </c>
      <c r="J57" s="26" t="str">
        <f>_xlfn.XLOOKUP(H57&amp;"_"&amp;Saisie!J58,'Réponses'!D:D,'Réponses'!C:C,"")</f>
        <v/>
      </c>
      <c r="K57" s="26" t="str">
        <f>IF(J57="","",_xlfn.XLOOKUP(J57,'Réponses'!C:C,'Réponses'!F:F,"ERREUR PROCHAINE QUESTION"))</f>
        <v/>
      </c>
      <c r="L57" s="26" t="str">
        <f>IF(K57="","",_xlfn.XLOOKUP(K57,Questions!$A:$A,Questions!$C:$C,"ERREUR TYPE"))</f>
        <v/>
      </c>
      <c r="M57" s="26" t="str">
        <f>_xlfn.XLOOKUP(K57&amp;"_"&amp;Saisie!L58,'Réponses'!D:D,'Réponses'!C:C,"")</f>
        <v/>
      </c>
      <c r="N57" s="26" t="str">
        <f>IF(M57="","",_xlfn.XLOOKUP(M57,'Réponses'!C:C,'Réponses'!F:F,"ERREUR PROCHAINE QUESTION"))</f>
        <v/>
      </c>
      <c r="O57" s="26" t="str">
        <f>IF(N57="","",_xlfn.XLOOKUP(N57,Questions!$A:$A,Questions!$C:$C,"ERREUR TYPE"))</f>
        <v/>
      </c>
      <c r="P57" s="26" t="str">
        <f>_xlfn.XLOOKUP(N57&amp;"_"&amp;Saisie!N58,'Réponses'!D:D,'Réponses'!C:C,"")</f>
        <v/>
      </c>
      <c r="Q57" s="26" t="str">
        <f t="shared" si="1"/>
        <v/>
      </c>
    </row>
    <row r="58" spans="1:17" x14ac:dyDescent="0.25">
      <c r="A58" s="26" t="str">
        <f>IF(ISBLANK(Saisie!C59),"",_xlfn.XLOOKUP(Saisie!C59,Barème!A:A,Barème!F:F,"ERREUR CODE PRODUIT"))</f>
        <v/>
      </c>
      <c r="B58" s="26" t="str">
        <f>IF(OR(A58="08",MID(Saisie!C59,4,4)="0804",MID(Saisie!C59,4,4)="0907",A58=""),"",_xlfn.XLOOKUP(A58,Matériau!A:A,Matériau!C:C,"ERREUR MATERIAU"))</f>
        <v/>
      </c>
      <c r="C58" s="26" t="str">
        <f>IF(B58="","",_xlfn.XLOOKUP(B58,Questions!A:A,Questions!C:C,""))</f>
        <v/>
      </c>
      <c r="D58" s="26" t="str">
        <f>_xlfn.XLOOKUP(B58&amp;"_"&amp;Saisie!F59,'Réponses'!D:D,'Réponses'!C:C,"")</f>
        <v/>
      </c>
      <c r="E58" s="26" t="str">
        <f>IF(D58="","",_xlfn.XLOOKUP(D58,'Réponses'!C:C,'Réponses'!F:F,"ERREUR PROCHAINE QUESTION"))</f>
        <v/>
      </c>
      <c r="F58" s="26" t="str">
        <f>IF(E58="","",_xlfn.XLOOKUP(E58,Questions!$A:$A,Questions!$C:$C,"ERREUR TYPE"))</f>
        <v/>
      </c>
      <c r="G58" s="26" t="str">
        <f>_xlfn.XLOOKUP(E58&amp;"_"&amp;Saisie!H59,'Réponses'!D:D,'Réponses'!C:C,"")</f>
        <v/>
      </c>
      <c r="H58" s="26" t="str">
        <f>IF(G58="","",_xlfn.XLOOKUP(G58,'Réponses'!C:C,'Réponses'!F:F,"ERREUR PROCHAINE QUESTION"))</f>
        <v/>
      </c>
      <c r="I58" s="26" t="str">
        <f>IF(H58="","",_xlfn.XLOOKUP(H58,Questions!$A:$A,Questions!$C:$C,"ERREUR TYPE"))</f>
        <v/>
      </c>
      <c r="J58" s="26" t="str">
        <f>_xlfn.XLOOKUP(H58&amp;"_"&amp;Saisie!J59,'Réponses'!D:D,'Réponses'!C:C,"")</f>
        <v/>
      </c>
      <c r="K58" s="26" t="str">
        <f>IF(J58="","",_xlfn.XLOOKUP(J58,'Réponses'!C:C,'Réponses'!F:F,"ERREUR PROCHAINE QUESTION"))</f>
        <v/>
      </c>
      <c r="L58" s="26" t="str">
        <f>IF(K58="","",_xlfn.XLOOKUP(K58,Questions!$A:$A,Questions!$C:$C,"ERREUR TYPE"))</f>
        <v/>
      </c>
      <c r="M58" s="26" t="str">
        <f>_xlfn.XLOOKUP(K58&amp;"_"&amp;Saisie!L59,'Réponses'!D:D,'Réponses'!C:C,"")</f>
        <v/>
      </c>
      <c r="N58" s="26" t="str">
        <f>IF(M58="","",_xlfn.XLOOKUP(M58,'Réponses'!C:C,'Réponses'!F:F,"ERREUR PROCHAINE QUESTION"))</f>
        <v/>
      </c>
      <c r="O58" s="26" t="str">
        <f>IF(N58="","",_xlfn.XLOOKUP(N58,Questions!$A:$A,Questions!$C:$C,"ERREUR TYPE"))</f>
        <v/>
      </c>
      <c r="P58" s="26" t="str">
        <f>_xlfn.XLOOKUP(N58&amp;"_"&amp;Saisie!N59,'Réponses'!D:D,'Réponses'!C:C,"")</f>
        <v/>
      </c>
      <c r="Q58" s="26" t="str">
        <f t="shared" si="1"/>
        <v/>
      </c>
    </row>
    <row r="59" spans="1:17" x14ac:dyDescent="0.25">
      <c r="A59" s="26" t="str">
        <f>IF(ISBLANK(Saisie!C60),"",_xlfn.XLOOKUP(Saisie!C60,Barème!A:A,Barème!F:F,"ERREUR CODE PRODUIT"))</f>
        <v/>
      </c>
      <c r="B59" s="26" t="str">
        <f>IF(OR(A59="08",MID(Saisie!C60,4,4)="0804",MID(Saisie!C60,4,4)="0907",A59=""),"",_xlfn.XLOOKUP(A59,Matériau!A:A,Matériau!C:C,"ERREUR MATERIAU"))</f>
        <v/>
      </c>
      <c r="C59" s="26" t="str">
        <f>IF(B59="","",_xlfn.XLOOKUP(B59,Questions!A:A,Questions!C:C,""))</f>
        <v/>
      </c>
      <c r="D59" s="26" t="str">
        <f>_xlfn.XLOOKUP(B59&amp;"_"&amp;Saisie!F60,'Réponses'!D:D,'Réponses'!C:C,"")</f>
        <v/>
      </c>
      <c r="E59" s="26" t="str">
        <f>IF(D59="","",_xlfn.XLOOKUP(D59,'Réponses'!C:C,'Réponses'!F:F,"ERREUR PROCHAINE QUESTION"))</f>
        <v/>
      </c>
      <c r="F59" s="26" t="str">
        <f>IF(E59="","",_xlfn.XLOOKUP(E59,Questions!$A:$A,Questions!$C:$C,"ERREUR TYPE"))</f>
        <v/>
      </c>
      <c r="G59" s="26" t="str">
        <f>_xlfn.XLOOKUP(E59&amp;"_"&amp;Saisie!H60,'Réponses'!D:D,'Réponses'!C:C,"")</f>
        <v/>
      </c>
      <c r="H59" s="26" t="str">
        <f>IF(G59="","",_xlfn.XLOOKUP(G59,'Réponses'!C:C,'Réponses'!F:F,"ERREUR PROCHAINE QUESTION"))</f>
        <v/>
      </c>
      <c r="I59" s="26" t="str">
        <f>IF(H59="","",_xlfn.XLOOKUP(H59,Questions!$A:$A,Questions!$C:$C,"ERREUR TYPE"))</f>
        <v/>
      </c>
      <c r="J59" s="26" t="str">
        <f>_xlfn.XLOOKUP(H59&amp;"_"&amp;Saisie!J60,'Réponses'!D:D,'Réponses'!C:C,"")</f>
        <v/>
      </c>
      <c r="K59" s="26" t="str">
        <f>IF(J59="","",_xlfn.XLOOKUP(J59,'Réponses'!C:C,'Réponses'!F:F,"ERREUR PROCHAINE QUESTION"))</f>
        <v/>
      </c>
      <c r="L59" s="26" t="str">
        <f>IF(K59="","",_xlfn.XLOOKUP(K59,Questions!$A:$A,Questions!$C:$C,"ERREUR TYPE"))</f>
        <v/>
      </c>
      <c r="M59" s="26" t="str">
        <f>_xlfn.XLOOKUP(K59&amp;"_"&amp;Saisie!L60,'Réponses'!D:D,'Réponses'!C:C,"")</f>
        <v/>
      </c>
      <c r="N59" s="26" t="str">
        <f>IF(M59="","",_xlfn.XLOOKUP(M59,'Réponses'!C:C,'Réponses'!F:F,"ERREUR PROCHAINE QUESTION"))</f>
        <v/>
      </c>
      <c r="O59" s="26" t="str">
        <f>IF(N59="","",_xlfn.XLOOKUP(N59,Questions!$A:$A,Questions!$C:$C,"ERREUR TYPE"))</f>
        <v/>
      </c>
      <c r="P59" s="26" t="str">
        <f>_xlfn.XLOOKUP(N59&amp;"_"&amp;Saisie!N60,'Réponses'!D:D,'Réponses'!C:C,"")</f>
        <v/>
      </c>
      <c r="Q59" s="26" t="str">
        <f t="shared" si="1"/>
        <v/>
      </c>
    </row>
    <row r="60" spans="1:17" x14ac:dyDescent="0.25">
      <c r="A60" s="26" t="str">
        <f>IF(ISBLANK(Saisie!C61),"",_xlfn.XLOOKUP(Saisie!C61,Barème!A:A,Barème!F:F,"ERREUR CODE PRODUIT"))</f>
        <v/>
      </c>
      <c r="B60" s="26" t="str">
        <f>IF(OR(A60="08",MID(Saisie!C61,4,4)="0804",MID(Saisie!C61,4,4)="0907",A60=""),"",_xlfn.XLOOKUP(A60,Matériau!A:A,Matériau!C:C,"ERREUR MATERIAU"))</f>
        <v/>
      </c>
      <c r="C60" s="26" t="str">
        <f>IF(B60="","",_xlfn.XLOOKUP(B60,Questions!A:A,Questions!C:C,""))</f>
        <v/>
      </c>
      <c r="D60" s="26" t="str">
        <f>_xlfn.XLOOKUP(B60&amp;"_"&amp;Saisie!F61,'Réponses'!D:D,'Réponses'!C:C,"")</f>
        <v/>
      </c>
      <c r="E60" s="26" t="str">
        <f>IF(D60="","",_xlfn.XLOOKUP(D60,'Réponses'!C:C,'Réponses'!F:F,"ERREUR PROCHAINE QUESTION"))</f>
        <v/>
      </c>
      <c r="F60" s="26" t="str">
        <f>IF(E60="","",_xlfn.XLOOKUP(E60,Questions!$A:$A,Questions!$C:$C,"ERREUR TYPE"))</f>
        <v/>
      </c>
      <c r="G60" s="26" t="str">
        <f>_xlfn.XLOOKUP(E60&amp;"_"&amp;Saisie!H61,'Réponses'!D:D,'Réponses'!C:C,"")</f>
        <v/>
      </c>
      <c r="H60" s="26" t="str">
        <f>IF(G60="","",_xlfn.XLOOKUP(G60,'Réponses'!C:C,'Réponses'!F:F,"ERREUR PROCHAINE QUESTION"))</f>
        <v/>
      </c>
      <c r="I60" s="26" t="str">
        <f>IF(H60="","",_xlfn.XLOOKUP(H60,Questions!$A:$A,Questions!$C:$C,"ERREUR TYPE"))</f>
        <v/>
      </c>
      <c r="J60" s="26" t="str">
        <f>_xlfn.XLOOKUP(H60&amp;"_"&amp;Saisie!J61,'Réponses'!D:D,'Réponses'!C:C,"")</f>
        <v/>
      </c>
      <c r="K60" s="26" t="str">
        <f>IF(J60="","",_xlfn.XLOOKUP(J60,'Réponses'!C:C,'Réponses'!F:F,"ERREUR PROCHAINE QUESTION"))</f>
        <v/>
      </c>
      <c r="L60" s="26" t="str">
        <f>IF(K60="","",_xlfn.XLOOKUP(K60,Questions!$A:$A,Questions!$C:$C,"ERREUR TYPE"))</f>
        <v/>
      </c>
      <c r="M60" s="26" t="str">
        <f>_xlfn.XLOOKUP(K60&amp;"_"&amp;Saisie!L61,'Réponses'!D:D,'Réponses'!C:C,"")</f>
        <v/>
      </c>
      <c r="N60" s="26" t="str">
        <f>IF(M60="","",_xlfn.XLOOKUP(M60,'Réponses'!C:C,'Réponses'!F:F,"ERREUR PROCHAINE QUESTION"))</f>
        <v/>
      </c>
      <c r="O60" s="26" t="str">
        <f>IF(N60="","",_xlfn.XLOOKUP(N60,Questions!$A:$A,Questions!$C:$C,"ERREUR TYPE"))</f>
        <v/>
      </c>
      <c r="P60" s="26" t="str">
        <f>_xlfn.XLOOKUP(N60&amp;"_"&amp;Saisie!N61,'Réponses'!D:D,'Réponses'!C:C,"")</f>
        <v/>
      </c>
      <c r="Q60" s="26" t="str">
        <f t="shared" si="1"/>
        <v/>
      </c>
    </row>
    <row r="61" spans="1:17" x14ac:dyDescent="0.25">
      <c r="A61" s="26" t="str">
        <f>IF(ISBLANK(Saisie!C62),"",_xlfn.XLOOKUP(Saisie!C62,Barème!A:A,Barème!F:F,"ERREUR CODE PRODUIT"))</f>
        <v/>
      </c>
      <c r="B61" s="26" t="str">
        <f>IF(OR(A61="08",MID(Saisie!C62,4,4)="0804",MID(Saisie!C62,4,4)="0907",A61=""),"",_xlfn.XLOOKUP(A61,Matériau!A:A,Matériau!C:C,"ERREUR MATERIAU"))</f>
        <v/>
      </c>
      <c r="C61" s="26" t="str">
        <f>IF(B61="","",_xlfn.XLOOKUP(B61,Questions!A:A,Questions!C:C,""))</f>
        <v/>
      </c>
      <c r="D61" s="26" t="str">
        <f>_xlfn.XLOOKUP(B61&amp;"_"&amp;Saisie!F62,'Réponses'!D:D,'Réponses'!C:C,"")</f>
        <v/>
      </c>
      <c r="E61" s="26" t="str">
        <f>IF(D61="","",_xlfn.XLOOKUP(D61,'Réponses'!C:C,'Réponses'!F:F,"ERREUR PROCHAINE QUESTION"))</f>
        <v/>
      </c>
      <c r="F61" s="26" t="str">
        <f>IF(E61="","",_xlfn.XLOOKUP(E61,Questions!$A:$A,Questions!$C:$C,"ERREUR TYPE"))</f>
        <v/>
      </c>
      <c r="G61" s="26" t="str">
        <f>_xlfn.XLOOKUP(E61&amp;"_"&amp;Saisie!H62,'Réponses'!D:D,'Réponses'!C:C,"")</f>
        <v/>
      </c>
      <c r="H61" s="26" t="str">
        <f>IF(G61="","",_xlfn.XLOOKUP(G61,'Réponses'!C:C,'Réponses'!F:F,"ERREUR PROCHAINE QUESTION"))</f>
        <v/>
      </c>
      <c r="I61" s="26" t="str">
        <f>IF(H61="","",_xlfn.XLOOKUP(H61,Questions!$A:$A,Questions!$C:$C,"ERREUR TYPE"))</f>
        <v/>
      </c>
      <c r="J61" s="26" t="str">
        <f>_xlfn.XLOOKUP(H61&amp;"_"&amp;Saisie!J62,'Réponses'!D:D,'Réponses'!C:C,"")</f>
        <v/>
      </c>
      <c r="K61" s="26" t="str">
        <f>IF(J61="","",_xlfn.XLOOKUP(J61,'Réponses'!C:C,'Réponses'!F:F,"ERREUR PROCHAINE QUESTION"))</f>
        <v/>
      </c>
      <c r="L61" s="26" t="str">
        <f>IF(K61="","",_xlfn.XLOOKUP(K61,Questions!$A:$A,Questions!$C:$C,"ERREUR TYPE"))</f>
        <v/>
      </c>
      <c r="M61" s="26" t="str">
        <f>_xlfn.XLOOKUP(K61&amp;"_"&amp;Saisie!L62,'Réponses'!D:D,'Réponses'!C:C,"")</f>
        <v/>
      </c>
      <c r="N61" s="26" t="str">
        <f>IF(M61="","",_xlfn.XLOOKUP(M61,'Réponses'!C:C,'Réponses'!F:F,"ERREUR PROCHAINE QUESTION"))</f>
        <v/>
      </c>
      <c r="O61" s="26" t="str">
        <f>IF(N61="","",_xlfn.XLOOKUP(N61,Questions!$A:$A,Questions!$C:$C,"ERREUR TYPE"))</f>
        <v/>
      </c>
      <c r="P61" s="26" t="str">
        <f>_xlfn.XLOOKUP(N61&amp;"_"&amp;Saisie!N62,'Réponses'!D:D,'Réponses'!C:C,"")</f>
        <v/>
      </c>
      <c r="Q61" s="26" t="str">
        <f t="shared" si="1"/>
        <v/>
      </c>
    </row>
    <row r="62" spans="1:17" x14ac:dyDescent="0.25">
      <c r="A62" s="26" t="str">
        <f>IF(ISBLANK(Saisie!C63),"",_xlfn.XLOOKUP(Saisie!C63,Barème!A:A,Barème!F:F,"ERREUR CODE PRODUIT"))</f>
        <v/>
      </c>
      <c r="B62" s="26" t="str">
        <f>IF(OR(A62="08",MID(Saisie!C63,4,4)="0804",MID(Saisie!C63,4,4)="0907",A62=""),"",_xlfn.XLOOKUP(A62,Matériau!A:A,Matériau!C:C,"ERREUR MATERIAU"))</f>
        <v/>
      </c>
      <c r="C62" s="26" t="str">
        <f>IF(B62="","",_xlfn.XLOOKUP(B62,Questions!A:A,Questions!C:C,""))</f>
        <v/>
      </c>
      <c r="D62" s="26" t="str">
        <f>_xlfn.XLOOKUP(B62&amp;"_"&amp;Saisie!F63,'Réponses'!D:D,'Réponses'!C:C,"")</f>
        <v/>
      </c>
      <c r="E62" s="26" t="str">
        <f>IF(D62="","",_xlfn.XLOOKUP(D62,'Réponses'!C:C,'Réponses'!F:F,"ERREUR PROCHAINE QUESTION"))</f>
        <v/>
      </c>
      <c r="F62" s="26" t="str">
        <f>IF(E62="","",_xlfn.XLOOKUP(E62,Questions!$A:$A,Questions!$C:$C,"ERREUR TYPE"))</f>
        <v/>
      </c>
      <c r="G62" s="26" t="str">
        <f>_xlfn.XLOOKUP(E62&amp;"_"&amp;Saisie!H63,'Réponses'!D:D,'Réponses'!C:C,"")</f>
        <v/>
      </c>
      <c r="H62" s="26" t="str">
        <f>IF(G62="","",_xlfn.XLOOKUP(G62,'Réponses'!C:C,'Réponses'!F:F,"ERREUR PROCHAINE QUESTION"))</f>
        <v/>
      </c>
      <c r="I62" s="26" t="str">
        <f>IF(H62="","",_xlfn.XLOOKUP(H62,Questions!$A:$A,Questions!$C:$C,"ERREUR TYPE"))</f>
        <v/>
      </c>
      <c r="J62" s="26" t="str">
        <f>_xlfn.XLOOKUP(H62&amp;"_"&amp;Saisie!J63,'Réponses'!D:D,'Réponses'!C:C,"")</f>
        <v/>
      </c>
      <c r="K62" s="26" t="str">
        <f>IF(J62="","",_xlfn.XLOOKUP(J62,'Réponses'!C:C,'Réponses'!F:F,"ERREUR PROCHAINE QUESTION"))</f>
        <v/>
      </c>
      <c r="L62" s="26" t="str">
        <f>IF(K62="","",_xlfn.XLOOKUP(K62,Questions!$A:$A,Questions!$C:$C,"ERREUR TYPE"))</f>
        <v/>
      </c>
      <c r="M62" s="26" t="str">
        <f>_xlfn.XLOOKUP(K62&amp;"_"&amp;Saisie!L63,'Réponses'!D:D,'Réponses'!C:C,"")</f>
        <v/>
      </c>
      <c r="N62" s="26" t="str">
        <f>IF(M62="","",_xlfn.XLOOKUP(M62,'Réponses'!C:C,'Réponses'!F:F,"ERREUR PROCHAINE QUESTION"))</f>
        <v/>
      </c>
      <c r="O62" s="26" t="str">
        <f>IF(N62="","",_xlfn.XLOOKUP(N62,Questions!$A:$A,Questions!$C:$C,"ERREUR TYPE"))</f>
        <v/>
      </c>
      <c r="P62" s="26" t="str">
        <f>_xlfn.XLOOKUP(N62&amp;"_"&amp;Saisie!N63,'Réponses'!D:D,'Réponses'!C:C,"")</f>
        <v/>
      </c>
      <c r="Q62" s="26" t="str">
        <f t="shared" si="1"/>
        <v/>
      </c>
    </row>
    <row r="63" spans="1:17" x14ac:dyDescent="0.25">
      <c r="A63" s="26" t="str">
        <f>IF(ISBLANK(Saisie!C64),"",_xlfn.XLOOKUP(Saisie!C64,Barème!A:A,Barème!F:F,"ERREUR CODE PRODUIT"))</f>
        <v/>
      </c>
      <c r="B63" s="26" t="str">
        <f>IF(OR(A63="08",MID(Saisie!C64,4,4)="0804",MID(Saisie!C64,4,4)="0907",A63=""),"",_xlfn.XLOOKUP(A63,Matériau!A:A,Matériau!C:C,"ERREUR MATERIAU"))</f>
        <v/>
      </c>
      <c r="C63" s="26" t="str">
        <f>IF(B63="","",_xlfn.XLOOKUP(B63,Questions!A:A,Questions!C:C,""))</f>
        <v/>
      </c>
      <c r="D63" s="26" t="str">
        <f>_xlfn.XLOOKUP(B63&amp;"_"&amp;Saisie!F64,'Réponses'!D:D,'Réponses'!C:C,"")</f>
        <v/>
      </c>
      <c r="E63" s="26" t="str">
        <f>IF(D63="","",_xlfn.XLOOKUP(D63,'Réponses'!C:C,'Réponses'!F:F,"ERREUR PROCHAINE QUESTION"))</f>
        <v/>
      </c>
      <c r="F63" s="26" t="str">
        <f>IF(E63="","",_xlfn.XLOOKUP(E63,Questions!$A:$A,Questions!$C:$C,"ERREUR TYPE"))</f>
        <v/>
      </c>
      <c r="G63" s="26" t="str">
        <f>_xlfn.XLOOKUP(E63&amp;"_"&amp;Saisie!H64,'Réponses'!D:D,'Réponses'!C:C,"")</f>
        <v/>
      </c>
      <c r="H63" s="26" t="str">
        <f>IF(G63="","",_xlfn.XLOOKUP(G63,'Réponses'!C:C,'Réponses'!F:F,"ERREUR PROCHAINE QUESTION"))</f>
        <v/>
      </c>
      <c r="I63" s="26" t="str">
        <f>IF(H63="","",_xlfn.XLOOKUP(H63,Questions!$A:$A,Questions!$C:$C,"ERREUR TYPE"))</f>
        <v/>
      </c>
      <c r="J63" s="26" t="str">
        <f>_xlfn.XLOOKUP(H63&amp;"_"&amp;Saisie!J64,'Réponses'!D:D,'Réponses'!C:C,"")</f>
        <v/>
      </c>
      <c r="K63" s="26" t="str">
        <f>IF(J63="","",_xlfn.XLOOKUP(J63,'Réponses'!C:C,'Réponses'!F:F,"ERREUR PROCHAINE QUESTION"))</f>
        <v/>
      </c>
      <c r="L63" s="26" t="str">
        <f>IF(K63="","",_xlfn.XLOOKUP(K63,Questions!$A:$A,Questions!$C:$C,"ERREUR TYPE"))</f>
        <v/>
      </c>
      <c r="M63" s="26" t="str">
        <f>_xlfn.XLOOKUP(K63&amp;"_"&amp;Saisie!L64,'Réponses'!D:D,'Réponses'!C:C,"")</f>
        <v/>
      </c>
      <c r="N63" s="26" t="str">
        <f>IF(M63="","",_xlfn.XLOOKUP(M63,'Réponses'!C:C,'Réponses'!F:F,"ERREUR PROCHAINE QUESTION"))</f>
        <v/>
      </c>
      <c r="O63" s="26" t="str">
        <f>IF(N63="","",_xlfn.XLOOKUP(N63,Questions!$A:$A,Questions!$C:$C,"ERREUR TYPE"))</f>
        <v/>
      </c>
      <c r="P63" s="26" t="str">
        <f>_xlfn.XLOOKUP(N63&amp;"_"&amp;Saisie!N64,'Réponses'!D:D,'Réponses'!C:C,"")</f>
        <v/>
      </c>
      <c r="Q63" s="26" t="str">
        <f t="shared" si="1"/>
        <v/>
      </c>
    </row>
    <row r="64" spans="1:17" x14ac:dyDescent="0.25">
      <c r="A64" s="26" t="str">
        <f>IF(ISBLANK(Saisie!C65),"",_xlfn.XLOOKUP(Saisie!C65,Barème!A:A,Barème!F:F,"ERREUR CODE PRODUIT"))</f>
        <v/>
      </c>
      <c r="B64" s="26" t="str">
        <f>IF(OR(A64="08",MID(Saisie!C65,4,4)="0804",MID(Saisie!C65,4,4)="0907",A64=""),"",_xlfn.XLOOKUP(A64,Matériau!A:A,Matériau!C:C,"ERREUR MATERIAU"))</f>
        <v/>
      </c>
      <c r="C64" s="26" t="str">
        <f>IF(B64="","",_xlfn.XLOOKUP(B64,Questions!A:A,Questions!C:C,""))</f>
        <v/>
      </c>
      <c r="D64" s="26" t="str">
        <f>_xlfn.XLOOKUP(B64&amp;"_"&amp;Saisie!F65,'Réponses'!D:D,'Réponses'!C:C,"")</f>
        <v/>
      </c>
      <c r="E64" s="26" t="str">
        <f>IF(D64="","",_xlfn.XLOOKUP(D64,'Réponses'!C:C,'Réponses'!F:F,"ERREUR PROCHAINE QUESTION"))</f>
        <v/>
      </c>
      <c r="F64" s="26" t="str">
        <f>IF(E64="","",_xlfn.XLOOKUP(E64,Questions!$A:$A,Questions!$C:$C,"ERREUR TYPE"))</f>
        <v/>
      </c>
      <c r="G64" s="26" t="str">
        <f>_xlfn.XLOOKUP(E64&amp;"_"&amp;Saisie!H65,'Réponses'!D:D,'Réponses'!C:C,"")</f>
        <v/>
      </c>
      <c r="H64" s="26" t="str">
        <f>IF(G64="","",_xlfn.XLOOKUP(G64,'Réponses'!C:C,'Réponses'!F:F,"ERREUR PROCHAINE QUESTION"))</f>
        <v/>
      </c>
      <c r="I64" s="26" t="str">
        <f>IF(H64="","",_xlfn.XLOOKUP(H64,Questions!$A:$A,Questions!$C:$C,"ERREUR TYPE"))</f>
        <v/>
      </c>
      <c r="J64" s="26" t="str">
        <f>_xlfn.XLOOKUP(H64&amp;"_"&amp;Saisie!J65,'Réponses'!D:D,'Réponses'!C:C,"")</f>
        <v/>
      </c>
      <c r="K64" s="26" t="str">
        <f>IF(J64="","",_xlfn.XLOOKUP(J64,'Réponses'!C:C,'Réponses'!F:F,"ERREUR PROCHAINE QUESTION"))</f>
        <v/>
      </c>
      <c r="L64" s="26" t="str">
        <f>IF(K64="","",_xlfn.XLOOKUP(K64,Questions!$A:$A,Questions!$C:$C,"ERREUR TYPE"))</f>
        <v/>
      </c>
      <c r="M64" s="26" t="str">
        <f>_xlfn.XLOOKUP(K64&amp;"_"&amp;Saisie!L65,'Réponses'!D:D,'Réponses'!C:C,"")</f>
        <v/>
      </c>
      <c r="N64" s="26" t="str">
        <f>IF(M64="","",_xlfn.XLOOKUP(M64,'Réponses'!C:C,'Réponses'!F:F,"ERREUR PROCHAINE QUESTION"))</f>
        <v/>
      </c>
      <c r="O64" s="26" t="str">
        <f>IF(N64="","",_xlfn.XLOOKUP(N64,Questions!$A:$A,Questions!$C:$C,"ERREUR TYPE"))</f>
        <v/>
      </c>
      <c r="P64" s="26" t="str">
        <f>_xlfn.XLOOKUP(N64&amp;"_"&amp;Saisie!N65,'Réponses'!D:D,'Réponses'!C:C,"")</f>
        <v/>
      </c>
      <c r="Q64" s="26" t="str">
        <f t="shared" si="1"/>
        <v/>
      </c>
    </row>
    <row r="65" spans="1:17" x14ac:dyDescent="0.25">
      <c r="A65" s="26" t="str">
        <f>IF(ISBLANK(Saisie!C66),"",_xlfn.XLOOKUP(Saisie!C66,Barème!A:A,Barème!F:F,"ERREUR CODE PRODUIT"))</f>
        <v/>
      </c>
      <c r="B65" s="26" t="str">
        <f>IF(OR(A65="08",MID(Saisie!C66,4,4)="0804",MID(Saisie!C66,4,4)="0907",A65=""),"",_xlfn.XLOOKUP(A65,Matériau!A:A,Matériau!C:C,"ERREUR MATERIAU"))</f>
        <v/>
      </c>
      <c r="C65" s="26" t="str">
        <f>IF(B65="","",_xlfn.XLOOKUP(B65,Questions!A:A,Questions!C:C,""))</f>
        <v/>
      </c>
      <c r="D65" s="26" t="str">
        <f>_xlfn.XLOOKUP(B65&amp;"_"&amp;Saisie!F66,'Réponses'!D:D,'Réponses'!C:C,"")</f>
        <v/>
      </c>
      <c r="E65" s="26" t="str">
        <f>IF(D65="","",_xlfn.XLOOKUP(D65,'Réponses'!C:C,'Réponses'!F:F,"ERREUR PROCHAINE QUESTION"))</f>
        <v/>
      </c>
      <c r="F65" s="26" t="str">
        <f>IF(E65="","",_xlfn.XLOOKUP(E65,Questions!$A:$A,Questions!$C:$C,"ERREUR TYPE"))</f>
        <v/>
      </c>
      <c r="G65" s="26" t="str">
        <f>_xlfn.XLOOKUP(E65&amp;"_"&amp;Saisie!H66,'Réponses'!D:D,'Réponses'!C:C,"")</f>
        <v/>
      </c>
      <c r="H65" s="26" t="str">
        <f>IF(G65="","",_xlfn.XLOOKUP(G65,'Réponses'!C:C,'Réponses'!F:F,"ERREUR PROCHAINE QUESTION"))</f>
        <v/>
      </c>
      <c r="I65" s="26" t="str">
        <f>IF(H65="","",_xlfn.XLOOKUP(H65,Questions!$A:$A,Questions!$C:$C,"ERREUR TYPE"))</f>
        <v/>
      </c>
      <c r="J65" s="26" t="str">
        <f>_xlfn.XLOOKUP(H65&amp;"_"&amp;Saisie!J66,'Réponses'!D:D,'Réponses'!C:C,"")</f>
        <v/>
      </c>
      <c r="K65" s="26" t="str">
        <f>IF(J65="","",_xlfn.XLOOKUP(J65,'Réponses'!C:C,'Réponses'!F:F,"ERREUR PROCHAINE QUESTION"))</f>
        <v/>
      </c>
      <c r="L65" s="26" t="str">
        <f>IF(K65="","",_xlfn.XLOOKUP(K65,Questions!$A:$A,Questions!$C:$C,"ERREUR TYPE"))</f>
        <v/>
      </c>
      <c r="M65" s="26" t="str">
        <f>_xlfn.XLOOKUP(K65&amp;"_"&amp;Saisie!L66,'Réponses'!D:D,'Réponses'!C:C,"")</f>
        <v/>
      </c>
      <c r="N65" s="26" t="str">
        <f>IF(M65="","",_xlfn.XLOOKUP(M65,'Réponses'!C:C,'Réponses'!F:F,"ERREUR PROCHAINE QUESTION"))</f>
        <v/>
      </c>
      <c r="O65" s="26" t="str">
        <f>IF(N65="","",_xlfn.XLOOKUP(N65,Questions!$A:$A,Questions!$C:$C,"ERREUR TYPE"))</f>
        <v/>
      </c>
      <c r="P65" s="26" t="str">
        <f>_xlfn.XLOOKUP(N65&amp;"_"&amp;Saisie!N66,'Réponses'!D:D,'Réponses'!C:C,"")</f>
        <v/>
      </c>
      <c r="Q65" s="26" t="str">
        <f t="shared" si="1"/>
        <v/>
      </c>
    </row>
    <row r="66" spans="1:17" x14ac:dyDescent="0.25">
      <c r="A66" s="26" t="str">
        <f>IF(ISBLANK(Saisie!C67),"",_xlfn.XLOOKUP(Saisie!C67,Barème!A:A,Barème!F:F,"ERREUR CODE PRODUIT"))</f>
        <v/>
      </c>
      <c r="B66" s="26" t="str">
        <f>IF(OR(A66="08",MID(Saisie!C67,4,4)="0804",MID(Saisie!C67,4,4)="0907",A66=""),"",_xlfn.XLOOKUP(A66,Matériau!A:A,Matériau!C:C,"ERREUR MATERIAU"))</f>
        <v/>
      </c>
      <c r="C66" s="26" t="str">
        <f>IF(B66="","",_xlfn.XLOOKUP(B66,Questions!A:A,Questions!C:C,""))</f>
        <v/>
      </c>
      <c r="D66" s="26" t="str">
        <f>_xlfn.XLOOKUP(B66&amp;"_"&amp;Saisie!F67,'Réponses'!D:D,'Réponses'!C:C,"")</f>
        <v/>
      </c>
      <c r="E66" s="26" t="str">
        <f>IF(D66="","",_xlfn.XLOOKUP(D66,'Réponses'!C:C,'Réponses'!F:F,"ERREUR PROCHAINE QUESTION"))</f>
        <v/>
      </c>
      <c r="F66" s="26" t="str">
        <f>IF(E66="","",_xlfn.XLOOKUP(E66,Questions!$A:$A,Questions!$C:$C,"ERREUR TYPE"))</f>
        <v/>
      </c>
      <c r="G66" s="26" t="str">
        <f>_xlfn.XLOOKUP(E66&amp;"_"&amp;Saisie!H67,'Réponses'!D:D,'Réponses'!C:C,"")</f>
        <v/>
      </c>
      <c r="H66" s="26" t="str">
        <f>IF(G66="","",_xlfn.XLOOKUP(G66,'Réponses'!C:C,'Réponses'!F:F,"ERREUR PROCHAINE QUESTION"))</f>
        <v/>
      </c>
      <c r="I66" s="26" t="str">
        <f>IF(H66="","",_xlfn.XLOOKUP(H66,Questions!$A:$A,Questions!$C:$C,"ERREUR TYPE"))</f>
        <v/>
      </c>
      <c r="J66" s="26" t="str">
        <f>_xlfn.XLOOKUP(H66&amp;"_"&amp;Saisie!J67,'Réponses'!D:D,'Réponses'!C:C,"")</f>
        <v/>
      </c>
      <c r="K66" s="26" t="str">
        <f>IF(J66="","",_xlfn.XLOOKUP(J66,'Réponses'!C:C,'Réponses'!F:F,"ERREUR PROCHAINE QUESTION"))</f>
        <v/>
      </c>
      <c r="L66" s="26" t="str">
        <f>IF(K66="","",_xlfn.XLOOKUP(K66,Questions!$A:$A,Questions!$C:$C,"ERREUR TYPE"))</f>
        <v/>
      </c>
      <c r="M66" s="26" t="str">
        <f>_xlfn.XLOOKUP(K66&amp;"_"&amp;Saisie!L67,'Réponses'!D:D,'Réponses'!C:C,"")</f>
        <v/>
      </c>
      <c r="N66" s="26" t="str">
        <f>IF(M66="","",_xlfn.XLOOKUP(M66,'Réponses'!C:C,'Réponses'!F:F,"ERREUR PROCHAINE QUESTION"))</f>
        <v/>
      </c>
      <c r="O66" s="26" t="str">
        <f>IF(N66="","",_xlfn.XLOOKUP(N66,Questions!$A:$A,Questions!$C:$C,"ERREUR TYPE"))</f>
        <v/>
      </c>
      <c r="P66" s="26" t="str">
        <f>_xlfn.XLOOKUP(N66&amp;"_"&amp;Saisie!N67,'Réponses'!D:D,'Réponses'!C:C,"")</f>
        <v/>
      </c>
      <c r="Q66" s="26" t="str">
        <f t="shared" si="1"/>
        <v/>
      </c>
    </row>
    <row r="67" spans="1:17" x14ac:dyDescent="0.25">
      <c r="A67" s="26" t="str">
        <f>IF(ISBLANK(Saisie!C68),"",_xlfn.XLOOKUP(Saisie!C68,Barème!A:A,Barème!F:F,"ERREUR CODE PRODUIT"))</f>
        <v/>
      </c>
      <c r="B67" s="26" t="str">
        <f>IF(OR(A67="08",MID(Saisie!C68,4,4)="0804",MID(Saisie!C68,4,4)="0907",A67=""),"",_xlfn.XLOOKUP(A67,Matériau!A:A,Matériau!C:C,"ERREUR MATERIAU"))</f>
        <v/>
      </c>
      <c r="C67" s="26" t="str">
        <f>IF(B67="","",_xlfn.XLOOKUP(B67,Questions!A:A,Questions!C:C,""))</f>
        <v/>
      </c>
      <c r="D67" s="26" t="str">
        <f>_xlfn.XLOOKUP(B67&amp;"_"&amp;Saisie!F68,'Réponses'!D:D,'Réponses'!C:C,"")</f>
        <v/>
      </c>
      <c r="E67" s="26" t="str">
        <f>IF(D67="","",_xlfn.XLOOKUP(D67,'Réponses'!C:C,'Réponses'!F:F,"ERREUR PROCHAINE QUESTION"))</f>
        <v/>
      </c>
      <c r="F67" s="26" t="str">
        <f>IF(E67="","",_xlfn.XLOOKUP(E67,Questions!$A:$A,Questions!$C:$C,"ERREUR TYPE"))</f>
        <v/>
      </c>
      <c r="G67" s="26" t="str">
        <f>_xlfn.XLOOKUP(E67&amp;"_"&amp;Saisie!H68,'Réponses'!D:D,'Réponses'!C:C,"")</f>
        <v/>
      </c>
      <c r="H67" s="26" t="str">
        <f>IF(G67="","",_xlfn.XLOOKUP(G67,'Réponses'!C:C,'Réponses'!F:F,"ERREUR PROCHAINE QUESTION"))</f>
        <v/>
      </c>
      <c r="I67" s="26" t="str">
        <f>IF(H67="","",_xlfn.XLOOKUP(H67,Questions!$A:$A,Questions!$C:$C,"ERREUR TYPE"))</f>
        <v/>
      </c>
      <c r="J67" s="26" t="str">
        <f>_xlfn.XLOOKUP(H67&amp;"_"&amp;Saisie!J68,'Réponses'!D:D,'Réponses'!C:C,"")</f>
        <v/>
      </c>
      <c r="K67" s="26" t="str">
        <f>IF(J67="","",_xlfn.XLOOKUP(J67,'Réponses'!C:C,'Réponses'!F:F,"ERREUR PROCHAINE QUESTION"))</f>
        <v/>
      </c>
      <c r="L67" s="26" t="str">
        <f>IF(K67="","",_xlfn.XLOOKUP(K67,Questions!$A:$A,Questions!$C:$C,"ERREUR TYPE"))</f>
        <v/>
      </c>
      <c r="M67" s="26" t="str">
        <f>_xlfn.XLOOKUP(K67&amp;"_"&amp;Saisie!L68,'Réponses'!D:D,'Réponses'!C:C,"")</f>
        <v/>
      </c>
      <c r="N67" s="26" t="str">
        <f>IF(M67="","",_xlfn.XLOOKUP(M67,'Réponses'!C:C,'Réponses'!F:F,"ERREUR PROCHAINE QUESTION"))</f>
        <v/>
      </c>
      <c r="O67" s="26" t="str">
        <f>IF(N67="","",_xlfn.XLOOKUP(N67,Questions!$A:$A,Questions!$C:$C,"ERREUR TYPE"))</f>
        <v/>
      </c>
      <c r="P67" s="26" t="str">
        <f>_xlfn.XLOOKUP(N67&amp;"_"&amp;Saisie!N68,'Réponses'!D:D,'Réponses'!C:C,"")</f>
        <v/>
      </c>
      <c r="Q67" s="26" t="str">
        <f t="shared" ref="Q67:Q130" si="2">D67&amp;IF(G67="","","_"&amp;G67)&amp;IF(J67="","","_"&amp;J67&amp;IF(M67="","","_"&amp;M67)&amp;IF(P67="","","_"&amp;P67))</f>
        <v/>
      </c>
    </row>
    <row r="68" spans="1:17" x14ac:dyDescent="0.25">
      <c r="A68" s="26" t="str">
        <f>IF(ISBLANK(Saisie!C69),"",_xlfn.XLOOKUP(Saisie!C69,Barème!A:A,Barème!F:F,"ERREUR CODE PRODUIT"))</f>
        <v/>
      </c>
      <c r="B68" s="26" t="str">
        <f>IF(OR(A68="08",MID(Saisie!C69,4,4)="0804",MID(Saisie!C69,4,4)="0907",A68=""),"",_xlfn.XLOOKUP(A68,Matériau!A:A,Matériau!C:C,"ERREUR MATERIAU"))</f>
        <v/>
      </c>
      <c r="C68" s="26" t="str">
        <f>IF(B68="","",_xlfn.XLOOKUP(B68,Questions!A:A,Questions!C:C,""))</f>
        <v/>
      </c>
      <c r="D68" s="26" t="str">
        <f>_xlfn.XLOOKUP(B68&amp;"_"&amp;Saisie!F69,'Réponses'!D:D,'Réponses'!C:C,"")</f>
        <v/>
      </c>
      <c r="E68" s="26" t="str">
        <f>IF(D68="","",_xlfn.XLOOKUP(D68,'Réponses'!C:C,'Réponses'!F:F,"ERREUR PROCHAINE QUESTION"))</f>
        <v/>
      </c>
      <c r="F68" s="26" t="str">
        <f>IF(E68="","",_xlfn.XLOOKUP(E68,Questions!$A:$A,Questions!$C:$C,"ERREUR TYPE"))</f>
        <v/>
      </c>
      <c r="G68" s="26" t="str">
        <f>_xlfn.XLOOKUP(E68&amp;"_"&amp;Saisie!H69,'Réponses'!D:D,'Réponses'!C:C,"")</f>
        <v/>
      </c>
      <c r="H68" s="26" t="str">
        <f>IF(G68="","",_xlfn.XLOOKUP(G68,'Réponses'!C:C,'Réponses'!F:F,"ERREUR PROCHAINE QUESTION"))</f>
        <v/>
      </c>
      <c r="I68" s="26" t="str">
        <f>IF(H68="","",_xlfn.XLOOKUP(H68,Questions!$A:$A,Questions!$C:$C,"ERREUR TYPE"))</f>
        <v/>
      </c>
      <c r="J68" s="26" t="str">
        <f>_xlfn.XLOOKUP(H68&amp;"_"&amp;Saisie!J69,'Réponses'!D:D,'Réponses'!C:C,"")</f>
        <v/>
      </c>
      <c r="K68" s="26" t="str">
        <f>IF(J68="","",_xlfn.XLOOKUP(J68,'Réponses'!C:C,'Réponses'!F:F,"ERREUR PROCHAINE QUESTION"))</f>
        <v/>
      </c>
      <c r="L68" s="26" t="str">
        <f>IF(K68="","",_xlfn.XLOOKUP(K68,Questions!$A:$A,Questions!$C:$C,"ERREUR TYPE"))</f>
        <v/>
      </c>
      <c r="M68" s="26" t="str">
        <f>_xlfn.XLOOKUP(K68&amp;"_"&amp;Saisie!L69,'Réponses'!D:D,'Réponses'!C:C,"")</f>
        <v/>
      </c>
      <c r="N68" s="26" t="str">
        <f>IF(M68="","",_xlfn.XLOOKUP(M68,'Réponses'!C:C,'Réponses'!F:F,"ERREUR PROCHAINE QUESTION"))</f>
        <v/>
      </c>
      <c r="O68" s="26" t="str">
        <f>IF(N68="","",_xlfn.XLOOKUP(N68,Questions!$A:$A,Questions!$C:$C,"ERREUR TYPE"))</f>
        <v/>
      </c>
      <c r="P68" s="26" t="str">
        <f>_xlfn.XLOOKUP(N68&amp;"_"&amp;Saisie!N69,'Réponses'!D:D,'Réponses'!C:C,"")</f>
        <v/>
      </c>
      <c r="Q68" s="26" t="str">
        <f t="shared" si="2"/>
        <v/>
      </c>
    </row>
    <row r="69" spans="1:17" x14ac:dyDescent="0.25">
      <c r="A69" s="26" t="str">
        <f>IF(ISBLANK(Saisie!C70),"",_xlfn.XLOOKUP(Saisie!C70,Barème!A:A,Barème!F:F,"ERREUR CODE PRODUIT"))</f>
        <v/>
      </c>
      <c r="B69" s="26" t="str">
        <f>IF(OR(A69="08",MID(Saisie!C70,4,4)="0804",MID(Saisie!C70,4,4)="0907",A69=""),"",_xlfn.XLOOKUP(A69,Matériau!A:A,Matériau!C:C,"ERREUR MATERIAU"))</f>
        <v/>
      </c>
      <c r="C69" s="26" t="str">
        <f>IF(B69="","",_xlfn.XLOOKUP(B69,Questions!A:A,Questions!C:C,""))</f>
        <v/>
      </c>
      <c r="D69" s="26" t="str">
        <f>_xlfn.XLOOKUP(B69&amp;"_"&amp;Saisie!F70,'Réponses'!D:D,'Réponses'!C:C,"")</f>
        <v/>
      </c>
      <c r="E69" s="26" t="str">
        <f>IF(D69="","",_xlfn.XLOOKUP(D69,'Réponses'!C:C,'Réponses'!F:F,"ERREUR PROCHAINE QUESTION"))</f>
        <v/>
      </c>
      <c r="F69" s="26" t="str">
        <f>IF(E69="","",_xlfn.XLOOKUP(E69,Questions!$A:$A,Questions!$C:$C,"ERREUR TYPE"))</f>
        <v/>
      </c>
      <c r="G69" s="26" t="str">
        <f>_xlfn.XLOOKUP(E69&amp;"_"&amp;Saisie!H70,'Réponses'!D:D,'Réponses'!C:C,"")</f>
        <v/>
      </c>
      <c r="H69" s="26" t="str">
        <f>IF(G69="","",_xlfn.XLOOKUP(G69,'Réponses'!C:C,'Réponses'!F:F,"ERREUR PROCHAINE QUESTION"))</f>
        <v/>
      </c>
      <c r="I69" s="26" t="str">
        <f>IF(H69="","",_xlfn.XLOOKUP(H69,Questions!$A:$A,Questions!$C:$C,"ERREUR TYPE"))</f>
        <v/>
      </c>
      <c r="J69" s="26" t="str">
        <f>_xlfn.XLOOKUP(H69&amp;"_"&amp;Saisie!J70,'Réponses'!D:D,'Réponses'!C:C,"")</f>
        <v/>
      </c>
      <c r="K69" s="26" t="str">
        <f>IF(J69="","",_xlfn.XLOOKUP(J69,'Réponses'!C:C,'Réponses'!F:F,"ERREUR PROCHAINE QUESTION"))</f>
        <v/>
      </c>
      <c r="L69" s="26" t="str">
        <f>IF(K69="","",_xlfn.XLOOKUP(K69,Questions!$A:$A,Questions!$C:$C,"ERREUR TYPE"))</f>
        <v/>
      </c>
      <c r="M69" s="26" t="str">
        <f>_xlfn.XLOOKUP(K69&amp;"_"&amp;Saisie!L70,'Réponses'!D:D,'Réponses'!C:C,"")</f>
        <v/>
      </c>
      <c r="N69" s="26" t="str">
        <f>IF(M69="","",_xlfn.XLOOKUP(M69,'Réponses'!C:C,'Réponses'!F:F,"ERREUR PROCHAINE QUESTION"))</f>
        <v/>
      </c>
      <c r="O69" s="26" t="str">
        <f>IF(N69="","",_xlfn.XLOOKUP(N69,Questions!$A:$A,Questions!$C:$C,"ERREUR TYPE"))</f>
        <v/>
      </c>
      <c r="P69" s="26" t="str">
        <f>_xlfn.XLOOKUP(N69&amp;"_"&amp;Saisie!N70,'Réponses'!D:D,'Réponses'!C:C,"")</f>
        <v/>
      </c>
      <c r="Q69" s="26" t="str">
        <f t="shared" si="2"/>
        <v/>
      </c>
    </row>
    <row r="70" spans="1:17" x14ac:dyDescent="0.25">
      <c r="A70" s="26" t="str">
        <f>IF(ISBLANK(Saisie!C71),"",_xlfn.XLOOKUP(Saisie!C71,Barème!A:A,Barème!F:F,"ERREUR CODE PRODUIT"))</f>
        <v/>
      </c>
      <c r="B70" s="26" t="str">
        <f>IF(OR(A70="08",MID(Saisie!C71,4,4)="0804",MID(Saisie!C71,4,4)="0907",A70=""),"",_xlfn.XLOOKUP(A70,Matériau!A:A,Matériau!C:C,"ERREUR MATERIAU"))</f>
        <v/>
      </c>
      <c r="C70" s="26" t="str">
        <f>IF(B70="","",_xlfn.XLOOKUP(B70,Questions!A:A,Questions!C:C,""))</f>
        <v/>
      </c>
      <c r="D70" s="26" t="str">
        <f>_xlfn.XLOOKUP(B70&amp;"_"&amp;Saisie!F71,'Réponses'!D:D,'Réponses'!C:C,"")</f>
        <v/>
      </c>
      <c r="E70" s="26" t="str">
        <f>IF(D70="","",_xlfn.XLOOKUP(D70,'Réponses'!C:C,'Réponses'!F:F,"ERREUR PROCHAINE QUESTION"))</f>
        <v/>
      </c>
      <c r="F70" s="26" t="str">
        <f>IF(E70="","",_xlfn.XLOOKUP(E70,Questions!$A:$A,Questions!$C:$C,"ERREUR TYPE"))</f>
        <v/>
      </c>
      <c r="G70" s="26" t="str">
        <f>_xlfn.XLOOKUP(E70&amp;"_"&amp;Saisie!H71,'Réponses'!D:D,'Réponses'!C:C,"")</f>
        <v/>
      </c>
      <c r="H70" s="26" t="str">
        <f>IF(G70="","",_xlfn.XLOOKUP(G70,'Réponses'!C:C,'Réponses'!F:F,"ERREUR PROCHAINE QUESTION"))</f>
        <v/>
      </c>
      <c r="I70" s="26" t="str">
        <f>IF(H70="","",_xlfn.XLOOKUP(H70,Questions!$A:$A,Questions!$C:$C,"ERREUR TYPE"))</f>
        <v/>
      </c>
      <c r="J70" s="26" t="str">
        <f>_xlfn.XLOOKUP(H70&amp;"_"&amp;Saisie!J71,'Réponses'!D:D,'Réponses'!C:C,"")</f>
        <v/>
      </c>
      <c r="K70" s="26" t="str">
        <f>IF(J70="","",_xlfn.XLOOKUP(J70,'Réponses'!C:C,'Réponses'!F:F,"ERREUR PROCHAINE QUESTION"))</f>
        <v/>
      </c>
      <c r="L70" s="26" t="str">
        <f>IF(K70="","",_xlfn.XLOOKUP(K70,Questions!$A:$A,Questions!$C:$C,"ERREUR TYPE"))</f>
        <v/>
      </c>
      <c r="M70" s="26" t="str">
        <f>_xlfn.XLOOKUP(K70&amp;"_"&amp;Saisie!L71,'Réponses'!D:D,'Réponses'!C:C,"")</f>
        <v/>
      </c>
      <c r="N70" s="26" t="str">
        <f>IF(M70="","",_xlfn.XLOOKUP(M70,'Réponses'!C:C,'Réponses'!F:F,"ERREUR PROCHAINE QUESTION"))</f>
        <v/>
      </c>
      <c r="O70" s="26" t="str">
        <f>IF(N70="","",_xlfn.XLOOKUP(N70,Questions!$A:$A,Questions!$C:$C,"ERREUR TYPE"))</f>
        <v/>
      </c>
      <c r="P70" s="26" t="str">
        <f>_xlfn.XLOOKUP(N70&amp;"_"&amp;Saisie!N71,'Réponses'!D:D,'Réponses'!C:C,"")</f>
        <v/>
      </c>
      <c r="Q70" s="26" t="str">
        <f t="shared" si="2"/>
        <v/>
      </c>
    </row>
    <row r="71" spans="1:17" x14ac:dyDescent="0.25">
      <c r="A71" s="26" t="str">
        <f>IF(ISBLANK(Saisie!C72),"",_xlfn.XLOOKUP(Saisie!C72,Barème!A:A,Barème!F:F,"ERREUR CODE PRODUIT"))</f>
        <v/>
      </c>
      <c r="B71" s="26" t="str">
        <f>IF(OR(A71="08",MID(Saisie!C72,4,4)="0804",MID(Saisie!C72,4,4)="0907",A71=""),"",_xlfn.XLOOKUP(A71,Matériau!A:A,Matériau!C:C,"ERREUR MATERIAU"))</f>
        <v/>
      </c>
      <c r="C71" s="26" t="str">
        <f>IF(B71="","",_xlfn.XLOOKUP(B71,Questions!A:A,Questions!C:C,""))</f>
        <v/>
      </c>
      <c r="D71" s="26" t="str">
        <f>_xlfn.XLOOKUP(B71&amp;"_"&amp;Saisie!F72,'Réponses'!D:D,'Réponses'!C:C,"")</f>
        <v/>
      </c>
      <c r="E71" s="26" t="str">
        <f>IF(D71="","",_xlfn.XLOOKUP(D71,'Réponses'!C:C,'Réponses'!F:F,"ERREUR PROCHAINE QUESTION"))</f>
        <v/>
      </c>
      <c r="F71" s="26" t="str">
        <f>IF(E71="","",_xlfn.XLOOKUP(E71,Questions!$A:$A,Questions!$C:$C,"ERREUR TYPE"))</f>
        <v/>
      </c>
      <c r="G71" s="26" t="str">
        <f>_xlfn.XLOOKUP(E71&amp;"_"&amp;Saisie!H72,'Réponses'!D:D,'Réponses'!C:C,"")</f>
        <v/>
      </c>
      <c r="H71" s="26" t="str">
        <f>IF(G71="","",_xlfn.XLOOKUP(G71,'Réponses'!C:C,'Réponses'!F:F,"ERREUR PROCHAINE QUESTION"))</f>
        <v/>
      </c>
      <c r="I71" s="26" t="str">
        <f>IF(H71="","",_xlfn.XLOOKUP(H71,Questions!$A:$A,Questions!$C:$C,"ERREUR TYPE"))</f>
        <v/>
      </c>
      <c r="J71" s="26" t="str">
        <f>_xlfn.XLOOKUP(H71&amp;"_"&amp;Saisie!J72,'Réponses'!D:D,'Réponses'!C:C,"")</f>
        <v/>
      </c>
      <c r="K71" s="26" t="str">
        <f>IF(J71="","",_xlfn.XLOOKUP(J71,'Réponses'!C:C,'Réponses'!F:F,"ERREUR PROCHAINE QUESTION"))</f>
        <v/>
      </c>
      <c r="L71" s="26" t="str">
        <f>IF(K71="","",_xlfn.XLOOKUP(K71,Questions!$A:$A,Questions!$C:$C,"ERREUR TYPE"))</f>
        <v/>
      </c>
      <c r="M71" s="26" t="str">
        <f>_xlfn.XLOOKUP(K71&amp;"_"&amp;Saisie!L72,'Réponses'!D:D,'Réponses'!C:C,"")</f>
        <v/>
      </c>
      <c r="N71" s="26" t="str">
        <f>IF(M71="","",_xlfn.XLOOKUP(M71,'Réponses'!C:C,'Réponses'!F:F,"ERREUR PROCHAINE QUESTION"))</f>
        <v/>
      </c>
      <c r="O71" s="26" t="str">
        <f>IF(N71="","",_xlfn.XLOOKUP(N71,Questions!$A:$A,Questions!$C:$C,"ERREUR TYPE"))</f>
        <v/>
      </c>
      <c r="P71" s="26" t="str">
        <f>_xlfn.XLOOKUP(N71&amp;"_"&amp;Saisie!N72,'Réponses'!D:D,'Réponses'!C:C,"")</f>
        <v/>
      </c>
      <c r="Q71" s="26" t="str">
        <f t="shared" si="2"/>
        <v/>
      </c>
    </row>
    <row r="72" spans="1:17" x14ac:dyDescent="0.25">
      <c r="A72" s="26" t="str">
        <f>IF(ISBLANK(Saisie!C73),"",_xlfn.XLOOKUP(Saisie!C73,Barème!A:A,Barème!F:F,"ERREUR CODE PRODUIT"))</f>
        <v/>
      </c>
      <c r="B72" s="26" t="str">
        <f>IF(OR(A72="08",MID(Saisie!C73,4,4)="0804",MID(Saisie!C73,4,4)="0907",A72=""),"",_xlfn.XLOOKUP(A72,Matériau!A:A,Matériau!C:C,"ERREUR MATERIAU"))</f>
        <v/>
      </c>
      <c r="C72" s="26" t="str">
        <f>IF(B72="","",_xlfn.XLOOKUP(B72,Questions!A:A,Questions!C:C,""))</f>
        <v/>
      </c>
      <c r="D72" s="26" t="str">
        <f>_xlfn.XLOOKUP(B72&amp;"_"&amp;Saisie!F73,'Réponses'!D:D,'Réponses'!C:C,"")</f>
        <v/>
      </c>
      <c r="E72" s="26" t="str">
        <f>IF(D72="","",_xlfn.XLOOKUP(D72,'Réponses'!C:C,'Réponses'!F:F,"ERREUR PROCHAINE QUESTION"))</f>
        <v/>
      </c>
      <c r="F72" s="26" t="str">
        <f>IF(E72="","",_xlfn.XLOOKUP(E72,Questions!$A:$A,Questions!$C:$C,"ERREUR TYPE"))</f>
        <v/>
      </c>
      <c r="G72" s="26" t="str">
        <f>_xlfn.XLOOKUP(E72&amp;"_"&amp;Saisie!H73,'Réponses'!D:D,'Réponses'!C:C,"")</f>
        <v/>
      </c>
      <c r="H72" s="26" t="str">
        <f>IF(G72="","",_xlfn.XLOOKUP(G72,'Réponses'!C:C,'Réponses'!F:F,"ERREUR PROCHAINE QUESTION"))</f>
        <v/>
      </c>
      <c r="I72" s="26" t="str">
        <f>IF(H72="","",_xlfn.XLOOKUP(H72,Questions!$A:$A,Questions!$C:$C,"ERREUR TYPE"))</f>
        <v/>
      </c>
      <c r="J72" s="26" t="str">
        <f>_xlfn.XLOOKUP(H72&amp;"_"&amp;Saisie!J73,'Réponses'!D:D,'Réponses'!C:C,"")</f>
        <v/>
      </c>
      <c r="K72" s="26" t="str">
        <f>IF(J72="","",_xlfn.XLOOKUP(J72,'Réponses'!C:C,'Réponses'!F:F,"ERREUR PROCHAINE QUESTION"))</f>
        <v/>
      </c>
      <c r="L72" s="26" t="str">
        <f>IF(K72="","",_xlfn.XLOOKUP(K72,Questions!$A:$A,Questions!$C:$C,"ERREUR TYPE"))</f>
        <v/>
      </c>
      <c r="M72" s="26" t="str">
        <f>_xlfn.XLOOKUP(K72&amp;"_"&amp;Saisie!L73,'Réponses'!D:D,'Réponses'!C:C,"")</f>
        <v/>
      </c>
      <c r="N72" s="26" t="str">
        <f>IF(M72="","",_xlfn.XLOOKUP(M72,'Réponses'!C:C,'Réponses'!F:F,"ERREUR PROCHAINE QUESTION"))</f>
        <v/>
      </c>
      <c r="O72" s="26" t="str">
        <f>IF(N72="","",_xlfn.XLOOKUP(N72,Questions!$A:$A,Questions!$C:$C,"ERREUR TYPE"))</f>
        <v/>
      </c>
      <c r="P72" s="26" t="str">
        <f>_xlfn.XLOOKUP(N72&amp;"_"&amp;Saisie!N73,'Réponses'!D:D,'Réponses'!C:C,"")</f>
        <v/>
      </c>
      <c r="Q72" s="26" t="str">
        <f t="shared" si="2"/>
        <v/>
      </c>
    </row>
    <row r="73" spans="1:17" x14ac:dyDescent="0.25">
      <c r="A73" s="26" t="str">
        <f>IF(ISBLANK(Saisie!C74),"",_xlfn.XLOOKUP(Saisie!C74,Barème!A:A,Barème!F:F,"ERREUR CODE PRODUIT"))</f>
        <v/>
      </c>
      <c r="B73" s="26" t="str">
        <f>IF(OR(A73="08",MID(Saisie!C74,4,4)="0804",MID(Saisie!C74,4,4)="0907",A73=""),"",_xlfn.XLOOKUP(A73,Matériau!A:A,Matériau!C:C,"ERREUR MATERIAU"))</f>
        <v/>
      </c>
      <c r="C73" s="26" t="str">
        <f>IF(B73="","",_xlfn.XLOOKUP(B73,Questions!A:A,Questions!C:C,""))</f>
        <v/>
      </c>
      <c r="D73" s="26" t="str">
        <f>_xlfn.XLOOKUP(B73&amp;"_"&amp;Saisie!F74,'Réponses'!D:D,'Réponses'!C:C,"")</f>
        <v/>
      </c>
      <c r="E73" s="26" t="str">
        <f>IF(D73="","",_xlfn.XLOOKUP(D73,'Réponses'!C:C,'Réponses'!F:F,"ERREUR PROCHAINE QUESTION"))</f>
        <v/>
      </c>
      <c r="F73" s="26" t="str">
        <f>IF(E73="","",_xlfn.XLOOKUP(E73,Questions!$A:$A,Questions!$C:$C,"ERREUR TYPE"))</f>
        <v/>
      </c>
      <c r="G73" s="26" t="str">
        <f>_xlfn.XLOOKUP(E73&amp;"_"&amp;Saisie!H74,'Réponses'!D:D,'Réponses'!C:C,"")</f>
        <v/>
      </c>
      <c r="H73" s="26" t="str">
        <f>IF(G73="","",_xlfn.XLOOKUP(G73,'Réponses'!C:C,'Réponses'!F:F,"ERREUR PROCHAINE QUESTION"))</f>
        <v/>
      </c>
      <c r="I73" s="26" t="str">
        <f>IF(H73="","",_xlfn.XLOOKUP(H73,Questions!$A:$A,Questions!$C:$C,"ERREUR TYPE"))</f>
        <v/>
      </c>
      <c r="J73" s="26" t="str">
        <f>_xlfn.XLOOKUP(H73&amp;"_"&amp;Saisie!J74,'Réponses'!D:D,'Réponses'!C:C,"")</f>
        <v/>
      </c>
      <c r="K73" s="26" t="str">
        <f>IF(J73="","",_xlfn.XLOOKUP(J73,'Réponses'!C:C,'Réponses'!F:F,"ERREUR PROCHAINE QUESTION"))</f>
        <v/>
      </c>
      <c r="L73" s="26" t="str">
        <f>IF(K73="","",_xlfn.XLOOKUP(K73,Questions!$A:$A,Questions!$C:$C,"ERREUR TYPE"))</f>
        <v/>
      </c>
      <c r="M73" s="26" t="str">
        <f>_xlfn.XLOOKUP(K73&amp;"_"&amp;Saisie!L74,'Réponses'!D:D,'Réponses'!C:C,"")</f>
        <v/>
      </c>
      <c r="N73" s="26" t="str">
        <f>IF(M73="","",_xlfn.XLOOKUP(M73,'Réponses'!C:C,'Réponses'!F:F,"ERREUR PROCHAINE QUESTION"))</f>
        <v/>
      </c>
      <c r="O73" s="26" t="str">
        <f>IF(N73="","",_xlfn.XLOOKUP(N73,Questions!$A:$A,Questions!$C:$C,"ERREUR TYPE"))</f>
        <v/>
      </c>
      <c r="P73" s="26" t="str">
        <f>_xlfn.XLOOKUP(N73&amp;"_"&amp;Saisie!N74,'Réponses'!D:D,'Réponses'!C:C,"")</f>
        <v/>
      </c>
      <c r="Q73" s="26" t="str">
        <f t="shared" si="2"/>
        <v/>
      </c>
    </row>
    <row r="74" spans="1:17" x14ac:dyDescent="0.25">
      <c r="A74" s="26" t="str">
        <f>IF(ISBLANK(Saisie!C75),"",_xlfn.XLOOKUP(Saisie!C75,Barème!A:A,Barème!F:F,"ERREUR CODE PRODUIT"))</f>
        <v/>
      </c>
      <c r="B74" s="26" t="str">
        <f>IF(OR(A74="08",MID(Saisie!C75,4,4)="0804",MID(Saisie!C75,4,4)="0907",A74=""),"",_xlfn.XLOOKUP(A74,Matériau!A:A,Matériau!C:C,"ERREUR MATERIAU"))</f>
        <v/>
      </c>
      <c r="C74" s="26" t="str">
        <f>IF(B74="","",_xlfn.XLOOKUP(B74,Questions!A:A,Questions!C:C,""))</f>
        <v/>
      </c>
      <c r="D74" s="26" t="str">
        <f>_xlfn.XLOOKUP(B74&amp;"_"&amp;Saisie!F75,'Réponses'!D:D,'Réponses'!C:C,"")</f>
        <v/>
      </c>
      <c r="E74" s="26" t="str">
        <f>IF(D74="","",_xlfn.XLOOKUP(D74,'Réponses'!C:C,'Réponses'!F:F,"ERREUR PROCHAINE QUESTION"))</f>
        <v/>
      </c>
      <c r="F74" s="26" t="str">
        <f>IF(E74="","",_xlfn.XLOOKUP(E74,Questions!$A:$A,Questions!$C:$C,"ERREUR TYPE"))</f>
        <v/>
      </c>
      <c r="G74" s="26" t="str">
        <f>_xlfn.XLOOKUP(E74&amp;"_"&amp;Saisie!H75,'Réponses'!D:D,'Réponses'!C:C,"")</f>
        <v/>
      </c>
      <c r="H74" s="26" t="str">
        <f>IF(G74="","",_xlfn.XLOOKUP(G74,'Réponses'!C:C,'Réponses'!F:F,"ERREUR PROCHAINE QUESTION"))</f>
        <v/>
      </c>
      <c r="I74" s="26" t="str">
        <f>IF(H74="","",_xlfn.XLOOKUP(H74,Questions!$A:$A,Questions!$C:$C,"ERREUR TYPE"))</f>
        <v/>
      </c>
      <c r="J74" s="26" t="str">
        <f>_xlfn.XLOOKUP(H74&amp;"_"&amp;Saisie!J75,'Réponses'!D:D,'Réponses'!C:C,"")</f>
        <v/>
      </c>
      <c r="K74" s="26" t="str">
        <f>IF(J74="","",_xlfn.XLOOKUP(J74,'Réponses'!C:C,'Réponses'!F:F,"ERREUR PROCHAINE QUESTION"))</f>
        <v/>
      </c>
      <c r="L74" s="26" t="str">
        <f>IF(K74="","",_xlfn.XLOOKUP(K74,Questions!$A:$A,Questions!$C:$C,"ERREUR TYPE"))</f>
        <v/>
      </c>
      <c r="M74" s="26" t="str">
        <f>_xlfn.XLOOKUP(K74&amp;"_"&amp;Saisie!L75,'Réponses'!D:D,'Réponses'!C:C,"")</f>
        <v/>
      </c>
      <c r="N74" s="26" t="str">
        <f>IF(M74="","",_xlfn.XLOOKUP(M74,'Réponses'!C:C,'Réponses'!F:F,"ERREUR PROCHAINE QUESTION"))</f>
        <v/>
      </c>
      <c r="O74" s="26" t="str">
        <f>IF(N74="","",_xlfn.XLOOKUP(N74,Questions!$A:$A,Questions!$C:$C,"ERREUR TYPE"))</f>
        <v/>
      </c>
      <c r="P74" s="26" t="str">
        <f>_xlfn.XLOOKUP(N74&amp;"_"&amp;Saisie!N75,'Réponses'!D:D,'Réponses'!C:C,"")</f>
        <v/>
      </c>
      <c r="Q74" s="26" t="str">
        <f t="shared" si="2"/>
        <v/>
      </c>
    </row>
    <row r="75" spans="1:17" x14ac:dyDescent="0.25">
      <c r="A75" s="26" t="str">
        <f>IF(ISBLANK(Saisie!C76),"",_xlfn.XLOOKUP(Saisie!C76,Barème!A:A,Barème!F:F,"ERREUR CODE PRODUIT"))</f>
        <v/>
      </c>
      <c r="B75" s="26" t="str">
        <f>IF(OR(A75="08",MID(Saisie!C76,4,4)="0804",MID(Saisie!C76,4,4)="0907",A75=""),"",_xlfn.XLOOKUP(A75,Matériau!A:A,Matériau!C:C,"ERREUR MATERIAU"))</f>
        <v/>
      </c>
      <c r="C75" s="26" t="str">
        <f>IF(B75="","",_xlfn.XLOOKUP(B75,Questions!A:A,Questions!C:C,""))</f>
        <v/>
      </c>
      <c r="D75" s="26" t="str">
        <f>_xlfn.XLOOKUP(B75&amp;"_"&amp;Saisie!F76,'Réponses'!D:D,'Réponses'!C:C,"")</f>
        <v/>
      </c>
      <c r="E75" s="26" t="str">
        <f>IF(D75="","",_xlfn.XLOOKUP(D75,'Réponses'!C:C,'Réponses'!F:F,"ERREUR PROCHAINE QUESTION"))</f>
        <v/>
      </c>
      <c r="F75" s="26" t="str">
        <f>IF(E75="","",_xlfn.XLOOKUP(E75,Questions!$A:$A,Questions!$C:$C,"ERREUR TYPE"))</f>
        <v/>
      </c>
      <c r="G75" s="26" t="str">
        <f>_xlfn.XLOOKUP(E75&amp;"_"&amp;Saisie!H76,'Réponses'!D:D,'Réponses'!C:C,"")</f>
        <v/>
      </c>
      <c r="H75" s="26" t="str">
        <f>IF(G75="","",_xlfn.XLOOKUP(G75,'Réponses'!C:C,'Réponses'!F:F,"ERREUR PROCHAINE QUESTION"))</f>
        <v/>
      </c>
      <c r="I75" s="26" t="str">
        <f>IF(H75="","",_xlfn.XLOOKUP(H75,Questions!$A:$A,Questions!$C:$C,"ERREUR TYPE"))</f>
        <v/>
      </c>
      <c r="J75" s="26" t="str">
        <f>_xlfn.XLOOKUP(H75&amp;"_"&amp;Saisie!J76,'Réponses'!D:D,'Réponses'!C:C,"")</f>
        <v/>
      </c>
      <c r="K75" s="26" t="str">
        <f>IF(J75="","",_xlfn.XLOOKUP(J75,'Réponses'!C:C,'Réponses'!F:F,"ERREUR PROCHAINE QUESTION"))</f>
        <v/>
      </c>
      <c r="L75" s="26" t="str">
        <f>IF(K75="","",_xlfn.XLOOKUP(K75,Questions!$A:$A,Questions!$C:$C,"ERREUR TYPE"))</f>
        <v/>
      </c>
      <c r="M75" s="26" t="str">
        <f>_xlfn.XLOOKUP(K75&amp;"_"&amp;Saisie!L76,'Réponses'!D:D,'Réponses'!C:C,"")</f>
        <v/>
      </c>
      <c r="N75" s="26" t="str">
        <f>IF(M75="","",_xlfn.XLOOKUP(M75,'Réponses'!C:C,'Réponses'!F:F,"ERREUR PROCHAINE QUESTION"))</f>
        <v/>
      </c>
      <c r="O75" s="26" t="str">
        <f>IF(N75="","",_xlfn.XLOOKUP(N75,Questions!$A:$A,Questions!$C:$C,"ERREUR TYPE"))</f>
        <v/>
      </c>
      <c r="P75" s="26" t="str">
        <f>_xlfn.XLOOKUP(N75&amp;"_"&amp;Saisie!N76,'Réponses'!D:D,'Réponses'!C:C,"")</f>
        <v/>
      </c>
      <c r="Q75" s="26" t="str">
        <f t="shared" si="2"/>
        <v/>
      </c>
    </row>
    <row r="76" spans="1:17" x14ac:dyDescent="0.25">
      <c r="A76" s="26" t="str">
        <f>IF(ISBLANK(Saisie!C77),"",_xlfn.XLOOKUP(Saisie!C77,Barème!A:A,Barème!F:F,"ERREUR CODE PRODUIT"))</f>
        <v/>
      </c>
      <c r="B76" s="26" t="str">
        <f>IF(OR(A76="08",MID(Saisie!C77,4,4)="0804",MID(Saisie!C77,4,4)="0907",A76=""),"",_xlfn.XLOOKUP(A76,Matériau!A:A,Matériau!C:C,"ERREUR MATERIAU"))</f>
        <v/>
      </c>
      <c r="C76" s="26" t="str">
        <f>IF(B76="","",_xlfn.XLOOKUP(B76,Questions!A:A,Questions!C:C,""))</f>
        <v/>
      </c>
      <c r="D76" s="26" t="str">
        <f>_xlfn.XLOOKUP(B76&amp;"_"&amp;Saisie!F77,'Réponses'!D:D,'Réponses'!C:C,"")</f>
        <v/>
      </c>
      <c r="E76" s="26" t="str">
        <f>IF(D76="","",_xlfn.XLOOKUP(D76,'Réponses'!C:C,'Réponses'!F:F,"ERREUR PROCHAINE QUESTION"))</f>
        <v/>
      </c>
      <c r="F76" s="26" t="str">
        <f>IF(E76="","",_xlfn.XLOOKUP(E76,Questions!$A:$A,Questions!$C:$C,"ERREUR TYPE"))</f>
        <v/>
      </c>
      <c r="G76" s="26" t="str">
        <f>_xlfn.XLOOKUP(E76&amp;"_"&amp;Saisie!H77,'Réponses'!D:D,'Réponses'!C:C,"")</f>
        <v/>
      </c>
      <c r="H76" s="26" t="str">
        <f>IF(G76="","",_xlfn.XLOOKUP(G76,'Réponses'!C:C,'Réponses'!F:F,"ERREUR PROCHAINE QUESTION"))</f>
        <v/>
      </c>
      <c r="I76" s="26" t="str">
        <f>IF(H76="","",_xlfn.XLOOKUP(H76,Questions!$A:$A,Questions!$C:$C,"ERREUR TYPE"))</f>
        <v/>
      </c>
      <c r="J76" s="26" t="str">
        <f>_xlfn.XLOOKUP(H76&amp;"_"&amp;Saisie!J77,'Réponses'!D:D,'Réponses'!C:C,"")</f>
        <v/>
      </c>
      <c r="K76" s="26" t="str">
        <f>IF(J76="","",_xlfn.XLOOKUP(J76,'Réponses'!C:C,'Réponses'!F:F,"ERREUR PROCHAINE QUESTION"))</f>
        <v/>
      </c>
      <c r="L76" s="26" t="str">
        <f>IF(K76="","",_xlfn.XLOOKUP(K76,Questions!$A:$A,Questions!$C:$C,"ERREUR TYPE"))</f>
        <v/>
      </c>
      <c r="M76" s="26" t="str">
        <f>_xlfn.XLOOKUP(K76&amp;"_"&amp;Saisie!L77,'Réponses'!D:D,'Réponses'!C:C,"")</f>
        <v/>
      </c>
      <c r="N76" s="26" t="str">
        <f>IF(M76="","",_xlfn.XLOOKUP(M76,'Réponses'!C:C,'Réponses'!F:F,"ERREUR PROCHAINE QUESTION"))</f>
        <v/>
      </c>
      <c r="O76" s="26" t="str">
        <f>IF(N76="","",_xlfn.XLOOKUP(N76,Questions!$A:$A,Questions!$C:$C,"ERREUR TYPE"))</f>
        <v/>
      </c>
      <c r="P76" s="26" t="str">
        <f>_xlfn.XLOOKUP(N76&amp;"_"&amp;Saisie!N77,'Réponses'!D:D,'Réponses'!C:C,"")</f>
        <v/>
      </c>
      <c r="Q76" s="26" t="str">
        <f t="shared" si="2"/>
        <v/>
      </c>
    </row>
    <row r="77" spans="1:17" x14ac:dyDescent="0.25">
      <c r="A77" s="26" t="str">
        <f>IF(ISBLANK(Saisie!C78),"",_xlfn.XLOOKUP(Saisie!C78,Barème!A:A,Barème!F:F,"ERREUR CODE PRODUIT"))</f>
        <v/>
      </c>
      <c r="B77" s="26" t="str">
        <f>IF(OR(A77="08",MID(Saisie!C78,4,4)="0804",MID(Saisie!C78,4,4)="0907",A77=""),"",_xlfn.XLOOKUP(A77,Matériau!A:A,Matériau!C:C,"ERREUR MATERIAU"))</f>
        <v/>
      </c>
      <c r="C77" s="26" t="str">
        <f>IF(B77="","",_xlfn.XLOOKUP(B77,Questions!A:A,Questions!C:C,""))</f>
        <v/>
      </c>
      <c r="D77" s="26" t="str">
        <f>_xlfn.XLOOKUP(B77&amp;"_"&amp;Saisie!F78,'Réponses'!D:D,'Réponses'!C:C,"")</f>
        <v/>
      </c>
      <c r="E77" s="26" t="str">
        <f>IF(D77="","",_xlfn.XLOOKUP(D77,'Réponses'!C:C,'Réponses'!F:F,"ERREUR PROCHAINE QUESTION"))</f>
        <v/>
      </c>
      <c r="F77" s="26" t="str">
        <f>IF(E77="","",_xlfn.XLOOKUP(E77,Questions!$A:$A,Questions!$C:$C,"ERREUR TYPE"))</f>
        <v/>
      </c>
      <c r="G77" s="26" t="str">
        <f>_xlfn.XLOOKUP(E77&amp;"_"&amp;Saisie!H78,'Réponses'!D:D,'Réponses'!C:C,"")</f>
        <v/>
      </c>
      <c r="H77" s="26" t="str">
        <f>IF(G77="","",_xlfn.XLOOKUP(G77,'Réponses'!C:C,'Réponses'!F:F,"ERREUR PROCHAINE QUESTION"))</f>
        <v/>
      </c>
      <c r="I77" s="26" t="str">
        <f>IF(H77="","",_xlfn.XLOOKUP(H77,Questions!$A:$A,Questions!$C:$C,"ERREUR TYPE"))</f>
        <v/>
      </c>
      <c r="J77" s="26" t="str">
        <f>_xlfn.XLOOKUP(H77&amp;"_"&amp;Saisie!J78,'Réponses'!D:D,'Réponses'!C:C,"")</f>
        <v/>
      </c>
      <c r="K77" s="26" t="str">
        <f>IF(J77="","",_xlfn.XLOOKUP(J77,'Réponses'!C:C,'Réponses'!F:F,"ERREUR PROCHAINE QUESTION"))</f>
        <v/>
      </c>
      <c r="L77" s="26" t="str">
        <f>IF(K77="","",_xlfn.XLOOKUP(K77,Questions!$A:$A,Questions!$C:$C,"ERREUR TYPE"))</f>
        <v/>
      </c>
      <c r="M77" s="26" t="str">
        <f>_xlfn.XLOOKUP(K77&amp;"_"&amp;Saisie!L78,'Réponses'!D:D,'Réponses'!C:C,"")</f>
        <v/>
      </c>
      <c r="N77" s="26" t="str">
        <f>IF(M77="","",_xlfn.XLOOKUP(M77,'Réponses'!C:C,'Réponses'!F:F,"ERREUR PROCHAINE QUESTION"))</f>
        <v/>
      </c>
      <c r="O77" s="26" t="str">
        <f>IF(N77="","",_xlfn.XLOOKUP(N77,Questions!$A:$A,Questions!$C:$C,"ERREUR TYPE"))</f>
        <v/>
      </c>
      <c r="P77" s="26" t="str">
        <f>_xlfn.XLOOKUP(N77&amp;"_"&amp;Saisie!N78,'Réponses'!D:D,'Réponses'!C:C,"")</f>
        <v/>
      </c>
      <c r="Q77" s="26" t="str">
        <f t="shared" si="2"/>
        <v/>
      </c>
    </row>
    <row r="78" spans="1:17" x14ac:dyDescent="0.25">
      <c r="A78" s="26" t="str">
        <f>IF(ISBLANK(Saisie!C79),"",_xlfn.XLOOKUP(Saisie!C79,Barème!A:A,Barème!F:F,"ERREUR CODE PRODUIT"))</f>
        <v/>
      </c>
      <c r="B78" s="26" t="str">
        <f>IF(OR(A78="08",MID(Saisie!C79,4,4)="0804",MID(Saisie!C79,4,4)="0907",A78=""),"",_xlfn.XLOOKUP(A78,Matériau!A:A,Matériau!C:C,"ERREUR MATERIAU"))</f>
        <v/>
      </c>
      <c r="C78" s="26" t="str">
        <f>IF(B78="","",_xlfn.XLOOKUP(B78,Questions!A:A,Questions!C:C,""))</f>
        <v/>
      </c>
      <c r="D78" s="26" t="str">
        <f>_xlfn.XLOOKUP(B78&amp;"_"&amp;Saisie!F79,'Réponses'!D:D,'Réponses'!C:C,"")</f>
        <v/>
      </c>
      <c r="E78" s="26" t="str">
        <f>IF(D78="","",_xlfn.XLOOKUP(D78,'Réponses'!C:C,'Réponses'!F:F,"ERREUR PROCHAINE QUESTION"))</f>
        <v/>
      </c>
      <c r="F78" s="26" t="str">
        <f>IF(E78="","",_xlfn.XLOOKUP(E78,Questions!$A:$A,Questions!$C:$C,"ERREUR TYPE"))</f>
        <v/>
      </c>
      <c r="G78" s="26" t="str">
        <f>_xlfn.XLOOKUP(E78&amp;"_"&amp;Saisie!H79,'Réponses'!D:D,'Réponses'!C:C,"")</f>
        <v/>
      </c>
      <c r="H78" s="26" t="str">
        <f>IF(G78="","",_xlfn.XLOOKUP(G78,'Réponses'!C:C,'Réponses'!F:F,"ERREUR PROCHAINE QUESTION"))</f>
        <v/>
      </c>
      <c r="I78" s="26" t="str">
        <f>IF(H78="","",_xlfn.XLOOKUP(H78,Questions!$A:$A,Questions!$C:$C,"ERREUR TYPE"))</f>
        <v/>
      </c>
      <c r="J78" s="26" t="str">
        <f>_xlfn.XLOOKUP(H78&amp;"_"&amp;Saisie!J79,'Réponses'!D:D,'Réponses'!C:C,"")</f>
        <v/>
      </c>
      <c r="K78" s="26" t="str">
        <f>IF(J78="","",_xlfn.XLOOKUP(J78,'Réponses'!C:C,'Réponses'!F:F,"ERREUR PROCHAINE QUESTION"))</f>
        <v/>
      </c>
      <c r="L78" s="26" t="str">
        <f>IF(K78="","",_xlfn.XLOOKUP(K78,Questions!$A:$A,Questions!$C:$C,"ERREUR TYPE"))</f>
        <v/>
      </c>
      <c r="M78" s="26" t="str">
        <f>_xlfn.XLOOKUP(K78&amp;"_"&amp;Saisie!L79,'Réponses'!D:D,'Réponses'!C:C,"")</f>
        <v/>
      </c>
      <c r="N78" s="26" t="str">
        <f>IF(M78="","",_xlfn.XLOOKUP(M78,'Réponses'!C:C,'Réponses'!F:F,"ERREUR PROCHAINE QUESTION"))</f>
        <v/>
      </c>
      <c r="O78" s="26" t="str">
        <f>IF(N78="","",_xlfn.XLOOKUP(N78,Questions!$A:$A,Questions!$C:$C,"ERREUR TYPE"))</f>
        <v/>
      </c>
      <c r="P78" s="26" t="str">
        <f>_xlfn.XLOOKUP(N78&amp;"_"&amp;Saisie!N79,'Réponses'!D:D,'Réponses'!C:C,"")</f>
        <v/>
      </c>
      <c r="Q78" s="26" t="str">
        <f t="shared" si="2"/>
        <v/>
      </c>
    </row>
    <row r="79" spans="1:17" x14ac:dyDescent="0.25">
      <c r="A79" s="26" t="str">
        <f>IF(ISBLANK(Saisie!C80),"",_xlfn.XLOOKUP(Saisie!C80,Barème!A:A,Barème!F:F,"ERREUR CODE PRODUIT"))</f>
        <v/>
      </c>
      <c r="B79" s="26" t="str">
        <f>IF(OR(A79="08",MID(Saisie!C80,4,4)="0804",MID(Saisie!C80,4,4)="0907",A79=""),"",_xlfn.XLOOKUP(A79,Matériau!A:A,Matériau!C:C,"ERREUR MATERIAU"))</f>
        <v/>
      </c>
      <c r="C79" s="26" t="str">
        <f>IF(B79="","",_xlfn.XLOOKUP(B79,Questions!A:A,Questions!C:C,""))</f>
        <v/>
      </c>
      <c r="D79" s="26" t="str">
        <f>_xlfn.XLOOKUP(B79&amp;"_"&amp;Saisie!F80,'Réponses'!D:D,'Réponses'!C:C,"")</f>
        <v/>
      </c>
      <c r="E79" s="26" t="str">
        <f>IF(D79="","",_xlfn.XLOOKUP(D79,'Réponses'!C:C,'Réponses'!F:F,"ERREUR PROCHAINE QUESTION"))</f>
        <v/>
      </c>
      <c r="F79" s="26" t="str">
        <f>IF(E79="","",_xlfn.XLOOKUP(E79,Questions!$A:$A,Questions!$C:$C,"ERREUR TYPE"))</f>
        <v/>
      </c>
      <c r="G79" s="26" t="str">
        <f>_xlfn.XLOOKUP(E79&amp;"_"&amp;Saisie!H80,'Réponses'!D:D,'Réponses'!C:C,"")</f>
        <v/>
      </c>
      <c r="H79" s="26" t="str">
        <f>IF(G79="","",_xlfn.XLOOKUP(G79,'Réponses'!C:C,'Réponses'!F:F,"ERREUR PROCHAINE QUESTION"))</f>
        <v/>
      </c>
      <c r="I79" s="26" t="str">
        <f>IF(H79="","",_xlfn.XLOOKUP(H79,Questions!$A:$A,Questions!$C:$C,"ERREUR TYPE"))</f>
        <v/>
      </c>
      <c r="J79" s="26" t="str">
        <f>_xlfn.XLOOKUP(H79&amp;"_"&amp;Saisie!J80,'Réponses'!D:D,'Réponses'!C:C,"")</f>
        <v/>
      </c>
      <c r="K79" s="26" t="str">
        <f>IF(J79="","",_xlfn.XLOOKUP(J79,'Réponses'!C:C,'Réponses'!F:F,"ERREUR PROCHAINE QUESTION"))</f>
        <v/>
      </c>
      <c r="L79" s="26" t="str">
        <f>IF(K79="","",_xlfn.XLOOKUP(K79,Questions!$A:$A,Questions!$C:$C,"ERREUR TYPE"))</f>
        <v/>
      </c>
      <c r="M79" s="26" t="str">
        <f>_xlfn.XLOOKUP(K79&amp;"_"&amp;Saisie!L80,'Réponses'!D:D,'Réponses'!C:C,"")</f>
        <v/>
      </c>
      <c r="N79" s="26" t="str">
        <f>IF(M79="","",_xlfn.XLOOKUP(M79,'Réponses'!C:C,'Réponses'!F:F,"ERREUR PROCHAINE QUESTION"))</f>
        <v/>
      </c>
      <c r="O79" s="26" t="str">
        <f>IF(N79="","",_xlfn.XLOOKUP(N79,Questions!$A:$A,Questions!$C:$C,"ERREUR TYPE"))</f>
        <v/>
      </c>
      <c r="P79" s="26" t="str">
        <f>_xlfn.XLOOKUP(N79&amp;"_"&amp;Saisie!N80,'Réponses'!D:D,'Réponses'!C:C,"")</f>
        <v/>
      </c>
      <c r="Q79" s="26" t="str">
        <f t="shared" si="2"/>
        <v/>
      </c>
    </row>
    <row r="80" spans="1:17" x14ac:dyDescent="0.25">
      <c r="A80" s="26" t="str">
        <f>IF(ISBLANK(Saisie!C81),"",_xlfn.XLOOKUP(Saisie!C81,Barème!A:A,Barème!F:F,"ERREUR CODE PRODUIT"))</f>
        <v/>
      </c>
      <c r="B80" s="26" t="str">
        <f>IF(OR(A80="08",MID(Saisie!C81,4,4)="0804",MID(Saisie!C81,4,4)="0907",A80=""),"",_xlfn.XLOOKUP(A80,Matériau!A:A,Matériau!C:C,"ERREUR MATERIAU"))</f>
        <v/>
      </c>
      <c r="C80" s="26" t="str">
        <f>IF(B80="","",_xlfn.XLOOKUP(B80,Questions!A:A,Questions!C:C,""))</f>
        <v/>
      </c>
      <c r="D80" s="26" t="str">
        <f>_xlfn.XLOOKUP(B80&amp;"_"&amp;Saisie!F81,'Réponses'!D:D,'Réponses'!C:C,"")</f>
        <v/>
      </c>
      <c r="E80" s="26" t="str">
        <f>IF(D80="","",_xlfn.XLOOKUP(D80,'Réponses'!C:C,'Réponses'!F:F,"ERREUR PROCHAINE QUESTION"))</f>
        <v/>
      </c>
      <c r="F80" s="26" t="str">
        <f>IF(E80="","",_xlfn.XLOOKUP(E80,Questions!$A:$A,Questions!$C:$C,"ERREUR TYPE"))</f>
        <v/>
      </c>
      <c r="G80" s="26" t="str">
        <f>_xlfn.XLOOKUP(E80&amp;"_"&amp;Saisie!H81,'Réponses'!D:D,'Réponses'!C:C,"")</f>
        <v/>
      </c>
      <c r="H80" s="26" t="str">
        <f>IF(G80="","",_xlfn.XLOOKUP(G80,'Réponses'!C:C,'Réponses'!F:F,"ERREUR PROCHAINE QUESTION"))</f>
        <v/>
      </c>
      <c r="I80" s="26" t="str">
        <f>IF(H80="","",_xlfn.XLOOKUP(H80,Questions!$A:$A,Questions!$C:$C,"ERREUR TYPE"))</f>
        <v/>
      </c>
      <c r="J80" s="26" t="str">
        <f>_xlfn.XLOOKUP(H80&amp;"_"&amp;Saisie!J81,'Réponses'!D:D,'Réponses'!C:C,"")</f>
        <v/>
      </c>
      <c r="K80" s="26" t="str">
        <f>IF(J80="","",_xlfn.XLOOKUP(J80,'Réponses'!C:C,'Réponses'!F:F,"ERREUR PROCHAINE QUESTION"))</f>
        <v/>
      </c>
      <c r="L80" s="26" t="str">
        <f>IF(K80="","",_xlfn.XLOOKUP(K80,Questions!$A:$A,Questions!$C:$C,"ERREUR TYPE"))</f>
        <v/>
      </c>
      <c r="M80" s="26" t="str">
        <f>_xlfn.XLOOKUP(K80&amp;"_"&amp;Saisie!L81,'Réponses'!D:D,'Réponses'!C:C,"")</f>
        <v/>
      </c>
      <c r="N80" s="26" t="str">
        <f>IF(M80="","",_xlfn.XLOOKUP(M80,'Réponses'!C:C,'Réponses'!F:F,"ERREUR PROCHAINE QUESTION"))</f>
        <v/>
      </c>
      <c r="O80" s="26" t="str">
        <f>IF(N80="","",_xlfn.XLOOKUP(N80,Questions!$A:$A,Questions!$C:$C,"ERREUR TYPE"))</f>
        <v/>
      </c>
      <c r="P80" s="26" t="str">
        <f>_xlfn.XLOOKUP(N80&amp;"_"&amp;Saisie!N81,'Réponses'!D:D,'Réponses'!C:C,"")</f>
        <v/>
      </c>
      <c r="Q80" s="26" t="str">
        <f t="shared" si="2"/>
        <v/>
      </c>
    </row>
    <row r="81" spans="1:17" x14ac:dyDescent="0.25">
      <c r="A81" s="26" t="str">
        <f>IF(ISBLANK(Saisie!C82),"",_xlfn.XLOOKUP(Saisie!C82,Barème!A:A,Barème!F:F,"ERREUR CODE PRODUIT"))</f>
        <v/>
      </c>
      <c r="B81" s="26" t="str">
        <f>IF(OR(A81="08",MID(Saisie!C82,4,4)="0804",MID(Saisie!C82,4,4)="0907",A81=""),"",_xlfn.XLOOKUP(A81,Matériau!A:A,Matériau!C:C,"ERREUR MATERIAU"))</f>
        <v/>
      </c>
      <c r="C81" s="26" t="str">
        <f>IF(B81="","",_xlfn.XLOOKUP(B81,Questions!A:A,Questions!C:C,""))</f>
        <v/>
      </c>
      <c r="D81" s="26" t="str">
        <f>_xlfn.XLOOKUP(B81&amp;"_"&amp;Saisie!F82,'Réponses'!D:D,'Réponses'!C:C,"")</f>
        <v/>
      </c>
      <c r="E81" s="26" t="str">
        <f>IF(D81="","",_xlfn.XLOOKUP(D81,'Réponses'!C:C,'Réponses'!F:F,"ERREUR PROCHAINE QUESTION"))</f>
        <v/>
      </c>
      <c r="F81" s="26" t="str">
        <f>IF(E81="","",_xlfn.XLOOKUP(E81,Questions!$A:$A,Questions!$C:$C,"ERREUR TYPE"))</f>
        <v/>
      </c>
      <c r="G81" s="26" t="str">
        <f>_xlfn.XLOOKUP(E81&amp;"_"&amp;Saisie!H82,'Réponses'!D:D,'Réponses'!C:C,"")</f>
        <v/>
      </c>
      <c r="H81" s="26" t="str">
        <f>IF(G81="","",_xlfn.XLOOKUP(G81,'Réponses'!C:C,'Réponses'!F:F,"ERREUR PROCHAINE QUESTION"))</f>
        <v/>
      </c>
      <c r="I81" s="26" t="str">
        <f>IF(H81="","",_xlfn.XLOOKUP(H81,Questions!$A:$A,Questions!$C:$C,"ERREUR TYPE"))</f>
        <v/>
      </c>
      <c r="J81" s="26" t="str">
        <f>_xlfn.XLOOKUP(H81&amp;"_"&amp;Saisie!J82,'Réponses'!D:D,'Réponses'!C:C,"")</f>
        <v/>
      </c>
      <c r="K81" s="26" t="str">
        <f>IF(J81="","",_xlfn.XLOOKUP(J81,'Réponses'!C:C,'Réponses'!F:F,"ERREUR PROCHAINE QUESTION"))</f>
        <v/>
      </c>
      <c r="L81" s="26" t="str">
        <f>IF(K81="","",_xlfn.XLOOKUP(K81,Questions!$A:$A,Questions!$C:$C,"ERREUR TYPE"))</f>
        <v/>
      </c>
      <c r="M81" s="26" t="str">
        <f>_xlfn.XLOOKUP(K81&amp;"_"&amp;Saisie!L82,'Réponses'!D:D,'Réponses'!C:C,"")</f>
        <v/>
      </c>
      <c r="N81" s="26" t="str">
        <f>IF(M81="","",_xlfn.XLOOKUP(M81,'Réponses'!C:C,'Réponses'!F:F,"ERREUR PROCHAINE QUESTION"))</f>
        <v/>
      </c>
      <c r="O81" s="26" t="str">
        <f>IF(N81="","",_xlfn.XLOOKUP(N81,Questions!$A:$A,Questions!$C:$C,"ERREUR TYPE"))</f>
        <v/>
      </c>
      <c r="P81" s="26" t="str">
        <f>_xlfn.XLOOKUP(N81&amp;"_"&amp;Saisie!N82,'Réponses'!D:D,'Réponses'!C:C,"")</f>
        <v/>
      </c>
      <c r="Q81" s="26" t="str">
        <f t="shared" si="2"/>
        <v/>
      </c>
    </row>
    <row r="82" spans="1:17" x14ac:dyDescent="0.25">
      <c r="A82" s="26" t="str">
        <f>IF(ISBLANK(Saisie!C83),"",_xlfn.XLOOKUP(Saisie!C83,Barème!A:A,Barème!F:F,"ERREUR CODE PRODUIT"))</f>
        <v/>
      </c>
      <c r="B82" s="26" t="str">
        <f>IF(OR(A82="08",MID(Saisie!C83,4,4)="0804",MID(Saisie!C83,4,4)="0907",A82=""),"",_xlfn.XLOOKUP(A82,Matériau!A:A,Matériau!C:C,"ERREUR MATERIAU"))</f>
        <v/>
      </c>
      <c r="C82" s="26" t="str">
        <f>IF(B82="","",_xlfn.XLOOKUP(B82,Questions!A:A,Questions!C:C,""))</f>
        <v/>
      </c>
      <c r="D82" s="26" t="str">
        <f>_xlfn.XLOOKUP(B82&amp;"_"&amp;Saisie!F83,'Réponses'!D:D,'Réponses'!C:C,"")</f>
        <v/>
      </c>
      <c r="E82" s="26" t="str">
        <f>IF(D82="","",_xlfn.XLOOKUP(D82,'Réponses'!C:C,'Réponses'!F:F,"ERREUR PROCHAINE QUESTION"))</f>
        <v/>
      </c>
      <c r="F82" s="26" t="str">
        <f>IF(E82="","",_xlfn.XLOOKUP(E82,Questions!$A:$A,Questions!$C:$C,"ERREUR TYPE"))</f>
        <v/>
      </c>
      <c r="G82" s="26" t="str">
        <f>_xlfn.XLOOKUP(E82&amp;"_"&amp;Saisie!H83,'Réponses'!D:D,'Réponses'!C:C,"")</f>
        <v/>
      </c>
      <c r="H82" s="26" t="str">
        <f>IF(G82="","",_xlfn.XLOOKUP(G82,'Réponses'!C:C,'Réponses'!F:F,"ERREUR PROCHAINE QUESTION"))</f>
        <v/>
      </c>
      <c r="I82" s="26" t="str">
        <f>IF(H82="","",_xlfn.XLOOKUP(H82,Questions!$A:$A,Questions!$C:$C,"ERREUR TYPE"))</f>
        <v/>
      </c>
      <c r="J82" s="26" t="str">
        <f>_xlfn.XLOOKUP(H82&amp;"_"&amp;Saisie!J83,'Réponses'!D:D,'Réponses'!C:C,"")</f>
        <v/>
      </c>
      <c r="K82" s="26" t="str">
        <f>IF(J82="","",_xlfn.XLOOKUP(J82,'Réponses'!C:C,'Réponses'!F:F,"ERREUR PROCHAINE QUESTION"))</f>
        <v/>
      </c>
      <c r="L82" s="26" t="str">
        <f>IF(K82="","",_xlfn.XLOOKUP(K82,Questions!$A:$A,Questions!$C:$C,"ERREUR TYPE"))</f>
        <v/>
      </c>
      <c r="M82" s="26" t="str">
        <f>_xlfn.XLOOKUP(K82&amp;"_"&amp;Saisie!L83,'Réponses'!D:D,'Réponses'!C:C,"")</f>
        <v/>
      </c>
      <c r="N82" s="26" t="str">
        <f>IF(M82="","",_xlfn.XLOOKUP(M82,'Réponses'!C:C,'Réponses'!F:F,"ERREUR PROCHAINE QUESTION"))</f>
        <v/>
      </c>
      <c r="O82" s="26" t="str">
        <f>IF(N82="","",_xlfn.XLOOKUP(N82,Questions!$A:$A,Questions!$C:$C,"ERREUR TYPE"))</f>
        <v/>
      </c>
      <c r="P82" s="26" t="str">
        <f>_xlfn.XLOOKUP(N82&amp;"_"&amp;Saisie!N83,'Réponses'!D:D,'Réponses'!C:C,"")</f>
        <v/>
      </c>
      <c r="Q82" s="26" t="str">
        <f t="shared" si="2"/>
        <v/>
      </c>
    </row>
    <row r="83" spans="1:17" x14ac:dyDescent="0.25">
      <c r="A83" s="26" t="str">
        <f>IF(ISBLANK(Saisie!C84),"",_xlfn.XLOOKUP(Saisie!C84,Barème!A:A,Barème!F:F,"ERREUR CODE PRODUIT"))</f>
        <v/>
      </c>
      <c r="B83" s="26" t="str">
        <f>IF(OR(A83="08",MID(Saisie!C84,4,4)="0804",MID(Saisie!C84,4,4)="0907",A83=""),"",_xlfn.XLOOKUP(A83,Matériau!A:A,Matériau!C:C,"ERREUR MATERIAU"))</f>
        <v/>
      </c>
      <c r="C83" s="26" t="str">
        <f>IF(B83="","",_xlfn.XLOOKUP(B83,Questions!A:A,Questions!C:C,""))</f>
        <v/>
      </c>
      <c r="D83" s="26" t="str">
        <f>_xlfn.XLOOKUP(B83&amp;"_"&amp;Saisie!F84,'Réponses'!D:D,'Réponses'!C:C,"")</f>
        <v/>
      </c>
      <c r="E83" s="26" t="str">
        <f>IF(D83="","",_xlfn.XLOOKUP(D83,'Réponses'!C:C,'Réponses'!F:F,"ERREUR PROCHAINE QUESTION"))</f>
        <v/>
      </c>
      <c r="F83" s="26" t="str">
        <f>IF(E83="","",_xlfn.XLOOKUP(E83,Questions!$A:$A,Questions!$C:$C,"ERREUR TYPE"))</f>
        <v/>
      </c>
      <c r="G83" s="26" t="str">
        <f>_xlfn.XLOOKUP(E83&amp;"_"&amp;Saisie!H84,'Réponses'!D:D,'Réponses'!C:C,"")</f>
        <v/>
      </c>
      <c r="H83" s="26" t="str">
        <f>IF(G83="","",_xlfn.XLOOKUP(G83,'Réponses'!C:C,'Réponses'!F:F,"ERREUR PROCHAINE QUESTION"))</f>
        <v/>
      </c>
      <c r="I83" s="26" t="str">
        <f>IF(H83="","",_xlfn.XLOOKUP(H83,Questions!$A:$A,Questions!$C:$C,"ERREUR TYPE"))</f>
        <v/>
      </c>
      <c r="J83" s="26" t="str">
        <f>_xlfn.XLOOKUP(H83&amp;"_"&amp;Saisie!J84,'Réponses'!D:D,'Réponses'!C:C,"")</f>
        <v/>
      </c>
      <c r="K83" s="26" t="str">
        <f>IF(J83="","",_xlfn.XLOOKUP(J83,'Réponses'!C:C,'Réponses'!F:F,"ERREUR PROCHAINE QUESTION"))</f>
        <v/>
      </c>
      <c r="L83" s="26" t="str">
        <f>IF(K83="","",_xlfn.XLOOKUP(K83,Questions!$A:$A,Questions!$C:$C,"ERREUR TYPE"))</f>
        <v/>
      </c>
      <c r="M83" s="26" t="str">
        <f>_xlfn.XLOOKUP(K83&amp;"_"&amp;Saisie!L84,'Réponses'!D:D,'Réponses'!C:C,"")</f>
        <v/>
      </c>
      <c r="N83" s="26" t="str">
        <f>IF(M83="","",_xlfn.XLOOKUP(M83,'Réponses'!C:C,'Réponses'!F:F,"ERREUR PROCHAINE QUESTION"))</f>
        <v/>
      </c>
      <c r="O83" s="26" t="str">
        <f>IF(N83="","",_xlfn.XLOOKUP(N83,Questions!$A:$A,Questions!$C:$C,"ERREUR TYPE"))</f>
        <v/>
      </c>
      <c r="P83" s="26" t="str">
        <f>_xlfn.XLOOKUP(N83&amp;"_"&amp;Saisie!N84,'Réponses'!D:D,'Réponses'!C:C,"")</f>
        <v/>
      </c>
      <c r="Q83" s="26" t="str">
        <f t="shared" si="2"/>
        <v/>
      </c>
    </row>
    <row r="84" spans="1:17" x14ac:dyDescent="0.25">
      <c r="A84" s="26" t="str">
        <f>IF(ISBLANK(Saisie!C85),"",_xlfn.XLOOKUP(Saisie!C85,Barème!A:A,Barème!F:F,"ERREUR CODE PRODUIT"))</f>
        <v/>
      </c>
      <c r="B84" s="26" t="str">
        <f>IF(OR(A84="08",MID(Saisie!C85,4,4)="0804",MID(Saisie!C85,4,4)="0907",A84=""),"",_xlfn.XLOOKUP(A84,Matériau!A:A,Matériau!C:C,"ERREUR MATERIAU"))</f>
        <v/>
      </c>
      <c r="C84" s="26" t="str">
        <f>IF(B84="","",_xlfn.XLOOKUP(B84,Questions!A:A,Questions!C:C,""))</f>
        <v/>
      </c>
      <c r="D84" s="26" t="str">
        <f>_xlfn.XLOOKUP(B84&amp;"_"&amp;Saisie!F85,'Réponses'!D:D,'Réponses'!C:C,"")</f>
        <v/>
      </c>
      <c r="E84" s="26" t="str">
        <f>IF(D84="","",_xlfn.XLOOKUP(D84,'Réponses'!C:C,'Réponses'!F:F,"ERREUR PROCHAINE QUESTION"))</f>
        <v/>
      </c>
      <c r="F84" s="26" t="str">
        <f>IF(E84="","",_xlfn.XLOOKUP(E84,Questions!$A:$A,Questions!$C:$C,"ERREUR TYPE"))</f>
        <v/>
      </c>
      <c r="G84" s="26" t="str">
        <f>_xlfn.XLOOKUP(E84&amp;"_"&amp;Saisie!H85,'Réponses'!D:D,'Réponses'!C:C,"")</f>
        <v/>
      </c>
      <c r="H84" s="26" t="str">
        <f>IF(G84="","",_xlfn.XLOOKUP(G84,'Réponses'!C:C,'Réponses'!F:F,"ERREUR PROCHAINE QUESTION"))</f>
        <v/>
      </c>
      <c r="I84" s="26" t="str">
        <f>IF(H84="","",_xlfn.XLOOKUP(H84,Questions!$A:$A,Questions!$C:$C,"ERREUR TYPE"))</f>
        <v/>
      </c>
      <c r="J84" s="26" t="str">
        <f>_xlfn.XLOOKUP(H84&amp;"_"&amp;Saisie!J85,'Réponses'!D:D,'Réponses'!C:C,"")</f>
        <v/>
      </c>
      <c r="K84" s="26" t="str">
        <f>IF(J84="","",_xlfn.XLOOKUP(J84,'Réponses'!C:C,'Réponses'!F:F,"ERREUR PROCHAINE QUESTION"))</f>
        <v/>
      </c>
      <c r="L84" s="26" t="str">
        <f>IF(K84="","",_xlfn.XLOOKUP(K84,Questions!$A:$A,Questions!$C:$C,"ERREUR TYPE"))</f>
        <v/>
      </c>
      <c r="M84" s="26" t="str">
        <f>_xlfn.XLOOKUP(K84&amp;"_"&amp;Saisie!L85,'Réponses'!D:D,'Réponses'!C:C,"")</f>
        <v/>
      </c>
      <c r="N84" s="26" t="str">
        <f>IF(M84="","",_xlfn.XLOOKUP(M84,'Réponses'!C:C,'Réponses'!F:F,"ERREUR PROCHAINE QUESTION"))</f>
        <v/>
      </c>
      <c r="O84" s="26" t="str">
        <f>IF(N84="","",_xlfn.XLOOKUP(N84,Questions!$A:$A,Questions!$C:$C,"ERREUR TYPE"))</f>
        <v/>
      </c>
      <c r="P84" s="26" t="str">
        <f>_xlfn.XLOOKUP(N84&amp;"_"&amp;Saisie!N85,'Réponses'!D:D,'Réponses'!C:C,"")</f>
        <v/>
      </c>
      <c r="Q84" s="26" t="str">
        <f t="shared" si="2"/>
        <v/>
      </c>
    </row>
    <row r="85" spans="1:17" x14ac:dyDescent="0.25">
      <c r="A85" s="26" t="str">
        <f>IF(ISBLANK(Saisie!C86),"",_xlfn.XLOOKUP(Saisie!C86,Barème!A:A,Barème!F:F,"ERREUR CODE PRODUIT"))</f>
        <v/>
      </c>
      <c r="B85" s="26" t="str">
        <f>IF(OR(A85="08",MID(Saisie!C86,4,4)="0804",MID(Saisie!C86,4,4)="0907",A85=""),"",_xlfn.XLOOKUP(A85,Matériau!A:A,Matériau!C:C,"ERREUR MATERIAU"))</f>
        <v/>
      </c>
      <c r="C85" s="26" t="str">
        <f>IF(B85="","",_xlfn.XLOOKUP(B85,Questions!A:A,Questions!C:C,""))</f>
        <v/>
      </c>
      <c r="D85" s="26" t="str">
        <f>_xlfn.XLOOKUP(B85&amp;"_"&amp;Saisie!F86,'Réponses'!D:D,'Réponses'!C:C,"")</f>
        <v/>
      </c>
      <c r="E85" s="26" t="str">
        <f>IF(D85="","",_xlfn.XLOOKUP(D85,'Réponses'!C:C,'Réponses'!F:F,"ERREUR PROCHAINE QUESTION"))</f>
        <v/>
      </c>
      <c r="F85" s="26" t="str">
        <f>IF(E85="","",_xlfn.XLOOKUP(E85,Questions!$A:$A,Questions!$C:$C,"ERREUR TYPE"))</f>
        <v/>
      </c>
      <c r="G85" s="26" t="str">
        <f>_xlfn.XLOOKUP(E85&amp;"_"&amp;Saisie!H86,'Réponses'!D:D,'Réponses'!C:C,"")</f>
        <v/>
      </c>
      <c r="H85" s="26" t="str">
        <f>IF(G85="","",_xlfn.XLOOKUP(G85,'Réponses'!C:C,'Réponses'!F:F,"ERREUR PROCHAINE QUESTION"))</f>
        <v/>
      </c>
      <c r="I85" s="26" t="str">
        <f>IF(H85="","",_xlfn.XLOOKUP(H85,Questions!$A:$A,Questions!$C:$C,"ERREUR TYPE"))</f>
        <v/>
      </c>
      <c r="J85" s="26" t="str">
        <f>_xlfn.XLOOKUP(H85&amp;"_"&amp;Saisie!J86,'Réponses'!D:D,'Réponses'!C:C,"")</f>
        <v/>
      </c>
      <c r="K85" s="26" t="str">
        <f>IF(J85="","",_xlfn.XLOOKUP(J85,'Réponses'!C:C,'Réponses'!F:F,"ERREUR PROCHAINE QUESTION"))</f>
        <v/>
      </c>
      <c r="L85" s="26" t="str">
        <f>IF(K85="","",_xlfn.XLOOKUP(K85,Questions!$A:$A,Questions!$C:$C,"ERREUR TYPE"))</f>
        <v/>
      </c>
      <c r="M85" s="26" t="str">
        <f>_xlfn.XLOOKUP(K85&amp;"_"&amp;Saisie!L86,'Réponses'!D:D,'Réponses'!C:C,"")</f>
        <v/>
      </c>
      <c r="N85" s="26" t="str">
        <f>IF(M85="","",_xlfn.XLOOKUP(M85,'Réponses'!C:C,'Réponses'!F:F,"ERREUR PROCHAINE QUESTION"))</f>
        <v/>
      </c>
      <c r="O85" s="26" t="str">
        <f>IF(N85="","",_xlfn.XLOOKUP(N85,Questions!$A:$A,Questions!$C:$C,"ERREUR TYPE"))</f>
        <v/>
      </c>
      <c r="P85" s="26" t="str">
        <f>_xlfn.XLOOKUP(N85&amp;"_"&amp;Saisie!N86,'Réponses'!D:D,'Réponses'!C:C,"")</f>
        <v/>
      </c>
      <c r="Q85" s="26" t="str">
        <f t="shared" si="2"/>
        <v/>
      </c>
    </row>
    <row r="86" spans="1:17" x14ac:dyDescent="0.25">
      <c r="A86" s="26" t="str">
        <f>IF(ISBLANK(Saisie!C87),"",_xlfn.XLOOKUP(Saisie!C87,Barème!A:A,Barème!F:F,"ERREUR CODE PRODUIT"))</f>
        <v/>
      </c>
      <c r="B86" s="26" t="str">
        <f>IF(OR(A86="08",MID(Saisie!C87,4,4)="0804",MID(Saisie!C87,4,4)="0907",A86=""),"",_xlfn.XLOOKUP(A86,Matériau!A:A,Matériau!C:C,"ERREUR MATERIAU"))</f>
        <v/>
      </c>
      <c r="C86" s="26" t="str">
        <f>IF(B86="","",_xlfn.XLOOKUP(B86,Questions!A:A,Questions!C:C,""))</f>
        <v/>
      </c>
      <c r="D86" s="26" t="str">
        <f>_xlfn.XLOOKUP(B86&amp;"_"&amp;Saisie!F87,'Réponses'!D:D,'Réponses'!C:C,"")</f>
        <v/>
      </c>
      <c r="E86" s="26" t="str">
        <f>IF(D86="","",_xlfn.XLOOKUP(D86,'Réponses'!C:C,'Réponses'!F:F,"ERREUR PROCHAINE QUESTION"))</f>
        <v/>
      </c>
      <c r="F86" s="26" t="str">
        <f>IF(E86="","",_xlfn.XLOOKUP(E86,Questions!$A:$A,Questions!$C:$C,"ERREUR TYPE"))</f>
        <v/>
      </c>
      <c r="G86" s="26" t="str">
        <f>_xlfn.XLOOKUP(E86&amp;"_"&amp;Saisie!H87,'Réponses'!D:D,'Réponses'!C:C,"")</f>
        <v/>
      </c>
      <c r="H86" s="26" t="str">
        <f>IF(G86="","",_xlfn.XLOOKUP(G86,'Réponses'!C:C,'Réponses'!F:F,"ERREUR PROCHAINE QUESTION"))</f>
        <v/>
      </c>
      <c r="I86" s="26" t="str">
        <f>IF(H86="","",_xlfn.XLOOKUP(H86,Questions!$A:$A,Questions!$C:$C,"ERREUR TYPE"))</f>
        <v/>
      </c>
      <c r="J86" s="26" t="str">
        <f>_xlfn.XLOOKUP(H86&amp;"_"&amp;Saisie!J87,'Réponses'!D:D,'Réponses'!C:C,"")</f>
        <v/>
      </c>
      <c r="K86" s="26" t="str">
        <f>IF(J86="","",_xlfn.XLOOKUP(J86,'Réponses'!C:C,'Réponses'!F:F,"ERREUR PROCHAINE QUESTION"))</f>
        <v/>
      </c>
      <c r="L86" s="26" t="str">
        <f>IF(K86="","",_xlfn.XLOOKUP(K86,Questions!$A:$A,Questions!$C:$C,"ERREUR TYPE"))</f>
        <v/>
      </c>
      <c r="M86" s="26" t="str">
        <f>_xlfn.XLOOKUP(K86&amp;"_"&amp;Saisie!L87,'Réponses'!D:D,'Réponses'!C:C,"")</f>
        <v/>
      </c>
      <c r="N86" s="26" t="str">
        <f>IF(M86="","",_xlfn.XLOOKUP(M86,'Réponses'!C:C,'Réponses'!F:F,"ERREUR PROCHAINE QUESTION"))</f>
        <v/>
      </c>
      <c r="O86" s="26" t="str">
        <f>IF(N86="","",_xlfn.XLOOKUP(N86,Questions!$A:$A,Questions!$C:$C,"ERREUR TYPE"))</f>
        <v/>
      </c>
      <c r="P86" s="26" t="str">
        <f>_xlfn.XLOOKUP(N86&amp;"_"&amp;Saisie!N87,'Réponses'!D:D,'Réponses'!C:C,"")</f>
        <v/>
      </c>
      <c r="Q86" s="26" t="str">
        <f t="shared" si="2"/>
        <v/>
      </c>
    </row>
    <row r="87" spans="1:17" x14ac:dyDescent="0.25">
      <c r="A87" s="26" t="str">
        <f>IF(ISBLANK(Saisie!C88),"",_xlfn.XLOOKUP(Saisie!C88,Barème!A:A,Barème!F:F,"ERREUR CODE PRODUIT"))</f>
        <v/>
      </c>
      <c r="B87" s="26" t="str">
        <f>IF(OR(A87="08",MID(Saisie!C88,4,4)="0804",MID(Saisie!C88,4,4)="0907",A87=""),"",_xlfn.XLOOKUP(A87,Matériau!A:A,Matériau!C:C,"ERREUR MATERIAU"))</f>
        <v/>
      </c>
      <c r="C87" s="26" t="str">
        <f>IF(B87="","",_xlfn.XLOOKUP(B87,Questions!A:A,Questions!C:C,""))</f>
        <v/>
      </c>
      <c r="D87" s="26" t="str">
        <f>_xlfn.XLOOKUP(B87&amp;"_"&amp;Saisie!F88,'Réponses'!D:D,'Réponses'!C:C,"")</f>
        <v/>
      </c>
      <c r="E87" s="26" t="str">
        <f>IF(D87="","",_xlfn.XLOOKUP(D87,'Réponses'!C:C,'Réponses'!F:F,"ERREUR PROCHAINE QUESTION"))</f>
        <v/>
      </c>
      <c r="F87" s="26" t="str">
        <f>IF(E87="","",_xlfn.XLOOKUP(E87,Questions!$A:$A,Questions!$C:$C,"ERREUR TYPE"))</f>
        <v/>
      </c>
      <c r="G87" s="26" t="str">
        <f>_xlfn.XLOOKUP(E87&amp;"_"&amp;Saisie!H88,'Réponses'!D:D,'Réponses'!C:C,"")</f>
        <v/>
      </c>
      <c r="H87" s="26" t="str">
        <f>IF(G87="","",_xlfn.XLOOKUP(G87,'Réponses'!C:C,'Réponses'!F:F,"ERREUR PROCHAINE QUESTION"))</f>
        <v/>
      </c>
      <c r="I87" s="26" t="str">
        <f>IF(H87="","",_xlfn.XLOOKUP(H87,Questions!$A:$A,Questions!$C:$C,"ERREUR TYPE"))</f>
        <v/>
      </c>
      <c r="J87" s="26" t="str">
        <f>_xlfn.XLOOKUP(H87&amp;"_"&amp;Saisie!J88,'Réponses'!D:D,'Réponses'!C:C,"")</f>
        <v/>
      </c>
      <c r="K87" s="26" t="str">
        <f>IF(J87="","",_xlfn.XLOOKUP(J87,'Réponses'!C:C,'Réponses'!F:F,"ERREUR PROCHAINE QUESTION"))</f>
        <v/>
      </c>
      <c r="L87" s="26" t="str">
        <f>IF(K87="","",_xlfn.XLOOKUP(K87,Questions!$A:$A,Questions!$C:$C,"ERREUR TYPE"))</f>
        <v/>
      </c>
      <c r="M87" s="26" t="str">
        <f>_xlfn.XLOOKUP(K87&amp;"_"&amp;Saisie!L88,'Réponses'!D:D,'Réponses'!C:C,"")</f>
        <v/>
      </c>
      <c r="N87" s="26" t="str">
        <f>IF(M87="","",_xlfn.XLOOKUP(M87,'Réponses'!C:C,'Réponses'!F:F,"ERREUR PROCHAINE QUESTION"))</f>
        <v/>
      </c>
      <c r="O87" s="26" t="str">
        <f>IF(N87="","",_xlfn.XLOOKUP(N87,Questions!$A:$A,Questions!$C:$C,"ERREUR TYPE"))</f>
        <v/>
      </c>
      <c r="P87" s="26" t="str">
        <f>_xlfn.XLOOKUP(N87&amp;"_"&amp;Saisie!N88,'Réponses'!D:D,'Réponses'!C:C,"")</f>
        <v/>
      </c>
      <c r="Q87" s="26" t="str">
        <f t="shared" si="2"/>
        <v/>
      </c>
    </row>
    <row r="88" spans="1:17" x14ac:dyDescent="0.25">
      <c r="A88" s="26" t="str">
        <f>IF(ISBLANK(Saisie!C89),"",_xlfn.XLOOKUP(Saisie!C89,Barème!A:A,Barème!F:F,"ERREUR CODE PRODUIT"))</f>
        <v/>
      </c>
      <c r="B88" s="26" t="str">
        <f>IF(OR(A88="08",MID(Saisie!C89,4,4)="0804",MID(Saisie!C89,4,4)="0907",A88=""),"",_xlfn.XLOOKUP(A88,Matériau!A:A,Matériau!C:C,"ERREUR MATERIAU"))</f>
        <v/>
      </c>
      <c r="C88" s="26" t="str">
        <f>IF(B88="","",_xlfn.XLOOKUP(B88,Questions!A:A,Questions!C:C,""))</f>
        <v/>
      </c>
      <c r="D88" s="26" t="str">
        <f>_xlfn.XLOOKUP(B88&amp;"_"&amp;Saisie!F89,'Réponses'!D:D,'Réponses'!C:C,"")</f>
        <v/>
      </c>
      <c r="E88" s="26" t="str">
        <f>IF(D88="","",_xlfn.XLOOKUP(D88,'Réponses'!C:C,'Réponses'!F:F,"ERREUR PROCHAINE QUESTION"))</f>
        <v/>
      </c>
      <c r="F88" s="26" t="str">
        <f>IF(E88="","",_xlfn.XLOOKUP(E88,Questions!$A:$A,Questions!$C:$C,"ERREUR TYPE"))</f>
        <v/>
      </c>
      <c r="G88" s="26" t="str">
        <f>_xlfn.XLOOKUP(E88&amp;"_"&amp;Saisie!H89,'Réponses'!D:D,'Réponses'!C:C,"")</f>
        <v/>
      </c>
      <c r="H88" s="26" t="str">
        <f>IF(G88="","",_xlfn.XLOOKUP(G88,'Réponses'!C:C,'Réponses'!F:F,"ERREUR PROCHAINE QUESTION"))</f>
        <v/>
      </c>
      <c r="I88" s="26" t="str">
        <f>IF(H88="","",_xlfn.XLOOKUP(H88,Questions!$A:$A,Questions!$C:$C,"ERREUR TYPE"))</f>
        <v/>
      </c>
      <c r="J88" s="26" t="str">
        <f>_xlfn.XLOOKUP(H88&amp;"_"&amp;Saisie!J89,'Réponses'!D:D,'Réponses'!C:C,"")</f>
        <v/>
      </c>
      <c r="K88" s="26" t="str">
        <f>IF(J88="","",_xlfn.XLOOKUP(J88,'Réponses'!C:C,'Réponses'!F:F,"ERREUR PROCHAINE QUESTION"))</f>
        <v/>
      </c>
      <c r="L88" s="26" t="str">
        <f>IF(K88="","",_xlfn.XLOOKUP(K88,Questions!$A:$A,Questions!$C:$C,"ERREUR TYPE"))</f>
        <v/>
      </c>
      <c r="M88" s="26" t="str">
        <f>_xlfn.XLOOKUP(K88&amp;"_"&amp;Saisie!L89,'Réponses'!D:D,'Réponses'!C:C,"")</f>
        <v/>
      </c>
      <c r="N88" s="26" t="str">
        <f>IF(M88="","",_xlfn.XLOOKUP(M88,'Réponses'!C:C,'Réponses'!F:F,"ERREUR PROCHAINE QUESTION"))</f>
        <v/>
      </c>
      <c r="O88" s="26" t="str">
        <f>IF(N88="","",_xlfn.XLOOKUP(N88,Questions!$A:$A,Questions!$C:$C,"ERREUR TYPE"))</f>
        <v/>
      </c>
      <c r="P88" s="26" t="str">
        <f>_xlfn.XLOOKUP(N88&amp;"_"&amp;Saisie!N89,'Réponses'!D:D,'Réponses'!C:C,"")</f>
        <v/>
      </c>
      <c r="Q88" s="26" t="str">
        <f t="shared" si="2"/>
        <v/>
      </c>
    </row>
    <row r="89" spans="1:17" x14ac:dyDescent="0.25">
      <c r="A89" s="26" t="str">
        <f>IF(ISBLANK(Saisie!C90),"",_xlfn.XLOOKUP(Saisie!C90,Barème!A:A,Barème!F:F,"ERREUR CODE PRODUIT"))</f>
        <v/>
      </c>
      <c r="B89" s="26" t="str">
        <f>IF(OR(A89="08",MID(Saisie!C90,4,4)="0804",MID(Saisie!C90,4,4)="0907",A89=""),"",_xlfn.XLOOKUP(A89,Matériau!A:A,Matériau!C:C,"ERREUR MATERIAU"))</f>
        <v/>
      </c>
      <c r="C89" s="26" t="str">
        <f>IF(B89="","",_xlfn.XLOOKUP(B89,Questions!A:A,Questions!C:C,""))</f>
        <v/>
      </c>
      <c r="D89" s="26" t="str">
        <f>_xlfn.XLOOKUP(B89&amp;"_"&amp;Saisie!F90,'Réponses'!D:D,'Réponses'!C:C,"")</f>
        <v/>
      </c>
      <c r="E89" s="26" t="str">
        <f>IF(D89="","",_xlfn.XLOOKUP(D89,'Réponses'!C:C,'Réponses'!F:F,"ERREUR PROCHAINE QUESTION"))</f>
        <v/>
      </c>
      <c r="F89" s="26" t="str">
        <f>IF(E89="","",_xlfn.XLOOKUP(E89,Questions!$A:$A,Questions!$C:$C,"ERREUR TYPE"))</f>
        <v/>
      </c>
      <c r="G89" s="26" t="str">
        <f>_xlfn.XLOOKUP(E89&amp;"_"&amp;Saisie!H90,'Réponses'!D:D,'Réponses'!C:C,"")</f>
        <v/>
      </c>
      <c r="H89" s="26" t="str">
        <f>IF(G89="","",_xlfn.XLOOKUP(G89,'Réponses'!C:C,'Réponses'!F:F,"ERREUR PROCHAINE QUESTION"))</f>
        <v/>
      </c>
      <c r="I89" s="26" t="str">
        <f>IF(H89="","",_xlfn.XLOOKUP(H89,Questions!$A:$A,Questions!$C:$C,"ERREUR TYPE"))</f>
        <v/>
      </c>
      <c r="J89" s="26" t="str">
        <f>_xlfn.XLOOKUP(H89&amp;"_"&amp;Saisie!J90,'Réponses'!D:D,'Réponses'!C:C,"")</f>
        <v/>
      </c>
      <c r="K89" s="26" t="str">
        <f>IF(J89="","",_xlfn.XLOOKUP(J89,'Réponses'!C:C,'Réponses'!F:F,"ERREUR PROCHAINE QUESTION"))</f>
        <v/>
      </c>
      <c r="L89" s="26" t="str">
        <f>IF(K89="","",_xlfn.XLOOKUP(K89,Questions!$A:$A,Questions!$C:$C,"ERREUR TYPE"))</f>
        <v/>
      </c>
      <c r="M89" s="26" t="str">
        <f>_xlfn.XLOOKUP(K89&amp;"_"&amp;Saisie!L90,'Réponses'!D:D,'Réponses'!C:C,"")</f>
        <v/>
      </c>
      <c r="N89" s="26" t="str">
        <f>IF(M89="","",_xlfn.XLOOKUP(M89,'Réponses'!C:C,'Réponses'!F:F,"ERREUR PROCHAINE QUESTION"))</f>
        <v/>
      </c>
      <c r="O89" s="26" t="str">
        <f>IF(N89="","",_xlfn.XLOOKUP(N89,Questions!$A:$A,Questions!$C:$C,"ERREUR TYPE"))</f>
        <v/>
      </c>
      <c r="P89" s="26" t="str">
        <f>_xlfn.XLOOKUP(N89&amp;"_"&amp;Saisie!N90,'Réponses'!D:D,'Réponses'!C:C,"")</f>
        <v/>
      </c>
      <c r="Q89" s="26" t="str">
        <f t="shared" si="2"/>
        <v/>
      </c>
    </row>
    <row r="90" spans="1:17" x14ac:dyDescent="0.25">
      <c r="A90" s="26" t="str">
        <f>IF(ISBLANK(Saisie!C91),"",_xlfn.XLOOKUP(Saisie!C91,Barème!A:A,Barème!F:F,"ERREUR CODE PRODUIT"))</f>
        <v/>
      </c>
      <c r="B90" s="26" t="str">
        <f>IF(OR(A90="08",MID(Saisie!C91,4,4)="0804",MID(Saisie!C91,4,4)="0907",A90=""),"",_xlfn.XLOOKUP(A90,Matériau!A:A,Matériau!C:C,"ERREUR MATERIAU"))</f>
        <v/>
      </c>
      <c r="C90" s="26" t="str">
        <f>IF(B90="","",_xlfn.XLOOKUP(B90,Questions!A:A,Questions!C:C,""))</f>
        <v/>
      </c>
      <c r="D90" s="26" t="str">
        <f>_xlfn.XLOOKUP(B90&amp;"_"&amp;Saisie!F91,'Réponses'!D:D,'Réponses'!C:C,"")</f>
        <v/>
      </c>
      <c r="E90" s="26" t="str">
        <f>IF(D90="","",_xlfn.XLOOKUP(D90,'Réponses'!C:C,'Réponses'!F:F,"ERREUR PROCHAINE QUESTION"))</f>
        <v/>
      </c>
      <c r="F90" s="26" t="str">
        <f>IF(E90="","",_xlfn.XLOOKUP(E90,Questions!$A:$A,Questions!$C:$C,"ERREUR TYPE"))</f>
        <v/>
      </c>
      <c r="G90" s="26" t="str">
        <f>_xlfn.XLOOKUP(E90&amp;"_"&amp;Saisie!H91,'Réponses'!D:D,'Réponses'!C:C,"")</f>
        <v/>
      </c>
      <c r="H90" s="26" t="str">
        <f>IF(G90="","",_xlfn.XLOOKUP(G90,'Réponses'!C:C,'Réponses'!F:F,"ERREUR PROCHAINE QUESTION"))</f>
        <v/>
      </c>
      <c r="I90" s="26" t="str">
        <f>IF(H90="","",_xlfn.XLOOKUP(H90,Questions!$A:$A,Questions!$C:$C,"ERREUR TYPE"))</f>
        <v/>
      </c>
      <c r="J90" s="26" t="str">
        <f>_xlfn.XLOOKUP(H90&amp;"_"&amp;Saisie!J91,'Réponses'!D:D,'Réponses'!C:C,"")</f>
        <v/>
      </c>
      <c r="K90" s="26" t="str">
        <f>IF(J90="","",_xlfn.XLOOKUP(J90,'Réponses'!C:C,'Réponses'!F:F,"ERREUR PROCHAINE QUESTION"))</f>
        <v/>
      </c>
      <c r="L90" s="26" t="str">
        <f>IF(K90="","",_xlfn.XLOOKUP(K90,Questions!$A:$A,Questions!$C:$C,"ERREUR TYPE"))</f>
        <v/>
      </c>
      <c r="M90" s="26" t="str">
        <f>_xlfn.XLOOKUP(K90&amp;"_"&amp;Saisie!L91,'Réponses'!D:D,'Réponses'!C:C,"")</f>
        <v/>
      </c>
      <c r="N90" s="26" t="str">
        <f>IF(M90="","",_xlfn.XLOOKUP(M90,'Réponses'!C:C,'Réponses'!F:F,"ERREUR PROCHAINE QUESTION"))</f>
        <v/>
      </c>
      <c r="O90" s="26" t="str">
        <f>IF(N90="","",_xlfn.XLOOKUP(N90,Questions!$A:$A,Questions!$C:$C,"ERREUR TYPE"))</f>
        <v/>
      </c>
      <c r="P90" s="26" t="str">
        <f>_xlfn.XLOOKUP(N90&amp;"_"&amp;Saisie!N91,'Réponses'!D:D,'Réponses'!C:C,"")</f>
        <v/>
      </c>
      <c r="Q90" s="26" t="str">
        <f t="shared" si="2"/>
        <v/>
      </c>
    </row>
    <row r="91" spans="1:17" x14ac:dyDescent="0.25">
      <c r="A91" s="26" t="str">
        <f>IF(ISBLANK(Saisie!C92),"",_xlfn.XLOOKUP(Saisie!C92,Barème!A:A,Barème!F:F,"ERREUR CODE PRODUIT"))</f>
        <v/>
      </c>
      <c r="B91" s="26" t="str">
        <f>IF(OR(A91="08",MID(Saisie!C92,4,4)="0804",MID(Saisie!C92,4,4)="0907",A91=""),"",_xlfn.XLOOKUP(A91,Matériau!A:A,Matériau!C:C,"ERREUR MATERIAU"))</f>
        <v/>
      </c>
      <c r="C91" s="26" t="str">
        <f>IF(B91="","",_xlfn.XLOOKUP(B91,Questions!A:A,Questions!C:C,""))</f>
        <v/>
      </c>
      <c r="D91" s="26" t="str">
        <f>_xlfn.XLOOKUP(B91&amp;"_"&amp;Saisie!F92,'Réponses'!D:D,'Réponses'!C:C,"")</f>
        <v/>
      </c>
      <c r="E91" s="26" t="str">
        <f>IF(D91="","",_xlfn.XLOOKUP(D91,'Réponses'!C:C,'Réponses'!F:F,"ERREUR PROCHAINE QUESTION"))</f>
        <v/>
      </c>
      <c r="F91" s="26" t="str">
        <f>IF(E91="","",_xlfn.XLOOKUP(E91,Questions!$A:$A,Questions!$C:$C,"ERREUR TYPE"))</f>
        <v/>
      </c>
      <c r="G91" s="26" t="str">
        <f>_xlfn.XLOOKUP(E91&amp;"_"&amp;Saisie!H92,'Réponses'!D:D,'Réponses'!C:C,"")</f>
        <v/>
      </c>
      <c r="H91" s="26" t="str">
        <f>IF(G91="","",_xlfn.XLOOKUP(G91,'Réponses'!C:C,'Réponses'!F:F,"ERREUR PROCHAINE QUESTION"))</f>
        <v/>
      </c>
      <c r="I91" s="26" t="str">
        <f>IF(H91="","",_xlfn.XLOOKUP(H91,Questions!$A:$A,Questions!$C:$C,"ERREUR TYPE"))</f>
        <v/>
      </c>
      <c r="J91" s="26" t="str">
        <f>_xlfn.XLOOKUP(H91&amp;"_"&amp;Saisie!J92,'Réponses'!D:D,'Réponses'!C:C,"")</f>
        <v/>
      </c>
      <c r="K91" s="26" t="str">
        <f>IF(J91="","",_xlfn.XLOOKUP(J91,'Réponses'!C:C,'Réponses'!F:F,"ERREUR PROCHAINE QUESTION"))</f>
        <v/>
      </c>
      <c r="L91" s="26" t="str">
        <f>IF(K91="","",_xlfn.XLOOKUP(K91,Questions!$A:$A,Questions!$C:$C,"ERREUR TYPE"))</f>
        <v/>
      </c>
      <c r="M91" s="26" t="str">
        <f>_xlfn.XLOOKUP(K91&amp;"_"&amp;Saisie!L92,'Réponses'!D:D,'Réponses'!C:C,"")</f>
        <v/>
      </c>
      <c r="N91" s="26" t="str">
        <f>IF(M91="","",_xlfn.XLOOKUP(M91,'Réponses'!C:C,'Réponses'!F:F,"ERREUR PROCHAINE QUESTION"))</f>
        <v/>
      </c>
      <c r="O91" s="26" t="str">
        <f>IF(N91="","",_xlfn.XLOOKUP(N91,Questions!$A:$A,Questions!$C:$C,"ERREUR TYPE"))</f>
        <v/>
      </c>
      <c r="P91" s="26" t="str">
        <f>_xlfn.XLOOKUP(N91&amp;"_"&amp;Saisie!N92,'Réponses'!D:D,'Réponses'!C:C,"")</f>
        <v/>
      </c>
      <c r="Q91" s="26" t="str">
        <f t="shared" si="2"/>
        <v/>
      </c>
    </row>
    <row r="92" spans="1:17" x14ac:dyDescent="0.25">
      <c r="A92" s="26" t="str">
        <f>IF(ISBLANK(Saisie!C93),"",_xlfn.XLOOKUP(Saisie!C93,Barème!A:A,Barème!F:F,"ERREUR CODE PRODUIT"))</f>
        <v/>
      </c>
      <c r="B92" s="26" t="str">
        <f>IF(OR(A92="08",MID(Saisie!C93,4,4)="0804",MID(Saisie!C93,4,4)="0907",A92=""),"",_xlfn.XLOOKUP(A92,Matériau!A:A,Matériau!C:C,"ERREUR MATERIAU"))</f>
        <v/>
      </c>
      <c r="C92" s="26" t="str">
        <f>IF(B92="","",_xlfn.XLOOKUP(B92,Questions!A:A,Questions!C:C,""))</f>
        <v/>
      </c>
      <c r="D92" s="26" t="str">
        <f>_xlfn.XLOOKUP(B92&amp;"_"&amp;Saisie!F93,'Réponses'!D:D,'Réponses'!C:C,"")</f>
        <v/>
      </c>
      <c r="E92" s="26" t="str">
        <f>IF(D92="","",_xlfn.XLOOKUP(D92,'Réponses'!C:C,'Réponses'!F:F,"ERREUR PROCHAINE QUESTION"))</f>
        <v/>
      </c>
      <c r="F92" s="26" t="str">
        <f>IF(E92="","",_xlfn.XLOOKUP(E92,Questions!$A:$A,Questions!$C:$C,"ERREUR TYPE"))</f>
        <v/>
      </c>
      <c r="G92" s="26" t="str">
        <f>_xlfn.XLOOKUP(E92&amp;"_"&amp;Saisie!H93,'Réponses'!D:D,'Réponses'!C:C,"")</f>
        <v/>
      </c>
      <c r="H92" s="26" t="str">
        <f>IF(G92="","",_xlfn.XLOOKUP(G92,'Réponses'!C:C,'Réponses'!F:F,"ERREUR PROCHAINE QUESTION"))</f>
        <v/>
      </c>
      <c r="I92" s="26" t="str">
        <f>IF(H92="","",_xlfn.XLOOKUP(H92,Questions!$A:$A,Questions!$C:$C,"ERREUR TYPE"))</f>
        <v/>
      </c>
      <c r="J92" s="26" t="str">
        <f>_xlfn.XLOOKUP(H92&amp;"_"&amp;Saisie!J93,'Réponses'!D:D,'Réponses'!C:C,"")</f>
        <v/>
      </c>
      <c r="K92" s="26" t="str">
        <f>IF(J92="","",_xlfn.XLOOKUP(J92,'Réponses'!C:C,'Réponses'!F:F,"ERREUR PROCHAINE QUESTION"))</f>
        <v/>
      </c>
      <c r="L92" s="26" t="str">
        <f>IF(K92="","",_xlfn.XLOOKUP(K92,Questions!$A:$A,Questions!$C:$C,"ERREUR TYPE"))</f>
        <v/>
      </c>
      <c r="M92" s="26" t="str">
        <f>_xlfn.XLOOKUP(K92&amp;"_"&amp;Saisie!L93,'Réponses'!D:D,'Réponses'!C:C,"")</f>
        <v/>
      </c>
      <c r="N92" s="26" t="str">
        <f>IF(M92="","",_xlfn.XLOOKUP(M92,'Réponses'!C:C,'Réponses'!F:F,"ERREUR PROCHAINE QUESTION"))</f>
        <v/>
      </c>
      <c r="O92" s="26" t="str">
        <f>IF(N92="","",_xlfn.XLOOKUP(N92,Questions!$A:$A,Questions!$C:$C,"ERREUR TYPE"))</f>
        <v/>
      </c>
      <c r="P92" s="26" t="str">
        <f>_xlfn.XLOOKUP(N92&amp;"_"&amp;Saisie!N93,'Réponses'!D:D,'Réponses'!C:C,"")</f>
        <v/>
      </c>
      <c r="Q92" s="26" t="str">
        <f t="shared" si="2"/>
        <v/>
      </c>
    </row>
    <row r="93" spans="1:17" x14ac:dyDescent="0.25">
      <c r="A93" s="26" t="str">
        <f>IF(ISBLANK(Saisie!C94),"",_xlfn.XLOOKUP(Saisie!C94,Barème!A:A,Barème!F:F,"ERREUR CODE PRODUIT"))</f>
        <v/>
      </c>
      <c r="B93" s="26" t="str">
        <f>IF(OR(A93="08",MID(Saisie!C94,4,4)="0804",MID(Saisie!C94,4,4)="0907",A93=""),"",_xlfn.XLOOKUP(A93,Matériau!A:A,Matériau!C:C,"ERREUR MATERIAU"))</f>
        <v/>
      </c>
      <c r="C93" s="26" t="str">
        <f>IF(B93="","",_xlfn.XLOOKUP(B93,Questions!A:A,Questions!C:C,""))</f>
        <v/>
      </c>
      <c r="D93" s="26" t="str">
        <f>_xlfn.XLOOKUP(B93&amp;"_"&amp;Saisie!F94,'Réponses'!D:D,'Réponses'!C:C,"")</f>
        <v/>
      </c>
      <c r="E93" s="26" t="str">
        <f>IF(D93="","",_xlfn.XLOOKUP(D93,'Réponses'!C:C,'Réponses'!F:F,"ERREUR PROCHAINE QUESTION"))</f>
        <v/>
      </c>
      <c r="F93" s="26" t="str">
        <f>IF(E93="","",_xlfn.XLOOKUP(E93,Questions!$A:$A,Questions!$C:$C,"ERREUR TYPE"))</f>
        <v/>
      </c>
      <c r="G93" s="26" t="str">
        <f>_xlfn.XLOOKUP(E93&amp;"_"&amp;Saisie!H94,'Réponses'!D:D,'Réponses'!C:C,"")</f>
        <v/>
      </c>
      <c r="H93" s="26" t="str">
        <f>IF(G93="","",_xlfn.XLOOKUP(G93,'Réponses'!C:C,'Réponses'!F:F,"ERREUR PROCHAINE QUESTION"))</f>
        <v/>
      </c>
      <c r="I93" s="26" t="str">
        <f>IF(H93="","",_xlfn.XLOOKUP(H93,Questions!$A:$A,Questions!$C:$C,"ERREUR TYPE"))</f>
        <v/>
      </c>
      <c r="J93" s="26" t="str">
        <f>_xlfn.XLOOKUP(H93&amp;"_"&amp;Saisie!J94,'Réponses'!D:D,'Réponses'!C:C,"")</f>
        <v/>
      </c>
      <c r="K93" s="26" t="str">
        <f>IF(J93="","",_xlfn.XLOOKUP(J93,'Réponses'!C:C,'Réponses'!F:F,"ERREUR PROCHAINE QUESTION"))</f>
        <v/>
      </c>
      <c r="L93" s="26" t="str">
        <f>IF(K93="","",_xlfn.XLOOKUP(K93,Questions!$A:$A,Questions!$C:$C,"ERREUR TYPE"))</f>
        <v/>
      </c>
      <c r="M93" s="26" t="str">
        <f>_xlfn.XLOOKUP(K93&amp;"_"&amp;Saisie!L94,'Réponses'!D:D,'Réponses'!C:C,"")</f>
        <v/>
      </c>
      <c r="N93" s="26" t="str">
        <f>IF(M93="","",_xlfn.XLOOKUP(M93,'Réponses'!C:C,'Réponses'!F:F,"ERREUR PROCHAINE QUESTION"))</f>
        <v/>
      </c>
      <c r="O93" s="26" t="str">
        <f>IF(N93="","",_xlfn.XLOOKUP(N93,Questions!$A:$A,Questions!$C:$C,"ERREUR TYPE"))</f>
        <v/>
      </c>
      <c r="P93" s="26" t="str">
        <f>_xlfn.XLOOKUP(N93&amp;"_"&amp;Saisie!N94,'Réponses'!D:D,'Réponses'!C:C,"")</f>
        <v/>
      </c>
      <c r="Q93" s="26" t="str">
        <f t="shared" si="2"/>
        <v/>
      </c>
    </row>
    <row r="94" spans="1:17" x14ac:dyDescent="0.25">
      <c r="A94" s="26" t="str">
        <f>IF(ISBLANK(Saisie!C95),"",_xlfn.XLOOKUP(Saisie!C95,Barème!A:A,Barème!F:F,"ERREUR CODE PRODUIT"))</f>
        <v/>
      </c>
      <c r="B94" s="26" t="str">
        <f>IF(OR(A94="08",MID(Saisie!C95,4,4)="0804",MID(Saisie!C95,4,4)="0907",A94=""),"",_xlfn.XLOOKUP(A94,Matériau!A:A,Matériau!C:C,"ERREUR MATERIAU"))</f>
        <v/>
      </c>
      <c r="C94" s="26" t="str">
        <f>IF(B94="","",_xlfn.XLOOKUP(B94,Questions!A:A,Questions!C:C,""))</f>
        <v/>
      </c>
      <c r="D94" s="26" t="str">
        <f>_xlfn.XLOOKUP(B94&amp;"_"&amp;Saisie!F95,'Réponses'!D:D,'Réponses'!C:C,"")</f>
        <v/>
      </c>
      <c r="E94" s="26" t="str">
        <f>IF(D94="","",_xlfn.XLOOKUP(D94,'Réponses'!C:C,'Réponses'!F:F,"ERREUR PROCHAINE QUESTION"))</f>
        <v/>
      </c>
      <c r="F94" s="26" t="str">
        <f>IF(E94="","",_xlfn.XLOOKUP(E94,Questions!$A:$A,Questions!$C:$C,"ERREUR TYPE"))</f>
        <v/>
      </c>
      <c r="G94" s="26" t="str">
        <f>_xlfn.XLOOKUP(E94&amp;"_"&amp;Saisie!H95,'Réponses'!D:D,'Réponses'!C:C,"")</f>
        <v/>
      </c>
      <c r="H94" s="26" t="str">
        <f>IF(G94="","",_xlfn.XLOOKUP(G94,'Réponses'!C:C,'Réponses'!F:F,"ERREUR PROCHAINE QUESTION"))</f>
        <v/>
      </c>
      <c r="I94" s="26" t="str">
        <f>IF(H94="","",_xlfn.XLOOKUP(H94,Questions!$A:$A,Questions!$C:$C,"ERREUR TYPE"))</f>
        <v/>
      </c>
      <c r="J94" s="26" t="str">
        <f>_xlfn.XLOOKUP(H94&amp;"_"&amp;Saisie!J95,'Réponses'!D:D,'Réponses'!C:C,"")</f>
        <v/>
      </c>
      <c r="K94" s="26" t="str">
        <f>IF(J94="","",_xlfn.XLOOKUP(J94,'Réponses'!C:C,'Réponses'!F:F,"ERREUR PROCHAINE QUESTION"))</f>
        <v/>
      </c>
      <c r="L94" s="26" t="str">
        <f>IF(K94="","",_xlfn.XLOOKUP(K94,Questions!$A:$A,Questions!$C:$C,"ERREUR TYPE"))</f>
        <v/>
      </c>
      <c r="M94" s="26" t="str">
        <f>_xlfn.XLOOKUP(K94&amp;"_"&amp;Saisie!L95,'Réponses'!D:D,'Réponses'!C:C,"")</f>
        <v/>
      </c>
      <c r="N94" s="26" t="str">
        <f>IF(M94="","",_xlfn.XLOOKUP(M94,'Réponses'!C:C,'Réponses'!F:F,"ERREUR PROCHAINE QUESTION"))</f>
        <v/>
      </c>
      <c r="O94" s="26" t="str">
        <f>IF(N94="","",_xlfn.XLOOKUP(N94,Questions!$A:$A,Questions!$C:$C,"ERREUR TYPE"))</f>
        <v/>
      </c>
      <c r="P94" s="26" t="str">
        <f>_xlfn.XLOOKUP(N94&amp;"_"&amp;Saisie!N95,'Réponses'!D:D,'Réponses'!C:C,"")</f>
        <v/>
      </c>
      <c r="Q94" s="26" t="str">
        <f t="shared" si="2"/>
        <v/>
      </c>
    </row>
    <row r="95" spans="1:17" x14ac:dyDescent="0.25">
      <c r="A95" s="26" t="str">
        <f>IF(ISBLANK(Saisie!C96),"",_xlfn.XLOOKUP(Saisie!C96,Barème!A:A,Barème!F:F,"ERREUR CODE PRODUIT"))</f>
        <v/>
      </c>
      <c r="B95" s="26" t="str">
        <f>IF(OR(A95="08",MID(Saisie!C96,4,4)="0804",MID(Saisie!C96,4,4)="0907",A95=""),"",_xlfn.XLOOKUP(A95,Matériau!A:A,Matériau!C:C,"ERREUR MATERIAU"))</f>
        <v/>
      </c>
      <c r="C95" s="26" t="str">
        <f>IF(B95="","",_xlfn.XLOOKUP(B95,Questions!A:A,Questions!C:C,""))</f>
        <v/>
      </c>
      <c r="D95" s="26" t="str">
        <f>_xlfn.XLOOKUP(B95&amp;"_"&amp;Saisie!F96,'Réponses'!D:D,'Réponses'!C:C,"")</f>
        <v/>
      </c>
      <c r="E95" s="26" t="str">
        <f>IF(D95="","",_xlfn.XLOOKUP(D95,'Réponses'!C:C,'Réponses'!F:F,"ERREUR PROCHAINE QUESTION"))</f>
        <v/>
      </c>
      <c r="F95" s="26" t="str">
        <f>IF(E95="","",_xlfn.XLOOKUP(E95,Questions!$A:$A,Questions!$C:$C,"ERREUR TYPE"))</f>
        <v/>
      </c>
      <c r="G95" s="26" t="str">
        <f>_xlfn.XLOOKUP(E95&amp;"_"&amp;Saisie!H96,'Réponses'!D:D,'Réponses'!C:C,"")</f>
        <v/>
      </c>
      <c r="H95" s="26" t="str">
        <f>IF(G95="","",_xlfn.XLOOKUP(G95,'Réponses'!C:C,'Réponses'!F:F,"ERREUR PROCHAINE QUESTION"))</f>
        <v/>
      </c>
      <c r="I95" s="26" t="str">
        <f>IF(H95="","",_xlfn.XLOOKUP(H95,Questions!$A:$A,Questions!$C:$C,"ERREUR TYPE"))</f>
        <v/>
      </c>
      <c r="J95" s="26" t="str">
        <f>_xlfn.XLOOKUP(H95&amp;"_"&amp;Saisie!J96,'Réponses'!D:D,'Réponses'!C:C,"")</f>
        <v/>
      </c>
      <c r="K95" s="26" t="str">
        <f>IF(J95="","",_xlfn.XLOOKUP(J95,'Réponses'!C:C,'Réponses'!F:F,"ERREUR PROCHAINE QUESTION"))</f>
        <v/>
      </c>
      <c r="L95" s="26" t="str">
        <f>IF(K95="","",_xlfn.XLOOKUP(K95,Questions!$A:$A,Questions!$C:$C,"ERREUR TYPE"))</f>
        <v/>
      </c>
      <c r="M95" s="26" t="str">
        <f>_xlfn.XLOOKUP(K95&amp;"_"&amp;Saisie!L96,'Réponses'!D:D,'Réponses'!C:C,"")</f>
        <v/>
      </c>
      <c r="N95" s="26" t="str">
        <f>IF(M95="","",_xlfn.XLOOKUP(M95,'Réponses'!C:C,'Réponses'!F:F,"ERREUR PROCHAINE QUESTION"))</f>
        <v/>
      </c>
      <c r="O95" s="26" t="str">
        <f>IF(N95="","",_xlfn.XLOOKUP(N95,Questions!$A:$A,Questions!$C:$C,"ERREUR TYPE"))</f>
        <v/>
      </c>
      <c r="P95" s="26" t="str">
        <f>_xlfn.XLOOKUP(N95&amp;"_"&amp;Saisie!N96,'Réponses'!D:D,'Réponses'!C:C,"")</f>
        <v/>
      </c>
      <c r="Q95" s="26" t="str">
        <f t="shared" si="2"/>
        <v/>
      </c>
    </row>
    <row r="96" spans="1:17" x14ac:dyDescent="0.25">
      <c r="A96" s="26" t="str">
        <f>IF(ISBLANK(Saisie!C97),"",_xlfn.XLOOKUP(Saisie!C97,Barème!A:A,Barème!F:F,"ERREUR CODE PRODUIT"))</f>
        <v/>
      </c>
      <c r="B96" s="26" t="str">
        <f>IF(OR(A96="08",MID(Saisie!C97,4,4)="0804",MID(Saisie!C97,4,4)="0907",A96=""),"",_xlfn.XLOOKUP(A96,Matériau!A:A,Matériau!C:C,"ERREUR MATERIAU"))</f>
        <v/>
      </c>
      <c r="C96" s="26" t="str">
        <f>IF(B96="","",_xlfn.XLOOKUP(B96,Questions!A:A,Questions!C:C,""))</f>
        <v/>
      </c>
      <c r="D96" s="26" t="str">
        <f>_xlfn.XLOOKUP(B96&amp;"_"&amp;Saisie!F97,'Réponses'!D:D,'Réponses'!C:C,"")</f>
        <v/>
      </c>
      <c r="E96" s="26" t="str">
        <f>IF(D96="","",_xlfn.XLOOKUP(D96,'Réponses'!C:C,'Réponses'!F:F,"ERREUR PROCHAINE QUESTION"))</f>
        <v/>
      </c>
      <c r="F96" s="26" t="str">
        <f>IF(E96="","",_xlfn.XLOOKUP(E96,Questions!$A:$A,Questions!$C:$C,"ERREUR TYPE"))</f>
        <v/>
      </c>
      <c r="G96" s="26" t="str">
        <f>_xlfn.XLOOKUP(E96&amp;"_"&amp;Saisie!H97,'Réponses'!D:D,'Réponses'!C:C,"")</f>
        <v/>
      </c>
      <c r="H96" s="26" t="str">
        <f>IF(G96="","",_xlfn.XLOOKUP(G96,'Réponses'!C:C,'Réponses'!F:F,"ERREUR PROCHAINE QUESTION"))</f>
        <v/>
      </c>
      <c r="I96" s="26" t="str">
        <f>IF(H96="","",_xlfn.XLOOKUP(H96,Questions!$A:$A,Questions!$C:$C,"ERREUR TYPE"))</f>
        <v/>
      </c>
      <c r="J96" s="26" t="str">
        <f>_xlfn.XLOOKUP(H96&amp;"_"&amp;Saisie!J97,'Réponses'!D:D,'Réponses'!C:C,"")</f>
        <v/>
      </c>
      <c r="K96" s="26" t="str">
        <f>IF(J96="","",_xlfn.XLOOKUP(J96,'Réponses'!C:C,'Réponses'!F:F,"ERREUR PROCHAINE QUESTION"))</f>
        <v/>
      </c>
      <c r="L96" s="26" t="str">
        <f>IF(K96="","",_xlfn.XLOOKUP(K96,Questions!$A:$A,Questions!$C:$C,"ERREUR TYPE"))</f>
        <v/>
      </c>
      <c r="M96" s="26" t="str">
        <f>_xlfn.XLOOKUP(K96&amp;"_"&amp;Saisie!L97,'Réponses'!D:D,'Réponses'!C:C,"")</f>
        <v/>
      </c>
      <c r="N96" s="26" t="str">
        <f>IF(M96="","",_xlfn.XLOOKUP(M96,'Réponses'!C:C,'Réponses'!F:F,"ERREUR PROCHAINE QUESTION"))</f>
        <v/>
      </c>
      <c r="O96" s="26" t="str">
        <f>IF(N96="","",_xlfn.XLOOKUP(N96,Questions!$A:$A,Questions!$C:$C,"ERREUR TYPE"))</f>
        <v/>
      </c>
      <c r="P96" s="26" t="str">
        <f>_xlfn.XLOOKUP(N96&amp;"_"&amp;Saisie!N97,'Réponses'!D:D,'Réponses'!C:C,"")</f>
        <v/>
      </c>
      <c r="Q96" s="26" t="str">
        <f t="shared" si="2"/>
        <v/>
      </c>
    </row>
    <row r="97" spans="1:17" x14ac:dyDescent="0.25">
      <c r="A97" s="26" t="str">
        <f>IF(ISBLANK(Saisie!C98),"",_xlfn.XLOOKUP(Saisie!C98,Barème!A:A,Barème!F:F,"ERREUR CODE PRODUIT"))</f>
        <v/>
      </c>
      <c r="B97" s="26" t="str">
        <f>IF(OR(A97="08",MID(Saisie!C98,4,4)="0804",MID(Saisie!C98,4,4)="0907",A97=""),"",_xlfn.XLOOKUP(A97,Matériau!A:A,Matériau!C:C,"ERREUR MATERIAU"))</f>
        <v/>
      </c>
      <c r="C97" s="26" t="str">
        <f>IF(B97="","",_xlfn.XLOOKUP(B97,Questions!A:A,Questions!C:C,""))</f>
        <v/>
      </c>
      <c r="D97" s="26" t="str">
        <f>_xlfn.XLOOKUP(B97&amp;"_"&amp;Saisie!F98,'Réponses'!D:D,'Réponses'!C:C,"")</f>
        <v/>
      </c>
      <c r="E97" s="26" t="str">
        <f>IF(D97="","",_xlfn.XLOOKUP(D97,'Réponses'!C:C,'Réponses'!F:F,"ERREUR PROCHAINE QUESTION"))</f>
        <v/>
      </c>
      <c r="F97" s="26" t="str">
        <f>IF(E97="","",_xlfn.XLOOKUP(E97,Questions!$A:$A,Questions!$C:$C,"ERREUR TYPE"))</f>
        <v/>
      </c>
      <c r="G97" s="26" t="str">
        <f>_xlfn.XLOOKUP(E97&amp;"_"&amp;Saisie!H98,'Réponses'!D:D,'Réponses'!C:C,"")</f>
        <v/>
      </c>
      <c r="H97" s="26" t="str">
        <f>IF(G97="","",_xlfn.XLOOKUP(G97,'Réponses'!C:C,'Réponses'!F:F,"ERREUR PROCHAINE QUESTION"))</f>
        <v/>
      </c>
      <c r="I97" s="26" t="str">
        <f>IF(H97="","",_xlfn.XLOOKUP(H97,Questions!$A:$A,Questions!$C:$C,"ERREUR TYPE"))</f>
        <v/>
      </c>
      <c r="J97" s="26" t="str">
        <f>_xlfn.XLOOKUP(H97&amp;"_"&amp;Saisie!J98,'Réponses'!D:D,'Réponses'!C:C,"")</f>
        <v/>
      </c>
      <c r="K97" s="26" t="str">
        <f>IF(J97="","",_xlfn.XLOOKUP(J97,'Réponses'!C:C,'Réponses'!F:F,"ERREUR PROCHAINE QUESTION"))</f>
        <v/>
      </c>
      <c r="L97" s="26" t="str">
        <f>IF(K97="","",_xlfn.XLOOKUP(K97,Questions!$A:$A,Questions!$C:$C,"ERREUR TYPE"))</f>
        <v/>
      </c>
      <c r="M97" s="26" t="str">
        <f>_xlfn.XLOOKUP(K97&amp;"_"&amp;Saisie!L98,'Réponses'!D:D,'Réponses'!C:C,"")</f>
        <v/>
      </c>
      <c r="N97" s="26" t="str">
        <f>IF(M97="","",_xlfn.XLOOKUP(M97,'Réponses'!C:C,'Réponses'!F:F,"ERREUR PROCHAINE QUESTION"))</f>
        <v/>
      </c>
      <c r="O97" s="26" t="str">
        <f>IF(N97="","",_xlfn.XLOOKUP(N97,Questions!$A:$A,Questions!$C:$C,"ERREUR TYPE"))</f>
        <v/>
      </c>
      <c r="P97" s="26" t="str">
        <f>_xlfn.XLOOKUP(N97&amp;"_"&amp;Saisie!N98,'Réponses'!D:D,'Réponses'!C:C,"")</f>
        <v/>
      </c>
      <c r="Q97" s="26" t="str">
        <f t="shared" si="2"/>
        <v/>
      </c>
    </row>
    <row r="98" spans="1:17" x14ac:dyDescent="0.25">
      <c r="A98" s="26" t="str">
        <f>IF(ISBLANK(Saisie!C99),"",_xlfn.XLOOKUP(Saisie!C99,Barème!A:A,Barème!F:F,"ERREUR CODE PRODUIT"))</f>
        <v/>
      </c>
      <c r="B98" s="26" t="str">
        <f>IF(OR(A98="08",MID(Saisie!C99,4,4)="0804",MID(Saisie!C99,4,4)="0907",A98=""),"",_xlfn.XLOOKUP(A98,Matériau!A:A,Matériau!C:C,"ERREUR MATERIAU"))</f>
        <v/>
      </c>
      <c r="C98" s="26" t="str">
        <f>IF(B98="","",_xlfn.XLOOKUP(B98,Questions!A:A,Questions!C:C,""))</f>
        <v/>
      </c>
      <c r="D98" s="26" t="str">
        <f>_xlfn.XLOOKUP(B98&amp;"_"&amp;Saisie!F99,'Réponses'!D:D,'Réponses'!C:C,"")</f>
        <v/>
      </c>
      <c r="E98" s="26" t="str">
        <f>IF(D98="","",_xlfn.XLOOKUP(D98,'Réponses'!C:C,'Réponses'!F:F,"ERREUR PROCHAINE QUESTION"))</f>
        <v/>
      </c>
      <c r="F98" s="26" t="str">
        <f>IF(E98="","",_xlfn.XLOOKUP(E98,Questions!$A:$A,Questions!$C:$C,"ERREUR TYPE"))</f>
        <v/>
      </c>
      <c r="G98" s="26" t="str">
        <f>_xlfn.XLOOKUP(E98&amp;"_"&amp;Saisie!H99,'Réponses'!D:D,'Réponses'!C:C,"")</f>
        <v/>
      </c>
      <c r="H98" s="26" t="str">
        <f>IF(G98="","",_xlfn.XLOOKUP(G98,'Réponses'!C:C,'Réponses'!F:F,"ERREUR PROCHAINE QUESTION"))</f>
        <v/>
      </c>
      <c r="I98" s="26" t="str">
        <f>IF(H98="","",_xlfn.XLOOKUP(H98,Questions!$A:$A,Questions!$C:$C,"ERREUR TYPE"))</f>
        <v/>
      </c>
      <c r="J98" s="26" t="str">
        <f>_xlfn.XLOOKUP(H98&amp;"_"&amp;Saisie!J99,'Réponses'!D:D,'Réponses'!C:C,"")</f>
        <v/>
      </c>
      <c r="K98" s="26" t="str">
        <f>IF(J98="","",_xlfn.XLOOKUP(J98,'Réponses'!C:C,'Réponses'!F:F,"ERREUR PROCHAINE QUESTION"))</f>
        <v/>
      </c>
      <c r="L98" s="26" t="str">
        <f>IF(K98="","",_xlfn.XLOOKUP(K98,Questions!$A:$A,Questions!$C:$C,"ERREUR TYPE"))</f>
        <v/>
      </c>
      <c r="M98" s="26" t="str">
        <f>_xlfn.XLOOKUP(K98&amp;"_"&amp;Saisie!L99,'Réponses'!D:D,'Réponses'!C:C,"")</f>
        <v/>
      </c>
      <c r="N98" s="26" t="str">
        <f>IF(M98="","",_xlfn.XLOOKUP(M98,'Réponses'!C:C,'Réponses'!F:F,"ERREUR PROCHAINE QUESTION"))</f>
        <v/>
      </c>
      <c r="O98" s="26" t="str">
        <f>IF(N98="","",_xlfn.XLOOKUP(N98,Questions!$A:$A,Questions!$C:$C,"ERREUR TYPE"))</f>
        <v/>
      </c>
      <c r="P98" s="26" t="str">
        <f>_xlfn.XLOOKUP(N98&amp;"_"&amp;Saisie!N99,'Réponses'!D:D,'Réponses'!C:C,"")</f>
        <v/>
      </c>
      <c r="Q98" s="26" t="str">
        <f t="shared" si="2"/>
        <v/>
      </c>
    </row>
    <row r="99" spans="1:17" x14ac:dyDescent="0.25">
      <c r="A99" s="26" t="str">
        <f>IF(ISBLANK(Saisie!C100),"",_xlfn.XLOOKUP(Saisie!C100,Barème!A:A,Barème!F:F,"ERREUR CODE PRODUIT"))</f>
        <v/>
      </c>
      <c r="B99" s="26" t="str">
        <f>IF(OR(A99="08",MID(Saisie!C100,4,4)="0804",MID(Saisie!C100,4,4)="0907",A99=""),"",_xlfn.XLOOKUP(A99,Matériau!A:A,Matériau!C:C,"ERREUR MATERIAU"))</f>
        <v/>
      </c>
      <c r="C99" s="26" t="str">
        <f>IF(B99="","",_xlfn.XLOOKUP(B99,Questions!A:A,Questions!C:C,""))</f>
        <v/>
      </c>
      <c r="D99" s="26" t="str">
        <f>_xlfn.XLOOKUP(B99&amp;"_"&amp;Saisie!F100,'Réponses'!D:D,'Réponses'!C:C,"")</f>
        <v/>
      </c>
      <c r="E99" s="26" t="str">
        <f>IF(D99="","",_xlfn.XLOOKUP(D99,'Réponses'!C:C,'Réponses'!F:F,"ERREUR PROCHAINE QUESTION"))</f>
        <v/>
      </c>
      <c r="F99" s="26" t="str">
        <f>IF(E99="","",_xlfn.XLOOKUP(E99,Questions!$A:$A,Questions!$C:$C,"ERREUR TYPE"))</f>
        <v/>
      </c>
      <c r="G99" s="26" t="str">
        <f>_xlfn.XLOOKUP(E99&amp;"_"&amp;Saisie!H100,'Réponses'!D:D,'Réponses'!C:C,"")</f>
        <v/>
      </c>
      <c r="H99" s="26" t="str">
        <f>IF(G99="","",_xlfn.XLOOKUP(G99,'Réponses'!C:C,'Réponses'!F:F,"ERREUR PROCHAINE QUESTION"))</f>
        <v/>
      </c>
      <c r="I99" s="26" t="str">
        <f>IF(H99="","",_xlfn.XLOOKUP(H99,Questions!$A:$A,Questions!$C:$C,"ERREUR TYPE"))</f>
        <v/>
      </c>
      <c r="J99" s="26" t="str">
        <f>_xlfn.XLOOKUP(H99&amp;"_"&amp;Saisie!J100,'Réponses'!D:D,'Réponses'!C:C,"")</f>
        <v/>
      </c>
      <c r="K99" s="26" t="str">
        <f>IF(J99="","",_xlfn.XLOOKUP(J99,'Réponses'!C:C,'Réponses'!F:F,"ERREUR PROCHAINE QUESTION"))</f>
        <v/>
      </c>
      <c r="L99" s="26" t="str">
        <f>IF(K99="","",_xlfn.XLOOKUP(K99,Questions!$A:$A,Questions!$C:$C,"ERREUR TYPE"))</f>
        <v/>
      </c>
      <c r="M99" s="26" t="str">
        <f>_xlfn.XLOOKUP(K99&amp;"_"&amp;Saisie!L100,'Réponses'!D:D,'Réponses'!C:C,"")</f>
        <v/>
      </c>
      <c r="N99" s="26" t="str">
        <f>IF(M99="","",_xlfn.XLOOKUP(M99,'Réponses'!C:C,'Réponses'!F:F,"ERREUR PROCHAINE QUESTION"))</f>
        <v/>
      </c>
      <c r="O99" s="26" t="str">
        <f>IF(N99="","",_xlfn.XLOOKUP(N99,Questions!$A:$A,Questions!$C:$C,"ERREUR TYPE"))</f>
        <v/>
      </c>
      <c r="P99" s="26" t="str">
        <f>_xlfn.XLOOKUP(N99&amp;"_"&amp;Saisie!N100,'Réponses'!D:D,'Réponses'!C:C,"")</f>
        <v/>
      </c>
      <c r="Q99" s="26" t="str">
        <f t="shared" si="2"/>
        <v/>
      </c>
    </row>
    <row r="100" spans="1:17" x14ac:dyDescent="0.25">
      <c r="A100" s="26" t="str">
        <f>IF(ISBLANK(Saisie!C101),"",_xlfn.XLOOKUP(Saisie!C101,Barème!A:A,Barème!F:F,"ERREUR CODE PRODUIT"))</f>
        <v/>
      </c>
      <c r="B100" s="26" t="str">
        <f>IF(OR(A100="08",MID(Saisie!C101,4,4)="0804",MID(Saisie!C101,4,4)="0907",A100=""),"",_xlfn.XLOOKUP(A100,Matériau!A:A,Matériau!C:C,"ERREUR MATERIAU"))</f>
        <v/>
      </c>
      <c r="C100" s="26" t="str">
        <f>IF(B100="","",_xlfn.XLOOKUP(B100,Questions!A:A,Questions!C:C,""))</f>
        <v/>
      </c>
      <c r="D100" s="26" t="str">
        <f>_xlfn.XLOOKUP(B100&amp;"_"&amp;Saisie!F101,'Réponses'!D:D,'Réponses'!C:C,"")</f>
        <v/>
      </c>
      <c r="E100" s="26" t="str">
        <f>IF(D100="","",_xlfn.XLOOKUP(D100,'Réponses'!C:C,'Réponses'!F:F,"ERREUR PROCHAINE QUESTION"))</f>
        <v/>
      </c>
      <c r="F100" s="26" t="str">
        <f>IF(E100="","",_xlfn.XLOOKUP(E100,Questions!$A:$A,Questions!$C:$C,"ERREUR TYPE"))</f>
        <v/>
      </c>
      <c r="G100" s="26" t="str">
        <f>_xlfn.XLOOKUP(E100&amp;"_"&amp;Saisie!H101,'Réponses'!D:D,'Réponses'!C:C,"")</f>
        <v/>
      </c>
      <c r="H100" s="26" t="str">
        <f>IF(G100="","",_xlfn.XLOOKUP(G100,'Réponses'!C:C,'Réponses'!F:F,"ERREUR PROCHAINE QUESTION"))</f>
        <v/>
      </c>
      <c r="I100" s="26" t="str">
        <f>IF(H100="","",_xlfn.XLOOKUP(H100,Questions!$A:$A,Questions!$C:$C,"ERREUR TYPE"))</f>
        <v/>
      </c>
      <c r="J100" s="26" t="str">
        <f>_xlfn.XLOOKUP(H100&amp;"_"&amp;Saisie!J101,'Réponses'!D:D,'Réponses'!C:C,"")</f>
        <v/>
      </c>
      <c r="K100" s="26" t="str">
        <f>IF(J100="","",_xlfn.XLOOKUP(J100,'Réponses'!C:C,'Réponses'!F:F,"ERREUR PROCHAINE QUESTION"))</f>
        <v/>
      </c>
      <c r="L100" s="26" t="str">
        <f>IF(K100="","",_xlfn.XLOOKUP(K100,Questions!$A:$A,Questions!$C:$C,"ERREUR TYPE"))</f>
        <v/>
      </c>
      <c r="M100" s="26" t="str">
        <f>_xlfn.XLOOKUP(K100&amp;"_"&amp;Saisie!L101,'Réponses'!D:D,'Réponses'!C:C,"")</f>
        <v/>
      </c>
      <c r="N100" s="26" t="str">
        <f>IF(M100="","",_xlfn.XLOOKUP(M100,'Réponses'!C:C,'Réponses'!F:F,"ERREUR PROCHAINE QUESTION"))</f>
        <v/>
      </c>
      <c r="O100" s="26" t="str">
        <f>IF(N100="","",_xlfn.XLOOKUP(N100,Questions!$A:$A,Questions!$C:$C,"ERREUR TYPE"))</f>
        <v/>
      </c>
      <c r="P100" s="26" t="str">
        <f>_xlfn.XLOOKUP(N100&amp;"_"&amp;Saisie!N101,'Réponses'!D:D,'Réponses'!C:C,"")</f>
        <v/>
      </c>
      <c r="Q100" s="26" t="str">
        <f t="shared" si="2"/>
        <v/>
      </c>
    </row>
    <row r="101" spans="1:17" x14ac:dyDescent="0.25">
      <c r="A101" s="26" t="str">
        <f>IF(ISBLANK(Saisie!C102),"",_xlfn.XLOOKUP(Saisie!C102,Barème!A:A,Barème!F:F,"ERREUR CODE PRODUIT"))</f>
        <v/>
      </c>
      <c r="B101" s="26" t="str">
        <f>IF(OR(A101="08",MID(Saisie!C102,4,4)="0804",MID(Saisie!C102,4,4)="0907",A101=""),"",_xlfn.XLOOKUP(A101,Matériau!A:A,Matériau!C:C,"ERREUR MATERIAU"))</f>
        <v/>
      </c>
      <c r="C101" s="26" t="str">
        <f>IF(B101="","",_xlfn.XLOOKUP(B101,Questions!A:A,Questions!C:C,""))</f>
        <v/>
      </c>
      <c r="D101" s="26" t="str">
        <f>_xlfn.XLOOKUP(B101&amp;"_"&amp;Saisie!F102,'Réponses'!D:D,'Réponses'!C:C,"")</f>
        <v/>
      </c>
      <c r="E101" s="26" t="str">
        <f>IF(D101="","",_xlfn.XLOOKUP(D101,'Réponses'!C:C,'Réponses'!F:F,"ERREUR PROCHAINE QUESTION"))</f>
        <v/>
      </c>
      <c r="F101" s="26" t="str">
        <f>IF(E101="","",_xlfn.XLOOKUP(E101,Questions!$A:$A,Questions!$C:$C,"ERREUR TYPE"))</f>
        <v/>
      </c>
      <c r="G101" s="26" t="str">
        <f>_xlfn.XLOOKUP(E101&amp;"_"&amp;Saisie!H102,'Réponses'!D:D,'Réponses'!C:C,"")</f>
        <v/>
      </c>
      <c r="H101" s="26" t="str">
        <f>IF(G101="","",_xlfn.XLOOKUP(G101,'Réponses'!C:C,'Réponses'!F:F,"ERREUR PROCHAINE QUESTION"))</f>
        <v/>
      </c>
      <c r="I101" s="26" t="str">
        <f>IF(H101="","",_xlfn.XLOOKUP(H101,Questions!$A:$A,Questions!$C:$C,"ERREUR TYPE"))</f>
        <v/>
      </c>
      <c r="J101" s="26" t="str">
        <f>_xlfn.XLOOKUP(H101&amp;"_"&amp;Saisie!J102,'Réponses'!D:D,'Réponses'!C:C,"")</f>
        <v/>
      </c>
      <c r="K101" s="26" t="str">
        <f>IF(J101="","",_xlfn.XLOOKUP(J101,'Réponses'!C:C,'Réponses'!F:F,"ERREUR PROCHAINE QUESTION"))</f>
        <v/>
      </c>
      <c r="L101" s="26" t="str">
        <f>IF(K101="","",_xlfn.XLOOKUP(K101,Questions!$A:$A,Questions!$C:$C,"ERREUR TYPE"))</f>
        <v/>
      </c>
      <c r="M101" s="26" t="str">
        <f>_xlfn.XLOOKUP(K101&amp;"_"&amp;Saisie!L102,'Réponses'!D:D,'Réponses'!C:C,"")</f>
        <v/>
      </c>
      <c r="N101" s="26" t="str">
        <f>IF(M101="","",_xlfn.XLOOKUP(M101,'Réponses'!C:C,'Réponses'!F:F,"ERREUR PROCHAINE QUESTION"))</f>
        <v/>
      </c>
      <c r="O101" s="26" t="str">
        <f>IF(N101="","",_xlfn.XLOOKUP(N101,Questions!$A:$A,Questions!$C:$C,"ERREUR TYPE"))</f>
        <v/>
      </c>
      <c r="P101" s="26" t="str">
        <f>_xlfn.XLOOKUP(N101&amp;"_"&amp;Saisie!N102,'Réponses'!D:D,'Réponses'!C:C,"")</f>
        <v/>
      </c>
      <c r="Q101" s="26" t="str">
        <f t="shared" si="2"/>
        <v/>
      </c>
    </row>
    <row r="102" spans="1:17" x14ac:dyDescent="0.25">
      <c r="A102" s="26" t="str">
        <f>IF(ISBLANK(Saisie!C103),"",_xlfn.XLOOKUP(Saisie!C103,Barème!A:A,Barème!F:F,"ERREUR CODE PRODUIT"))</f>
        <v/>
      </c>
      <c r="B102" s="26" t="str">
        <f>IF(OR(A102="08",MID(Saisie!C103,4,4)="0804",MID(Saisie!C103,4,4)="0907",A102=""),"",_xlfn.XLOOKUP(A102,Matériau!A:A,Matériau!C:C,"ERREUR MATERIAU"))</f>
        <v/>
      </c>
      <c r="C102" s="26" t="str">
        <f>IF(B102="","",_xlfn.XLOOKUP(B102,Questions!A:A,Questions!C:C,""))</f>
        <v/>
      </c>
      <c r="D102" s="26" t="str">
        <f>_xlfn.XLOOKUP(B102&amp;"_"&amp;Saisie!F103,'Réponses'!D:D,'Réponses'!C:C,"")</f>
        <v/>
      </c>
      <c r="E102" s="26" t="str">
        <f>IF(D102="","",_xlfn.XLOOKUP(D102,'Réponses'!C:C,'Réponses'!F:F,"ERREUR PROCHAINE QUESTION"))</f>
        <v/>
      </c>
      <c r="F102" s="26" t="str">
        <f>IF(E102="","",_xlfn.XLOOKUP(E102,Questions!$A:$A,Questions!$C:$C,"ERREUR TYPE"))</f>
        <v/>
      </c>
      <c r="G102" s="26" t="str">
        <f>_xlfn.XLOOKUP(E102&amp;"_"&amp;Saisie!H103,'Réponses'!D:D,'Réponses'!C:C,"")</f>
        <v/>
      </c>
      <c r="H102" s="26" t="str">
        <f>IF(G102="","",_xlfn.XLOOKUP(G102,'Réponses'!C:C,'Réponses'!F:F,"ERREUR PROCHAINE QUESTION"))</f>
        <v/>
      </c>
      <c r="I102" s="26" t="str">
        <f>IF(H102="","",_xlfn.XLOOKUP(H102,Questions!$A:$A,Questions!$C:$C,"ERREUR TYPE"))</f>
        <v/>
      </c>
      <c r="J102" s="26" t="str">
        <f>_xlfn.XLOOKUP(H102&amp;"_"&amp;Saisie!J103,'Réponses'!D:D,'Réponses'!C:C,"")</f>
        <v/>
      </c>
      <c r="K102" s="26" t="str">
        <f>IF(J102="","",_xlfn.XLOOKUP(J102,'Réponses'!C:C,'Réponses'!F:F,"ERREUR PROCHAINE QUESTION"))</f>
        <v/>
      </c>
      <c r="L102" s="26" t="str">
        <f>IF(K102="","",_xlfn.XLOOKUP(K102,Questions!$A:$A,Questions!$C:$C,"ERREUR TYPE"))</f>
        <v/>
      </c>
      <c r="M102" s="26" t="str">
        <f>_xlfn.XLOOKUP(K102&amp;"_"&amp;Saisie!L103,'Réponses'!D:D,'Réponses'!C:C,"")</f>
        <v/>
      </c>
      <c r="N102" s="26" t="str">
        <f>IF(M102="","",_xlfn.XLOOKUP(M102,'Réponses'!C:C,'Réponses'!F:F,"ERREUR PROCHAINE QUESTION"))</f>
        <v/>
      </c>
      <c r="O102" s="26" t="str">
        <f>IF(N102="","",_xlfn.XLOOKUP(N102,Questions!$A:$A,Questions!$C:$C,"ERREUR TYPE"))</f>
        <v/>
      </c>
      <c r="P102" s="26" t="str">
        <f>_xlfn.XLOOKUP(N102&amp;"_"&amp;Saisie!N103,'Réponses'!D:D,'Réponses'!C:C,"")</f>
        <v/>
      </c>
      <c r="Q102" s="26" t="str">
        <f t="shared" si="2"/>
        <v/>
      </c>
    </row>
    <row r="103" spans="1:17" x14ac:dyDescent="0.25">
      <c r="A103" s="26" t="str">
        <f>IF(ISBLANK(Saisie!C104),"",_xlfn.XLOOKUP(Saisie!C104,Barème!A:A,Barème!F:F,"ERREUR CODE PRODUIT"))</f>
        <v/>
      </c>
      <c r="B103" s="26" t="str">
        <f>IF(OR(A103="08",MID(Saisie!C104,4,4)="0804",MID(Saisie!C104,4,4)="0907",A103=""),"",_xlfn.XLOOKUP(A103,Matériau!A:A,Matériau!C:C,"ERREUR MATERIAU"))</f>
        <v/>
      </c>
      <c r="C103" s="26" t="str">
        <f>IF(B103="","",_xlfn.XLOOKUP(B103,Questions!A:A,Questions!C:C,""))</f>
        <v/>
      </c>
      <c r="D103" s="26" t="str">
        <f>_xlfn.XLOOKUP(B103&amp;"_"&amp;Saisie!F104,'Réponses'!D:D,'Réponses'!C:C,"")</f>
        <v/>
      </c>
      <c r="E103" s="26" t="str">
        <f>IF(D103="","",_xlfn.XLOOKUP(D103,'Réponses'!C:C,'Réponses'!F:F,"ERREUR PROCHAINE QUESTION"))</f>
        <v/>
      </c>
      <c r="F103" s="26" t="str">
        <f>IF(E103="","",_xlfn.XLOOKUP(E103,Questions!$A:$A,Questions!$C:$C,"ERREUR TYPE"))</f>
        <v/>
      </c>
      <c r="G103" s="26" t="str">
        <f>_xlfn.XLOOKUP(E103&amp;"_"&amp;Saisie!H104,'Réponses'!D:D,'Réponses'!C:C,"")</f>
        <v/>
      </c>
      <c r="H103" s="26" t="str">
        <f>IF(G103="","",_xlfn.XLOOKUP(G103,'Réponses'!C:C,'Réponses'!F:F,"ERREUR PROCHAINE QUESTION"))</f>
        <v/>
      </c>
      <c r="I103" s="26" t="str">
        <f>IF(H103="","",_xlfn.XLOOKUP(H103,Questions!$A:$A,Questions!$C:$C,"ERREUR TYPE"))</f>
        <v/>
      </c>
      <c r="J103" s="26" t="str">
        <f>_xlfn.XLOOKUP(H103&amp;"_"&amp;Saisie!J104,'Réponses'!D:D,'Réponses'!C:C,"")</f>
        <v/>
      </c>
      <c r="K103" s="26" t="str">
        <f>IF(J103="","",_xlfn.XLOOKUP(J103,'Réponses'!C:C,'Réponses'!F:F,"ERREUR PROCHAINE QUESTION"))</f>
        <v/>
      </c>
      <c r="L103" s="26" t="str">
        <f>IF(K103="","",_xlfn.XLOOKUP(K103,Questions!$A:$A,Questions!$C:$C,"ERREUR TYPE"))</f>
        <v/>
      </c>
      <c r="M103" s="26" t="str">
        <f>_xlfn.XLOOKUP(K103&amp;"_"&amp;Saisie!L104,'Réponses'!D:D,'Réponses'!C:C,"")</f>
        <v/>
      </c>
      <c r="N103" s="26" t="str">
        <f>IF(M103="","",_xlfn.XLOOKUP(M103,'Réponses'!C:C,'Réponses'!F:F,"ERREUR PROCHAINE QUESTION"))</f>
        <v/>
      </c>
      <c r="O103" s="26" t="str">
        <f>IF(N103="","",_xlfn.XLOOKUP(N103,Questions!$A:$A,Questions!$C:$C,"ERREUR TYPE"))</f>
        <v/>
      </c>
      <c r="P103" s="26" t="str">
        <f>_xlfn.XLOOKUP(N103&amp;"_"&amp;Saisie!N104,'Réponses'!D:D,'Réponses'!C:C,"")</f>
        <v/>
      </c>
      <c r="Q103" s="26" t="str">
        <f t="shared" si="2"/>
        <v/>
      </c>
    </row>
    <row r="104" spans="1:17" x14ac:dyDescent="0.25">
      <c r="A104" s="26" t="str">
        <f>IF(ISBLANK(Saisie!C105),"",_xlfn.XLOOKUP(Saisie!C105,Barème!A:A,Barème!F:F,"ERREUR CODE PRODUIT"))</f>
        <v/>
      </c>
      <c r="B104" s="26" t="str">
        <f>IF(OR(A104="08",MID(Saisie!C105,4,4)="0804",MID(Saisie!C105,4,4)="0907",A104=""),"",_xlfn.XLOOKUP(A104,Matériau!A:A,Matériau!C:C,"ERREUR MATERIAU"))</f>
        <v/>
      </c>
      <c r="C104" s="26" t="str">
        <f>IF(B104="","",_xlfn.XLOOKUP(B104,Questions!A:A,Questions!C:C,""))</f>
        <v/>
      </c>
      <c r="D104" s="26" t="str">
        <f>_xlfn.XLOOKUP(B104&amp;"_"&amp;Saisie!F105,'Réponses'!D:D,'Réponses'!C:C,"")</f>
        <v/>
      </c>
      <c r="E104" s="26" t="str">
        <f>IF(D104="","",_xlfn.XLOOKUP(D104,'Réponses'!C:C,'Réponses'!F:F,"ERREUR PROCHAINE QUESTION"))</f>
        <v/>
      </c>
      <c r="F104" s="26" t="str">
        <f>IF(E104="","",_xlfn.XLOOKUP(E104,Questions!$A:$A,Questions!$C:$C,"ERREUR TYPE"))</f>
        <v/>
      </c>
      <c r="G104" s="26" t="str">
        <f>_xlfn.XLOOKUP(E104&amp;"_"&amp;Saisie!H105,'Réponses'!D:D,'Réponses'!C:C,"")</f>
        <v/>
      </c>
      <c r="H104" s="26" t="str">
        <f>IF(G104="","",_xlfn.XLOOKUP(G104,'Réponses'!C:C,'Réponses'!F:F,"ERREUR PROCHAINE QUESTION"))</f>
        <v/>
      </c>
      <c r="I104" s="26" t="str">
        <f>IF(H104="","",_xlfn.XLOOKUP(H104,Questions!$A:$A,Questions!$C:$C,"ERREUR TYPE"))</f>
        <v/>
      </c>
      <c r="J104" s="26" t="str">
        <f>_xlfn.XLOOKUP(H104&amp;"_"&amp;Saisie!J105,'Réponses'!D:D,'Réponses'!C:C,"")</f>
        <v/>
      </c>
      <c r="K104" s="26" t="str">
        <f>IF(J104="","",_xlfn.XLOOKUP(J104,'Réponses'!C:C,'Réponses'!F:F,"ERREUR PROCHAINE QUESTION"))</f>
        <v/>
      </c>
      <c r="L104" s="26" t="str">
        <f>IF(K104="","",_xlfn.XLOOKUP(K104,Questions!$A:$A,Questions!$C:$C,"ERREUR TYPE"))</f>
        <v/>
      </c>
      <c r="M104" s="26" t="str">
        <f>_xlfn.XLOOKUP(K104&amp;"_"&amp;Saisie!L105,'Réponses'!D:D,'Réponses'!C:C,"")</f>
        <v/>
      </c>
      <c r="N104" s="26" t="str">
        <f>IF(M104="","",_xlfn.XLOOKUP(M104,'Réponses'!C:C,'Réponses'!F:F,"ERREUR PROCHAINE QUESTION"))</f>
        <v/>
      </c>
      <c r="O104" s="26" t="str">
        <f>IF(N104="","",_xlfn.XLOOKUP(N104,Questions!$A:$A,Questions!$C:$C,"ERREUR TYPE"))</f>
        <v/>
      </c>
      <c r="P104" s="26" t="str">
        <f>_xlfn.XLOOKUP(N104&amp;"_"&amp;Saisie!N105,'Réponses'!D:D,'Réponses'!C:C,"")</f>
        <v/>
      </c>
      <c r="Q104" s="26" t="str">
        <f t="shared" si="2"/>
        <v/>
      </c>
    </row>
    <row r="105" spans="1:17" x14ac:dyDescent="0.25">
      <c r="A105" s="26" t="str">
        <f>IF(ISBLANK(Saisie!C106),"",_xlfn.XLOOKUP(Saisie!C106,Barème!A:A,Barème!F:F,"ERREUR CODE PRODUIT"))</f>
        <v/>
      </c>
      <c r="B105" s="26" t="str">
        <f>IF(OR(A105="08",MID(Saisie!C106,4,4)="0804",MID(Saisie!C106,4,4)="0907",A105=""),"",_xlfn.XLOOKUP(A105,Matériau!A:A,Matériau!C:C,"ERREUR MATERIAU"))</f>
        <v/>
      </c>
      <c r="C105" s="26" t="str">
        <f>IF(B105="","",_xlfn.XLOOKUP(B105,Questions!A:A,Questions!C:C,""))</f>
        <v/>
      </c>
      <c r="D105" s="26" t="str">
        <f>_xlfn.XLOOKUP(B105&amp;"_"&amp;Saisie!F106,'Réponses'!D:D,'Réponses'!C:C,"")</f>
        <v/>
      </c>
      <c r="E105" s="26" t="str">
        <f>IF(D105="","",_xlfn.XLOOKUP(D105,'Réponses'!C:C,'Réponses'!F:F,"ERREUR PROCHAINE QUESTION"))</f>
        <v/>
      </c>
      <c r="F105" s="26" t="str">
        <f>IF(E105="","",_xlfn.XLOOKUP(E105,Questions!$A:$A,Questions!$C:$C,"ERREUR TYPE"))</f>
        <v/>
      </c>
      <c r="G105" s="26" t="str">
        <f>_xlfn.XLOOKUP(E105&amp;"_"&amp;Saisie!H106,'Réponses'!D:D,'Réponses'!C:C,"")</f>
        <v/>
      </c>
      <c r="H105" s="26" t="str">
        <f>IF(G105="","",_xlfn.XLOOKUP(G105,'Réponses'!C:C,'Réponses'!F:F,"ERREUR PROCHAINE QUESTION"))</f>
        <v/>
      </c>
      <c r="I105" s="26" t="str">
        <f>IF(H105="","",_xlfn.XLOOKUP(H105,Questions!$A:$A,Questions!$C:$C,"ERREUR TYPE"))</f>
        <v/>
      </c>
      <c r="J105" s="26" t="str">
        <f>_xlfn.XLOOKUP(H105&amp;"_"&amp;Saisie!J106,'Réponses'!D:D,'Réponses'!C:C,"")</f>
        <v/>
      </c>
      <c r="K105" s="26" t="str">
        <f>IF(J105="","",_xlfn.XLOOKUP(J105,'Réponses'!C:C,'Réponses'!F:F,"ERREUR PROCHAINE QUESTION"))</f>
        <v/>
      </c>
      <c r="L105" s="26" t="str">
        <f>IF(K105="","",_xlfn.XLOOKUP(K105,Questions!$A:$A,Questions!$C:$C,"ERREUR TYPE"))</f>
        <v/>
      </c>
      <c r="M105" s="26" t="str">
        <f>_xlfn.XLOOKUP(K105&amp;"_"&amp;Saisie!L106,'Réponses'!D:D,'Réponses'!C:C,"")</f>
        <v/>
      </c>
      <c r="N105" s="26" t="str">
        <f>IF(M105="","",_xlfn.XLOOKUP(M105,'Réponses'!C:C,'Réponses'!F:F,"ERREUR PROCHAINE QUESTION"))</f>
        <v/>
      </c>
      <c r="O105" s="26" t="str">
        <f>IF(N105="","",_xlfn.XLOOKUP(N105,Questions!$A:$A,Questions!$C:$C,"ERREUR TYPE"))</f>
        <v/>
      </c>
      <c r="P105" s="26" t="str">
        <f>_xlfn.XLOOKUP(N105&amp;"_"&amp;Saisie!N106,'Réponses'!D:D,'Réponses'!C:C,"")</f>
        <v/>
      </c>
      <c r="Q105" s="26" t="str">
        <f t="shared" si="2"/>
        <v/>
      </c>
    </row>
    <row r="106" spans="1:17" x14ac:dyDescent="0.25">
      <c r="A106" s="26" t="str">
        <f>IF(ISBLANK(Saisie!C107),"",_xlfn.XLOOKUP(Saisie!C107,Barème!A:A,Barème!F:F,"ERREUR CODE PRODUIT"))</f>
        <v/>
      </c>
      <c r="B106" s="26" t="str">
        <f>IF(OR(A106="08",MID(Saisie!C107,4,4)="0804",MID(Saisie!C107,4,4)="0907",A106=""),"",_xlfn.XLOOKUP(A106,Matériau!A:A,Matériau!C:C,"ERREUR MATERIAU"))</f>
        <v/>
      </c>
      <c r="C106" s="26" t="str">
        <f>IF(B106="","",_xlfn.XLOOKUP(B106,Questions!A:A,Questions!C:C,""))</f>
        <v/>
      </c>
      <c r="D106" s="26" t="str">
        <f>_xlfn.XLOOKUP(B106&amp;"_"&amp;Saisie!F107,'Réponses'!D:D,'Réponses'!C:C,"")</f>
        <v/>
      </c>
      <c r="E106" s="26" t="str">
        <f>IF(D106="","",_xlfn.XLOOKUP(D106,'Réponses'!C:C,'Réponses'!F:F,"ERREUR PROCHAINE QUESTION"))</f>
        <v/>
      </c>
      <c r="F106" s="26" t="str">
        <f>IF(E106="","",_xlfn.XLOOKUP(E106,Questions!$A:$A,Questions!$C:$C,"ERREUR TYPE"))</f>
        <v/>
      </c>
      <c r="G106" s="26" t="str">
        <f>_xlfn.XLOOKUP(E106&amp;"_"&amp;Saisie!H107,'Réponses'!D:D,'Réponses'!C:C,"")</f>
        <v/>
      </c>
      <c r="H106" s="26" t="str">
        <f>IF(G106="","",_xlfn.XLOOKUP(G106,'Réponses'!C:C,'Réponses'!F:F,"ERREUR PROCHAINE QUESTION"))</f>
        <v/>
      </c>
      <c r="I106" s="26" t="str">
        <f>IF(H106="","",_xlfn.XLOOKUP(H106,Questions!$A:$A,Questions!$C:$C,"ERREUR TYPE"))</f>
        <v/>
      </c>
      <c r="J106" s="26" t="str">
        <f>_xlfn.XLOOKUP(H106&amp;"_"&amp;Saisie!J107,'Réponses'!D:D,'Réponses'!C:C,"")</f>
        <v/>
      </c>
      <c r="K106" s="26" t="str">
        <f>IF(J106="","",_xlfn.XLOOKUP(J106,'Réponses'!C:C,'Réponses'!F:F,"ERREUR PROCHAINE QUESTION"))</f>
        <v/>
      </c>
      <c r="L106" s="26" t="str">
        <f>IF(K106="","",_xlfn.XLOOKUP(K106,Questions!$A:$A,Questions!$C:$C,"ERREUR TYPE"))</f>
        <v/>
      </c>
      <c r="M106" s="26" t="str">
        <f>_xlfn.XLOOKUP(K106&amp;"_"&amp;Saisie!L107,'Réponses'!D:D,'Réponses'!C:C,"")</f>
        <v/>
      </c>
      <c r="N106" s="26" t="str">
        <f>IF(M106="","",_xlfn.XLOOKUP(M106,'Réponses'!C:C,'Réponses'!F:F,"ERREUR PROCHAINE QUESTION"))</f>
        <v/>
      </c>
      <c r="O106" s="26" t="str">
        <f>IF(N106="","",_xlfn.XLOOKUP(N106,Questions!$A:$A,Questions!$C:$C,"ERREUR TYPE"))</f>
        <v/>
      </c>
      <c r="P106" s="26" t="str">
        <f>_xlfn.XLOOKUP(N106&amp;"_"&amp;Saisie!N107,'Réponses'!D:D,'Réponses'!C:C,"")</f>
        <v/>
      </c>
      <c r="Q106" s="26" t="str">
        <f t="shared" si="2"/>
        <v/>
      </c>
    </row>
    <row r="107" spans="1:17" x14ac:dyDescent="0.25">
      <c r="A107" s="26" t="str">
        <f>IF(ISBLANK(Saisie!C108),"",_xlfn.XLOOKUP(Saisie!C108,Barème!A:A,Barème!F:F,"ERREUR CODE PRODUIT"))</f>
        <v/>
      </c>
      <c r="B107" s="26" t="str">
        <f>IF(OR(A107="08",MID(Saisie!C108,4,4)="0804",MID(Saisie!C108,4,4)="0907",A107=""),"",_xlfn.XLOOKUP(A107,Matériau!A:A,Matériau!C:C,"ERREUR MATERIAU"))</f>
        <v/>
      </c>
      <c r="C107" s="26" t="str">
        <f>IF(B107="","",_xlfn.XLOOKUP(B107,Questions!A:A,Questions!C:C,""))</f>
        <v/>
      </c>
      <c r="D107" s="26" t="str">
        <f>_xlfn.XLOOKUP(B107&amp;"_"&amp;Saisie!F108,'Réponses'!D:D,'Réponses'!C:C,"")</f>
        <v/>
      </c>
      <c r="E107" s="26" t="str">
        <f>IF(D107="","",_xlfn.XLOOKUP(D107,'Réponses'!C:C,'Réponses'!F:F,"ERREUR PROCHAINE QUESTION"))</f>
        <v/>
      </c>
      <c r="F107" s="26" t="str">
        <f>IF(E107="","",_xlfn.XLOOKUP(E107,Questions!$A:$A,Questions!$C:$C,"ERREUR TYPE"))</f>
        <v/>
      </c>
      <c r="G107" s="26" t="str">
        <f>_xlfn.XLOOKUP(E107&amp;"_"&amp;Saisie!H108,'Réponses'!D:D,'Réponses'!C:C,"")</f>
        <v/>
      </c>
      <c r="H107" s="26" t="str">
        <f>IF(G107="","",_xlfn.XLOOKUP(G107,'Réponses'!C:C,'Réponses'!F:F,"ERREUR PROCHAINE QUESTION"))</f>
        <v/>
      </c>
      <c r="I107" s="26" t="str">
        <f>IF(H107="","",_xlfn.XLOOKUP(H107,Questions!$A:$A,Questions!$C:$C,"ERREUR TYPE"))</f>
        <v/>
      </c>
      <c r="J107" s="26" t="str">
        <f>_xlfn.XLOOKUP(H107&amp;"_"&amp;Saisie!J108,'Réponses'!D:D,'Réponses'!C:C,"")</f>
        <v/>
      </c>
      <c r="K107" s="26" t="str">
        <f>IF(J107="","",_xlfn.XLOOKUP(J107,'Réponses'!C:C,'Réponses'!F:F,"ERREUR PROCHAINE QUESTION"))</f>
        <v/>
      </c>
      <c r="L107" s="26" t="str">
        <f>IF(K107="","",_xlfn.XLOOKUP(K107,Questions!$A:$A,Questions!$C:$C,"ERREUR TYPE"))</f>
        <v/>
      </c>
      <c r="M107" s="26" t="str">
        <f>_xlfn.XLOOKUP(K107&amp;"_"&amp;Saisie!L108,'Réponses'!D:D,'Réponses'!C:C,"")</f>
        <v/>
      </c>
      <c r="N107" s="26" t="str">
        <f>IF(M107="","",_xlfn.XLOOKUP(M107,'Réponses'!C:C,'Réponses'!F:F,"ERREUR PROCHAINE QUESTION"))</f>
        <v/>
      </c>
      <c r="O107" s="26" t="str">
        <f>IF(N107="","",_xlfn.XLOOKUP(N107,Questions!$A:$A,Questions!$C:$C,"ERREUR TYPE"))</f>
        <v/>
      </c>
      <c r="P107" s="26" t="str">
        <f>_xlfn.XLOOKUP(N107&amp;"_"&amp;Saisie!N108,'Réponses'!D:D,'Réponses'!C:C,"")</f>
        <v/>
      </c>
      <c r="Q107" s="26" t="str">
        <f t="shared" si="2"/>
        <v/>
      </c>
    </row>
    <row r="108" spans="1:17" x14ac:dyDescent="0.25">
      <c r="A108" s="26" t="str">
        <f>IF(ISBLANK(Saisie!C109),"",_xlfn.XLOOKUP(Saisie!C109,Barème!A:A,Barème!F:F,"ERREUR CODE PRODUIT"))</f>
        <v/>
      </c>
      <c r="B108" s="26" t="str">
        <f>IF(OR(A108="08",MID(Saisie!C109,4,4)="0804",MID(Saisie!C109,4,4)="0907",A108=""),"",_xlfn.XLOOKUP(A108,Matériau!A:A,Matériau!C:C,"ERREUR MATERIAU"))</f>
        <v/>
      </c>
      <c r="C108" s="26" t="str">
        <f>IF(B108="","",_xlfn.XLOOKUP(B108,Questions!A:A,Questions!C:C,""))</f>
        <v/>
      </c>
      <c r="D108" s="26" t="str">
        <f>_xlfn.XLOOKUP(B108&amp;"_"&amp;Saisie!F109,'Réponses'!D:D,'Réponses'!C:C,"")</f>
        <v/>
      </c>
      <c r="E108" s="26" t="str">
        <f>IF(D108="","",_xlfn.XLOOKUP(D108,'Réponses'!C:C,'Réponses'!F:F,"ERREUR PROCHAINE QUESTION"))</f>
        <v/>
      </c>
      <c r="F108" s="26" t="str">
        <f>IF(E108="","",_xlfn.XLOOKUP(E108,Questions!$A:$A,Questions!$C:$C,"ERREUR TYPE"))</f>
        <v/>
      </c>
      <c r="G108" s="26" t="str">
        <f>_xlfn.XLOOKUP(E108&amp;"_"&amp;Saisie!H109,'Réponses'!D:D,'Réponses'!C:C,"")</f>
        <v/>
      </c>
      <c r="H108" s="26" t="str">
        <f>IF(G108="","",_xlfn.XLOOKUP(G108,'Réponses'!C:C,'Réponses'!F:F,"ERREUR PROCHAINE QUESTION"))</f>
        <v/>
      </c>
      <c r="I108" s="26" t="str">
        <f>IF(H108="","",_xlfn.XLOOKUP(H108,Questions!$A:$A,Questions!$C:$C,"ERREUR TYPE"))</f>
        <v/>
      </c>
      <c r="J108" s="26" t="str">
        <f>_xlfn.XLOOKUP(H108&amp;"_"&amp;Saisie!J109,'Réponses'!D:D,'Réponses'!C:C,"")</f>
        <v/>
      </c>
      <c r="K108" s="26" t="str">
        <f>IF(J108="","",_xlfn.XLOOKUP(J108,'Réponses'!C:C,'Réponses'!F:F,"ERREUR PROCHAINE QUESTION"))</f>
        <v/>
      </c>
      <c r="L108" s="26" t="str">
        <f>IF(K108="","",_xlfn.XLOOKUP(K108,Questions!$A:$A,Questions!$C:$C,"ERREUR TYPE"))</f>
        <v/>
      </c>
      <c r="M108" s="26" t="str">
        <f>_xlfn.XLOOKUP(K108&amp;"_"&amp;Saisie!L109,'Réponses'!D:D,'Réponses'!C:C,"")</f>
        <v/>
      </c>
      <c r="N108" s="26" t="str">
        <f>IF(M108="","",_xlfn.XLOOKUP(M108,'Réponses'!C:C,'Réponses'!F:F,"ERREUR PROCHAINE QUESTION"))</f>
        <v/>
      </c>
      <c r="O108" s="26" t="str">
        <f>IF(N108="","",_xlfn.XLOOKUP(N108,Questions!$A:$A,Questions!$C:$C,"ERREUR TYPE"))</f>
        <v/>
      </c>
      <c r="P108" s="26" t="str">
        <f>_xlfn.XLOOKUP(N108&amp;"_"&amp;Saisie!N109,'Réponses'!D:D,'Réponses'!C:C,"")</f>
        <v/>
      </c>
      <c r="Q108" s="26" t="str">
        <f t="shared" si="2"/>
        <v/>
      </c>
    </row>
    <row r="109" spans="1:17" x14ac:dyDescent="0.25">
      <c r="A109" s="26" t="str">
        <f>IF(ISBLANK(Saisie!C110),"",_xlfn.XLOOKUP(Saisie!C110,Barème!A:A,Barème!F:F,"ERREUR CODE PRODUIT"))</f>
        <v/>
      </c>
      <c r="B109" s="26" t="str">
        <f>IF(OR(A109="08",MID(Saisie!C110,4,4)="0804",MID(Saisie!C110,4,4)="0907",A109=""),"",_xlfn.XLOOKUP(A109,Matériau!A:A,Matériau!C:C,"ERREUR MATERIAU"))</f>
        <v/>
      </c>
      <c r="C109" s="26" t="str">
        <f>IF(B109="","",_xlfn.XLOOKUP(B109,Questions!A:A,Questions!C:C,""))</f>
        <v/>
      </c>
      <c r="D109" s="26" t="str">
        <f>_xlfn.XLOOKUP(B109&amp;"_"&amp;Saisie!F110,'Réponses'!D:D,'Réponses'!C:C,"")</f>
        <v/>
      </c>
      <c r="E109" s="26" t="str">
        <f>IF(D109="","",_xlfn.XLOOKUP(D109,'Réponses'!C:C,'Réponses'!F:F,"ERREUR PROCHAINE QUESTION"))</f>
        <v/>
      </c>
      <c r="F109" s="26" t="str">
        <f>IF(E109="","",_xlfn.XLOOKUP(E109,Questions!$A:$A,Questions!$C:$C,"ERREUR TYPE"))</f>
        <v/>
      </c>
      <c r="G109" s="26" t="str">
        <f>_xlfn.XLOOKUP(E109&amp;"_"&amp;Saisie!H110,'Réponses'!D:D,'Réponses'!C:C,"")</f>
        <v/>
      </c>
      <c r="H109" s="26" t="str">
        <f>IF(G109="","",_xlfn.XLOOKUP(G109,'Réponses'!C:C,'Réponses'!F:F,"ERREUR PROCHAINE QUESTION"))</f>
        <v/>
      </c>
      <c r="I109" s="26" t="str">
        <f>IF(H109="","",_xlfn.XLOOKUP(H109,Questions!$A:$A,Questions!$C:$C,"ERREUR TYPE"))</f>
        <v/>
      </c>
      <c r="J109" s="26" t="str">
        <f>_xlfn.XLOOKUP(H109&amp;"_"&amp;Saisie!J110,'Réponses'!D:D,'Réponses'!C:C,"")</f>
        <v/>
      </c>
      <c r="K109" s="26" t="str">
        <f>IF(J109="","",_xlfn.XLOOKUP(J109,'Réponses'!C:C,'Réponses'!F:F,"ERREUR PROCHAINE QUESTION"))</f>
        <v/>
      </c>
      <c r="L109" s="26" t="str">
        <f>IF(K109="","",_xlfn.XLOOKUP(K109,Questions!$A:$A,Questions!$C:$C,"ERREUR TYPE"))</f>
        <v/>
      </c>
      <c r="M109" s="26" t="str">
        <f>_xlfn.XLOOKUP(K109&amp;"_"&amp;Saisie!L110,'Réponses'!D:D,'Réponses'!C:C,"")</f>
        <v/>
      </c>
      <c r="N109" s="26" t="str">
        <f>IF(M109="","",_xlfn.XLOOKUP(M109,'Réponses'!C:C,'Réponses'!F:F,"ERREUR PROCHAINE QUESTION"))</f>
        <v/>
      </c>
      <c r="O109" s="26" t="str">
        <f>IF(N109="","",_xlfn.XLOOKUP(N109,Questions!$A:$A,Questions!$C:$C,"ERREUR TYPE"))</f>
        <v/>
      </c>
      <c r="P109" s="26" t="str">
        <f>_xlfn.XLOOKUP(N109&amp;"_"&amp;Saisie!N110,'Réponses'!D:D,'Réponses'!C:C,"")</f>
        <v/>
      </c>
      <c r="Q109" s="26" t="str">
        <f t="shared" si="2"/>
        <v/>
      </c>
    </row>
    <row r="110" spans="1:17" x14ac:dyDescent="0.25">
      <c r="A110" s="26" t="str">
        <f>IF(ISBLANK(Saisie!C111),"",_xlfn.XLOOKUP(Saisie!C111,Barème!A:A,Barème!F:F,"ERREUR CODE PRODUIT"))</f>
        <v/>
      </c>
      <c r="B110" s="26" t="str">
        <f>IF(OR(A110="08",MID(Saisie!C111,4,4)="0804",MID(Saisie!C111,4,4)="0907",A110=""),"",_xlfn.XLOOKUP(A110,Matériau!A:A,Matériau!C:C,"ERREUR MATERIAU"))</f>
        <v/>
      </c>
      <c r="C110" s="26" t="str">
        <f>IF(B110="","",_xlfn.XLOOKUP(B110,Questions!A:A,Questions!C:C,""))</f>
        <v/>
      </c>
      <c r="D110" s="26" t="str">
        <f>_xlfn.XLOOKUP(B110&amp;"_"&amp;Saisie!F111,'Réponses'!D:D,'Réponses'!C:C,"")</f>
        <v/>
      </c>
      <c r="E110" s="26" t="str">
        <f>IF(D110="","",_xlfn.XLOOKUP(D110,'Réponses'!C:C,'Réponses'!F:F,"ERREUR PROCHAINE QUESTION"))</f>
        <v/>
      </c>
      <c r="F110" s="26" t="str">
        <f>IF(E110="","",_xlfn.XLOOKUP(E110,Questions!$A:$A,Questions!$C:$C,"ERREUR TYPE"))</f>
        <v/>
      </c>
      <c r="G110" s="26" t="str">
        <f>_xlfn.XLOOKUP(E110&amp;"_"&amp;Saisie!H111,'Réponses'!D:D,'Réponses'!C:C,"")</f>
        <v/>
      </c>
      <c r="H110" s="26" t="str">
        <f>IF(G110="","",_xlfn.XLOOKUP(G110,'Réponses'!C:C,'Réponses'!F:F,"ERREUR PROCHAINE QUESTION"))</f>
        <v/>
      </c>
      <c r="I110" s="26" t="str">
        <f>IF(H110="","",_xlfn.XLOOKUP(H110,Questions!$A:$A,Questions!$C:$C,"ERREUR TYPE"))</f>
        <v/>
      </c>
      <c r="J110" s="26" t="str">
        <f>_xlfn.XLOOKUP(H110&amp;"_"&amp;Saisie!J111,'Réponses'!D:D,'Réponses'!C:C,"")</f>
        <v/>
      </c>
      <c r="K110" s="26" t="str">
        <f>IF(J110="","",_xlfn.XLOOKUP(J110,'Réponses'!C:C,'Réponses'!F:F,"ERREUR PROCHAINE QUESTION"))</f>
        <v/>
      </c>
      <c r="L110" s="26" t="str">
        <f>IF(K110="","",_xlfn.XLOOKUP(K110,Questions!$A:$A,Questions!$C:$C,"ERREUR TYPE"))</f>
        <v/>
      </c>
      <c r="M110" s="26" t="str">
        <f>_xlfn.XLOOKUP(K110&amp;"_"&amp;Saisie!L111,'Réponses'!D:D,'Réponses'!C:C,"")</f>
        <v/>
      </c>
      <c r="N110" s="26" t="str">
        <f>IF(M110="","",_xlfn.XLOOKUP(M110,'Réponses'!C:C,'Réponses'!F:F,"ERREUR PROCHAINE QUESTION"))</f>
        <v/>
      </c>
      <c r="O110" s="26" t="str">
        <f>IF(N110="","",_xlfn.XLOOKUP(N110,Questions!$A:$A,Questions!$C:$C,"ERREUR TYPE"))</f>
        <v/>
      </c>
      <c r="P110" s="26" t="str">
        <f>_xlfn.XLOOKUP(N110&amp;"_"&amp;Saisie!N111,'Réponses'!D:D,'Réponses'!C:C,"")</f>
        <v/>
      </c>
      <c r="Q110" s="26" t="str">
        <f t="shared" si="2"/>
        <v/>
      </c>
    </row>
    <row r="111" spans="1:17" x14ac:dyDescent="0.25">
      <c r="A111" s="26" t="str">
        <f>IF(ISBLANK(Saisie!C112),"",_xlfn.XLOOKUP(Saisie!C112,Barème!A:A,Barème!F:F,"ERREUR CODE PRODUIT"))</f>
        <v/>
      </c>
      <c r="B111" s="26" t="str">
        <f>IF(OR(A111="08",MID(Saisie!C112,4,4)="0804",MID(Saisie!C112,4,4)="0907",A111=""),"",_xlfn.XLOOKUP(A111,Matériau!A:A,Matériau!C:C,"ERREUR MATERIAU"))</f>
        <v/>
      </c>
      <c r="C111" s="26" t="str">
        <f>IF(B111="","",_xlfn.XLOOKUP(B111,Questions!A:A,Questions!C:C,""))</f>
        <v/>
      </c>
      <c r="D111" s="26" t="str">
        <f>_xlfn.XLOOKUP(B111&amp;"_"&amp;Saisie!F112,'Réponses'!D:D,'Réponses'!C:C,"")</f>
        <v/>
      </c>
      <c r="E111" s="26" t="str">
        <f>IF(D111="","",_xlfn.XLOOKUP(D111,'Réponses'!C:C,'Réponses'!F:F,"ERREUR PROCHAINE QUESTION"))</f>
        <v/>
      </c>
      <c r="F111" s="26" t="str">
        <f>IF(E111="","",_xlfn.XLOOKUP(E111,Questions!$A:$A,Questions!$C:$C,"ERREUR TYPE"))</f>
        <v/>
      </c>
      <c r="G111" s="26" t="str">
        <f>_xlfn.XLOOKUP(E111&amp;"_"&amp;Saisie!H112,'Réponses'!D:D,'Réponses'!C:C,"")</f>
        <v/>
      </c>
      <c r="H111" s="26" t="str">
        <f>IF(G111="","",_xlfn.XLOOKUP(G111,'Réponses'!C:C,'Réponses'!F:F,"ERREUR PROCHAINE QUESTION"))</f>
        <v/>
      </c>
      <c r="I111" s="26" t="str">
        <f>IF(H111="","",_xlfn.XLOOKUP(H111,Questions!$A:$A,Questions!$C:$C,"ERREUR TYPE"))</f>
        <v/>
      </c>
      <c r="J111" s="26" t="str">
        <f>_xlfn.XLOOKUP(H111&amp;"_"&amp;Saisie!J112,'Réponses'!D:D,'Réponses'!C:C,"")</f>
        <v/>
      </c>
      <c r="K111" s="26" t="str">
        <f>IF(J111="","",_xlfn.XLOOKUP(J111,'Réponses'!C:C,'Réponses'!F:F,"ERREUR PROCHAINE QUESTION"))</f>
        <v/>
      </c>
      <c r="L111" s="26" t="str">
        <f>IF(K111="","",_xlfn.XLOOKUP(K111,Questions!$A:$A,Questions!$C:$C,"ERREUR TYPE"))</f>
        <v/>
      </c>
      <c r="M111" s="26" t="str">
        <f>_xlfn.XLOOKUP(K111&amp;"_"&amp;Saisie!L112,'Réponses'!D:D,'Réponses'!C:C,"")</f>
        <v/>
      </c>
      <c r="N111" s="26" t="str">
        <f>IF(M111="","",_xlfn.XLOOKUP(M111,'Réponses'!C:C,'Réponses'!F:F,"ERREUR PROCHAINE QUESTION"))</f>
        <v/>
      </c>
      <c r="O111" s="26" t="str">
        <f>IF(N111="","",_xlfn.XLOOKUP(N111,Questions!$A:$A,Questions!$C:$C,"ERREUR TYPE"))</f>
        <v/>
      </c>
      <c r="P111" s="26" t="str">
        <f>_xlfn.XLOOKUP(N111&amp;"_"&amp;Saisie!N112,'Réponses'!D:D,'Réponses'!C:C,"")</f>
        <v/>
      </c>
      <c r="Q111" s="26" t="str">
        <f t="shared" si="2"/>
        <v/>
      </c>
    </row>
    <row r="112" spans="1:17" x14ac:dyDescent="0.25">
      <c r="A112" s="26" t="str">
        <f>IF(ISBLANK(Saisie!C113),"",_xlfn.XLOOKUP(Saisie!C113,Barème!A:A,Barème!F:F,"ERREUR CODE PRODUIT"))</f>
        <v/>
      </c>
      <c r="B112" s="26" t="str">
        <f>IF(OR(A112="08",MID(Saisie!C113,4,4)="0804",MID(Saisie!C113,4,4)="0907",A112=""),"",_xlfn.XLOOKUP(A112,Matériau!A:A,Matériau!C:C,"ERREUR MATERIAU"))</f>
        <v/>
      </c>
      <c r="C112" s="26" t="str">
        <f>IF(B112="","",_xlfn.XLOOKUP(B112,Questions!A:A,Questions!C:C,""))</f>
        <v/>
      </c>
      <c r="D112" s="26" t="str">
        <f>_xlfn.XLOOKUP(B112&amp;"_"&amp;Saisie!F113,'Réponses'!D:D,'Réponses'!C:C,"")</f>
        <v/>
      </c>
      <c r="E112" s="26" t="str">
        <f>IF(D112="","",_xlfn.XLOOKUP(D112,'Réponses'!C:C,'Réponses'!F:F,"ERREUR PROCHAINE QUESTION"))</f>
        <v/>
      </c>
      <c r="F112" s="26" t="str">
        <f>IF(E112="","",_xlfn.XLOOKUP(E112,Questions!$A:$A,Questions!$C:$C,"ERREUR TYPE"))</f>
        <v/>
      </c>
      <c r="G112" s="26" t="str">
        <f>_xlfn.XLOOKUP(E112&amp;"_"&amp;Saisie!H113,'Réponses'!D:D,'Réponses'!C:C,"")</f>
        <v/>
      </c>
      <c r="H112" s="26" t="str">
        <f>IF(G112="","",_xlfn.XLOOKUP(G112,'Réponses'!C:C,'Réponses'!F:F,"ERREUR PROCHAINE QUESTION"))</f>
        <v/>
      </c>
      <c r="I112" s="26" t="str">
        <f>IF(H112="","",_xlfn.XLOOKUP(H112,Questions!$A:$A,Questions!$C:$C,"ERREUR TYPE"))</f>
        <v/>
      </c>
      <c r="J112" s="26" t="str">
        <f>_xlfn.XLOOKUP(H112&amp;"_"&amp;Saisie!J113,'Réponses'!D:D,'Réponses'!C:C,"")</f>
        <v/>
      </c>
      <c r="K112" s="26" t="str">
        <f>IF(J112="","",_xlfn.XLOOKUP(J112,'Réponses'!C:C,'Réponses'!F:F,"ERREUR PROCHAINE QUESTION"))</f>
        <v/>
      </c>
      <c r="L112" s="26" t="str">
        <f>IF(K112="","",_xlfn.XLOOKUP(K112,Questions!$A:$A,Questions!$C:$C,"ERREUR TYPE"))</f>
        <v/>
      </c>
      <c r="M112" s="26" t="str">
        <f>_xlfn.XLOOKUP(K112&amp;"_"&amp;Saisie!L113,'Réponses'!D:D,'Réponses'!C:C,"")</f>
        <v/>
      </c>
      <c r="N112" s="26" t="str">
        <f>IF(M112="","",_xlfn.XLOOKUP(M112,'Réponses'!C:C,'Réponses'!F:F,"ERREUR PROCHAINE QUESTION"))</f>
        <v/>
      </c>
      <c r="O112" s="26" t="str">
        <f>IF(N112="","",_xlfn.XLOOKUP(N112,Questions!$A:$A,Questions!$C:$C,"ERREUR TYPE"))</f>
        <v/>
      </c>
      <c r="P112" s="26" t="str">
        <f>_xlfn.XLOOKUP(N112&amp;"_"&amp;Saisie!N113,'Réponses'!D:D,'Réponses'!C:C,"")</f>
        <v/>
      </c>
      <c r="Q112" s="26" t="str">
        <f t="shared" si="2"/>
        <v/>
      </c>
    </row>
    <row r="113" spans="1:17" x14ac:dyDescent="0.25">
      <c r="A113" s="26" t="str">
        <f>IF(ISBLANK(Saisie!C114),"",_xlfn.XLOOKUP(Saisie!C114,Barème!A:A,Barème!F:F,"ERREUR CODE PRODUIT"))</f>
        <v/>
      </c>
      <c r="B113" s="26" t="str">
        <f>IF(OR(A113="08",MID(Saisie!C114,4,4)="0804",MID(Saisie!C114,4,4)="0907",A113=""),"",_xlfn.XLOOKUP(A113,Matériau!A:A,Matériau!C:C,"ERREUR MATERIAU"))</f>
        <v/>
      </c>
      <c r="C113" s="26" t="str">
        <f>IF(B113="","",_xlfn.XLOOKUP(B113,Questions!A:A,Questions!C:C,""))</f>
        <v/>
      </c>
      <c r="D113" s="26" t="str">
        <f>_xlfn.XLOOKUP(B113&amp;"_"&amp;Saisie!F114,'Réponses'!D:D,'Réponses'!C:C,"")</f>
        <v/>
      </c>
      <c r="E113" s="26" t="str">
        <f>IF(D113="","",_xlfn.XLOOKUP(D113,'Réponses'!C:C,'Réponses'!F:F,"ERREUR PROCHAINE QUESTION"))</f>
        <v/>
      </c>
      <c r="F113" s="26" t="str">
        <f>IF(E113="","",_xlfn.XLOOKUP(E113,Questions!$A:$A,Questions!$C:$C,"ERREUR TYPE"))</f>
        <v/>
      </c>
      <c r="G113" s="26" t="str">
        <f>_xlfn.XLOOKUP(E113&amp;"_"&amp;Saisie!H114,'Réponses'!D:D,'Réponses'!C:C,"")</f>
        <v/>
      </c>
      <c r="H113" s="26" t="str">
        <f>IF(G113="","",_xlfn.XLOOKUP(G113,'Réponses'!C:C,'Réponses'!F:F,"ERREUR PROCHAINE QUESTION"))</f>
        <v/>
      </c>
      <c r="I113" s="26" t="str">
        <f>IF(H113="","",_xlfn.XLOOKUP(H113,Questions!$A:$A,Questions!$C:$C,"ERREUR TYPE"))</f>
        <v/>
      </c>
      <c r="J113" s="26" t="str">
        <f>_xlfn.XLOOKUP(H113&amp;"_"&amp;Saisie!J114,'Réponses'!D:D,'Réponses'!C:C,"")</f>
        <v/>
      </c>
      <c r="K113" s="26" t="str">
        <f>IF(J113="","",_xlfn.XLOOKUP(J113,'Réponses'!C:C,'Réponses'!F:F,"ERREUR PROCHAINE QUESTION"))</f>
        <v/>
      </c>
      <c r="L113" s="26" t="str">
        <f>IF(K113="","",_xlfn.XLOOKUP(K113,Questions!$A:$A,Questions!$C:$C,"ERREUR TYPE"))</f>
        <v/>
      </c>
      <c r="M113" s="26" t="str">
        <f>_xlfn.XLOOKUP(K113&amp;"_"&amp;Saisie!L114,'Réponses'!D:D,'Réponses'!C:C,"")</f>
        <v/>
      </c>
      <c r="N113" s="26" t="str">
        <f>IF(M113="","",_xlfn.XLOOKUP(M113,'Réponses'!C:C,'Réponses'!F:F,"ERREUR PROCHAINE QUESTION"))</f>
        <v/>
      </c>
      <c r="O113" s="26" t="str">
        <f>IF(N113="","",_xlfn.XLOOKUP(N113,Questions!$A:$A,Questions!$C:$C,"ERREUR TYPE"))</f>
        <v/>
      </c>
      <c r="P113" s="26" t="str">
        <f>_xlfn.XLOOKUP(N113&amp;"_"&amp;Saisie!N114,'Réponses'!D:D,'Réponses'!C:C,"")</f>
        <v/>
      </c>
      <c r="Q113" s="26" t="str">
        <f t="shared" si="2"/>
        <v/>
      </c>
    </row>
    <row r="114" spans="1:17" x14ac:dyDescent="0.25">
      <c r="A114" s="26" t="str">
        <f>IF(ISBLANK(Saisie!C115),"",_xlfn.XLOOKUP(Saisie!C115,Barème!A:A,Barème!F:F,"ERREUR CODE PRODUIT"))</f>
        <v/>
      </c>
      <c r="B114" s="26" t="str">
        <f>IF(OR(A114="08",MID(Saisie!C115,4,4)="0804",MID(Saisie!C115,4,4)="0907",A114=""),"",_xlfn.XLOOKUP(A114,Matériau!A:A,Matériau!C:C,"ERREUR MATERIAU"))</f>
        <v/>
      </c>
      <c r="C114" s="26" t="str">
        <f>IF(B114="","",_xlfn.XLOOKUP(B114,Questions!A:A,Questions!C:C,""))</f>
        <v/>
      </c>
      <c r="D114" s="26" t="str">
        <f>_xlfn.XLOOKUP(B114&amp;"_"&amp;Saisie!F115,'Réponses'!D:D,'Réponses'!C:C,"")</f>
        <v/>
      </c>
      <c r="E114" s="26" t="str">
        <f>IF(D114="","",_xlfn.XLOOKUP(D114,'Réponses'!C:C,'Réponses'!F:F,"ERREUR PROCHAINE QUESTION"))</f>
        <v/>
      </c>
      <c r="F114" s="26" t="str">
        <f>IF(E114="","",_xlfn.XLOOKUP(E114,Questions!$A:$A,Questions!$C:$C,"ERREUR TYPE"))</f>
        <v/>
      </c>
      <c r="G114" s="26" t="str">
        <f>_xlfn.XLOOKUP(E114&amp;"_"&amp;Saisie!H115,'Réponses'!D:D,'Réponses'!C:C,"")</f>
        <v/>
      </c>
      <c r="H114" s="26" t="str">
        <f>IF(G114="","",_xlfn.XLOOKUP(G114,'Réponses'!C:C,'Réponses'!F:F,"ERREUR PROCHAINE QUESTION"))</f>
        <v/>
      </c>
      <c r="I114" s="26" t="str">
        <f>IF(H114="","",_xlfn.XLOOKUP(H114,Questions!$A:$A,Questions!$C:$C,"ERREUR TYPE"))</f>
        <v/>
      </c>
      <c r="J114" s="26" t="str">
        <f>_xlfn.XLOOKUP(H114&amp;"_"&amp;Saisie!J115,'Réponses'!D:D,'Réponses'!C:C,"")</f>
        <v/>
      </c>
      <c r="K114" s="26" t="str">
        <f>IF(J114="","",_xlfn.XLOOKUP(J114,'Réponses'!C:C,'Réponses'!F:F,"ERREUR PROCHAINE QUESTION"))</f>
        <v/>
      </c>
      <c r="L114" s="26" t="str">
        <f>IF(K114="","",_xlfn.XLOOKUP(K114,Questions!$A:$A,Questions!$C:$C,"ERREUR TYPE"))</f>
        <v/>
      </c>
      <c r="M114" s="26" t="str">
        <f>_xlfn.XLOOKUP(K114&amp;"_"&amp;Saisie!L115,'Réponses'!D:D,'Réponses'!C:C,"")</f>
        <v/>
      </c>
      <c r="N114" s="26" t="str">
        <f>IF(M114="","",_xlfn.XLOOKUP(M114,'Réponses'!C:C,'Réponses'!F:F,"ERREUR PROCHAINE QUESTION"))</f>
        <v/>
      </c>
      <c r="O114" s="26" t="str">
        <f>IF(N114="","",_xlfn.XLOOKUP(N114,Questions!$A:$A,Questions!$C:$C,"ERREUR TYPE"))</f>
        <v/>
      </c>
      <c r="P114" s="26" t="str">
        <f>_xlfn.XLOOKUP(N114&amp;"_"&amp;Saisie!N115,'Réponses'!D:D,'Réponses'!C:C,"")</f>
        <v/>
      </c>
      <c r="Q114" s="26" t="str">
        <f t="shared" si="2"/>
        <v/>
      </c>
    </row>
    <row r="115" spans="1:17" x14ac:dyDescent="0.25">
      <c r="A115" s="26" t="str">
        <f>IF(ISBLANK(Saisie!C116),"",_xlfn.XLOOKUP(Saisie!C116,Barème!A:A,Barème!F:F,"ERREUR CODE PRODUIT"))</f>
        <v/>
      </c>
      <c r="B115" s="26" t="str">
        <f>IF(OR(A115="08",MID(Saisie!C116,4,4)="0804",MID(Saisie!C116,4,4)="0907",A115=""),"",_xlfn.XLOOKUP(A115,Matériau!A:A,Matériau!C:C,"ERREUR MATERIAU"))</f>
        <v/>
      </c>
      <c r="C115" s="26" t="str">
        <f>IF(B115="","",_xlfn.XLOOKUP(B115,Questions!A:A,Questions!C:C,""))</f>
        <v/>
      </c>
      <c r="D115" s="26" t="str">
        <f>_xlfn.XLOOKUP(B115&amp;"_"&amp;Saisie!F116,'Réponses'!D:D,'Réponses'!C:C,"")</f>
        <v/>
      </c>
      <c r="E115" s="26" t="str">
        <f>IF(D115="","",_xlfn.XLOOKUP(D115,'Réponses'!C:C,'Réponses'!F:F,"ERREUR PROCHAINE QUESTION"))</f>
        <v/>
      </c>
      <c r="F115" s="26" t="str">
        <f>IF(E115="","",_xlfn.XLOOKUP(E115,Questions!$A:$A,Questions!$C:$C,"ERREUR TYPE"))</f>
        <v/>
      </c>
      <c r="G115" s="26" t="str">
        <f>_xlfn.XLOOKUP(E115&amp;"_"&amp;Saisie!H116,'Réponses'!D:D,'Réponses'!C:C,"")</f>
        <v/>
      </c>
      <c r="H115" s="26" t="str">
        <f>IF(G115="","",_xlfn.XLOOKUP(G115,'Réponses'!C:C,'Réponses'!F:F,"ERREUR PROCHAINE QUESTION"))</f>
        <v/>
      </c>
      <c r="I115" s="26" t="str">
        <f>IF(H115="","",_xlfn.XLOOKUP(H115,Questions!$A:$A,Questions!$C:$C,"ERREUR TYPE"))</f>
        <v/>
      </c>
      <c r="J115" s="26" t="str">
        <f>_xlfn.XLOOKUP(H115&amp;"_"&amp;Saisie!J116,'Réponses'!D:D,'Réponses'!C:C,"")</f>
        <v/>
      </c>
      <c r="K115" s="26" t="str">
        <f>IF(J115="","",_xlfn.XLOOKUP(J115,'Réponses'!C:C,'Réponses'!F:F,"ERREUR PROCHAINE QUESTION"))</f>
        <v/>
      </c>
      <c r="L115" s="26" t="str">
        <f>IF(K115="","",_xlfn.XLOOKUP(K115,Questions!$A:$A,Questions!$C:$C,"ERREUR TYPE"))</f>
        <v/>
      </c>
      <c r="M115" s="26" t="str">
        <f>_xlfn.XLOOKUP(K115&amp;"_"&amp;Saisie!L116,'Réponses'!D:D,'Réponses'!C:C,"")</f>
        <v/>
      </c>
      <c r="N115" s="26" t="str">
        <f>IF(M115="","",_xlfn.XLOOKUP(M115,'Réponses'!C:C,'Réponses'!F:F,"ERREUR PROCHAINE QUESTION"))</f>
        <v/>
      </c>
      <c r="O115" s="26" t="str">
        <f>IF(N115="","",_xlfn.XLOOKUP(N115,Questions!$A:$A,Questions!$C:$C,"ERREUR TYPE"))</f>
        <v/>
      </c>
      <c r="P115" s="26" t="str">
        <f>_xlfn.XLOOKUP(N115&amp;"_"&amp;Saisie!N116,'Réponses'!D:D,'Réponses'!C:C,"")</f>
        <v/>
      </c>
      <c r="Q115" s="26" t="str">
        <f t="shared" si="2"/>
        <v/>
      </c>
    </row>
    <row r="116" spans="1:17" x14ac:dyDescent="0.25">
      <c r="A116" s="26" t="str">
        <f>IF(ISBLANK(Saisie!C117),"",_xlfn.XLOOKUP(Saisie!C117,Barème!A:A,Barème!F:F,"ERREUR CODE PRODUIT"))</f>
        <v/>
      </c>
      <c r="B116" s="26" t="str">
        <f>IF(OR(A116="08",MID(Saisie!C117,4,4)="0804",MID(Saisie!C117,4,4)="0907",A116=""),"",_xlfn.XLOOKUP(A116,Matériau!A:A,Matériau!C:C,"ERREUR MATERIAU"))</f>
        <v/>
      </c>
      <c r="C116" s="26" t="str">
        <f>IF(B116="","",_xlfn.XLOOKUP(B116,Questions!A:A,Questions!C:C,""))</f>
        <v/>
      </c>
      <c r="D116" s="26" t="str">
        <f>_xlfn.XLOOKUP(B116&amp;"_"&amp;Saisie!F117,'Réponses'!D:D,'Réponses'!C:C,"")</f>
        <v/>
      </c>
      <c r="E116" s="26" t="str">
        <f>IF(D116="","",_xlfn.XLOOKUP(D116,'Réponses'!C:C,'Réponses'!F:F,"ERREUR PROCHAINE QUESTION"))</f>
        <v/>
      </c>
      <c r="F116" s="26" t="str">
        <f>IF(E116="","",_xlfn.XLOOKUP(E116,Questions!$A:$A,Questions!$C:$C,"ERREUR TYPE"))</f>
        <v/>
      </c>
      <c r="G116" s="26" t="str">
        <f>_xlfn.XLOOKUP(E116&amp;"_"&amp;Saisie!H117,'Réponses'!D:D,'Réponses'!C:C,"")</f>
        <v/>
      </c>
      <c r="H116" s="26" t="str">
        <f>IF(G116="","",_xlfn.XLOOKUP(G116,'Réponses'!C:C,'Réponses'!F:F,"ERREUR PROCHAINE QUESTION"))</f>
        <v/>
      </c>
      <c r="I116" s="26" t="str">
        <f>IF(H116="","",_xlfn.XLOOKUP(H116,Questions!$A:$A,Questions!$C:$C,"ERREUR TYPE"))</f>
        <v/>
      </c>
      <c r="J116" s="26" t="str">
        <f>_xlfn.XLOOKUP(H116&amp;"_"&amp;Saisie!J117,'Réponses'!D:D,'Réponses'!C:C,"")</f>
        <v/>
      </c>
      <c r="K116" s="26" t="str">
        <f>IF(J116="","",_xlfn.XLOOKUP(J116,'Réponses'!C:C,'Réponses'!F:F,"ERREUR PROCHAINE QUESTION"))</f>
        <v/>
      </c>
      <c r="L116" s="26" t="str">
        <f>IF(K116="","",_xlfn.XLOOKUP(K116,Questions!$A:$A,Questions!$C:$C,"ERREUR TYPE"))</f>
        <v/>
      </c>
      <c r="M116" s="26" t="str">
        <f>_xlfn.XLOOKUP(K116&amp;"_"&amp;Saisie!L117,'Réponses'!D:D,'Réponses'!C:C,"")</f>
        <v/>
      </c>
      <c r="N116" s="26" t="str">
        <f>IF(M116="","",_xlfn.XLOOKUP(M116,'Réponses'!C:C,'Réponses'!F:F,"ERREUR PROCHAINE QUESTION"))</f>
        <v/>
      </c>
      <c r="O116" s="26" t="str">
        <f>IF(N116="","",_xlfn.XLOOKUP(N116,Questions!$A:$A,Questions!$C:$C,"ERREUR TYPE"))</f>
        <v/>
      </c>
      <c r="P116" s="26" t="str">
        <f>_xlfn.XLOOKUP(N116&amp;"_"&amp;Saisie!N117,'Réponses'!D:D,'Réponses'!C:C,"")</f>
        <v/>
      </c>
      <c r="Q116" s="26" t="str">
        <f t="shared" si="2"/>
        <v/>
      </c>
    </row>
    <row r="117" spans="1:17" x14ac:dyDescent="0.25">
      <c r="A117" s="26" t="str">
        <f>IF(ISBLANK(Saisie!C118),"",_xlfn.XLOOKUP(Saisie!C118,Barème!A:A,Barème!F:F,"ERREUR CODE PRODUIT"))</f>
        <v/>
      </c>
      <c r="B117" s="26" t="str">
        <f>IF(OR(A117="08",MID(Saisie!C118,4,4)="0804",MID(Saisie!C118,4,4)="0907",A117=""),"",_xlfn.XLOOKUP(A117,Matériau!A:A,Matériau!C:C,"ERREUR MATERIAU"))</f>
        <v/>
      </c>
      <c r="C117" s="26" t="str">
        <f>IF(B117="","",_xlfn.XLOOKUP(B117,Questions!A:A,Questions!C:C,""))</f>
        <v/>
      </c>
      <c r="D117" s="26" t="str">
        <f>_xlfn.XLOOKUP(B117&amp;"_"&amp;Saisie!F118,'Réponses'!D:D,'Réponses'!C:C,"")</f>
        <v/>
      </c>
      <c r="E117" s="26" t="str">
        <f>IF(D117="","",_xlfn.XLOOKUP(D117,'Réponses'!C:C,'Réponses'!F:F,"ERREUR PROCHAINE QUESTION"))</f>
        <v/>
      </c>
      <c r="F117" s="26" t="str">
        <f>IF(E117="","",_xlfn.XLOOKUP(E117,Questions!$A:$A,Questions!$C:$C,"ERREUR TYPE"))</f>
        <v/>
      </c>
      <c r="G117" s="26" t="str">
        <f>_xlfn.XLOOKUP(E117&amp;"_"&amp;Saisie!H118,'Réponses'!D:D,'Réponses'!C:C,"")</f>
        <v/>
      </c>
      <c r="H117" s="26" t="str">
        <f>IF(G117="","",_xlfn.XLOOKUP(G117,'Réponses'!C:C,'Réponses'!F:F,"ERREUR PROCHAINE QUESTION"))</f>
        <v/>
      </c>
      <c r="I117" s="26" t="str">
        <f>IF(H117="","",_xlfn.XLOOKUP(H117,Questions!$A:$A,Questions!$C:$C,"ERREUR TYPE"))</f>
        <v/>
      </c>
      <c r="J117" s="26" t="str">
        <f>_xlfn.XLOOKUP(H117&amp;"_"&amp;Saisie!J118,'Réponses'!D:D,'Réponses'!C:C,"")</f>
        <v/>
      </c>
      <c r="K117" s="26" t="str">
        <f>IF(J117="","",_xlfn.XLOOKUP(J117,'Réponses'!C:C,'Réponses'!F:F,"ERREUR PROCHAINE QUESTION"))</f>
        <v/>
      </c>
      <c r="L117" s="26" t="str">
        <f>IF(K117="","",_xlfn.XLOOKUP(K117,Questions!$A:$A,Questions!$C:$C,"ERREUR TYPE"))</f>
        <v/>
      </c>
      <c r="M117" s="26" t="str">
        <f>_xlfn.XLOOKUP(K117&amp;"_"&amp;Saisie!L118,'Réponses'!D:D,'Réponses'!C:C,"")</f>
        <v/>
      </c>
      <c r="N117" s="26" t="str">
        <f>IF(M117="","",_xlfn.XLOOKUP(M117,'Réponses'!C:C,'Réponses'!F:F,"ERREUR PROCHAINE QUESTION"))</f>
        <v/>
      </c>
      <c r="O117" s="26" t="str">
        <f>IF(N117="","",_xlfn.XLOOKUP(N117,Questions!$A:$A,Questions!$C:$C,"ERREUR TYPE"))</f>
        <v/>
      </c>
      <c r="P117" s="26" t="str">
        <f>_xlfn.XLOOKUP(N117&amp;"_"&amp;Saisie!N118,'Réponses'!D:D,'Réponses'!C:C,"")</f>
        <v/>
      </c>
      <c r="Q117" s="26" t="str">
        <f t="shared" si="2"/>
        <v/>
      </c>
    </row>
    <row r="118" spans="1:17" x14ac:dyDescent="0.25">
      <c r="A118" s="26" t="str">
        <f>IF(ISBLANK(Saisie!C119),"",_xlfn.XLOOKUP(Saisie!C119,Barème!A:A,Barème!F:F,"ERREUR CODE PRODUIT"))</f>
        <v/>
      </c>
      <c r="B118" s="26" t="str">
        <f>IF(OR(A118="08",MID(Saisie!C119,4,4)="0804",MID(Saisie!C119,4,4)="0907",A118=""),"",_xlfn.XLOOKUP(A118,Matériau!A:A,Matériau!C:C,"ERREUR MATERIAU"))</f>
        <v/>
      </c>
      <c r="C118" s="26" t="str">
        <f>IF(B118="","",_xlfn.XLOOKUP(B118,Questions!A:A,Questions!C:C,""))</f>
        <v/>
      </c>
      <c r="D118" s="26" t="str">
        <f>_xlfn.XLOOKUP(B118&amp;"_"&amp;Saisie!F119,'Réponses'!D:D,'Réponses'!C:C,"")</f>
        <v/>
      </c>
      <c r="E118" s="26" t="str">
        <f>IF(D118="","",_xlfn.XLOOKUP(D118,'Réponses'!C:C,'Réponses'!F:F,"ERREUR PROCHAINE QUESTION"))</f>
        <v/>
      </c>
      <c r="F118" s="26" t="str">
        <f>IF(E118="","",_xlfn.XLOOKUP(E118,Questions!$A:$A,Questions!$C:$C,"ERREUR TYPE"))</f>
        <v/>
      </c>
      <c r="G118" s="26" t="str">
        <f>_xlfn.XLOOKUP(E118&amp;"_"&amp;Saisie!H119,'Réponses'!D:D,'Réponses'!C:C,"")</f>
        <v/>
      </c>
      <c r="H118" s="26" t="str">
        <f>IF(G118="","",_xlfn.XLOOKUP(G118,'Réponses'!C:C,'Réponses'!F:F,"ERREUR PROCHAINE QUESTION"))</f>
        <v/>
      </c>
      <c r="I118" s="26" t="str">
        <f>IF(H118="","",_xlfn.XLOOKUP(H118,Questions!$A:$A,Questions!$C:$C,"ERREUR TYPE"))</f>
        <v/>
      </c>
      <c r="J118" s="26" t="str">
        <f>_xlfn.XLOOKUP(H118&amp;"_"&amp;Saisie!J119,'Réponses'!D:D,'Réponses'!C:C,"")</f>
        <v/>
      </c>
      <c r="K118" s="26" t="str">
        <f>IF(J118="","",_xlfn.XLOOKUP(J118,'Réponses'!C:C,'Réponses'!F:F,"ERREUR PROCHAINE QUESTION"))</f>
        <v/>
      </c>
      <c r="L118" s="26" t="str">
        <f>IF(K118="","",_xlfn.XLOOKUP(K118,Questions!$A:$A,Questions!$C:$C,"ERREUR TYPE"))</f>
        <v/>
      </c>
      <c r="M118" s="26" t="str">
        <f>_xlfn.XLOOKUP(K118&amp;"_"&amp;Saisie!L119,'Réponses'!D:D,'Réponses'!C:C,"")</f>
        <v/>
      </c>
      <c r="N118" s="26" t="str">
        <f>IF(M118="","",_xlfn.XLOOKUP(M118,'Réponses'!C:C,'Réponses'!F:F,"ERREUR PROCHAINE QUESTION"))</f>
        <v/>
      </c>
      <c r="O118" s="26" t="str">
        <f>IF(N118="","",_xlfn.XLOOKUP(N118,Questions!$A:$A,Questions!$C:$C,"ERREUR TYPE"))</f>
        <v/>
      </c>
      <c r="P118" s="26" t="str">
        <f>_xlfn.XLOOKUP(N118&amp;"_"&amp;Saisie!N119,'Réponses'!D:D,'Réponses'!C:C,"")</f>
        <v/>
      </c>
      <c r="Q118" s="26" t="str">
        <f t="shared" si="2"/>
        <v/>
      </c>
    </row>
    <row r="119" spans="1:17" x14ac:dyDescent="0.25">
      <c r="A119" s="26" t="str">
        <f>IF(ISBLANK(Saisie!C120),"",_xlfn.XLOOKUP(Saisie!C120,Barème!A:A,Barème!F:F,"ERREUR CODE PRODUIT"))</f>
        <v/>
      </c>
      <c r="B119" s="26" t="str">
        <f>IF(OR(A119="08",MID(Saisie!C120,4,4)="0804",MID(Saisie!C120,4,4)="0907",A119=""),"",_xlfn.XLOOKUP(A119,Matériau!A:A,Matériau!C:C,"ERREUR MATERIAU"))</f>
        <v/>
      </c>
      <c r="C119" s="26" t="str">
        <f>IF(B119="","",_xlfn.XLOOKUP(B119,Questions!A:A,Questions!C:C,""))</f>
        <v/>
      </c>
      <c r="D119" s="26" t="str">
        <f>_xlfn.XLOOKUP(B119&amp;"_"&amp;Saisie!F120,'Réponses'!D:D,'Réponses'!C:C,"")</f>
        <v/>
      </c>
      <c r="E119" s="26" t="str">
        <f>IF(D119="","",_xlfn.XLOOKUP(D119,'Réponses'!C:C,'Réponses'!F:F,"ERREUR PROCHAINE QUESTION"))</f>
        <v/>
      </c>
      <c r="F119" s="26" t="str">
        <f>IF(E119="","",_xlfn.XLOOKUP(E119,Questions!$A:$A,Questions!$C:$C,"ERREUR TYPE"))</f>
        <v/>
      </c>
      <c r="G119" s="26" t="str">
        <f>_xlfn.XLOOKUP(E119&amp;"_"&amp;Saisie!H120,'Réponses'!D:D,'Réponses'!C:C,"")</f>
        <v/>
      </c>
      <c r="H119" s="26" t="str">
        <f>IF(G119="","",_xlfn.XLOOKUP(G119,'Réponses'!C:C,'Réponses'!F:F,"ERREUR PROCHAINE QUESTION"))</f>
        <v/>
      </c>
      <c r="I119" s="26" t="str">
        <f>IF(H119="","",_xlfn.XLOOKUP(H119,Questions!$A:$A,Questions!$C:$C,"ERREUR TYPE"))</f>
        <v/>
      </c>
      <c r="J119" s="26" t="str">
        <f>_xlfn.XLOOKUP(H119&amp;"_"&amp;Saisie!J120,'Réponses'!D:D,'Réponses'!C:C,"")</f>
        <v/>
      </c>
      <c r="K119" s="26" t="str">
        <f>IF(J119="","",_xlfn.XLOOKUP(J119,'Réponses'!C:C,'Réponses'!F:F,"ERREUR PROCHAINE QUESTION"))</f>
        <v/>
      </c>
      <c r="L119" s="26" t="str">
        <f>IF(K119="","",_xlfn.XLOOKUP(K119,Questions!$A:$A,Questions!$C:$C,"ERREUR TYPE"))</f>
        <v/>
      </c>
      <c r="M119" s="26" t="str">
        <f>_xlfn.XLOOKUP(K119&amp;"_"&amp;Saisie!L120,'Réponses'!D:D,'Réponses'!C:C,"")</f>
        <v/>
      </c>
      <c r="N119" s="26" t="str">
        <f>IF(M119="","",_xlfn.XLOOKUP(M119,'Réponses'!C:C,'Réponses'!F:F,"ERREUR PROCHAINE QUESTION"))</f>
        <v/>
      </c>
      <c r="O119" s="26" t="str">
        <f>IF(N119="","",_xlfn.XLOOKUP(N119,Questions!$A:$A,Questions!$C:$C,"ERREUR TYPE"))</f>
        <v/>
      </c>
      <c r="P119" s="26" t="str">
        <f>_xlfn.XLOOKUP(N119&amp;"_"&amp;Saisie!N120,'Réponses'!D:D,'Réponses'!C:C,"")</f>
        <v/>
      </c>
      <c r="Q119" s="26" t="str">
        <f t="shared" si="2"/>
        <v/>
      </c>
    </row>
    <row r="120" spans="1:17" x14ac:dyDescent="0.25">
      <c r="A120" s="26" t="str">
        <f>IF(ISBLANK(Saisie!C121),"",_xlfn.XLOOKUP(Saisie!C121,Barème!A:A,Barème!F:F,"ERREUR CODE PRODUIT"))</f>
        <v/>
      </c>
      <c r="B120" s="26" t="str">
        <f>IF(OR(A120="08",MID(Saisie!C121,4,4)="0804",MID(Saisie!C121,4,4)="0907",A120=""),"",_xlfn.XLOOKUP(A120,Matériau!A:A,Matériau!C:C,"ERREUR MATERIAU"))</f>
        <v/>
      </c>
      <c r="C120" s="26" t="str">
        <f>IF(B120="","",_xlfn.XLOOKUP(B120,Questions!A:A,Questions!C:C,""))</f>
        <v/>
      </c>
      <c r="D120" s="26" t="str">
        <f>_xlfn.XLOOKUP(B120&amp;"_"&amp;Saisie!F121,'Réponses'!D:D,'Réponses'!C:C,"")</f>
        <v/>
      </c>
      <c r="E120" s="26" t="str">
        <f>IF(D120="","",_xlfn.XLOOKUP(D120,'Réponses'!C:C,'Réponses'!F:F,"ERREUR PROCHAINE QUESTION"))</f>
        <v/>
      </c>
      <c r="F120" s="26" t="str">
        <f>IF(E120="","",_xlfn.XLOOKUP(E120,Questions!$A:$A,Questions!$C:$C,"ERREUR TYPE"))</f>
        <v/>
      </c>
      <c r="G120" s="26" t="str">
        <f>_xlfn.XLOOKUP(E120&amp;"_"&amp;Saisie!H121,'Réponses'!D:D,'Réponses'!C:C,"")</f>
        <v/>
      </c>
      <c r="H120" s="26" t="str">
        <f>IF(G120="","",_xlfn.XLOOKUP(G120,'Réponses'!C:C,'Réponses'!F:F,"ERREUR PROCHAINE QUESTION"))</f>
        <v/>
      </c>
      <c r="I120" s="26" t="str">
        <f>IF(H120="","",_xlfn.XLOOKUP(H120,Questions!$A:$A,Questions!$C:$C,"ERREUR TYPE"))</f>
        <v/>
      </c>
      <c r="J120" s="26" t="str">
        <f>_xlfn.XLOOKUP(H120&amp;"_"&amp;Saisie!J121,'Réponses'!D:D,'Réponses'!C:C,"")</f>
        <v/>
      </c>
      <c r="K120" s="26" t="str">
        <f>IF(J120="","",_xlfn.XLOOKUP(J120,'Réponses'!C:C,'Réponses'!F:F,"ERREUR PROCHAINE QUESTION"))</f>
        <v/>
      </c>
      <c r="L120" s="26" t="str">
        <f>IF(K120="","",_xlfn.XLOOKUP(K120,Questions!$A:$A,Questions!$C:$C,"ERREUR TYPE"))</f>
        <v/>
      </c>
      <c r="M120" s="26" t="str">
        <f>_xlfn.XLOOKUP(K120&amp;"_"&amp;Saisie!L121,'Réponses'!D:D,'Réponses'!C:C,"")</f>
        <v/>
      </c>
      <c r="N120" s="26" t="str">
        <f>IF(M120="","",_xlfn.XLOOKUP(M120,'Réponses'!C:C,'Réponses'!F:F,"ERREUR PROCHAINE QUESTION"))</f>
        <v/>
      </c>
      <c r="O120" s="26" t="str">
        <f>IF(N120="","",_xlfn.XLOOKUP(N120,Questions!$A:$A,Questions!$C:$C,"ERREUR TYPE"))</f>
        <v/>
      </c>
      <c r="P120" s="26" t="str">
        <f>_xlfn.XLOOKUP(N120&amp;"_"&amp;Saisie!N121,'Réponses'!D:D,'Réponses'!C:C,"")</f>
        <v/>
      </c>
      <c r="Q120" s="26" t="str">
        <f t="shared" si="2"/>
        <v/>
      </c>
    </row>
    <row r="121" spans="1:17" x14ac:dyDescent="0.25">
      <c r="A121" s="26" t="str">
        <f>IF(ISBLANK(Saisie!C122),"",_xlfn.XLOOKUP(Saisie!C122,Barème!A:A,Barème!F:F,"ERREUR CODE PRODUIT"))</f>
        <v/>
      </c>
      <c r="B121" s="26" t="str">
        <f>IF(OR(A121="08",MID(Saisie!C122,4,4)="0804",MID(Saisie!C122,4,4)="0907",A121=""),"",_xlfn.XLOOKUP(A121,Matériau!A:A,Matériau!C:C,"ERREUR MATERIAU"))</f>
        <v/>
      </c>
      <c r="C121" s="26" t="str">
        <f>IF(B121="","",_xlfn.XLOOKUP(B121,Questions!A:A,Questions!C:C,""))</f>
        <v/>
      </c>
      <c r="D121" s="26" t="str">
        <f>_xlfn.XLOOKUP(B121&amp;"_"&amp;Saisie!F122,'Réponses'!D:D,'Réponses'!C:C,"")</f>
        <v/>
      </c>
      <c r="E121" s="26" t="str">
        <f>IF(D121="","",_xlfn.XLOOKUP(D121,'Réponses'!C:C,'Réponses'!F:F,"ERREUR PROCHAINE QUESTION"))</f>
        <v/>
      </c>
      <c r="F121" s="26" t="str">
        <f>IF(E121="","",_xlfn.XLOOKUP(E121,Questions!$A:$A,Questions!$C:$C,"ERREUR TYPE"))</f>
        <v/>
      </c>
      <c r="G121" s="26" t="str">
        <f>_xlfn.XLOOKUP(E121&amp;"_"&amp;Saisie!H122,'Réponses'!D:D,'Réponses'!C:C,"")</f>
        <v/>
      </c>
      <c r="H121" s="26" t="str">
        <f>IF(G121="","",_xlfn.XLOOKUP(G121,'Réponses'!C:C,'Réponses'!F:F,"ERREUR PROCHAINE QUESTION"))</f>
        <v/>
      </c>
      <c r="I121" s="26" t="str">
        <f>IF(H121="","",_xlfn.XLOOKUP(H121,Questions!$A:$A,Questions!$C:$C,"ERREUR TYPE"))</f>
        <v/>
      </c>
      <c r="J121" s="26" t="str">
        <f>_xlfn.XLOOKUP(H121&amp;"_"&amp;Saisie!J122,'Réponses'!D:D,'Réponses'!C:C,"")</f>
        <v/>
      </c>
      <c r="K121" s="26" t="str">
        <f>IF(J121="","",_xlfn.XLOOKUP(J121,'Réponses'!C:C,'Réponses'!F:F,"ERREUR PROCHAINE QUESTION"))</f>
        <v/>
      </c>
      <c r="L121" s="26" t="str">
        <f>IF(K121="","",_xlfn.XLOOKUP(K121,Questions!$A:$A,Questions!$C:$C,"ERREUR TYPE"))</f>
        <v/>
      </c>
      <c r="M121" s="26" t="str">
        <f>_xlfn.XLOOKUP(K121&amp;"_"&amp;Saisie!L122,'Réponses'!D:D,'Réponses'!C:C,"")</f>
        <v/>
      </c>
      <c r="N121" s="26" t="str">
        <f>IF(M121="","",_xlfn.XLOOKUP(M121,'Réponses'!C:C,'Réponses'!F:F,"ERREUR PROCHAINE QUESTION"))</f>
        <v/>
      </c>
      <c r="O121" s="26" t="str">
        <f>IF(N121="","",_xlfn.XLOOKUP(N121,Questions!$A:$A,Questions!$C:$C,"ERREUR TYPE"))</f>
        <v/>
      </c>
      <c r="P121" s="26" t="str">
        <f>_xlfn.XLOOKUP(N121&amp;"_"&amp;Saisie!N122,'Réponses'!D:D,'Réponses'!C:C,"")</f>
        <v/>
      </c>
      <c r="Q121" s="26" t="str">
        <f t="shared" si="2"/>
        <v/>
      </c>
    </row>
    <row r="122" spans="1:17" x14ac:dyDescent="0.25">
      <c r="A122" s="26" t="str">
        <f>IF(ISBLANK(Saisie!C123),"",_xlfn.XLOOKUP(Saisie!C123,Barème!A:A,Barème!F:F,"ERREUR CODE PRODUIT"))</f>
        <v/>
      </c>
      <c r="B122" s="26" t="str">
        <f>IF(OR(A122="08",MID(Saisie!C123,4,4)="0804",MID(Saisie!C123,4,4)="0907",A122=""),"",_xlfn.XLOOKUP(A122,Matériau!A:A,Matériau!C:C,"ERREUR MATERIAU"))</f>
        <v/>
      </c>
      <c r="C122" s="26" t="str">
        <f>IF(B122="","",_xlfn.XLOOKUP(B122,Questions!A:A,Questions!C:C,""))</f>
        <v/>
      </c>
      <c r="D122" s="26" t="str">
        <f>_xlfn.XLOOKUP(B122&amp;"_"&amp;Saisie!F123,'Réponses'!D:D,'Réponses'!C:C,"")</f>
        <v/>
      </c>
      <c r="E122" s="26" t="str">
        <f>IF(D122="","",_xlfn.XLOOKUP(D122,'Réponses'!C:C,'Réponses'!F:F,"ERREUR PROCHAINE QUESTION"))</f>
        <v/>
      </c>
      <c r="F122" s="26" t="str">
        <f>IF(E122="","",_xlfn.XLOOKUP(E122,Questions!$A:$A,Questions!$C:$C,"ERREUR TYPE"))</f>
        <v/>
      </c>
      <c r="G122" s="26" t="str">
        <f>_xlfn.XLOOKUP(E122&amp;"_"&amp;Saisie!H123,'Réponses'!D:D,'Réponses'!C:C,"")</f>
        <v/>
      </c>
      <c r="H122" s="26" t="str">
        <f>IF(G122="","",_xlfn.XLOOKUP(G122,'Réponses'!C:C,'Réponses'!F:F,"ERREUR PROCHAINE QUESTION"))</f>
        <v/>
      </c>
      <c r="I122" s="26" t="str">
        <f>IF(H122="","",_xlfn.XLOOKUP(H122,Questions!$A:$A,Questions!$C:$C,"ERREUR TYPE"))</f>
        <v/>
      </c>
      <c r="J122" s="26" t="str">
        <f>_xlfn.XLOOKUP(H122&amp;"_"&amp;Saisie!J123,'Réponses'!D:D,'Réponses'!C:C,"")</f>
        <v/>
      </c>
      <c r="K122" s="26" t="str">
        <f>IF(J122="","",_xlfn.XLOOKUP(J122,'Réponses'!C:C,'Réponses'!F:F,"ERREUR PROCHAINE QUESTION"))</f>
        <v/>
      </c>
      <c r="L122" s="26" t="str">
        <f>IF(K122="","",_xlfn.XLOOKUP(K122,Questions!$A:$A,Questions!$C:$C,"ERREUR TYPE"))</f>
        <v/>
      </c>
      <c r="M122" s="26" t="str">
        <f>_xlfn.XLOOKUP(K122&amp;"_"&amp;Saisie!L123,'Réponses'!D:D,'Réponses'!C:C,"")</f>
        <v/>
      </c>
      <c r="N122" s="26" t="str">
        <f>IF(M122="","",_xlfn.XLOOKUP(M122,'Réponses'!C:C,'Réponses'!F:F,"ERREUR PROCHAINE QUESTION"))</f>
        <v/>
      </c>
      <c r="O122" s="26" t="str">
        <f>IF(N122="","",_xlfn.XLOOKUP(N122,Questions!$A:$A,Questions!$C:$C,"ERREUR TYPE"))</f>
        <v/>
      </c>
      <c r="P122" s="26" t="str">
        <f>_xlfn.XLOOKUP(N122&amp;"_"&amp;Saisie!N123,'Réponses'!D:D,'Réponses'!C:C,"")</f>
        <v/>
      </c>
      <c r="Q122" s="26" t="str">
        <f t="shared" si="2"/>
        <v/>
      </c>
    </row>
    <row r="123" spans="1:17" x14ac:dyDescent="0.25">
      <c r="A123" s="26" t="str">
        <f>IF(ISBLANK(Saisie!C124),"",_xlfn.XLOOKUP(Saisie!C124,Barème!A:A,Barème!F:F,"ERREUR CODE PRODUIT"))</f>
        <v/>
      </c>
      <c r="B123" s="26" t="str">
        <f>IF(OR(A123="08",MID(Saisie!C124,4,4)="0804",MID(Saisie!C124,4,4)="0907",A123=""),"",_xlfn.XLOOKUP(A123,Matériau!A:A,Matériau!C:C,"ERREUR MATERIAU"))</f>
        <v/>
      </c>
      <c r="C123" s="26" t="str">
        <f>IF(B123="","",_xlfn.XLOOKUP(B123,Questions!A:A,Questions!C:C,""))</f>
        <v/>
      </c>
      <c r="D123" s="26" t="str">
        <f>_xlfn.XLOOKUP(B123&amp;"_"&amp;Saisie!F124,'Réponses'!D:D,'Réponses'!C:C,"")</f>
        <v/>
      </c>
      <c r="E123" s="26" t="str">
        <f>IF(D123="","",_xlfn.XLOOKUP(D123,'Réponses'!C:C,'Réponses'!F:F,"ERREUR PROCHAINE QUESTION"))</f>
        <v/>
      </c>
      <c r="F123" s="26" t="str">
        <f>IF(E123="","",_xlfn.XLOOKUP(E123,Questions!$A:$A,Questions!$C:$C,"ERREUR TYPE"))</f>
        <v/>
      </c>
      <c r="G123" s="26" t="str">
        <f>_xlfn.XLOOKUP(E123&amp;"_"&amp;Saisie!H124,'Réponses'!D:D,'Réponses'!C:C,"")</f>
        <v/>
      </c>
      <c r="H123" s="26" t="str">
        <f>IF(G123="","",_xlfn.XLOOKUP(G123,'Réponses'!C:C,'Réponses'!F:F,"ERREUR PROCHAINE QUESTION"))</f>
        <v/>
      </c>
      <c r="I123" s="26" t="str">
        <f>IF(H123="","",_xlfn.XLOOKUP(H123,Questions!$A:$A,Questions!$C:$C,"ERREUR TYPE"))</f>
        <v/>
      </c>
      <c r="J123" s="26" t="str">
        <f>_xlfn.XLOOKUP(H123&amp;"_"&amp;Saisie!J124,'Réponses'!D:D,'Réponses'!C:C,"")</f>
        <v/>
      </c>
      <c r="K123" s="26" t="str">
        <f>IF(J123="","",_xlfn.XLOOKUP(J123,'Réponses'!C:C,'Réponses'!F:F,"ERREUR PROCHAINE QUESTION"))</f>
        <v/>
      </c>
      <c r="L123" s="26" t="str">
        <f>IF(K123="","",_xlfn.XLOOKUP(K123,Questions!$A:$A,Questions!$C:$C,"ERREUR TYPE"))</f>
        <v/>
      </c>
      <c r="M123" s="26" t="str">
        <f>_xlfn.XLOOKUP(K123&amp;"_"&amp;Saisie!L124,'Réponses'!D:D,'Réponses'!C:C,"")</f>
        <v/>
      </c>
      <c r="N123" s="26" t="str">
        <f>IF(M123="","",_xlfn.XLOOKUP(M123,'Réponses'!C:C,'Réponses'!F:F,"ERREUR PROCHAINE QUESTION"))</f>
        <v/>
      </c>
      <c r="O123" s="26" t="str">
        <f>IF(N123="","",_xlfn.XLOOKUP(N123,Questions!$A:$A,Questions!$C:$C,"ERREUR TYPE"))</f>
        <v/>
      </c>
      <c r="P123" s="26" t="str">
        <f>_xlfn.XLOOKUP(N123&amp;"_"&amp;Saisie!N124,'Réponses'!D:D,'Réponses'!C:C,"")</f>
        <v/>
      </c>
      <c r="Q123" s="26" t="str">
        <f t="shared" si="2"/>
        <v/>
      </c>
    </row>
    <row r="124" spans="1:17" x14ac:dyDescent="0.25">
      <c r="A124" s="26" t="str">
        <f>IF(ISBLANK(Saisie!C125),"",_xlfn.XLOOKUP(Saisie!C125,Barème!A:A,Barème!F:F,"ERREUR CODE PRODUIT"))</f>
        <v/>
      </c>
      <c r="B124" s="26" t="str">
        <f>IF(OR(A124="08",MID(Saisie!C125,4,4)="0804",MID(Saisie!C125,4,4)="0907",A124=""),"",_xlfn.XLOOKUP(A124,Matériau!A:A,Matériau!C:C,"ERREUR MATERIAU"))</f>
        <v/>
      </c>
      <c r="C124" s="26" t="str">
        <f>IF(B124="","",_xlfn.XLOOKUP(B124,Questions!A:A,Questions!C:C,""))</f>
        <v/>
      </c>
      <c r="D124" s="26" t="str">
        <f>_xlfn.XLOOKUP(B124&amp;"_"&amp;Saisie!F125,'Réponses'!D:D,'Réponses'!C:C,"")</f>
        <v/>
      </c>
      <c r="E124" s="26" t="str">
        <f>IF(D124="","",_xlfn.XLOOKUP(D124,'Réponses'!C:C,'Réponses'!F:F,"ERREUR PROCHAINE QUESTION"))</f>
        <v/>
      </c>
      <c r="F124" s="26" t="str">
        <f>IF(E124="","",_xlfn.XLOOKUP(E124,Questions!$A:$A,Questions!$C:$C,"ERREUR TYPE"))</f>
        <v/>
      </c>
      <c r="G124" s="26" t="str">
        <f>_xlfn.XLOOKUP(E124&amp;"_"&amp;Saisie!H125,'Réponses'!D:D,'Réponses'!C:C,"")</f>
        <v/>
      </c>
      <c r="H124" s="26" t="str">
        <f>IF(G124="","",_xlfn.XLOOKUP(G124,'Réponses'!C:C,'Réponses'!F:F,"ERREUR PROCHAINE QUESTION"))</f>
        <v/>
      </c>
      <c r="I124" s="26" t="str">
        <f>IF(H124="","",_xlfn.XLOOKUP(H124,Questions!$A:$A,Questions!$C:$C,"ERREUR TYPE"))</f>
        <v/>
      </c>
      <c r="J124" s="26" t="str">
        <f>_xlfn.XLOOKUP(H124&amp;"_"&amp;Saisie!J125,'Réponses'!D:D,'Réponses'!C:C,"")</f>
        <v/>
      </c>
      <c r="K124" s="26" t="str">
        <f>IF(J124="","",_xlfn.XLOOKUP(J124,'Réponses'!C:C,'Réponses'!F:F,"ERREUR PROCHAINE QUESTION"))</f>
        <v/>
      </c>
      <c r="L124" s="26" t="str">
        <f>IF(K124="","",_xlfn.XLOOKUP(K124,Questions!$A:$A,Questions!$C:$C,"ERREUR TYPE"))</f>
        <v/>
      </c>
      <c r="M124" s="26" t="str">
        <f>_xlfn.XLOOKUP(K124&amp;"_"&amp;Saisie!L125,'Réponses'!D:D,'Réponses'!C:C,"")</f>
        <v/>
      </c>
      <c r="N124" s="26" t="str">
        <f>IF(M124="","",_xlfn.XLOOKUP(M124,'Réponses'!C:C,'Réponses'!F:F,"ERREUR PROCHAINE QUESTION"))</f>
        <v/>
      </c>
      <c r="O124" s="26" t="str">
        <f>IF(N124="","",_xlfn.XLOOKUP(N124,Questions!$A:$A,Questions!$C:$C,"ERREUR TYPE"))</f>
        <v/>
      </c>
      <c r="P124" s="26" t="str">
        <f>_xlfn.XLOOKUP(N124&amp;"_"&amp;Saisie!N125,'Réponses'!D:D,'Réponses'!C:C,"")</f>
        <v/>
      </c>
      <c r="Q124" s="26" t="str">
        <f t="shared" si="2"/>
        <v/>
      </c>
    </row>
    <row r="125" spans="1:17" x14ac:dyDescent="0.25">
      <c r="A125" s="26" t="str">
        <f>IF(ISBLANK(Saisie!C126),"",_xlfn.XLOOKUP(Saisie!C126,Barème!A:A,Barème!F:F,"ERREUR CODE PRODUIT"))</f>
        <v/>
      </c>
      <c r="B125" s="26" t="str">
        <f>IF(OR(A125="08",MID(Saisie!C126,4,4)="0804",MID(Saisie!C126,4,4)="0907",A125=""),"",_xlfn.XLOOKUP(A125,Matériau!A:A,Matériau!C:C,"ERREUR MATERIAU"))</f>
        <v/>
      </c>
      <c r="C125" s="26" t="str">
        <f>IF(B125="","",_xlfn.XLOOKUP(B125,Questions!A:A,Questions!C:C,""))</f>
        <v/>
      </c>
      <c r="D125" s="26" t="str">
        <f>_xlfn.XLOOKUP(B125&amp;"_"&amp;Saisie!F126,'Réponses'!D:D,'Réponses'!C:C,"")</f>
        <v/>
      </c>
      <c r="E125" s="26" t="str">
        <f>IF(D125="","",_xlfn.XLOOKUP(D125,'Réponses'!C:C,'Réponses'!F:F,"ERREUR PROCHAINE QUESTION"))</f>
        <v/>
      </c>
      <c r="F125" s="26" t="str">
        <f>IF(E125="","",_xlfn.XLOOKUP(E125,Questions!$A:$A,Questions!$C:$C,"ERREUR TYPE"))</f>
        <v/>
      </c>
      <c r="G125" s="26" t="str">
        <f>_xlfn.XLOOKUP(E125&amp;"_"&amp;Saisie!H126,'Réponses'!D:D,'Réponses'!C:C,"")</f>
        <v/>
      </c>
      <c r="H125" s="26" t="str">
        <f>IF(G125="","",_xlfn.XLOOKUP(G125,'Réponses'!C:C,'Réponses'!F:F,"ERREUR PROCHAINE QUESTION"))</f>
        <v/>
      </c>
      <c r="I125" s="26" t="str">
        <f>IF(H125="","",_xlfn.XLOOKUP(H125,Questions!$A:$A,Questions!$C:$C,"ERREUR TYPE"))</f>
        <v/>
      </c>
      <c r="J125" s="26" t="str">
        <f>_xlfn.XLOOKUP(H125&amp;"_"&amp;Saisie!J126,'Réponses'!D:D,'Réponses'!C:C,"")</f>
        <v/>
      </c>
      <c r="K125" s="26" t="str">
        <f>IF(J125="","",_xlfn.XLOOKUP(J125,'Réponses'!C:C,'Réponses'!F:F,"ERREUR PROCHAINE QUESTION"))</f>
        <v/>
      </c>
      <c r="L125" s="26" t="str">
        <f>IF(K125="","",_xlfn.XLOOKUP(K125,Questions!$A:$A,Questions!$C:$C,"ERREUR TYPE"))</f>
        <v/>
      </c>
      <c r="M125" s="26" t="str">
        <f>_xlfn.XLOOKUP(K125&amp;"_"&amp;Saisie!L126,'Réponses'!D:D,'Réponses'!C:C,"")</f>
        <v/>
      </c>
      <c r="N125" s="26" t="str">
        <f>IF(M125="","",_xlfn.XLOOKUP(M125,'Réponses'!C:C,'Réponses'!F:F,"ERREUR PROCHAINE QUESTION"))</f>
        <v/>
      </c>
      <c r="O125" s="26" t="str">
        <f>IF(N125="","",_xlfn.XLOOKUP(N125,Questions!$A:$A,Questions!$C:$C,"ERREUR TYPE"))</f>
        <v/>
      </c>
      <c r="P125" s="26" t="str">
        <f>_xlfn.XLOOKUP(N125&amp;"_"&amp;Saisie!N126,'Réponses'!D:D,'Réponses'!C:C,"")</f>
        <v/>
      </c>
      <c r="Q125" s="26" t="str">
        <f t="shared" si="2"/>
        <v/>
      </c>
    </row>
    <row r="126" spans="1:17" x14ac:dyDescent="0.25">
      <c r="A126" s="26" t="str">
        <f>IF(ISBLANK(Saisie!C127),"",_xlfn.XLOOKUP(Saisie!C127,Barème!A:A,Barème!F:F,"ERREUR CODE PRODUIT"))</f>
        <v/>
      </c>
      <c r="B126" s="26" t="str">
        <f>IF(OR(A126="08",MID(Saisie!C127,4,4)="0804",MID(Saisie!C127,4,4)="0907",A126=""),"",_xlfn.XLOOKUP(A126,Matériau!A:A,Matériau!C:C,"ERREUR MATERIAU"))</f>
        <v/>
      </c>
      <c r="C126" s="26" t="str">
        <f>IF(B126="","",_xlfn.XLOOKUP(B126,Questions!A:A,Questions!C:C,""))</f>
        <v/>
      </c>
      <c r="D126" s="26" t="str">
        <f>_xlfn.XLOOKUP(B126&amp;"_"&amp;Saisie!F127,'Réponses'!D:D,'Réponses'!C:C,"")</f>
        <v/>
      </c>
      <c r="E126" s="26" t="str">
        <f>IF(D126="","",_xlfn.XLOOKUP(D126,'Réponses'!C:C,'Réponses'!F:F,"ERREUR PROCHAINE QUESTION"))</f>
        <v/>
      </c>
      <c r="F126" s="26" t="str">
        <f>IF(E126="","",_xlfn.XLOOKUP(E126,Questions!$A:$A,Questions!$C:$C,"ERREUR TYPE"))</f>
        <v/>
      </c>
      <c r="G126" s="26" t="str">
        <f>_xlfn.XLOOKUP(E126&amp;"_"&amp;Saisie!H127,'Réponses'!D:D,'Réponses'!C:C,"")</f>
        <v/>
      </c>
      <c r="H126" s="26" t="str">
        <f>IF(G126="","",_xlfn.XLOOKUP(G126,'Réponses'!C:C,'Réponses'!F:F,"ERREUR PROCHAINE QUESTION"))</f>
        <v/>
      </c>
      <c r="I126" s="26" t="str">
        <f>IF(H126="","",_xlfn.XLOOKUP(H126,Questions!$A:$A,Questions!$C:$C,"ERREUR TYPE"))</f>
        <v/>
      </c>
      <c r="J126" s="26" t="str">
        <f>_xlfn.XLOOKUP(H126&amp;"_"&amp;Saisie!J127,'Réponses'!D:D,'Réponses'!C:C,"")</f>
        <v/>
      </c>
      <c r="K126" s="26" t="str">
        <f>IF(J126="","",_xlfn.XLOOKUP(J126,'Réponses'!C:C,'Réponses'!F:F,"ERREUR PROCHAINE QUESTION"))</f>
        <v/>
      </c>
      <c r="L126" s="26" t="str">
        <f>IF(K126="","",_xlfn.XLOOKUP(K126,Questions!$A:$A,Questions!$C:$C,"ERREUR TYPE"))</f>
        <v/>
      </c>
      <c r="M126" s="26" t="str">
        <f>_xlfn.XLOOKUP(K126&amp;"_"&amp;Saisie!L127,'Réponses'!D:D,'Réponses'!C:C,"")</f>
        <v/>
      </c>
      <c r="N126" s="26" t="str">
        <f>IF(M126="","",_xlfn.XLOOKUP(M126,'Réponses'!C:C,'Réponses'!F:F,"ERREUR PROCHAINE QUESTION"))</f>
        <v/>
      </c>
      <c r="O126" s="26" t="str">
        <f>IF(N126="","",_xlfn.XLOOKUP(N126,Questions!$A:$A,Questions!$C:$C,"ERREUR TYPE"))</f>
        <v/>
      </c>
      <c r="P126" s="26" t="str">
        <f>_xlfn.XLOOKUP(N126&amp;"_"&amp;Saisie!N127,'Réponses'!D:D,'Réponses'!C:C,"")</f>
        <v/>
      </c>
      <c r="Q126" s="26" t="str">
        <f t="shared" si="2"/>
        <v/>
      </c>
    </row>
    <row r="127" spans="1:17" x14ac:dyDescent="0.25">
      <c r="A127" s="26" t="str">
        <f>IF(ISBLANK(Saisie!C128),"",_xlfn.XLOOKUP(Saisie!C128,Barème!A:A,Barème!F:F,"ERREUR CODE PRODUIT"))</f>
        <v/>
      </c>
      <c r="B127" s="26" t="str">
        <f>IF(OR(A127="08",MID(Saisie!C128,4,4)="0804",MID(Saisie!C128,4,4)="0907",A127=""),"",_xlfn.XLOOKUP(A127,Matériau!A:A,Matériau!C:C,"ERREUR MATERIAU"))</f>
        <v/>
      </c>
      <c r="C127" s="26" t="str">
        <f>IF(B127="","",_xlfn.XLOOKUP(B127,Questions!A:A,Questions!C:C,""))</f>
        <v/>
      </c>
      <c r="D127" s="26" t="str">
        <f>_xlfn.XLOOKUP(B127&amp;"_"&amp;Saisie!F128,'Réponses'!D:D,'Réponses'!C:C,"")</f>
        <v/>
      </c>
      <c r="E127" s="26" t="str">
        <f>IF(D127="","",_xlfn.XLOOKUP(D127,'Réponses'!C:C,'Réponses'!F:F,"ERREUR PROCHAINE QUESTION"))</f>
        <v/>
      </c>
      <c r="F127" s="26" t="str">
        <f>IF(E127="","",_xlfn.XLOOKUP(E127,Questions!$A:$A,Questions!$C:$C,"ERREUR TYPE"))</f>
        <v/>
      </c>
      <c r="G127" s="26" t="str">
        <f>_xlfn.XLOOKUP(E127&amp;"_"&amp;Saisie!H128,'Réponses'!D:D,'Réponses'!C:C,"")</f>
        <v/>
      </c>
      <c r="H127" s="26" t="str">
        <f>IF(G127="","",_xlfn.XLOOKUP(G127,'Réponses'!C:C,'Réponses'!F:F,"ERREUR PROCHAINE QUESTION"))</f>
        <v/>
      </c>
      <c r="I127" s="26" t="str">
        <f>IF(H127="","",_xlfn.XLOOKUP(H127,Questions!$A:$A,Questions!$C:$C,"ERREUR TYPE"))</f>
        <v/>
      </c>
      <c r="J127" s="26" t="str">
        <f>_xlfn.XLOOKUP(H127&amp;"_"&amp;Saisie!J128,'Réponses'!D:D,'Réponses'!C:C,"")</f>
        <v/>
      </c>
      <c r="K127" s="26" t="str">
        <f>IF(J127="","",_xlfn.XLOOKUP(J127,'Réponses'!C:C,'Réponses'!F:F,"ERREUR PROCHAINE QUESTION"))</f>
        <v/>
      </c>
      <c r="L127" s="26" t="str">
        <f>IF(K127="","",_xlfn.XLOOKUP(K127,Questions!$A:$A,Questions!$C:$C,"ERREUR TYPE"))</f>
        <v/>
      </c>
      <c r="M127" s="26" t="str">
        <f>_xlfn.XLOOKUP(K127&amp;"_"&amp;Saisie!L128,'Réponses'!D:D,'Réponses'!C:C,"")</f>
        <v/>
      </c>
      <c r="N127" s="26" t="str">
        <f>IF(M127="","",_xlfn.XLOOKUP(M127,'Réponses'!C:C,'Réponses'!F:F,"ERREUR PROCHAINE QUESTION"))</f>
        <v/>
      </c>
      <c r="O127" s="26" t="str">
        <f>IF(N127="","",_xlfn.XLOOKUP(N127,Questions!$A:$A,Questions!$C:$C,"ERREUR TYPE"))</f>
        <v/>
      </c>
      <c r="P127" s="26" t="str">
        <f>_xlfn.XLOOKUP(N127&amp;"_"&amp;Saisie!N128,'Réponses'!D:D,'Réponses'!C:C,"")</f>
        <v/>
      </c>
      <c r="Q127" s="26" t="str">
        <f t="shared" si="2"/>
        <v/>
      </c>
    </row>
    <row r="128" spans="1:17" x14ac:dyDescent="0.25">
      <c r="A128" s="26" t="str">
        <f>IF(ISBLANK(Saisie!C129),"",_xlfn.XLOOKUP(Saisie!C129,Barème!A:A,Barème!F:F,"ERREUR CODE PRODUIT"))</f>
        <v/>
      </c>
      <c r="B128" s="26" t="str">
        <f>IF(OR(A128="08",MID(Saisie!C129,4,4)="0804",MID(Saisie!C129,4,4)="0907",A128=""),"",_xlfn.XLOOKUP(A128,Matériau!A:A,Matériau!C:C,"ERREUR MATERIAU"))</f>
        <v/>
      </c>
      <c r="C128" s="26" t="str">
        <f>IF(B128="","",_xlfn.XLOOKUP(B128,Questions!A:A,Questions!C:C,""))</f>
        <v/>
      </c>
      <c r="D128" s="26" t="str">
        <f>_xlfn.XLOOKUP(B128&amp;"_"&amp;Saisie!F129,'Réponses'!D:D,'Réponses'!C:C,"")</f>
        <v/>
      </c>
      <c r="E128" s="26" t="str">
        <f>IF(D128="","",_xlfn.XLOOKUP(D128,'Réponses'!C:C,'Réponses'!F:F,"ERREUR PROCHAINE QUESTION"))</f>
        <v/>
      </c>
      <c r="F128" s="26" t="str">
        <f>IF(E128="","",_xlfn.XLOOKUP(E128,Questions!$A:$A,Questions!$C:$C,"ERREUR TYPE"))</f>
        <v/>
      </c>
      <c r="G128" s="26" t="str">
        <f>_xlfn.XLOOKUP(E128&amp;"_"&amp;Saisie!H129,'Réponses'!D:D,'Réponses'!C:C,"")</f>
        <v/>
      </c>
      <c r="H128" s="26" t="str">
        <f>IF(G128="","",_xlfn.XLOOKUP(G128,'Réponses'!C:C,'Réponses'!F:F,"ERREUR PROCHAINE QUESTION"))</f>
        <v/>
      </c>
      <c r="I128" s="26" t="str">
        <f>IF(H128="","",_xlfn.XLOOKUP(H128,Questions!$A:$A,Questions!$C:$C,"ERREUR TYPE"))</f>
        <v/>
      </c>
      <c r="J128" s="26" t="str">
        <f>_xlfn.XLOOKUP(H128&amp;"_"&amp;Saisie!J129,'Réponses'!D:D,'Réponses'!C:C,"")</f>
        <v/>
      </c>
      <c r="K128" s="26" t="str">
        <f>IF(J128="","",_xlfn.XLOOKUP(J128,'Réponses'!C:C,'Réponses'!F:F,"ERREUR PROCHAINE QUESTION"))</f>
        <v/>
      </c>
      <c r="L128" s="26" t="str">
        <f>IF(K128="","",_xlfn.XLOOKUP(K128,Questions!$A:$A,Questions!$C:$C,"ERREUR TYPE"))</f>
        <v/>
      </c>
      <c r="M128" s="26" t="str">
        <f>_xlfn.XLOOKUP(K128&amp;"_"&amp;Saisie!L129,'Réponses'!D:D,'Réponses'!C:C,"")</f>
        <v/>
      </c>
      <c r="N128" s="26" t="str">
        <f>IF(M128="","",_xlfn.XLOOKUP(M128,'Réponses'!C:C,'Réponses'!F:F,"ERREUR PROCHAINE QUESTION"))</f>
        <v/>
      </c>
      <c r="O128" s="26" t="str">
        <f>IF(N128="","",_xlfn.XLOOKUP(N128,Questions!$A:$A,Questions!$C:$C,"ERREUR TYPE"))</f>
        <v/>
      </c>
      <c r="P128" s="26" t="str">
        <f>_xlfn.XLOOKUP(N128&amp;"_"&amp;Saisie!N129,'Réponses'!D:D,'Réponses'!C:C,"")</f>
        <v/>
      </c>
      <c r="Q128" s="26" t="str">
        <f t="shared" si="2"/>
        <v/>
      </c>
    </row>
    <row r="129" spans="1:17" x14ac:dyDescent="0.25">
      <c r="A129" s="26" t="str">
        <f>IF(ISBLANK(Saisie!C130),"",_xlfn.XLOOKUP(Saisie!C130,Barème!A:A,Barème!F:F,"ERREUR CODE PRODUIT"))</f>
        <v/>
      </c>
      <c r="B129" s="26" t="str">
        <f>IF(OR(A129="08",MID(Saisie!C130,4,4)="0804",MID(Saisie!C130,4,4)="0907",A129=""),"",_xlfn.XLOOKUP(A129,Matériau!A:A,Matériau!C:C,"ERREUR MATERIAU"))</f>
        <v/>
      </c>
      <c r="C129" s="26" t="str">
        <f>IF(B129="","",_xlfn.XLOOKUP(B129,Questions!A:A,Questions!C:C,""))</f>
        <v/>
      </c>
      <c r="D129" s="26" t="str">
        <f>_xlfn.XLOOKUP(B129&amp;"_"&amp;Saisie!F130,'Réponses'!D:D,'Réponses'!C:C,"")</f>
        <v/>
      </c>
      <c r="E129" s="26" t="str">
        <f>IF(D129="","",_xlfn.XLOOKUP(D129,'Réponses'!C:C,'Réponses'!F:F,"ERREUR PROCHAINE QUESTION"))</f>
        <v/>
      </c>
      <c r="F129" s="26" t="str">
        <f>IF(E129="","",_xlfn.XLOOKUP(E129,Questions!$A:$A,Questions!$C:$C,"ERREUR TYPE"))</f>
        <v/>
      </c>
      <c r="G129" s="26" t="str">
        <f>_xlfn.XLOOKUP(E129&amp;"_"&amp;Saisie!H130,'Réponses'!D:D,'Réponses'!C:C,"")</f>
        <v/>
      </c>
      <c r="H129" s="26" t="str">
        <f>IF(G129="","",_xlfn.XLOOKUP(G129,'Réponses'!C:C,'Réponses'!F:F,"ERREUR PROCHAINE QUESTION"))</f>
        <v/>
      </c>
      <c r="I129" s="26" t="str">
        <f>IF(H129="","",_xlfn.XLOOKUP(H129,Questions!$A:$A,Questions!$C:$C,"ERREUR TYPE"))</f>
        <v/>
      </c>
      <c r="J129" s="26" t="str">
        <f>_xlfn.XLOOKUP(H129&amp;"_"&amp;Saisie!J130,'Réponses'!D:D,'Réponses'!C:C,"")</f>
        <v/>
      </c>
      <c r="K129" s="26" t="str">
        <f>IF(J129="","",_xlfn.XLOOKUP(J129,'Réponses'!C:C,'Réponses'!F:F,"ERREUR PROCHAINE QUESTION"))</f>
        <v/>
      </c>
      <c r="L129" s="26" t="str">
        <f>IF(K129="","",_xlfn.XLOOKUP(K129,Questions!$A:$A,Questions!$C:$C,"ERREUR TYPE"))</f>
        <v/>
      </c>
      <c r="M129" s="26" t="str">
        <f>_xlfn.XLOOKUP(K129&amp;"_"&amp;Saisie!L130,'Réponses'!D:D,'Réponses'!C:C,"")</f>
        <v/>
      </c>
      <c r="N129" s="26" t="str">
        <f>IF(M129="","",_xlfn.XLOOKUP(M129,'Réponses'!C:C,'Réponses'!F:F,"ERREUR PROCHAINE QUESTION"))</f>
        <v/>
      </c>
      <c r="O129" s="26" t="str">
        <f>IF(N129="","",_xlfn.XLOOKUP(N129,Questions!$A:$A,Questions!$C:$C,"ERREUR TYPE"))</f>
        <v/>
      </c>
      <c r="P129" s="26" t="str">
        <f>_xlfn.XLOOKUP(N129&amp;"_"&amp;Saisie!N130,'Réponses'!D:D,'Réponses'!C:C,"")</f>
        <v/>
      </c>
      <c r="Q129" s="26" t="str">
        <f t="shared" si="2"/>
        <v/>
      </c>
    </row>
    <row r="130" spans="1:17" x14ac:dyDescent="0.25">
      <c r="A130" s="26" t="str">
        <f>IF(ISBLANK(Saisie!C131),"",_xlfn.XLOOKUP(Saisie!C131,Barème!A:A,Barème!F:F,"ERREUR CODE PRODUIT"))</f>
        <v/>
      </c>
      <c r="B130" s="26" t="str">
        <f>IF(OR(A130="08",MID(Saisie!C131,4,4)="0804",MID(Saisie!C131,4,4)="0907",A130=""),"",_xlfn.XLOOKUP(A130,Matériau!A:A,Matériau!C:C,"ERREUR MATERIAU"))</f>
        <v/>
      </c>
      <c r="C130" s="26" t="str">
        <f>IF(B130="","",_xlfn.XLOOKUP(B130,Questions!A:A,Questions!C:C,""))</f>
        <v/>
      </c>
      <c r="D130" s="26" t="str">
        <f>_xlfn.XLOOKUP(B130&amp;"_"&amp;Saisie!F131,'Réponses'!D:D,'Réponses'!C:C,"")</f>
        <v/>
      </c>
      <c r="E130" s="26" t="str">
        <f>IF(D130="","",_xlfn.XLOOKUP(D130,'Réponses'!C:C,'Réponses'!F:F,"ERREUR PROCHAINE QUESTION"))</f>
        <v/>
      </c>
      <c r="F130" s="26" t="str">
        <f>IF(E130="","",_xlfn.XLOOKUP(E130,Questions!$A:$A,Questions!$C:$C,"ERREUR TYPE"))</f>
        <v/>
      </c>
      <c r="G130" s="26" t="str">
        <f>_xlfn.XLOOKUP(E130&amp;"_"&amp;Saisie!H131,'Réponses'!D:D,'Réponses'!C:C,"")</f>
        <v/>
      </c>
      <c r="H130" s="26" t="str">
        <f>IF(G130="","",_xlfn.XLOOKUP(G130,'Réponses'!C:C,'Réponses'!F:F,"ERREUR PROCHAINE QUESTION"))</f>
        <v/>
      </c>
      <c r="I130" s="26" t="str">
        <f>IF(H130="","",_xlfn.XLOOKUP(H130,Questions!$A:$A,Questions!$C:$C,"ERREUR TYPE"))</f>
        <v/>
      </c>
      <c r="J130" s="26" t="str">
        <f>_xlfn.XLOOKUP(H130&amp;"_"&amp;Saisie!J131,'Réponses'!D:D,'Réponses'!C:C,"")</f>
        <v/>
      </c>
      <c r="K130" s="26" t="str">
        <f>IF(J130="","",_xlfn.XLOOKUP(J130,'Réponses'!C:C,'Réponses'!F:F,"ERREUR PROCHAINE QUESTION"))</f>
        <v/>
      </c>
      <c r="L130" s="26" t="str">
        <f>IF(K130="","",_xlfn.XLOOKUP(K130,Questions!$A:$A,Questions!$C:$C,"ERREUR TYPE"))</f>
        <v/>
      </c>
      <c r="M130" s="26" t="str">
        <f>_xlfn.XLOOKUP(K130&amp;"_"&amp;Saisie!L131,'Réponses'!D:D,'Réponses'!C:C,"")</f>
        <v/>
      </c>
      <c r="N130" s="26" t="str">
        <f>IF(M130="","",_xlfn.XLOOKUP(M130,'Réponses'!C:C,'Réponses'!F:F,"ERREUR PROCHAINE QUESTION"))</f>
        <v/>
      </c>
      <c r="O130" s="26" t="str">
        <f>IF(N130="","",_xlfn.XLOOKUP(N130,Questions!$A:$A,Questions!$C:$C,"ERREUR TYPE"))</f>
        <v/>
      </c>
      <c r="P130" s="26" t="str">
        <f>_xlfn.XLOOKUP(N130&amp;"_"&amp;Saisie!N131,'Réponses'!D:D,'Réponses'!C:C,"")</f>
        <v/>
      </c>
      <c r="Q130" s="26" t="str">
        <f t="shared" si="2"/>
        <v/>
      </c>
    </row>
    <row r="131" spans="1:17" x14ac:dyDescent="0.25">
      <c r="A131" s="26" t="str">
        <f>IF(ISBLANK(Saisie!C132),"",_xlfn.XLOOKUP(Saisie!C132,Barème!A:A,Barème!F:F,"ERREUR CODE PRODUIT"))</f>
        <v/>
      </c>
      <c r="B131" s="26" t="str">
        <f>IF(OR(A131="08",MID(Saisie!C132,4,4)="0804",MID(Saisie!C132,4,4)="0907",A131=""),"",_xlfn.XLOOKUP(A131,Matériau!A:A,Matériau!C:C,"ERREUR MATERIAU"))</f>
        <v/>
      </c>
      <c r="C131" s="26" t="str">
        <f>IF(B131="","",_xlfn.XLOOKUP(B131,Questions!A:A,Questions!C:C,""))</f>
        <v/>
      </c>
      <c r="D131" s="26" t="str">
        <f>_xlfn.XLOOKUP(B131&amp;"_"&amp;Saisie!F132,'Réponses'!D:D,'Réponses'!C:C,"")</f>
        <v/>
      </c>
      <c r="E131" s="26" t="str">
        <f>IF(D131="","",_xlfn.XLOOKUP(D131,'Réponses'!C:C,'Réponses'!F:F,"ERREUR PROCHAINE QUESTION"))</f>
        <v/>
      </c>
      <c r="F131" s="26" t="str">
        <f>IF(E131="","",_xlfn.XLOOKUP(E131,Questions!$A:$A,Questions!$C:$C,"ERREUR TYPE"))</f>
        <v/>
      </c>
      <c r="G131" s="26" t="str">
        <f>_xlfn.XLOOKUP(E131&amp;"_"&amp;Saisie!H132,'Réponses'!D:D,'Réponses'!C:C,"")</f>
        <v/>
      </c>
      <c r="H131" s="26" t="str">
        <f>IF(G131="","",_xlfn.XLOOKUP(G131,'Réponses'!C:C,'Réponses'!F:F,"ERREUR PROCHAINE QUESTION"))</f>
        <v/>
      </c>
      <c r="I131" s="26" t="str">
        <f>IF(H131="","",_xlfn.XLOOKUP(H131,Questions!$A:$A,Questions!$C:$C,"ERREUR TYPE"))</f>
        <v/>
      </c>
      <c r="J131" s="26" t="str">
        <f>_xlfn.XLOOKUP(H131&amp;"_"&amp;Saisie!J132,'Réponses'!D:D,'Réponses'!C:C,"")</f>
        <v/>
      </c>
      <c r="K131" s="26" t="str">
        <f>IF(J131="","",_xlfn.XLOOKUP(J131,'Réponses'!C:C,'Réponses'!F:F,"ERREUR PROCHAINE QUESTION"))</f>
        <v/>
      </c>
      <c r="L131" s="26" t="str">
        <f>IF(K131="","",_xlfn.XLOOKUP(K131,Questions!$A:$A,Questions!$C:$C,"ERREUR TYPE"))</f>
        <v/>
      </c>
      <c r="M131" s="26" t="str">
        <f>_xlfn.XLOOKUP(K131&amp;"_"&amp;Saisie!L132,'Réponses'!D:D,'Réponses'!C:C,"")</f>
        <v/>
      </c>
      <c r="N131" s="26" t="str">
        <f>IF(M131="","",_xlfn.XLOOKUP(M131,'Réponses'!C:C,'Réponses'!F:F,"ERREUR PROCHAINE QUESTION"))</f>
        <v/>
      </c>
      <c r="O131" s="26" t="str">
        <f>IF(N131="","",_xlfn.XLOOKUP(N131,Questions!$A:$A,Questions!$C:$C,"ERREUR TYPE"))</f>
        <v/>
      </c>
      <c r="P131" s="26" t="str">
        <f>_xlfn.XLOOKUP(N131&amp;"_"&amp;Saisie!N132,'Réponses'!D:D,'Réponses'!C:C,"")</f>
        <v/>
      </c>
      <c r="Q131" s="26" t="str">
        <f t="shared" ref="Q131:Q194" si="3">D131&amp;IF(G131="","","_"&amp;G131)&amp;IF(J131="","","_"&amp;J131&amp;IF(M131="","","_"&amp;M131)&amp;IF(P131="","","_"&amp;P131))</f>
        <v/>
      </c>
    </row>
    <row r="132" spans="1:17" x14ac:dyDescent="0.25">
      <c r="A132" s="26" t="str">
        <f>IF(ISBLANK(Saisie!C133),"",_xlfn.XLOOKUP(Saisie!C133,Barème!A:A,Barème!F:F,"ERREUR CODE PRODUIT"))</f>
        <v/>
      </c>
      <c r="B132" s="26" t="str">
        <f>IF(OR(A132="08",MID(Saisie!C133,4,4)="0804",MID(Saisie!C133,4,4)="0907",A132=""),"",_xlfn.XLOOKUP(A132,Matériau!A:A,Matériau!C:C,"ERREUR MATERIAU"))</f>
        <v/>
      </c>
      <c r="C132" s="26" t="str">
        <f>IF(B132="","",_xlfn.XLOOKUP(B132,Questions!A:A,Questions!C:C,""))</f>
        <v/>
      </c>
      <c r="D132" s="26" t="str">
        <f>_xlfn.XLOOKUP(B132&amp;"_"&amp;Saisie!F133,'Réponses'!D:D,'Réponses'!C:C,"")</f>
        <v/>
      </c>
      <c r="E132" s="26" t="str">
        <f>IF(D132="","",_xlfn.XLOOKUP(D132,'Réponses'!C:C,'Réponses'!F:F,"ERREUR PROCHAINE QUESTION"))</f>
        <v/>
      </c>
      <c r="F132" s="26" t="str">
        <f>IF(E132="","",_xlfn.XLOOKUP(E132,Questions!$A:$A,Questions!$C:$C,"ERREUR TYPE"))</f>
        <v/>
      </c>
      <c r="G132" s="26" t="str">
        <f>_xlfn.XLOOKUP(E132&amp;"_"&amp;Saisie!H133,'Réponses'!D:D,'Réponses'!C:C,"")</f>
        <v/>
      </c>
      <c r="H132" s="26" t="str">
        <f>IF(G132="","",_xlfn.XLOOKUP(G132,'Réponses'!C:C,'Réponses'!F:F,"ERREUR PROCHAINE QUESTION"))</f>
        <v/>
      </c>
      <c r="I132" s="26" t="str">
        <f>IF(H132="","",_xlfn.XLOOKUP(H132,Questions!$A:$A,Questions!$C:$C,"ERREUR TYPE"))</f>
        <v/>
      </c>
      <c r="J132" s="26" t="str">
        <f>_xlfn.XLOOKUP(H132&amp;"_"&amp;Saisie!J133,'Réponses'!D:D,'Réponses'!C:C,"")</f>
        <v/>
      </c>
      <c r="K132" s="26" t="str">
        <f>IF(J132="","",_xlfn.XLOOKUP(J132,'Réponses'!C:C,'Réponses'!F:F,"ERREUR PROCHAINE QUESTION"))</f>
        <v/>
      </c>
      <c r="L132" s="26" t="str">
        <f>IF(K132="","",_xlfn.XLOOKUP(K132,Questions!$A:$A,Questions!$C:$C,"ERREUR TYPE"))</f>
        <v/>
      </c>
      <c r="M132" s="26" t="str">
        <f>_xlfn.XLOOKUP(K132&amp;"_"&amp;Saisie!L133,'Réponses'!D:D,'Réponses'!C:C,"")</f>
        <v/>
      </c>
      <c r="N132" s="26" t="str">
        <f>IF(M132="","",_xlfn.XLOOKUP(M132,'Réponses'!C:C,'Réponses'!F:F,"ERREUR PROCHAINE QUESTION"))</f>
        <v/>
      </c>
      <c r="O132" s="26" t="str">
        <f>IF(N132="","",_xlfn.XLOOKUP(N132,Questions!$A:$A,Questions!$C:$C,"ERREUR TYPE"))</f>
        <v/>
      </c>
      <c r="P132" s="26" t="str">
        <f>_xlfn.XLOOKUP(N132&amp;"_"&amp;Saisie!N133,'Réponses'!D:D,'Réponses'!C:C,"")</f>
        <v/>
      </c>
      <c r="Q132" s="26" t="str">
        <f t="shared" si="3"/>
        <v/>
      </c>
    </row>
    <row r="133" spans="1:17" x14ac:dyDescent="0.25">
      <c r="A133" s="26" t="str">
        <f>IF(ISBLANK(Saisie!C134),"",_xlfn.XLOOKUP(Saisie!C134,Barème!A:A,Barème!F:F,"ERREUR CODE PRODUIT"))</f>
        <v/>
      </c>
      <c r="B133" s="26" t="str">
        <f>IF(OR(A133="08",MID(Saisie!C134,4,4)="0804",MID(Saisie!C134,4,4)="0907",A133=""),"",_xlfn.XLOOKUP(A133,Matériau!A:A,Matériau!C:C,"ERREUR MATERIAU"))</f>
        <v/>
      </c>
      <c r="C133" s="26" t="str">
        <f>IF(B133="","",_xlfn.XLOOKUP(B133,Questions!A:A,Questions!C:C,""))</f>
        <v/>
      </c>
      <c r="D133" s="26" t="str">
        <f>_xlfn.XLOOKUP(B133&amp;"_"&amp;Saisie!F134,'Réponses'!D:D,'Réponses'!C:C,"")</f>
        <v/>
      </c>
      <c r="E133" s="26" t="str">
        <f>IF(D133="","",_xlfn.XLOOKUP(D133,'Réponses'!C:C,'Réponses'!F:F,"ERREUR PROCHAINE QUESTION"))</f>
        <v/>
      </c>
      <c r="F133" s="26" t="str">
        <f>IF(E133="","",_xlfn.XLOOKUP(E133,Questions!$A:$A,Questions!$C:$C,"ERREUR TYPE"))</f>
        <v/>
      </c>
      <c r="G133" s="26" t="str">
        <f>_xlfn.XLOOKUP(E133&amp;"_"&amp;Saisie!H134,'Réponses'!D:D,'Réponses'!C:C,"")</f>
        <v/>
      </c>
      <c r="H133" s="26" t="str">
        <f>IF(G133="","",_xlfn.XLOOKUP(G133,'Réponses'!C:C,'Réponses'!F:F,"ERREUR PROCHAINE QUESTION"))</f>
        <v/>
      </c>
      <c r="I133" s="26" t="str">
        <f>IF(H133="","",_xlfn.XLOOKUP(H133,Questions!$A:$A,Questions!$C:$C,"ERREUR TYPE"))</f>
        <v/>
      </c>
      <c r="J133" s="26" t="str">
        <f>_xlfn.XLOOKUP(H133&amp;"_"&amp;Saisie!J134,'Réponses'!D:D,'Réponses'!C:C,"")</f>
        <v/>
      </c>
      <c r="K133" s="26" t="str">
        <f>IF(J133="","",_xlfn.XLOOKUP(J133,'Réponses'!C:C,'Réponses'!F:F,"ERREUR PROCHAINE QUESTION"))</f>
        <v/>
      </c>
      <c r="L133" s="26" t="str">
        <f>IF(K133="","",_xlfn.XLOOKUP(K133,Questions!$A:$A,Questions!$C:$C,"ERREUR TYPE"))</f>
        <v/>
      </c>
      <c r="M133" s="26" t="str">
        <f>_xlfn.XLOOKUP(K133&amp;"_"&amp;Saisie!L134,'Réponses'!D:D,'Réponses'!C:C,"")</f>
        <v/>
      </c>
      <c r="N133" s="26" t="str">
        <f>IF(M133="","",_xlfn.XLOOKUP(M133,'Réponses'!C:C,'Réponses'!F:F,"ERREUR PROCHAINE QUESTION"))</f>
        <v/>
      </c>
      <c r="O133" s="26" t="str">
        <f>IF(N133="","",_xlfn.XLOOKUP(N133,Questions!$A:$A,Questions!$C:$C,"ERREUR TYPE"))</f>
        <v/>
      </c>
      <c r="P133" s="26" t="str">
        <f>_xlfn.XLOOKUP(N133&amp;"_"&amp;Saisie!N134,'Réponses'!D:D,'Réponses'!C:C,"")</f>
        <v/>
      </c>
      <c r="Q133" s="26" t="str">
        <f t="shared" si="3"/>
        <v/>
      </c>
    </row>
    <row r="134" spans="1:17" x14ac:dyDescent="0.25">
      <c r="A134" s="26" t="str">
        <f>IF(ISBLANK(Saisie!C135),"",_xlfn.XLOOKUP(Saisie!C135,Barème!A:A,Barème!F:F,"ERREUR CODE PRODUIT"))</f>
        <v/>
      </c>
      <c r="B134" s="26" t="str">
        <f>IF(OR(A134="08",MID(Saisie!C135,4,4)="0804",MID(Saisie!C135,4,4)="0907",A134=""),"",_xlfn.XLOOKUP(A134,Matériau!A:A,Matériau!C:C,"ERREUR MATERIAU"))</f>
        <v/>
      </c>
      <c r="C134" s="26" t="str">
        <f>IF(B134="","",_xlfn.XLOOKUP(B134,Questions!A:A,Questions!C:C,""))</f>
        <v/>
      </c>
      <c r="D134" s="26" t="str">
        <f>_xlfn.XLOOKUP(B134&amp;"_"&amp;Saisie!F135,'Réponses'!D:D,'Réponses'!C:C,"")</f>
        <v/>
      </c>
      <c r="E134" s="26" t="str">
        <f>IF(D134="","",_xlfn.XLOOKUP(D134,'Réponses'!C:C,'Réponses'!F:F,"ERREUR PROCHAINE QUESTION"))</f>
        <v/>
      </c>
      <c r="F134" s="26" t="str">
        <f>IF(E134="","",_xlfn.XLOOKUP(E134,Questions!$A:$A,Questions!$C:$C,"ERREUR TYPE"))</f>
        <v/>
      </c>
      <c r="G134" s="26" t="str">
        <f>_xlfn.XLOOKUP(E134&amp;"_"&amp;Saisie!H135,'Réponses'!D:D,'Réponses'!C:C,"")</f>
        <v/>
      </c>
      <c r="H134" s="26" t="str">
        <f>IF(G134="","",_xlfn.XLOOKUP(G134,'Réponses'!C:C,'Réponses'!F:F,"ERREUR PROCHAINE QUESTION"))</f>
        <v/>
      </c>
      <c r="I134" s="26" t="str">
        <f>IF(H134="","",_xlfn.XLOOKUP(H134,Questions!$A:$A,Questions!$C:$C,"ERREUR TYPE"))</f>
        <v/>
      </c>
      <c r="J134" s="26" t="str">
        <f>_xlfn.XLOOKUP(H134&amp;"_"&amp;Saisie!J135,'Réponses'!D:D,'Réponses'!C:C,"")</f>
        <v/>
      </c>
      <c r="K134" s="26" t="str">
        <f>IF(J134="","",_xlfn.XLOOKUP(J134,'Réponses'!C:C,'Réponses'!F:F,"ERREUR PROCHAINE QUESTION"))</f>
        <v/>
      </c>
      <c r="L134" s="26" t="str">
        <f>IF(K134="","",_xlfn.XLOOKUP(K134,Questions!$A:$A,Questions!$C:$C,"ERREUR TYPE"))</f>
        <v/>
      </c>
      <c r="M134" s="26" t="str">
        <f>_xlfn.XLOOKUP(K134&amp;"_"&amp;Saisie!L135,'Réponses'!D:D,'Réponses'!C:C,"")</f>
        <v/>
      </c>
      <c r="N134" s="26" t="str">
        <f>IF(M134="","",_xlfn.XLOOKUP(M134,'Réponses'!C:C,'Réponses'!F:F,"ERREUR PROCHAINE QUESTION"))</f>
        <v/>
      </c>
      <c r="O134" s="26" t="str">
        <f>IF(N134="","",_xlfn.XLOOKUP(N134,Questions!$A:$A,Questions!$C:$C,"ERREUR TYPE"))</f>
        <v/>
      </c>
      <c r="P134" s="26" t="str">
        <f>_xlfn.XLOOKUP(N134&amp;"_"&amp;Saisie!N135,'Réponses'!D:D,'Réponses'!C:C,"")</f>
        <v/>
      </c>
      <c r="Q134" s="26" t="str">
        <f t="shared" si="3"/>
        <v/>
      </c>
    </row>
    <row r="135" spans="1:17" x14ac:dyDescent="0.25">
      <c r="A135" s="26" t="str">
        <f>IF(ISBLANK(Saisie!C136),"",_xlfn.XLOOKUP(Saisie!C136,Barème!A:A,Barème!F:F,"ERREUR CODE PRODUIT"))</f>
        <v/>
      </c>
      <c r="B135" s="26" t="str">
        <f>IF(OR(A135="08",MID(Saisie!C136,4,4)="0804",MID(Saisie!C136,4,4)="0907",A135=""),"",_xlfn.XLOOKUP(A135,Matériau!A:A,Matériau!C:C,"ERREUR MATERIAU"))</f>
        <v/>
      </c>
      <c r="C135" s="26" t="str">
        <f>IF(B135="","",_xlfn.XLOOKUP(B135,Questions!A:A,Questions!C:C,""))</f>
        <v/>
      </c>
      <c r="D135" s="26" t="str">
        <f>_xlfn.XLOOKUP(B135&amp;"_"&amp;Saisie!F136,'Réponses'!D:D,'Réponses'!C:C,"")</f>
        <v/>
      </c>
      <c r="E135" s="26" t="str">
        <f>IF(D135="","",_xlfn.XLOOKUP(D135,'Réponses'!C:C,'Réponses'!F:F,"ERREUR PROCHAINE QUESTION"))</f>
        <v/>
      </c>
      <c r="F135" s="26" t="str">
        <f>IF(E135="","",_xlfn.XLOOKUP(E135,Questions!$A:$A,Questions!$C:$C,"ERREUR TYPE"))</f>
        <v/>
      </c>
      <c r="G135" s="26" t="str">
        <f>_xlfn.XLOOKUP(E135&amp;"_"&amp;Saisie!H136,'Réponses'!D:D,'Réponses'!C:C,"")</f>
        <v/>
      </c>
      <c r="H135" s="26" t="str">
        <f>IF(G135="","",_xlfn.XLOOKUP(G135,'Réponses'!C:C,'Réponses'!F:F,"ERREUR PROCHAINE QUESTION"))</f>
        <v/>
      </c>
      <c r="I135" s="26" t="str">
        <f>IF(H135="","",_xlfn.XLOOKUP(H135,Questions!$A:$A,Questions!$C:$C,"ERREUR TYPE"))</f>
        <v/>
      </c>
      <c r="J135" s="26" t="str">
        <f>_xlfn.XLOOKUP(H135&amp;"_"&amp;Saisie!J136,'Réponses'!D:D,'Réponses'!C:C,"")</f>
        <v/>
      </c>
      <c r="K135" s="26" t="str">
        <f>IF(J135="","",_xlfn.XLOOKUP(J135,'Réponses'!C:C,'Réponses'!F:F,"ERREUR PROCHAINE QUESTION"))</f>
        <v/>
      </c>
      <c r="L135" s="26" t="str">
        <f>IF(K135="","",_xlfn.XLOOKUP(K135,Questions!$A:$A,Questions!$C:$C,"ERREUR TYPE"))</f>
        <v/>
      </c>
      <c r="M135" s="26" t="str">
        <f>_xlfn.XLOOKUP(K135&amp;"_"&amp;Saisie!L136,'Réponses'!D:D,'Réponses'!C:C,"")</f>
        <v/>
      </c>
      <c r="N135" s="26" t="str">
        <f>IF(M135="","",_xlfn.XLOOKUP(M135,'Réponses'!C:C,'Réponses'!F:F,"ERREUR PROCHAINE QUESTION"))</f>
        <v/>
      </c>
      <c r="O135" s="26" t="str">
        <f>IF(N135="","",_xlfn.XLOOKUP(N135,Questions!$A:$A,Questions!$C:$C,"ERREUR TYPE"))</f>
        <v/>
      </c>
      <c r="P135" s="26" t="str">
        <f>_xlfn.XLOOKUP(N135&amp;"_"&amp;Saisie!N136,'Réponses'!D:D,'Réponses'!C:C,"")</f>
        <v/>
      </c>
      <c r="Q135" s="26" t="str">
        <f t="shared" si="3"/>
        <v/>
      </c>
    </row>
    <row r="136" spans="1:17" x14ac:dyDescent="0.25">
      <c r="A136" s="26" t="str">
        <f>IF(ISBLANK(Saisie!C137),"",_xlfn.XLOOKUP(Saisie!C137,Barème!A:A,Barème!F:F,"ERREUR CODE PRODUIT"))</f>
        <v/>
      </c>
      <c r="B136" s="26" t="str">
        <f>IF(OR(A136="08",MID(Saisie!C137,4,4)="0804",MID(Saisie!C137,4,4)="0907",A136=""),"",_xlfn.XLOOKUP(A136,Matériau!A:A,Matériau!C:C,"ERREUR MATERIAU"))</f>
        <v/>
      </c>
      <c r="C136" s="26" t="str">
        <f>IF(B136="","",_xlfn.XLOOKUP(B136,Questions!A:A,Questions!C:C,""))</f>
        <v/>
      </c>
      <c r="D136" s="26" t="str">
        <f>_xlfn.XLOOKUP(B136&amp;"_"&amp;Saisie!F137,'Réponses'!D:D,'Réponses'!C:C,"")</f>
        <v/>
      </c>
      <c r="E136" s="26" t="str">
        <f>IF(D136="","",_xlfn.XLOOKUP(D136,'Réponses'!C:C,'Réponses'!F:F,"ERREUR PROCHAINE QUESTION"))</f>
        <v/>
      </c>
      <c r="F136" s="26" t="str">
        <f>IF(E136="","",_xlfn.XLOOKUP(E136,Questions!$A:$A,Questions!$C:$C,"ERREUR TYPE"))</f>
        <v/>
      </c>
      <c r="G136" s="26" t="str">
        <f>_xlfn.XLOOKUP(E136&amp;"_"&amp;Saisie!H137,'Réponses'!D:D,'Réponses'!C:C,"")</f>
        <v/>
      </c>
      <c r="H136" s="26" t="str">
        <f>IF(G136="","",_xlfn.XLOOKUP(G136,'Réponses'!C:C,'Réponses'!F:F,"ERREUR PROCHAINE QUESTION"))</f>
        <v/>
      </c>
      <c r="I136" s="26" t="str">
        <f>IF(H136="","",_xlfn.XLOOKUP(H136,Questions!$A:$A,Questions!$C:$C,"ERREUR TYPE"))</f>
        <v/>
      </c>
      <c r="J136" s="26" t="str">
        <f>_xlfn.XLOOKUP(H136&amp;"_"&amp;Saisie!J137,'Réponses'!D:D,'Réponses'!C:C,"")</f>
        <v/>
      </c>
      <c r="K136" s="26" t="str">
        <f>IF(J136="","",_xlfn.XLOOKUP(J136,'Réponses'!C:C,'Réponses'!F:F,"ERREUR PROCHAINE QUESTION"))</f>
        <v/>
      </c>
      <c r="L136" s="26" t="str">
        <f>IF(K136="","",_xlfn.XLOOKUP(K136,Questions!$A:$A,Questions!$C:$C,"ERREUR TYPE"))</f>
        <v/>
      </c>
      <c r="M136" s="26" t="str">
        <f>_xlfn.XLOOKUP(K136&amp;"_"&amp;Saisie!L137,'Réponses'!D:D,'Réponses'!C:C,"")</f>
        <v/>
      </c>
      <c r="N136" s="26" t="str">
        <f>IF(M136="","",_xlfn.XLOOKUP(M136,'Réponses'!C:C,'Réponses'!F:F,"ERREUR PROCHAINE QUESTION"))</f>
        <v/>
      </c>
      <c r="O136" s="26" t="str">
        <f>IF(N136="","",_xlfn.XLOOKUP(N136,Questions!$A:$A,Questions!$C:$C,"ERREUR TYPE"))</f>
        <v/>
      </c>
      <c r="P136" s="26" t="str">
        <f>_xlfn.XLOOKUP(N136&amp;"_"&amp;Saisie!N137,'Réponses'!D:D,'Réponses'!C:C,"")</f>
        <v/>
      </c>
      <c r="Q136" s="26" t="str">
        <f t="shared" si="3"/>
        <v/>
      </c>
    </row>
    <row r="137" spans="1:17" x14ac:dyDescent="0.25">
      <c r="A137" s="26" t="str">
        <f>IF(ISBLANK(Saisie!C138),"",_xlfn.XLOOKUP(Saisie!C138,Barème!A:A,Barème!F:F,"ERREUR CODE PRODUIT"))</f>
        <v/>
      </c>
      <c r="B137" s="26" t="str">
        <f>IF(OR(A137="08",MID(Saisie!C138,4,4)="0804",MID(Saisie!C138,4,4)="0907",A137=""),"",_xlfn.XLOOKUP(A137,Matériau!A:A,Matériau!C:C,"ERREUR MATERIAU"))</f>
        <v/>
      </c>
      <c r="C137" s="26" t="str">
        <f>IF(B137="","",_xlfn.XLOOKUP(B137,Questions!A:A,Questions!C:C,""))</f>
        <v/>
      </c>
      <c r="D137" s="26" t="str">
        <f>_xlfn.XLOOKUP(B137&amp;"_"&amp;Saisie!F138,'Réponses'!D:D,'Réponses'!C:C,"")</f>
        <v/>
      </c>
      <c r="E137" s="26" t="str">
        <f>IF(D137="","",_xlfn.XLOOKUP(D137,'Réponses'!C:C,'Réponses'!F:F,"ERREUR PROCHAINE QUESTION"))</f>
        <v/>
      </c>
      <c r="F137" s="26" t="str">
        <f>IF(E137="","",_xlfn.XLOOKUP(E137,Questions!$A:$A,Questions!$C:$C,"ERREUR TYPE"))</f>
        <v/>
      </c>
      <c r="G137" s="26" t="str">
        <f>_xlfn.XLOOKUP(E137&amp;"_"&amp;Saisie!H138,'Réponses'!D:D,'Réponses'!C:C,"")</f>
        <v/>
      </c>
      <c r="H137" s="26" t="str">
        <f>IF(G137="","",_xlfn.XLOOKUP(G137,'Réponses'!C:C,'Réponses'!F:F,"ERREUR PROCHAINE QUESTION"))</f>
        <v/>
      </c>
      <c r="I137" s="26" t="str">
        <f>IF(H137="","",_xlfn.XLOOKUP(H137,Questions!$A:$A,Questions!$C:$C,"ERREUR TYPE"))</f>
        <v/>
      </c>
      <c r="J137" s="26" t="str">
        <f>_xlfn.XLOOKUP(H137&amp;"_"&amp;Saisie!J138,'Réponses'!D:D,'Réponses'!C:C,"")</f>
        <v/>
      </c>
      <c r="K137" s="26" t="str">
        <f>IF(J137="","",_xlfn.XLOOKUP(J137,'Réponses'!C:C,'Réponses'!F:F,"ERREUR PROCHAINE QUESTION"))</f>
        <v/>
      </c>
      <c r="L137" s="26" t="str">
        <f>IF(K137="","",_xlfn.XLOOKUP(K137,Questions!$A:$A,Questions!$C:$C,"ERREUR TYPE"))</f>
        <v/>
      </c>
      <c r="M137" s="26" t="str">
        <f>_xlfn.XLOOKUP(K137&amp;"_"&amp;Saisie!L138,'Réponses'!D:D,'Réponses'!C:C,"")</f>
        <v/>
      </c>
      <c r="N137" s="26" t="str">
        <f>IF(M137="","",_xlfn.XLOOKUP(M137,'Réponses'!C:C,'Réponses'!F:F,"ERREUR PROCHAINE QUESTION"))</f>
        <v/>
      </c>
      <c r="O137" s="26" t="str">
        <f>IF(N137="","",_xlfn.XLOOKUP(N137,Questions!$A:$A,Questions!$C:$C,"ERREUR TYPE"))</f>
        <v/>
      </c>
      <c r="P137" s="26" t="str">
        <f>_xlfn.XLOOKUP(N137&amp;"_"&amp;Saisie!N138,'Réponses'!D:D,'Réponses'!C:C,"")</f>
        <v/>
      </c>
      <c r="Q137" s="26" t="str">
        <f t="shared" si="3"/>
        <v/>
      </c>
    </row>
    <row r="138" spans="1:17" x14ac:dyDescent="0.25">
      <c r="A138" s="26" t="str">
        <f>IF(ISBLANK(Saisie!C139),"",_xlfn.XLOOKUP(Saisie!C139,Barème!A:A,Barème!F:F,"ERREUR CODE PRODUIT"))</f>
        <v/>
      </c>
      <c r="B138" s="26" t="str">
        <f>IF(OR(A138="08",MID(Saisie!C139,4,4)="0804",MID(Saisie!C139,4,4)="0907",A138=""),"",_xlfn.XLOOKUP(A138,Matériau!A:A,Matériau!C:C,"ERREUR MATERIAU"))</f>
        <v/>
      </c>
      <c r="C138" s="26" t="str">
        <f>IF(B138="","",_xlfn.XLOOKUP(B138,Questions!A:A,Questions!C:C,""))</f>
        <v/>
      </c>
      <c r="D138" s="26" t="str">
        <f>_xlfn.XLOOKUP(B138&amp;"_"&amp;Saisie!F139,'Réponses'!D:D,'Réponses'!C:C,"")</f>
        <v/>
      </c>
      <c r="E138" s="26" t="str">
        <f>IF(D138="","",_xlfn.XLOOKUP(D138,'Réponses'!C:C,'Réponses'!F:F,"ERREUR PROCHAINE QUESTION"))</f>
        <v/>
      </c>
      <c r="F138" s="26" t="str">
        <f>IF(E138="","",_xlfn.XLOOKUP(E138,Questions!$A:$A,Questions!$C:$C,"ERREUR TYPE"))</f>
        <v/>
      </c>
      <c r="G138" s="26" t="str">
        <f>_xlfn.XLOOKUP(E138&amp;"_"&amp;Saisie!H139,'Réponses'!D:D,'Réponses'!C:C,"")</f>
        <v/>
      </c>
      <c r="H138" s="26" t="str">
        <f>IF(G138="","",_xlfn.XLOOKUP(G138,'Réponses'!C:C,'Réponses'!F:F,"ERREUR PROCHAINE QUESTION"))</f>
        <v/>
      </c>
      <c r="I138" s="26" t="str">
        <f>IF(H138="","",_xlfn.XLOOKUP(H138,Questions!$A:$A,Questions!$C:$C,"ERREUR TYPE"))</f>
        <v/>
      </c>
      <c r="J138" s="26" t="str">
        <f>_xlfn.XLOOKUP(H138&amp;"_"&amp;Saisie!J139,'Réponses'!D:D,'Réponses'!C:C,"")</f>
        <v/>
      </c>
      <c r="K138" s="26" t="str">
        <f>IF(J138="","",_xlfn.XLOOKUP(J138,'Réponses'!C:C,'Réponses'!F:F,"ERREUR PROCHAINE QUESTION"))</f>
        <v/>
      </c>
      <c r="L138" s="26" t="str">
        <f>IF(K138="","",_xlfn.XLOOKUP(K138,Questions!$A:$A,Questions!$C:$C,"ERREUR TYPE"))</f>
        <v/>
      </c>
      <c r="M138" s="26" t="str">
        <f>_xlfn.XLOOKUP(K138&amp;"_"&amp;Saisie!L139,'Réponses'!D:D,'Réponses'!C:C,"")</f>
        <v/>
      </c>
      <c r="N138" s="26" t="str">
        <f>IF(M138="","",_xlfn.XLOOKUP(M138,'Réponses'!C:C,'Réponses'!F:F,"ERREUR PROCHAINE QUESTION"))</f>
        <v/>
      </c>
      <c r="O138" s="26" t="str">
        <f>IF(N138="","",_xlfn.XLOOKUP(N138,Questions!$A:$A,Questions!$C:$C,"ERREUR TYPE"))</f>
        <v/>
      </c>
      <c r="P138" s="26" t="str">
        <f>_xlfn.XLOOKUP(N138&amp;"_"&amp;Saisie!N139,'Réponses'!D:D,'Réponses'!C:C,"")</f>
        <v/>
      </c>
      <c r="Q138" s="26" t="str">
        <f t="shared" si="3"/>
        <v/>
      </c>
    </row>
    <row r="139" spans="1:17" x14ac:dyDescent="0.25">
      <c r="A139" s="26" t="str">
        <f>IF(ISBLANK(Saisie!C140),"",_xlfn.XLOOKUP(Saisie!C140,Barème!A:A,Barème!F:F,"ERREUR CODE PRODUIT"))</f>
        <v/>
      </c>
      <c r="B139" s="26" t="str">
        <f>IF(OR(A139="08",MID(Saisie!C140,4,4)="0804",MID(Saisie!C140,4,4)="0907",A139=""),"",_xlfn.XLOOKUP(A139,Matériau!A:A,Matériau!C:C,"ERREUR MATERIAU"))</f>
        <v/>
      </c>
      <c r="C139" s="26" t="str">
        <f>IF(B139="","",_xlfn.XLOOKUP(B139,Questions!A:A,Questions!C:C,""))</f>
        <v/>
      </c>
      <c r="D139" s="26" t="str">
        <f>_xlfn.XLOOKUP(B139&amp;"_"&amp;Saisie!F140,'Réponses'!D:D,'Réponses'!C:C,"")</f>
        <v/>
      </c>
      <c r="E139" s="26" t="str">
        <f>IF(D139="","",_xlfn.XLOOKUP(D139,'Réponses'!C:C,'Réponses'!F:F,"ERREUR PROCHAINE QUESTION"))</f>
        <v/>
      </c>
      <c r="F139" s="26" t="str">
        <f>IF(E139="","",_xlfn.XLOOKUP(E139,Questions!$A:$A,Questions!$C:$C,"ERREUR TYPE"))</f>
        <v/>
      </c>
      <c r="G139" s="26" t="str">
        <f>_xlfn.XLOOKUP(E139&amp;"_"&amp;Saisie!H140,'Réponses'!D:D,'Réponses'!C:C,"")</f>
        <v/>
      </c>
      <c r="H139" s="26" t="str">
        <f>IF(G139="","",_xlfn.XLOOKUP(G139,'Réponses'!C:C,'Réponses'!F:F,"ERREUR PROCHAINE QUESTION"))</f>
        <v/>
      </c>
      <c r="I139" s="26" t="str">
        <f>IF(H139="","",_xlfn.XLOOKUP(H139,Questions!$A:$A,Questions!$C:$C,"ERREUR TYPE"))</f>
        <v/>
      </c>
      <c r="J139" s="26" t="str">
        <f>_xlfn.XLOOKUP(H139&amp;"_"&amp;Saisie!J140,'Réponses'!D:D,'Réponses'!C:C,"")</f>
        <v/>
      </c>
      <c r="K139" s="26" t="str">
        <f>IF(J139="","",_xlfn.XLOOKUP(J139,'Réponses'!C:C,'Réponses'!F:F,"ERREUR PROCHAINE QUESTION"))</f>
        <v/>
      </c>
      <c r="L139" s="26" t="str">
        <f>IF(K139="","",_xlfn.XLOOKUP(K139,Questions!$A:$A,Questions!$C:$C,"ERREUR TYPE"))</f>
        <v/>
      </c>
      <c r="M139" s="26" t="str">
        <f>_xlfn.XLOOKUP(K139&amp;"_"&amp;Saisie!L140,'Réponses'!D:D,'Réponses'!C:C,"")</f>
        <v/>
      </c>
      <c r="N139" s="26" t="str">
        <f>IF(M139="","",_xlfn.XLOOKUP(M139,'Réponses'!C:C,'Réponses'!F:F,"ERREUR PROCHAINE QUESTION"))</f>
        <v/>
      </c>
      <c r="O139" s="26" t="str">
        <f>IF(N139="","",_xlfn.XLOOKUP(N139,Questions!$A:$A,Questions!$C:$C,"ERREUR TYPE"))</f>
        <v/>
      </c>
      <c r="P139" s="26" t="str">
        <f>_xlfn.XLOOKUP(N139&amp;"_"&amp;Saisie!N140,'Réponses'!D:D,'Réponses'!C:C,"")</f>
        <v/>
      </c>
      <c r="Q139" s="26" t="str">
        <f t="shared" si="3"/>
        <v/>
      </c>
    </row>
    <row r="140" spans="1:17" x14ac:dyDescent="0.25">
      <c r="A140" s="26" t="str">
        <f>IF(ISBLANK(Saisie!C141),"",_xlfn.XLOOKUP(Saisie!C141,Barème!A:A,Barème!F:F,"ERREUR CODE PRODUIT"))</f>
        <v/>
      </c>
      <c r="B140" s="26" t="str">
        <f>IF(OR(A140="08",MID(Saisie!C141,4,4)="0804",MID(Saisie!C141,4,4)="0907",A140=""),"",_xlfn.XLOOKUP(A140,Matériau!A:A,Matériau!C:C,"ERREUR MATERIAU"))</f>
        <v/>
      </c>
      <c r="C140" s="26" t="str">
        <f>IF(B140="","",_xlfn.XLOOKUP(B140,Questions!A:A,Questions!C:C,""))</f>
        <v/>
      </c>
      <c r="D140" s="26" t="str">
        <f>_xlfn.XLOOKUP(B140&amp;"_"&amp;Saisie!F141,'Réponses'!D:D,'Réponses'!C:C,"")</f>
        <v/>
      </c>
      <c r="E140" s="26" t="str">
        <f>IF(D140="","",_xlfn.XLOOKUP(D140,'Réponses'!C:C,'Réponses'!F:F,"ERREUR PROCHAINE QUESTION"))</f>
        <v/>
      </c>
      <c r="F140" s="26" t="str">
        <f>IF(E140="","",_xlfn.XLOOKUP(E140,Questions!$A:$A,Questions!$C:$C,"ERREUR TYPE"))</f>
        <v/>
      </c>
      <c r="G140" s="26" t="str">
        <f>_xlfn.XLOOKUP(E140&amp;"_"&amp;Saisie!H141,'Réponses'!D:D,'Réponses'!C:C,"")</f>
        <v/>
      </c>
      <c r="H140" s="26" t="str">
        <f>IF(G140="","",_xlfn.XLOOKUP(G140,'Réponses'!C:C,'Réponses'!F:F,"ERREUR PROCHAINE QUESTION"))</f>
        <v/>
      </c>
      <c r="I140" s="26" t="str">
        <f>IF(H140="","",_xlfn.XLOOKUP(H140,Questions!$A:$A,Questions!$C:$C,"ERREUR TYPE"))</f>
        <v/>
      </c>
      <c r="J140" s="26" t="str">
        <f>_xlfn.XLOOKUP(H140&amp;"_"&amp;Saisie!J141,'Réponses'!D:D,'Réponses'!C:C,"")</f>
        <v/>
      </c>
      <c r="K140" s="26" t="str">
        <f>IF(J140="","",_xlfn.XLOOKUP(J140,'Réponses'!C:C,'Réponses'!F:F,"ERREUR PROCHAINE QUESTION"))</f>
        <v/>
      </c>
      <c r="L140" s="26" t="str">
        <f>IF(K140="","",_xlfn.XLOOKUP(K140,Questions!$A:$A,Questions!$C:$C,"ERREUR TYPE"))</f>
        <v/>
      </c>
      <c r="M140" s="26" t="str">
        <f>_xlfn.XLOOKUP(K140&amp;"_"&amp;Saisie!L141,'Réponses'!D:D,'Réponses'!C:C,"")</f>
        <v/>
      </c>
      <c r="N140" s="26" t="str">
        <f>IF(M140="","",_xlfn.XLOOKUP(M140,'Réponses'!C:C,'Réponses'!F:F,"ERREUR PROCHAINE QUESTION"))</f>
        <v/>
      </c>
      <c r="O140" s="26" t="str">
        <f>IF(N140="","",_xlfn.XLOOKUP(N140,Questions!$A:$A,Questions!$C:$C,"ERREUR TYPE"))</f>
        <v/>
      </c>
      <c r="P140" s="26" t="str">
        <f>_xlfn.XLOOKUP(N140&amp;"_"&amp;Saisie!N141,'Réponses'!D:D,'Réponses'!C:C,"")</f>
        <v/>
      </c>
      <c r="Q140" s="26" t="str">
        <f t="shared" si="3"/>
        <v/>
      </c>
    </row>
    <row r="141" spans="1:17" x14ac:dyDescent="0.25">
      <c r="A141" s="26" t="str">
        <f>IF(ISBLANK(Saisie!C142),"",_xlfn.XLOOKUP(Saisie!C142,Barème!A:A,Barème!F:F,"ERREUR CODE PRODUIT"))</f>
        <v/>
      </c>
      <c r="B141" s="26" t="str">
        <f>IF(OR(A141="08",MID(Saisie!C142,4,4)="0804",MID(Saisie!C142,4,4)="0907",A141=""),"",_xlfn.XLOOKUP(A141,Matériau!A:A,Matériau!C:C,"ERREUR MATERIAU"))</f>
        <v/>
      </c>
      <c r="C141" s="26" t="str">
        <f>IF(B141="","",_xlfn.XLOOKUP(B141,Questions!A:A,Questions!C:C,""))</f>
        <v/>
      </c>
      <c r="D141" s="26" t="str">
        <f>_xlfn.XLOOKUP(B141&amp;"_"&amp;Saisie!F142,'Réponses'!D:D,'Réponses'!C:C,"")</f>
        <v/>
      </c>
      <c r="E141" s="26" t="str">
        <f>IF(D141="","",_xlfn.XLOOKUP(D141,'Réponses'!C:C,'Réponses'!F:F,"ERREUR PROCHAINE QUESTION"))</f>
        <v/>
      </c>
      <c r="F141" s="26" t="str">
        <f>IF(E141="","",_xlfn.XLOOKUP(E141,Questions!$A:$A,Questions!$C:$C,"ERREUR TYPE"))</f>
        <v/>
      </c>
      <c r="G141" s="26" t="str">
        <f>_xlfn.XLOOKUP(E141&amp;"_"&amp;Saisie!H142,'Réponses'!D:D,'Réponses'!C:C,"")</f>
        <v/>
      </c>
      <c r="H141" s="26" t="str">
        <f>IF(G141="","",_xlfn.XLOOKUP(G141,'Réponses'!C:C,'Réponses'!F:F,"ERREUR PROCHAINE QUESTION"))</f>
        <v/>
      </c>
      <c r="I141" s="26" t="str">
        <f>IF(H141="","",_xlfn.XLOOKUP(H141,Questions!$A:$A,Questions!$C:$C,"ERREUR TYPE"))</f>
        <v/>
      </c>
      <c r="J141" s="26" t="str">
        <f>_xlfn.XLOOKUP(H141&amp;"_"&amp;Saisie!J142,'Réponses'!D:D,'Réponses'!C:C,"")</f>
        <v/>
      </c>
      <c r="K141" s="26" t="str">
        <f>IF(J141="","",_xlfn.XLOOKUP(J141,'Réponses'!C:C,'Réponses'!F:F,"ERREUR PROCHAINE QUESTION"))</f>
        <v/>
      </c>
      <c r="L141" s="26" t="str">
        <f>IF(K141="","",_xlfn.XLOOKUP(K141,Questions!$A:$A,Questions!$C:$C,"ERREUR TYPE"))</f>
        <v/>
      </c>
      <c r="M141" s="26" t="str">
        <f>_xlfn.XLOOKUP(K141&amp;"_"&amp;Saisie!L142,'Réponses'!D:D,'Réponses'!C:C,"")</f>
        <v/>
      </c>
      <c r="N141" s="26" t="str">
        <f>IF(M141="","",_xlfn.XLOOKUP(M141,'Réponses'!C:C,'Réponses'!F:F,"ERREUR PROCHAINE QUESTION"))</f>
        <v/>
      </c>
      <c r="O141" s="26" t="str">
        <f>IF(N141="","",_xlfn.XLOOKUP(N141,Questions!$A:$A,Questions!$C:$C,"ERREUR TYPE"))</f>
        <v/>
      </c>
      <c r="P141" s="26" t="str">
        <f>_xlfn.XLOOKUP(N141&amp;"_"&amp;Saisie!N142,'Réponses'!D:D,'Réponses'!C:C,"")</f>
        <v/>
      </c>
      <c r="Q141" s="26" t="str">
        <f t="shared" si="3"/>
        <v/>
      </c>
    </row>
    <row r="142" spans="1:17" x14ac:dyDescent="0.25">
      <c r="A142" s="26" t="str">
        <f>IF(ISBLANK(Saisie!C143),"",_xlfn.XLOOKUP(Saisie!C143,Barème!A:A,Barème!F:F,"ERREUR CODE PRODUIT"))</f>
        <v/>
      </c>
      <c r="B142" s="26" t="str">
        <f>IF(OR(A142="08",MID(Saisie!C143,4,4)="0804",MID(Saisie!C143,4,4)="0907",A142=""),"",_xlfn.XLOOKUP(A142,Matériau!A:A,Matériau!C:C,"ERREUR MATERIAU"))</f>
        <v/>
      </c>
      <c r="C142" s="26" t="str">
        <f>IF(B142="","",_xlfn.XLOOKUP(B142,Questions!A:A,Questions!C:C,""))</f>
        <v/>
      </c>
      <c r="D142" s="26" t="str">
        <f>_xlfn.XLOOKUP(B142&amp;"_"&amp;Saisie!F143,'Réponses'!D:D,'Réponses'!C:C,"")</f>
        <v/>
      </c>
      <c r="E142" s="26" t="str">
        <f>IF(D142="","",_xlfn.XLOOKUP(D142,'Réponses'!C:C,'Réponses'!F:F,"ERREUR PROCHAINE QUESTION"))</f>
        <v/>
      </c>
      <c r="F142" s="26" t="str">
        <f>IF(E142="","",_xlfn.XLOOKUP(E142,Questions!$A:$A,Questions!$C:$C,"ERREUR TYPE"))</f>
        <v/>
      </c>
      <c r="G142" s="26" t="str">
        <f>_xlfn.XLOOKUP(E142&amp;"_"&amp;Saisie!H143,'Réponses'!D:D,'Réponses'!C:C,"")</f>
        <v/>
      </c>
      <c r="H142" s="26" t="str">
        <f>IF(G142="","",_xlfn.XLOOKUP(G142,'Réponses'!C:C,'Réponses'!F:F,"ERREUR PROCHAINE QUESTION"))</f>
        <v/>
      </c>
      <c r="I142" s="26" t="str">
        <f>IF(H142="","",_xlfn.XLOOKUP(H142,Questions!$A:$A,Questions!$C:$C,"ERREUR TYPE"))</f>
        <v/>
      </c>
      <c r="J142" s="26" t="str">
        <f>_xlfn.XLOOKUP(H142&amp;"_"&amp;Saisie!J143,'Réponses'!D:D,'Réponses'!C:C,"")</f>
        <v/>
      </c>
      <c r="K142" s="26" t="str">
        <f>IF(J142="","",_xlfn.XLOOKUP(J142,'Réponses'!C:C,'Réponses'!F:F,"ERREUR PROCHAINE QUESTION"))</f>
        <v/>
      </c>
      <c r="L142" s="26" t="str">
        <f>IF(K142="","",_xlfn.XLOOKUP(K142,Questions!$A:$A,Questions!$C:$C,"ERREUR TYPE"))</f>
        <v/>
      </c>
      <c r="M142" s="26" t="str">
        <f>_xlfn.XLOOKUP(K142&amp;"_"&amp;Saisie!L143,'Réponses'!D:D,'Réponses'!C:C,"")</f>
        <v/>
      </c>
      <c r="N142" s="26" t="str">
        <f>IF(M142="","",_xlfn.XLOOKUP(M142,'Réponses'!C:C,'Réponses'!F:F,"ERREUR PROCHAINE QUESTION"))</f>
        <v/>
      </c>
      <c r="O142" s="26" t="str">
        <f>IF(N142="","",_xlfn.XLOOKUP(N142,Questions!$A:$A,Questions!$C:$C,"ERREUR TYPE"))</f>
        <v/>
      </c>
      <c r="P142" s="26" t="str">
        <f>_xlfn.XLOOKUP(N142&amp;"_"&amp;Saisie!N143,'Réponses'!D:D,'Réponses'!C:C,"")</f>
        <v/>
      </c>
      <c r="Q142" s="26" t="str">
        <f t="shared" si="3"/>
        <v/>
      </c>
    </row>
    <row r="143" spans="1:17" x14ac:dyDescent="0.25">
      <c r="A143" s="26" t="str">
        <f>IF(ISBLANK(Saisie!C144),"",_xlfn.XLOOKUP(Saisie!C144,Barème!A:A,Barème!F:F,"ERREUR CODE PRODUIT"))</f>
        <v/>
      </c>
      <c r="B143" s="26" t="str">
        <f>IF(OR(A143="08",MID(Saisie!C144,4,4)="0804",MID(Saisie!C144,4,4)="0907",A143=""),"",_xlfn.XLOOKUP(A143,Matériau!A:A,Matériau!C:C,"ERREUR MATERIAU"))</f>
        <v/>
      </c>
      <c r="C143" s="26" t="str">
        <f>IF(B143="","",_xlfn.XLOOKUP(B143,Questions!A:A,Questions!C:C,""))</f>
        <v/>
      </c>
      <c r="D143" s="26" t="str">
        <f>_xlfn.XLOOKUP(B143&amp;"_"&amp;Saisie!F144,'Réponses'!D:D,'Réponses'!C:C,"")</f>
        <v/>
      </c>
      <c r="E143" s="26" t="str">
        <f>IF(D143="","",_xlfn.XLOOKUP(D143,'Réponses'!C:C,'Réponses'!F:F,"ERREUR PROCHAINE QUESTION"))</f>
        <v/>
      </c>
      <c r="F143" s="26" t="str">
        <f>IF(E143="","",_xlfn.XLOOKUP(E143,Questions!$A:$A,Questions!$C:$C,"ERREUR TYPE"))</f>
        <v/>
      </c>
      <c r="G143" s="26" t="str">
        <f>_xlfn.XLOOKUP(E143&amp;"_"&amp;Saisie!H144,'Réponses'!D:D,'Réponses'!C:C,"")</f>
        <v/>
      </c>
      <c r="H143" s="26" t="str">
        <f>IF(G143="","",_xlfn.XLOOKUP(G143,'Réponses'!C:C,'Réponses'!F:F,"ERREUR PROCHAINE QUESTION"))</f>
        <v/>
      </c>
      <c r="I143" s="26" t="str">
        <f>IF(H143="","",_xlfn.XLOOKUP(H143,Questions!$A:$A,Questions!$C:$C,"ERREUR TYPE"))</f>
        <v/>
      </c>
      <c r="J143" s="26" t="str">
        <f>_xlfn.XLOOKUP(H143&amp;"_"&amp;Saisie!J144,'Réponses'!D:D,'Réponses'!C:C,"")</f>
        <v/>
      </c>
      <c r="K143" s="26" t="str">
        <f>IF(J143="","",_xlfn.XLOOKUP(J143,'Réponses'!C:C,'Réponses'!F:F,"ERREUR PROCHAINE QUESTION"))</f>
        <v/>
      </c>
      <c r="L143" s="26" t="str">
        <f>IF(K143="","",_xlfn.XLOOKUP(K143,Questions!$A:$A,Questions!$C:$C,"ERREUR TYPE"))</f>
        <v/>
      </c>
      <c r="M143" s="26" t="str">
        <f>_xlfn.XLOOKUP(K143&amp;"_"&amp;Saisie!L144,'Réponses'!D:D,'Réponses'!C:C,"")</f>
        <v/>
      </c>
      <c r="N143" s="26" t="str">
        <f>IF(M143="","",_xlfn.XLOOKUP(M143,'Réponses'!C:C,'Réponses'!F:F,"ERREUR PROCHAINE QUESTION"))</f>
        <v/>
      </c>
      <c r="O143" s="26" t="str">
        <f>IF(N143="","",_xlfn.XLOOKUP(N143,Questions!$A:$A,Questions!$C:$C,"ERREUR TYPE"))</f>
        <v/>
      </c>
      <c r="P143" s="26" t="str">
        <f>_xlfn.XLOOKUP(N143&amp;"_"&amp;Saisie!N144,'Réponses'!D:D,'Réponses'!C:C,"")</f>
        <v/>
      </c>
      <c r="Q143" s="26" t="str">
        <f t="shared" si="3"/>
        <v/>
      </c>
    </row>
    <row r="144" spans="1:17" x14ac:dyDescent="0.25">
      <c r="A144" s="26" t="str">
        <f>IF(ISBLANK(Saisie!C145),"",_xlfn.XLOOKUP(Saisie!C145,Barème!A:A,Barème!F:F,"ERREUR CODE PRODUIT"))</f>
        <v/>
      </c>
      <c r="B144" s="26" t="str">
        <f>IF(OR(A144="08",MID(Saisie!C145,4,4)="0804",MID(Saisie!C145,4,4)="0907",A144=""),"",_xlfn.XLOOKUP(A144,Matériau!A:A,Matériau!C:C,"ERREUR MATERIAU"))</f>
        <v/>
      </c>
      <c r="C144" s="26" t="str">
        <f>IF(B144="","",_xlfn.XLOOKUP(B144,Questions!A:A,Questions!C:C,""))</f>
        <v/>
      </c>
      <c r="D144" s="26" t="str">
        <f>_xlfn.XLOOKUP(B144&amp;"_"&amp;Saisie!F145,'Réponses'!D:D,'Réponses'!C:C,"")</f>
        <v/>
      </c>
      <c r="E144" s="26" t="str">
        <f>IF(D144="","",_xlfn.XLOOKUP(D144,'Réponses'!C:C,'Réponses'!F:F,"ERREUR PROCHAINE QUESTION"))</f>
        <v/>
      </c>
      <c r="F144" s="26" t="str">
        <f>IF(E144="","",_xlfn.XLOOKUP(E144,Questions!$A:$A,Questions!$C:$C,"ERREUR TYPE"))</f>
        <v/>
      </c>
      <c r="G144" s="26" t="str">
        <f>_xlfn.XLOOKUP(E144&amp;"_"&amp;Saisie!H145,'Réponses'!D:D,'Réponses'!C:C,"")</f>
        <v/>
      </c>
      <c r="H144" s="26" t="str">
        <f>IF(G144="","",_xlfn.XLOOKUP(G144,'Réponses'!C:C,'Réponses'!F:F,"ERREUR PROCHAINE QUESTION"))</f>
        <v/>
      </c>
      <c r="I144" s="26" t="str">
        <f>IF(H144="","",_xlfn.XLOOKUP(H144,Questions!$A:$A,Questions!$C:$C,"ERREUR TYPE"))</f>
        <v/>
      </c>
      <c r="J144" s="26" t="str">
        <f>_xlfn.XLOOKUP(H144&amp;"_"&amp;Saisie!J145,'Réponses'!D:D,'Réponses'!C:C,"")</f>
        <v/>
      </c>
      <c r="K144" s="26" t="str">
        <f>IF(J144="","",_xlfn.XLOOKUP(J144,'Réponses'!C:C,'Réponses'!F:F,"ERREUR PROCHAINE QUESTION"))</f>
        <v/>
      </c>
      <c r="L144" s="26" t="str">
        <f>IF(K144="","",_xlfn.XLOOKUP(K144,Questions!$A:$A,Questions!$C:$C,"ERREUR TYPE"))</f>
        <v/>
      </c>
      <c r="M144" s="26" t="str">
        <f>_xlfn.XLOOKUP(K144&amp;"_"&amp;Saisie!L145,'Réponses'!D:D,'Réponses'!C:C,"")</f>
        <v/>
      </c>
      <c r="N144" s="26" t="str">
        <f>IF(M144="","",_xlfn.XLOOKUP(M144,'Réponses'!C:C,'Réponses'!F:F,"ERREUR PROCHAINE QUESTION"))</f>
        <v/>
      </c>
      <c r="O144" s="26" t="str">
        <f>IF(N144="","",_xlfn.XLOOKUP(N144,Questions!$A:$A,Questions!$C:$C,"ERREUR TYPE"))</f>
        <v/>
      </c>
      <c r="P144" s="26" t="str">
        <f>_xlfn.XLOOKUP(N144&amp;"_"&amp;Saisie!N145,'Réponses'!D:D,'Réponses'!C:C,"")</f>
        <v/>
      </c>
      <c r="Q144" s="26" t="str">
        <f t="shared" si="3"/>
        <v/>
      </c>
    </row>
    <row r="145" spans="1:17" x14ac:dyDescent="0.25">
      <c r="A145" s="26" t="str">
        <f>IF(ISBLANK(Saisie!C146),"",_xlfn.XLOOKUP(Saisie!C146,Barème!A:A,Barème!F:F,"ERREUR CODE PRODUIT"))</f>
        <v/>
      </c>
      <c r="B145" s="26" t="str">
        <f>IF(OR(A145="08",MID(Saisie!C146,4,4)="0804",MID(Saisie!C146,4,4)="0907",A145=""),"",_xlfn.XLOOKUP(A145,Matériau!A:A,Matériau!C:C,"ERREUR MATERIAU"))</f>
        <v/>
      </c>
      <c r="C145" s="26" t="str">
        <f>IF(B145="","",_xlfn.XLOOKUP(B145,Questions!A:A,Questions!C:C,""))</f>
        <v/>
      </c>
      <c r="D145" s="26" t="str">
        <f>_xlfn.XLOOKUP(B145&amp;"_"&amp;Saisie!F146,'Réponses'!D:D,'Réponses'!C:C,"")</f>
        <v/>
      </c>
      <c r="E145" s="26" t="str">
        <f>IF(D145="","",_xlfn.XLOOKUP(D145,'Réponses'!C:C,'Réponses'!F:F,"ERREUR PROCHAINE QUESTION"))</f>
        <v/>
      </c>
      <c r="F145" s="26" t="str">
        <f>IF(E145="","",_xlfn.XLOOKUP(E145,Questions!$A:$A,Questions!$C:$C,"ERREUR TYPE"))</f>
        <v/>
      </c>
      <c r="G145" s="26" t="str">
        <f>_xlfn.XLOOKUP(E145&amp;"_"&amp;Saisie!H146,'Réponses'!D:D,'Réponses'!C:C,"")</f>
        <v/>
      </c>
      <c r="H145" s="26" t="str">
        <f>IF(G145="","",_xlfn.XLOOKUP(G145,'Réponses'!C:C,'Réponses'!F:F,"ERREUR PROCHAINE QUESTION"))</f>
        <v/>
      </c>
      <c r="I145" s="26" t="str">
        <f>IF(H145="","",_xlfn.XLOOKUP(H145,Questions!$A:$A,Questions!$C:$C,"ERREUR TYPE"))</f>
        <v/>
      </c>
      <c r="J145" s="26" t="str">
        <f>_xlfn.XLOOKUP(H145&amp;"_"&amp;Saisie!J146,'Réponses'!D:D,'Réponses'!C:C,"")</f>
        <v/>
      </c>
      <c r="K145" s="26" t="str">
        <f>IF(J145="","",_xlfn.XLOOKUP(J145,'Réponses'!C:C,'Réponses'!F:F,"ERREUR PROCHAINE QUESTION"))</f>
        <v/>
      </c>
      <c r="L145" s="26" t="str">
        <f>IF(K145="","",_xlfn.XLOOKUP(K145,Questions!$A:$A,Questions!$C:$C,"ERREUR TYPE"))</f>
        <v/>
      </c>
      <c r="M145" s="26" t="str">
        <f>_xlfn.XLOOKUP(K145&amp;"_"&amp;Saisie!L146,'Réponses'!D:D,'Réponses'!C:C,"")</f>
        <v/>
      </c>
      <c r="N145" s="26" t="str">
        <f>IF(M145="","",_xlfn.XLOOKUP(M145,'Réponses'!C:C,'Réponses'!F:F,"ERREUR PROCHAINE QUESTION"))</f>
        <v/>
      </c>
      <c r="O145" s="26" t="str">
        <f>IF(N145="","",_xlfn.XLOOKUP(N145,Questions!$A:$A,Questions!$C:$C,"ERREUR TYPE"))</f>
        <v/>
      </c>
      <c r="P145" s="26" t="str">
        <f>_xlfn.XLOOKUP(N145&amp;"_"&amp;Saisie!N146,'Réponses'!D:D,'Réponses'!C:C,"")</f>
        <v/>
      </c>
      <c r="Q145" s="26" t="str">
        <f t="shared" si="3"/>
        <v/>
      </c>
    </row>
    <row r="146" spans="1:17" x14ac:dyDescent="0.25">
      <c r="A146" s="26" t="str">
        <f>IF(ISBLANK(Saisie!C147),"",_xlfn.XLOOKUP(Saisie!C147,Barème!A:A,Barème!F:F,"ERREUR CODE PRODUIT"))</f>
        <v/>
      </c>
      <c r="B146" s="26" t="str">
        <f>IF(OR(A146="08",MID(Saisie!C147,4,4)="0804",MID(Saisie!C147,4,4)="0907",A146=""),"",_xlfn.XLOOKUP(A146,Matériau!A:A,Matériau!C:C,"ERREUR MATERIAU"))</f>
        <v/>
      </c>
      <c r="C146" s="26" t="str">
        <f>IF(B146="","",_xlfn.XLOOKUP(B146,Questions!A:A,Questions!C:C,""))</f>
        <v/>
      </c>
      <c r="D146" s="26" t="str">
        <f>_xlfn.XLOOKUP(B146&amp;"_"&amp;Saisie!F147,'Réponses'!D:D,'Réponses'!C:C,"")</f>
        <v/>
      </c>
      <c r="E146" s="26" t="str">
        <f>IF(D146="","",_xlfn.XLOOKUP(D146,'Réponses'!C:C,'Réponses'!F:F,"ERREUR PROCHAINE QUESTION"))</f>
        <v/>
      </c>
      <c r="F146" s="26" t="str">
        <f>IF(E146="","",_xlfn.XLOOKUP(E146,Questions!$A:$A,Questions!$C:$C,"ERREUR TYPE"))</f>
        <v/>
      </c>
      <c r="G146" s="26" t="str">
        <f>_xlfn.XLOOKUP(E146&amp;"_"&amp;Saisie!H147,'Réponses'!D:D,'Réponses'!C:C,"")</f>
        <v/>
      </c>
      <c r="H146" s="26" t="str">
        <f>IF(G146="","",_xlfn.XLOOKUP(G146,'Réponses'!C:C,'Réponses'!F:F,"ERREUR PROCHAINE QUESTION"))</f>
        <v/>
      </c>
      <c r="I146" s="26" t="str">
        <f>IF(H146="","",_xlfn.XLOOKUP(H146,Questions!$A:$A,Questions!$C:$C,"ERREUR TYPE"))</f>
        <v/>
      </c>
      <c r="J146" s="26" t="str">
        <f>_xlfn.XLOOKUP(H146&amp;"_"&amp;Saisie!J147,'Réponses'!D:D,'Réponses'!C:C,"")</f>
        <v/>
      </c>
      <c r="K146" s="26" t="str">
        <f>IF(J146="","",_xlfn.XLOOKUP(J146,'Réponses'!C:C,'Réponses'!F:F,"ERREUR PROCHAINE QUESTION"))</f>
        <v/>
      </c>
      <c r="L146" s="26" t="str">
        <f>IF(K146="","",_xlfn.XLOOKUP(K146,Questions!$A:$A,Questions!$C:$C,"ERREUR TYPE"))</f>
        <v/>
      </c>
      <c r="M146" s="26" t="str">
        <f>_xlfn.XLOOKUP(K146&amp;"_"&amp;Saisie!L147,'Réponses'!D:D,'Réponses'!C:C,"")</f>
        <v/>
      </c>
      <c r="N146" s="26" t="str">
        <f>IF(M146="","",_xlfn.XLOOKUP(M146,'Réponses'!C:C,'Réponses'!F:F,"ERREUR PROCHAINE QUESTION"))</f>
        <v/>
      </c>
      <c r="O146" s="26" t="str">
        <f>IF(N146="","",_xlfn.XLOOKUP(N146,Questions!$A:$A,Questions!$C:$C,"ERREUR TYPE"))</f>
        <v/>
      </c>
      <c r="P146" s="26" t="str">
        <f>_xlfn.XLOOKUP(N146&amp;"_"&amp;Saisie!N147,'Réponses'!D:D,'Réponses'!C:C,"")</f>
        <v/>
      </c>
      <c r="Q146" s="26" t="str">
        <f t="shared" si="3"/>
        <v/>
      </c>
    </row>
    <row r="147" spans="1:17" x14ac:dyDescent="0.25">
      <c r="A147" s="26" t="str">
        <f>IF(ISBLANK(Saisie!C148),"",_xlfn.XLOOKUP(Saisie!C148,Barème!A:A,Barème!F:F,"ERREUR CODE PRODUIT"))</f>
        <v/>
      </c>
      <c r="B147" s="26" t="str">
        <f>IF(OR(A147="08",MID(Saisie!C148,4,4)="0804",MID(Saisie!C148,4,4)="0907",A147=""),"",_xlfn.XLOOKUP(A147,Matériau!A:A,Matériau!C:C,"ERREUR MATERIAU"))</f>
        <v/>
      </c>
      <c r="C147" s="26" t="str">
        <f>IF(B147="","",_xlfn.XLOOKUP(B147,Questions!A:A,Questions!C:C,""))</f>
        <v/>
      </c>
      <c r="D147" s="26" t="str">
        <f>_xlfn.XLOOKUP(B147&amp;"_"&amp;Saisie!F148,'Réponses'!D:D,'Réponses'!C:C,"")</f>
        <v/>
      </c>
      <c r="E147" s="26" t="str">
        <f>IF(D147="","",_xlfn.XLOOKUP(D147,'Réponses'!C:C,'Réponses'!F:F,"ERREUR PROCHAINE QUESTION"))</f>
        <v/>
      </c>
      <c r="F147" s="26" t="str">
        <f>IF(E147="","",_xlfn.XLOOKUP(E147,Questions!$A:$A,Questions!$C:$C,"ERREUR TYPE"))</f>
        <v/>
      </c>
      <c r="G147" s="26" t="str">
        <f>_xlfn.XLOOKUP(E147&amp;"_"&amp;Saisie!H148,'Réponses'!D:D,'Réponses'!C:C,"")</f>
        <v/>
      </c>
      <c r="H147" s="26" t="str">
        <f>IF(G147="","",_xlfn.XLOOKUP(G147,'Réponses'!C:C,'Réponses'!F:F,"ERREUR PROCHAINE QUESTION"))</f>
        <v/>
      </c>
      <c r="I147" s="26" t="str">
        <f>IF(H147="","",_xlfn.XLOOKUP(H147,Questions!$A:$A,Questions!$C:$C,"ERREUR TYPE"))</f>
        <v/>
      </c>
      <c r="J147" s="26" t="str">
        <f>_xlfn.XLOOKUP(H147&amp;"_"&amp;Saisie!J148,'Réponses'!D:D,'Réponses'!C:C,"")</f>
        <v/>
      </c>
      <c r="K147" s="26" t="str">
        <f>IF(J147="","",_xlfn.XLOOKUP(J147,'Réponses'!C:C,'Réponses'!F:F,"ERREUR PROCHAINE QUESTION"))</f>
        <v/>
      </c>
      <c r="L147" s="26" t="str">
        <f>IF(K147="","",_xlfn.XLOOKUP(K147,Questions!$A:$A,Questions!$C:$C,"ERREUR TYPE"))</f>
        <v/>
      </c>
      <c r="M147" s="26" t="str">
        <f>_xlfn.XLOOKUP(K147&amp;"_"&amp;Saisie!L148,'Réponses'!D:D,'Réponses'!C:C,"")</f>
        <v/>
      </c>
      <c r="N147" s="26" t="str">
        <f>IF(M147="","",_xlfn.XLOOKUP(M147,'Réponses'!C:C,'Réponses'!F:F,"ERREUR PROCHAINE QUESTION"))</f>
        <v/>
      </c>
      <c r="O147" s="26" t="str">
        <f>IF(N147="","",_xlfn.XLOOKUP(N147,Questions!$A:$A,Questions!$C:$C,"ERREUR TYPE"))</f>
        <v/>
      </c>
      <c r="P147" s="26" t="str">
        <f>_xlfn.XLOOKUP(N147&amp;"_"&amp;Saisie!N148,'Réponses'!D:D,'Réponses'!C:C,"")</f>
        <v/>
      </c>
      <c r="Q147" s="26" t="str">
        <f t="shared" si="3"/>
        <v/>
      </c>
    </row>
    <row r="148" spans="1:17" x14ac:dyDescent="0.25">
      <c r="A148" s="26" t="str">
        <f>IF(ISBLANK(Saisie!C149),"",_xlfn.XLOOKUP(Saisie!C149,Barème!A:A,Barème!F:F,"ERREUR CODE PRODUIT"))</f>
        <v/>
      </c>
      <c r="B148" s="26" t="str">
        <f>IF(OR(A148="08",MID(Saisie!C149,4,4)="0804",MID(Saisie!C149,4,4)="0907",A148=""),"",_xlfn.XLOOKUP(A148,Matériau!A:A,Matériau!C:C,"ERREUR MATERIAU"))</f>
        <v/>
      </c>
      <c r="C148" s="26" t="str">
        <f>IF(B148="","",_xlfn.XLOOKUP(B148,Questions!A:A,Questions!C:C,""))</f>
        <v/>
      </c>
      <c r="D148" s="26" t="str">
        <f>_xlfn.XLOOKUP(B148&amp;"_"&amp;Saisie!F149,'Réponses'!D:D,'Réponses'!C:C,"")</f>
        <v/>
      </c>
      <c r="E148" s="26" t="str">
        <f>IF(D148="","",_xlfn.XLOOKUP(D148,'Réponses'!C:C,'Réponses'!F:F,"ERREUR PROCHAINE QUESTION"))</f>
        <v/>
      </c>
      <c r="F148" s="26" t="str">
        <f>IF(E148="","",_xlfn.XLOOKUP(E148,Questions!$A:$A,Questions!$C:$C,"ERREUR TYPE"))</f>
        <v/>
      </c>
      <c r="G148" s="26" t="str">
        <f>_xlfn.XLOOKUP(E148&amp;"_"&amp;Saisie!H149,'Réponses'!D:D,'Réponses'!C:C,"")</f>
        <v/>
      </c>
      <c r="H148" s="26" t="str">
        <f>IF(G148="","",_xlfn.XLOOKUP(G148,'Réponses'!C:C,'Réponses'!F:F,"ERREUR PROCHAINE QUESTION"))</f>
        <v/>
      </c>
      <c r="I148" s="26" t="str">
        <f>IF(H148="","",_xlfn.XLOOKUP(H148,Questions!$A:$A,Questions!$C:$C,"ERREUR TYPE"))</f>
        <v/>
      </c>
      <c r="J148" s="26" t="str">
        <f>_xlfn.XLOOKUP(H148&amp;"_"&amp;Saisie!J149,'Réponses'!D:D,'Réponses'!C:C,"")</f>
        <v/>
      </c>
      <c r="K148" s="26" t="str">
        <f>IF(J148="","",_xlfn.XLOOKUP(J148,'Réponses'!C:C,'Réponses'!F:F,"ERREUR PROCHAINE QUESTION"))</f>
        <v/>
      </c>
      <c r="L148" s="26" t="str">
        <f>IF(K148="","",_xlfn.XLOOKUP(K148,Questions!$A:$A,Questions!$C:$C,"ERREUR TYPE"))</f>
        <v/>
      </c>
      <c r="M148" s="26" t="str">
        <f>_xlfn.XLOOKUP(K148&amp;"_"&amp;Saisie!L149,'Réponses'!D:D,'Réponses'!C:C,"")</f>
        <v/>
      </c>
      <c r="N148" s="26" t="str">
        <f>IF(M148="","",_xlfn.XLOOKUP(M148,'Réponses'!C:C,'Réponses'!F:F,"ERREUR PROCHAINE QUESTION"))</f>
        <v/>
      </c>
      <c r="O148" s="26" t="str">
        <f>IF(N148="","",_xlfn.XLOOKUP(N148,Questions!$A:$A,Questions!$C:$C,"ERREUR TYPE"))</f>
        <v/>
      </c>
      <c r="P148" s="26" t="str">
        <f>_xlfn.XLOOKUP(N148&amp;"_"&amp;Saisie!N149,'Réponses'!D:D,'Réponses'!C:C,"")</f>
        <v/>
      </c>
      <c r="Q148" s="26" t="str">
        <f t="shared" si="3"/>
        <v/>
      </c>
    </row>
    <row r="149" spans="1:17" x14ac:dyDescent="0.25">
      <c r="A149" s="26" t="str">
        <f>IF(ISBLANK(Saisie!C150),"",_xlfn.XLOOKUP(Saisie!C150,Barème!A:A,Barème!F:F,"ERREUR CODE PRODUIT"))</f>
        <v/>
      </c>
      <c r="B149" s="26" t="str">
        <f>IF(OR(A149="08",MID(Saisie!C150,4,4)="0804",MID(Saisie!C150,4,4)="0907",A149=""),"",_xlfn.XLOOKUP(A149,Matériau!A:A,Matériau!C:C,"ERREUR MATERIAU"))</f>
        <v/>
      </c>
      <c r="C149" s="26" t="str">
        <f>IF(B149="","",_xlfn.XLOOKUP(B149,Questions!A:A,Questions!C:C,""))</f>
        <v/>
      </c>
      <c r="D149" s="26" t="str">
        <f>_xlfn.XLOOKUP(B149&amp;"_"&amp;Saisie!F150,'Réponses'!D:D,'Réponses'!C:C,"")</f>
        <v/>
      </c>
      <c r="E149" s="26" t="str">
        <f>IF(D149="","",_xlfn.XLOOKUP(D149,'Réponses'!C:C,'Réponses'!F:F,"ERREUR PROCHAINE QUESTION"))</f>
        <v/>
      </c>
      <c r="F149" s="26" t="str">
        <f>IF(E149="","",_xlfn.XLOOKUP(E149,Questions!$A:$A,Questions!$C:$C,"ERREUR TYPE"))</f>
        <v/>
      </c>
      <c r="G149" s="26" t="str">
        <f>_xlfn.XLOOKUP(E149&amp;"_"&amp;Saisie!H150,'Réponses'!D:D,'Réponses'!C:C,"")</f>
        <v/>
      </c>
      <c r="H149" s="26" t="str">
        <f>IF(G149="","",_xlfn.XLOOKUP(G149,'Réponses'!C:C,'Réponses'!F:F,"ERREUR PROCHAINE QUESTION"))</f>
        <v/>
      </c>
      <c r="I149" s="26" t="str">
        <f>IF(H149="","",_xlfn.XLOOKUP(H149,Questions!$A:$A,Questions!$C:$C,"ERREUR TYPE"))</f>
        <v/>
      </c>
      <c r="J149" s="26" t="str">
        <f>_xlfn.XLOOKUP(H149&amp;"_"&amp;Saisie!J150,'Réponses'!D:D,'Réponses'!C:C,"")</f>
        <v/>
      </c>
      <c r="K149" s="26" t="str">
        <f>IF(J149="","",_xlfn.XLOOKUP(J149,'Réponses'!C:C,'Réponses'!F:F,"ERREUR PROCHAINE QUESTION"))</f>
        <v/>
      </c>
      <c r="L149" s="26" t="str">
        <f>IF(K149="","",_xlfn.XLOOKUP(K149,Questions!$A:$A,Questions!$C:$C,"ERREUR TYPE"))</f>
        <v/>
      </c>
      <c r="M149" s="26" t="str">
        <f>_xlfn.XLOOKUP(K149&amp;"_"&amp;Saisie!L150,'Réponses'!D:D,'Réponses'!C:C,"")</f>
        <v/>
      </c>
      <c r="N149" s="26" t="str">
        <f>IF(M149="","",_xlfn.XLOOKUP(M149,'Réponses'!C:C,'Réponses'!F:F,"ERREUR PROCHAINE QUESTION"))</f>
        <v/>
      </c>
      <c r="O149" s="26" t="str">
        <f>IF(N149="","",_xlfn.XLOOKUP(N149,Questions!$A:$A,Questions!$C:$C,"ERREUR TYPE"))</f>
        <v/>
      </c>
      <c r="P149" s="26" t="str">
        <f>_xlfn.XLOOKUP(N149&amp;"_"&amp;Saisie!N150,'Réponses'!D:D,'Réponses'!C:C,"")</f>
        <v/>
      </c>
      <c r="Q149" s="26" t="str">
        <f t="shared" si="3"/>
        <v/>
      </c>
    </row>
    <row r="150" spans="1:17" x14ac:dyDescent="0.25">
      <c r="A150" s="26" t="str">
        <f>IF(ISBLANK(Saisie!C151),"",_xlfn.XLOOKUP(Saisie!C151,Barème!A:A,Barème!F:F,"ERREUR CODE PRODUIT"))</f>
        <v/>
      </c>
      <c r="B150" s="26" t="str">
        <f>IF(OR(A150="08",MID(Saisie!C151,4,4)="0804",MID(Saisie!C151,4,4)="0907",A150=""),"",_xlfn.XLOOKUP(A150,Matériau!A:A,Matériau!C:C,"ERREUR MATERIAU"))</f>
        <v/>
      </c>
      <c r="C150" s="26" t="str">
        <f>IF(B150="","",_xlfn.XLOOKUP(B150,Questions!A:A,Questions!C:C,""))</f>
        <v/>
      </c>
      <c r="D150" s="26" t="str">
        <f>_xlfn.XLOOKUP(B150&amp;"_"&amp;Saisie!F151,'Réponses'!D:D,'Réponses'!C:C,"")</f>
        <v/>
      </c>
      <c r="E150" s="26" t="str">
        <f>IF(D150="","",_xlfn.XLOOKUP(D150,'Réponses'!C:C,'Réponses'!F:F,"ERREUR PROCHAINE QUESTION"))</f>
        <v/>
      </c>
      <c r="F150" s="26" t="str">
        <f>IF(E150="","",_xlfn.XLOOKUP(E150,Questions!$A:$A,Questions!$C:$C,"ERREUR TYPE"))</f>
        <v/>
      </c>
      <c r="G150" s="26" t="str">
        <f>_xlfn.XLOOKUP(E150&amp;"_"&amp;Saisie!H151,'Réponses'!D:D,'Réponses'!C:C,"")</f>
        <v/>
      </c>
      <c r="H150" s="26" t="str">
        <f>IF(G150="","",_xlfn.XLOOKUP(G150,'Réponses'!C:C,'Réponses'!F:F,"ERREUR PROCHAINE QUESTION"))</f>
        <v/>
      </c>
      <c r="I150" s="26" t="str">
        <f>IF(H150="","",_xlfn.XLOOKUP(H150,Questions!$A:$A,Questions!$C:$C,"ERREUR TYPE"))</f>
        <v/>
      </c>
      <c r="J150" s="26" t="str">
        <f>_xlfn.XLOOKUP(H150&amp;"_"&amp;Saisie!J151,'Réponses'!D:D,'Réponses'!C:C,"")</f>
        <v/>
      </c>
      <c r="K150" s="26" t="str">
        <f>IF(J150="","",_xlfn.XLOOKUP(J150,'Réponses'!C:C,'Réponses'!F:F,"ERREUR PROCHAINE QUESTION"))</f>
        <v/>
      </c>
      <c r="L150" s="26" t="str">
        <f>IF(K150="","",_xlfn.XLOOKUP(K150,Questions!$A:$A,Questions!$C:$C,"ERREUR TYPE"))</f>
        <v/>
      </c>
      <c r="M150" s="26" t="str">
        <f>_xlfn.XLOOKUP(K150&amp;"_"&amp;Saisie!L151,'Réponses'!D:D,'Réponses'!C:C,"")</f>
        <v/>
      </c>
      <c r="N150" s="26" t="str">
        <f>IF(M150="","",_xlfn.XLOOKUP(M150,'Réponses'!C:C,'Réponses'!F:F,"ERREUR PROCHAINE QUESTION"))</f>
        <v/>
      </c>
      <c r="O150" s="26" t="str">
        <f>IF(N150="","",_xlfn.XLOOKUP(N150,Questions!$A:$A,Questions!$C:$C,"ERREUR TYPE"))</f>
        <v/>
      </c>
      <c r="P150" s="26" t="str">
        <f>_xlfn.XLOOKUP(N150&amp;"_"&amp;Saisie!N151,'Réponses'!D:D,'Réponses'!C:C,"")</f>
        <v/>
      </c>
      <c r="Q150" s="26" t="str">
        <f t="shared" si="3"/>
        <v/>
      </c>
    </row>
    <row r="151" spans="1:17" x14ac:dyDescent="0.25">
      <c r="A151" s="26" t="str">
        <f>IF(ISBLANK(Saisie!C152),"",_xlfn.XLOOKUP(Saisie!C152,Barème!A:A,Barème!F:F,"ERREUR CODE PRODUIT"))</f>
        <v/>
      </c>
      <c r="B151" s="26" t="str">
        <f>IF(OR(A151="08",MID(Saisie!C152,4,4)="0804",MID(Saisie!C152,4,4)="0907",A151=""),"",_xlfn.XLOOKUP(A151,Matériau!A:A,Matériau!C:C,"ERREUR MATERIAU"))</f>
        <v/>
      </c>
      <c r="C151" s="26" t="str">
        <f>IF(B151="","",_xlfn.XLOOKUP(B151,Questions!A:A,Questions!C:C,""))</f>
        <v/>
      </c>
      <c r="D151" s="26" t="str">
        <f>_xlfn.XLOOKUP(B151&amp;"_"&amp;Saisie!F152,'Réponses'!D:D,'Réponses'!C:C,"")</f>
        <v/>
      </c>
      <c r="E151" s="26" t="str">
        <f>IF(D151="","",_xlfn.XLOOKUP(D151,'Réponses'!C:C,'Réponses'!F:F,"ERREUR PROCHAINE QUESTION"))</f>
        <v/>
      </c>
      <c r="F151" s="26" t="str">
        <f>IF(E151="","",_xlfn.XLOOKUP(E151,Questions!$A:$A,Questions!$C:$C,"ERREUR TYPE"))</f>
        <v/>
      </c>
      <c r="G151" s="26" t="str">
        <f>_xlfn.XLOOKUP(E151&amp;"_"&amp;Saisie!H152,'Réponses'!D:D,'Réponses'!C:C,"")</f>
        <v/>
      </c>
      <c r="H151" s="26" t="str">
        <f>IF(G151="","",_xlfn.XLOOKUP(G151,'Réponses'!C:C,'Réponses'!F:F,"ERREUR PROCHAINE QUESTION"))</f>
        <v/>
      </c>
      <c r="I151" s="26" t="str">
        <f>IF(H151="","",_xlfn.XLOOKUP(H151,Questions!$A:$A,Questions!$C:$C,"ERREUR TYPE"))</f>
        <v/>
      </c>
      <c r="J151" s="26" t="str">
        <f>_xlfn.XLOOKUP(H151&amp;"_"&amp;Saisie!J152,'Réponses'!D:D,'Réponses'!C:C,"")</f>
        <v/>
      </c>
      <c r="K151" s="26" t="str">
        <f>IF(J151="","",_xlfn.XLOOKUP(J151,'Réponses'!C:C,'Réponses'!F:F,"ERREUR PROCHAINE QUESTION"))</f>
        <v/>
      </c>
      <c r="L151" s="26" t="str">
        <f>IF(K151="","",_xlfn.XLOOKUP(K151,Questions!$A:$A,Questions!$C:$C,"ERREUR TYPE"))</f>
        <v/>
      </c>
      <c r="M151" s="26" t="str">
        <f>_xlfn.XLOOKUP(K151&amp;"_"&amp;Saisie!L152,'Réponses'!D:D,'Réponses'!C:C,"")</f>
        <v/>
      </c>
      <c r="N151" s="26" t="str">
        <f>IF(M151="","",_xlfn.XLOOKUP(M151,'Réponses'!C:C,'Réponses'!F:F,"ERREUR PROCHAINE QUESTION"))</f>
        <v/>
      </c>
      <c r="O151" s="26" t="str">
        <f>IF(N151="","",_xlfn.XLOOKUP(N151,Questions!$A:$A,Questions!$C:$C,"ERREUR TYPE"))</f>
        <v/>
      </c>
      <c r="P151" s="26" t="str">
        <f>_xlfn.XLOOKUP(N151&amp;"_"&amp;Saisie!N152,'Réponses'!D:D,'Réponses'!C:C,"")</f>
        <v/>
      </c>
      <c r="Q151" s="26" t="str">
        <f t="shared" si="3"/>
        <v/>
      </c>
    </row>
    <row r="152" spans="1:17" x14ac:dyDescent="0.25">
      <c r="A152" s="26" t="str">
        <f>IF(ISBLANK(Saisie!C153),"",_xlfn.XLOOKUP(Saisie!C153,Barème!A:A,Barème!F:F,"ERREUR CODE PRODUIT"))</f>
        <v/>
      </c>
      <c r="B152" s="26" t="str">
        <f>IF(OR(A152="08",MID(Saisie!C153,4,4)="0804",MID(Saisie!C153,4,4)="0907",A152=""),"",_xlfn.XLOOKUP(A152,Matériau!A:A,Matériau!C:C,"ERREUR MATERIAU"))</f>
        <v/>
      </c>
      <c r="C152" s="26" t="str">
        <f>IF(B152="","",_xlfn.XLOOKUP(B152,Questions!A:A,Questions!C:C,""))</f>
        <v/>
      </c>
      <c r="D152" s="26" t="str">
        <f>_xlfn.XLOOKUP(B152&amp;"_"&amp;Saisie!F153,'Réponses'!D:D,'Réponses'!C:C,"")</f>
        <v/>
      </c>
      <c r="E152" s="26" t="str">
        <f>IF(D152="","",_xlfn.XLOOKUP(D152,'Réponses'!C:C,'Réponses'!F:F,"ERREUR PROCHAINE QUESTION"))</f>
        <v/>
      </c>
      <c r="F152" s="26" t="str">
        <f>IF(E152="","",_xlfn.XLOOKUP(E152,Questions!$A:$A,Questions!$C:$C,"ERREUR TYPE"))</f>
        <v/>
      </c>
      <c r="G152" s="26" t="str">
        <f>_xlfn.XLOOKUP(E152&amp;"_"&amp;Saisie!H153,'Réponses'!D:D,'Réponses'!C:C,"")</f>
        <v/>
      </c>
      <c r="H152" s="26" t="str">
        <f>IF(G152="","",_xlfn.XLOOKUP(G152,'Réponses'!C:C,'Réponses'!F:F,"ERREUR PROCHAINE QUESTION"))</f>
        <v/>
      </c>
      <c r="I152" s="26" t="str">
        <f>IF(H152="","",_xlfn.XLOOKUP(H152,Questions!$A:$A,Questions!$C:$C,"ERREUR TYPE"))</f>
        <v/>
      </c>
      <c r="J152" s="26" t="str">
        <f>_xlfn.XLOOKUP(H152&amp;"_"&amp;Saisie!J153,'Réponses'!D:D,'Réponses'!C:C,"")</f>
        <v/>
      </c>
      <c r="K152" s="26" t="str">
        <f>IF(J152="","",_xlfn.XLOOKUP(J152,'Réponses'!C:C,'Réponses'!F:F,"ERREUR PROCHAINE QUESTION"))</f>
        <v/>
      </c>
      <c r="L152" s="26" t="str">
        <f>IF(K152="","",_xlfn.XLOOKUP(K152,Questions!$A:$A,Questions!$C:$C,"ERREUR TYPE"))</f>
        <v/>
      </c>
      <c r="M152" s="26" t="str">
        <f>_xlfn.XLOOKUP(K152&amp;"_"&amp;Saisie!L153,'Réponses'!D:D,'Réponses'!C:C,"")</f>
        <v/>
      </c>
      <c r="N152" s="26" t="str">
        <f>IF(M152="","",_xlfn.XLOOKUP(M152,'Réponses'!C:C,'Réponses'!F:F,"ERREUR PROCHAINE QUESTION"))</f>
        <v/>
      </c>
      <c r="O152" s="26" t="str">
        <f>IF(N152="","",_xlfn.XLOOKUP(N152,Questions!$A:$A,Questions!$C:$C,"ERREUR TYPE"))</f>
        <v/>
      </c>
      <c r="P152" s="26" t="str">
        <f>_xlfn.XLOOKUP(N152&amp;"_"&amp;Saisie!N153,'Réponses'!D:D,'Réponses'!C:C,"")</f>
        <v/>
      </c>
      <c r="Q152" s="26" t="str">
        <f t="shared" si="3"/>
        <v/>
      </c>
    </row>
    <row r="153" spans="1:17" x14ac:dyDescent="0.25">
      <c r="A153" s="26" t="str">
        <f>IF(ISBLANK(Saisie!C154),"",_xlfn.XLOOKUP(Saisie!C154,Barème!A:A,Barème!F:F,"ERREUR CODE PRODUIT"))</f>
        <v/>
      </c>
      <c r="B153" s="26" t="str">
        <f>IF(OR(A153="08",MID(Saisie!C154,4,4)="0804",MID(Saisie!C154,4,4)="0907",A153=""),"",_xlfn.XLOOKUP(A153,Matériau!A:A,Matériau!C:C,"ERREUR MATERIAU"))</f>
        <v/>
      </c>
      <c r="C153" s="26" t="str">
        <f>IF(B153="","",_xlfn.XLOOKUP(B153,Questions!A:A,Questions!C:C,""))</f>
        <v/>
      </c>
      <c r="D153" s="26" t="str">
        <f>_xlfn.XLOOKUP(B153&amp;"_"&amp;Saisie!F154,'Réponses'!D:D,'Réponses'!C:C,"")</f>
        <v/>
      </c>
      <c r="E153" s="26" t="str">
        <f>IF(D153="","",_xlfn.XLOOKUP(D153,'Réponses'!C:C,'Réponses'!F:F,"ERREUR PROCHAINE QUESTION"))</f>
        <v/>
      </c>
      <c r="F153" s="26" t="str">
        <f>IF(E153="","",_xlfn.XLOOKUP(E153,Questions!$A:$A,Questions!$C:$C,"ERREUR TYPE"))</f>
        <v/>
      </c>
      <c r="G153" s="26" t="str">
        <f>_xlfn.XLOOKUP(E153&amp;"_"&amp;Saisie!H154,'Réponses'!D:D,'Réponses'!C:C,"")</f>
        <v/>
      </c>
      <c r="H153" s="26" t="str">
        <f>IF(G153="","",_xlfn.XLOOKUP(G153,'Réponses'!C:C,'Réponses'!F:F,"ERREUR PROCHAINE QUESTION"))</f>
        <v/>
      </c>
      <c r="I153" s="26" t="str">
        <f>IF(H153="","",_xlfn.XLOOKUP(H153,Questions!$A:$A,Questions!$C:$C,"ERREUR TYPE"))</f>
        <v/>
      </c>
      <c r="J153" s="26" t="str">
        <f>_xlfn.XLOOKUP(H153&amp;"_"&amp;Saisie!J154,'Réponses'!D:D,'Réponses'!C:C,"")</f>
        <v/>
      </c>
      <c r="K153" s="26" t="str">
        <f>IF(J153="","",_xlfn.XLOOKUP(J153,'Réponses'!C:C,'Réponses'!F:F,"ERREUR PROCHAINE QUESTION"))</f>
        <v/>
      </c>
      <c r="L153" s="26" t="str">
        <f>IF(K153="","",_xlfn.XLOOKUP(K153,Questions!$A:$A,Questions!$C:$C,"ERREUR TYPE"))</f>
        <v/>
      </c>
      <c r="M153" s="26" t="str">
        <f>_xlfn.XLOOKUP(K153&amp;"_"&amp;Saisie!L154,'Réponses'!D:D,'Réponses'!C:C,"")</f>
        <v/>
      </c>
      <c r="N153" s="26" t="str">
        <f>IF(M153="","",_xlfn.XLOOKUP(M153,'Réponses'!C:C,'Réponses'!F:F,"ERREUR PROCHAINE QUESTION"))</f>
        <v/>
      </c>
      <c r="O153" s="26" t="str">
        <f>IF(N153="","",_xlfn.XLOOKUP(N153,Questions!$A:$A,Questions!$C:$C,"ERREUR TYPE"))</f>
        <v/>
      </c>
      <c r="P153" s="26" t="str">
        <f>_xlfn.XLOOKUP(N153&amp;"_"&amp;Saisie!N154,'Réponses'!D:D,'Réponses'!C:C,"")</f>
        <v/>
      </c>
      <c r="Q153" s="26" t="str">
        <f t="shared" si="3"/>
        <v/>
      </c>
    </row>
    <row r="154" spans="1:17" x14ac:dyDescent="0.25">
      <c r="A154" s="26" t="str">
        <f>IF(ISBLANK(Saisie!C155),"",_xlfn.XLOOKUP(Saisie!C155,Barème!A:A,Barème!F:F,"ERREUR CODE PRODUIT"))</f>
        <v/>
      </c>
      <c r="B154" s="26" t="str">
        <f>IF(OR(A154="08",MID(Saisie!C155,4,4)="0804",MID(Saisie!C155,4,4)="0907",A154=""),"",_xlfn.XLOOKUP(A154,Matériau!A:A,Matériau!C:C,"ERREUR MATERIAU"))</f>
        <v/>
      </c>
      <c r="C154" s="26" t="str">
        <f>IF(B154="","",_xlfn.XLOOKUP(B154,Questions!A:A,Questions!C:C,""))</f>
        <v/>
      </c>
      <c r="D154" s="26" t="str">
        <f>_xlfn.XLOOKUP(B154&amp;"_"&amp;Saisie!F155,'Réponses'!D:D,'Réponses'!C:C,"")</f>
        <v/>
      </c>
      <c r="E154" s="26" t="str">
        <f>IF(D154="","",_xlfn.XLOOKUP(D154,'Réponses'!C:C,'Réponses'!F:F,"ERREUR PROCHAINE QUESTION"))</f>
        <v/>
      </c>
      <c r="F154" s="26" t="str">
        <f>IF(E154="","",_xlfn.XLOOKUP(E154,Questions!$A:$A,Questions!$C:$C,"ERREUR TYPE"))</f>
        <v/>
      </c>
      <c r="G154" s="26" t="str">
        <f>_xlfn.XLOOKUP(E154&amp;"_"&amp;Saisie!H155,'Réponses'!D:D,'Réponses'!C:C,"")</f>
        <v/>
      </c>
      <c r="H154" s="26" t="str">
        <f>IF(G154="","",_xlfn.XLOOKUP(G154,'Réponses'!C:C,'Réponses'!F:F,"ERREUR PROCHAINE QUESTION"))</f>
        <v/>
      </c>
      <c r="I154" s="26" t="str">
        <f>IF(H154="","",_xlfn.XLOOKUP(H154,Questions!$A:$A,Questions!$C:$C,"ERREUR TYPE"))</f>
        <v/>
      </c>
      <c r="J154" s="26" t="str">
        <f>_xlfn.XLOOKUP(H154&amp;"_"&amp;Saisie!J155,'Réponses'!D:D,'Réponses'!C:C,"")</f>
        <v/>
      </c>
      <c r="K154" s="26" t="str">
        <f>IF(J154="","",_xlfn.XLOOKUP(J154,'Réponses'!C:C,'Réponses'!F:F,"ERREUR PROCHAINE QUESTION"))</f>
        <v/>
      </c>
      <c r="L154" s="26" t="str">
        <f>IF(K154="","",_xlfn.XLOOKUP(K154,Questions!$A:$A,Questions!$C:$C,"ERREUR TYPE"))</f>
        <v/>
      </c>
      <c r="M154" s="26" t="str">
        <f>_xlfn.XLOOKUP(K154&amp;"_"&amp;Saisie!L155,'Réponses'!D:D,'Réponses'!C:C,"")</f>
        <v/>
      </c>
      <c r="N154" s="26" t="str">
        <f>IF(M154="","",_xlfn.XLOOKUP(M154,'Réponses'!C:C,'Réponses'!F:F,"ERREUR PROCHAINE QUESTION"))</f>
        <v/>
      </c>
      <c r="O154" s="26" t="str">
        <f>IF(N154="","",_xlfn.XLOOKUP(N154,Questions!$A:$A,Questions!$C:$C,"ERREUR TYPE"))</f>
        <v/>
      </c>
      <c r="P154" s="26" t="str">
        <f>_xlfn.XLOOKUP(N154&amp;"_"&amp;Saisie!N155,'Réponses'!D:D,'Réponses'!C:C,"")</f>
        <v/>
      </c>
      <c r="Q154" s="26" t="str">
        <f t="shared" si="3"/>
        <v/>
      </c>
    </row>
    <row r="155" spans="1:17" x14ac:dyDescent="0.25">
      <c r="A155" s="26" t="str">
        <f>IF(ISBLANK(Saisie!C156),"",_xlfn.XLOOKUP(Saisie!C156,Barème!A:A,Barème!F:F,"ERREUR CODE PRODUIT"))</f>
        <v/>
      </c>
      <c r="B155" s="26" t="str">
        <f>IF(OR(A155="08",MID(Saisie!C156,4,4)="0804",MID(Saisie!C156,4,4)="0907",A155=""),"",_xlfn.XLOOKUP(A155,Matériau!A:A,Matériau!C:C,"ERREUR MATERIAU"))</f>
        <v/>
      </c>
      <c r="C155" s="26" t="str">
        <f>IF(B155="","",_xlfn.XLOOKUP(B155,Questions!A:A,Questions!C:C,""))</f>
        <v/>
      </c>
      <c r="D155" s="26" t="str">
        <f>_xlfn.XLOOKUP(B155&amp;"_"&amp;Saisie!F156,'Réponses'!D:D,'Réponses'!C:C,"")</f>
        <v/>
      </c>
      <c r="E155" s="26" t="str">
        <f>IF(D155="","",_xlfn.XLOOKUP(D155,'Réponses'!C:C,'Réponses'!F:F,"ERREUR PROCHAINE QUESTION"))</f>
        <v/>
      </c>
      <c r="F155" s="26" t="str">
        <f>IF(E155="","",_xlfn.XLOOKUP(E155,Questions!$A:$A,Questions!$C:$C,"ERREUR TYPE"))</f>
        <v/>
      </c>
      <c r="G155" s="26" t="str">
        <f>_xlfn.XLOOKUP(E155&amp;"_"&amp;Saisie!H156,'Réponses'!D:D,'Réponses'!C:C,"")</f>
        <v/>
      </c>
      <c r="H155" s="26" t="str">
        <f>IF(G155="","",_xlfn.XLOOKUP(G155,'Réponses'!C:C,'Réponses'!F:F,"ERREUR PROCHAINE QUESTION"))</f>
        <v/>
      </c>
      <c r="I155" s="26" t="str">
        <f>IF(H155="","",_xlfn.XLOOKUP(H155,Questions!$A:$A,Questions!$C:$C,"ERREUR TYPE"))</f>
        <v/>
      </c>
      <c r="J155" s="26" t="str">
        <f>_xlfn.XLOOKUP(H155&amp;"_"&amp;Saisie!J156,'Réponses'!D:D,'Réponses'!C:C,"")</f>
        <v/>
      </c>
      <c r="K155" s="26" t="str">
        <f>IF(J155="","",_xlfn.XLOOKUP(J155,'Réponses'!C:C,'Réponses'!F:F,"ERREUR PROCHAINE QUESTION"))</f>
        <v/>
      </c>
      <c r="L155" s="26" t="str">
        <f>IF(K155="","",_xlfn.XLOOKUP(K155,Questions!$A:$A,Questions!$C:$C,"ERREUR TYPE"))</f>
        <v/>
      </c>
      <c r="M155" s="26" t="str">
        <f>_xlfn.XLOOKUP(K155&amp;"_"&amp;Saisie!L156,'Réponses'!D:D,'Réponses'!C:C,"")</f>
        <v/>
      </c>
      <c r="N155" s="26" t="str">
        <f>IF(M155="","",_xlfn.XLOOKUP(M155,'Réponses'!C:C,'Réponses'!F:F,"ERREUR PROCHAINE QUESTION"))</f>
        <v/>
      </c>
      <c r="O155" s="26" t="str">
        <f>IF(N155="","",_xlfn.XLOOKUP(N155,Questions!$A:$A,Questions!$C:$C,"ERREUR TYPE"))</f>
        <v/>
      </c>
      <c r="P155" s="26" t="str">
        <f>_xlfn.XLOOKUP(N155&amp;"_"&amp;Saisie!N156,'Réponses'!D:D,'Réponses'!C:C,"")</f>
        <v/>
      </c>
      <c r="Q155" s="26" t="str">
        <f t="shared" si="3"/>
        <v/>
      </c>
    </row>
    <row r="156" spans="1:17" x14ac:dyDescent="0.25">
      <c r="A156" s="26" t="str">
        <f>IF(ISBLANK(Saisie!C157),"",_xlfn.XLOOKUP(Saisie!C157,Barème!A:A,Barème!F:F,"ERREUR CODE PRODUIT"))</f>
        <v/>
      </c>
      <c r="B156" s="26" t="str">
        <f>IF(OR(A156="08",MID(Saisie!C157,4,4)="0804",MID(Saisie!C157,4,4)="0907",A156=""),"",_xlfn.XLOOKUP(A156,Matériau!A:A,Matériau!C:C,"ERREUR MATERIAU"))</f>
        <v/>
      </c>
      <c r="C156" s="26" t="str">
        <f>IF(B156="","",_xlfn.XLOOKUP(B156,Questions!A:A,Questions!C:C,""))</f>
        <v/>
      </c>
      <c r="D156" s="26" t="str">
        <f>_xlfn.XLOOKUP(B156&amp;"_"&amp;Saisie!F157,'Réponses'!D:D,'Réponses'!C:C,"")</f>
        <v/>
      </c>
      <c r="E156" s="26" t="str">
        <f>IF(D156="","",_xlfn.XLOOKUP(D156,'Réponses'!C:C,'Réponses'!F:F,"ERREUR PROCHAINE QUESTION"))</f>
        <v/>
      </c>
      <c r="F156" s="26" t="str">
        <f>IF(E156="","",_xlfn.XLOOKUP(E156,Questions!$A:$A,Questions!$C:$C,"ERREUR TYPE"))</f>
        <v/>
      </c>
      <c r="G156" s="26" t="str">
        <f>_xlfn.XLOOKUP(E156&amp;"_"&amp;Saisie!H157,'Réponses'!D:D,'Réponses'!C:C,"")</f>
        <v/>
      </c>
      <c r="H156" s="26" t="str">
        <f>IF(G156="","",_xlfn.XLOOKUP(G156,'Réponses'!C:C,'Réponses'!F:F,"ERREUR PROCHAINE QUESTION"))</f>
        <v/>
      </c>
      <c r="I156" s="26" t="str">
        <f>IF(H156="","",_xlfn.XLOOKUP(H156,Questions!$A:$A,Questions!$C:$C,"ERREUR TYPE"))</f>
        <v/>
      </c>
      <c r="J156" s="26" t="str">
        <f>_xlfn.XLOOKUP(H156&amp;"_"&amp;Saisie!J157,'Réponses'!D:D,'Réponses'!C:C,"")</f>
        <v/>
      </c>
      <c r="K156" s="26" t="str">
        <f>IF(J156="","",_xlfn.XLOOKUP(J156,'Réponses'!C:C,'Réponses'!F:F,"ERREUR PROCHAINE QUESTION"))</f>
        <v/>
      </c>
      <c r="L156" s="26" t="str">
        <f>IF(K156="","",_xlfn.XLOOKUP(K156,Questions!$A:$A,Questions!$C:$C,"ERREUR TYPE"))</f>
        <v/>
      </c>
      <c r="M156" s="26" t="str">
        <f>_xlfn.XLOOKUP(K156&amp;"_"&amp;Saisie!L157,'Réponses'!D:D,'Réponses'!C:C,"")</f>
        <v/>
      </c>
      <c r="N156" s="26" t="str">
        <f>IF(M156="","",_xlfn.XLOOKUP(M156,'Réponses'!C:C,'Réponses'!F:F,"ERREUR PROCHAINE QUESTION"))</f>
        <v/>
      </c>
      <c r="O156" s="26" t="str">
        <f>IF(N156="","",_xlfn.XLOOKUP(N156,Questions!$A:$A,Questions!$C:$C,"ERREUR TYPE"))</f>
        <v/>
      </c>
      <c r="P156" s="26" t="str">
        <f>_xlfn.XLOOKUP(N156&amp;"_"&amp;Saisie!N157,'Réponses'!D:D,'Réponses'!C:C,"")</f>
        <v/>
      </c>
      <c r="Q156" s="26" t="str">
        <f t="shared" si="3"/>
        <v/>
      </c>
    </row>
    <row r="157" spans="1:17" x14ac:dyDescent="0.25">
      <c r="A157" s="26" t="str">
        <f>IF(ISBLANK(Saisie!C158),"",_xlfn.XLOOKUP(Saisie!C158,Barème!A:A,Barème!F:F,"ERREUR CODE PRODUIT"))</f>
        <v/>
      </c>
      <c r="B157" s="26" t="str">
        <f>IF(OR(A157="08",MID(Saisie!C158,4,4)="0804",MID(Saisie!C158,4,4)="0907",A157=""),"",_xlfn.XLOOKUP(A157,Matériau!A:A,Matériau!C:C,"ERREUR MATERIAU"))</f>
        <v/>
      </c>
      <c r="C157" s="26" t="str">
        <f>IF(B157="","",_xlfn.XLOOKUP(B157,Questions!A:A,Questions!C:C,""))</f>
        <v/>
      </c>
      <c r="D157" s="26" t="str">
        <f>_xlfn.XLOOKUP(B157&amp;"_"&amp;Saisie!F158,'Réponses'!D:D,'Réponses'!C:C,"")</f>
        <v/>
      </c>
      <c r="E157" s="26" t="str">
        <f>IF(D157="","",_xlfn.XLOOKUP(D157,'Réponses'!C:C,'Réponses'!F:F,"ERREUR PROCHAINE QUESTION"))</f>
        <v/>
      </c>
      <c r="F157" s="26" t="str">
        <f>IF(E157="","",_xlfn.XLOOKUP(E157,Questions!$A:$A,Questions!$C:$C,"ERREUR TYPE"))</f>
        <v/>
      </c>
      <c r="G157" s="26" t="str">
        <f>_xlfn.XLOOKUP(E157&amp;"_"&amp;Saisie!H158,'Réponses'!D:D,'Réponses'!C:C,"")</f>
        <v/>
      </c>
      <c r="H157" s="26" t="str">
        <f>IF(G157="","",_xlfn.XLOOKUP(G157,'Réponses'!C:C,'Réponses'!F:F,"ERREUR PROCHAINE QUESTION"))</f>
        <v/>
      </c>
      <c r="I157" s="26" t="str">
        <f>IF(H157="","",_xlfn.XLOOKUP(H157,Questions!$A:$A,Questions!$C:$C,"ERREUR TYPE"))</f>
        <v/>
      </c>
      <c r="J157" s="26" t="str">
        <f>_xlfn.XLOOKUP(H157&amp;"_"&amp;Saisie!J158,'Réponses'!D:D,'Réponses'!C:C,"")</f>
        <v/>
      </c>
      <c r="K157" s="26" t="str">
        <f>IF(J157="","",_xlfn.XLOOKUP(J157,'Réponses'!C:C,'Réponses'!F:F,"ERREUR PROCHAINE QUESTION"))</f>
        <v/>
      </c>
      <c r="L157" s="26" t="str">
        <f>IF(K157="","",_xlfn.XLOOKUP(K157,Questions!$A:$A,Questions!$C:$C,"ERREUR TYPE"))</f>
        <v/>
      </c>
      <c r="M157" s="26" t="str">
        <f>_xlfn.XLOOKUP(K157&amp;"_"&amp;Saisie!L158,'Réponses'!D:D,'Réponses'!C:C,"")</f>
        <v/>
      </c>
      <c r="N157" s="26" t="str">
        <f>IF(M157="","",_xlfn.XLOOKUP(M157,'Réponses'!C:C,'Réponses'!F:F,"ERREUR PROCHAINE QUESTION"))</f>
        <v/>
      </c>
      <c r="O157" s="26" t="str">
        <f>IF(N157="","",_xlfn.XLOOKUP(N157,Questions!$A:$A,Questions!$C:$C,"ERREUR TYPE"))</f>
        <v/>
      </c>
      <c r="P157" s="26" t="str">
        <f>_xlfn.XLOOKUP(N157&amp;"_"&amp;Saisie!N158,'Réponses'!D:D,'Réponses'!C:C,"")</f>
        <v/>
      </c>
      <c r="Q157" s="26" t="str">
        <f t="shared" si="3"/>
        <v/>
      </c>
    </row>
    <row r="158" spans="1:17" x14ac:dyDescent="0.25">
      <c r="A158" s="26" t="str">
        <f>IF(ISBLANK(Saisie!C159),"",_xlfn.XLOOKUP(Saisie!C159,Barème!A:A,Barème!F:F,"ERREUR CODE PRODUIT"))</f>
        <v/>
      </c>
      <c r="B158" s="26" t="str">
        <f>IF(OR(A158="08",MID(Saisie!C159,4,4)="0804",MID(Saisie!C159,4,4)="0907",A158=""),"",_xlfn.XLOOKUP(A158,Matériau!A:A,Matériau!C:C,"ERREUR MATERIAU"))</f>
        <v/>
      </c>
      <c r="C158" s="26" t="str">
        <f>IF(B158="","",_xlfn.XLOOKUP(B158,Questions!A:A,Questions!C:C,""))</f>
        <v/>
      </c>
      <c r="D158" s="26" t="str">
        <f>_xlfn.XLOOKUP(B158&amp;"_"&amp;Saisie!F159,'Réponses'!D:D,'Réponses'!C:C,"")</f>
        <v/>
      </c>
      <c r="E158" s="26" t="str">
        <f>IF(D158="","",_xlfn.XLOOKUP(D158,'Réponses'!C:C,'Réponses'!F:F,"ERREUR PROCHAINE QUESTION"))</f>
        <v/>
      </c>
      <c r="F158" s="26" t="str">
        <f>IF(E158="","",_xlfn.XLOOKUP(E158,Questions!$A:$A,Questions!$C:$C,"ERREUR TYPE"))</f>
        <v/>
      </c>
      <c r="G158" s="26" t="str">
        <f>_xlfn.XLOOKUP(E158&amp;"_"&amp;Saisie!H159,'Réponses'!D:D,'Réponses'!C:C,"")</f>
        <v/>
      </c>
      <c r="H158" s="26" t="str">
        <f>IF(G158="","",_xlfn.XLOOKUP(G158,'Réponses'!C:C,'Réponses'!F:F,"ERREUR PROCHAINE QUESTION"))</f>
        <v/>
      </c>
      <c r="I158" s="26" t="str">
        <f>IF(H158="","",_xlfn.XLOOKUP(H158,Questions!$A:$A,Questions!$C:$C,"ERREUR TYPE"))</f>
        <v/>
      </c>
      <c r="J158" s="26" t="str">
        <f>_xlfn.XLOOKUP(H158&amp;"_"&amp;Saisie!J159,'Réponses'!D:D,'Réponses'!C:C,"")</f>
        <v/>
      </c>
      <c r="K158" s="26" t="str">
        <f>IF(J158="","",_xlfn.XLOOKUP(J158,'Réponses'!C:C,'Réponses'!F:F,"ERREUR PROCHAINE QUESTION"))</f>
        <v/>
      </c>
      <c r="L158" s="26" t="str">
        <f>IF(K158="","",_xlfn.XLOOKUP(K158,Questions!$A:$A,Questions!$C:$C,"ERREUR TYPE"))</f>
        <v/>
      </c>
      <c r="M158" s="26" t="str">
        <f>_xlfn.XLOOKUP(K158&amp;"_"&amp;Saisie!L159,'Réponses'!D:D,'Réponses'!C:C,"")</f>
        <v/>
      </c>
      <c r="N158" s="26" t="str">
        <f>IF(M158="","",_xlfn.XLOOKUP(M158,'Réponses'!C:C,'Réponses'!F:F,"ERREUR PROCHAINE QUESTION"))</f>
        <v/>
      </c>
      <c r="O158" s="26" t="str">
        <f>IF(N158="","",_xlfn.XLOOKUP(N158,Questions!$A:$A,Questions!$C:$C,"ERREUR TYPE"))</f>
        <v/>
      </c>
      <c r="P158" s="26" t="str">
        <f>_xlfn.XLOOKUP(N158&amp;"_"&amp;Saisie!N159,'Réponses'!D:D,'Réponses'!C:C,"")</f>
        <v/>
      </c>
      <c r="Q158" s="26" t="str">
        <f t="shared" si="3"/>
        <v/>
      </c>
    </row>
    <row r="159" spans="1:17" x14ac:dyDescent="0.25">
      <c r="A159" s="26" t="str">
        <f>IF(ISBLANK(Saisie!C160),"",_xlfn.XLOOKUP(Saisie!C160,Barème!A:A,Barème!F:F,"ERREUR CODE PRODUIT"))</f>
        <v/>
      </c>
      <c r="B159" s="26" t="str">
        <f>IF(OR(A159="08",MID(Saisie!C160,4,4)="0804",MID(Saisie!C160,4,4)="0907",A159=""),"",_xlfn.XLOOKUP(A159,Matériau!A:A,Matériau!C:C,"ERREUR MATERIAU"))</f>
        <v/>
      </c>
      <c r="C159" s="26" t="str">
        <f>IF(B159="","",_xlfn.XLOOKUP(B159,Questions!A:A,Questions!C:C,""))</f>
        <v/>
      </c>
      <c r="D159" s="26" t="str">
        <f>_xlfn.XLOOKUP(B159&amp;"_"&amp;Saisie!F160,'Réponses'!D:D,'Réponses'!C:C,"")</f>
        <v/>
      </c>
      <c r="E159" s="26" t="str">
        <f>IF(D159="","",_xlfn.XLOOKUP(D159,'Réponses'!C:C,'Réponses'!F:F,"ERREUR PROCHAINE QUESTION"))</f>
        <v/>
      </c>
      <c r="F159" s="26" t="str">
        <f>IF(E159="","",_xlfn.XLOOKUP(E159,Questions!$A:$A,Questions!$C:$C,"ERREUR TYPE"))</f>
        <v/>
      </c>
      <c r="G159" s="26" t="str">
        <f>_xlfn.XLOOKUP(E159&amp;"_"&amp;Saisie!H160,'Réponses'!D:D,'Réponses'!C:C,"")</f>
        <v/>
      </c>
      <c r="H159" s="26" t="str">
        <f>IF(G159="","",_xlfn.XLOOKUP(G159,'Réponses'!C:C,'Réponses'!F:F,"ERREUR PROCHAINE QUESTION"))</f>
        <v/>
      </c>
      <c r="I159" s="26" t="str">
        <f>IF(H159="","",_xlfn.XLOOKUP(H159,Questions!$A:$A,Questions!$C:$C,"ERREUR TYPE"))</f>
        <v/>
      </c>
      <c r="J159" s="26" t="str">
        <f>_xlfn.XLOOKUP(H159&amp;"_"&amp;Saisie!J160,'Réponses'!D:D,'Réponses'!C:C,"")</f>
        <v/>
      </c>
      <c r="K159" s="26" t="str">
        <f>IF(J159="","",_xlfn.XLOOKUP(J159,'Réponses'!C:C,'Réponses'!F:F,"ERREUR PROCHAINE QUESTION"))</f>
        <v/>
      </c>
      <c r="L159" s="26" t="str">
        <f>IF(K159="","",_xlfn.XLOOKUP(K159,Questions!$A:$A,Questions!$C:$C,"ERREUR TYPE"))</f>
        <v/>
      </c>
      <c r="M159" s="26" t="str">
        <f>_xlfn.XLOOKUP(K159&amp;"_"&amp;Saisie!L160,'Réponses'!D:D,'Réponses'!C:C,"")</f>
        <v/>
      </c>
      <c r="N159" s="26" t="str">
        <f>IF(M159="","",_xlfn.XLOOKUP(M159,'Réponses'!C:C,'Réponses'!F:F,"ERREUR PROCHAINE QUESTION"))</f>
        <v/>
      </c>
      <c r="O159" s="26" t="str">
        <f>IF(N159="","",_xlfn.XLOOKUP(N159,Questions!$A:$A,Questions!$C:$C,"ERREUR TYPE"))</f>
        <v/>
      </c>
      <c r="P159" s="26" t="str">
        <f>_xlfn.XLOOKUP(N159&amp;"_"&amp;Saisie!N160,'Réponses'!D:D,'Réponses'!C:C,"")</f>
        <v/>
      </c>
      <c r="Q159" s="26" t="str">
        <f t="shared" si="3"/>
        <v/>
      </c>
    </row>
    <row r="160" spans="1:17" x14ac:dyDescent="0.25">
      <c r="A160" s="26" t="str">
        <f>IF(ISBLANK(Saisie!C161),"",_xlfn.XLOOKUP(Saisie!C161,Barème!A:A,Barème!F:F,"ERREUR CODE PRODUIT"))</f>
        <v/>
      </c>
      <c r="B160" s="26" t="str">
        <f>IF(OR(A160="08",MID(Saisie!C161,4,4)="0804",MID(Saisie!C161,4,4)="0907",A160=""),"",_xlfn.XLOOKUP(A160,Matériau!A:A,Matériau!C:C,"ERREUR MATERIAU"))</f>
        <v/>
      </c>
      <c r="C160" s="26" t="str">
        <f>IF(B160="","",_xlfn.XLOOKUP(B160,Questions!A:A,Questions!C:C,""))</f>
        <v/>
      </c>
      <c r="D160" s="26" t="str">
        <f>_xlfn.XLOOKUP(B160&amp;"_"&amp;Saisie!F161,'Réponses'!D:D,'Réponses'!C:C,"")</f>
        <v/>
      </c>
      <c r="E160" s="26" t="str">
        <f>IF(D160="","",_xlfn.XLOOKUP(D160,'Réponses'!C:C,'Réponses'!F:F,"ERREUR PROCHAINE QUESTION"))</f>
        <v/>
      </c>
      <c r="F160" s="26" t="str">
        <f>IF(E160="","",_xlfn.XLOOKUP(E160,Questions!$A:$A,Questions!$C:$C,"ERREUR TYPE"))</f>
        <v/>
      </c>
      <c r="G160" s="26" t="str">
        <f>_xlfn.XLOOKUP(E160&amp;"_"&amp;Saisie!H161,'Réponses'!D:D,'Réponses'!C:C,"")</f>
        <v/>
      </c>
      <c r="H160" s="26" t="str">
        <f>IF(G160="","",_xlfn.XLOOKUP(G160,'Réponses'!C:C,'Réponses'!F:F,"ERREUR PROCHAINE QUESTION"))</f>
        <v/>
      </c>
      <c r="I160" s="26" t="str">
        <f>IF(H160="","",_xlfn.XLOOKUP(H160,Questions!$A:$A,Questions!$C:$C,"ERREUR TYPE"))</f>
        <v/>
      </c>
      <c r="J160" s="26" t="str">
        <f>_xlfn.XLOOKUP(H160&amp;"_"&amp;Saisie!J161,'Réponses'!D:D,'Réponses'!C:C,"")</f>
        <v/>
      </c>
      <c r="K160" s="26" t="str">
        <f>IF(J160="","",_xlfn.XLOOKUP(J160,'Réponses'!C:C,'Réponses'!F:F,"ERREUR PROCHAINE QUESTION"))</f>
        <v/>
      </c>
      <c r="L160" s="26" t="str">
        <f>IF(K160="","",_xlfn.XLOOKUP(K160,Questions!$A:$A,Questions!$C:$C,"ERREUR TYPE"))</f>
        <v/>
      </c>
      <c r="M160" s="26" t="str">
        <f>_xlfn.XLOOKUP(K160&amp;"_"&amp;Saisie!L161,'Réponses'!D:D,'Réponses'!C:C,"")</f>
        <v/>
      </c>
      <c r="N160" s="26" t="str">
        <f>IF(M160="","",_xlfn.XLOOKUP(M160,'Réponses'!C:C,'Réponses'!F:F,"ERREUR PROCHAINE QUESTION"))</f>
        <v/>
      </c>
      <c r="O160" s="26" t="str">
        <f>IF(N160="","",_xlfn.XLOOKUP(N160,Questions!$A:$A,Questions!$C:$C,"ERREUR TYPE"))</f>
        <v/>
      </c>
      <c r="P160" s="26" t="str">
        <f>_xlfn.XLOOKUP(N160&amp;"_"&amp;Saisie!N161,'Réponses'!D:D,'Réponses'!C:C,"")</f>
        <v/>
      </c>
      <c r="Q160" s="26" t="str">
        <f t="shared" si="3"/>
        <v/>
      </c>
    </row>
    <row r="161" spans="1:17" x14ac:dyDescent="0.25">
      <c r="A161" s="26" t="str">
        <f>IF(ISBLANK(Saisie!C162),"",_xlfn.XLOOKUP(Saisie!C162,Barème!A:A,Barème!F:F,"ERREUR CODE PRODUIT"))</f>
        <v/>
      </c>
      <c r="B161" s="26" t="str">
        <f>IF(OR(A161="08",MID(Saisie!C162,4,4)="0804",MID(Saisie!C162,4,4)="0907",A161=""),"",_xlfn.XLOOKUP(A161,Matériau!A:A,Matériau!C:C,"ERREUR MATERIAU"))</f>
        <v/>
      </c>
      <c r="C161" s="26" t="str">
        <f>IF(B161="","",_xlfn.XLOOKUP(B161,Questions!A:A,Questions!C:C,""))</f>
        <v/>
      </c>
      <c r="D161" s="26" t="str">
        <f>_xlfn.XLOOKUP(B161&amp;"_"&amp;Saisie!F162,'Réponses'!D:D,'Réponses'!C:C,"")</f>
        <v/>
      </c>
      <c r="E161" s="26" t="str">
        <f>IF(D161="","",_xlfn.XLOOKUP(D161,'Réponses'!C:C,'Réponses'!F:F,"ERREUR PROCHAINE QUESTION"))</f>
        <v/>
      </c>
      <c r="F161" s="26" t="str">
        <f>IF(E161="","",_xlfn.XLOOKUP(E161,Questions!$A:$A,Questions!$C:$C,"ERREUR TYPE"))</f>
        <v/>
      </c>
      <c r="G161" s="26" t="str">
        <f>_xlfn.XLOOKUP(E161&amp;"_"&amp;Saisie!H162,'Réponses'!D:D,'Réponses'!C:C,"")</f>
        <v/>
      </c>
      <c r="H161" s="26" t="str">
        <f>IF(G161="","",_xlfn.XLOOKUP(G161,'Réponses'!C:C,'Réponses'!F:F,"ERREUR PROCHAINE QUESTION"))</f>
        <v/>
      </c>
      <c r="I161" s="26" t="str">
        <f>IF(H161="","",_xlfn.XLOOKUP(H161,Questions!$A:$A,Questions!$C:$C,"ERREUR TYPE"))</f>
        <v/>
      </c>
      <c r="J161" s="26" t="str">
        <f>_xlfn.XLOOKUP(H161&amp;"_"&amp;Saisie!J162,'Réponses'!D:D,'Réponses'!C:C,"")</f>
        <v/>
      </c>
      <c r="K161" s="26" t="str">
        <f>IF(J161="","",_xlfn.XLOOKUP(J161,'Réponses'!C:C,'Réponses'!F:F,"ERREUR PROCHAINE QUESTION"))</f>
        <v/>
      </c>
      <c r="L161" s="26" t="str">
        <f>IF(K161="","",_xlfn.XLOOKUP(K161,Questions!$A:$A,Questions!$C:$C,"ERREUR TYPE"))</f>
        <v/>
      </c>
      <c r="M161" s="26" t="str">
        <f>_xlfn.XLOOKUP(K161&amp;"_"&amp;Saisie!L162,'Réponses'!D:D,'Réponses'!C:C,"")</f>
        <v/>
      </c>
      <c r="N161" s="26" t="str">
        <f>IF(M161="","",_xlfn.XLOOKUP(M161,'Réponses'!C:C,'Réponses'!F:F,"ERREUR PROCHAINE QUESTION"))</f>
        <v/>
      </c>
      <c r="O161" s="26" t="str">
        <f>IF(N161="","",_xlfn.XLOOKUP(N161,Questions!$A:$A,Questions!$C:$C,"ERREUR TYPE"))</f>
        <v/>
      </c>
      <c r="P161" s="26" t="str">
        <f>_xlfn.XLOOKUP(N161&amp;"_"&amp;Saisie!N162,'Réponses'!D:D,'Réponses'!C:C,"")</f>
        <v/>
      </c>
      <c r="Q161" s="26" t="str">
        <f t="shared" si="3"/>
        <v/>
      </c>
    </row>
    <row r="162" spans="1:17" x14ac:dyDescent="0.25">
      <c r="A162" s="26" t="str">
        <f>IF(ISBLANK(Saisie!C163),"",_xlfn.XLOOKUP(Saisie!C163,Barème!A:A,Barème!F:F,"ERREUR CODE PRODUIT"))</f>
        <v/>
      </c>
      <c r="B162" s="26" t="str">
        <f>IF(OR(A162="08",MID(Saisie!C163,4,4)="0804",MID(Saisie!C163,4,4)="0907",A162=""),"",_xlfn.XLOOKUP(A162,Matériau!A:A,Matériau!C:C,"ERREUR MATERIAU"))</f>
        <v/>
      </c>
      <c r="C162" s="26" t="str">
        <f>IF(B162="","",_xlfn.XLOOKUP(B162,Questions!A:A,Questions!C:C,""))</f>
        <v/>
      </c>
      <c r="D162" s="26" t="str">
        <f>_xlfn.XLOOKUP(B162&amp;"_"&amp;Saisie!F163,'Réponses'!D:D,'Réponses'!C:C,"")</f>
        <v/>
      </c>
      <c r="E162" s="26" t="str">
        <f>IF(D162="","",_xlfn.XLOOKUP(D162,'Réponses'!C:C,'Réponses'!F:F,"ERREUR PROCHAINE QUESTION"))</f>
        <v/>
      </c>
      <c r="F162" s="26" t="str">
        <f>IF(E162="","",_xlfn.XLOOKUP(E162,Questions!$A:$A,Questions!$C:$C,"ERREUR TYPE"))</f>
        <v/>
      </c>
      <c r="G162" s="26" t="str">
        <f>_xlfn.XLOOKUP(E162&amp;"_"&amp;Saisie!H163,'Réponses'!D:D,'Réponses'!C:C,"")</f>
        <v/>
      </c>
      <c r="H162" s="26" t="str">
        <f>IF(G162="","",_xlfn.XLOOKUP(G162,'Réponses'!C:C,'Réponses'!F:F,"ERREUR PROCHAINE QUESTION"))</f>
        <v/>
      </c>
      <c r="I162" s="26" t="str">
        <f>IF(H162="","",_xlfn.XLOOKUP(H162,Questions!$A:$A,Questions!$C:$C,"ERREUR TYPE"))</f>
        <v/>
      </c>
      <c r="J162" s="26" t="str">
        <f>_xlfn.XLOOKUP(H162&amp;"_"&amp;Saisie!J163,'Réponses'!D:D,'Réponses'!C:C,"")</f>
        <v/>
      </c>
      <c r="K162" s="26" t="str">
        <f>IF(J162="","",_xlfn.XLOOKUP(J162,'Réponses'!C:C,'Réponses'!F:F,"ERREUR PROCHAINE QUESTION"))</f>
        <v/>
      </c>
      <c r="L162" s="26" t="str">
        <f>IF(K162="","",_xlfn.XLOOKUP(K162,Questions!$A:$A,Questions!$C:$C,"ERREUR TYPE"))</f>
        <v/>
      </c>
      <c r="M162" s="26" t="str">
        <f>_xlfn.XLOOKUP(K162&amp;"_"&amp;Saisie!L163,'Réponses'!D:D,'Réponses'!C:C,"")</f>
        <v/>
      </c>
      <c r="N162" s="26" t="str">
        <f>IF(M162="","",_xlfn.XLOOKUP(M162,'Réponses'!C:C,'Réponses'!F:F,"ERREUR PROCHAINE QUESTION"))</f>
        <v/>
      </c>
      <c r="O162" s="26" t="str">
        <f>IF(N162="","",_xlfn.XLOOKUP(N162,Questions!$A:$A,Questions!$C:$C,"ERREUR TYPE"))</f>
        <v/>
      </c>
      <c r="P162" s="26" t="str">
        <f>_xlfn.XLOOKUP(N162&amp;"_"&amp;Saisie!N163,'Réponses'!D:D,'Réponses'!C:C,"")</f>
        <v/>
      </c>
      <c r="Q162" s="26" t="str">
        <f t="shared" si="3"/>
        <v/>
      </c>
    </row>
    <row r="163" spans="1:17" x14ac:dyDescent="0.25">
      <c r="A163" s="26" t="str">
        <f>IF(ISBLANK(Saisie!C164),"",_xlfn.XLOOKUP(Saisie!C164,Barème!A:A,Barème!F:F,"ERREUR CODE PRODUIT"))</f>
        <v/>
      </c>
      <c r="B163" s="26" t="str">
        <f>IF(OR(A163="08",MID(Saisie!C164,4,4)="0804",MID(Saisie!C164,4,4)="0907",A163=""),"",_xlfn.XLOOKUP(A163,Matériau!A:A,Matériau!C:C,"ERREUR MATERIAU"))</f>
        <v/>
      </c>
      <c r="C163" s="26" t="str">
        <f>IF(B163="","",_xlfn.XLOOKUP(B163,Questions!A:A,Questions!C:C,""))</f>
        <v/>
      </c>
      <c r="D163" s="26" t="str">
        <f>_xlfn.XLOOKUP(B163&amp;"_"&amp;Saisie!F164,'Réponses'!D:D,'Réponses'!C:C,"")</f>
        <v/>
      </c>
      <c r="E163" s="26" t="str">
        <f>IF(D163="","",_xlfn.XLOOKUP(D163,'Réponses'!C:C,'Réponses'!F:F,"ERREUR PROCHAINE QUESTION"))</f>
        <v/>
      </c>
      <c r="F163" s="26" t="str">
        <f>IF(E163="","",_xlfn.XLOOKUP(E163,Questions!$A:$A,Questions!$C:$C,"ERREUR TYPE"))</f>
        <v/>
      </c>
      <c r="G163" s="26" t="str">
        <f>_xlfn.XLOOKUP(E163&amp;"_"&amp;Saisie!H164,'Réponses'!D:D,'Réponses'!C:C,"")</f>
        <v/>
      </c>
      <c r="H163" s="26" t="str">
        <f>IF(G163="","",_xlfn.XLOOKUP(G163,'Réponses'!C:C,'Réponses'!F:F,"ERREUR PROCHAINE QUESTION"))</f>
        <v/>
      </c>
      <c r="I163" s="26" t="str">
        <f>IF(H163="","",_xlfn.XLOOKUP(H163,Questions!$A:$A,Questions!$C:$C,"ERREUR TYPE"))</f>
        <v/>
      </c>
      <c r="J163" s="26" t="str">
        <f>_xlfn.XLOOKUP(H163&amp;"_"&amp;Saisie!J164,'Réponses'!D:D,'Réponses'!C:C,"")</f>
        <v/>
      </c>
      <c r="K163" s="26" t="str">
        <f>IF(J163="","",_xlfn.XLOOKUP(J163,'Réponses'!C:C,'Réponses'!F:F,"ERREUR PROCHAINE QUESTION"))</f>
        <v/>
      </c>
      <c r="L163" s="26" t="str">
        <f>IF(K163="","",_xlfn.XLOOKUP(K163,Questions!$A:$A,Questions!$C:$C,"ERREUR TYPE"))</f>
        <v/>
      </c>
      <c r="M163" s="26" t="str">
        <f>_xlfn.XLOOKUP(K163&amp;"_"&amp;Saisie!L164,'Réponses'!D:D,'Réponses'!C:C,"")</f>
        <v/>
      </c>
      <c r="N163" s="26" t="str">
        <f>IF(M163="","",_xlfn.XLOOKUP(M163,'Réponses'!C:C,'Réponses'!F:F,"ERREUR PROCHAINE QUESTION"))</f>
        <v/>
      </c>
      <c r="O163" s="26" t="str">
        <f>IF(N163="","",_xlfn.XLOOKUP(N163,Questions!$A:$A,Questions!$C:$C,"ERREUR TYPE"))</f>
        <v/>
      </c>
      <c r="P163" s="26" t="str">
        <f>_xlfn.XLOOKUP(N163&amp;"_"&amp;Saisie!N164,'Réponses'!D:D,'Réponses'!C:C,"")</f>
        <v/>
      </c>
      <c r="Q163" s="26" t="str">
        <f t="shared" si="3"/>
        <v/>
      </c>
    </row>
    <row r="164" spans="1:17" x14ac:dyDescent="0.25">
      <c r="A164" s="26" t="str">
        <f>IF(ISBLANK(Saisie!C165),"",_xlfn.XLOOKUP(Saisie!C165,Barème!A:A,Barème!F:F,"ERREUR CODE PRODUIT"))</f>
        <v/>
      </c>
      <c r="B164" s="26" t="str">
        <f>IF(OR(A164="08",MID(Saisie!C165,4,4)="0804",MID(Saisie!C165,4,4)="0907",A164=""),"",_xlfn.XLOOKUP(A164,Matériau!A:A,Matériau!C:C,"ERREUR MATERIAU"))</f>
        <v/>
      </c>
      <c r="C164" s="26" t="str">
        <f>IF(B164="","",_xlfn.XLOOKUP(B164,Questions!A:A,Questions!C:C,""))</f>
        <v/>
      </c>
      <c r="D164" s="26" t="str">
        <f>_xlfn.XLOOKUP(B164&amp;"_"&amp;Saisie!F165,'Réponses'!D:D,'Réponses'!C:C,"")</f>
        <v/>
      </c>
      <c r="E164" s="26" t="str">
        <f>IF(D164="","",_xlfn.XLOOKUP(D164,'Réponses'!C:C,'Réponses'!F:F,"ERREUR PROCHAINE QUESTION"))</f>
        <v/>
      </c>
      <c r="F164" s="26" t="str">
        <f>IF(E164="","",_xlfn.XLOOKUP(E164,Questions!$A:$A,Questions!$C:$C,"ERREUR TYPE"))</f>
        <v/>
      </c>
      <c r="G164" s="26" t="str">
        <f>_xlfn.XLOOKUP(E164&amp;"_"&amp;Saisie!H165,'Réponses'!D:D,'Réponses'!C:C,"")</f>
        <v/>
      </c>
      <c r="H164" s="26" t="str">
        <f>IF(G164="","",_xlfn.XLOOKUP(G164,'Réponses'!C:C,'Réponses'!F:F,"ERREUR PROCHAINE QUESTION"))</f>
        <v/>
      </c>
      <c r="I164" s="26" t="str">
        <f>IF(H164="","",_xlfn.XLOOKUP(H164,Questions!$A:$A,Questions!$C:$C,"ERREUR TYPE"))</f>
        <v/>
      </c>
      <c r="J164" s="26" t="str">
        <f>_xlfn.XLOOKUP(H164&amp;"_"&amp;Saisie!J165,'Réponses'!D:D,'Réponses'!C:C,"")</f>
        <v/>
      </c>
      <c r="K164" s="26" t="str">
        <f>IF(J164="","",_xlfn.XLOOKUP(J164,'Réponses'!C:C,'Réponses'!F:F,"ERREUR PROCHAINE QUESTION"))</f>
        <v/>
      </c>
      <c r="L164" s="26" t="str">
        <f>IF(K164="","",_xlfn.XLOOKUP(K164,Questions!$A:$A,Questions!$C:$C,"ERREUR TYPE"))</f>
        <v/>
      </c>
      <c r="M164" s="26" t="str">
        <f>_xlfn.XLOOKUP(K164&amp;"_"&amp;Saisie!L165,'Réponses'!D:D,'Réponses'!C:C,"")</f>
        <v/>
      </c>
      <c r="N164" s="26" t="str">
        <f>IF(M164="","",_xlfn.XLOOKUP(M164,'Réponses'!C:C,'Réponses'!F:F,"ERREUR PROCHAINE QUESTION"))</f>
        <v/>
      </c>
      <c r="O164" s="26" t="str">
        <f>IF(N164="","",_xlfn.XLOOKUP(N164,Questions!$A:$A,Questions!$C:$C,"ERREUR TYPE"))</f>
        <v/>
      </c>
      <c r="P164" s="26" t="str">
        <f>_xlfn.XLOOKUP(N164&amp;"_"&amp;Saisie!N165,'Réponses'!D:D,'Réponses'!C:C,"")</f>
        <v/>
      </c>
      <c r="Q164" s="26" t="str">
        <f t="shared" si="3"/>
        <v/>
      </c>
    </row>
    <row r="165" spans="1:17" x14ac:dyDescent="0.25">
      <c r="A165" s="26" t="str">
        <f>IF(ISBLANK(Saisie!C166),"",_xlfn.XLOOKUP(Saisie!C166,Barème!A:A,Barème!F:F,"ERREUR CODE PRODUIT"))</f>
        <v/>
      </c>
      <c r="B165" s="26" t="str">
        <f>IF(OR(A165="08",MID(Saisie!C166,4,4)="0804",MID(Saisie!C166,4,4)="0907",A165=""),"",_xlfn.XLOOKUP(A165,Matériau!A:A,Matériau!C:C,"ERREUR MATERIAU"))</f>
        <v/>
      </c>
      <c r="C165" s="26" t="str">
        <f>IF(B165="","",_xlfn.XLOOKUP(B165,Questions!A:A,Questions!C:C,""))</f>
        <v/>
      </c>
      <c r="D165" s="26" t="str">
        <f>_xlfn.XLOOKUP(B165&amp;"_"&amp;Saisie!F166,'Réponses'!D:D,'Réponses'!C:C,"")</f>
        <v/>
      </c>
      <c r="E165" s="26" t="str">
        <f>IF(D165="","",_xlfn.XLOOKUP(D165,'Réponses'!C:C,'Réponses'!F:F,"ERREUR PROCHAINE QUESTION"))</f>
        <v/>
      </c>
      <c r="F165" s="26" t="str">
        <f>IF(E165="","",_xlfn.XLOOKUP(E165,Questions!$A:$A,Questions!$C:$C,"ERREUR TYPE"))</f>
        <v/>
      </c>
      <c r="G165" s="26" t="str">
        <f>_xlfn.XLOOKUP(E165&amp;"_"&amp;Saisie!H166,'Réponses'!D:D,'Réponses'!C:C,"")</f>
        <v/>
      </c>
      <c r="H165" s="26" t="str">
        <f>IF(G165="","",_xlfn.XLOOKUP(G165,'Réponses'!C:C,'Réponses'!F:F,"ERREUR PROCHAINE QUESTION"))</f>
        <v/>
      </c>
      <c r="I165" s="26" t="str">
        <f>IF(H165="","",_xlfn.XLOOKUP(H165,Questions!$A:$A,Questions!$C:$C,"ERREUR TYPE"))</f>
        <v/>
      </c>
      <c r="J165" s="26" t="str">
        <f>_xlfn.XLOOKUP(H165&amp;"_"&amp;Saisie!J166,'Réponses'!D:D,'Réponses'!C:C,"")</f>
        <v/>
      </c>
      <c r="K165" s="26" t="str">
        <f>IF(J165="","",_xlfn.XLOOKUP(J165,'Réponses'!C:C,'Réponses'!F:F,"ERREUR PROCHAINE QUESTION"))</f>
        <v/>
      </c>
      <c r="L165" s="26" t="str">
        <f>IF(K165="","",_xlfn.XLOOKUP(K165,Questions!$A:$A,Questions!$C:$C,"ERREUR TYPE"))</f>
        <v/>
      </c>
      <c r="M165" s="26" t="str">
        <f>_xlfn.XLOOKUP(K165&amp;"_"&amp;Saisie!L166,'Réponses'!D:D,'Réponses'!C:C,"")</f>
        <v/>
      </c>
      <c r="N165" s="26" t="str">
        <f>IF(M165="","",_xlfn.XLOOKUP(M165,'Réponses'!C:C,'Réponses'!F:F,"ERREUR PROCHAINE QUESTION"))</f>
        <v/>
      </c>
      <c r="O165" s="26" t="str">
        <f>IF(N165="","",_xlfn.XLOOKUP(N165,Questions!$A:$A,Questions!$C:$C,"ERREUR TYPE"))</f>
        <v/>
      </c>
      <c r="P165" s="26" t="str">
        <f>_xlfn.XLOOKUP(N165&amp;"_"&amp;Saisie!N166,'Réponses'!D:D,'Réponses'!C:C,"")</f>
        <v/>
      </c>
      <c r="Q165" s="26" t="str">
        <f t="shared" si="3"/>
        <v/>
      </c>
    </row>
    <row r="166" spans="1:17" x14ac:dyDescent="0.25">
      <c r="A166" s="26" t="str">
        <f>IF(ISBLANK(Saisie!C167),"",_xlfn.XLOOKUP(Saisie!C167,Barème!A:A,Barème!F:F,"ERREUR CODE PRODUIT"))</f>
        <v/>
      </c>
      <c r="B166" s="26" t="str">
        <f>IF(OR(A166="08",MID(Saisie!C167,4,4)="0804",MID(Saisie!C167,4,4)="0907",A166=""),"",_xlfn.XLOOKUP(A166,Matériau!A:A,Matériau!C:C,"ERREUR MATERIAU"))</f>
        <v/>
      </c>
      <c r="C166" s="26" t="str">
        <f>IF(B166="","",_xlfn.XLOOKUP(B166,Questions!A:A,Questions!C:C,""))</f>
        <v/>
      </c>
      <c r="D166" s="26" t="str">
        <f>_xlfn.XLOOKUP(B166&amp;"_"&amp;Saisie!F167,'Réponses'!D:D,'Réponses'!C:C,"")</f>
        <v/>
      </c>
      <c r="E166" s="26" t="str">
        <f>IF(D166="","",_xlfn.XLOOKUP(D166,'Réponses'!C:C,'Réponses'!F:F,"ERREUR PROCHAINE QUESTION"))</f>
        <v/>
      </c>
      <c r="F166" s="26" t="str">
        <f>IF(E166="","",_xlfn.XLOOKUP(E166,Questions!$A:$A,Questions!$C:$C,"ERREUR TYPE"))</f>
        <v/>
      </c>
      <c r="G166" s="26" t="str">
        <f>_xlfn.XLOOKUP(E166&amp;"_"&amp;Saisie!H167,'Réponses'!D:D,'Réponses'!C:C,"")</f>
        <v/>
      </c>
      <c r="H166" s="26" t="str">
        <f>IF(G166="","",_xlfn.XLOOKUP(G166,'Réponses'!C:C,'Réponses'!F:F,"ERREUR PROCHAINE QUESTION"))</f>
        <v/>
      </c>
      <c r="I166" s="26" t="str">
        <f>IF(H166="","",_xlfn.XLOOKUP(H166,Questions!$A:$A,Questions!$C:$C,"ERREUR TYPE"))</f>
        <v/>
      </c>
      <c r="J166" s="26" t="str">
        <f>_xlfn.XLOOKUP(H166&amp;"_"&amp;Saisie!J167,'Réponses'!D:D,'Réponses'!C:C,"")</f>
        <v/>
      </c>
      <c r="K166" s="26" t="str">
        <f>IF(J166="","",_xlfn.XLOOKUP(J166,'Réponses'!C:C,'Réponses'!F:F,"ERREUR PROCHAINE QUESTION"))</f>
        <v/>
      </c>
      <c r="L166" s="26" t="str">
        <f>IF(K166="","",_xlfn.XLOOKUP(K166,Questions!$A:$A,Questions!$C:$C,"ERREUR TYPE"))</f>
        <v/>
      </c>
      <c r="M166" s="26" t="str">
        <f>_xlfn.XLOOKUP(K166&amp;"_"&amp;Saisie!L167,'Réponses'!D:D,'Réponses'!C:C,"")</f>
        <v/>
      </c>
      <c r="N166" s="26" t="str">
        <f>IF(M166="","",_xlfn.XLOOKUP(M166,'Réponses'!C:C,'Réponses'!F:F,"ERREUR PROCHAINE QUESTION"))</f>
        <v/>
      </c>
      <c r="O166" s="26" t="str">
        <f>IF(N166="","",_xlfn.XLOOKUP(N166,Questions!$A:$A,Questions!$C:$C,"ERREUR TYPE"))</f>
        <v/>
      </c>
      <c r="P166" s="26" t="str">
        <f>_xlfn.XLOOKUP(N166&amp;"_"&amp;Saisie!N167,'Réponses'!D:D,'Réponses'!C:C,"")</f>
        <v/>
      </c>
      <c r="Q166" s="26" t="str">
        <f t="shared" si="3"/>
        <v/>
      </c>
    </row>
    <row r="167" spans="1:17" x14ac:dyDescent="0.25">
      <c r="A167" s="26" t="str">
        <f>IF(ISBLANK(Saisie!C168),"",_xlfn.XLOOKUP(Saisie!C168,Barème!A:A,Barème!F:F,"ERREUR CODE PRODUIT"))</f>
        <v/>
      </c>
      <c r="B167" s="26" t="str">
        <f>IF(OR(A167="08",MID(Saisie!C168,4,4)="0804",MID(Saisie!C168,4,4)="0907",A167=""),"",_xlfn.XLOOKUP(A167,Matériau!A:A,Matériau!C:C,"ERREUR MATERIAU"))</f>
        <v/>
      </c>
      <c r="C167" s="26" t="str">
        <f>IF(B167="","",_xlfn.XLOOKUP(B167,Questions!A:A,Questions!C:C,""))</f>
        <v/>
      </c>
      <c r="D167" s="26" t="str">
        <f>_xlfn.XLOOKUP(B167&amp;"_"&amp;Saisie!F168,'Réponses'!D:D,'Réponses'!C:C,"")</f>
        <v/>
      </c>
      <c r="E167" s="26" t="str">
        <f>IF(D167="","",_xlfn.XLOOKUP(D167,'Réponses'!C:C,'Réponses'!F:F,"ERREUR PROCHAINE QUESTION"))</f>
        <v/>
      </c>
      <c r="F167" s="26" t="str">
        <f>IF(E167="","",_xlfn.XLOOKUP(E167,Questions!$A:$A,Questions!$C:$C,"ERREUR TYPE"))</f>
        <v/>
      </c>
      <c r="G167" s="26" t="str">
        <f>_xlfn.XLOOKUP(E167&amp;"_"&amp;Saisie!H168,'Réponses'!D:D,'Réponses'!C:C,"")</f>
        <v/>
      </c>
      <c r="H167" s="26" t="str">
        <f>IF(G167="","",_xlfn.XLOOKUP(G167,'Réponses'!C:C,'Réponses'!F:F,"ERREUR PROCHAINE QUESTION"))</f>
        <v/>
      </c>
      <c r="I167" s="26" t="str">
        <f>IF(H167="","",_xlfn.XLOOKUP(H167,Questions!$A:$A,Questions!$C:$C,"ERREUR TYPE"))</f>
        <v/>
      </c>
      <c r="J167" s="26" t="str">
        <f>_xlfn.XLOOKUP(H167&amp;"_"&amp;Saisie!J168,'Réponses'!D:D,'Réponses'!C:C,"")</f>
        <v/>
      </c>
      <c r="K167" s="26" t="str">
        <f>IF(J167="","",_xlfn.XLOOKUP(J167,'Réponses'!C:C,'Réponses'!F:F,"ERREUR PROCHAINE QUESTION"))</f>
        <v/>
      </c>
      <c r="L167" s="26" t="str">
        <f>IF(K167="","",_xlfn.XLOOKUP(K167,Questions!$A:$A,Questions!$C:$C,"ERREUR TYPE"))</f>
        <v/>
      </c>
      <c r="M167" s="26" t="str">
        <f>_xlfn.XLOOKUP(K167&amp;"_"&amp;Saisie!L168,'Réponses'!D:D,'Réponses'!C:C,"")</f>
        <v/>
      </c>
      <c r="N167" s="26" t="str">
        <f>IF(M167="","",_xlfn.XLOOKUP(M167,'Réponses'!C:C,'Réponses'!F:F,"ERREUR PROCHAINE QUESTION"))</f>
        <v/>
      </c>
      <c r="O167" s="26" t="str">
        <f>IF(N167="","",_xlfn.XLOOKUP(N167,Questions!$A:$A,Questions!$C:$C,"ERREUR TYPE"))</f>
        <v/>
      </c>
      <c r="P167" s="26" t="str">
        <f>_xlfn.XLOOKUP(N167&amp;"_"&amp;Saisie!N168,'Réponses'!D:D,'Réponses'!C:C,"")</f>
        <v/>
      </c>
      <c r="Q167" s="26" t="str">
        <f t="shared" si="3"/>
        <v/>
      </c>
    </row>
    <row r="168" spans="1:17" x14ac:dyDescent="0.25">
      <c r="A168" s="26" t="str">
        <f>IF(ISBLANK(Saisie!C169),"",_xlfn.XLOOKUP(Saisie!C169,Barème!A:A,Barème!F:F,"ERREUR CODE PRODUIT"))</f>
        <v/>
      </c>
      <c r="B168" s="26" t="str">
        <f>IF(OR(A168="08",MID(Saisie!C169,4,4)="0804",MID(Saisie!C169,4,4)="0907",A168=""),"",_xlfn.XLOOKUP(A168,Matériau!A:A,Matériau!C:C,"ERREUR MATERIAU"))</f>
        <v/>
      </c>
      <c r="C168" s="26" t="str">
        <f>IF(B168="","",_xlfn.XLOOKUP(B168,Questions!A:A,Questions!C:C,""))</f>
        <v/>
      </c>
      <c r="D168" s="26" t="str">
        <f>_xlfn.XLOOKUP(B168&amp;"_"&amp;Saisie!F169,'Réponses'!D:D,'Réponses'!C:C,"")</f>
        <v/>
      </c>
      <c r="E168" s="26" t="str">
        <f>IF(D168="","",_xlfn.XLOOKUP(D168,'Réponses'!C:C,'Réponses'!F:F,"ERREUR PROCHAINE QUESTION"))</f>
        <v/>
      </c>
      <c r="F168" s="26" t="str">
        <f>IF(E168="","",_xlfn.XLOOKUP(E168,Questions!$A:$A,Questions!$C:$C,"ERREUR TYPE"))</f>
        <v/>
      </c>
      <c r="G168" s="26" t="str">
        <f>_xlfn.XLOOKUP(E168&amp;"_"&amp;Saisie!H169,'Réponses'!D:D,'Réponses'!C:C,"")</f>
        <v/>
      </c>
      <c r="H168" s="26" t="str">
        <f>IF(G168="","",_xlfn.XLOOKUP(G168,'Réponses'!C:C,'Réponses'!F:F,"ERREUR PROCHAINE QUESTION"))</f>
        <v/>
      </c>
      <c r="I168" s="26" t="str">
        <f>IF(H168="","",_xlfn.XLOOKUP(H168,Questions!$A:$A,Questions!$C:$C,"ERREUR TYPE"))</f>
        <v/>
      </c>
      <c r="J168" s="26" t="str">
        <f>_xlfn.XLOOKUP(H168&amp;"_"&amp;Saisie!J169,'Réponses'!D:D,'Réponses'!C:C,"")</f>
        <v/>
      </c>
      <c r="K168" s="26" t="str">
        <f>IF(J168="","",_xlfn.XLOOKUP(J168,'Réponses'!C:C,'Réponses'!F:F,"ERREUR PROCHAINE QUESTION"))</f>
        <v/>
      </c>
      <c r="L168" s="26" t="str">
        <f>IF(K168="","",_xlfn.XLOOKUP(K168,Questions!$A:$A,Questions!$C:$C,"ERREUR TYPE"))</f>
        <v/>
      </c>
      <c r="M168" s="26" t="str">
        <f>_xlfn.XLOOKUP(K168&amp;"_"&amp;Saisie!L169,'Réponses'!D:D,'Réponses'!C:C,"")</f>
        <v/>
      </c>
      <c r="N168" s="26" t="str">
        <f>IF(M168="","",_xlfn.XLOOKUP(M168,'Réponses'!C:C,'Réponses'!F:F,"ERREUR PROCHAINE QUESTION"))</f>
        <v/>
      </c>
      <c r="O168" s="26" t="str">
        <f>IF(N168="","",_xlfn.XLOOKUP(N168,Questions!$A:$A,Questions!$C:$C,"ERREUR TYPE"))</f>
        <v/>
      </c>
      <c r="P168" s="26" t="str">
        <f>_xlfn.XLOOKUP(N168&amp;"_"&amp;Saisie!N169,'Réponses'!D:D,'Réponses'!C:C,"")</f>
        <v/>
      </c>
      <c r="Q168" s="26" t="str">
        <f t="shared" si="3"/>
        <v/>
      </c>
    </row>
    <row r="169" spans="1:17" x14ac:dyDescent="0.25">
      <c r="A169" s="26" t="str">
        <f>IF(ISBLANK(Saisie!C170),"",_xlfn.XLOOKUP(Saisie!C170,Barème!A:A,Barème!F:F,"ERREUR CODE PRODUIT"))</f>
        <v/>
      </c>
      <c r="B169" s="26" t="str">
        <f>IF(OR(A169="08",MID(Saisie!C170,4,4)="0804",MID(Saisie!C170,4,4)="0907",A169=""),"",_xlfn.XLOOKUP(A169,Matériau!A:A,Matériau!C:C,"ERREUR MATERIAU"))</f>
        <v/>
      </c>
      <c r="C169" s="26" t="str">
        <f>IF(B169="","",_xlfn.XLOOKUP(B169,Questions!A:A,Questions!C:C,""))</f>
        <v/>
      </c>
      <c r="D169" s="26" t="str">
        <f>_xlfn.XLOOKUP(B169&amp;"_"&amp;Saisie!F170,'Réponses'!D:D,'Réponses'!C:C,"")</f>
        <v/>
      </c>
      <c r="E169" s="26" t="str">
        <f>IF(D169="","",_xlfn.XLOOKUP(D169,'Réponses'!C:C,'Réponses'!F:F,"ERREUR PROCHAINE QUESTION"))</f>
        <v/>
      </c>
      <c r="F169" s="26" t="str">
        <f>IF(E169="","",_xlfn.XLOOKUP(E169,Questions!$A:$A,Questions!$C:$C,"ERREUR TYPE"))</f>
        <v/>
      </c>
      <c r="G169" s="26" t="str">
        <f>_xlfn.XLOOKUP(E169&amp;"_"&amp;Saisie!H170,'Réponses'!D:D,'Réponses'!C:C,"")</f>
        <v/>
      </c>
      <c r="H169" s="26" t="str">
        <f>IF(G169="","",_xlfn.XLOOKUP(G169,'Réponses'!C:C,'Réponses'!F:F,"ERREUR PROCHAINE QUESTION"))</f>
        <v/>
      </c>
      <c r="I169" s="26" t="str">
        <f>IF(H169="","",_xlfn.XLOOKUP(H169,Questions!$A:$A,Questions!$C:$C,"ERREUR TYPE"))</f>
        <v/>
      </c>
      <c r="J169" s="26" t="str">
        <f>_xlfn.XLOOKUP(H169&amp;"_"&amp;Saisie!J170,'Réponses'!D:D,'Réponses'!C:C,"")</f>
        <v/>
      </c>
      <c r="K169" s="26" t="str">
        <f>IF(J169="","",_xlfn.XLOOKUP(J169,'Réponses'!C:C,'Réponses'!F:F,"ERREUR PROCHAINE QUESTION"))</f>
        <v/>
      </c>
      <c r="L169" s="26" t="str">
        <f>IF(K169="","",_xlfn.XLOOKUP(K169,Questions!$A:$A,Questions!$C:$C,"ERREUR TYPE"))</f>
        <v/>
      </c>
      <c r="M169" s="26" t="str">
        <f>_xlfn.XLOOKUP(K169&amp;"_"&amp;Saisie!L170,'Réponses'!D:D,'Réponses'!C:C,"")</f>
        <v/>
      </c>
      <c r="N169" s="26" t="str">
        <f>IF(M169="","",_xlfn.XLOOKUP(M169,'Réponses'!C:C,'Réponses'!F:F,"ERREUR PROCHAINE QUESTION"))</f>
        <v/>
      </c>
      <c r="O169" s="26" t="str">
        <f>IF(N169="","",_xlfn.XLOOKUP(N169,Questions!$A:$A,Questions!$C:$C,"ERREUR TYPE"))</f>
        <v/>
      </c>
      <c r="P169" s="26" t="str">
        <f>_xlfn.XLOOKUP(N169&amp;"_"&amp;Saisie!N170,'Réponses'!D:D,'Réponses'!C:C,"")</f>
        <v/>
      </c>
      <c r="Q169" s="26" t="str">
        <f t="shared" si="3"/>
        <v/>
      </c>
    </row>
    <row r="170" spans="1:17" x14ac:dyDescent="0.25">
      <c r="A170" s="26" t="str">
        <f>IF(ISBLANK(Saisie!C171),"",_xlfn.XLOOKUP(Saisie!C171,Barème!A:A,Barème!F:F,"ERREUR CODE PRODUIT"))</f>
        <v/>
      </c>
      <c r="B170" s="26" t="str">
        <f>IF(OR(A170="08",MID(Saisie!C171,4,4)="0804",MID(Saisie!C171,4,4)="0907",A170=""),"",_xlfn.XLOOKUP(A170,Matériau!A:A,Matériau!C:C,"ERREUR MATERIAU"))</f>
        <v/>
      </c>
      <c r="C170" s="26" t="str">
        <f>IF(B170="","",_xlfn.XLOOKUP(B170,Questions!A:A,Questions!C:C,""))</f>
        <v/>
      </c>
      <c r="D170" s="26" t="str">
        <f>_xlfn.XLOOKUP(B170&amp;"_"&amp;Saisie!F171,'Réponses'!D:D,'Réponses'!C:C,"")</f>
        <v/>
      </c>
      <c r="E170" s="26" t="str">
        <f>IF(D170="","",_xlfn.XLOOKUP(D170,'Réponses'!C:C,'Réponses'!F:F,"ERREUR PROCHAINE QUESTION"))</f>
        <v/>
      </c>
      <c r="F170" s="26" t="str">
        <f>IF(E170="","",_xlfn.XLOOKUP(E170,Questions!$A:$A,Questions!$C:$C,"ERREUR TYPE"))</f>
        <v/>
      </c>
      <c r="G170" s="26" t="str">
        <f>_xlfn.XLOOKUP(E170&amp;"_"&amp;Saisie!H171,'Réponses'!D:D,'Réponses'!C:C,"")</f>
        <v/>
      </c>
      <c r="H170" s="26" t="str">
        <f>IF(G170="","",_xlfn.XLOOKUP(G170,'Réponses'!C:C,'Réponses'!F:F,"ERREUR PROCHAINE QUESTION"))</f>
        <v/>
      </c>
      <c r="I170" s="26" t="str">
        <f>IF(H170="","",_xlfn.XLOOKUP(H170,Questions!$A:$A,Questions!$C:$C,"ERREUR TYPE"))</f>
        <v/>
      </c>
      <c r="J170" s="26" t="str">
        <f>_xlfn.XLOOKUP(H170&amp;"_"&amp;Saisie!J171,'Réponses'!D:D,'Réponses'!C:C,"")</f>
        <v/>
      </c>
      <c r="K170" s="26" t="str">
        <f>IF(J170="","",_xlfn.XLOOKUP(J170,'Réponses'!C:C,'Réponses'!F:F,"ERREUR PROCHAINE QUESTION"))</f>
        <v/>
      </c>
      <c r="L170" s="26" t="str">
        <f>IF(K170="","",_xlfn.XLOOKUP(K170,Questions!$A:$A,Questions!$C:$C,"ERREUR TYPE"))</f>
        <v/>
      </c>
      <c r="M170" s="26" t="str">
        <f>_xlfn.XLOOKUP(K170&amp;"_"&amp;Saisie!L171,'Réponses'!D:D,'Réponses'!C:C,"")</f>
        <v/>
      </c>
      <c r="N170" s="26" t="str">
        <f>IF(M170="","",_xlfn.XLOOKUP(M170,'Réponses'!C:C,'Réponses'!F:F,"ERREUR PROCHAINE QUESTION"))</f>
        <v/>
      </c>
      <c r="O170" s="26" t="str">
        <f>IF(N170="","",_xlfn.XLOOKUP(N170,Questions!$A:$A,Questions!$C:$C,"ERREUR TYPE"))</f>
        <v/>
      </c>
      <c r="P170" s="26" t="str">
        <f>_xlfn.XLOOKUP(N170&amp;"_"&amp;Saisie!N171,'Réponses'!D:D,'Réponses'!C:C,"")</f>
        <v/>
      </c>
      <c r="Q170" s="26" t="str">
        <f t="shared" si="3"/>
        <v/>
      </c>
    </row>
    <row r="171" spans="1:17" x14ac:dyDescent="0.25">
      <c r="A171" s="26" t="str">
        <f>IF(ISBLANK(Saisie!C172),"",_xlfn.XLOOKUP(Saisie!C172,Barème!A:A,Barème!F:F,"ERREUR CODE PRODUIT"))</f>
        <v/>
      </c>
      <c r="B171" s="26" t="str">
        <f>IF(OR(A171="08",MID(Saisie!C172,4,4)="0804",MID(Saisie!C172,4,4)="0907",A171=""),"",_xlfn.XLOOKUP(A171,Matériau!A:A,Matériau!C:C,"ERREUR MATERIAU"))</f>
        <v/>
      </c>
      <c r="C171" s="26" t="str">
        <f>IF(B171="","",_xlfn.XLOOKUP(B171,Questions!A:A,Questions!C:C,""))</f>
        <v/>
      </c>
      <c r="D171" s="26" t="str">
        <f>_xlfn.XLOOKUP(B171&amp;"_"&amp;Saisie!F172,'Réponses'!D:D,'Réponses'!C:C,"")</f>
        <v/>
      </c>
      <c r="E171" s="26" t="str">
        <f>IF(D171="","",_xlfn.XLOOKUP(D171,'Réponses'!C:C,'Réponses'!F:F,"ERREUR PROCHAINE QUESTION"))</f>
        <v/>
      </c>
      <c r="F171" s="26" t="str">
        <f>IF(E171="","",_xlfn.XLOOKUP(E171,Questions!$A:$A,Questions!$C:$C,"ERREUR TYPE"))</f>
        <v/>
      </c>
      <c r="G171" s="26" t="str">
        <f>_xlfn.XLOOKUP(E171&amp;"_"&amp;Saisie!H172,'Réponses'!D:D,'Réponses'!C:C,"")</f>
        <v/>
      </c>
      <c r="H171" s="26" t="str">
        <f>IF(G171="","",_xlfn.XLOOKUP(G171,'Réponses'!C:C,'Réponses'!F:F,"ERREUR PROCHAINE QUESTION"))</f>
        <v/>
      </c>
      <c r="I171" s="26" t="str">
        <f>IF(H171="","",_xlfn.XLOOKUP(H171,Questions!$A:$A,Questions!$C:$C,"ERREUR TYPE"))</f>
        <v/>
      </c>
      <c r="J171" s="26" t="str">
        <f>_xlfn.XLOOKUP(H171&amp;"_"&amp;Saisie!J172,'Réponses'!D:D,'Réponses'!C:C,"")</f>
        <v/>
      </c>
      <c r="K171" s="26" t="str">
        <f>IF(J171="","",_xlfn.XLOOKUP(J171,'Réponses'!C:C,'Réponses'!F:F,"ERREUR PROCHAINE QUESTION"))</f>
        <v/>
      </c>
      <c r="L171" s="26" t="str">
        <f>IF(K171="","",_xlfn.XLOOKUP(K171,Questions!$A:$A,Questions!$C:$C,"ERREUR TYPE"))</f>
        <v/>
      </c>
      <c r="M171" s="26" t="str">
        <f>_xlfn.XLOOKUP(K171&amp;"_"&amp;Saisie!L172,'Réponses'!D:D,'Réponses'!C:C,"")</f>
        <v/>
      </c>
      <c r="N171" s="26" t="str">
        <f>IF(M171="","",_xlfn.XLOOKUP(M171,'Réponses'!C:C,'Réponses'!F:F,"ERREUR PROCHAINE QUESTION"))</f>
        <v/>
      </c>
      <c r="O171" s="26" t="str">
        <f>IF(N171="","",_xlfn.XLOOKUP(N171,Questions!$A:$A,Questions!$C:$C,"ERREUR TYPE"))</f>
        <v/>
      </c>
      <c r="P171" s="26" t="str">
        <f>_xlfn.XLOOKUP(N171&amp;"_"&amp;Saisie!N172,'Réponses'!D:D,'Réponses'!C:C,"")</f>
        <v/>
      </c>
      <c r="Q171" s="26" t="str">
        <f t="shared" si="3"/>
        <v/>
      </c>
    </row>
    <row r="172" spans="1:17" x14ac:dyDescent="0.25">
      <c r="A172" s="26" t="str">
        <f>IF(ISBLANK(Saisie!C173),"",_xlfn.XLOOKUP(Saisie!C173,Barème!A:A,Barème!F:F,"ERREUR CODE PRODUIT"))</f>
        <v/>
      </c>
      <c r="B172" s="26" t="str">
        <f>IF(OR(A172="08",MID(Saisie!C173,4,4)="0804",MID(Saisie!C173,4,4)="0907",A172=""),"",_xlfn.XLOOKUP(A172,Matériau!A:A,Matériau!C:C,"ERREUR MATERIAU"))</f>
        <v/>
      </c>
      <c r="C172" s="26" t="str">
        <f>IF(B172="","",_xlfn.XLOOKUP(B172,Questions!A:A,Questions!C:C,""))</f>
        <v/>
      </c>
      <c r="D172" s="26" t="str">
        <f>_xlfn.XLOOKUP(B172&amp;"_"&amp;Saisie!F173,'Réponses'!D:D,'Réponses'!C:C,"")</f>
        <v/>
      </c>
      <c r="E172" s="26" t="str">
        <f>IF(D172="","",_xlfn.XLOOKUP(D172,'Réponses'!C:C,'Réponses'!F:F,"ERREUR PROCHAINE QUESTION"))</f>
        <v/>
      </c>
      <c r="F172" s="26" t="str">
        <f>IF(E172="","",_xlfn.XLOOKUP(E172,Questions!$A:$A,Questions!$C:$C,"ERREUR TYPE"))</f>
        <v/>
      </c>
      <c r="G172" s="26" t="str">
        <f>_xlfn.XLOOKUP(E172&amp;"_"&amp;Saisie!H173,'Réponses'!D:D,'Réponses'!C:C,"")</f>
        <v/>
      </c>
      <c r="H172" s="26" t="str">
        <f>IF(G172="","",_xlfn.XLOOKUP(G172,'Réponses'!C:C,'Réponses'!F:F,"ERREUR PROCHAINE QUESTION"))</f>
        <v/>
      </c>
      <c r="I172" s="26" t="str">
        <f>IF(H172="","",_xlfn.XLOOKUP(H172,Questions!$A:$A,Questions!$C:$C,"ERREUR TYPE"))</f>
        <v/>
      </c>
      <c r="J172" s="26" t="str">
        <f>_xlfn.XLOOKUP(H172&amp;"_"&amp;Saisie!J173,'Réponses'!D:D,'Réponses'!C:C,"")</f>
        <v/>
      </c>
      <c r="K172" s="26" t="str">
        <f>IF(J172="","",_xlfn.XLOOKUP(J172,'Réponses'!C:C,'Réponses'!F:F,"ERREUR PROCHAINE QUESTION"))</f>
        <v/>
      </c>
      <c r="L172" s="26" t="str">
        <f>IF(K172="","",_xlfn.XLOOKUP(K172,Questions!$A:$A,Questions!$C:$C,"ERREUR TYPE"))</f>
        <v/>
      </c>
      <c r="M172" s="26" t="str">
        <f>_xlfn.XLOOKUP(K172&amp;"_"&amp;Saisie!L173,'Réponses'!D:D,'Réponses'!C:C,"")</f>
        <v/>
      </c>
      <c r="N172" s="26" t="str">
        <f>IF(M172="","",_xlfn.XLOOKUP(M172,'Réponses'!C:C,'Réponses'!F:F,"ERREUR PROCHAINE QUESTION"))</f>
        <v/>
      </c>
      <c r="O172" s="26" t="str">
        <f>IF(N172="","",_xlfn.XLOOKUP(N172,Questions!$A:$A,Questions!$C:$C,"ERREUR TYPE"))</f>
        <v/>
      </c>
      <c r="P172" s="26" t="str">
        <f>_xlfn.XLOOKUP(N172&amp;"_"&amp;Saisie!N173,'Réponses'!D:D,'Réponses'!C:C,"")</f>
        <v/>
      </c>
      <c r="Q172" s="26" t="str">
        <f t="shared" si="3"/>
        <v/>
      </c>
    </row>
    <row r="173" spans="1:17" x14ac:dyDescent="0.25">
      <c r="A173" s="26" t="str">
        <f>IF(ISBLANK(Saisie!C174),"",_xlfn.XLOOKUP(Saisie!C174,Barème!A:A,Barème!F:F,"ERREUR CODE PRODUIT"))</f>
        <v/>
      </c>
      <c r="B173" s="26" t="str">
        <f>IF(OR(A173="08",MID(Saisie!C174,4,4)="0804",MID(Saisie!C174,4,4)="0907",A173=""),"",_xlfn.XLOOKUP(A173,Matériau!A:A,Matériau!C:C,"ERREUR MATERIAU"))</f>
        <v/>
      </c>
      <c r="C173" s="26" t="str">
        <f>IF(B173="","",_xlfn.XLOOKUP(B173,Questions!A:A,Questions!C:C,""))</f>
        <v/>
      </c>
      <c r="D173" s="26" t="str">
        <f>_xlfn.XLOOKUP(B173&amp;"_"&amp;Saisie!F174,'Réponses'!D:D,'Réponses'!C:C,"")</f>
        <v/>
      </c>
      <c r="E173" s="26" t="str">
        <f>IF(D173="","",_xlfn.XLOOKUP(D173,'Réponses'!C:C,'Réponses'!F:F,"ERREUR PROCHAINE QUESTION"))</f>
        <v/>
      </c>
      <c r="F173" s="26" t="str">
        <f>IF(E173="","",_xlfn.XLOOKUP(E173,Questions!$A:$A,Questions!$C:$C,"ERREUR TYPE"))</f>
        <v/>
      </c>
      <c r="G173" s="26" t="str">
        <f>_xlfn.XLOOKUP(E173&amp;"_"&amp;Saisie!H174,'Réponses'!D:D,'Réponses'!C:C,"")</f>
        <v/>
      </c>
      <c r="H173" s="26" t="str">
        <f>IF(G173="","",_xlfn.XLOOKUP(G173,'Réponses'!C:C,'Réponses'!F:F,"ERREUR PROCHAINE QUESTION"))</f>
        <v/>
      </c>
      <c r="I173" s="26" t="str">
        <f>IF(H173="","",_xlfn.XLOOKUP(H173,Questions!$A:$A,Questions!$C:$C,"ERREUR TYPE"))</f>
        <v/>
      </c>
      <c r="J173" s="26" t="str">
        <f>_xlfn.XLOOKUP(H173&amp;"_"&amp;Saisie!J174,'Réponses'!D:D,'Réponses'!C:C,"")</f>
        <v/>
      </c>
      <c r="K173" s="26" t="str">
        <f>IF(J173="","",_xlfn.XLOOKUP(J173,'Réponses'!C:C,'Réponses'!F:F,"ERREUR PROCHAINE QUESTION"))</f>
        <v/>
      </c>
      <c r="L173" s="26" t="str">
        <f>IF(K173="","",_xlfn.XLOOKUP(K173,Questions!$A:$A,Questions!$C:$C,"ERREUR TYPE"))</f>
        <v/>
      </c>
      <c r="M173" s="26" t="str">
        <f>_xlfn.XLOOKUP(K173&amp;"_"&amp;Saisie!L174,'Réponses'!D:D,'Réponses'!C:C,"")</f>
        <v/>
      </c>
      <c r="N173" s="26" t="str">
        <f>IF(M173="","",_xlfn.XLOOKUP(M173,'Réponses'!C:C,'Réponses'!F:F,"ERREUR PROCHAINE QUESTION"))</f>
        <v/>
      </c>
      <c r="O173" s="26" t="str">
        <f>IF(N173="","",_xlfn.XLOOKUP(N173,Questions!$A:$A,Questions!$C:$C,"ERREUR TYPE"))</f>
        <v/>
      </c>
      <c r="P173" s="26" t="str">
        <f>_xlfn.XLOOKUP(N173&amp;"_"&amp;Saisie!N174,'Réponses'!D:D,'Réponses'!C:C,"")</f>
        <v/>
      </c>
      <c r="Q173" s="26" t="str">
        <f t="shared" si="3"/>
        <v/>
      </c>
    </row>
    <row r="174" spans="1:17" x14ac:dyDescent="0.25">
      <c r="A174" s="26" t="str">
        <f>IF(ISBLANK(Saisie!C175),"",_xlfn.XLOOKUP(Saisie!C175,Barème!A:A,Barème!F:F,"ERREUR CODE PRODUIT"))</f>
        <v/>
      </c>
      <c r="B174" s="26" t="str">
        <f>IF(OR(A174="08",MID(Saisie!C175,4,4)="0804",MID(Saisie!C175,4,4)="0907",A174=""),"",_xlfn.XLOOKUP(A174,Matériau!A:A,Matériau!C:C,"ERREUR MATERIAU"))</f>
        <v/>
      </c>
      <c r="C174" s="26" t="str">
        <f>IF(B174="","",_xlfn.XLOOKUP(B174,Questions!A:A,Questions!C:C,""))</f>
        <v/>
      </c>
      <c r="D174" s="26" t="str">
        <f>_xlfn.XLOOKUP(B174&amp;"_"&amp;Saisie!F175,'Réponses'!D:D,'Réponses'!C:C,"")</f>
        <v/>
      </c>
      <c r="E174" s="26" t="str">
        <f>IF(D174="","",_xlfn.XLOOKUP(D174,'Réponses'!C:C,'Réponses'!F:F,"ERREUR PROCHAINE QUESTION"))</f>
        <v/>
      </c>
      <c r="F174" s="26" t="str">
        <f>IF(E174="","",_xlfn.XLOOKUP(E174,Questions!$A:$A,Questions!$C:$C,"ERREUR TYPE"))</f>
        <v/>
      </c>
      <c r="G174" s="26" t="str">
        <f>_xlfn.XLOOKUP(E174&amp;"_"&amp;Saisie!H175,'Réponses'!D:D,'Réponses'!C:C,"")</f>
        <v/>
      </c>
      <c r="H174" s="26" t="str">
        <f>IF(G174="","",_xlfn.XLOOKUP(G174,'Réponses'!C:C,'Réponses'!F:F,"ERREUR PROCHAINE QUESTION"))</f>
        <v/>
      </c>
      <c r="I174" s="26" t="str">
        <f>IF(H174="","",_xlfn.XLOOKUP(H174,Questions!$A:$A,Questions!$C:$C,"ERREUR TYPE"))</f>
        <v/>
      </c>
      <c r="J174" s="26" t="str">
        <f>_xlfn.XLOOKUP(H174&amp;"_"&amp;Saisie!J175,'Réponses'!D:D,'Réponses'!C:C,"")</f>
        <v/>
      </c>
      <c r="K174" s="26" t="str">
        <f>IF(J174="","",_xlfn.XLOOKUP(J174,'Réponses'!C:C,'Réponses'!F:F,"ERREUR PROCHAINE QUESTION"))</f>
        <v/>
      </c>
      <c r="L174" s="26" t="str">
        <f>IF(K174="","",_xlfn.XLOOKUP(K174,Questions!$A:$A,Questions!$C:$C,"ERREUR TYPE"))</f>
        <v/>
      </c>
      <c r="M174" s="26" t="str">
        <f>_xlfn.XLOOKUP(K174&amp;"_"&amp;Saisie!L175,'Réponses'!D:D,'Réponses'!C:C,"")</f>
        <v/>
      </c>
      <c r="N174" s="26" t="str">
        <f>IF(M174="","",_xlfn.XLOOKUP(M174,'Réponses'!C:C,'Réponses'!F:F,"ERREUR PROCHAINE QUESTION"))</f>
        <v/>
      </c>
      <c r="O174" s="26" t="str">
        <f>IF(N174="","",_xlfn.XLOOKUP(N174,Questions!$A:$A,Questions!$C:$C,"ERREUR TYPE"))</f>
        <v/>
      </c>
      <c r="P174" s="26" t="str">
        <f>_xlfn.XLOOKUP(N174&amp;"_"&amp;Saisie!N175,'Réponses'!D:D,'Réponses'!C:C,"")</f>
        <v/>
      </c>
      <c r="Q174" s="26" t="str">
        <f t="shared" si="3"/>
        <v/>
      </c>
    </row>
    <row r="175" spans="1:17" x14ac:dyDescent="0.25">
      <c r="A175" s="26" t="str">
        <f>IF(ISBLANK(Saisie!C176),"",_xlfn.XLOOKUP(Saisie!C176,Barème!A:A,Barème!F:F,"ERREUR CODE PRODUIT"))</f>
        <v/>
      </c>
      <c r="B175" s="26" t="str">
        <f>IF(OR(A175="08",MID(Saisie!C176,4,4)="0804",MID(Saisie!C176,4,4)="0907",A175=""),"",_xlfn.XLOOKUP(A175,Matériau!A:A,Matériau!C:C,"ERREUR MATERIAU"))</f>
        <v/>
      </c>
      <c r="C175" s="26" t="str">
        <f>IF(B175="","",_xlfn.XLOOKUP(B175,Questions!A:A,Questions!C:C,""))</f>
        <v/>
      </c>
      <c r="D175" s="26" t="str">
        <f>_xlfn.XLOOKUP(B175&amp;"_"&amp;Saisie!F176,'Réponses'!D:D,'Réponses'!C:C,"")</f>
        <v/>
      </c>
      <c r="E175" s="26" t="str">
        <f>IF(D175="","",_xlfn.XLOOKUP(D175,'Réponses'!C:C,'Réponses'!F:F,"ERREUR PROCHAINE QUESTION"))</f>
        <v/>
      </c>
      <c r="F175" s="26" t="str">
        <f>IF(E175="","",_xlfn.XLOOKUP(E175,Questions!$A:$A,Questions!$C:$C,"ERREUR TYPE"))</f>
        <v/>
      </c>
      <c r="G175" s="26" t="str">
        <f>_xlfn.XLOOKUP(E175&amp;"_"&amp;Saisie!H176,'Réponses'!D:D,'Réponses'!C:C,"")</f>
        <v/>
      </c>
      <c r="H175" s="26" t="str">
        <f>IF(G175="","",_xlfn.XLOOKUP(G175,'Réponses'!C:C,'Réponses'!F:F,"ERREUR PROCHAINE QUESTION"))</f>
        <v/>
      </c>
      <c r="I175" s="26" t="str">
        <f>IF(H175="","",_xlfn.XLOOKUP(H175,Questions!$A:$A,Questions!$C:$C,"ERREUR TYPE"))</f>
        <v/>
      </c>
      <c r="J175" s="26" t="str">
        <f>_xlfn.XLOOKUP(H175&amp;"_"&amp;Saisie!J176,'Réponses'!D:D,'Réponses'!C:C,"")</f>
        <v/>
      </c>
      <c r="K175" s="26" t="str">
        <f>IF(J175="","",_xlfn.XLOOKUP(J175,'Réponses'!C:C,'Réponses'!F:F,"ERREUR PROCHAINE QUESTION"))</f>
        <v/>
      </c>
      <c r="L175" s="26" t="str">
        <f>IF(K175="","",_xlfn.XLOOKUP(K175,Questions!$A:$A,Questions!$C:$C,"ERREUR TYPE"))</f>
        <v/>
      </c>
      <c r="M175" s="26" t="str">
        <f>_xlfn.XLOOKUP(K175&amp;"_"&amp;Saisie!L176,'Réponses'!D:D,'Réponses'!C:C,"")</f>
        <v/>
      </c>
      <c r="N175" s="26" t="str">
        <f>IF(M175="","",_xlfn.XLOOKUP(M175,'Réponses'!C:C,'Réponses'!F:F,"ERREUR PROCHAINE QUESTION"))</f>
        <v/>
      </c>
      <c r="O175" s="26" t="str">
        <f>IF(N175="","",_xlfn.XLOOKUP(N175,Questions!$A:$A,Questions!$C:$C,"ERREUR TYPE"))</f>
        <v/>
      </c>
      <c r="P175" s="26" t="str">
        <f>_xlfn.XLOOKUP(N175&amp;"_"&amp;Saisie!N176,'Réponses'!D:D,'Réponses'!C:C,"")</f>
        <v/>
      </c>
      <c r="Q175" s="26" t="str">
        <f t="shared" si="3"/>
        <v/>
      </c>
    </row>
    <row r="176" spans="1:17" x14ac:dyDescent="0.25">
      <c r="A176" s="26" t="str">
        <f>IF(ISBLANK(Saisie!C177),"",_xlfn.XLOOKUP(Saisie!C177,Barème!A:A,Barème!F:F,"ERREUR CODE PRODUIT"))</f>
        <v/>
      </c>
      <c r="B176" s="26" t="str">
        <f>IF(OR(A176="08",MID(Saisie!C177,4,4)="0804",MID(Saisie!C177,4,4)="0907",A176=""),"",_xlfn.XLOOKUP(A176,Matériau!A:A,Matériau!C:C,"ERREUR MATERIAU"))</f>
        <v/>
      </c>
      <c r="C176" s="26" t="str">
        <f>IF(B176="","",_xlfn.XLOOKUP(B176,Questions!A:A,Questions!C:C,""))</f>
        <v/>
      </c>
      <c r="D176" s="26" t="str">
        <f>_xlfn.XLOOKUP(B176&amp;"_"&amp;Saisie!F177,'Réponses'!D:D,'Réponses'!C:C,"")</f>
        <v/>
      </c>
      <c r="E176" s="26" t="str">
        <f>IF(D176="","",_xlfn.XLOOKUP(D176,'Réponses'!C:C,'Réponses'!F:F,"ERREUR PROCHAINE QUESTION"))</f>
        <v/>
      </c>
      <c r="F176" s="26" t="str">
        <f>IF(E176="","",_xlfn.XLOOKUP(E176,Questions!$A:$A,Questions!$C:$C,"ERREUR TYPE"))</f>
        <v/>
      </c>
      <c r="G176" s="26" t="str">
        <f>_xlfn.XLOOKUP(E176&amp;"_"&amp;Saisie!H177,'Réponses'!D:D,'Réponses'!C:C,"")</f>
        <v/>
      </c>
      <c r="H176" s="26" t="str">
        <f>IF(G176="","",_xlfn.XLOOKUP(G176,'Réponses'!C:C,'Réponses'!F:F,"ERREUR PROCHAINE QUESTION"))</f>
        <v/>
      </c>
      <c r="I176" s="26" t="str">
        <f>IF(H176="","",_xlfn.XLOOKUP(H176,Questions!$A:$A,Questions!$C:$C,"ERREUR TYPE"))</f>
        <v/>
      </c>
      <c r="J176" s="26" t="str">
        <f>_xlfn.XLOOKUP(H176&amp;"_"&amp;Saisie!J177,'Réponses'!D:D,'Réponses'!C:C,"")</f>
        <v/>
      </c>
      <c r="K176" s="26" t="str">
        <f>IF(J176="","",_xlfn.XLOOKUP(J176,'Réponses'!C:C,'Réponses'!F:F,"ERREUR PROCHAINE QUESTION"))</f>
        <v/>
      </c>
      <c r="L176" s="26" t="str">
        <f>IF(K176="","",_xlfn.XLOOKUP(K176,Questions!$A:$A,Questions!$C:$C,"ERREUR TYPE"))</f>
        <v/>
      </c>
      <c r="M176" s="26" t="str">
        <f>_xlfn.XLOOKUP(K176&amp;"_"&amp;Saisie!L177,'Réponses'!D:D,'Réponses'!C:C,"")</f>
        <v/>
      </c>
      <c r="N176" s="26" t="str">
        <f>IF(M176="","",_xlfn.XLOOKUP(M176,'Réponses'!C:C,'Réponses'!F:F,"ERREUR PROCHAINE QUESTION"))</f>
        <v/>
      </c>
      <c r="O176" s="26" t="str">
        <f>IF(N176="","",_xlfn.XLOOKUP(N176,Questions!$A:$A,Questions!$C:$C,"ERREUR TYPE"))</f>
        <v/>
      </c>
      <c r="P176" s="26" t="str">
        <f>_xlfn.XLOOKUP(N176&amp;"_"&amp;Saisie!N177,'Réponses'!D:D,'Réponses'!C:C,"")</f>
        <v/>
      </c>
      <c r="Q176" s="26" t="str">
        <f t="shared" si="3"/>
        <v/>
      </c>
    </row>
    <row r="177" spans="1:17" x14ac:dyDescent="0.25">
      <c r="A177" s="26" t="str">
        <f>IF(ISBLANK(Saisie!C178),"",_xlfn.XLOOKUP(Saisie!C178,Barème!A:A,Barème!F:F,"ERREUR CODE PRODUIT"))</f>
        <v/>
      </c>
      <c r="B177" s="26" t="str">
        <f>IF(OR(A177="08",MID(Saisie!C178,4,4)="0804",MID(Saisie!C178,4,4)="0907",A177=""),"",_xlfn.XLOOKUP(A177,Matériau!A:A,Matériau!C:C,"ERREUR MATERIAU"))</f>
        <v/>
      </c>
      <c r="C177" s="26" t="str">
        <f>IF(B177="","",_xlfn.XLOOKUP(B177,Questions!A:A,Questions!C:C,""))</f>
        <v/>
      </c>
      <c r="D177" s="26" t="str">
        <f>_xlfn.XLOOKUP(B177&amp;"_"&amp;Saisie!F178,'Réponses'!D:D,'Réponses'!C:C,"")</f>
        <v/>
      </c>
      <c r="E177" s="26" t="str">
        <f>IF(D177="","",_xlfn.XLOOKUP(D177,'Réponses'!C:C,'Réponses'!F:F,"ERREUR PROCHAINE QUESTION"))</f>
        <v/>
      </c>
      <c r="F177" s="26" t="str">
        <f>IF(E177="","",_xlfn.XLOOKUP(E177,Questions!$A:$A,Questions!$C:$C,"ERREUR TYPE"))</f>
        <v/>
      </c>
      <c r="G177" s="26" t="str">
        <f>_xlfn.XLOOKUP(E177&amp;"_"&amp;Saisie!H178,'Réponses'!D:D,'Réponses'!C:C,"")</f>
        <v/>
      </c>
      <c r="H177" s="26" t="str">
        <f>IF(G177="","",_xlfn.XLOOKUP(G177,'Réponses'!C:C,'Réponses'!F:F,"ERREUR PROCHAINE QUESTION"))</f>
        <v/>
      </c>
      <c r="I177" s="26" t="str">
        <f>IF(H177="","",_xlfn.XLOOKUP(H177,Questions!$A:$A,Questions!$C:$C,"ERREUR TYPE"))</f>
        <v/>
      </c>
      <c r="J177" s="26" t="str">
        <f>_xlfn.XLOOKUP(H177&amp;"_"&amp;Saisie!J178,'Réponses'!D:D,'Réponses'!C:C,"")</f>
        <v/>
      </c>
      <c r="K177" s="26" t="str">
        <f>IF(J177="","",_xlfn.XLOOKUP(J177,'Réponses'!C:C,'Réponses'!F:F,"ERREUR PROCHAINE QUESTION"))</f>
        <v/>
      </c>
      <c r="L177" s="26" t="str">
        <f>IF(K177="","",_xlfn.XLOOKUP(K177,Questions!$A:$A,Questions!$C:$C,"ERREUR TYPE"))</f>
        <v/>
      </c>
      <c r="M177" s="26" t="str">
        <f>_xlfn.XLOOKUP(K177&amp;"_"&amp;Saisie!L178,'Réponses'!D:D,'Réponses'!C:C,"")</f>
        <v/>
      </c>
      <c r="N177" s="26" t="str">
        <f>IF(M177="","",_xlfn.XLOOKUP(M177,'Réponses'!C:C,'Réponses'!F:F,"ERREUR PROCHAINE QUESTION"))</f>
        <v/>
      </c>
      <c r="O177" s="26" t="str">
        <f>IF(N177="","",_xlfn.XLOOKUP(N177,Questions!$A:$A,Questions!$C:$C,"ERREUR TYPE"))</f>
        <v/>
      </c>
      <c r="P177" s="26" t="str">
        <f>_xlfn.XLOOKUP(N177&amp;"_"&amp;Saisie!N178,'Réponses'!D:D,'Réponses'!C:C,"")</f>
        <v/>
      </c>
      <c r="Q177" s="26" t="str">
        <f t="shared" si="3"/>
        <v/>
      </c>
    </row>
    <row r="178" spans="1:17" x14ac:dyDescent="0.25">
      <c r="A178" s="26" t="str">
        <f>IF(ISBLANK(Saisie!C179),"",_xlfn.XLOOKUP(Saisie!C179,Barème!A:A,Barème!F:F,"ERREUR CODE PRODUIT"))</f>
        <v/>
      </c>
      <c r="B178" s="26" t="str">
        <f>IF(OR(A178="08",MID(Saisie!C179,4,4)="0804",MID(Saisie!C179,4,4)="0907",A178=""),"",_xlfn.XLOOKUP(A178,Matériau!A:A,Matériau!C:C,"ERREUR MATERIAU"))</f>
        <v/>
      </c>
      <c r="C178" s="26" t="str">
        <f>IF(B178="","",_xlfn.XLOOKUP(B178,Questions!A:A,Questions!C:C,""))</f>
        <v/>
      </c>
      <c r="D178" s="26" t="str">
        <f>_xlfn.XLOOKUP(B178&amp;"_"&amp;Saisie!F179,'Réponses'!D:D,'Réponses'!C:C,"")</f>
        <v/>
      </c>
      <c r="E178" s="26" t="str">
        <f>IF(D178="","",_xlfn.XLOOKUP(D178,'Réponses'!C:C,'Réponses'!F:F,"ERREUR PROCHAINE QUESTION"))</f>
        <v/>
      </c>
      <c r="F178" s="26" t="str">
        <f>IF(E178="","",_xlfn.XLOOKUP(E178,Questions!$A:$A,Questions!$C:$C,"ERREUR TYPE"))</f>
        <v/>
      </c>
      <c r="G178" s="26" t="str">
        <f>_xlfn.XLOOKUP(E178&amp;"_"&amp;Saisie!H179,'Réponses'!D:D,'Réponses'!C:C,"")</f>
        <v/>
      </c>
      <c r="H178" s="26" t="str">
        <f>IF(G178="","",_xlfn.XLOOKUP(G178,'Réponses'!C:C,'Réponses'!F:F,"ERREUR PROCHAINE QUESTION"))</f>
        <v/>
      </c>
      <c r="I178" s="26" t="str">
        <f>IF(H178="","",_xlfn.XLOOKUP(H178,Questions!$A:$A,Questions!$C:$C,"ERREUR TYPE"))</f>
        <v/>
      </c>
      <c r="J178" s="26" t="str">
        <f>_xlfn.XLOOKUP(H178&amp;"_"&amp;Saisie!J179,'Réponses'!D:D,'Réponses'!C:C,"")</f>
        <v/>
      </c>
      <c r="K178" s="26" t="str">
        <f>IF(J178="","",_xlfn.XLOOKUP(J178,'Réponses'!C:C,'Réponses'!F:F,"ERREUR PROCHAINE QUESTION"))</f>
        <v/>
      </c>
      <c r="L178" s="26" t="str">
        <f>IF(K178="","",_xlfn.XLOOKUP(K178,Questions!$A:$A,Questions!$C:$C,"ERREUR TYPE"))</f>
        <v/>
      </c>
      <c r="M178" s="26" t="str">
        <f>_xlfn.XLOOKUP(K178&amp;"_"&amp;Saisie!L179,'Réponses'!D:D,'Réponses'!C:C,"")</f>
        <v/>
      </c>
      <c r="N178" s="26" t="str">
        <f>IF(M178="","",_xlfn.XLOOKUP(M178,'Réponses'!C:C,'Réponses'!F:F,"ERREUR PROCHAINE QUESTION"))</f>
        <v/>
      </c>
      <c r="O178" s="26" t="str">
        <f>IF(N178="","",_xlfn.XLOOKUP(N178,Questions!$A:$A,Questions!$C:$C,"ERREUR TYPE"))</f>
        <v/>
      </c>
      <c r="P178" s="26" t="str">
        <f>_xlfn.XLOOKUP(N178&amp;"_"&amp;Saisie!N179,'Réponses'!D:D,'Réponses'!C:C,"")</f>
        <v/>
      </c>
      <c r="Q178" s="26" t="str">
        <f t="shared" si="3"/>
        <v/>
      </c>
    </row>
    <row r="179" spans="1:17" x14ac:dyDescent="0.25">
      <c r="A179" s="26" t="str">
        <f>IF(ISBLANK(Saisie!C180),"",_xlfn.XLOOKUP(Saisie!C180,Barème!A:A,Barème!F:F,"ERREUR CODE PRODUIT"))</f>
        <v/>
      </c>
      <c r="B179" s="26" t="str">
        <f>IF(OR(A179="08",MID(Saisie!C180,4,4)="0804",MID(Saisie!C180,4,4)="0907",A179=""),"",_xlfn.XLOOKUP(A179,Matériau!A:A,Matériau!C:C,"ERREUR MATERIAU"))</f>
        <v/>
      </c>
      <c r="C179" s="26" t="str">
        <f>IF(B179="","",_xlfn.XLOOKUP(B179,Questions!A:A,Questions!C:C,""))</f>
        <v/>
      </c>
      <c r="D179" s="26" t="str">
        <f>_xlfn.XLOOKUP(B179&amp;"_"&amp;Saisie!F180,'Réponses'!D:D,'Réponses'!C:C,"")</f>
        <v/>
      </c>
      <c r="E179" s="26" t="str">
        <f>IF(D179="","",_xlfn.XLOOKUP(D179,'Réponses'!C:C,'Réponses'!F:F,"ERREUR PROCHAINE QUESTION"))</f>
        <v/>
      </c>
      <c r="F179" s="26" t="str">
        <f>IF(E179="","",_xlfn.XLOOKUP(E179,Questions!$A:$A,Questions!$C:$C,"ERREUR TYPE"))</f>
        <v/>
      </c>
      <c r="G179" s="26" t="str">
        <f>_xlfn.XLOOKUP(E179&amp;"_"&amp;Saisie!H180,'Réponses'!D:D,'Réponses'!C:C,"")</f>
        <v/>
      </c>
      <c r="H179" s="26" t="str">
        <f>IF(G179="","",_xlfn.XLOOKUP(G179,'Réponses'!C:C,'Réponses'!F:F,"ERREUR PROCHAINE QUESTION"))</f>
        <v/>
      </c>
      <c r="I179" s="26" t="str">
        <f>IF(H179="","",_xlfn.XLOOKUP(H179,Questions!$A:$A,Questions!$C:$C,"ERREUR TYPE"))</f>
        <v/>
      </c>
      <c r="J179" s="26" t="str">
        <f>_xlfn.XLOOKUP(H179&amp;"_"&amp;Saisie!J180,'Réponses'!D:D,'Réponses'!C:C,"")</f>
        <v/>
      </c>
      <c r="K179" s="26" t="str">
        <f>IF(J179="","",_xlfn.XLOOKUP(J179,'Réponses'!C:C,'Réponses'!F:F,"ERREUR PROCHAINE QUESTION"))</f>
        <v/>
      </c>
      <c r="L179" s="26" t="str">
        <f>IF(K179="","",_xlfn.XLOOKUP(K179,Questions!$A:$A,Questions!$C:$C,"ERREUR TYPE"))</f>
        <v/>
      </c>
      <c r="M179" s="26" t="str">
        <f>_xlfn.XLOOKUP(K179&amp;"_"&amp;Saisie!L180,'Réponses'!D:D,'Réponses'!C:C,"")</f>
        <v/>
      </c>
      <c r="N179" s="26" t="str">
        <f>IF(M179="","",_xlfn.XLOOKUP(M179,'Réponses'!C:C,'Réponses'!F:F,"ERREUR PROCHAINE QUESTION"))</f>
        <v/>
      </c>
      <c r="O179" s="26" t="str">
        <f>IF(N179="","",_xlfn.XLOOKUP(N179,Questions!$A:$A,Questions!$C:$C,"ERREUR TYPE"))</f>
        <v/>
      </c>
      <c r="P179" s="26" t="str">
        <f>_xlfn.XLOOKUP(N179&amp;"_"&amp;Saisie!N180,'Réponses'!D:D,'Réponses'!C:C,"")</f>
        <v/>
      </c>
      <c r="Q179" s="26" t="str">
        <f t="shared" si="3"/>
        <v/>
      </c>
    </row>
    <row r="180" spans="1:17" x14ac:dyDescent="0.25">
      <c r="A180" s="26" t="str">
        <f>IF(ISBLANK(Saisie!C181),"",_xlfn.XLOOKUP(Saisie!C181,Barème!A:A,Barème!F:F,"ERREUR CODE PRODUIT"))</f>
        <v/>
      </c>
      <c r="B180" s="26" t="str">
        <f>IF(OR(A180="08",MID(Saisie!C181,4,4)="0804",MID(Saisie!C181,4,4)="0907",A180=""),"",_xlfn.XLOOKUP(A180,Matériau!A:A,Matériau!C:C,"ERREUR MATERIAU"))</f>
        <v/>
      </c>
      <c r="C180" s="26" t="str">
        <f>IF(B180="","",_xlfn.XLOOKUP(B180,Questions!A:A,Questions!C:C,""))</f>
        <v/>
      </c>
      <c r="D180" s="26" t="str">
        <f>_xlfn.XLOOKUP(B180&amp;"_"&amp;Saisie!F181,'Réponses'!D:D,'Réponses'!C:C,"")</f>
        <v/>
      </c>
      <c r="E180" s="26" t="str">
        <f>IF(D180="","",_xlfn.XLOOKUP(D180,'Réponses'!C:C,'Réponses'!F:F,"ERREUR PROCHAINE QUESTION"))</f>
        <v/>
      </c>
      <c r="F180" s="26" t="str">
        <f>IF(E180="","",_xlfn.XLOOKUP(E180,Questions!$A:$A,Questions!$C:$C,"ERREUR TYPE"))</f>
        <v/>
      </c>
      <c r="G180" s="26" t="str">
        <f>_xlfn.XLOOKUP(E180&amp;"_"&amp;Saisie!H181,'Réponses'!D:D,'Réponses'!C:C,"")</f>
        <v/>
      </c>
      <c r="H180" s="26" t="str">
        <f>IF(G180="","",_xlfn.XLOOKUP(G180,'Réponses'!C:C,'Réponses'!F:F,"ERREUR PROCHAINE QUESTION"))</f>
        <v/>
      </c>
      <c r="I180" s="26" t="str">
        <f>IF(H180="","",_xlfn.XLOOKUP(H180,Questions!$A:$A,Questions!$C:$C,"ERREUR TYPE"))</f>
        <v/>
      </c>
      <c r="J180" s="26" t="str">
        <f>_xlfn.XLOOKUP(H180&amp;"_"&amp;Saisie!J181,'Réponses'!D:D,'Réponses'!C:C,"")</f>
        <v/>
      </c>
      <c r="K180" s="26" t="str">
        <f>IF(J180="","",_xlfn.XLOOKUP(J180,'Réponses'!C:C,'Réponses'!F:F,"ERREUR PROCHAINE QUESTION"))</f>
        <v/>
      </c>
      <c r="L180" s="26" t="str">
        <f>IF(K180="","",_xlfn.XLOOKUP(K180,Questions!$A:$A,Questions!$C:$C,"ERREUR TYPE"))</f>
        <v/>
      </c>
      <c r="M180" s="26" t="str">
        <f>_xlfn.XLOOKUP(K180&amp;"_"&amp;Saisie!L181,'Réponses'!D:D,'Réponses'!C:C,"")</f>
        <v/>
      </c>
      <c r="N180" s="26" t="str">
        <f>IF(M180="","",_xlfn.XLOOKUP(M180,'Réponses'!C:C,'Réponses'!F:F,"ERREUR PROCHAINE QUESTION"))</f>
        <v/>
      </c>
      <c r="O180" s="26" t="str">
        <f>IF(N180="","",_xlfn.XLOOKUP(N180,Questions!$A:$A,Questions!$C:$C,"ERREUR TYPE"))</f>
        <v/>
      </c>
      <c r="P180" s="26" t="str">
        <f>_xlfn.XLOOKUP(N180&amp;"_"&amp;Saisie!N181,'Réponses'!D:D,'Réponses'!C:C,"")</f>
        <v/>
      </c>
      <c r="Q180" s="26" t="str">
        <f t="shared" si="3"/>
        <v/>
      </c>
    </row>
    <row r="181" spans="1:17" x14ac:dyDescent="0.25">
      <c r="A181" s="26" t="str">
        <f>IF(ISBLANK(Saisie!C182),"",_xlfn.XLOOKUP(Saisie!C182,Barème!A:A,Barème!F:F,"ERREUR CODE PRODUIT"))</f>
        <v/>
      </c>
      <c r="B181" s="26" t="str">
        <f>IF(OR(A181="08",MID(Saisie!C182,4,4)="0804",MID(Saisie!C182,4,4)="0907",A181=""),"",_xlfn.XLOOKUP(A181,Matériau!A:A,Matériau!C:C,"ERREUR MATERIAU"))</f>
        <v/>
      </c>
      <c r="C181" s="26" t="str">
        <f>IF(B181="","",_xlfn.XLOOKUP(B181,Questions!A:A,Questions!C:C,""))</f>
        <v/>
      </c>
      <c r="D181" s="26" t="str">
        <f>_xlfn.XLOOKUP(B181&amp;"_"&amp;Saisie!F182,'Réponses'!D:D,'Réponses'!C:C,"")</f>
        <v/>
      </c>
      <c r="E181" s="26" t="str">
        <f>IF(D181="","",_xlfn.XLOOKUP(D181,'Réponses'!C:C,'Réponses'!F:F,"ERREUR PROCHAINE QUESTION"))</f>
        <v/>
      </c>
      <c r="F181" s="26" t="str">
        <f>IF(E181="","",_xlfn.XLOOKUP(E181,Questions!$A:$A,Questions!$C:$C,"ERREUR TYPE"))</f>
        <v/>
      </c>
      <c r="G181" s="26" t="str">
        <f>_xlfn.XLOOKUP(E181&amp;"_"&amp;Saisie!H182,'Réponses'!D:D,'Réponses'!C:C,"")</f>
        <v/>
      </c>
      <c r="H181" s="26" t="str">
        <f>IF(G181="","",_xlfn.XLOOKUP(G181,'Réponses'!C:C,'Réponses'!F:F,"ERREUR PROCHAINE QUESTION"))</f>
        <v/>
      </c>
      <c r="I181" s="26" t="str">
        <f>IF(H181="","",_xlfn.XLOOKUP(H181,Questions!$A:$A,Questions!$C:$C,"ERREUR TYPE"))</f>
        <v/>
      </c>
      <c r="J181" s="26" t="str">
        <f>_xlfn.XLOOKUP(H181&amp;"_"&amp;Saisie!J182,'Réponses'!D:D,'Réponses'!C:C,"")</f>
        <v/>
      </c>
      <c r="K181" s="26" t="str">
        <f>IF(J181="","",_xlfn.XLOOKUP(J181,'Réponses'!C:C,'Réponses'!F:F,"ERREUR PROCHAINE QUESTION"))</f>
        <v/>
      </c>
      <c r="L181" s="26" t="str">
        <f>IF(K181="","",_xlfn.XLOOKUP(K181,Questions!$A:$A,Questions!$C:$C,"ERREUR TYPE"))</f>
        <v/>
      </c>
      <c r="M181" s="26" t="str">
        <f>_xlfn.XLOOKUP(K181&amp;"_"&amp;Saisie!L182,'Réponses'!D:D,'Réponses'!C:C,"")</f>
        <v/>
      </c>
      <c r="N181" s="26" t="str">
        <f>IF(M181="","",_xlfn.XLOOKUP(M181,'Réponses'!C:C,'Réponses'!F:F,"ERREUR PROCHAINE QUESTION"))</f>
        <v/>
      </c>
      <c r="O181" s="26" t="str">
        <f>IF(N181="","",_xlfn.XLOOKUP(N181,Questions!$A:$A,Questions!$C:$C,"ERREUR TYPE"))</f>
        <v/>
      </c>
      <c r="P181" s="26" t="str">
        <f>_xlfn.XLOOKUP(N181&amp;"_"&amp;Saisie!N182,'Réponses'!D:D,'Réponses'!C:C,"")</f>
        <v/>
      </c>
      <c r="Q181" s="26" t="str">
        <f t="shared" si="3"/>
        <v/>
      </c>
    </row>
    <row r="182" spans="1:17" x14ac:dyDescent="0.25">
      <c r="A182" s="26" t="str">
        <f>IF(ISBLANK(Saisie!C183),"",_xlfn.XLOOKUP(Saisie!C183,Barème!A:A,Barème!F:F,"ERREUR CODE PRODUIT"))</f>
        <v/>
      </c>
      <c r="B182" s="26" t="str">
        <f>IF(OR(A182="08",MID(Saisie!C183,4,4)="0804",MID(Saisie!C183,4,4)="0907",A182=""),"",_xlfn.XLOOKUP(A182,Matériau!A:A,Matériau!C:C,"ERREUR MATERIAU"))</f>
        <v/>
      </c>
      <c r="C182" s="26" t="str">
        <f>IF(B182="","",_xlfn.XLOOKUP(B182,Questions!A:A,Questions!C:C,""))</f>
        <v/>
      </c>
      <c r="D182" s="26" t="str">
        <f>_xlfn.XLOOKUP(B182&amp;"_"&amp;Saisie!F183,'Réponses'!D:D,'Réponses'!C:C,"")</f>
        <v/>
      </c>
      <c r="E182" s="26" t="str">
        <f>IF(D182="","",_xlfn.XLOOKUP(D182,'Réponses'!C:C,'Réponses'!F:F,"ERREUR PROCHAINE QUESTION"))</f>
        <v/>
      </c>
      <c r="F182" s="26" t="str">
        <f>IF(E182="","",_xlfn.XLOOKUP(E182,Questions!$A:$A,Questions!$C:$C,"ERREUR TYPE"))</f>
        <v/>
      </c>
      <c r="G182" s="26" t="str">
        <f>_xlfn.XLOOKUP(E182&amp;"_"&amp;Saisie!H183,'Réponses'!D:D,'Réponses'!C:C,"")</f>
        <v/>
      </c>
      <c r="H182" s="26" t="str">
        <f>IF(G182="","",_xlfn.XLOOKUP(G182,'Réponses'!C:C,'Réponses'!F:F,"ERREUR PROCHAINE QUESTION"))</f>
        <v/>
      </c>
      <c r="I182" s="26" t="str">
        <f>IF(H182="","",_xlfn.XLOOKUP(H182,Questions!$A:$A,Questions!$C:$C,"ERREUR TYPE"))</f>
        <v/>
      </c>
      <c r="J182" s="26" t="str">
        <f>_xlfn.XLOOKUP(H182&amp;"_"&amp;Saisie!J183,'Réponses'!D:D,'Réponses'!C:C,"")</f>
        <v/>
      </c>
      <c r="K182" s="26" t="str">
        <f>IF(J182="","",_xlfn.XLOOKUP(J182,'Réponses'!C:C,'Réponses'!F:F,"ERREUR PROCHAINE QUESTION"))</f>
        <v/>
      </c>
      <c r="L182" s="26" t="str">
        <f>IF(K182="","",_xlfn.XLOOKUP(K182,Questions!$A:$A,Questions!$C:$C,"ERREUR TYPE"))</f>
        <v/>
      </c>
      <c r="M182" s="26" t="str">
        <f>_xlfn.XLOOKUP(K182&amp;"_"&amp;Saisie!L183,'Réponses'!D:D,'Réponses'!C:C,"")</f>
        <v/>
      </c>
      <c r="N182" s="26" t="str">
        <f>IF(M182="","",_xlfn.XLOOKUP(M182,'Réponses'!C:C,'Réponses'!F:F,"ERREUR PROCHAINE QUESTION"))</f>
        <v/>
      </c>
      <c r="O182" s="26" t="str">
        <f>IF(N182="","",_xlfn.XLOOKUP(N182,Questions!$A:$A,Questions!$C:$C,"ERREUR TYPE"))</f>
        <v/>
      </c>
      <c r="P182" s="26" t="str">
        <f>_xlfn.XLOOKUP(N182&amp;"_"&amp;Saisie!N183,'Réponses'!D:D,'Réponses'!C:C,"")</f>
        <v/>
      </c>
      <c r="Q182" s="26" t="str">
        <f t="shared" si="3"/>
        <v/>
      </c>
    </row>
    <row r="183" spans="1:17" x14ac:dyDescent="0.25">
      <c r="A183" s="26" t="str">
        <f>IF(ISBLANK(Saisie!C184),"",_xlfn.XLOOKUP(Saisie!C184,Barème!A:A,Barème!F:F,"ERREUR CODE PRODUIT"))</f>
        <v/>
      </c>
      <c r="B183" s="26" t="str">
        <f>IF(OR(A183="08",MID(Saisie!C184,4,4)="0804",MID(Saisie!C184,4,4)="0907",A183=""),"",_xlfn.XLOOKUP(A183,Matériau!A:A,Matériau!C:C,"ERREUR MATERIAU"))</f>
        <v/>
      </c>
      <c r="C183" s="26" t="str">
        <f>IF(B183="","",_xlfn.XLOOKUP(B183,Questions!A:A,Questions!C:C,""))</f>
        <v/>
      </c>
      <c r="D183" s="26" t="str">
        <f>_xlfn.XLOOKUP(B183&amp;"_"&amp;Saisie!F184,'Réponses'!D:D,'Réponses'!C:C,"")</f>
        <v/>
      </c>
      <c r="E183" s="26" t="str">
        <f>IF(D183="","",_xlfn.XLOOKUP(D183,'Réponses'!C:C,'Réponses'!F:F,"ERREUR PROCHAINE QUESTION"))</f>
        <v/>
      </c>
      <c r="F183" s="26" t="str">
        <f>IF(E183="","",_xlfn.XLOOKUP(E183,Questions!$A:$A,Questions!$C:$C,"ERREUR TYPE"))</f>
        <v/>
      </c>
      <c r="G183" s="26" t="str">
        <f>_xlfn.XLOOKUP(E183&amp;"_"&amp;Saisie!H184,'Réponses'!D:D,'Réponses'!C:C,"")</f>
        <v/>
      </c>
      <c r="H183" s="26" t="str">
        <f>IF(G183="","",_xlfn.XLOOKUP(G183,'Réponses'!C:C,'Réponses'!F:F,"ERREUR PROCHAINE QUESTION"))</f>
        <v/>
      </c>
      <c r="I183" s="26" t="str">
        <f>IF(H183="","",_xlfn.XLOOKUP(H183,Questions!$A:$A,Questions!$C:$C,"ERREUR TYPE"))</f>
        <v/>
      </c>
      <c r="J183" s="26" t="str">
        <f>_xlfn.XLOOKUP(H183&amp;"_"&amp;Saisie!J184,'Réponses'!D:D,'Réponses'!C:C,"")</f>
        <v/>
      </c>
      <c r="K183" s="26" t="str">
        <f>IF(J183="","",_xlfn.XLOOKUP(J183,'Réponses'!C:C,'Réponses'!F:F,"ERREUR PROCHAINE QUESTION"))</f>
        <v/>
      </c>
      <c r="L183" s="26" t="str">
        <f>IF(K183="","",_xlfn.XLOOKUP(K183,Questions!$A:$A,Questions!$C:$C,"ERREUR TYPE"))</f>
        <v/>
      </c>
      <c r="M183" s="26" t="str">
        <f>_xlfn.XLOOKUP(K183&amp;"_"&amp;Saisie!L184,'Réponses'!D:D,'Réponses'!C:C,"")</f>
        <v/>
      </c>
      <c r="N183" s="26" t="str">
        <f>IF(M183="","",_xlfn.XLOOKUP(M183,'Réponses'!C:C,'Réponses'!F:F,"ERREUR PROCHAINE QUESTION"))</f>
        <v/>
      </c>
      <c r="O183" s="26" t="str">
        <f>IF(N183="","",_xlfn.XLOOKUP(N183,Questions!$A:$A,Questions!$C:$C,"ERREUR TYPE"))</f>
        <v/>
      </c>
      <c r="P183" s="26" t="str">
        <f>_xlfn.XLOOKUP(N183&amp;"_"&amp;Saisie!N184,'Réponses'!D:D,'Réponses'!C:C,"")</f>
        <v/>
      </c>
      <c r="Q183" s="26" t="str">
        <f t="shared" si="3"/>
        <v/>
      </c>
    </row>
    <row r="184" spans="1:17" x14ac:dyDescent="0.25">
      <c r="A184" s="26" t="str">
        <f>IF(ISBLANK(Saisie!C185),"",_xlfn.XLOOKUP(Saisie!C185,Barème!A:A,Barème!F:F,"ERREUR CODE PRODUIT"))</f>
        <v/>
      </c>
      <c r="B184" s="26" t="str">
        <f>IF(OR(A184="08",MID(Saisie!C185,4,4)="0804",MID(Saisie!C185,4,4)="0907",A184=""),"",_xlfn.XLOOKUP(A184,Matériau!A:A,Matériau!C:C,"ERREUR MATERIAU"))</f>
        <v/>
      </c>
      <c r="C184" s="26" t="str">
        <f>IF(B184="","",_xlfn.XLOOKUP(B184,Questions!A:A,Questions!C:C,""))</f>
        <v/>
      </c>
      <c r="D184" s="26" t="str">
        <f>_xlfn.XLOOKUP(B184&amp;"_"&amp;Saisie!F185,'Réponses'!D:D,'Réponses'!C:C,"")</f>
        <v/>
      </c>
      <c r="E184" s="26" t="str">
        <f>IF(D184="","",_xlfn.XLOOKUP(D184,'Réponses'!C:C,'Réponses'!F:F,"ERREUR PROCHAINE QUESTION"))</f>
        <v/>
      </c>
      <c r="F184" s="26" t="str">
        <f>IF(E184="","",_xlfn.XLOOKUP(E184,Questions!$A:$A,Questions!$C:$C,"ERREUR TYPE"))</f>
        <v/>
      </c>
      <c r="G184" s="26" t="str">
        <f>_xlfn.XLOOKUP(E184&amp;"_"&amp;Saisie!H185,'Réponses'!D:D,'Réponses'!C:C,"")</f>
        <v/>
      </c>
      <c r="H184" s="26" t="str">
        <f>IF(G184="","",_xlfn.XLOOKUP(G184,'Réponses'!C:C,'Réponses'!F:F,"ERREUR PROCHAINE QUESTION"))</f>
        <v/>
      </c>
      <c r="I184" s="26" t="str">
        <f>IF(H184="","",_xlfn.XLOOKUP(H184,Questions!$A:$A,Questions!$C:$C,"ERREUR TYPE"))</f>
        <v/>
      </c>
      <c r="J184" s="26" t="str">
        <f>_xlfn.XLOOKUP(H184&amp;"_"&amp;Saisie!J185,'Réponses'!D:D,'Réponses'!C:C,"")</f>
        <v/>
      </c>
      <c r="K184" s="26" t="str">
        <f>IF(J184="","",_xlfn.XLOOKUP(J184,'Réponses'!C:C,'Réponses'!F:F,"ERREUR PROCHAINE QUESTION"))</f>
        <v/>
      </c>
      <c r="L184" s="26" t="str">
        <f>IF(K184="","",_xlfn.XLOOKUP(K184,Questions!$A:$A,Questions!$C:$C,"ERREUR TYPE"))</f>
        <v/>
      </c>
      <c r="M184" s="26" t="str">
        <f>_xlfn.XLOOKUP(K184&amp;"_"&amp;Saisie!L185,'Réponses'!D:D,'Réponses'!C:C,"")</f>
        <v/>
      </c>
      <c r="N184" s="26" t="str">
        <f>IF(M184="","",_xlfn.XLOOKUP(M184,'Réponses'!C:C,'Réponses'!F:F,"ERREUR PROCHAINE QUESTION"))</f>
        <v/>
      </c>
      <c r="O184" s="26" t="str">
        <f>IF(N184="","",_xlfn.XLOOKUP(N184,Questions!$A:$A,Questions!$C:$C,"ERREUR TYPE"))</f>
        <v/>
      </c>
      <c r="P184" s="26" t="str">
        <f>_xlfn.XLOOKUP(N184&amp;"_"&amp;Saisie!N185,'Réponses'!D:D,'Réponses'!C:C,"")</f>
        <v/>
      </c>
      <c r="Q184" s="26" t="str">
        <f t="shared" si="3"/>
        <v/>
      </c>
    </row>
    <row r="185" spans="1:17" x14ac:dyDescent="0.25">
      <c r="A185" s="26" t="str">
        <f>IF(ISBLANK(Saisie!C186),"",_xlfn.XLOOKUP(Saisie!C186,Barème!A:A,Barème!F:F,"ERREUR CODE PRODUIT"))</f>
        <v/>
      </c>
      <c r="B185" s="26" t="str">
        <f>IF(OR(A185="08",MID(Saisie!C186,4,4)="0804",MID(Saisie!C186,4,4)="0907",A185=""),"",_xlfn.XLOOKUP(A185,Matériau!A:A,Matériau!C:C,"ERREUR MATERIAU"))</f>
        <v/>
      </c>
      <c r="C185" s="26" t="str">
        <f>IF(B185="","",_xlfn.XLOOKUP(B185,Questions!A:A,Questions!C:C,""))</f>
        <v/>
      </c>
      <c r="D185" s="26" t="str">
        <f>_xlfn.XLOOKUP(B185&amp;"_"&amp;Saisie!F186,'Réponses'!D:D,'Réponses'!C:C,"")</f>
        <v/>
      </c>
      <c r="E185" s="26" t="str">
        <f>IF(D185="","",_xlfn.XLOOKUP(D185,'Réponses'!C:C,'Réponses'!F:F,"ERREUR PROCHAINE QUESTION"))</f>
        <v/>
      </c>
      <c r="F185" s="26" t="str">
        <f>IF(E185="","",_xlfn.XLOOKUP(E185,Questions!$A:$A,Questions!$C:$C,"ERREUR TYPE"))</f>
        <v/>
      </c>
      <c r="G185" s="26" t="str">
        <f>_xlfn.XLOOKUP(E185&amp;"_"&amp;Saisie!H186,'Réponses'!D:D,'Réponses'!C:C,"")</f>
        <v/>
      </c>
      <c r="H185" s="26" t="str">
        <f>IF(G185="","",_xlfn.XLOOKUP(G185,'Réponses'!C:C,'Réponses'!F:F,"ERREUR PROCHAINE QUESTION"))</f>
        <v/>
      </c>
      <c r="I185" s="26" t="str">
        <f>IF(H185="","",_xlfn.XLOOKUP(H185,Questions!$A:$A,Questions!$C:$C,"ERREUR TYPE"))</f>
        <v/>
      </c>
      <c r="J185" s="26" t="str">
        <f>_xlfn.XLOOKUP(H185&amp;"_"&amp;Saisie!J186,'Réponses'!D:D,'Réponses'!C:C,"")</f>
        <v/>
      </c>
      <c r="K185" s="26" t="str">
        <f>IF(J185="","",_xlfn.XLOOKUP(J185,'Réponses'!C:C,'Réponses'!F:F,"ERREUR PROCHAINE QUESTION"))</f>
        <v/>
      </c>
      <c r="L185" s="26" t="str">
        <f>IF(K185="","",_xlfn.XLOOKUP(K185,Questions!$A:$A,Questions!$C:$C,"ERREUR TYPE"))</f>
        <v/>
      </c>
      <c r="M185" s="26" t="str">
        <f>_xlfn.XLOOKUP(K185&amp;"_"&amp;Saisie!L186,'Réponses'!D:D,'Réponses'!C:C,"")</f>
        <v/>
      </c>
      <c r="N185" s="26" t="str">
        <f>IF(M185="","",_xlfn.XLOOKUP(M185,'Réponses'!C:C,'Réponses'!F:F,"ERREUR PROCHAINE QUESTION"))</f>
        <v/>
      </c>
      <c r="O185" s="26" t="str">
        <f>IF(N185="","",_xlfn.XLOOKUP(N185,Questions!$A:$A,Questions!$C:$C,"ERREUR TYPE"))</f>
        <v/>
      </c>
      <c r="P185" s="26" t="str">
        <f>_xlfn.XLOOKUP(N185&amp;"_"&amp;Saisie!N186,'Réponses'!D:D,'Réponses'!C:C,"")</f>
        <v/>
      </c>
      <c r="Q185" s="26" t="str">
        <f t="shared" si="3"/>
        <v/>
      </c>
    </row>
    <row r="186" spans="1:17" x14ac:dyDescent="0.25">
      <c r="A186" s="26" t="str">
        <f>IF(ISBLANK(Saisie!C187),"",_xlfn.XLOOKUP(Saisie!C187,Barème!A:A,Barème!F:F,"ERREUR CODE PRODUIT"))</f>
        <v/>
      </c>
      <c r="B186" s="26" t="str">
        <f>IF(OR(A186="08",MID(Saisie!C187,4,4)="0804",MID(Saisie!C187,4,4)="0907",A186=""),"",_xlfn.XLOOKUP(A186,Matériau!A:A,Matériau!C:C,"ERREUR MATERIAU"))</f>
        <v/>
      </c>
      <c r="C186" s="26" t="str">
        <f>IF(B186="","",_xlfn.XLOOKUP(B186,Questions!A:A,Questions!C:C,""))</f>
        <v/>
      </c>
      <c r="D186" s="26" t="str">
        <f>_xlfn.XLOOKUP(B186&amp;"_"&amp;Saisie!F187,'Réponses'!D:D,'Réponses'!C:C,"")</f>
        <v/>
      </c>
      <c r="E186" s="26" t="str">
        <f>IF(D186="","",_xlfn.XLOOKUP(D186,'Réponses'!C:C,'Réponses'!F:F,"ERREUR PROCHAINE QUESTION"))</f>
        <v/>
      </c>
      <c r="F186" s="26" t="str">
        <f>IF(E186="","",_xlfn.XLOOKUP(E186,Questions!$A:$A,Questions!$C:$C,"ERREUR TYPE"))</f>
        <v/>
      </c>
      <c r="G186" s="26" t="str">
        <f>_xlfn.XLOOKUP(E186&amp;"_"&amp;Saisie!H187,'Réponses'!D:D,'Réponses'!C:C,"")</f>
        <v/>
      </c>
      <c r="H186" s="26" t="str">
        <f>IF(G186="","",_xlfn.XLOOKUP(G186,'Réponses'!C:C,'Réponses'!F:F,"ERREUR PROCHAINE QUESTION"))</f>
        <v/>
      </c>
      <c r="I186" s="26" t="str">
        <f>IF(H186="","",_xlfn.XLOOKUP(H186,Questions!$A:$A,Questions!$C:$C,"ERREUR TYPE"))</f>
        <v/>
      </c>
      <c r="J186" s="26" t="str">
        <f>_xlfn.XLOOKUP(H186&amp;"_"&amp;Saisie!J187,'Réponses'!D:D,'Réponses'!C:C,"")</f>
        <v/>
      </c>
      <c r="K186" s="26" t="str">
        <f>IF(J186="","",_xlfn.XLOOKUP(J186,'Réponses'!C:C,'Réponses'!F:F,"ERREUR PROCHAINE QUESTION"))</f>
        <v/>
      </c>
      <c r="L186" s="26" t="str">
        <f>IF(K186="","",_xlfn.XLOOKUP(K186,Questions!$A:$A,Questions!$C:$C,"ERREUR TYPE"))</f>
        <v/>
      </c>
      <c r="M186" s="26" t="str">
        <f>_xlfn.XLOOKUP(K186&amp;"_"&amp;Saisie!L187,'Réponses'!D:D,'Réponses'!C:C,"")</f>
        <v/>
      </c>
      <c r="N186" s="26" t="str">
        <f>IF(M186="","",_xlfn.XLOOKUP(M186,'Réponses'!C:C,'Réponses'!F:F,"ERREUR PROCHAINE QUESTION"))</f>
        <v/>
      </c>
      <c r="O186" s="26" t="str">
        <f>IF(N186="","",_xlfn.XLOOKUP(N186,Questions!$A:$A,Questions!$C:$C,"ERREUR TYPE"))</f>
        <v/>
      </c>
      <c r="P186" s="26" t="str">
        <f>_xlfn.XLOOKUP(N186&amp;"_"&amp;Saisie!N187,'Réponses'!D:D,'Réponses'!C:C,"")</f>
        <v/>
      </c>
      <c r="Q186" s="26" t="str">
        <f t="shared" si="3"/>
        <v/>
      </c>
    </row>
    <row r="187" spans="1:17" x14ac:dyDescent="0.25">
      <c r="A187" s="26" t="str">
        <f>IF(ISBLANK(Saisie!C188),"",_xlfn.XLOOKUP(Saisie!C188,Barème!A:A,Barème!F:F,"ERREUR CODE PRODUIT"))</f>
        <v/>
      </c>
      <c r="B187" s="26" t="str">
        <f>IF(OR(A187="08",MID(Saisie!C188,4,4)="0804",MID(Saisie!C188,4,4)="0907",A187=""),"",_xlfn.XLOOKUP(A187,Matériau!A:A,Matériau!C:C,"ERREUR MATERIAU"))</f>
        <v/>
      </c>
      <c r="C187" s="26" t="str">
        <f>IF(B187="","",_xlfn.XLOOKUP(B187,Questions!A:A,Questions!C:C,""))</f>
        <v/>
      </c>
      <c r="D187" s="26" t="str">
        <f>_xlfn.XLOOKUP(B187&amp;"_"&amp;Saisie!F188,'Réponses'!D:D,'Réponses'!C:C,"")</f>
        <v/>
      </c>
      <c r="E187" s="26" t="str">
        <f>IF(D187="","",_xlfn.XLOOKUP(D187,'Réponses'!C:C,'Réponses'!F:F,"ERREUR PROCHAINE QUESTION"))</f>
        <v/>
      </c>
      <c r="F187" s="26" t="str">
        <f>IF(E187="","",_xlfn.XLOOKUP(E187,Questions!$A:$A,Questions!$C:$C,"ERREUR TYPE"))</f>
        <v/>
      </c>
      <c r="G187" s="26" t="str">
        <f>_xlfn.XLOOKUP(E187&amp;"_"&amp;Saisie!H188,'Réponses'!D:D,'Réponses'!C:C,"")</f>
        <v/>
      </c>
      <c r="H187" s="26" t="str">
        <f>IF(G187="","",_xlfn.XLOOKUP(G187,'Réponses'!C:C,'Réponses'!F:F,"ERREUR PROCHAINE QUESTION"))</f>
        <v/>
      </c>
      <c r="I187" s="26" t="str">
        <f>IF(H187="","",_xlfn.XLOOKUP(H187,Questions!$A:$A,Questions!$C:$C,"ERREUR TYPE"))</f>
        <v/>
      </c>
      <c r="J187" s="26" t="str">
        <f>_xlfn.XLOOKUP(H187&amp;"_"&amp;Saisie!J188,'Réponses'!D:D,'Réponses'!C:C,"")</f>
        <v/>
      </c>
      <c r="K187" s="26" t="str">
        <f>IF(J187="","",_xlfn.XLOOKUP(J187,'Réponses'!C:C,'Réponses'!F:F,"ERREUR PROCHAINE QUESTION"))</f>
        <v/>
      </c>
      <c r="L187" s="26" t="str">
        <f>IF(K187="","",_xlfn.XLOOKUP(K187,Questions!$A:$A,Questions!$C:$C,"ERREUR TYPE"))</f>
        <v/>
      </c>
      <c r="M187" s="26" t="str">
        <f>_xlfn.XLOOKUP(K187&amp;"_"&amp;Saisie!L188,'Réponses'!D:D,'Réponses'!C:C,"")</f>
        <v/>
      </c>
      <c r="N187" s="26" t="str">
        <f>IF(M187="","",_xlfn.XLOOKUP(M187,'Réponses'!C:C,'Réponses'!F:F,"ERREUR PROCHAINE QUESTION"))</f>
        <v/>
      </c>
      <c r="O187" s="26" t="str">
        <f>IF(N187="","",_xlfn.XLOOKUP(N187,Questions!$A:$A,Questions!$C:$C,"ERREUR TYPE"))</f>
        <v/>
      </c>
      <c r="P187" s="26" t="str">
        <f>_xlfn.XLOOKUP(N187&amp;"_"&amp;Saisie!N188,'Réponses'!D:D,'Réponses'!C:C,"")</f>
        <v/>
      </c>
      <c r="Q187" s="26" t="str">
        <f t="shared" si="3"/>
        <v/>
      </c>
    </row>
    <row r="188" spans="1:17" x14ac:dyDescent="0.25">
      <c r="A188" s="26" t="str">
        <f>IF(ISBLANK(Saisie!C189),"",_xlfn.XLOOKUP(Saisie!C189,Barème!A:A,Barème!F:F,"ERREUR CODE PRODUIT"))</f>
        <v/>
      </c>
      <c r="B188" s="26" t="str">
        <f>IF(OR(A188="08",MID(Saisie!C189,4,4)="0804",MID(Saisie!C189,4,4)="0907",A188=""),"",_xlfn.XLOOKUP(A188,Matériau!A:A,Matériau!C:C,"ERREUR MATERIAU"))</f>
        <v/>
      </c>
      <c r="C188" s="26" t="str">
        <f>IF(B188="","",_xlfn.XLOOKUP(B188,Questions!A:A,Questions!C:C,""))</f>
        <v/>
      </c>
      <c r="D188" s="26" t="str">
        <f>_xlfn.XLOOKUP(B188&amp;"_"&amp;Saisie!F189,'Réponses'!D:D,'Réponses'!C:C,"")</f>
        <v/>
      </c>
      <c r="E188" s="26" t="str">
        <f>IF(D188="","",_xlfn.XLOOKUP(D188,'Réponses'!C:C,'Réponses'!F:F,"ERREUR PROCHAINE QUESTION"))</f>
        <v/>
      </c>
      <c r="F188" s="26" t="str">
        <f>IF(E188="","",_xlfn.XLOOKUP(E188,Questions!$A:$A,Questions!$C:$C,"ERREUR TYPE"))</f>
        <v/>
      </c>
      <c r="G188" s="26" t="str">
        <f>_xlfn.XLOOKUP(E188&amp;"_"&amp;Saisie!H189,'Réponses'!D:D,'Réponses'!C:C,"")</f>
        <v/>
      </c>
      <c r="H188" s="26" t="str">
        <f>IF(G188="","",_xlfn.XLOOKUP(G188,'Réponses'!C:C,'Réponses'!F:F,"ERREUR PROCHAINE QUESTION"))</f>
        <v/>
      </c>
      <c r="I188" s="26" t="str">
        <f>IF(H188="","",_xlfn.XLOOKUP(H188,Questions!$A:$A,Questions!$C:$C,"ERREUR TYPE"))</f>
        <v/>
      </c>
      <c r="J188" s="26" t="str">
        <f>_xlfn.XLOOKUP(H188&amp;"_"&amp;Saisie!J189,'Réponses'!D:D,'Réponses'!C:C,"")</f>
        <v/>
      </c>
      <c r="K188" s="26" t="str">
        <f>IF(J188="","",_xlfn.XLOOKUP(J188,'Réponses'!C:C,'Réponses'!F:F,"ERREUR PROCHAINE QUESTION"))</f>
        <v/>
      </c>
      <c r="L188" s="26" t="str">
        <f>IF(K188="","",_xlfn.XLOOKUP(K188,Questions!$A:$A,Questions!$C:$C,"ERREUR TYPE"))</f>
        <v/>
      </c>
      <c r="M188" s="26" t="str">
        <f>_xlfn.XLOOKUP(K188&amp;"_"&amp;Saisie!L189,'Réponses'!D:D,'Réponses'!C:C,"")</f>
        <v/>
      </c>
      <c r="N188" s="26" t="str">
        <f>IF(M188="","",_xlfn.XLOOKUP(M188,'Réponses'!C:C,'Réponses'!F:F,"ERREUR PROCHAINE QUESTION"))</f>
        <v/>
      </c>
      <c r="O188" s="26" t="str">
        <f>IF(N188="","",_xlfn.XLOOKUP(N188,Questions!$A:$A,Questions!$C:$C,"ERREUR TYPE"))</f>
        <v/>
      </c>
      <c r="P188" s="26" t="str">
        <f>_xlfn.XLOOKUP(N188&amp;"_"&amp;Saisie!N189,'Réponses'!D:D,'Réponses'!C:C,"")</f>
        <v/>
      </c>
      <c r="Q188" s="26" t="str">
        <f t="shared" si="3"/>
        <v/>
      </c>
    </row>
    <row r="189" spans="1:17" x14ac:dyDescent="0.25">
      <c r="A189" s="26" t="str">
        <f>IF(ISBLANK(Saisie!C190),"",_xlfn.XLOOKUP(Saisie!C190,Barème!A:A,Barème!F:F,"ERREUR CODE PRODUIT"))</f>
        <v/>
      </c>
      <c r="B189" s="26" t="str">
        <f>IF(OR(A189="08",MID(Saisie!C190,4,4)="0804",MID(Saisie!C190,4,4)="0907",A189=""),"",_xlfn.XLOOKUP(A189,Matériau!A:A,Matériau!C:C,"ERREUR MATERIAU"))</f>
        <v/>
      </c>
      <c r="C189" s="26" t="str">
        <f>IF(B189="","",_xlfn.XLOOKUP(B189,Questions!A:A,Questions!C:C,""))</f>
        <v/>
      </c>
      <c r="D189" s="26" t="str">
        <f>_xlfn.XLOOKUP(B189&amp;"_"&amp;Saisie!F190,'Réponses'!D:D,'Réponses'!C:C,"")</f>
        <v/>
      </c>
      <c r="E189" s="26" t="str">
        <f>IF(D189="","",_xlfn.XLOOKUP(D189,'Réponses'!C:C,'Réponses'!F:F,"ERREUR PROCHAINE QUESTION"))</f>
        <v/>
      </c>
      <c r="F189" s="26" t="str">
        <f>IF(E189="","",_xlfn.XLOOKUP(E189,Questions!$A:$A,Questions!$C:$C,"ERREUR TYPE"))</f>
        <v/>
      </c>
      <c r="G189" s="26" t="str">
        <f>_xlfn.XLOOKUP(E189&amp;"_"&amp;Saisie!H190,'Réponses'!D:D,'Réponses'!C:C,"")</f>
        <v/>
      </c>
      <c r="H189" s="26" t="str">
        <f>IF(G189="","",_xlfn.XLOOKUP(G189,'Réponses'!C:C,'Réponses'!F:F,"ERREUR PROCHAINE QUESTION"))</f>
        <v/>
      </c>
      <c r="I189" s="26" t="str">
        <f>IF(H189="","",_xlfn.XLOOKUP(H189,Questions!$A:$A,Questions!$C:$C,"ERREUR TYPE"))</f>
        <v/>
      </c>
      <c r="J189" s="26" t="str">
        <f>_xlfn.XLOOKUP(H189&amp;"_"&amp;Saisie!J190,'Réponses'!D:D,'Réponses'!C:C,"")</f>
        <v/>
      </c>
      <c r="K189" s="26" t="str">
        <f>IF(J189="","",_xlfn.XLOOKUP(J189,'Réponses'!C:C,'Réponses'!F:F,"ERREUR PROCHAINE QUESTION"))</f>
        <v/>
      </c>
      <c r="L189" s="26" t="str">
        <f>IF(K189="","",_xlfn.XLOOKUP(K189,Questions!$A:$A,Questions!$C:$C,"ERREUR TYPE"))</f>
        <v/>
      </c>
      <c r="M189" s="26" t="str">
        <f>_xlfn.XLOOKUP(K189&amp;"_"&amp;Saisie!L190,'Réponses'!D:D,'Réponses'!C:C,"")</f>
        <v/>
      </c>
      <c r="N189" s="26" t="str">
        <f>IF(M189="","",_xlfn.XLOOKUP(M189,'Réponses'!C:C,'Réponses'!F:F,"ERREUR PROCHAINE QUESTION"))</f>
        <v/>
      </c>
      <c r="O189" s="26" t="str">
        <f>IF(N189="","",_xlfn.XLOOKUP(N189,Questions!$A:$A,Questions!$C:$C,"ERREUR TYPE"))</f>
        <v/>
      </c>
      <c r="P189" s="26" t="str">
        <f>_xlfn.XLOOKUP(N189&amp;"_"&amp;Saisie!N190,'Réponses'!D:D,'Réponses'!C:C,"")</f>
        <v/>
      </c>
      <c r="Q189" s="26" t="str">
        <f t="shared" si="3"/>
        <v/>
      </c>
    </row>
    <row r="190" spans="1:17" x14ac:dyDescent="0.25">
      <c r="A190" s="26" t="str">
        <f>IF(ISBLANK(Saisie!C191),"",_xlfn.XLOOKUP(Saisie!C191,Barème!A:A,Barème!F:F,"ERREUR CODE PRODUIT"))</f>
        <v/>
      </c>
      <c r="B190" s="26" t="str">
        <f>IF(OR(A190="08",MID(Saisie!C191,4,4)="0804",MID(Saisie!C191,4,4)="0907",A190=""),"",_xlfn.XLOOKUP(A190,Matériau!A:A,Matériau!C:C,"ERREUR MATERIAU"))</f>
        <v/>
      </c>
      <c r="C190" s="26" t="str">
        <f>IF(B190="","",_xlfn.XLOOKUP(B190,Questions!A:A,Questions!C:C,""))</f>
        <v/>
      </c>
      <c r="D190" s="26" t="str">
        <f>_xlfn.XLOOKUP(B190&amp;"_"&amp;Saisie!F191,'Réponses'!D:D,'Réponses'!C:C,"")</f>
        <v/>
      </c>
      <c r="E190" s="26" t="str">
        <f>IF(D190="","",_xlfn.XLOOKUP(D190,'Réponses'!C:C,'Réponses'!F:F,"ERREUR PROCHAINE QUESTION"))</f>
        <v/>
      </c>
      <c r="F190" s="26" t="str">
        <f>IF(E190="","",_xlfn.XLOOKUP(E190,Questions!$A:$A,Questions!$C:$C,"ERREUR TYPE"))</f>
        <v/>
      </c>
      <c r="G190" s="26" t="str">
        <f>_xlfn.XLOOKUP(E190&amp;"_"&amp;Saisie!H191,'Réponses'!D:D,'Réponses'!C:C,"")</f>
        <v/>
      </c>
      <c r="H190" s="26" t="str">
        <f>IF(G190="","",_xlfn.XLOOKUP(G190,'Réponses'!C:C,'Réponses'!F:F,"ERREUR PROCHAINE QUESTION"))</f>
        <v/>
      </c>
      <c r="I190" s="26" t="str">
        <f>IF(H190="","",_xlfn.XLOOKUP(H190,Questions!$A:$A,Questions!$C:$C,"ERREUR TYPE"))</f>
        <v/>
      </c>
      <c r="J190" s="26" t="str">
        <f>_xlfn.XLOOKUP(H190&amp;"_"&amp;Saisie!J191,'Réponses'!D:D,'Réponses'!C:C,"")</f>
        <v/>
      </c>
      <c r="K190" s="26" t="str">
        <f>IF(J190="","",_xlfn.XLOOKUP(J190,'Réponses'!C:C,'Réponses'!F:F,"ERREUR PROCHAINE QUESTION"))</f>
        <v/>
      </c>
      <c r="L190" s="26" t="str">
        <f>IF(K190="","",_xlfn.XLOOKUP(K190,Questions!$A:$A,Questions!$C:$C,"ERREUR TYPE"))</f>
        <v/>
      </c>
      <c r="M190" s="26" t="str">
        <f>_xlfn.XLOOKUP(K190&amp;"_"&amp;Saisie!L191,'Réponses'!D:D,'Réponses'!C:C,"")</f>
        <v/>
      </c>
      <c r="N190" s="26" t="str">
        <f>IF(M190="","",_xlfn.XLOOKUP(M190,'Réponses'!C:C,'Réponses'!F:F,"ERREUR PROCHAINE QUESTION"))</f>
        <v/>
      </c>
      <c r="O190" s="26" t="str">
        <f>IF(N190="","",_xlfn.XLOOKUP(N190,Questions!$A:$A,Questions!$C:$C,"ERREUR TYPE"))</f>
        <v/>
      </c>
      <c r="P190" s="26" t="str">
        <f>_xlfn.XLOOKUP(N190&amp;"_"&amp;Saisie!N191,'Réponses'!D:D,'Réponses'!C:C,"")</f>
        <v/>
      </c>
      <c r="Q190" s="26" t="str">
        <f t="shared" si="3"/>
        <v/>
      </c>
    </row>
    <row r="191" spans="1:17" x14ac:dyDescent="0.25">
      <c r="A191" s="26" t="str">
        <f>IF(ISBLANK(Saisie!C192),"",_xlfn.XLOOKUP(Saisie!C192,Barème!A:A,Barème!F:F,"ERREUR CODE PRODUIT"))</f>
        <v/>
      </c>
      <c r="B191" s="26" t="str">
        <f>IF(OR(A191="08",MID(Saisie!C192,4,4)="0804",MID(Saisie!C192,4,4)="0907",A191=""),"",_xlfn.XLOOKUP(A191,Matériau!A:A,Matériau!C:C,"ERREUR MATERIAU"))</f>
        <v/>
      </c>
      <c r="C191" s="26" t="str">
        <f>IF(B191="","",_xlfn.XLOOKUP(B191,Questions!A:A,Questions!C:C,""))</f>
        <v/>
      </c>
      <c r="D191" s="26" t="str">
        <f>_xlfn.XLOOKUP(B191&amp;"_"&amp;Saisie!F192,'Réponses'!D:D,'Réponses'!C:C,"")</f>
        <v/>
      </c>
      <c r="E191" s="26" t="str">
        <f>IF(D191="","",_xlfn.XLOOKUP(D191,'Réponses'!C:C,'Réponses'!F:F,"ERREUR PROCHAINE QUESTION"))</f>
        <v/>
      </c>
      <c r="F191" s="26" t="str">
        <f>IF(E191="","",_xlfn.XLOOKUP(E191,Questions!$A:$A,Questions!$C:$C,"ERREUR TYPE"))</f>
        <v/>
      </c>
      <c r="G191" s="26" t="str">
        <f>_xlfn.XLOOKUP(E191&amp;"_"&amp;Saisie!H192,'Réponses'!D:D,'Réponses'!C:C,"")</f>
        <v/>
      </c>
      <c r="H191" s="26" t="str">
        <f>IF(G191="","",_xlfn.XLOOKUP(G191,'Réponses'!C:C,'Réponses'!F:F,"ERREUR PROCHAINE QUESTION"))</f>
        <v/>
      </c>
      <c r="I191" s="26" t="str">
        <f>IF(H191="","",_xlfn.XLOOKUP(H191,Questions!$A:$A,Questions!$C:$C,"ERREUR TYPE"))</f>
        <v/>
      </c>
      <c r="J191" s="26" t="str">
        <f>_xlfn.XLOOKUP(H191&amp;"_"&amp;Saisie!J192,'Réponses'!D:D,'Réponses'!C:C,"")</f>
        <v/>
      </c>
      <c r="K191" s="26" t="str">
        <f>IF(J191="","",_xlfn.XLOOKUP(J191,'Réponses'!C:C,'Réponses'!F:F,"ERREUR PROCHAINE QUESTION"))</f>
        <v/>
      </c>
      <c r="L191" s="26" t="str">
        <f>IF(K191="","",_xlfn.XLOOKUP(K191,Questions!$A:$A,Questions!$C:$C,"ERREUR TYPE"))</f>
        <v/>
      </c>
      <c r="M191" s="26" t="str">
        <f>_xlfn.XLOOKUP(K191&amp;"_"&amp;Saisie!L192,'Réponses'!D:D,'Réponses'!C:C,"")</f>
        <v/>
      </c>
      <c r="N191" s="26" t="str">
        <f>IF(M191="","",_xlfn.XLOOKUP(M191,'Réponses'!C:C,'Réponses'!F:F,"ERREUR PROCHAINE QUESTION"))</f>
        <v/>
      </c>
      <c r="O191" s="26" t="str">
        <f>IF(N191="","",_xlfn.XLOOKUP(N191,Questions!$A:$A,Questions!$C:$C,"ERREUR TYPE"))</f>
        <v/>
      </c>
      <c r="P191" s="26" t="str">
        <f>_xlfn.XLOOKUP(N191&amp;"_"&amp;Saisie!N192,'Réponses'!D:D,'Réponses'!C:C,"")</f>
        <v/>
      </c>
      <c r="Q191" s="26" t="str">
        <f t="shared" si="3"/>
        <v/>
      </c>
    </row>
    <row r="192" spans="1:17" x14ac:dyDescent="0.25">
      <c r="A192" s="26" t="str">
        <f>IF(ISBLANK(Saisie!C193),"",_xlfn.XLOOKUP(Saisie!C193,Barème!A:A,Barème!F:F,"ERREUR CODE PRODUIT"))</f>
        <v/>
      </c>
      <c r="B192" s="26" t="str">
        <f>IF(OR(A192="08",MID(Saisie!C193,4,4)="0804",MID(Saisie!C193,4,4)="0907",A192=""),"",_xlfn.XLOOKUP(A192,Matériau!A:A,Matériau!C:C,"ERREUR MATERIAU"))</f>
        <v/>
      </c>
      <c r="C192" s="26" t="str">
        <f>IF(B192="","",_xlfn.XLOOKUP(B192,Questions!A:A,Questions!C:C,""))</f>
        <v/>
      </c>
      <c r="D192" s="26" t="str">
        <f>_xlfn.XLOOKUP(B192&amp;"_"&amp;Saisie!F193,'Réponses'!D:D,'Réponses'!C:C,"")</f>
        <v/>
      </c>
      <c r="E192" s="26" t="str">
        <f>IF(D192="","",_xlfn.XLOOKUP(D192,'Réponses'!C:C,'Réponses'!F:F,"ERREUR PROCHAINE QUESTION"))</f>
        <v/>
      </c>
      <c r="F192" s="26" t="str">
        <f>IF(E192="","",_xlfn.XLOOKUP(E192,Questions!$A:$A,Questions!$C:$C,"ERREUR TYPE"))</f>
        <v/>
      </c>
      <c r="G192" s="26" t="str">
        <f>_xlfn.XLOOKUP(E192&amp;"_"&amp;Saisie!H193,'Réponses'!D:D,'Réponses'!C:C,"")</f>
        <v/>
      </c>
      <c r="H192" s="26" t="str">
        <f>IF(G192="","",_xlfn.XLOOKUP(G192,'Réponses'!C:C,'Réponses'!F:F,"ERREUR PROCHAINE QUESTION"))</f>
        <v/>
      </c>
      <c r="I192" s="26" t="str">
        <f>IF(H192="","",_xlfn.XLOOKUP(H192,Questions!$A:$A,Questions!$C:$C,"ERREUR TYPE"))</f>
        <v/>
      </c>
      <c r="J192" s="26" t="str">
        <f>_xlfn.XLOOKUP(H192&amp;"_"&amp;Saisie!J193,'Réponses'!D:D,'Réponses'!C:C,"")</f>
        <v/>
      </c>
      <c r="K192" s="26" t="str">
        <f>IF(J192="","",_xlfn.XLOOKUP(J192,'Réponses'!C:C,'Réponses'!F:F,"ERREUR PROCHAINE QUESTION"))</f>
        <v/>
      </c>
      <c r="L192" s="26" t="str">
        <f>IF(K192="","",_xlfn.XLOOKUP(K192,Questions!$A:$A,Questions!$C:$C,"ERREUR TYPE"))</f>
        <v/>
      </c>
      <c r="M192" s="26" t="str">
        <f>_xlfn.XLOOKUP(K192&amp;"_"&amp;Saisie!L193,'Réponses'!D:D,'Réponses'!C:C,"")</f>
        <v/>
      </c>
      <c r="N192" s="26" t="str">
        <f>IF(M192="","",_xlfn.XLOOKUP(M192,'Réponses'!C:C,'Réponses'!F:F,"ERREUR PROCHAINE QUESTION"))</f>
        <v/>
      </c>
      <c r="O192" s="26" t="str">
        <f>IF(N192="","",_xlfn.XLOOKUP(N192,Questions!$A:$A,Questions!$C:$C,"ERREUR TYPE"))</f>
        <v/>
      </c>
      <c r="P192" s="26" t="str">
        <f>_xlfn.XLOOKUP(N192&amp;"_"&amp;Saisie!N193,'Réponses'!D:D,'Réponses'!C:C,"")</f>
        <v/>
      </c>
      <c r="Q192" s="26" t="str">
        <f t="shared" si="3"/>
        <v/>
      </c>
    </row>
    <row r="193" spans="1:17" x14ac:dyDescent="0.25">
      <c r="A193" s="26" t="str">
        <f>IF(ISBLANK(Saisie!C194),"",_xlfn.XLOOKUP(Saisie!C194,Barème!A:A,Barème!F:F,"ERREUR CODE PRODUIT"))</f>
        <v/>
      </c>
      <c r="B193" s="26" t="str">
        <f>IF(OR(A193="08",MID(Saisie!C194,4,4)="0804",MID(Saisie!C194,4,4)="0907",A193=""),"",_xlfn.XLOOKUP(A193,Matériau!A:A,Matériau!C:C,"ERREUR MATERIAU"))</f>
        <v/>
      </c>
      <c r="C193" s="26" t="str">
        <f>IF(B193="","",_xlfn.XLOOKUP(B193,Questions!A:A,Questions!C:C,""))</f>
        <v/>
      </c>
      <c r="D193" s="26" t="str">
        <f>_xlfn.XLOOKUP(B193&amp;"_"&amp;Saisie!F194,'Réponses'!D:D,'Réponses'!C:C,"")</f>
        <v/>
      </c>
      <c r="E193" s="26" t="str">
        <f>IF(D193="","",_xlfn.XLOOKUP(D193,'Réponses'!C:C,'Réponses'!F:F,"ERREUR PROCHAINE QUESTION"))</f>
        <v/>
      </c>
      <c r="F193" s="26" t="str">
        <f>IF(E193="","",_xlfn.XLOOKUP(E193,Questions!$A:$A,Questions!$C:$C,"ERREUR TYPE"))</f>
        <v/>
      </c>
      <c r="G193" s="26" t="str">
        <f>_xlfn.XLOOKUP(E193&amp;"_"&amp;Saisie!H194,'Réponses'!D:D,'Réponses'!C:C,"")</f>
        <v/>
      </c>
      <c r="H193" s="26" t="str">
        <f>IF(G193="","",_xlfn.XLOOKUP(G193,'Réponses'!C:C,'Réponses'!F:F,"ERREUR PROCHAINE QUESTION"))</f>
        <v/>
      </c>
      <c r="I193" s="26" t="str">
        <f>IF(H193="","",_xlfn.XLOOKUP(H193,Questions!$A:$A,Questions!$C:$C,"ERREUR TYPE"))</f>
        <v/>
      </c>
      <c r="J193" s="26" t="str">
        <f>_xlfn.XLOOKUP(H193&amp;"_"&amp;Saisie!J194,'Réponses'!D:D,'Réponses'!C:C,"")</f>
        <v/>
      </c>
      <c r="K193" s="26" t="str">
        <f>IF(J193="","",_xlfn.XLOOKUP(J193,'Réponses'!C:C,'Réponses'!F:F,"ERREUR PROCHAINE QUESTION"))</f>
        <v/>
      </c>
      <c r="L193" s="26" t="str">
        <f>IF(K193="","",_xlfn.XLOOKUP(K193,Questions!$A:$A,Questions!$C:$C,"ERREUR TYPE"))</f>
        <v/>
      </c>
      <c r="M193" s="26" t="str">
        <f>_xlfn.XLOOKUP(K193&amp;"_"&amp;Saisie!L194,'Réponses'!D:D,'Réponses'!C:C,"")</f>
        <v/>
      </c>
      <c r="N193" s="26" t="str">
        <f>IF(M193="","",_xlfn.XLOOKUP(M193,'Réponses'!C:C,'Réponses'!F:F,"ERREUR PROCHAINE QUESTION"))</f>
        <v/>
      </c>
      <c r="O193" s="26" t="str">
        <f>IF(N193="","",_xlfn.XLOOKUP(N193,Questions!$A:$A,Questions!$C:$C,"ERREUR TYPE"))</f>
        <v/>
      </c>
      <c r="P193" s="26" t="str">
        <f>_xlfn.XLOOKUP(N193&amp;"_"&amp;Saisie!N194,'Réponses'!D:D,'Réponses'!C:C,"")</f>
        <v/>
      </c>
      <c r="Q193" s="26" t="str">
        <f t="shared" si="3"/>
        <v/>
      </c>
    </row>
    <row r="194" spans="1:17" x14ac:dyDescent="0.25">
      <c r="A194" s="26" t="str">
        <f>IF(ISBLANK(Saisie!C195),"",_xlfn.XLOOKUP(Saisie!C195,Barème!A:A,Barème!F:F,"ERREUR CODE PRODUIT"))</f>
        <v/>
      </c>
      <c r="B194" s="26" t="str">
        <f>IF(OR(A194="08",MID(Saisie!C195,4,4)="0804",MID(Saisie!C195,4,4)="0907",A194=""),"",_xlfn.XLOOKUP(A194,Matériau!A:A,Matériau!C:C,"ERREUR MATERIAU"))</f>
        <v/>
      </c>
      <c r="C194" s="26" t="str">
        <f>IF(B194="","",_xlfn.XLOOKUP(B194,Questions!A:A,Questions!C:C,""))</f>
        <v/>
      </c>
      <c r="D194" s="26" t="str">
        <f>_xlfn.XLOOKUP(B194&amp;"_"&amp;Saisie!F195,'Réponses'!D:D,'Réponses'!C:C,"")</f>
        <v/>
      </c>
      <c r="E194" s="26" t="str">
        <f>IF(D194="","",_xlfn.XLOOKUP(D194,'Réponses'!C:C,'Réponses'!F:F,"ERREUR PROCHAINE QUESTION"))</f>
        <v/>
      </c>
      <c r="F194" s="26" t="str">
        <f>IF(E194="","",_xlfn.XLOOKUP(E194,Questions!$A:$A,Questions!$C:$C,"ERREUR TYPE"))</f>
        <v/>
      </c>
      <c r="G194" s="26" t="str">
        <f>_xlfn.XLOOKUP(E194&amp;"_"&amp;Saisie!H195,'Réponses'!D:D,'Réponses'!C:C,"")</f>
        <v/>
      </c>
      <c r="H194" s="26" t="str">
        <f>IF(G194="","",_xlfn.XLOOKUP(G194,'Réponses'!C:C,'Réponses'!F:F,"ERREUR PROCHAINE QUESTION"))</f>
        <v/>
      </c>
      <c r="I194" s="26" t="str">
        <f>IF(H194="","",_xlfn.XLOOKUP(H194,Questions!$A:$A,Questions!$C:$C,"ERREUR TYPE"))</f>
        <v/>
      </c>
      <c r="J194" s="26" t="str">
        <f>_xlfn.XLOOKUP(H194&amp;"_"&amp;Saisie!J195,'Réponses'!D:D,'Réponses'!C:C,"")</f>
        <v/>
      </c>
      <c r="K194" s="26" t="str">
        <f>IF(J194="","",_xlfn.XLOOKUP(J194,'Réponses'!C:C,'Réponses'!F:F,"ERREUR PROCHAINE QUESTION"))</f>
        <v/>
      </c>
      <c r="L194" s="26" t="str">
        <f>IF(K194="","",_xlfn.XLOOKUP(K194,Questions!$A:$A,Questions!$C:$C,"ERREUR TYPE"))</f>
        <v/>
      </c>
      <c r="M194" s="26" t="str">
        <f>_xlfn.XLOOKUP(K194&amp;"_"&amp;Saisie!L195,'Réponses'!D:D,'Réponses'!C:C,"")</f>
        <v/>
      </c>
      <c r="N194" s="26" t="str">
        <f>IF(M194="","",_xlfn.XLOOKUP(M194,'Réponses'!C:C,'Réponses'!F:F,"ERREUR PROCHAINE QUESTION"))</f>
        <v/>
      </c>
      <c r="O194" s="26" t="str">
        <f>IF(N194="","",_xlfn.XLOOKUP(N194,Questions!$A:$A,Questions!$C:$C,"ERREUR TYPE"))</f>
        <v/>
      </c>
      <c r="P194" s="26" t="str">
        <f>_xlfn.XLOOKUP(N194&amp;"_"&amp;Saisie!N195,'Réponses'!D:D,'Réponses'!C:C,"")</f>
        <v/>
      </c>
      <c r="Q194" s="26" t="str">
        <f t="shared" si="3"/>
        <v/>
      </c>
    </row>
    <row r="195" spans="1:17" x14ac:dyDescent="0.25">
      <c r="A195" s="26" t="str">
        <f>IF(ISBLANK(Saisie!C196),"",_xlfn.XLOOKUP(Saisie!C196,Barème!A:A,Barème!F:F,"ERREUR CODE PRODUIT"))</f>
        <v/>
      </c>
      <c r="B195" s="26" t="str">
        <f>IF(OR(A195="08",MID(Saisie!C196,4,4)="0804",MID(Saisie!C196,4,4)="0907",A195=""),"",_xlfn.XLOOKUP(A195,Matériau!A:A,Matériau!C:C,"ERREUR MATERIAU"))</f>
        <v/>
      </c>
      <c r="C195" s="26" t="str">
        <f>IF(B195="","",_xlfn.XLOOKUP(B195,Questions!A:A,Questions!C:C,""))</f>
        <v/>
      </c>
      <c r="D195" s="26" t="str">
        <f>_xlfn.XLOOKUP(B195&amp;"_"&amp;Saisie!F196,'Réponses'!D:D,'Réponses'!C:C,"")</f>
        <v/>
      </c>
      <c r="E195" s="26" t="str">
        <f>IF(D195="","",_xlfn.XLOOKUP(D195,'Réponses'!C:C,'Réponses'!F:F,"ERREUR PROCHAINE QUESTION"))</f>
        <v/>
      </c>
      <c r="F195" s="26" t="str">
        <f>IF(E195="","",_xlfn.XLOOKUP(E195,Questions!$A:$A,Questions!$C:$C,"ERREUR TYPE"))</f>
        <v/>
      </c>
      <c r="G195" s="26" t="str">
        <f>_xlfn.XLOOKUP(E195&amp;"_"&amp;Saisie!H196,'Réponses'!D:D,'Réponses'!C:C,"")</f>
        <v/>
      </c>
      <c r="H195" s="26" t="str">
        <f>IF(G195="","",_xlfn.XLOOKUP(G195,'Réponses'!C:C,'Réponses'!F:F,"ERREUR PROCHAINE QUESTION"))</f>
        <v/>
      </c>
      <c r="I195" s="26" t="str">
        <f>IF(H195="","",_xlfn.XLOOKUP(H195,Questions!$A:$A,Questions!$C:$C,"ERREUR TYPE"))</f>
        <v/>
      </c>
      <c r="J195" s="26" t="str">
        <f>_xlfn.XLOOKUP(H195&amp;"_"&amp;Saisie!J196,'Réponses'!D:D,'Réponses'!C:C,"")</f>
        <v/>
      </c>
      <c r="K195" s="26" t="str">
        <f>IF(J195="","",_xlfn.XLOOKUP(J195,'Réponses'!C:C,'Réponses'!F:F,"ERREUR PROCHAINE QUESTION"))</f>
        <v/>
      </c>
      <c r="L195" s="26" t="str">
        <f>IF(K195="","",_xlfn.XLOOKUP(K195,Questions!$A:$A,Questions!$C:$C,"ERREUR TYPE"))</f>
        <v/>
      </c>
      <c r="M195" s="26" t="str">
        <f>_xlfn.XLOOKUP(K195&amp;"_"&amp;Saisie!L196,'Réponses'!D:D,'Réponses'!C:C,"")</f>
        <v/>
      </c>
      <c r="N195" s="26" t="str">
        <f>IF(M195="","",_xlfn.XLOOKUP(M195,'Réponses'!C:C,'Réponses'!F:F,"ERREUR PROCHAINE QUESTION"))</f>
        <v/>
      </c>
      <c r="O195" s="26" t="str">
        <f>IF(N195="","",_xlfn.XLOOKUP(N195,Questions!$A:$A,Questions!$C:$C,"ERREUR TYPE"))</f>
        <v/>
      </c>
      <c r="P195" s="26" t="str">
        <f>_xlfn.XLOOKUP(N195&amp;"_"&amp;Saisie!N196,'Réponses'!D:D,'Réponses'!C:C,"")</f>
        <v/>
      </c>
      <c r="Q195" s="26" t="str">
        <f t="shared" ref="Q195:Q258" si="4">D195&amp;IF(G195="","","_"&amp;G195)&amp;IF(J195="","","_"&amp;J195&amp;IF(M195="","","_"&amp;M195)&amp;IF(P195="","","_"&amp;P195))</f>
        <v/>
      </c>
    </row>
    <row r="196" spans="1:17" x14ac:dyDescent="0.25">
      <c r="A196" s="26" t="str">
        <f>IF(ISBLANK(Saisie!C197),"",_xlfn.XLOOKUP(Saisie!C197,Barème!A:A,Barème!F:F,"ERREUR CODE PRODUIT"))</f>
        <v/>
      </c>
      <c r="B196" s="26" t="str">
        <f>IF(OR(A196="08",MID(Saisie!C197,4,4)="0804",MID(Saisie!C197,4,4)="0907",A196=""),"",_xlfn.XLOOKUP(A196,Matériau!A:A,Matériau!C:C,"ERREUR MATERIAU"))</f>
        <v/>
      </c>
      <c r="C196" s="26" t="str">
        <f>IF(B196="","",_xlfn.XLOOKUP(B196,Questions!A:A,Questions!C:C,""))</f>
        <v/>
      </c>
      <c r="D196" s="26" t="str">
        <f>_xlfn.XLOOKUP(B196&amp;"_"&amp;Saisie!F197,'Réponses'!D:D,'Réponses'!C:C,"")</f>
        <v/>
      </c>
      <c r="E196" s="26" t="str">
        <f>IF(D196="","",_xlfn.XLOOKUP(D196,'Réponses'!C:C,'Réponses'!F:F,"ERREUR PROCHAINE QUESTION"))</f>
        <v/>
      </c>
      <c r="F196" s="26" t="str">
        <f>IF(E196="","",_xlfn.XLOOKUP(E196,Questions!$A:$A,Questions!$C:$C,"ERREUR TYPE"))</f>
        <v/>
      </c>
      <c r="G196" s="26" t="str">
        <f>_xlfn.XLOOKUP(E196&amp;"_"&amp;Saisie!H197,'Réponses'!D:D,'Réponses'!C:C,"")</f>
        <v/>
      </c>
      <c r="H196" s="26" t="str">
        <f>IF(G196="","",_xlfn.XLOOKUP(G196,'Réponses'!C:C,'Réponses'!F:F,"ERREUR PROCHAINE QUESTION"))</f>
        <v/>
      </c>
      <c r="I196" s="26" t="str">
        <f>IF(H196="","",_xlfn.XLOOKUP(H196,Questions!$A:$A,Questions!$C:$C,"ERREUR TYPE"))</f>
        <v/>
      </c>
      <c r="J196" s="26" t="str">
        <f>_xlfn.XLOOKUP(H196&amp;"_"&amp;Saisie!J197,'Réponses'!D:D,'Réponses'!C:C,"")</f>
        <v/>
      </c>
      <c r="K196" s="26" t="str">
        <f>IF(J196="","",_xlfn.XLOOKUP(J196,'Réponses'!C:C,'Réponses'!F:F,"ERREUR PROCHAINE QUESTION"))</f>
        <v/>
      </c>
      <c r="L196" s="26" t="str">
        <f>IF(K196="","",_xlfn.XLOOKUP(K196,Questions!$A:$A,Questions!$C:$C,"ERREUR TYPE"))</f>
        <v/>
      </c>
      <c r="M196" s="26" t="str">
        <f>_xlfn.XLOOKUP(K196&amp;"_"&amp;Saisie!L197,'Réponses'!D:D,'Réponses'!C:C,"")</f>
        <v/>
      </c>
      <c r="N196" s="26" t="str">
        <f>IF(M196="","",_xlfn.XLOOKUP(M196,'Réponses'!C:C,'Réponses'!F:F,"ERREUR PROCHAINE QUESTION"))</f>
        <v/>
      </c>
      <c r="O196" s="26" t="str">
        <f>IF(N196="","",_xlfn.XLOOKUP(N196,Questions!$A:$A,Questions!$C:$C,"ERREUR TYPE"))</f>
        <v/>
      </c>
      <c r="P196" s="26" t="str">
        <f>_xlfn.XLOOKUP(N196&amp;"_"&amp;Saisie!N197,'Réponses'!D:D,'Réponses'!C:C,"")</f>
        <v/>
      </c>
      <c r="Q196" s="26" t="str">
        <f t="shared" si="4"/>
        <v/>
      </c>
    </row>
    <row r="197" spans="1:17" x14ac:dyDescent="0.25">
      <c r="A197" s="26" t="str">
        <f>IF(ISBLANK(Saisie!C198),"",_xlfn.XLOOKUP(Saisie!C198,Barème!A:A,Barème!F:F,"ERREUR CODE PRODUIT"))</f>
        <v/>
      </c>
      <c r="B197" s="26" t="str">
        <f>IF(OR(A197="08",MID(Saisie!C198,4,4)="0804",MID(Saisie!C198,4,4)="0907",A197=""),"",_xlfn.XLOOKUP(A197,Matériau!A:A,Matériau!C:C,"ERREUR MATERIAU"))</f>
        <v/>
      </c>
      <c r="C197" s="26" t="str">
        <f>IF(B197="","",_xlfn.XLOOKUP(B197,Questions!A:A,Questions!C:C,""))</f>
        <v/>
      </c>
      <c r="D197" s="26" t="str">
        <f>_xlfn.XLOOKUP(B197&amp;"_"&amp;Saisie!F198,'Réponses'!D:D,'Réponses'!C:C,"")</f>
        <v/>
      </c>
      <c r="E197" s="26" t="str">
        <f>IF(D197="","",_xlfn.XLOOKUP(D197,'Réponses'!C:C,'Réponses'!F:F,"ERREUR PROCHAINE QUESTION"))</f>
        <v/>
      </c>
      <c r="F197" s="26" t="str">
        <f>IF(E197="","",_xlfn.XLOOKUP(E197,Questions!$A:$A,Questions!$C:$C,"ERREUR TYPE"))</f>
        <v/>
      </c>
      <c r="G197" s="26" t="str">
        <f>_xlfn.XLOOKUP(E197&amp;"_"&amp;Saisie!H198,'Réponses'!D:D,'Réponses'!C:C,"")</f>
        <v/>
      </c>
      <c r="H197" s="26" t="str">
        <f>IF(G197="","",_xlfn.XLOOKUP(G197,'Réponses'!C:C,'Réponses'!F:F,"ERREUR PROCHAINE QUESTION"))</f>
        <v/>
      </c>
      <c r="I197" s="26" t="str">
        <f>IF(H197="","",_xlfn.XLOOKUP(H197,Questions!$A:$A,Questions!$C:$C,"ERREUR TYPE"))</f>
        <v/>
      </c>
      <c r="J197" s="26" t="str">
        <f>_xlfn.XLOOKUP(H197&amp;"_"&amp;Saisie!J198,'Réponses'!D:D,'Réponses'!C:C,"")</f>
        <v/>
      </c>
      <c r="K197" s="26" t="str">
        <f>IF(J197="","",_xlfn.XLOOKUP(J197,'Réponses'!C:C,'Réponses'!F:F,"ERREUR PROCHAINE QUESTION"))</f>
        <v/>
      </c>
      <c r="L197" s="26" t="str">
        <f>IF(K197="","",_xlfn.XLOOKUP(K197,Questions!$A:$A,Questions!$C:$C,"ERREUR TYPE"))</f>
        <v/>
      </c>
      <c r="M197" s="26" t="str">
        <f>_xlfn.XLOOKUP(K197&amp;"_"&amp;Saisie!L198,'Réponses'!D:D,'Réponses'!C:C,"")</f>
        <v/>
      </c>
      <c r="N197" s="26" t="str">
        <f>IF(M197="","",_xlfn.XLOOKUP(M197,'Réponses'!C:C,'Réponses'!F:F,"ERREUR PROCHAINE QUESTION"))</f>
        <v/>
      </c>
      <c r="O197" s="26" t="str">
        <f>IF(N197="","",_xlfn.XLOOKUP(N197,Questions!$A:$A,Questions!$C:$C,"ERREUR TYPE"))</f>
        <v/>
      </c>
      <c r="P197" s="26" t="str">
        <f>_xlfn.XLOOKUP(N197&amp;"_"&amp;Saisie!N198,'Réponses'!D:D,'Réponses'!C:C,"")</f>
        <v/>
      </c>
      <c r="Q197" s="26" t="str">
        <f t="shared" si="4"/>
        <v/>
      </c>
    </row>
    <row r="198" spans="1:17" x14ac:dyDescent="0.25">
      <c r="A198" s="26" t="str">
        <f>IF(ISBLANK(Saisie!C199),"",_xlfn.XLOOKUP(Saisie!C199,Barème!A:A,Barème!F:F,"ERREUR CODE PRODUIT"))</f>
        <v/>
      </c>
      <c r="B198" s="26" t="str">
        <f>IF(OR(A198="08",MID(Saisie!C199,4,4)="0804",MID(Saisie!C199,4,4)="0907",A198=""),"",_xlfn.XLOOKUP(A198,Matériau!A:A,Matériau!C:C,"ERREUR MATERIAU"))</f>
        <v/>
      </c>
      <c r="C198" s="26" t="str">
        <f>IF(B198="","",_xlfn.XLOOKUP(B198,Questions!A:A,Questions!C:C,""))</f>
        <v/>
      </c>
      <c r="D198" s="26" t="str">
        <f>_xlfn.XLOOKUP(B198&amp;"_"&amp;Saisie!F199,'Réponses'!D:D,'Réponses'!C:C,"")</f>
        <v/>
      </c>
      <c r="E198" s="26" t="str">
        <f>IF(D198="","",_xlfn.XLOOKUP(D198,'Réponses'!C:C,'Réponses'!F:F,"ERREUR PROCHAINE QUESTION"))</f>
        <v/>
      </c>
      <c r="F198" s="26" t="str">
        <f>IF(E198="","",_xlfn.XLOOKUP(E198,Questions!$A:$A,Questions!$C:$C,"ERREUR TYPE"))</f>
        <v/>
      </c>
      <c r="G198" s="26" t="str">
        <f>_xlfn.XLOOKUP(E198&amp;"_"&amp;Saisie!H199,'Réponses'!D:D,'Réponses'!C:C,"")</f>
        <v/>
      </c>
      <c r="H198" s="26" t="str">
        <f>IF(G198="","",_xlfn.XLOOKUP(G198,'Réponses'!C:C,'Réponses'!F:F,"ERREUR PROCHAINE QUESTION"))</f>
        <v/>
      </c>
      <c r="I198" s="26" t="str">
        <f>IF(H198="","",_xlfn.XLOOKUP(H198,Questions!$A:$A,Questions!$C:$C,"ERREUR TYPE"))</f>
        <v/>
      </c>
      <c r="J198" s="26" t="str">
        <f>_xlfn.XLOOKUP(H198&amp;"_"&amp;Saisie!J199,'Réponses'!D:D,'Réponses'!C:C,"")</f>
        <v/>
      </c>
      <c r="K198" s="26" t="str">
        <f>IF(J198="","",_xlfn.XLOOKUP(J198,'Réponses'!C:C,'Réponses'!F:F,"ERREUR PROCHAINE QUESTION"))</f>
        <v/>
      </c>
      <c r="L198" s="26" t="str">
        <f>IF(K198="","",_xlfn.XLOOKUP(K198,Questions!$A:$A,Questions!$C:$C,"ERREUR TYPE"))</f>
        <v/>
      </c>
      <c r="M198" s="26" t="str">
        <f>_xlfn.XLOOKUP(K198&amp;"_"&amp;Saisie!L199,'Réponses'!D:D,'Réponses'!C:C,"")</f>
        <v/>
      </c>
      <c r="N198" s="26" t="str">
        <f>IF(M198="","",_xlfn.XLOOKUP(M198,'Réponses'!C:C,'Réponses'!F:F,"ERREUR PROCHAINE QUESTION"))</f>
        <v/>
      </c>
      <c r="O198" s="26" t="str">
        <f>IF(N198="","",_xlfn.XLOOKUP(N198,Questions!$A:$A,Questions!$C:$C,"ERREUR TYPE"))</f>
        <v/>
      </c>
      <c r="P198" s="26" t="str">
        <f>_xlfn.XLOOKUP(N198&amp;"_"&amp;Saisie!N199,'Réponses'!D:D,'Réponses'!C:C,"")</f>
        <v/>
      </c>
      <c r="Q198" s="26" t="str">
        <f t="shared" si="4"/>
        <v/>
      </c>
    </row>
    <row r="199" spans="1:17" x14ac:dyDescent="0.25">
      <c r="A199" s="26" t="str">
        <f>IF(ISBLANK(Saisie!C200),"",_xlfn.XLOOKUP(Saisie!C200,Barème!A:A,Barème!F:F,"ERREUR CODE PRODUIT"))</f>
        <v/>
      </c>
      <c r="B199" s="26" t="str">
        <f>IF(OR(A199="08",MID(Saisie!C200,4,4)="0804",MID(Saisie!C200,4,4)="0907",A199=""),"",_xlfn.XLOOKUP(A199,Matériau!A:A,Matériau!C:C,"ERREUR MATERIAU"))</f>
        <v/>
      </c>
      <c r="C199" s="26" t="str">
        <f>IF(B199="","",_xlfn.XLOOKUP(B199,Questions!A:A,Questions!C:C,""))</f>
        <v/>
      </c>
      <c r="D199" s="26" t="str">
        <f>_xlfn.XLOOKUP(B199&amp;"_"&amp;Saisie!F200,'Réponses'!D:D,'Réponses'!C:C,"")</f>
        <v/>
      </c>
      <c r="E199" s="26" t="str">
        <f>IF(D199="","",_xlfn.XLOOKUP(D199,'Réponses'!C:C,'Réponses'!F:F,"ERREUR PROCHAINE QUESTION"))</f>
        <v/>
      </c>
      <c r="F199" s="26" t="str">
        <f>IF(E199="","",_xlfn.XLOOKUP(E199,Questions!$A:$A,Questions!$C:$C,"ERREUR TYPE"))</f>
        <v/>
      </c>
      <c r="G199" s="26" t="str">
        <f>_xlfn.XLOOKUP(E199&amp;"_"&amp;Saisie!H200,'Réponses'!D:D,'Réponses'!C:C,"")</f>
        <v/>
      </c>
      <c r="H199" s="26" t="str">
        <f>IF(G199="","",_xlfn.XLOOKUP(G199,'Réponses'!C:C,'Réponses'!F:F,"ERREUR PROCHAINE QUESTION"))</f>
        <v/>
      </c>
      <c r="I199" s="26" t="str">
        <f>IF(H199="","",_xlfn.XLOOKUP(H199,Questions!$A:$A,Questions!$C:$C,"ERREUR TYPE"))</f>
        <v/>
      </c>
      <c r="J199" s="26" t="str">
        <f>_xlfn.XLOOKUP(H199&amp;"_"&amp;Saisie!J200,'Réponses'!D:D,'Réponses'!C:C,"")</f>
        <v/>
      </c>
      <c r="K199" s="26" t="str">
        <f>IF(J199="","",_xlfn.XLOOKUP(J199,'Réponses'!C:C,'Réponses'!F:F,"ERREUR PROCHAINE QUESTION"))</f>
        <v/>
      </c>
      <c r="L199" s="26" t="str">
        <f>IF(K199="","",_xlfn.XLOOKUP(K199,Questions!$A:$A,Questions!$C:$C,"ERREUR TYPE"))</f>
        <v/>
      </c>
      <c r="M199" s="26" t="str">
        <f>_xlfn.XLOOKUP(K199&amp;"_"&amp;Saisie!L200,'Réponses'!D:D,'Réponses'!C:C,"")</f>
        <v/>
      </c>
      <c r="N199" s="26" t="str">
        <f>IF(M199="","",_xlfn.XLOOKUP(M199,'Réponses'!C:C,'Réponses'!F:F,"ERREUR PROCHAINE QUESTION"))</f>
        <v/>
      </c>
      <c r="O199" s="26" t="str">
        <f>IF(N199="","",_xlfn.XLOOKUP(N199,Questions!$A:$A,Questions!$C:$C,"ERREUR TYPE"))</f>
        <v/>
      </c>
      <c r="P199" s="26" t="str">
        <f>_xlfn.XLOOKUP(N199&amp;"_"&amp;Saisie!N200,'Réponses'!D:D,'Réponses'!C:C,"")</f>
        <v/>
      </c>
      <c r="Q199" s="26" t="str">
        <f t="shared" si="4"/>
        <v/>
      </c>
    </row>
    <row r="200" spans="1:17" x14ac:dyDescent="0.25">
      <c r="A200" s="26" t="str">
        <f>IF(ISBLANK(Saisie!C201),"",_xlfn.XLOOKUP(Saisie!C201,Barème!A:A,Barème!F:F,"ERREUR CODE PRODUIT"))</f>
        <v/>
      </c>
      <c r="B200" s="26" t="str">
        <f>IF(OR(A200="08",MID(Saisie!C201,4,4)="0804",MID(Saisie!C201,4,4)="0907",A200=""),"",_xlfn.XLOOKUP(A200,Matériau!A:A,Matériau!C:C,"ERREUR MATERIAU"))</f>
        <v/>
      </c>
      <c r="C200" s="26" t="str">
        <f>IF(B200="","",_xlfn.XLOOKUP(B200,Questions!A:A,Questions!C:C,""))</f>
        <v/>
      </c>
      <c r="D200" s="26" t="str">
        <f>_xlfn.XLOOKUP(B200&amp;"_"&amp;Saisie!F201,'Réponses'!D:D,'Réponses'!C:C,"")</f>
        <v/>
      </c>
      <c r="E200" s="26" t="str">
        <f>IF(D200="","",_xlfn.XLOOKUP(D200,'Réponses'!C:C,'Réponses'!F:F,"ERREUR PROCHAINE QUESTION"))</f>
        <v/>
      </c>
      <c r="F200" s="26" t="str">
        <f>IF(E200="","",_xlfn.XLOOKUP(E200,Questions!$A:$A,Questions!$C:$C,"ERREUR TYPE"))</f>
        <v/>
      </c>
      <c r="G200" s="26" t="str">
        <f>_xlfn.XLOOKUP(E200&amp;"_"&amp;Saisie!H201,'Réponses'!D:D,'Réponses'!C:C,"")</f>
        <v/>
      </c>
      <c r="H200" s="26" t="str">
        <f>IF(G200="","",_xlfn.XLOOKUP(G200,'Réponses'!C:C,'Réponses'!F:F,"ERREUR PROCHAINE QUESTION"))</f>
        <v/>
      </c>
      <c r="I200" s="26" t="str">
        <f>IF(H200="","",_xlfn.XLOOKUP(H200,Questions!$A:$A,Questions!$C:$C,"ERREUR TYPE"))</f>
        <v/>
      </c>
      <c r="J200" s="26" t="str">
        <f>_xlfn.XLOOKUP(H200&amp;"_"&amp;Saisie!J201,'Réponses'!D:D,'Réponses'!C:C,"")</f>
        <v/>
      </c>
      <c r="K200" s="26" t="str">
        <f>IF(J200="","",_xlfn.XLOOKUP(J200,'Réponses'!C:C,'Réponses'!F:F,"ERREUR PROCHAINE QUESTION"))</f>
        <v/>
      </c>
      <c r="L200" s="26" t="str">
        <f>IF(K200="","",_xlfn.XLOOKUP(K200,Questions!$A:$A,Questions!$C:$C,"ERREUR TYPE"))</f>
        <v/>
      </c>
      <c r="M200" s="26" t="str">
        <f>_xlfn.XLOOKUP(K200&amp;"_"&amp;Saisie!L201,'Réponses'!D:D,'Réponses'!C:C,"")</f>
        <v/>
      </c>
      <c r="N200" s="26" t="str">
        <f>IF(M200="","",_xlfn.XLOOKUP(M200,'Réponses'!C:C,'Réponses'!F:F,"ERREUR PROCHAINE QUESTION"))</f>
        <v/>
      </c>
      <c r="O200" s="26" t="str">
        <f>IF(N200="","",_xlfn.XLOOKUP(N200,Questions!$A:$A,Questions!$C:$C,"ERREUR TYPE"))</f>
        <v/>
      </c>
      <c r="P200" s="26" t="str">
        <f>_xlfn.XLOOKUP(N200&amp;"_"&amp;Saisie!N201,'Réponses'!D:D,'Réponses'!C:C,"")</f>
        <v/>
      </c>
      <c r="Q200" s="26" t="str">
        <f t="shared" si="4"/>
        <v/>
      </c>
    </row>
    <row r="201" spans="1:17" x14ac:dyDescent="0.25">
      <c r="A201" s="26" t="str">
        <f>IF(ISBLANK(Saisie!C202),"",_xlfn.XLOOKUP(Saisie!C202,Barème!A:A,Barème!F:F,"ERREUR CODE PRODUIT"))</f>
        <v/>
      </c>
      <c r="B201" s="26" t="str">
        <f>IF(OR(A201="08",MID(Saisie!C202,4,4)="0804",MID(Saisie!C202,4,4)="0907",A201=""),"",_xlfn.XLOOKUP(A201,Matériau!A:A,Matériau!C:C,"ERREUR MATERIAU"))</f>
        <v/>
      </c>
      <c r="C201" s="26" t="str">
        <f>IF(B201="","",_xlfn.XLOOKUP(B201,Questions!A:A,Questions!C:C,""))</f>
        <v/>
      </c>
      <c r="D201" s="26" t="str">
        <f>_xlfn.XLOOKUP(B201&amp;"_"&amp;Saisie!F202,'Réponses'!D:D,'Réponses'!C:C,"")</f>
        <v/>
      </c>
      <c r="E201" s="26" t="str">
        <f>IF(D201="","",_xlfn.XLOOKUP(D201,'Réponses'!C:C,'Réponses'!F:F,"ERREUR PROCHAINE QUESTION"))</f>
        <v/>
      </c>
      <c r="F201" s="26" t="str">
        <f>IF(E201="","",_xlfn.XLOOKUP(E201,Questions!$A:$A,Questions!$C:$C,"ERREUR TYPE"))</f>
        <v/>
      </c>
      <c r="G201" s="26" t="str">
        <f>_xlfn.XLOOKUP(E201&amp;"_"&amp;Saisie!H202,'Réponses'!D:D,'Réponses'!C:C,"")</f>
        <v/>
      </c>
      <c r="H201" s="26" t="str">
        <f>IF(G201="","",_xlfn.XLOOKUP(G201,'Réponses'!C:C,'Réponses'!F:F,"ERREUR PROCHAINE QUESTION"))</f>
        <v/>
      </c>
      <c r="I201" s="26" t="str">
        <f>IF(H201="","",_xlfn.XLOOKUP(H201,Questions!$A:$A,Questions!$C:$C,"ERREUR TYPE"))</f>
        <v/>
      </c>
      <c r="J201" s="26" t="str">
        <f>_xlfn.XLOOKUP(H201&amp;"_"&amp;Saisie!J202,'Réponses'!D:D,'Réponses'!C:C,"")</f>
        <v/>
      </c>
      <c r="K201" s="26" t="str">
        <f>IF(J201="","",_xlfn.XLOOKUP(J201,'Réponses'!C:C,'Réponses'!F:F,"ERREUR PROCHAINE QUESTION"))</f>
        <v/>
      </c>
      <c r="L201" s="26" t="str">
        <f>IF(K201="","",_xlfn.XLOOKUP(K201,Questions!$A:$A,Questions!$C:$C,"ERREUR TYPE"))</f>
        <v/>
      </c>
      <c r="M201" s="26" t="str">
        <f>_xlfn.XLOOKUP(K201&amp;"_"&amp;Saisie!L202,'Réponses'!D:D,'Réponses'!C:C,"")</f>
        <v/>
      </c>
      <c r="N201" s="26" t="str">
        <f>IF(M201="","",_xlfn.XLOOKUP(M201,'Réponses'!C:C,'Réponses'!F:F,"ERREUR PROCHAINE QUESTION"))</f>
        <v/>
      </c>
      <c r="O201" s="26" t="str">
        <f>IF(N201="","",_xlfn.XLOOKUP(N201,Questions!$A:$A,Questions!$C:$C,"ERREUR TYPE"))</f>
        <v/>
      </c>
      <c r="P201" s="26" t="str">
        <f>_xlfn.XLOOKUP(N201&amp;"_"&amp;Saisie!N202,'Réponses'!D:D,'Réponses'!C:C,"")</f>
        <v/>
      </c>
      <c r="Q201" s="26" t="str">
        <f t="shared" si="4"/>
        <v/>
      </c>
    </row>
    <row r="202" spans="1:17" x14ac:dyDescent="0.25">
      <c r="A202" s="26" t="str">
        <f>IF(ISBLANK(Saisie!C203),"",_xlfn.XLOOKUP(Saisie!C203,Barème!A:A,Barème!F:F,"ERREUR CODE PRODUIT"))</f>
        <v/>
      </c>
      <c r="B202" s="26" t="str">
        <f>IF(OR(A202="08",MID(Saisie!C203,4,4)="0804",MID(Saisie!C203,4,4)="0907",A202=""),"",_xlfn.XLOOKUP(A202,Matériau!A:A,Matériau!C:C,"ERREUR MATERIAU"))</f>
        <v/>
      </c>
      <c r="C202" s="26" t="str">
        <f>IF(B202="","",_xlfn.XLOOKUP(B202,Questions!A:A,Questions!C:C,""))</f>
        <v/>
      </c>
      <c r="D202" s="26" t="str">
        <f>_xlfn.XLOOKUP(B202&amp;"_"&amp;Saisie!F203,'Réponses'!D:D,'Réponses'!C:C,"")</f>
        <v/>
      </c>
      <c r="E202" s="26" t="str">
        <f>IF(D202="","",_xlfn.XLOOKUP(D202,'Réponses'!C:C,'Réponses'!F:F,"ERREUR PROCHAINE QUESTION"))</f>
        <v/>
      </c>
      <c r="F202" s="26" t="str">
        <f>IF(E202="","",_xlfn.XLOOKUP(E202,Questions!$A:$A,Questions!$C:$C,"ERREUR TYPE"))</f>
        <v/>
      </c>
      <c r="G202" s="26" t="str">
        <f>_xlfn.XLOOKUP(E202&amp;"_"&amp;Saisie!H203,'Réponses'!D:D,'Réponses'!C:C,"")</f>
        <v/>
      </c>
      <c r="H202" s="26" t="str">
        <f>IF(G202="","",_xlfn.XLOOKUP(G202,'Réponses'!C:C,'Réponses'!F:F,"ERREUR PROCHAINE QUESTION"))</f>
        <v/>
      </c>
      <c r="I202" s="26" t="str">
        <f>IF(H202="","",_xlfn.XLOOKUP(H202,Questions!$A:$A,Questions!$C:$C,"ERREUR TYPE"))</f>
        <v/>
      </c>
      <c r="J202" s="26" t="str">
        <f>_xlfn.XLOOKUP(H202&amp;"_"&amp;Saisie!J203,'Réponses'!D:D,'Réponses'!C:C,"")</f>
        <v/>
      </c>
      <c r="K202" s="26" t="str">
        <f>IF(J202="","",_xlfn.XLOOKUP(J202,'Réponses'!C:C,'Réponses'!F:F,"ERREUR PROCHAINE QUESTION"))</f>
        <v/>
      </c>
      <c r="L202" s="26" t="str">
        <f>IF(K202="","",_xlfn.XLOOKUP(K202,Questions!$A:$A,Questions!$C:$C,"ERREUR TYPE"))</f>
        <v/>
      </c>
      <c r="M202" s="26" t="str">
        <f>_xlfn.XLOOKUP(K202&amp;"_"&amp;Saisie!L203,'Réponses'!D:D,'Réponses'!C:C,"")</f>
        <v/>
      </c>
      <c r="N202" s="26" t="str">
        <f>IF(M202="","",_xlfn.XLOOKUP(M202,'Réponses'!C:C,'Réponses'!F:F,"ERREUR PROCHAINE QUESTION"))</f>
        <v/>
      </c>
      <c r="O202" s="26" t="str">
        <f>IF(N202="","",_xlfn.XLOOKUP(N202,Questions!$A:$A,Questions!$C:$C,"ERREUR TYPE"))</f>
        <v/>
      </c>
      <c r="P202" s="26" t="str">
        <f>_xlfn.XLOOKUP(N202&amp;"_"&amp;Saisie!N203,'Réponses'!D:D,'Réponses'!C:C,"")</f>
        <v/>
      </c>
      <c r="Q202" s="26" t="str">
        <f t="shared" si="4"/>
        <v/>
      </c>
    </row>
    <row r="203" spans="1:17" x14ac:dyDescent="0.25">
      <c r="A203" s="26" t="str">
        <f>IF(ISBLANK(Saisie!C204),"",_xlfn.XLOOKUP(Saisie!C204,Barème!A:A,Barème!F:F,"ERREUR CODE PRODUIT"))</f>
        <v/>
      </c>
      <c r="B203" s="26" t="str">
        <f>IF(OR(A203="08",MID(Saisie!C204,4,4)="0804",MID(Saisie!C204,4,4)="0907",A203=""),"",_xlfn.XLOOKUP(A203,Matériau!A:A,Matériau!C:C,"ERREUR MATERIAU"))</f>
        <v/>
      </c>
      <c r="C203" s="26" t="str">
        <f>IF(B203="","",_xlfn.XLOOKUP(B203,Questions!A:A,Questions!C:C,""))</f>
        <v/>
      </c>
      <c r="D203" s="26" t="str">
        <f>_xlfn.XLOOKUP(B203&amp;"_"&amp;Saisie!F204,'Réponses'!D:D,'Réponses'!C:C,"")</f>
        <v/>
      </c>
      <c r="E203" s="26" t="str">
        <f>IF(D203="","",_xlfn.XLOOKUP(D203,'Réponses'!C:C,'Réponses'!F:F,"ERREUR PROCHAINE QUESTION"))</f>
        <v/>
      </c>
      <c r="F203" s="26" t="str">
        <f>IF(E203="","",_xlfn.XLOOKUP(E203,Questions!$A:$A,Questions!$C:$C,"ERREUR TYPE"))</f>
        <v/>
      </c>
      <c r="G203" s="26" t="str">
        <f>_xlfn.XLOOKUP(E203&amp;"_"&amp;Saisie!H204,'Réponses'!D:D,'Réponses'!C:C,"")</f>
        <v/>
      </c>
      <c r="H203" s="26" t="str">
        <f>IF(G203="","",_xlfn.XLOOKUP(G203,'Réponses'!C:C,'Réponses'!F:F,"ERREUR PROCHAINE QUESTION"))</f>
        <v/>
      </c>
      <c r="I203" s="26" t="str">
        <f>IF(H203="","",_xlfn.XLOOKUP(H203,Questions!$A:$A,Questions!$C:$C,"ERREUR TYPE"))</f>
        <v/>
      </c>
      <c r="J203" s="26" t="str">
        <f>_xlfn.XLOOKUP(H203&amp;"_"&amp;Saisie!J204,'Réponses'!D:D,'Réponses'!C:C,"")</f>
        <v/>
      </c>
      <c r="K203" s="26" t="str">
        <f>IF(J203="","",_xlfn.XLOOKUP(J203,'Réponses'!C:C,'Réponses'!F:F,"ERREUR PROCHAINE QUESTION"))</f>
        <v/>
      </c>
      <c r="L203" s="26" t="str">
        <f>IF(K203="","",_xlfn.XLOOKUP(K203,Questions!$A:$A,Questions!$C:$C,"ERREUR TYPE"))</f>
        <v/>
      </c>
      <c r="M203" s="26" t="str">
        <f>_xlfn.XLOOKUP(K203&amp;"_"&amp;Saisie!L204,'Réponses'!D:D,'Réponses'!C:C,"")</f>
        <v/>
      </c>
      <c r="N203" s="26" t="str">
        <f>IF(M203="","",_xlfn.XLOOKUP(M203,'Réponses'!C:C,'Réponses'!F:F,"ERREUR PROCHAINE QUESTION"))</f>
        <v/>
      </c>
      <c r="O203" s="26" t="str">
        <f>IF(N203="","",_xlfn.XLOOKUP(N203,Questions!$A:$A,Questions!$C:$C,"ERREUR TYPE"))</f>
        <v/>
      </c>
      <c r="P203" s="26" t="str">
        <f>_xlfn.XLOOKUP(N203&amp;"_"&amp;Saisie!N204,'Réponses'!D:D,'Réponses'!C:C,"")</f>
        <v/>
      </c>
      <c r="Q203" s="26" t="str">
        <f t="shared" si="4"/>
        <v/>
      </c>
    </row>
    <row r="204" spans="1:17" x14ac:dyDescent="0.25">
      <c r="A204" s="26" t="str">
        <f>IF(ISBLANK(Saisie!C205),"",_xlfn.XLOOKUP(Saisie!C205,Barème!A:A,Barème!F:F,"ERREUR CODE PRODUIT"))</f>
        <v/>
      </c>
      <c r="B204" s="26" t="str">
        <f>IF(OR(A204="08",MID(Saisie!C205,4,4)="0804",MID(Saisie!C205,4,4)="0907",A204=""),"",_xlfn.XLOOKUP(A204,Matériau!A:A,Matériau!C:C,"ERREUR MATERIAU"))</f>
        <v/>
      </c>
      <c r="C204" s="26" t="str">
        <f>IF(B204="","",_xlfn.XLOOKUP(B204,Questions!A:A,Questions!C:C,""))</f>
        <v/>
      </c>
      <c r="D204" s="26" t="str">
        <f>_xlfn.XLOOKUP(B204&amp;"_"&amp;Saisie!F205,'Réponses'!D:D,'Réponses'!C:C,"")</f>
        <v/>
      </c>
      <c r="E204" s="26" t="str">
        <f>IF(D204="","",_xlfn.XLOOKUP(D204,'Réponses'!C:C,'Réponses'!F:F,"ERREUR PROCHAINE QUESTION"))</f>
        <v/>
      </c>
      <c r="F204" s="26" t="str">
        <f>IF(E204="","",_xlfn.XLOOKUP(E204,Questions!$A:$A,Questions!$C:$C,"ERREUR TYPE"))</f>
        <v/>
      </c>
      <c r="G204" s="26" t="str">
        <f>_xlfn.XLOOKUP(E204&amp;"_"&amp;Saisie!H205,'Réponses'!D:D,'Réponses'!C:C,"")</f>
        <v/>
      </c>
      <c r="H204" s="26" t="str">
        <f>IF(G204="","",_xlfn.XLOOKUP(G204,'Réponses'!C:C,'Réponses'!F:F,"ERREUR PROCHAINE QUESTION"))</f>
        <v/>
      </c>
      <c r="I204" s="26" t="str">
        <f>IF(H204="","",_xlfn.XLOOKUP(H204,Questions!$A:$A,Questions!$C:$C,"ERREUR TYPE"))</f>
        <v/>
      </c>
      <c r="J204" s="26" t="str">
        <f>_xlfn.XLOOKUP(H204&amp;"_"&amp;Saisie!J205,'Réponses'!D:D,'Réponses'!C:C,"")</f>
        <v/>
      </c>
      <c r="K204" s="26" t="str">
        <f>IF(J204="","",_xlfn.XLOOKUP(J204,'Réponses'!C:C,'Réponses'!F:F,"ERREUR PROCHAINE QUESTION"))</f>
        <v/>
      </c>
      <c r="L204" s="26" t="str">
        <f>IF(K204="","",_xlfn.XLOOKUP(K204,Questions!$A:$A,Questions!$C:$C,"ERREUR TYPE"))</f>
        <v/>
      </c>
      <c r="M204" s="26" t="str">
        <f>_xlfn.XLOOKUP(K204&amp;"_"&amp;Saisie!L205,'Réponses'!D:D,'Réponses'!C:C,"")</f>
        <v/>
      </c>
      <c r="N204" s="26" t="str">
        <f>IF(M204="","",_xlfn.XLOOKUP(M204,'Réponses'!C:C,'Réponses'!F:F,"ERREUR PROCHAINE QUESTION"))</f>
        <v/>
      </c>
      <c r="O204" s="26" t="str">
        <f>IF(N204="","",_xlfn.XLOOKUP(N204,Questions!$A:$A,Questions!$C:$C,"ERREUR TYPE"))</f>
        <v/>
      </c>
      <c r="P204" s="26" t="str">
        <f>_xlfn.XLOOKUP(N204&amp;"_"&amp;Saisie!N205,'Réponses'!D:D,'Réponses'!C:C,"")</f>
        <v/>
      </c>
      <c r="Q204" s="26" t="str">
        <f t="shared" si="4"/>
        <v/>
      </c>
    </row>
    <row r="205" spans="1:17" x14ac:dyDescent="0.25">
      <c r="A205" s="26" t="str">
        <f>IF(ISBLANK(Saisie!C206),"",_xlfn.XLOOKUP(Saisie!C206,Barème!A:A,Barème!F:F,"ERREUR CODE PRODUIT"))</f>
        <v/>
      </c>
      <c r="B205" s="26" t="str">
        <f>IF(OR(A205="08",MID(Saisie!C206,4,4)="0804",MID(Saisie!C206,4,4)="0907",A205=""),"",_xlfn.XLOOKUP(A205,Matériau!A:A,Matériau!C:C,"ERREUR MATERIAU"))</f>
        <v/>
      </c>
      <c r="C205" s="26" t="str">
        <f>IF(B205="","",_xlfn.XLOOKUP(B205,Questions!A:A,Questions!C:C,""))</f>
        <v/>
      </c>
      <c r="D205" s="26" t="str">
        <f>_xlfn.XLOOKUP(B205&amp;"_"&amp;Saisie!F206,'Réponses'!D:D,'Réponses'!C:C,"")</f>
        <v/>
      </c>
      <c r="E205" s="26" t="str">
        <f>IF(D205="","",_xlfn.XLOOKUP(D205,'Réponses'!C:C,'Réponses'!F:F,"ERREUR PROCHAINE QUESTION"))</f>
        <v/>
      </c>
      <c r="F205" s="26" t="str">
        <f>IF(E205="","",_xlfn.XLOOKUP(E205,Questions!$A:$A,Questions!$C:$C,"ERREUR TYPE"))</f>
        <v/>
      </c>
      <c r="G205" s="26" t="str">
        <f>_xlfn.XLOOKUP(E205&amp;"_"&amp;Saisie!H206,'Réponses'!D:D,'Réponses'!C:C,"")</f>
        <v/>
      </c>
      <c r="H205" s="26" t="str">
        <f>IF(G205="","",_xlfn.XLOOKUP(G205,'Réponses'!C:C,'Réponses'!F:F,"ERREUR PROCHAINE QUESTION"))</f>
        <v/>
      </c>
      <c r="I205" s="26" t="str">
        <f>IF(H205="","",_xlfn.XLOOKUP(H205,Questions!$A:$A,Questions!$C:$C,"ERREUR TYPE"))</f>
        <v/>
      </c>
      <c r="J205" s="26" t="str">
        <f>_xlfn.XLOOKUP(H205&amp;"_"&amp;Saisie!J206,'Réponses'!D:D,'Réponses'!C:C,"")</f>
        <v/>
      </c>
      <c r="K205" s="26" t="str">
        <f>IF(J205="","",_xlfn.XLOOKUP(J205,'Réponses'!C:C,'Réponses'!F:F,"ERREUR PROCHAINE QUESTION"))</f>
        <v/>
      </c>
      <c r="L205" s="26" t="str">
        <f>IF(K205="","",_xlfn.XLOOKUP(K205,Questions!$A:$A,Questions!$C:$C,"ERREUR TYPE"))</f>
        <v/>
      </c>
      <c r="M205" s="26" t="str">
        <f>_xlfn.XLOOKUP(K205&amp;"_"&amp;Saisie!L206,'Réponses'!D:D,'Réponses'!C:C,"")</f>
        <v/>
      </c>
      <c r="N205" s="26" t="str">
        <f>IF(M205="","",_xlfn.XLOOKUP(M205,'Réponses'!C:C,'Réponses'!F:F,"ERREUR PROCHAINE QUESTION"))</f>
        <v/>
      </c>
      <c r="O205" s="26" t="str">
        <f>IF(N205="","",_xlfn.XLOOKUP(N205,Questions!$A:$A,Questions!$C:$C,"ERREUR TYPE"))</f>
        <v/>
      </c>
      <c r="P205" s="26" t="str">
        <f>_xlfn.XLOOKUP(N205&amp;"_"&amp;Saisie!N206,'Réponses'!D:D,'Réponses'!C:C,"")</f>
        <v/>
      </c>
      <c r="Q205" s="26" t="str">
        <f t="shared" si="4"/>
        <v/>
      </c>
    </row>
    <row r="206" spans="1:17" x14ac:dyDescent="0.25">
      <c r="A206" s="26" t="str">
        <f>IF(ISBLANK(Saisie!C207),"",_xlfn.XLOOKUP(Saisie!C207,Barème!A:A,Barème!F:F,"ERREUR CODE PRODUIT"))</f>
        <v/>
      </c>
      <c r="B206" s="26" t="str">
        <f>IF(OR(A206="08",MID(Saisie!C207,4,4)="0804",MID(Saisie!C207,4,4)="0907",A206=""),"",_xlfn.XLOOKUP(A206,Matériau!A:A,Matériau!C:C,"ERREUR MATERIAU"))</f>
        <v/>
      </c>
      <c r="C206" s="26" t="str">
        <f>IF(B206="","",_xlfn.XLOOKUP(B206,Questions!A:A,Questions!C:C,""))</f>
        <v/>
      </c>
      <c r="D206" s="26" t="str">
        <f>_xlfn.XLOOKUP(B206&amp;"_"&amp;Saisie!F207,'Réponses'!D:D,'Réponses'!C:C,"")</f>
        <v/>
      </c>
      <c r="E206" s="26" t="str">
        <f>IF(D206="","",_xlfn.XLOOKUP(D206,'Réponses'!C:C,'Réponses'!F:F,"ERREUR PROCHAINE QUESTION"))</f>
        <v/>
      </c>
      <c r="F206" s="26" t="str">
        <f>IF(E206="","",_xlfn.XLOOKUP(E206,Questions!$A:$A,Questions!$C:$C,"ERREUR TYPE"))</f>
        <v/>
      </c>
      <c r="G206" s="26" t="str">
        <f>_xlfn.XLOOKUP(E206&amp;"_"&amp;Saisie!H207,'Réponses'!D:D,'Réponses'!C:C,"")</f>
        <v/>
      </c>
      <c r="H206" s="26" t="str">
        <f>IF(G206="","",_xlfn.XLOOKUP(G206,'Réponses'!C:C,'Réponses'!F:F,"ERREUR PROCHAINE QUESTION"))</f>
        <v/>
      </c>
      <c r="I206" s="26" t="str">
        <f>IF(H206="","",_xlfn.XLOOKUP(H206,Questions!$A:$A,Questions!$C:$C,"ERREUR TYPE"))</f>
        <v/>
      </c>
      <c r="J206" s="26" t="str">
        <f>_xlfn.XLOOKUP(H206&amp;"_"&amp;Saisie!J207,'Réponses'!D:D,'Réponses'!C:C,"")</f>
        <v/>
      </c>
      <c r="K206" s="26" t="str">
        <f>IF(J206="","",_xlfn.XLOOKUP(J206,'Réponses'!C:C,'Réponses'!F:F,"ERREUR PROCHAINE QUESTION"))</f>
        <v/>
      </c>
      <c r="L206" s="26" t="str">
        <f>IF(K206="","",_xlfn.XLOOKUP(K206,Questions!$A:$A,Questions!$C:$C,"ERREUR TYPE"))</f>
        <v/>
      </c>
      <c r="M206" s="26" t="str">
        <f>_xlfn.XLOOKUP(K206&amp;"_"&amp;Saisie!L207,'Réponses'!D:D,'Réponses'!C:C,"")</f>
        <v/>
      </c>
      <c r="N206" s="26" t="str">
        <f>IF(M206="","",_xlfn.XLOOKUP(M206,'Réponses'!C:C,'Réponses'!F:F,"ERREUR PROCHAINE QUESTION"))</f>
        <v/>
      </c>
      <c r="O206" s="26" t="str">
        <f>IF(N206="","",_xlfn.XLOOKUP(N206,Questions!$A:$A,Questions!$C:$C,"ERREUR TYPE"))</f>
        <v/>
      </c>
      <c r="P206" s="26" t="str">
        <f>_xlfn.XLOOKUP(N206&amp;"_"&amp;Saisie!N207,'Réponses'!D:D,'Réponses'!C:C,"")</f>
        <v/>
      </c>
      <c r="Q206" s="26" t="str">
        <f t="shared" si="4"/>
        <v/>
      </c>
    </row>
    <row r="207" spans="1:17" x14ac:dyDescent="0.25">
      <c r="A207" s="26" t="str">
        <f>IF(ISBLANK(Saisie!C208),"",_xlfn.XLOOKUP(Saisie!C208,Barème!A:A,Barème!F:F,"ERREUR CODE PRODUIT"))</f>
        <v/>
      </c>
      <c r="B207" s="26" t="str">
        <f>IF(OR(A207="08",MID(Saisie!C208,4,4)="0804",MID(Saisie!C208,4,4)="0907",A207=""),"",_xlfn.XLOOKUP(A207,Matériau!A:A,Matériau!C:C,"ERREUR MATERIAU"))</f>
        <v/>
      </c>
      <c r="C207" s="26" t="str">
        <f>IF(B207="","",_xlfn.XLOOKUP(B207,Questions!A:A,Questions!C:C,""))</f>
        <v/>
      </c>
      <c r="D207" s="26" t="str">
        <f>_xlfn.XLOOKUP(B207&amp;"_"&amp;Saisie!F208,'Réponses'!D:D,'Réponses'!C:C,"")</f>
        <v/>
      </c>
      <c r="E207" s="26" t="str">
        <f>IF(D207="","",_xlfn.XLOOKUP(D207,'Réponses'!C:C,'Réponses'!F:F,"ERREUR PROCHAINE QUESTION"))</f>
        <v/>
      </c>
      <c r="F207" s="26" t="str">
        <f>IF(E207="","",_xlfn.XLOOKUP(E207,Questions!$A:$A,Questions!$C:$C,"ERREUR TYPE"))</f>
        <v/>
      </c>
      <c r="G207" s="26" t="str">
        <f>_xlfn.XLOOKUP(E207&amp;"_"&amp;Saisie!H208,'Réponses'!D:D,'Réponses'!C:C,"")</f>
        <v/>
      </c>
      <c r="H207" s="26" t="str">
        <f>IF(G207="","",_xlfn.XLOOKUP(G207,'Réponses'!C:C,'Réponses'!F:F,"ERREUR PROCHAINE QUESTION"))</f>
        <v/>
      </c>
      <c r="I207" s="26" t="str">
        <f>IF(H207="","",_xlfn.XLOOKUP(H207,Questions!$A:$A,Questions!$C:$C,"ERREUR TYPE"))</f>
        <v/>
      </c>
      <c r="J207" s="26" t="str">
        <f>_xlfn.XLOOKUP(H207&amp;"_"&amp;Saisie!J208,'Réponses'!D:D,'Réponses'!C:C,"")</f>
        <v/>
      </c>
      <c r="K207" s="26" t="str">
        <f>IF(J207="","",_xlfn.XLOOKUP(J207,'Réponses'!C:C,'Réponses'!F:F,"ERREUR PROCHAINE QUESTION"))</f>
        <v/>
      </c>
      <c r="L207" s="26" t="str">
        <f>IF(K207="","",_xlfn.XLOOKUP(K207,Questions!$A:$A,Questions!$C:$C,"ERREUR TYPE"))</f>
        <v/>
      </c>
      <c r="M207" s="26" t="str">
        <f>_xlfn.XLOOKUP(K207&amp;"_"&amp;Saisie!L208,'Réponses'!D:D,'Réponses'!C:C,"")</f>
        <v/>
      </c>
      <c r="N207" s="26" t="str">
        <f>IF(M207="","",_xlfn.XLOOKUP(M207,'Réponses'!C:C,'Réponses'!F:F,"ERREUR PROCHAINE QUESTION"))</f>
        <v/>
      </c>
      <c r="O207" s="26" t="str">
        <f>IF(N207="","",_xlfn.XLOOKUP(N207,Questions!$A:$A,Questions!$C:$C,"ERREUR TYPE"))</f>
        <v/>
      </c>
      <c r="P207" s="26" t="str">
        <f>_xlfn.XLOOKUP(N207&amp;"_"&amp;Saisie!N208,'Réponses'!D:D,'Réponses'!C:C,"")</f>
        <v/>
      </c>
      <c r="Q207" s="26" t="str">
        <f t="shared" si="4"/>
        <v/>
      </c>
    </row>
    <row r="208" spans="1:17" x14ac:dyDescent="0.25">
      <c r="A208" s="26" t="str">
        <f>IF(ISBLANK(Saisie!C209),"",_xlfn.XLOOKUP(Saisie!C209,Barème!A:A,Barème!F:F,"ERREUR CODE PRODUIT"))</f>
        <v/>
      </c>
      <c r="B208" s="26" t="str">
        <f>IF(OR(A208="08",MID(Saisie!C209,4,4)="0804",MID(Saisie!C209,4,4)="0907",A208=""),"",_xlfn.XLOOKUP(A208,Matériau!A:A,Matériau!C:C,"ERREUR MATERIAU"))</f>
        <v/>
      </c>
      <c r="C208" s="26" t="str">
        <f>IF(B208="","",_xlfn.XLOOKUP(B208,Questions!A:A,Questions!C:C,""))</f>
        <v/>
      </c>
      <c r="D208" s="26" t="str">
        <f>_xlfn.XLOOKUP(B208&amp;"_"&amp;Saisie!F209,'Réponses'!D:D,'Réponses'!C:C,"")</f>
        <v/>
      </c>
      <c r="E208" s="26" t="str">
        <f>IF(D208="","",_xlfn.XLOOKUP(D208,'Réponses'!C:C,'Réponses'!F:F,"ERREUR PROCHAINE QUESTION"))</f>
        <v/>
      </c>
      <c r="F208" s="26" t="str">
        <f>IF(E208="","",_xlfn.XLOOKUP(E208,Questions!$A:$A,Questions!$C:$C,"ERREUR TYPE"))</f>
        <v/>
      </c>
      <c r="G208" s="26" t="str">
        <f>_xlfn.XLOOKUP(E208&amp;"_"&amp;Saisie!H209,'Réponses'!D:D,'Réponses'!C:C,"")</f>
        <v/>
      </c>
      <c r="H208" s="26" t="str">
        <f>IF(G208="","",_xlfn.XLOOKUP(G208,'Réponses'!C:C,'Réponses'!F:F,"ERREUR PROCHAINE QUESTION"))</f>
        <v/>
      </c>
      <c r="I208" s="26" t="str">
        <f>IF(H208="","",_xlfn.XLOOKUP(H208,Questions!$A:$A,Questions!$C:$C,"ERREUR TYPE"))</f>
        <v/>
      </c>
      <c r="J208" s="26" t="str">
        <f>_xlfn.XLOOKUP(H208&amp;"_"&amp;Saisie!J209,'Réponses'!D:D,'Réponses'!C:C,"")</f>
        <v/>
      </c>
      <c r="K208" s="26" t="str">
        <f>IF(J208="","",_xlfn.XLOOKUP(J208,'Réponses'!C:C,'Réponses'!F:F,"ERREUR PROCHAINE QUESTION"))</f>
        <v/>
      </c>
      <c r="L208" s="26" t="str">
        <f>IF(K208="","",_xlfn.XLOOKUP(K208,Questions!$A:$A,Questions!$C:$C,"ERREUR TYPE"))</f>
        <v/>
      </c>
      <c r="M208" s="26" t="str">
        <f>_xlfn.XLOOKUP(K208&amp;"_"&amp;Saisie!L209,'Réponses'!D:D,'Réponses'!C:C,"")</f>
        <v/>
      </c>
      <c r="N208" s="26" t="str">
        <f>IF(M208="","",_xlfn.XLOOKUP(M208,'Réponses'!C:C,'Réponses'!F:F,"ERREUR PROCHAINE QUESTION"))</f>
        <v/>
      </c>
      <c r="O208" s="26" t="str">
        <f>IF(N208="","",_xlfn.XLOOKUP(N208,Questions!$A:$A,Questions!$C:$C,"ERREUR TYPE"))</f>
        <v/>
      </c>
      <c r="P208" s="26" t="str">
        <f>_xlfn.XLOOKUP(N208&amp;"_"&amp;Saisie!N209,'Réponses'!D:D,'Réponses'!C:C,"")</f>
        <v/>
      </c>
      <c r="Q208" s="26" t="str">
        <f t="shared" si="4"/>
        <v/>
      </c>
    </row>
    <row r="209" spans="1:17" x14ac:dyDescent="0.25">
      <c r="A209" s="26" t="str">
        <f>IF(ISBLANK(Saisie!C210),"",_xlfn.XLOOKUP(Saisie!C210,Barème!A:A,Barème!F:F,"ERREUR CODE PRODUIT"))</f>
        <v/>
      </c>
      <c r="B209" s="26" t="str">
        <f>IF(OR(A209="08",MID(Saisie!C210,4,4)="0804",MID(Saisie!C210,4,4)="0907",A209=""),"",_xlfn.XLOOKUP(A209,Matériau!A:A,Matériau!C:C,"ERREUR MATERIAU"))</f>
        <v/>
      </c>
      <c r="C209" s="26" t="str">
        <f>IF(B209="","",_xlfn.XLOOKUP(B209,Questions!A:A,Questions!C:C,""))</f>
        <v/>
      </c>
      <c r="D209" s="26" t="str">
        <f>_xlfn.XLOOKUP(B209&amp;"_"&amp;Saisie!F210,'Réponses'!D:D,'Réponses'!C:C,"")</f>
        <v/>
      </c>
      <c r="E209" s="26" t="str">
        <f>IF(D209="","",_xlfn.XLOOKUP(D209,'Réponses'!C:C,'Réponses'!F:F,"ERREUR PROCHAINE QUESTION"))</f>
        <v/>
      </c>
      <c r="F209" s="26" t="str">
        <f>IF(E209="","",_xlfn.XLOOKUP(E209,Questions!$A:$A,Questions!$C:$C,"ERREUR TYPE"))</f>
        <v/>
      </c>
      <c r="G209" s="26" t="str">
        <f>_xlfn.XLOOKUP(E209&amp;"_"&amp;Saisie!H210,'Réponses'!D:D,'Réponses'!C:C,"")</f>
        <v/>
      </c>
      <c r="H209" s="26" t="str">
        <f>IF(G209="","",_xlfn.XLOOKUP(G209,'Réponses'!C:C,'Réponses'!F:F,"ERREUR PROCHAINE QUESTION"))</f>
        <v/>
      </c>
      <c r="I209" s="26" t="str">
        <f>IF(H209="","",_xlfn.XLOOKUP(H209,Questions!$A:$A,Questions!$C:$C,"ERREUR TYPE"))</f>
        <v/>
      </c>
      <c r="J209" s="26" t="str">
        <f>_xlfn.XLOOKUP(H209&amp;"_"&amp;Saisie!J210,'Réponses'!D:D,'Réponses'!C:C,"")</f>
        <v/>
      </c>
      <c r="K209" s="26" t="str">
        <f>IF(J209="","",_xlfn.XLOOKUP(J209,'Réponses'!C:C,'Réponses'!F:F,"ERREUR PROCHAINE QUESTION"))</f>
        <v/>
      </c>
      <c r="L209" s="26" t="str">
        <f>IF(K209="","",_xlfn.XLOOKUP(K209,Questions!$A:$A,Questions!$C:$C,"ERREUR TYPE"))</f>
        <v/>
      </c>
      <c r="M209" s="26" t="str">
        <f>_xlfn.XLOOKUP(K209&amp;"_"&amp;Saisie!L210,'Réponses'!D:D,'Réponses'!C:C,"")</f>
        <v/>
      </c>
      <c r="N209" s="26" t="str">
        <f>IF(M209="","",_xlfn.XLOOKUP(M209,'Réponses'!C:C,'Réponses'!F:F,"ERREUR PROCHAINE QUESTION"))</f>
        <v/>
      </c>
      <c r="O209" s="26" t="str">
        <f>IF(N209="","",_xlfn.XLOOKUP(N209,Questions!$A:$A,Questions!$C:$C,"ERREUR TYPE"))</f>
        <v/>
      </c>
      <c r="P209" s="26" t="str">
        <f>_xlfn.XLOOKUP(N209&amp;"_"&amp;Saisie!N210,'Réponses'!D:D,'Réponses'!C:C,"")</f>
        <v/>
      </c>
      <c r="Q209" s="26" t="str">
        <f t="shared" si="4"/>
        <v/>
      </c>
    </row>
    <row r="210" spans="1:17" x14ac:dyDescent="0.25">
      <c r="A210" s="26" t="str">
        <f>IF(ISBLANK(Saisie!C211),"",_xlfn.XLOOKUP(Saisie!C211,Barème!A:A,Barème!F:F,"ERREUR CODE PRODUIT"))</f>
        <v/>
      </c>
      <c r="B210" s="26" t="str">
        <f>IF(OR(A210="08",MID(Saisie!C211,4,4)="0804",MID(Saisie!C211,4,4)="0907",A210=""),"",_xlfn.XLOOKUP(A210,Matériau!A:A,Matériau!C:C,"ERREUR MATERIAU"))</f>
        <v/>
      </c>
      <c r="C210" s="26" t="str">
        <f>IF(B210="","",_xlfn.XLOOKUP(B210,Questions!A:A,Questions!C:C,""))</f>
        <v/>
      </c>
      <c r="D210" s="26" t="str">
        <f>_xlfn.XLOOKUP(B210&amp;"_"&amp;Saisie!F211,'Réponses'!D:D,'Réponses'!C:C,"")</f>
        <v/>
      </c>
      <c r="E210" s="26" t="str">
        <f>IF(D210="","",_xlfn.XLOOKUP(D210,'Réponses'!C:C,'Réponses'!F:F,"ERREUR PROCHAINE QUESTION"))</f>
        <v/>
      </c>
      <c r="F210" s="26" t="str">
        <f>IF(E210="","",_xlfn.XLOOKUP(E210,Questions!$A:$A,Questions!$C:$C,"ERREUR TYPE"))</f>
        <v/>
      </c>
      <c r="G210" s="26" t="str">
        <f>_xlfn.XLOOKUP(E210&amp;"_"&amp;Saisie!H211,'Réponses'!D:D,'Réponses'!C:C,"")</f>
        <v/>
      </c>
      <c r="H210" s="26" t="str">
        <f>IF(G210="","",_xlfn.XLOOKUP(G210,'Réponses'!C:C,'Réponses'!F:F,"ERREUR PROCHAINE QUESTION"))</f>
        <v/>
      </c>
      <c r="I210" s="26" t="str">
        <f>IF(H210="","",_xlfn.XLOOKUP(H210,Questions!$A:$A,Questions!$C:$C,"ERREUR TYPE"))</f>
        <v/>
      </c>
      <c r="J210" s="26" t="str">
        <f>_xlfn.XLOOKUP(H210&amp;"_"&amp;Saisie!J211,'Réponses'!D:D,'Réponses'!C:C,"")</f>
        <v/>
      </c>
      <c r="K210" s="26" t="str">
        <f>IF(J210="","",_xlfn.XLOOKUP(J210,'Réponses'!C:C,'Réponses'!F:F,"ERREUR PROCHAINE QUESTION"))</f>
        <v/>
      </c>
      <c r="L210" s="26" t="str">
        <f>IF(K210="","",_xlfn.XLOOKUP(K210,Questions!$A:$A,Questions!$C:$C,"ERREUR TYPE"))</f>
        <v/>
      </c>
      <c r="M210" s="26" t="str">
        <f>_xlfn.XLOOKUP(K210&amp;"_"&amp;Saisie!L211,'Réponses'!D:D,'Réponses'!C:C,"")</f>
        <v/>
      </c>
      <c r="N210" s="26" t="str">
        <f>IF(M210="","",_xlfn.XLOOKUP(M210,'Réponses'!C:C,'Réponses'!F:F,"ERREUR PROCHAINE QUESTION"))</f>
        <v/>
      </c>
      <c r="O210" s="26" t="str">
        <f>IF(N210="","",_xlfn.XLOOKUP(N210,Questions!$A:$A,Questions!$C:$C,"ERREUR TYPE"))</f>
        <v/>
      </c>
      <c r="P210" s="26" t="str">
        <f>_xlfn.XLOOKUP(N210&amp;"_"&amp;Saisie!N211,'Réponses'!D:D,'Réponses'!C:C,"")</f>
        <v/>
      </c>
      <c r="Q210" s="26" t="str">
        <f t="shared" si="4"/>
        <v/>
      </c>
    </row>
    <row r="211" spans="1:17" x14ac:dyDescent="0.25">
      <c r="A211" s="26" t="str">
        <f>IF(ISBLANK(Saisie!C212),"",_xlfn.XLOOKUP(Saisie!C212,Barème!A:A,Barème!F:F,"ERREUR CODE PRODUIT"))</f>
        <v/>
      </c>
      <c r="B211" s="26" t="str">
        <f>IF(OR(A211="08",MID(Saisie!C212,4,4)="0804",MID(Saisie!C212,4,4)="0907",A211=""),"",_xlfn.XLOOKUP(A211,Matériau!A:A,Matériau!C:C,"ERREUR MATERIAU"))</f>
        <v/>
      </c>
      <c r="C211" s="26" t="str">
        <f>IF(B211="","",_xlfn.XLOOKUP(B211,Questions!A:A,Questions!C:C,""))</f>
        <v/>
      </c>
      <c r="D211" s="26" t="str">
        <f>_xlfn.XLOOKUP(B211&amp;"_"&amp;Saisie!F212,'Réponses'!D:D,'Réponses'!C:C,"")</f>
        <v/>
      </c>
      <c r="E211" s="26" t="str">
        <f>IF(D211="","",_xlfn.XLOOKUP(D211,'Réponses'!C:C,'Réponses'!F:F,"ERREUR PROCHAINE QUESTION"))</f>
        <v/>
      </c>
      <c r="F211" s="26" t="str">
        <f>IF(E211="","",_xlfn.XLOOKUP(E211,Questions!$A:$A,Questions!$C:$C,"ERREUR TYPE"))</f>
        <v/>
      </c>
      <c r="G211" s="26" t="str">
        <f>_xlfn.XLOOKUP(E211&amp;"_"&amp;Saisie!H212,'Réponses'!D:D,'Réponses'!C:C,"")</f>
        <v/>
      </c>
      <c r="H211" s="26" t="str">
        <f>IF(G211="","",_xlfn.XLOOKUP(G211,'Réponses'!C:C,'Réponses'!F:F,"ERREUR PROCHAINE QUESTION"))</f>
        <v/>
      </c>
      <c r="I211" s="26" t="str">
        <f>IF(H211="","",_xlfn.XLOOKUP(H211,Questions!$A:$A,Questions!$C:$C,"ERREUR TYPE"))</f>
        <v/>
      </c>
      <c r="J211" s="26" t="str">
        <f>_xlfn.XLOOKUP(H211&amp;"_"&amp;Saisie!J212,'Réponses'!D:D,'Réponses'!C:C,"")</f>
        <v/>
      </c>
      <c r="K211" s="26" t="str">
        <f>IF(J211="","",_xlfn.XLOOKUP(J211,'Réponses'!C:C,'Réponses'!F:F,"ERREUR PROCHAINE QUESTION"))</f>
        <v/>
      </c>
      <c r="L211" s="26" t="str">
        <f>IF(K211="","",_xlfn.XLOOKUP(K211,Questions!$A:$A,Questions!$C:$C,"ERREUR TYPE"))</f>
        <v/>
      </c>
      <c r="M211" s="26" t="str">
        <f>_xlfn.XLOOKUP(K211&amp;"_"&amp;Saisie!L212,'Réponses'!D:D,'Réponses'!C:C,"")</f>
        <v/>
      </c>
      <c r="N211" s="26" t="str">
        <f>IF(M211="","",_xlfn.XLOOKUP(M211,'Réponses'!C:C,'Réponses'!F:F,"ERREUR PROCHAINE QUESTION"))</f>
        <v/>
      </c>
      <c r="O211" s="26" t="str">
        <f>IF(N211="","",_xlfn.XLOOKUP(N211,Questions!$A:$A,Questions!$C:$C,"ERREUR TYPE"))</f>
        <v/>
      </c>
      <c r="P211" s="26" t="str">
        <f>_xlfn.XLOOKUP(N211&amp;"_"&amp;Saisie!N212,'Réponses'!D:D,'Réponses'!C:C,"")</f>
        <v/>
      </c>
      <c r="Q211" s="26" t="str">
        <f t="shared" si="4"/>
        <v/>
      </c>
    </row>
    <row r="212" spans="1:17" x14ac:dyDescent="0.25">
      <c r="A212" s="26" t="str">
        <f>IF(ISBLANK(Saisie!C213),"",_xlfn.XLOOKUP(Saisie!C213,Barème!A:A,Barème!F:F,"ERREUR CODE PRODUIT"))</f>
        <v/>
      </c>
      <c r="B212" s="26" t="str">
        <f>IF(OR(A212="08",MID(Saisie!C213,4,4)="0804",MID(Saisie!C213,4,4)="0907",A212=""),"",_xlfn.XLOOKUP(A212,Matériau!A:A,Matériau!C:C,"ERREUR MATERIAU"))</f>
        <v/>
      </c>
      <c r="C212" s="26" t="str">
        <f>IF(B212="","",_xlfn.XLOOKUP(B212,Questions!A:A,Questions!C:C,""))</f>
        <v/>
      </c>
      <c r="D212" s="26" t="str">
        <f>_xlfn.XLOOKUP(B212&amp;"_"&amp;Saisie!F213,'Réponses'!D:D,'Réponses'!C:C,"")</f>
        <v/>
      </c>
      <c r="E212" s="26" t="str">
        <f>IF(D212="","",_xlfn.XLOOKUP(D212,'Réponses'!C:C,'Réponses'!F:F,"ERREUR PROCHAINE QUESTION"))</f>
        <v/>
      </c>
      <c r="F212" s="26" t="str">
        <f>IF(E212="","",_xlfn.XLOOKUP(E212,Questions!$A:$A,Questions!$C:$C,"ERREUR TYPE"))</f>
        <v/>
      </c>
      <c r="G212" s="26" t="str">
        <f>_xlfn.XLOOKUP(E212&amp;"_"&amp;Saisie!H213,'Réponses'!D:D,'Réponses'!C:C,"")</f>
        <v/>
      </c>
      <c r="H212" s="26" t="str">
        <f>IF(G212="","",_xlfn.XLOOKUP(G212,'Réponses'!C:C,'Réponses'!F:F,"ERREUR PROCHAINE QUESTION"))</f>
        <v/>
      </c>
      <c r="I212" s="26" t="str">
        <f>IF(H212="","",_xlfn.XLOOKUP(H212,Questions!$A:$A,Questions!$C:$C,"ERREUR TYPE"))</f>
        <v/>
      </c>
      <c r="J212" s="26" t="str">
        <f>_xlfn.XLOOKUP(H212&amp;"_"&amp;Saisie!J213,'Réponses'!D:D,'Réponses'!C:C,"")</f>
        <v/>
      </c>
      <c r="K212" s="26" t="str">
        <f>IF(J212="","",_xlfn.XLOOKUP(J212,'Réponses'!C:C,'Réponses'!F:F,"ERREUR PROCHAINE QUESTION"))</f>
        <v/>
      </c>
      <c r="L212" s="26" t="str">
        <f>IF(K212="","",_xlfn.XLOOKUP(K212,Questions!$A:$A,Questions!$C:$C,"ERREUR TYPE"))</f>
        <v/>
      </c>
      <c r="M212" s="26" t="str">
        <f>_xlfn.XLOOKUP(K212&amp;"_"&amp;Saisie!L213,'Réponses'!D:D,'Réponses'!C:C,"")</f>
        <v/>
      </c>
      <c r="N212" s="26" t="str">
        <f>IF(M212="","",_xlfn.XLOOKUP(M212,'Réponses'!C:C,'Réponses'!F:F,"ERREUR PROCHAINE QUESTION"))</f>
        <v/>
      </c>
      <c r="O212" s="26" t="str">
        <f>IF(N212="","",_xlfn.XLOOKUP(N212,Questions!$A:$A,Questions!$C:$C,"ERREUR TYPE"))</f>
        <v/>
      </c>
      <c r="P212" s="26" t="str">
        <f>_xlfn.XLOOKUP(N212&amp;"_"&amp;Saisie!N213,'Réponses'!D:D,'Réponses'!C:C,"")</f>
        <v/>
      </c>
      <c r="Q212" s="26" t="str">
        <f t="shared" si="4"/>
        <v/>
      </c>
    </row>
    <row r="213" spans="1:17" x14ac:dyDescent="0.25">
      <c r="A213" s="26" t="str">
        <f>IF(ISBLANK(Saisie!C214),"",_xlfn.XLOOKUP(Saisie!C214,Barème!A:A,Barème!F:F,"ERREUR CODE PRODUIT"))</f>
        <v/>
      </c>
      <c r="B213" s="26" t="str">
        <f>IF(OR(A213="08",MID(Saisie!C214,4,4)="0804",MID(Saisie!C214,4,4)="0907",A213=""),"",_xlfn.XLOOKUP(A213,Matériau!A:A,Matériau!C:C,"ERREUR MATERIAU"))</f>
        <v/>
      </c>
      <c r="C213" s="26" t="str">
        <f>IF(B213="","",_xlfn.XLOOKUP(B213,Questions!A:A,Questions!C:C,""))</f>
        <v/>
      </c>
      <c r="D213" s="26" t="str">
        <f>_xlfn.XLOOKUP(B213&amp;"_"&amp;Saisie!F214,'Réponses'!D:D,'Réponses'!C:C,"")</f>
        <v/>
      </c>
      <c r="E213" s="26" t="str">
        <f>IF(D213="","",_xlfn.XLOOKUP(D213,'Réponses'!C:C,'Réponses'!F:F,"ERREUR PROCHAINE QUESTION"))</f>
        <v/>
      </c>
      <c r="F213" s="26" t="str">
        <f>IF(E213="","",_xlfn.XLOOKUP(E213,Questions!$A:$A,Questions!$C:$C,"ERREUR TYPE"))</f>
        <v/>
      </c>
      <c r="G213" s="26" t="str">
        <f>_xlfn.XLOOKUP(E213&amp;"_"&amp;Saisie!H214,'Réponses'!D:D,'Réponses'!C:C,"")</f>
        <v/>
      </c>
      <c r="H213" s="26" t="str">
        <f>IF(G213="","",_xlfn.XLOOKUP(G213,'Réponses'!C:C,'Réponses'!F:F,"ERREUR PROCHAINE QUESTION"))</f>
        <v/>
      </c>
      <c r="I213" s="26" t="str">
        <f>IF(H213="","",_xlfn.XLOOKUP(H213,Questions!$A:$A,Questions!$C:$C,"ERREUR TYPE"))</f>
        <v/>
      </c>
      <c r="J213" s="26" t="str">
        <f>_xlfn.XLOOKUP(H213&amp;"_"&amp;Saisie!J214,'Réponses'!D:D,'Réponses'!C:C,"")</f>
        <v/>
      </c>
      <c r="K213" s="26" t="str">
        <f>IF(J213="","",_xlfn.XLOOKUP(J213,'Réponses'!C:C,'Réponses'!F:F,"ERREUR PROCHAINE QUESTION"))</f>
        <v/>
      </c>
      <c r="L213" s="26" t="str">
        <f>IF(K213="","",_xlfn.XLOOKUP(K213,Questions!$A:$A,Questions!$C:$C,"ERREUR TYPE"))</f>
        <v/>
      </c>
      <c r="M213" s="26" t="str">
        <f>_xlfn.XLOOKUP(K213&amp;"_"&amp;Saisie!L214,'Réponses'!D:D,'Réponses'!C:C,"")</f>
        <v/>
      </c>
      <c r="N213" s="26" t="str">
        <f>IF(M213="","",_xlfn.XLOOKUP(M213,'Réponses'!C:C,'Réponses'!F:F,"ERREUR PROCHAINE QUESTION"))</f>
        <v/>
      </c>
      <c r="O213" s="26" t="str">
        <f>IF(N213="","",_xlfn.XLOOKUP(N213,Questions!$A:$A,Questions!$C:$C,"ERREUR TYPE"))</f>
        <v/>
      </c>
      <c r="P213" s="26" t="str">
        <f>_xlfn.XLOOKUP(N213&amp;"_"&amp;Saisie!N214,'Réponses'!D:D,'Réponses'!C:C,"")</f>
        <v/>
      </c>
      <c r="Q213" s="26" t="str">
        <f t="shared" si="4"/>
        <v/>
      </c>
    </row>
    <row r="214" spans="1:17" x14ac:dyDescent="0.25">
      <c r="A214" s="26" t="str">
        <f>IF(ISBLANK(Saisie!C215),"",_xlfn.XLOOKUP(Saisie!C215,Barème!A:A,Barème!F:F,"ERREUR CODE PRODUIT"))</f>
        <v/>
      </c>
      <c r="B214" s="26" t="str">
        <f>IF(OR(A214="08",MID(Saisie!C215,4,4)="0804",MID(Saisie!C215,4,4)="0907",A214=""),"",_xlfn.XLOOKUP(A214,Matériau!A:A,Matériau!C:C,"ERREUR MATERIAU"))</f>
        <v/>
      </c>
      <c r="C214" s="26" t="str">
        <f>IF(B214="","",_xlfn.XLOOKUP(B214,Questions!A:A,Questions!C:C,""))</f>
        <v/>
      </c>
      <c r="D214" s="26" t="str">
        <f>_xlfn.XLOOKUP(B214&amp;"_"&amp;Saisie!F215,'Réponses'!D:D,'Réponses'!C:C,"")</f>
        <v/>
      </c>
      <c r="E214" s="26" t="str">
        <f>IF(D214="","",_xlfn.XLOOKUP(D214,'Réponses'!C:C,'Réponses'!F:F,"ERREUR PROCHAINE QUESTION"))</f>
        <v/>
      </c>
      <c r="F214" s="26" t="str">
        <f>IF(E214="","",_xlfn.XLOOKUP(E214,Questions!$A:$A,Questions!$C:$C,"ERREUR TYPE"))</f>
        <v/>
      </c>
      <c r="G214" s="26" t="str">
        <f>_xlfn.XLOOKUP(E214&amp;"_"&amp;Saisie!H215,'Réponses'!D:D,'Réponses'!C:C,"")</f>
        <v/>
      </c>
      <c r="H214" s="26" t="str">
        <f>IF(G214="","",_xlfn.XLOOKUP(G214,'Réponses'!C:C,'Réponses'!F:F,"ERREUR PROCHAINE QUESTION"))</f>
        <v/>
      </c>
      <c r="I214" s="26" t="str">
        <f>IF(H214="","",_xlfn.XLOOKUP(H214,Questions!$A:$A,Questions!$C:$C,"ERREUR TYPE"))</f>
        <v/>
      </c>
      <c r="J214" s="26" t="str">
        <f>_xlfn.XLOOKUP(H214&amp;"_"&amp;Saisie!J215,'Réponses'!D:D,'Réponses'!C:C,"")</f>
        <v/>
      </c>
      <c r="K214" s="26" t="str">
        <f>IF(J214="","",_xlfn.XLOOKUP(J214,'Réponses'!C:C,'Réponses'!F:F,"ERREUR PROCHAINE QUESTION"))</f>
        <v/>
      </c>
      <c r="L214" s="26" t="str">
        <f>IF(K214="","",_xlfn.XLOOKUP(K214,Questions!$A:$A,Questions!$C:$C,"ERREUR TYPE"))</f>
        <v/>
      </c>
      <c r="M214" s="26" t="str">
        <f>_xlfn.XLOOKUP(K214&amp;"_"&amp;Saisie!L215,'Réponses'!D:D,'Réponses'!C:C,"")</f>
        <v/>
      </c>
      <c r="N214" s="26" t="str">
        <f>IF(M214="","",_xlfn.XLOOKUP(M214,'Réponses'!C:C,'Réponses'!F:F,"ERREUR PROCHAINE QUESTION"))</f>
        <v/>
      </c>
      <c r="O214" s="26" t="str">
        <f>IF(N214="","",_xlfn.XLOOKUP(N214,Questions!$A:$A,Questions!$C:$C,"ERREUR TYPE"))</f>
        <v/>
      </c>
      <c r="P214" s="26" t="str">
        <f>_xlfn.XLOOKUP(N214&amp;"_"&amp;Saisie!N215,'Réponses'!D:D,'Réponses'!C:C,"")</f>
        <v/>
      </c>
      <c r="Q214" s="26" t="str">
        <f t="shared" si="4"/>
        <v/>
      </c>
    </row>
    <row r="215" spans="1:17" x14ac:dyDescent="0.25">
      <c r="A215" s="26" t="str">
        <f>IF(ISBLANK(Saisie!C216),"",_xlfn.XLOOKUP(Saisie!C216,Barème!A:A,Barème!F:F,"ERREUR CODE PRODUIT"))</f>
        <v/>
      </c>
      <c r="B215" s="26" t="str">
        <f>IF(OR(A215="08",MID(Saisie!C216,4,4)="0804",MID(Saisie!C216,4,4)="0907",A215=""),"",_xlfn.XLOOKUP(A215,Matériau!A:A,Matériau!C:C,"ERREUR MATERIAU"))</f>
        <v/>
      </c>
      <c r="C215" s="26" t="str">
        <f>IF(B215="","",_xlfn.XLOOKUP(B215,Questions!A:A,Questions!C:C,""))</f>
        <v/>
      </c>
      <c r="D215" s="26" t="str">
        <f>_xlfn.XLOOKUP(B215&amp;"_"&amp;Saisie!F216,'Réponses'!D:D,'Réponses'!C:C,"")</f>
        <v/>
      </c>
      <c r="E215" s="26" t="str">
        <f>IF(D215="","",_xlfn.XLOOKUP(D215,'Réponses'!C:C,'Réponses'!F:F,"ERREUR PROCHAINE QUESTION"))</f>
        <v/>
      </c>
      <c r="F215" s="26" t="str">
        <f>IF(E215="","",_xlfn.XLOOKUP(E215,Questions!$A:$A,Questions!$C:$C,"ERREUR TYPE"))</f>
        <v/>
      </c>
      <c r="G215" s="26" t="str">
        <f>_xlfn.XLOOKUP(E215&amp;"_"&amp;Saisie!H216,'Réponses'!D:D,'Réponses'!C:C,"")</f>
        <v/>
      </c>
      <c r="H215" s="26" t="str">
        <f>IF(G215="","",_xlfn.XLOOKUP(G215,'Réponses'!C:C,'Réponses'!F:F,"ERREUR PROCHAINE QUESTION"))</f>
        <v/>
      </c>
      <c r="I215" s="26" t="str">
        <f>IF(H215="","",_xlfn.XLOOKUP(H215,Questions!$A:$A,Questions!$C:$C,"ERREUR TYPE"))</f>
        <v/>
      </c>
      <c r="J215" s="26" t="str">
        <f>_xlfn.XLOOKUP(H215&amp;"_"&amp;Saisie!J216,'Réponses'!D:D,'Réponses'!C:C,"")</f>
        <v/>
      </c>
      <c r="K215" s="26" t="str">
        <f>IF(J215="","",_xlfn.XLOOKUP(J215,'Réponses'!C:C,'Réponses'!F:F,"ERREUR PROCHAINE QUESTION"))</f>
        <v/>
      </c>
      <c r="L215" s="26" t="str">
        <f>IF(K215="","",_xlfn.XLOOKUP(K215,Questions!$A:$A,Questions!$C:$C,"ERREUR TYPE"))</f>
        <v/>
      </c>
      <c r="M215" s="26" t="str">
        <f>_xlfn.XLOOKUP(K215&amp;"_"&amp;Saisie!L216,'Réponses'!D:D,'Réponses'!C:C,"")</f>
        <v/>
      </c>
      <c r="N215" s="26" t="str">
        <f>IF(M215="","",_xlfn.XLOOKUP(M215,'Réponses'!C:C,'Réponses'!F:F,"ERREUR PROCHAINE QUESTION"))</f>
        <v/>
      </c>
      <c r="O215" s="26" t="str">
        <f>IF(N215="","",_xlfn.XLOOKUP(N215,Questions!$A:$A,Questions!$C:$C,"ERREUR TYPE"))</f>
        <v/>
      </c>
      <c r="P215" s="26" t="str">
        <f>_xlfn.XLOOKUP(N215&amp;"_"&amp;Saisie!N216,'Réponses'!D:D,'Réponses'!C:C,"")</f>
        <v/>
      </c>
      <c r="Q215" s="26" t="str">
        <f t="shared" si="4"/>
        <v/>
      </c>
    </row>
    <row r="216" spans="1:17" x14ac:dyDescent="0.25">
      <c r="A216" s="26" t="str">
        <f>IF(ISBLANK(Saisie!C217),"",_xlfn.XLOOKUP(Saisie!C217,Barème!A:A,Barème!F:F,"ERREUR CODE PRODUIT"))</f>
        <v/>
      </c>
      <c r="B216" s="26" t="str">
        <f>IF(OR(A216="08",MID(Saisie!C217,4,4)="0804",MID(Saisie!C217,4,4)="0907",A216=""),"",_xlfn.XLOOKUP(A216,Matériau!A:A,Matériau!C:C,"ERREUR MATERIAU"))</f>
        <v/>
      </c>
      <c r="C216" s="26" t="str">
        <f>IF(B216="","",_xlfn.XLOOKUP(B216,Questions!A:A,Questions!C:C,""))</f>
        <v/>
      </c>
      <c r="D216" s="26" t="str">
        <f>_xlfn.XLOOKUP(B216&amp;"_"&amp;Saisie!F217,'Réponses'!D:D,'Réponses'!C:C,"")</f>
        <v/>
      </c>
      <c r="E216" s="26" t="str">
        <f>IF(D216="","",_xlfn.XLOOKUP(D216,'Réponses'!C:C,'Réponses'!F:F,"ERREUR PROCHAINE QUESTION"))</f>
        <v/>
      </c>
      <c r="F216" s="26" t="str">
        <f>IF(E216="","",_xlfn.XLOOKUP(E216,Questions!$A:$A,Questions!$C:$C,"ERREUR TYPE"))</f>
        <v/>
      </c>
      <c r="G216" s="26" t="str">
        <f>_xlfn.XLOOKUP(E216&amp;"_"&amp;Saisie!H217,'Réponses'!D:D,'Réponses'!C:C,"")</f>
        <v/>
      </c>
      <c r="H216" s="26" t="str">
        <f>IF(G216="","",_xlfn.XLOOKUP(G216,'Réponses'!C:C,'Réponses'!F:F,"ERREUR PROCHAINE QUESTION"))</f>
        <v/>
      </c>
      <c r="I216" s="26" t="str">
        <f>IF(H216="","",_xlfn.XLOOKUP(H216,Questions!$A:$A,Questions!$C:$C,"ERREUR TYPE"))</f>
        <v/>
      </c>
      <c r="J216" s="26" t="str">
        <f>_xlfn.XLOOKUP(H216&amp;"_"&amp;Saisie!J217,'Réponses'!D:D,'Réponses'!C:C,"")</f>
        <v/>
      </c>
      <c r="K216" s="26" t="str">
        <f>IF(J216="","",_xlfn.XLOOKUP(J216,'Réponses'!C:C,'Réponses'!F:F,"ERREUR PROCHAINE QUESTION"))</f>
        <v/>
      </c>
      <c r="L216" s="26" t="str">
        <f>IF(K216="","",_xlfn.XLOOKUP(K216,Questions!$A:$A,Questions!$C:$C,"ERREUR TYPE"))</f>
        <v/>
      </c>
      <c r="M216" s="26" t="str">
        <f>_xlfn.XLOOKUP(K216&amp;"_"&amp;Saisie!L217,'Réponses'!D:D,'Réponses'!C:C,"")</f>
        <v/>
      </c>
      <c r="N216" s="26" t="str">
        <f>IF(M216="","",_xlfn.XLOOKUP(M216,'Réponses'!C:C,'Réponses'!F:F,"ERREUR PROCHAINE QUESTION"))</f>
        <v/>
      </c>
      <c r="O216" s="26" t="str">
        <f>IF(N216="","",_xlfn.XLOOKUP(N216,Questions!$A:$A,Questions!$C:$C,"ERREUR TYPE"))</f>
        <v/>
      </c>
      <c r="P216" s="26" t="str">
        <f>_xlfn.XLOOKUP(N216&amp;"_"&amp;Saisie!N217,'Réponses'!D:D,'Réponses'!C:C,"")</f>
        <v/>
      </c>
      <c r="Q216" s="26" t="str">
        <f t="shared" si="4"/>
        <v/>
      </c>
    </row>
    <row r="217" spans="1:17" x14ac:dyDescent="0.25">
      <c r="A217" s="26" t="str">
        <f>IF(ISBLANK(Saisie!C218),"",_xlfn.XLOOKUP(Saisie!C218,Barème!A:A,Barème!F:F,"ERREUR CODE PRODUIT"))</f>
        <v/>
      </c>
      <c r="B217" s="26" t="str">
        <f>IF(OR(A217="08",MID(Saisie!C218,4,4)="0804",MID(Saisie!C218,4,4)="0907",A217=""),"",_xlfn.XLOOKUP(A217,Matériau!A:A,Matériau!C:C,"ERREUR MATERIAU"))</f>
        <v/>
      </c>
      <c r="C217" s="26" t="str">
        <f>IF(B217="","",_xlfn.XLOOKUP(B217,Questions!A:A,Questions!C:C,""))</f>
        <v/>
      </c>
      <c r="D217" s="26" t="str">
        <f>_xlfn.XLOOKUP(B217&amp;"_"&amp;Saisie!F218,'Réponses'!D:D,'Réponses'!C:C,"")</f>
        <v/>
      </c>
      <c r="E217" s="26" t="str">
        <f>IF(D217="","",_xlfn.XLOOKUP(D217,'Réponses'!C:C,'Réponses'!F:F,"ERREUR PROCHAINE QUESTION"))</f>
        <v/>
      </c>
      <c r="F217" s="26" t="str">
        <f>IF(E217="","",_xlfn.XLOOKUP(E217,Questions!$A:$A,Questions!$C:$C,"ERREUR TYPE"))</f>
        <v/>
      </c>
      <c r="G217" s="26" t="str">
        <f>_xlfn.XLOOKUP(E217&amp;"_"&amp;Saisie!H218,'Réponses'!D:D,'Réponses'!C:C,"")</f>
        <v/>
      </c>
      <c r="H217" s="26" t="str">
        <f>IF(G217="","",_xlfn.XLOOKUP(G217,'Réponses'!C:C,'Réponses'!F:F,"ERREUR PROCHAINE QUESTION"))</f>
        <v/>
      </c>
      <c r="I217" s="26" t="str">
        <f>IF(H217="","",_xlfn.XLOOKUP(H217,Questions!$A:$A,Questions!$C:$C,"ERREUR TYPE"))</f>
        <v/>
      </c>
      <c r="J217" s="26" t="str">
        <f>_xlfn.XLOOKUP(H217&amp;"_"&amp;Saisie!J218,'Réponses'!D:D,'Réponses'!C:C,"")</f>
        <v/>
      </c>
      <c r="K217" s="26" t="str">
        <f>IF(J217="","",_xlfn.XLOOKUP(J217,'Réponses'!C:C,'Réponses'!F:F,"ERREUR PROCHAINE QUESTION"))</f>
        <v/>
      </c>
      <c r="L217" s="26" t="str">
        <f>IF(K217="","",_xlfn.XLOOKUP(K217,Questions!$A:$A,Questions!$C:$C,"ERREUR TYPE"))</f>
        <v/>
      </c>
      <c r="M217" s="26" t="str">
        <f>_xlfn.XLOOKUP(K217&amp;"_"&amp;Saisie!L218,'Réponses'!D:D,'Réponses'!C:C,"")</f>
        <v/>
      </c>
      <c r="N217" s="26" t="str">
        <f>IF(M217="","",_xlfn.XLOOKUP(M217,'Réponses'!C:C,'Réponses'!F:F,"ERREUR PROCHAINE QUESTION"))</f>
        <v/>
      </c>
      <c r="O217" s="26" t="str">
        <f>IF(N217="","",_xlfn.XLOOKUP(N217,Questions!$A:$A,Questions!$C:$C,"ERREUR TYPE"))</f>
        <v/>
      </c>
      <c r="P217" s="26" t="str">
        <f>_xlfn.XLOOKUP(N217&amp;"_"&amp;Saisie!N218,'Réponses'!D:D,'Réponses'!C:C,"")</f>
        <v/>
      </c>
      <c r="Q217" s="26" t="str">
        <f t="shared" si="4"/>
        <v/>
      </c>
    </row>
    <row r="218" spans="1:17" x14ac:dyDescent="0.25">
      <c r="A218" s="26" t="str">
        <f>IF(ISBLANK(Saisie!C219),"",_xlfn.XLOOKUP(Saisie!C219,Barème!A:A,Barème!F:F,"ERREUR CODE PRODUIT"))</f>
        <v/>
      </c>
      <c r="B218" s="26" t="str">
        <f>IF(OR(A218="08",MID(Saisie!C219,4,4)="0804",MID(Saisie!C219,4,4)="0907",A218=""),"",_xlfn.XLOOKUP(A218,Matériau!A:A,Matériau!C:C,"ERREUR MATERIAU"))</f>
        <v/>
      </c>
      <c r="C218" s="26" t="str">
        <f>IF(B218="","",_xlfn.XLOOKUP(B218,Questions!A:A,Questions!C:C,""))</f>
        <v/>
      </c>
      <c r="D218" s="26" t="str">
        <f>_xlfn.XLOOKUP(B218&amp;"_"&amp;Saisie!F219,'Réponses'!D:D,'Réponses'!C:C,"")</f>
        <v/>
      </c>
      <c r="E218" s="26" t="str">
        <f>IF(D218="","",_xlfn.XLOOKUP(D218,'Réponses'!C:C,'Réponses'!F:F,"ERREUR PROCHAINE QUESTION"))</f>
        <v/>
      </c>
      <c r="F218" s="26" t="str">
        <f>IF(E218="","",_xlfn.XLOOKUP(E218,Questions!$A:$A,Questions!$C:$C,"ERREUR TYPE"))</f>
        <v/>
      </c>
      <c r="G218" s="26" t="str">
        <f>_xlfn.XLOOKUP(E218&amp;"_"&amp;Saisie!H219,'Réponses'!D:D,'Réponses'!C:C,"")</f>
        <v/>
      </c>
      <c r="H218" s="26" t="str">
        <f>IF(G218="","",_xlfn.XLOOKUP(G218,'Réponses'!C:C,'Réponses'!F:F,"ERREUR PROCHAINE QUESTION"))</f>
        <v/>
      </c>
      <c r="I218" s="26" t="str">
        <f>IF(H218="","",_xlfn.XLOOKUP(H218,Questions!$A:$A,Questions!$C:$C,"ERREUR TYPE"))</f>
        <v/>
      </c>
      <c r="J218" s="26" t="str">
        <f>_xlfn.XLOOKUP(H218&amp;"_"&amp;Saisie!J219,'Réponses'!D:D,'Réponses'!C:C,"")</f>
        <v/>
      </c>
      <c r="K218" s="26" t="str">
        <f>IF(J218="","",_xlfn.XLOOKUP(J218,'Réponses'!C:C,'Réponses'!F:F,"ERREUR PROCHAINE QUESTION"))</f>
        <v/>
      </c>
      <c r="L218" s="26" t="str">
        <f>IF(K218="","",_xlfn.XLOOKUP(K218,Questions!$A:$A,Questions!$C:$C,"ERREUR TYPE"))</f>
        <v/>
      </c>
      <c r="M218" s="26" t="str">
        <f>_xlfn.XLOOKUP(K218&amp;"_"&amp;Saisie!L219,'Réponses'!D:D,'Réponses'!C:C,"")</f>
        <v/>
      </c>
      <c r="N218" s="26" t="str">
        <f>IF(M218="","",_xlfn.XLOOKUP(M218,'Réponses'!C:C,'Réponses'!F:F,"ERREUR PROCHAINE QUESTION"))</f>
        <v/>
      </c>
      <c r="O218" s="26" t="str">
        <f>IF(N218="","",_xlfn.XLOOKUP(N218,Questions!$A:$A,Questions!$C:$C,"ERREUR TYPE"))</f>
        <v/>
      </c>
      <c r="P218" s="26" t="str">
        <f>_xlfn.XLOOKUP(N218&amp;"_"&amp;Saisie!N219,'Réponses'!D:D,'Réponses'!C:C,"")</f>
        <v/>
      </c>
      <c r="Q218" s="26" t="str">
        <f t="shared" si="4"/>
        <v/>
      </c>
    </row>
    <row r="219" spans="1:17" x14ac:dyDescent="0.25">
      <c r="A219" s="26" t="str">
        <f>IF(ISBLANK(Saisie!C220),"",_xlfn.XLOOKUP(Saisie!C220,Barème!A:A,Barème!F:F,"ERREUR CODE PRODUIT"))</f>
        <v/>
      </c>
      <c r="B219" s="26" t="str">
        <f>IF(OR(A219="08",MID(Saisie!C220,4,4)="0804",MID(Saisie!C220,4,4)="0907",A219=""),"",_xlfn.XLOOKUP(A219,Matériau!A:A,Matériau!C:C,"ERREUR MATERIAU"))</f>
        <v/>
      </c>
      <c r="C219" s="26" t="str">
        <f>IF(B219="","",_xlfn.XLOOKUP(B219,Questions!A:A,Questions!C:C,""))</f>
        <v/>
      </c>
      <c r="D219" s="26" t="str">
        <f>_xlfn.XLOOKUP(B219&amp;"_"&amp;Saisie!F220,'Réponses'!D:D,'Réponses'!C:C,"")</f>
        <v/>
      </c>
      <c r="E219" s="26" t="str">
        <f>IF(D219="","",_xlfn.XLOOKUP(D219,'Réponses'!C:C,'Réponses'!F:F,"ERREUR PROCHAINE QUESTION"))</f>
        <v/>
      </c>
      <c r="F219" s="26" t="str">
        <f>IF(E219="","",_xlfn.XLOOKUP(E219,Questions!$A:$A,Questions!$C:$C,"ERREUR TYPE"))</f>
        <v/>
      </c>
      <c r="G219" s="26" t="str">
        <f>_xlfn.XLOOKUP(E219&amp;"_"&amp;Saisie!H220,'Réponses'!D:D,'Réponses'!C:C,"")</f>
        <v/>
      </c>
      <c r="H219" s="26" t="str">
        <f>IF(G219="","",_xlfn.XLOOKUP(G219,'Réponses'!C:C,'Réponses'!F:F,"ERREUR PROCHAINE QUESTION"))</f>
        <v/>
      </c>
      <c r="I219" s="26" t="str">
        <f>IF(H219="","",_xlfn.XLOOKUP(H219,Questions!$A:$A,Questions!$C:$C,"ERREUR TYPE"))</f>
        <v/>
      </c>
      <c r="J219" s="26" t="str">
        <f>_xlfn.XLOOKUP(H219&amp;"_"&amp;Saisie!J220,'Réponses'!D:D,'Réponses'!C:C,"")</f>
        <v/>
      </c>
      <c r="K219" s="26" t="str">
        <f>IF(J219="","",_xlfn.XLOOKUP(J219,'Réponses'!C:C,'Réponses'!F:F,"ERREUR PROCHAINE QUESTION"))</f>
        <v/>
      </c>
      <c r="L219" s="26" t="str">
        <f>IF(K219="","",_xlfn.XLOOKUP(K219,Questions!$A:$A,Questions!$C:$C,"ERREUR TYPE"))</f>
        <v/>
      </c>
      <c r="M219" s="26" t="str">
        <f>_xlfn.XLOOKUP(K219&amp;"_"&amp;Saisie!L220,'Réponses'!D:D,'Réponses'!C:C,"")</f>
        <v/>
      </c>
      <c r="N219" s="26" t="str">
        <f>IF(M219="","",_xlfn.XLOOKUP(M219,'Réponses'!C:C,'Réponses'!F:F,"ERREUR PROCHAINE QUESTION"))</f>
        <v/>
      </c>
      <c r="O219" s="26" t="str">
        <f>IF(N219="","",_xlfn.XLOOKUP(N219,Questions!$A:$A,Questions!$C:$C,"ERREUR TYPE"))</f>
        <v/>
      </c>
      <c r="P219" s="26" t="str">
        <f>_xlfn.XLOOKUP(N219&amp;"_"&amp;Saisie!N220,'Réponses'!D:D,'Réponses'!C:C,"")</f>
        <v/>
      </c>
      <c r="Q219" s="26" t="str">
        <f t="shared" si="4"/>
        <v/>
      </c>
    </row>
    <row r="220" spans="1:17" x14ac:dyDescent="0.25">
      <c r="A220" s="26" t="str">
        <f>IF(ISBLANK(Saisie!C221),"",_xlfn.XLOOKUP(Saisie!C221,Barème!A:A,Barème!F:F,"ERREUR CODE PRODUIT"))</f>
        <v/>
      </c>
      <c r="B220" s="26" t="str">
        <f>IF(OR(A220="08",MID(Saisie!C221,4,4)="0804",MID(Saisie!C221,4,4)="0907",A220=""),"",_xlfn.XLOOKUP(A220,Matériau!A:A,Matériau!C:C,"ERREUR MATERIAU"))</f>
        <v/>
      </c>
      <c r="C220" s="26" t="str">
        <f>IF(B220="","",_xlfn.XLOOKUP(B220,Questions!A:A,Questions!C:C,""))</f>
        <v/>
      </c>
      <c r="D220" s="26" t="str">
        <f>_xlfn.XLOOKUP(B220&amp;"_"&amp;Saisie!F221,'Réponses'!D:D,'Réponses'!C:C,"")</f>
        <v/>
      </c>
      <c r="E220" s="26" t="str">
        <f>IF(D220="","",_xlfn.XLOOKUP(D220,'Réponses'!C:C,'Réponses'!F:F,"ERREUR PROCHAINE QUESTION"))</f>
        <v/>
      </c>
      <c r="F220" s="26" t="str">
        <f>IF(E220="","",_xlfn.XLOOKUP(E220,Questions!$A:$A,Questions!$C:$C,"ERREUR TYPE"))</f>
        <v/>
      </c>
      <c r="G220" s="26" t="str">
        <f>_xlfn.XLOOKUP(E220&amp;"_"&amp;Saisie!H221,'Réponses'!D:D,'Réponses'!C:C,"")</f>
        <v/>
      </c>
      <c r="H220" s="26" t="str">
        <f>IF(G220="","",_xlfn.XLOOKUP(G220,'Réponses'!C:C,'Réponses'!F:F,"ERREUR PROCHAINE QUESTION"))</f>
        <v/>
      </c>
      <c r="I220" s="26" t="str">
        <f>IF(H220="","",_xlfn.XLOOKUP(H220,Questions!$A:$A,Questions!$C:$C,"ERREUR TYPE"))</f>
        <v/>
      </c>
      <c r="J220" s="26" t="str">
        <f>_xlfn.XLOOKUP(H220&amp;"_"&amp;Saisie!J221,'Réponses'!D:D,'Réponses'!C:C,"")</f>
        <v/>
      </c>
      <c r="K220" s="26" t="str">
        <f>IF(J220="","",_xlfn.XLOOKUP(J220,'Réponses'!C:C,'Réponses'!F:F,"ERREUR PROCHAINE QUESTION"))</f>
        <v/>
      </c>
      <c r="L220" s="26" t="str">
        <f>IF(K220="","",_xlfn.XLOOKUP(K220,Questions!$A:$A,Questions!$C:$C,"ERREUR TYPE"))</f>
        <v/>
      </c>
      <c r="M220" s="26" t="str">
        <f>_xlfn.XLOOKUP(K220&amp;"_"&amp;Saisie!L221,'Réponses'!D:D,'Réponses'!C:C,"")</f>
        <v/>
      </c>
      <c r="N220" s="26" t="str">
        <f>IF(M220="","",_xlfn.XLOOKUP(M220,'Réponses'!C:C,'Réponses'!F:F,"ERREUR PROCHAINE QUESTION"))</f>
        <v/>
      </c>
      <c r="O220" s="26" t="str">
        <f>IF(N220="","",_xlfn.XLOOKUP(N220,Questions!$A:$A,Questions!$C:$C,"ERREUR TYPE"))</f>
        <v/>
      </c>
      <c r="P220" s="26" t="str">
        <f>_xlfn.XLOOKUP(N220&amp;"_"&amp;Saisie!N221,'Réponses'!D:D,'Réponses'!C:C,"")</f>
        <v/>
      </c>
      <c r="Q220" s="26" t="str">
        <f t="shared" si="4"/>
        <v/>
      </c>
    </row>
    <row r="221" spans="1:17" x14ac:dyDescent="0.25">
      <c r="A221" s="26" t="str">
        <f>IF(ISBLANK(Saisie!C222),"",_xlfn.XLOOKUP(Saisie!C222,Barème!A:A,Barème!F:F,"ERREUR CODE PRODUIT"))</f>
        <v/>
      </c>
      <c r="B221" s="26" t="str">
        <f>IF(OR(A221="08",MID(Saisie!C222,4,4)="0804",MID(Saisie!C222,4,4)="0907",A221=""),"",_xlfn.XLOOKUP(A221,Matériau!A:A,Matériau!C:C,"ERREUR MATERIAU"))</f>
        <v/>
      </c>
      <c r="C221" s="26" t="str">
        <f>IF(B221="","",_xlfn.XLOOKUP(B221,Questions!A:A,Questions!C:C,""))</f>
        <v/>
      </c>
      <c r="D221" s="26" t="str">
        <f>_xlfn.XLOOKUP(B221&amp;"_"&amp;Saisie!F222,'Réponses'!D:D,'Réponses'!C:C,"")</f>
        <v/>
      </c>
      <c r="E221" s="26" t="str">
        <f>IF(D221="","",_xlfn.XLOOKUP(D221,'Réponses'!C:C,'Réponses'!F:F,"ERREUR PROCHAINE QUESTION"))</f>
        <v/>
      </c>
      <c r="F221" s="26" t="str">
        <f>IF(E221="","",_xlfn.XLOOKUP(E221,Questions!$A:$A,Questions!$C:$C,"ERREUR TYPE"))</f>
        <v/>
      </c>
      <c r="G221" s="26" t="str">
        <f>_xlfn.XLOOKUP(E221&amp;"_"&amp;Saisie!H222,'Réponses'!D:D,'Réponses'!C:C,"")</f>
        <v/>
      </c>
      <c r="H221" s="26" t="str">
        <f>IF(G221="","",_xlfn.XLOOKUP(G221,'Réponses'!C:C,'Réponses'!F:F,"ERREUR PROCHAINE QUESTION"))</f>
        <v/>
      </c>
      <c r="I221" s="26" t="str">
        <f>IF(H221="","",_xlfn.XLOOKUP(H221,Questions!$A:$A,Questions!$C:$C,"ERREUR TYPE"))</f>
        <v/>
      </c>
      <c r="J221" s="26" t="str">
        <f>_xlfn.XLOOKUP(H221&amp;"_"&amp;Saisie!J222,'Réponses'!D:D,'Réponses'!C:C,"")</f>
        <v/>
      </c>
      <c r="K221" s="26" t="str">
        <f>IF(J221="","",_xlfn.XLOOKUP(J221,'Réponses'!C:C,'Réponses'!F:F,"ERREUR PROCHAINE QUESTION"))</f>
        <v/>
      </c>
      <c r="L221" s="26" t="str">
        <f>IF(K221="","",_xlfn.XLOOKUP(K221,Questions!$A:$A,Questions!$C:$C,"ERREUR TYPE"))</f>
        <v/>
      </c>
      <c r="M221" s="26" t="str">
        <f>_xlfn.XLOOKUP(K221&amp;"_"&amp;Saisie!L222,'Réponses'!D:D,'Réponses'!C:C,"")</f>
        <v/>
      </c>
      <c r="N221" s="26" t="str">
        <f>IF(M221="","",_xlfn.XLOOKUP(M221,'Réponses'!C:C,'Réponses'!F:F,"ERREUR PROCHAINE QUESTION"))</f>
        <v/>
      </c>
      <c r="O221" s="26" t="str">
        <f>IF(N221="","",_xlfn.XLOOKUP(N221,Questions!$A:$A,Questions!$C:$C,"ERREUR TYPE"))</f>
        <v/>
      </c>
      <c r="P221" s="26" t="str">
        <f>_xlfn.XLOOKUP(N221&amp;"_"&amp;Saisie!N222,'Réponses'!D:D,'Réponses'!C:C,"")</f>
        <v/>
      </c>
      <c r="Q221" s="26" t="str">
        <f t="shared" si="4"/>
        <v/>
      </c>
    </row>
    <row r="222" spans="1:17" x14ac:dyDescent="0.25">
      <c r="A222" s="26" t="str">
        <f>IF(ISBLANK(Saisie!C223),"",_xlfn.XLOOKUP(Saisie!C223,Barème!A:A,Barème!F:F,"ERREUR CODE PRODUIT"))</f>
        <v/>
      </c>
      <c r="B222" s="26" t="str">
        <f>IF(OR(A222="08",MID(Saisie!C223,4,4)="0804",MID(Saisie!C223,4,4)="0907",A222=""),"",_xlfn.XLOOKUP(A222,Matériau!A:A,Matériau!C:C,"ERREUR MATERIAU"))</f>
        <v/>
      </c>
      <c r="C222" s="26" t="str">
        <f>IF(B222="","",_xlfn.XLOOKUP(B222,Questions!A:A,Questions!C:C,""))</f>
        <v/>
      </c>
      <c r="D222" s="26" t="str">
        <f>_xlfn.XLOOKUP(B222&amp;"_"&amp;Saisie!F223,'Réponses'!D:D,'Réponses'!C:C,"")</f>
        <v/>
      </c>
      <c r="E222" s="26" t="str">
        <f>IF(D222="","",_xlfn.XLOOKUP(D222,'Réponses'!C:C,'Réponses'!F:F,"ERREUR PROCHAINE QUESTION"))</f>
        <v/>
      </c>
      <c r="F222" s="26" t="str">
        <f>IF(E222="","",_xlfn.XLOOKUP(E222,Questions!$A:$A,Questions!$C:$C,"ERREUR TYPE"))</f>
        <v/>
      </c>
      <c r="G222" s="26" t="str">
        <f>_xlfn.XLOOKUP(E222&amp;"_"&amp;Saisie!H223,'Réponses'!D:D,'Réponses'!C:C,"")</f>
        <v/>
      </c>
      <c r="H222" s="26" t="str">
        <f>IF(G222="","",_xlfn.XLOOKUP(G222,'Réponses'!C:C,'Réponses'!F:F,"ERREUR PROCHAINE QUESTION"))</f>
        <v/>
      </c>
      <c r="I222" s="26" t="str">
        <f>IF(H222="","",_xlfn.XLOOKUP(H222,Questions!$A:$A,Questions!$C:$C,"ERREUR TYPE"))</f>
        <v/>
      </c>
      <c r="J222" s="26" t="str">
        <f>_xlfn.XLOOKUP(H222&amp;"_"&amp;Saisie!J223,'Réponses'!D:D,'Réponses'!C:C,"")</f>
        <v/>
      </c>
      <c r="K222" s="26" t="str">
        <f>IF(J222="","",_xlfn.XLOOKUP(J222,'Réponses'!C:C,'Réponses'!F:F,"ERREUR PROCHAINE QUESTION"))</f>
        <v/>
      </c>
      <c r="L222" s="26" t="str">
        <f>IF(K222="","",_xlfn.XLOOKUP(K222,Questions!$A:$A,Questions!$C:$C,"ERREUR TYPE"))</f>
        <v/>
      </c>
      <c r="M222" s="26" t="str">
        <f>_xlfn.XLOOKUP(K222&amp;"_"&amp;Saisie!L223,'Réponses'!D:D,'Réponses'!C:C,"")</f>
        <v/>
      </c>
      <c r="N222" s="26" t="str">
        <f>IF(M222="","",_xlfn.XLOOKUP(M222,'Réponses'!C:C,'Réponses'!F:F,"ERREUR PROCHAINE QUESTION"))</f>
        <v/>
      </c>
      <c r="O222" s="26" t="str">
        <f>IF(N222="","",_xlfn.XLOOKUP(N222,Questions!$A:$A,Questions!$C:$C,"ERREUR TYPE"))</f>
        <v/>
      </c>
      <c r="P222" s="26" t="str">
        <f>_xlfn.XLOOKUP(N222&amp;"_"&amp;Saisie!N223,'Réponses'!D:D,'Réponses'!C:C,"")</f>
        <v/>
      </c>
      <c r="Q222" s="26" t="str">
        <f t="shared" si="4"/>
        <v/>
      </c>
    </row>
    <row r="223" spans="1:17" x14ac:dyDescent="0.25">
      <c r="A223" s="26" t="str">
        <f>IF(ISBLANK(Saisie!C224),"",_xlfn.XLOOKUP(Saisie!C224,Barème!A:A,Barème!F:F,"ERREUR CODE PRODUIT"))</f>
        <v/>
      </c>
      <c r="B223" s="26" t="str">
        <f>IF(OR(A223="08",MID(Saisie!C224,4,4)="0804",MID(Saisie!C224,4,4)="0907",A223=""),"",_xlfn.XLOOKUP(A223,Matériau!A:A,Matériau!C:C,"ERREUR MATERIAU"))</f>
        <v/>
      </c>
      <c r="C223" s="26" t="str">
        <f>IF(B223="","",_xlfn.XLOOKUP(B223,Questions!A:A,Questions!C:C,""))</f>
        <v/>
      </c>
      <c r="D223" s="26" t="str">
        <f>_xlfn.XLOOKUP(B223&amp;"_"&amp;Saisie!F224,'Réponses'!D:D,'Réponses'!C:C,"")</f>
        <v/>
      </c>
      <c r="E223" s="26" t="str">
        <f>IF(D223="","",_xlfn.XLOOKUP(D223,'Réponses'!C:C,'Réponses'!F:F,"ERREUR PROCHAINE QUESTION"))</f>
        <v/>
      </c>
      <c r="F223" s="26" t="str">
        <f>IF(E223="","",_xlfn.XLOOKUP(E223,Questions!$A:$A,Questions!$C:$C,"ERREUR TYPE"))</f>
        <v/>
      </c>
      <c r="G223" s="26" t="str">
        <f>_xlfn.XLOOKUP(E223&amp;"_"&amp;Saisie!H224,'Réponses'!D:D,'Réponses'!C:C,"")</f>
        <v/>
      </c>
      <c r="H223" s="26" t="str">
        <f>IF(G223="","",_xlfn.XLOOKUP(G223,'Réponses'!C:C,'Réponses'!F:F,"ERREUR PROCHAINE QUESTION"))</f>
        <v/>
      </c>
      <c r="I223" s="26" t="str">
        <f>IF(H223="","",_xlfn.XLOOKUP(H223,Questions!$A:$A,Questions!$C:$C,"ERREUR TYPE"))</f>
        <v/>
      </c>
      <c r="J223" s="26" t="str">
        <f>_xlfn.XLOOKUP(H223&amp;"_"&amp;Saisie!J224,'Réponses'!D:D,'Réponses'!C:C,"")</f>
        <v/>
      </c>
      <c r="K223" s="26" t="str">
        <f>IF(J223="","",_xlfn.XLOOKUP(J223,'Réponses'!C:C,'Réponses'!F:F,"ERREUR PROCHAINE QUESTION"))</f>
        <v/>
      </c>
      <c r="L223" s="26" t="str">
        <f>IF(K223="","",_xlfn.XLOOKUP(K223,Questions!$A:$A,Questions!$C:$C,"ERREUR TYPE"))</f>
        <v/>
      </c>
      <c r="M223" s="26" t="str">
        <f>_xlfn.XLOOKUP(K223&amp;"_"&amp;Saisie!L224,'Réponses'!D:D,'Réponses'!C:C,"")</f>
        <v/>
      </c>
      <c r="N223" s="26" t="str">
        <f>IF(M223="","",_xlfn.XLOOKUP(M223,'Réponses'!C:C,'Réponses'!F:F,"ERREUR PROCHAINE QUESTION"))</f>
        <v/>
      </c>
      <c r="O223" s="26" t="str">
        <f>IF(N223="","",_xlfn.XLOOKUP(N223,Questions!$A:$A,Questions!$C:$C,"ERREUR TYPE"))</f>
        <v/>
      </c>
      <c r="P223" s="26" t="str">
        <f>_xlfn.XLOOKUP(N223&amp;"_"&amp;Saisie!N224,'Réponses'!D:D,'Réponses'!C:C,"")</f>
        <v/>
      </c>
      <c r="Q223" s="26" t="str">
        <f t="shared" si="4"/>
        <v/>
      </c>
    </row>
    <row r="224" spans="1:17" x14ac:dyDescent="0.25">
      <c r="A224" s="26" t="str">
        <f>IF(ISBLANK(Saisie!C225),"",_xlfn.XLOOKUP(Saisie!C225,Barème!A:A,Barème!F:F,"ERREUR CODE PRODUIT"))</f>
        <v/>
      </c>
      <c r="B224" s="26" t="str">
        <f>IF(OR(A224="08",MID(Saisie!C225,4,4)="0804",MID(Saisie!C225,4,4)="0907",A224=""),"",_xlfn.XLOOKUP(A224,Matériau!A:A,Matériau!C:C,"ERREUR MATERIAU"))</f>
        <v/>
      </c>
      <c r="C224" s="26" t="str">
        <f>IF(B224="","",_xlfn.XLOOKUP(B224,Questions!A:A,Questions!C:C,""))</f>
        <v/>
      </c>
      <c r="D224" s="26" t="str">
        <f>_xlfn.XLOOKUP(B224&amp;"_"&amp;Saisie!F225,'Réponses'!D:D,'Réponses'!C:C,"")</f>
        <v/>
      </c>
      <c r="E224" s="26" t="str">
        <f>IF(D224="","",_xlfn.XLOOKUP(D224,'Réponses'!C:C,'Réponses'!F:F,"ERREUR PROCHAINE QUESTION"))</f>
        <v/>
      </c>
      <c r="F224" s="26" t="str">
        <f>IF(E224="","",_xlfn.XLOOKUP(E224,Questions!$A:$A,Questions!$C:$C,"ERREUR TYPE"))</f>
        <v/>
      </c>
      <c r="G224" s="26" t="str">
        <f>_xlfn.XLOOKUP(E224&amp;"_"&amp;Saisie!H225,'Réponses'!D:D,'Réponses'!C:C,"")</f>
        <v/>
      </c>
      <c r="H224" s="26" t="str">
        <f>IF(G224="","",_xlfn.XLOOKUP(G224,'Réponses'!C:C,'Réponses'!F:F,"ERREUR PROCHAINE QUESTION"))</f>
        <v/>
      </c>
      <c r="I224" s="26" t="str">
        <f>IF(H224="","",_xlfn.XLOOKUP(H224,Questions!$A:$A,Questions!$C:$C,"ERREUR TYPE"))</f>
        <v/>
      </c>
      <c r="J224" s="26" t="str">
        <f>_xlfn.XLOOKUP(H224&amp;"_"&amp;Saisie!J225,'Réponses'!D:D,'Réponses'!C:C,"")</f>
        <v/>
      </c>
      <c r="K224" s="26" t="str">
        <f>IF(J224="","",_xlfn.XLOOKUP(J224,'Réponses'!C:C,'Réponses'!F:F,"ERREUR PROCHAINE QUESTION"))</f>
        <v/>
      </c>
      <c r="L224" s="26" t="str">
        <f>IF(K224="","",_xlfn.XLOOKUP(K224,Questions!$A:$A,Questions!$C:$C,"ERREUR TYPE"))</f>
        <v/>
      </c>
      <c r="M224" s="26" t="str">
        <f>_xlfn.XLOOKUP(K224&amp;"_"&amp;Saisie!L225,'Réponses'!D:D,'Réponses'!C:C,"")</f>
        <v/>
      </c>
      <c r="N224" s="26" t="str">
        <f>IF(M224="","",_xlfn.XLOOKUP(M224,'Réponses'!C:C,'Réponses'!F:F,"ERREUR PROCHAINE QUESTION"))</f>
        <v/>
      </c>
      <c r="O224" s="26" t="str">
        <f>IF(N224="","",_xlfn.XLOOKUP(N224,Questions!$A:$A,Questions!$C:$C,"ERREUR TYPE"))</f>
        <v/>
      </c>
      <c r="P224" s="26" t="str">
        <f>_xlfn.XLOOKUP(N224&amp;"_"&amp;Saisie!N225,'Réponses'!D:D,'Réponses'!C:C,"")</f>
        <v/>
      </c>
      <c r="Q224" s="26" t="str">
        <f t="shared" si="4"/>
        <v/>
      </c>
    </row>
    <row r="225" spans="1:17" x14ac:dyDescent="0.25">
      <c r="A225" s="26" t="str">
        <f>IF(ISBLANK(Saisie!C226),"",_xlfn.XLOOKUP(Saisie!C226,Barème!A:A,Barème!F:F,"ERREUR CODE PRODUIT"))</f>
        <v/>
      </c>
      <c r="B225" s="26" t="str">
        <f>IF(OR(A225="08",MID(Saisie!C226,4,4)="0804",MID(Saisie!C226,4,4)="0907",A225=""),"",_xlfn.XLOOKUP(A225,Matériau!A:A,Matériau!C:C,"ERREUR MATERIAU"))</f>
        <v/>
      </c>
      <c r="C225" s="26" t="str">
        <f>IF(B225="","",_xlfn.XLOOKUP(B225,Questions!A:A,Questions!C:C,""))</f>
        <v/>
      </c>
      <c r="D225" s="26" t="str">
        <f>_xlfn.XLOOKUP(B225&amp;"_"&amp;Saisie!F226,'Réponses'!D:D,'Réponses'!C:C,"")</f>
        <v/>
      </c>
      <c r="E225" s="26" t="str">
        <f>IF(D225="","",_xlfn.XLOOKUP(D225,'Réponses'!C:C,'Réponses'!F:F,"ERREUR PROCHAINE QUESTION"))</f>
        <v/>
      </c>
      <c r="F225" s="26" t="str">
        <f>IF(E225="","",_xlfn.XLOOKUP(E225,Questions!$A:$A,Questions!$C:$C,"ERREUR TYPE"))</f>
        <v/>
      </c>
      <c r="G225" s="26" t="str">
        <f>_xlfn.XLOOKUP(E225&amp;"_"&amp;Saisie!H226,'Réponses'!D:D,'Réponses'!C:C,"")</f>
        <v/>
      </c>
      <c r="H225" s="26" t="str">
        <f>IF(G225="","",_xlfn.XLOOKUP(G225,'Réponses'!C:C,'Réponses'!F:F,"ERREUR PROCHAINE QUESTION"))</f>
        <v/>
      </c>
      <c r="I225" s="26" t="str">
        <f>IF(H225="","",_xlfn.XLOOKUP(H225,Questions!$A:$A,Questions!$C:$C,"ERREUR TYPE"))</f>
        <v/>
      </c>
      <c r="J225" s="26" t="str">
        <f>_xlfn.XLOOKUP(H225&amp;"_"&amp;Saisie!J226,'Réponses'!D:D,'Réponses'!C:C,"")</f>
        <v/>
      </c>
      <c r="K225" s="26" t="str">
        <f>IF(J225="","",_xlfn.XLOOKUP(J225,'Réponses'!C:C,'Réponses'!F:F,"ERREUR PROCHAINE QUESTION"))</f>
        <v/>
      </c>
      <c r="L225" s="26" t="str">
        <f>IF(K225="","",_xlfn.XLOOKUP(K225,Questions!$A:$A,Questions!$C:$C,"ERREUR TYPE"))</f>
        <v/>
      </c>
      <c r="M225" s="26" t="str">
        <f>_xlfn.XLOOKUP(K225&amp;"_"&amp;Saisie!L226,'Réponses'!D:D,'Réponses'!C:C,"")</f>
        <v/>
      </c>
      <c r="N225" s="26" t="str">
        <f>IF(M225="","",_xlfn.XLOOKUP(M225,'Réponses'!C:C,'Réponses'!F:F,"ERREUR PROCHAINE QUESTION"))</f>
        <v/>
      </c>
      <c r="O225" s="26" t="str">
        <f>IF(N225="","",_xlfn.XLOOKUP(N225,Questions!$A:$A,Questions!$C:$C,"ERREUR TYPE"))</f>
        <v/>
      </c>
      <c r="P225" s="26" t="str">
        <f>_xlfn.XLOOKUP(N225&amp;"_"&amp;Saisie!N226,'Réponses'!D:D,'Réponses'!C:C,"")</f>
        <v/>
      </c>
      <c r="Q225" s="26" t="str">
        <f t="shared" si="4"/>
        <v/>
      </c>
    </row>
    <row r="226" spans="1:17" x14ac:dyDescent="0.25">
      <c r="A226" s="26" t="str">
        <f>IF(ISBLANK(Saisie!C227),"",_xlfn.XLOOKUP(Saisie!C227,Barème!A:A,Barème!F:F,"ERREUR CODE PRODUIT"))</f>
        <v/>
      </c>
      <c r="B226" s="26" t="str">
        <f>IF(OR(A226="08",MID(Saisie!C227,4,4)="0804",MID(Saisie!C227,4,4)="0907",A226=""),"",_xlfn.XLOOKUP(A226,Matériau!A:A,Matériau!C:C,"ERREUR MATERIAU"))</f>
        <v/>
      </c>
      <c r="C226" s="26" t="str">
        <f>IF(B226="","",_xlfn.XLOOKUP(B226,Questions!A:A,Questions!C:C,""))</f>
        <v/>
      </c>
      <c r="D226" s="26" t="str">
        <f>_xlfn.XLOOKUP(B226&amp;"_"&amp;Saisie!F227,'Réponses'!D:D,'Réponses'!C:C,"")</f>
        <v/>
      </c>
      <c r="E226" s="26" t="str">
        <f>IF(D226="","",_xlfn.XLOOKUP(D226,'Réponses'!C:C,'Réponses'!F:F,"ERREUR PROCHAINE QUESTION"))</f>
        <v/>
      </c>
      <c r="F226" s="26" t="str">
        <f>IF(E226="","",_xlfn.XLOOKUP(E226,Questions!$A:$A,Questions!$C:$C,"ERREUR TYPE"))</f>
        <v/>
      </c>
      <c r="G226" s="26" t="str">
        <f>_xlfn.XLOOKUP(E226&amp;"_"&amp;Saisie!H227,'Réponses'!D:D,'Réponses'!C:C,"")</f>
        <v/>
      </c>
      <c r="H226" s="26" t="str">
        <f>IF(G226="","",_xlfn.XLOOKUP(G226,'Réponses'!C:C,'Réponses'!F:F,"ERREUR PROCHAINE QUESTION"))</f>
        <v/>
      </c>
      <c r="I226" s="26" t="str">
        <f>IF(H226="","",_xlfn.XLOOKUP(H226,Questions!$A:$A,Questions!$C:$C,"ERREUR TYPE"))</f>
        <v/>
      </c>
      <c r="J226" s="26" t="str">
        <f>_xlfn.XLOOKUP(H226&amp;"_"&amp;Saisie!J227,'Réponses'!D:D,'Réponses'!C:C,"")</f>
        <v/>
      </c>
      <c r="K226" s="26" t="str">
        <f>IF(J226="","",_xlfn.XLOOKUP(J226,'Réponses'!C:C,'Réponses'!F:F,"ERREUR PROCHAINE QUESTION"))</f>
        <v/>
      </c>
      <c r="L226" s="26" t="str">
        <f>IF(K226="","",_xlfn.XLOOKUP(K226,Questions!$A:$A,Questions!$C:$C,"ERREUR TYPE"))</f>
        <v/>
      </c>
      <c r="M226" s="26" t="str">
        <f>_xlfn.XLOOKUP(K226&amp;"_"&amp;Saisie!L227,'Réponses'!D:D,'Réponses'!C:C,"")</f>
        <v/>
      </c>
      <c r="N226" s="26" t="str">
        <f>IF(M226="","",_xlfn.XLOOKUP(M226,'Réponses'!C:C,'Réponses'!F:F,"ERREUR PROCHAINE QUESTION"))</f>
        <v/>
      </c>
      <c r="O226" s="26" t="str">
        <f>IF(N226="","",_xlfn.XLOOKUP(N226,Questions!$A:$A,Questions!$C:$C,"ERREUR TYPE"))</f>
        <v/>
      </c>
      <c r="P226" s="26" t="str">
        <f>_xlfn.XLOOKUP(N226&amp;"_"&amp;Saisie!N227,'Réponses'!D:D,'Réponses'!C:C,"")</f>
        <v/>
      </c>
      <c r="Q226" s="26" t="str">
        <f t="shared" si="4"/>
        <v/>
      </c>
    </row>
    <row r="227" spans="1:17" x14ac:dyDescent="0.25">
      <c r="A227" s="26" t="str">
        <f>IF(ISBLANK(Saisie!C228),"",_xlfn.XLOOKUP(Saisie!C228,Barème!A:A,Barème!F:F,"ERREUR CODE PRODUIT"))</f>
        <v/>
      </c>
      <c r="B227" s="26" t="str">
        <f>IF(OR(A227="08",MID(Saisie!C228,4,4)="0804",MID(Saisie!C228,4,4)="0907",A227=""),"",_xlfn.XLOOKUP(A227,Matériau!A:A,Matériau!C:C,"ERREUR MATERIAU"))</f>
        <v/>
      </c>
      <c r="C227" s="26" t="str">
        <f>IF(B227="","",_xlfn.XLOOKUP(B227,Questions!A:A,Questions!C:C,""))</f>
        <v/>
      </c>
      <c r="D227" s="26" t="str">
        <f>_xlfn.XLOOKUP(B227&amp;"_"&amp;Saisie!F228,'Réponses'!D:D,'Réponses'!C:C,"")</f>
        <v/>
      </c>
      <c r="E227" s="26" t="str">
        <f>IF(D227="","",_xlfn.XLOOKUP(D227,'Réponses'!C:C,'Réponses'!F:F,"ERREUR PROCHAINE QUESTION"))</f>
        <v/>
      </c>
      <c r="F227" s="26" t="str">
        <f>IF(E227="","",_xlfn.XLOOKUP(E227,Questions!$A:$A,Questions!$C:$C,"ERREUR TYPE"))</f>
        <v/>
      </c>
      <c r="G227" s="26" t="str">
        <f>_xlfn.XLOOKUP(E227&amp;"_"&amp;Saisie!H228,'Réponses'!D:D,'Réponses'!C:C,"")</f>
        <v/>
      </c>
      <c r="H227" s="26" t="str">
        <f>IF(G227="","",_xlfn.XLOOKUP(G227,'Réponses'!C:C,'Réponses'!F:F,"ERREUR PROCHAINE QUESTION"))</f>
        <v/>
      </c>
      <c r="I227" s="26" t="str">
        <f>IF(H227="","",_xlfn.XLOOKUP(H227,Questions!$A:$A,Questions!$C:$C,"ERREUR TYPE"))</f>
        <v/>
      </c>
      <c r="J227" s="26" t="str">
        <f>_xlfn.XLOOKUP(H227&amp;"_"&amp;Saisie!J228,'Réponses'!D:D,'Réponses'!C:C,"")</f>
        <v/>
      </c>
      <c r="K227" s="26" t="str">
        <f>IF(J227="","",_xlfn.XLOOKUP(J227,'Réponses'!C:C,'Réponses'!F:F,"ERREUR PROCHAINE QUESTION"))</f>
        <v/>
      </c>
      <c r="L227" s="26" t="str">
        <f>IF(K227="","",_xlfn.XLOOKUP(K227,Questions!$A:$A,Questions!$C:$C,"ERREUR TYPE"))</f>
        <v/>
      </c>
      <c r="M227" s="26" t="str">
        <f>_xlfn.XLOOKUP(K227&amp;"_"&amp;Saisie!L228,'Réponses'!D:D,'Réponses'!C:C,"")</f>
        <v/>
      </c>
      <c r="N227" s="26" t="str">
        <f>IF(M227="","",_xlfn.XLOOKUP(M227,'Réponses'!C:C,'Réponses'!F:F,"ERREUR PROCHAINE QUESTION"))</f>
        <v/>
      </c>
      <c r="O227" s="26" t="str">
        <f>IF(N227="","",_xlfn.XLOOKUP(N227,Questions!$A:$A,Questions!$C:$C,"ERREUR TYPE"))</f>
        <v/>
      </c>
      <c r="P227" s="26" t="str">
        <f>_xlfn.XLOOKUP(N227&amp;"_"&amp;Saisie!N228,'Réponses'!D:D,'Réponses'!C:C,"")</f>
        <v/>
      </c>
      <c r="Q227" s="26" t="str">
        <f t="shared" si="4"/>
        <v/>
      </c>
    </row>
    <row r="228" spans="1:17" x14ac:dyDescent="0.25">
      <c r="A228" s="26" t="str">
        <f>IF(ISBLANK(Saisie!C229),"",_xlfn.XLOOKUP(Saisie!C229,Barème!A:A,Barème!F:F,"ERREUR CODE PRODUIT"))</f>
        <v/>
      </c>
      <c r="B228" s="26" t="str">
        <f>IF(OR(A228="08",MID(Saisie!C229,4,4)="0804",MID(Saisie!C229,4,4)="0907",A228=""),"",_xlfn.XLOOKUP(A228,Matériau!A:A,Matériau!C:C,"ERREUR MATERIAU"))</f>
        <v/>
      </c>
      <c r="C228" s="26" t="str">
        <f>IF(B228="","",_xlfn.XLOOKUP(B228,Questions!A:A,Questions!C:C,""))</f>
        <v/>
      </c>
      <c r="D228" s="26" t="str">
        <f>_xlfn.XLOOKUP(B228&amp;"_"&amp;Saisie!F229,'Réponses'!D:D,'Réponses'!C:C,"")</f>
        <v/>
      </c>
      <c r="E228" s="26" t="str">
        <f>IF(D228="","",_xlfn.XLOOKUP(D228,'Réponses'!C:C,'Réponses'!F:F,"ERREUR PROCHAINE QUESTION"))</f>
        <v/>
      </c>
      <c r="F228" s="26" t="str">
        <f>IF(E228="","",_xlfn.XLOOKUP(E228,Questions!$A:$A,Questions!$C:$C,"ERREUR TYPE"))</f>
        <v/>
      </c>
      <c r="G228" s="26" t="str">
        <f>_xlfn.XLOOKUP(E228&amp;"_"&amp;Saisie!H229,'Réponses'!D:D,'Réponses'!C:C,"")</f>
        <v/>
      </c>
      <c r="H228" s="26" t="str">
        <f>IF(G228="","",_xlfn.XLOOKUP(G228,'Réponses'!C:C,'Réponses'!F:F,"ERREUR PROCHAINE QUESTION"))</f>
        <v/>
      </c>
      <c r="I228" s="26" t="str">
        <f>IF(H228="","",_xlfn.XLOOKUP(H228,Questions!$A:$A,Questions!$C:$C,"ERREUR TYPE"))</f>
        <v/>
      </c>
      <c r="J228" s="26" t="str">
        <f>_xlfn.XLOOKUP(H228&amp;"_"&amp;Saisie!J229,'Réponses'!D:D,'Réponses'!C:C,"")</f>
        <v/>
      </c>
      <c r="K228" s="26" t="str">
        <f>IF(J228="","",_xlfn.XLOOKUP(J228,'Réponses'!C:C,'Réponses'!F:F,"ERREUR PROCHAINE QUESTION"))</f>
        <v/>
      </c>
      <c r="L228" s="26" t="str">
        <f>IF(K228="","",_xlfn.XLOOKUP(K228,Questions!$A:$A,Questions!$C:$C,"ERREUR TYPE"))</f>
        <v/>
      </c>
      <c r="M228" s="26" t="str">
        <f>_xlfn.XLOOKUP(K228&amp;"_"&amp;Saisie!L229,'Réponses'!D:D,'Réponses'!C:C,"")</f>
        <v/>
      </c>
      <c r="N228" s="26" t="str">
        <f>IF(M228="","",_xlfn.XLOOKUP(M228,'Réponses'!C:C,'Réponses'!F:F,"ERREUR PROCHAINE QUESTION"))</f>
        <v/>
      </c>
      <c r="O228" s="26" t="str">
        <f>IF(N228="","",_xlfn.XLOOKUP(N228,Questions!$A:$A,Questions!$C:$C,"ERREUR TYPE"))</f>
        <v/>
      </c>
      <c r="P228" s="26" t="str">
        <f>_xlfn.XLOOKUP(N228&amp;"_"&amp;Saisie!N229,'Réponses'!D:D,'Réponses'!C:C,"")</f>
        <v/>
      </c>
      <c r="Q228" s="26" t="str">
        <f t="shared" si="4"/>
        <v/>
      </c>
    </row>
    <row r="229" spans="1:17" x14ac:dyDescent="0.25">
      <c r="A229" s="26" t="str">
        <f>IF(ISBLANK(Saisie!C230),"",_xlfn.XLOOKUP(Saisie!C230,Barème!A:A,Barème!F:F,"ERREUR CODE PRODUIT"))</f>
        <v/>
      </c>
      <c r="B229" s="26" t="str">
        <f>IF(OR(A229="08",MID(Saisie!C230,4,4)="0804",MID(Saisie!C230,4,4)="0907",A229=""),"",_xlfn.XLOOKUP(A229,Matériau!A:A,Matériau!C:C,"ERREUR MATERIAU"))</f>
        <v/>
      </c>
      <c r="C229" s="26" t="str">
        <f>IF(B229="","",_xlfn.XLOOKUP(B229,Questions!A:A,Questions!C:C,""))</f>
        <v/>
      </c>
      <c r="D229" s="26" t="str">
        <f>_xlfn.XLOOKUP(B229&amp;"_"&amp;Saisie!F230,'Réponses'!D:D,'Réponses'!C:C,"")</f>
        <v/>
      </c>
      <c r="E229" s="26" t="str">
        <f>IF(D229="","",_xlfn.XLOOKUP(D229,'Réponses'!C:C,'Réponses'!F:F,"ERREUR PROCHAINE QUESTION"))</f>
        <v/>
      </c>
      <c r="F229" s="26" t="str">
        <f>IF(E229="","",_xlfn.XLOOKUP(E229,Questions!$A:$A,Questions!$C:$C,"ERREUR TYPE"))</f>
        <v/>
      </c>
      <c r="G229" s="26" t="str">
        <f>_xlfn.XLOOKUP(E229&amp;"_"&amp;Saisie!H230,'Réponses'!D:D,'Réponses'!C:C,"")</f>
        <v/>
      </c>
      <c r="H229" s="26" t="str">
        <f>IF(G229="","",_xlfn.XLOOKUP(G229,'Réponses'!C:C,'Réponses'!F:F,"ERREUR PROCHAINE QUESTION"))</f>
        <v/>
      </c>
      <c r="I229" s="26" t="str">
        <f>IF(H229="","",_xlfn.XLOOKUP(H229,Questions!$A:$A,Questions!$C:$C,"ERREUR TYPE"))</f>
        <v/>
      </c>
      <c r="J229" s="26" t="str">
        <f>_xlfn.XLOOKUP(H229&amp;"_"&amp;Saisie!J230,'Réponses'!D:D,'Réponses'!C:C,"")</f>
        <v/>
      </c>
      <c r="K229" s="26" t="str">
        <f>IF(J229="","",_xlfn.XLOOKUP(J229,'Réponses'!C:C,'Réponses'!F:F,"ERREUR PROCHAINE QUESTION"))</f>
        <v/>
      </c>
      <c r="L229" s="26" t="str">
        <f>IF(K229="","",_xlfn.XLOOKUP(K229,Questions!$A:$A,Questions!$C:$C,"ERREUR TYPE"))</f>
        <v/>
      </c>
      <c r="M229" s="26" t="str">
        <f>_xlfn.XLOOKUP(K229&amp;"_"&amp;Saisie!L230,'Réponses'!D:D,'Réponses'!C:C,"")</f>
        <v/>
      </c>
      <c r="N229" s="26" t="str">
        <f>IF(M229="","",_xlfn.XLOOKUP(M229,'Réponses'!C:C,'Réponses'!F:F,"ERREUR PROCHAINE QUESTION"))</f>
        <v/>
      </c>
      <c r="O229" s="26" t="str">
        <f>IF(N229="","",_xlfn.XLOOKUP(N229,Questions!$A:$A,Questions!$C:$C,"ERREUR TYPE"))</f>
        <v/>
      </c>
      <c r="P229" s="26" t="str">
        <f>_xlfn.XLOOKUP(N229&amp;"_"&amp;Saisie!N230,'Réponses'!D:D,'Réponses'!C:C,"")</f>
        <v/>
      </c>
      <c r="Q229" s="26" t="str">
        <f t="shared" si="4"/>
        <v/>
      </c>
    </row>
    <row r="230" spans="1:17" x14ac:dyDescent="0.25">
      <c r="A230" s="26" t="str">
        <f>IF(ISBLANK(Saisie!C231),"",_xlfn.XLOOKUP(Saisie!C231,Barème!A:A,Barème!F:F,"ERREUR CODE PRODUIT"))</f>
        <v/>
      </c>
      <c r="B230" s="26" t="str">
        <f>IF(OR(A230="08",MID(Saisie!C231,4,4)="0804",MID(Saisie!C231,4,4)="0907",A230=""),"",_xlfn.XLOOKUP(A230,Matériau!A:A,Matériau!C:C,"ERREUR MATERIAU"))</f>
        <v/>
      </c>
      <c r="C230" s="26" t="str">
        <f>IF(B230="","",_xlfn.XLOOKUP(B230,Questions!A:A,Questions!C:C,""))</f>
        <v/>
      </c>
      <c r="D230" s="26" t="str">
        <f>_xlfn.XLOOKUP(B230&amp;"_"&amp;Saisie!F231,'Réponses'!D:D,'Réponses'!C:C,"")</f>
        <v/>
      </c>
      <c r="E230" s="26" t="str">
        <f>IF(D230="","",_xlfn.XLOOKUP(D230,'Réponses'!C:C,'Réponses'!F:F,"ERREUR PROCHAINE QUESTION"))</f>
        <v/>
      </c>
      <c r="F230" s="26" t="str">
        <f>IF(E230="","",_xlfn.XLOOKUP(E230,Questions!$A:$A,Questions!$C:$C,"ERREUR TYPE"))</f>
        <v/>
      </c>
      <c r="G230" s="26" t="str">
        <f>_xlfn.XLOOKUP(E230&amp;"_"&amp;Saisie!H231,'Réponses'!D:D,'Réponses'!C:C,"")</f>
        <v/>
      </c>
      <c r="H230" s="26" t="str">
        <f>IF(G230="","",_xlfn.XLOOKUP(G230,'Réponses'!C:C,'Réponses'!F:F,"ERREUR PROCHAINE QUESTION"))</f>
        <v/>
      </c>
      <c r="I230" s="26" t="str">
        <f>IF(H230="","",_xlfn.XLOOKUP(H230,Questions!$A:$A,Questions!$C:$C,"ERREUR TYPE"))</f>
        <v/>
      </c>
      <c r="J230" s="26" t="str">
        <f>_xlfn.XLOOKUP(H230&amp;"_"&amp;Saisie!J231,'Réponses'!D:D,'Réponses'!C:C,"")</f>
        <v/>
      </c>
      <c r="K230" s="26" t="str">
        <f>IF(J230="","",_xlfn.XLOOKUP(J230,'Réponses'!C:C,'Réponses'!F:F,"ERREUR PROCHAINE QUESTION"))</f>
        <v/>
      </c>
      <c r="L230" s="26" t="str">
        <f>IF(K230="","",_xlfn.XLOOKUP(K230,Questions!$A:$A,Questions!$C:$C,"ERREUR TYPE"))</f>
        <v/>
      </c>
      <c r="M230" s="26" t="str">
        <f>_xlfn.XLOOKUP(K230&amp;"_"&amp;Saisie!L231,'Réponses'!D:D,'Réponses'!C:C,"")</f>
        <v/>
      </c>
      <c r="N230" s="26" t="str">
        <f>IF(M230="","",_xlfn.XLOOKUP(M230,'Réponses'!C:C,'Réponses'!F:F,"ERREUR PROCHAINE QUESTION"))</f>
        <v/>
      </c>
      <c r="O230" s="26" t="str">
        <f>IF(N230="","",_xlfn.XLOOKUP(N230,Questions!$A:$A,Questions!$C:$C,"ERREUR TYPE"))</f>
        <v/>
      </c>
      <c r="P230" s="26" t="str">
        <f>_xlfn.XLOOKUP(N230&amp;"_"&amp;Saisie!N231,'Réponses'!D:D,'Réponses'!C:C,"")</f>
        <v/>
      </c>
      <c r="Q230" s="26" t="str">
        <f t="shared" si="4"/>
        <v/>
      </c>
    </row>
    <row r="231" spans="1:17" x14ac:dyDescent="0.25">
      <c r="A231" s="26" t="str">
        <f>IF(ISBLANK(Saisie!C232),"",_xlfn.XLOOKUP(Saisie!C232,Barème!A:A,Barème!F:F,"ERREUR CODE PRODUIT"))</f>
        <v/>
      </c>
      <c r="B231" s="26" t="str">
        <f>IF(OR(A231="08",MID(Saisie!C232,4,4)="0804",MID(Saisie!C232,4,4)="0907",A231=""),"",_xlfn.XLOOKUP(A231,Matériau!A:A,Matériau!C:C,"ERREUR MATERIAU"))</f>
        <v/>
      </c>
      <c r="C231" s="26" t="str">
        <f>IF(B231="","",_xlfn.XLOOKUP(B231,Questions!A:A,Questions!C:C,""))</f>
        <v/>
      </c>
      <c r="D231" s="26" t="str">
        <f>_xlfn.XLOOKUP(B231&amp;"_"&amp;Saisie!F232,'Réponses'!D:D,'Réponses'!C:C,"")</f>
        <v/>
      </c>
      <c r="E231" s="26" t="str">
        <f>IF(D231="","",_xlfn.XLOOKUP(D231,'Réponses'!C:C,'Réponses'!F:F,"ERREUR PROCHAINE QUESTION"))</f>
        <v/>
      </c>
      <c r="F231" s="26" t="str">
        <f>IF(E231="","",_xlfn.XLOOKUP(E231,Questions!$A:$A,Questions!$C:$C,"ERREUR TYPE"))</f>
        <v/>
      </c>
      <c r="G231" s="26" t="str">
        <f>_xlfn.XLOOKUP(E231&amp;"_"&amp;Saisie!H232,'Réponses'!D:D,'Réponses'!C:C,"")</f>
        <v/>
      </c>
      <c r="H231" s="26" t="str">
        <f>IF(G231="","",_xlfn.XLOOKUP(G231,'Réponses'!C:C,'Réponses'!F:F,"ERREUR PROCHAINE QUESTION"))</f>
        <v/>
      </c>
      <c r="I231" s="26" t="str">
        <f>IF(H231="","",_xlfn.XLOOKUP(H231,Questions!$A:$A,Questions!$C:$C,"ERREUR TYPE"))</f>
        <v/>
      </c>
      <c r="J231" s="26" t="str">
        <f>_xlfn.XLOOKUP(H231&amp;"_"&amp;Saisie!J232,'Réponses'!D:D,'Réponses'!C:C,"")</f>
        <v/>
      </c>
      <c r="K231" s="26" t="str">
        <f>IF(J231="","",_xlfn.XLOOKUP(J231,'Réponses'!C:C,'Réponses'!F:F,"ERREUR PROCHAINE QUESTION"))</f>
        <v/>
      </c>
      <c r="L231" s="26" t="str">
        <f>IF(K231="","",_xlfn.XLOOKUP(K231,Questions!$A:$A,Questions!$C:$C,"ERREUR TYPE"))</f>
        <v/>
      </c>
      <c r="M231" s="26" t="str">
        <f>_xlfn.XLOOKUP(K231&amp;"_"&amp;Saisie!L232,'Réponses'!D:D,'Réponses'!C:C,"")</f>
        <v/>
      </c>
      <c r="N231" s="26" t="str">
        <f>IF(M231="","",_xlfn.XLOOKUP(M231,'Réponses'!C:C,'Réponses'!F:F,"ERREUR PROCHAINE QUESTION"))</f>
        <v/>
      </c>
      <c r="O231" s="26" t="str">
        <f>IF(N231="","",_xlfn.XLOOKUP(N231,Questions!$A:$A,Questions!$C:$C,"ERREUR TYPE"))</f>
        <v/>
      </c>
      <c r="P231" s="26" t="str">
        <f>_xlfn.XLOOKUP(N231&amp;"_"&amp;Saisie!N232,'Réponses'!D:D,'Réponses'!C:C,"")</f>
        <v/>
      </c>
      <c r="Q231" s="26" t="str">
        <f t="shared" si="4"/>
        <v/>
      </c>
    </row>
    <row r="232" spans="1:17" x14ac:dyDescent="0.25">
      <c r="A232" s="26" t="str">
        <f>IF(ISBLANK(Saisie!C233),"",_xlfn.XLOOKUP(Saisie!C233,Barème!A:A,Barème!F:F,"ERREUR CODE PRODUIT"))</f>
        <v/>
      </c>
      <c r="B232" s="26" t="str">
        <f>IF(OR(A232="08",MID(Saisie!C233,4,4)="0804",MID(Saisie!C233,4,4)="0907",A232=""),"",_xlfn.XLOOKUP(A232,Matériau!A:A,Matériau!C:C,"ERREUR MATERIAU"))</f>
        <v/>
      </c>
      <c r="C232" s="26" t="str">
        <f>IF(B232="","",_xlfn.XLOOKUP(B232,Questions!A:A,Questions!C:C,""))</f>
        <v/>
      </c>
      <c r="D232" s="26" t="str">
        <f>_xlfn.XLOOKUP(B232&amp;"_"&amp;Saisie!F233,'Réponses'!D:D,'Réponses'!C:C,"")</f>
        <v/>
      </c>
      <c r="E232" s="26" t="str">
        <f>IF(D232="","",_xlfn.XLOOKUP(D232,'Réponses'!C:C,'Réponses'!F:F,"ERREUR PROCHAINE QUESTION"))</f>
        <v/>
      </c>
      <c r="F232" s="26" t="str">
        <f>IF(E232="","",_xlfn.XLOOKUP(E232,Questions!$A:$A,Questions!$C:$C,"ERREUR TYPE"))</f>
        <v/>
      </c>
      <c r="G232" s="26" t="str">
        <f>_xlfn.XLOOKUP(E232&amp;"_"&amp;Saisie!H233,'Réponses'!D:D,'Réponses'!C:C,"")</f>
        <v/>
      </c>
      <c r="H232" s="26" t="str">
        <f>IF(G232="","",_xlfn.XLOOKUP(G232,'Réponses'!C:C,'Réponses'!F:F,"ERREUR PROCHAINE QUESTION"))</f>
        <v/>
      </c>
      <c r="I232" s="26" t="str">
        <f>IF(H232="","",_xlfn.XLOOKUP(H232,Questions!$A:$A,Questions!$C:$C,"ERREUR TYPE"))</f>
        <v/>
      </c>
      <c r="J232" s="26" t="str">
        <f>_xlfn.XLOOKUP(H232&amp;"_"&amp;Saisie!J233,'Réponses'!D:D,'Réponses'!C:C,"")</f>
        <v/>
      </c>
      <c r="K232" s="26" t="str">
        <f>IF(J232="","",_xlfn.XLOOKUP(J232,'Réponses'!C:C,'Réponses'!F:F,"ERREUR PROCHAINE QUESTION"))</f>
        <v/>
      </c>
      <c r="L232" s="26" t="str">
        <f>IF(K232="","",_xlfn.XLOOKUP(K232,Questions!$A:$A,Questions!$C:$C,"ERREUR TYPE"))</f>
        <v/>
      </c>
      <c r="M232" s="26" t="str">
        <f>_xlfn.XLOOKUP(K232&amp;"_"&amp;Saisie!L233,'Réponses'!D:D,'Réponses'!C:C,"")</f>
        <v/>
      </c>
      <c r="N232" s="26" t="str">
        <f>IF(M232="","",_xlfn.XLOOKUP(M232,'Réponses'!C:C,'Réponses'!F:F,"ERREUR PROCHAINE QUESTION"))</f>
        <v/>
      </c>
      <c r="O232" s="26" t="str">
        <f>IF(N232="","",_xlfn.XLOOKUP(N232,Questions!$A:$A,Questions!$C:$C,"ERREUR TYPE"))</f>
        <v/>
      </c>
      <c r="P232" s="26" t="str">
        <f>_xlfn.XLOOKUP(N232&amp;"_"&amp;Saisie!N233,'Réponses'!D:D,'Réponses'!C:C,"")</f>
        <v/>
      </c>
      <c r="Q232" s="26" t="str">
        <f t="shared" si="4"/>
        <v/>
      </c>
    </row>
    <row r="233" spans="1:17" x14ac:dyDescent="0.25">
      <c r="A233" s="26" t="str">
        <f>IF(ISBLANK(Saisie!C234),"",_xlfn.XLOOKUP(Saisie!C234,Barème!A:A,Barème!F:F,"ERREUR CODE PRODUIT"))</f>
        <v/>
      </c>
      <c r="B233" s="26" t="str">
        <f>IF(OR(A233="08",MID(Saisie!C234,4,4)="0804",MID(Saisie!C234,4,4)="0907",A233=""),"",_xlfn.XLOOKUP(A233,Matériau!A:A,Matériau!C:C,"ERREUR MATERIAU"))</f>
        <v/>
      </c>
      <c r="C233" s="26" t="str">
        <f>IF(B233="","",_xlfn.XLOOKUP(B233,Questions!A:A,Questions!C:C,""))</f>
        <v/>
      </c>
      <c r="D233" s="26" t="str">
        <f>_xlfn.XLOOKUP(B233&amp;"_"&amp;Saisie!F234,'Réponses'!D:D,'Réponses'!C:C,"")</f>
        <v/>
      </c>
      <c r="E233" s="26" t="str">
        <f>IF(D233="","",_xlfn.XLOOKUP(D233,'Réponses'!C:C,'Réponses'!F:F,"ERREUR PROCHAINE QUESTION"))</f>
        <v/>
      </c>
      <c r="F233" s="26" t="str">
        <f>IF(E233="","",_xlfn.XLOOKUP(E233,Questions!$A:$A,Questions!$C:$C,"ERREUR TYPE"))</f>
        <v/>
      </c>
      <c r="G233" s="26" t="str">
        <f>_xlfn.XLOOKUP(E233&amp;"_"&amp;Saisie!H234,'Réponses'!D:D,'Réponses'!C:C,"")</f>
        <v/>
      </c>
      <c r="H233" s="26" t="str">
        <f>IF(G233="","",_xlfn.XLOOKUP(G233,'Réponses'!C:C,'Réponses'!F:F,"ERREUR PROCHAINE QUESTION"))</f>
        <v/>
      </c>
      <c r="I233" s="26" t="str">
        <f>IF(H233="","",_xlfn.XLOOKUP(H233,Questions!$A:$A,Questions!$C:$C,"ERREUR TYPE"))</f>
        <v/>
      </c>
      <c r="J233" s="26" t="str">
        <f>_xlfn.XLOOKUP(H233&amp;"_"&amp;Saisie!J234,'Réponses'!D:D,'Réponses'!C:C,"")</f>
        <v/>
      </c>
      <c r="K233" s="26" t="str">
        <f>IF(J233="","",_xlfn.XLOOKUP(J233,'Réponses'!C:C,'Réponses'!F:F,"ERREUR PROCHAINE QUESTION"))</f>
        <v/>
      </c>
      <c r="L233" s="26" t="str">
        <f>IF(K233="","",_xlfn.XLOOKUP(K233,Questions!$A:$A,Questions!$C:$C,"ERREUR TYPE"))</f>
        <v/>
      </c>
      <c r="M233" s="26" t="str">
        <f>_xlfn.XLOOKUP(K233&amp;"_"&amp;Saisie!L234,'Réponses'!D:D,'Réponses'!C:C,"")</f>
        <v/>
      </c>
      <c r="N233" s="26" t="str">
        <f>IF(M233="","",_xlfn.XLOOKUP(M233,'Réponses'!C:C,'Réponses'!F:F,"ERREUR PROCHAINE QUESTION"))</f>
        <v/>
      </c>
      <c r="O233" s="26" t="str">
        <f>IF(N233="","",_xlfn.XLOOKUP(N233,Questions!$A:$A,Questions!$C:$C,"ERREUR TYPE"))</f>
        <v/>
      </c>
      <c r="P233" s="26" t="str">
        <f>_xlfn.XLOOKUP(N233&amp;"_"&amp;Saisie!N234,'Réponses'!D:D,'Réponses'!C:C,"")</f>
        <v/>
      </c>
      <c r="Q233" s="26" t="str">
        <f t="shared" si="4"/>
        <v/>
      </c>
    </row>
    <row r="234" spans="1:17" x14ac:dyDescent="0.25">
      <c r="A234" s="26" t="str">
        <f>IF(ISBLANK(Saisie!C235),"",_xlfn.XLOOKUP(Saisie!C235,Barème!A:A,Barème!F:F,"ERREUR CODE PRODUIT"))</f>
        <v/>
      </c>
      <c r="B234" s="26" t="str">
        <f>IF(OR(A234="08",MID(Saisie!C235,4,4)="0804",MID(Saisie!C235,4,4)="0907",A234=""),"",_xlfn.XLOOKUP(A234,Matériau!A:A,Matériau!C:C,"ERREUR MATERIAU"))</f>
        <v/>
      </c>
      <c r="C234" s="26" t="str">
        <f>IF(B234="","",_xlfn.XLOOKUP(B234,Questions!A:A,Questions!C:C,""))</f>
        <v/>
      </c>
      <c r="D234" s="26" t="str">
        <f>_xlfn.XLOOKUP(B234&amp;"_"&amp;Saisie!F235,'Réponses'!D:D,'Réponses'!C:C,"")</f>
        <v/>
      </c>
      <c r="E234" s="26" t="str">
        <f>IF(D234="","",_xlfn.XLOOKUP(D234,'Réponses'!C:C,'Réponses'!F:F,"ERREUR PROCHAINE QUESTION"))</f>
        <v/>
      </c>
      <c r="F234" s="26" t="str">
        <f>IF(E234="","",_xlfn.XLOOKUP(E234,Questions!$A:$A,Questions!$C:$C,"ERREUR TYPE"))</f>
        <v/>
      </c>
      <c r="G234" s="26" t="str">
        <f>_xlfn.XLOOKUP(E234&amp;"_"&amp;Saisie!H235,'Réponses'!D:D,'Réponses'!C:C,"")</f>
        <v/>
      </c>
      <c r="H234" s="26" t="str">
        <f>IF(G234="","",_xlfn.XLOOKUP(G234,'Réponses'!C:C,'Réponses'!F:F,"ERREUR PROCHAINE QUESTION"))</f>
        <v/>
      </c>
      <c r="I234" s="26" t="str">
        <f>IF(H234="","",_xlfn.XLOOKUP(H234,Questions!$A:$A,Questions!$C:$C,"ERREUR TYPE"))</f>
        <v/>
      </c>
      <c r="J234" s="26" t="str">
        <f>_xlfn.XLOOKUP(H234&amp;"_"&amp;Saisie!J235,'Réponses'!D:D,'Réponses'!C:C,"")</f>
        <v/>
      </c>
      <c r="K234" s="26" t="str">
        <f>IF(J234="","",_xlfn.XLOOKUP(J234,'Réponses'!C:C,'Réponses'!F:F,"ERREUR PROCHAINE QUESTION"))</f>
        <v/>
      </c>
      <c r="L234" s="26" t="str">
        <f>IF(K234="","",_xlfn.XLOOKUP(K234,Questions!$A:$A,Questions!$C:$C,"ERREUR TYPE"))</f>
        <v/>
      </c>
      <c r="M234" s="26" t="str">
        <f>_xlfn.XLOOKUP(K234&amp;"_"&amp;Saisie!L235,'Réponses'!D:D,'Réponses'!C:C,"")</f>
        <v/>
      </c>
      <c r="N234" s="26" t="str">
        <f>IF(M234="","",_xlfn.XLOOKUP(M234,'Réponses'!C:C,'Réponses'!F:F,"ERREUR PROCHAINE QUESTION"))</f>
        <v/>
      </c>
      <c r="O234" s="26" t="str">
        <f>IF(N234="","",_xlfn.XLOOKUP(N234,Questions!$A:$A,Questions!$C:$C,"ERREUR TYPE"))</f>
        <v/>
      </c>
      <c r="P234" s="26" t="str">
        <f>_xlfn.XLOOKUP(N234&amp;"_"&amp;Saisie!N235,'Réponses'!D:D,'Réponses'!C:C,"")</f>
        <v/>
      </c>
      <c r="Q234" s="26" t="str">
        <f t="shared" si="4"/>
        <v/>
      </c>
    </row>
    <row r="235" spans="1:17" x14ac:dyDescent="0.25">
      <c r="A235" s="26" t="str">
        <f>IF(ISBLANK(Saisie!C236),"",_xlfn.XLOOKUP(Saisie!C236,Barème!A:A,Barème!F:F,"ERREUR CODE PRODUIT"))</f>
        <v/>
      </c>
      <c r="B235" s="26" t="str">
        <f>IF(OR(A235="08",MID(Saisie!C236,4,4)="0804",MID(Saisie!C236,4,4)="0907",A235=""),"",_xlfn.XLOOKUP(A235,Matériau!A:A,Matériau!C:C,"ERREUR MATERIAU"))</f>
        <v/>
      </c>
      <c r="C235" s="26" t="str">
        <f>IF(B235="","",_xlfn.XLOOKUP(B235,Questions!A:A,Questions!C:C,""))</f>
        <v/>
      </c>
      <c r="D235" s="26" t="str">
        <f>_xlfn.XLOOKUP(B235&amp;"_"&amp;Saisie!F236,'Réponses'!D:D,'Réponses'!C:C,"")</f>
        <v/>
      </c>
      <c r="E235" s="26" t="str">
        <f>IF(D235="","",_xlfn.XLOOKUP(D235,'Réponses'!C:C,'Réponses'!F:F,"ERREUR PROCHAINE QUESTION"))</f>
        <v/>
      </c>
      <c r="F235" s="26" t="str">
        <f>IF(E235="","",_xlfn.XLOOKUP(E235,Questions!$A:$A,Questions!$C:$C,"ERREUR TYPE"))</f>
        <v/>
      </c>
      <c r="G235" s="26" t="str">
        <f>_xlfn.XLOOKUP(E235&amp;"_"&amp;Saisie!H236,'Réponses'!D:D,'Réponses'!C:C,"")</f>
        <v/>
      </c>
      <c r="H235" s="26" t="str">
        <f>IF(G235="","",_xlfn.XLOOKUP(G235,'Réponses'!C:C,'Réponses'!F:F,"ERREUR PROCHAINE QUESTION"))</f>
        <v/>
      </c>
      <c r="I235" s="26" t="str">
        <f>IF(H235="","",_xlfn.XLOOKUP(H235,Questions!$A:$A,Questions!$C:$C,"ERREUR TYPE"))</f>
        <v/>
      </c>
      <c r="J235" s="26" t="str">
        <f>_xlfn.XLOOKUP(H235&amp;"_"&amp;Saisie!J236,'Réponses'!D:D,'Réponses'!C:C,"")</f>
        <v/>
      </c>
      <c r="K235" s="26" t="str">
        <f>IF(J235="","",_xlfn.XLOOKUP(J235,'Réponses'!C:C,'Réponses'!F:F,"ERREUR PROCHAINE QUESTION"))</f>
        <v/>
      </c>
      <c r="L235" s="26" t="str">
        <f>IF(K235="","",_xlfn.XLOOKUP(K235,Questions!$A:$A,Questions!$C:$C,"ERREUR TYPE"))</f>
        <v/>
      </c>
      <c r="M235" s="26" t="str">
        <f>_xlfn.XLOOKUP(K235&amp;"_"&amp;Saisie!L236,'Réponses'!D:D,'Réponses'!C:C,"")</f>
        <v/>
      </c>
      <c r="N235" s="26" t="str">
        <f>IF(M235="","",_xlfn.XLOOKUP(M235,'Réponses'!C:C,'Réponses'!F:F,"ERREUR PROCHAINE QUESTION"))</f>
        <v/>
      </c>
      <c r="O235" s="26" t="str">
        <f>IF(N235="","",_xlfn.XLOOKUP(N235,Questions!$A:$A,Questions!$C:$C,"ERREUR TYPE"))</f>
        <v/>
      </c>
      <c r="P235" s="26" t="str">
        <f>_xlfn.XLOOKUP(N235&amp;"_"&amp;Saisie!N236,'Réponses'!D:D,'Réponses'!C:C,"")</f>
        <v/>
      </c>
      <c r="Q235" s="26" t="str">
        <f t="shared" si="4"/>
        <v/>
      </c>
    </row>
    <row r="236" spans="1:17" x14ac:dyDescent="0.25">
      <c r="A236" s="26" t="str">
        <f>IF(ISBLANK(Saisie!C237),"",_xlfn.XLOOKUP(Saisie!C237,Barème!A:A,Barème!F:F,"ERREUR CODE PRODUIT"))</f>
        <v/>
      </c>
      <c r="B236" s="26" t="str">
        <f>IF(OR(A236="08",MID(Saisie!C237,4,4)="0804",MID(Saisie!C237,4,4)="0907",A236=""),"",_xlfn.XLOOKUP(A236,Matériau!A:A,Matériau!C:C,"ERREUR MATERIAU"))</f>
        <v/>
      </c>
      <c r="C236" s="26" t="str">
        <f>IF(B236="","",_xlfn.XLOOKUP(B236,Questions!A:A,Questions!C:C,""))</f>
        <v/>
      </c>
      <c r="D236" s="26" t="str">
        <f>_xlfn.XLOOKUP(B236&amp;"_"&amp;Saisie!F237,'Réponses'!D:D,'Réponses'!C:C,"")</f>
        <v/>
      </c>
      <c r="E236" s="26" t="str">
        <f>IF(D236="","",_xlfn.XLOOKUP(D236,'Réponses'!C:C,'Réponses'!F:F,"ERREUR PROCHAINE QUESTION"))</f>
        <v/>
      </c>
      <c r="F236" s="26" t="str">
        <f>IF(E236="","",_xlfn.XLOOKUP(E236,Questions!$A:$A,Questions!$C:$C,"ERREUR TYPE"))</f>
        <v/>
      </c>
      <c r="G236" s="26" t="str">
        <f>_xlfn.XLOOKUP(E236&amp;"_"&amp;Saisie!H237,'Réponses'!D:D,'Réponses'!C:C,"")</f>
        <v/>
      </c>
      <c r="H236" s="26" t="str">
        <f>IF(G236="","",_xlfn.XLOOKUP(G236,'Réponses'!C:C,'Réponses'!F:F,"ERREUR PROCHAINE QUESTION"))</f>
        <v/>
      </c>
      <c r="I236" s="26" t="str">
        <f>IF(H236="","",_xlfn.XLOOKUP(H236,Questions!$A:$A,Questions!$C:$C,"ERREUR TYPE"))</f>
        <v/>
      </c>
      <c r="J236" s="26" t="str">
        <f>_xlfn.XLOOKUP(H236&amp;"_"&amp;Saisie!J237,'Réponses'!D:D,'Réponses'!C:C,"")</f>
        <v/>
      </c>
      <c r="K236" s="26" t="str">
        <f>IF(J236="","",_xlfn.XLOOKUP(J236,'Réponses'!C:C,'Réponses'!F:F,"ERREUR PROCHAINE QUESTION"))</f>
        <v/>
      </c>
      <c r="L236" s="26" t="str">
        <f>IF(K236="","",_xlfn.XLOOKUP(K236,Questions!$A:$A,Questions!$C:$C,"ERREUR TYPE"))</f>
        <v/>
      </c>
      <c r="M236" s="26" t="str">
        <f>_xlfn.XLOOKUP(K236&amp;"_"&amp;Saisie!L237,'Réponses'!D:D,'Réponses'!C:C,"")</f>
        <v/>
      </c>
      <c r="N236" s="26" t="str">
        <f>IF(M236="","",_xlfn.XLOOKUP(M236,'Réponses'!C:C,'Réponses'!F:F,"ERREUR PROCHAINE QUESTION"))</f>
        <v/>
      </c>
      <c r="O236" s="26" t="str">
        <f>IF(N236="","",_xlfn.XLOOKUP(N236,Questions!$A:$A,Questions!$C:$C,"ERREUR TYPE"))</f>
        <v/>
      </c>
      <c r="P236" s="26" t="str">
        <f>_xlfn.XLOOKUP(N236&amp;"_"&amp;Saisie!N237,'Réponses'!D:D,'Réponses'!C:C,"")</f>
        <v/>
      </c>
      <c r="Q236" s="26" t="str">
        <f t="shared" si="4"/>
        <v/>
      </c>
    </row>
    <row r="237" spans="1:17" x14ac:dyDescent="0.25">
      <c r="A237" s="26" t="str">
        <f>IF(ISBLANK(Saisie!C238),"",_xlfn.XLOOKUP(Saisie!C238,Barème!A:A,Barème!F:F,"ERREUR CODE PRODUIT"))</f>
        <v/>
      </c>
      <c r="B237" s="26" t="str">
        <f>IF(OR(A237="08",MID(Saisie!C238,4,4)="0804",MID(Saisie!C238,4,4)="0907",A237=""),"",_xlfn.XLOOKUP(A237,Matériau!A:A,Matériau!C:C,"ERREUR MATERIAU"))</f>
        <v/>
      </c>
      <c r="C237" s="26" t="str">
        <f>IF(B237="","",_xlfn.XLOOKUP(B237,Questions!A:A,Questions!C:C,""))</f>
        <v/>
      </c>
      <c r="D237" s="26" t="str">
        <f>_xlfn.XLOOKUP(B237&amp;"_"&amp;Saisie!F238,'Réponses'!D:D,'Réponses'!C:C,"")</f>
        <v/>
      </c>
      <c r="E237" s="26" t="str">
        <f>IF(D237="","",_xlfn.XLOOKUP(D237,'Réponses'!C:C,'Réponses'!F:F,"ERREUR PROCHAINE QUESTION"))</f>
        <v/>
      </c>
      <c r="F237" s="26" t="str">
        <f>IF(E237="","",_xlfn.XLOOKUP(E237,Questions!$A:$A,Questions!$C:$C,"ERREUR TYPE"))</f>
        <v/>
      </c>
      <c r="G237" s="26" t="str">
        <f>_xlfn.XLOOKUP(E237&amp;"_"&amp;Saisie!H238,'Réponses'!D:D,'Réponses'!C:C,"")</f>
        <v/>
      </c>
      <c r="H237" s="26" t="str">
        <f>IF(G237="","",_xlfn.XLOOKUP(G237,'Réponses'!C:C,'Réponses'!F:F,"ERREUR PROCHAINE QUESTION"))</f>
        <v/>
      </c>
      <c r="I237" s="26" t="str">
        <f>IF(H237="","",_xlfn.XLOOKUP(H237,Questions!$A:$A,Questions!$C:$C,"ERREUR TYPE"))</f>
        <v/>
      </c>
      <c r="J237" s="26" t="str">
        <f>_xlfn.XLOOKUP(H237&amp;"_"&amp;Saisie!J238,'Réponses'!D:D,'Réponses'!C:C,"")</f>
        <v/>
      </c>
      <c r="K237" s="26" t="str">
        <f>IF(J237="","",_xlfn.XLOOKUP(J237,'Réponses'!C:C,'Réponses'!F:F,"ERREUR PROCHAINE QUESTION"))</f>
        <v/>
      </c>
      <c r="L237" s="26" t="str">
        <f>IF(K237="","",_xlfn.XLOOKUP(K237,Questions!$A:$A,Questions!$C:$C,"ERREUR TYPE"))</f>
        <v/>
      </c>
      <c r="M237" s="26" t="str">
        <f>_xlfn.XLOOKUP(K237&amp;"_"&amp;Saisie!L238,'Réponses'!D:D,'Réponses'!C:C,"")</f>
        <v/>
      </c>
      <c r="N237" s="26" t="str">
        <f>IF(M237="","",_xlfn.XLOOKUP(M237,'Réponses'!C:C,'Réponses'!F:F,"ERREUR PROCHAINE QUESTION"))</f>
        <v/>
      </c>
      <c r="O237" s="26" t="str">
        <f>IF(N237="","",_xlfn.XLOOKUP(N237,Questions!$A:$A,Questions!$C:$C,"ERREUR TYPE"))</f>
        <v/>
      </c>
      <c r="P237" s="26" t="str">
        <f>_xlfn.XLOOKUP(N237&amp;"_"&amp;Saisie!N238,'Réponses'!D:D,'Réponses'!C:C,"")</f>
        <v/>
      </c>
      <c r="Q237" s="26" t="str">
        <f t="shared" si="4"/>
        <v/>
      </c>
    </row>
    <row r="238" spans="1:17" x14ac:dyDescent="0.25">
      <c r="A238" s="26" t="str">
        <f>IF(ISBLANK(Saisie!C239),"",_xlfn.XLOOKUP(Saisie!C239,Barème!A:A,Barème!F:F,"ERREUR CODE PRODUIT"))</f>
        <v/>
      </c>
      <c r="B238" s="26" t="str">
        <f>IF(OR(A238="08",MID(Saisie!C239,4,4)="0804",MID(Saisie!C239,4,4)="0907",A238=""),"",_xlfn.XLOOKUP(A238,Matériau!A:A,Matériau!C:C,"ERREUR MATERIAU"))</f>
        <v/>
      </c>
      <c r="C238" s="26" t="str">
        <f>IF(B238="","",_xlfn.XLOOKUP(B238,Questions!A:A,Questions!C:C,""))</f>
        <v/>
      </c>
      <c r="D238" s="26" t="str">
        <f>_xlfn.XLOOKUP(B238&amp;"_"&amp;Saisie!F239,'Réponses'!D:D,'Réponses'!C:C,"")</f>
        <v/>
      </c>
      <c r="E238" s="26" t="str">
        <f>IF(D238="","",_xlfn.XLOOKUP(D238,'Réponses'!C:C,'Réponses'!F:F,"ERREUR PROCHAINE QUESTION"))</f>
        <v/>
      </c>
      <c r="F238" s="26" t="str">
        <f>IF(E238="","",_xlfn.XLOOKUP(E238,Questions!$A:$A,Questions!$C:$C,"ERREUR TYPE"))</f>
        <v/>
      </c>
      <c r="G238" s="26" t="str">
        <f>_xlfn.XLOOKUP(E238&amp;"_"&amp;Saisie!H239,'Réponses'!D:D,'Réponses'!C:C,"")</f>
        <v/>
      </c>
      <c r="H238" s="26" t="str">
        <f>IF(G238="","",_xlfn.XLOOKUP(G238,'Réponses'!C:C,'Réponses'!F:F,"ERREUR PROCHAINE QUESTION"))</f>
        <v/>
      </c>
      <c r="I238" s="26" t="str">
        <f>IF(H238="","",_xlfn.XLOOKUP(H238,Questions!$A:$A,Questions!$C:$C,"ERREUR TYPE"))</f>
        <v/>
      </c>
      <c r="J238" s="26" t="str">
        <f>_xlfn.XLOOKUP(H238&amp;"_"&amp;Saisie!J239,'Réponses'!D:D,'Réponses'!C:C,"")</f>
        <v/>
      </c>
      <c r="K238" s="26" t="str">
        <f>IF(J238="","",_xlfn.XLOOKUP(J238,'Réponses'!C:C,'Réponses'!F:F,"ERREUR PROCHAINE QUESTION"))</f>
        <v/>
      </c>
      <c r="L238" s="26" t="str">
        <f>IF(K238="","",_xlfn.XLOOKUP(K238,Questions!$A:$A,Questions!$C:$C,"ERREUR TYPE"))</f>
        <v/>
      </c>
      <c r="M238" s="26" t="str">
        <f>_xlfn.XLOOKUP(K238&amp;"_"&amp;Saisie!L239,'Réponses'!D:D,'Réponses'!C:C,"")</f>
        <v/>
      </c>
      <c r="N238" s="26" t="str">
        <f>IF(M238="","",_xlfn.XLOOKUP(M238,'Réponses'!C:C,'Réponses'!F:F,"ERREUR PROCHAINE QUESTION"))</f>
        <v/>
      </c>
      <c r="O238" s="26" t="str">
        <f>IF(N238="","",_xlfn.XLOOKUP(N238,Questions!$A:$A,Questions!$C:$C,"ERREUR TYPE"))</f>
        <v/>
      </c>
      <c r="P238" s="26" t="str">
        <f>_xlfn.XLOOKUP(N238&amp;"_"&amp;Saisie!N239,'Réponses'!D:D,'Réponses'!C:C,"")</f>
        <v/>
      </c>
      <c r="Q238" s="26" t="str">
        <f t="shared" si="4"/>
        <v/>
      </c>
    </row>
    <row r="239" spans="1:17" x14ac:dyDescent="0.25">
      <c r="A239" s="26" t="str">
        <f>IF(ISBLANK(Saisie!C240),"",_xlfn.XLOOKUP(Saisie!C240,Barème!A:A,Barème!F:F,"ERREUR CODE PRODUIT"))</f>
        <v/>
      </c>
      <c r="B239" s="26" t="str">
        <f>IF(OR(A239="08",MID(Saisie!C240,4,4)="0804",MID(Saisie!C240,4,4)="0907",A239=""),"",_xlfn.XLOOKUP(A239,Matériau!A:A,Matériau!C:C,"ERREUR MATERIAU"))</f>
        <v/>
      </c>
      <c r="C239" s="26" t="str">
        <f>IF(B239="","",_xlfn.XLOOKUP(B239,Questions!A:A,Questions!C:C,""))</f>
        <v/>
      </c>
      <c r="D239" s="26" t="str">
        <f>_xlfn.XLOOKUP(B239&amp;"_"&amp;Saisie!F240,'Réponses'!D:D,'Réponses'!C:C,"")</f>
        <v/>
      </c>
      <c r="E239" s="26" t="str">
        <f>IF(D239="","",_xlfn.XLOOKUP(D239,'Réponses'!C:C,'Réponses'!F:F,"ERREUR PROCHAINE QUESTION"))</f>
        <v/>
      </c>
      <c r="F239" s="26" t="str">
        <f>IF(E239="","",_xlfn.XLOOKUP(E239,Questions!$A:$A,Questions!$C:$C,"ERREUR TYPE"))</f>
        <v/>
      </c>
      <c r="G239" s="26" t="str">
        <f>_xlfn.XLOOKUP(E239&amp;"_"&amp;Saisie!H240,'Réponses'!D:D,'Réponses'!C:C,"")</f>
        <v/>
      </c>
      <c r="H239" s="26" t="str">
        <f>IF(G239="","",_xlfn.XLOOKUP(G239,'Réponses'!C:C,'Réponses'!F:F,"ERREUR PROCHAINE QUESTION"))</f>
        <v/>
      </c>
      <c r="I239" s="26" t="str">
        <f>IF(H239="","",_xlfn.XLOOKUP(H239,Questions!$A:$A,Questions!$C:$C,"ERREUR TYPE"))</f>
        <v/>
      </c>
      <c r="J239" s="26" t="str">
        <f>_xlfn.XLOOKUP(H239&amp;"_"&amp;Saisie!J240,'Réponses'!D:D,'Réponses'!C:C,"")</f>
        <v/>
      </c>
      <c r="K239" s="26" t="str">
        <f>IF(J239="","",_xlfn.XLOOKUP(J239,'Réponses'!C:C,'Réponses'!F:F,"ERREUR PROCHAINE QUESTION"))</f>
        <v/>
      </c>
      <c r="L239" s="26" t="str">
        <f>IF(K239="","",_xlfn.XLOOKUP(K239,Questions!$A:$A,Questions!$C:$C,"ERREUR TYPE"))</f>
        <v/>
      </c>
      <c r="M239" s="26" t="str">
        <f>_xlfn.XLOOKUP(K239&amp;"_"&amp;Saisie!L240,'Réponses'!D:D,'Réponses'!C:C,"")</f>
        <v/>
      </c>
      <c r="N239" s="26" t="str">
        <f>IF(M239="","",_xlfn.XLOOKUP(M239,'Réponses'!C:C,'Réponses'!F:F,"ERREUR PROCHAINE QUESTION"))</f>
        <v/>
      </c>
      <c r="O239" s="26" t="str">
        <f>IF(N239="","",_xlfn.XLOOKUP(N239,Questions!$A:$A,Questions!$C:$C,"ERREUR TYPE"))</f>
        <v/>
      </c>
      <c r="P239" s="26" t="str">
        <f>_xlfn.XLOOKUP(N239&amp;"_"&amp;Saisie!N240,'Réponses'!D:D,'Réponses'!C:C,"")</f>
        <v/>
      </c>
      <c r="Q239" s="26" t="str">
        <f t="shared" si="4"/>
        <v/>
      </c>
    </row>
    <row r="240" spans="1:17" x14ac:dyDescent="0.25">
      <c r="A240" s="26" t="str">
        <f>IF(ISBLANK(Saisie!C241),"",_xlfn.XLOOKUP(Saisie!C241,Barème!A:A,Barème!F:F,"ERREUR CODE PRODUIT"))</f>
        <v/>
      </c>
      <c r="B240" s="26" t="str">
        <f>IF(OR(A240="08",MID(Saisie!C241,4,4)="0804",MID(Saisie!C241,4,4)="0907",A240=""),"",_xlfn.XLOOKUP(A240,Matériau!A:A,Matériau!C:C,"ERREUR MATERIAU"))</f>
        <v/>
      </c>
      <c r="C240" s="26" t="str">
        <f>IF(B240="","",_xlfn.XLOOKUP(B240,Questions!A:A,Questions!C:C,""))</f>
        <v/>
      </c>
      <c r="D240" s="26" t="str">
        <f>_xlfn.XLOOKUP(B240&amp;"_"&amp;Saisie!F241,'Réponses'!D:D,'Réponses'!C:C,"")</f>
        <v/>
      </c>
      <c r="E240" s="26" t="str">
        <f>IF(D240="","",_xlfn.XLOOKUP(D240,'Réponses'!C:C,'Réponses'!F:F,"ERREUR PROCHAINE QUESTION"))</f>
        <v/>
      </c>
      <c r="F240" s="26" t="str">
        <f>IF(E240="","",_xlfn.XLOOKUP(E240,Questions!$A:$A,Questions!$C:$C,"ERREUR TYPE"))</f>
        <v/>
      </c>
      <c r="G240" s="26" t="str">
        <f>_xlfn.XLOOKUP(E240&amp;"_"&amp;Saisie!H241,'Réponses'!D:D,'Réponses'!C:C,"")</f>
        <v/>
      </c>
      <c r="H240" s="26" t="str">
        <f>IF(G240="","",_xlfn.XLOOKUP(G240,'Réponses'!C:C,'Réponses'!F:F,"ERREUR PROCHAINE QUESTION"))</f>
        <v/>
      </c>
      <c r="I240" s="26" t="str">
        <f>IF(H240="","",_xlfn.XLOOKUP(H240,Questions!$A:$A,Questions!$C:$C,"ERREUR TYPE"))</f>
        <v/>
      </c>
      <c r="J240" s="26" t="str">
        <f>_xlfn.XLOOKUP(H240&amp;"_"&amp;Saisie!J241,'Réponses'!D:D,'Réponses'!C:C,"")</f>
        <v/>
      </c>
      <c r="K240" s="26" t="str">
        <f>IF(J240="","",_xlfn.XLOOKUP(J240,'Réponses'!C:C,'Réponses'!F:F,"ERREUR PROCHAINE QUESTION"))</f>
        <v/>
      </c>
      <c r="L240" s="26" t="str">
        <f>IF(K240="","",_xlfn.XLOOKUP(K240,Questions!$A:$A,Questions!$C:$C,"ERREUR TYPE"))</f>
        <v/>
      </c>
      <c r="M240" s="26" t="str">
        <f>_xlfn.XLOOKUP(K240&amp;"_"&amp;Saisie!L241,'Réponses'!D:D,'Réponses'!C:C,"")</f>
        <v/>
      </c>
      <c r="N240" s="26" t="str">
        <f>IF(M240="","",_xlfn.XLOOKUP(M240,'Réponses'!C:C,'Réponses'!F:F,"ERREUR PROCHAINE QUESTION"))</f>
        <v/>
      </c>
      <c r="O240" s="26" t="str">
        <f>IF(N240="","",_xlfn.XLOOKUP(N240,Questions!$A:$A,Questions!$C:$C,"ERREUR TYPE"))</f>
        <v/>
      </c>
      <c r="P240" s="26" t="str">
        <f>_xlfn.XLOOKUP(N240&amp;"_"&amp;Saisie!N241,'Réponses'!D:D,'Réponses'!C:C,"")</f>
        <v/>
      </c>
      <c r="Q240" s="26" t="str">
        <f t="shared" si="4"/>
        <v/>
      </c>
    </row>
    <row r="241" spans="1:17" x14ac:dyDescent="0.25">
      <c r="A241" s="26" t="str">
        <f>IF(ISBLANK(Saisie!C242),"",_xlfn.XLOOKUP(Saisie!C242,Barème!A:A,Barème!F:F,"ERREUR CODE PRODUIT"))</f>
        <v/>
      </c>
      <c r="B241" s="26" t="str">
        <f>IF(OR(A241="08",MID(Saisie!C242,4,4)="0804",MID(Saisie!C242,4,4)="0907",A241=""),"",_xlfn.XLOOKUP(A241,Matériau!A:A,Matériau!C:C,"ERREUR MATERIAU"))</f>
        <v/>
      </c>
      <c r="C241" s="26" t="str">
        <f>IF(B241="","",_xlfn.XLOOKUP(B241,Questions!A:A,Questions!C:C,""))</f>
        <v/>
      </c>
      <c r="D241" s="26" t="str">
        <f>_xlfn.XLOOKUP(B241&amp;"_"&amp;Saisie!F242,'Réponses'!D:D,'Réponses'!C:C,"")</f>
        <v/>
      </c>
      <c r="E241" s="26" t="str">
        <f>IF(D241="","",_xlfn.XLOOKUP(D241,'Réponses'!C:C,'Réponses'!F:F,"ERREUR PROCHAINE QUESTION"))</f>
        <v/>
      </c>
      <c r="F241" s="26" t="str">
        <f>IF(E241="","",_xlfn.XLOOKUP(E241,Questions!$A:$A,Questions!$C:$C,"ERREUR TYPE"))</f>
        <v/>
      </c>
      <c r="G241" s="26" t="str">
        <f>_xlfn.XLOOKUP(E241&amp;"_"&amp;Saisie!H242,'Réponses'!D:D,'Réponses'!C:C,"")</f>
        <v/>
      </c>
      <c r="H241" s="26" t="str">
        <f>IF(G241="","",_xlfn.XLOOKUP(G241,'Réponses'!C:C,'Réponses'!F:F,"ERREUR PROCHAINE QUESTION"))</f>
        <v/>
      </c>
      <c r="I241" s="26" t="str">
        <f>IF(H241="","",_xlfn.XLOOKUP(H241,Questions!$A:$A,Questions!$C:$C,"ERREUR TYPE"))</f>
        <v/>
      </c>
      <c r="J241" s="26" t="str">
        <f>_xlfn.XLOOKUP(H241&amp;"_"&amp;Saisie!J242,'Réponses'!D:D,'Réponses'!C:C,"")</f>
        <v/>
      </c>
      <c r="K241" s="26" t="str">
        <f>IF(J241="","",_xlfn.XLOOKUP(J241,'Réponses'!C:C,'Réponses'!F:F,"ERREUR PROCHAINE QUESTION"))</f>
        <v/>
      </c>
      <c r="L241" s="26" t="str">
        <f>IF(K241="","",_xlfn.XLOOKUP(K241,Questions!$A:$A,Questions!$C:$C,"ERREUR TYPE"))</f>
        <v/>
      </c>
      <c r="M241" s="26" t="str">
        <f>_xlfn.XLOOKUP(K241&amp;"_"&amp;Saisie!L242,'Réponses'!D:D,'Réponses'!C:C,"")</f>
        <v/>
      </c>
      <c r="N241" s="26" t="str">
        <f>IF(M241="","",_xlfn.XLOOKUP(M241,'Réponses'!C:C,'Réponses'!F:F,"ERREUR PROCHAINE QUESTION"))</f>
        <v/>
      </c>
      <c r="O241" s="26" t="str">
        <f>IF(N241="","",_xlfn.XLOOKUP(N241,Questions!$A:$A,Questions!$C:$C,"ERREUR TYPE"))</f>
        <v/>
      </c>
      <c r="P241" s="26" t="str">
        <f>_xlfn.XLOOKUP(N241&amp;"_"&amp;Saisie!N242,'Réponses'!D:D,'Réponses'!C:C,"")</f>
        <v/>
      </c>
      <c r="Q241" s="26" t="str">
        <f t="shared" si="4"/>
        <v/>
      </c>
    </row>
    <row r="242" spans="1:17" x14ac:dyDescent="0.25">
      <c r="A242" s="26" t="str">
        <f>IF(ISBLANK(Saisie!C243),"",_xlfn.XLOOKUP(Saisie!C243,Barème!A:A,Barème!F:F,"ERREUR CODE PRODUIT"))</f>
        <v/>
      </c>
      <c r="B242" s="26" t="str">
        <f>IF(OR(A242="08",MID(Saisie!C243,4,4)="0804",MID(Saisie!C243,4,4)="0907",A242=""),"",_xlfn.XLOOKUP(A242,Matériau!A:A,Matériau!C:C,"ERREUR MATERIAU"))</f>
        <v/>
      </c>
      <c r="C242" s="26" t="str">
        <f>IF(B242="","",_xlfn.XLOOKUP(B242,Questions!A:A,Questions!C:C,""))</f>
        <v/>
      </c>
      <c r="D242" s="26" t="str">
        <f>_xlfn.XLOOKUP(B242&amp;"_"&amp;Saisie!F243,'Réponses'!D:D,'Réponses'!C:C,"")</f>
        <v/>
      </c>
      <c r="E242" s="26" t="str">
        <f>IF(D242="","",_xlfn.XLOOKUP(D242,'Réponses'!C:C,'Réponses'!F:F,"ERREUR PROCHAINE QUESTION"))</f>
        <v/>
      </c>
      <c r="F242" s="26" t="str">
        <f>IF(E242="","",_xlfn.XLOOKUP(E242,Questions!$A:$A,Questions!$C:$C,"ERREUR TYPE"))</f>
        <v/>
      </c>
      <c r="G242" s="26" t="str">
        <f>_xlfn.XLOOKUP(E242&amp;"_"&amp;Saisie!H243,'Réponses'!D:D,'Réponses'!C:C,"")</f>
        <v/>
      </c>
      <c r="H242" s="26" t="str">
        <f>IF(G242="","",_xlfn.XLOOKUP(G242,'Réponses'!C:C,'Réponses'!F:F,"ERREUR PROCHAINE QUESTION"))</f>
        <v/>
      </c>
      <c r="I242" s="26" t="str">
        <f>IF(H242="","",_xlfn.XLOOKUP(H242,Questions!$A:$A,Questions!$C:$C,"ERREUR TYPE"))</f>
        <v/>
      </c>
      <c r="J242" s="26" t="str">
        <f>_xlfn.XLOOKUP(H242&amp;"_"&amp;Saisie!J243,'Réponses'!D:D,'Réponses'!C:C,"")</f>
        <v/>
      </c>
      <c r="K242" s="26" t="str">
        <f>IF(J242="","",_xlfn.XLOOKUP(J242,'Réponses'!C:C,'Réponses'!F:F,"ERREUR PROCHAINE QUESTION"))</f>
        <v/>
      </c>
      <c r="L242" s="26" t="str">
        <f>IF(K242="","",_xlfn.XLOOKUP(K242,Questions!$A:$A,Questions!$C:$C,"ERREUR TYPE"))</f>
        <v/>
      </c>
      <c r="M242" s="26" t="str">
        <f>_xlfn.XLOOKUP(K242&amp;"_"&amp;Saisie!L243,'Réponses'!D:D,'Réponses'!C:C,"")</f>
        <v/>
      </c>
      <c r="N242" s="26" t="str">
        <f>IF(M242="","",_xlfn.XLOOKUP(M242,'Réponses'!C:C,'Réponses'!F:F,"ERREUR PROCHAINE QUESTION"))</f>
        <v/>
      </c>
      <c r="O242" s="26" t="str">
        <f>IF(N242="","",_xlfn.XLOOKUP(N242,Questions!$A:$A,Questions!$C:$C,"ERREUR TYPE"))</f>
        <v/>
      </c>
      <c r="P242" s="26" t="str">
        <f>_xlfn.XLOOKUP(N242&amp;"_"&amp;Saisie!N243,'Réponses'!D:D,'Réponses'!C:C,"")</f>
        <v/>
      </c>
      <c r="Q242" s="26" t="str">
        <f t="shared" si="4"/>
        <v/>
      </c>
    </row>
    <row r="243" spans="1:17" x14ac:dyDescent="0.25">
      <c r="A243" s="26" t="str">
        <f>IF(ISBLANK(Saisie!C244),"",_xlfn.XLOOKUP(Saisie!C244,Barème!A:A,Barème!F:F,"ERREUR CODE PRODUIT"))</f>
        <v/>
      </c>
      <c r="B243" s="26" t="str">
        <f>IF(OR(A243="08",MID(Saisie!C244,4,4)="0804",MID(Saisie!C244,4,4)="0907",A243=""),"",_xlfn.XLOOKUP(A243,Matériau!A:A,Matériau!C:C,"ERREUR MATERIAU"))</f>
        <v/>
      </c>
      <c r="C243" s="26" t="str">
        <f>IF(B243="","",_xlfn.XLOOKUP(B243,Questions!A:A,Questions!C:C,""))</f>
        <v/>
      </c>
      <c r="D243" s="26" t="str">
        <f>_xlfn.XLOOKUP(B243&amp;"_"&amp;Saisie!F244,'Réponses'!D:D,'Réponses'!C:C,"")</f>
        <v/>
      </c>
      <c r="E243" s="26" t="str">
        <f>IF(D243="","",_xlfn.XLOOKUP(D243,'Réponses'!C:C,'Réponses'!F:F,"ERREUR PROCHAINE QUESTION"))</f>
        <v/>
      </c>
      <c r="F243" s="26" t="str">
        <f>IF(E243="","",_xlfn.XLOOKUP(E243,Questions!$A:$A,Questions!$C:$C,"ERREUR TYPE"))</f>
        <v/>
      </c>
      <c r="G243" s="26" t="str">
        <f>_xlfn.XLOOKUP(E243&amp;"_"&amp;Saisie!H244,'Réponses'!D:D,'Réponses'!C:C,"")</f>
        <v/>
      </c>
      <c r="H243" s="26" t="str">
        <f>IF(G243="","",_xlfn.XLOOKUP(G243,'Réponses'!C:C,'Réponses'!F:F,"ERREUR PROCHAINE QUESTION"))</f>
        <v/>
      </c>
      <c r="I243" s="26" t="str">
        <f>IF(H243="","",_xlfn.XLOOKUP(H243,Questions!$A:$A,Questions!$C:$C,"ERREUR TYPE"))</f>
        <v/>
      </c>
      <c r="J243" s="26" t="str">
        <f>_xlfn.XLOOKUP(H243&amp;"_"&amp;Saisie!J244,'Réponses'!D:D,'Réponses'!C:C,"")</f>
        <v/>
      </c>
      <c r="K243" s="26" t="str">
        <f>IF(J243="","",_xlfn.XLOOKUP(J243,'Réponses'!C:C,'Réponses'!F:F,"ERREUR PROCHAINE QUESTION"))</f>
        <v/>
      </c>
      <c r="L243" s="26" t="str">
        <f>IF(K243="","",_xlfn.XLOOKUP(K243,Questions!$A:$A,Questions!$C:$C,"ERREUR TYPE"))</f>
        <v/>
      </c>
      <c r="M243" s="26" t="str">
        <f>_xlfn.XLOOKUP(K243&amp;"_"&amp;Saisie!L244,'Réponses'!D:D,'Réponses'!C:C,"")</f>
        <v/>
      </c>
      <c r="N243" s="26" t="str">
        <f>IF(M243="","",_xlfn.XLOOKUP(M243,'Réponses'!C:C,'Réponses'!F:F,"ERREUR PROCHAINE QUESTION"))</f>
        <v/>
      </c>
      <c r="O243" s="26" t="str">
        <f>IF(N243="","",_xlfn.XLOOKUP(N243,Questions!$A:$A,Questions!$C:$C,"ERREUR TYPE"))</f>
        <v/>
      </c>
      <c r="P243" s="26" t="str">
        <f>_xlfn.XLOOKUP(N243&amp;"_"&amp;Saisie!N244,'Réponses'!D:D,'Réponses'!C:C,"")</f>
        <v/>
      </c>
      <c r="Q243" s="26" t="str">
        <f t="shared" si="4"/>
        <v/>
      </c>
    </row>
    <row r="244" spans="1:17" x14ac:dyDescent="0.25">
      <c r="A244" s="26" t="str">
        <f>IF(ISBLANK(Saisie!C245),"",_xlfn.XLOOKUP(Saisie!C245,Barème!A:A,Barème!F:F,"ERREUR CODE PRODUIT"))</f>
        <v/>
      </c>
      <c r="B244" s="26" t="str">
        <f>IF(OR(A244="08",MID(Saisie!C245,4,4)="0804",MID(Saisie!C245,4,4)="0907",A244=""),"",_xlfn.XLOOKUP(A244,Matériau!A:A,Matériau!C:C,"ERREUR MATERIAU"))</f>
        <v/>
      </c>
      <c r="C244" s="26" t="str">
        <f>IF(B244="","",_xlfn.XLOOKUP(B244,Questions!A:A,Questions!C:C,""))</f>
        <v/>
      </c>
      <c r="D244" s="26" t="str">
        <f>_xlfn.XLOOKUP(B244&amp;"_"&amp;Saisie!F245,'Réponses'!D:D,'Réponses'!C:C,"")</f>
        <v/>
      </c>
      <c r="E244" s="26" t="str">
        <f>IF(D244="","",_xlfn.XLOOKUP(D244,'Réponses'!C:C,'Réponses'!F:F,"ERREUR PROCHAINE QUESTION"))</f>
        <v/>
      </c>
      <c r="F244" s="26" t="str">
        <f>IF(E244="","",_xlfn.XLOOKUP(E244,Questions!$A:$A,Questions!$C:$C,"ERREUR TYPE"))</f>
        <v/>
      </c>
      <c r="G244" s="26" t="str">
        <f>_xlfn.XLOOKUP(E244&amp;"_"&amp;Saisie!H245,'Réponses'!D:D,'Réponses'!C:C,"")</f>
        <v/>
      </c>
      <c r="H244" s="26" t="str">
        <f>IF(G244="","",_xlfn.XLOOKUP(G244,'Réponses'!C:C,'Réponses'!F:F,"ERREUR PROCHAINE QUESTION"))</f>
        <v/>
      </c>
      <c r="I244" s="26" t="str">
        <f>IF(H244="","",_xlfn.XLOOKUP(H244,Questions!$A:$A,Questions!$C:$C,"ERREUR TYPE"))</f>
        <v/>
      </c>
      <c r="J244" s="26" t="str">
        <f>_xlfn.XLOOKUP(H244&amp;"_"&amp;Saisie!J245,'Réponses'!D:D,'Réponses'!C:C,"")</f>
        <v/>
      </c>
      <c r="K244" s="26" t="str">
        <f>IF(J244="","",_xlfn.XLOOKUP(J244,'Réponses'!C:C,'Réponses'!F:F,"ERREUR PROCHAINE QUESTION"))</f>
        <v/>
      </c>
      <c r="L244" s="26" t="str">
        <f>IF(K244="","",_xlfn.XLOOKUP(K244,Questions!$A:$A,Questions!$C:$C,"ERREUR TYPE"))</f>
        <v/>
      </c>
      <c r="M244" s="26" t="str">
        <f>_xlfn.XLOOKUP(K244&amp;"_"&amp;Saisie!L245,'Réponses'!D:D,'Réponses'!C:C,"")</f>
        <v/>
      </c>
      <c r="N244" s="26" t="str">
        <f>IF(M244="","",_xlfn.XLOOKUP(M244,'Réponses'!C:C,'Réponses'!F:F,"ERREUR PROCHAINE QUESTION"))</f>
        <v/>
      </c>
      <c r="O244" s="26" t="str">
        <f>IF(N244="","",_xlfn.XLOOKUP(N244,Questions!$A:$A,Questions!$C:$C,"ERREUR TYPE"))</f>
        <v/>
      </c>
      <c r="P244" s="26" t="str">
        <f>_xlfn.XLOOKUP(N244&amp;"_"&amp;Saisie!N245,'Réponses'!D:D,'Réponses'!C:C,"")</f>
        <v/>
      </c>
      <c r="Q244" s="26" t="str">
        <f t="shared" si="4"/>
        <v/>
      </c>
    </row>
    <row r="245" spans="1:17" x14ac:dyDescent="0.25">
      <c r="A245" s="26" t="str">
        <f>IF(ISBLANK(Saisie!C246),"",_xlfn.XLOOKUP(Saisie!C246,Barème!A:A,Barème!F:F,"ERREUR CODE PRODUIT"))</f>
        <v/>
      </c>
      <c r="B245" s="26" t="str">
        <f>IF(OR(A245="08",MID(Saisie!C246,4,4)="0804",MID(Saisie!C246,4,4)="0907",A245=""),"",_xlfn.XLOOKUP(A245,Matériau!A:A,Matériau!C:C,"ERREUR MATERIAU"))</f>
        <v/>
      </c>
      <c r="C245" s="26" t="str">
        <f>IF(B245="","",_xlfn.XLOOKUP(B245,Questions!A:A,Questions!C:C,""))</f>
        <v/>
      </c>
      <c r="D245" s="26" t="str">
        <f>_xlfn.XLOOKUP(B245&amp;"_"&amp;Saisie!F246,'Réponses'!D:D,'Réponses'!C:C,"")</f>
        <v/>
      </c>
      <c r="E245" s="26" t="str">
        <f>IF(D245="","",_xlfn.XLOOKUP(D245,'Réponses'!C:C,'Réponses'!F:F,"ERREUR PROCHAINE QUESTION"))</f>
        <v/>
      </c>
      <c r="F245" s="26" t="str">
        <f>IF(E245="","",_xlfn.XLOOKUP(E245,Questions!$A:$A,Questions!$C:$C,"ERREUR TYPE"))</f>
        <v/>
      </c>
      <c r="G245" s="26" t="str">
        <f>_xlfn.XLOOKUP(E245&amp;"_"&amp;Saisie!H246,'Réponses'!D:D,'Réponses'!C:C,"")</f>
        <v/>
      </c>
      <c r="H245" s="26" t="str">
        <f>IF(G245="","",_xlfn.XLOOKUP(G245,'Réponses'!C:C,'Réponses'!F:F,"ERREUR PROCHAINE QUESTION"))</f>
        <v/>
      </c>
      <c r="I245" s="26" t="str">
        <f>IF(H245="","",_xlfn.XLOOKUP(H245,Questions!$A:$A,Questions!$C:$C,"ERREUR TYPE"))</f>
        <v/>
      </c>
      <c r="J245" s="26" t="str">
        <f>_xlfn.XLOOKUP(H245&amp;"_"&amp;Saisie!J246,'Réponses'!D:D,'Réponses'!C:C,"")</f>
        <v/>
      </c>
      <c r="K245" s="26" t="str">
        <f>IF(J245="","",_xlfn.XLOOKUP(J245,'Réponses'!C:C,'Réponses'!F:F,"ERREUR PROCHAINE QUESTION"))</f>
        <v/>
      </c>
      <c r="L245" s="26" t="str">
        <f>IF(K245="","",_xlfn.XLOOKUP(K245,Questions!$A:$A,Questions!$C:$C,"ERREUR TYPE"))</f>
        <v/>
      </c>
      <c r="M245" s="26" t="str">
        <f>_xlfn.XLOOKUP(K245&amp;"_"&amp;Saisie!L246,'Réponses'!D:D,'Réponses'!C:C,"")</f>
        <v/>
      </c>
      <c r="N245" s="26" t="str">
        <f>IF(M245="","",_xlfn.XLOOKUP(M245,'Réponses'!C:C,'Réponses'!F:F,"ERREUR PROCHAINE QUESTION"))</f>
        <v/>
      </c>
      <c r="O245" s="26" t="str">
        <f>IF(N245="","",_xlfn.XLOOKUP(N245,Questions!$A:$A,Questions!$C:$C,"ERREUR TYPE"))</f>
        <v/>
      </c>
      <c r="P245" s="26" t="str">
        <f>_xlfn.XLOOKUP(N245&amp;"_"&amp;Saisie!N246,'Réponses'!D:D,'Réponses'!C:C,"")</f>
        <v/>
      </c>
      <c r="Q245" s="26" t="str">
        <f t="shared" si="4"/>
        <v/>
      </c>
    </row>
    <row r="246" spans="1:17" x14ac:dyDescent="0.25">
      <c r="A246" s="26" t="str">
        <f>IF(ISBLANK(Saisie!C247),"",_xlfn.XLOOKUP(Saisie!C247,Barème!A:A,Barème!F:F,"ERREUR CODE PRODUIT"))</f>
        <v/>
      </c>
      <c r="B246" s="26" t="str">
        <f>IF(OR(A246="08",MID(Saisie!C247,4,4)="0804",MID(Saisie!C247,4,4)="0907",A246=""),"",_xlfn.XLOOKUP(A246,Matériau!A:A,Matériau!C:C,"ERREUR MATERIAU"))</f>
        <v/>
      </c>
      <c r="C246" s="26" t="str">
        <f>IF(B246="","",_xlfn.XLOOKUP(B246,Questions!A:A,Questions!C:C,""))</f>
        <v/>
      </c>
      <c r="D246" s="26" t="str">
        <f>_xlfn.XLOOKUP(B246&amp;"_"&amp;Saisie!F247,'Réponses'!D:D,'Réponses'!C:C,"")</f>
        <v/>
      </c>
      <c r="E246" s="26" t="str">
        <f>IF(D246="","",_xlfn.XLOOKUP(D246,'Réponses'!C:C,'Réponses'!F:F,"ERREUR PROCHAINE QUESTION"))</f>
        <v/>
      </c>
      <c r="F246" s="26" t="str">
        <f>IF(E246="","",_xlfn.XLOOKUP(E246,Questions!$A:$A,Questions!$C:$C,"ERREUR TYPE"))</f>
        <v/>
      </c>
      <c r="G246" s="26" t="str">
        <f>_xlfn.XLOOKUP(E246&amp;"_"&amp;Saisie!H247,'Réponses'!D:D,'Réponses'!C:C,"")</f>
        <v/>
      </c>
      <c r="H246" s="26" t="str">
        <f>IF(G246="","",_xlfn.XLOOKUP(G246,'Réponses'!C:C,'Réponses'!F:F,"ERREUR PROCHAINE QUESTION"))</f>
        <v/>
      </c>
      <c r="I246" s="26" t="str">
        <f>IF(H246="","",_xlfn.XLOOKUP(H246,Questions!$A:$A,Questions!$C:$C,"ERREUR TYPE"))</f>
        <v/>
      </c>
      <c r="J246" s="26" t="str">
        <f>_xlfn.XLOOKUP(H246&amp;"_"&amp;Saisie!J247,'Réponses'!D:D,'Réponses'!C:C,"")</f>
        <v/>
      </c>
      <c r="K246" s="26" t="str">
        <f>IF(J246="","",_xlfn.XLOOKUP(J246,'Réponses'!C:C,'Réponses'!F:F,"ERREUR PROCHAINE QUESTION"))</f>
        <v/>
      </c>
      <c r="L246" s="26" t="str">
        <f>IF(K246="","",_xlfn.XLOOKUP(K246,Questions!$A:$A,Questions!$C:$C,"ERREUR TYPE"))</f>
        <v/>
      </c>
      <c r="M246" s="26" t="str">
        <f>_xlfn.XLOOKUP(K246&amp;"_"&amp;Saisie!L247,'Réponses'!D:D,'Réponses'!C:C,"")</f>
        <v/>
      </c>
      <c r="N246" s="26" t="str">
        <f>IF(M246="","",_xlfn.XLOOKUP(M246,'Réponses'!C:C,'Réponses'!F:F,"ERREUR PROCHAINE QUESTION"))</f>
        <v/>
      </c>
      <c r="O246" s="26" t="str">
        <f>IF(N246="","",_xlfn.XLOOKUP(N246,Questions!$A:$A,Questions!$C:$C,"ERREUR TYPE"))</f>
        <v/>
      </c>
      <c r="P246" s="26" t="str">
        <f>_xlfn.XLOOKUP(N246&amp;"_"&amp;Saisie!N247,'Réponses'!D:D,'Réponses'!C:C,"")</f>
        <v/>
      </c>
      <c r="Q246" s="26" t="str">
        <f t="shared" si="4"/>
        <v/>
      </c>
    </row>
    <row r="247" spans="1:17" x14ac:dyDescent="0.25">
      <c r="A247" s="26" t="str">
        <f>IF(ISBLANK(Saisie!C248),"",_xlfn.XLOOKUP(Saisie!C248,Barème!A:A,Barème!F:F,"ERREUR CODE PRODUIT"))</f>
        <v/>
      </c>
      <c r="B247" s="26" t="str">
        <f>IF(OR(A247="08",MID(Saisie!C248,4,4)="0804",MID(Saisie!C248,4,4)="0907",A247=""),"",_xlfn.XLOOKUP(A247,Matériau!A:A,Matériau!C:C,"ERREUR MATERIAU"))</f>
        <v/>
      </c>
      <c r="C247" s="26" t="str">
        <f>IF(B247="","",_xlfn.XLOOKUP(B247,Questions!A:A,Questions!C:C,""))</f>
        <v/>
      </c>
      <c r="D247" s="26" t="str">
        <f>_xlfn.XLOOKUP(B247&amp;"_"&amp;Saisie!F248,'Réponses'!D:D,'Réponses'!C:C,"")</f>
        <v/>
      </c>
      <c r="E247" s="26" t="str">
        <f>IF(D247="","",_xlfn.XLOOKUP(D247,'Réponses'!C:C,'Réponses'!F:F,"ERREUR PROCHAINE QUESTION"))</f>
        <v/>
      </c>
      <c r="F247" s="26" t="str">
        <f>IF(E247="","",_xlfn.XLOOKUP(E247,Questions!$A:$A,Questions!$C:$C,"ERREUR TYPE"))</f>
        <v/>
      </c>
      <c r="G247" s="26" t="str">
        <f>_xlfn.XLOOKUP(E247&amp;"_"&amp;Saisie!H248,'Réponses'!D:D,'Réponses'!C:C,"")</f>
        <v/>
      </c>
      <c r="H247" s="26" t="str">
        <f>IF(G247="","",_xlfn.XLOOKUP(G247,'Réponses'!C:C,'Réponses'!F:F,"ERREUR PROCHAINE QUESTION"))</f>
        <v/>
      </c>
      <c r="I247" s="26" t="str">
        <f>IF(H247="","",_xlfn.XLOOKUP(H247,Questions!$A:$A,Questions!$C:$C,"ERREUR TYPE"))</f>
        <v/>
      </c>
      <c r="J247" s="26" t="str">
        <f>_xlfn.XLOOKUP(H247&amp;"_"&amp;Saisie!J248,'Réponses'!D:D,'Réponses'!C:C,"")</f>
        <v/>
      </c>
      <c r="K247" s="26" t="str">
        <f>IF(J247="","",_xlfn.XLOOKUP(J247,'Réponses'!C:C,'Réponses'!F:F,"ERREUR PROCHAINE QUESTION"))</f>
        <v/>
      </c>
      <c r="L247" s="26" t="str">
        <f>IF(K247="","",_xlfn.XLOOKUP(K247,Questions!$A:$A,Questions!$C:$C,"ERREUR TYPE"))</f>
        <v/>
      </c>
      <c r="M247" s="26" t="str">
        <f>_xlfn.XLOOKUP(K247&amp;"_"&amp;Saisie!L248,'Réponses'!D:D,'Réponses'!C:C,"")</f>
        <v/>
      </c>
      <c r="N247" s="26" t="str">
        <f>IF(M247="","",_xlfn.XLOOKUP(M247,'Réponses'!C:C,'Réponses'!F:F,"ERREUR PROCHAINE QUESTION"))</f>
        <v/>
      </c>
      <c r="O247" s="26" t="str">
        <f>IF(N247="","",_xlfn.XLOOKUP(N247,Questions!$A:$A,Questions!$C:$C,"ERREUR TYPE"))</f>
        <v/>
      </c>
      <c r="P247" s="26" t="str">
        <f>_xlfn.XLOOKUP(N247&amp;"_"&amp;Saisie!N248,'Réponses'!D:D,'Réponses'!C:C,"")</f>
        <v/>
      </c>
      <c r="Q247" s="26" t="str">
        <f t="shared" si="4"/>
        <v/>
      </c>
    </row>
    <row r="248" spans="1:17" x14ac:dyDescent="0.25">
      <c r="A248" s="26" t="str">
        <f>IF(ISBLANK(Saisie!C249),"",_xlfn.XLOOKUP(Saisie!C249,Barème!A:A,Barème!F:F,"ERREUR CODE PRODUIT"))</f>
        <v/>
      </c>
      <c r="B248" s="26" t="str">
        <f>IF(OR(A248="08",MID(Saisie!C249,4,4)="0804",MID(Saisie!C249,4,4)="0907",A248=""),"",_xlfn.XLOOKUP(A248,Matériau!A:A,Matériau!C:C,"ERREUR MATERIAU"))</f>
        <v/>
      </c>
      <c r="C248" s="26" t="str">
        <f>IF(B248="","",_xlfn.XLOOKUP(B248,Questions!A:A,Questions!C:C,""))</f>
        <v/>
      </c>
      <c r="D248" s="26" t="str">
        <f>_xlfn.XLOOKUP(B248&amp;"_"&amp;Saisie!F249,'Réponses'!D:D,'Réponses'!C:C,"")</f>
        <v/>
      </c>
      <c r="E248" s="26" t="str">
        <f>IF(D248="","",_xlfn.XLOOKUP(D248,'Réponses'!C:C,'Réponses'!F:F,"ERREUR PROCHAINE QUESTION"))</f>
        <v/>
      </c>
      <c r="F248" s="26" t="str">
        <f>IF(E248="","",_xlfn.XLOOKUP(E248,Questions!$A:$A,Questions!$C:$C,"ERREUR TYPE"))</f>
        <v/>
      </c>
      <c r="G248" s="26" t="str">
        <f>_xlfn.XLOOKUP(E248&amp;"_"&amp;Saisie!H249,'Réponses'!D:D,'Réponses'!C:C,"")</f>
        <v/>
      </c>
      <c r="H248" s="26" t="str">
        <f>IF(G248="","",_xlfn.XLOOKUP(G248,'Réponses'!C:C,'Réponses'!F:F,"ERREUR PROCHAINE QUESTION"))</f>
        <v/>
      </c>
      <c r="I248" s="26" t="str">
        <f>IF(H248="","",_xlfn.XLOOKUP(H248,Questions!$A:$A,Questions!$C:$C,"ERREUR TYPE"))</f>
        <v/>
      </c>
      <c r="J248" s="26" t="str">
        <f>_xlfn.XLOOKUP(H248&amp;"_"&amp;Saisie!J249,'Réponses'!D:D,'Réponses'!C:C,"")</f>
        <v/>
      </c>
      <c r="K248" s="26" t="str">
        <f>IF(J248="","",_xlfn.XLOOKUP(J248,'Réponses'!C:C,'Réponses'!F:F,"ERREUR PROCHAINE QUESTION"))</f>
        <v/>
      </c>
      <c r="L248" s="26" t="str">
        <f>IF(K248="","",_xlfn.XLOOKUP(K248,Questions!$A:$A,Questions!$C:$C,"ERREUR TYPE"))</f>
        <v/>
      </c>
      <c r="M248" s="26" t="str">
        <f>_xlfn.XLOOKUP(K248&amp;"_"&amp;Saisie!L249,'Réponses'!D:D,'Réponses'!C:C,"")</f>
        <v/>
      </c>
      <c r="N248" s="26" t="str">
        <f>IF(M248="","",_xlfn.XLOOKUP(M248,'Réponses'!C:C,'Réponses'!F:F,"ERREUR PROCHAINE QUESTION"))</f>
        <v/>
      </c>
      <c r="O248" s="26" t="str">
        <f>IF(N248="","",_xlfn.XLOOKUP(N248,Questions!$A:$A,Questions!$C:$C,"ERREUR TYPE"))</f>
        <v/>
      </c>
      <c r="P248" s="26" t="str">
        <f>_xlfn.XLOOKUP(N248&amp;"_"&amp;Saisie!N249,'Réponses'!D:D,'Réponses'!C:C,"")</f>
        <v/>
      </c>
      <c r="Q248" s="26" t="str">
        <f t="shared" si="4"/>
        <v/>
      </c>
    </row>
    <row r="249" spans="1:17" x14ac:dyDescent="0.25">
      <c r="A249" s="26" t="str">
        <f>IF(ISBLANK(Saisie!C250),"",_xlfn.XLOOKUP(Saisie!C250,Barème!A:A,Barème!F:F,"ERREUR CODE PRODUIT"))</f>
        <v/>
      </c>
      <c r="B249" s="26" t="str">
        <f>IF(OR(A249="08",MID(Saisie!C250,4,4)="0804",MID(Saisie!C250,4,4)="0907",A249=""),"",_xlfn.XLOOKUP(A249,Matériau!A:A,Matériau!C:C,"ERREUR MATERIAU"))</f>
        <v/>
      </c>
      <c r="C249" s="26" t="str">
        <f>IF(B249="","",_xlfn.XLOOKUP(B249,Questions!A:A,Questions!C:C,""))</f>
        <v/>
      </c>
      <c r="D249" s="26" t="str">
        <f>_xlfn.XLOOKUP(B249&amp;"_"&amp;Saisie!F250,'Réponses'!D:D,'Réponses'!C:C,"")</f>
        <v/>
      </c>
      <c r="E249" s="26" t="str">
        <f>IF(D249="","",_xlfn.XLOOKUP(D249,'Réponses'!C:C,'Réponses'!F:F,"ERREUR PROCHAINE QUESTION"))</f>
        <v/>
      </c>
      <c r="F249" s="26" t="str">
        <f>IF(E249="","",_xlfn.XLOOKUP(E249,Questions!$A:$A,Questions!$C:$C,"ERREUR TYPE"))</f>
        <v/>
      </c>
      <c r="G249" s="26" t="str">
        <f>_xlfn.XLOOKUP(E249&amp;"_"&amp;Saisie!H250,'Réponses'!D:D,'Réponses'!C:C,"")</f>
        <v/>
      </c>
      <c r="H249" s="26" t="str">
        <f>IF(G249="","",_xlfn.XLOOKUP(G249,'Réponses'!C:C,'Réponses'!F:F,"ERREUR PROCHAINE QUESTION"))</f>
        <v/>
      </c>
      <c r="I249" s="26" t="str">
        <f>IF(H249="","",_xlfn.XLOOKUP(H249,Questions!$A:$A,Questions!$C:$C,"ERREUR TYPE"))</f>
        <v/>
      </c>
      <c r="J249" s="26" t="str">
        <f>_xlfn.XLOOKUP(H249&amp;"_"&amp;Saisie!J250,'Réponses'!D:D,'Réponses'!C:C,"")</f>
        <v/>
      </c>
      <c r="K249" s="26" t="str">
        <f>IF(J249="","",_xlfn.XLOOKUP(J249,'Réponses'!C:C,'Réponses'!F:F,"ERREUR PROCHAINE QUESTION"))</f>
        <v/>
      </c>
      <c r="L249" s="26" t="str">
        <f>IF(K249="","",_xlfn.XLOOKUP(K249,Questions!$A:$A,Questions!$C:$C,"ERREUR TYPE"))</f>
        <v/>
      </c>
      <c r="M249" s="26" t="str">
        <f>_xlfn.XLOOKUP(K249&amp;"_"&amp;Saisie!L250,'Réponses'!D:D,'Réponses'!C:C,"")</f>
        <v/>
      </c>
      <c r="N249" s="26" t="str">
        <f>IF(M249="","",_xlfn.XLOOKUP(M249,'Réponses'!C:C,'Réponses'!F:F,"ERREUR PROCHAINE QUESTION"))</f>
        <v/>
      </c>
      <c r="O249" s="26" t="str">
        <f>IF(N249="","",_xlfn.XLOOKUP(N249,Questions!$A:$A,Questions!$C:$C,"ERREUR TYPE"))</f>
        <v/>
      </c>
      <c r="P249" s="26" t="str">
        <f>_xlfn.XLOOKUP(N249&amp;"_"&amp;Saisie!N250,'Réponses'!D:D,'Réponses'!C:C,"")</f>
        <v/>
      </c>
      <c r="Q249" s="26" t="str">
        <f t="shared" si="4"/>
        <v/>
      </c>
    </row>
    <row r="250" spans="1:17" x14ac:dyDescent="0.25">
      <c r="A250" s="26" t="str">
        <f>IF(ISBLANK(Saisie!C251),"",_xlfn.XLOOKUP(Saisie!C251,Barème!A:A,Barème!F:F,"ERREUR CODE PRODUIT"))</f>
        <v/>
      </c>
      <c r="B250" s="26" t="str">
        <f>IF(OR(A250="08",MID(Saisie!C251,4,4)="0804",MID(Saisie!C251,4,4)="0907",A250=""),"",_xlfn.XLOOKUP(A250,Matériau!A:A,Matériau!C:C,"ERREUR MATERIAU"))</f>
        <v/>
      </c>
      <c r="C250" s="26" t="str">
        <f>IF(B250="","",_xlfn.XLOOKUP(B250,Questions!A:A,Questions!C:C,""))</f>
        <v/>
      </c>
      <c r="D250" s="26" t="str">
        <f>_xlfn.XLOOKUP(B250&amp;"_"&amp;Saisie!F251,'Réponses'!D:D,'Réponses'!C:C,"")</f>
        <v/>
      </c>
      <c r="E250" s="26" t="str">
        <f>IF(D250="","",_xlfn.XLOOKUP(D250,'Réponses'!C:C,'Réponses'!F:F,"ERREUR PROCHAINE QUESTION"))</f>
        <v/>
      </c>
      <c r="F250" s="26" t="str">
        <f>IF(E250="","",_xlfn.XLOOKUP(E250,Questions!$A:$A,Questions!$C:$C,"ERREUR TYPE"))</f>
        <v/>
      </c>
      <c r="G250" s="26" t="str">
        <f>_xlfn.XLOOKUP(E250&amp;"_"&amp;Saisie!H251,'Réponses'!D:D,'Réponses'!C:C,"")</f>
        <v/>
      </c>
      <c r="H250" s="26" t="str">
        <f>IF(G250="","",_xlfn.XLOOKUP(G250,'Réponses'!C:C,'Réponses'!F:F,"ERREUR PROCHAINE QUESTION"))</f>
        <v/>
      </c>
      <c r="I250" s="26" t="str">
        <f>IF(H250="","",_xlfn.XLOOKUP(H250,Questions!$A:$A,Questions!$C:$C,"ERREUR TYPE"))</f>
        <v/>
      </c>
      <c r="J250" s="26" t="str">
        <f>_xlfn.XLOOKUP(H250&amp;"_"&amp;Saisie!J251,'Réponses'!D:D,'Réponses'!C:C,"")</f>
        <v/>
      </c>
      <c r="K250" s="26" t="str">
        <f>IF(J250="","",_xlfn.XLOOKUP(J250,'Réponses'!C:C,'Réponses'!F:F,"ERREUR PROCHAINE QUESTION"))</f>
        <v/>
      </c>
      <c r="L250" s="26" t="str">
        <f>IF(K250="","",_xlfn.XLOOKUP(K250,Questions!$A:$A,Questions!$C:$C,"ERREUR TYPE"))</f>
        <v/>
      </c>
      <c r="M250" s="26" t="str">
        <f>_xlfn.XLOOKUP(K250&amp;"_"&amp;Saisie!L251,'Réponses'!D:D,'Réponses'!C:C,"")</f>
        <v/>
      </c>
      <c r="N250" s="26" t="str">
        <f>IF(M250="","",_xlfn.XLOOKUP(M250,'Réponses'!C:C,'Réponses'!F:F,"ERREUR PROCHAINE QUESTION"))</f>
        <v/>
      </c>
      <c r="O250" s="26" t="str">
        <f>IF(N250="","",_xlfn.XLOOKUP(N250,Questions!$A:$A,Questions!$C:$C,"ERREUR TYPE"))</f>
        <v/>
      </c>
      <c r="P250" s="26" t="str">
        <f>_xlfn.XLOOKUP(N250&amp;"_"&amp;Saisie!N251,'Réponses'!D:D,'Réponses'!C:C,"")</f>
        <v/>
      </c>
      <c r="Q250" s="26" t="str">
        <f t="shared" si="4"/>
        <v/>
      </c>
    </row>
    <row r="251" spans="1:17" x14ac:dyDescent="0.25">
      <c r="A251" s="26" t="str">
        <f>IF(ISBLANK(Saisie!C252),"",_xlfn.XLOOKUP(Saisie!C252,Barème!A:A,Barème!F:F,"ERREUR CODE PRODUIT"))</f>
        <v/>
      </c>
      <c r="B251" s="26" t="str">
        <f>IF(OR(A251="08",MID(Saisie!C252,4,4)="0804",MID(Saisie!C252,4,4)="0907",A251=""),"",_xlfn.XLOOKUP(A251,Matériau!A:A,Matériau!C:C,"ERREUR MATERIAU"))</f>
        <v/>
      </c>
      <c r="C251" s="26" t="str">
        <f>IF(B251="","",_xlfn.XLOOKUP(B251,Questions!A:A,Questions!C:C,""))</f>
        <v/>
      </c>
      <c r="D251" s="26" t="str">
        <f>_xlfn.XLOOKUP(B251&amp;"_"&amp;Saisie!F252,'Réponses'!D:D,'Réponses'!C:C,"")</f>
        <v/>
      </c>
      <c r="E251" s="26" t="str">
        <f>IF(D251="","",_xlfn.XLOOKUP(D251,'Réponses'!C:C,'Réponses'!F:F,"ERREUR PROCHAINE QUESTION"))</f>
        <v/>
      </c>
      <c r="F251" s="26" t="str">
        <f>IF(E251="","",_xlfn.XLOOKUP(E251,Questions!$A:$A,Questions!$C:$C,"ERREUR TYPE"))</f>
        <v/>
      </c>
      <c r="G251" s="26" t="str">
        <f>_xlfn.XLOOKUP(E251&amp;"_"&amp;Saisie!H252,'Réponses'!D:D,'Réponses'!C:C,"")</f>
        <v/>
      </c>
      <c r="H251" s="26" t="str">
        <f>IF(G251="","",_xlfn.XLOOKUP(G251,'Réponses'!C:C,'Réponses'!F:F,"ERREUR PROCHAINE QUESTION"))</f>
        <v/>
      </c>
      <c r="I251" s="26" t="str">
        <f>IF(H251="","",_xlfn.XLOOKUP(H251,Questions!$A:$A,Questions!$C:$C,"ERREUR TYPE"))</f>
        <v/>
      </c>
      <c r="J251" s="26" t="str">
        <f>_xlfn.XLOOKUP(H251&amp;"_"&amp;Saisie!J252,'Réponses'!D:D,'Réponses'!C:C,"")</f>
        <v/>
      </c>
      <c r="K251" s="26" t="str">
        <f>IF(J251="","",_xlfn.XLOOKUP(J251,'Réponses'!C:C,'Réponses'!F:F,"ERREUR PROCHAINE QUESTION"))</f>
        <v/>
      </c>
      <c r="L251" s="26" t="str">
        <f>IF(K251="","",_xlfn.XLOOKUP(K251,Questions!$A:$A,Questions!$C:$C,"ERREUR TYPE"))</f>
        <v/>
      </c>
      <c r="M251" s="26" t="str">
        <f>_xlfn.XLOOKUP(K251&amp;"_"&amp;Saisie!L252,'Réponses'!D:D,'Réponses'!C:C,"")</f>
        <v/>
      </c>
      <c r="N251" s="26" t="str">
        <f>IF(M251="","",_xlfn.XLOOKUP(M251,'Réponses'!C:C,'Réponses'!F:F,"ERREUR PROCHAINE QUESTION"))</f>
        <v/>
      </c>
      <c r="O251" s="26" t="str">
        <f>IF(N251="","",_xlfn.XLOOKUP(N251,Questions!$A:$A,Questions!$C:$C,"ERREUR TYPE"))</f>
        <v/>
      </c>
      <c r="P251" s="26" t="str">
        <f>_xlfn.XLOOKUP(N251&amp;"_"&amp;Saisie!N252,'Réponses'!D:D,'Réponses'!C:C,"")</f>
        <v/>
      </c>
      <c r="Q251" s="26" t="str">
        <f t="shared" si="4"/>
        <v/>
      </c>
    </row>
    <row r="252" spans="1:17" x14ac:dyDescent="0.25">
      <c r="A252" s="26" t="str">
        <f>IF(ISBLANK(Saisie!C253),"",_xlfn.XLOOKUP(Saisie!C253,Barème!A:A,Barème!F:F,"ERREUR CODE PRODUIT"))</f>
        <v/>
      </c>
      <c r="B252" s="26" t="str">
        <f>IF(OR(A252="08",MID(Saisie!C253,4,4)="0804",MID(Saisie!C253,4,4)="0907",A252=""),"",_xlfn.XLOOKUP(A252,Matériau!A:A,Matériau!C:C,"ERREUR MATERIAU"))</f>
        <v/>
      </c>
      <c r="C252" s="26" t="str">
        <f>IF(B252="","",_xlfn.XLOOKUP(B252,Questions!A:A,Questions!C:C,""))</f>
        <v/>
      </c>
      <c r="D252" s="26" t="str">
        <f>_xlfn.XLOOKUP(B252&amp;"_"&amp;Saisie!F253,'Réponses'!D:D,'Réponses'!C:C,"")</f>
        <v/>
      </c>
      <c r="E252" s="26" t="str">
        <f>IF(D252="","",_xlfn.XLOOKUP(D252,'Réponses'!C:C,'Réponses'!F:F,"ERREUR PROCHAINE QUESTION"))</f>
        <v/>
      </c>
      <c r="F252" s="26" t="str">
        <f>IF(E252="","",_xlfn.XLOOKUP(E252,Questions!$A:$A,Questions!$C:$C,"ERREUR TYPE"))</f>
        <v/>
      </c>
      <c r="G252" s="26" t="str">
        <f>_xlfn.XLOOKUP(E252&amp;"_"&amp;Saisie!H253,'Réponses'!D:D,'Réponses'!C:C,"")</f>
        <v/>
      </c>
      <c r="H252" s="26" t="str">
        <f>IF(G252="","",_xlfn.XLOOKUP(G252,'Réponses'!C:C,'Réponses'!F:F,"ERREUR PROCHAINE QUESTION"))</f>
        <v/>
      </c>
      <c r="I252" s="26" t="str">
        <f>IF(H252="","",_xlfn.XLOOKUP(H252,Questions!$A:$A,Questions!$C:$C,"ERREUR TYPE"))</f>
        <v/>
      </c>
      <c r="J252" s="26" t="str">
        <f>_xlfn.XLOOKUP(H252&amp;"_"&amp;Saisie!J253,'Réponses'!D:D,'Réponses'!C:C,"")</f>
        <v/>
      </c>
      <c r="K252" s="26" t="str">
        <f>IF(J252="","",_xlfn.XLOOKUP(J252,'Réponses'!C:C,'Réponses'!F:F,"ERREUR PROCHAINE QUESTION"))</f>
        <v/>
      </c>
      <c r="L252" s="26" t="str">
        <f>IF(K252="","",_xlfn.XLOOKUP(K252,Questions!$A:$A,Questions!$C:$C,"ERREUR TYPE"))</f>
        <v/>
      </c>
      <c r="M252" s="26" t="str">
        <f>_xlfn.XLOOKUP(K252&amp;"_"&amp;Saisie!L253,'Réponses'!D:D,'Réponses'!C:C,"")</f>
        <v/>
      </c>
      <c r="N252" s="26" t="str">
        <f>IF(M252="","",_xlfn.XLOOKUP(M252,'Réponses'!C:C,'Réponses'!F:F,"ERREUR PROCHAINE QUESTION"))</f>
        <v/>
      </c>
      <c r="O252" s="26" t="str">
        <f>IF(N252="","",_xlfn.XLOOKUP(N252,Questions!$A:$A,Questions!$C:$C,"ERREUR TYPE"))</f>
        <v/>
      </c>
      <c r="P252" s="26" t="str">
        <f>_xlfn.XLOOKUP(N252&amp;"_"&amp;Saisie!N253,'Réponses'!D:D,'Réponses'!C:C,"")</f>
        <v/>
      </c>
      <c r="Q252" s="26" t="str">
        <f t="shared" si="4"/>
        <v/>
      </c>
    </row>
    <row r="253" spans="1:17" x14ac:dyDescent="0.25">
      <c r="A253" s="26" t="str">
        <f>IF(ISBLANK(Saisie!C254),"",_xlfn.XLOOKUP(Saisie!C254,Barème!A:A,Barème!F:F,"ERREUR CODE PRODUIT"))</f>
        <v/>
      </c>
      <c r="B253" s="26" t="str">
        <f>IF(OR(A253="08",MID(Saisie!C254,4,4)="0804",MID(Saisie!C254,4,4)="0907",A253=""),"",_xlfn.XLOOKUP(A253,Matériau!A:A,Matériau!C:C,"ERREUR MATERIAU"))</f>
        <v/>
      </c>
      <c r="C253" s="26" t="str">
        <f>IF(B253="","",_xlfn.XLOOKUP(B253,Questions!A:A,Questions!C:C,""))</f>
        <v/>
      </c>
      <c r="D253" s="26" t="str">
        <f>_xlfn.XLOOKUP(B253&amp;"_"&amp;Saisie!F254,'Réponses'!D:D,'Réponses'!C:C,"")</f>
        <v/>
      </c>
      <c r="E253" s="26" t="str">
        <f>IF(D253="","",_xlfn.XLOOKUP(D253,'Réponses'!C:C,'Réponses'!F:F,"ERREUR PROCHAINE QUESTION"))</f>
        <v/>
      </c>
      <c r="F253" s="26" t="str">
        <f>IF(E253="","",_xlfn.XLOOKUP(E253,Questions!$A:$A,Questions!$C:$C,"ERREUR TYPE"))</f>
        <v/>
      </c>
      <c r="G253" s="26" t="str">
        <f>_xlfn.XLOOKUP(E253&amp;"_"&amp;Saisie!H254,'Réponses'!D:D,'Réponses'!C:C,"")</f>
        <v/>
      </c>
      <c r="H253" s="26" t="str">
        <f>IF(G253="","",_xlfn.XLOOKUP(G253,'Réponses'!C:C,'Réponses'!F:F,"ERREUR PROCHAINE QUESTION"))</f>
        <v/>
      </c>
      <c r="I253" s="26" t="str">
        <f>IF(H253="","",_xlfn.XLOOKUP(H253,Questions!$A:$A,Questions!$C:$C,"ERREUR TYPE"))</f>
        <v/>
      </c>
      <c r="J253" s="26" t="str">
        <f>_xlfn.XLOOKUP(H253&amp;"_"&amp;Saisie!J254,'Réponses'!D:D,'Réponses'!C:C,"")</f>
        <v/>
      </c>
      <c r="K253" s="26" t="str">
        <f>IF(J253="","",_xlfn.XLOOKUP(J253,'Réponses'!C:C,'Réponses'!F:F,"ERREUR PROCHAINE QUESTION"))</f>
        <v/>
      </c>
      <c r="L253" s="26" t="str">
        <f>IF(K253="","",_xlfn.XLOOKUP(K253,Questions!$A:$A,Questions!$C:$C,"ERREUR TYPE"))</f>
        <v/>
      </c>
      <c r="M253" s="26" t="str">
        <f>_xlfn.XLOOKUP(K253&amp;"_"&amp;Saisie!L254,'Réponses'!D:D,'Réponses'!C:C,"")</f>
        <v/>
      </c>
      <c r="N253" s="26" t="str">
        <f>IF(M253="","",_xlfn.XLOOKUP(M253,'Réponses'!C:C,'Réponses'!F:F,"ERREUR PROCHAINE QUESTION"))</f>
        <v/>
      </c>
      <c r="O253" s="26" t="str">
        <f>IF(N253="","",_xlfn.XLOOKUP(N253,Questions!$A:$A,Questions!$C:$C,"ERREUR TYPE"))</f>
        <v/>
      </c>
      <c r="P253" s="26" t="str">
        <f>_xlfn.XLOOKUP(N253&amp;"_"&amp;Saisie!N254,'Réponses'!D:D,'Réponses'!C:C,"")</f>
        <v/>
      </c>
      <c r="Q253" s="26" t="str">
        <f t="shared" si="4"/>
        <v/>
      </c>
    </row>
    <row r="254" spans="1:17" x14ac:dyDescent="0.25">
      <c r="A254" s="26" t="str">
        <f>IF(ISBLANK(Saisie!C255),"",_xlfn.XLOOKUP(Saisie!C255,Barème!A:A,Barème!F:F,"ERREUR CODE PRODUIT"))</f>
        <v/>
      </c>
      <c r="B254" s="26" t="str">
        <f>IF(OR(A254="08",MID(Saisie!C255,4,4)="0804",MID(Saisie!C255,4,4)="0907",A254=""),"",_xlfn.XLOOKUP(A254,Matériau!A:A,Matériau!C:C,"ERREUR MATERIAU"))</f>
        <v/>
      </c>
      <c r="C254" s="26" t="str">
        <f>IF(B254="","",_xlfn.XLOOKUP(B254,Questions!A:A,Questions!C:C,""))</f>
        <v/>
      </c>
      <c r="D254" s="26" t="str">
        <f>_xlfn.XLOOKUP(B254&amp;"_"&amp;Saisie!F255,'Réponses'!D:D,'Réponses'!C:C,"")</f>
        <v/>
      </c>
      <c r="E254" s="26" t="str">
        <f>IF(D254="","",_xlfn.XLOOKUP(D254,'Réponses'!C:C,'Réponses'!F:F,"ERREUR PROCHAINE QUESTION"))</f>
        <v/>
      </c>
      <c r="F254" s="26" t="str">
        <f>IF(E254="","",_xlfn.XLOOKUP(E254,Questions!$A:$A,Questions!$C:$C,"ERREUR TYPE"))</f>
        <v/>
      </c>
      <c r="G254" s="26" t="str">
        <f>_xlfn.XLOOKUP(E254&amp;"_"&amp;Saisie!H255,'Réponses'!D:D,'Réponses'!C:C,"")</f>
        <v/>
      </c>
      <c r="H254" s="26" t="str">
        <f>IF(G254="","",_xlfn.XLOOKUP(G254,'Réponses'!C:C,'Réponses'!F:F,"ERREUR PROCHAINE QUESTION"))</f>
        <v/>
      </c>
      <c r="I254" s="26" t="str">
        <f>IF(H254="","",_xlfn.XLOOKUP(H254,Questions!$A:$A,Questions!$C:$C,"ERREUR TYPE"))</f>
        <v/>
      </c>
      <c r="J254" s="26" t="str">
        <f>_xlfn.XLOOKUP(H254&amp;"_"&amp;Saisie!J255,'Réponses'!D:D,'Réponses'!C:C,"")</f>
        <v/>
      </c>
      <c r="K254" s="26" t="str">
        <f>IF(J254="","",_xlfn.XLOOKUP(J254,'Réponses'!C:C,'Réponses'!F:F,"ERREUR PROCHAINE QUESTION"))</f>
        <v/>
      </c>
      <c r="L254" s="26" t="str">
        <f>IF(K254="","",_xlfn.XLOOKUP(K254,Questions!$A:$A,Questions!$C:$C,"ERREUR TYPE"))</f>
        <v/>
      </c>
      <c r="M254" s="26" t="str">
        <f>_xlfn.XLOOKUP(K254&amp;"_"&amp;Saisie!L255,'Réponses'!D:D,'Réponses'!C:C,"")</f>
        <v/>
      </c>
      <c r="N254" s="26" t="str">
        <f>IF(M254="","",_xlfn.XLOOKUP(M254,'Réponses'!C:C,'Réponses'!F:F,"ERREUR PROCHAINE QUESTION"))</f>
        <v/>
      </c>
      <c r="O254" s="26" t="str">
        <f>IF(N254="","",_xlfn.XLOOKUP(N254,Questions!$A:$A,Questions!$C:$C,"ERREUR TYPE"))</f>
        <v/>
      </c>
      <c r="P254" s="26" t="str">
        <f>_xlfn.XLOOKUP(N254&amp;"_"&amp;Saisie!N255,'Réponses'!D:D,'Réponses'!C:C,"")</f>
        <v/>
      </c>
      <c r="Q254" s="26" t="str">
        <f t="shared" si="4"/>
        <v/>
      </c>
    </row>
    <row r="255" spans="1:17" x14ac:dyDescent="0.25">
      <c r="A255" s="26" t="str">
        <f>IF(ISBLANK(Saisie!C256),"",_xlfn.XLOOKUP(Saisie!C256,Barème!A:A,Barème!F:F,"ERREUR CODE PRODUIT"))</f>
        <v/>
      </c>
      <c r="B255" s="26" t="str">
        <f>IF(OR(A255="08",MID(Saisie!C256,4,4)="0804",MID(Saisie!C256,4,4)="0907",A255=""),"",_xlfn.XLOOKUP(A255,Matériau!A:A,Matériau!C:C,"ERREUR MATERIAU"))</f>
        <v/>
      </c>
      <c r="C255" s="26" t="str">
        <f>IF(B255="","",_xlfn.XLOOKUP(B255,Questions!A:A,Questions!C:C,""))</f>
        <v/>
      </c>
      <c r="D255" s="26" t="str">
        <f>_xlfn.XLOOKUP(B255&amp;"_"&amp;Saisie!F256,'Réponses'!D:D,'Réponses'!C:C,"")</f>
        <v/>
      </c>
      <c r="E255" s="26" t="str">
        <f>IF(D255="","",_xlfn.XLOOKUP(D255,'Réponses'!C:C,'Réponses'!F:F,"ERREUR PROCHAINE QUESTION"))</f>
        <v/>
      </c>
      <c r="F255" s="26" t="str">
        <f>IF(E255="","",_xlfn.XLOOKUP(E255,Questions!$A:$A,Questions!$C:$C,"ERREUR TYPE"))</f>
        <v/>
      </c>
      <c r="G255" s="26" t="str">
        <f>_xlfn.XLOOKUP(E255&amp;"_"&amp;Saisie!H256,'Réponses'!D:D,'Réponses'!C:C,"")</f>
        <v/>
      </c>
      <c r="H255" s="26" t="str">
        <f>IF(G255="","",_xlfn.XLOOKUP(G255,'Réponses'!C:C,'Réponses'!F:F,"ERREUR PROCHAINE QUESTION"))</f>
        <v/>
      </c>
      <c r="I255" s="26" t="str">
        <f>IF(H255="","",_xlfn.XLOOKUP(H255,Questions!$A:$A,Questions!$C:$C,"ERREUR TYPE"))</f>
        <v/>
      </c>
      <c r="J255" s="26" t="str">
        <f>_xlfn.XLOOKUP(H255&amp;"_"&amp;Saisie!J256,'Réponses'!D:D,'Réponses'!C:C,"")</f>
        <v/>
      </c>
      <c r="K255" s="26" t="str">
        <f>IF(J255="","",_xlfn.XLOOKUP(J255,'Réponses'!C:C,'Réponses'!F:F,"ERREUR PROCHAINE QUESTION"))</f>
        <v/>
      </c>
      <c r="L255" s="26" t="str">
        <f>IF(K255="","",_xlfn.XLOOKUP(K255,Questions!$A:$A,Questions!$C:$C,"ERREUR TYPE"))</f>
        <v/>
      </c>
      <c r="M255" s="26" t="str">
        <f>_xlfn.XLOOKUP(K255&amp;"_"&amp;Saisie!L256,'Réponses'!D:D,'Réponses'!C:C,"")</f>
        <v/>
      </c>
      <c r="N255" s="26" t="str">
        <f>IF(M255="","",_xlfn.XLOOKUP(M255,'Réponses'!C:C,'Réponses'!F:F,"ERREUR PROCHAINE QUESTION"))</f>
        <v/>
      </c>
      <c r="O255" s="26" t="str">
        <f>IF(N255="","",_xlfn.XLOOKUP(N255,Questions!$A:$A,Questions!$C:$C,"ERREUR TYPE"))</f>
        <v/>
      </c>
      <c r="P255" s="26" t="str">
        <f>_xlfn.XLOOKUP(N255&amp;"_"&amp;Saisie!N256,'Réponses'!D:D,'Réponses'!C:C,"")</f>
        <v/>
      </c>
      <c r="Q255" s="26" t="str">
        <f t="shared" si="4"/>
        <v/>
      </c>
    </row>
    <row r="256" spans="1:17" x14ac:dyDescent="0.25">
      <c r="A256" s="26" t="str">
        <f>IF(ISBLANK(Saisie!C257),"",_xlfn.XLOOKUP(Saisie!C257,Barème!A:A,Barème!F:F,"ERREUR CODE PRODUIT"))</f>
        <v/>
      </c>
      <c r="B256" s="26" t="str">
        <f>IF(OR(A256="08",MID(Saisie!C257,4,4)="0804",MID(Saisie!C257,4,4)="0907",A256=""),"",_xlfn.XLOOKUP(A256,Matériau!A:A,Matériau!C:C,"ERREUR MATERIAU"))</f>
        <v/>
      </c>
      <c r="C256" s="26" t="str">
        <f>IF(B256="","",_xlfn.XLOOKUP(B256,Questions!A:A,Questions!C:C,""))</f>
        <v/>
      </c>
      <c r="D256" s="26" t="str">
        <f>_xlfn.XLOOKUP(B256&amp;"_"&amp;Saisie!F257,'Réponses'!D:D,'Réponses'!C:C,"")</f>
        <v/>
      </c>
      <c r="E256" s="26" t="str">
        <f>IF(D256="","",_xlfn.XLOOKUP(D256,'Réponses'!C:C,'Réponses'!F:F,"ERREUR PROCHAINE QUESTION"))</f>
        <v/>
      </c>
      <c r="F256" s="26" t="str">
        <f>IF(E256="","",_xlfn.XLOOKUP(E256,Questions!$A:$A,Questions!$C:$C,"ERREUR TYPE"))</f>
        <v/>
      </c>
      <c r="G256" s="26" t="str">
        <f>_xlfn.XLOOKUP(E256&amp;"_"&amp;Saisie!H257,'Réponses'!D:D,'Réponses'!C:C,"")</f>
        <v/>
      </c>
      <c r="H256" s="26" t="str">
        <f>IF(G256="","",_xlfn.XLOOKUP(G256,'Réponses'!C:C,'Réponses'!F:F,"ERREUR PROCHAINE QUESTION"))</f>
        <v/>
      </c>
      <c r="I256" s="26" t="str">
        <f>IF(H256="","",_xlfn.XLOOKUP(H256,Questions!$A:$A,Questions!$C:$C,"ERREUR TYPE"))</f>
        <v/>
      </c>
      <c r="J256" s="26" t="str">
        <f>_xlfn.XLOOKUP(H256&amp;"_"&amp;Saisie!J257,'Réponses'!D:D,'Réponses'!C:C,"")</f>
        <v/>
      </c>
      <c r="K256" s="26" t="str">
        <f>IF(J256="","",_xlfn.XLOOKUP(J256,'Réponses'!C:C,'Réponses'!F:F,"ERREUR PROCHAINE QUESTION"))</f>
        <v/>
      </c>
      <c r="L256" s="26" t="str">
        <f>IF(K256="","",_xlfn.XLOOKUP(K256,Questions!$A:$A,Questions!$C:$C,"ERREUR TYPE"))</f>
        <v/>
      </c>
      <c r="M256" s="26" t="str">
        <f>_xlfn.XLOOKUP(K256&amp;"_"&amp;Saisie!L257,'Réponses'!D:D,'Réponses'!C:C,"")</f>
        <v/>
      </c>
      <c r="N256" s="26" t="str">
        <f>IF(M256="","",_xlfn.XLOOKUP(M256,'Réponses'!C:C,'Réponses'!F:F,"ERREUR PROCHAINE QUESTION"))</f>
        <v/>
      </c>
      <c r="O256" s="26" t="str">
        <f>IF(N256="","",_xlfn.XLOOKUP(N256,Questions!$A:$A,Questions!$C:$C,"ERREUR TYPE"))</f>
        <v/>
      </c>
      <c r="P256" s="26" t="str">
        <f>_xlfn.XLOOKUP(N256&amp;"_"&amp;Saisie!N257,'Réponses'!D:D,'Réponses'!C:C,"")</f>
        <v/>
      </c>
      <c r="Q256" s="26" t="str">
        <f t="shared" si="4"/>
        <v/>
      </c>
    </row>
    <row r="257" spans="1:17" x14ac:dyDescent="0.25">
      <c r="A257" s="26" t="str">
        <f>IF(ISBLANK(Saisie!C258),"",_xlfn.XLOOKUP(Saisie!C258,Barème!A:A,Barème!F:F,"ERREUR CODE PRODUIT"))</f>
        <v/>
      </c>
      <c r="B257" s="26" t="str">
        <f>IF(OR(A257="08",MID(Saisie!C258,4,4)="0804",MID(Saisie!C258,4,4)="0907",A257=""),"",_xlfn.XLOOKUP(A257,Matériau!A:A,Matériau!C:C,"ERREUR MATERIAU"))</f>
        <v/>
      </c>
      <c r="C257" s="26" t="str">
        <f>IF(B257="","",_xlfn.XLOOKUP(B257,Questions!A:A,Questions!C:C,""))</f>
        <v/>
      </c>
      <c r="D257" s="26" t="str">
        <f>_xlfn.XLOOKUP(B257&amp;"_"&amp;Saisie!F258,'Réponses'!D:D,'Réponses'!C:C,"")</f>
        <v/>
      </c>
      <c r="E257" s="26" t="str">
        <f>IF(D257="","",_xlfn.XLOOKUP(D257,'Réponses'!C:C,'Réponses'!F:F,"ERREUR PROCHAINE QUESTION"))</f>
        <v/>
      </c>
      <c r="F257" s="26" t="str">
        <f>IF(E257="","",_xlfn.XLOOKUP(E257,Questions!$A:$A,Questions!$C:$C,"ERREUR TYPE"))</f>
        <v/>
      </c>
      <c r="G257" s="26" t="str">
        <f>_xlfn.XLOOKUP(E257&amp;"_"&amp;Saisie!H258,'Réponses'!D:D,'Réponses'!C:C,"")</f>
        <v/>
      </c>
      <c r="H257" s="26" t="str">
        <f>IF(G257="","",_xlfn.XLOOKUP(G257,'Réponses'!C:C,'Réponses'!F:F,"ERREUR PROCHAINE QUESTION"))</f>
        <v/>
      </c>
      <c r="I257" s="26" t="str">
        <f>IF(H257="","",_xlfn.XLOOKUP(H257,Questions!$A:$A,Questions!$C:$C,"ERREUR TYPE"))</f>
        <v/>
      </c>
      <c r="J257" s="26" t="str">
        <f>_xlfn.XLOOKUP(H257&amp;"_"&amp;Saisie!J258,'Réponses'!D:D,'Réponses'!C:C,"")</f>
        <v/>
      </c>
      <c r="K257" s="26" t="str">
        <f>IF(J257="","",_xlfn.XLOOKUP(J257,'Réponses'!C:C,'Réponses'!F:F,"ERREUR PROCHAINE QUESTION"))</f>
        <v/>
      </c>
      <c r="L257" s="26" t="str">
        <f>IF(K257="","",_xlfn.XLOOKUP(K257,Questions!$A:$A,Questions!$C:$C,"ERREUR TYPE"))</f>
        <v/>
      </c>
      <c r="M257" s="26" t="str">
        <f>_xlfn.XLOOKUP(K257&amp;"_"&amp;Saisie!L258,'Réponses'!D:D,'Réponses'!C:C,"")</f>
        <v/>
      </c>
      <c r="N257" s="26" t="str">
        <f>IF(M257="","",_xlfn.XLOOKUP(M257,'Réponses'!C:C,'Réponses'!F:F,"ERREUR PROCHAINE QUESTION"))</f>
        <v/>
      </c>
      <c r="O257" s="26" t="str">
        <f>IF(N257="","",_xlfn.XLOOKUP(N257,Questions!$A:$A,Questions!$C:$C,"ERREUR TYPE"))</f>
        <v/>
      </c>
      <c r="P257" s="26" t="str">
        <f>_xlfn.XLOOKUP(N257&amp;"_"&amp;Saisie!N258,'Réponses'!D:D,'Réponses'!C:C,"")</f>
        <v/>
      </c>
      <c r="Q257" s="26" t="str">
        <f t="shared" si="4"/>
        <v/>
      </c>
    </row>
    <row r="258" spans="1:17" x14ac:dyDescent="0.25">
      <c r="A258" s="26" t="str">
        <f>IF(ISBLANK(Saisie!C259),"",_xlfn.XLOOKUP(Saisie!C259,Barème!A:A,Barème!F:F,"ERREUR CODE PRODUIT"))</f>
        <v/>
      </c>
      <c r="B258" s="26" t="str">
        <f>IF(OR(A258="08",MID(Saisie!C259,4,4)="0804",MID(Saisie!C259,4,4)="0907",A258=""),"",_xlfn.XLOOKUP(A258,Matériau!A:A,Matériau!C:C,"ERREUR MATERIAU"))</f>
        <v/>
      </c>
      <c r="C258" s="26" t="str">
        <f>IF(B258="","",_xlfn.XLOOKUP(B258,Questions!A:A,Questions!C:C,""))</f>
        <v/>
      </c>
      <c r="D258" s="26" t="str">
        <f>_xlfn.XLOOKUP(B258&amp;"_"&amp;Saisie!F259,'Réponses'!D:D,'Réponses'!C:C,"")</f>
        <v/>
      </c>
      <c r="E258" s="26" t="str">
        <f>IF(D258="","",_xlfn.XLOOKUP(D258,'Réponses'!C:C,'Réponses'!F:F,"ERREUR PROCHAINE QUESTION"))</f>
        <v/>
      </c>
      <c r="F258" s="26" t="str">
        <f>IF(E258="","",_xlfn.XLOOKUP(E258,Questions!$A:$A,Questions!$C:$C,"ERREUR TYPE"))</f>
        <v/>
      </c>
      <c r="G258" s="26" t="str">
        <f>_xlfn.XLOOKUP(E258&amp;"_"&amp;Saisie!H259,'Réponses'!D:D,'Réponses'!C:C,"")</f>
        <v/>
      </c>
      <c r="H258" s="26" t="str">
        <f>IF(G258="","",_xlfn.XLOOKUP(G258,'Réponses'!C:C,'Réponses'!F:F,"ERREUR PROCHAINE QUESTION"))</f>
        <v/>
      </c>
      <c r="I258" s="26" t="str">
        <f>IF(H258="","",_xlfn.XLOOKUP(H258,Questions!$A:$A,Questions!$C:$C,"ERREUR TYPE"))</f>
        <v/>
      </c>
      <c r="J258" s="26" t="str">
        <f>_xlfn.XLOOKUP(H258&amp;"_"&amp;Saisie!J259,'Réponses'!D:D,'Réponses'!C:C,"")</f>
        <v/>
      </c>
      <c r="K258" s="26" t="str">
        <f>IF(J258="","",_xlfn.XLOOKUP(J258,'Réponses'!C:C,'Réponses'!F:F,"ERREUR PROCHAINE QUESTION"))</f>
        <v/>
      </c>
      <c r="L258" s="26" t="str">
        <f>IF(K258="","",_xlfn.XLOOKUP(K258,Questions!$A:$A,Questions!$C:$C,"ERREUR TYPE"))</f>
        <v/>
      </c>
      <c r="M258" s="26" t="str">
        <f>_xlfn.XLOOKUP(K258&amp;"_"&amp;Saisie!L259,'Réponses'!D:D,'Réponses'!C:C,"")</f>
        <v/>
      </c>
      <c r="N258" s="26" t="str">
        <f>IF(M258="","",_xlfn.XLOOKUP(M258,'Réponses'!C:C,'Réponses'!F:F,"ERREUR PROCHAINE QUESTION"))</f>
        <v/>
      </c>
      <c r="O258" s="26" t="str">
        <f>IF(N258="","",_xlfn.XLOOKUP(N258,Questions!$A:$A,Questions!$C:$C,"ERREUR TYPE"))</f>
        <v/>
      </c>
      <c r="P258" s="26" t="str">
        <f>_xlfn.XLOOKUP(N258&amp;"_"&amp;Saisie!N259,'Réponses'!D:D,'Réponses'!C:C,"")</f>
        <v/>
      </c>
      <c r="Q258" s="26" t="str">
        <f t="shared" si="4"/>
        <v/>
      </c>
    </row>
    <row r="259" spans="1:17" x14ac:dyDescent="0.25">
      <c r="A259" s="26" t="str">
        <f>IF(ISBLANK(Saisie!C260),"",_xlfn.XLOOKUP(Saisie!C260,Barème!A:A,Barème!F:F,"ERREUR CODE PRODUIT"))</f>
        <v/>
      </c>
      <c r="B259" s="26" t="str">
        <f>IF(OR(A259="08",MID(Saisie!C260,4,4)="0804",MID(Saisie!C260,4,4)="0907",A259=""),"",_xlfn.XLOOKUP(A259,Matériau!A:A,Matériau!C:C,"ERREUR MATERIAU"))</f>
        <v/>
      </c>
      <c r="C259" s="26" t="str">
        <f>IF(B259="","",_xlfn.XLOOKUP(B259,Questions!A:A,Questions!C:C,""))</f>
        <v/>
      </c>
      <c r="D259" s="26" t="str">
        <f>_xlfn.XLOOKUP(B259&amp;"_"&amp;Saisie!F260,'Réponses'!D:D,'Réponses'!C:C,"")</f>
        <v/>
      </c>
      <c r="E259" s="26" t="str">
        <f>IF(D259="","",_xlfn.XLOOKUP(D259,'Réponses'!C:C,'Réponses'!F:F,"ERREUR PROCHAINE QUESTION"))</f>
        <v/>
      </c>
      <c r="F259" s="26" t="str">
        <f>IF(E259="","",_xlfn.XLOOKUP(E259,Questions!$A:$A,Questions!$C:$C,"ERREUR TYPE"))</f>
        <v/>
      </c>
      <c r="G259" s="26" t="str">
        <f>_xlfn.XLOOKUP(E259&amp;"_"&amp;Saisie!H260,'Réponses'!D:D,'Réponses'!C:C,"")</f>
        <v/>
      </c>
      <c r="H259" s="26" t="str">
        <f>IF(G259="","",_xlfn.XLOOKUP(G259,'Réponses'!C:C,'Réponses'!F:F,"ERREUR PROCHAINE QUESTION"))</f>
        <v/>
      </c>
      <c r="I259" s="26" t="str">
        <f>IF(H259="","",_xlfn.XLOOKUP(H259,Questions!$A:$A,Questions!$C:$C,"ERREUR TYPE"))</f>
        <v/>
      </c>
      <c r="J259" s="26" t="str">
        <f>_xlfn.XLOOKUP(H259&amp;"_"&amp;Saisie!J260,'Réponses'!D:D,'Réponses'!C:C,"")</f>
        <v/>
      </c>
      <c r="K259" s="26" t="str">
        <f>IF(J259="","",_xlfn.XLOOKUP(J259,'Réponses'!C:C,'Réponses'!F:F,"ERREUR PROCHAINE QUESTION"))</f>
        <v/>
      </c>
      <c r="L259" s="26" t="str">
        <f>IF(K259="","",_xlfn.XLOOKUP(K259,Questions!$A:$A,Questions!$C:$C,"ERREUR TYPE"))</f>
        <v/>
      </c>
      <c r="M259" s="26" t="str">
        <f>_xlfn.XLOOKUP(K259&amp;"_"&amp;Saisie!L260,'Réponses'!D:D,'Réponses'!C:C,"")</f>
        <v/>
      </c>
      <c r="N259" s="26" t="str">
        <f>IF(M259="","",_xlfn.XLOOKUP(M259,'Réponses'!C:C,'Réponses'!F:F,"ERREUR PROCHAINE QUESTION"))</f>
        <v/>
      </c>
      <c r="O259" s="26" t="str">
        <f>IF(N259="","",_xlfn.XLOOKUP(N259,Questions!$A:$A,Questions!$C:$C,"ERREUR TYPE"))</f>
        <v/>
      </c>
      <c r="P259" s="26" t="str">
        <f>_xlfn.XLOOKUP(N259&amp;"_"&amp;Saisie!N260,'Réponses'!D:D,'Réponses'!C:C,"")</f>
        <v/>
      </c>
      <c r="Q259" s="26" t="str">
        <f t="shared" ref="Q259:Q322" si="5">D259&amp;IF(G259="","","_"&amp;G259)&amp;IF(J259="","","_"&amp;J259&amp;IF(M259="","","_"&amp;M259)&amp;IF(P259="","","_"&amp;P259))</f>
        <v/>
      </c>
    </row>
    <row r="260" spans="1:17" x14ac:dyDescent="0.25">
      <c r="A260" s="26" t="str">
        <f>IF(ISBLANK(Saisie!C261),"",_xlfn.XLOOKUP(Saisie!C261,Barème!A:A,Barème!F:F,"ERREUR CODE PRODUIT"))</f>
        <v/>
      </c>
      <c r="B260" s="26" t="str">
        <f>IF(OR(A260="08",MID(Saisie!C261,4,4)="0804",MID(Saisie!C261,4,4)="0907",A260=""),"",_xlfn.XLOOKUP(A260,Matériau!A:A,Matériau!C:C,"ERREUR MATERIAU"))</f>
        <v/>
      </c>
      <c r="C260" s="26" t="str">
        <f>IF(B260="","",_xlfn.XLOOKUP(B260,Questions!A:A,Questions!C:C,""))</f>
        <v/>
      </c>
      <c r="D260" s="26" t="str">
        <f>_xlfn.XLOOKUP(B260&amp;"_"&amp;Saisie!F261,'Réponses'!D:D,'Réponses'!C:C,"")</f>
        <v/>
      </c>
      <c r="E260" s="26" t="str">
        <f>IF(D260="","",_xlfn.XLOOKUP(D260,'Réponses'!C:C,'Réponses'!F:F,"ERREUR PROCHAINE QUESTION"))</f>
        <v/>
      </c>
      <c r="F260" s="26" t="str">
        <f>IF(E260="","",_xlfn.XLOOKUP(E260,Questions!$A:$A,Questions!$C:$C,"ERREUR TYPE"))</f>
        <v/>
      </c>
      <c r="G260" s="26" t="str">
        <f>_xlfn.XLOOKUP(E260&amp;"_"&amp;Saisie!H261,'Réponses'!D:D,'Réponses'!C:C,"")</f>
        <v/>
      </c>
      <c r="H260" s="26" t="str">
        <f>IF(G260="","",_xlfn.XLOOKUP(G260,'Réponses'!C:C,'Réponses'!F:F,"ERREUR PROCHAINE QUESTION"))</f>
        <v/>
      </c>
      <c r="I260" s="26" t="str">
        <f>IF(H260="","",_xlfn.XLOOKUP(H260,Questions!$A:$A,Questions!$C:$C,"ERREUR TYPE"))</f>
        <v/>
      </c>
      <c r="J260" s="26" t="str">
        <f>_xlfn.XLOOKUP(H260&amp;"_"&amp;Saisie!J261,'Réponses'!D:D,'Réponses'!C:C,"")</f>
        <v/>
      </c>
      <c r="K260" s="26" t="str">
        <f>IF(J260="","",_xlfn.XLOOKUP(J260,'Réponses'!C:C,'Réponses'!F:F,"ERREUR PROCHAINE QUESTION"))</f>
        <v/>
      </c>
      <c r="L260" s="26" t="str">
        <f>IF(K260="","",_xlfn.XLOOKUP(K260,Questions!$A:$A,Questions!$C:$C,"ERREUR TYPE"))</f>
        <v/>
      </c>
      <c r="M260" s="26" t="str">
        <f>_xlfn.XLOOKUP(K260&amp;"_"&amp;Saisie!L261,'Réponses'!D:D,'Réponses'!C:C,"")</f>
        <v/>
      </c>
      <c r="N260" s="26" t="str">
        <f>IF(M260="","",_xlfn.XLOOKUP(M260,'Réponses'!C:C,'Réponses'!F:F,"ERREUR PROCHAINE QUESTION"))</f>
        <v/>
      </c>
      <c r="O260" s="26" t="str">
        <f>IF(N260="","",_xlfn.XLOOKUP(N260,Questions!$A:$A,Questions!$C:$C,"ERREUR TYPE"))</f>
        <v/>
      </c>
      <c r="P260" s="26" t="str">
        <f>_xlfn.XLOOKUP(N260&amp;"_"&amp;Saisie!N261,'Réponses'!D:D,'Réponses'!C:C,"")</f>
        <v/>
      </c>
      <c r="Q260" s="26" t="str">
        <f t="shared" si="5"/>
        <v/>
      </c>
    </row>
    <row r="261" spans="1:17" x14ac:dyDescent="0.25">
      <c r="A261" s="26" t="str">
        <f>IF(ISBLANK(Saisie!C262),"",_xlfn.XLOOKUP(Saisie!C262,Barème!A:A,Barème!F:F,"ERREUR CODE PRODUIT"))</f>
        <v/>
      </c>
      <c r="B261" s="26" t="str">
        <f>IF(OR(A261="08",MID(Saisie!C262,4,4)="0804",MID(Saisie!C262,4,4)="0907",A261=""),"",_xlfn.XLOOKUP(A261,Matériau!A:A,Matériau!C:C,"ERREUR MATERIAU"))</f>
        <v/>
      </c>
      <c r="C261" s="26" t="str">
        <f>IF(B261="","",_xlfn.XLOOKUP(B261,Questions!A:A,Questions!C:C,""))</f>
        <v/>
      </c>
      <c r="D261" s="26" t="str">
        <f>_xlfn.XLOOKUP(B261&amp;"_"&amp;Saisie!F262,'Réponses'!D:D,'Réponses'!C:C,"")</f>
        <v/>
      </c>
      <c r="E261" s="26" t="str">
        <f>IF(D261="","",_xlfn.XLOOKUP(D261,'Réponses'!C:C,'Réponses'!F:F,"ERREUR PROCHAINE QUESTION"))</f>
        <v/>
      </c>
      <c r="F261" s="26" t="str">
        <f>IF(E261="","",_xlfn.XLOOKUP(E261,Questions!$A:$A,Questions!$C:$C,"ERREUR TYPE"))</f>
        <v/>
      </c>
      <c r="G261" s="26" t="str">
        <f>_xlfn.XLOOKUP(E261&amp;"_"&amp;Saisie!H262,'Réponses'!D:D,'Réponses'!C:C,"")</f>
        <v/>
      </c>
      <c r="H261" s="26" t="str">
        <f>IF(G261="","",_xlfn.XLOOKUP(G261,'Réponses'!C:C,'Réponses'!F:F,"ERREUR PROCHAINE QUESTION"))</f>
        <v/>
      </c>
      <c r="I261" s="26" t="str">
        <f>IF(H261="","",_xlfn.XLOOKUP(H261,Questions!$A:$A,Questions!$C:$C,"ERREUR TYPE"))</f>
        <v/>
      </c>
      <c r="J261" s="26" t="str">
        <f>_xlfn.XLOOKUP(H261&amp;"_"&amp;Saisie!J262,'Réponses'!D:D,'Réponses'!C:C,"")</f>
        <v/>
      </c>
      <c r="K261" s="26" t="str">
        <f>IF(J261="","",_xlfn.XLOOKUP(J261,'Réponses'!C:C,'Réponses'!F:F,"ERREUR PROCHAINE QUESTION"))</f>
        <v/>
      </c>
      <c r="L261" s="26" t="str">
        <f>IF(K261="","",_xlfn.XLOOKUP(K261,Questions!$A:$A,Questions!$C:$C,"ERREUR TYPE"))</f>
        <v/>
      </c>
      <c r="M261" s="26" t="str">
        <f>_xlfn.XLOOKUP(K261&amp;"_"&amp;Saisie!L262,'Réponses'!D:D,'Réponses'!C:C,"")</f>
        <v/>
      </c>
      <c r="N261" s="26" t="str">
        <f>IF(M261="","",_xlfn.XLOOKUP(M261,'Réponses'!C:C,'Réponses'!F:F,"ERREUR PROCHAINE QUESTION"))</f>
        <v/>
      </c>
      <c r="O261" s="26" t="str">
        <f>IF(N261="","",_xlfn.XLOOKUP(N261,Questions!$A:$A,Questions!$C:$C,"ERREUR TYPE"))</f>
        <v/>
      </c>
      <c r="P261" s="26" t="str">
        <f>_xlfn.XLOOKUP(N261&amp;"_"&amp;Saisie!N262,'Réponses'!D:D,'Réponses'!C:C,"")</f>
        <v/>
      </c>
      <c r="Q261" s="26" t="str">
        <f t="shared" si="5"/>
        <v/>
      </c>
    </row>
    <row r="262" spans="1:17" x14ac:dyDescent="0.25">
      <c r="A262" s="26" t="str">
        <f>IF(ISBLANK(Saisie!C263),"",_xlfn.XLOOKUP(Saisie!C263,Barème!A:A,Barème!F:F,"ERREUR CODE PRODUIT"))</f>
        <v/>
      </c>
      <c r="B262" s="26" t="str">
        <f>IF(OR(A262="08",MID(Saisie!C263,4,4)="0804",MID(Saisie!C263,4,4)="0907",A262=""),"",_xlfn.XLOOKUP(A262,Matériau!A:A,Matériau!C:C,"ERREUR MATERIAU"))</f>
        <v/>
      </c>
      <c r="C262" s="26" t="str">
        <f>IF(B262="","",_xlfn.XLOOKUP(B262,Questions!A:A,Questions!C:C,""))</f>
        <v/>
      </c>
      <c r="D262" s="26" t="str">
        <f>_xlfn.XLOOKUP(B262&amp;"_"&amp;Saisie!F263,'Réponses'!D:D,'Réponses'!C:C,"")</f>
        <v/>
      </c>
      <c r="E262" s="26" t="str">
        <f>IF(D262="","",_xlfn.XLOOKUP(D262,'Réponses'!C:C,'Réponses'!F:F,"ERREUR PROCHAINE QUESTION"))</f>
        <v/>
      </c>
      <c r="F262" s="26" t="str">
        <f>IF(E262="","",_xlfn.XLOOKUP(E262,Questions!$A:$A,Questions!$C:$C,"ERREUR TYPE"))</f>
        <v/>
      </c>
      <c r="G262" s="26" t="str">
        <f>_xlfn.XLOOKUP(E262&amp;"_"&amp;Saisie!H263,'Réponses'!D:D,'Réponses'!C:C,"")</f>
        <v/>
      </c>
      <c r="H262" s="26" t="str">
        <f>IF(G262="","",_xlfn.XLOOKUP(G262,'Réponses'!C:C,'Réponses'!F:F,"ERREUR PROCHAINE QUESTION"))</f>
        <v/>
      </c>
      <c r="I262" s="26" t="str">
        <f>IF(H262="","",_xlfn.XLOOKUP(H262,Questions!$A:$A,Questions!$C:$C,"ERREUR TYPE"))</f>
        <v/>
      </c>
      <c r="J262" s="26" t="str">
        <f>_xlfn.XLOOKUP(H262&amp;"_"&amp;Saisie!J263,'Réponses'!D:D,'Réponses'!C:C,"")</f>
        <v/>
      </c>
      <c r="K262" s="26" t="str">
        <f>IF(J262="","",_xlfn.XLOOKUP(J262,'Réponses'!C:C,'Réponses'!F:F,"ERREUR PROCHAINE QUESTION"))</f>
        <v/>
      </c>
      <c r="L262" s="26" t="str">
        <f>IF(K262="","",_xlfn.XLOOKUP(K262,Questions!$A:$A,Questions!$C:$C,"ERREUR TYPE"))</f>
        <v/>
      </c>
      <c r="M262" s="26" t="str">
        <f>_xlfn.XLOOKUP(K262&amp;"_"&amp;Saisie!L263,'Réponses'!D:D,'Réponses'!C:C,"")</f>
        <v/>
      </c>
      <c r="N262" s="26" t="str">
        <f>IF(M262="","",_xlfn.XLOOKUP(M262,'Réponses'!C:C,'Réponses'!F:F,"ERREUR PROCHAINE QUESTION"))</f>
        <v/>
      </c>
      <c r="O262" s="26" t="str">
        <f>IF(N262="","",_xlfn.XLOOKUP(N262,Questions!$A:$A,Questions!$C:$C,"ERREUR TYPE"))</f>
        <v/>
      </c>
      <c r="P262" s="26" t="str">
        <f>_xlfn.XLOOKUP(N262&amp;"_"&amp;Saisie!N263,'Réponses'!D:D,'Réponses'!C:C,"")</f>
        <v/>
      </c>
      <c r="Q262" s="26" t="str">
        <f t="shared" si="5"/>
        <v/>
      </c>
    </row>
    <row r="263" spans="1:17" x14ac:dyDescent="0.25">
      <c r="A263" s="26" t="str">
        <f>IF(ISBLANK(Saisie!C264),"",_xlfn.XLOOKUP(Saisie!C264,Barème!A:A,Barème!F:F,"ERREUR CODE PRODUIT"))</f>
        <v/>
      </c>
      <c r="B263" s="26" t="str">
        <f>IF(OR(A263="08",MID(Saisie!C264,4,4)="0804",MID(Saisie!C264,4,4)="0907",A263=""),"",_xlfn.XLOOKUP(A263,Matériau!A:A,Matériau!C:C,"ERREUR MATERIAU"))</f>
        <v/>
      </c>
      <c r="C263" s="26" t="str">
        <f>IF(B263="","",_xlfn.XLOOKUP(B263,Questions!A:A,Questions!C:C,""))</f>
        <v/>
      </c>
      <c r="D263" s="26" t="str">
        <f>_xlfn.XLOOKUP(B263&amp;"_"&amp;Saisie!F264,'Réponses'!D:D,'Réponses'!C:C,"")</f>
        <v/>
      </c>
      <c r="E263" s="26" t="str">
        <f>IF(D263="","",_xlfn.XLOOKUP(D263,'Réponses'!C:C,'Réponses'!F:F,"ERREUR PROCHAINE QUESTION"))</f>
        <v/>
      </c>
      <c r="F263" s="26" t="str">
        <f>IF(E263="","",_xlfn.XLOOKUP(E263,Questions!$A:$A,Questions!$C:$C,"ERREUR TYPE"))</f>
        <v/>
      </c>
      <c r="G263" s="26" t="str">
        <f>_xlfn.XLOOKUP(E263&amp;"_"&amp;Saisie!H264,'Réponses'!D:D,'Réponses'!C:C,"")</f>
        <v/>
      </c>
      <c r="H263" s="26" t="str">
        <f>IF(G263="","",_xlfn.XLOOKUP(G263,'Réponses'!C:C,'Réponses'!F:F,"ERREUR PROCHAINE QUESTION"))</f>
        <v/>
      </c>
      <c r="I263" s="26" t="str">
        <f>IF(H263="","",_xlfn.XLOOKUP(H263,Questions!$A:$A,Questions!$C:$C,"ERREUR TYPE"))</f>
        <v/>
      </c>
      <c r="J263" s="26" t="str">
        <f>_xlfn.XLOOKUP(H263&amp;"_"&amp;Saisie!J264,'Réponses'!D:D,'Réponses'!C:C,"")</f>
        <v/>
      </c>
      <c r="K263" s="26" t="str">
        <f>IF(J263="","",_xlfn.XLOOKUP(J263,'Réponses'!C:C,'Réponses'!F:F,"ERREUR PROCHAINE QUESTION"))</f>
        <v/>
      </c>
      <c r="L263" s="26" t="str">
        <f>IF(K263="","",_xlfn.XLOOKUP(K263,Questions!$A:$A,Questions!$C:$C,"ERREUR TYPE"))</f>
        <v/>
      </c>
      <c r="M263" s="26" t="str">
        <f>_xlfn.XLOOKUP(K263&amp;"_"&amp;Saisie!L264,'Réponses'!D:D,'Réponses'!C:C,"")</f>
        <v/>
      </c>
      <c r="N263" s="26" t="str">
        <f>IF(M263="","",_xlfn.XLOOKUP(M263,'Réponses'!C:C,'Réponses'!F:F,"ERREUR PROCHAINE QUESTION"))</f>
        <v/>
      </c>
      <c r="O263" s="26" t="str">
        <f>IF(N263="","",_xlfn.XLOOKUP(N263,Questions!$A:$A,Questions!$C:$C,"ERREUR TYPE"))</f>
        <v/>
      </c>
      <c r="P263" s="26" t="str">
        <f>_xlfn.XLOOKUP(N263&amp;"_"&amp;Saisie!N264,'Réponses'!D:D,'Réponses'!C:C,"")</f>
        <v/>
      </c>
      <c r="Q263" s="26" t="str">
        <f t="shared" si="5"/>
        <v/>
      </c>
    </row>
    <row r="264" spans="1:17" x14ac:dyDescent="0.25">
      <c r="A264" s="26" t="str">
        <f>IF(ISBLANK(Saisie!C265),"",_xlfn.XLOOKUP(Saisie!C265,Barème!A:A,Barème!F:F,"ERREUR CODE PRODUIT"))</f>
        <v/>
      </c>
      <c r="B264" s="26" t="str">
        <f>IF(OR(A264="08",MID(Saisie!C265,4,4)="0804",MID(Saisie!C265,4,4)="0907",A264=""),"",_xlfn.XLOOKUP(A264,Matériau!A:A,Matériau!C:C,"ERREUR MATERIAU"))</f>
        <v/>
      </c>
      <c r="C264" s="26" t="str">
        <f>IF(B264="","",_xlfn.XLOOKUP(B264,Questions!A:A,Questions!C:C,""))</f>
        <v/>
      </c>
      <c r="D264" s="26" t="str">
        <f>_xlfn.XLOOKUP(B264&amp;"_"&amp;Saisie!F265,'Réponses'!D:D,'Réponses'!C:C,"")</f>
        <v/>
      </c>
      <c r="E264" s="26" t="str">
        <f>IF(D264="","",_xlfn.XLOOKUP(D264,'Réponses'!C:C,'Réponses'!F:F,"ERREUR PROCHAINE QUESTION"))</f>
        <v/>
      </c>
      <c r="F264" s="26" t="str">
        <f>IF(E264="","",_xlfn.XLOOKUP(E264,Questions!$A:$A,Questions!$C:$C,"ERREUR TYPE"))</f>
        <v/>
      </c>
      <c r="G264" s="26" t="str">
        <f>_xlfn.XLOOKUP(E264&amp;"_"&amp;Saisie!H265,'Réponses'!D:D,'Réponses'!C:C,"")</f>
        <v/>
      </c>
      <c r="H264" s="26" t="str">
        <f>IF(G264="","",_xlfn.XLOOKUP(G264,'Réponses'!C:C,'Réponses'!F:F,"ERREUR PROCHAINE QUESTION"))</f>
        <v/>
      </c>
      <c r="I264" s="26" t="str">
        <f>IF(H264="","",_xlfn.XLOOKUP(H264,Questions!$A:$A,Questions!$C:$C,"ERREUR TYPE"))</f>
        <v/>
      </c>
      <c r="J264" s="26" t="str">
        <f>_xlfn.XLOOKUP(H264&amp;"_"&amp;Saisie!J265,'Réponses'!D:D,'Réponses'!C:C,"")</f>
        <v/>
      </c>
      <c r="K264" s="26" t="str">
        <f>IF(J264="","",_xlfn.XLOOKUP(J264,'Réponses'!C:C,'Réponses'!F:F,"ERREUR PROCHAINE QUESTION"))</f>
        <v/>
      </c>
      <c r="L264" s="26" t="str">
        <f>IF(K264="","",_xlfn.XLOOKUP(K264,Questions!$A:$A,Questions!$C:$C,"ERREUR TYPE"))</f>
        <v/>
      </c>
      <c r="M264" s="26" t="str">
        <f>_xlfn.XLOOKUP(K264&amp;"_"&amp;Saisie!L265,'Réponses'!D:D,'Réponses'!C:C,"")</f>
        <v/>
      </c>
      <c r="N264" s="26" t="str">
        <f>IF(M264="","",_xlfn.XLOOKUP(M264,'Réponses'!C:C,'Réponses'!F:F,"ERREUR PROCHAINE QUESTION"))</f>
        <v/>
      </c>
      <c r="O264" s="26" t="str">
        <f>IF(N264="","",_xlfn.XLOOKUP(N264,Questions!$A:$A,Questions!$C:$C,"ERREUR TYPE"))</f>
        <v/>
      </c>
      <c r="P264" s="26" t="str">
        <f>_xlfn.XLOOKUP(N264&amp;"_"&amp;Saisie!N265,'Réponses'!D:D,'Réponses'!C:C,"")</f>
        <v/>
      </c>
      <c r="Q264" s="26" t="str">
        <f t="shared" si="5"/>
        <v/>
      </c>
    </row>
    <row r="265" spans="1:17" x14ac:dyDescent="0.25">
      <c r="A265" s="26" t="str">
        <f>IF(ISBLANK(Saisie!C266),"",_xlfn.XLOOKUP(Saisie!C266,Barème!A:A,Barème!F:F,"ERREUR CODE PRODUIT"))</f>
        <v/>
      </c>
      <c r="B265" s="26" t="str">
        <f>IF(OR(A265="08",MID(Saisie!C266,4,4)="0804",MID(Saisie!C266,4,4)="0907",A265=""),"",_xlfn.XLOOKUP(A265,Matériau!A:A,Matériau!C:C,"ERREUR MATERIAU"))</f>
        <v/>
      </c>
      <c r="C265" s="26" t="str">
        <f>IF(B265="","",_xlfn.XLOOKUP(B265,Questions!A:A,Questions!C:C,""))</f>
        <v/>
      </c>
      <c r="D265" s="26" t="str">
        <f>_xlfn.XLOOKUP(B265&amp;"_"&amp;Saisie!F266,'Réponses'!D:D,'Réponses'!C:C,"")</f>
        <v/>
      </c>
      <c r="E265" s="26" t="str">
        <f>IF(D265="","",_xlfn.XLOOKUP(D265,'Réponses'!C:C,'Réponses'!F:F,"ERREUR PROCHAINE QUESTION"))</f>
        <v/>
      </c>
      <c r="F265" s="26" t="str">
        <f>IF(E265="","",_xlfn.XLOOKUP(E265,Questions!$A:$A,Questions!$C:$C,"ERREUR TYPE"))</f>
        <v/>
      </c>
      <c r="G265" s="26" t="str">
        <f>_xlfn.XLOOKUP(E265&amp;"_"&amp;Saisie!H266,'Réponses'!D:D,'Réponses'!C:C,"")</f>
        <v/>
      </c>
      <c r="H265" s="26" t="str">
        <f>IF(G265="","",_xlfn.XLOOKUP(G265,'Réponses'!C:C,'Réponses'!F:F,"ERREUR PROCHAINE QUESTION"))</f>
        <v/>
      </c>
      <c r="I265" s="26" t="str">
        <f>IF(H265="","",_xlfn.XLOOKUP(H265,Questions!$A:$A,Questions!$C:$C,"ERREUR TYPE"))</f>
        <v/>
      </c>
      <c r="J265" s="26" t="str">
        <f>_xlfn.XLOOKUP(H265&amp;"_"&amp;Saisie!J266,'Réponses'!D:D,'Réponses'!C:C,"")</f>
        <v/>
      </c>
      <c r="K265" s="26" t="str">
        <f>IF(J265="","",_xlfn.XLOOKUP(J265,'Réponses'!C:C,'Réponses'!F:F,"ERREUR PROCHAINE QUESTION"))</f>
        <v/>
      </c>
      <c r="L265" s="26" t="str">
        <f>IF(K265="","",_xlfn.XLOOKUP(K265,Questions!$A:$A,Questions!$C:$C,"ERREUR TYPE"))</f>
        <v/>
      </c>
      <c r="M265" s="26" t="str">
        <f>_xlfn.XLOOKUP(K265&amp;"_"&amp;Saisie!L266,'Réponses'!D:D,'Réponses'!C:C,"")</f>
        <v/>
      </c>
      <c r="N265" s="26" t="str">
        <f>IF(M265="","",_xlfn.XLOOKUP(M265,'Réponses'!C:C,'Réponses'!F:F,"ERREUR PROCHAINE QUESTION"))</f>
        <v/>
      </c>
      <c r="O265" s="26" t="str">
        <f>IF(N265="","",_xlfn.XLOOKUP(N265,Questions!$A:$A,Questions!$C:$C,"ERREUR TYPE"))</f>
        <v/>
      </c>
      <c r="P265" s="26" t="str">
        <f>_xlfn.XLOOKUP(N265&amp;"_"&amp;Saisie!N266,'Réponses'!D:D,'Réponses'!C:C,"")</f>
        <v/>
      </c>
      <c r="Q265" s="26" t="str">
        <f t="shared" si="5"/>
        <v/>
      </c>
    </row>
    <row r="266" spans="1:17" x14ac:dyDescent="0.25">
      <c r="A266" s="26" t="str">
        <f>IF(ISBLANK(Saisie!C267),"",_xlfn.XLOOKUP(Saisie!C267,Barème!A:A,Barème!F:F,"ERREUR CODE PRODUIT"))</f>
        <v/>
      </c>
      <c r="B266" s="26" t="str">
        <f>IF(OR(A266="08",MID(Saisie!C267,4,4)="0804",MID(Saisie!C267,4,4)="0907",A266=""),"",_xlfn.XLOOKUP(A266,Matériau!A:A,Matériau!C:C,"ERREUR MATERIAU"))</f>
        <v/>
      </c>
      <c r="C266" s="26" t="str">
        <f>IF(B266="","",_xlfn.XLOOKUP(B266,Questions!A:A,Questions!C:C,""))</f>
        <v/>
      </c>
      <c r="D266" s="26" t="str">
        <f>_xlfn.XLOOKUP(B266&amp;"_"&amp;Saisie!F267,'Réponses'!D:D,'Réponses'!C:C,"")</f>
        <v/>
      </c>
      <c r="E266" s="26" t="str">
        <f>IF(D266="","",_xlfn.XLOOKUP(D266,'Réponses'!C:C,'Réponses'!F:F,"ERREUR PROCHAINE QUESTION"))</f>
        <v/>
      </c>
      <c r="F266" s="26" t="str">
        <f>IF(E266="","",_xlfn.XLOOKUP(E266,Questions!$A:$A,Questions!$C:$C,"ERREUR TYPE"))</f>
        <v/>
      </c>
      <c r="G266" s="26" t="str">
        <f>_xlfn.XLOOKUP(E266&amp;"_"&amp;Saisie!H267,'Réponses'!D:D,'Réponses'!C:C,"")</f>
        <v/>
      </c>
      <c r="H266" s="26" t="str">
        <f>IF(G266="","",_xlfn.XLOOKUP(G266,'Réponses'!C:C,'Réponses'!F:F,"ERREUR PROCHAINE QUESTION"))</f>
        <v/>
      </c>
      <c r="I266" s="26" t="str">
        <f>IF(H266="","",_xlfn.XLOOKUP(H266,Questions!$A:$A,Questions!$C:$C,"ERREUR TYPE"))</f>
        <v/>
      </c>
      <c r="J266" s="26" t="str">
        <f>_xlfn.XLOOKUP(H266&amp;"_"&amp;Saisie!J267,'Réponses'!D:D,'Réponses'!C:C,"")</f>
        <v/>
      </c>
      <c r="K266" s="26" t="str">
        <f>IF(J266="","",_xlfn.XLOOKUP(J266,'Réponses'!C:C,'Réponses'!F:F,"ERREUR PROCHAINE QUESTION"))</f>
        <v/>
      </c>
      <c r="L266" s="26" t="str">
        <f>IF(K266="","",_xlfn.XLOOKUP(K266,Questions!$A:$A,Questions!$C:$C,"ERREUR TYPE"))</f>
        <v/>
      </c>
      <c r="M266" s="26" t="str">
        <f>_xlfn.XLOOKUP(K266&amp;"_"&amp;Saisie!L267,'Réponses'!D:D,'Réponses'!C:C,"")</f>
        <v/>
      </c>
      <c r="N266" s="26" t="str">
        <f>IF(M266="","",_xlfn.XLOOKUP(M266,'Réponses'!C:C,'Réponses'!F:F,"ERREUR PROCHAINE QUESTION"))</f>
        <v/>
      </c>
      <c r="O266" s="26" t="str">
        <f>IF(N266="","",_xlfn.XLOOKUP(N266,Questions!$A:$A,Questions!$C:$C,"ERREUR TYPE"))</f>
        <v/>
      </c>
      <c r="P266" s="26" t="str">
        <f>_xlfn.XLOOKUP(N266&amp;"_"&amp;Saisie!N267,'Réponses'!D:D,'Réponses'!C:C,"")</f>
        <v/>
      </c>
      <c r="Q266" s="26" t="str">
        <f t="shared" si="5"/>
        <v/>
      </c>
    </row>
    <row r="267" spans="1:17" x14ac:dyDescent="0.25">
      <c r="A267" s="26" t="str">
        <f>IF(ISBLANK(Saisie!C268),"",_xlfn.XLOOKUP(Saisie!C268,Barème!A:A,Barème!F:F,"ERREUR CODE PRODUIT"))</f>
        <v/>
      </c>
      <c r="B267" s="26" t="str">
        <f>IF(OR(A267="08",MID(Saisie!C268,4,4)="0804",MID(Saisie!C268,4,4)="0907",A267=""),"",_xlfn.XLOOKUP(A267,Matériau!A:A,Matériau!C:C,"ERREUR MATERIAU"))</f>
        <v/>
      </c>
      <c r="C267" s="26" t="str">
        <f>IF(B267="","",_xlfn.XLOOKUP(B267,Questions!A:A,Questions!C:C,""))</f>
        <v/>
      </c>
      <c r="D267" s="26" t="str">
        <f>_xlfn.XLOOKUP(B267&amp;"_"&amp;Saisie!F268,'Réponses'!D:D,'Réponses'!C:C,"")</f>
        <v/>
      </c>
      <c r="E267" s="26" t="str">
        <f>IF(D267="","",_xlfn.XLOOKUP(D267,'Réponses'!C:C,'Réponses'!F:F,"ERREUR PROCHAINE QUESTION"))</f>
        <v/>
      </c>
      <c r="F267" s="26" t="str">
        <f>IF(E267="","",_xlfn.XLOOKUP(E267,Questions!$A:$A,Questions!$C:$C,"ERREUR TYPE"))</f>
        <v/>
      </c>
      <c r="G267" s="26" t="str">
        <f>_xlfn.XLOOKUP(E267&amp;"_"&amp;Saisie!H268,'Réponses'!D:D,'Réponses'!C:C,"")</f>
        <v/>
      </c>
      <c r="H267" s="26" t="str">
        <f>IF(G267="","",_xlfn.XLOOKUP(G267,'Réponses'!C:C,'Réponses'!F:F,"ERREUR PROCHAINE QUESTION"))</f>
        <v/>
      </c>
      <c r="I267" s="26" t="str">
        <f>IF(H267="","",_xlfn.XLOOKUP(H267,Questions!$A:$A,Questions!$C:$C,"ERREUR TYPE"))</f>
        <v/>
      </c>
      <c r="J267" s="26" t="str">
        <f>_xlfn.XLOOKUP(H267&amp;"_"&amp;Saisie!J268,'Réponses'!D:D,'Réponses'!C:C,"")</f>
        <v/>
      </c>
      <c r="K267" s="26" t="str">
        <f>IF(J267="","",_xlfn.XLOOKUP(J267,'Réponses'!C:C,'Réponses'!F:F,"ERREUR PROCHAINE QUESTION"))</f>
        <v/>
      </c>
      <c r="L267" s="26" t="str">
        <f>IF(K267="","",_xlfn.XLOOKUP(K267,Questions!$A:$A,Questions!$C:$C,"ERREUR TYPE"))</f>
        <v/>
      </c>
      <c r="M267" s="26" t="str">
        <f>_xlfn.XLOOKUP(K267&amp;"_"&amp;Saisie!L268,'Réponses'!D:D,'Réponses'!C:C,"")</f>
        <v/>
      </c>
      <c r="N267" s="26" t="str">
        <f>IF(M267="","",_xlfn.XLOOKUP(M267,'Réponses'!C:C,'Réponses'!F:F,"ERREUR PROCHAINE QUESTION"))</f>
        <v/>
      </c>
      <c r="O267" s="26" t="str">
        <f>IF(N267="","",_xlfn.XLOOKUP(N267,Questions!$A:$A,Questions!$C:$C,"ERREUR TYPE"))</f>
        <v/>
      </c>
      <c r="P267" s="26" t="str">
        <f>_xlfn.XLOOKUP(N267&amp;"_"&amp;Saisie!N268,'Réponses'!D:D,'Réponses'!C:C,"")</f>
        <v/>
      </c>
      <c r="Q267" s="26" t="str">
        <f t="shared" si="5"/>
        <v/>
      </c>
    </row>
    <row r="268" spans="1:17" x14ac:dyDescent="0.25">
      <c r="A268" s="26" t="str">
        <f>IF(ISBLANK(Saisie!C269),"",_xlfn.XLOOKUP(Saisie!C269,Barème!A:A,Barème!F:F,"ERREUR CODE PRODUIT"))</f>
        <v/>
      </c>
      <c r="B268" s="26" t="str">
        <f>IF(OR(A268="08",MID(Saisie!C269,4,4)="0804",MID(Saisie!C269,4,4)="0907",A268=""),"",_xlfn.XLOOKUP(A268,Matériau!A:A,Matériau!C:C,"ERREUR MATERIAU"))</f>
        <v/>
      </c>
      <c r="C268" s="26" t="str">
        <f>IF(B268="","",_xlfn.XLOOKUP(B268,Questions!A:A,Questions!C:C,""))</f>
        <v/>
      </c>
      <c r="D268" s="26" t="str">
        <f>_xlfn.XLOOKUP(B268&amp;"_"&amp;Saisie!F269,'Réponses'!D:D,'Réponses'!C:C,"")</f>
        <v/>
      </c>
      <c r="E268" s="26" t="str">
        <f>IF(D268="","",_xlfn.XLOOKUP(D268,'Réponses'!C:C,'Réponses'!F:F,"ERREUR PROCHAINE QUESTION"))</f>
        <v/>
      </c>
      <c r="F268" s="26" t="str">
        <f>IF(E268="","",_xlfn.XLOOKUP(E268,Questions!$A:$A,Questions!$C:$C,"ERREUR TYPE"))</f>
        <v/>
      </c>
      <c r="G268" s="26" t="str">
        <f>_xlfn.XLOOKUP(E268&amp;"_"&amp;Saisie!H269,'Réponses'!D:D,'Réponses'!C:C,"")</f>
        <v/>
      </c>
      <c r="H268" s="26" t="str">
        <f>IF(G268="","",_xlfn.XLOOKUP(G268,'Réponses'!C:C,'Réponses'!F:F,"ERREUR PROCHAINE QUESTION"))</f>
        <v/>
      </c>
      <c r="I268" s="26" t="str">
        <f>IF(H268="","",_xlfn.XLOOKUP(H268,Questions!$A:$A,Questions!$C:$C,"ERREUR TYPE"))</f>
        <v/>
      </c>
      <c r="J268" s="26" t="str">
        <f>_xlfn.XLOOKUP(H268&amp;"_"&amp;Saisie!J269,'Réponses'!D:D,'Réponses'!C:C,"")</f>
        <v/>
      </c>
      <c r="K268" s="26" t="str">
        <f>IF(J268="","",_xlfn.XLOOKUP(J268,'Réponses'!C:C,'Réponses'!F:F,"ERREUR PROCHAINE QUESTION"))</f>
        <v/>
      </c>
      <c r="L268" s="26" t="str">
        <f>IF(K268="","",_xlfn.XLOOKUP(K268,Questions!$A:$A,Questions!$C:$C,"ERREUR TYPE"))</f>
        <v/>
      </c>
      <c r="M268" s="26" t="str">
        <f>_xlfn.XLOOKUP(K268&amp;"_"&amp;Saisie!L269,'Réponses'!D:D,'Réponses'!C:C,"")</f>
        <v/>
      </c>
      <c r="N268" s="26" t="str">
        <f>IF(M268="","",_xlfn.XLOOKUP(M268,'Réponses'!C:C,'Réponses'!F:F,"ERREUR PROCHAINE QUESTION"))</f>
        <v/>
      </c>
      <c r="O268" s="26" t="str">
        <f>IF(N268="","",_xlfn.XLOOKUP(N268,Questions!$A:$A,Questions!$C:$C,"ERREUR TYPE"))</f>
        <v/>
      </c>
      <c r="P268" s="26" t="str">
        <f>_xlfn.XLOOKUP(N268&amp;"_"&amp;Saisie!N269,'Réponses'!D:D,'Réponses'!C:C,"")</f>
        <v/>
      </c>
      <c r="Q268" s="26" t="str">
        <f t="shared" si="5"/>
        <v/>
      </c>
    </row>
    <row r="269" spans="1:17" x14ac:dyDescent="0.25">
      <c r="A269" s="26" t="str">
        <f>IF(ISBLANK(Saisie!C270),"",_xlfn.XLOOKUP(Saisie!C270,Barème!A:A,Barème!F:F,"ERREUR CODE PRODUIT"))</f>
        <v/>
      </c>
      <c r="B269" s="26" t="str">
        <f>IF(OR(A269="08",MID(Saisie!C270,4,4)="0804",MID(Saisie!C270,4,4)="0907",A269=""),"",_xlfn.XLOOKUP(A269,Matériau!A:A,Matériau!C:C,"ERREUR MATERIAU"))</f>
        <v/>
      </c>
      <c r="C269" s="26" t="str">
        <f>IF(B269="","",_xlfn.XLOOKUP(B269,Questions!A:A,Questions!C:C,""))</f>
        <v/>
      </c>
      <c r="D269" s="26" t="str">
        <f>_xlfn.XLOOKUP(B269&amp;"_"&amp;Saisie!F270,'Réponses'!D:D,'Réponses'!C:C,"")</f>
        <v/>
      </c>
      <c r="E269" s="26" t="str">
        <f>IF(D269="","",_xlfn.XLOOKUP(D269,'Réponses'!C:C,'Réponses'!F:F,"ERREUR PROCHAINE QUESTION"))</f>
        <v/>
      </c>
      <c r="F269" s="26" t="str">
        <f>IF(E269="","",_xlfn.XLOOKUP(E269,Questions!$A:$A,Questions!$C:$C,"ERREUR TYPE"))</f>
        <v/>
      </c>
      <c r="G269" s="26" t="str">
        <f>_xlfn.XLOOKUP(E269&amp;"_"&amp;Saisie!H270,'Réponses'!D:D,'Réponses'!C:C,"")</f>
        <v/>
      </c>
      <c r="H269" s="26" t="str">
        <f>IF(G269="","",_xlfn.XLOOKUP(G269,'Réponses'!C:C,'Réponses'!F:F,"ERREUR PROCHAINE QUESTION"))</f>
        <v/>
      </c>
      <c r="I269" s="26" t="str">
        <f>IF(H269="","",_xlfn.XLOOKUP(H269,Questions!$A:$A,Questions!$C:$C,"ERREUR TYPE"))</f>
        <v/>
      </c>
      <c r="J269" s="26" t="str">
        <f>_xlfn.XLOOKUP(H269&amp;"_"&amp;Saisie!J270,'Réponses'!D:D,'Réponses'!C:C,"")</f>
        <v/>
      </c>
      <c r="K269" s="26" t="str">
        <f>IF(J269="","",_xlfn.XLOOKUP(J269,'Réponses'!C:C,'Réponses'!F:F,"ERREUR PROCHAINE QUESTION"))</f>
        <v/>
      </c>
      <c r="L269" s="26" t="str">
        <f>IF(K269="","",_xlfn.XLOOKUP(K269,Questions!$A:$A,Questions!$C:$C,"ERREUR TYPE"))</f>
        <v/>
      </c>
      <c r="M269" s="26" t="str">
        <f>_xlfn.XLOOKUP(K269&amp;"_"&amp;Saisie!L270,'Réponses'!D:D,'Réponses'!C:C,"")</f>
        <v/>
      </c>
      <c r="N269" s="26" t="str">
        <f>IF(M269="","",_xlfn.XLOOKUP(M269,'Réponses'!C:C,'Réponses'!F:F,"ERREUR PROCHAINE QUESTION"))</f>
        <v/>
      </c>
      <c r="O269" s="26" t="str">
        <f>IF(N269="","",_xlfn.XLOOKUP(N269,Questions!$A:$A,Questions!$C:$C,"ERREUR TYPE"))</f>
        <v/>
      </c>
      <c r="P269" s="26" t="str">
        <f>_xlfn.XLOOKUP(N269&amp;"_"&amp;Saisie!N270,'Réponses'!D:D,'Réponses'!C:C,"")</f>
        <v/>
      </c>
      <c r="Q269" s="26" t="str">
        <f t="shared" si="5"/>
        <v/>
      </c>
    </row>
    <row r="270" spans="1:17" x14ac:dyDescent="0.25">
      <c r="A270" s="26" t="str">
        <f>IF(ISBLANK(Saisie!C271),"",_xlfn.XLOOKUP(Saisie!C271,Barème!A:A,Barème!F:F,"ERREUR CODE PRODUIT"))</f>
        <v/>
      </c>
      <c r="B270" s="26" t="str">
        <f>IF(OR(A270="08",MID(Saisie!C271,4,4)="0804",MID(Saisie!C271,4,4)="0907",A270=""),"",_xlfn.XLOOKUP(A270,Matériau!A:A,Matériau!C:C,"ERREUR MATERIAU"))</f>
        <v/>
      </c>
      <c r="C270" s="26" t="str">
        <f>IF(B270="","",_xlfn.XLOOKUP(B270,Questions!A:A,Questions!C:C,""))</f>
        <v/>
      </c>
      <c r="D270" s="26" t="str">
        <f>_xlfn.XLOOKUP(B270&amp;"_"&amp;Saisie!F271,'Réponses'!D:D,'Réponses'!C:C,"")</f>
        <v/>
      </c>
      <c r="E270" s="26" t="str">
        <f>IF(D270="","",_xlfn.XLOOKUP(D270,'Réponses'!C:C,'Réponses'!F:F,"ERREUR PROCHAINE QUESTION"))</f>
        <v/>
      </c>
      <c r="F270" s="26" t="str">
        <f>IF(E270="","",_xlfn.XLOOKUP(E270,Questions!$A:$A,Questions!$C:$C,"ERREUR TYPE"))</f>
        <v/>
      </c>
      <c r="G270" s="26" t="str">
        <f>_xlfn.XLOOKUP(E270&amp;"_"&amp;Saisie!H271,'Réponses'!D:D,'Réponses'!C:C,"")</f>
        <v/>
      </c>
      <c r="H270" s="26" t="str">
        <f>IF(G270="","",_xlfn.XLOOKUP(G270,'Réponses'!C:C,'Réponses'!F:F,"ERREUR PROCHAINE QUESTION"))</f>
        <v/>
      </c>
      <c r="I270" s="26" t="str">
        <f>IF(H270="","",_xlfn.XLOOKUP(H270,Questions!$A:$A,Questions!$C:$C,"ERREUR TYPE"))</f>
        <v/>
      </c>
      <c r="J270" s="26" t="str">
        <f>_xlfn.XLOOKUP(H270&amp;"_"&amp;Saisie!J271,'Réponses'!D:D,'Réponses'!C:C,"")</f>
        <v/>
      </c>
      <c r="K270" s="26" t="str">
        <f>IF(J270="","",_xlfn.XLOOKUP(J270,'Réponses'!C:C,'Réponses'!F:F,"ERREUR PROCHAINE QUESTION"))</f>
        <v/>
      </c>
      <c r="L270" s="26" t="str">
        <f>IF(K270="","",_xlfn.XLOOKUP(K270,Questions!$A:$A,Questions!$C:$C,"ERREUR TYPE"))</f>
        <v/>
      </c>
      <c r="M270" s="26" t="str">
        <f>_xlfn.XLOOKUP(K270&amp;"_"&amp;Saisie!L271,'Réponses'!D:D,'Réponses'!C:C,"")</f>
        <v/>
      </c>
      <c r="N270" s="26" t="str">
        <f>IF(M270="","",_xlfn.XLOOKUP(M270,'Réponses'!C:C,'Réponses'!F:F,"ERREUR PROCHAINE QUESTION"))</f>
        <v/>
      </c>
      <c r="O270" s="26" t="str">
        <f>IF(N270="","",_xlfn.XLOOKUP(N270,Questions!$A:$A,Questions!$C:$C,"ERREUR TYPE"))</f>
        <v/>
      </c>
      <c r="P270" s="26" t="str">
        <f>_xlfn.XLOOKUP(N270&amp;"_"&amp;Saisie!N271,'Réponses'!D:D,'Réponses'!C:C,"")</f>
        <v/>
      </c>
      <c r="Q270" s="26" t="str">
        <f t="shared" si="5"/>
        <v/>
      </c>
    </row>
    <row r="271" spans="1:17" x14ac:dyDescent="0.25">
      <c r="A271" s="26" t="str">
        <f>IF(ISBLANK(Saisie!C272),"",_xlfn.XLOOKUP(Saisie!C272,Barème!A:A,Barème!F:F,"ERREUR CODE PRODUIT"))</f>
        <v/>
      </c>
      <c r="B271" s="26" t="str">
        <f>IF(OR(A271="08",MID(Saisie!C272,4,4)="0804",MID(Saisie!C272,4,4)="0907",A271=""),"",_xlfn.XLOOKUP(A271,Matériau!A:A,Matériau!C:C,"ERREUR MATERIAU"))</f>
        <v/>
      </c>
      <c r="C271" s="26" t="str">
        <f>IF(B271="","",_xlfn.XLOOKUP(B271,Questions!A:A,Questions!C:C,""))</f>
        <v/>
      </c>
      <c r="D271" s="26" t="str">
        <f>_xlfn.XLOOKUP(B271&amp;"_"&amp;Saisie!F272,'Réponses'!D:D,'Réponses'!C:C,"")</f>
        <v/>
      </c>
      <c r="E271" s="26" t="str">
        <f>IF(D271="","",_xlfn.XLOOKUP(D271,'Réponses'!C:C,'Réponses'!F:F,"ERREUR PROCHAINE QUESTION"))</f>
        <v/>
      </c>
      <c r="F271" s="26" t="str">
        <f>IF(E271="","",_xlfn.XLOOKUP(E271,Questions!$A:$A,Questions!$C:$C,"ERREUR TYPE"))</f>
        <v/>
      </c>
      <c r="G271" s="26" t="str">
        <f>_xlfn.XLOOKUP(E271&amp;"_"&amp;Saisie!H272,'Réponses'!D:D,'Réponses'!C:C,"")</f>
        <v/>
      </c>
      <c r="H271" s="26" t="str">
        <f>IF(G271="","",_xlfn.XLOOKUP(G271,'Réponses'!C:C,'Réponses'!F:F,"ERREUR PROCHAINE QUESTION"))</f>
        <v/>
      </c>
      <c r="I271" s="26" t="str">
        <f>IF(H271="","",_xlfn.XLOOKUP(H271,Questions!$A:$A,Questions!$C:$C,"ERREUR TYPE"))</f>
        <v/>
      </c>
      <c r="J271" s="26" t="str">
        <f>_xlfn.XLOOKUP(H271&amp;"_"&amp;Saisie!J272,'Réponses'!D:D,'Réponses'!C:C,"")</f>
        <v/>
      </c>
      <c r="K271" s="26" t="str">
        <f>IF(J271="","",_xlfn.XLOOKUP(J271,'Réponses'!C:C,'Réponses'!F:F,"ERREUR PROCHAINE QUESTION"))</f>
        <v/>
      </c>
      <c r="L271" s="26" t="str">
        <f>IF(K271="","",_xlfn.XLOOKUP(K271,Questions!$A:$A,Questions!$C:$C,"ERREUR TYPE"))</f>
        <v/>
      </c>
      <c r="M271" s="26" t="str">
        <f>_xlfn.XLOOKUP(K271&amp;"_"&amp;Saisie!L272,'Réponses'!D:D,'Réponses'!C:C,"")</f>
        <v/>
      </c>
      <c r="N271" s="26" t="str">
        <f>IF(M271="","",_xlfn.XLOOKUP(M271,'Réponses'!C:C,'Réponses'!F:F,"ERREUR PROCHAINE QUESTION"))</f>
        <v/>
      </c>
      <c r="O271" s="26" t="str">
        <f>IF(N271="","",_xlfn.XLOOKUP(N271,Questions!$A:$A,Questions!$C:$C,"ERREUR TYPE"))</f>
        <v/>
      </c>
      <c r="P271" s="26" t="str">
        <f>_xlfn.XLOOKUP(N271&amp;"_"&amp;Saisie!N272,'Réponses'!D:D,'Réponses'!C:C,"")</f>
        <v/>
      </c>
      <c r="Q271" s="26" t="str">
        <f t="shared" si="5"/>
        <v/>
      </c>
    </row>
    <row r="272" spans="1:17" x14ac:dyDescent="0.25">
      <c r="A272" s="26" t="str">
        <f>IF(ISBLANK(Saisie!C273),"",_xlfn.XLOOKUP(Saisie!C273,Barème!A:A,Barème!F:F,"ERREUR CODE PRODUIT"))</f>
        <v/>
      </c>
      <c r="B272" s="26" t="str">
        <f>IF(OR(A272="08",MID(Saisie!C273,4,4)="0804",MID(Saisie!C273,4,4)="0907",A272=""),"",_xlfn.XLOOKUP(A272,Matériau!A:A,Matériau!C:C,"ERREUR MATERIAU"))</f>
        <v/>
      </c>
      <c r="C272" s="26" t="str">
        <f>IF(B272="","",_xlfn.XLOOKUP(B272,Questions!A:A,Questions!C:C,""))</f>
        <v/>
      </c>
      <c r="D272" s="26" t="str">
        <f>_xlfn.XLOOKUP(B272&amp;"_"&amp;Saisie!F273,'Réponses'!D:D,'Réponses'!C:C,"")</f>
        <v/>
      </c>
      <c r="E272" s="26" t="str">
        <f>IF(D272="","",_xlfn.XLOOKUP(D272,'Réponses'!C:C,'Réponses'!F:F,"ERREUR PROCHAINE QUESTION"))</f>
        <v/>
      </c>
      <c r="F272" s="26" t="str">
        <f>IF(E272="","",_xlfn.XLOOKUP(E272,Questions!$A:$A,Questions!$C:$C,"ERREUR TYPE"))</f>
        <v/>
      </c>
      <c r="G272" s="26" t="str">
        <f>_xlfn.XLOOKUP(E272&amp;"_"&amp;Saisie!H273,'Réponses'!D:D,'Réponses'!C:C,"")</f>
        <v/>
      </c>
      <c r="H272" s="26" t="str">
        <f>IF(G272="","",_xlfn.XLOOKUP(G272,'Réponses'!C:C,'Réponses'!F:F,"ERREUR PROCHAINE QUESTION"))</f>
        <v/>
      </c>
      <c r="I272" s="26" t="str">
        <f>IF(H272="","",_xlfn.XLOOKUP(H272,Questions!$A:$A,Questions!$C:$C,"ERREUR TYPE"))</f>
        <v/>
      </c>
      <c r="J272" s="26" t="str">
        <f>_xlfn.XLOOKUP(H272&amp;"_"&amp;Saisie!J273,'Réponses'!D:D,'Réponses'!C:C,"")</f>
        <v/>
      </c>
      <c r="K272" s="26" t="str">
        <f>IF(J272="","",_xlfn.XLOOKUP(J272,'Réponses'!C:C,'Réponses'!F:F,"ERREUR PROCHAINE QUESTION"))</f>
        <v/>
      </c>
      <c r="L272" s="26" t="str">
        <f>IF(K272="","",_xlfn.XLOOKUP(K272,Questions!$A:$A,Questions!$C:$C,"ERREUR TYPE"))</f>
        <v/>
      </c>
      <c r="M272" s="26" t="str">
        <f>_xlfn.XLOOKUP(K272&amp;"_"&amp;Saisie!L273,'Réponses'!D:D,'Réponses'!C:C,"")</f>
        <v/>
      </c>
      <c r="N272" s="26" t="str">
        <f>IF(M272="","",_xlfn.XLOOKUP(M272,'Réponses'!C:C,'Réponses'!F:F,"ERREUR PROCHAINE QUESTION"))</f>
        <v/>
      </c>
      <c r="O272" s="26" t="str">
        <f>IF(N272="","",_xlfn.XLOOKUP(N272,Questions!$A:$A,Questions!$C:$C,"ERREUR TYPE"))</f>
        <v/>
      </c>
      <c r="P272" s="26" t="str">
        <f>_xlfn.XLOOKUP(N272&amp;"_"&amp;Saisie!N273,'Réponses'!D:D,'Réponses'!C:C,"")</f>
        <v/>
      </c>
      <c r="Q272" s="26" t="str">
        <f t="shared" si="5"/>
        <v/>
      </c>
    </row>
    <row r="273" spans="1:17" x14ac:dyDescent="0.25">
      <c r="A273" s="26" t="str">
        <f>IF(ISBLANK(Saisie!C274),"",_xlfn.XLOOKUP(Saisie!C274,Barème!A:A,Barème!F:F,"ERREUR CODE PRODUIT"))</f>
        <v/>
      </c>
      <c r="B273" s="26" t="str">
        <f>IF(OR(A273="08",MID(Saisie!C274,4,4)="0804",MID(Saisie!C274,4,4)="0907",A273=""),"",_xlfn.XLOOKUP(A273,Matériau!A:A,Matériau!C:C,"ERREUR MATERIAU"))</f>
        <v/>
      </c>
      <c r="C273" s="26" t="str">
        <f>IF(B273="","",_xlfn.XLOOKUP(B273,Questions!A:A,Questions!C:C,""))</f>
        <v/>
      </c>
      <c r="D273" s="26" t="str">
        <f>_xlfn.XLOOKUP(B273&amp;"_"&amp;Saisie!F274,'Réponses'!D:D,'Réponses'!C:C,"")</f>
        <v/>
      </c>
      <c r="E273" s="26" t="str">
        <f>IF(D273="","",_xlfn.XLOOKUP(D273,'Réponses'!C:C,'Réponses'!F:F,"ERREUR PROCHAINE QUESTION"))</f>
        <v/>
      </c>
      <c r="F273" s="26" t="str">
        <f>IF(E273="","",_xlfn.XLOOKUP(E273,Questions!$A:$A,Questions!$C:$C,"ERREUR TYPE"))</f>
        <v/>
      </c>
      <c r="G273" s="26" t="str">
        <f>_xlfn.XLOOKUP(E273&amp;"_"&amp;Saisie!H274,'Réponses'!D:D,'Réponses'!C:C,"")</f>
        <v/>
      </c>
      <c r="H273" s="26" t="str">
        <f>IF(G273="","",_xlfn.XLOOKUP(G273,'Réponses'!C:C,'Réponses'!F:F,"ERREUR PROCHAINE QUESTION"))</f>
        <v/>
      </c>
      <c r="I273" s="26" t="str">
        <f>IF(H273="","",_xlfn.XLOOKUP(H273,Questions!$A:$A,Questions!$C:$C,"ERREUR TYPE"))</f>
        <v/>
      </c>
      <c r="J273" s="26" t="str">
        <f>_xlfn.XLOOKUP(H273&amp;"_"&amp;Saisie!J274,'Réponses'!D:D,'Réponses'!C:C,"")</f>
        <v/>
      </c>
      <c r="K273" s="26" t="str">
        <f>IF(J273="","",_xlfn.XLOOKUP(J273,'Réponses'!C:C,'Réponses'!F:F,"ERREUR PROCHAINE QUESTION"))</f>
        <v/>
      </c>
      <c r="L273" s="26" t="str">
        <f>IF(K273="","",_xlfn.XLOOKUP(K273,Questions!$A:$A,Questions!$C:$C,"ERREUR TYPE"))</f>
        <v/>
      </c>
      <c r="M273" s="26" t="str">
        <f>_xlfn.XLOOKUP(K273&amp;"_"&amp;Saisie!L274,'Réponses'!D:D,'Réponses'!C:C,"")</f>
        <v/>
      </c>
      <c r="N273" s="26" t="str">
        <f>IF(M273="","",_xlfn.XLOOKUP(M273,'Réponses'!C:C,'Réponses'!F:F,"ERREUR PROCHAINE QUESTION"))</f>
        <v/>
      </c>
      <c r="O273" s="26" t="str">
        <f>IF(N273="","",_xlfn.XLOOKUP(N273,Questions!$A:$A,Questions!$C:$C,"ERREUR TYPE"))</f>
        <v/>
      </c>
      <c r="P273" s="26" t="str">
        <f>_xlfn.XLOOKUP(N273&amp;"_"&amp;Saisie!N274,'Réponses'!D:D,'Réponses'!C:C,"")</f>
        <v/>
      </c>
      <c r="Q273" s="26" t="str">
        <f t="shared" si="5"/>
        <v/>
      </c>
    </row>
    <row r="274" spans="1:17" x14ac:dyDescent="0.25">
      <c r="A274" s="26" t="str">
        <f>IF(ISBLANK(Saisie!C275),"",_xlfn.XLOOKUP(Saisie!C275,Barème!A:A,Barème!F:F,"ERREUR CODE PRODUIT"))</f>
        <v/>
      </c>
      <c r="B274" s="26" t="str">
        <f>IF(OR(A274="08",MID(Saisie!C275,4,4)="0804",MID(Saisie!C275,4,4)="0907",A274=""),"",_xlfn.XLOOKUP(A274,Matériau!A:A,Matériau!C:C,"ERREUR MATERIAU"))</f>
        <v/>
      </c>
      <c r="C274" s="26" t="str">
        <f>IF(B274="","",_xlfn.XLOOKUP(B274,Questions!A:A,Questions!C:C,""))</f>
        <v/>
      </c>
      <c r="D274" s="26" t="str">
        <f>_xlfn.XLOOKUP(B274&amp;"_"&amp;Saisie!F275,'Réponses'!D:D,'Réponses'!C:C,"")</f>
        <v/>
      </c>
      <c r="E274" s="26" t="str">
        <f>IF(D274="","",_xlfn.XLOOKUP(D274,'Réponses'!C:C,'Réponses'!F:F,"ERREUR PROCHAINE QUESTION"))</f>
        <v/>
      </c>
      <c r="F274" s="26" t="str">
        <f>IF(E274="","",_xlfn.XLOOKUP(E274,Questions!$A:$A,Questions!$C:$C,"ERREUR TYPE"))</f>
        <v/>
      </c>
      <c r="G274" s="26" t="str">
        <f>_xlfn.XLOOKUP(E274&amp;"_"&amp;Saisie!H275,'Réponses'!D:D,'Réponses'!C:C,"")</f>
        <v/>
      </c>
      <c r="H274" s="26" t="str">
        <f>IF(G274="","",_xlfn.XLOOKUP(G274,'Réponses'!C:C,'Réponses'!F:F,"ERREUR PROCHAINE QUESTION"))</f>
        <v/>
      </c>
      <c r="I274" s="26" t="str">
        <f>IF(H274="","",_xlfn.XLOOKUP(H274,Questions!$A:$A,Questions!$C:$C,"ERREUR TYPE"))</f>
        <v/>
      </c>
      <c r="J274" s="26" t="str">
        <f>_xlfn.XLOOKUP(H274&amp;"_"&amp;Saisie!J275,'Réponses'!D:D,'Réponses'!C:C,"")</f>
        <v/>
      </c>
      <c r="K274" s="26" t="str">
        <f>IF(J274="","",_xlfn.XLOOKUP(J274,'Réponses'!C:C,'Réponses'!F:F,"ERREUR PROCHAINE QUESTION"))</f>
        <v/>
      </c>
      <c r="L274" s="26" t="str">
        <f>IF(K274="","",_xlfn.XLOOKUP(K274,Questions!$A:$A,Questions!$C:$C,"ERREUR TYPE"))</f>
        <v/>
      </c>
      <c r="M274" s="26" t="str">
        <f>_xlfn.XLOOKUP(K274&amp;"_"&amp;Saisie!L275,'Réponses'!D:D,'Réponses'!C:C,"")</f>
        <v/>
      </c>
      <c r="N274" s="26" t="str">
        <f>IF(M274="","",_xlfn.XLOOKUP(M274,'Réponses'!C:C,'Réponses'!F:F,"ERREUR PROCHAINE QUESTION"))</f>
        <v/>
      </c>
      <c r="O274" s="26" t="str">
        <f>IF(N274="","",_xlfn.XLOOKUP(N274,Questions!$A:$A,Questions!$C:$C,"ERREUR TYPE"))</f>
        <v/>
      </c>
      <c r="P274" s="26" t="str">
        <f>_xlfn.XLOOKUP(N274&amp;"_"&amp;Saisie!N275,'Réponses'!D:D,'Réponses'!C:C,"")</f>
        <v/>
      </c>
      <c r="Q274" s="26" t="str">
        <f t="shared" si="5"/>
        <v/>
      </c>
    </row>
    <row r="275" spans="1:17" x14ac:dyDescent="0.25">
      <c r="A275" s="26" t="str">
        <f>IF(ISBLANK(Saisie!C276),"",_xlfn.XLOOKUP(Saisie!C276,Barème!A:A,Barème!F:F,"ERREUR CODE PRODUIT"))</f>
        <v/>
      </c>
      <c r="B275" s="26" t="str">
        <f>IF(OR(A275="08",MID(Saisie!C276,4,4)="0804",MID(Saisie!C276,4,4)="0907",A275=""),"",_xlfn.XLOOKUP(A275,Matériau!A:A,Matériau!C:C,"ERREUR MATERIAU"))</f>
        <v/>
      </c>
      <c r="C275" s="26" t="str">
        <f>IF(B275="","",_xlfn.XLOOKUP(B275,Questions!A:A,Questions!C:C,""))</f>
        <v/>
      </c>
      <c r="D275" s="26" t="str">
        <f>_xlfn.XLOOKUP(B275&amp;"_"&amp;Saisie!F276,'Réponses'!D:D,'Réponses'!C:C,"")</f>
        <v/>
      </c>
      <c r="E275" s="26" t="str">
        <f>IF(D275="","",_xlfn.XLOOKUP(D275,'Réponses'!C:C,'Réponses'!F:F,"ERREUR PROCHAINE QUESTION"))</f>
        <v/>
      </c>
      <c r="F275" s="26" t="str">
        <f>IF(E275="","",_xlfn.XLOOKUP(E275,Questions!$A:$A,Questions!$C:$C,"ERREUR TYPE"))</f>
        <v/>
      </c>
      <c r="G275" s="26" t="str">
        <f>_xlfn.XLOOKUP(E275&amp;"_"&amp;Saisie!H276,'Réponses'!D:D,'Réponses'!C:C,"")</f>
        <v/>
      </c>
      <c r="H275" s="26" t="str">
        <f>IF(G275="","",_xlfn.XLOOKUP(G275,'Réponses'!C:C,'Réponses'!F:F,"ERREUR PROCHAINE QUESTION"))</f>
        <v/>
      </c>
      <c r="I275" s="26" t="str">
        <f>IF(H275="","",_xlfn.XLOOKUP(H275,Questions!$A:$A,Questions!$C:$C,"ERREUR TYPE"))</f>
        <v/>
      </c>
      <c r="J275" s="26" t="str">
        <f>_xlfn.XLOOKUP(H275&amp;"_"&amp;Saisie!J276,'Réponses'!D:D,'Réponses'!C:C,"")</f>
        <v/>
      </c>
      <c r="K275" s="26" t="str">
        <f>IF(J275="","",_xlfn.XLOOKUP(J275,'Réponses'!C:C,'Réponses'!F:F,"ERREUR PROCHAINE QUESTION"))</f>
        <v/>
      </c>
      <c r="L275" s="26" t="str">
        <f>IF(K275="","",_xlfn.XLOOKUP(K275,Questions!$A:$A,Questions!$C:$C,"ERREUR TYPE"))</f>
        <v/>
      </c>
      <c r="M275" s="26" t="str">
        <f>_xlfn.XLOOKUP(K275&amp;"_"&amp;Saisie!L276,'Réponses'!D:D,'Réponses'!C:C,"")</f>
        <v/>
      </c>
      <c r="N275" s="26" t="str">
        <f>IF(M275="","",_xlfn.XLOOKUP(M275,'Réponses'!C:C,'Réponses'!F:F,"ERREUR PROCHAINE QUESTION"))</f>
        <v/>
      </c>
      <c r="O275" s="26" t="str">
        <f>IF(N275="","",_xlfn.XLOOKUP(N275,Questions!$A:$A,Questions!$C:$C,"ERREUR TYPE"))</f>
        <v/>
      </c>
      <c r="P275" s="26" t="str">
        <f>_xlfn.XLOOKUP(N275&amp;"_"&amp;Saisie!N276,'Réponses'!D:D,'Réponses'!C:C,"")</f>
        <v/>
      </c>
      <c r="Q275" s="26" t="str">
        <f t="shared" si="5"/>
        <v/>
      </c>
    </row>
    <row r="276" spans="1:17" x14ac:dyDescent="0.25">
      <c r="A276" s="26" t="str">
        <f>IF(ISBLANK(Saisie!C277),"",_xlfn.XLOOKUP(Saisie!C277,Barème!A:A,Barème!F:F,"ERREUR CODE PRODUIT"))</f>
        <v/>
      </c>
      <c r="B276" s="26" t="str">
        <f>IF(OR(A276="08",MID(Saisie!C277,4,4)="0804",MID(Saisie!C277,4,4)="0907",A276=""),"",_xlfn.XLOOKUP(A276,Matériau!A:A,Matériau!C:C,"ERREUR MATERIAU"))</f>
        <v/>
      </c>
      <c r="C276" s="26" t="str">
        <f>IF(B276="","",_xlfn.XLOOKUP(B276,Questions!A:A,Questions!C:C,""))</f>
        <v/>
      </c>
      <c r="D276" s="26" t="str">
        <f>_xlfn.XLOOKUP(B276&amp;"_"&amp;Saisie!F277,'Réponses'!D:D,'Réponses'!C:C,"")</f>
        <v/>
      </c>
      <c r="E276" s="26" t="str">
        <f>IF(D276="","",_xlfn.XLOOKUP(D276,'Réponses'!C:C,'Réponses'!F:F,"ERREUR PROCHAINE QUESTION"))</f>
        <v/>
      </c>
      <c r="F276" s="26" t="str">
        <f>IF(E276="","",_xlfn.XLOOKUP(E276,Questions!$A:$A,Questions!$C:$C,"ERREUR TYPE"))</f>
        <v/>
      </c>
      <c r="G276" s="26" t="str">
        <f>_xlfn.XLOOKUP(E276&amp;"_"&amp;Saisie!H277,'Réponses'!D:D,'Réponses'!C:C,"")</f>
        <v/>
      </c>
      <c r="H276" s="26" t="str">
        <f>IF(G276="","",_xlfn.XLOOKUP(G276,'Réponses'!C:C,'Réponses'!F:F,"ERREUR PROCHAINE QUESTION"))</f>
        <v/>
      </c>
      <c r="I276" s="26" t="str">
        <f>IF(H276="","",_xlfn.XLOOKUP(H276,Questions!$A:$A,Questions!$C:$C,"ERREUR TYPE"))</f>
        <v/>
      </c>
      <c r="J276" s="26" t="str">
        <f>_xlfn.XLOOKUP(H276&amp;"_"&amp;Saisie!J277,'Réponses'!D:D,'Réponses'!C:C,"")</f>
        <v/>
      </c>
      <c r="K276" s="26" t="str">
        <f>IF(J276="","",_xlfn.XLOOKUP(J276,'Réponses'!C:C,'Réponses'!F:F,"ERREUR PROCHAINE QUESTION"))</f>
        <v/>
      </c>
      <c r="L276" s="26" t="str">
        <f>IF(K276="","",_xlfn.XLOOKUP(K276,Questions!$A:$A,Questions!$C:$C,"ERREUR TYPE"))</f>
        <v/>
      </c>
      <c r="M276" s="26" t="str">
        <f>_xlfn.XLOOKUP(K276&amp;"_"&amp;Saisie!L277,'Réponses'!D:D,'Réponses'!C:C,"")</f>
        <v/>
      </c>
      <c r="N276" s="26" t="str">
        <f>IF(M276="","",_xlfn.XLOOKUP(M276,'Réponses'!C:C,'Réponses'!F:F,"ERREUR PROCHAINE QUESTION"))</f>
        <v/>
      </c>
      <c r="O276" s="26" t="str">
        <f>IF(N276="","",_xlfn.XLOOKUP(N276,Questions!$A:$A,Questions!$C:$C,"ERREUR TYPE"))</f>
        <v/>
      </c>
      <c r="P276" s="26" t="str">
        <f>_xlfn.XLOOKUP(N276&amp;"_"&amp;Saisie!N277,'Réponses'!D:D,'Réponses'!C:C,"")</f>
        <v/>
      </c>
      <c r="Q276" s="26" t="str">
        <f t="shared" si="5"/>
        <v/>
      </c>
    </row>
    <row r="277" spans="1:17" x14ac:dyDescent="0.25">
      <c r="A277" s="26" t="str">
        <f>IF(ISBLANK(Saisie!C278),"",_xlfn.XLOOKUP(Saisie!C278,Barème!A:A,Barème!F:F,"ERREUR CODE PRODUIT"))</f>
        <v/>
      </c>
      <c r="B277" s="26" t="str">
        <f>IF(OR(A277="08",MID(Saisie!C278,4,4)="0804",MID(Saisie!C278,4,4)="0907",A277=""),"",_xlfn.XLOOKUP(A277,Matériau!A:A,Matériau!C:C,"ERREUR MATERIAU"))</f>
        <v/>
      </c>
      <c r="C277" s="26" t="str">
        <f>IF(B277="","",_xlfn.XLOOKUP(B277,Questions!A:A,Questions!C:C,""))</f>
        <v/>
      </c>
      <c r="D277" s="26" t="str">
        <f>_xlfn.XLOOKUP(B277&amp;"_"&amp;Saisie!F278,'Réponses'!D:D,'Réponses'!C:C,"")</f>
        <v/>
      </c>
      <c r="E277" s="26" t="str">
        <f>IF(D277="","",_xlfn.XLOOKUP(D277,'Réponses'!C:C,'Réponses'!F:F,"ERREUR PROCHAINE QUESTION"))</f>
        <v/>
      </c>
      <c r="F277" s="26" t="str">
        <f>IF(E277="","",_xlfn.XLOOKUP(E277,Questions!$A:$A,Questions!$C:$C,"ERREUR TYPE"))</f>
        <v/>
      </c>
      <c r="G277" s="26" t="str">
        <f>_xlfn.XLOOKUP(E277&amp;"_"&amp;Saisie!H278,'Réponses'!D:D,'Réponses'!C:C,"")</f>
        <v/>
      </c>
      <c r="H277" s="26" t="str">
        <f>IF(G277="","",_xlfn.XLOOKUP(G277,'Réponses'!C:C,'Réponses'!F:F,"ERREUR PROCHAINE QUESTION"))</f>
        <v/>
      </c>
      <c r="I277" s="26" t="str">
        <f>IF(H277="","",_xlfn.XLOOKUP(H277,Questions!$A:$A,Questions!$C:$C,"ERREUR TYPE"))</f>
        <v/>
      </c>
      <c r="J277" s="26" t="str">
        <f>_xlfn.XLOOKUP(H277&amp;"_"&amp;Saisie!J278,'Réponses'!D:D,'Réponses'!C:C,"")</f>
        <v/>
      </c>
      <c r="K277" s="26" t="str">
        <f>IF(J277="","",_xlfn.XLOOKUP(J277,'Réponses'!C:C,'Réponses'!F:F,"ERREUR PROCHAINE QUESTION"))</f>
        <v/>
      </c>
      <c r="L277" s="26" t="str">
        <f>IF(K277="","",_xlfn.XLOOKUP(K277,Questions!$A:$A,Questions!$C:$C,"ERREUR TYPE"))</f>
        <v/>
      </c>
      <c r="M277" s="26" t="str">
        <f>_xlfn.XLOOKUP(K277&amp;"_"&amp;Saisie!L278,'Réponses'!D:D,'Réponses'!C:C,"")</f>
        <v/>
      </c>
      <c r="N277" s="26" t="str">
        <f>IF(M277="","",_xlfn.XLOOKUP(M277,'Réponses'!C:C,'Réponses'!F:F,"ERREUR PROCHAINE QUESTION"))</f>
        <v/>
      </c>
      <c r="O277" s="26" t="str">
        <f>IF(N277="","",_xlfn.XLOOKUP(N277,Questions!$A:$A,Questions!$C:$C,"ERREUR TYPE"))</f>
        <v/>
      </c>
      <c r="P277" s="26" t="str">
        <f>_xlfn.XLOOKUP(N277&amp;"_"&amp;Saisie!N278,'Réponses'!D:D,'Réponses'!C:C,"")</f>
        <v/>
      </c>
      <c r="Q277" s="26" t="str">
        <f t="shared" si="5"/>
        <v/>
      </c>
    </row>
    <row r="278" spans="1:17" x14ac:dyDescent="0.25">
      <c r="A278" s="26" t="str">
        <f>IF(ISBLANK(Saisie!C279),"",_xlfn.XLOOKUP(Saisie!C279,Barème!A:A,Barème!F:F,"ERREUR CODE PRODUIT"))</f>
        <v/>
      </c>
      <c r="B278" s="26" t="str">
        <f>IF(OR(A278="08",MID(Saisie!C279,4,4)="0804",MID(Saisie!C279,4,4)="0907",A278=""),"",_xlfn.XLOOKUP(A278,Matériau!A:A,Matériau!C:C,"ERREUR MATERIAU"))</f>
        <v/>
      </c>
      <c r="C278" s="26" t="str">
        <f>IF(B278="","",_xlfn.XLOOKUP(B278,Questions!A:A,Questions!C:C,""))</f>
        <v/>
      </c>
      <c r="D278" s="26" t="str">
        <f>_xlfn.XLOOKUP(B278&amp;"_"&amp;Saisie!F279,'Réponses'!D:D,'Réponses'!C:C,"")</f>
        <v/>
      </c>
      <c r="E278" s="26" t="str">
        <f>IF(D278="","",_xlfn.XLOOKUP(D278,'Réponses'!C:C,'Réponses'!F:F,"ERREUR PROCHAINE QUESTION"))</f>
        <v/>
      </c>
      <c r="F278" s="26" t="str">
        <f>IF(E278="","",_xlfn.XLOOKUP(E278,Questions!$A:$A,Questions!$C:$C,"ERREUR TYPE"))</f>
        <v/>
      </c>
      <c r="G278" s="26" t="str">
        <f>_xlfn.XLOOKUP(E278&amp;"_"&amp;Saisie!H279,'Réponses'!D:D,'Réponses'!C:C,"")</f>
        <v/>
      </c>
      <c r="H278" s="26" t="str">
        <f>IF(G278="","",_xlfn.XLOOKUP(G278,'Réponses'!C:C,'Réponses'!F:F,"ERREUR PROCHAINE QUESTION"))</f>
        <v/>
      </c>
      <c r="I278" s="26" t="str">
        <f>IF(H278="","",_xlfn.XLOOKUP(H278,Questions!$A:$A,Questions!$C:$C,"ERREUR TYPE"))</f>
        <v/>
      </c>
      <c r="J278" s="26" t="str">
        <f>_xlfn.XLOOKUP(H278&amp;"_"&amp;Saisie!J279,'Réponses'!D:D,'Réponses'!C:C,"")</f>
        <v/>
      </c>
      <c r="K278" s="26" t="str">
        <f>IF(J278="","",_xlfn.XLOOKUP(J278,'Réponses'!C:C,'Réponses'!F:F,"ERREUR PROCHAINE QUESTION"))</f>
        <v/>
      </c>
      <c r="L278" s="26" t="str">
        <f>IF(K278="","",_xlfn.XLOOKUP(K278,Questions!$A:$A,Questions!$C:$C,"ERREUR TYPE"))</f>
        <v/>
      </c>
      <c r="M278" s="26" t="str">
        <f>_xlfn.XLOOKUP(K278&amp;"_"&amp;Saisie!L279,'Réponses'!D:D,'Réponses'!C:C,"")</f>
        <v/>
      </c>
      <c r="N278" s="26" t="str">
        <f>IF(M278="","",_xlfn.XLOOKUP(M278,'Réponses'!C:C,'Réponses'!F:F,"ERREUR PROCHAINE QUESTION"))</f>
        <v/>
      </c>
      <c r="O278" s="26" t="str">
        <f>IF(N278="","",_xlfn.XLOOKUP(N278,Questions!$A:$A,Questions!$C:$C,"ERREUR TYPE"))</f>
        <v/>
      </c>
      <c r="P278" s="26" t="str">
        <f>_xlfn.XLOOKUP(N278&amp;"_"&amp;Saisie!N279,'Réponses'!D:D,'Réponses'!C:C,"")</f>
        <v/>
      </c>
      <c r="Q278" s="26" t="str">
        <f t="shared" si="5"/>
        <v/>
      </c>
    </row>
    <row r="279" spans="1:17" x14ac:dyDescent="0.25">
      <c r="A279" s="26" t="str">
        <f>IF(ISBLANK(Saisie!C280),"",_xlfn.XLOOKUP(Saisie!C280,Barème!A:A,Barème!F:F,"ERREUR CODE PRODUIT"))</f>
        <v/>
      </c>
      <c r="B279" s="26" t="str">
        <f>IF(OR(A279="08",MID(Saisie!C280,4,4)="0804",MID(Saisie!C280,4,4)="0907",A279=""),"",_xlfn.XLOOKUP(A279,Matériau!A:A,Matériau!C:C,"ERREUR MATERIAU"))</f>
        <v/>
      </c>
      <c r="C279" s="26" t="str">
        <f>IF(B279="","",_xlfn.XLOOKUP(B279,Questions!A:A,Questions!C:C,""))</f>
        <v/>
      </c>
      <c r="D279" s="26" t="str">
        <f>_xlfn.XLOOKUP(B279&amp;"_"&amp;Saisie!F280,'Réponses'!D:D,'Réponses'!C:C,"")</f>
        <v/>
      </c>
      <c r="E279" s="26" t="str">
        <f>IF(D279="","",_xlfn.XLOOKUP(D279,'Réponses'!C:C,'Réponses'!F:F,"ERREUR PROCHAINE QUESTION"))</f>
        <v/>
      </c>
      <c r="F279" s="26" t="str">
        <f>IF(E279="","",_xlfn.XLOOKUP(E279,Questions!$A:$A,Questions!$C:$C,"ERREUR TYPE"))</f>
        <v/>
      </c>
      <c r="G279" s="26" t="str">
        <f>_xlfn.XLOOKUP(E279&amp;"_"&amp;Saisie!H280,'Réponses'!D:D,'Réponses'!C:C,"")</f>
        <v/>
      </c>
      <c r="H279" s="26" t="str">
        <f>IF(G279="","",_xlfn.XLOOKUP(G279,'Réponses'!C:C,'Réponses'!F:F,"ERREUR PROCHAINE QUESTION"))</f>
        <v/>
      </c>
      <c r="I279" s="26" t="str">
        <f>IF(H279="","",_xlfn.XLOOKUP(H279,Questions!$A:$A,Questions!$C:$C,"ERREUR TYPE"))</f>
        <v/>
      </c>
      <c r="J279" s="26" t="str">
        <f>_xlfn.XLOOKUP(H279&amp;"_"&amp;Saisie!J280,'Réponses'!D:D,'Réponses'!C:C,"")</f>
        <v/>
      </c>
      <c r="K279" s="26" t="str">
        <f>IF(J279="","",_xlfn.XLOOKUP(J279,'Réponses'!C:C,'Réponses'!F:F,"ERREUR PROCHAINE QUESTION"))</f>
        <v/>
      </c>
      <c r="L279" s="26" t="str">
        <f>IF(K279="","",_xlfn.XLOOKUP(K279,Questions!$A:$A,Questions!$C:$C,"ERREUR TYPE"))</f>
        <v/>
      </c>
      <c r="M279" s="26" t="str">
        <f>_xlfn.XLOOKUP(K279&amp;"_"&amp;Saisie!L280,'Réponses'!D:D,'Réponses'!C:C,"")</f>
        <v/>
      </c>
      <c r="N279" s="26" t="str">
        <f>IF(M279="","",_xlfn.XLOOKUP(M279,'Réponses'!C:C,'Réponses'!F:F,"ERREUR PROCHAINE QUESTION"))</f>
        <v/>
      </c>
      <c r="O279" s="26" t="str">
        <f>IF(N279="","",_xlfn.XLOOKUP(N279,Questions!$A:$A,Questions!$C:$C,"ERREUR TYPE"))</f>
        <v/>
      </c>
      <c r="P279" s="26" t="str">
        <f>_xlfn.XLOOKUP(N279&amp;"_"&amp;Saisie!N280,'Réponses'!D:D,'Réponses'!C:C,"")</f>
        <v/>
      </c>
      <c r="Q279" s="26" t="str">
        <f t="shared" si="5"/>
        <v/>
      </c>
    </row>
    <row r="280" spans="1:17" x14ac:dyDescent="0.25">
      <c r="A280" s="26" t="str">
        <f>IF(ISBLANK(Saisie!C281),"",_xlfn.XLOOKUP(Saisie!C281,Barème!A:A,Barème!F:F,"ERREUR CODE PRODUIT"))</f>
        <v/>
      </c>
      <c r="B280" s="26" t="str">
        <f>IF(OR(A280="08",MID(Saisie!C281,4,4)="0804",MID(Saisie!C281,4,4)="0907",A280=""),"",_xlfn.XLOOKUP(A280,Matériau!A:A,Matériau!C:C,"ERREUR MATERIAU"))</f>
        <v/>
      </c>
      <c r="C280" s="26" t="str">
        <f>IF(B280="","",_xlfn.XLOOKUP(B280,Questions!A:A,Questions!C:C,""))</f>
        <v/>
      </c>
      <c r="D280" s="26" t="str">
        <f>_xlfn.XLOOKUP(B280&amp;"_"&amp;Saisie!F281,'Réponses'!D:D,'Réponses'!C:C,"")</f>
        <v/>
      </c>
      <c r="E280" s="26" t="str">
        <f>IF(D280="","",_xlfn.XLOOKUP(D280,'Réponses'!C:C,'Réponses'!F:F,"ERREUR PROCHAINE QUESTION"))</f>
        <v/>
      </c>
      <c r="F280" s="26" t="str">
        <f>IF(E280="","",_xlfn.XLOOKUP(E280,Questions!$A:$A,Questions!$C:$C,"ERREUR TYPE"))</f>
        <v/>
      </c>
      <c r="G280" s="26" t="str">
        <f>_xlfn.XLOOKUP(E280&amp;"_"&amp;Saisie!H281,'Réponses'!D:D,'Réponses'!C:C,"")</f>
        <v/>
      </c>
      <c r="H280" s="26" t="str">
        <f>IF(G280="","",_xlfn.XLOOKUP(G280,'Réponses'!C:C,'Réponses'!F:F,"ERREUR PROCHAINE QUESTION"))</f>
        <v/>
      </c>
      <c r="I280" s="26" t="str">
        <f>IF(H280="","",_xlfn.XLOOKUP(H280,Questions!$A:$A,Questions!$C:$C,"ERREUR TYPE"))</f>
        <v/>
      </c>
      <c r="J280" s="26" t="str">
        <f>_xlfn.XLOOKUP(H280&amp;"_"&amp;Saisie!J281,'Réponses'!D:D,'Réponses'!C:C,"")</f>
        <v/>
      </c>
      <c r="K280" s="26" t="str">
        <f>IF(J280="","",_xlfn.XLOOKUP(J280,'Réponses'!C:C,'Réponses'!F:F,"ERREUR PROCHAINE QUESTION"))</f>
        <v/>
      </c>
      <c r="L280" s="26" t="str">
        <f>IF(K280="","",_xlfn.XLOOKUP(K280,Questions!$A:$A,Questions!$C:$C,"ERREUR TYPE"))</f>
        <v/>
      </c>
      <c r="M280" s="26" t="str">
        <f>_xlfn.XLOOKUP(K280&amp;"_"&amp;Saisie!L281,'Réponses'!D:D,'Réponses'!C:C,"")</f>
        <v/>
      </c>
      <c r="N280" s="26" t="str">
        <f>IF(M280="","",_xlfn.XLOOKUP(M280,'Réponses'!C:C,'Réponses'!F:F,"ERREUR PROCHAINE QUESTION"))</f>
        <v/>
      </c>
      <c r="O280" s="26" t="str">
        <f>IF(N280="","",_xlfn.XLOOKUP(N280,Questions!$A:$A,Questions!$C:$C,"ERREUR TYPE"))</f>
        <v/>
      </c>
      <c r="P280" s="26" t="str">
        <f>_xlfn.XLOOKUP(N280&amp;"_"&amp;Saisie!N281,'Réponses'!D:D,'Réponses'!C:C,"")</f>
        <v/>
      </c>
      <c r="Q280" s="26" t="str">
        <f t="shared" si="5"/>
        <v/>
      </c>
    </row>
    <row r="281" spans="1:17" x14ac:dyDescent="0.25">
      <c r="A281" s="26" t="str">
        <f>IF(ISBLANK(Saisie!C282),"",_xlfn.XLOOKUP(Saisie!C282,Barème!A:A,Barème!F:F,"ERREUR CODE PRODUIT"))</f>
        <v/>
      </c>
      <c r="B281" s="26" t="str">
        <f>IF(OR(A281="08",MID(Saisie!C282,4,4)="0804",MID(Saisie!C282,4,4)="0907",A281=""),"",_xlfn.XLOOKUP(A281,Matériau!A:A,Matériau!C:C,"ERREUR MATERIAU"))</f>
        <v/>
      </c>
      <c r="C281" s="26" t="str">
        <f>IF(B281="","",_xlfn.XLOOKUP(B281,Questions!A:A,Questions!C:C,""))</f>
        <v/>
      </c>
      <c r="D281" s="26" t="str">
        <f>_xlfn.XLOOKUP(B281&amp;"_"&amp;Saisie!F282,'Réponses'!D:D,'Réponses'!C:C,"")</f>
        <v/>
      </c>
      <c r="E281" s="26" t="str">
        <f>IF(D281="","",_xlfn.XLOOKUP(D281,'Réponses'!C:C,'Réponses'!F:F,"ERREUR PROCHAINE QUESTION"))</f>
        <v/>
      </c>
      <c r="F281" s="26" t="str">
        <f>IF(E281="","",_xlfn.XLOOKUP(E281,Questions!$A:$A,Questions!$C:$C,"ERREUR TYPE"))</f>
        <v/>
      </c>
      <c r="G281" s="26" t="str">
        <f>_xlfn.XLOOKUP(E281&amp;"_"&amp;Saisie!H282,'Réponses'!D:D,'Réponses'!C:C,"")</f>
        <v/>
      </c>
      <c r="H281" s="26" t="str">
        <f>IF(G281="","",_xlfn.XLOOKUP(G281,'Réponses'!C:C,'Réponses'!F:F,"ERREUR PROCHAINE QUESTION"))</f>
        <v/>
      </c>
      <c r="I281" s="26" t="str">
        <f>IF(H281="","",_xlfn.XLOOKUP(H281,Questions!$A:$A,Questions!$C:$C,"ERREUR TYPE"))</f>
        <v/>
      </c>
      <c r="J281" s="26" t="str">
        <f>_xlfn.XLOOKUP(H281&amp;"_"&amp;Saisie!J282,'Réponses'!D:D,'Réponses'!C:C,"")</f>
        <v/>
      </c>
      <c r="K281" s="26" t="str">
        <f>IF(J281="","",_xlfn.XLOOKUP(J281,'Réponses'!C:C,'Réponses'!F:F,"ERREUR PROCHAINE QUESTION"))</f>
        <v/>
      </c>
      <c r="L281" s="26" t="str">
        <f>IF(K281="","",_xlfn.XLOOKUP(K281,Questions!$A:$A,Questions!$C:$C,"ERREUR TYPE"))</f>
        <v/>
      </c>
      <c r="M281" s="26" t="str">
        <f>_xlfn.XLOOKUP(K281&amp;"_"&amp;Saisie!L282,'Réponses'!D:D,'Réponses'!C:C,"")</f>
        <v/>
      </c>
      <c r="N281" s="26" t="str">
        <f>IF(M281="","",_xlfn.XLOOKUP(M281,'Réponses'!C:C,'Réponses'!F:F,"ERREUR PROCHAINE QUESTION"))</f>
        <v/>
      </c>
      <c r="O281" s="26" t="str">
        <f>IF(N281="","",_xlfn.XLOOKUP(N281,Questions!$A:$A,Questions!$C:$C,"ERREUR TYPE"))</f>
        <v/>
      </c>
      <c r="P281" s="26" t="str">
        <f>_xlfn.XLOOKUP(N281&amp;"_"&amp;Saisie!N282,'Réponses'!D:D,'Réponses'!C:C,"")</f>
        <v/>
      </c>
      <c r="Q281" s="26" t="str">
        <f t="shared" si="5"/>
        <v/>
      </c>
    </row>
    <row r="282" spans="1:17" x14ac:dyDescent="0.25">
      <c r="A282" s="26" t="str">
        <f>IF(ISBLANK(Saisie!C283),"",_xlfn.XLOOKUP(Saisie!C283,Barème!A:A,Barème!F:F,"ERREUR CODE PRODUIT"))</f>
        <v/>
      </c>
      <c r="B282" s="26" t="str">
        <f>IF(OR(A282="08",MID(Saisie!C283,4,4)="0804",MID(Saisie!C283,4,4)="0907",A282=""),"",_xlfn.XLOOKUP(A282,Matériau!A:A,Matériau!C:C,"ERREUR MATERIAU"))</f>
        <v/>
      </c>
      <c r="C282" s="26" t="str">
        <f>IF(B282="","",_xlfn.XLOOKUP(B282,Questions!A:A,Questions!C:C,""))</f>
        <v/>
      </c>
      <c r="D282" s="26" t="str">
        <f>_xlfn.XLOOKUP(B282&amp;"_"&amp;Saisie!F283,'Réponses'!D:D,'Réponses'!C:C,"")</f>
        <v/>
      </c>
      <c r="E282" s="26" t="str">
        <f>IF(D282="","",_xlfn.XLOOKUP(D282,'Réponses'!C:C,'Réponses'!F:F,"ERREUR PROCHAINE QUESTION"))</f>
        <v/>
      </c>
      <c r="F282" s="26" t="str">
        <f>IF(E282="","",_xlfn.XLOOKUP(E282,Questions!$A:$A,Questions!$C:$C,"ERREUR TYPE"))</f>
        <v/>
      </c>
      <c r="G282" s="26" t="str">
        <f>_xlfn.XLOOKUP(E282&amp;"_"&amp;Saisie!H283,'Réponses'!D:D,'Réponses'!C:C,"")</f>
        <v/>
      </c>
      <c r="H282" s="26" t="str">
        <f>IF(G282="","",_xlfn.XLOOKUP(G282,'Réponses'!C:C,'Réponses'!F:F,"ERREUR PROCHAINE QUESTION"))</f>
        <v/>
      </c>
      <c r="I282" s="26" t="str">
        <f>IF(H282="","",_xlfn.XLOOKUP(H282,Questions!$A:$A,Questions!$C:$C,"ERREUR TYPE"))</f>
        <v/>
      </c>
      <c r="J282" s="26" t="str">
        <f>_xlfn.XLOOKUP(H282&amp;"_"&amp;Saisie!J283,'Réponses'!D:D,'Réponses'!C:C,"")</f>
        <v/>
      </c>
      <c r="K282" s="26" t="str">
        <f>IF(J282="","",_xlfn.XLOOKUP(J282,'Réponses'!C:C,'Réponses'!F:F,"ERREUR PROCHAINE QUESTION"))</f>
        <v/>
      </c>
      <c r="L282" s="26" t="str">
        <f>IF(K282="","",_xlfn.XLOOKUP(K282,Questions!$A:$A,Questions!$C:$C,"ERREUR TYPE"))</f>
        <v/>
      </c>
      <c r="M282" s="26" t="str">
        <f>_xlfn.XLOOKUP(K282&amp;"_"&amp;Saisie!L283,'Réponses'!D:D,'Réponses'!C:C,"")</f>
        <v/>
      </c>
      <c r="N282" s="26" t="str">
        <f>IF(M282="","",_xlfn.XLOOKUP(M282,'Réponses'!C:C,'Réponses'!F:F,"ERREUR PROCHAINE QUESTION"))</f>
        <v/>
      </c>
      <c r="O282" s="26" t="str">
        <f>IF(N282="","",_xlfn.XLOOKUP(N282,Questions!$A:$A,Questions!$C:$C,"ERREUR TYPE"))</f>
        <v/>
      </c>
      <c r="P282" s="26" t="str">
        <f>_xlfn.XLOOKUP(N282&amp;"_"&amp;Saisie!N283,'Réponses'!D:D,'Réponses'!C:C,"")</f>
        <v/>
      </c>
      <c r="Q282" s="26" t="str">
        <f t="shared" si="5"/>
        <v/>
      </c>
    </row>
    <row r="283" spans="1:17" x14ac:dyDescent="0.25">
      <c r="A283" s="26" t="str">
        <f>IF(ISBLANK(Saisie!C284),"",_xlfn.XLOOKUP(Saisie!C284,Barème!A:A,Barème!F:F,"ERREUR CODE PRODUIT"))</f>
        <v/>
      </c>
      <c r="B283" s="26" t="str">
        <f>IF(OR(A283="08",MID(Saisie!C284,4,4)="0804",MID(Saisie!C284,4,4)="0907",A283=""),"",_xlfn.XLOOKUP(A283,Matériau!A:A,Matériau!C:C,"ERREUR MATERIAU"))</f>
        <v/>
      </c>
      <c r="C283" s="26" t="str">
        <f>IF(B283="","",_xlfn.XLOOKUP(B283,Questions!A:A,Questions!C:C,""))</f>
        <v/>
      </c>
      <c r="D283" s="26" t="str">
        <f>_xlfn.XLOOKUP(B283&amp;"_"&amp;Saisie!F284,'Réponses'!D:D,'Réponses'!C:C,"")</f>
        <v/>
      </c>
      <c r="E283" s="26" t="str">
        <f>IF(D283="","",_xlfn.XLOOKUP(D283,'Réponses'!C:C,'Réponses'!F:F,"ERREUR PROCHAINE QUESTION"))</f>
        <v/>
      </c>
      <c r="F283" s="26" t="str">
        <f>IF(E283="","",_xlfn.XLOOKUP(E283,Questions!$A:$A,Questions!$C:$C,"ERREUR TYPE"))</f>
        <v/>
      </c>
      <c r="G283" s="26" t="str">
        <f>_xlfn.XLOOKUP(E283&amp;"_"&amp;Saisie!H284,'Réponses'!D:D,'Réponses'!C:C,"")</f>
        <v/>
      </c>
      <c r="H283" s="26" t="str">
        <f>IF(G283="","",_xlfn.XLOOKUP(G283,'Réponses'!C:C,'Réponses'!F:F,"ERREUR PROCHAINE QUESTION"))</f>
        <v/>
      </c>
      <c r="I283" s="26" t="str">
        <f>IF(H283="","",_xlfn.XLOOKUP(H283,Questions!$A:$A,Questions!$C:$C,"ERREUR TYPE"))</f>
        <v/>
      </c>
      <c r="J283" s="26" t="str">
        <f>_xlfn.XLOOKUP(H283&amp;"_"&amp;Saisie!J284,'Réponses'!D:D,'Réponses'!C:C,"")</f>
        <v/>
      </c>
      <c r="K283" s="26" t="str">
        <f>IF(J283="","",_xlfn.XLOOKUP(J283,'Réponses'!C:C,'Réponses'!F:F,"ERREUR PROCHAINE QUESTION"))</f>
        <v/>
      </c>
      <c r="L283" s="26" t="str">
        <f>IF(K283="","",_xlfn.XLOOKUP(K283,Questions!$A:$A,Questions!$C:$C,"ERREUR TYPE"))</f>
        <v/>
      </c>
      <c r="M283" s="26" t="str">
        <f>_xlfn.XLOOKUP(K283&amp;"_"&amp;Saisie!L284,'Réponses'!D:D,'Réponses'!C:C,"")</f>
        <v/>
      </c>
      <c r="N283" s="26" t="str">
        <f>IF(M283="","",_xlfn.XLOOKUP(M283,'Réponses'!C:C,'Réponses'!F:F,"ERREUR PROCHAINE QUESTION"))</f>
        <v/>
      </c>
      <c r="O283" s="26" t="str">
        <f>IF(N283="","",_xlfn.XLOOKUP(N283,Questions!$A:$A,Questions!$C:$C,"ERREUR TYPE"))</f>
        <v/>
      </c>
      <c r="P283" s="26" t="str">
        <f>_xlfn.XLOOKUP(N283&amp;"_"&amp;Saisie!N284,'Réponses'!D:D,'Réponses'!C:C,"")</f>
        <v/>
      </c>
      <c r="Q283" s="26" t="str">
        <f t="shared" si="5"/>
        <v/>
      </c>
    </row>
    <row r="284" spans="1:17" x14ac:dyDescent="0.25">
      <c r="A284" s="26" t="str">
        <f>IF(ISBLANK(Saisie!C285),"",_xlfn.XLOOKUP(Saisie!C285,Barème!A:A,Barème!F:F,"ERREUR CODE PRODUIT"))</f>
        <v/>
      </c>
      <c r="B284" s="26" t="str">
        <f>IF(OR(A284="08",MID(Saisie!C285,4,4)="0804",MID(Saisie!C285,4,4)="0907",A284=""),"",_xlfn.XLOOKUP(A284,Matériau!A:A,Matériau!C:C,"ERREUR MATERIAU"))</f>
        <v/>
      </c>
      <c r="C284" s="26" t="str">
        <f>IF(B284="","",_xlfn.XLOOKUP(B284,Questions!A:A,Questions!C:C,""))</f>
        <v/>
      </c>
      <c r="D284" s="26" t="str">
        <f>_xlfn.XLOOKUP(B284&amp;"_"&amp;Saisie!F285,'Réponses'!D:D,'Réponses'!C:C,"")</f>
        <v/>
      </c>
      <c r="E284" s="26" t="str">
        <f>IF(D284="","",_xlfn.XLOOKUP(D284,'Réponses'!C:C,'Réponses'!F:F,"ERREUR PROCHAINE QUESTION"))</f>
        <v/>
      </c>
      <c r="F284" s="26" t="str">
        <f>IF(E284="","",_xlfn.XLOOKUP(E284,Questions!$A:$A,Questions!$C:$C,"ERREUR TYPE"))</f>
        <v/>
      </c>
      <c r="G284" s="26" t="str">
        <f>_xlfn.XLOOKUP(E284&amp;"_"&amp;Saisie!H285,'Réponses'!D:D,'Réponses'!C:C,"")</f>
        <v/>
      </c>
      <c r="H284" s="26" t="str">
        <f>IF(G284="","",_xlfn.XLOOKUP(G284,'Réponses'!C:C,'Réponses'!F:F,"ERREUR PROCHAINE QUESTION"))</f>
        <v/>
      </c>
      <c r="I284" s="26" t="str">
        <f>IF(H284="","",_xlfn.XLOOKUP(H284,Questions!$A:$A,Questions!$C:$C,"ERREUR TYPE"))</f>
        <v/>
      </c>
      <c r="J284" s="26" t="str">
        <f>_xlfn.XLOOKUP(H284&amp;"_"&amp;Saisie!J285,'Réponses'!D:D,'Réponses'!C:C,"")</f>
        <v/>
      </c>
      <c r="K284" s="26" t="str">
        <f>IF(J284="","",_xlfn.XLOOKUP(J284,'Réponses'!C:C,'Réponses'!F:F,"ERREUR PROCHAINE QUESTION"))</f>
        <v/>
      </c>
      <c r="L284" s="26" t="str">
        <f>IF(K284="","",_xlfn.XLOOKUP(K284,Questions!$A:$A,Questions!$C:$C,"ERREUR TYPE"))</f>
        <v/>
      </c>
      <c r="M284" s="26" t="str">
        <f>_xlfn.XLOOKUP(K284&amp;"_"&amp;Saisie!L285,'Réponses'!D:D,'Réponses'!C:C,"")</f>
        <v/>
      </c>
      <c r="N284" s="26" t="str">
        <f>IF(M284="","",_xlfn.XLOOKUP(M284,'Réponses'!C:C,'Réponses'!F:F,"ERREUR PROCHAINE QUESTION"))</f>
        <v/>
      </c>
      <c r="O284" s="26" t="str">
        <f>IF(N284="","",_xlfn.XLOOKUP(N284,Questions!$A:$A,Questions!$C:$C,"ERREUR TYPE"))</f>
        <v/>
      </c>
      <c r="P284" s="26" t="str">
        <f>_xlfn.XLOOKUP(N284&amp;"_"&amp;Saisie!N285,'Réponses'!D:D,'Réponses'!C:C,"")</f>
        <v/>
      </c>
      <c r="Q284" s="26" t="str">
        <f t="shared" si="5"/>
        <v/>
      </c>
    </row>
    <row r="285" spans="1:17" x14ac:dyDescent="0.25">
      <c r="A285" s="26" t="str">
        <f>IF(ISBLANK(Saisie!C286),"",_xlfn.XLOOKUP(Saisie!C286,Barème!A:A,Barème!F:F,"ERREUR CODE PRODUIT"))</f>
        <v/>
      </c>
      <c r="B285" s="26" t="str">
        <f>IF(OR(A285="08",MID(Saisie!C286,4,4)="0804",MID(Saisie!C286,4,4)="0907",A285=""),"",_xlfn.XLOOKUP(A285,Matériau!A:A,Matériau!C:C,"ERREUR MATERIAU"))</f>
        <v/>
      </c>
      <c r="C285" s="26" t="str">
        <f>IF(B285="","",_xlfn.XLOOKUP(B285,Questions!A:A,Questions!C:C,""))</f>
        <v/>
      </c>
      <c r="D285" s="26" t="str">
        <f>_xlfn.XLOOKUP(B285&amp;"_"&amp;Saisie!F286,'Réponses'!D:D,'Réponses'!C:C,"")</f>
        <v/>
      </c>
      <c r="E285" s="26" t="str">
        <f>IF(D285="","",_xlfn.XLOOKUP(D285,'Réponses'!C:C,'Réponses'!F:F,"ERREUR PROCHAINE QUESTION"))</f>
        <v/>
      </c>
      <c r="F285" s="26" t="str">
        <f>IF(E285="","",_xlfn.XLOOKUP(E285,Questions!$A:$A,Questions!$C:$C,"ERREUR TYPE"))</f>
        <v/>
      </c>
      <c r="G285" s="26" t="str">
        <f>_xlfn.XLOOKUP(E285&amp;"_"&amp;Saisie!H286,'Réponses'!D:D,'Réponses'!C:C,"")</f>
        <v/>
      </c>
      <c r="H285" s="26" t="str">
        <f>IF(G285="","",_xlfn.XLOOKUP(G285,'Réponses'!C:C,'Réponses'!F:F,"ERREUR PROCHAINE QUESTION"))</f>
        <v/>
      </c>
      <c r="I285" s="26" t="str">
        <f>IF(H285="","",_xlfn.XLOOKUP(H285,Questions!$A:$A,Questions!$C:$C,"ERREUR TYPE"))</f>
        <v/>
      </c>
      <c r="J285" s="26" t="str">
        <f>_xlfn.XLOOKUP(H285&amp;"_"&amp;Saisie!J286,'Réponses'!D:D,'Réponses'!C:C,"")</f>
        <v/>
      </c>
      <c r="K285" s="26" t="str">
        <f>IF(J285="","",_xlfn.XLOOKUP(J285,'Réponses'!C:C,'Réponses'!F:F,"ERREUR PROCHAINE QUESTION"))</f>
        <v/>
      </c>
      <c r="L285" s="26" t="str">
        <f>IF(K285="","",_xlfn.XLOOKUP(K285,Questions!$A:$A,Questions!$C:$C,"ERREUR TYPE"))</f>
        <v/>
      </c>
      <c r="M285" s="26" t="str">
        <f>_xlfn.XLOOKUP(K285&amp;"_"&amp;Saisie!L286,'Réponses'!D:D,'Réponses'!C:C,"")</f>
        <v/>
      </c>
      <c r="N285" s="26" t="str">
        <f>IF(M285="","",_xlfn.XLOOKUP(M285,'Réponses'!C:C,'Réponses'!F:F,"ERREUR PROCHAINE QUESTION"))</f>
        <v/>
      </c>
      <c r="O285" s="26" t="str">
        <f>IF(N285="","",_xlfn.XLOOKUP(N285,Questions!$A:$A,Questions!$C:$C,"ERREUR TYPE"))</f>
        <v/>
      </c>
      <c r="P285" s="26" t="str">
        <f>_xlfn.XLOOKUP(N285&amp;"_"&amp;Saisie!N286,'Réponses'!D:D,'Réponses'!C:C,"")</f>
        <v/>
      </c>
      <c r="Q285" s="26" t="str">
        <f t="shared" si="5"/>
        <v/>
      </c>
    </row>
    <row r="286" spans="1:17" x14ac:dyDescent="0.25">
      <c r="A286" s="26" t="str">
        <f>IF(ISBLANK(Saisie!C287),"",_xlfn.XLOOKUP(Saisie!C287,Barème!A:A,Barème!F:F,"ERREUR CODE PRODUIT"))</f>
        <v/>
      </c>
      <c r="B286" s="26" t="str">
        <f>IF(OR(A286="08",MID(Saisie!C287,4,4)="0804",MID(Saisie!C287,4,4)="0907",A286=""),"",_xlfn.XLOOKUP(A286,Matériau!A:A,Matériau!C:C,"ERREUR MATERIAU"))</f>
        <v/>
      </c>
      <c r="C286" s="26" t="str">
        <f>IF(B286="","",_xlfn.XLOOKUP(B286,Questions!A:A,Questions!C:C,""))</f>
        <v/>
      </c>
      <c r="D286" s="26" t="str">
        <f>_xlfn.XLOOKUP(B286&amp;"_"&amp;Saisie!F287,'Réponses'!D:D,'Réponses'!C:C,"")</f>
        <v/>
      </c>
      <c r="E286" s="26" t="str">
        <f>IF(D286="","",_xlfn.XLOOKUP(D286,'Réponses'!C:C,'Réponses'!F:F,"ERREUR PROCHAINE QUESTION"))</f>
        <v/>
      </c>
      <c r="F286" s="26" t="str">
        <f>IF(E286="","",_xlfn.XLOOKUP(E286,Questions!$A:$A,Questions!$C:$C,"ERREUR TYPE"))</f>
        <v/>
      </c>
      <c r="G286" s="26" t="str">
        <f>_xlfn.XLOOKUP(E286&amp;"_"&amp;Saisie!H287,'Réponses'!D:D,'Réponses'!C:C,"")</f>
        <v/>
      </c>
      <c r="H286" s="26" t="str">
        <f>IF(G286="","",_xlfn.XLOOKUP(G286,'Réponses'!C:C,'Réponses'!F:F,"ERREUR PROCHAINE QUESTION"))</f>
        <v/>
      </c>
      <c r="I286" s="26" t="str">
        <f>IF(H286="","",_xlfn.XLOOKUP(H286,Questions!$A:$A,Questions!$C:$C,"ERREUR TYPE"))</f>
        <v/>
      </c>
      <c r="J286" s="26" t="str">
        <f>_xlfn.XLOOKUP(H286&amp;"_"&amp;Saisie!J287,'Réponses'!D:D,'Réponses'!C:C,"")</f>
        <v/>
      </c>
      <c r="K286" s="26" t="str">
        <f>IF(J286="","",_xlfn.XLOOKUP(J286,'Réponses'!C:C,'Réponses'!F:F,"ERREUR PROCHAINE QUESTION"))</f>
        <v/>
      </c>
      <c r="L286" s="26" t="str">
        <f>IF(K286="","",_xlfn.XLOOKUP(K286,Questions!$A:$A,Questions!$C:$C,"ERREUR TYPE"))</f>
        <v/>
      </c>
      <c r="M286" s="26" t="str">
        <f>_xlfn.XLOOKUP(K286&amp;"_"&amp;Saisie!L287,'Réponses'!D:D,'Réponses'!C:C,"")</f>
        <v/>
      </c>
      <c r="N286" s="26" t="str">
        <f>IF(M286="","",_xlfn.XLOOKUP(M286,'Réponses'!C:C,'Réponses'!F:F,"ERREUR PROCHAINE QUESTION"))</f>
        <v/>
      </c>
      <c r="O286" s="26" t="str">
        <f>IF(N286="","",_xlfn.XLOOKUP(N286,Questions!$A:$A,Questions!$C:$C,"ERREUR TYPE"))</f>
        <v/>
      </c>
      <c r="P286" s="26" t="str">
        <f>_xlfn.XLOOKUP(N286&amp;"_"&amp;Saisie!N287,'Réponses'!D:D,'Réponses'!C:C,"")</f>
        <v/>
      </c>
      <c r="Q286" s="26" t="str">
        <f t="shared" si="5"/>
        <v/>
      </c>
    </row>
    <row r="287" spans="1:17" x14ac:dyDescent="0.25">
      <c r="A287" s="26" t="str">
        <f>IF(ISBLANK(Saisie!C288),"",_xlfn.XLOOKUP(Saisie!C288,Barème!A:A,Barème!F:F,"ERREUR CODE PRODUIT"))</f>
        <v/>
      </c>
      <c r="B287" s="26" t="str">
        <f>IF(OR(A287="08",MID(Saisie!C288,4,4)="0804",MID(Saisie!C288,4,4)="0907",A287=""),"",_xlfn.XLOOKUP(A287,Matériau!A:A,Matériau!C:C,"ERREUR MATERIAU"))</f>
        <v/>
      </c>
      <c r="C287" s="26" t="str">
        <f>IF(B287="","",_xlfn.XLOOKUP(B287,Questions!A:A,Questions!C:C,""))</f>
        <v/>
      </c>
      <c r="D287" s="26" t="str">
        <f>_xlfn.XLOOKUP(B287&amp;"_"&amp;Saisie!F288,'Réponses'!D:D,'Réponses'!C:C,"")</f>
        <v/>
      </c>
      <c r="E287" s="26" t="str">
        <f>IF(D287="","",_xlfn.XLOOKUP(D287,'Réponses'!C:C,'Réponses'!F:F,"ERREUR PROCHAINE QUESTION"))</f>
        <v/>
      </c>
      <c r="F287" s="26" t="str">
        <f>IF(E287="","",_xlfn.XLOOKUP(E287,Questions!$A:$A,Questions!$C:$C,"ERREUR TYPE"))</f>
        <v/>
      </c>
      <c r="G287" s="26" t="str">
        <f>_xlfn.XLOOKUP(E287&amp;"_"&amp;Saisie!H288,'Réponses'!D:D,'Réponses'!C:C,"")</f>
        <v/>
      </c>
      <c r="H287" s="26" t="str">
        <f>IF(G287="","",_xlfn.XLOOKUP(G287,'Réponses'!C:C,'Réponses'!F:F,"ERREUR PROCHAINE QUESTION"))</f>
        <v/>
      </c>
      <c r="I287" s="26" t="str">
        <f>IF(H287="","",_xlfn.XLOOKUP(H287,Questions!$A:$A,Questions!$C:$C,"ERREUR TYPE"))</f>
        <v/>
      </c>
      <c r="J287" s="26" t="str">
        <f>_xlfn.XLOOKUP(H287&amp;"_"&amp;Saisie!J288,'Réponses'!D:D,'Réponses'!C:C,"")</f>
        <v/>
      </c>
      <c r="K287" s="26" t="str">
        <f>IF(J287="","",_xlfn.XLOOKUP(J287,'Réponses'!C:C,'Réponses'!F:F,"ERREUR PROCHAINE QUESTION"))</f>
        <v/>
      </c>
      <c r="L287" s="26" t="str">
        <f>IF(K287="","",_xlfn.XLOOKUP(K287,Questions!$A:$A,Questions!$C:$C,"ERREUR TYPE"))</f>
        <v/>
      </c>
      <c r="M287" s="26" t="str">
        <f>_xlfn.XLOOKUP(K287&amp;"_"&amp;Saisie!L288,'Réponses'!D:D,'Réponses'!C:C,"")</f>
        <v/>
      </c>
      <c r="N287" s="26" t="str">
        <f>IF(M287="","",_xlfn.XLOOKUP(M287,'Réponses'!C:C,'Réponses'!F:F,"ERREUR PROCHAINE QUESTION"))</f>
        <v/>
      </c>
      <c r="O287" s="26" t="str">
        <f>IF(N287="","",_xlfn.XLOOKUP(N287,Questions!$A:$A,Questions!$C:$C,"ERREUR TYPE"))</f>
        <v/>
      </c>
      <c r="P287" s="26" t="str">
        <f>_xlfn.XLOOKUP(N287&amp;"_"&amp;Saisie!N288,'Réponses'!D:D,'Réponses'!C:C,"")</f>
        <v/>
      </c>
      <c r="Q287" s="26" t="str">
        <f t="shared" si="5"/>
        <v/>
      </c>
    </row>
    <row r="288" spans="1:17" x14ac:dyDescent="0.25">
      <c r="A288" s="26" t="str">
        <f>IF(ISBLANK(Saisie!C289),"",_xlfn.XLOOKUP(Saisie!C289,Barème!A:A,Barème!F:F,"ERREUR CODE PRODUIT"))</f>
        <v/>
      </c>
      <c r="B288" s="26" t="str">
        <f>IF(OR(A288="08",MID(Saisie!C289,4,4)="0804",MID(Saisie!C289,4,4)="0907",A288=""),"",_xlfn.XLOOKUP(A288,Matériau!A:A,Matériau!C:C,"ERREUR MATERIAU"))</f>
        <v/>
      </c>
      <c r="C288" s="26" t="str">
        <f>IF(B288="","",_xlfn.XLOOKUP(B288,Questions!A:A,Questions!C:C,""))</f>
        <v/>
      </c>
      <c r="D288" s="26" t="str">
        <f>_xlfn.XLOOKUP(B288&amp;"_"&amp;Saisie!F289,'Réponses'!D:D,'Réponses'!C:C,"")</f>
        <v/>
      </c>
      <c r="E288" s="26" t="str">
        <f>IF(D288="","",_xlfn.XLOOKUP(D288,'Réponses'!C:C,'Réponses'!F:F,"ERREUR PROCHAINE QUESTION"))</f>
        <v/>
      </c>
      <c r="F288" s="26" t="str">
        <f>IF(E288="","",_xlfn.XLOOKUP(E288,Questions!$A:$A,Questions!$C:$C,"ERREUR TYPE"))</f>
        <v/>
      </c>
      <c r="G288" s="26" t="str">
        <f>_xlfn.XLOOKUP(E288&amp;"_"&amp;Saisie!H289,'Réponses'!D:D,'Réponses'!C:C,"")</f>
        <v/>
      </c>
      <c r="H288" s="26" t="str">
        <f>IF(G288="","",_xlfn.XLOOKUP(G288,'Réponses'!C:C,'Réponses'!F:F,"ERREUR PROCHAINE QUESTION"))</f>
        <v/>
      </c>
      <c r="I288" s="26" t="str">
        <f>IF(H288="","",_xlfn.XLOOKUP(H288,Questions!$A:$A,Questions!$C:$C,"ERREUR TYPE"))</f>
        <v/>
      </c>
      <c r="J288" s="26" t="str">
        <f>_xlfn.XLOOKUP(H288&amp;"_"&amp;Saisie!J289,'Réponses'!D:D,'Réponses'!C:C,"")</f>
        <v/>
      </c>
      <c r="K288" s="26" t="str">
        <f>IF(J288="","",_xlfn.XLOOKUP(J288,'Réponses'!C:C,'Réponses'!F:F,"ERREUR PROCHAINE QUESTION"))</f>
        <v/>
      </c>
      <c r="L288" s="26" t="str">
        <f>IF(K288="","",_xlfn.XLOOKUP(K288,Questions!$A:$A,Questions!$C:$C,"ERREUR TYPE"))</f>
        <v/>
      </c>
      <c r="M288" s="26" t="str">
        <f>_xlfn.XLOOKUP(K288&amp;"_"&amp;Saisie!L289,'Réponses'!D:D,'Réponses'!C:C,"")</f>
        <v/>
      </c>
      <c r="N288" s="26" t="str">
        <f>IF(M288="","",_xlfn.XLOOKUP(M288,'Réponses'!C:C,'Réponses'!F:F,"ERREUR PROCHAINE QUESTION"))</f>
        <v/>
      </c>
      <c r="O288" s="26" t="str">
        <f>IF(N288="","",_xlfn.XLOOKUP(N288,Questions!$A:$A,Questions!$C:$C,"ERREUR TYPE"))</f>
        <v/>
      </c>
      <c r="P288" s="26" t="str">
        <f>_xlfn.XLOOKUP(N288&amp;"_"&amp;Saisie!N289,'Réponses'!D:D,'Réponses'!C:C,"")</f>
        <v/>
      </c>
      <c r="Q288" s="26" t="str">
        <f t="shared" si="5"/>
        <v/>
      </c>
    </row>
    <row r="289" spans="1:17" x14ac:dyDescent="0.25">
      <c r="A289" s="26" t="str">
        <f>IF(ISBLANK(Saisie!C290),"",_xlfn.XLOOKUP(Saisie!C290,Barème!A:A,Barème!F:F,"ERREUR CODE PRODUIT"))</f>
        <v/>
      </c>
      <c r="B289" s="26" t="str">
        <f>IF(OR(A289="08",MID(Saisie!C290,4,4)="0804",MID(Saisie!C290,4,4)="0907",A289=""),"",_xlfn.XLOOKUP(A289,Matériau!A:A,Matériau!C:C,"ERREUR MATERIAU"))</f>
        <v/>
      </c>
      <c r="C289" s="26" t="str">
        <f>IF(B289="","",_xlfn.XLOOKUP(B289,Questions!A:A,Questions!C:C,""))</f>
        <v/>
      </c>
      <c r="D289" s="26" t="str">
        <f>_xlfn.XLOOKUP(B289&amp;"_"&amp;Saisie!F290,'Réponses'!D:D,'Réponses'!C:C,"")</f>
        <v/>
      </c>
      <c r="E289" s="26" t="str">
        <f>IF(D289="","",_xlfn.XLOOKUP(D289,'Réponses'!C:C,'Réponses'!F:F,"ERREUR PROCHAINE QUESTION"))</f>
        <v/>
      </c>
      <c r="F289" s="26" t="str">
        <f>IF(E289="","",_xlfn.XLOOKUP(E289,Questions!$A:$A,Questions!$C:$C,"ERREUR TYPE"))</f>
        <v/>
      </c>
      <c r="G289" s="26" t="str">
        <f>_xlfn.XLOOKUP(E289&amp;"_"&amp;Saisie!H290,'Réponses'!D:D,'Réponses'!C:C,"")</f>
        <v/>
      </c>
      <c r="H289" s="26" t="str">
        <f>IF(G289="","",_xlfn.XLOOKUP(G289,'Réponses'!C:C,'Réponses'!F:F,"ERREUR PROCHAINE QUESTION"))</f>
        <v/>
      </c>
      <c r="I289" s="26" t="str">
        <f>IF(H289="","",_xlfn.XLOOKUP(H289,Questions!$A:$A,Questions!$C:$C,"ERREUR TYPE"))</f>
        <v/>
      </c>
      <c r="J289" s="26" t="str">
        <f>_xlfn.XLOOKUP(H289&amp;"_"&amp;Saisie!J290,'Réponses'!D:D,'Réponses'!C:C,"")</f>
        <v/>
      </c>
      <c r="K289" s="26" t="str">
        <f>IF(J289="","",_xlfn.XLOOKUP(J289,'Réponses'!C:C,'Réponses'!F:F,"ERREUR PROCHAINE QUESTION"))</f>
        <v/>
      </c>
      <c r="L289" s="26" t="str">
        <f>IF(K289="","",_xlfn.XLOOKUP(K289,Questions!$A:$A,Questions!$C:$C,"ERREUR TYPE"))</f>
        <v/>
      </c>
      <c r="M289" s="26" t="str">
        <f>_xlfn.XLOOKUP(K289&amp;"_"&amp;Saisie!L290,'Réponses'!D:D,'Réponses'!C:C,"")</f>
        <v/>
      </c>
      <c r="N289" s="26" t="str">
        <f>IF(M289="","",_xlfn.XLOOKUP(M289,'Réponses'!C:C,'Réponses'!F:F,"ERREUR PROCHAINE QUESTION"))</f>
        <v/>
      </c>
      <c r="O289" s="26" t="str">
        <f>IF(N289="","",_xlfn.XLOOKUP(N289,Questions!$A:$A,Questions!$C:$C,"ERREUR TYPE"))</f>
        <v/>
      </c>
      <c r="P289" s="26" t="str">
        <f>_xlfn.XLOOKUP(N289&amp;"_"&amp;Saisie!N290,'Réponses'!D:D,'Réponses'!C:C,"")</f>
        <v/>
      </c>
      <c r="Q289" s="26" t="str">
        <f t="shared" si="5"/>
        <v/>
      </c>
    </row>
    <row r="290" spans="1:17" x14ac:dyDescent="0.25">
      <c r="A290" s="26" t="str">
        <f>IF(ISBLANK(Saisie!C291),"",_xlfn.XLOOKUP(Saisie!C291,Barème!A:A,Barème!F:F,"ERREUR CODE PRODUIT"))</f>
        <v/>
      </c>
      <c r="B290" s="26" t="str">
        <f>IF(OR(A290="08",MID(Saisie!C291,4,4)="0804",MID(Saisie!C291,4,4)="0907",A290=""),"",_xlfn.XLOOKUP(A290,Matériau!A:A,Matériau!C:C,"ERREUR MATERIAU"))</f>
        <v/>
      </c>
      <c r="C290" s="26" t="str">
        <f>IF(B290="","",_xlfn.XLOOKUP(B290,Questions!A:A,Questions!C:C,""))</f>
        <v/>
      </c>
      <c r="D290" s="26" t="str">
        <f>_xlfn.XLOOKUP(B290&amp;"_"&amp;Saisie!F291,'Réponses'!D:D,'Réponses'!C:C,"")</f>
        <v/>
      </c>
      <c r="E290" s="26" t="str">
        <f>IF(D290="","",_xlfn.XLOOKUP(D290,'Réponses'!C:C,'Réponses'!F:F,"ERREUR PROCHAINE QUESTION"))</f>
        <v/>
      </c>
      <c r="F290" s="26" t="str">
        <f>IF(E290="","",_xlfn.XLOOKUP(E290,Questions!$A:$A,Questions!$C:$C,"ERREUR TYPE"))</f>
        <v/>
      </c>
      <c r="G290" s="26" t="str">
        <f>_xlfn.XLOOKUP(E290&amp;"_"&amp;Saisie!H291,'Réponses'!D:D,'Réponses'!C:C,"")</f>
        <v/>
      </c>
      <c r="H290" s="26" t="str">
        <f>IF(G290="","",_xlfn.XLOOKUP(G290,'Réponses'!C:C,'Réponses'!F:F,"ERREUR PROCHAINE QUESTION"))</f>
        <v/>
      </c>
      <c r="I290" s="26" t="str">
        <f>IF(H290="","",_xlfn.XLOOKUP(H290,Questions!$A:$A,Questions!$C:$C,"ERREUR TYPE"))</f>
        <v/>
      </c>
      <c r="J290" s="26" t="str">
        <f>_xlfn.XLOOKUP(H290&amp;"_"&amp;Saisie!J291,'Réponses'!D:D,'Réponses'!C:C,"")</f>
        <v/>
      </c>
      <c r="K290" s="26" t="str">
        <f>IF(J290="","",_xlfn.XLOOKUP(J290,'Réponses'!C:C,'Réponses'!F:F,"ERREUR PROCHAINE QUESTION"))</f>
        <v/>
      </c>
      <c r="L290" s="26" t="str">
        <f>IF(K290="","",_xlfn.XLOOKUP(K290,Questions!$A:$A,Questions!$C:$C,"ERREUR TYPE"))</f>
        <v/>
      </c>
      <c r="M290" s="26" t="str">
        <f>_xlfn.XLOOKUP(K290&amp;"_"&amp;Saisie!L291,'Réponses'!D:D,'Réponses'!C:C,"")</f>
        <v/>
      </c>
      <c r="N290" s="26" t="str">
        <f>IF(M290="","",_xlfn.XLOOKUP(M290,'Réponses'!C:C,'Réponses'!F:F,"ERREUR PROCHAINE QUESTION"))</f>
        <v/>
      </c>
      <c r="O290" s="26" t="str">
        <f>IF(N290="","",_xlfn.XLOOKUP(N290,Questions!$A:$A,Questions!$C:$C,"ERREUR TYPE"))</f>
        <v/>
      </c>
      <c r="P290" s="26" t="str">
        <f>_xlfn.XLOOKUP(N290&amp;"_"&amp;Saisie!N291,'Réponses'!D:D,'Réponses'!C:C,"")</f>
        <v/>
      </c>
      <c r="Q290" s="26" t="str">
        <f t="shared" si="5"/>
        <v/>
      </c>
    </row>
    <row r="291" spans="1:17" x14ac:dyDescent="0.25">
      <c r="A291" s="26" t="str">
        <f>IF(ISBLANK(Saisie!C292),"",_xlfn.XLOOKUP(Saisie!C292,Barème!A:A,Barème!F:F,"ERREUR CODE PRODUIT"))</f>
        <v/>
      </c>
      <c r="B291" s="26" t="str">
        <f>IF(OR(A291="08",MID(Saisie!C292,4,4)="0804",MID(Saisie!C292,4,4)="0907",A291=""),"",_xlfn.XLOOKUP(A291,Matériau!A:A,Matériau!C:C,"ERREUR MATERIAU"))</f>
        <v/>
      </c>
      <c r="C291" s="26" t="str">
        <f>IF(B291="","",_xlfn.XLOOKUP(B291,Questions!A:A,Questions!C:C,""))</f>
        <v/>
      </c>
      <c r="D291" s="26" t="str">
        <f>_xlfn.XLOOKUP(B291&amp;"_"&amp;Saisie!F292,'Réponses'!D:D,'Réponses'!C:C,"")</f>
        <v/>
      </c>
      <c r="E291" s="26" t="str">
        <f>IF(D291="","",_xlfn.XLOOKUP(D291,'Réponses'!C:C,'Réponses'!F:F,"ERREUR PROCHAINE QUESTION"))</f>
        <v/>
      </c>
      <c r="F291" s="26" t="str">
        <f>IF(E291="","",_xlfn.XLOOKUP(E291,Questions!$A:$A,Questions!$C:$C,"ERREUR TYPE"))</f>
        <v/>
      </c>
      <c r="G291" s="26" t="str">
        <f>_xlfn.XLOOKUP(E291&amp;"_"&amp;Saisie!H292,'Réponses'!D:D,'Réponses'!C:C,"")</f>
        <v/>
      </c>
      <c r="H291" s="26" t="str">
        <f>IF(G291="","",_xlfn.XLOOKUP(G291,'Réponses'!C:C,'Réponses'!F:F,"ERREUR PROCHAINE QUESTION"))</f>
        <v/>
      </c>
      <c r="I291" s="26" t="str">
        <f>IF(H291="","",_xlfn.XLOOKUP(H291,Questions!$A:$A,Questions!$C:$C,"ERREUR TYPE"))</f>
        <v/>
      </c>
      <c r="J291" s="26" t="str">
        <f>_xlfn.XLOOKUP(H291&amp;"_"&amp;Saisie!J292,'Réponses'!D:D,'Réponses'!C:C,"")</f>
        <v/>
      </c>
      <c r="K291" s="26" t="str">
        <f>IF(J291="","",_xlfn.XLOOKUP(J291,'Réponses'!C:C,'Réponses'!F:F,"ERREUR PROCHAINE QUESTION"))</f>
        <v/>
      </c>
      <c r="L291" s="26" t="str">
        <f>IF(K291="","",_xlfn.XLOOKUP(K291,Questions!$A:$A,Questions!$C:$C,"ERREUR TYPE"))</f>
        <v/>
      </c>
      <c r="M291" s="26" t="str">
        <f>_xlfn.XLOOKUP(K291&amp;"_"&amp;Saisie!L292,'Réponses'!D:D,'Réponses'!C:C,"")</f>
        <v/>
      </c>
      <c r="N291" s="26" t="str">
        <f>IF(M291="","",_xlfn.XLOOKUP(M291,'Réponses'!C:C,'Réponses'!F:F,"ERREUR PROCHAINE QUESTION"))</f>
        <v/>
      </c>
      <c r="O291" s="26" t="str">
        <f>IF(N291="","",_xlfn.XLOOKUP(N291,Questions!$A:$A,Questions!$C:$C,"ERREUR TYPE"))</f>
        <v/>
      </c>
      <c r="P291" s="26" t="str">
        <f>_xlfn.XLOOKUP(N291&amp;"_"&amp;Saisie!N292,'Réponses'!D:D,'Réponses'!C:C,"")</f>
        <v/>
      </c>
      <c r="Q291" s="26" t="str">
        <f t="shared" si="5"/>
        <v/>
      </c>
    </row>
    <row r="292" spans="1:17" x14ac:dyDescent="0.25">
      <c r="A292" s="26" t="str">
        <f>IF(ISBLANK(Saisie!C293),"",_xlfn.XLOOKUP(Saisie!C293,Barème!A:A,Barème!F:F,"ERREUR CODE PRODUIT"))</f>
        <v/>
      </c>
      <c r="B292" s="26" t="str">
        <f>IF(OR(A292="08",MID(Saisie!C293,4,4)="0804",MID(Saisie!C293,4,4)="0907",A292=""),"",_xlfn.XLOOKUP(A292,Matériau!A:A,Matériau!C:C,"ERREUR MATERIAU"))</f>
        <v/>
      </c>
      <c r="C292" s="26" t="str">
        <f>IF(B292="","",_xlfn.XLOOKUP(B292,Questions!A:A,Questions!C:C,""))</f>
        <v/>
      </c>
      <c r="D292" s="26" t="str">
        <f>_xlfn.XLOOKUP(B292&amp;"_"&amp;Saisie!F293,'Réponses'!D:D,'Réponses'!C:C,"")</f>
        <v/>
      </c>
      <c r="E292" s="26" t="str">
        <f>IF(D292="","",_xlfn.XLOOKUP(D292,'Réponses'!C:C,'Réponses'!F:F,"ERREUR PROCHAINE QUESTION"))</f>
        <v/>
      </c>
      <c r="F292" s="26" t="str">
        <f>IF(E292="","",_xlfn.XLOOKUP(E292,Questions!$A:$A,Questions!$C:$C,"ERREUR TYPE"))</f>
        <v/>
      </c>
      <c r="G292" s="26" t="str">
        <f>_xlfn.XLOOKUP(E292&amp;"_"&amp;Saisie!H293,'Réponses'!D:D,'Réponses'!C:C,"")</f>
        <v/>
      </c>
      <c r="H292" s="26" t="str">
        <f>IF(G292="","",_xlfn.XLOOKUP(G292,'Réponses'!C:C,'Réponses'!F:F,"ERREUR PROCHAINE QUESTION"))</f>
        <v/>
      </c>
      <c r="I292" s="26" t="str">
        <f>IF(H292="","",_xlfn.XLOOKUP(H292,Questions!$A:$A,Questions!$C:$C,"ERREUR TYPE"))</f>
        <v/>
      </c>
      <c r="J292" s="26" t="str">
        <f>_xlfn.XLOOKUP(H292&amp;"_"&amp;Saisie!J293,'Réponses'!D:D,'Réponses'!C:C,"")</f>
        <v/>
      </c>
      <c r="K292" s="26" t="str">
        <f>IF(J292="","",_xlfn.XLOOKUP(J292,'Réponses'!C:C,'Réponses'!F:F,"ERREUR PROCHAINE QUESTION"))</f>
        <v/>
      </c>
      <c r="L292" s="26" t="str">
        <f>IF(K292="","",_xlfn.XLOOKUP(K292,Questions!$A:$A,Questions!$C:$C,"ERREUR TYPE"))</f>
        <v/>
      </c>
      <c r="M292" s="26" t="str">
        <f>_xlfn.XLOOKUP(K292&amp;"_"&amp;Saisie!L293,'Réponses'!D:D,'Réponses'!C:C,"")</f>
        <v/>
      </c>
      <c r="N292" s="26" t="str">
        <f>IF(M292="","",_xlfn.XLOOKUP(M292,'Réponses'!C:C,'Réponses'!F:F,"ERREUR PROCHAINE QUESTION"))</f>
        <v/>
      </c>
      <c r="O292" s="26" t="str">
        <f>IF(N292="","",_xlfn.XLOOKUP(N292,Questions!$A:$A,Questions!$C:$C,"ERREUR TYPE"))</f>
        <v/>
      </c>
      <c r="P292" s="26" t="str">
        <f>_xlfn.XLOOKUP(N292&amp;"_"&amp;Saisie!N293,'Réponses'!D:D,'Réponses'!C:C,"")</f>
        <v/>
      </c>
      <c r="Q292" s="26" t="str">
        <f t="shared" si="5"/>
        <v/>
      </c>
    </row>
    <row r="293" spans="1:17" x14ac:dyDescent="0.25">
      <c r="A293" s="26" t="str">
        <f>IF(ISBLANK(Saisie!C294),"",_xlfn.XLOOKUP(Saisie!C294,Barème!A:A,Barème!F:F,"ERREUR CODE PRODUIT"))</f>
        <v/>
      </c>
      <c r="B293" s="26" t="str">
        <f>IF(OR(A293="08",MID(Saisie!C294,4,4)="0804",MID(Saisie!C294,4,4)="0907",A293=""),"",_xlfn.XLOOKUP(A293,Matériau!A:A,Matériau!C:C,"ERREUR MATERIAU"))</f>
        <v/>
      </c>
      <c r="C293" s="26" t="str">
        <f>IF(B293="","",_xlfn.XLOOKUP(B293,Questions!A:A,Questions!C:C,""))</f>
        <v/>
      </c>
      <c r="D293" s="26" t="str">
        <f>_xlfn.XLOOKUP(B293&amp;"_"&amp;Saisie!F294,'Réponses'!D:D,'Réponses'!C:C,"")</f>
        <v/>
      </c>
      <c r="E293" s="26" t="str">
        <f>IF(D293="","",_xlfn.XLOOKUP(D293,'Réponses'!C:C,'Réponses'!F:F,"ERREUR PROCHAINE QUESTION"))</f>
        <v/>
      </c>
      <c r="F293" s="26" t="str">
        <f>IF(E293="","",_xlfn.XLOOKUP(E293,Questions!$A:$A,Questions!$C:$C,"ERREUR TYPE"))</f>
        <v/>
      </c>
      <c r="G293" s="26" t="str">
        <f>_xlfn.XLOOKUP(E293&amp;"_"&amp;Saisie!H294,'Réponses'!D:D,'Réponses'!C:C,"")</f>
        <v/>
      </c>
      <c r="H293" s="26" t="str">
        <f>IF(G293="","",_xlfn.XLOOKUP(G293,'Réponses'!C:C,'Réponses'!F:F,"ERREUR PROCHAINE QUESTION"))</f>
        <v/>
      </c>
      <c r="I293" s="26" t="str">
        <f>IF(H293="","",_xlfn.XLOOKUP(H293,Questions!$A:$A,Questions!$C:$C,"ERREUR TYPE"))</f>
        <v/>
      </c>
      <c r="J293" s="26" t="str">
        <f>_xlfn.XLOOKUP(H293&amp;"_"&amp;Saisie!J294,'Réponses'!D:D,'Réponses'!C:C,"")</f>
        <v/>
      </c>
      <c r="K293" s="26" t="str">
        <f>IF(J293="","",_xlfn.XLOOKUP(J293,'Réponses'!C:C,'Réponses'!F:F,"ERREUR PROCHAINE QUESTION"))</f>
        <v/>
      </c>
      <c r="L293" s="26" t="str">
        <f>IF(K293="","",_xlfn.XLOOKUP(K293,Questions!$A:$A,Questions!$C:$C,"ERREUR TYPE"))</f>
        <v/>
      </c>
      <c r="M293" s="26" t="str">
        <f>_xlfn.XLOOKUP(K293&amp;"_"&amp;Saisie!L294,'Réponses'!D:D,'Réponses'!C:C,"")</f>
        <v/>
      </c>
      <c r="N293" s="26" t="str">
        <f>IF(M293="","",_xlfn.XLOOKUP(M293,'Réponses'!C:C,'Réponses'!F:F,"ERREUR PROCHAINE QUESTION"))</f>
        <v/>
      </c>
      <c r="O293" s="26" t="str">
        <f>IF(N293="","",_xlfn.XLOOKUP(N293,Questions!$A:$A,Questions!$C:$C,"ERREUR TYPE"))</f>
        <v/>
      </c>
      <c r="P293" s="26" t="str">
        <f>_xlfn.XLOOKUP(N293&amp;"_"&amp;Saisie!N294,'Réponses'!D:D,'Réponses'!C:C,"")</f>
        <v/>
      </c>
      <c r="Q293" s="26" t="str">
        <f t="shared" si="5"/>
        <v/>
      </c>
    </row>
    <row r="294" spans="1:17" x14ac:dyDescent="0.25">
      <c r="A294" s="26" t="str">
        <f>IF(ISBLANK(Saisie!C295),"",_xlfn.XLOOKUP(Saisie!C295,Barème!A:A,Barème!F:F,"ERREUR CODE PRODUIT"))</f>
        <v/>
      </c>
      <c r="B294" s="26" t="str">
        <f>IF(OR(A294="08",MID(Saisie!C295,4,4)="0804",MID(Saisie!C295,4,4)="0907",A294=""),"",_xlfn.XLOOKUP(A294,Matériau!A:A,Matériau!C:C,"ERREUR MATERIAU"))</f>
        <v/>
      </c>
      <c r="C294" s="26" t="str">
        <f>IF(B294="","",_xlfn.XLOOKUP(B294,Questions!A:A,Questions!C:C,""))</f>
        <v/>
      </c>
      <c r="D294" s="26" t="str">
        <f>_xlfn.XLOOKUP(B294&amp;"_"&amp;Saisie!F295,'Réponses'!D:D,'Réponses'!C:C,"")</f>
        <v/>
      </c>
      <c r="E294" s="26" t="str">
        <f>IF(D294="","",_xlfn.XLOOKUP(D294,'Réponses'!C:C,'Réponses'!F:F,"ERREUR PROCHAINE QUESTION"))</f>
        <v/>
      </c>
      <c r="F294" s="26" t="str">
        <f>IF(E294="","",_xlfn.XLOOKUP(E294,Questions!$A:$A,Questions!$C:$C,"ERREUR TYPE"))</f>
        <v/>
      </c>
      <c r="G294" s="26" t="str">
        <f>_xlfn.XLOOKUP(E294&amp;"_"&amp;Saisie!H295,'Réponses'!D:D,'Réponses'!C:C,"")</f>
        <v/>
      </c>
      <c r="H294" s="26" t="str">
        <f>IF(G294="","",_xlfn.XLOOKUP(G294,'Réponses'!C:C,'Réponses'!F:F,"ERREUR PROCHAINE QUESTION"))</f>
        <v/>
      </c>
      <c r="I294" s="26" t="str">
        <f>IF(H294="","",_xlfn.XLOOKUP(H294,Questions!$A:$A,Questions!$C:$C,"ERREUR TYPE"))</f>
        <v/>
      </c>
      <c r="J294" s="26" t="str">
        <f>_xlfn.XLOOKUP(H294&amp;"_"&amp;Saisie!J295,'Réponses'!D:D,'Réponses'!C:C,"")</f>
        <v/>
      </c>
      <c r="K294" s="26" t="str">
        <f>IF(J294="","",_xlfn.XLOOKUP(J294,'Réponses'!C:C,'Réponses'!F:F,"ERREUR PROCHAINE QUESTION"))</f>
        <v/>
      </c>
      <c r="L294" s="26" t="str">
        <f>IF(K294="","",_xlfn.XLOOKUP(K294,Questions!$A:$A,Questions!$C:$C,"ERREUR TYPE"))</f>
        <v/>
      </c>
      <c r="M294" s="26" t="str">
        <f>_xlfn.XLOOKUP(K294&amp;"_"&amp;Saisie!L295,'Réponses'!D:D,'Réponses'!C:C,"")</f>
        <v/>
      </c>
      <c r="N294" s="26" t="str">
        <f>IF(M294="","",_xlfn.XLOOKUP(M294,'Réponses'!C:C,'Réponses'!F:F,"ERREUR PROCHAINE QUESTION"))</f>
        <v/>
      </c>
      <c r="O294" s="26" t="str">
        <f>IF(N294="","",_xlfn.XLOOKUP(N294,Questions!$A:$A,Questions!$C:$C,"ERREUR TYPE"))</f>
        <v/>
      </c>
      <c r="P294" s="26" t="str">
        <f>_xlfn.XLOOKUP(N294&amp;"_"&amp;Saisie!N295,'Réponses'!D:D,'Réponses'!C:C,"")</f>
        <v/>
      </c>
      <c r="Q294" s="26" t="str">
        <f t="shared" si="5"/>
        <v/>
      </c>
    </row>
    <row r="295" spans="1:17" x14ac:dyDescent="0.25">
      <c r="A295" s="26" t="str">
        <f>IF(ISBLANK(Saisie!C296),"",_xlfn.XLOOKUP(Saisie!C296,Barème!A:A,Barème!F:F,"ERREUR CODE PRODUIT"))</f>
        <v/>
      </c>
      <c r="B295" s="26" t="str">
        <f>IF(OR(A295="08",MID(Saisie!C296,4,4)="0804",MID(Saisie!C296,4,4)="0907",A295=""),"",_xlfn.XLOOKUP(A295,Matériau!A:A,Matériau!C:C,"ERREUR MATERIAU"))</f>
        <v/>
      </c>
      <c r="C295" s="26" t="str">
        <f>IF(B295="","",_xlfn.XLOOKUP(B295,Questions!A:A,Questions!C:C,""))</f>
        <v/>
      </c>
      <c r="D295" s="26" t="str">
        <f>_xlfn.XLOOKUP(B295&amp;"_"&amp;Saisie!F296,'Réponses'!D:D,'Réponses'!C:C,"")</f>
        <v/>
      </c>
      <c r="E295" s="26" t="str">
        <f>IF(D295="","",_xlfn.XLOOKUP(D295,'Réponses'!C:C,'Réponses'!F:F,"ERREUR PROCHAINE QUESTION"))</f>
        <v/>
      </c>
      <c r="F295" s="26" t="str">
        <f>IF(E295="","",_xlfn.XLOOKUP(E295,Questions!$A:$A,Questions!$C:$C,"ERREUR TYPE"))</f>
        <v/>
      </c>
      <c r="G295" s="26" t="str">
        <f>_xlfn.XLOOKUP(E295&amp;"_"&amp;Saisie!H296,'Réponses'!D:D,'Réponses'!C:C,"")</f>
        <v/>
      </c>
      <c r="H295" s="26" t="str">
        <f>IF(G295="","",_xlfn.XLOOKUP(G295,'Réponses'!C:C,'Réponses'!F:F,"ERREUR PROCHAINE QUESTION"))</f>
        <v/>
      </c>
      <c r="I295" s="26" t="str">
        <f>IF(H295="","",_xlfn.XLOOKUP(H295,Questions!$A:$A,Questions!$C:$C,"ERREUR TYPE"))</f>
        <v/>
      </c>
      <c r="J295" s="26" t="str">
        <f>_xlfn.XLOOKUP(H295&amp;"_"&amp;Saisie!J296,'Réponses'!D:D,'Réponses'!C:C,"")</f>
        <v/>
      </c>
      <c r="K295" s="26" t="str">
        <f>IF(J295="","",_xlfn.XLOOKUP(J295,'Réponses'!C:C,'Réponses'!F:F,"ERREUR PROCHAINE QUESTION"))</f>
        <v/>
      </c>
      <c r="L295" s="26" t="str">
        <f>IF(K295="","",_xlfn.XLOOKUP(K295,Questions!$A:$A,Questions!$C:$C,"ERREUR TYPE"))</f>
        <v/>
      </c>
      <c r="M295" s="26" t="str">
        <f>_xlfn.XLOOKUP(K295&amp;"_"&amp;Saisie!L296,'Réponses'!D:D,'Réponses'!C:C,"")</f>
        <v/>
      </c>
      <c r="N295" s="26" t="str">
        <f>IF(M295="","",_xlfn.XLOOKUP(M295,'Réponses'!C:C,'Réponses'!F:F,"ERREUR PROCHAINE QUESTION"))</f>
        <v/>
      </c>
      <c r="O295" s="26" t="str">
        <f>IF(N295="","",_xlfn.XLOOKUP(N295,Questions!$A:$A,Questions!$C:$C,"ERREUR TYPE"))</f>
        <v/>
      </c>
      <c r="P295" s="26" t="str">
        <f>_xlfn.XLOOKUP(N295&amp;"_"&amp;Saisie!N296,'Réponses'!D:D,'Réponses'!C:C,"")</f>
        <v/>
      </c>
      <c r="Q295" s="26" t="str">
        <f t="shared" si="5"/>
        <v/>
      </c>
    </row>
    <row r="296" spans="1:17" x14ac:dyDescent="0.25">
      <c r="A296" s="26" t="str">
        <f>IF(ISBLANK(Saisie!C297),"",_xlfn.XLOOKUP(Saisie!C297,Barème!A:A,Barème!F:F,"ERREUR CODE PRODUIT"))</f>
        <v/>
      </c>
      <c r="B296" s="26" t="str">
        <f>IF(OR(A296="08",MID(Saisie!C297,4,4)="0804",MID(Saisie!C297,4,4)="0907",A296=""),"",_xlfn.XLOOKUP(A296,Matériau!A:A,Matériau!C:C,"ERREUR MATERIAU"))</f>
        <v/>
      </c>
      <c r="C296" s="26" t="str">
        <f>IF(B296="","",_xlfn.XLOOKUP(B296,Questions!A:A,Questions!C:C,""))</f>
        <v/>
      </c>
      <c r="D296" s="26" t="str">
        <f>_xlfn.XLOOKUP(B296&amp;"_"&amp;Saisie!F297,'Réponses'!D:D,'Réponses'!C:C,"")</f>
        <v/>
      </c>
      <c r="E296" s="26" t="str">
        <f>IF(D296="","",_xlfn.XLOOKUP(D296,'Réponses'!C:C,'Réponses'!F:F,"ERREUR PROCHAINE QUESTION"))</f>
        <v/>
      </c>
      <c r="F296" s="26" t="str">
        <f>IF(E296="","",_xlfn.XLOOKUP(E296,Questions!$A:$A,Questions!$C:$C,"ERREUR TYPE"))</f>
        <v/>
      </c>
      <c r="G296" s="26" t="str">
        <f>_xlfn.XLOOKUP(E296&amp;"_"&amp;Saisie!H297,'Réponses'!D:D,'Réponses'!C:C,"")</f>
        <v/>
      </c>
      <c r="H296" s="26" t="str">
        <f>IF(G296="","",_xlfn.XLOOKUP(G296,'Réponses'!C:C,'Réponses'!F:F,"ERREUR PROCHAINE QUESTION"))</f>
        <v/>
      </c>
      <c r="I296" s="26" t="str">
        <f>IF(H296="","",_xlfn.XLOOKUP(H296,Questions!$A:$A,Questions!$C:$C,"ERREUR TYPE"))</f>
        <v/>
      </c>
      <c r="J296" s="26" t="str">
        <f>_xlfn.XLOOKUP(H296&amp;"_"&amp;Saisie!J297,'Réponses'!D:D,'Réponses'!C:C,"")</f>
        <v/>
      </c>
      <c r="K296" s="26" t="str">
        <f>IF(J296="","",_xlfn.XLOOKUP(J296,'Réponses'!C:C,'Réponses'!F:F,"ERREUR PROCHAINE QUESTION"))</f>
        <v/>
      </c>
      <c r="L296" s="26" t="str">
        <f>IF(K296="","",_xlfn.XLOOKUP(K296,Questions!$A:$A,Questions!$C:$C,"ERREUR TYPE"))</f>
        <v/>
      </c>
      <c r="M296" s="26" t="str">
        <f>_xlfn.XLOOKUP(K296&amp;"_"&amp;Saisie!L297,'Réponses'!D:D,'Réponses'!C:C,"")</f>
        <v/>
      </c>
      <c r="N296" s="26" t="str">
        <f>IF(M296="","",_xlfn.XLOOKUP(M296,'Réponses'!C:C,'Réponses'!F:F,"ERREUR PROCHAINE QUESTION"))</f>
        <v/>
      </c>
      <c r="O296" s="26" t="str">
        <f>IF(N296="","",_xlfn.XLOOKUP(N296,Questions!$A:$A,Questions!$C:$C,"ERREUR TYPE"))</f>
        <v/>
      </c>
      <c r="P296" s="26" t="str">
        <f>_xlfn.XLOOKUP(N296&amp;"_"&amp;Saisie!N297,'Réponses'!D:D,'Réponses'!C:C,"")</f>
        <v/>
      </c>
      <c r="Q296" s="26" t="str">
        <f t="shared" si="5"/>
        <v/>
      </c>
    </row>
    <row r="297" spans="1:17" x14ac:dyDescent="0.25">
      <c r="A297" s="26" t="str">
        <f>IF(ISBLANK(Saisie!C298),"",_xlfn.XLOOKUP(Saisie!C298,Barème!A:A,Barème!F:F,"ERREUR CODE PRODUIT"))</f>
        <v/>
      </c>
      <c r="B297" s="26" t="str">
        <f>IF(OR(A297="08",MID(Saisie!C298,4,4)="0804",MID(Saisie!C298,4,4)="0907",A297=""),"",_xlfn.XLOOKUP(A297,Matériau!A:A,Matériau!C:C,"ERREUR MATERIAU"))</f>
        <v/>
      </c>
      <c r="C297" s="26" t="str">
        <f>IF(B297="","",_xlfn.XLOOKUP(B297,Questions!A:A,Questions!C:C,""))</f>
        <v/>
      </c>
      <c r="D297" s="26" t="str">
        <f>_xlfn.XLOOKUP(B297&amp;"_"&amp;Saisie!F298,'Réponses'!D:D,'Réponses'!C:C,"")</f>
        <v/>
      </c>
      <c r="E297" s="26" t="str">
        <f>IF(D297="","",_xlfn.XLOOKUP(D297,'Réponses'!C:C,'Réponses'!F:F,"ERREUR PROCHAINE QUESTION"))</f>
        <v/>
      </c>
      <c r="F297" s="26" t="str">
        <f>IF(E297="","",_xlfn.XLOOKUP(E297,Questions!$A:$A,Questions!$C:$C,"ERREUR TYPE"))</f>
        <v/>
      </c>
      <c r="G297" s="26" t="str">
        <f>_xlfn.XLOOKUP(E297&amp;"_"&amp;Saisie!H298,'Réponses'!D:D,'Réponses'!C:C,"")</f>
        <v/>
      </c>
      <c r="H297" s="26" t="str">
        <f>IF(G297="","",_xlfn.XLOOKUP(G297,'Réponses'!C:C,'Réponses'!F:F,"ERREUR PROCHAINE QUESTION"))</f>
        <v/>
      </c>
      <c r="I297" s="26" t="str">
        <f>IF(H297="","",_xlfn.XLOOKUP(H297,Questions!$A:$A,Questions!$C:$C,"ERREUR TYPE"))</f>
        <v/>
      </c>
      <c r="J297" s="26" t="str">
        <f>_xlfn.XLOOKUP(H297&amp;"_"&amp;Saisie!J298,'Réponses'!D:D,'Réponses'!C:C,"")</f>
        <v/>
      </c>
      <c r="K297" s="26" t="str">
        <f>IF(J297="","",_xlfn.XLOOKUP(J297,'Réponses'!C:C,'Réponses'!F:F,"ERREUR PROCHAINE QUESTION"))</f>
        <v/>
      </c>
      <c r="L297" s="26" t="str">
        <f>IF(K297="","",_xlfn.XLOOKUP(K297,Questions!$A:$A,Questions!$C:$C,"ERREUR TYPE"))</f>
        <v/>
      </c>
      <c r="M297" s="26" t="str">
        <f>_xlfn.XLOOKUP(K297&amp;"_"&amp;Saisie!L298,'Réponses'!D:D,'Réponses'!C:C,"")</f>
        <v/>
      </c>
      <c r="N297" s="26" t="str">
        <f>IF(M297="","",_xlfn.XLOOKUP(M297,'Réponses'!C:C,'Réponses'!F:F,"ERREUR PROCHAINE QUESTION"))</f>
        <v/>
      </c>
      <c r="O297" s="26" t="str">
        <f>IF(N297="","",_xlfn.XLOOKUP(N297,Questions!$A:$A,Questions!$C:$C,"ERREUR TYPE"))</f>
        <v/>
      </c>
      <c r="P297" s="26" t="str">
        <f>_xlfn.XLOOKUP(N297&amp;"_"&amp;Saisie!N298,'Réponses'!D:D,'Réponses'!C:C,"")</f>
        <v/>
      </c>
      <c r="Q297" s="26" t="str">
        <f t="shared" si="5"/>
        <v/>
      </c>
    </row>
    <row r="298" spans="1:17" x14ac:dyDescent="0.25">
      <c r="A298" s="26" t="str">
        <f>IF(ISBLANK(Saisie!C299),"",_xlfn.XLOOKUP(Saisie!C299,Barème!A:A,Barème!F:F,"ERREUR CODE PRODUIT"))</f>
        <v/>
      </c>
      <c r="B298" s="26" t="str">
        <f>IF(OR(A298="08",MID(Saisie!C299,4,4)="0804",MID(Saisie!C299,4,4)="0907",A298=""),"",_xlfn.XLOOKUP(A298,Matériau!A:A,Matériau!C:C,"ERREUR MATERIAU"))</f>
        <v/>
      </c>
      <c r="C298" s="26" t="str">
        <f>IF(B298="","",_xlfn.XLOOKUP(B298,Questions!A:A,Questions!C:C,""))</f>
        <v/>
      </c>
      <c r="D298" s="26" t="str">
        <f>_xlfn.XLOOKUP(B298&amp;"_"&amp;Saisie!F299,'Réponses'!D:D,'Réponses'!C:C,"")</f>
        <v/>
      </c>
      <c r="E298" s="26" t="str">
        <f>IF(D298="","",_xlfn.XLOOKUP(D298,'Réponses'!C:C,'Réponses'!F:F,"ERREUR PROCHAINE QUESTION"))</f>
        <v/>
      </c>
      <c r="F298" s="26" t="str">
        <f>IF(E298="","",_xlfn.XLOOKUP(E298,Questions!$A:$A,Questions!$C:$C,"ERREUR TYPE"))</f>
        <v/>
      </c>
      <c r="G298" s="26" t="str">
        <f>_xlfn.XLOOKUP(E298&amp;"_"&amp;Saisie!H299,'Réponses'!D:D,'Réponses'!C:C,"")</f>
        <v/>
      </c>
      <c r="H298" s="26" t="str">
        <f>IF(G298="","",_xlfn.XLOOKUP(G298,'Réponses'!C:C,'Réponses'!F:F,"ERREUR PROCHAINE QUESTION"))</f>
        <v/>
      </c>
      <c r="I298" s="26" t="str">
        <f>IF(H298="","",_xlfn.XLOOKUP(H298,Questions!$A:$A,Questions!$C:$C,"ERREUR TYPE"))</f>
        <v/>
      </c>
      <c r="J298" s="26" t="str">
        <f>_xlfn.XLOOKUP(H298&amp;"_"&amp;Saisie!J299,'Réponses'!D:D,'Réponses'!C:C,"")</f>
        <v/>
      </c>
      <c r="K298" s="26" t="str">
        <f>IF(J298="","",_xlfn.XLOOKUP(J298,'Réponses'!C:C,'Réponses'!F:F,"ERREUR PROCHAINE QUESTION"))</f>
        <v/>
      </c>
      <c r="L298" s="26" t="str">
        <f>IF(K298="","",_xlfn.XLOOKUP(K298,Questions!$A:$A,Questions!$C:$C,"ERREUR TYPE"))</f>
        <v/>
      </c>
      <c r="M298" s="26" t="str">
        <f>_xlfn.XLOOKUP(K298&amp;"_"&amp;Saisie!L299,'Réponses'!D:D,'Réponses'!C:C,"")</f>
        <v/>
      </c>
      <c r="N298" s="26" t="str">
        <f>IF(M298="","",_xlfn.XLOOKUP(M298,'Réponses'!C:C,'Réponses'!F:F,"ERREUR PROCHAINE QUESTION"))</f>
        <v/>
      </c>
      <c r="O298" s="26" t="str">
        <f>IF(N298="","",_xlfn.XLOOKUP(N298,Questions!$A:$A,Questions!$C:$C,"ERREUR TYPE"))</f>
        <v/>
      </c>
      <c r="P298" s="26" t="str">
        <f>_xlfn.XLOOKUP(N298&amp;"_"&amp;Saisie!N299,'Réponses'!D:D,'Réponses'!C:C,"")</f>
        <v/>
      </c>
      <c r="Q298" s="26" t="str">
        <f t="shared" si="5"/>
        <v/>
      </c>
    </row>
    <row r="299" spans="1:17" x14ac:dyDescent="0.25">
      <c r="A299" s="26" t="str">
        <f>IF(ISBLANK(Saisie!C300),"",_xlfn.XLOOKUP(Saisie!C300,Barème!A:A,Barème!F:F,"ERREUR CODE PRODUIT"))</f>
        <v/>
      </c>
      <c r="B299" s="26" t="str">
        <f>IF(OR(A299="08",MID(Saisie!C300,4,4)="0804",MID(Saisie!C300,4,4)="0907",A299=""),"",_xlfn.XLOOKUP(A299,Matériau!A:A,Matériau!C:C,"ERREUR MATERIAU"))</f>
        <v/>
      </c>
      <c r="C299" s="26" t="str">
        <f>IF(B299="","",_xlfn.XLOOKUP(B299,Questions!A:A,Questions!C:C,""))</f>
        <v/>
      </c>
      <c r="D299" s="26" t="str">
        <f>_xlfn.XLOOKUP(B299&amp;"_"&amp;Saisie!F300,'Réponses'!D:D,'Réponses'!C:C,"")</f>
        <v/>
      </c>
      <c r="E299" s="26" t="str">
        <f>IF(D299="","",_xlfn.XLOOKUP(D299,'Réponses'!C:C,'Réponses'!F:F,"ERREUR PROCHAINE QUESTION"))</f>
        <v/>
      </c>
      <c r="F299" s="26" t="str">
        <f>IF(E299="","",_xlfn.XLOOKUP(E299,Questions!$A:$A,Questions!$C:$C,"ERREUR TYPE"))</f>
        <v/>
      </c>
      <c r="G299" s="26" t="str">
        <f>_xlfn.XLOOKUP(E299&amp;"_"&amp;Saisie!H300,'Réponses'!D:D,'Réponses'!C:C,"")</f>
        <v/>
      </c>
      <c r="H299" s="26" t="str">
        <f>IF(G299="","",_xlfn.XLOOKUP(G299,'Réponses'!C:C,'Réponses'!F:F,"ERREUR PROCHAINE QUESTION"))</f>
        <v/>
      </c>
      <c r="I299" s="26" t="str">
        <f>IF(H299="","",_xlfn.XLOOKUP(H299,Questions!$A:$A,Questions!$C:$C,"ERREUR TYPE"))</f>
        <v/>
      </c>
      <c r="J299" s="26" t="str">
        <f>_xlfn.XLOOKUP(H299&amp;"_"&amp;Saisie!J300,'Réponses'!D:D,'Réponses'!C:C,"")</f>
        <v/>
      </c>
      <c r="K299" s="26" t="str">
        <f>IF(J299="","",_xlfn.XLOOKUP(J299,'Réponses'!C:C,'Réponses'!F:F,"ERREUR PROCHAINE QUESTION"))</f>
        <v/>
      </c>
      <c r="L299" s="26" t="str">
        <f>IF(K299="","",_xlfn.XLOOKUP(K299,Questions!$A:$A,Questions!$C:$C,"ERREUR TYPE"))</f>
        <v/>
      </c>
      <c r="M299" s="26" t="str">
        <f>_xlfn.XLOOKUP(K299&amp;"_"&amp;Saisie!L300,'Réponses'!D:D,'Réponses'!C:C,"")</f>
        <v/>
      </c>
      <c r="N299" s="26" t="str">
        <f>IF(M299="","",_xlfn.XLOOKUP(M299,'Réponses'!C:C,'Réponses'!F:F,"ERREUR PROCHAINE QUESTION"))</f>
        <v/>
      </c>
      <c r="O299" s="26" t="str">
        <f>IF(N299="","",_xlfn.XLOOKUP(N299,Questions!$A:$A,Questions!$C:$C,"ERREUR TYPE"))</f>
        <v/>
      </c>
      <c r="P299" s="26" t="str">
        <f>_xlfn.XLOOKUP(N299&amp;"_"&amp;Saisie!N300,'Réponses'!D:D,'Réponses'!C:C,"")</f>
        <v/>
      </c>
      <c r="Q299" s="26" t="str">
        <f t="shared" si="5"/>
        <v/>
      </c>
    </row>
    <row r="300" spans="1:17" x14ac:dyDescent="0.25">
      <c r="A300" s="26" t="str">
        <f>IF(ISBLANK(Saisie!C301),"",_xlfn.XLOOKUP(Saisie!C301,Barème!A:A,Barème!F:F,"ERREUR CODE PRODUIT"))</f>
        <v/>
      </c>
      <c r="B300" s="26" t="str">
        <f>IF(OR(A300="08",MID(Saisie!C301,4,4)="0804",MID(Saisie!C301,4,4)="0907",A300=""),"",_xlfn.XLOOKUP(A300,Matériau!A:A,Matériau!C:C,"ERREUR MATERIAU"))</f>
        <v/>
      </c>
      <c r="C300" s="26" t="str">
        <f>IF(B300="","",_xlfn.XLOOKUP(B300,Questions!A:A,Questions!C:C,""))</f>
        <v/>
      </c>
      <c r="D300" s="26" t="str">
        <f>_xlfn.XLOOKUP(B300&amp;"_"&amp;Saisie!F301,'Réponses'!D:D,'Réponses'!C:C,"")</f>
        <v/>
      </c>
      <c r="E300" s="26" t="str">
        <f>IF(D300="","",_xlfn.XLOOKUP(D300,'Réponses'!C:C,'Réponses'!F:F,"ERREUR PROCHAINE QUESTION"))</f>
        <v/>
      </c>
      <c r="F300" s="26" t="str">
        <f>IF(E300="","",_xlfn.XLOOKUP(E300,Questions!$A:$A,Questions!$C:$C,"ERREUR TYPE"))</f>
        <v/>
      </c>
      <c r="G300" s="26" t="str">
        <f>_xlfn.XLOOKUP(E300&amp;"_"&amp;Saisie!H301,'Réponses'!D:D,'Réponses'!C:C,"")</f>
        <v/>
      </c>
      <c r="H300" s="26" t="str">
        <f>IF(G300="","",_xlfn.XLOOKUP(G300,'Réponses'!C:C,'Réponses'!F:F,"ERREUR PROCHAINE QUESTION"))</f>
        <v/>
      </c>
      <c r="I300" s="26" t="str">
        <f>IF(H300="","",_xlfn.XLOOKUP(H300,Questions!$A:$A,Questions!$C:$C,"ERREUR TYPE"))</f>
        <v/>
      </c>
      <c r="J300" s="26" t="str">
        <f>_xlfn.XLOOKUP(H300&amp;"_"&amp;Saisie!J301,'Réponses'!D:D,'Réponses'!C:C,"")</f>
        <v/>
      </c>
      <c r="K300" s="26" t="str">
        <f>IF(J300="","",_xlfn.XLOOKUP(J300,'Réponses'!C:C,'Réponses'!F:F,"ERREUR PROCHAINE QUESTION"))</f>
        <v/>
      </c>
      <c r="L300" s="26" t="str">
        <f>IF(K300="","",_xlfn.XLOOKUP(K300,Questions!$A:$A,Questions!$C:$C,"ERREUR TYPE"))</f>
        <v/>
      </c>
      <c r="M300" s="26" t="str">
        <f>_xlfn.XLOOKUP(K300&amp;"_"&amp;Saisie!L301,'Réponses'!D:D,'Réponses'!C:C,"")</f>
        <v/>
      </c>
      <c r="N300" s="26" t="str">
        <f>IF(M300="","",_xlfn.XLOOKUP(M300,'Réponses'!C:C,'Réponses'!F:F,"ERREUR PROCHAINE QUESTION"))</f>
        <v/>
      </c>
      <c r="O300" s="26" t="str">
        <f>IF(N300="","",_xlfn.XLOOKUP(N300,Questions!$A:$A,Questions!$C:$C,"ERREUR TYPE"))</f>
        <v/>
      </c>
      <c r="P300" s="26" t="str">
        <f>_xlfn.XLOOKUP(N300&amp;"_"&amp;Saisie!N301,'Réponses'!D:D,'Réponses'!C:C,"")</f>
        <v/>
      </c>
      <c r="Q300" s="26" t="str">
        <f t="shared" si="5"/>
        <v/>
      </c>
    </row>
    <row r="301" spans="1:17" x14ac:dyDescent="0.25">
      <c r="A301" s="26" t="str">
        <f>IF(ISBLANK(Saisie!C302),"",_xlfn.XLOOKUP(Saisie!C302,Barème!A:A,Barème!F:F,"ERREUR CODE PRODUIT"))</f>
        <v/>
      </c>
      <c r="B301" s="26" t="str">
        <f>IF(OR(A301="08",MID(Saisie!C302,4,4)="0804",MID(Saisie!C302,4,4)="0907",A301=""),"",_xlfn.XLOOKUP(A301,Matériau!A:A,Matériau!C:C,"ERREUR MATERIAU"))</f>
        <v/>
      </c>
      <c r="C301" s="26" t="str">
        <f>IF(B301="","",_xlfn.XLOOKUP(B301,Questions!A:A,Questions!C:C,""))</f>
        <v/>
      </c>
      <c r="D301" s="26" t="str">
        <f>_xlfn.XLOOKUP(B301&amp;"_"&amp;Saisie!F302,'Réponses'!D:D,'Réponses'!C:C,"")</f>
        <v/>
      </c>
      <c r="E301" s="26" t="str">
        <f>IF(D301="","",_xlfn.XLOOKUP(D301,'Réponses'!C:C,'Réponses'!F:F,"ERREUR PROCHAINE QUESTION"))</f>
        <v/>
      </c>
      <c r="F301" s="26" t="str">
        <f>IF(E301="","",_xlfn.XLOOKUP(E301,Questions!$A:$A,Questions!$C:$C,"ERREUR TYPE"))</f>
        <v/>
      </c>
      <c r="G301" s="26" t="str">
        <f>_xlfn.XLOOKUP(E301&amp;"_"&amp;Saisie!H302,'Réponses'!D:D,'Réponses'!C:C,"")</f>
        <v/>
      </c>
      <c r="H301" s="26" t="str">
        <f>IF(G301="","",_xlfn.XLOOKUP(G301,'Réponses'!C:C,'Réponses'!F:F,"ERREUR PROCHAINE QUESTION"))</f>
        <v/>
      </c>
      <c r="I301" s="26" t="str">
        <f>IF(H301="","",_xlfn.XLOOKUP(H301,Questions!$A:$A,Questions!$C:$C,"ERREUR TYPE"))</f>
        <v/>
      </c>
      <c r="J301" s="26" t="str">
        <f>_xlfn.XLOOKUP(H301&amp;"_"&amp;Saisie!J302,'Réponses'!D:D,'Réponses'!C:C,"")</f>
        <v/>
      </c>
      <c r="K301" s="26" t="str">
        <f>IF(J301="","",_xlfn.XLOOKUP(J301,'Réponses'!C:C,'Réponses'!F:F,"ERREUR PROCHAINE QUESTION"))</f>
        <v/>
      </c>
      <c r="L301" s="26" t="str">
        <f>IF(K301="","",_xlfn.XLOOKUP(K301,Questions!$A:$A,Questions!$C:$C,"ERREUR TYPE"))</f>
        <v/>
      </c>
      <c r="M301" s="26" t="str">
        <f>_xlfn.XLOOKUP(K301&amp;"_"&amp;Saisie!L302,'Réponses'!D:D,'Réponses'!C:C,"")</f>
        <v/>
      </c>
      <c r="N301" s="26" t="str">
        <f>IF(M301="","",_xlfn.XLOOKUP(M301,'Réponses'!C:C,'Réponses'!F:F,"ERREUR PROCHAINE QUESTION"))</f>
        <v/>
      </c>
      <c r="O301" s="26" t="str">
        <f>IF(N301="","",_xlfn.XLOOKUP(N301,Questions!$A:$A,Questions!$C:$C,"ERREUR TYPE"))</f>
        <v/>
      </c>
      <c r="P301" s="26" t="str">
        <f>_xlfn.XLOOKUP(N301&amp;"_"&amp;Saisie!N302,'Réponses'!D:D,'Réponses'!C:C,"")</f>
        <v/>
      </c>
      <c r="Q301" s="26" t="str">
        <f t="shared" si="5"/>
        <v/>
      </c>
    </row>
    <row r="302" spans="1:17" x14ac:dyDescent="0.25">
      <c r="A302" s="26" t="str">
        <f>IF(ISBLANK(Saisie!C303),"",_xlfn.XLOOKUP(Saisie!C303,Barème!A:A,Barème!F:F,"ERREUR CODE PRODUIT"))</f>
        <v/>
      </c>
      <c r="B302" s="26" t="str">
        <f>IF(OR(A302="08",MID(Saisie!C303,4,4)="0804",MID(Saisie!C303,4,4)="0907",A302=""),"",_xlfn.XLOOKUP(A302,Matériau!A:A,Matériau!C:C,"ERREUR MATERIAU"))</f>
        <v/>
      </c>
      <c r="C302" s="26" t="str">
        <f>IF(B302="","",_xlfn.XLOOKUP(B302,Questions!A:A,Questions!C:C,""))</f>
        <v/>
      </c>
      <c r="D302" s="26" t="str">
        <f>_xlfn.XLOOKUP(B302&amp;"_"&amp;Saisie!F303,'Réponses'!D:D,'Réponses'!C:C,"")</f>
        <v/>
      </c>
      <c r="E302" s="26" t="str">
        <f>IF(D302="","",_xlfn.XLOOKUP(D302,'Réponses'!C:C,'Réponses'!F:F,"ERREUR PROCHAINE QUESTION"))</f>
        <v/>
      </c>
      <c r="F302" s="26" t="str">
        <f>IF(E302="","",_xlfn.XLOOKUP(E302,Questions!$A:$A,Questions!$C:$C,"ERREUR TYPE"))</f>
        <v/>
      </c>
      <c r="G302" s="26" t="str">
        <f>_xlfn.XLOOKUP(E302&amp;"_"&amp;Saisie!H303,'Réponses'!D:D,'Réponses'!C:C,"")</f>
        <v/>
      </c>
      <c r="H302" s="26" t="str">
        <f>IF(G302="","",_xlfn.XLOOKUP(G302,'Réponses'!C:C,'Réponses'!F:F,"ERREUR PROCHAINE QUESTION"))</f>
        <v/>
      </c>
      <c r="I302" s="26" t="str">
        <f>IF(H302="","",_xlfn.XLOOKUP(H302,Questions!$A:$A,Questions!$C:$C,"ERREUR TYPE"))</f>
        <v/>
      </c>
      <c r="J302" s="26" t="str">
        <f>_xlfn.XLOOKUP(H302&amp;"_"&amp;Saisie!J303,'Réponses'!D:D,'Réponses'!C:C,"")</f>
        <v/>
      </c>
      <c r="K302" s="26" t="str">
        <f>IF(J302="","",_xlfn.XLOOKUP(J302,'Réponses'!C:C,'Réponses'!F:F,"ERREUR PROCHAINE QUESTION"))</f>
        <v/>
      </c>
      <c r="L302" s="26" t="str">
        <f>IF(K302="","",_xlfn.XLOOKUP(K302,Questions!$A:$A,Questions!$C:$C,"ERREUR TYPE"))</f>
        <v/>
      </c>
      <c r="M302" s="26" t="str">
        <f>_xlfn.XLOOKUP(K302&amp;"_"&amp;Saisie!L303,'Réponses'!D:D,'Réponses'!C:C,"")</f>
        <v/>
      </c>
      <c r="N302" s="26" t="str">
        <f>IF(M302="","",_xlfn.XLOOKUP(M302,'Réponses'!C:C,'Réponses'!F:F,"ERREUR PROCHAINE QUESTION"))</f>
        <v/>
      </c>
      <c r="O302" s="26" t="str">
        <f>IF(N302="","",_xlfn.XLOOKUP(N302,Questions!$A:$A,Questions!$C:$C,"ERREUR TYPE"))</f>
        <v/>
      </c>
      <c r="P302" s="26" t="str">
        <f>_xlfn.XLOOKUP(N302&amp;"_"&amp;Saisie!N303,'Réponses'!D:D,'Réponses'!C:C,"")</f>
        <v/>
      </c>
      <c r="Q302" s="26" t="str">
        <f t="shared" si="5"/>
        <v/>
      </c>
    </row>
    <row r="303" spans="1:17" x14ac:dyDescent="0.25">
      <c r="A303" s="26" t="str">
        <f>IF(ISBLANK(Saisie!C304),"",_xlfn.XLOOKUP(Saisie!C304,Barème!A:A,Barème!F:F,"ERREUR CODE PRODUIT"))</f>
        <v/>
      </c>
      <c r="B303" s="26" t="str">
        <f>IF(OR(A303="08",MID(Saisie!C304,4,4)="0804",MID(Saisie!C304,4,4)="0907",A303=""),"",_xlfn.XLOOKUP(A303,Matériau!A:A,Matériau!C:C,"ERREUR MATERIAU"))</f>
        <v/>
      </c>
      <c r="C303" s="26" t="str">
        <f>IF(B303="","",_xlfn.XLOOKUP(B303,Questions!A:A,Questions!C:C,""))</f>
        <v/>
      </c>
      <c r="D303" s="26" t="str">
        <f>_xlfn.XLOOKUP(B303&amp;"_"&amp;Saisie!F304,'Réponses'!D:D,'Réponses'!C:C,"")</f>
        <v/>
      </c>
      <c r="E303" s="26" t="str">
        <f>IF(D303="","",_xlfn.XLOOKUP(D303,'Réponses'!C:C,'Réponses'!F:F,"ERREUR PROCHAINE QUESTION"))</f>
        <v/>
      </c>
      <c r="F303" s="26" t="str">
        <f>IF(E303="","",_xlfn.XLOOKUP(E303,Questions!$A:$A,Questions!$C:$C,"ERREUR TYPE"))</f>
        <v/>
      </c>
      <c r="G303" s="26" t="str">
        <f>_xlfn.XLOOKUP(E303&amp;"_"&amp;Saisie!H304,'Réponses'!D:D,'Réponses'!C:C,"")</f>
        <v/>
      </c>
      <c r="H303" s="26" t="str">
        <f>IF(G303="","",_xlfn.XLOOKUP(G303,'Réponses'!C:C,'Réponses'!F:F,"ERREUR PROCHAINE QUESTION"))</f>
        <v/>
      </c>
      <c r="I303" s="26" t="str">
        <f>IF(H303="","",_xlfn.XLOOKUP(H303,Questions!$A:$A,Questions!$C:$C,"ERREUR TYPE"))</f>
        <v/>
      </c>
      <c r="J303" s="26" t="str">
        <f>_xlfn.XLOOKUP(H303&amp;"_"&amp;Saisie!J304,'Réponses'!D:D,'Réponses'!C:C,"")</f>
        <v/>
      </c>
      <c r="K303" s="26" t="str">
        <f>IF(J303="","",_xlfn.XLOOKUP(J303,'Réponses'!C:C,'Réponses'!F:F,"ERREUR PROCHAINE QUESTION"))</f>
        <v/>
      </c>
      <c r="L303" s="26" t="str">
        <f>IF(K303="","",_xlfn.XLOOKUP(K303,Questions!$A:$A,Questions!$C:$C,"ERREUR TYPE"))</f>
        <v/>
      </c>
      <c r="M303" s="26" t="str">
        <f>_xlfn.XLOOKUP(K303&amp;"_"&amp;Saisie!L304,'Réponses'!D:D,'Réponses'!C:C,"")</f>
        <v/>
      </c>
      <c r="N303" s="26" t="str">
        <f>IF(M303="","",_xlfn.XLOOKUP(M303,'Réponses'!C:C,'Réponses'!F:F,"ERREUR PROCHAINE QUESTION"))</f>
        <v/>
      </c>
      <c r="O303" s="26" t="str">
        <f>IF(N303="","",_xlfn.XLOOKUP(N303,Questions!$A:$A,Questions!$C:$C,"ERREUR TYPE"))</f>
        <v/>
      </c>
      <c r="P303" s="26" t="str">
        <f>_xlfn.XLOOKUP(N303&amp;"_"&amp;Saisie!N304,'Réponses'!D:D,'Réponses'!C:C,"")</f>
        <v/>
      </c>
      <c r="Q303" s="26" t="str">
        <f t="shared" si="5"/>
        <v/>
      </c>
    </row>
    <row r="304" spans="1:17" x14ac:dyDescent="0.25">
      <c r="A304" s="26" t="str">
        <f>IF(ISBLANK(Saisie!C305),"",_xlfn.XLOOKUP(Saisie!C305,Barème!A:A,Barème!F:F,"ERREUR CODE PRODUIT"))</f>
        <v/>
      </c>
      <c r="B304" s="26" t="str">
        <f>IF(OR(A304="08",MID(Saisie!C305,4,4)="0804",MID(Saisie!C305,4,4)="0907",A304=""),"",_xlfn.XLOOKUP(A304,Matériau!A:A,Matériau!C:C,"ERREUR MATERIAU"))</f>
        <v/>
      </c>
      <c r="C304" s="26" t="str">
        <f>IF(B304="","",_xlfn.XLOOKUP(B304,Questions!A:A,Questions!C:C,""))</f>
        <v/>
      </c>
      <c r="D304" s="26" t="str">
        <f>_xlfn.XLOOKUP(B304&amp;"_"&amp;Saisie!F305,'Réponses'!D:D,'Réponses'!C:C,"")</f>
        <v/>
      </c>
      <c r="E304" s="26" t="str">
        <f>IF(D304="","",_xlfn.XLOOKUP(D304,'Réponses'!C:C,'Réponses'!F:F,"ERREUR PROCHAINE QUESTION"))</f>
        <v/>
      </c>
      <c r="F304" s="26" t="str">
        <f>IF(E304="","",_xlfn.XLOOKUP(E304,Questions!$A:$A,Questions!$C:$C,"ERREUR TYPE"))</f>
        <v/>
      </c>
      <c r="G304" s="26" t="str">
        <f>_xlfn.XLOOKUP(E304&amp;"_"&amp;Saisie!H305,'Réponses'!D:D,'Réponses'!C:C,"")</f>
        <v/>
      </c>
      <c r="H304" s="26" t="str">
        <f>IF(G304="","",_xlfn.XLOOKUP(G304,'Réponses'!C:C,'Réponses'!F:F,"ERREUR PROCHAINE QUESTION"))</f>
        <v/>
      </c>
      <c r="I304" s="26" t="str">
        <f>IF(H304="","",_xlfn.XLOOKUP(H304,Questions!$A:$A,Questions!$C:$C,"ERREUR TYPE"))</f>
        <v/>
      </c>
      <c r="J304" s="26" t="str">
        <f>_xlfn.XLOOKUP(H304&amp;"_"&amp;Saisie!J305,'Réponses'!D:D,'Réponses'!C:C,"")</f>
        <v/>
      </c>
      <c r="K304" s="26" t="str">
        <f>IF(J304="","",_xlfn.XLOOKUP(J304,'Réponses'!C:C,'Réponses'!F:F,"ERREUR PROCHAINE QUESTION"))</f>
        <v/>
      </c>
      <c r="L304" s="26" t="str">
        <f>IF(K304="","",_xlfn.XLOOKUP(K304,Questions!$A:$A,Questions!$C:$C,"ERREUR TYPE"))</f>
        <v/>
      </c>
      <c r="M304" s="26" t="str">
        <f>_xlfn.XLOOKUP(K304&amp;"_"&amp;Saisie!L305,'Réponses'!D:D,'Réponses'!C:C,"")</f>
        <v/>
      </c>
      <c r="N304" s="26" t="str">
        <f>IF(M304="","",_xlfn.XLOOKUP(M304,'Réponses'!C:C,'Réponses'!F:F,"ERREUR PROCHAINE QUESTION"))</f>
        <v/>
      </c>
      <c r="O304" s="26" t="str">
        <f>IF(N304="","",_xlfn.XLOOKUP(N304,Questions!$A:$A,Questions!$C:$C,"ERREUR TYPE"))</f>
        <v/>
      </c>
      <c r="P304" s="26" t="str">
        <f>_xlfn.XLOOKUP(N304&amp;"_"&amp;Saisie!N305,'Réponses'!D:D,'Réponses'!C:C,"")</f>
        <v/>
      </c>
      <c r="Q304" s="26" t="str">
        <f t="shared" si="5"/>
        <v/>
      </c>
    </row>
    <row r="305" spans="1:17" x14ac:dyDescent="0.25">
      <c r="A305" s="26" t="str">
        <f>IF(ISBLANK(Saisie!C306),"",_xlfn.XLOOKUP(Saisie!C306,Barème!A:A,Barème!F:F,"ERREUR CODE PRODUIT"))</f>
        <v/>
      </c>
      <c r="B305" s="26" t="str">
        <f>IF(OR(A305="08",MID(Saisie!C306,4,4)="0804",MID(Saisie!C306,4,4)="0907",A305=""),"",_xlfn.XLOOKUP(A305,Matériau!A:A,Matériau!C:C,"ERREUR MATERIAU"))</f>
        <v/>
      </c>
      <c r="C305" s="26" t="str">
        <f>IF(B305="","",_xlfn.XLOOKUP(B305,Questions!A:A,Questions!C:C,""))</f>
        <v/>
      </c>
      <c r="D305" s="26" t="str">
        <f>_xlfn.XLOOKUP(B305&amp;"_"&amp;Saisie!F306,'Réponses'!D:D,'Réponses'!C:C,"")</f>
        <v/>
      </c>
      <c r="E305" s="26" t="str">
        <f>IF(D305="","",_xlfn.XLOOKUP(D305,'Réponses'!C:C,'Réponses'!F:F,"ERREUR PROCHAINE QUESTION"))</f>
        <v/>
      </c>
      <c r="F305" s="26" t="str">
        <f>IF(E305="","",_xlfn.XLOOKUP(E305,Questions!$A:$A,Questions!$C:$C,"ERREUR TYPE"))</f>
        <v/>
      </c>
      <c r="G305" s="26" t="str">
        <f>_xlfn.XLOOKUP(E305&amp;"_"&amp;Saisie!H306,'Réponses'!D:D,'Réponses'!C:C,"")</f>
        <v/>
      </c>
      <c r="H305" s="26" t="str">
        <f>IF(G305="","",_xlfn.XLOOKUP(G305,'Réponses'!C:C,'Réponses'!F:F,"ERREUR PROCHAINE QUESTION"))</f>
        <v/>
      </c>
      <c r="I305" s="26" t="str">
        <f>IF(H305="","",_xlfn.XLOOKUP(H305,Questions!$A:$A,Questions!$C:$C,"ERREUR TYPE"))</f>
        <v/>
      </c>
      <c r="J305" s="26" t="str">
        <f>_xlfn.XLOOKUP(H305&amp;"_"&amp;Saisie!J306,'Réponses'!D:D,'Réponses'!C:C,"")</f>
        <v/>
      </c>
      <c r="K305" s="26" t="str">
        <f>IF(J305="","",_xlfn.XLOOKUP(J305,'Réponses'!C:C,'Réponses'!F:F,"ERREUR PROCHAINE QUESTION"))</f>
        <v/>
      </c>
      <c r="L305" s="26" t="str">
        <f>IF(K305="","",_xlfn.XLOOKUP(K305,Questions!$A:$A,Questions!$C:$C,"ERREUR TYPE"))</f>
        <v/>
      </c>
      <c r="M305" s="26" t="str">
        <f>_xlfn.XLOOKUP(K305&amp;"_"&amp;Saisie!L306,'Réponses'!D:D,'Réponses'!C:C,"")</f>
        <v/>
      </c>
      <c r="N305" s="26" t="str">
        <f>IF(M305="","",_xlfn.XLOOKUP(M305,'Réponses'!C:C,'Réponses'!F:F,"ERREUR PROCHAINE QUESTION"))</f>
        <v/>
      </c>
      <c r="O305" s="26" t="str">
        <f>IF(N305="","",_xlfn.XLOOKUP(N305,Questions!$A:$A,Questions!$C:$C,"ERREUR TYPE"))</f>
        <v/>
      </c>
      <c r="P305" s="26" t="str">
        <f>_xlfn.XLOOKUP(N305&amp;"_"&amp;Saisie!N306,'Réponses'!D:D,'Réponses'!C:C,"")</f>
        <v/>
      </c>
      <c r="Q305" s="26" t="str">
        <f t="shared" si="5"/>
        <v/>
      </c>
    </row>
    <row r="306" spans="1:17" x14ac:dyDescent="0.25">
      <c r="A306" s="26" t="str">
        <f>IF(ISBLANK(Saisie!C307),"",_xlfn.XLOOKUP(Saisie!C307,Barème!A:A,Barème!F:F,"ERREUR CODE PRODUIT"))</f>
        <v/>
      </c>
      <c r="B306" s="26" t="str">
        <f>IF(OR(A306="08",MID(Saisie!C307,4,4)="0804",MID(Saisie!C307,4,4)="0907",A306=""),"",_xlfn.XLOOKUP(A306,Matériau!A:A,Matériau!C:C,"ERREUR MATERIAU"))</f>
        <v/>
      </c>
      <c r="C306" s="26" t="str">
        <f>IF(B306="","",_xlfn.XLOOKUP(B306,Questions!A:A,Questions!C:C,""))</f>
        <v/>
      </c>
      <c r="D306" s="26" t="str">
        <f>_xlfn.XLOOKUP(B306&amp;"_"&amp;Saisie!F307,'Réponses'!D:D,'Réponses'!C:C,"")</f>
        <v/>
      </c>
      <c r="E306" s="26" t="str">
        <f>IF(D306="","",_xlfn.XLOOKUP(D306,'Réponses'!C:C,'Réponses'!F:F,"ERREUR PROCHAINE QUESTION"))</f>
        <v/>
      </c>
      <c r="F306" s="26" t="str">
        <f>IF(E306="","",_xlfn.XLOOKUP(E306,Questions!$A:$A,Questions!$C:$C,"ERREUR TYPE"))</f>
        <v/>
      </c>
      <c r="G306" s="26" t="str">
        <f>_xlfn.XLOOKUP(E306&amp;"_"&amp;Saisie!H307,'Réponses'!D:D,'Réponses'!C:C,"")</f>
        <v/>
      </c>
      <c r="H306" s="26" t="str">
        <f>IF(G306="","",_xlfn.XLOOKUP(G306,'Réponses'!C:C,'Réponses'!F:F,"ERREUR PROCHAINE QUESTION"))</f>
        <v/>
      </c>
      <c r="I306" s="26" t="str">
        <f>IF(H306="","",_xlfn.XLOOKUP(H306,Questions!$A:$A,Questions!$C:$C,"ERREUR TYPE"))</f>
        <v/>
      </c>
      <c r="J306" s="26" t="str">
        <f>_xlfn.XLOOKUP(H306&amp;"_"&amp;Saisie!J307,'Réponses'!D:D,'Réponses'!C:C,"")</f>
        <v/>
      </c>
      <c r="K306" s="26" t="str">
        <f>IF(J306="","",_xlfn.XLOOKUP(J306,'Réponses'!C:C,'Réponses'!F:F,"ERREUR PROCHAINE QUESTION"))</f>
        <v/>
      </c>
      <c r="L306" s="26" t="str">
        <f>IF(K306="","",_xlfn.XLOOKUP(K306,Questions!$A:$A,Questions!$C:$C,"ERREUR TYPE"))</f>
        <v/>
      </c>
      <c r="M306" s="26" t="str">
        <f>_xlfn.XLOOKUP(K306&amp;"_"&amp;Saisie!L307,'Réponses'!D:D,'Réponses'!C:C,"")</f>
        <v/>
      </c>
      <c r="N306" s="26" t="str">
        <f>IF(M306="","",_xlfn.XLOOKUP(M306,'Réponses'!C:C,'Réponses'!F:F,"ERREUR PROCHAINE QUESTION"))</f>
        <v/>
      </c>
      <c r="O306" s="26" t="str">
        <f>IF(N306="","",_xlfn.XLOOKUP(N306,Questions!$A:$A,Questions!$C:$C,"ERREUR TYPE"))</f>
        <v/>
      </c>
      <c r="P306" s="26" t="str">
        <f>_xlfn.XLOOKUP(N306&amp;"_"&amp;Saisie!N307,'Réponses'!D:D,'Réponses'!C:C,"")</f>
        <v/>
      </c>
      <c r="Q306" s="26" t="str">
        <f t="shared" si="5"/>
        <v/>
      </c>
    </row>
    <row r="307" spans="1:17" x14ac:dyDescent="0.25">
      <c r="A307" s="26" t="str">
        <f>IF(ISBLANK(Saisie!C308),"",_xlfn.XLOOKUP(Saisie!C308,Barème!A:A,Barème!F:F,"ERREUR CODE PRODUIT"))</f>
        <v/>
      </c>
      <c r="B307" s="26" t="str">
        <f>IF(OR(A307="08",MID(Saisie!C308,4,4)="0804",MID(Saisie!C308,4,4)="0907",A307=""),"",_xlfn.XLOOKUP(A307,Matériau!A:A,Matériau!C:C,"ERREUR MATERIAU"))</f>
        <v/>
      </c>
      <c r="C307" s="26" t="str">
        <f>IF(B307="","",_xlfn.XLOOKUP(B307,Questions!A:A,Questions!C:C,""))</f>
        <v/>
      </c>
      <c r="D307" s="26" t="str">
        <f>_xlfn.XLOOKUP(B307&amp;"_"&amp;Saisie!F308,'Réponses'!D:D,'Réponses'!C:C,"")</f>
        <v/>
      </c>
      <c r="E307" s="26" t="str">
        <f>IF(D307="","",_xlfn.XLOOKUP(D307,'Réponses'!C:C,'Réponses'!F:F,"ERREUR PROCHAINE QUESTION"))</f>
        <v/>
      </c>
      <c r="F307" s="26" t="str">
        <f>IF(E307="","",_xlfn.XLOOKUP(E307,Questions!$A:$A,Questions!$C:$C,"ERREUR TYPE"))</f>
        <v/>
      </c>
      <c r="G307" s="26" t="str">
        <f>_xlfn.XLOOKUP(E307&amp;"_"&amp;Saisie!H308,'Réponses'!D:D,'Réponses'!C:C,"")</f>
        <v/>
      </c>
      <c r="H307" s="26" t="str">
        <f>IF(G307="","",_xlfn.XLOOKUP(G307,'Réponses'!C:C,'Réponses'!F:F,"ERREUR PROCHAINE QUESTION"))</f>
        <v/>
      </c>
      <c r="I307" s="26" t="str">
        <f>IF(H307="","",_xlfn.XLOOKUP(H307,Questions!$A:$A,Questions!$C:$C,"ERREUR TYPE"))</f>
        <v/>
      </c>
      <c r="J307" s="26" t="str">
        <f>_xlfn.XLOOKUP(H307&amp;"_"&amp;Saisie!J308,'Réponses'!D:D,'Réponses'!C:C,"")</f>
        <v/>
      </c>
      <c r="K307" s="26" t="str">
        <f>IF(J307="","",_xlfn.XLOOKUP(J307,'Réponses'!C:C,'Réponses'!F:F,"ERREUR PROCHAINE QUESTION"))</f>
        <v/>
      </c>
      <c r="L307" s="26" t="str">
        <f>IF(K307="","",_xlfn.XLOOKUP(K307,Questions!$A:$A,Questions!$C:$C,"ERREUR TYPE"))</f>
        <v/>
      </c>
      <c r="M307" s="26" t="str">
        <f>_xlfn.XLOOKUP(K307&amp;"_"&amp;Saisie!L308,'Réponses'!D:D,'Réponses'!C:C,"")</f>
        <v/>
      </c>
      <c r="N307" s="26" t="str">
        <f>IF(M307="","",_xlfn.XLOOKUP(M307,'Réponses'!C:C,'Réponses'!F:F,"ERREUR PROCHAINE QUESTION"))</f>
        <v/>
      </c>
      <c r="O307" s="26" t="str">
        <f>IF(N307="","",_xlfn.XLOOKUP(N307,Questions!$A:$A,Questions!$C:$C,"ERREUR TYPE"))</f>
        <v/>
      </c>
      <c r="P307" s="26" t="str">
        <f>_xlfn.XLOOKUP(N307&amp;"_"&amp;Saisie!N308,'Réponses'!D:D,'Réponses'!C:C,"")</f>
        <v/>
      </c>
      <c r="Q307" s="26" t="str">
        <f t="shared" si="5"/>
        <v/>
      </c>
    </row>
    <row r="308" spans="1:17" x14ac:dyDescent="0.25">
      <c r="A308" s="26" t="str">
        <f>IF(ISBLANK(Saisie!C309),"",_xlfn.XLOOKUP(Saisie!C309,Barème!A:A,Barème!F:F,"ERREUR CODE PRODUIT"))</f>
        <v/>
      </c>
      <c r="B308" s="26" t="str">
        <f>IF(OR(A308="08",MID(Saisie!C309,4,4)="0804",MID(Saisie!C309,4,4)="0907",A308=""),"",_xlfn.XLOOKUP(A308,Matériau!A:A,Matériau!C:C,"ERREUR MATERIAU"))</f>
        <v/>
      </c>
      <c r="C308" s="26" t="str">
        <f>IF(B308="","",_xlfn.XLOOKUP(B308,Questions!A:A,Questions!C:C,""))</f>
        <v/>
      </c>
      <c r="D308" s="26" t="str">
        <f>_xlfn.XLOOKUP(B308&amp;"_"&amp;Saisie!F309,'Réponses'!D:D,'Réponses'!C:C,"")</f>
        <v/>
      </c>
      <c r="E308" s="26" t="str">
        <f>IF(D308="","",_xlfn.XLOOKUP(D308,'Réponses'!C:C,'Réponses'!F:F,"ERREUR PROCHAINE QUESTION"))</f>
        <v/>
      </c>
      <c r="F308" s="26" t="str">
        <f>IF(E308="","",_xlfn.XLOOKUP(E308,Questions!$A:$A,Questions!$C:$C,"ERREUR TYPE"))</f>
        <v/>
      </c>
      <c r="G308" s="26" t="str">
        <f>_xlfn.XLOOKUP(E308&amp;"_"&amp;Saisie!H309,'Réponses'!D:D,'Réponses'!C:C,"")</f>
        <v/>
      </c>
      <c r="H308" s="26" t="str">
        <f>IF(G308="","",_xlfn.XLOOKUP(G308,'Réponses'!C:C,'Réponses'!F:F,"ERREUR PROCHAINE QUESTION"))</f>
        <v/>
      </c>
      <c r="I308" s="26" t="str">
        <f>IF(H308="","",_xlfn.XLOOKUP(H308,Questions!$A:$A,Questions!$C:$C,"ERREUR TYPE"))</f>
        <v/>
      </c>
      <c r="J308" s="26" t="str">
        <f>_xlfn.XLOOKUP(H308&amp;"_"&amp;Saisie!J309,'Réponses'!D:D,'Réponses'!C:C,"")</f>
        <v/>
      </c>
      <c r="K308" s="26" t="str">
        <f>IF(J308="","",_xlfn.XLOOKUP(J308,'Réponses'!C:C,'Réponses'!F:F,"ERREUR PROCHAINE QUESTION"))</f>
        <v/>
      </c>
      <c r="L308" s="26" t="str">
        <f>IF(K308="","",_xlfn.XLOOKUP(K308,Questions!$A:$A,Questions!$C:$C,"ERREUR TYPE"))</f>
        <v/>
      </c>
      <c r="M308" s="26" t="str">
        <f>_xlfn.XLOOKUP(K308&amp;"_"&amp;Saisie!L309,'Réponses'!D:D,'Réponses'!C:C,"")</f>
        <v/>
      </c>
      <c r="N308" s="26" t="str">
        <f>IF(M308="","",_xlfn.XLOOKUP(M308,'Réponses'!C:C,'Réponses'!F:F,"ERREUR PROCHAINE QUESTION"))</f>
        <v/>
      </c>
      <c r="O308" s="26" t="str">
        <f>IF(N308="","",_xlfn.XLOOKUP(N308,Questions!$A:$A,Questions!$C:$C,"ERREUR TYPE"))</f>
        <v/>
      </c>
      <c r="P308" s="26" t="str">
        <f>_xlfn.XLOOKUP(N308&amp;"_"&amp;Saisie!N309,'Réponses'!D:D,'Réponses'!C:C,"")</f>
        <v/>
      </c>
      <c r="Q308" s="26" t="str">
        <f t="shared" si="5"/>
        <v/>
      </c>
    </row>
    <row r="309" spans="1:17" x14ac:dyDescent="0.25">
      <c r="A309" s="26" t="str">
        <f>IF(ISBLANK(Saisie!C310),"",_xlfn.XLOOKUP(Saisie!C310,Barème!A:A,Barème!F:F,"ERREUR CODE PRODUIT"))</f>
        <v/>
      </c>
      <c r="B309" s="26" t="str">
        <f>IF(OR(A309="08",MID(Saisie!C310,4,4)="0804",MID(Saisie!C310,4,4)="0907",A309=""),"",_xlfn.XLOOKUP(A309,Matériau!A:A,Matériau!C:C,"ERREUR MATERIAU"))</f>
        <v/>
      </c>
      <c r="C309" s="26" t="str">
        <f>IF(B309="","",_xlfn.XLOOKUP(B309,Questions!A:A,Questions!C:C,""))</f>
        <v/>
      </c>
      <c r="D309" s="26" t="str">
        <f>_xlfn.XLOOKUP(B309&amp;"_"&amp;Saisie!F310,'Réponses'!D:D,'Réponses'!C:C,"")</f>
        <v/>
      </c>
      <c r="E309" s="26" t="str">
        <f>IF(D309="","",_xlfn.XLOOKUP(D309,'Réponses'!C:C,'Réponses'!F:F,"ERREUR PROCHAINE QUESTION"))</f>
        <v/>
      </c>
      <c r="F309" s="26" t="str">
        <f>IF(E309="","",_xlfn.XLOOKUP(E309,Questions!$A:$A,Questions!$C:$C,"ERREUR TYPE"))</f>
        <v/>
      </c>
      <c r="G309" s="26" t="str">
        <f>_xlfn.XLOOKUP(E309&amp;"_"&amp;Saisie!H310,'Réponses'!D:D,'Réponses'!C:C,"")</f>
        <v/>
      </c>
      <c r="H309" s="26" t="str">
        <f>IF(G309="","",_xlfn.XLOOKUP(G309,'Réponses'!C:C,'Réponses'!F:F,"ERREUR PROCHAINE QUESTION"))</f>
        <v/>
      </c>
      <c r="I309" s="26" t="str">
        <f>IF(H309="","",_xlfn.XLOOKUP(H309,Questions!$A:$A,Questions!$C:$C,"ERREUR TYPE"))</f>
        <v/>
      </c>
      <c r="J309" s="26" t="str">
        <f>_xlfn.XLOOKUP(H309&amp;"_"&amp;Saisie!J310,'Réponses'!D:D,'Réponses'!C:C,"")</f>
        <v/>
      </c>
      <c r="K309" s="26" t="str">
        <f>IF(J309="","",_xlfn.XLOOKUP(J309,'Réponses'!C:C,'Réponses'!F:F,"ERREUR PROCHAINE QUESTION"))</f>
        <v/>
      </c>
      <c r="L309" s="26" t="str">
        <f>IF(K309="","",_xlfn.XLOOKUP(K309,Questions!$A:$A,Questions!$C:$C,"ERREUR TYPE"))</f>
        <v/>
      </c>
      <c r="M309" s="26" t="str">
        <f>_xlfn.XLOOKUP(K309&amp;"_"&amp;Saisie!L310,'Réponses'!D:D,'Réponses'!C:C,"")</f>
        <v/>
      </c>
      <c r="N309" s="26" t="str">
        <f>IF(M309="","",_xlfn.XLOOKUP(M309,'Réponses'!C:C,'Réponses'!F:F,"ERREUR PROCHAINE QUESTION"))</f>
        <v/>
      </c>
      <c r="O309" s="26" t="str">
        <f>IF(N309="","",_xlfn.XLOOKUP(N309,Questions!$A:$A,Questions!$C:$C,"ERREUR TYPE"))</f>
        <v/>
      </c>
      <c r="P309" s="26" t="str">
        <f>_xlfn.XLOOKUP(N309&amp;"_"&amp;Saisie!N310,'Réponses'!D:D,'Réponses'!C:C,"")</f>
        <v/>
      </c>
      <c r="Q309" s="26" t="str">
        <f t="shared" si="5"/>
        <v/>
      </c>
    </row>
    <row r="310" spans="1:17" x14ac:dyDescent="0.25">
      <c r="A310" s="26" t="str">
        <f>IF(ISBLANK(Saisie!C311),"",_xlfn.XLOOKUP(Saisie!C311,Barème!A:A,Barème!F:F,"ERREUR CODE PRODUIT"))</f>
        <v/>
      </c>
      <c r="B310" s="26" t="str">
        <f>IF(OR(A310="08",MID(Saisie!C311,4,4)="0804",MID(Saisie!C311,4,4)="0907",A310=""),"",_xlfn.XLOOKUP(A310,Matériau!A:A,Matériau!C:C,"ERREUR MATERIAU"))</f>
        <v/>
      </c>
      <c r="C310" s="26" t="str">
        <f>IF(B310="","",_xlfn.XLOOKUP(B310,Questions!A:A,Questions!C:C,""))</f>
        <v/>
      </c>
      <c r="D310" s="26" t="str">
        <f>_xlfn.XLOOKUP(B310&amp;"_"&amp;Saisie!F311,'Réponses'!D:D,'Réponses'!C:C,"")</f>
        <v/>
      </c>
      <c r="E310" s="26" t="str">
        <f>IF(D310="","",_xlfn.XLOOKUP(D310,'Réponses'!C:C,'Réponses'!F:F,"ERREUR PROCHAINE QUESTION"))</f>
        <v/>
      </c>
      <c r="F310" s="26" t="str">
        <f>IF(E310="","",_xlfn.XLOOKUP(E310,Questions!$A:$A,Questions!$C:$C,"ERREUR TYPE"))</f>
        <v/>
      </c>
      <c r="G310" s="26" t="str">
        <f>_xlfn.XLOOKUP(E310&amp;"_"&amp;Saisie!H311,'Réponses'!D:D,'Réponses'!C:C,"")</f>
        <v/>
      </c>
      <c r="H310" s="26" t="str">
        <f>IF(G310="","",_xlfn.XLOOKUP(G310,'Réponses'!C:C,'Réponses'!F:F,"ERREUR PROCHAINE QUESTION"))</f>
        <v/>
      </c>
      <c r="I310" s="26" t="str">
        <f>IF(H310="","",_xlfn.XLOOKUP(H310,Questions!$A:$A,Questions!$C:$C,"ERREUR TYPE"))</f>
        <v/>
      </c>
      <c r="J310" s="26" t="str">
        <f>_xlfn.XLOOKUP(H310&amp;"_"&amp;Saisie!J311,'Réponses'!D:D,'Réponses'!C:C,"")</f>
        <v/>
      </c>
      <c r="K310" s="26" t="str">
        <f>IF(J310="","",_xlfn.XLOOKUP(J310,'Réponses'!C:C,'Réponses'!F:F,"ERREUR PROCHAINE QUESTION"))</f>
        <v/>
      </c>
      <c r="L310" s="26" t="str">
        <f>IF(K310="","",_xlfn.XLOOKUP(K310,Questions!$A:$A,Questions!$C:$C,"ERREUR TYPE"))</f>
        <v/>
      </c>
      <c r="M310" s="26" t="str">
        <f>_xlfn.XLOOKUP(K310&amp;"_"&amp;Saisie!L311,'Réponses'!D:D,'Réponses'!C:C,"")</f>
        <v/>
      </c>
      <c r="N310" s="26" t="str">
        <f>IF(M310="","",_xlfn.XLOOKUP(M310,'Réponses'!C:C,'Réponses'!F:F,"ERREUR PROCHAINE QUESTION"))</f>
        <v/>
      </c>
      <c r="O310" s="26" t="str">
        <f>IF(N310="","",_xlfn.XLOOKUP(N310,Questions!$A:$A,Questions!$C:$C,"ERREUR TYPE"))</f>
        <v/>
      </c>
      <c r="P310" s="26" t="str">
        <f>_xlfn.XLOOKUP(N310&amp;"_"&amp;Saisie!N311,'Réponses'!D:D,'Réponses'!C:C,"")</f>
        <v/>
      </c>
      <c r="Q310" s="26" t="str">
        <f t="shared" si="5"/>
        <v/>
      </c>
    </row>
    <row r="311" spans="1:17" x14ac:dyDescent="0.25">
      <c r="A311" s="26" t="str">
        <f>IF(ISBLANK(Saisie!C312),"",_xlfn.XLOOKUP(Saisie!C312,Barème!A:A,Barème!F:F,"ERREUR CODE PRODUIT"))</f>
        <v/>
      </c>
      <c r="B311" s="26" t="str">
        <f>IF(OR(A311="08",MID(Saisie!C312,4,4)="0804",MID(Saisie!C312,4,4)="0907",A311=""),"",_xlfn.XLOOKUP(A311,Matériau!A:A,Matériau!C:C,"ERREUR MATERIAU"))</f>
        <v/>
      </c>
      <c r="C311" s="26" t="str">
        <f>IF(B311="","",_xlfn.XLOOKUP(B311,Questions!A:A,Questions!C:C,""))</f>
        <v/>
      </c>
      <c r="D311" s="26" t="str">
        <f>_xlfn.XLOOKUP(B311&amp;"_"&amp;Saisie!F312,'Réponses'!D:D,'Réponses'!C:C,"")</f>
        <v/>
      </c>
      <c r="E311" s="26" t="str">
        <f>IF(D311="","",_xlfn.XLOOKUP(D311,'Réponses'!C:C,'Réponses'!F:F,"ERREUR PROCHAINE QUESTION"))</f>
        <v/>
      </c>
      <c r="F311" s="26" t="str">
        <f>IF(E311="","",_xlfn.XLOOKUP(E311,Questions!$A:$A,Questions!$C:$C,"ERREUR TYPE"))</f>
        <v/>
      </c>
      <c r="G311" s="26" t="str">
        <f>_xlfn.XLOOKUP(E311&amp;"_"&amp;Saisie!H312,'Réponses'!D:D,'Réponses'!C:C,"")</f>
        <v/>
      </c>
      <c r="H311" s="26" t="str">
        <f>IF(G311="","",_xlfn.XLOOKUP(G311,'Réponses'!C:C,'Réponses'!F:F,"ERREUR PROCHAINE QUESTION"))</f>
        <v/>
      </c>
      <c r="I311" s="26" t="str">
        <f>IF(H311="","",_xlfn.XLOOKUP(H311,Questions!$A:$A,Questions!$C:$C,"ERREUR TYPE"))</f>
        <v/>
      </c>
      <c r="J311" s="26" t="str">
        <f>_xlfn.XLOOKUP(H311&amp;"_"&amp;Saisie!J312,'Réponses'!D:D,'Réponses'!C:C,"")</f>
        <v/>
      </c>
      <c r="K311" s="26" t="str">
        <f>IF(J311="","",_xlfn.XLOOKUP(J311,'Réponses'!C:C,'Réponses'!F:F,"ERREUR PROCHAINE QUESTION"))</f>
        <v/>
      </c>
      <c r="L311" s="26" t="str">
        <f>IF(K311="","",_xlfn.XLOOKUP(K311,Questions!$A:$A,Questions!$C:$C,"ERREUR TYPE"))</f>
        <v/>
      </c>
      <c r="M311" s="26" t="str">
        <f>_xlfn.XLOOKUP(K311&amp;"_"&amp;Saisie!L312,'Réponses'!D:D,'Réponses'!C:C,"")</f>
        <v/>
      </c>
      <c r="N311" s="26" t="str">
        <f>IF(M311="","",_xlfn.XLOOKUP(M311,'Réponses'!C:C,'Réponses'!F:F,"ERREUR PROCHAINE QUESTION"))</f>
        <v/>
      </c>
      <c r="O311" s="26" t="str">
        <f>IF(N311="","",_xlfn.XLOOKUP(N311,Questions!$A:$A,Questions!$C:$C,"ERREUR TYPE"))</f>
        <v/>
      </c>
      <c r="P311" s="26" t="str">
        <f>_xlfn.XLOOKUP(N311&amp;"_"&amp;Saisie!N312,'Réponses'!D:D,'Réponses'!C:C,"")</f>
        <v/>
      </c>
      <c r="Q311" s="26" t="str">
        <f t="shared" si="5"/>
        <v/>
      </c>
    </row>
    <row r="312" spans="1:17" x14ac:dyDescent="0.25">
      <c r="A312" s="26" t="str">
        <f>IF(ISBLANK(Saisie!C313),"",_xlfn.XLOOKUP(Saisie!C313,Barème!A:A,Barème!F:F,"ERREUR CODE PRODUIT"))</f>
        <v/>
      </c>
      <c r="B312" s="26" t="str">
        <f>IF(OR(A312="08",MID(Saisie!C313,4,4)="0804",MID(Saisie!C313,4,4)="0907",A312=""),"",_xlfn.XLOOKUP(A312,Matériau!A:A,Matériau!C:C,"ERREUR MATERIAU"))</f>
        <v/>
      </c>
      <c r="C312" s="26" t="str">
        <f>IF(B312="","",_xlfn.XLOOKUP(B312,Questions!A:A,Questions!C:C,""))</f>
        <v/>
      </c>
      <c r="D312" s="26" t="str">
        <f>_xlfn.XLOOKUP(B312&amp;"_"&amp;Saisie!F313,'Réponses'!D:D,'Réponses'!C:C,"")</f>
        <v/>
      </c>
      <c r="E312" s="26" t="str">
        <f>IF(D312="","",_xlfn.XLOOKUP(D312,'Réponses'!C:C,'Réponses'!F:F,"ERREUR PROCHAINE QUESTION"))</f>
        <v/>
      </c>
      <c r="F312" s="26" t="str">
        <f>IF(E312="","",_xlfn.XLOOKUP(E312,Questions!$A:$A,Questions!$C:$C,"ERREUR TYPE"))</f>
        <v/>
      </c>
      <c r="G312" s="26" t="str">
        <f>_xlfn.XLOOKUP(E312&amp;"_"&amp;Saisie!H313,'Réponses'!D:D,'Réponses'!C:C,"")</f>
        <v/>
      </c>
      <c r="H312" s="26" t="str">
        <f>IF(G312="","",_xlfn.XLOOKUP(G312,'Réponses'!C:C,'Réponses'!F:F,"ERREUR PROCHAINE QUESTION"))</f>
        <v/>
      </c>
      <c r="I312" s="26" t="str">
        <f>IF(H312="","",_xlfn.XLOOKUP(H312,Questions!$A:$A,Questions!$C:$C,"ERREUR TYPE"))</f>
        <v/>
      </c>
      <c r="J312" s="26" t="str">
        <f>_xlfn.XLOOKUP(H312&amp;"_"&amp;Saisie!J313,'Réponses'!D:D,'Réponses'!C:C,"")</f>
        <v/>
      </c>
      <c r="K312" s="26" t="str">
        <f>IF(J312="","",_xlfn.XLOOKUP(J312,'Réponses'!C:C,'Réponses'!F:F,"ERREUR PROCHAINE QUESTION"))</f>
        <v/>
      </c>
      <c r="L312" s="26" t="str">
        <f>IF(K312="","",_xlfn.XLOOKUP(K312,Questions!$A:$A,Questions!$C:$C,"ERREUR TYPE"))</f>
        <v/>
      </c>
      <c r="M312" s="26" t="str">
        <f>_xlfn.XLOOKUP(K312&amp;"_"&amp;Saisie!L313,'Réponses'!D:D,'Réponses'!C:C,"")</f>
        <v/>
      </c>
      <c r="N312" s="26" t="str">
        <f>IF(M312="","",_xlfn.XLOOKUP(M312,'Réponses'!C:C,'Réponses'!F:F,"ERREUR PROCHAINE QUESTION"))</f>
        <v/>
      </c>
      <c r="O312" s="26" t="str">
        <f>IF(N312="","",_xlfn.XLOOKUP(N312,Questions!$A:$A,Questions!$C:$C,"ERREUR TYPE"))</f>
        <v/>
      </c>
      <c r="P312" s="26" t="str">
        <f>_xlfn.XLOOKUP(N312&amp;"_"&amp;Saisie!N313,'Réponses'!D:D,'Réponses'!C:C,"")</f>
        <v/>
      </c>
      <c r="Q312" s="26" t="str">
        <f t="shared" si="5"/>
        <v/>
      </c>
    </row>
    <row r="313" spans="1:17" x14ac:dyDescent="0.25">
      <c r="A313" s="26" t="str">
        <f>IF(ISBLANK(Saisie!C314),"",_xlfn.XLOOKUP(Saisie!C314,Barème!A:A,Barème!F:F,"ERREUR CODE PRODUIT"))</f>
        <v/>
      </c>
      <c r="B313" s="26" t="str">
        <f>IF(OR(A313="08",MID(Saisie!C314,4,4)="0804",MID(Saisie!C314,4,4)="0907",A313=""),"",_xlfn.XLOOKUP(A313,Matériau!A:A,Matériau!C:C,"ERREUR MATERIAU"))</f>
        <v/>
      </c>
      <c r="C313" s="26" t="str">
        <f>IF(B313="","",_xlfn.XLOOKUP(B313,Questions!A:A,Questions!C:C,""))</f>
        <v/>
      </c>
      <c r="D313" s="26" t="str">
        <f>_xlfn.XLOOKUP(B313&amp;"_"&amp;Saisie!F314,'Réponses'!D:D,'Réponses'!C:C,"")</f>
        <v/>
      </c>
      <c r="E313" s="26" t="str">
        <f>IF(D313="","",_xlfn.XLOOKUP(D313,'Réponses'!C:C,'Réponses'!F:F,"ERREUR PROCHAINE QUESTION"))</f>
        <v/>
      </c>
      <c r="F313" s="26" t="str">
        <f>IF(E313="","",_xlfn.XLOOKUP(E313,Questions!$A:$A,Questions!$C:$C,"ERREUR TYPE"))</f>
        <v/>
      </c>
      <c r="G313" s="26" t="str">
        <f>_xlfn.XLOOKUP(E313&amp;"_"&amp;Saisie!H314,'Réponses'!D:D,'Réponses'!C:C,"")</f>
        <v/>
      </c>
      <c r="H313" s="26" t="str">
        <f>IF(G313="","",_xlfn.XLOOKUP(G313,'Réponses'!C:C,'Réponses'!F:F,"ERREUR PROCHAINE QUESTION"))</f>
        <v/>
      </c>
      <c r="I313" s="26" t="str">
        <f>IF(H313="","",_xlfn.XLOOKUP(H313,Questions!$A:$A,Questions!$C:$C,"ERREUR TYPE"))</f>
        <v/>
      </c>
      <c r="J313" s="26" t="str">
        <f>_xlfn.XLOOKUP(H313&amp;"_"&amp;Saisie!J314,'Réponses'!D:D,'Réponses'!C:C,"")</f>
        <v/>
      </c>
      <c r="K313" s="26" t="str">
        <f>IF(J313="","",_xlfn.XLOOKUP(J313,'Réponses'!C:C,'Réponses'!F:F,"ERREUR PROCHAINE QUESTION"))</f>
        <v/>
      </c>
      <c r="L313" s="26" t="str">
        <f>IF(K313="","",_xlfn.XLOOKUP(K313,Questions!$A:$A,Questions!$C:$C,"ERREUR TYPE"))</f>
        <v/>
      </c>
      <c r="M313" s="26" t="str">
        <f>_xlfn.XLOOKUP(K313&amp;"_"&amp;Saisie!L314,'Réponses'!D:D,'Réponses'!C:C,"")</f>
        <v/>
      </c>
      <c r="N313" s="26" t="str">
        <f>IF(M313="","",_xlfn.XLOOKUP(M313,'Réponses'!C:C,'Réponses'!F:F,"ERREUR PROCHAINE QUESTION"))</f>
        <v/>
      </c>
      <c r="O313" s="26" t="str">
        <f>IF(N313="","",_xlfn.XLOOKUP(N313,Questions!$A:$A,Questions!$C:$C,"ERREUR TYPE"))</f>
        <v/>
      </c>
      <c r="P313" s="26" t="str">
        <f>_xlfn.XLOOKUP(N313&amp;"_"&amp;Saisie!N314,'Réponses'!D:D,'Réponses'!C:C,"")</f>
        <v/>
      </c>
      <c r="Q313" s="26" t="str">
        <f t="shared" si="5"/>
        <v/>
      </c>
    </row>
    <row r="314" spans="1:17" x14ac:dyDescent="0.25">
      <c r="A314" s="26" t="str">
        <f>IF(ISBLANK(Saisie!C315),"",_xlfn.XLOOKUP(Saisie!C315,Barème!A:A,Barème!F:F,"ERREUR CODE PRODUIT"))</f>
        <v/>
      </c>
      <c r="B314" s="26" t="str">
        <f>IF(OR(A314="08",MID(Saisie!C315,4,4)="0804",MID(Saisie!C315,4,4)="0907",A314=""),"",_xlfn.XLOOKUP(A314,Matériau!A:A,Matériau!C:C,"ERREUR MATERIAU"))</f>
        <v/>
      </c>
      <c r="C314" s="26" t="str">
        <f>IF(B314="","",_xlfn.XLOOKUP(B314,Questions!A:A,Questions!C:C,""))</f>
        <v/>
      </c>
      <c r="D314" s="26" t="str">
        <f>_xlfn.XLOOKUP(B314&amp;"_"&amp;Saisie!F315,'Réponses'!D:D,'Réponses'!C:C,"")</f>
        <v/>
      </c>
      <c r="E314" s="26" t="str">
        <f>IF(D314="","",_xlfn.XLOOKUP(D314,'Réponses'!C:C,'Réponses'!F:F,"ERREUR PROCHAINE QUESTION"))</f>
        <v/>
      </c>
      <c r="F314" s="26" t="str">
        <f>IF(E314="","",_xlfn.XLOOKUP(E314,Questions!$A:$A,Questions!$C:$C,"ERREUR TYPE"))</f>
        <v/>
      </c>
      <c r="G314" s="26" t="str">
        <f>_xlfn.XLOOKUP(E314&amp;"_"&amp;Saisie!H315,'Réponses'!D:D,'Réponses'!C:C,"")</f>
        <v/>
      </c>
      <c r="H314" s="26" t="str">
        <f>IF(G314="","",_xlfn.XLOOKUP(G314,'Réponses'!C:C,'Réponses'!F:F,"ERREUR PROCHAINE QUESTION"))</f>
        <v/>
      </c>
      <c r="I314" s="26" t="str">
        <f>IF(H314="","",_xlfn.XLOOKUP(H314,Questions!$A:$A,Questions!$C:$C,"ERREUR TYPE"))</f>
        <v/>
      </c>
      <c r="J314" s="26" t="str">
        <f>_xlfn.XLOOKUP(H314&amp;"_"&amp;Saisie!J315,'Réponses'!D:D,'Réponses'!C:C,"")</f>
        <v/>
      </c>
      <c r="K314" s="26" t="str">
        <f>IF(J314="","",_xlfn.XLOOKUP(J314,'Réponses'!C:C,'Réponses'!F:F,"ERREUR PROCHAINE QUESTION"))</f>
        <v/>
      </c>
      <c r="L314" s="26" t="str">
        <f>IF(K314="","",_xlfn.XLOOKUP(K314,Questions!$A:$A,Questions!$C:$C,"ERREUR TYPE"))</f>
        <v/>
      </c>
      <c r="M314" s="26" t="str">
        <f>_xlfn.XLOOKUP(K314&amp;"_"&amp;Saisie!L315,'Réponses'!D:D,'Réponses'!C:C,"")</f>
        <v/>
      </c>
      <c r="N314" s="26" t="str">
        <f>IF(M314="","",_xlfn.XLOOKUP(M314,'Réponses'!C:C,'Réponses'!F:F,"ERREUR PROCHAINE QUESTION"))</f>
        <v/>
      </c>
      <c r="O314" s="26" t="str">
        <f>IF(N314="","",_xlfn.XLOOKUP(N314,Questions!$A:$A,Questions!$C:$C,"ERREUR TYPE"))</f>
        <v/>
      </c>
      <c r="P314" s="26" t="str">
        <f>_xlfn.XLOOKUP(N314&amp;"_"&amp;Saisie!N315,'Réponses'!D:D,'Réponses'!C:C,"")</f>
        <v/>
      </c>
      <c r="Q314" s="26" t="str">
        <f t="shared" si="5"/>
        <v/>
      </c>
    </row>
    <row r="315" spans="1:17" x14ac:dyDescent="0.25">
      <c r="A315" s="26" t="str">
        <f>IF(ISBLANK(Saisie!C316),"",_xlfn.XLOOKUP(Saisie!C316,Barème!A:A,Barème!F:F,"ERREUR CODE PRODUIT"))</f>
        <v/>
      </c>
      <c r="B315" s="26" t="str">
        <f>IF(OR(A315="08",MID(Saisie!C316,4,4)="0804",MID(Saisie!C316,4,4)="0907",A315=""),"",_xlfn.XLOOKUP(A315,Matériau!A:A,Matériau!C:C,"ERREUR MATERIAU"))</f>
        <v/>
      </c>
      <c r="C315" s="26" t="str">
        <f>IF(B315="","",_xlfn.XLOOKUP(B315,Questions!A:A,Questions!C:C,""))</f>
        <v/>
      </c>
      <c r="D315" s="26" t="str">
        <f>_xlfn.XLOOKUP(B315&amp;"_"&amp;Saisie!F316,'Réponses'!D:D,'Réponses'!C:C,"")</f>
        <v/>
      </c>
      <c r="E315" s="26" t="str">
        <f>IF(D315="","",_xlfn.XLOOKUP(D315,'Réponses'!C:C,'Réponses'!F:F,"ERREUR PROCHAINE QUESTION"))</f>
        <v/>
      </c>
      <c r="F315" s="26" t="str">
        <f>IF(E315="","",_xlfn.XLOOKUP(E315,Questions!$A:$A,Questions!$C:$C,"ERREUR TYPE"))</f>
        <v/>
      </c>
      <c r="G315" s="26" t="str">
        <f>_xlfn.XLOOKUP(E315&amp;"_"&amp;Saisie!H316,'Réponses'!D:D,'Réponses'!C:C,"")</f>
        <v/>
      </c>
      <c r="H315" s="26" t="str">
        <f>IF(G315="","",_xlfn.XLOOKUP(G315,'Réponses'!C:C,'Réponses'!F:F,"ERREUR PROCHAINE QUESTION"))</f>
        <v/>
      </c>
      <c r="I315" s="26" t="str">
        <f>IF(H315="","",_xlfn.XLOOKUP(H315,Questions!$A:$A,Questions!$C:$C,"ERREUR TYPE"))</f>
        <v/>
      </c>
      <c r="J315" s="26" t="str">
        <f>_xlfn.XLOOKUP(H315&amp;"_"&amp;Saisie!J316,'Réponses'!D:D,'Réponses'!C:C,"")</f>
        <v/>
      </c>
      <c r="K315" s="26" t="str">
        <f>IF(J315="","",_xlfn.XLOOKUP(J315,'Réponses'!C:C,'Réponses'!F:F,"ERREUR PROCHAINE QUESTION"))</f>
        <v/>
      </c>
      <c r="L315" s="26" t="str">
        <f>IF(K315="","",_xlfn.XLOOKUP(K315,Questions!$A:$A,Questions!$C:$C,"ERREUR TYPE"))</f>
        <v/>
      </c>
      <c r="M315" s="26" t="str">
        <f>_xlfn.XLOOKUP(K315&amp;"_"&amp;Saisie!L316,'Réponses'!D:D,'Réponses'!C:C,"")</f>
        <v/>
      </c>
      <c r="N315" s="26" t="str">
        <f>IF(M315="","",_xlfn.XLOOKUP(M315,'Réponses'!C:C,'Réponses'!F:F,"ERREUR PROCHAINE QUESTION"))</f>
        <v/>
      </c>
      <c r="O315" s="26" t="str">
        <f>IF(N315="","",_xlfn.XLOOKUP(N315,Questions!$A:$A,Questions!$C:$C,"ERREUR TYPE"))</f>
        <v/>
      </c>
      <c r="P315" s="26" t="str">
        <f>_xlfn.XLOOKUP(N315&amp;"_"&amp;Saisie!N316,'Réponses'!D:D,'Réponses'!C:C,"")</f>
        <v/>
      </c>
      <c r="Q315" s="26" t="str">
        <f t="shared" si="5"/>
        <v/>
      </c>
    </row>
    <row r="316" spans="1:17" x14ac:dyDescent="0.25">
      <c r="A316" s="26" t="str">
        <f>IF(ISBLANK(Saisie!C317),"",_xlfn.XLOOKUP(Saisie!C317,Barème!A:A,Barème!F:F,"ERREUR CODE PRODUIT"))</f>
        <v/>
      </c>
      <c r="B316" s="26" t="str">
        <f>IF(OR(A316="08",MID(Saisie!C317,4,4)="0804",MID(Saisie!C317,4,4)="0907",A316=""),"",_xlfn.XLOOKUP(A316,Matériau!A:A,Matériau!C:C,"ERREUR MATERIAU"))</f>
        <v/>
      </c>
      <c r="C316" s="26" t="str">
        <f>IF(B316="","",_xlfn.XLOOKUP(B316,Questions!A:A,Questions!C:C,""))</f>
        <v/>
      </c>
      <c r="D316" s="26" t="str">
        <f>_xlfn.XLOOKUP(B316&amp;"_"&amp;Saisie!F317,'Réponses'!D:D,'Réponses'!C:C,"")</f>
        <v/>
      </c>
      <c r="E316" s="26" t="str">
        <f>IF(D316="","",_xlfn.XLOOKUP(D316,'Réponses'!C:C,'Réponses'!F:F,"ERREUR PROCHAINE QUESTION"))</f>
        <v/>
      </c>
      <c r="F316" s="26" t="str">
        <f>IF(E316="","",_xlfn.XLOOKUP(E316,Questions!$A:$A,Questions!$C:$C,"ERREUR TYPE"))</f>
        <v/>
      </c>
      <c r="G316" s="26" t="str">
        <f>_xlfn.XLOOKUP(E316&amp;"_"&amp;Saisie!H317,'Réponses'!D:D,'Réponses'!C:C,"")</f>
        <v/>
      </c>
      <c r="H316" s="26" t="str">
        <f>IF(G316="","",_xlfn.XLOOKUP(G316,'Réponses'!C:C,'Réponses'!F:F,"ERREUR PROCHAINE QUESTION"))</f>
        <v/>
      </c>
      <c r="I316" s="26" t="str">
        <f>IF(H316="","",_xlfn.XLOOKUP(H316,Questions!$A:$A,Questions!$C:$C,"ERREUR TYPE"))</f>
        <v/>
      </c>
      <c r="J316" s="26" t="str">
        <f>_xlfn.XLOOKUP(H316&amp;"_"&amp;Saisie!J317,'Réponses'!D:D,'Réponses'!C:C,"")</f>
        <v/>
      </c>
      <c r="K316" s="26" t="str">
        <f>IF(J316="","",_xlfn.XLOOKUP(J316,'Réponses'!C:C,'Réponses'!F:F,"ERREUR PROCHAINE QUESTION"))</f>
        <v/>
      </c>
      <c r="L316" s="26" t="str">
        <f>IF(K316="","",_xlfn.XLOOKUP(K316,Questions!$A:$A,Questions!$C:$C,"ERREUR TYPE"))</f>
        <v/>
      </c>
      <c r="M316" s="26" t="str">
        <f>_xlfn.XLOOKUP(K316&amp;"_"&amp;Saisie!L317,'Réponses'!D:D,'Réponses'!C:C,"")</f>
        <v/>
      </c>
      <c r="N316" s="26" t="str">
        <f>IF(M316="","",_xlfn.XLOOKUP(M316,'Réponses'!C:C,'Réponses'!F:F,"ERREUR PROCHAINE QUESTION"))</f>
        <v/>
      </c>
      <c r="O316" s="26" t="str">
        <f>IF(N316="","",_xlfn.XLOOKUP(N316,Questions!$A:$A,Questions!$C:$C,"ERREUR TYPE"))</f>
        <v/>
      </c>
      <c r="P316" s="26" t="str">
        <f>_xlfn.XLOOKUP(N316&amp;"_"&amp;Saisie!N317,'Réponses'!D:D,'Réponses'!C:C,"")</f>
        <v/>
      </c>
      <c r="Q316" s="26" t="str">
        <f t="shared" si="5"/>
        <v/>
      </c>
    </row>
    <row r="317" spans="1:17" x14ac:dyDescent="0.25">
      <c r="A317" s="26" t="str">
        <f>IF(ISBLANK(Saisie!C318),"",_xlfn.XLOOKUP(Saisie!C318,Barème!A:A,Barème!F:F,"ERREUR CODE PRODUIT"))</f>
        <v/>
      </c>
      <c r="B317" s="26" t="str">
        <f>IF(OR(A317="08",MID(Saisie!C318,4,4)="0804",MID(Saisie!C318,4,4)="0907",A317=""),"",_xlfn.XLOOKUP(A317,Matériau!A:A,Matériau!C:C,"ERREUR MATERIAU"))</f>
        <v/>
      </c>
      <c r="C317" s="26" t="str">
        <f>IF(B317="","",_xlfn.XLOOKUP(B317,Questions!A:A,Questions!C:C,""))</f>
        <v/>
      </c>
      <c r="D317" s="26" t="str">
        <f>_xlfn.XLOOKUP(B317&amp;"_"&amp;Saisie!F318,'Réponses'!D:D,'Réponses'!C:C,"")</f>
        <v/>
      </c>
      <c r="E317" s="26" t="str">
        <f>IF(D317="","",_xlfn.XLOOKUP(D317,'Réponses'!C:C,'Réponses'!F:F,"ERREUR PROCHAINE QUESTION"))</f>
        <v/>
      </c>
      <c r="F317" s="26" t="str">
        <f>IF(E317="","",_xlfn.XLOOKUP(E317,Questions!$A:$A,Questions!$C:$C,"ERREUR TYPE"))</f>
        <v/>
      </c>
      <c r="G317" s="26" t="str">
        <f>_xlfn.XLOOKUP(E317&amp;"_"&amp;Saisie!H318,'Réponses'!D:D,'Réponses'!C:C,"")</f>
        <v/>
      </c>
      <c r="H317" s="26" t="str">
        <f>IF(G317="","",_xlfn.XLOOKUP(G317,'Réponses'!C:C,'Réponses'!F:F,"ERREUR PROCHAINE QUESTION"))</f>
        <v/>
      </c>
      <c r="I317" s="26" t="str">
        <f>IF(H317="","",_xlfn.XLOOKUP(H317,Questions!$A:$A,Questions!$C:$C,"ERREUR TYPE"))</f>
        <v/>
      </c>
      <c r="J317" s="26" t="str">
        <f>_xlfn.XLOOKUP(H317&amp;"_"&amp;Saisie!J318,'Réponses'!D:D,'Réponses'!C:C,"")</f>
        <v/>
      </c>
      <c r="K317" s="26" t="str">
        <f>IF(J317="","",_xlfn.XLOOKUP(J317,'Réponses'!C:C,'Réponses'!F:F,"ERREUR PROCHAINE QUESTION"))</f>
        <v/>
      </c>
      <c r="L317" s="26" t="str">
        <f>IF(K317="","",_xlfn.XLOOKUP(K317,Questions!$A:$A,Questions!$C:$C,"ERREUR TYPE"))</f>
        <v/>
      </c>
      <c r="M317" s="26" t="str">
        <f>_xlfn.XLOOKUP(K317&amp;"_"&amp;Saisie!L318,'Réponses'!D:D,'Réponses'!C:C,"")</f>
        <v/>
      </c>
      <c r="N317" s="26" t="str">
        <f>IF(M317="","",_xlfn.XLOOKUP(M317,'Réponses'!C:C,'Réponses'!F:F,"ERREUR PROCHAINE QUESTION"))</f>
        <v/>
      </c>
      <c r="O317" s="26" t="str">
        <f>IF(N317="","",_xlfn.XLOOKUP(N317,Questions!$A:$A,Questions!$C:$C,"ERREUR TYPE"))</f>
        <v/>
      </c>
      <c r="P317" s="26" t="str">
        <f>_xlfn.XLOOKUP(N317&amp;"_"&amp;Saisie!N318,'Réponses'!D:D,'Réponses'!C:C,"")</f>
        <v/>
      </c>
      <c r="Q317" s="26" t="str">
        <f t="shared" si="5"/>
        <v/>
      </c>
    </row>
    <row r="318" spans="1:17" x14ac:dyDescent="0.25">
      <c r="A318" s="26" t="str">
        <f>IF(ISBLANK(Saisie!C319),"",_xlfn.XLOOKUP(Saisie!C319,Barème!A:A,Barème!F:F,"ERREUR CODE PRODUIT"))</f>
        <v/>
      </c>
      <c r="B318" s="26" t="str">
        <f>IF(OR(A318="08",MID(Saisie!C319,4,4)="0804",MID(Saisie!C319,4,4)="0907",A318=""),"",_xlfn.XLOOKUP(A318,Matériau!A:A,Matériau!C:C,"ERREUR MATERIAU"))</f>
        <v/>
      </c>
      <c r="C318" s="26" t="str">
        <f>IF(B318="","",_xlfn.XLOOKUP(B318,Questions!A:A,Questions!C:C,""))</f>
        <v/>
      </c>
      <c r="D318" s="26" t="str">
        <f>_xlfn.XLOOKUP(B318&amp;"_"&amp;Saisie!F319,'Réponses'!D:D,'Réponses'!C:C,"")</f>
        <v/>
      </c>
      <c r="E318" s="26" t="str">
        <f>IF(D318="","",_xlfn.XLOOKUP(D318,'Réponses'!C:C,'Réponses'!F:F,"ERREUR PROCHAINE QUESTION"))</f>
        <v/>
      </c>
      <c r="F318" s="26" t="str">
        <f>IF(E318="","",_xlfn.XLOOKUP(E318,Questions!$A:$A,Questions!$C:$C,"ERREUR TYPE"))</f>
        <v/>
      </c>
      <c r="G318" s="26" t="str">
        <f>_xlfn.XLOOKUP(E318&amp;"_"&amp;Saisie!H319,'Réponses'!D:D,'Réponses'!C:C,"")</f>
        <v/>
      </c>
      <c r="H318" s="26" t="str">
        <f>IF(G318="","",_xlfn.XLOOKUP(G318,'Réponses'!C:C,'Réponses'!F:F,"ERREUR PROCHAINE QUESTION"))</f>
        <v/>
      </c>
      <c r="I318" s="26" t="str">
        <f>IF(H318="","",_xlfn.XLOOKUP(H318,Questions!$A:$A,Questions!$C:$C,"ERREUR TYPE"))</f>
        <v/>
      </c>
      <c r="J318" s="26" t="str">
        <f>_xlfn.XLOOKUP(H318&amp;"_"&amp;Saisie!J319,'Réponses'!D:D,'Réponses'!C:C,"")</f>
        <v/>
      </c>
      <c r="K318" s="26" t="str">
        <f>IF(J318="","",_xlfn.XLOOKUP(J318,'Réponses'!C:C,'Réponses'!F:F,"ERREUR PROCHAINE QUESTION"))</f>
        <v/>
      </c>
      <c r="L318" s="26" t="str">
        <f>IF(K318="","",_xlfn.XLOOKUP(K318,Questions!$A:$A,Questions!$C:$C,"ERREUR TYPE"))</f>
        <v/>
      </c>
      <c r="M318" s="26" t="str">
        <f>_xlfn.XLOOKUP(K318&amp;"_"&amp;Saisie!L319,'Réponses'!D:D,'Réponses'!C:C,"")</f>
        <v/>
      </c>
      <c r="N318" s="26" t="str">
        <f>IF(M318="","",_xlfn.XLOOKUP(M318,'Réponses'!C:C,'Réponses'!F:F,"ERREUR PROCHAINE QUESTION"))</f>
        <v/>
      </c>
      <c r="O318" s="26" t="str">
        <f>IF(N318="","",_xlfn.XLOOKUP(N318,Questions!$A:$A,Questions!$C:$C,"ERREUR TYPE"))</f>
        <v/>
      </c>
      <c r="P318" s="26" t="str">
        <f>_xlfn.XLOOKUP(N318&amp;"_"&amp;Saisie!N319,'Réponses'!D:D,'Réponses'!C:C,"")</f>
        <v/>
      </c>
      <c r="Q318" s="26" t="str">
        <f t="shared" si="5"/>
        <v/>
      </c>
    </row>
    <row r="319" spans="1:17" x14ac:dyDescent="0.25">
      <c r="A319" s="26" t="str">
        <f>IF(ISBLANK(Saisie!C320),"",_xlfn.XLOOKUP(Saisie!C320,Barème!A:A,Barème!F:F,"ERREUR CODE PRODUIT"))</f>
        <v/>
      </c>
      <c r="B319" s="26" t="str">
        <f>IF(OR(A319="08",MID(Saisie!C320,4,4)="0804",MID(Saisie!C320,4,4)="0907",A319=""),"",_xlfn.XLOOKUP(A319,Matériau!A:A,Matériau!C:C,"ERREUR MATERIAU"))</f>
        <v/>
      </c>
      <c r="C319" s="26" t="str">
        <f>IF(B319="","",_xlfn.XLOOKUP(B319,Questions!A:A,Questions!C:C,""))</f>
        <v/>
      </c>
      <c r="D319" s="26" t="str">
        <f>_xlfn.XLOOKUP(B319&amp;"_"&amp;Saisie!F320,'Réponses'!D:D,'Réponses'!C:C,"")</f>
        <v/>
      </c>
      <c r="E319" s="26" t="str">
        <f>IF(D319="","",_xlfn.XLOOKUP(D319,'Réponses'!C:C,'Réponses'!F:F,"ERREUR PROCHAINE QUESTION"))</f>
        <v/>
      </c>
      <c r="F319" s="26" t="str">
        <f>IF(E319="","",_xlfn.XLOOKUP(E319,Questions!$A:$A,Questions!$C:$C,"ERREUR TYPE"))</f>
        <v/>
      </c>
      <c r="G319" s="26" t="str">
        <f>_xlfn.XLOOKUP(E319&amp;"_"&amp;Saisie!H320,'Réponses'!D:D,'Réponses'!C:C,"")</f>
        <v/>
      </c>
      <c r="H319" s="26" t="str">
        <f>IF(G319="","",_xlfn.XLOOKUP(G319,'Réponses'!C:C,'Réponses'!F:F,"ERREUR PROCHAINE QUESTION"))</f>
        <v/>
      </c>
      <c r="I319" s="26" t="str">
        <f>IF(H319="","",_xlfn.XLOOKUP(H319,Questions!$A:$A,Questions!$C:$C,"ERREUR TYPE"))</f>
        <v/>
      </c>
      <c r="J319" s="26" t="str">
        <f>_xlfn.XLOOKUP(H319&amp;"_"&amp;Saisie!J320,'Réponses'!D:D,'Réponses'!C:C,"")</f>
        <v/>
      </c>
      <c r="K319" s="26" t="str">
        <f>IF(J319="","",_xlfn.XLOOKUP(J319,'Réponses'!C:C,'Réponses'!F:F,"ERREUR PROCHAINE QUESTION"))</f>
        <v/>
      </c>
      <c r="L319" s="26" t="str">
        <f>IF(K319="","",_xlfn.XLOOKUP(K319,Questions!$A:$A,Questions!$C:$C,"ERREUR TYPE"))</f>
        <v/>
      </c>
      <c r="M319" s="26" t="str">
        <f>_xlfn.XLOOKUP(K319&amp;"_"&amp;Saisie!L320,'Réponses'!D:D,'Réponses'!C:C,"")</f>
        <v/>
      </c>
      <c r="N319" s="26" t="str">
        <f>IF(M319="","",_xlfn.XLOOKUP(M319,'Réponses'!C:C,'Réponses'!F:F,"ERREUR PROCHAINE QUESTION"))</f>
        <v/>
      </c>
      <c r="O319" s="26" t="str">
        <f>IF(N319="","",_xlfn.XLOOKUP(N319,Questions!$A:$A,Questions!$C:$C,"ERREUR TYPE"))</f>
        <v/>
      </c>
      <c r="P319" s="26" t="str">
        <f>_xlfn.XLOOKUP(N319&amp;"_"&amp;Saisie!N320,'Réponses'!D:D,'Réponses'!C:C,"")</f>
        <v/>
      </c>
      <c r="Q319" s="26" t="str">
        <f t="shared" si="5"/>
        <v/>
      </c>
    </row>
    <row r="320" spans="1:17" x14ac:dyDescent="0.25">
      <c r="A320" s="26" t="str">
        <f>IF(ISBLANK(Saisie!C321),"",_xlfn.XLOOKUP(Saisie!C321,Barème!A:A,Barème!F:F,"ERREUR CODE PRODUIT"))</f>
        <v/>
      </c>
      <c r="B320" s="26" t="str">
        <f>IF(OR(A320="08",MID(Saisie!C321,4,4)="0804",MID(Saisie!C321,4,4)="0907",A320=""),"",_xlfn.XLOOKUP(A320,Matériau!A:A,Matériau!C:C,"ERREUR MATERIAU"))</f>
        <v/>
      </c>
      <c r="C320" s="26" t="str">
        <f>IF(B320="","",_xlfn.XLOOKUP(B320,Questions!A:A,Questions!C:C,""))</f>
        <v/>
      </c>
      <c r="D320" s="26" t="str">
        <f>_xlfn.XLOOKUP(B320&amp;"_"&amp;Saisie!F321,'Réponses'!D:D,'Réponses'!C:C,"")</f>
        <v/>
      </c>
      <c r="E320" s="26" t="str">
        <f>IF(D320="","",_xlfn.XLOOKUP(D320,'Réponses'!C:C,'Réponses'!F:F,"ERREUR PROCHAINE QUESTION"))</f>
        <v/>
      </c>
      <c r="F320" s="26" t="str">
        <f>IF(E320="","",_xlfn.XLOOKUP(E320,Questions!$A:$A,Questions!$C:$C,"ERREUR TYPE"))</f>
        <v/>
      </c>
      <c r="G320" s="26" t="str">
        <f>_xlfn.XLOOKUP(E320&amp;"_"&amp;Saisie!H321,'Réponses'!D:D,'Réponses'!C:C,"")</f>
        <v/>
      </c>
      <c r="H320" s="26" t="str">
        <f>IF(G320="","",_xlfn.XLOOKUP(G320,'Réponses'!C:C,'Réponses'!F:F,"ERREUR PROCHAINE QUESTION"))</f>
        <v/>
      </c>
      <c r="I320" s="26" t="str">
        <f>IF(H320="","",_xlfn.XLOOKUP(H320,Questions!$A:$A,Questions!$C:$C,"ERREUR TYPE"))</f>
        <v/>
      </c>
      <c r="J320" s="26" t="str">
        <f>_xlfn.XLOOKUP(H320&amp;"_"&amp;Saisie!J321,'Réponses'!D:D,'Réponses'!C:C,"")</f>
        <v/>
      </c>
      <c r="K320" s="26" t="str">
        <f>IF(J320="","",_xlfn.XLOOKUP(J320,'Réponses'!C:C,'Réponses'!F:F,"ERREUR PROCHAINE QUESTION"))</f>
        <v/>
      </c>
      <c r="L320" s="26" t="str">
        <f>IF(K320="","",_xlfn.XLOOKUP(K320,Questions!$A:$A,Questions!$C:$C,"ERREUR TYPE"))</f>
        <v/>
      </c>
      <c r="M320" s="26" t="str">
        <f>_xlfn.XLOOKUP(K320&amp;"_"&amp;Saisie!L321,'Réponses'!D:D,'Réponses'!C:C,"")</f>
        <v/>
      </c>
      <c r="N320" s="26" t="str">
        <f>IF(M320="","",_xlfn.XLOOKUP(M320,'Réponses'!C:C,'Réponses'!F:F,"ERREUR PROCHAINE QUESTION"))</f>
        <v/>
      </c>
      <c r="O320" s="26" t="str">
        <f>IF(N320="","",_xlfn.XLOOKUP(N320,Questions!$A:$A,Questions!$C:$C,"ERREUR TYPE"))</f>
        <v/>
      </c>
      <c r="P320" s="26" t="str">
        <f>_xlfn.XLOOKUP(N320&amp;"_"&amp;Saisie!N321,'Réponses'!D:D,'Réponses'!C:C,"")</f>
        <v/>
      </c>
      <c r="Q320" s="26" t="str">
        <f t="shared" si="5"/>
        <v/>
      </c>
    </row>
    <row r="321" spans="1:17" x14ac:dyDescent="0.25">
      <c r="A321" s="26" t="str">
        <f>IF(ISBLANK(Saisie!C322),"",_xlfn.XLOOKUP(Saisie!C322,Barème!A:A,Barème!F:F,"ERREUR CODE PRODUIT"))</f>
        <v/>
      </c>
      <c r="B321" s="26" t="str">
        <f>IF(OR(A321="08",MID(Saisie!C322,4,4)="0804",MID(Saisie!C322,4,4)="0907",A321=""),"",_xlfn.XLOOKUP(A321,Matériau!A:A,Matériau!C:C,"ERREUR MATERIAU"))</f>
        <v/>
      </c>
      <c r="C321" s="26" t="str">
        <f>IF(B321="","",_xlfn.XLOOKUP(B321,Questions!A:A,Questions!C:C,""))</f>
        <v/>
      </c>
      <c r="D321" s="26" t="str">
        <f>_xlfn.XLOOKUP(B321&amp;"_"&amp;Saisie!F322,'Réponses'!D:D,'Réponses'!C:C,"")</f>
        <v/>
      </c>
      <c r="E321" s="26" t="str">
        <f>IF(D321="","",_xlfn.XLOOKUP(D321,'Réponses'!C:C,'Réponses'!F:F,"ERREUR PROCHAINE QUESTION"))</f>
        <v/>
      </c>
      <c r="F321" s="26" t="str">
        <f>IF(E321="","",_xlfn.XLOOKUP(E321,Questions!$A:$A,Questions!$C:$C,"ERREUR TYPE"))</f>
        <v/>
      </c>
      <c r="G321" s="26" t="str">
        <f>_xlfn.XLOOKUP(E321&amp;"_"&amp;Saisie!H322,'Réponses'!D:D,'Réponses'!C:C,"")</f>
        <v/>
      </c>
      <c r="H321" s="26" t="str">
        <f>IF(G321="","",_xlfn.XLOOKUP(G321,'Réponses'!C:C,'Réponses'!F:F,"ERREUR PROCHAINE QUESTION"))</f>
        <v/>
      </c>
      <c r="I321" s="26" t="str">
        <f>IF(H321="","",_xlfn.XLOOKUP(H321,Questions!$A:$A,Questions!$C:$C,"ERREUR TYPE"))</f>
        <v/>
      </c>
      <c r="J321" s="26" t="str">
        <f>_xlfn.XLOOKUP(H321&amp;"_"&amp;Saisie!J322,'Réponses'!D:D,'Réponses'!C:C,"")</f>
        <v/>
      </c>
      <c r="K321" s="26" t="str">
        <f>IF(J321="","",_xlfn.XLOOKUP(J321,'Réponses'!C:C,'Réponses'!F:F,"ERREUR PROCHAINE QUESTION"))</f>
        <v/>
      </c>
      <c r="L321" s="26" t="str">
        <f>IF(K321="","",_xlfn.XLOOKUP(K321,Questions!$A:$A,Questions!$C:$C,"ERREUR TYPE"))</f>
        <v/>
      </c>
      <c r="M321" s="26" t="str">
        <f>_xlfn.XLOOKUP(K321&amp;"_"&amp;Saisie!L322,'Réponses'!D:D,'Réponses'!C:C,"")</f>
        <v/>
      </c>
      <c r="N321" s="26" t="str">
        <f>IF(M321="","",_xlfn.XLOOKUP(M321,'Réponses'!C:C,'Réponses'!F:F,"ERREUR PROCHAINE QUESTION"))</f>
        <v/>
      </c>
      <c r="O321" s="26" t="str">
        <f>IF(N321="","",_xlfn.XLOOKUP(N321,Questions!$A:$A,Questions!$C:$C,"ERREUR TYPE"))</f>
        <v/>
      </c>
      <c r="P321" s="26" t="str">
        <f>_xlfn.XLOOKUP(N321&amp;"_"&amp;Saisie!N322,'Réponses'!D:D,'Réponses'!C:C,"")</f>
        <v/>
      </c>
      <c r="Q321" s="26" t="str">
        <f t="shared" si="5"/>
        <v/>
      </c>
    </row>
    <row r="322" spans="1:17" x14ac:dyDescent="0.25">
      <c r="A322" s="26" t="str">
        <f>IF(ISBLANK(Saisie!C323),"",_xlfn.XLOOKUP(Saisie!C323,Barème!A:A,Barème!F:F,"ERREUR CODE PRODUIT"))</f>
        <v/>
      </c>
      <c r="B322" s="26" t="str">
        <f>IF(OR(A322="08",MID(Saisie!C323,4,4)="0804",MID(Saisie!C323,4,4)="0907",A322=""),"",_xlfn.XLOOKUP(A322,Matériau!A:A,Matériau!C:C,"ERREUR MATERIAU"))</f>
        <v/>
      </c>
      <c r="C322" s="26" t="str">
        <f>IF(B322="","",_xlfn.XLOOKUP(B322,Questions!A:A,Questions!C:C,""))</f>
        <v/>
      </c>
      <c r="D322" s="26" t="str">
        <f>_xlfn.XLOOKUP(B322&amp;"_"&amp;Saisie!F323,'Réponses'!D:D,'Réponses'!C:C,"")</f>
        <v/>
      </c>
      <c r="E322" s="26" t="str">
        <f>IF(D322="","",_xlfn.XLOOKUP(D322,'Réponses'!C:C,'Réponses'!F:F,"ERREUR PROCHAINE QUESTION"))</f>
        <v/>
      </c>
      <c r="F322" s="26" t="str">
        <f>IF(E322="","",_xlfn.XLOOKUP(E322,Questions!$A:$A,Questions!$C:$C,"ERREUR TYPE"))</f>
        <v/>
      </c>
      <c r="G322" s="26" t="str">
        <f>_xlfn.XLOOKUP(E322&amp;"_"&amp;Saisie!H323,'Réponses'!D:D,'Réponses'!C:C,"")</f>
        <v/>
      </c>
      <c r="H322" s="26" t="str">
        <f>IF(G322="","",_xlfn.XLOOKUP(G322,'Réponses'!C:C,'Réponses'!F:F,"ERREUR PROCHAINE QUESTION"))</f>
        <v/>
      </c>
      <c r="I322" s="26" t="str">
        <f>IF(H322="","",_xlfn.XLOOKUP(H322,Questions!$A:$A,Questions!$C:$C,"ERREUR TYPE"))</f>
        <v/>
      </c>
      <c r="J322" s="26" t="str">
        <f>_xlfn.XLOOKUP(H322&amp;"_"&amp;Saisie!J323,'Réponses'!D:D,'Réponses'!C:C,"")</f>
        <v/>
      </c>
      <c r="K322" s="26" t="str">
        <f>IF(J322="","",_xlfn.XLOOKUP(J322,'Réponses'!C:C,'Réponses'!F:F,"ERREUR PROCHAINE QUESTION"))</f>
        <v/>
      </c>
      <c r="L322" s="26" t="str">
        <f>IF(K322="","",_xlfn.XLOOKUP(K322,Questions!$A:$A,Questions!$C:$C,"ERREUR TYPE"))</f>
        <v/>
      </c>
      <c r="M322" s="26" t="str">
        <f>_xlfn.XLOOKUP(K322&amp;"_"&amp;Saisie!L323,'Réponses'!D:D,'Réponses'!C:C,"")</f>
        <v/>
      </c>
      <c r="N322" s="26" t="str">
        <f>IF(M322="","",_xlfn.XLOOKUP(M322,'Réponses'!C:C,'Réponses'!F:F,"ERREUR PROCHAINE QUESTION"))</f>
        <v/>
      </c>
      <c r="O322" s="26" t="str">
        <f>IF(N322="","",_xlfn.XLOOKUP(N322,Questions!$A:$A,Questions!$C:$C,"ERREUR TYPE"))</f>
        <v/>
      </c>
      <c r="P322" s="26" t="str">
        <f>_xlfn.XLOOKUP(N322&amp;"_"&amp;Saisie!N323,'Réponses'!D:D,'Réponses'!C:C,"")</f>
        <v/>
      </c>
      <c r="Q322" s="26" t="str">
        <f t="shared" si="5"/>
        <v/>
      </c>
    </row>
    <row r="323" spans="1:17" x14ac:dyDescent="0.25">
      <c r="A323" s="26" t="str">
        <f>IF(ISBLANK(Saisie!C324),"",_xlfn.XLOOKUP(Saisie!C324,Barème!A:A,Barème!F:F,"ERREUR CODE PRODUIT"))</f>
        <v/>
      </c>
      <c r="B323" s="26" t="str">
        <f>IF(OR(A323="08",MID(Saisie!C324,4,4)="0804",MID(Saisie!C324,4,4)="0907",A323=""),"",_xlfn.XLOOKUP(A323,Matériau!A:A,Matériau!C:C,"ERREUR MATERIAU"))</f>
        <v/>
      </c>
      <c r="C323" s="26" t="str">
        <f>IF(B323="","",_xlfn.XLOOKUP(B323,Questions!A:A,Questions!C:C,""))</f>
        <v/>
      </c>
      <c r="D323" s="26" t="str">
        <f>_xlfn.XLOOKUP(B323&amp;"_"&amp;Saisie!F324,'Réponses'!D:D,'Réponses'!C:C,"")</f>
        <v/>
      </c>
      <c r="E323" s="26" t="str">
        <f>IF(D323="","",_xlfn.XLOOKUP(D323,'Réponses'!C:C,'Réponses'!F:F,"ERREUR PROCHAINE QUESTION"))</f>
        <v/>
      </c>
      <c r="F323" s="26" t="str">
        <f>IF(E323="","",_xlfn.XLOOKUP(E323,Questions!$A:$A,Questions!$C:$C,"ERREUR TYPE"))</f>
        <v/>
      </c>
      <c r="G323" s="26" t="str">
        <f>_xlfn.XLOOKUP(E323&amp;"_"&amp;Saisie!H324,'Réponses'!D:D,'Réponses'!C:C,"")</f>
        <v/>
      </c>
      <c r="H323" s="26" t="str">
        <f>IF(G323="","",_xlfn.XLOOKUP(G323,'Réponses'!C:C,'Réponses'!F:F,"ERREUR PROCHAINE QUESTION"))</f>
        <v/>
      </c>
      <c r="I323" s="26" t="str">
        <f>IF(H323="","",_xlfn.XLOOKUP(H323,Questions!$A:$A,Questions!$C:$C,"ERREUR TYPE"))</f>
        <v/>
      </c>
      <c r="J323" s="26" t="str">
        <f>_xlfn.XLOOKUP(H323&amp;"_"&amp;Saisie!J324,'Réponses'!D:D,'Réponses'!C:C,"")</f>
        <v/>
      </c>
      <c r="K323" s="26" t="str">
        <f>IF(J323="","",_xlfn.XLOOKUP(J323,'Réponses'!C:C,'Réponses'!F:F,"ERREUR PROCHAINE QUESTION"))</f>
        <v/>
      </c>
      <c r="L323" s="26" t="str">
        <f>IF(K323="","",_xlfn.XLOOKUP(K323,Questions!$A:$A,Questions!$C:$C,"ERREUR TYPE"))</f>
        <v/>
      </c>
      <c r="M323" s="26" t="str">
        <f>_xlfn.XLOOKUP(K323&amp;"_"&amp;Saisie!L324,'Réponses'!D:D,'Réponses'!C:C,"")</f>
        <v/>
      </c>
      <c r="N323" s="26" t="str">
        <f>IF(M323="","",_xlfn.XLOOKUP(M323,'Réponses'!C:C,'Réponses'!F:F,"ERREUR PROCHAINE QUESTION"))</f>
        <v/>
      </c>
      <c r="O323" s="26" t="str">
        <f>IF(N323="","",_xlfn.XLOOKUP(N323,Questions!$A:$A,Questions!$C:$C,"ERREUR TYPE"))</f>
        <v/>
      </c>
      <c r="P323" s="26" t="str">
        <f>_xlfn.XLOOKUP(N323&amp;"_"&amp;Saisie!N324,'Réponses'!D:D,'Réponses'!C:C,"")</f>
        <v/>
      </c>
      <c r="Q323" s="26" t="str">
        <f t="shared" ref="Q323:Q386" si="6">D323&amp;IF(G323="","","_"&amp;G323)&amp;IF(J323="","","_"&amp;J323&amp;IF(M323="","","_"&amp;M323)&amp;IF(P323="","","_"&amp;P323))</f>
        <v/>
      </c>
    </row>
    <row r="324" spans="1:17" x14ac:dyDescent="0.25">
      <c r="A324" s="26" t="str">
        <f>IF(ISBLANK(Saisie!C325),"",_xlfn.XLOOKUP(Saisie!C325,Barème!A:A,Barème!F:F,"ERREUR CODE PRODUIT"))</f>
        <v/>
      </c>
      <c r="B324" s="26" t="str">
        <f>IF(OR(A324="08",MID(Saisie!C325,4,4)="0804",MID(Saisie!C325,4,4)="0907",A324=""),"",_xlfn.XLOOKUP(A324,Matériau!A:A,Matériau!C:C,"ERREUR MATERIAU"))</f>
        <v/>
      </c>
      <c r="C324" s="26" t="str">
        <f>IF(B324="","",_xlfn.XLOOKUP(B324,Questions!A:A,Questions!C:C,""))</f>
        <v/>
      </c>
      <c r="D324" s="26" t="str">
        <f>_xlfn.XLOOKUP(B324&amp;"_"&amp;Saisie!F325,'Réponses'!D:D,'Réponses'!C:C,"")</f>
        <v/>
      </c>
      <c r="E324" s="26" t="str">
        <f>IF(D324="","",_xlfn.XLOOKUP(D324,'Réponses'!C:C,'Réponses'!F:F,"ERREUR PROCHAINE QUESTION"))</f>
        <v/>
      </c>
      <c r="F324" s="26" t="str">
        <f>IF(E324="","",_xlfn.XLOOKUP(E324,Questions!$A:$A,Questions!$C:$C,"ERREUR TYPE"))</f>
        <v/>
      </c>
      <c r="G324" s="26" t="str">
        <f>_xlfn.XLOOKUP(E324&amp;"_"&amp;Saisie!H325,'Réponses'!D:D,'Réponses'!C:C,"")</f>
        <v/>
      </c>
      <c r="H324" s="26" t="str">
        <f>IF(G324="","",_xlfn.XLOOKUP(G324,'Réponses'!C:C,'Réponses'!F:F,"ERREUR PROCHAINE QUESTION"))</f>
        <v/>
      </c>
      <c r="I324" s="26" t="str">
        <f>IF(H324="","",_xlfn.XLOOKUP(H324,Questions!$A:$A,Questions!$C:$C,"ERREUR TYPE"))</f>
        <v/>
      </c>
      <c r="J324" s="26" t="str">
        <f>_xlfn.XLOOKUP(H324&amp;"_"&amp;Saisie!J325,'Réponses'!D:D,'Réponses'!C:C,"")</f>
        <v/>
      </c>
      <c r="K324" s="26" t="str">
        <f>IF(J324="","",_xlfn.XLOOKUP(J324,'Réponses'!C:C,'Réponses'!F:F,"ERREUR PROCHAINE QUESTION"))</f>
        <v/>
      </c>
      <c r="L324" s="26" t="str">
        <f>IF(K324="","",_xlfn.XLOOKUP(K324,Questions!$A:$A,Questions!$C:$C,"ERREUR TYPE"))</f>
        <v/>
      </c>
      <c r="M324" s="26" t="str">
        <f>_xlfn.XLOOKUP(K324&amp;"_"&amp;Saisie!L325,'Réponses'!D:D,'Réponses'!C:C,"")</f>
        <v/>
      </c>
      <c r="N324" s="26" t="str">
        <f>IF(M324="","",_xlfn.XLOOKUP(M324,'Réponses'!C:C,'Réponses'!F:F,"ERREUR PROCHAINE QUESTION"))</f>
        <v/>
      </c>
      <c r="O324" s="26" t="str">
        <f>IF(N324="","",_xlfn.XLOOKUP(N324,Questions!$A:$A,Questions!$C:$C,"ERREUR TYPE"))</f>
        <v/>
      </c>
      <c r="P324" s="26" t="str">
        <f>_xlfn.XLOOKUP(N324&amp;"_"&amp;Saisie!N325,'Réponses'!D:D,'Réponses'!C:C,"")</f>
        <v/>
      </c>
      <c r="Q324" s="26" t="str">
        <f t="shared" si="6"/>
        <v/>
      </c>
    </row>
    <row r="325" spans="1:17" x14ac:dyDescent="0.25">
      <c r="A325" s="26" t="str">
        <f>IF(ISBLANK(Saisie!C326),"",_xlfn.XLOOKUP(Saisie!C326,Barème!A:A,Barème!F:F,"ERREUR CODE PRODUIT"))</f>
        <v/>
      </c>
      <c r="B325" s="26" t="str">
        <f>IF(OR(A325="08",MID(Saisie!C326,4,4)="0804",MID(Saisie!C326,4,4)="0907",A325=""),"",_xlfn.XLOOKUP(A325,Matériau!A:A,Matériau!C:C,"ERREUR MATERIAU"))</f>
        <v/>
      </c>
      <c r="C325" s="26" t="str">
        <f>IF(B325="","",_xlfn.XLOOKUP(B325,Questions!A:A,Questions!C:C,""))</f>
        <v/>
      </c>
      <c r="D325" s="26" t="str">
        <f>_xlfn.XLOOKUP(B325&amp;"_"&amp;Saisie!F326,'Réponses'!D:D,'Réponses'!C:C,"")</f>
        <v/>
      </c>
      <c r="E325" s="26" t="str">
        <f>IF(D325="","",_xlfn.XLOOKUP(D325,'Réponses'!C:C,'Réponses'!F:F,"ERREUR PROCHAINE QUESTION"))</f>
        <v/>
      </c>
      <c r="F325" s="26" t="str">
        <f>IF(E325="","",_xlfn.XLOOKUP(E325,Questions!$A:$A,Questions!$C:$C,"ERREUR TYPE"))</f>
        <v/>
      </c>
      <c r="G325" s="26" t="str">
        <f>_xlfn.XLOOKUP(E325&amp;"_"&amp;Saisie!H326,'Réponses'!D:D,'Réponses'!C:C,"")</f>
        <v/>
      </c>
      <c r="H325" s="26" t="str">
        <f>IF(G325="","",_xlfn.XLOOKUP(G325,'Réponses'!C:C,'Réponses'!F:F,"ERREUR PROCHAINE QUESTION"))</f>
        <v/>
      </c>
      <c r="I325" s="26" t="str">
        <f>IF(H325="","",_xlfn.XLOOKUP(H325,Questions!$A:$A,Questions!$C:$C,"ERREUR TYPE"))</f>
        <v/>
      </c>
      <c r="J325" s="26" t="str">
        <f>_xlfn.XLOOKUP(H325&amp;"_"&amp;Saisie!J326,'Réponses'!D:D,'Réponses'!C:C,"")</f>
        <v/>
      </c>
      <c r="K325" s="26" t="str">
        <f>IF(J325="","",_xlfn.XLOOKUP(J325,'Réponses'!C:C,'Réponses'!F:F,"ERREUR PROCHAINE QUESTION"))</f>
        <v/>
      </c>
      <c r="L325" s="26" t="str">
        <f>IF(K325="","",_xlfn.XLOOKUP(K325,Questions!$A:$A,Questions!$C:$C,"ERREUR TYPE"))</f>
        <v/>
      </c>
      <c r="M325" s="26" t="str">
        <f>_xlfn.XLOOKUP(K325&amp;"_"&amp;Saisie!L326,'Réponses'!D:D,'Réponses'!C:C,"")</f>
        <v/>
      </c>
      <c r="N325" s="26" t="str">
        <f>IF(M325="","",_xlfn.XLOOKUP(M325,'Réponses'!C:C,'Réponses'!F:F,"ERREUR PROCHAINE QUESTION"))</f>
        <v/>
      </c>
      <c r="O325" s="26" t="str">
        <f>IF(N325="","",_xlfn.XLOOKUP(N325,Questions!$A:$A,Questions!$C:$C,"ERREUR TYPE"))</f>
        <v/>
      </c>
      <c r="P325" s="26" t="str">
        <f>_xlfn.XLOOKUP(N325&amp;"_"&amp;Saisie!N326,'Réponses'!D:D,'Réponses'!C:C,"")</f>
        <v/>
      </c>
      <c r="Q325" s="26" t="str">
        <f t="shared" si="6"/>
        <v/>
      </c>
    </row>
    <row r="326" spans="1:17" x14ac:dyDescent="0.25">
      <c r="A326" s="26" t="str">
        <f>IF(ISBLANK(Saisie!C327),"",_xlfn.XLOOKUP(Saisie!C327,Barème!A:A,Barème!F:F,"ERREUR CODE PRODUIT"))</f>
        <v/>
      </c>
      <c r="B326" s="26" t="str">
        <f>IF(OR(A326="08",MID(Saisie!C327,4,4)="0804",MID(Saisie!C327,4,4)="0907",A326=""),"",_xlfn.XLOOKUP(A326,Matériau!A:A,Matériau!C:C,"ERREUR MATERIAU"))</f>
        <v/>
      </c>
      <c r="C326" s="26" t="str">
        <f>IF(B326="","",_xlfn.XLOOKUP(B326,Questions!A:A,Questions!C:C,""))</f>
        <v/>
      </c>
      <c r="D326" s="26" t="str">
        <f>_xlfn.XLOOKUP(B326&amp;"_"&amp;Saisie!F327,'Réponses'!D:D,'Réponses'!C:C,"")</f>
        <v/>
      </c>
      <c r="E326" s="26" t="str">
        <f>IF(D326="","",_xlfn.XLOOKUP(D326,'Réponses'!C:C,'Réponses'!F:F,"ERREUR PROCHAINE QUESTION"))</f>
        <v/>
      </c>
      <c r="F326" s="26" t="str">
        <f>IF(E326="","",_xlfn.XLOOKUP(E326,Questions!$A:$A,Questions!$C:$C,"ERREUR TYPE"))</f>
        <v/>
      </c>
      <c r="G326" s="26" t="str">
        <f>_xlfn.XLOOKUP(E326&amp;"_"&amp;Saisie!H327,'Réponses'!D:D,'Réponses'!C:C,"")</f>
        <v/>
      </c>
      <c r="H326" s="26" t="str">
        <f>IF(G326="","",_xlfn.XLOOKUP(G326,'Réponses'!C:C,'Réponses'!F:F,"ERREUR PROCHAINE QUESTION"))</f>
        <v/>
      </c>
      <c r="I326" s="26" t="str">
        <f>IF(H326="","",_xlfn.XLOOKUP(H326,Questions!$A:$A,Questions!$C:$C,"ERREUR TYPE"))</f>
        <v/>
      </c>
      <c r="J326" s="26" t="str">
        <f>_xlfn.XLOOKUP(H326&amp;"_"&amp;Saisie!J327,'Réponses'!D:D,'Réponses'!C:C,"")</f>
        <v/>
      </c>
      <c r="K326" s="26" t="str">
        <f>IF(J326="","",_xlfn.XLOOKUP(J326,'Réponses'!C:C,'Réponses'!F:F,"ERREUR PROCHAINE QUESTION"))</f>
        <v/>
      </c>
      <c r="L326" s="26" t="str">
        <f>IF(K326="","",_xlfn.XLOOKUP(K326,Questions!$A:$A,Questions!$C:$C,"ERREUR TYPE"))</f>
        <v/>
      </c>
      <c r="M326" s="26" t="str">
        <f>_xlfn.XLOOKUP(K326&amp;"_"&amp;Saisie!L327,'Réponses'!D:D,'Réponses'!C:C,"")</f>
        <v/>
      </c>
      <c r="N326" s="26" t="str">
        <f>IF(M326="","",_xlfn.XLOOKUP(M326,'Réponses'!C:C,'Réponses'!F:F,"ERREUR PROCHAINE QUESTION"))</f>
        <v/>
      </c>
      <c r="O326" s="26" t="str">
        <f>IF(N326="","",_xlfn.XLOOKUP(N326,Questions!$A:$A,Questions!$C:$C,"ERREUR TYPE"))</f>
        <v/>
      </c>
      <c r="P326" s="26" t="str">
        <f>_xlfn.XLOOKUP(N326&amp;"_"&amp;Saisie!N327,'Réponses'!D:D,'Réponses'!C:C,"")</f>
        <v/>
      </c>
      <c r="Q326" s="26" t="str">
        <f t="shared" si="6"/>
        <v/>
      </c>
    </row>
    <row r="327" spans="1:17" x14ac:dyDescent="0.25">
      <c r="A327" s="26" t="str">
        <f>IF(ISBLANK(Saisie!C328),"",_xlfn.XLOOKUP(Saisie!C328,Barème!A:A,Barème!F:F,"ERREUR CODE PRODUIT"))</f>
        <v/>
      </c>
      <c r="B327" s="26" t="str">
        <f>IF(OR(A327="08",MID(Saisie!C328,4,4)="0804",MID(Saisie!C328,4,4)="0907",A327=""),"",_xlfn.XLOOKUP(A327,Matériau!A:A,Matériau!C:C,"ERREUR MATERIAU"))</f>
        <v/>
      </c>
      <c r="C327" s="26" t="str">
        <f>IF(B327="","",_xlfn.XLOOKUP(B327,Questions!A:A,Questions!C:C,""))</f>
        <v/>
      </c>
      <c r="D327" s="26" t="str">
        <f>_xlfn.XLOOKUP(B327&amp;"_"&amp;Saisie!F328,'Réponses'!D:D,'Réponses'!C:C,"")</f>
        <v/>
      </c>
      <c r="E327" s="26" t="str">
        <f>IF(D327="","",_xlfn.XLOOKUP(D327,'Réponses'!C:C,'Réponses'!F:F,"ERREUR PROCHAINE QUESTION"))</f>
        <v/>
      </c>
      <c r="F327" s="26" t="str">
        <f>IF(E327="","",_xlfn.XLOOKUP(E327,Questions!$A:$A,Questions!$C:$C,"ERREUR TYPE"))</f>
        <v/>
      </c>
      <c r="G327" s="26" t="str">
        <f>_xlfn.XLOOKUP(E327&amp;"_"&amp;Saisie!H328,'Réponses'!D:D,'Réponses'!C:C,"")</f>
        <v/>
      </c>
      <c r="H327" s="26" t="str">
        <f>IF(G327="","",_xlfn.XLOOKUP(G327,'Réponses'!C:C,'Réponses'!F:F,"ERREUR PROCHAINE QUESTION"))</f>
        <v/>
      </c>
      <c r="I327" s="26" t="str">
        <f>IF(H327="","",_xlfn.XLOOKUP(H327,Questions!$A:$A,Questions!$C:$C,"ERREUR TYPE"))</f>
        <v/>
      </c>
      <c r="J327" s="26" t="str">
        <f>_xlfn.XLOOKUP(H327&amp;"_"&amp;Saisie!J328,'Réponses'!D:D,'Réponses'!C:C,"")</f>
        <v/>
      </c>
      <c r="K327" s="26" t="str">
        <f>IF(J327="","",_xlfn.XLOOKUP(J327,'Réponses'!C:C,'Réponses'!F:F,"ERREUR PROCHAINE QUESTION"))</f>
        <v/>
      </c>
      <c r="L327" s="26" t="str">
        <f>IF(K327="","",_xlfn.XLOOKUP(K327,Questions!$A:$A,Questions!$C:$C,"ERREUR TYPE"))</f>
        <v/>
      </c>
      <c r="M327" s="26" t="str">
        <f>_xlfn.XLOOKUP(K327&amp;"_"&amp;Saisie!L328,'Réponses'!D:D,'Réponses'!C:C,"")</f>
        <v/>
      </c>
      <c r="N327" s="26" t="str">
        <f>IF(M327="","",_xlfn.XLOOKUP(M327,'Réponses'!C:C,'Réponses'!F:F,"ERREUR PROCHAINE QUESTION"))</f>
        <v/>
      </c>
      <c r="O327" s="26" t="str">
        <f>IF(N327="","",_xlfn.XLOOKUP(N327,Questions!$A:$A,Questions!$C:$C,"ERREUR TYPE"))</f>
        <v/>
      </c>
      <c r="P327" s="26" t="str">
        <f>_xlfn.XLOOKUP(N327&amp;"_"&amp;Saisie!N328,'Réponses'!D:D,'Réponses'!C:C,"")</f>
        <v/>
      </c>
      <c r="Q327" s="26" t="str">
        <f t="shared" si="6"/>
        <v/>
      </c>
    </row>
    <row r="328" spans="1:17" x14ac:dyDescent="0.25">
      <c r="A328" s="26" t="str">
        <f>IF(ISBLANK(Saisie!C329),"",_xlfn.XLOOKUP(Saisie!C329,Barème!A:A,Barème!F:F,"ERREUR CODE PRODUIT"))</f>
        <v/>
      </c>
      <c r="B328" s="26" t="str">
        <f>IF(OR(A328="08",MID(Saisie!C329,4,4)="0804",MID(Saisie!C329,4,4)="0907",A328=""),"",_xlfn.XLOOKUP(A328,Matériau!A:A,Matériau!C:C,"ERREUR MATERIAU"))</f>
        <v/>
      </c>
      <c r="C328" s="26" t="str">
        <f>IF(B328="","",_xlfn.XLOOKUP(B328,Questions!A:A,Questions!C:C,""))</f>
        <v/>
      </c>
      <c r="D328" s="26" t="str">
        <f>_xlfn.XLOOKUP(B328&amp;"_"&amp;Saisie!F329,'Réponses'!D:D,'Réponses'!C:C,"")</f>
        <v/>
      </c>
      <c r="E328" s="26" t="str">
        <f>IF(D328="","",_xlfn.XLOOKUP(D328,'Réponses'!C:C,'Réponses'!F:F,"ERREUR PROCHAINE QUESTION"))</f>
        <v/>
      </c>
      <c r="F328" s="26" t="str">
        <f>IF(E328="","",_xlfn.XLOOKUP(E328,Questions!$A:$A,Questions!$C:$C,"ERREUR TYPE"))</f>
        <v/>
      </c>
      <c r="G328" s="26" t="str">
        <f>_xlfn.XLOOKUP(E328&amp;"_"&amp;Saisie!H329,'Réponses'!D:D,'Réponses'!C:C,"")</f>
        <v/>
      </c>
      <c r="H328" s="26" t="str">
        <f>IF(G328="","",_xlfn.XLOOKUP(G328,'Réponses'!C:C,'Réponses'!F:F,"ERREUR PROCHAINE QUESTION"))</f>
        <v/>
      </c>
      <c r="I328" s="26" t="str">
        <f>IF(H328="","",_xlfn.XLOOKUP(H328,Questions!$A:$A,Questions!$C:$C,"ERREUR TYPE"))</f>
        <v/>
      </c>
      <c r="J328" s="26" t="str">
        <f>_xlfn.XLOOKUP(H328&amp;"_"&amp;Saisie!J329,'Réponses'!D:D,'Réponses'!C:C,"")</f>
        <v/>
      </c>
      <c r="K328" s="26" t="str">
        <f>IF(J328="","",_xlfn.XLOOKUP(J328,'Réponses'!C:C,'Réponses'!F:F,"ERREUR PROCHAINE QUESTION"))</f>
        <v/>
      </c>
      <c r="L328" s="26" t="str">
        <f>IF(K328="","",_xlfn.XLOOKUP(K328,Questions!$A:$A,Questions!$C:$C,"ERREUR TYPE"))</f>
        <v/>
      </c>
      <c r="M328" s="26" t="str">
        <f>_xlfn.XLOOKUP(K328&amp;"_"&amp;Saisie!L329,'Réponses'!D:D,'Réponses'!C:C,"")</f>
        <v/>
      </c>
      <c r="N328" s="26" t="str">
        <f>IF(M328="","",_xlfn.XLOOKUP(M328,'Réponses'!C:C,'Réponses'!F:F,"ERREUR PROCHAINE QUESTION"))</f>
        <v/>
      </c>
      <c r="O328" s="26" t="str">
        <f>IF(N328="","",_xlfn.XLOOKUP(N328,Questions!$A:$A,Questions!$C:$C,"ERREUR TYPE"))</f>
        <v/>
      </c>
      <c r="P328" s="26" t="str">
        <f>_xlfn.XLOOKUP(N328&amp;"_"&amp;Saisie!N329,'Réponses'!D:D,'Réponses'!C:C,"")</f>
        <v/>
      </c>
      <c r="Q328" s="26" t="str">
        <f t="shared" si="6"/>
        <v/>
      </c>
    </row>
    <row r="329" spans="1:17" x14ac:dyDescent="0.25">
      <c r="A329" s="26" t="str">
        <f>IF(ISBLANK(Saisie!C330),"",_xlfn.XLOOKUP(Saisie!C330,Barème!A:A,Barème!F:F,"ERREUR CODE PRODUIT"))</f>
        <v/>
      </c>
      <c r="B329" s="26" t="str">
        <f>IF(OR(A329="08",MID(Saisie!C330,4,4)="0804",MID(Saisie!C330,4,4)="0907",A329=""),"",_xlfn.XLOOKUP(A329,Matériau!A:A,Matériau!C:C,"ERREUR MATERIAU"))</f>
        <v/>
      </c>
      <c r="C329" s="26" t="str">
        <f>IF(B329="","",_xlfn.XLOOKUP(B329,Questions!A:A,Questions!C:C,""))</f>
        <v/>
      </c>
      <c r="D329" s="26" t="str">
        <f>_xlfn.XLOOKUP(B329&amp;"_"&amp;Saisie!F330,'Réponses'!D:D,'Réponses'!C:C,"")</f>
        <v/>
      </c>
      <c r="E329" s="26" t="str">
        <f>IF(D329="","",_xlfn.XLOOKUP(D329,'Réponses'!C:C,'Réponses'!F:F,"ERREUR PROCHAINE QUESTION"))</f>
        <v/>
      </c>
      <c r="F329" s="26" t="str">
        <f>IF(E329="","",_xlfn.XLOOKUP(E329,Questions!$A:$A,Questions!$C:$C,"ERREUR TYPE"))</f>
        <v/>
      </c>
      <c r="G329" s="26" t="str">
        <f>_xlfn.XLOOKUP(E329&amp;"_"&amp;Saisie!H330,'Réponses'!D:D,'Réponses'!C:C,"")</f>
        <v/>
      </c>
      <c r="H329" s="26" t="str">
        <f>IF(G329="","",_xlfn.XLOOKUP(G329,'Réponses'!C:C,'Réponses'!F:F,"ERREUR PROCHAINE QUESTION"))</f>
        <v/>
      </c>
      <c r="I329" s="26" t="str">
        <f>IF(H329="","",_xlfn.XLOOKUP(H329,Questions!$A:$A,Questions!$C:$C,"ERREUR TYPE"))</f>
        <v/>
      </c>
      <c r="J329" s="26" t="str">
        <f>_xlfn.XLOOKUP(H329&amp;"_"&amp;Saisie!J330,'Réponses'!D:D,'Réponses'!C:C,"")</f>
        <v/>
      </c>
      <c r="K329" s="26" t="str">
        <f>IF(J329="","",_xlfn.XLOOKUP(J329,'Réponses'!C:C,'Réponses'!F:F,"ERREUR PROCHAINE QUESTION"))</f>
        <v/>
      </c>
      <c r="L329" s="26" t="str">
        <f>IF(K329="","",_xlfn.XLOOKUP(K329,Questions!$A:$A,Questions!$C:$C,"ERREUR TYPE"))</f>
        <v/>
      </c>
      <c r="M329" s="26" t="str">
        <f>_xlfn.XLOOKUP(K329&amp;"_"&amp;Saisie!L330,'Réponses'!D:D,'Réponses'!C:C,"")</f>
        <v/>
      </c>
      <c r="N329" s="26" t="str">
        <f>IF(M329="","",_xlfn.XLOOKUP(M329,'Réponses'!C:C,'Réponses'!F:F,"ERREUR PROCHAINE QUESTION"))</f>
        <v/>
      </c>
      <c r="O329" s="26" t="str">
        <f>IF(N329="","",_xlfn.XLOOKUP(N329,Questions!$A:$A,Questions!$C:$C,"ERREUR TYPE"))</f>
        <v/>
      </c>
      <c r="P329" s="26" t="str">
        <f>_xlfn.XLOOKUP(N329&amp;"_"&amp;Saisie!N330,'Réponses'!D:D,'Réponses'!C:C,"")</f>
        <v/>
      </c>
      <c r="Q329" s="26" t="str">
        <f t="shared" si="6"/>
        <v/>
      </c>
    </row>
    <row r="330" spans="1:17" x14ac:dyDescent="0.25">
      <c r="A330" s="26" t="str">
        <f>IF(ISBLANK(Saisie!C331),"",_xlfn.XLOOKUP(Saisie!C331,Barème!A:A,Barème!F:F,"ERREUR CODE PRODUIT"))</f>
        <v/>
      </c>
      <c r="B330" s="26" t="str">
        <f>IF(OR(A330="08",MID(Saisie!C331,4,4)="0804",MID(Saisie!C331,4,4)="0907",A330=""),"",_xlfn.XLOOKUP(A330,Matériau!A:A,Matériau!C:C,"ERREUR MATERIAU"))</f>
        <v/>
      </c>
      <c r="C330" s="26" t="str">
        <f>IF(B330="","",_xlfn.XLOOKUP(B330,Questions!A:A,Questions!C:C,""))</f>
        <v/>
      </c>
      <c r="D330" s="26" t="str">
        <f>_xlfn.XLOOKUP(B330&amp;"_"&amp;Saisie!F331,'Réponses'!D:D,'Réponses'!C:C,"")</f>
        <v/>
      </c>
      <c r="E330" s="26" t="str">
        <f>IF(D330="","",_xlfn.XLOOKUP(D330,'Réponses'!C:C,'Réponses'!F:F,"ERREUR PROCHAINE QUESTION"))</f>
        <v/>
      </c>
      <c r="F330" s="26" t="str">
        <f>IF(E330="","",_xlfn.XLOOKUP(E330,Questions!$A:$A,Questions!$C:$C,"ERREUR TYPE"))</f>
        <v/>
      </c>
      <c r="G330" s="26" t="str">
        <f>_xlfn.XLOOKUP(E330&amp;"_"&amp;Saisie!H331,'Réponses'!D:D,'Réponses'!C:C,"")</f>
        <v/>
      </c>
      <c r="H330" s="26" t="str">
        <f>IF(G330="","",_xlfn.XLOOKUP(G330,'Réponses'!C:C,'Réponses'!F:F,"ERREUR PROCHAINE QUESTION"))</f>
        <v/>
      </c>
      <c r="I330" s="26" t="str">
        <f>IF(H330="","",_xlfn.XLOOKUP(H330,Questions!$A:$A,Questions!$C:$C,"ERREUR TYPE"))</f>
        <v/>
      </c>
      <c r="J330" s="26" t="str">
        <f>_xlfn.XLOOKUP(H330&amp;"_"&amp;Saisie!J331,'Réponses'!D:D,'Réponses'!C:C,"")</f>
        <v/>
      </c>
      <c r="K330" s="26" t="str">
        <f>IF(J330="","",_xlfn.XLOOKUP(J330,'Réponses'!C:C,'Réponses'!F:F,"ERREUR PROCHAINE QUESTION"))</f>
        <v/>
      </c>
      <c r="L330" s="26" t="str">
        <f>IF(K330="","",_xlfn.XLOOKUP(K330,Questions!$A:$A,Questions!$C:$C,"ERREUR TYPE"))</f>
        <v/>
      </c>
      <c r="M330" s="26" t="str">
        <f>_xlfn.XLOOKUP(K330&amp;"_"&amp;Saisie!L331,'Réponses'!D:D,'Réponses'!C:C,"")</f>
        <v/>
      </c>
      <c r="N330" s="26" t="str">
        <f>IF(M330="","",_xlfn.XLOOKUP(M330,'Réponses'!C:C,'Réponses'!F:F,"ERREUR PROCHAINE QUESTION"))</f>
        <v/>
      </c>
      <c r="O330" s="26" t="str">
        <f>IF(N330="","",_xlfn.XLOOKUP(N330,Questions!$A:$A,Questions!$C:$C,"ERREUR TYPE"))</f>
        <v/>
      </c>
      <c r="P330" s="26" t="str">
        <f>_xlfn.XLOOKUP(N330&amp;"_"&amp;Saisie!N331,'Réponses'!D:D,'Réponses'!C:C,"")</f>
        <v/>
      </c>
      <c r="Q330" s="26" t="str">
        <f t="shared" si="6"/>
        <v/>
      </c>
    </row>
    <row r="331" spans="1:17" x14ac:dyDescent="0.25">
      <c r="A331" s="26" t="str">
        <f>IF(ISBLANK(Saisie!C332),"",_xlfn.XLOOKUP(Saisie!C332,Barème!A:A,Barème!F:F,"ERREUR CODE PRODUIT"))</f>
        <v/>
      </c>
      <c r="B331" s="26" t="str">
        <f>IF(OR(A331="08",MID(Saisie!C332,4,4)="0804",MID(Saisie!C332,4,4)="0907",A331=""),"",_xlfn.XLOOKUP(A331,Matériau!A:A,Matériau!C:C,"ERREUR MATERIAU"))</f>
        <v/>
      </c>
      <c r="C331" s="26" t="str">
        <f>IF(B331="","",_xlfn.XLOOKUP(B331,Questions!A:A,Questions!C:C,""))</f>
        <v/>
      </c>
      <c r="D331" s="26" t="str">
        <f>_xlfn.XLOOKUP(B331&amp;"_"&amp;Saisie!F332,'Réponses'!D:D,'Réponses'!C:C,"")</f>
        <v/>
      </c>
      <c r="E331" s="26" t="str">
        <f>IF(D331="","",_xlfn.XLOOKUP(D331,'Réponses'!C:C,'Réponses'!F:F,"ERREUR PROCHAINE QUESTION"))</f>
        <v/>
      </c>
      <c r="F331" s="26" t="str">
        <f>IF(E331="","",_xlfn.XLOOKUP(E331,Questions!$A:$A,Questions!$C:$C,"ERREUR TYPE"))</f>
        <v/>
      </c>
      <c r="G331" s="26" t="str">
        <f>_xlfn.XLOOKUP(E331&amp;"_"&amp;Saisie!H332,'Réponses'!D:D,'Réponses'!C:C,"")</f>
        <v/>
      </c>
      <c r="H331" s="26" t="str">
        <f>IF(G331="","",_xlfn.XLOOKUP(G331,'Réponses'!C:C,'Réponses'!F:F,"ERREUR PROCHAINE QUESTION"))</f>
        <v/>
      </c>
      <c r="I331" s="26" t="str">
        <f>IF(H331="","",_xlfn.XLOOKUP(H331,Questions!$A:$A,Questions!$C:$C,"ERREUR TYPE"))</f>
        <v/>
      </c>
      <c r="J331" s="26" t="str">
        <f>_xlfn.XLOOKUP(H331&amp;"_"&amp;Saisie!J332,'Réponses'!D:D,'Réponses'!C:C,"")</f>
        <v/>
      </c>
      <c r="K331" s="26" t="str">
        <f>IF(J331="","",_xlfn.XLOOKUP(J331,'Réponses'!C:C,'Réponses'!F:F,"ERREUR PROCHAINE QUESTION"))</f>
        <v/>
      </c>
      <c r="L331" s="26" t="str">
        <f>IF(K331="","",_xlfn.XLOOKUP(K331,Questions!$A:$A,Questions!$C:$C,"ERREUR TYPE"))</f>
        <v/>
      </c>
      <c r="M331" s="26" t="str">
        <f>_xlfn.XLOOKUP(K331&amp;"_"&amp;Saisie!L332,'Réponses'!D:D,'Réponses'!C:C,"")</f>
        <v/>
      </c>
      <c r="N331" s="26" t="str">
        <f>IF(M331="","",_xlfn.XLOOKUP(M331,'Réponses'!C:C,'Réponses'!F:F,"ERREUR PROCHAINE QUESTION"))</f>
        <v/>
      </c>
      <c r="O331" s="26" t="str">
        <f>IF(N331="","",_xlfn.XLOOKUP(N331,Questions!$A:$A,Questions!$C:$C,"ERREUR TYPE"))</f>
        <v/>
      </c>
      <c r="P331" s="26" t="str">
        <f>_xlfn.XLOOKUP(N331&amp;"_"&amp;Saisie!N332,'Réponses'!D:D,'Réponses'!C:C,"")</f>
        <v/>
      </c>
      <c r="Q331" s="26" t="str">
        <f t="shared" si="6"/>
        <v/>
      </c>
    </row>
    <row r="332" spans="1:17" x14ac:dyDescent="0.25">
      <c r="A332" s="26" t="str">
        <f>IF(ISBLANK(Saisie!C333),"",_xlfn.XLOOKUP(Saisie!C333,Barème!A:A,Barème!F:F,"ERREUR CODE PRODUIT"))</f>
        <v/>
      </c>
      <c r="B332" s="26" t="str">
        <f>IF(OR(A332="08",MID(Saisie!C333,4,4)="0804",MID(Saisie!C333,4,4)="0907",A332=""),"",_xlfn.XLOOKUP(A332,Matériau!A:A,Matériau!C:C,"ERREUR MATERIAU"))</f>
        <v/>
      </c>
      <c r="C332" s="26" t="str">
        <f>IF(B332="","",_xlfn.XLOOKUP(B332,Questions!A:A,Questions!C:C,""))</f>
        <v/>
      </c>
      <c r="D332" s="26" t="str">
        <f>_xlfn.XLOOKUP(B332&amp;"_"&amp;Saisie!F333,'Réponses'!D:D,'Réponses'!C:C,"")</f>
        <v/>
      </c>
      <c r="E332" s="26" t="str">
        <f>IF(D332="","",_xlfn.XLOOKUP(D332,'Réponses'!C:C,'Réponses'!F:F,"ERREUR PROCHAINE QUESTION"))</f>
        <v/>
      </c>
      <c r="F332" s="26" t="str">
        <f>IF(E332="","",_xlfn.XLOOKUP(E332,Questions!$A:$A,Questions!$C:$C,"ERREUR TYPE"))</f>
        <v/>
      </c>
      <c r="G332" s="26" t="str">
        <f>_xlfn.XLOOKUP(E332&amp;"_"&amp;Saisie!H333,'Réponses'!D:D,'Réponses'!C:C,"")</f>
        <v/>
      </c>
      <c r="H332" s="26" t="str">
        <f>IF(G332="","",_xlfn.XLOOKUP(G332,'Réponses'!C:C,'Réponses'!F:F,"ERREUR PROCHAINE QUESTION"))</f>
        <v/>
      </c>
      <c r="I332" s="26" t="str">
        <f>IF(H332="","",_xlfn.XLOOKUP(H332,Questions!$A:$A,Questions!$C:$C,"ERREUR TYPE"))</f>
        <v/>
      </c>
      <c r="J332" s="26" t="str">
        <f>_xlfn.XLOOKUP(H332&amp;"_"&amp;Saisie!J333,'Réponses'!D:D,'Réponses'!C:C,"")</f>
        <v/>
      </c>
      <c r="K332" s="26" t="str">
        <f>IF(J332="","",_xlfn.XLOOKUP(J332,'Réponses'!C:C,'Réponses'!F:F,"ERREUR PROCHAINE QUESTION"))</f>
        <v/>
      </c>
      <c r="L332" s="26" t="str">
        <f>IF(K332="","",_xlfn.XLOOKUP(K332,Questions!$A:$A,Questions!$C:$C,"ERREUR TYPE"))</f>
        <v/>
      </c>
      <c r="M332" s="26" t="str">
        <f>_xlfn.XLOOKUP(K332&amp;"_"&amp;Saisie!L333,'Réponses'!D:D,'Réponses'!C:C,"")</f>
        <v/>
      </c>
      <c r="N332" s="26" t="str">
        <f>IF(M332="","",_xlfn.XLOOKUP(M332,'Réponses'!C:C,'Réponses'!F:F,"ERREUR PROCHAINE QUESTION"))</f>
        <v/>
      </c>
      <c r="O332" s="26" t="str">
        <f>IF(N332="","",_xlfn.XLOOKUP(N332,Questions!$A:$A,Questions!$C:$C,"ERREUR TYPE"))</f>
        <v/>
      </c>
      <c r="P332" s="26" t="str">
        <f>_xlfn.XLOOKUP(N332&amp;"_"&amp;Saisie!N333,'Réponses'!D:D,'Réponses'!C:C,"")</f>
        <v/>
      </c>
      <c r="Q332" s="26" t="str">
        <f t="shared" si="6"/>
        <v/>
      </c>
    </row>
    <row r="333" spans="1:17" x14ac:dyDescent="0.25">
      <c r="A333" s="26" t="str">
        <f>IF(ISBLANK(Saisie!C334),"",_xlfn.XLOOKUP(Saisie!C334,Barème!A:A,Barème!F:F,"ERREUR CODE PRODUIT"))</f>
        <v/>
      </c>
      <c r="B333" s="26" t="str">
        <f>IF(OR(A333="08",MID(Saisie!C334,4,4)="0804",MID(Saisie!C334,4,4)="0907",A333=""),"",_xlfn.XLOOKUP(A333,Matériau!A:A,Matériau!C:C,"ERREUR MATERIAU"))</f>
        <v/>
      </c>
      <c r="C333" s="26" t="str">
        <f>IF(B333="","",_xlfn.XLOOKUP(B333,Questions!A:A,Questions!C:C,""))</f>
        <v/>
      </c>
      <c r="D333" s="26" t="str">
        <f>_xlfn.XLOOKUP(B333&amp;"_"&amp;Saisie!F334,'Réponses'!D:D,'Réponses'!C:C,"")</f>
        <v/>
      </c>
      <c r="E333" s="26" t="str">
        <f>IF(D333="","",_xlfn.XLOOKUP(D333,'Réponses'!C:C,'Réponses'!F:F,"ERREUR PROCHAINE QUESTION"))</f>
        <v/>
      </c>
      <c r="F333" s="26" t="str">
        <f>IF(E333="","",_xlfn.XLOOKUP(E333,Questions!$A:$A,Questions!$C:$C,"ERREUR TYPE"))</f>
        <v/>
      </c>
      <c r="G333" s="26" t="str">
        <f>_xlfn.XLOOKUP(E333&amp;"_"&amp;Saisie!H334,'Réponses'!D:D,'Réponses'!C:C,"")</f>
        <v/>
      </c>
      <c r="H333" s="26" t="str">
        <f>IF(G333="","",_xlfn.XLOOKUP(G333,'Réponses'!C:C,'Réponses'!F:F,"ERREUR PROCHAINE QUESTION"))</f>
        <v/>
      </c>
      <c r="I333" s="26" t="str">
        <f>IF(H333="","",_xlfn.XLOOKUP(H333,Questions!$A:$A,Questions!$C:$C,"ERREUR TYPE"))</f>
        <v/>
      </c>
      <c r="J333" s="26" t="str">
        <f>_xlfn.XLOOKUP(H333&amp;"_"&amp;Saisie!J334,'Réponses'!D:D,'Réponses'!C:C,"")</f>
        <v/>
      </c>
      <c r="K333" s="26" t="str">
        <f>IF(J333="","",_xlfn.XLOOKUP(J333,'Réponses'!C:C,'Réponses'!F:F,"ERREUR PROCHAINE QUESTION"))</f>
        <v/>
      </c>
      <c r="L333" s="26" t="str">
        <f>IF(K333="","",_xlfn.XLOOKUP(K333,Questions!$A:$A,Questions!$C:$C,"ERREUR TYPE"))</f>
        <v/>
      </c>
      <c r="M333" s="26" t="str">
        <f>_xlfn.XLOOKUP(K333&amp;"_"&amp;Saisie!L334,'Réponses'!D:D,'Réponses'!C:C,"")</f>
        <v/>
      </c>
      <c r="N333" s="26" t="str">
        <f>IF(M333="","",_xlfn.XLOOKUP(M333,'Réponses'!C:C,'Réponses'!F:F,"ERREUR PROCHAINE QUESTION"))</f>
        <v/>
      </c>
      <c r="O333" s="26" t="str">
        <f>IF(N333="","",_xlfn.XLOOKUP(N333,Questions!$A:$A,Questions!$C:$C,"ERREUR TYPE"))</f>
        <v/>
      </c>
      <c r="P333" s="26" t="str">
        <f>_xlfn.XLOOKUP(N333&amp;"_"&amp;Saisie!N334,'Réponses'!D:D,'Réponses'!C:C,"")</f>
        <v/>
      </c>
      <c r="Q333" s="26" t="str">
        <f t="shared" si="6"/>
        <v/>
      </c>
    </row>
    <row r="334" spans="1:17" x14ac:dyDescent="0.25">
      <c r="A334" s="26" t="str">
        <f>IF(ISBLANK(Saisie!C335),"",_xlfn.XLOOKUP(Saisie!C335,Barème!A:A,Barème!F:F,"ERREUR CODE PRODUIT"))</f>
        <v/>
      </c>
      <c r="B334" s="26" t="str">
        <f>IF(OR(A334="08",MID(Saisie!C335,4,4)="0804",MID(Saisie!C335,4,4)="0907",A334=""),"",_xlfn.XLOOKUP(A334,Matériau!A:A,Matériau!C:C,"ERREUR MATERIAU"))</f>
        <v/>
      </c>
      <c r="C334" s="26" t="str">
        <f>IF(B334="","",_xlfn.XLOOKUP(B334,Questions!A:A,Questions!C:C,""))</f>
        <v/>
      </c>
      <c r="D334" s="26" t="str">
        <f>_xlfn.XLOOKUP(B334&amp;"_"&amp;Saisie!F335,'Réponses'!D:D,'Réponses'!C:C,"")</f>
        <v/>
      </c>
      <c r="E334" s="26" t="str">
        <f>IF(D334="","",_xlfn.XLOOKUP(D334,'Réponses'!C:C,'Réponses'!F:F,"ERREUR PROCHAINE QUESTION"))</f>
        <v/>
      </c>
      <c r="F334" s="26" t="str">
        <f>IF(E334="","",_xlfn.XLOOKUP(E334,Questions!$A:$A,Questions!$C:$C,"ERREUR TYPE"))</f>
        <v/>
      </c>
      <c r="G334" s="26" t="str">
        <f>_xlfn.XLOOKUP(E334&amp;"_"&amp;Saisie!H335,'Réponses'!D:D,'Réponses'!C:C,"")</f>
        <v/>
      </c>
      <c r="H334" s="26" t="str">
        <f>IF(G334="","",_xlfn.XLOOKUP(G334,'Réponses'!C:C,'Réponses'!F:F,"ERREUR PROCHAINE QUESTION"))</f>
        <v/>
      </c>
      <c r="I334" s="26" t="str">
        <f>IF(H334="","",_xlfn.XLOOKUP(H334,Questions!$A:$A,Questions!$C:$C,"ERREUR TYPE"))</f>
        <v/>
      </c>
      <c r="J334" s="26" t="str">
        <f>_xlfn.XLOOKUP(H334&amp;"_"&amp;Saisie!J335,'Réponses'!D:D,'Réponses'!C:C,"")</f>
        <v/>
      </c>
      <c r="K334" s="26" t="str">
        <f>IF(J334="","",_xlfn.XLOOKUP(J334,'Réponses'!C:C,'Réponses'!F:F,"ERREUR PROCHAINE QUESTION"))</f>
        <v/>
      </c>
      <c r="L334" s="26" t="str">
        <f>IF(K334="","",_xlfn.XLOOKUP(K334,Questions!$A:$A,Questions!$C:$C,"ERREUR TYPE"))</f>
        <v/>
      </c>
      <c r="M334" s="26" t="str">
        <f>_xlfn.XLOOKUP(K334&amp;"_"&amp;Saisie!L335,'Réponses'!D:D,'Réponses'!C:C,"")</f>
        <v/>
      </c>
      <c r="N334" s="26" t="str">
        <f>IF(M334="","",_xlfn.XLOOKUP(M334,'Réponses'!C:C,'Réponses'!F:F,"ERREUR PROCHAINE QUESTION"))</f>
        <v/>
      </c>
      <c r="O334" s="26" t="str">
        <f>IF(N334="","",_xlfn.XLOOKUP(N334,Questions!$A:$A,Questions!$C:$C,"ERREUR TYPE"))</f>
        <v/>
      </c>
      <c r="P334" s="26" t="str">
        <f>_xlfn.XLOOKUP(N334&amp;"_"&amp;Saisie!N335,'Réponses'!D:D,'Réponses'!C:C,"")</f>
        <v/>
      </c>
      <c r="Q334" s="26" t="str">
        <f t="shared" si="6"/>
        <v/>
      </c>
    </row>
    <row r="335" spans="1:17" x14ac:dyDescent="0.25">
      <c r="A335" s="26" t="str">
        <f>IF(ISBLANK(Saisie!C336),"",_xlfn.XLOOKUP(Saisie!C336,Barème!A:A,Barème!F:F,"ERREUR CODE PRODUIT"))</f>
        <v/>
      </c>
      <c r="B335" s="26" t="str">
        <f>IF(OR(A335="08",MID(Saisie!C336,4,4)="0804",MID(Saisie!C336,4,4)="0907",A335=""),"",_xlfn.XLOOKUP(A335,Matériau!A:A,Matériau!C:C,"ERREUR MATERIAU"))</f>
        <v/>
      </c>
      <c r="C335" s="26" t="str">
        <f>IF(B335="","",_xlfn.XLOOKUP(B335,Questions!A:A,Questions!C:C,""))</f>
        <v/>
      </c>
      <c r="D335" s="26" t="str">
        <f>_xlfn.XLOOKUP(B335&amp;"_"&amp;Saisie!F336,'Réponses'!D:D,'Réponses'!C:C,"")</f>
        <v/>
      </c>
      <c r="E335" s="26" t="str">
        <f>IF(D335="","",_xlfn.XLOOKUP(D335,'Réponses'!C:C,'Réponses'!F:F,"ERREUR PROCHAINE QUESTION"))</f>
        <v/>
      </c>
      <c r="F335" s="26" t="str">
        <f>IF(E335="","",_xlfn.XLOOKUP(E335,Questions!$A:$A,Questions!$C:$C,"ERREUR TYPE"))</f>
        <v/>
      </c>
      <c r="G335" s="26" t="str">
        <f>_xlfn.XLOOKUP(E335&amp;"_"&amp;Saisie!H336,'Réponses'!D:D,'Réponses'!C:C,"")</f>
        <v/>
      </c>
      <c r="H335" s="26" t="str">
        <f>IF(G335="","",_xlfn.XLOOKUP(G335,'Réponses'!C:C,'Réponses'!F:F,"ERREUR PROCHAINE QUESTION"))</f>
        <v/>
      </c>
      <c r="I335" s="26" t="str">
        <f>IF(H335="","",_xlfn.XLOOKUP(H335,Questions!$A:$A,Questions!$C:$C,"ERREUR TYPE"))</f>
        <v/>
      </c>
      <c r="J335" s="26" t="str">
        <f>_xlfn.XLOOKUP(H335&amp;"_"&amp;Saisie!J336,'Réponses'!D:D,'Réponses'!C:C,"")</f>
        <v/>
      </c>
      <c r="K335" s="26" t="str">
        <f>IF(J335="","",_xlfn.XLOOKUP(J335,'Réponses'!C:C,'Réponses'!F:F,"ERREUR PROCHAINE QUESTION"))</f>
        <v/>
      </c>
      <c r="L335" s="26" t="str">
        <f>IF(K335="","",_xlfn.XLOOKUP(K335,Questions!$A:$A,Questions!$C:$C,"ERREUR TYPE"))</f>
        <v/>
      </c>
      <c r="M335" s="26" t="str">
        <f>_xlfn.XLOOKUP(K335&amp;"_"&amp;Saisie!L336,'Réponses'!D:D,'Réponses'!C:C,"")</f>
        <v/>
      </c>
      <c r="N335" s="26" t="str">
        <f>IF(M335="","",_xlfn.XLOOKUP(M335,'Réponses'!C:C,'Réponses'!F:F,"ERREUR PROCHAINE QUESTION"))</f>
        <v/>
      </c>
      <c r="O335" s="26" t="str">
        <f>IF(N335="","",_xlfn.XLOOKUP(N335,Questions!$A:$A,Questions!$C:$C,"ERREUR TYPE"))</f>
        <v/>
      </c>
      <c r="P335" s="26" t="str">
        <f>_xlfn.XLOOKUP(N335&amp;"_"&amp;Saisie!N336,'Réponses'!D:D,'Réponses'!C:C,"")</f>
        <v/>
      </c>
      <c r="Q335" s="26" t="str">
        <f t="shared" si="6"/>
        <v/>
      </c>
    </row>
    <row r="336" spans="1:17" x14ac:dyDescent="0.25">
      <c r="A336" s="26" t="str">
        <f>IF(ISBLANK(Saisie!C337),"",_xlfn.XLOOKUP(Saisie!C337,Barème!A:A,Barème!F:F,"ERREUR CODE PRODUIT"))</f>
        <v/>
      </c>
      <c r="B336" s="26" t="str">
        <f>IF(OR(A336="08",MID(Saisie!C337,4,4)="0804",MID(Saisie!C337,4,4)="0907",A336=""),"",_xlfn.XLOOKUP(A336,Matériau!A:A,Matériau!C:C,"ERREUR MATERIAU"))</f>
        <v/>
      </c>
      <c r="C336" s="26" t="str">
        <f>IF(B336="","",_xlfn.XLOOKUP(B336,Questions!A:A,Questions!C:C,""))</f>
        <v/>
      </c>
      <c r="D336" s="26" t="str">
        <f>_xlfn.XLOOKUP(B336&amp;"_"&amp;Saisie!F337,'Réponses'!D:D,'Réponses'!C:C,"")</f>
        <v/>
      </c>
      <c r="E336" s="26" t="str">
        <f>IF(D336="","",_xlfn.XLOOKUP(D336,'Réponses'!C:C,'Réponses'!F:F,"ERREUR PROCHAINE QUESTION"))</f>
        <v/>
      </c>
      <c r="F336" s="26" t="str">
        <f>IF(E336="","",_xlfn.XLOOKUP(E336,Questions!$A:$A,Questions!$C:$C,"ERREUR TYPE"))</f>
        <v/>
      </c>
      <c r="G336" s="26" t="str">
        <f>_xlfn.XLOOKUP(E336&amp;"_"&amp;Saisie!H337,'Réponses'!D:D,'Réponses'!C:C,"")</f>
        <v/>
      </c>
      <c r="H336" s="26" t="str">
        <f>IF(G336="","",_xlfn.XLOOKUP(G336,'Réponses'!C:C,'Réponses'!F:F,"ERREUR PROCHAINE QUESTION"))</f>
        <v/>
      </c>
      <c r="I336" s="26" t="str">
        <f>IF(H336="","",_xlfn.XLOOKUP(H336,Questions!$A:$A,Questions!$C:$C,"ERREUR TYPE"))</f>
        <v/>
      </c>
      <c r="J336" s="26" t="str">
        <f>_xlfn.XLOOKUP(H336&amp;"_"&amp;Saisie!J337,'Réponses'!D:D,'Réponses'!C:C,"")</f>
        <v/>
      </c>
      <c r="K336" s="26" t="str">
        <f>IF(J336="","",_xlfn.XLOOKUP(J336,'Réponses'!C:C,'Réponses'!F:F,"ERREUR PROCHAINE QUESTION"))</f>
        <v/>
      </c>
      <c r="L336" s="26" t="str">
        <f>IF(K336="","",_xlfn.XLOOKUP(K336,Questions!$A:$A,Questions!$C:$C,"ERREUR TYPE"))</f>
        <v/>
      </c>
      <c r="M336" s="26" t="str">
        <f>_xlfn.XLOOKUP(K336&amp;"_"&amp;Saisie!L337,'Réponses'!D:D,'Réponses'!C:C,"")</f>
        <v/>
      </c>
      <c r="N336" s="26" t="str">
        <f>IF(M336="","",_xlfn.XLOOKUP(M336,'Réponses'!C:C,'Réponses'!F:F,"ERREUR PROCHAINE QUESTION"))</f>
        <v/>
      </c>
      <c r="O336" s="26" t="str">
        <f>IF(N336="","",_xlfn.XLOOKUP(N336,Questions!$A:$A,Questions!$C:$C,"ERREUR TYPE"))</f>
        <v/>
      </c>
      <c r="P336" s="26" t="str">
        <f>_xlfn.XLOOKUP(N336&amp;"_"&amp;Saisie!N337,'Réponses'!D:D,'Réponses'!C:C,"")</f>
        <v/>
      </c>
      <c r="Q336" s="26" t="str">
        <f t="shared" si="6"/>
        <v/>
      </c>
    </row>
    <row r="337" spans="1:17" x14ac:dyDescent="0.25">
      <c r="A337" s="26" t="str">
        <f>IF(ISBLANK(Saisie!C338),"",_xlfn.XLOOKUP(Saisie!C338,Barème!A:A,Barème!F:F,"ERREUR CODE PRODUIT"))</f>
        <v/>
      </c>
      <c r="B337" s="26" t="str">
        <f>IF(OR(A337="08",MID(Saisie!C338,4,4)="0804",MID(Saisie!C338,4,4)="0907",A337=""),"",_xlfn.XLOOKUP(A337,Matériau!A:A,Matériau!C:C,"ERREUR MATERIAU"))</f>
        <v/>
      </c>
      <c r="C337" s="26" t="str">
        <f>IF(B337="","",_xlfn.XLOOKUP(B337,Questions!A:A,Questions!C:C,""))</f>
        <v/>
      </c>
      <c r="D337" s="26" t="str">
        <f>_xlfn.XLOOKUP(B337&amp;"_"&amp;Saisie!F338,'Réponses'!D:D,'Réponses'!C:C,"")</f>
        <v/>
      </c>
      <c r="E337" s="26" t="str">
        <f>IF(D337="","",_xlfn.XLOOKUP(D337,'Réponses'!C:C,'Réponses'!F:F,"ERREUR PROCHAINE QUESTION"))</f>
        <v/>
      </c>
      <c r="F337" s="26" t="str">
        <f>IF(E337="","",_xlfn.XLOOKUP(E337,Questions!$A:$A,Questions!$C:$C,"ERREUR TYPE"))</f>
        <v/>
      </c>
      <c r="G337" s="26" t="str">
        <f>_xlfn.XLOOKUP(E337&amp;"_"&amp;Saisie!H338,'Réponses'!D:D,'Réponses'!C:C,"")</f>
        <v/>
      </c>
      <c r="H337" s="26" t="str">
        <f>IF(G337="","",_xlfn.XLOOKUP(G337,'Réponses'!C:C,'Réponses'!F:F,"ERREUR PROCHAINE QUESTION"))</f>
        <v/>
      </c>
      <c r="I337" s="26" t="str">
        <f>IF(H337="","",_xlfn.XLOOKUP(H337,Questions!$A:$A,Questions!$C:$C,"ERREUR TYPE"))</f>
        <v/>
      </c>
      <c r="J337" s="26" t="str">
        <f>_xlfn.XLOOKUP(H337&amp;"_"&amp;Saisie!J338,'Réponses'!D:D,'Réponses'!C:C,"")</f>
        <v/>
      </c>
      <c r="K337" s="26" t="str">
        <f>IF(J337="","",_xlfn.XLOOKUP(J337,'Réponses'!C:C,'Réponses'!F:F,"ERREUR PROCHAINE QUESTION"))</f>
        <v/>
      </c>
      <c r="L337" s="26" t="str">
        <f>IF(K337="","",_xlfn.XLOOKUP(K337,Questions!$A:$A,Questions!$C:$C,"ERREUR TYPE"))</f>
        <v/>
      </c>
      <c r="M337" s="26" t="str">
        <f>_xlfn.XLOOKUP(K337&amp;"_"&amp;Saisie!L338,'Réponses'!D:D,'Réponses'!C:C,"")</f>
        <v/>
      </c>
      <c r="N337" s="26" t="str">
        <f>IF(M337="","",_xlfn.XLOOKUP(M337,'Réponses'!C:C,'Réponses'!F:F,"ERREUR PROCHAINE QUESTION"))</f>
        <v/>
      </c>
      <c r="O337" s="26" t="str">
        <f>IF(N337="","",_xlfn.XLOOKUP(N337,Questions!$A:$A,Questions!$C:$C,"ERREUR TYPE"))</f>
        <v/>
      </c>
      <c r="P337" s="26" t="str">
        <f>_xlfn.XLOOKUP(N337&amp;"_"&amp;Saisie!N338,'Réponses'!D:D,'Réponses'!C:C,"")</f>
        <v/>
      </c>
      <c r="Q337" s="26" t="str">
        <f t="shared" si="6"/>
        <v/>
      </c>
    </row>
    <row r="338" spans="1:17" x14ac:dyDescent="0.25">
      <c r="A338" s="26" t="str">
        <f>IF(ISBLANK(Saisie!C339),"",_xlfn.XLOOKUP(Saisie!C339,Barème!A:A,Barème!F:F,"ERREUR CODE PRODUIT"))</f>
        <v/>
      </c>
      <c r="B338" s="26" t="str">
        <f>IF(OR(A338="08",MID(Saisie!C339,4,4)="0804",MID(Saisie!C339,4,4)="0907",A338=""),"",_xlfn.XLOOKUP(A338,Matériau!A:A,Matériau!C:C,"ERREUR MATERIAU"))</f>
        <v/>
      </c>
      <c r="C338" s="26" t="str">
        <f>IF(B338="","",_xlfn.XLOOKUP(B338,Questions!A:A,Questions!C:C,""))</f>
        <v/>
      </c>
      <c r="D338" s="26" t="str">
        <f>_xlfn.XLOOKUP(B338&amp;"_"&amp;Saisie!F339,'Réponses'!D:D,'Réponses'!C:C,"")</f>
        <v/>
      </c>
      <c r="E338" s="26" t="str">
        <f>IF(D338="","",_xlfn.XLOOKUP(D338,'Réponses'!C:C,'Réponses'!F:F,"ERREUR PROCHAINE QUESTION"))</f>
        <v/>
      </c>
      <c r="F338" s="26" t="str">
        <f>IF(E338="","",_xlfn.XLOOKUP(E338,Questions!$A:$A,Questions!$C:$C,"ERREUR TYPE"))</f>
        <v/>
      </c>
      <c r="G338" s="26" t="str">
        <f>_xlfn.XLOOKUP(E338&amp;"_"&amp;Saisie!H339,'Réponses'!D:D,'Réponses'!C:C,"")</f>
        <v/>
      </c>
      <c r="H338" s="26" t="str">
        <f>IF(G338="","",_xlfn.XLOOKUP(G338,'Réponses'!C:C,'Réponses'!F:F,"ERREUR PROCHAINE QUESTION"))</f>
        <v/>
      </c>
      <c r="I338" s="26" t="str">
        <f>IF(H338="","",_xlfn.XLOOKUP(H338,Questions!$A:$A,Questions!$C:$C,"ERREUR TYPE"))</f>
        <v/>
      </c>
      <c r="J338" s="26" t="str">
        <f>_xlfn.XLOOKUP(H338&amp;"_"&amp;Saisie!J339,'Réponses'!D:D,'Réponses'!C:C,"")</f>
        <v/>
      </c>
      <c r="K338" s="26" t="str">
        <f>IF(J338="","",_xlfn.XLOOKUP(J338,'Réponses'!C:C,'Réponses'!F:F,"ERREUR PROCHAINE QUESTION"))</f>
        <v/>
      </c>
      <c r="L338" s="26" t="str">
        <f>IF(K338="","",_xlfn.XLOOKUP(K338,Questions!$A:$A,Questions!$C:$C,"ERREUR TYPE"))</f>
        <v/>
      </c>
      <c r="M338" s="26" t="str">
        <f>_xlfn.XLOOKUP(K338&amp;"_"&amp;Saisie!L339,'Réponses'!D:D,'Réponses'!C:C,"")</f>
        <v/>
      </c>
      <c r="N338" s="26" t="str">
        <f>IF(M338="","",_xlfn.XLOOKUP(M338,'Réponses'!C:C,'Réponses'!F:F,"ERREUR PROCHAINE QUESTION"))</f>
        <v/>
      </c>
      <c r="O338" s="26" t="str">
        <f>IF(N338="","",_xlfn.XLOOKUP(N338,Questions!$A:$A,Questions!$C:$C,"ERREUR TYPE"))</f>
        <v/>
      </c>
      <c r="P338" s="26" t="str">
        <f>_xlfn.XLOOKUP(N338&amp;"_"&amp;Saisie!N339,'Réponses'!D:D,'Réponses'!C:C,"")</f>
        <v/>
      </c>
      <c r="Q338" s="26" t="str">
        <f t="shared" si="6"/>
        <v/>
      </c>
    </row>
    <row r="339" spans="1:17" x14ac:dyDescent="0.25">
      <c r="A339" s="26" t="str">
        <f>IF(ISBLANK(Saisie!C340),"",_xlfn.XLOOKUP(Saisie!C340,Barème!A:A,Barème!F:F,"ERREUR CODE PRODUIT"))</f>
        <v/>
      </c>
      <c r="B339" s="26" t="str">
        <f>IF(OR(A339="08",MID(Saisie!C340,4,4)="0804",MID(Saisie!C340,4,4)="0907",A339=""),"",_xlfn.XLOOKUP(A339,Matériau!A:A,Matériau!C:C,"ERREUR MATERIAU"))</f>
        <v/>
      </c>
      <c r="C339" s="26" t="str">
        <f>IF(B339="","",_xlfn.XLOOKUP(B339,Questions!A:A,Questions!C:C,""))</f>
        <v/>
      </c>
      <c r="D339" s="26" t="str">
        <f>_xlfn.XLOOKUP(B339&amp;"_"&amp;Saisie!F340,'Réponses'!D:D,'Réponses'!C:C,"")</f>
        <v/>
      </c>
      <c r="E339" s="26" t="str">
        <f>IF(D339="","",_xlfn.XLOOKUP(D339,'Réponses'!C:C,'Réponses'!F:F,"ERREUR PROCHAINE QUESTION"))</f>
        <v/>
      </c>
      <c r="F339" s="26" t="str">
        <f>IF(E339="","",_xlfn.XLOOKUP(E339,Questions!$A:$A,Questions!$C:$C,"ERREUR TYPE"))</f>
        <v/>
      </c>
      <c r="G339" s="26" t="str">
        <f>_xlfn.XLOOKUP(E339&amp;"_"&amp;Saisie!H340,'Réponses'!D:D,'Réponses'!C:C,"")</f>
        <v/>
      </c>
      <c r="H339" s="26" t="str">
        <f>IF(G339="","",_xlfn.XLOOKUP(G339,'Réponses'!C:C,'Réponses'!F:F,"ERREUR PROCHAINE QUESTION"))</f>
        <v/>
      </c>
      <c r="I339" s="26" t="str">
        <f>IF(H339="","",_xlfn.XLOOKUP(H339,Questions!$A:$A,Questions!$C:$C,"ERREUR TYPE"))</f>
        <v/>
      </c>
      <c r="J339" s="26" t="str">
        <f>_xlfn.XLOOKUP(H339&amp;"_"&amp;Saisie!J340,'Réponses'!D:D,'Réponses'!C:C,"")</f>
        <v/>
      </c>
      <c r="K339" s="26" t="str">
        <f>IF(J339="","",_xlfn.XLOOKUP(J339,'Réponses'!C:C,'Réponses'!F:F,"ERREUR PROCHAINE QUESTION"))</f>
        <v/>
      </c>
      <c r="L339" s="26" t="str">
        <f>IF(K339="","",_xlfn.XLOOKUP(K339,Questions!$A:$A,Questions!$C:$C,"ERREUR TYPE"))</f>
        <v/>
      </c>
      <c r="M339" s="26" t="str">
        <f>_xlfn.XLOOKUP(K339&amp;"_"&amp;Saisie!L340,'Réponses'!D:D,'Réponses'!C:C,"")</f>
        <v/>
      </c>
      <c r="N339" s="26" t="str">
        <f>IF(M339="","",_xlfn.XLOOKUP(M339,'Réponses'!C:C,'Réponses'!F:F,"ERREUR PROCHAINE QUESTION"))</f>
        <v/>
      </c>
      <c r="O339" s="26" t="str">
        <f>IF(N339="","",_xlfn.XLOOKUP(N339,Questions!$A:$A,Questions!$C:$C,"ERREUR TYPE"))</f>
        <v/>
      </c>
      <c r="P339" s="26" t="str">
        <f>_xlfn.XLOOKUP(N339&amp;"_"&amp;Saisie!N340,'Réponses'!D:D,'Réponses'!C:C,"")</f>
        <v/>
      </c>
      <c r="Q339" s="26" t="str">
        <f t="shared" si="6"/>
        <v/>
      </c>
    </row>
    <row r="340" spans="1:17" x14ac:dyDescent="0.25">
      <c r="A340" s="26" t="str">
        <f>IF(ISBLANK(Saisie!C341),"",_xlfn.XLOOKUP(Saisie!C341,Barème!A:A,Barème!F:F,"ERREUR CODE PRODUIT"))</f>
        <v/>
      </c>
      <c r="B340" s="26" t="str">
        <f>IF(OR(A340="08",MID(Saisie!C341,4,4)="0804",MID(Saisie!C341,4,4)="0907",A340=""),"",_xlfn.XLOOKUP(A340,Matériau!A:A,Matériau!C:C,"ERREUR MATERIAU"))</f>
        <v/>
      </c>
      <c r="C340" s="26" t="str">
        <f>IF(B340="","",_xlfn.XLOOKUP(B340,Questions!A:A,Questions!C:C,""))</f>
        <v/>
      </c>
      <c r="D340" s="26" t="str">
        <f>_xlfn.XLOOKUP(B340&amp;"_"&amp;Saisie!F341,'Réponses'!D:D,'Réponses'!C:C,"")</f>
        <v/>
      </c>
      <c r="E340" s="26" t="str">
        <f>IF(D340="","",_xlfn.XLOOKUP(D340,'Réponses'!C:C,'Réponses'!F:F,"ERREUR PROCHAINE QUESTION"))</f>
        <v/>
      </c>
      <c r="F340" s="26" t="str">
        <f>IF(E340="","",_xlfn.XLOOKUP(E340,Questions!$A:$A,Questions!$C:$C,"ERREUR TYPE"))</f>
        <v/>
      </c>
      <c r="G340" s="26" t="str">
        <f>_xlfn.XLOOKUP(E340&amp;"_"&amp;Saisie!H341,'Réponses'!D:D,'Réponses'!C:C,"")</f>
        <v/>
      </c>
      <c r="H340" s="26" t="str">
        <f>IF(G340="","",_xlfn.XLOOKUP(G340,'Réponses'!C:C,'Réponses'!F:F,"ERREUR PROCHAINE QUESTION"))</f>
        <v/>
      </c>
      <c r="I340" s="26" t="str">
        <f>IF(H340="","",_xlfn.XLOOKUP(H340,Questions!$A:$A,Questions!$C:$C,"ERREUR TYPE"))</f>
        <v/>
      </c>
      <c r="J340" s="26" t="str">
        <f>_xlfn.XLOOKUP(H340&amp;"_"&amp;Saisie!J341,'Réponses'!D:D,'Réponses'!C:C,"")</f>
        <v/>
      </c>
      <c r="K340" s="26" t="str">
        <f>IF(J340="","",_xlfn.XLOOKUP(J340,'Réponses'!C:C,'Réponses'!F:F,"ERREUR PROCHAINE QUESTION"))</f>
        <v/>
      </c>
      <c r="L340" s="26" t="str">
        <f>IF(K340="","",_xlfn.XLOOKUP(K340,Questions!$A:$A,Questions!$C:$C,"ERREUR TYPE"))</f>
        <v/>
      </c>
      <c r="M340" s="26" t="str">
        <f>_xlfn.XLOOKUP(K340&amp;"_"&amp;Saisie!L341,'Réponses'!D:D,'Réponses'!C:C,"")</f>
        <v/>
      </c>
      <c r="N340" s="26" t="str">
        <f>IF(M340="","",_xlfn.XLOOKUP(M340,'Réponses'!C:C,'Réponses'!F:F,"ERREUR PROCHAINE QUESTION"))</f>
        <v/>
      </c>
      <c r="O340" s="26" t="str">
        <f>IF(N340="","",_xlfn.XLOOKUP(N340,Questions!$A:$A,Questions!$C:$C,"ERREUR TYPE"))</f>
        <v/>
      </c>
      <c r="P340" s="26" t="str">
        <f>_xlfn.XLOOKUP(N340&amp;"_"&amp;Saisie!N341,'Réponses'!D:D,'Réponses'!C:C,"")</f>
        <v/>
      </c>
      <c r="Q340" s="26" t="str">
        <f t="shared" si="6"/>
        <v/>
      </c>
    </row>
    <row r="341" spans="1:17" x14ac:dyDescent="0.25">
      <c r="A341" s="26" t="str">
        <f>IF(ISBLANK(Saisie!C342),"",_xlfn.XLOOKUP(Saisie!C342,Barème!A:A,Barème!F:F,"ERREUR CODE PRODUIT"))</f>
        <v/>
      </c>
      <c r="B341" s="26" t="str">
        <f>IF(OR(A341="08",MID(Saisie!C342,4,4)="0804",MID(Saisie!C342,4,4)="0907",A341=""),"",_xlfn.XLOOKUP(A341,Matériau!A:A,Matériau!C:C,"ERREUR MATERIAU"))</f>
        <v/>
      </c>
      <c r="C341" s="26" t="str">
        <f>IF(B341="","",_xlfn.XLOOKUP(B341,Questions!A:A,Questions!C:C,""))</f>
        <v/>
      </c>
      <c r="D341" s="26" t="str">
        <f>_xlfn.XLOOKUP(B341&amp;"_"&amp;Saisie!F342,'Réponses'!D:D,'Réponses'!C:C,"")</f>
        <v/>
      </c>
      <c r="E341" s="26" t="str">
        <f>IF(D341="","",_xlfn.XLOOKUP(D341,'Réponses'!C:C,'Réponses'!F:F,"ERREUR PROCHAINE QUESTION"))</f>
        <v/>
      </c>
      <c r="F341" s="26" t="str">
        <f>IF(E341="","",_xlfn.XLOOKUP(E341,Questions!$A:$A,Questions!$C:$C,"ERREUR TYPE"))</f>
        <v/>
      </c>
      <c r="G341" s="26" t="str">
        <f>_xlfn.XLOOKUP(E341&amp;"_"&amp;Saisie!H342,'Réponses'!D:D,'Réponses'!C:C,"")</f>
        <v/>
      </c>
      <c r="H341" s="26" t="str">
        <f>IF(G341="","",_xlfn.XLOOKUP(G341,'Réponses'!C:C,'Réponses'!F:F,"ERREUR PROCHAINE QUESTION"))</f>
        <v/>
      </c>
      <c r="I341" s="26" t="str">
        <f>IF(H341="","",_xlfn.XLOOKUP(H341,Questions!$A:$A,Questions!$C:$C,"ERREUR TYPE"))</f>
        <v/>
      </c>
      <c r="J341" s="26" t="str">
        <f>_xlfn.XLOOKUP(H341&amp;"_"&amp;Saisie!J342,'Réponses'!D:D,'Réponses'!C:C,"")</f>
        <v/>
      </c>
      <c r="K341" s="26" t="str">
        <f>IF(J341="","",_xlfn.XLOOKUP(J341,'Réponses'!C:C,'Réponses'!F:F,"ERREUR PROCHAINE QUESTION"))</f>
        <v/>
      </c>
      <c r="L341" s="26" t="str">
        <f>IF(K341="","",_xlfn.XLOOKUP(K341,Questions!$A:$A,Questions!$C:$C,"ERREUR TYPE"))</f>
        <v/>
      </c>
      <c r="M341" s="26" t="str">
        <f>_xlfn.XLOOKUP(K341&amp;"_"&amp;Saisie!L342,'Réponses'!D:D,'Réponses'!C:C,"")</f>
        <v/>
      </c>
      <c r="N341" s="26" t="str">
        <f>IF(M341="","",_xlfn.XLOOKUP(M341,'Réponses'!C:C,'Réponses'!F:F,"ERREUR PROCHAINE QUESTION"))</f>
        <v/>
      </c>
      <c r="O341" s="26" t="str">
        <f>IF(N341="","",_xlfn.XLOOKUP(N341,Questions!$A:$A,Questions!$C:$C,"ERREUR TYPE"))</f>
        <v/>
      </c>
      <c r="P341" s="26" t="str">
        <f>_xlfn.XLOOKUP(N341&amp;"_"&amp;Saisie!N342,'Réponses'!D:D,'Réponses'!C:C,"")</f>
        <v/>
      </c>
      <c r="Q341" s="26" t="str">
        <f t="shared" si="6"/>
        <v/>
      </c>
    </row>
    <row r="342" spans="1:17" x14ac:dyDescent="0.25">
      <c r="A342" s="26" t="str">
        <f>IF(ISBLANK(Saisie!C343),"",_xlfn.XLOOKUP(Saisie!C343,Barème!A:A,Barème!F:F,"ERREUR CODE PRODUIT"))</f>
        <v/>
      </c>
      <c r="B342" s="26" t="str">
        <f>IF(OR(A342="08",MID(Saisie!C343,4,4)="0804",MID(Saisie!C343,4,4)="0907",A342=""),"",_xlfn.XLOOKUP(A342,Matériau!A:A,Matériau!C:C,"ERREUR MATERIAU"))</f>
        <v/>
      </c>
      <c r="C342" s="26" t="str">
        <f>IF(B342="","",_xlfn.XLOOKUP(B342,Questions!A:A,Questions!C:C,""))</f>
        <v/>
      </c>
      <c r="D342" s="26" t="str">
        <f>_xlfn.XLOOKUP(B342&amp;"_"&amp;Saisie!F343,'Réponses'!D:D,'Réponses'!C:C,"")</f>
        <v/>
      </c>
      <c r="E342" s="26" t="str">
        <f>IF(D342="","",_xlfn.XLOOKUP(D342,'Réponses'!C:C,'Réponses'!F:F,"ERREUR PROCHAINE QUESTION"))</f>
        <v/>
      </c>
      <c r="F342" s="26" t="str">
        <f>IF(E342="","",_xlfn.XLOOKUP(E342,Questions!$A:$A,Questions!$C:$C,"ERREUR TYPE"))</f>
        <v/>
      </c>
      <c r="G342" s="26" t="str">
        <f>_xlfn.XLOOKUP(E342&amp;"_"&amp;Saisie!H343,'Réponses'!D:D,'Réponses'!C:C,"")</f>
        <v/>
      </c>
      <c r="H342" s="26" t="str">
        <f>IF(G342="","",_xlfn.XLOOKUP(G342,'Réponses'!C:C,'Réponses'!F:F,"ERREUR PROCHAINE QUESTION"))</f>
        <v/>
      </c>
      <c r="I342" s="26" t="str">
        <f>IF(H342="","",_xlfn.XLOOKUP(H342,Questions!$A:$A,Questions!$C:$C,"ERREUR TYPE"))</f>
        <v/>
      </c>
      <c r="J342" s="26" t="str">
        <f>_xlfn.XLOOKUP(H342&amp;"_"&amp;Saisie!J343,'Réponses'!D:D,'Réponses'!C:C,"")</f>
        <v/>
      </c>
      <c r="K342" s="26" t="str">
        <f>IF(J342="","",_xlfn.XLOOKUP(J342,'Réponses'!C:C,'Réponses'!F:F,"ERREUR PROCHAINE QUESTION"))</f>
        <v/>
      </c>
      <c r="L342" s="26" t="str">
        <f>IF(K342="","",_xlfn.XLOOKUP(K342,Questions!$A:$A,Questions!$C:$C,"ERREUR TYPE"))</f>
        <v/>
      </c>
      <c r="M342" s="26" t="str">
        <f>_xlfn.XLOOKUP(K342&amp;"_"&amp;Saisie!L343,'Réponses'!D:D,'Réponses'!C:C,"")</f>
        <v/>
      </c>
      <c r="N342" s="26" t="str">
        <f>IF(M342="","",_xlfn.XLOOKUP(M342,'Réponses'!C:C,'Réponses'!F:F,"ERREUR PROCHAINE QUESTION"))</f>
        <v/>
      </c>
      <c r="O342" s="26" t="str">
        <f>IF(N342="","",_xlfn.XLOOKUP(N342,Questions!$A:$A,Questions!$C:$C,"ERREUR TYPE"))</f>
        <v/>
      </c>
      <c r="P342" s="26" t="str">
        <f>_xlfn.XLOOKUP(N342&amp;"_"&amp;Saisie!N343,'Réponses'!D:D,'Réponses'!C:C,"")</f>
        <v/>
      </c>
      <c r="Q342" s="26" t="str">
        <f t="shared" si="6"/>
        <v/>
      </c>
    </row>
    <row r="343" spans="1:17" x14ac:dyDescent="0.25">
      <c r="A343" s="26" t="str">
        <f>IF(ISBLANK(Saisie!C344),"",_xlfn.XLOOKUP(Saisie!C344,Barème!A:A,Barème!F:F,"ERREUR CODE PRODUIT"))</f>
        <v/>
      </c>
      <c r="B343" s="26" t="str">
        <f>IF(OR(A343="08",MID(Saisie!C344,4,4)="0804",MID(Saisie!C344,4,4)="0907",A343=""),"",_xlfn.XLOOKUP(A343,Matériau!A:A,Matériau!C:C,"ERREUR MATERIAU"))</f>
        <v/>
      </c>
      <c r="C343" s="26" t="str">
        <f>IF(B343="","",_xlfn.XLOOKUP(B343,Questions!A:A,Questions!C:C,""))</f>
        <v/>
      </c>
      <c r="D343" s="26" t="str">
        <f>_xlfn.XLOOKUP(B343&amp;"_"&amp;Saisie!F344,'Réponses'!D:D,'Réponses'!C:C,"")</f>
        <v/>
      </c>
      <c r="E343" s="26" t="str">
        <f>IF(D343="","",_xlfn.XLOOKUP(D343,'Réponses'!C:C,'Réponses'!F:F,"ERREUR PROCHAINE QUESTION"))</f>
        <v/>
      </c>
      <c r="F343" s="26" t="str">
        <f>IF(E343="","",_xlfn.XLOOKUP(E343,Questions!$A:$A,Questions!$C:$C,"ERREUR TYPE"))</f>
        <v/>
      </c>
      <c r="G343" s="26" t="str">
        <f>_xlfn.XLOOKUP(E343&amp;"_"&amp;Saisie!H344,'Réponses'!D:D,'Réponses'!C:C,"")</f>
        <v/>
      </c>
      <c r="H343" s="26" t="str">
        <f>IF(G343="","",_xlfn.XLOOKUP(G343,'Réponses'!C:C,'Réponses'!F:F,"ERREUR PROCHAINE QUESTION"))</f>
        <v/>
      </c>
      <c r="I343" s="26" t="str">
        <f>IF(H343="","",_xlfn.XLOOKUP(H343,Questions!$A:$A,Questions!$C:$C,"ERREUR TYPE"))</f>
        <v/>
      </c>
      <c r="J343" s="26" t="str">
        <f>_xlfn.XLOOKUP(H343&amp;"_"&amp;Saisie!J344,'Réponses'!D:D,'Réponses'!C:C,"")</f>
        <v/>
      </c>
      <c r="K343" s="26" t="str">
        <f>IF(J343="","",_xlfn.XLOOKUP(J343,'Réponses'!C:C,'Réponses'!F:F,"ERREUR PROCHAINE QUESTION"))</f>
        <v/>
      </c>
      <c r="L343" s="26" t="str">
        <f>IF(K343="","",_xlfn.XLOOKUP(K343,Questions!$A:$A,Questions!$C:$C,"ERREUR TYPE"))</f>
        <v/>
      </c>
      <c r="M343" s="26" t="str">
        <f>_xlfn.XLOOKUP(K343&amp;"_"&amp;Saisie!L344,'Réponses'!D:D,'Réponses'!C:C,"")</f>
        <v/>
      </c>
      <c r="N343" s="26" t="str">
        <f>IF(M343="","",_xlfn.XLOOKUP(M343,'Réponses'!C:C,'Réponses'!F:F,"ERREUR PROCHAINE QUESTION"))</f>
        <v/>
      </c>
      <c r="O343" s="26" t="str">
        <f>IF(N343="","",_xlfn.XLOOKUP(N343,Questions!$A:$A,Questions!$C:$C,"ERREUR TYPE"))</f>
        <v/>
      </c>
      <c r="P343" s="26" t="str">
        <f>_xlfn.XLOOKUP(N343&amp;"_"&amp;Saisie!N344,'Réponses'!D:D,'Réponses'!C:C,"")</f>
        <v/>
      </c>
      <c r="Q343" s="26" t="str">
        <f t="shared" si="6"/>
        <v/>
      </c>
    </row>
    <row r="344" spans="1:17" x14ac:dyDescent="0.25">
      <c r="A344" s="26" t="str">
        <f>IF(ISBLANK(Saisie!C345),"",_xlfn.XLOOKUP(Saisie!C345,Barème!A:A,Barème!F:F,"ERREUR CODE PRODUIT"))</f>
        <v/>
      </c>
      <c r="B344" s="26" t="str">
        <f>IF(OR(A344="08",MID(Saisie!C345,4,4)="0804",MID(Saisie!C345,4,4)="0907",A344=""),"",_xlfn.XLOOKUP(A344,Matériau!A:A,Matériau!C:C,"ERREUR MATERIAU"))</f>
        <v/>
      </c>
      <c r="C344" s="26" t="str">
        <f>IF(B344="","",_xlfn.XLOOKUP(B344,Questions!A:A,Questions!C:C,""))</f>
        <v/>
      </c>
      <c r="D344" s="26" t="str">
        <f>_xlfn.XLOOKUP(B344&amp;"_"&amp;Saisie!F345,'Réponses'!D:D,'Réponses'!C:C,"")</f>
        <v/>
      </c>
      <c r="E344" s="26" t="str">
        <f>IF(D344="","",_xlfn.XLOOKUP(D344,'Réponses'!C:C,'Réponses'!F:F,"ERREUR PROCHAINE QUESTION"))</f>
        <v/>
      </c>
      <c r="F344" s="26" t="str">
        <f>IF(E344="","",_xlfn.XLOOKUP(E344,Questions!$A:$A,Questions!$C:$C,"ERREUR TYPE"))</f>
        <v/>
      </c>
      <c r="G344" s="26" t="str">
        <f>_xlfn.XLOOKUP(E344&amp;"_"&amp;Saisie!H345,'Réponses'!D:D,'Réponses'!C:C,"")</f>
        <v/>
      </c>
      <c r="H344" s="26" t="str">
        <f>IF(G344="","",_xlfn.XLOOKUP(G344,'Réponses'!C:C,'Réponses'!F:F,"ERREUR PROCHAINE QUESTION"))</f>
        <v/>
      </c>
      <c r="I344" s="26" t="str">
        <f>IF(H344="","",_xlfn.XLOOKUP(H344,Questions!$A:$A,Questions!$C:$C,"ERREUR TYPE"))</f>
        <v/>
      </c>
      <c r="J344" s="26" t="str">
        <f>_xlfn.XLOOKUP(H344&amp;"_"&amp;Saisie!J345,'Réponses'!D:D,'Réponses'!C:C,"")</f>
        <v/>
      </c>
      <c r="K344" s="26" t="str">
        <f>IF(J344="","",_xlfn.XLOOKUP(J344,'Réponses'!C:C,'Réponses'!F:F,"ERREUR PROCHAINE QUESTION"))</f>
        <v/>
      </c>
      <c r="L344" s="26" t="str">
        <f>IF(K344="","",_xlfn.XLOOKUP(K344,Questions!$A:$A,Questions!$C:$C,"ERREUR TYPE"))</f>
        <v/>
      </c>
      <c r="M344" s="26" t="str">
        <f>_xlfn.XLOOKUP(K344&amp;"_"&amp;Saisie!L345,'Réponses'!D:D,'Réponses'!C:C,"")</f>
        <v/>
      </c>
      <c r="N344" s="26" t="str">
        <f>IF(M344="","",_xlfn.XLOOKUP(M344,'Réponses'!C:C,'Réponses'!F:F,"ERREUR PROCHAINE QUESTION"))</f>
        <v/>
      </c>
      <c r="O344" s="26" t="str">
        <f>IF(N344="","",_xlfn.XLOOKUP(N344,Questions!$A:$A,Questions!$C:$C,"ERREUR TYPE"))</f>
        <v/>
      </c>
      <c r="P344" s="26" t="str">
        <f>_xlfn.XLOOKUP(N344&amp;"_"&amp;Saisie!N345,'Réponses'!D:D,'Réponses'!C:C,"")</f>
        <v/>
      </c>
      <c r="Q344" s="26" t="str">
        <f t="shared" si="6"/>
        <v/>
      </c>
    </row>
    <row r="345" spans="1:17" x14ac:dyDescent="0.25">
      <c r="A345" s="26" t="str">
        <f>IF(ISBLANK(Saisie!C346),"",_xlfn.XLOOKUP(Saisie!C346,Barème!A:A,Barème!F:F,"ERREUR CODE PRODUIT"))</f>
        <v/>
      </c>
      <c r="B345" s="26" t="str">
        <f>IF(OR(A345="08",MID(Saisie!C346,4,4)="0804",MID(Saisie!C346,4,4)="0907",A345=""),"",_xlfn.XLOOKUP(A345,Matériau!A:A,Matériau!C:C,"ERREUR MATERIAU"))</f>
        <v/>
      </c>
      <c r="C345" s="26" t="str">
        <f>IF(B345="","",_xlfn.XLOOKUP(B345,Questions!A:A,Questions!C:C,""))</f>
        <v/>
      </c>
      <c r="D345" s="26" t="str">
        <f>_xlfn.XLOOKUP(B345&amp;"_"&amp;Saisie!F346,'Réponses'!D:D,'Réponses'!C:C,"")</f>
        <v/>
      </c>
      <c r="E345" s="26" t="str">
        <f>IF(D345="","",_xlfn.XLOOKUP(D345,'Réponses'!C:C,'Réponses'!F:F,"ERREUR PROCHAINE QUESTION"))</f>
        <v/>
      </c>
      <c r="F345" s="26" t="str">
        <f>IF(E345="","",_xlfn.XLOOKUP(E345,Questions!$A:$A,Questions!$C:$C,"ERREUR TYPE"))</f>
        <v/>
      </c>
      <c r="G345" s="26" t="str">
        <f>_xlfn.XLOOKUP(E345&amp;"_"&amp;Saisie!H346,'Réponses'!D:D,'Réponses'!C:C,"")</f>
        <v/>
      </c>
      <c r="H345" s="26" t="str">
        <f>IF(G345="","",_xlfn.XLOOKUP(G345,'Réponses'!C:C,'Réponses'!F:F,"ERREUR PROCHAINE QUESTION"))</f>
        <v/>
      </c>
      <c r="I345" s="26" t="str">
        <f>IF(H345="","",_xlfn.XLOOKUP(H345,Questions!$A:$A,Questions!$C:$C,"ERREUR TYPE"))</f>
        <v/>
      </c>
      <c r="J345" s="26" t="str">
        <f>_xlfn.XLOOKUP(H345&amp;"_"&amp;Saisie!J346,'Réponses'!D:D,'Réponses'!C:C,"")</f>
        <v/>
      </c>
      <c r="K345" s="26" t="str">
        <f>IF(J345="","",_xlfn.XLOOKUP(J345,'Réponses'!C:C,'Réponses'!F:F,"ERREUR PROCHAINE QUESTION"))</f>
        <v/>
      </c>
      <c r="L345" s="26" t="str">
        <f>IF(K345="","",_xlfn.XLOOKUP(K345,Questions!$A:$A,Questions!$C:$C,"ERREUR TYPE"))</f>
        <v/>
      </c>
      <c r="M345" s="26" t="str">
        <f>_xlfn.XLOOKUP(K345&amp;"_"&amp;Saisie!L346,'Réponses'!D:D,'Réponses'!C:C,"")</f>
        <v/>
      </c>
      <c r="N345" s="26" t="str">
        <f>IF(M345="","",_xlfn.XLOOKUP(M345,'Réponses'!C:C,'Réponses'!F:F,"ERREUR PROCHAINE QUESTION"))</f>
        <v/>
      </c>
      <c r="O345" s="26" t="str">
        <f>IF(N345="","",_xlfn.XLOOKUP(N345,Questions!$A:$A,Questions!$C:$C,"ERREUR TYPE"))</f>
        <v/>
      </c>
      <c r="P345" s="26" t="str">
        <f>_xlfn.XLOOKUP(N345&amp;"_"&amp;Saisie!N346,'Réponses'!D:D,'Réponses'!C:C,"")</f>
        <v/>
      </c>
      <c r="Q345" s="26" t="str">
        <f t="shared" si="6"/>
        <v/>
      </c>
    </row>
    <row r="346" spans="1:17" x14ac:dyDescent="0.25">
      <c r="A346" s="26" t="str">
        <f>IF(ISBLANK(Saisie!C347),"",_xlfn.XLOOKUP(Saisie!C347,Barème!A:A,Barème!F:F,"ERREUR CODE PRODUIT"))</f>
        <v/>
      </c>
      <c r="B346" s="26" t="str">
        <f>IF(OR(A346="08",MID(Saisie!C347,4,4)="0804",MID(Saisie!C347,4,4)="0907",A346=""),"",_xlfn.XLOOKUP(A346,Matériau!A:A,Matériau!C:C,"ERREUR MATERIAU"))</f>
        <v/>
      </c>
      <c r="C346" s="26" t="str">
        <f>IF(B346="","",_xlfn.XLOOKUP(B346,Questions!A:A,Questions!C:C,""))</f>
        <v/>
      </c>
      <c r="D346" s="26" t="str">
        <f>_xlfn.XLOOKUP(B346&amp;"_"&amp;Saisie!F347,'Réponses'!D:D,'Réponses'!C:C,"")</f>
        <v/>
      </c>
      <c r="E346" s="26" t="str">
        <f>IF(D346="","",_xlfn.XLOOKUP(D346,'Réponses'!C:C,'Réponses'!F:F,"ERREUR PROCHAINE QUESTION"))</f>
        <v/>
      </c>
      <c r="F346" s="26" t="str">
        <f>IF(E346="","",_xlfn.XLOOKUP(E346,Questions!$A:$A,Questions!$C:$C,"ERREUR TYPE"))</f>
        <v/>
      </c>
      <c r="G346" s="26" t="str">
        <f>_xlfn.XLOOKUP(E346&amp;"_"&amp;Saisie!H347,'Réponses'!D:D,'Réponses'!C:C,"")</f>
        <v/>
      </c>
      <c r="H346" s="26" t="str">
        <f>IF(G346="","",_xlfn.XLOOKUP(G346,'Réponses'!C:C,'Réponses'!F:F,"ERREUR PROCHAINE QUESTION"))</f>
        <v/>
      </c>
      <c r="I346" s="26" t="str">
        <f>IF(H346="","",_xlfn.XLOOKUP(H346,Questions!$A:$A,Questions!$C:$C,"ERREUR TYPE"))</f>
        <v/>
      </c>
      <c r="J346" s="26" t="str">
        <f>_xlfn.XLOOKUP(H346&amp;"_"&amp;Saisie!J347,'Réponses'!D:D,'Réponses'!C:C,"")</f>
        <v/>
      </c>
      <c r="K346" s="26" t="str">
        <f>IF(J346="","",_xlfn.XLOOKUP(J346,'Réponses'!C:C,'Réponses'!F:F,"ERREUR PROCHAINE QUESTION"))</f>
        <v/>
      </c>
      <c r="L346" s="26" t="str">
        <f>IF(K346="","",_xlfn.XLOOKUP(K346,Questions!$A:$A,Questions!$C:$C,"ERREUR TYPE"))</f>
        <v/>
      </c>
      <c r="M346" s="26" t="str">
        <f>_xlfn.XLOOKUP(K346&amp;"_"&amp;Saisie!L347,'Réponses'!D:D,'Réponses'!C:C,"")</f>
        <v/>
      </c>
      <c r="N346" s="26" t="str">
        <f>IF(M346="","",_xlfn.XLOOKUP(M346,'Réponses'!C:C,'Réponses'!F:F,"ERREUR PROCHAINE QUESTION"))</f>
        <v/>
      </c>
      <c r="O346" s="26" t="str">
        <f>IF(N346="","",_xlfn.XLOOKUP(N346,Questions!$A:$A,Questions!$C:$C,"ERREUR TYPE"))</f>
        <v/>
      </c>
      <c r="P346" s="26" t="str">
        <f>_xlfn.XLOOKUP(N346&amp;"_"&amp;Saisie!N347,'Réponses'!D:D,'Réponses'!C:C,"")</f>
        <v/>
      </c>
      <c r="Q346" s="26" t="str">
        <f t="shared" si="6"/>
        <v/>
      </c>
    </row>
    <row r="347" spans="1:17" x14ac:dyDescent="0.25">
      <c r="A347" s="26" t="str">
        <f>IF(ISBLANK(Saisie!C348),"",_xlfn.XLOOKUP(Saisie!C348,Barème!A:A,Barème!F:F,"ERREUR CODE PRODUIT"))</f>
        <v/>
      </c>
      <c r="B347" s="26" t="str">
        <f>IF(OR(A347="08",MID(Saisie!C348,4,4)="0804",MID(Saisie!C348,4,4)="0907",A347=""),"",_xlfn.XLOOKUP(A347,Matériau!A:A,Matériau!C:C,"ERREUR MATERIAU"))</f>
        <v/>
      </c>
      <c r="C347" s="26" t="str">
        <f>IF(B347="","",_xlfn.XLOOKUP(B347,Questions!A:A,Questions!C:C,""))</f>
        <v/>
      </c>
      <c r="D347" s="26" t="str">
        <f>_xlfn.XLOOKUP(B347&amp;"_"&amp;Saisie!F348,'Réponses'!D:D,'Réponses'!C:C,"")</f>
        <v/>
      </c>
      <c r="E347" s="26" t="str">
        <f>IF(D347="","",_xlfn.XLOOKUP(D347,'Réponses'!C:C,'Réponses'!F:F,"ERREUR PROCHAINE QUESTION"))</f>
        <v/>
      </c>
      <c r="F347" s="26" t="str">
        <f>IF(E347="","",_xlfn.XLOOKUP(E347,Questions!$A:$A,Questions!$C:$C,"ERREUR TYPE"))</f>
        <v/>
      </c>
      <c r="G347" s="26" t="str">
        <f>_xlfn.XLOOKUP(E347&amp;"_"&amp;Saisie!H348,'Réponses'!D:D,'Réponses'!C:C,"")</f>
        <v/>
      </c>
      <c r="H347" s="26" t="str">
        <f>IF(G347="","",_xlfn.XLOOKUP(G347,'Réponses'!C:C,'Réponses'!F:F,"ERREUR PROCHAINE QUESTION"))</f>
        <v/>
      </c>
      <c r="I347" s="26" t="str">
        <f>IF(H347="","",_xlfn.XLOOKUP(H347,Questions!$A:$A,Questions!$C:$C,"ERREUR TYPE"))</f>
        <v/>
      </c>
      <c r="J347" s="26" t="str">
        <f>_xlfn.XLOOKUP(H347&amp;"_"&amp;Saisie!J348,'Réponses'!D:D,'Réponses'!C:C,"")</f>
        <v/>
      </c>
      <c r="K347" s="26" t="str">
        <f>IF(J347="","",_xlfn.XLOOKUP(J347,'Réponses'!C:C,'Réponses'!F:F,"ERREUR PROCHAINE QUESTION"))</f>
        <v/>
      </c>
      <c r="L347" s="26" t="str">
        <f>IF(K347="","",_xlfn.XLOOKUP(K347,Questions!$A:$A,Questions!$C:$C,"ERREUR TYPE"))</f>
        <v/>
      </c>
      <c r="M347" s="26" t="str">
        <f>_xlfn.XLOOKUP(K347&amp;"_"&amp;Saisie!L348,'Réponses'!D:D,'Réponses'!C:C,"")</f>
        <v/>
      </c>
      <c r="N347" s="26" t="str">
        <f>IF(M347="","",_xlfn.XLOOKUP(M347,'Réponses'!C:C,'Réponses'!F:F,"ERREUR PROCHAINE QUESTION"))</f>
        <v/>
      </c>
      <c r="O347" s="26" t="str">
        <f>IF(N347="","",_xlfn.XLOOKUP(N347,Questions!$A:$A,Questions!$C:$C,"ERREUR TYPE"))</f>
        <v/>
      </c>
      <c r="P347" s="26" t="str">
        <f>_xlfn.XLOOKUP(N347&amp;"_"&amp;Saisie!N348,'Réponses'!D:D,'Réponses'!C:C,"")</f>
        <v/>
      </c>
      <c r="Q347" s="26" t="str">
        <f t="shared" si="6"/>
        <v/>
      </c>
    </row>
    <row r="348" spans="1:17" x14ac:dyDescent="0.25">
      <c r="A348" s="26" t="str">
        <f>IF(ISBLANK(Saisie!C349),"",_xlfn.XLOOKUP(Saisie!C349,Barème!A:A,Barème!F:F,"ERREUR CODE PRODUIT"))</f>
        <v/>
      </c>
      <c r="B348" s="26" t="str">
        <f>IF(OR(A348="08",MID(Saisie!C349,4,4)="0804",MID(Saisie!C349,4,4)="0907",A348=""),"",_xlfn.XLOOKUP(A348,Matériau!A:A,Matériau!C:C,"ERREUR MATERIAU"))</f>
        <v/>
      </c>
      <c r="C348" s="26" t="str">
        <f>IF(B348="","",_xlfn.XLOOKUP(B348,Questions!A:A,Questions!C:C,""))</f>
        <v/>
      </c>
      <c r="D348" s="26" t="str">
        <f>_xlfn.XLOOKUP(B348&amp;"_"&amp;Saisie!F349,'Réponses'!D:D,'Réponses'!C:C,"")</f>
        <v/>
      </c>
      <c r="E348" s="26" t="str">
        <f>IF(D348="","",_xlfn.XLOOKUP(D348,'Réponses'!C:C,'Réponses'!F:F,"ERREUR PROCHAINE QUESTION"))</f>
        <v/>
      </c>
      <c r="F348" s="26" t="str">
        <f>IF(E348="","",_xlfn.XLOOKUP(E348,Questions!$A:$A,Questions!$C:$C,"ERREUR TYPE"))</f>
        <v/>
      </c>
      <c r="G348" s="26" t="str">
        <f>_xlfn.XLOOKUP(E348&amp;"_"&amp;Saisie!H349,'Réponses'!D:D,'Réponses'!C:C,"")</f>
        <v/>
      </c>
      <c r="H348" s="26" t="str">
        <f>IF(G348="","",_xlfn.XLOOKUP(G348,'Réponses'!C:C,'Réponses'!F:F,"ERREUR PROCHAINE QUESTION"))</f>
        <v/>
      </c>
      <c r="I348" s="26" t="str">
        <f>IF(H348="","",_xlfn.XLOOKUP(H348,Questions!$A:$A,Questions!$C:$C,"ERREUR TYPE"))</f>
        <v/>
      </c>
      <c r="J348" s="26" t="str">
        <f>_xlfn.XLOOKUP(H348&amp;"_"&amp;Saisie!J349,'Réponses'!D:D,'Réponses'!C:C,"")</f>
        <v/>
      </c>
      <c r="K348" s="26" t="str">
        <f>IF(J348="","",_xlfn.XLOOKUP(J348,'Réponses'!C:C,'Réponses'!F:F,"ERREUR PROCHAINE QUESTION"))</f>
        <v/>
      </c>
      <c r="L348" s="26" t="str">
        <f>IF(K348="","",_xlfn.XLOOKUP(K348,Questions!$A:$A,Questions!$C:$C,"ERREUR TYPE"))</f>
        <v/>
      </c>
      <c r="M348" s="26" t="str">
        <f>_xlfn.XLOOKUP(K348&amp;"_"&amp;Saisie!L349,'Réponses'!D:D,'Réponses'!C:C,"")</f>
        <v/>
      </c>
      <c r="N348" s="26" t="str">
        <f>IF(M348="","",_xlfn.XLOOKUP(M348,'Réponses'!C:C,'Réponses'!F:F,"ERREUR PROCHAINE QUESTION"))</f>
        <v/>
      </c>
      <c r="O348" s="26" t="str">
        <f>IF(N348="","",_xlfn.XLOOKUP(N348,Questions!$A:$A,Questions!$C:$C,"ERREUR TYPE"))</f>
        <v/>
      </c>
      <c r="P348" s="26" t="str">
        <f>_xlfn.XLOOKUP(N348&amp;"_"&amp;Saisie!N349,'Réponses'!D:D,'Réponses'!C:C,"")</f>
        <v/>
      </c>
      <c r="Q348" s="26" t="str">
        <f t="shared" si="6"/>
        <v/>
      </c>
    </row>
    <row r="349" spans="1:17" x14ac:dyDescent="0.25">
      <c r="A349" s="26" t="str">
        <f>IF(ISBLANK(Saisie!C350),"",_xlfn.XLOOKUP(Saisie!C350,Barème!A:A,Barème!F:F,"ERREUR CODE PRODUIT"))</f>
        <v/>
      </c>
      <c r="B349" s="26" t="str">
        <f>IF(OR(A349="08",MID(Saisie!C350,4,4)="0804",MID(Saisie!C350,4,4)="0907",A349=""),"",_xlfn.XLOOKUP(A349,Matériau!A:A,Matériau!C:C,"ERREUR MATERIAU"))</f>
        <v/>
      </c>
      <c r="C349" s="26" t="str">
        <f>IF(B349="","",_xlfn.XLOOKUP(B349,Questions!A:A,Questions!C:C,""))</f>
        <v/>
      </c>
      <c r="D349" s="26" t="str">
        <f>_xlfn.XLOOKUP(B349&amp;"_"&amp;Saisie!F350,'Réponses'!D:D,'Réponses'!C:C,"")</f>
        <v/>
      </c>
      <c r="E349" s="26" t="str">
        <f>IF(D349="","",_xlfn.XLOOKUP(D349,'Réponses'!C:C,'Réponses'!F:F,"ERREUR PROCHAINE QUESTION"))</f>
        <v/>
      </c>
      <c r="F349" s="26" t="str">
        <f>IF(E349="","",_xlfn.XLOOKUP(E349,Questions!$A:$A,Questions!$C:$C,"ERREUR TYPE"))</f>
        <v/>
      </c>
      <c r="G349" s="26" t="str">
        <f>_xlfn.XLOOKUP(E349&amp;"_"&amp;Saisie!H350,'Réponses'!D:D,'Réponses'!C:C,"")</f>
        <v/>
      </c>
      <c r="H349" s="26" t="str">
        <f>IF(G349="","",_xlfn.XLOOKUP(G349,'Réponses'!C:C,'Réponses'!F:F,"ERREUR PROCHAINE QUESTION"))</f>
        <v/>
      </c>
      <c r="I349" s="26" t="str">
        <f>IF(H349="","",_xlfn.XLOOKUP(H349,Questions!$A:$A,Questions!$C:$C,"ERREUR TYPE"))</f>
        <v/>
      </c>
      <c r="J349" s="26" t="str">
        <f>_xlfn.XLOOKUP(H349&amp;"_"&amp;Saisie!J350,'Réponses'!D:D,'Réponses'!C:C,"")</f>
        <v/>
      </c>
      <c r="K349" s="26" t="str">
        <f>IF(J349="","",_xlfn.XLOOKUP(J349,'Réponses'!C:C,'Réponses'!F:F,"ERREUR PROCHAINE QUESTION"))</f>
        <v/>
      </c>
      <c r="L349" s="26" t="str">
        <f>IF(K349="","",_xlfn.XLOOKUP(K349,Questions!$A:$A,Questions!$C:$C,"ERREUR TYPE"))</f>
        <v/>
      </c>
      <c r="M349" s="26" t="str">
        <f>_xlfn.XLOOKUP(K349&amp;"_"&amp;Saisie!L350,'Réponses'!D:D,'Réponses'!C:C,"")</f>
        <v/>
      </c>
      <c r="N349" s="26" t="str">
        <f>IF(M349="","",_xlfn.XLOOKUP(M349,'Réponses'!C:C,'Réponses'!F:F,"ERREUR PROCHAINE QUESTION"))</f>
        <v/>
      </c>
      <c r="O349" s="26" t="str">
        <f>IF(N349="","",_xlfn.XLOOKUP(N349,Questions!$A:$A,Questions!$C:$C,"ERREUR TYPE"))</f>
        <v/>
      </c>
      <c r="P349" s="26" t="str">
        <f>_xlfn.XLOOKUP(N349&amp;"_"&amp;Saisie!N350,'Réponses'!D:D,'Réponses'!C:C,"")</f>
        <v/>
      </c>
      <c r="Q349" s="26" t="str">
        <f t="shared" si="6"/>
        <v/>
      </c>
    </row>
    <row r="350" spans="1:17" x14ac:dyDescent="0.25">
      <c r="A350" s="26" t="str">
        <f>IF(ISBLANK(Saisie!C351),"",_xlfn.XLOOKUP(Saisie!C351,Barème!A:A,Barème!F:F,"ERREUR CODE PRODUIT"))</f>
        <v/>
      </c>
      <c r="B350" s="26" t="str">
        <f>IF(OR(A350="08",MID(Saisie!C351,4,4)="0804",MID(Saisie!C351,4,4)="0907",A350=""),"",_xlfn.XLOOKUP(A350,Matériau!A:A,Matériau!C:C,"ERREUR MATERIAU"))</f>
        <v/>
      </c>
      <c r="C350" s="26" t="str">
        <f>IF(B350="","",_xlfn.XLOOKUP(B350,Questions!A:A,Questions!C:C,""))</f>
        <v/>
      </c>
      <c r="D350" s="26" t="str">
        <f>_xlfn.XLOOKUP(B350&amp;"_"&amp;Saisie!F351,'Réponses'!D:D,'Réponses'!C:C,"")</f>
        <v/>
      </c>
      <c r="E350" s="26" t="str">
        <f>IF(D350="","",_xlfn.XLOOKUP(D350,'Réponses'!C:C,'Réponses'!F:F,"ERREUR PROCHAINE QUESTION"))</f>
        <v/>
      </c>
      <c r="F350" s="26" t="str">
        <f>IF(E350="","",_xlfn.XLOOKUP(E350,Questions!$A:$A,Questions!$C:$C,"ERREUR TYPE"))</f>
        <v/>
      </c>
      <c r="G350" s="26" t="str">
        <f>_xlfn.XLOOKUP(E350&amp;"_"&amp;Saisie!H351,'Réponses'!D:D,'Réponses'!C:C,"")</f>
        <v/>
      </c>
      <c r="H350" s="26" t="str">
        <f>IF(G350="","",_xlfn.XLOOKUP(G350,'Réponses'!C:C,'Réponses'!F:F,"ERREUR PROCHAINE QUESTION"))</f>
        <v/>
      </c>
      <c r="I350" s="26" t="str">
        <f>IF(H350="","",_xlfn.XLOOKUP(H350,Questions!$A:$A,Questions!$C:$C,"ERREUR TYPE"))</f>
        <v/>
      </c>
      <c r="J350" s="26" t="str">
        <f>_xlfn.XLOOKUP(H350&amp;"_"&amp;Saisie!J351,'Réponses'!D:D,'Réponses'!C:C,"")</f>
        <v/>
      </c>
      <c r="K350" s="26" t="str">
        <f>IF(J350="","",_xlfn.XLOOKUP(J350,'Réponses'!C:C,'Réponses'!F:F,"ERREUR PROCHAINE QUESTION"))</f>
        <v/>
      </c>
      <c r="L350" s="26" t="str">
        <f>IF(K350="","",_xlfn.XLOOKUP(K350,Questions!$A:$A,Questions!$C:$C,"ERREUR TYPE"))</f>
        <v/>
      </c>
      <c r="M350" s="26" t="str">
        <f>_xlfn.XLOOKUP(K350&amp;"_"&amp;Saisie!L351,'Réponses'!D:D,'Réponses'!C:C,"")</f>
        <v/>
      </c>
      <c r="N350" s="26" t="str">
        <f>IF(M350="","",_xlfn.XLOOKUP(M350,'Réponses'!C:C,'Réponses'!F:F,"ERREUR PROCHAINE QUESTION"))</f>
        <v/>
      </c>
      <c r="O350" s="26" t="str">
        <f>IF(N350="","",_xlfn.XLOOKUP(N350,Questions!$A:$A,Questions!$C:$C,"ERREUR TYPE"))</f>
        <v/>
      </c>
      <c r="P350" s="26" t="str">
        <f>_xlfn.XLOOKUP(N350&amp;"_"&amp;Saisie!N351,'Réponses'!D:D,'Réponses'!C:C,"")</f>
        <v/>
      </c>
      <c r="Q350" s="26" t="str">
        <f t="shared" si="6"/>
        <v/>
      </c>
    </row>
    <row r="351" spans="1:17" x14ac:dyDescent="0.25">
      <c r="A351" s="26" t="str">
        <f>IF(ISBLANK(Saisie!C352),"",_xlfn.XLOOKUP(Saisie!C352,Barème!A:A,Barème!F:F,"ERREUR CODE PRODUIT"))</f>
        <v/>
      </c>
      <c r="B351" s="26" t="str">
        <f>IF(OR(A351="08",MID(Saisie!C352,4,4)="0804",MID(Saisie!C352,4,4)="0907",A351=""),"",_xlfn.XLOOKUP(A351,Matériau!A:A,Matériau!C:C,"ERREUR MATERIAU"))</f>
        <v/>
      </c>
      <c r="C351" s="26" t="str">
        <f>IF(B351="","",_xlfn.XLOOKUP(B351,Questions!A:A,Questions!C:C,""))</f>
        <v/>
      </c>
      <c r="D351" s="26" t="str">
        <f>_xlfn.XLOOKUP(B351&amp;"_"&amp;Saisie!F352,'Réponses'!D:D,'Réponses'!C:C,"")</f>
        <v/>
      </c>
      <c r="E351" s="26" t="str">
        <f>IF(D351="","",_xlfn.XLOOKUP(D351,'Réponses'!C:C,'Réponses'!F:F,"ERREUR PROCHAINE QUESTION"))</f>
        <v/>
      </c>
      <c r="F351" s="26" t="str">
        <f>IF(E351="","",_xlfn.XLOOKUP(E351,Questions!$A:$A,Questions!$C:$C,"ERREUR TYPE"))</f>
        <v/>
      </c>
      <c r="G351" s="26" t="str">
        <f>_xlfn.XLOOKUP(E351&amp;"_"&amp;Saisie!H352,'Réponses'!D:D,'Réponses'!C:C,"")</f>
        <v/>
      </c>
      <c r="H351" s="26" t="str">
        <f>IF(G351="","",_xlfn.XLOOKUP(G351,'Réponses'!C:C,'Réponses'!F:F,"ERREUR PROCHAINE QUESTION"))</f>
        <v/>
      </c>
      <c r="I351" s="26" t="str">
        <f>IF(H351="","",_xlfn.XLOOKUP(H351,Questions!$A:$A,Questions!$C:$C,"ERREUR TYPE"))</f>
        <v/>
      </c>
      <c r="J351" s="26" t="str">
        <f>_xlfn.XLOOKUP(H351&amp;"_"&amp;Saisie!J352,'Réponses'!D:D,'Réponses'!C:C,"")</f>
        <v/>
      </c>
      <c r="K351" s="26" t="str">
        <f>IF(J351="","",_xlfn.XLOOKUP(J351,'Réponses'!C:C,'Réponses'!F:F,"ERREUR PROCHAINE QUESTION"))</f>
        <v/>
      </c>
      <c r="L351" s="26" t="str">
        <f>IF(K351="","",_xlfn.XLOOKUP(K351,Questions!$A:$A,Questions!$C:$C,"ERREUR TYPE"))</f>
        <v/>
      </c>
      <c r="M351" s="26" t="str">
        <f>_xlfn.XLOOKUP(K351&amp;"_"&amp;Saisie!L352,'Réponses'!D:D,'Réponses'!C:C,"")</f>
        <v/>
      </c>
      <c r="N351" s="26" t="str">
        <f>IF(M351="","",_xlfn.XLOOKUP(M351,'Réponses'!C:C,'Réponses'!F:F,"ERREUR PROCHAINE QUESTION"))</f>
        <v/>
      </c>
      <c r="O351" s="26" t="str">
        <f>IF(N351="","",_xlfn.XLOOKUP(N351,Questions!$A:$A,Questions!$C:$C,"ERREUR TYPE"))</f>
        <v/>
      </c>
      <c r="P351" s="26" t="str">
        <f>_xlfn.XLOOKUP(N351&amp;"_"&amp;Saisie!N352,'Réponses'!D:D,'Réponses'!C:C,"")</f>
        <v/>
      </c>
      <c r="Q351" s="26" t="str">
        <f t="shared" si="6"/>
        <v/>
      </c>
    </row>
    <row r="352" spans="1:17" x14ac:dyDescent="0.25">
      <c r="A352" s="26" t="str">
        <f>IF(ISBLANK(Saisie!C353),"",_xlfn.XLOOKUP(Saisie!C353,Barème!A:A,Barème!F:F,"ERREUR CODE PRODUIT"))</f>
        <v/>
      </c>
      <c r="B352" s="26" t="str">
        <f>IF(OR(A352="08",MID(Saisie!C353,4,4)="0804",MID(Saisie!C353,4,4)="0907",A352=""),"",_xlfn.XLOOKUP(A352,Matériau!A:A,Matériau!C:C,"ERREUR MATERIAU"))</f>
        <v/>
      </c>
      <c r="C352" s="26" t="str">
        <f>IF(B352="","",_xlfn.XLOOKUP(B352,Questions!A:A,Questions!C:C,""))</f>
        <v/>
      </c>
      <c r="D352" s="26" t="str">
        <f>_xlfn.XLOOKUP(B352&amp;"_"&amp;Saisie!F353,'Réponses'!D:D,'Réponses'!C:C,"")</f>
        <v/>
      </c>
      <c r="E352" s="26" t="str">
        <f>IF(D352="","",_xlfn.XLOOKUP(D352,'Réponses'!C:C,'Réponses'!F:F,"ERREUR PROCHAINE QUESTION"))</f>
        <v/>
      </c>
      <c r="F352" s="26" t="str">
        <f>IF(E352="","",_xlfn.XLOOKUP(E352,Questions!$A:$A,Questions!$C:$C,"ERREUR TYPE"))</f>
        <v/>
      </c>
      <c r="G352" s="26" t="str">
        <f>_xlfn.XLOOKUP(E352&amp;"_"&amp;Saisie!H353,'Réponses'!D:D,'Réponses'!C:C,"")</f>
        <v/>
      </c>
      <c r="H352" s="26" t="str">
        <f>IF(G352="","",_xlfn.XLOOKUP(G352,'Réponses'!C:C,'Réponses'!F:F,"ERREUR PROCHAINE QUESTION"))</f>
        <v/>
      </c>
      <c r="I352" s="26" t="str">
        <f>IF(H352="","",_xlfn.XLOOKUP(H352,Questions!$A:$A,Questions!$C:$C,"ERREUR TYPE"))</f>
        <v/>
      </c>
      <c r="J352" s="26" t="str">
        <f>_xlfn.XLOOKUP(H352&amp;"_"&amp;Saisie!J353,'Réponses'!D:D,'Réponses'!C:C,"")</f>
        <v/>
      </c>
      <c r="K352" s="26" t="str">
        <f>IF(J352="","",_xlfn.XLOOKUP(J352,'Réponses'!C:C,'Réponses'!F:F,"ERREUR PROCHAINE QUESTION"))</f>
        <v/>
      </c>
      <c r="L352" s="26" t="str">
        <f>IF(K352="","",_xlfn.XLOOKUP(K352,Questions!$A:$A,Questions!$C:$C,"ERREUR TYPE"))</f>
        <v/>
      </c>
      <c r="M352" s="26" t="str">
        <f>_xlfn.XLOOKUP(K352&amp;"_"&amp;Saisie!L353,'Réponses'!D:D,'Réponses'!C:C,"")</f>
        <v/>
      </c>
      <c r="N352" s="26" t="str">
        <f>IF(M352="","",_xlfn.XLOOKUP(M352,'Réponses'!C:C,'Réponses'!F:F,"ERREUR PROCHAINE QUESTION"))</f>
        <v/>
      </c>
      <c r="O352" s="26" t="str">
        <f>IF(N352="","",_xlfn.XLOOKUP(N352,Questions!$A:$A,Questions!$C:$C,"ERREUR TYPE"))</f>
        <v/>
      </c>
      <c r="P352" s="26" t="str">
        <f>_xlfn.XLOOKUP(N352&amp;"_"&amp;Saisie!N353,'Réponses'!D:D,'Réponses'!C:C,"")</f>
        <v/>
      </c>
      <c r="Q352" s="26" t="str">
        <f t="shared" si="6"/>
        <v/>
      </c>
    </row>
    <row r="353" spans="1:17" x14ac:dyDescent="0.25">
      <c r="A353" s="26" t="str">
        <f>IF(ISBLANK(Saisie!C354),"",_xlfn.XLOOKUP(Saisie!C354,Barème!A:A,Barème!F:F,"ERREUR CODE PRODUIT"))</f>
        <v/>
      </c>
      <c r="B353" s="26" t="str">
        <f>IF(OR(A353="08",MID(Saisie!C354,4,4)="0804",MID(Saisie!C354,4,4)="0907",A353=""),"",_xlfn.XLOOKUP(A353,Matériau!A:A,Matériau!C:C,"ERREUR MATERIAU"))</f>
        <v/>
      </c>
      <c r="C353" s="26" t="str">
        <f>IF(B353="","",_xlfn.XLOOKUP(B353,Questions!A:A,Questions!C:C,""))</f>
        <v/>
      </c>
      <c r="D353" s="26" t="str">
        <f>_xlfn.XLOOKUP(B353&amp;"_"&amp;Saisie!F354,'Réponses'!D:D,'Réponses'!C:C,"")</f>
        <v/>
      </c>
      <c r="E353" s="26" t="str">
        <f>IF(D353="","",_xlfn.XLOOKUP(D353,'Réponses'!C:C,'Réponses'!F:F,"ERREUR PROCHAINE QUESTION"))</f>
        <v/>
      </c>
      <c r="F353" s="26" t="str">
        <f>IF(E353="","",_xlfn.XLOOKUP(E353,Questions!$A:$A,Questions!$C:$C,"ERREUR TYPE"))</f>
        <v/>
      </c>
      <c r="G353" s="26" t="str">
        <f>_xlfn.XLOOKUP(E353&amp;"_"&amp;Saisie!H354,'Réponses'!D:D,'Réponses'!C:C,"")</f>
        <v/>
      </c>
      <c r="H353" s="26" t="str">
        <f>IF(G353="","",_xlfn.XLOOKUP(G353,'Réponses'!C:C,'Réponses'!F:F,"ERREUR PROCHAINE QUESTION"))</f>
        <v/>
      </c>
      <c r="I353" s="26" t="str">
        <f>IF(H353="","",_xlfn.XLOOKUP(H353,Questions!$A:$A,Questions!$C:$C,"ERREUR TYPE"))</f>
        <v/>
      </c>
      <c r="J353" s="26" t="str">
        <f>_xlfn.XLOOKUP(H353&amp;"_"&amp;Saisie!J354,'Réponses'!D:D,'Réponses'!C:C,"")</f>
        <v/>
      </c>
      <c r="K353" s="26" t="str">
        <f>IF(J353="","",_xlfn.XLOOKUP(J353,'Réponses'!C:C,'Réponses'!F:F,"ERREUR PROCHAINE QUESTION"))</f>
        <v/>
      </c>
      <c r="L353" s="26" t="str">
        <f>IF(K353="","",_xlfn.XLOOKUP(K353,Questions!$A:$A,Questions!$C:$C,"ERREUR TYPE"))</f>
        <v/>
      </c>
      <c r="M353" s="26" t="str">
        <f>_xlfn.XLOOKUP(K353&amp;"_"&amp;Saisie!L354,'Réponses'!D:D,'Réponses'!C:C,"")</f>
        <v/>
      </c>
      <c r="N353" s="26" t="str">
        <f>IF(M353="","",_xlfn.XLOOKUP(M353,'Réponses'!C:C,'Réponses'!F:F,"ERREUR PROCHAINE QUESTION"))</f>
        <v/>
      </c>
      <c r="O353" s="26" t="str">
        <f>IF(N353="","",_xlfn.XLOOKUP(N353,Questions!$A:$A,Questions!$C:$C,"ERREUR TYPE"))</f>
        <v/>
      </c>
      <c r="P353" s="26" t="str">
        <f>_xlfn.XLOOKUP(N353&amp;"_"&amp;Saisie!N354,'Réponses'!D:D,'Réponses'!C:C,"")</f>
        <v/>
      </c>
      <c r="Q353" s="26" t="str">
        <f t="shared" si="6"/>
        <v/>
      </c>
    </row>
    <row r="354" spans="1:17" x14ac:dyDescent="0.25">
      <c r="A354" s="26" t="str">
        <f>IF(ISBLANK(Saisie!C355),"",_xlfn.XLOOKUP(Saisie!C355,Barème!A:A,Barème!F:F,"ERREUR CODE PRODUIT"))</f>
        <v/>
      </c>
      <c r="B354" s="26" t="str">
        <f>IF(OR(A354="08",MID(Saisie!C355,4,4)="0804",MID(Saisie!C355,4,4)="0907",A354=""),"",_xlfn.XLOOKUP(A354,Matériau!A:A,Matériau!C:C,"ERREUR MATERIAU"))</f>
        <v/>
      </c>
      <c r="C354" s="26" t="str">
        <f>IF(B354="","",_xlfn.XLOOKUP(B354,Questions!A:A,Questions!C:C,""))</f>
        <v/>
      </c>
      <c r="D354" s="26" t="str">
        <f>_xlfn.XLOOKUP(B354&amp;"_"&amp;Saisie!F355,'Réponses'!D:D,'Réponses'!C:C,"")</f>
        <v/>
      </c>
      <c r="E354" s="26" t="str">
        <f>IF(D354="","",_xlfn.XLOOKUP(D354,'Réponses'!C:C,'Réponses'!F:F,"ERREUR PROCHAINE QUESTION"))</f>
        <v/>
      </c>
      <c r="F354" s="26" t="str">
        <f>IF(E354="","",_xlfn.XLOOKUP(E354,Questions!$A:$A,Questions!$C:$C,"ERREUR TYPE"))</f>
        <v/>
      </c>
      <c r="G354" s="26" t="str">
        <f>_xlfn.XLOOKUP(E354&amp;"_"&amp;Saisie!H355,'Réponses'!D:D,'Réponses'!C:C,"")</f>
        <v/>
      </c>
      <c r="H354" s="26" t="str">
        <f>IF(G354="","",_xlfn.XLOOKUP(G354,'Réponses'!C:C,'Réponses'!F:F,"ERREUR PROCHAINE QUESTION"))</f>
        <v/>
      </c>
      <c r="I354" s="26" t="str">
        <f>IF(H354="","",_xlfn.XLOOKUP(H354,Questions!$A:$A,Questions!$C:$C,"ERREUR TYPE"))</f>
        <v/>
      </c>
      <c r="J354" s="26" t="str">
        <f>_xlfn.XLOOKUP(H354&amp;"_"&amp;Saisie!J355,'Réponses'!D:D,'Réponses'!C:C,"")</f>
        <v/>
      </c>
      <c r="K354" s="26" t="str">
        <f>IF(J354="","",_xlfn.XLOOKUP(J354,'Réponses'!C:C,'Réponses'!F:F,"ERREUR PROCHAINE QUESTION"))</f>
        <v/>
      </c>
      <c r="L354" s="26" t="str">
        <f>IF(K354="","",_xlfn.XLOOKUP(K354,Questions!$A:$A,Questions!$C:$C,"ERREUR TYPE"))</f>
        <v/>
      </c>
      <c r="M354" s="26" t="str">
        <f>_xlfn.XLOOKUP(K354&amp;"_"&amp;Saisie!L355,'Réponses'!D:D,'Réponses'!C:C,"")</f>
        <v/>
      </c>
      <c r="N354" s="26" t="str">
        <f>IF(M354="","",_xlfn.XLOOKUP(M354,'Réponses'!C:C,'Réponses'!F:F,"ERREUR PROCHAINE QUESTION"))</f>
        <v/>
      </c>
      <c r="O354" s="26" t="str">
        <f>IF(N354="","",_xlfn.XLOOKUP(N354,Questions!$A:$A,Questions!$C:$C,"ERREUR TYPE"))</f>
        <v/>
      </c>
      <c r="P354" s="26" t="str">
        <f>_xlfn.XLOOKUP(N354&amp;"_"&amp;Saisie!N355,'Réponses'!D:D,'Réponses'!C:C,"")</f>
        <v/>
      </c>
      <c r="Q354" s="26" t="str">
        <f t="shared" si="6"/>
        <v/>
      </c>
    </row>
    <row r="355" spans="1:17" x14ac:dyDescent="0.25">
      <c r="A355" s="26" t="str">
        <f>IF(ISBLANK(Saisie!C356),"",_xlfn.XLOOKUP(Saisie!C356,Barème!A:A,Barème!F:F,"ERREUR CODE PRODUIT"))</f>
        <v/>
      </c>
      <c r="B355" s="26" t="str">
        <f>IF(OR(A355="08",MID(Saisie!C356,4,4)="0804",MID(Saisie!C356,4,4)="0907",A355=""),"",_xlfn.XLOOKUP(A355,Matériau!A:A,Matériau!C:C,"ERREUR MATERIAU"))</f>
        <v/>
      </c>
      <c r="C355" s="26" t="str">
        <f>IF(B355="","",_xlfn.XLOOKUP(B355,Questions!A:A,Questions!C:C,""))</f>
        <v/>
      </c>
      <c r="D355" s="26" t="str">
        <f>_xlfn.XLOOKUP(B355&amp;"_"&amp;Saisie!F356,'Réponses'!D:D,'Réponses'!C:C,"")</f>
        <v/>
      </c>
      <c r="E355" s="26" t="str">
        <f>IF(D355="","",_xlfn.XLOOKUP(D355,'Réponses'!C:C,'Réponses'!F:F,"ERREUR PROCHAINE QUESTION"))</f>
        <v/>
      </c>
      <c r="F355" s="26" t="str">
        <f>IF(E355="","",_xlfn.XLOOKUP(E355,Questions!$A:$A,Questions!$C:$C,"ERREUR TYPE"))</f>
        <v/>
      </c>
      <c r="G355" s="26" t="str">
        <f>_xlfn.XLOOKUP(E355&amp;"_"&amp;Saisie!H356,'Réponses'!D:D,'Réponses'!C:C,"")</f>
        <v/>
      </c>
      <c r="H355" s="26" t="str">
        <f>IF(G355="","",_xlfn.XLOOKUP(G355,'Réponses'!C:C,'Réponses'!F:F,"ERREUR PROCHAINE QUESTION"))</f>
        <v/>
      </c>
      <c r="I355" s="26" t="str">
        <f>IF(H355="","",_xlfn.XLOOKUP(H355,Questions!$A:$A,Questions!$C:$C,"ERREUR TYPE"))</f>
        <v/>
      </c>
      <c r="J355" s="26" t="str">
        <f>_xlfn.XLOOKUP(H355&amp;"_"&amp;Saisie!J356,'Réponses'!D:D,'Réponses'!C:C,"")</f>
        <v/>
      </c>
      <c r="K355" s="26" t="str">
        <f>IF(J355="","",_xlfn.XLOOKUP(J355,'Réponses'!C:C,'Réponses'!F:F,"ERREUR PROCHAINE QUESTION"))</f>
        <v/>
      </c>
      <c r="L355" s="26" t="str">
        <f>IF(K355="","",_xlfn.XLOOKUP(K355,Questions!$A:$A,Questions!$C:$C,"ERREUR TYPE"))</f>
        <v/>
      </c>
      <c r="M355" s="26" t="str">
        <f>_xlfn.XLOOKUP(K355&amp;"_"&amp;Saisie!L356,'Réponses'!D:D,'Réponses'!C:C,"")</f>
        <v/>
      </c>
      <c r="N355" s="26" t="str">
        <f>IF(M355="","",_xlfn.XLOOKUP(M355,'Réponses'!C:C,'Réponses'!F:F,"ERREUR PROCHAINE QUESTION"))</f>
        <v/>
      </c>
      <c r="O355" s="26" t="str">
        <f>IF(N355="","",_xlfn.XLOOKUP(N355,Questions!$A:$A,Questions!$C:$C,"ERREUR TYPE"))</f>
        <v/>
      </c>
      <c r="P355" s="26" t="str">
        <f>_xlfn.XLOOKUP(N355&amp;"_"&amp;Saisie!N356,'Réponses'!D:D,'Réponses'!C:C,"")</f>
        <v/>
      </c>
      <c r="Q355" s="26" t="str">
        <f t="shared" si="6"/>
        <v/>
      </c>
    </row>
    <row r="356" spans="1:17" x14ac:dyDescent="0.25">
      <c r="A356" s="26" t="str">
        <f>IF(ISBLANK(Saisie!C357),"",_xlfn.XLOOKUP(Saisie!C357,Barème!A:A,Barème!F:F,"ERREUR CODE PRODUIT"))</f>
        <v/>
      </c>
      <c r="B356" s="26" t="str">
        <f>IF(OR(A356="08",MID(Saisie!C357,4,4)="0804",MID(Saisie!C357,4,4)="0907",A356=""),"",_xlfn.XLOOKUP(A356,Matériau!A:A,Matériau!C:C,"ERREUR MATERIAU"))</f>
        <v/>
      </c>
      <c r="C356" s="26" t="str">
        <f>IF(B356="","",_xlfn.XLOOKUP(B356,Questions!A:A,Questions!C:C,""))</f>
        <v/>
      </c>
      <c r="D356" s="26" t="str">
        <f>_xlfn.XLOOKUP(B356&amp;"_"&amp;Saisie!F357,'Réponses'!D:D,'Réponses'!C:C,"")</f>
        <v/>
      </c>
      <c r="E356" s="26" t="str">
        <f>IF(D356="","",_xlfn.XLOOKUP(D356,'Réponses'!C:C,'Réponses'!F:F,"ERREUR PROCHAINE QUESTION"))</f>
        <v/>
      </c>
      <c r="F356" s="26" t="str">
        <f>IF(E356="","",_xlfn.XLOOKUP(E356,Questions!$A:$A,Questions!$C:$C,"ERREUR TYPE"))</f>
        <v/>
      </c>
      <c r="G356" s="26" t="str">
        <f>_xlfn.XLOOKUP(E356&amp;"_"&amp;Saisie!H357,'Réponses'!D:D,'Réponses'!C:C,"")</f>
        <v/>
      </c>
      <c r="H356" s="26" t="str">
        <f>IF(G356="","",_xlfn.XLOOKUP(G356,'Réponses'!C:C,'Réponses'!F:F,"ERREUR PROCHAINE QUESTION"))</f>
        <v/>
      </c>
      <c r="I356" s="26" t="str">
        <f>IF(H356="","",_xlfn.XLOOKUP(H356,Questions!$A:$A,Questions!$C:$C,"ERREUR TYPE"))</f>
        <v/>
      </c>
      <c r="J356" s="26" t="str">
        <f>_xlfn.XLOOKUP(H356&amp;"_"&amp;Saisie!J357,'Réponses'!D:D,'Réponses'!C:C,"")</f>
        <v/>
      </c>
      <c r="K356" s="26" t="str">
        <f>IF(J356="","",_xlfn.XLOOKUP(J356,'Réponses'!C:C,'Réponses'!F:F,"ERREUR PROCHAINE QUESTION"))</f>
        <v/>
      </c>
      <c r="L356" s="26" t="str">
        <f>IF(K356="","",_xlfn.XLOOKUP(K356,Questions!$A:$A,Questions!$C:$C,"ERREUR TYPE"))</f>
        <v/>
      </c>
      <c r="M356" s="26" t="str">
        <f>_xlfn.XLOOKUP(K356&amp;"_"&amp;Saisie!L357,'Réponses'!D:D,'Réponses'!C:C,"")</f>
        <v/>
      </c>
      <c r="N356" s="26" t="str">
        <f>IF(M356="","",_xlfn.XLOOKUP(M356,'Réponses'!C:C,'Réponses'!F:F,"ERREUR PROCHAINE QUESTION"))</f>
        <v/>
      </c>
      <c r="O356" s="26" t="str">
        <f>IF(N356="","",_xlfn.XLOOKUP(N356,Questions!$A:$A,Questions!$C:$C,"ERREUR TYPE"))</f>
        <v/>
      </c>
      <c r="P356" s="26" t="str">
        <f>_xlfn.XLOOKUP(N356&amp;"_"&amp;Saisie!N357,'Réponses'!D:D,'Réponses'!C:C,"")</f>
        <v/>
      </c>
      <c r="Q356" s="26" t="str">
        <f t="shared" si="6"/>
        <v/>
      </c>
    </row>
    <row r="357" spans="1:17" x14ac:dyDescent="0.25">
      <c r="A357" s="26" t="str">
        <f>IF(ISBLANK(Saisie!C358),"",_xlfn.XLOOKUP(Saisie!C358,Barème!A:A,Barème!F:F,"ERREUR CODE PRODUIT"))</f>
        <v/>
      </c>
      <c r="B357" s="26" t="str">
        <f>IF(OR(A357="08",MID(Saisie!C358,4,4)="0804",MID(Saisie!C358,4,4)="0907",A357=""),"",_xlfn.XLOOKUP(A357,Matériau!A:A,Matériau!C:C,"ERREUR MATERIAU"))</f>
        <v/>
      </c>
      <c r="C357" s="26" t="str">
        <f>IF(B357="","",_xlfn.XLOOKUP(B357,Questions!A:A,Questions!C:C,""))</f>
        <v/>
      </c>
      <c r="D357" s="26" t="str">
        <f>_xlfn.XLOOKUP(B357&amp;"_"&amp;Saisie!F358,'Réponses'!D:D,'Réponses'!C:C,"")</f>
        <v/>
      </c>
      <c r="E357" s="26" t="str">
        <f>IF(D357="","",_xlfn.XLOOKUP(D357,'Réponses'!C:C,'Réponses'!F:F,"ERREUR PROCHAINE QUESTION"))</f>
        <v/>
      </c>
      <c r="F357" s="26" t="str">
        <f>IF(E357="","",_xlfn.XLOOKUP(E357,Questions!$A:$A,Questions!$C:$C,"ERREUR TYPE"))</f>
        <v/>
      </c>
      <c r="G357" s="26" t="str">
        <f>_xlfn.XLOOKUP(E357&amp;"_"&amp;Saisie!H358,'Réponses'!D:D,'Réponses'!C:C,"")</f>
        <v/>
      </c>
      <c r="H357" s="26" t="str">
        <f>IF(G357="","",_xlfn.XLOOKUP(G357,'Réponses'!C:C,'Réponses'!F:F,"ERREUR PROCHAINE QUESTION"))</f>
        <v/>
      </c>
      <c r="I357" s="26" t="str">
        <f>IF(H357="","",_xlfn.XLOOKUP(H357,Questions!$A:$A,Questions!$C:$C,"ERREUR TYPE"))</f>
        <v/>
      </c>
      <c r="J357" s="26" t="str">
        <f>_xlfn.XLOOKUP(H357&amp;"_"&amp;Saisie!J358,'Réponses'!D:D,'Réponses'!C:C,"")</f>
        <v/>
      </c>
      <c r="K357" s="26" t="str">
        <f>IF(J357="","",_xlfn.XLOOKUP(J357,'Réponses'!C:C,'Réponses'!F:F,"ERREUR PROCHAINE QUESTION"))</f>
        <v/>
      </c>
      <c r="L357" s="26" t="str">
        <f>IF(K357="","",_xlfn.XLOOKUP(K357,Questions!$A:$A,Questions!$C:$C,"ERREUR TYPE"))</f>
        <v/>
      </c>
      <c r="M357" s="26" t="str">
        <f>_xlfn.XLOOKUP(K357&amp;"_"&amp;Saisie!L358,'Réponses'!D:D,'Réponses'!C:C,"")</f>
        <v/>
      </c>
      <c r="N357" s="26" t="str">
        <f>IF(M357="","",_xlfn.XLOOKUP(M357,'Réponses'!C:C,'Réponses'!F:F,"ERREUR PROCHAINE QUESTION"))</f>
        <v/>
      </c>
      <c r="O357" s="26" t="str">
        <f>IF(N357="","",_xlfn.XLOOKUP(N357,Questions!$A:$A,Questions!$C:$C,"ERREUR TYPE"))</f>
        <v/>
      </c>
      <c r="P357" s="26" t="str">
        <f>_xlfn.XLOOKUP(N357&amp;"_"&amp;Saisie!N358,'Réponses'!D:D,'Réponses'!C:C,"")</f>
        <v/>
      </c>
      <c r="Q357" s="26" t="str">
        <f t="shared" si="6"/>
        <v/>
      </c>
    </row>
    <row r="358" spans="1:17" x14ac:dyDescent="0.25">
      <c r="A358" s="26" t="str">
        <f>IF(ISBLANK(Saisie!C359),"",_xlfn.XLOOKUP(Saisie!C359,Barème!A:A,Barème!F:F,"ERREUR CODE PRODUIT"))</f>
        <v/>
      </c>
      <c r="B358" s="26" t="str">
        <f>IF(OR(A358="08",MID(Saisie!C359,4,4)="0804",MID(Saisie!C359,4,4)="0907",A358=""),"",_xlfn.XLOOKUP(A358,Matériau!A:A,Matériau!C:C,"ERREUR MATERIAU"))</f>
        <v/>
      </c>
      <c r="C358" s="26" t="str">
        <f>IF(B358="","",_xlfn.XLOOKUP(B358,Questions!A:A,Questions!C:C,""))</f>
        <v/>
      </c>
      <c r="D358" s="26" t="str">
        <f>_xlfn.XLOOKUP(B358&amp;"_"&amp;Saisie!F359,'Réponses'!D:D,'Réponses'!C:C,"")</f>
        <v/>
      </c>
      <c r="E358" s="26" t="str">
        <f>IF(D358="","",_xlfn.XLOOKUP(D358,'Réponses'!C:C,'Réponses'!F:F,"ERREUR PROCHAINE QUESTION"))</f>
        <v/>
      </c>
      <c r="F358" s="26" t="str">
        <f>IF(E358="","",_xlfn.XLOOKUP(E358,Questions!$A:$A,Questions!$C:$C,"ERREUR TYPE"))</f>
        <v/>
      </c>
      <c r="G358" s="26" t="str">
        <f>_xlfn.XLOOKUP(E358&amp;"_"&amp;Saisie!H359,'Réponses'!D:D,'Réponses'!C:C,"")</f>
        <v/>
      </c>
      <c r="H358" s="26" t="str">
        <f>IF(G358="","",_xlfn.XLOOKUP(G358,'Réponses'!C:C,'Réponses'!F:F,"ERREUR PROCHAINE QUESTION"))</f>
        <v/>
      </c>
      <c r="I358" s="26" t="str">
        <f>IF(H358="","",_xlfn.XLOOKUP(H358,Questions!$A:$A,Questions!$C:$C,"ERREUR TYPE"))</f>
        <v/>
      </c>
      <c r="J358" s="26" t="str">
        <f>_xlfn.XLOOKUP(H358&amp;"_"&amp;Saisie!J359,'Réponses'!D:D,'Réponses'!C:C,"")</f>
        <v/>
      </c>
      <c r="K358" s="26" t="str">
        <f>IF(J358="","",_xlfn.XLOOKUP(J358,'Réponses'!C:C,'Réponses'!F:F,"ERREUR PROCHAINE QUESTION"))</f>
        <v/>
      </c>
      <c r="L358" s="26" t="str">
        <f>IF(K358="","",_xlfn.XLOOKUP(K358,Questions!$A:$A,Questions!$C:$C,"ERREUR TYPE"))</f>
        <v/>
      </c>
      <c r="M358" s="26" t="str">
        <f>_xlfn.XLOOKUP(K358&amp;"_"&amp;Saisie!L359,'Réponses'!D:D,'Réponses'!C:C,"")</f>
        <v/>
      </c>
      <c r="N358" s="26" t="str">
        <f>IF(M358="","",_xlfn.XLOOKUP(M358,'Réponses'!C:C,'Réponses'!F:F,"ERREUR PROCHAINE QUESTION"))</f>
        <v/>
      </c>
      <c r="O358" s="26" t="str">
        <f>IF(N358="","",_xlfn.XLOOKUP(N358,Questions!$A:$A,Questions!$C:$C,"ERREUR TYPE"))</f>
        <v/>
      </c>
      <c r="P358" s="26" t="str">
        <f>_xlfn.XLOOKUP(N358&amp;"_"&amp;Saisie!N359,'Réponses'!D:D,'Réponses'!C:C,"")</f>
        <v/>
      </c>
      <c r="Q358" s="26" t="str">
        <f t="shared" si="6"/>
        <v/>
      </c>
    </row>
    <row r="359" spans="1:17" x14ac:dyDescent="0.25">
      <c r="A359" s="26" t="str">
        <f>IF(ISBLANK(Saisie!C360),"",_xlfn.XLOOKUP(Saisie!C360,Barème!A:A,Barème!F:F,"ERREUR CODE PRODUIT"))</f>
        <v/>
      </c>
      <c r="B359" s="26" t="str">
        <f>IF(OR(A359="08",MID(Saisie!C360,4,4)="0804",MID(Saisie!C360,4,4)="0907",A359=""),"",_xlfn.XLOOKUP(A359,Matériau!A:A,Matériau!C:C,"ERREUR MATERIAU"))</f>
        <v/>
      </c>
      <c r="C359" s="26" t="str">
        <f>IF(B359="","",_xlfn.XLOOKUP(B359,Questions!A:A,Questions!C:C,""))</f>
        <v/>
      </c>
      <c r="D359" s="26" t="str">
        <f>_xlfn.XLOOKUP(B359&amp;"_"&amp;Saisie!F360,'Réponses'!D:D,'Réponses'!C:C,"")</f>
        <v/>
      </c>
      <c r="E359" s="26" t="str">
        <f>IF(D359="","",_xlfn.XLOOKUP(D359,'Réponses'!C:C,'Réponses'!F:F,"ERREUR PROCHAINE QUESTION"))</f>
        <v/>
      </c>
      <c r="F359" s="26" t="str">
        <f>IF(E359="","",_xlfn.XLOOKUP(E359,Questions!$A:$A,Questions!$C:$C,"ERREUR TYPE"))</f>
        <v/>
      </c>
      <c r="G359" s="26" t="str">
        <f>_xlfn.XLOOKUP(E359&amp;"_"&amp;Saisie!H360,'Réponses'!D:D,'Réponses'!C:C,"")</f>
        <v/>
      </c>
      <c r="H359" s="26" t="str">
        <f>IF(G359="","",_xlfn.XLOOKUP(G359,'Réponses'!C:C,'Réponses'!F:F,"ERREUR PROCHAINE QUESTION"))</f>
        <v/>
      </c>
      <c r="I359" s="26" t="str">
        <f>IF(H359="","",_xlfn.XLOOKUP(H359,Questions!$A:$A,Questions!$C:$C,"ERREUR TYPE"))</f>
        <v/>
      </c>
      <c r="J359" s="26" t="str">
        <f>_xlfn.XLOOKUP(H359&amp;"_"&amp;Saisie!J360,'Réponses'!D:D,'Réponses'!C:C,"")</f>
        <v/>
      </c>
      <c r="K359" s="26" t="str">
        <f>IF(J359="","",_xlfn.XLOOKUP(J359,'Réponses'!C:C,'Réponses'!F:F,"ERREUR PROCHAINE QUESTION"))</f>
        <v/>
      </c>
      <c r="L359" s="26" t="str">
        <f>IF(K359="","",_xlfn.XLOOKUP(K359,Questions!$A:$A,Questions!$C:$C,"ERREUR TYPE"))</f>
        <v/>
      </c>
      <c r="M359" s="26" t="str">
        <f>_xlfn.XLOOKUP(K359&amp;"_"&amp;Saisie!L360,'Réponses'!D:D,'Réponses'!C:C,"")</f>
        <v/>
      </c>
      <c r="N359" s="26" t="str">
        <f>IF(M359="","",_xlfn.XLOOKUP(M359,'Réponses'!C:C,'Réponses'!F:F,"ERREUR PROCHAINE QUESTION"))</f>
        <v/>
      </c>
      <c r="O359" s="26" t="str">
        <f>IF(N359="","",_xlfn.XLOOKUP(N359,Questions!$A:$A,Questions!$C:$C,"ERREUR TYPE"))</f>
        <v/>
      </c>
      <c r="P359" s="26" t="str">
        <f>_xlfn.XLOOKUP(N359&amp;"_"&amp;Saisie!N360,'Réponses'!D:D,'Réponses'!C:C,"")</f>
        <v/>
      </c>
      <c r="Q359" s="26" t="str">
        <f t="shared" si="6"/>
        <v/>
      </c>
    </row>
    <row r="360" spans="1:17" x14ac:dyDescent="0.25">
      <c r="A360" s="26" t="str">
        <f>IF(ISBLANK(Saisie!C361),"",_xlfn.XLOOKUP(Saisie!C361,Barème!A:A,Barème!F:F,"ERREUR CODE PRODUIT"))</f>
        <v/>
      </c>
      <c r="B360" s="26" t="str">
        <f>IF(OR(A360="08",MID(Saisie!C361,4,4)="0804",MID(Saisie!C361,4,4)="0907",A360=""),"",_xlfn.XLOOKUP(A360,Matériau!A:A,Matériau!C:C,"ERREUR MATERIAU"))</f>
        <v/>
      </c>
      <c r="C360" s="26" t="str">
        <f>IF(B360="","",_xlfn.XLOOKUP(B360,Questions!A:A,Questions!C:C,""))</f>
        <v/>
      </c>
      <c r="D360" s="26" t="str">
        <f>_xlfn.XLOOKUP(B360&amp;"_"&amp;Saisie!F361,'Réponses'!D:D,'Réponses'!C:C,"")</f>
        <v/>
      </c>
      <c r="E360" s="26" t="str">
        <f>IF(D360="","",_xlfn.XLOOKUP(D360,'Réponses'!C:C,'Réponses'!F:F,"ERREUR PROCHAINE QUESTION"))</f>
        <v/>
      </c>
      <c r="F360" s="26" t="str">
        <f>IF(E360="","",_xlfn.XLOOKUP(E360,Questions!$A:$A,Questions!$C:$C,"ERREUR TYPE"))</f>
        <v/>
      </c>
      <c r="G360" s="26" t="str">
        <f>_xlfn.XLOOKUP(E360&amp;"_"&amp;Saisie!H361,'Réponses'!D:D,'Réponses'!C:C,"")</f>
        <v/>
      </c>
      <c r="H360" s="26" t="str">
        <f>IF(G360="","",_xlfn.XLOOKUP(G360,'Réponses'!C:C,'Réponses'!F:F,"ERREUR PROCHAINE QUESTION"))</f>
        <v/>
      </c>
      <c r="I360" s="26" t="str">
        <f>IF(H360="","",_xlfn.XLOOKUP(H360,Questions!$A:$A,Questions!$C:$C,"ERREUR TYPE"))</f>
        <v/>
      </c>
      <c r="J360" s="26" t="str">
        <f>_xlfn.XLOOKUP(H360&amp;"_"&amp;Saisie!J361,'Réponses'!D:D,'Réponses'!C:C,"")</f>
        <v/>
      </c>
      <c r="K360" s="26" t="str">
        <f>IF(J360="","",_xlfn.XLOOKUP(J360,'Réponses'!C:C,'Réponses'!F:F,"ERREUR PROCHAINE QUESTION"))</f>
        <v/>
      </c>
      <c r="L360" s="26" t="str">
        <f>IF(K360="","",_xlfn.XLOOKUP(K360,Questions!$A:$A,Questions!$C:$C,"ERREUR TYPE"))</f>
        <v/>
      </c>
      <c r="M360" s="26" t="str">
        <f>_xlfn.XLOOKUP(K360&amp;"_"&amp;Saisie!L361,'Réponses'!D:D,'Réponses'!C:C,"")</f>
        <v/>
      </c>
      <c r="N360" s="26" t="str">
        <f>IF(M360="","",_xlfn.XLOOKUP(M360,'Réponses'!C:C,'Réponses'!F:F,"ERREUR PROCHAINE QUESTION"))</f>
        <v/>
      </c>
      <c r="O360" s="26" t="str">
        <f>IF(N360="","",_xlfn.XLOOKUP(N360,Questions!$A:$A,Questions!$C:$C,"ERREUR TYPE"))</f>
        <v/>
      </c>
      <c r="P360" s="26" t="str">
        <f>_xlfn.XLOOKUP(N360&amp;"_"&amp;Saisie!N361,'Réponses'!D:D,'Réponses'!C:C,"")</f>
        <v/>
      </c>
      <c r="Q360" s="26" t="str">
        <f t="shared" si="6"/>
        <v/>
      </c>
    </row>
    <row r="361" spans="1:17" x14ac:dyDescent="0.25">
      <c r="A361" s="26" t="str">
        <f>IF(ISBLANK(Saisie!C362),"",_xlfn.XLOOKUP(Saisie!C362,Barème!A:A,Barème!F:F,"ERREUR CODE PRODUIT"))</f>
        <v/>
      </c>
      <c r="B361" s="26" t="str">
        <f>IF(OR(A361="08",MID(Saisie!C362,4,4)="0804",MID(Saisie!C362,4,4)="0907",A361=""),"",_xlfn.XLOOKUP(A361,Matériau!A:A,Matériau!C:C,"ERREUR MATERIAU"))</f>
        <v/>
      </c>
      <c r="C361" s="26" t="str">
        <f>IF(B361="","",_xlfn.XLOOKUP(B361,Questions!A:A,Questions!C:C,""))</f>
        <v/>
      </c>
      <c r="D361" s="26" t="str">
        <f>_xlfn.XLOOKUP(B361&amp;"_"&amp;Saisie!F362,'Réponses'!D:D,'Réponses'!C:C,"")</f>
        <v/>
      </c>
      <c r="E361" s="26" t="str">
        <f>IF(D361="","",_xlfn.XLOOKUP(D361,'Réponses'!C:C,'Réponses'!F:F,"ERREUR PROCHAINE QUESTION"))</f>
        <v/>
      </c>
      <c r="F361" s="26" t="str">
        <f>IF(E361="","",_xlfn.XLOOKUP(E361,Questions!$A:$A,Questions!$C:$C,"ERREUR TYPE"))</f>
        <v/>
      </c>
      <c r="G361" s="26" t="str">
        <f>_xlfn.XLOOKUP(E361&amp;"_"&amp;Saisie!H362,'Réponses'!D:D,'Réponses'!C:C,"")</f>
        <v/>
      </c>
      <c r="H361" s="26" t="str">
        <f>IF(G361="","",_xlfn.XLOOKUP(G361,'Réponses'!C:C,'Réponses'!F:F,"ERREUR PROCHAINE QUESTION"))</f>
        <v/>
      </c>
      <c r="I361" s="26" t="str">
        <f>IF(H361="","",_xlfn.XLOOKUP(H361,Questions!$A:$A,Questions!$C:$C,"ERREUR TYPE"))</f>
        <v/>
      </c>
      <c r="J361" s="26" t="str">
        <f>_xlfn.XLOOKUP(H361&amp;"_"&amp;Saisie!J362,'Réponses'!D:D,'Réponses'!C:C,"")</f>
        <v/>
      </c>
      <c r="K361" s="26" t="str">
        <f>IF(J361="","",_xlfn.XLOOKUP(J361,'Réponses'!C:C,'Réponses'!F:F,"ERREUR PROCHAINE QUESTION"))</f>
        <v/>
      </c>
      <c r="L361" s="26" t="str">
        <f>IF(K361="","",_xlfn.XLOOKUP(K361,Questions!$A:$A,Questions!$C:$C,"ERREUR TYPE"))</f>
        <v/>
      </c>
      <c r="M361" s="26" t="str">
        <f>_xlfn.XLOOKUP(K361&amp;"_"&amp;Saisie!L362,'Réponses'!D:D,'Réponses'!C:C,"")</f>
        <v/>
      </c>
      <c r="N361" s="26" t="str">
        <f>IF(M361="","",_xlfn.XLOOKUP(M361,'Réponses'!C:C,'Réponses'!F:F,"ERREUR PROCHAINE QUESTION"))</f>
        <v/>
      </c>
      <c r="O361" s="26" t="str">
        <f>IF(N361="","",_xlfn.XLOOKUP(N361,Questions!$A:$A,Questions!$C:$C,"ERREUR TYPE"))</f>
        <v/>
      </c>
      <c r="P361" s="26" t="str">
        <f>_xlfn.XLOOKUP(N361&amp;"_"&amp;Saisie!N362,'Réponses'!D:D,'Réponses'!C:C,"")</f>
        <v/>
      </c>
      <c r="Q361" s="26" t="str">
        <f t="shared" si="6"/>
        <v/>
      </c>
    </row>
    <row r="362" spans="1:17" x14ac:dyDescent="0.25">
      <c r="A362" s="26" t="str">
        <f>IF(ISBLANK(Saisie!C363),"",_xlfn.XLOOKUP(Saisie!C363,Barème!A:A,Barème!F:F,"ERREUR CODE PRODUIT"))</f>
        <v/>
      </c>
      <c r="B362" s="26" t="str">
        <f>IF(OR(A362="08",MID(Saisie!C363,4,4)="0804",MID(Saisie!C363,4,4)="0907",A362=""),"",_xlfn.XLOOKUP(A362,Matériau!A:A,Matériau!C:C,"ERREUR MATERIAU"))</f>
        <v/>
      </c>
      <c r="C362" s="26" t="str">
        <f>IF(B362="","",_xlfn.XLOOKUP(B362,Questions!A:A,Questions!C:C,""))</f>
        <v/>
      </c>
      <c r="D362" s="26" t="str">
        <f>_xlfn.XLOOKUP(B362&amp;"_"&amp;Saisie!F363,'Réponses'!D:D,'Réponses'!C:C,"")</f>
        <v/>
      </c>
      <c r="E362" s="26" t="str">
        <f>IF(D362="","",_xlfn.XLOOKUP(D362,'Réponses'!C:C,'Réponses'!F:F,"ERREUR PROCHAINE QUESTION"))</f>
        <v/>
      </c>
      <c r="F362" s="26" t="str">
        <f>IF(E362="","",_xlfn.XLOOKUP(E362,Questions!$A:$A,Questions!$C:$C,"ERREUR TYPE"))</f>
        <v/>
      </c>
      <c r="G362" s="26" t="str">
        <f>_xlfn.XLOOKUP(E362&amp;"_"&amp;Saisie!H363,'Réponses'!D:D,'Réponses'!C:C,"")</f>
        <v/>
      </c>
      <c r="H362" s="26" t="str">
        <f>IF(G362="","",_xlfn.XLOOKUP(G362,'Réponses'!C:C,'Réponses'!F:F,"ERREUR PROCHAINE QUESTION"))</f>
        <v/>
      </c>
      <c r="I362" s="26" t="str">
        <f>IF(H362="","",_xlfn.XLOOKUP(H362,Questions!$A:$A,Questions!$C:$C,"ERREUR TYPE"))</f>
        <v/>
      </c>
      <c r="J362" s="26" t="str">
        <f>_xlfn.XLOOKUP(H362&amp;"_"&amp;Saisie!J363,'Réponses'!D:D,'Réponses'!C:C,"")</f>
        <v/>
      </c>
      <c r="K362" s="26" t="str">
        <f>IF(J362="","",_xlfn.XLOOKUP(J362,'Réponses'!C:C,'Réponses'!F:F,"ERREUR PROCHAINE QUESTION"))</f>
        <v/>
      </c>
      <c r="L362" s="26" t="str">
        <f>IF(K362="","",_xlfn.XLOOKUP(K362,Questions!$A:$A,Questions!$C:$C,"ERREUR TYPE"))</f>
        <v/>
      </c>
      <c r="M362" s="26" t="str">
        <f>_xlfn.XLOOKUP(K362&amp;"_"&amp;Saisie!L363,'Réponses'!D:D,'Réponses'!C:C,"")</f>
        <v/>
      </c>
      <c r="N362" s="26" t="str">
        <f>IF(M362="","",_xlfn.XLOOKUP(M362,'Réponses'!C:C,'Réponses'!F:F,"ERREUR PROCHAINE QUESTION"))</f>
        <v/>
      </c>
      <c r="O362" s="26" t="str">
        <f>IF(N362="","",_xlfn.XLOOKUP(N362,Questions!$A:$A,Questions!$C:$C,"ERREUR TYPE"))</f>
        <v/>
      </c>
      <c r="P362" s="26" t="str">
        <f>_xlfn.XLOOKUP(N362&amp;"_"&amp;Saisie!N363,'Réponses'!D:D,'Réponses'!C:C,"")</f>
        <v/>
      </c>
      <c r="Q362" s="26" t="str">
        <f t="shared" si="6"/>
        <v/>
      </c>
    </row>
    <row r="363" spans="1:17" x14ac:dyDescent="0.25">
      <c r="A363" s="26" t="str">
        <f>IF(ISBLANK(Saisie!C364),"",_xlfn.XLOOKUP(Saisie!C364,Barème!A:A,Barème!F:F,"ERREUR CODE PRODUIT"))</f>
        <v/>
      </c>
      <c r="B363" s="26" t="str">
        <f>IF(OR(A363="08",MID(Saisie!C364,4,4)="0804",MID(Saisie!C364,4,4)="0907",A363=""),"",_xlfn.XLOOKUP(A363,Matériau!A:A,Matériau!C:C,"ERREUR MATERIAU"))</f>
        <v/>
      </c>
      <c r="C363" s="26" t="str">
        <f>IF(B363="","",_xlfn.XLOOKUP(B363,Questions!A:A,Questions!C:C,""))</f>
        <v/>
      </c>
      <c r="D363" s="26" t="str">
        <f>_xlfn.XLOOKUP(B363&amp;"_"&amp;Saisie!F364,'Réponses'!D:D,'Réponses'!C:C,"")</f>
        <v/>
      </c>
      <c r="E363" s="26" t="str">
        <f>IF(D363="","",_xlfn.XLOOKUP(D363,'Réponses'!C:C,'Réponses'!F:F,"ERREUR PROCHAINE QUESTION"))</f>
        <v/>
      </c>
      <c r="F363" s="26" t="str">
        <f>IF(E363="","",_xlfn.XLOOKUP(E363,Questions!$A:$A,Questions!$C:$C,"ERREUR TYPE"))</f>
        <v/>
      </c>
      <c r="G363" s="26" t="str">
        <f>_xlfn.XLOOKUP(E363&amp;"_"&amp;Saisie!H364,'Réponses'!D:D,'Réponses'!C:C,"")</f>
        <v/>
      </c>
      <c r="H363" s="26" t="str">
        <f>IF(G363="","",_xlfn.XLOOKUP(G363,'Réponses'!C:C,'Réponses'!F:F,"ERREUR PROCHAINE QUESTION"))</f>
        <v/>
      </c>
      <c r="I363" s="26" t="str">
        <f>IF(H363="","",_xlfn.XLOOKUP(H363,Questions!$A:$A,Questions!$C:$C,"ERREUR TYPE"))</f>
        <v/>
      </c>
      <c r="J363" s="26" t="str">
        <f>_xlfn.XLOOKUP(H363&amp;"_"&amp;Saisie!J364,'Réponses'!D:D,'Réponses'!C:C,"")</f>
        <v/>
      </c>
      <c r="K363" s="26" t="str">
        <f>IF(J363="","",_xlfn.XLOOKUP(J363,'Réponses'!C:C,'Réponses'!F:F,"ERREUR PROCHAINE QUESTION"))</f>
        <v/>
      </c>
      <c r="L363" s="26" t="str">
        <f>IF(K363="","",_xlfn.XLOOKUP(K363,Questions!$A:$A,Questions!$C:$C,"ERREUR TYPE"))</f>
        <v/>
      </c>
      <c r="M363" s="26" t="str">
        <f>_xlfn.XLOOKUP(K363&amp;"_"&amp;Saisie!L364,'Réponses'!D:D,'Réponses'!C:C,"")</f>
        <v/>
      </c>
      <c r="N363" s="26" t="str">
        <f>IF(M363="","",_xlfn.XLOOKUP(M363,'Réponses'!C:C,'Réponses'!F:F,"ERREUR PROCHAINE QUESTION"))</f>
        <v/>
      </c>
      <c r="O363" s="26" t="str">
        <f>IF(N363="","",_xlfn.XLOOKUP(N363,Questions!$A:$A,Questions!$C:$C,"ERREUR TYPE"))</f>
        <v/>
      </c>
      <c r="P363" s="26" t="str">
        <f>_xlfn.XLOOKUP(N363&amp;"_"&amp;Saisie!N364,'Réponses'!D:D,'Réponses'!C:C,"")</f>
        <v/>
      </c>
      <c r="Q363" s="26" t="str">
        <f t="shared" si="6"/>
        <v/>
      </c>
    </row>
    <row r="364" spans="1:17" x14ac:dyDescent="0.25">
      <c r="A364" s="26" t="str">
        <f>IF(ISBLANK(Saisie!C365),"",_xlfn.XLOOKUP(Saisie!C365,Barème!A:A,Barème!F:F,"ERREUR CODE PRODUIT"))</f>
        <v/>
      </c>
      <c r="B364" s="26" t="str">
        <f>IF(OR(A364="08",MID(Saisie!C365,4,4)="0804",MID(Saisie!C365,4,4)="0907",A364=""),"",_xlfn.XLOOKUP(A364,Matériau!A:A,Matériau!C:C,"ERREUR MATERIAU"))</f>
        <v/>
      </c>
      <c r="C364" s="26" t="str">
        <f>IF(B364="","",_xlfn.XLOOKUP(B364,Questions!A:A,Questions!C:C,""))</f>
        <v/>
      </c>
      <c r="D364" s="26" t="str">
        <f>_xlfn.XLOOKUP(B364&amp;"_"&amp;Saisie!F365,'Réponses'!D:D,'Réponses'!C:C,"")</f>
        <v/>
      </c>
      <c r="E364" s="26" t="str">
        <f>IF(D364="","",_xlfn.XLOOKUP(D364,'Réponses'!C:C,'Réponses'!F:F,"ERREUR PROCHAINE QUESTION"))</f>
        <v/>
      </c>
      <c r="F364" s="26" t="str">
        <f>IF(E364="","",_xlfn.XLOOKUP(E364,Questions!$A:$A,Questions!$C:$C,"ERREUR TYPE"))</f>
        <v/>
      </c>
      <c r="G364" s="26" t="str">
        <f>_xlfn.XLOOKUP(E364&amp;"_"&amp;Saisie!H365,'Réponses'!D:D,'Réponses'!C:C,"")</f>
        <v/>
      </c>
      <c r="H364" s="26" t="str">
        <f>IF(G364="","",_xlfn.XLOOKUP(G364,'Réponses'!C:C,'Réponses'!F:F,"ERREUR PROCHAINE QUESTION"))</f>
        <v/>
      </c>
      <c r="I364" s="26" t="str">
        <f>IF(H364="","",_xlfn.XLOOKUP(H364,Questions!$A:$A,Questions!$C:$C,"ERREUR TYPE"))</f>
        <v/>
      </c>
      <c r="J364" s="26" t="str">
        <f>_xlfn.XLOOKUP(H364&amp;"_"&amp;Saisie!J365,'Réponses'!D:D,'Réponses'!C:C,"")</f>
        <v/>
      </c>
      <c r="K364" s="26" t="str">
        <f>IF(J364="","",_xlfn.XLOOKUP(J364,'Réponses'!C:C,'Réponses'!F:F,"ERREUR PROCHAINE QUESTION"))</f>
        <v/>
      </c>
      <c r="L364" s="26" t="str">
        <f>IF(K364="","",_xlfn.XLOOKUP(K364,Questions!$A:$A,Questions!$C:$C,"ERREUR TYPE"))</f>
        <v/>
      </c>
      <c r="M364" s="26" t="str">
        <f>_xlfn.XLOOKUP(K364&amp;"_"&amp;Saisie!L365,'Réponses'!D:D,'Réponses'!C:C,"")</f>
        <v/>
      </c>
      <c r="N364" s="26" t="str">
        <f>IF(M364="","",_xlfn.XLOOKUP(M364,'Réponses'!C:C,'Réponses'!F:F,"ERREUR PROCHAINE QUESTION"))</f>
        <v/>
      </c>
      <c r="O364" s="26" t="str">
        <f>IF(N364="","",_xlfn.XLOOKUP(N364,Questions!$A:$A,Questions!$C:$C,"ERREUR TYPE"))</f>
        <v/>
      </c>
      <c r="P364" s="26" t="str">
        <f>_xlfn.XLOOKUP(N364&amp;"_"&amp;Saisie!N365,'Réponses'!D:D,'Réponses'!C:C,"")</f>
        <v/>
      </c>
      <c r="Q364" s="26" t="str">
        <f t="shared" si="6"/>
        <v/>
      </c>
    </row>
    <row r="365" spans="1:17" x14ac:dyDescent="0.25">
      <c r="A365" s="26" t="str">
        <f>IF(ISBLANK(Saisie!C366),"",_xlfn.XLOOKUP(Saisie!C366,Barème!A:A,Barème!F:F,"ERREUR CODE PRODUIT"))</f>
        <v/>
      </c>
      <c r="B365" s="26" t="str">
        <f>IF(OR(A365="08",MID(Saisie!C366,4,4)="0804",MID(Saisie!C366,4,4)="0907",A365=""),"",_xlfn.XLOOKUP(A365,Matériau!A:A,Matériau!C:C,"ERREUR MATERIAU"))</f>
        <v/>
      </c>
      <c r="C365" s="26" t="str">
        <f>IF(B365="","",_xlfn.XLOOKUP(B365,Questions!A:A,Questions!C:C,""))</f>
        <v/>
      </c>
      <c r="D365" s="26" t="str">
        <f>_xlfn.XLOOKUP(B365&amp;"_"&amp;Saisie!F366,'Réponses'!D:D,'Réponses'!C:C,"")</f>
        <v/>
      </c>
      <c r="E365" s="26" t="str">
        <f>IF(D365="","",_xlfn.XLOOKUP(D365,'Réponses'!C:C,'Réponses'!F:F,"ERREUR PROCHAINE QUESTION"))</f>
        <v/>
      </c>
      <c r="F365" s="26" t="str">
        <f>IF(E365="","",_xlfn.XLOOKUP(E365,Questions!$A:$A,Questions!$C:$C,"ERREUR TYPE"))</f>
        <v/>
      </c>
      <c r="G365" s="26" t="str">
        <f>_xlfn.XLOOKUP(E365&amp;"_"&amp;Saisie!H366,'Réponses'!D:D,'Réponses'!C:C,"")</f>
        <v/>
      </c>
      <c r="H365" s="26" t="str">
        <f>IF(G365="","",_xlfn.XLOOKUP(G365,'Réponses'!C:C,'Réponses'!F:F,"ERREUR PROCHAINE QUESTION"))</f>
        <v/>
      </c>
      <c r="I365" s="26" t="str">
        <f>IF(H365="","",_xlfn.XLOOKUP(H365,Questions!$A:$A,Questions!$C:$C,"ERREUR TYPE"))</f>
        <v/>
      </c>
      <c r="J365" s="26" t="str">
        <f>_xlfn.XLOOKUP(H365&amp;"_"&amp;Saisie!J366,'Réponses'!D:D,'Réponses'!C:C,"")</f>
        <v/>
      </c>
      <c r="K365" s="26" t="str">
        <f>IF(J365="","",_xlfn.XLOOKUP(J365,'Réponses'!C:C,'Réponses'!F:F,"ERREUR PROCHAINE QUESTION"))</f>
        <v/>
      </c>
      <c r="L365" s="26" t="str">
        <f>IF(K365="","",_xlfn.XLOOKUP(K365,Questions!$A:$A,Questions!$C:$C,"ERREUR TYPE"))</f>
        <v/>
      </c>
      <c r="M365" s="26" t="str">
        <f>_xlfn.XLOOKUP(K365&amp;"_"&amp;Saisie!L366,'Réponses'!D:D,'Réponses'!C:C,"")</f>
        <v/>
      </c>
      <c r="N365" s="26" t="str">
        <f>IF(M365="","",_xlfn.XLOOKUP(M365,'Réponses'!C:C,'Réponses'!F:F,"ERREUR PROCHAINE QUESTION"))</f>
        <v/>
      </c>
      <c r="O365" s="26" t="str">
        <f>IF(N365="","",_xlfn.XLOOKUP(N365,Questions!$A:$A,Questions!$C:$C,"ERREUR TYPE"))</f>
        <v/>
      </c>
      <c r="P365" s="26" t="str">
        <f>_xlfn.XLOOKUP(N365&amp;"_"&amp;Saisie!N366,'Réponses'!D:D,'Réponses'!C:C,"")</f>
        <v/>
      </c>
      <c r="Q365" s="26" t="str">
        <f t="shared" si="6"/>
        <v/>
      </c>
    </row>
    <row r="366" spans="1:17" x14ac:dyDescent="0.25">
      <c r="A366" s="26" t="str">
        <f>IF(ISBLANK(Saisie!C367),"",_xlfn.XLOOKUP(Saisie!C367,Barème!A:A,Barème!F:F,"ERREUR CODE PRODUIT"))</f>
        <v/>
      </c>
      <c r="B366" s="26" t="str">
        <f>IF(OR(A366="08",MID(Saisie!C367,4,4)="0804",MID(Saisie!C367,4,4)="0907",A366=""),"",_xlfn.XLOOKUP(A366,Matériau!A:A,Matériau!C:C,"ERREUR MATERIAU"))</f>
        <v/>
      </c>
      <c r="C366" s="26" t="str">
        <f>IF(B366="","",_xlfn.XLOOKUP(B366,Questions!A:A,Questions!C:C,""))</f>
        <v/>
      </c>
      <c r="D366" s="26" t="str">
        <f>_xlfn.XLOOKUP(B366&amp;"_"&amp;Saisie!F367,'Réponses'!D:D,'Réponses'!C:C,"")</f>
        <v/>
      </c>
      <c r="E366" s="26" t="str">
        <f>IF(D366="","",_xlfn.XLOOKUP(D366,'Réponses'!C:C,'Réponses'!F:F,"ERREUR PROCHAINE QUESTION"))</f>
        <v/>
      </c>
      <c r="F366" s="26" t="str">
        <f>IF(E366="","",_xlfn.XLOOKUP(E366,Questions!$A:$A,Questions!$C:$C,"ERREUR TYPE"))</f>
        <v/>
      </c>
      <c r="G366" s="26" t="str">
        <f>_xlfn.XLOOKUP(E366&amp;"_"&amp;Saisie!H367,'Réponses'!D:D,'Réponses'!C:C,"")</f>
        <v/>
      </c>
      <c r="H366" s="26" t="str">
        <f>IF(G366="","",_xlfn.XLOOKUP(G366,'Réponses'!C:C,'Réponses'!F:F,"ERREUR PROCHAINE QUESTION"))</f>
        <v/>
      </c>
      <c r="I366" s="26" t="str">
        <f>IF(H366="","",_xlfn.XLOOKUP(H366,Questions!$A:$A,Questions!$C:$C,"ERREUR TYPE"))</f>
        <v/>
      </c>
      <c r="J366" s="26" t="str">
        <f>_xlfn.XLOOKUP(H366&amp;"_"&amp;Saisie!J367,'Réponses'!D:D,'Réponses'!C:C,"")</f>
        <v/>
      </c>
      <c r="K366" s="26" t="str">
        <f>IF(J366="","",_xlfn.XLOOKUP(J366,'Réponses'!C:C,'Réponses'!F:F,"ERREUR PROCHAINE QUESTION"))</f>
        <v/>
      </c>
      <c r="L366" s="26" t="str">
        <f>IF(K366="","",_xlfn.XLOOKUP(K366,Questions!$A:$A,Questions!$C:$C,"ERREUR TYPE"))</f>
        <v/>
      </c>
      <c r="M366" s="26" t="str">
        <f>_xlfn.XLOOKUP(K366&amp;"_"&amp;Saisie!L367,'Réponses'!D:D,'Réponses'!C:C,"")</f>
        <v/>
      </c>
      <c r="N366" s="26" t="str">
        <f>IF(M366="","",_xlfn.XLOOKUP(M366,'Réponses'!C:C,'Réponses'!F:F,"ERREUR PROCHAINE QUESTION"))</f>
        <v/>
      </c>
      <c r="O366" s="26" t="str">
        <f>IF(N366="","",_xlfn.XLOOKUP(N366,Questions!$A:$A,Questions!$C:$C,"ERREUR TYPE"))</f>
        <v/>
      </c>
      <c r="P366" s="26" t="str">
        <f>_xlfn.XLOOKUP(N366&amp;"_"&amp;Saisie!N367,'Réponses'!D:D,'Réponses'!C:C,"")</f>
        <v/>
      </c>
      <c r="Q366" s="26" t="str">
        <f t="shared" si="6"/>
        <v/>
      </c>
    </row>
    <row r="367" spans="1:17" x14ac:dyDescent="0.25">
      <c r="A367" s="26" t="str">
        <f>IF(ISBLANK(Saisie!C368),"",_xlfn.XLOOKUP(Saisie!C368,Barème!A:A,Barème!F:F,"ERREUR CODE PRODUIT"))</f>
        <v/>
      </c>
      <c r="B367" s="26" t="str">
        <f>IF(OR(A367="08",MID(Saisie!C368,4,4)="0804",MID(Saisie!C368,4,4)="0907",A367=""),"",_xlfn.XLOOKUP(A367,Matériau!A:A,Matériau!C:C,"ERREUR MATERIAU"))</f>
        <v/>
      </c>
      <c r="C367" s="26" t="str">
        <f>IF(B367="","",_xlfn.XLOOKUP(B367,Questions!A:A,Questions!C:C,""))</f>
        <v/>
      </c>
      <c r="D367" s="26" t="str">
        <f>_xlfn.XLOOKUP(B367&amp;"_"&amp;Saisie!F368,'Réponses'!D:D,'Réponses'!C:C,"")</f>
        <v/>
      </c>
      <c r="E367" s="26" t="str">
        <f>IF(D367="","",_xlfn.XLOOKUP(D367,'Réponses'!C:C,'Réponses'!F:F,"ERREUR PROCHAINE QUESTION"))</f>
        <v/>
      </c>
      <c r="F367" s="26" t="str">
        <f>IF(E367="","",_xlfn.XLOOKUP(E367,Questions!$A:$A,Questions!$C:$C,"ERREUR TYPE"))</f>
        <v/>
      </c>
      <c r="G367" s="26" t="str">
        <f>_xlfn.XLOOKUP(E367&amp;"_"&amp;Saisie!H368,'Réponses'!D:D,'Réponses'!C:C,"")</f>
        <v/>
      </c>
      <c r="H367" s="26" t="str">
        <f>IF(G367="","",_xlfn.XLOOKUP(G367,'Réponses'!C:C,'Réponses'!F:F,"ERREUR PROCHAINE QUESTION"))</f>
        <v/>
      </c>
      <c r="I367" s="26" t="str">
        <f>IF(H367="","",_xlfn.XLOOKUP(H367,Questions!$A:$A,Questions!$C:$C,"ERREUR TYPE"))</f>
        <v/>
      </c>
      <c r="J367" s="26" t="str">
        <f>_xlfn.XLOOKUP(H367&amp;"_"&amp;Saisie!J368,'Réponses'!D:D,'Réponses'!C:C,"")</f>
        <v/>
      </c>
      <c r="K367" s="26" t="str">
        <f>IF(J367="","",_xlfn.XLOOKUP(J367,'Réponses'!C:C,'Réponses'!F:F,"ERREUR PROCHAINE QUESTION"))</f>
        <v/>
      </c>
      <c r="L367" s="26" t="str">
        <f>IF(K367="","",_xlfn.XLOOKUP(K367,Questions!$A:$A,Questions!$C:$C,"ERREUR TYPE"))</f>
        <v/>
      </c>
      <c r="M367" s="26" t="str">
        <f>_xlfn.XLOOKUP(K367&amp;"_"&amp;Saisie!L368,'Réponses'!D:D,'Réponses'!C:C,"")</f>
        <v/>
      </c>
      <c r="N367" s="26" t="str">
        <f>IF(M367="","",_xlfn.XLOOKUP(M367,'Réponses'!C:C,'Réponses'!F:F,"ERREUR PROCHAINE QUESTION"))</f>
        <v/>
      </c>
      <c r="O367" s="26" t="str">
        <f>IF(N367="","",_xlfn.XLOOKUP(N367,Questions!$A:$A,Questions!$C:$C,"ERREUR TYPE"))</f>
        <v/>
      </c>
      <c r="P367" s="26" t="str">
        <f>_xlfn.XLOOKUP(N367&amp;"_"&amp;Saisie!N368,'Réponses'!D:D,'Réponses'!C:C,"")</f>
        <v/>
      </c>
      <c r="Q367" s="26" t="str">
        <f t="shared" si="6"/>
        <v/>
      </c>
    </row>
    <row r="368" spans="1:17" x14ac:dyDescent="0.25">
      <c r="A368" s="26" t="str">
        <f>IF(ISBLANK(Saisie!C369),"",_xlfn.XLOOKUP(Saisie!C369,Barème!A:A,Barème!F:F,"ERREUR CODE PRODUIT"))</f>
        <v/>
      </c>
      <c r="B368" s="26" t="str">
        <f>IF(OR(A368="08",MID(Saisie!C369,4,4)="0804",MID(Saisie!C369,4,4)="0907",A368=""),"",_xlfn.XLOOKUP(A368,Matériau!A:A,Matériau!C:C,"ERREUR MATERIAU"))</f>
        <v/>
      </c>
      <c r="C368" s="26" t="str">
        <f>IF(B368="","",_xlfn.XLOOKUP(B368,Questions!A:A,Questions!C:C,""))</f>
        <v/>
      </c>
      <c r="D368" s="26" t="str">
        <f>_xlfn.XLOOKUP(B368&amp;"_"&amp;Saisie!F369,'Réponses'!D:D,'Réponses'!C:C,"")</f>
        <v/>
      </c>
      <c r="E368" s="26" t="str">
        <f>IF(D368="","",_xlfn.XLOOKUP(D368,'Réponses'!C:C,'Réponses'!F:F,"ERREUR PROCHAINE QUESTION"))</f>
        <v/>
      </c>
      <c r="F368" s="26" t="str">
        <f>IF(E368="","",_xlfn.XLOOKUP(E368,Questions!$A:$A,Questions!$C:$C,"ERREUR TYPE"))</f>
        <v/>
      </c>
      <c r="G368" s="26" t="str">
        <f>_xlfn.XLOOKUP(E368&amp;"_"&amp;Saisie!H369,'Réponses'!D:D,'Réponses'!C:C,"")</f>
        <v/>
      </c>
      <c r="H368" s="26" t="str">
        <f>IF(G368="","",_xlfn.XLOOKUP(G368,'Réponses'!C:C,'Réponses'!F:F,"ERREUR PROCHAINE QUESTION"))</f>
        <v/>
      </c>
      <c r="I368" s="26" t="str">
        <f>IF(H368="","",_xlfn.XLOOKUP(H368,Questions!$A:$A,Questions!$C:$C,"ERREUR TYPE"))</f>
        <v/>
      </c>
      <c r="J368" s="26" t="str">
        <f>_xlfn.XLOOKUP(H368&amp;"_"&amp;Saisie!J369,'Réponses'!D:D,'Réponses'!C:C,"")</f>
        <v/>
      </c>
      <c r="K368" s="26" t="str">
        <f>IF(J368="","",_xlfn.XLOOKUP(J368,'Réponses'!C:C,'Réponses'!F:F,"ERREUR PROCHAINE QUESTION"))</f>
        <v/>
      </c>
      <c r="L368" s="26" t="str">
        <f>IF(K368="","",_xlfn.XLOOKUP(K368,Questions!$A:$A,Questions!$C:$C,"ERREUR TYPE"))</f>
        <v/>
      </c>
      <c r="M368" s="26" t="str">
        <f>_xlfn.XLOOKUP(K368&amp;"_"&amp;Saisie!L369,'Réponses'!D:D,'Réponses'!C:C,"")</f>
        <v/>
      </c>
      <c r="N368" s="26" t="str">
        <f>IF(M368="","",_xlfn.XLOOKUP(M368,'Réponses'!C:C,'Réponses'!F:F,"ERREUR PROCHAINE QUESTION"))</f>
        <v/>
      </c>
      <c r="O368" s="26" t="str">
        <f>IF(N368="","",_xlfn.XLOOKUP(N368,Questions!$A:$A,Questions!$C:$C,"ERREUR TYPE"))</f>
        <v/>
      </c>
      <c r="P368" s="26" t="str">
        <f>_xlfn.XLOOKUP(N368&amp;"_"&amp;Saisie!N369,'Réponses'!D:D,'Réponses'!C:C,"")</f>
        <v/>
      </c>
      <c r="Q368" s="26" t="str">
        <f t="shared" si="6"/>
        <v/>
      </c>
    </row>
    <row r="369" spans="1:17" x14ac:dyDescent="0.25">
      <c r="A369" s="26" t="str">
        <f>IF(ISBLANK(Saisie!C370),"",_xlfn.XLOOKUP(Saisie!C370,Barème!A:A,Barème!F:F,"ERREUR CODE PRODUIT"))</f>
        <v/>
      </c>
      <c r="B369" s="26" t="str">
        <f>IF(OR(A369="08",MID(Saisie!C370,4,4)="0804",MID(Saisie!C370,4,4)="0907",A369=""),"",_xlfn.XLOOKUP(A369,Matériau!A:A,Matériau!C:C,"ERREUR MATERIAU"))</f>
        <v/>
      </c>
      <c r="C369" s="26" t="str">
        <f>IF(B369="","",_xlfn.XLOOKUP(B369,Questions!A:A,Questions!C:C,""))</f>
        <v/>
      </c>
      <c r="D369" s="26" t="str">
        <f>_xlfn.XLOOKUP(B369&amp;"_"&amp;Saisie!F370,'Réponses'!D:D,'Réponses'!C:C,"")</f>
        <v/>
      </c>
      <c r="E369" s="26" t="str">
        <f>IF(D369="","",_xlfn.XLOOKUP(D369,'Réponses'!C:C,'Réponses'!F:F,"ERREUR PROCHAINE QUESTION"))</f>
        <v/>
      </c>
      <c r="F369" s="26" t="str">
        <f>IF(E369="","",_xlfn.XLOOKUP(E369,Questions!$A:$A,Questions!$C:$C,"ERREUR TYPE"))</f>
        <v/>
      </c>
      <c r="G369" s="26" t="str">
        <f>_xlfn.XLOOKUP(E369&amp;"_"&amp;Saisie!H370,'Réponses'!D:D,'Réponses'!C:C,"")</f>
        <v/>
      </c>
      <c r="H369" s="26" t="str">
        <f>IF(G369="","",_xlfn.XLOOKUP(G369,'Réponses'!C:C,'Réponses'!F:F,"ERREUR PROCHAINE QUESTION"))</f>
        <v/>
      </c>
      <c r="I369" s="26" t="str">
        <f>IF(H369="","",_xlfn.XLOOKUP(H369,Questions!$A:$A,Questions!$C:$C,"ERREUR TYPE"))</f>
        <v/>
      </c>
      <c r="J369" s="26" t="str">
        <f>_xlfn.XLOOKUP(H369&amp;"_"&amp;Saisie!J370,'Réponses'!D:D,'Réponses'!C:C,"")</f>
        <v/>
      </c>
      <c r="K369" s="26" t="str">
        <f>IF(J369="","",_xlfn.XLOOKUP(J369,'Réponses'!C:C,'Réponses'!F:F,"ERREUR PROCHAINE QUESTION"))</f>
        <v/>
      </c>
      <c r="L369" s="26" t="str">
        <f>IF(K369="","",_xlfn.XLOOKUP(K369,Questions!$A:$A,Questions!$C:$C,"ERREUR TYPE"))</f>
        <v/>
      </c>
      <c r="M369" s="26" t="str">
        <f>_xlfn.XLOOKUP(K369&amp;"_"&amp;Saisie!L370,'Réponses'!D:D,'Réponses'!C:C,"")</f>
        <v/>
      </c>
      <c r="N369" s="26" t="str">
        <f>IF(M369="","",_xlfn.XLOOKUP(M369,'Réponses'!C:C,'Réponses'!F:F,"ERREUR PROCHAINE QUESTION"))</f>
        <v/>
      </c>
      <c r="O369" s="26" t="str">
        <f>IF(N369="","",_xlfn.XLOOKUP(N369,Questions!$A:$A,Questions!$C:$C,"ERREUR TYPE"))</f>
        <v/>
      </c>
      <c r="P369" s="26" t="str">
        <f>_xlfn.XLOOKUP(N369&amp;"_"&amp;Saisie!N370,'Réponses'!D:D,'Réponses'!C:C,"")</f>
        <v/>
      </c>
      <c r="Q369" s="26" t="str">
        <f t="shared" si="6"/>
        <v/>
      </c>
    </row>
    <row r="370" spans="1:17" x14ac:dyDescent="0.25">
      <c r="A370" s="26" t="str">
        <f>IF(ISBLANK(Saisie!C371),"",_xlfn.XLOOKUP(Saisie!C371,Barème!A:A,Barème!F:F,"ERREUR CODE PRODUIT"))</f>
        <v/>
      </c>
      <c r="B370" s="26" t="str">
        <f>IF(OR(A370="08",MID(Saisie!C371,4,4)="0804",MID(Saisie!C371,4,4)="0907",A370=""),"",_xlfn.XLOOKUP(A370,Matériau!A:A,Matériau!C:C,"ERREUR MATERIAU"))</f>
        <v/>
      </c>
      <c r="C370" s="26" t="str">
        <f>IF(B370="","",_xlfn.XLOOKUP(B370,Questions!A:A,Questions!C:C,""))</f>
        <v/>
      </c>
      <c r="D370" s="26" t="str">
        <f>_xlfn.XLOOKUP(B370&amp;"_"&amp;Saisie!F371,'Réponses'!D:D,'Réponses'!C:C,"")</f>
        <v/>
      </c>
      <c r="E370" s="26" t="str">
        <f>IF(D370="","",_xlfn.XLOOKUP(D370,'Réponses'!C:C,'Réponses'!F:F,"ERREUR PROCHAINE QUESTION"))</f>
        <v/>
      </c>
      <c r="F370" s="26" t="str">
        <f>IF(E370="","",_xlfn.XLOOKUP(E370,Questions!$A:$A,Questions!$C:$C,"ERREUR TYPE"))</f>
        <v/>
      </c>
      <c r="G370" s="26" t="str">
        <f>_xlfn.XLOOKUP(E370&amp;"_"&amp;Saisie!H371,'Réponses'!D:D,'Réponses'!C:C,"")</f>
        <v/>
      </c>
      <c r="H370" s="26" t="str">
        <f>IF(G370="","",_xlfn.XLOOKUP(G370,'Réponses'!C:C,'Réponses'!F:F,"ERREUR PROCHAINE QUESTION"))</f>
        <v/>
      </c>
      <c r="I370" s="26" t="str">
        <f>IF(H370="","",_xlfn.XLOOKUP(H370,Questions!$A:$A,Questions!$C:$C,"ERREUR TYPE"))</f>
        <v/>
      </c>
      <c r="J370" s="26" t="str">
        <f>_xlfn.XLOOKUP(H370&amp;"_"&amp;Saisie!J371,'Réponses'!D:D,'Réponses'!C:C,"")</f>
        <v/>
      </c>
      <c r="K370" s="26" t="str">
        <f>IF(J370="","",_xlfn.XLOOKUP(J370,'Réponses'!C:C,'Réponses'!F:F,"ERREUR PROCHAINE QUESTION"))</f>
        <v/>
      </c>
      <c r="L370" s="26" t="str">
        <f>IF(K370="","",_xlfn.XLOOKUP(K370,Questions!$A:$A,Questions!$C:$C,"ERREUR TYPE"))</f>
        <v/>
      </c>
      <c r="M370" s="26" t="str">
        <f>_xlfn.XLOOKUP(K370&amp;"_"&amp;Saisie!L371,'Réponses'!D:D,'Réponses'!C:C,"")</f>
        <v/>
      </c>
      <c r="N370" s="26" t="str">
        <f>IF(M370="","",_xlfn.XLOOKUP(M370,'Réponses'!C:C,'Réponses'!F:F,"ERREUR PROCHAINE QUESTION"))</f>
        <v/>
      </c>
      <c r="O370" s="26" t="str">
        <f>IF(N370="","",_xlfn.XLOOKUP(N370,Questions!$A:$A,Questions!$C:$C,"ERREUR TYPE"))</f>
        <v/>
      </c>
      <c r="P370" s="26" t="str">
        <f>_xlfn.XLOOKUP(N370&amp;"_"&amp;Saisie!N371,'Réponses'!D:D,'Réponses'!C:C,"")</f>
        <v/>
      </c>
      <c r="Q370" s="26" t="str">
        <f t="shared" si="6"/>
        <v/>
      </c>
    </row>
    <row r="371" spans="1:17" x14ac:dyDescent="0.25">
      <c r="A371" s="26" t="str">
        <f>IF(ISBLANK(Saisie!C372),"",_xlfn.XLOOKUP(Saisie!C372,Barème!A:A,Barème!F:F,"ERREUR CODE PRODUIT"))</f>
        <v/>
      </c>
      <c r="B371" s="26" t="str">
        <f>IF(OR(A371="08",MID(Saisie!C372,4,4)="0804",MID(Saisie!C372,4,4)="0907",A371=""),"",_xlfn.XLOOKUP(A371,Matériau!A:A,Matériau!C:C,"ERREUR MATERIAU"))</f>
        <v/>
      </c>
      <c r="C371" s="26" t="str">
        <f>IF(B371="","",_xlfn.XLOOKUP(B371,Questions!A:A,Questions!C:C,""))</f>
        <v/>
      </c>
      <c r="D371" s="26" t="str">
        <f>_xlfn.XLOOKUP(B371&amp;"_"&amp;Saisie!F372,'Réponses'!D:D,'Réponses'!C:C,"")</f>
        <v/>
      </c>
      <c r="E371" s="26" t="str">
        <f>IF(D371="","",_xlfn.XLOOKUP(D371,'Réponses'!C:C,'Réponses'!F:F,"ERREUR PROCHAINE QUESTION"))</f>
        <v/>
      </c>
      <c r="F371" s="26" t="str">
        <f>IF(E371="","",_xlfn.XLOOKUP(E371,Questions!$A:$A,Questions!$C:$C,"ERREUR TYPE"))</f>
        <v/>
      </c>
      <c r="G371" s="26" t="str">
        <f>_xlfn.XLOOKUP(E371&amp;"_"&amp;Saisie!H372,'Réponses'!D:D,'Réponses'!C:C,"")</f>
        <v/>
      </c>
      <c r="H371" s="26" t="str">
        <f>IF(G371="","",_xlfn.XLOOKUP(G371,'Réponses'!C:C,'Réponses'!F:F,"ERREUR PROCHAINE QUESTION"))</f>
        <v/>
      </c>
      <c r="I371" s="26" t="str">
        <f>IF(H371="","",_xlfn.XLOOKUP(H371,Questions!$A:$A,Questions!$C:$C,"ERREUR TYPE"))</f>
        <v/>
      </c>
      <c r="J371" s="26" t="str">
        <f>_xlfn.XLOOKUP(H371&amp;"_"&amp;Saisie!J372,'Réponses'!D:D,'Réponses'!C:C,"")</f>
        <v/>
      </c>
      <c r="K371" s="26" t="str">
        <f>IF(J371="","",_xlfn.XLOOKUP(J371,'Réponses'!C:C,'Réponses'!F:F,"ERREUR PROCHAINE QUESTION"))</f>
        <v/>
      </c>
      <c r="L371" s="26" t="str">
        <f>IF(K371="","",_xlfn.XLOOKUP(K371,Questions!$A:$A,Questions!$C:$C,"ERREUR TYPE"))</f>
        <v/>
      </c>
      <c r="M371" s="26" t="str">
        <f>_xlfn.XLOOKUP(K371&amp;"_"&amp;Saisie!L372,'Réponses'!D:D,'Réponses'!C:C,"")</f>
        <v/>
      </c>
      <c r="N371" s="26" t="str">
        <f>IF(M371="","",_xlfn.XLOOKUP(M371,'Réponses'!C:C,'Réponses'!F:F,"ERREUR PROCHAINE QUESTION"))</f>
        <v/>
      </c>
      <c r="O371" s="26" t="str">
        <f>IF(N371="","",_xlfn.XLOOKUP(N371,Questions!$A:$A,Questions!$C:$C,"ERREUR TYPE"))</f>
        <v/>
      </c>
      <c r="P371" s="26" t="str">
        <f>_xlfn.XLOOKUP(N371&amp;"_"&amp;Saisie!N372,'Réponses'!D:D,'Réponses'!C:C,"")</f>
        <v/>
      </c>
      <c r="Q371" s="26" t="str">
        <f t="shared" si="6"/>
        <v/>
      </c>
    </row>
    <row r="372" spans="1:17" x14ac:dyDescent="0.25">
      <c r="A372" s="26" t="str">
        <f>IF(ISBLANK(Saisie!C373),"",_xlfn.XLOOKUP(Saisie!C373,Barème!A:A,Barème!F:F,"ERREUR CODE PRODUIT"))</f>
        <v/>
      </c>
      <c r="B372" s="26" t="str">
        <f>IF(OR(A372="08",MID(Saisie!C373,4,4)="0804",MID(Saisie!C373,4,4)="0907",A372=""),"",_xlfn.XLOOKUP(A372,Matériau!A:A,Matériau!C:C,"ERREUR MATERIAU"))</f>
        <v/>
      </c>
      <c r="C372" s="26" t="str">
        <f>IF(B372="","",_xlfn.XLOOKUP(B372,Questions!A:A,Questions!C:C,""))</f>
        <v/>
      </c>
      <c r="D372" s="26" t="str">
        <f>_xlfn.XLOOKUP(B372&amp;"_"&amp;Saisie!F373,'Réponses'!D:D,'Réponses'!C:C,"")</f>
        <v/>
      </c>
      <c r="E372" s="26" t="str">
        <f>IF(D372="","",_xlfn.XLOOKUP(D372,'Réponses'!C:C,'Réponses'!F:F,"ERREUR PROCHAINE QUESTION"))</f>
        <v/>
      </c>
      <c r="F372" s="26" t="str">
        <f>IF(E372="","",_xlfn.XLOOKUP(E372,Questions!$A:$A,Questions!$C:$C,"ERREUR TYPE"))</f>
        <v/>
      </c>
      <c r="G372" s="26" t="str">
        <f>_xlfn.XLOOKUP(E372&amp;"_"&amp;Saisie!H373,'Réponses'!D:D,'Réponses'!C:C,"")</f>
        <v/>
      </c>
      <c r="H372" s="26" t="str">
        <f>IF(G372="","",_xlfn.XLOOKUP(G372,'Réponses'!C:C,'Réponses'!F:F,"ERREUR PROCHAINE QUESTION"))</f>
        <v/>
      </c>
      <c r="I372" s="26" t="str">
        <f>IF(H372="","",_xlfn.XLOOKUP(H372,Questions!$A:$A,Questions!$C:$C,"ERREUR TYPE"))</f>
        <v/>
      </c>
      <c r="J372" s="26" t="str">
        <f>_xlfn.XLOOKUP(H372&amp;"_"&amp;Saisie!J373,'Réponses'!D:D,'Réponses'!C:C,"")</f>
        <v/>
      </c>
      <c r="K372" s="26" t="str">
        <f>IF(J372="","",_xlfn.XLOOKUP(J372,'Réponses'!C:C,'Réponses'!F:F,"ERREUR PROCHAINE QUESTION"))</f>
        <v/>
      </c>
      <c r="L372" s="26" t="str">
        <f>IF(K372="","",_xlfn.XLOOKUP(K372,Questions!$A:$A,Questions!$C:$C,"ERREUR TYPE"))</f>
        <v/>
      </c>
      <c r="M372" s="26" t="str">
        <f>_xlfn.XLOOKUP(K372&amp;"_"&amp;Saisie!L373,'Réponses'!D:D,'Réponses'!C:C,"")</f>
        <v/>
      </c>
      <c r="N372" s="26" t="str">
        <f>IF(M372="","",_xlfn.XLOOKUP(M372,'Réponses'!C:C,'Réponses'!F:F,"ERREUR PROCHAINE QUESTION"))</f>
        <v/>
      </c>
      <c r="O372" s="26" t="str">
        <f>IF(N372="","",_xlfn.XLOOKUP(N372,Questions!$A:$A,Questions!$C:$C,"ERREUR TYPE"))</f>
        <v/>
      </c>
      <c r="P372" s="26" t="str">
        <f>_xlfn.XLOOKUP(N372&amp;"_"&amp;Saisie!N373,'Réponses'!D:D,'Réponses'!C:C,"")</f>
        <v/>
      </c>
      <c r="Q372" s="26" t="str">
        <f t="shared" si="6"/>
        <v/>
      </c>
    </row>
    <row r="373" spans="1:17" x14ac:dyDescent="0.25">
      <c r="A373" s="26" t="str">
        <f>IF(ISBLANK(Saisie!C374),"",_xlfn.XLOOKUP(Saisie!C374,Barème!A:A,Barème!F:F,"ERREUR CODE PRODUIT"))</f>
        <v/>
      </c>
      <c r="B373" s="26" t="str">
        <f>IF(OR(A373="08",MID(Saisie!C374,4,4)="0804",MID(Saisie!C374,4,4)="0907",A373=""),"",_xlfn.XLOOKUP(A373,Matériau!A:A,Matériau!C:C,"ERREUR MATERIAU"))</f>
        <v/>
      </c>
      <c r="C373" s="26" t="str">
        <f>IF(B373="","",_xlfn.XLOOKUP(B373,Questions!A:A,Questions!C:C,""))</f>
        <v/>
      </c>
      <c r="D373" s="26" t="str">
        <f>_xlfn.XLOOKUP(B373&amp;"_"&amp;Saisie!F374,'Réponses'!D:D,'Réponses'!C:C,"")</f>
        <v/>
      </c>
      <c r="E373" s="26" t="str">
        <f>IF(D373="","",_xlfn.XLOOKUP(D373,'Réponses'!C:C,'Réponses'!F:F,"ERREUR PROCHAINE QUESTION"))</f>
        <v/>
      </c>
      <c r="F373" s="26" t="str">
        <f>IF(E373="","",_xlfn.XLOOKUP(E373,Questions!$A:$A,Questions!$C:$C,"ERREUR TYPE"))</f>
        <v/>
      </c>
      <c r="G373" s="26" t="str">
        <f>_xlfn.XLOOKUP(E373&amp;"_"&amp;Saisie!H374,'Réponses'!D:D,'Réponses'!C:C,"")</f>
        <v/>
      </c>
      <c r="H373" s="26" t="str">
        <f>IF(G373="","",_xlfn.XLOOKUP(G373,'Réponses'!C:C,'Réponses'!F:F,"ERREUR PROCHAINE QUESTION"))</f>
        <v/>
      </c>
      <c r="I373" s="26" t="str">
        <f>IF(H373="","",_xlfn.XLOOKUP(H373,Questions!$A:$A,Questions!$C:$C,"ERREUR TYPE"))</f>
        <v/>
      </c>
      <c r="J373" s="26" t="str">
        <f>_xlfn.XLOOKUP(H373&amp;"_"&amp;Saisie!J374,'Réponses'!D:D,'Réponses'!C:C,"")</f>
        <v/>
      </c>
      <c r="K373" s="26" t="str">
        <f>IF(J373="","",_xlfn.XLOOKUP(J373,'Réponses'!C:C,'Réponses'!F:F,"ERREUR PROCHAINE QUESTION"))</f>
        <v/>
      </c>
      <c r="L373" s="26" t="str">
        <f>IF(K373="","",_xlfn.XLOOKUP(K373,Questions!$A:$A,Questions!$C:$C,"ERREUR TYPE"))</f>
        <v/>
      </c>
      <c r="M373" s="26" t="str">
        <f>_xlfn.XLOOKUP(K373&amp;"_"&amp;Saisie!L374,'Réponses'!D:D,'Réponses'!C:C,"")</f>
        <v/>
      </c>
      <c r="N373" s="26" t="str">
        <f>IF(M373="","",_xlfn.XLOOKUP(M373,'Réponses'!C:C,'Réponses'!F:F,"ERREUR PROCHAINE QUESTION"))</f>
        <v/>
      </c>
      <c r="O373" s="26" t="str">
        <f>IF(N373="","",_xlfn.XLOOKUP(N373,Questions!$A:$A,Questions!$C:$C,"ERREUR TYPE"))</f>
        <v/>
      </c>
      <c r="P373" s="26" t="str">
        <f>_xlfn.XLOOKUP(N373&amp;"_"&amp;Saisie!N374,'Réponses'!D:D,'Réponses'!C:C,"")</f>
        <v/>
      </c>
      <c r="Q373" s="26" t="str">
        <f t="shared" si="6"/>
        <v/>
      </c>
    </row>
    <row r="374" spans="1:17" x14ac:dyDescent="0.25">
      <c r="A374" s="26" t="str">
        <f>IF(ISBLANK(Saisie!C375),"",_xlfn.XLOOKUP(Saisie!C375,Barème!A:A,Barème!F:F,"ERREUR CODE PRODUIT"))</f>
        <v/>
      </c>
      <c r="B374" s="26" t="str">
        <f>IF(OR(A374="08",MID(Saisie!C375,4,4)="0804",MID(Saisie!C375,4,4)="0907",A374=""),"",_xlfn.XLOOKUP(A374,Matériau!A:A,Matériau!C:C,"ERREUR MATERIAU"))</f>
        <v/>
      </c>
      <c r="C374" s="26" t="str">
        <f>IF(B374="","",_xlfn.XLOOKUP(B374,Questions!A:A,Questions!C:C,""))</f>
        <v/>
      </c>
      <c r="D374" s="26" t="str">
        <f>_xlfn.XLOOKUP(B374&amp;"_"&amp;Saisie!F375,'Réponses'!D:D,'Réponses'!C:C,"")</f>
        <v/>
      </c>
      <c r="E374" s="26" t="str">
        <f>IF(D374="","",_xlfn.XLOOKUP(D374,'Réponses'!C:C,'Réponses'!F:F,"ERREUR PROCHAINE QUESTION"))</f>
        <v/>
      </c>
      <c r="F374" s="26" t="str">
        <f>IF(E374="","",_xlfn.XLOOKUP(E374,Questions!$A:$A,Questions!$C:$C,"ERREUR TYPE"))</f>
        <v/>
      </c>
      <c r="G374" s="26" t="str">
        <f>_xlfn.XLOOKUP(E374&amp;"_"&amp;Saisie!H375,'Réponses'!D:D,'Réponses'!C:C,"")</f>
        <v/>
      </c>
      <c r="H374" s="26" t="str">
        <f>IF(G374="","",_xlfn.XLOOKUP(G374,'Réponses'!C:C,'Réponses'!F:F,"ERREUR PROCHAINE QUESTION"))</f>
        <v/>
      </c>
      <c r="I374" s="26" t="str">
        <f>IF(H374="","",_xlfn.XLOOKUP(H374,Questions!$A:$A,Questions!$C:$C,"ERREUR TYPE"))</f>
        <v/>
      </c>
      <c r="J374" s="26" t="str">
        <f>_xlfn.XLOOKUP(H374&amp;"_"&amp;Saisie!J375,'Réponses'!D:D,'Réponses'!C:C,"")</f>
        <v/>
      </c>
      <c r="K374" s="26" t="str">
        <f>IF(J374="","",_xlfn.XLOOKUP(J374,'Réponses'!C:C,'Réponses'!F:F,"ERREUR PROCHAINE QUESTION"))</f>
        <v/>
      </c>
      <c r="L374" s="26" t="str">
        <f>IF(K374="","",_xlfn.XLOOKUP(K374,Questions!$A:$A,Questions!$C:$C,"ERREUR TYPE"))</f>
        <v/>
      </c>
      <c r="M374" s="26" t="str">
        <f>_xlfn.XLOOKUP(K374&amp;"_"&amp;Saisie!L375,'Réponses'!D:D,'Réponses'!C:C,"")</f>
        <v/>
      </c>
      <c r="N374" s="26" t="str">
        <f>IF(M374="","",_xlfn.XLOOKUP(M374,'Réponses'!C:C,'Réponses'!F:F,"ERREUR PROCHAINE QUESTION"))</f>
        <v/>
      </c>
      <c r="O374" s="26" t="str">
        <f>IF(N374="","",_xlfn.XLOOKUP(N374,Questions!$A:$A,Questions!$C:$C,"ERREUR TYPE"))</f>
        <v/>
      </c>
      <c r="P374" s="26" t="str">
        <f>_xlfn.XLOOKUP(N374&amp;"_"&amp;Saisie!N375,'Réponses'!D:D,'Réponses'!C:C,"")</f>
        <v/>
      </c>
      <c r="Q374" s="26" t="str">
        <f t="shared" si="6"/>
        <v/>
      </c>
    </row>
    <row r="375" spans="1:17" x14ac:dyDescent="0.25">
      <c r="A375" s="26" t="str">
        <f>IF(ISBLANK(Saisie!C376),"",_xlfn.XLOOKUP(Saisie!C376,Barème!A:A,Barème!F:F,"ERREUR CODE PRODUIT"))</f>
        <v/>
      </c>
      <c r="B375" s="26" t="str">
        <f>IF(OR(A375="08",MID(Saisie!C376,4,4)="0804",MID(Saisie!C376,4,4)="0907",A375=""),"",_xlfn.XLOOKUP(A375,Matériau!A:A,Matériau!C:C,"ERREUR MATERIAU"))</f>
        <v/>
      </c>
      <c r="C375" s="26" t="str">
        <f>IF(B375="","",_xlfn.XLOOKUP(B375,Questions!A:A,Questions!C:C,""))</f>
        <v/>
      </c>
      <c r="D375" s="26" t="str">
        <f>_xlfn.XLOOKUP(B375&amp;"_"&amp;Saisie!F376,'Réponses'!D:D,'Réponses'!C:C,"")</f>
        <v/>
      </c>
      <c r="E375" s="26" t="str">
        <f>IF(D375="","",_xlfn.XLOOKUP(D375,'Réponses'!C:C,'Réponses'!F:F,"ERREUR PROCHAINE QUESTION"))</f>
        <v/>
      </c>
      <c r="F375" s="26" t="str">
        <f>IF(E375="","",_xlfn.XLOOKUP(E375,Questions!$A:$A,Questions!$C:$C,"ERREUR TYPE"))</f>
        <v/>
      </c>
      <c r="G375" s="26" t="str">
        <f>_xlfn.XLOOKUP(E375&amp;"_"&amp;Saisie!H376,'Réponses'!D:D,'Réponses'!C:C,"")</f>
        <v/>
      </c>
      <c r="H375" s="26" t="str">
        <f>IF(G375="","",_xlfn.XLOOKUP(G375,'Réponses'!C:C,'Réponses'!F:F,"ERREUR PROCHAINE QUESTION"))</f>
        <v/>
      </c>
      <c r="I375" s="26" t="str">
        <f>IF(H375="","",_xlfn.XLOOKUP(H375,Questions!$A:$A,Questions!$C:$C,"ERREUR TYPE"))</f>
        <v/>
      </c>
      <c r="J375" s="26" t="str">
        <f>_xlfn.XLOOKUP(H375&amp;"_"&amp;Saisie!J376,'Réponses'!D:D,'Réponses'!C:C,"")</f>
        <v/>
      </c>
      <c r="K375" s="26" t="str">
        <f>IF(J375="","",_xlfn.XLOOKUP(J375,'Réponses'!C:C,'Réponses'!F:F,"ERREUR PROCHAINE QUESTION"))</f>
        <v/>
      </c>
      <c r="L375" s="26" t="str">
        <f>IF(K375="","",_xlfn.XLOOKUP(K375,Questions!$A:$A,Questions!$C:$C,"ERREUR TYPE"))</f>
        <v/>
      </c>
      <c r="M375" s="26" t="str">
        <f>_xlfn.XLOOKUP(K375&amp;"_"&amp;Saisie!L376,'Réponses'!D:D,'Réponses'!C:C,"")</f>
        <v/>
      </c>
      <c r="N375" s="26" t="str">
        <f>IF(M375="","",_xlfn.XLOOKUP(M375,'Réponses'!C:C,'Réponses'!F:F,"ERREUR PROCHAINE QUESTION"))</f>
        <v/>
      </c>
      <c r="O375" s="26" t="str">
        <f>IF(N375="","",_xlfn.XLOOKUP(N375,Questions!$A:$A,Questions!$C:$C,"ERREUR TYPE"))</f>
        <v/>
      </c>
      <c r="P375" s="26" t="str">
        <f>_xlfn.XLOOKUP(N375&amp;"_"&amp;Saisie!N376,'Réponses'!D:D,'Réponses'!C:C,"")</f>
        <v/>
      </c>
      <c r="Q375" s="26" t="str">
        <f t="shared" si="6"/>
        <v/>
      </c>
    </row>
    <row r="376" spans="1:17" x14ac:dyDescent="0.25">
      <c r="A376" s="26" t="str">
        <f>IF(ISBLANK(Saisie!C377),"",_xlfn.XLOOKUP(Saisie!C377,Barème!A:A,Barème!F:F,"ERREUR CODE PRODUIT"))</f>
        <v/>
      </c>
      <c r="B376" s="26" t="str">
        <f>IF(OR(A376="08",MID(Saisie!C377,4,4)="0804",MID(Saisie!C377,4,4)="0907",A376=""),"",_xlfn.XLOOKUP(A376,Matériau!A:A,Matériau!C:C,"ERREUR MATERIAU"))</f>
        <v/>
      </c>
      <c r="C376" s="26" t="str">
        <f>IF(B376="","",_xlfn.XLOOKUP(B376,Questions!A:A,Questions!C:C,""))</f>
        <v/>
      </c>
      <c r="D376" s="26" t="str">
        <f>_xlfn.XLOOKUP(B376&amp;"_"&amp;Saisie!F377,'Réponses'!D:D,'Réponses'!C:C,"")</f>
        <v/>
      </c>
      <c r="E376" s="26" t="str">
        <f>IF(D376="","",_xlfn.XLOOKUP(D376,'Réponses'!C:C,'Réponses'!F:F,"ERREUR PROCHAINE QUESTION"))</f>
        <v/>
      </c>
      <c r="F376" s="26" t="str">
        <f>IF(E376="","",_xlfn.XLOOKUP(E376,Questions!$A:$A,Questions!$C:$C,"ERREUR TYPE"))</f>
        <v/>
      </c>
      <c r="G376" s="26" t="str">
        <f>_xlfn.XLOOKUP(E376&amp;"_"&amp;Saisie!H377,'Réponses'!D:D,'Réponses'!C:C,"")</f>
        <v/>
      </c>
      <c r="H376" s="26" t="str">
        <f>IF(G376="","",_xlfn.XLOOKUP(G376,'Réponses'!C:C,'Réponses'!F:F,"ERREUR PROCHAINE QUESTION"))</f>
        <v/>
      </c>
      <c r="I376" s="26" t="str">
        <f>IF(H376="","",_xlfn.XLOOKUP(H376,Questions!$A:$A,Questions!$C:$C,"ERREUR TYPE"))</f>
        <v/>
      </c>
      <c r="J376" s="26" t="str">
        <f>_xlfn.XLOOKUP(H376&amp;"_"&amp;Saisie!J377,'Réponses'!D:D,'Réponses'!C:C,"")</f>
        <v/>
      </c>
      <c r="K376" s="26" t="str">
        <f>IF(J376="","",_xlfn.XLOOKUP(J376,'Réponses'!C:C,'Réponses'!F:F,"ERREUR PROCHAINE QUESTION"))</f>
        <v/>
      </c>
      <c r="L376" s="26" t="str">
        <f>IF(K376="","",_xlfn.XLOOKUP(K376,Questions!$A:$A,Questions!$C:$C,"ERREUR TYPE"))</f>
        <v/>
      </c>
      <c r="M376" s="26" t="str">
        <f>_xlfn.XLOOKUP(K376&amp;"_"&amp;Saisie!L377,'Réponses'!D:D,'Réponses'!C:C,"")</f>
        <v/>
      </c>
      <c r="N376" s="26" t="str">
        <f>IF(M376="","",_xlfn.XLOOKUP(M376,'Réponses'!C:C,'Réponses'!F:F,"ERREUR PROCHAINE QUESTION"))</f>
        <v/>
      </c>
      <c r="O376" s="26" t="str">
        <f>IF(N376="","",_xlfn.XLOOKUP(N376,Questions!$A:$A,Questions!$C:$C,"ERREUR TYPE"))</f>
        <v/>
      </c>
      <c r="P376" s="26" t="str">
        <f>_xlfn.XLOOKUP(N376&amp;"_"&amp;Saisie!N377,'Réponses'!D:D,'Réponses'!C:C,"")</f>
        <v/>
      </c>
      <c r="Q376" s="26" t="str">
        <f t="shared" si="6"/>
        <v/>
      </c>
    </row>
    <row r="377" spans="1:17" x14ac:dyDescent="0.25">
      <c r="A377" s="26" t="str">
        <f>IF(ISBLANK(Saisie!C378),"",_xlfn.XLOOKUP(Saisie!C378,Barème!A:A,Barème!F:F,"ERREUR CODE PRODUIT"))</f>
        <v/>
      </c>
      <c r="B377" s="26" t="str">
        <f>IF(OR(A377="08",MID(Saisie!C378,4,4)="0804",MID(Saisie!C378,4,4)="0907",A377=""),"",_xlfn.XLOOKUP(A377,Matériau!A:A,Matériau!C:C,"ERREUR MATERIAU"))</f>
        <v/>
      </c>
      <c r="C377" s="26" t="str">
        <f>IF(B377="","",_xlfn.XLOOKUP(B377,Questions!A:A,Questions!C:C,""))</f>
        <v/>
      </c>
      <c r="D377" s="26" t="str">
        <f>_xlfn.XLOOKUP(B377&amp;"_"&amp;Saisie!F378,'Réponses'!D:D,'Réponses'!C:C,"")</f>
        <v/>
      </c>
      <c r="E377" s="26" t="str">
        <f>IF(D377="","",_xlfn.XLOOKUP(D377,'Réponses'!C:C,'Réponses'!F:F,"ERREUR PROCHAINE QUESTION"))</f>
        <v/>
      </c>
      <c r="F377" s="26" t="str">
        <f>IF(E377="","",_xlfn.XLOOKUP(E377,Questions!$A:$A,Questions!$C:$C,"ERREUR TYPE"))</f>
        <v/>
      </c>
      <c r="G377" s="26" t="str">
        <f>_xlfn.XLOOKUP(E377&amp;"_"&amp;Saisie!H378,'Réponses'!D:D,'Réponses'!C:C,"")</f>
        <v/>
      </c>
      <c r="H377" s="26" t="str">
        <f>IF(G377="","",_xlfn.XLOOKUP(G377,'Réponses'!C:C,'Réponses'!F:F,"ERREUR PROCHAINE QUESTION"))</f>
        <v/>
      </c>
      <c r="I377" s="26" t="str">
        <f>IF(H377="","",_xlfn.XLOOKUP(H377,Questions!$A:$A,Questions!$C:$C,"ERREUR TYPE"))</f>
        <v/>
      </c>
      <c r="J377" s="26" t="str">
        <f>_xlfn.XLOOKUP(H377&amp;"_"&amp;Saisie!J378,'Réponses'!D:D,'Réponses'!C:C,"")</f>
        <v/>
      </c>
      <c r="K377" s="26" t="str">
        <f>IF(J377="","",_xlfn.XLOOKUP(J377,'Réponses'!C:C,'Réponses'!F:F,"ERREUR PROCHAINE QUESTION"))</f>
        <v/>
      </c>
      <c r="L377" s="26" t="str">
        <f>IF(K377="","",_xlfn.XLOOKUP(K377,Questions!$A:$A,Questions!$C:$C,"ERREUR TYPE"))</f>
        <v/>
      </c>
      <c r="M377" s="26" t="str">
        <f>_xlfn.XLOOKUP(K377&amp;"_"&amp;Saisie!L378,'Réponses'!D:D,'Réponses'!C:C,"")</f>
        <v/>
      </c>
      <c r="N377" s="26" t="str">
        <f>IF(M377="","",_xlfn.XLOOKUP(M377,'Réponses'!C:C,'Réponses'!F:F,"ERREUR PROCHAINE QUESTION"))</f>
        <v/>
      </c>
      <c r="O377" s="26" t="str">
        <f>IF(N377="","",_xlfn.XLOOKUP(N377,Questions!$A:$A,Questions!$C:$C,"ERREUR TYPE"))</f>
        <v/>
      </c>
      <c r="P377" s="26" t="str">
        <f>_xlfn.XLOOKUP(N377&amp;"_"&amp;Saisie!N378,'Réponses'!D:D,'Réponses'!C:C,"")</f>
        <v/>
      </c>
      <c r="Q377" s="26" t="str">
        <f t="shared" si="6"/>
        <v/>
      </c>
    </row>
    <row r="378" spans="1:17" x14ac:dyDescent="0.25">
      <c r="A378" s="26" t="str">
        <f>IF(ISBLANK(Saisie!C379),"",_xlfn.XLOOKUP(Saisie!C379,Barème!A:A,Barème!F:F,"ERREUR CODE PRODUIT"))</f>
        <v/>
      </c>
      <c r="B378" s="26" t="str">
        <f>IF(OR(A378="08",MID(Saisie!C379,4,4)="0804",MID(Saisie!C379,4,4)="0907",A378=""),"",_xlfn.XLOOKUP(A378,Matériau!A:A,Matériau!C:C,"ERREUR MATERIAU"))</f>
        <v/>
      </c>
      <c r="C378" s="26" t="str">
        <f>IF(B378="","",_xlfn.XLOOKUP(B378,Questions!A:A,Questions!C:C,""))</f>
        <v/>
      </c>
      <c r="D378" s="26" t="str">
        <f>_xlfn.XLOOKUP(B378&amp;"_"&amp;Saisie!F379,'Réponses'!D:D,'Réponses'!C:C,"")</f>
        <v/>
      </c>
      <c r="E378" s="26" t="str">
        <f>IF(D378="","",_xlfn.XLOOKUP(D378,'Réponses'!C:C,'Réponses'!F:F,"ERREUR PROCHAINE QUESTION"))</f>
        <v/>
      </c>
      <c r="F378" s="26" t="str">
        <f>IF(E378="","",_xlfn.XLOOKUP(E378,Questions!$A:$A,Questions!$C:$C,"ERREUR TYPE"))</f>
        <v/>
      </c>
      <c r="G378" s="26" t="str">
        <f>_xlfn.XLOOKUP(E378&amp;"_"&amp;Saisie!H379,'Réponses'!D:D,'Réponses'!C:C,"")</f>
        <v/>
      </c>
      <c r="H378" s="26" t="str">
        <f>IF(G378="","",_xlfn.XLOOKUP(G378,'Réponses'!C:C,'Réponses'!F:F,"ERREUR PROCHAINE QUESTION"))</f>
        <v/>
      </c>
      <c r="I378" s="26" t="str">
        <f>IF(H378="","",_xlfn.XLOOKUP(H378,Questions!$A:$A,Questions!$C:$C,"ERREUR TYPE"))</f>
        <v/>
      </c>
      <c r="J378" s="26" t="str">
        <f>_xlfn.XLOOKUP(H378&amp;"_"&amp;Saisie!J379,'Réponses'!D:D,'Réponses'!C:C,"")</f>
        <v/>
      </c>
      <c r="K378" s="26" t="str">
        <f>IF(J378="","",_xlfn.XLOOKUP(J378,'Réponses'!C:C,'Réponses'!F:F,"ERREUR PROCHAINE QUESTION"))</f>
        <v/>
      </c>
      <c r="L378" s="26" t="str">
        <f>IF(K378="","",_xlfn.XLOOKUP(K378,Questions!$A:$A,Questions!$C:$C,"ERREUR TYPE"))</f>
        <v/>
      </c>
      <c r="M378" s="26" t="str">
        <f>_xlfn.XLOOKUP(K378&amp;"_"&amp;Saisie!L379,'Réponses'!D:D,'Réponses'!C:C,"")</f>
        <v/>
      </c>
      <c r="N378" s="26" t="str">
        <f>IF(M378="","",_xlfn.XLOOKUP(M378,'Réponses'!C:C,'Réponses'!F:F,"ERREUR PROCHAINE QUESTION"))</f>
        <v/>
      </c>
      <c r="O378" s="26" t="str">
        <f>IF(N378="","",_xlfn.XLOOKUP(N378,Questions!$A:$A,Questions!$C:$C,"ERREUR TYPE"))</f>
        <v/>
      </c>
      <c r="P378" s="26" t="str">
        <f>_xlfn.XLOOKUP(N378&amp;"_"&amp;Saisie!N379,'Réponses'!D:D,'Réponses'!C:C,"")</f>
        <v/>
      </c>
      <c r="Q378" s="26" t="str">
        <f t="shared" si="6"/>
        <v/>
      </c>
    </row>
    <row r="379" spans="1:17" x14ac:dyDescent="0.25">
      <c r="A379" s="26" t="str">
        <f>IF(ISBLANK(Saisie!C380),"",_xlfn.XLOOKUP(Saisie!C380,Barème!A:A,Barème!F:F,"ERREUR CODE PRODUIT"))</f>
        <v/>
      </c>
      <c r="B379" s="26" t="str">
        <f>IF(OR(A379="08",MID(Saisie!C380,4,4)="0804",MID(Saisie!C380,4,4)="0907",A379=""),"",_xlfn.XLOOKUP(A379,Matériau!A:A,Matériau!C:C,"ERREUR MATERIAU"))</f>
        <v/>
      </c>
      <c r="C379" s="26" t="str">
        <f>IF(B379="","",_xlfn.XLOOKUP(B379,Questions!A:A,Questions!C:C,""))</f>
        <v/>
      </c>
      <c r="D379" s="26" t="str">
        <f>_xlfn.XLOOKUP(B379&amp;"_"&amp;Saisie!F380,'Réponses'!D:D,'Réponses'!C:C,"")</f>
        <v/>
      </c>
      <c r="E379" s="26" t="str">
        <f>IF(D379="","",_xlfn.XLOOKUP(D379,'Réponses'!C:C,'Réponses'!F:F,"ERREUR PROCHAINE QUESTION"))</f>
        <v/>
      </c>
      <c r="F379" s="26" t="str">
        <f>IF(E379="","",_xlfn.XLOOKUP(E379,Questions!$A:$A,Questions!$C:$C,"ERREUR TYPE"))</f>
        <v/>
      </c>
      <c r="G379" s="26" t="str">
        <f>_xlfn.XLOOKUP(E379&amp;"_"&amp;Saisie!H380,'Réponses'!D:D,'Réponses'!C:C,"")</f>
        <v/>
      </c>
      <c r="H379" s="26" t="str">
        <f>IF(G379="","",_xlfn.XLOOKUP(G379,'Réponses'!C:C,'Réponses'!F:F,"ERREUR PROCHAINE QUESTION"))</f>
        <v/>
      </c>
      <c r="I379" s="26" t="str">
        <f>IF(H379="","",_xlfn.XLOOKUP(H379,Questions!$A:$A,Questions!$C:$C,"ERREUR TYPE"))</f>
        <v/>
      </c>
      <c r="J379" s="26" t="str">
        <f>_xlfn.XLOOKUP(H379&amp;"_"&amp;Saisie!J380,'Réponses'!D:D,'Réponses'!C:C,"")</f>
        <v/>
      </c>
      <c r="K379" s="26" t="str">
        <f>IF(J379="","",_xlfn.XLOOKUP(J379,'Réponses'!C:C,'Réponses'!F:F,"ERREUR PROCHAINE QUESTION"))</f>
        <v/>
      </c>
      <c r="L379" s="26" t="str">
        <f>IF(K379="","",_xlfn.XLOOKUP(K379,Questions!$A:$A,Questions!$C:$C,"ERREUR TYPE"))</f>
        <v/>
      </c>
      <c r="M379" s="26" t="str">
        <f>_xlfn.XLOOKUP(K379&amp;"_"&amp;Saisie!L380,'Réponses'!D:D,'Réponses'!C:C,"")</f>
        <v/>
      </c>
      <c r="N379" s="26" t="str">
        <f>IF(M379="","",_xlfn.XLOOKUP(M379,'Réponses'!C:C,'Réponses'!F:F,"ERREUR PROCHAINE QUESTION"))</f>
        <v/>
      </c>
      <c r="O379" s="26" t="str">
        <f>IF(N379="","",_xlfn.XLOOKUP(N379,Questions!$A:$A,Questions!$C:$C,"ERREUR TYPE"))</f>
        <v/>
      </c>
      <c r="P379" s="26" t="str">
        <f>_xlfn.XLOOKUP(N379&amp;"_"&amp;Saisie!N380,'Réponses'!D:D,'Réponses'!C:C,"")</f>
        <v/>
      </c>
      <c r="Q379" s="26" t="str">
        <f t="shared" si="6"/>
        <v/>
      </c>
    </row>
    <row r="380" spans="1:17" x14ac:dyDescent="0.25">
      <c r="A380" s="26" t="str">
        <f>IF(ISBLANK(Saisie!C381),"",_xlfn.XLOOKUP(Saisie!C381,Barème!A:A,Barème!F:F,"ERREUR CODE PRODUIT"))</f>
        <v/>
      </c>
      <c r="B380" s="26" t="str">
        <f>IF(OR(A380="08",MID(Saisie!C381,4,4)="0804",MID(Saisie!C381,4,4)="0907",A380=""),"",_xlfn.XLOOKUP(A380,Matériau!A:A,Matériau!C:C,"ERREUR MATERIAU"))</f>
        <v/>
      </c>
      <c r="C380" s="26" t="str">
        <f>IF(B380="","",_xlfn.XLOOKUP(B380,Questions!A:A,Questions!C:C,""))</f>
        <v/>
      </c>
      <c r="D380" s="26" t="str">
        <f>_xlfn.XLOOKUP(B380&amp;"_"&amp;Saisie!F381,'Réponses'!D:D,'Réponses'!C:C,"")</f>
        <v/>
      </c>
      <c r="E380" s="26" t="str">
        <f>IF(D380="","",_xlfn.XLOOKUP(D380,'Réponses'!C:C,'Réponses'!F:F,"ERREUR PROCHAINE QUESTION"))</f>
        <v/>
      </c>
      <c r="F380" s="26" t="str">
        <f>IF(E380="","",_xlfn.XLOOKUP(E380,Questions!$A:$A,Questions!$C:$C,"ERREUR TYPE"))</f>
        <v/>
      </c>
      <c r="G380" s="26" t="str">
        <f>_xlfn.XLOOKUP(E380&amp;"_"&amp;Saisie!H381,'Réponses'!D:D,'Réponses'!C:C,"")</f>
        <v/>
      </c>
      <c r="H380" s="26" t="str">
        <f>IF(G380="","",_xlfn.XLOOKUP(G380,'Réponses'!C:C,'Réponses'!F:F,"ERREUR PROCHAINE QUESTION"))</f>
        <v/>
      </c>
      <c r="I380" s="26" t="str">
        <f>IF(H380="","",_xlfn.XLOOKUP(H380,Questions!$A:$A,Questions!$C:$C,"ERREUR TYPE"))</f>
        <v/>
      </c>
      <c r="J380" s="26" t="str">
        <f>_xlfn.XLOOKUP(H380&amp;"_"&amp;Saisie!J381,'Réponses'!D:D,'Réponses'!C:C,"")</f>
        <v/>
      </c>
      <c r="K380" s="26" t="str">
        <f>IF(J380="","",_xlfn.XLOOKUP(J380,'Réponses'!C:C,'Réponses'!F:F,"ERREUR PROCHAINE QUESTION"))</f>
        <v/>
      </c>
      <c r="L380" s="26" t="str">
        <f>IF(K380="","",_xlfn.XLOOKUP(K380,Questions!$A:$A,Questions!$C:$C,"ERREUR TYPE"))</f>
        <v/>
      </c>
      <c r="M380" s="26" t="str">
        <f>_xlfn.XLOOKUP(K380&amp;"_"&amp;Saisie!L381,'Réponses'!D:D,'Réponses'!C:C,"")</f>
        <v/>
      </c>
      <c r="N380" s="26" t="str">
        <f>IF(M380="","",_xlfn.XLOOKUP(M380,'Réponses'!C:C,'Réponses'!F:F,"ERREUR PROCHAINE QUESTION"))</f>
        <v/>
      </c>
      <c r="O380" s="26" t="str">
        <f>IF(N380="","",_xlfn.XLOOKUP(N380,Questions!$A:$A,Questions!$C:$C,"ERREUR TYPE"))</f>
        <v/>
      </c>
      <c r="P380" s="26" t="str">
        <f>_xlfn.XLOOKUP(N380&amp;"_"&amp;Saisie!N381,'Réponses'!D:D,'Réponses'!C:C,"")</f>
        <v/>
      </c>
      <c r="Q380" s="26" t="str">
        <f t="shared" si="6"/>
        <v/>
      </c>
    </row>
    <row r="381" spans="1:17" x14ac:dyDescent="0.25">
      <c r="A381" s="26" t="str">
        <f>IF(ISBLANK(Saisie!C382),"",_xlfn.XLOOKUP(Saisie!C382,Barème!A:A,Barème!F:F,"ERREUR CODE PRODUIT"))</f>
        <v/>
      </c>
      <c r="B381" s="26" t="str">
        <f>IF(OR(A381="08",MID(Saisie!C382,4,4)="0804",MID(Saisie!C382,4,4)="0907",A381=""),"",_xlfn.XLOOKUP(A381,Matériau!A:A,Matériau!C:C,"ERREUR MATERIAU"))</f>
        <v/>
      </c>
      <c r="C381" s="26" t="str">
        <f>IF(B381="","",_xlfn.XLOOKUP(B381,Questions!A:A,Questions!C:C,""))</f>
        <v/>
      </c>
      <c r="D381" s="26" t="str">
        <f>_xlfn.XLOOKUP(B381&amp;"_"&amp;Saisie!F382,'Réponses'!D:D,'Réponses'!C:C,"")</f>
        <v/>
      </c>
      <c r="E381" s="26" t="str">
        <f>IF(D381="","",_xlfn.XLOOKUP(D381,'Réponses'!C:C,'Réponses'!F:F,"ERREUR PROCHAINE QUESTION"))</f>
        <v/>
      </c>
      <c r="F381" s="26" t="str">
        <f>IF(E381="","",_xlfn.XLOOKUP(E381,Questions!$A:$A,Questions!$C:$C,"ERREUR TYPE"))</f>
        <v/>
      </c>
      <c r="G381" s="26" t="str">
        <f>_xlfn.XLOOKUP(E381&amp;"_"&amp;Saisie!H382,'Réponses'!D:D,'Réponses'!C:C,"")</f>
        <v/>
      </c>
      <c r="H381" s="26" t="str">
        <f>IF(G381="","",_xlfn.XLOOKUP(G381,'Réponses'!C:C,'Réponses'!F:F,"ERREUR PROCHAINE QUESTION"))</f>
        <v/>
      </c>
      <c r="I381" s="26" t="str">
        <f>IF(H381="","",_xlfn.XLOOKUP(H381,Questions!$A:$A,Questions!$C:$C,"ERREUR TYPE"))</f>
        <v/>
      </c>
      <c r="J381" s="26" t="str">
        <f>_xlfn.XLOOKUP(H381&amp;"_"&amp;Saisie!J382,'Réponses'!D:D,'Réponses'!C:C,"")</f>
        <v/>
      </c>
      <c r="K381" s="26" t="str">
        <f>IF(J381="","",_xlfn.XLOOKUP(J381,'Réponses'!C:C,'Réponses'!F:F,"ERREUR PROCHAINE QUESTION"))</f>
        <v/>
      </c>
      <c r="L381" s="26" t="str">
        <f>IF(K381="","",_xlfn.XLOOKUP(K381,Questions!$A:$A,Questions!$C:$C,"ERREUR TYPE"))</f>
        <v/>
      </c>
      <c r="M381" s="26" t="str">
        <f>_xlfn.XLOOKUP(K381&amp;"_"&amp;Saisie!L382,'Réponses'!D:D,'Réponses'!C:C,"")</f>
        <v/>
      </c>
      <c r="N381" s="26" t="str">
        <f>IF(M381="","",_xlfn.XLOOKUP(M381,'Réponses'!C:C,'Réponses'!F:F,"ERREUR PROCHAINE QUESTION"))</f>
        <v/>
      </c>
      <c r="O381" s="26" t="str">
        <f>IF(N381="","",_xlfn.XLOOKUP(N381,Questions!$A:$A,Questions!$C:$C,"ERREUR TYPE"))</f>
        <v/>
      </c>
      <c r="P381" s="26" t="str">
        <f>_xlfn.XLOOKUP(N381&amp;"_"&amp;Saisie!N382,'Réponses'!D:D,'Réponses'!C:C,"")</f>
        <v/>
      </c>
      <c r="Q381" s="26" t="str">
        <f t="shared" si="6"/>
        <v/>
      </c>
    </row>
    <row r="382" spans="1:17" x14ac:dyDescent="0.25">
      <c r="A382" s="26" t="str">
        <f>IF(ISBLANK(Saisie!C383),"",_xlfn.XLOOKUP(Saisie!C383,Barème!A:A,Barème!F:F,"ERREUR CODE PRODUIT"))</f>
        <v/>
      </c>
      <c r="B382" s="26" t="str">
        <f>IF(OR(A382="08",MID(Saisie!C383,4,4)="0804",MID(Saisie!C383,4,4)="0907",A382=""),"",_xlfn.XLOOKUP(A382,Matériau!A:A,Matériau!C:C,"ERREUR MATERIAU"))</f>
        <v/>
      </c>
      <c r="C382" s="26" t="str">
        <f>IF(B382="","",_xlfn.XLOOKUP(B382,Questions!A:A,Questions!C:C,""))</f>
        <v/>
      </c>
      <c r="D382" s="26" t="str">
        <f>_xlfn.XLOOKUP(B382&amp;"_"&amp;Saisie!F383,'Réponses'!D:D,'Réponses'!C:C,"")</f>
        <v/>
      </c>
      <c r="E382" s="26" t="str">
        <f>IF(D382="","",_xlfn.XLOOKUP(D382,'Réponses'!C:C,'Réponses'!F:F,"ERREUR PROCHAINE QUESTION"))</f>
        <v/>
      </c>
      <c r="F382" s="26" t="str">
        <f>IF(E382="","",_xlfn.XLOOKUP(E382,Questions!$A:$A,Questions!$C:$C,"ERREUR TYPE"))</f>
        <v/>
      </c>
      <c r="G382" s="26" t="str">
        <f>_xlfn.XLOOKUP(E382&amp;"_"&amp;Saisie!H383,'Réponses'!D:D,'Réponses'!C:C,"")</f>
        <v/>
      </c>
      <c r="H382" s="26" t="str">
        <f>IF(G382="","",_xlfn.XLOOKUP(G382,'Réponses'!C:C,'Réponses'!F:F,"ERREUR PROCHAINE QUESTION"))</f>
        <v/>
      </c>
      <c r="I382" s="26" t="str">
        <f>IF(H382="","",_xlfn.XLOOKUP(H382,Questions!$A:$A,Questions!$C:$C,"ERREUR TYPE"))</f>
        <v/>
      </c>
      <c r="J382" s="26" t="str">
        <f>_xlfn.XLOOKUP(H382&amp;"_"&amp;Saisie!J383,'Réponses'!D:D,'Réponses'!C:C,"")</f>
        <v/>
      </c>
      <c r="K382" s="26" t="str">
        <f>IF(J382="","",_xlfn.XLOOKUP(J382,'Réponses'!C:C,'Réponses'!F:F,"ERREUR PROCHAINE QUESTION"))</f>
        <v/>
      </c>
      <c r="L382" s="26" t="str">
        <f>IF(K382="","",_xlfn.XLOOKUP(K382,Questions!$A:$A,Questions!$C:$C,"ERREUR TYPE"))</f>
        <v/>
      </c>
      <c r="M382" s="26" t="str">
        <f>_xlfn.XLOOKUP(K382&amp;"_"&amp;Saisie!L383,'Réponses'!D:D,'Réponses'!C:C,"")</f>
        <v/>
      </c>
      <c r="N382" s="26" t="str">
        <f>IF(M382="","",_xlfn.XLOOKUP(M382,'Réponses'!C:C,'Réponses'!F:F,"ERREUR PROCHAINE QUESTION"))</f>
        <v/>
      </c>
      <c r="O382" s="26" t="str">
        <f>IF(N382="","",_xlfn.XLOOKUP(N382,Questions!$A:$A,Questions!$C:$C,"ERREUR TYPE"))</f>
        <v/>
      </c>
      <c r="P382" s="26" t="str">
        <f>_xlfn.XLOOKUP(N382&amp;"_"&amp;Saisie!N383,'Réponses'!D:D,'Réponses'!C:C,"")</f>
        <v/>
      </c>
      <c r="Q382" s="26" t="str">
        <f t="shared" si="6"/>
        <v/>
      </c>
    </row>
    <row r="383" spans="1:17" x14ac:dyDescent="0.25">
      <c r="A383" s="26" t="str">
        <f>IF(ISBLANK(Saisie!C384),"",_xlfn.XLOOKUP(Saisie!C384,Barème!A:A,Barème!F:F,"ERREUR CODE PRODUIT"))</f>
        <v/>
      </c>
      <c r="B383" s="26" t="str">
        <f>IF(OR(A383="08",MID(Saisie!C384,4,4)="0804",MID(Saisie!C384,4,4)="0907",A383=""),"",_xlfn.XLOOKUP(A383,Matériau!A:A,Matériau!C:C,"ERREUR MATERIAU"))</f>
        <v/>
      </c>
      <c r="C383" s="26" t="str">
        <f>IF(B383="","",_xlfn.XLOOKUP(B383,Questions!A:A,Questions!C:C,""))</f>
        <v/>
      </c>
      <c r="D383" s="26" t="str">
        <f>_xlfn.XLOOKUP(B383&amp;"_"&amp;Saisie!F384,'Réponses'!D:D,'Réponses'!C:C,"")</f>
        <v/>
      </c>
      <c r="E383" s="26" t="str">
        <f>IF(D383="","",_xlfn.XLOOKUP(D383,'Réponses'!C:C,'Réponses'!F:F,"ERREUR PROCHAINE QUESTION"))</f>
        <v/>
      </c>
      <c r="F383" s="26" t="str">
        <f>IF(E383="","",_xlfn.XLOOKUP(E383,Questions!$A:$A,Questions!$C:$C,"ERREUR TYPE"))</f>
        <v/>
      </c>
      <c r="G383" s="26" t="str">
        <f>_xlfn.XLOOKUP(E383&amp;"_"&amp;Saisie!H384,'Réponses'!D:D,'Réponses'!C:C,"")</f>
        <v/>
      </c>
      <c r="H383" s="26" t="str">
        <f>IF(G383="","",_xlfn.XLOOKUP(G383,'Réponses'!C:C,'Réponses'!F:F,"ERREUR PROCHAINE QUESTION"))</f>
        <v/>
      </c>
      <c r="I383" s="26" t="str">
        <f>IF(H383="","",_xlfn.XLOOKUP(H383,Questions!$A:$A,Questions!$C:$C,"ERREUR TYPE"))</f>
        <v/>
      </c>
      <c r="J383" s="26" t="str">
        <f>_xlfn.XLOOKUP(H383&amp;"_"&amp;Saisie!J384,'Réponses'!D:D,'Réponses'!C:C,"")</f>
        <v/>
      </c>
      <c r="K383" s="26" t="str">
        <f>IF(J383="","",_xlfn.XLOOKUP(J383,'Réponses'!C:C,'Réponses'!F:F,"ERREUR PROCHAINE QUESTION"))</f>
        <v/>
      </c>
      <c r="L383" s="26" t="str">
        <f>IF(K383="","",_xlfn.XLOOKUP(K383,Questions!$A:$A,Questions!$C:$C,"ERREUR TYPE"))</f>
        <v/>
      </c>
      <c r="M383" s="26" t="str">
        <f>_xlfn.XLOOKUP(K383&amp;"_"&amp;Saisie!L384,'Réponses'!D:D,'Réponses'!C:C,"")</f>
        <v/>
      </c>
      <c r="N383" s="26" t="str">
        <f>IF(M383="","",_xlfn.XLOOKUP(M383,'Réponses'!C:C,'Réponses'!F:F,"ERREUR PROCHAINE QUESTION"))</f>
        <v/>
      </c>
      <c r="O383" s="26" t="str">
        <f>IF(N383="","",_xlfn.XLOOKUP(N383,Questions!$A:$A,Questions!$C:$C,"ERREUR TYPE"))</f>
        <v/>
      </c>
      <c r="P383" s="26" t="str">
        <f>_xlfn.XLOOKUP(N383&amp;"_"&amp;Saisie!N384,'Réponses'!D:D,'Réponses'!C:C,"")</f>
        <v/>
      </c>
      <c r="Q383" s="26" t="str">
        <f t="shared" si="6"/>
        <v/>
      </c>
    </row>
    <row r="384" spans="1:17" x14ac:dyDescent="0.25">
      <c r="A384" s="26" t="str">
        <f>IF(ISBLANK(Saisie!C385),"",_xlfn.XLOOKUP(Saisie!C385,Barème!A:A,Barème!F:F,"ERREUR CODE PRODUIT"))</f>
        <v/>
      </c>
      <c r="B384" s="26" t="str">
        <f>IF(OR(A384="08",MID(Saisie!C385,4,4)="0804",MID(Saisie!C385,4,4)="0907",A384=""),"",_xlfn.XLOOKUP(A384,Matériau!A:A,Matériau!C:C,"ERREUR MATERIAU"))</f>
        <v/>
      </c>
      <c r="C384" s="26" t="str">
        <f>IF(B384="","",_xlfn.XLOOKUP(B384,Questions!A:A,Questions!C:C,""))</f>
        <v/>
      </c>
      <c r="D384" s="26" t="str">
        <f>_xlfn.XLOOKUP(B384&amp;"_"&amp;Saisie!F385,'Réponses'!D:D,'Réponses'!C:C,"")</f>
        <v/>
      </c>
      <c r="E384" s="26" t="str">
        <f>IF(D384="","",_xlfn.XLOOKUP(D384,'Réponses'!C:C,'Réponses'!F:F,"ERREUR PROCHAINE QUESTION"))</f>
        <v/>
      </c>
      <c r="F384" s="26" t="str">
        <f>IF(E384="","",_xlfn.XLOOKUP(E384,Questions!$A:$A,Questions!$C:$C,"ERREUR TYPE"))</f>
        <v/>
      </c>
      <c r="G384" s="26" t="str">
        <f>_xlfn.XLOOKUP(E384&amp;"_"&amp;Saisie!H385,'Réponses'!D:D,'Réponses'!C:C,"")</f>
        <v/>
      </c>
      <c r="H384" s="26" t="str">
        <f>IF(G384="","",_xlfn.XLOOKUP(G384,'Réponses'!C:C,'Réponses'!F:F,"ERREUR PROCHAINE QUESTION"))</f>
        <v/>
      </c>
      <c r="I384" s="26" t="str">
        <f>IF(H384="","",_xlfn.XLOOKUP(H384,Questions!$A:$A,Questions!$C:$C,"ERREUR TYPE"))</f>
        <v/>
      </c>
      <c r="J384" s="26" t="str">
        <f>_xlfn.XLOOKUP(H384&amp;"_"&amp;Saisie!J385,'Réponses'!D:D,'Réponses'!C:C,"")</f>
        <v/>
      </c>
      <c r="K384" s="26" t="str">
        <f>IF(J384="","",_xlfn.XLOOKUP(J384,'Réponses'!C:C,'Réponses'!F:F,"ERREUR PROCHAINE QUESTION"))</f>
        <v/>
      </c>
      <c r="L384" s="26" t="str">
        <f>IF(K384="","",_xlfn.XLOOKUP(K384,Questions!$A:$A,Questions!$C:$C,"ERREUR TYPE"))</f>
        <v/>
      </c>
      <c r="M384" s="26" t="str">
        <f>_xlfn.XLOOKUP(K384&amp;"_"&amp;Saisie!L385,'Réponses'!D:D,'Réponses'!C:C,"")</f>
        <v/>
      </c>
      <c r="N384" s="26" t="str">
        <f>IF(M384="","",_xlfn.XLOOKUP(M384,'Réponses'!C:C,'Réponses'!F:F,"ERREUR PROCHAINE QUESTION"))</f>
        <v/>
      </c>
      <c r="O384" s="26" t="str">
        <f>IF(N384="","",_xlfn.XLOOKUP(N384,Questions!$A:$A,Questions!$C:$C,"ERREUR TYPE"))</f>
        <v/>
      </c>
      <c r="P384" s="26" t="str">
        <f>_xlfn.XLOOKUP(N384&amp;"_"&amp;Saisie!N385,'Réponses'!D:D,'Réponses'!C:C,"")</f>
        <v/>
      </c>
      <c r="Q384" s="26" t="str">
        <f t="shared" si="6"/>
        <v/>
      </c>
    </row>
    <row r="385" spans="1:17" x14ac:dyDescent="0.25">
      <c r="A385" s="26" t="str">
        <f>IF(ISBLANK(Saisie!C386),"",_xlfn.XLOOKUP(Saisie!C386,Barème!A:A,Barème!F:F,"ERREUR CODE PRODUIT"))</f>
        <v/>
      </c>
      <c r="B385" s="26" t="str">
        <f>IF(OR(A385="08",MID(Saisie!C386,4,4)="0804",MID(Saisie!C386,4,4)="0907",A385=""),"",_xlfn.XLOOKUP(A385,Matériau!A:A,Matériau!C:C,"ERREUR MATERIAU"))</f>
        <v/>
      </c>
      <c r="C385" s="26" t="str">
        <f>IF(B385="","",_xlfn.XLOOKUP(B385,Questions!A:A,Questions!C:C,""))</f>
        <v/>
      </c>
      <c r="D385" s="26" t="str">
        <f>_xlfn.XLOOKUP(B385&amp;"_"&amp;Saisie!F386,'Réponses'!D:D,'Réponses'!C:C,"")</f>
        <v/>
      </c>
      <c r="E385" s="26" t="str">
        <f>IF(D385="","",_xlfn.XLOOKUP(D385,'Réponses'!C:C,'Réponses'!F:F,"ERREUR PROCHAINE QUESTION"))</f>
        <v/>
      </c>
      <c r="F385" s="26" t="str">
        <f>IF(E385="","",_xlfn.XLOOKUP(E385,Questions!$A:$A,Questions!$C:$C,"ERREUR TYPE"))</f>
        <v/>
      </c>
      <c r="G385" s="26" t="str">
        <f>_xlfn.XLOOKUP(E385&amp;"_"&amp;Saisie!H386,'Réponses'!D:D,'Réponses'!C:C,"")</f>
        <v/>
      </c>
      <c r="H385" s="26" t="str">
        <f>IF(G385="","",_xlfn.XLOOKUP(G385,'Réponses'!C:C,'Réponses'!F:F,"ERREUR PROCHAINE QUESTION"))</f>
        <v/>
      </c>
      <c r="I385" s="26" t="str">
        <f>IF(H385="","",_xlfn.XLOOKUP(H385,Questions!$A:$A,Questions!$C:$C,"ERREUR TYPE"))</f>
        <v/>
      </c>
      <c r="J385" s="26" t="str">
        <f>_xlfn.XLOOKUP(H385&amp;"_"&amp;Saisie!J386,'Réponses'!D:D,'Réponses'!C:C,"")</f>
        <v/>
      </c>
      <c r="K385" s="26" t="str">
        <f>IF(J385="","",_xlfn.XLOOKUP(J385,'Réponses'!C:C,'Réponses'!F:F,"ERREUR PROCHAINE QUESTION"))</f>
        <v/>
      </c>
      <c r="L385" s="26" t="str">
        <f>IF(K385="","",_xlfn.XLOOKUP(K385,Questions!$A:$A,Questions!$C:$C,"ERREUR TYPE"))</f>
        <v/>
      </c>
      <c r="M385" s="26" t="str">
        <f>_xlfn.XLOOKUP(K385&amp;"_"&amp;Saisie!L386,'Réponses'!D:D,'Réponses'!C:C,"")</f>
        <v/>
      </c>
      <c r="N385" s="26" t="str">
        <f>IF(M385="","",_xlfn.XLOOKUP(M385,'Réponses'!C:C,'Réponses'!F:F,"ERREUR PROCHAINE QUESTION"))</f>
        <v/>
      </c>
      <c r="O385" s="26" t="str">
        <f>IF(N385="","",_xlfn.XLOOKUP(N385,Questions!$A:$A,Questions!$C:$C,"ERREUR TYPE"))</f>
        <v/>
      </c>
      <c r="P385" s="26" t="str">
        <f>_xlfn.XLOOKUP(N385&amp;"_"&amp;Saisie!N386,'Réponses'!D:D,'Réponses'!C:C,"")</f>
        <v/>
      </c>
      <c r="Q385" s="26" t="str">
        <f t="shared" si="6"/>
        <v/>
      </c>
    </row>
    <row r="386" spans="1:17" x14ac:dyDescent="0.25">
      <c r="A386" s="26" t="str">
        <f>IF(ISBLANK(Saisie!C387),"",_xlfn.XLOOKUP(Saisie!C387,Barème!A:A,Barème!F:F,"ERREUR CODE PRODUIT"))</f>
        <v/>
      </c>
      <c r="B386" s="26" t="str">
        <f>IF(OR(A386="08",MID(Saisie!C387,4,4)="0804",MID(Saisie!C387,4,4)="0907",A386=""),"",_xlfn.XLOOKUP(A386,Matériau!A:A,Matériau!C:C,"ERREUR MATERIAU"))</f>
        <v/>
      </c>
      <c r="C386" s="26" t="str">
        <f>IF(B386="","",_xlfn.XLOOKUP(B386,Questions!A:A,Questions!C:C,""))</f>
        <v/>
      </c>
      <c r="D386" s="26" t="str">
        <f>_xlfn.XLOOKUP(B386&amp;"_"&amp;Saisie!F387,'Réponses'!D:D,'Réponses'!C:C,"")</f>
        <v/>
      </c>
      <c r="E386" s="26" t="str">
        <f>IF(D386="","",_xlfn.XLOOKUP(D386,'Réponses'!C:C,'Réponses'!F:F,"ERREUR PROCHAINE QUESTION"))</f>
        <v/>
      </c>
      <c r="F386" s="26" t="str">
        <f>IF(E386="","",_xlfn.XLOOKUP(E386,Questions!$A:$A,Questions!$C:$C,"ERREUR TYPE"))</f>
        <v/>
      </c>
      <c r="G386" s="26" t="str">
        <f>_xlfn.XLOOKUP(E386&amp;"_"&amp;Saisie!H387,'Réponses'!D:D,'Réponses'!C:C,"")</f>
        <v/>
      </c>
      <c r="H386" s="26" t="str">
        <f>IF(G386="","",_xlfn.XLOOKUP(G386,'Réponses'!C:C,'Réponses'!F:F,"ERREUR PROCHAINE QUESTION"))</f>
        <v/>
      </c>
      <c r="I386" s="26" t="str">
        <f>IF(H386="","",_xlfn.XLOOKUP(H386,Questions!$A:$A,Questions!$C:$C,"ERREUR TYPE"))</f>
        <v/>
      </c>
      <c r="J386" s="26" t="str">
        <f>_xlfn.XLOOKUP(H386&amp;"_"&amp;Saisie!J387,'Réponses'!D:D,'Réponses'!C:C,"")</f>
        <v/>
      </c>
      <c r="K386" s="26" t="str">
        <f>IF(J386="","",_xlfn.XLOOKUP(J386,'Réponses'!C:C,'Réponses'!F:F,"ERREUR PROCHAINE QUESTION"))</f>
        <v/>
      </c>
      <c r="L386" s="26" t="str">
        <f>IF(K386="","",_xlfn.XLOOKUP(K386,Questions!$A:$A,Questions!$C:$C,"ERREUR TYPE"))</f>
        <v/>
      </c>
      <c r="M386" s="26" t="str">
        <f>_xlfn.XLOOKUP(K386&amp;"_"&amp;Saisie!L387,'Réponses'!D:D,'Réponses'!C:C,"")</f>
        <v/>
      </c>
      <c r="N386" s="26" t="str">
        <f>IF(M386="","",_xlfn.XLOOKUP(M386,'Réponses'!C:C,'Réponses'!F:F,"ERREUR PROCHAINE QUESTION"))</f>
        <v/>
      </c>
      <c r="O386" s="26" t="str">
        <f>IF(N386="","",_xlfn.XLOOKUP(N386,Questions!$A:$A,Questions!$C:$C,"ERREUR TYPE"))</f>
        <v/>
      </c>
      <c r="P386" s="26" t="str">
        <f>_xlfn.XLOOKUP(N386&amp;"_"&amp;Saisie!N387,'Réponses'!D:D,'Réponses'!C:C,"")</f>
        <v/>
      </c>
      <c r="Q386" s="26" t="str">
        <f t="shared" si="6"/>
        <v/>
      </c>
    </row>
    <row r="387" spans="1:17" x14ac:dyDescent="0.25">
      <c r="A387" s="26" t="str">
        <f>IF(ISBLANK(Saisie!C388),"",_xlfn.XLOOKUP(Saisie!C388,Barème!A:A,Barème!F:F,"ERREUR CODE PRODUIT"))</f>
        <v/>
      </c>
      <c r="B387" s="26" t="str">
        <f>IF(OR(A387="08",MID(Saisie!C388,4,4)="0804",MID(Saisie!C388,4,4)="0907",A387=""),"",_xlfn.XLOOKUP(A387,Matériau!A:A,Matériau!C:C,"ERREUR MATERIAU"))</f>
        <v/>
      </c>
      <c r="C387" s="26" t="str">
        <f>IF(B387="","",_xlfn.XLOOKUP(B387,Questions!A:A,Questions!C:C,""))</f>
        <v/>
      </c>
      <c r="D387" s="26" t="str">
        <f>_xlfn.XLOOKUP(B387&amp;"_"&amp;Saisie!F388,'Réponses'!D:D,'Réponses'!C:C,"")</f>
        <v/>
      </c>
      <c r="E387" s="26" t="str">
        <f>IF(D387="","",_xlfn.XLOOKUP(D387,'Réponses'!C:C,'Réponses'!F:F,"ERREUR PROCHAINE QUESTION"))</f>
        <v/>
      </c>
      <c r="F387" s="26" t="str">
        <f>IF(E387="","",_xlfn.XLOOKUP(E387,Questions!$A:$A,Questions!$C:$C,"ERREUR TYPE"))</f>
        <v/>
      </c>
      <c r="G387" s="26" t="str">
        <f>_xlfn.XLOOKUP(E387&amp;"_"&amp;Saisie!H388,'Réponses'!D:D,'Réponses'!C:C,"")</f>
        <v/>
      </c>
      <c r="H387" s="26" t="str">
        <f>IF(G387="","",_xlfn.XLOOKUP(G387,'Réponses'!C:C,'Réponses'!F:F,"ERREUR PROCHAINE QUESTION"))</f>
        <v/>
      </c>
      <c r="I387" s="26" t="str">
        <f>IF(H387="","",_xlfn.XLOOKUP(H387,Questions!$A:$A,Questions!$C:$C,"ERREUR TYPE"))</f>
        <v/>
      </c>
      <c r="J387" s="26" t="str">
        <f>_xlfn.XLOOKUP(H387&amp;"_"&amp;Saisie!J388,'Réponses'!D:D,'Réponses'!C:C,"")</f>
        <v/>
      </c>
      <c r="K387" s="26" t="str">
        <f>IF(J387="","",_xlfn.XLOOKUP(J387,'Réponses'!C:C,'Réponses'!F:F,"ERREUR PROCHAINE QUESTION"))</f>
        <v/>
      </c>
      <c r="L387" s="26" t="str">
        <f>IF(K387="","",_xlfn.XLOOKUP(K387,Questions!$A:$A,Questions!$C:$C,"ERREUR TYPE"))</f>
        <v/>
      </c>
      <c r="M387" s="26" t="str">
        <f>_xlfn.XLOOKUP(K387&amp;"_"&amp;Saisie!L388,'Réponses'!D:D,'Réponses'!C:C,"")</f>
        <v/>
      </c>
      <c r="N387" s="26" t="str">
        <f>IF(M387="","",_xlfn.XLOOKUP(M387,'Réponses'!C:C,'Réponses'!F:F,"ERREUR PROCHAINE QUESTION"))</f>
        <v/>
      </c>
      <c r="O387" s="26" t="str">
        <f>IF(N387="","",_xlfn.XLOOKUP(N387,Questions!$A:$A,Questions!$C:$C,"ERREUR TYPE"))</f>
        <v/>
      </c>
      <c r="P387" s="26" t="str">
        <f>_xlfn.XLOOKUP(N387&amp;"_"&amp;Saisie!N388,'Réponses'!D:D,'Réponses'!C:C,"")</f>
        <v/>
      </c>
      <c r="Q387" s="26" t="str">
        <f t="shared" ref="Q387:Q450" si="7">D387&amp;IF(G387="","","_"&amp;G387)&amp;IF(J387="","","_"&amp;J387&amp;IF(M387="","","_"&amp;M387)&amp;IF(P387="","","_"&amp;P387))</f>
        <v/>
      </c>
    </row>
    <row r="388" spans="1:17" x14ac:dyDescent="0.25">
      <c r="A388" s="26" t="str">
        <f>IF(ISBLANK(Saisie!C389),"",_xlfn.XLOOKUP(Saisie!C389,Barème!A:A,Barème!F:F,"ERREUR CODE PRODUIT"))</f>
        <v/>
      </c>
      <c r="B388" s="26" t="str">
        <f>IF(OR(A388="08",MID(Saisie!C389,4,4)="0804",MID(Saisie!C389,4,4)="0907",A388=""),"",_xlfn.XLOOKUP(A388,Matériau!A:A,Matériau!C:C,"ERREUR MATERIAU"))</f>
        <v/>
      </c>
      <c r="C388" s="26" t="str">
        <f>IF(B388="","",_xlfn.XLOOKUP(B388,Questions!A:A,Questions!C:C,""))</f>
        <v/>
      </c>
      <c r="D388" s="26" t="str">
        <f>_xlfn.XLOOKUP(B388&amp;"_"&amp;Saisie!F389,'Réponses'!D:D,'Réponses'!C:C,"")</f>
        <v/>
      </c>
      <c r="E388" s="26" t="str">
        <f>IF(D388="","",_xlfn.XLOOKUP(D388,'Réponses'!C:C,'Réponses'!F:F,"ERREUR PROCHAINE QUESTION"))</f>
        <v/>
      </c>
      <c r="F388" s="26" t="str">
        <f>IF(E388="","",_xlfn.XLOOKUP(E388,Questions!$A:$A,Questions!$C:$C,"ERREUR TYPE"))</f>
        <v/>
      </c>
      <c r="G388" s="26" t="str">
        <f>_xlfn.XLOOKUP(E388&amp;"_"&amp;Saisie!H389,'Réponses'!D:D,'Réponses'!C:C,"")</f>
        <v/>
      </c>
      <c r="H388" s="26" t="str">
        <f>IF(G388="","",_xlfn.XLOOKUP(G388,'Réponses'!C:C,'Réponses'!F:F,"ERREUR PROCHAINE QUESTION"))</f>
        <v/>
      </c>
      <c r="I388" s="26" t="str">
        <f>IF(H388="","",_xlfn.XLOOKUP(H388,Questions!$A:$A,Questions!$C:$C,"ERREUR TYPE"))</f>
        <v/>
      </c>
      <c r="J388" s="26" t="str">
        <f>_xlfn.XLOOKUP(H388&amp;"_"&amp;Saisie!J389,'Réponses'!D:D,'Réponses'!C:C,"")</f>
        <v/>
      </c>
      <c r="K388" s="26" t="str">
        <f>IF(J388="","",_xlfn.XLOOKUP(J388,'Réponses'!C:C,'Réponses'!F:F,"ERREUR PROCHAINE QUESTION"))</f>
        <v/>
      </c>
      <c r="L388" s="26" t="str">
        <f>IF(K388="","",_xlfn.XLOOKUP(K388,Questions!$A:$A,Questions!$C:$C,"ERREUR TYPE"))</f>
        <v/>
      </c>
      <c r="M388" s="26" t="str">
        <f>_xlfn.XLOOKUP(K388&amp;"_"&amp;Saisie!L389,'Réponses'!D:D,'Réponses'!C:C,"")</f>
        <v/>
      </c>
      <c r="N388" s="26" t="str">
        <f>IF(M388="","",_xlfn.XLOOKUP(M388,'Réponses'!C:C,'Réponses'!F:F,"ERREUR PROCHAINE QUESTION"))</f>
        <v/>
      </c>
      <c r="O388" s="26" t="str">
        <f>IF(N388="","",_xlfn.XLOOKUP(N388,Questions!$A:$A,Questions!$C:$C,"ERREUR TYPE"))</f>
        <v/>
      </c>
      <c r="P388" s="26" t="str">
        <f>_xlfn.XLOOKUP(N388&amp;"_"&amp;Saisie!N389,'Réponses'!D:D,'Réponses'!C:C,"")</f>
        <v/>
      </c>
      <c r="Q388" s="26" t="str">
        <f t="shared" si="7"/>
        <v/>
      </c>
    </row>
    <row r="389" spans="1:17" x14ac:dyDescent="0.25">
      <c r="A389" s="26" t="str">
        <f>IF(ISBLANK(Saisie!C390),"",_xlfn.XLOOKUP(Saisie!C390,Barème!A:A,Barème!F:F,"ERREUR CODE PRODUIT"))</f>
        <v/>
      </c>
      <c r="B389" s="26" t="str">
        <f>IF(OR(A389="08",MID(Saisie!C390,4,4)="0804",MID(Saisie!C390,4,4)="0907",A389=""),"",_xlfn.XLOOKUP(A389,Matériau!A:A,Matériau!C:C,"ERREUR MATERIAU"))</f>
        <v/>
      </c>
      <c r="C389" s="26" t="str">
        <f>IF(B389="","",_xlfn.XLOOKUP(B389,Questions!A:A,Questions!C:C,""))</f>
        <v/>
      </c>
      <c r="D389" s="26" t="str">
        <f>_xlfn.XLOOKUP(B389&amp;"_"&amp;Saisie!F390,'Réponses'!D:D,'Réponses'!C:C,"")</f>
        <v/>
      </c>
      <c r="E389" s="26" t="str">
        <f>IF(D389="","",_xlfn.XLOOKUP(D389,'Réponses'!C:C,'Réponses'!F:F,"ERREUR PROCHAINE QUESTION"))</f>
        <v/>
      </c>
      <c r="F389" s="26" t="str">
        <f>IF(E389="","",_xlfn.XLOOKUP(E389,Questions!$A:$A,Questions!$C:$C,"ERREUR TYPE"))</f>
        <v/>
      </c>
      <c r="G389" s="26" t="str">
        <f>_xlfn.XLOOKUP(E389&amp;"_"&amp;Saisie!H390,'Réponses'!D:D,'Réponses'!C:C,"")</f>
        <v/>
      </c>
      <c r="H389" s="26" t="str">
        <f>IF(G389="","",_xlfn.XLOOKUP(G389,'Réponses'!C:C,'Réponses'!F:F,"ERREUR PROCHAINE QUESTION"))</f>
        <v/>
      </c>
      <c r="I389" s="26" t="str">
        <f>IF(H389="","",_xlfn.XLOOKUP(H389,Questions!$A:$A,Questions!$C:$C,"ERREUR TYPE"))</f>
        <v/>
      </c>
      <c r="J389" s="26" t="str">
        <f>_xlfn.XLOOKUP(H389&amp;"_"&amp;Saisie!J390,'Réponses'!D:D,'Réponses'!C:C,"")</f>
        <v/>
      </c>
      <c r="K389" s="26" t="str">
        <f>IF(J389="","",_xlfn.XLOOKUP(J389,'Réponses'!C:C,'Réponses'!F:F,"ERREUR PROCHAINE QUESTION"))</f>
        <v/>
      </c>
      <c r="L389" s="26" t="str">
        <f>IF(K389="","",_xlfn.XLOOKUP(K389,Questions!$A:$A,Questions!$C:$C,"ERREUR TYPE"))</f>
        <v/>
      </c>
      <c r="M389" s="26" t="str">
        <f>_xlfn.XLOOKUP(K389&amp;"_"&amp;Saisie!L390,'Réponses'!D:D,'Réponses'!C:C,"")</f>
        <v/>
      </c>
      <c r="N389" s="26" t="str">
        <f>IF(M389="","",_xlfn.XLOOKUP(M389,'Réponses'!C:C,'Réponses'!F:F,"ERREUR PROCHAINE QUESTION"))</f>
        <v/>
      </c>
      <c r="O389" s="26" t="str">
        <f>IF(N389="","",_xlfn.XLOOKUP(N389,Questions!$A:$A,Questions!$C:$C,"ERREUR TYPE"))</f>
        <v/>
      </c>
      <c r="P389" s="26" t="str">
        <f>_xlfn.XLOOKUP(N389&amp;"_"&amp;Saisie!N390,'Réponses'!D:D,'Réponses'!C:C,"")</f>
        <v/>
      </c>
      <c r="Q389" s="26" t="str">
        <f t="shared" si="7"/>
        <v/>
      </c>
    </row>
    <row r="390" spans="1:17" x14ac:dyDescent="0.25">
      <c r="A390" s="26" t="str">
        <f>IF(ISBLANK(Saisie!C391),"",_xlfn.XLOOKUP(Saisie!C391,Barème!A:A,Barème!F:F,"ERREUR CODE PRODUIT"))</f>
        <v/>
      </c>
      <c r="B390" s="26" t="str">
        <f>IF(OR(A390="08",MID(Saisie!C391,4,4)="0804",MID(Saisie!C391,4,4)="0907",A390=""),"",_xlfn.XLOOKUP(A390,Matériau!A:A,Matériau!C:C,"ERREUR MATERIAU"))</f>
        <v/>
      </c>
      <c r="C390" s="26" t="str">
        <f>IF(B390="","",_xlfn.XLOOKUP(B390,Questions!A:A,Questions!C:C,""))</f>
        <v/>
      </c>
      <c r="D390" s="26" t="str">
        <f>_xlfn.XLOOKUP(B390&amp;"_"&amp;Saisie!F391,'Réponses'!D:D,'Réponses'!C:C,"")</f>
        <v/>
      </c>
      <c r="E390" s="26" t="str">
        <f>IF(D390="","",_xlfn.XLOOKUP(D390,'Réponses'!C:C,'Réponses'!F:F,"ERREUR PROCHAINE QUESTION"))</f>
        <v/>
      </c>
      <c r="F390" s="26" t="str">
        <f>IF(E390="","",_xlfn.XLOOKUP(E390,Questions!$A:$A,Questions!$C:$C,"ERREUR TYPE"))</f>
        <v/>
      </c>
      <c r="G390" s="26" t="str">
        <f>_xlfn.XLOOKUP(E390&amp;"_"&amp;Saisie!H391,'Réponses'!D:D,'Réponses'!C:C,"")</f>
        <v/>
      </c>
      <c r="H390" s="26" t="str">
        <f>IF(G390="","",_xlfn.XLOOKUP(G390,'Réponses'!C:C,'Réponses'!F:F,"ERREUR PROCHAINE QUESTION"))</f>
        <v/>
      </c>
      <c r="I390" s="26" t="str">
        <f>IF(H390="","",_xlfn.XLOOKUP(H390,Questions!$A:$A,Questions!$C:$C,"ERREUR TYPE"))</f>
        <v/>
      </c>
      <c r="J390" s="26" t="str">
        <f>_xlfn.XLOOKUP(H390&amp;"_"&amp;Saisie!J391,'Réponses'!D:D,'Réponses'!C:C,"")</f>
        <v/>
      </c>
      <c r="K390" s="26" t="str">
        <f>IF(J390="","",_xlfn.XLOOKUP(J390,'Réponses'!C:C,'Réponses'!F:F,"ERREUR PROCHAINE QUESTION"))</f>
        <v/>
      </c>
      <c r="L390" s="26" t="str">
        <f>IF(K390="","",_xlfn.XLOOKUP(K390,Questions!$A:$A,Questions!$C:$C,"ERREUR TYPE"))</f>
        <v/>
      </c>
      <c r="M390" s="26" t="str">
        <f>_xlfn.XLOOKUP(K390&amp;"_"&amp;Saisie!L391,'Réponses'!D:D,'Réponses'!C:C,"")</f>
        <v/>
      </c>
      <c r="N390" s="26" t="str">
        <f>IF(M390="","",_xlfn.XLOOKUP(M390,'Réponses'!C:C,'Réponses'!F:F,"ERREUR PROCHAINE QUESTION"))</f>
        <v/>
      </c>
      <c r="O390" s="26" t="str">
        <f>IF(N390="","",_xlfn.XLOOKUP(N390,Questions!$A:$A,Questions!$C:$C,"ERREUR TYPE"))</f>
        <v/>
      </c>
      <c r="P390" s="26" t="str">
        <f>_xlfn.XLOOKUP(N390&amp;"_"&amp;Saisie!N391,'Réponses'!D:D,'Réponses'!C:C,"")</f>
        <v/>
      </c>
      <c r="Q390" s="26" t="str">
        <f t="shared" si="7"/>
        <v/>
      </c>
    </row>
    <row r="391" spans="1:17" x14ac:dyDescent="0.25">
      <c r="A391" s="26" t="str">
        <f>IF(ISBLANK(Saisie!C392),"",_xlfn.XLOOKUP(Saisie!C392,Barème!A:A,Barème!F:F,"ERREUR CODE PRODUIT"))</f>
        <v/>
      </c>
      <c r="B391" s="26" t="str">
        <f>IF(OR(A391="08",MID(Saisie!C392,4,4)="0804",MID(Saisie!C392,4,4)="0907",A391=""),"",_xlfn.XLOOKUP(A391,Matériau!A:A,Matériau!C:C,"ERREUR MATERIAU"))</f>
        <v/>
      </c>
      <c r="C391" s="26" t="str">
        <f>IF(B391="","",_xlfn.XLOOKUP(B391,Questions!A:A,Questions!C:C,""))</f>
        <v/>
      </c>
      <c r="D391" s="26" t="str">
        <f>_xlfn.XLOOKUP(B391&amp;"_"&amp;Saisie!F392,'Réponses'!D:D,'Réponses'!C:C,"")</f>
        <v/>
      </c>
      <c r="E391" s="26" t="str">
        <f>IF(D391="","",_xlfn.XLOOKUP(D391,'Réponses'!C:C,'Réponses'!F:F,"ERREUR PROCHAINE QUESTION"))</f>
        <v/>
      </c>
      <c r="F391" s="26" t="str">
        <f>IF(E391="","",_xlfn.XLOOKUP(E391,Questions!$A:$A,Questions!$C:$C,"ERREUR TYPE"))</f>
        <v/>
      </c>
      <c r="G391" s="26" t="str">
        <f>_xlfn.XLOOKUP(E391&amp;"_"&amp;Saisie!H392,'Réponses'!D:D,'Réponses'!C:C,"")</f>
        <v/>
      </c>
      <c r="H391" s="26" t="str">
        <f>IF(G391="","",_xlfn.XLOOKUP(G391,'Réponses'!C:C,'Réponses'!F:F,"ERREUR PROCHAINE QUESTION"))</f>
        <v/>
      </c>
      <c r="I391" s="26" t="str">
        <f>IF(H391="","",_xlfn.XLOOKUP(H391,Questions!$A:$A,Questions!$C:$C,"ERREUR TYPE"))</f>
        <v/>
      </c>
      <c r="J391" s="26" t="str">
        <f>_xlfn.XLOOKUP(H391&amp;"_"&amp;Saisie!J392,'Réponses'!D:D,'Réponses'!C:C,"")</f>
        <v/>
      </c>
      <c r="K391" s="26" t="str">
        <f>IF(J391="","",_xlfn.XLOOKUP(J391,'Réponses'!C:C,'Réponses'!F:F,"ERREUR PROCHAINE QUESTION"))</f>
        <v/>
      </c>
      <c r="L391" s="26" t="str">
        <f>IF(K391="","",_xlfn.XLOOKUP(K391,Questions!$A:$A,Questions!$C:$C,"ERREUR TYPE"))</f>
        <v/>
      </c>
      <c r="M391" s="26" t="str">
        <f>_xlfn.XLOOKUP(K391&amp;"_"&amp;Saisie!L392,'Réponses'!D:D,'Réponses'!C:C,"")</f>
        <v/>
      </c>
      <c r="N391" s="26" t="str">
        <f>IF(M391="","",_xlfn.XLOOKUP(M391,'Réponses'!C:C,'Réponses'!F:F,"ERREUR PROCHAINE QUESTION"))</f>
        <v/>
      </c>
      <c r="O391" s="26" t="str">
        <f>IF(N391="","",_xlfn.XLOOKUP(N391,Questions!$A:$A,Questions!$C:$C,"ERREUR TYPE"))</f>
        <v/>
      </c>
      <c r="P391" s="26" t="str">
        <f>_xlfn.XLOOKUP(N391&amp;"_"&amp;Saisie!N392,'Réponses'!D:D,'Réponses'!C:C,"")</f>
        <v/>
      </c>
      <c r="Q391" s="26" t="str">
        <f t="shared" si="7"/>
        <v/>
      </c>
    </row>
    <row r="392" spans="1:17" x14ac:dyDescent="0.25">
      <c r="A392" s="26" t="str">
        <f>IF(ISBLANK(Saisie!C393),"",_xlfn.XLOOKUP(Saisie!C393,Barème!A:A,Barème!F:F,"ERREUR CODE PRODUIT"))</f>
        <v/>
      </c>
      <c r="B392" s="26" t="str">
        <f>IF(OR(A392="08",MID(Saisie!C393,4,4)="0804",MID(Saisie!C393,4,4)="0907",A392=""),"",_xlfn.XLOOKUP(A392,Matériau!A:A,Matériau!C:C,"ERREUR MATERIAU"))</f>
        <v/>
      </c>
      <c r="C392" s="26" t="str">
        <f>IF(B392="","",_xlfn.XLOOKUP(B392,Questions!A:A,Questions!C:C,""))</f>
        <v/>
      </c>
      <c r="D392" s="26" t="str">
        <f>_xlfn.XLOOKUP(B392&amp;"_"&amp;Saisie!F393,'Réponses'!D:D,'Réponses'!C:C,"")</f>
        <v/>
      </c>
      <c r="E392" s="26" t="str">
        <f>IF(D392="","",_xlfn.XLOOKUP(D392,'Réponses'!C:C,'Réponses'!F:F,"ERREUR PROCHAINE QUESTION"))</f>
        <v/>
      </c>
      <c r="F392" s="26" t="str">
        <f>IF(E392="","",_xlfn.XLOOKUP(E392,Questions!$A:$A,Questions!$C:$C,"ERREUR TYPE"))</f>
        <v/>
      </c>
      <c r="G392" s="26" t="str">
        <f>_xlfn.XLOOKUP(E392&amp;"_"&amp;Saisie!H393,'Réponses'!D:D,'Réponses'!C:C,"")</f>
        <v/>
      </c>
      <c r="H392" s="26" t="str">
        <f>IF(G392="","",_xlfn.XLOOKUP(G392,'Réponses'!C:C,'Réponses'!F:F,"ERREUR PROCHAINE QUESTION"))</f>
        <v/>
      </c>
      <c r="I392" s="26" t="str">
        <f>IF(H392="","",_xlfn.XLOOKUP(H392,Questions!$A:$A,Questions!$C:$C,"ERREUR TYPE"))</f>
        <v/>
      </c>
      <c r="J392" s="26" t="str">
        <f>_xlfn.XLOOKUP(H392&amp;"_"&amp;Saisie!J393,'Réponses'!D:D,'Réponses'!C:C,"")</f>
        <v/>
      </c>
      <c r="K392" s="26" t="str">
        <f>IF(J392="","",_xlfn.XLOOKUP(J392,'Réponses'!C:C,'Réponses'!F:F,"ERREUR PROCHAINE QUESTION"))</f>
        <v/>
      </c>
      <c r="L392" s="26" t="str">
        <f>IF(K392="","",_xlfn.XLOOKUP(K392,Questions!$A:$A,Questions!$C:$C,"ERREUR TYPE"))</f>
        <v/>
      </c>
      <c r="M392" s="26" t="str">
        <f>_xlfn.XLOOKUP(K392&amp;"_"&amp;Saisie!L393,'Réponses'!D:D,'Réponses'!C:C,"")</f>
        <v/>
      </c>
      <c r="N392" s="26" t="str">
        <f>IF(M392="","",_xlfn.XLOOKUP(M392,'Réponses'!C:C,'Réponses'!F:F,"ERREUR PROCHAINE QUESTION"))</f>
        <v/>
      </c>
      <c r="O392" s="26" t="str">
        <f>IF(N392="","",_xlfn.XLOOKUP(N392,Questions!$A:$A,Questions!$C:$C,"ERREUR TYPE"))</f>
        <v/>
      </c>
      <c r="P392" s="26" t="str">
        <f>_xlfn.XLOOKUP(N392&amp;"_"&amp;Saisie!N393,'Réponses'!D:D,'Réponses'!C:C,"")</f>
        <v/>
      </c>
      <c r="Q392" s="26" t="str">
        <f t="shared" si="7"/>
        <v/>
      </c>
    </row>
    <row r="393" spans="1:17" x14ac:dyDescent="0.25">
      <c r="A393" s="26" t="str">
        <f>IF(ISBLANK(Saisie!C394),"",_xlfn.XLOOKUP(Saisie!C394,Barème!A:A,Barème!F:F,"ERREUR CODE PRODUIT"))</f>
        <v/>
      </c>
      <c r="B393" s="26" t="str">
        <f>IF(OR(A393="08",MID(Saisie!C394,4,4)="0804",MID(Saisie!C394,4,4)="0907",A393=""),"",_xlfn.XLOOKUP(A393,Matériau!A:A,Matériau!C:C,"ERREUR MATERIAU"))</f>
        <v/>
      </c>
      <c r="C393" s="26" t="str">
        <f>IF(B393="","",_xlfn.XLOOKUP(B393,Questions!A:A,Questions!C:C,""))</f>
        <v/>
      </c>
      <c r="D393" s="26" t="str">
        <f>_xlfn.XLOOKUP(B393&amp;"_"&amp;Saisie!F394,'Réponses'!D:D,'Réponses'!C:C,"")</f>
        <v/>
      </c>
      <c r="E393" s="26" t="str">
        <f>IF(D393="","",_xlfn.XLOOKUP(D393,'Réponses'!C:C,'Réponses'!F:F,"ERREUR PROCHAINE QUESTION"))</f>
        <v/>
      </c>
      <c r="F393" s="26" t="str">
        <f>IF(E393="","",_xlfn.XLOOKUP(E393,Questions!$A:$A,Questions!$C:$C,"ERREUR TYPE"))</f>
        <v/>
      </c>
      <c r="G393" s="26" t="str">
        <f>_xlfn.XLOOKUP(E393&amp;"_"&amp;Saisie!H394,'Réponses'!D:D,'Réponses'!C:C,"")</f>
        <v/>
      </c>
      <c r="H393" s="26" t="str">
        <f>IF(G393="","",_xlfn.XLOOKUP(G393,'Réponses'!C:C,'Réponses'!F:F,"ERREUR PROCHAINE QUESTION"))</f>
        <v/>
      </c>
      <c r="I393" s="26" t="str">
        <f>IF(H393="","",_xlfn.XLOOKUP(H393,Questions!$A:$A,Questions!$C:$C,"ERREUR TYPE"))</f>
        <v/>
      </c>
      <c r="J393" s="26" t="str">
        <f>_xlfn.XLOOKUP(H393&amp;"_"&amp;Saisie!J394,'Réponses'!D:D,'Réponses'!C:C,"")</f>
        <v/>
      </c>
      <c r="K393" s="26" t="str">
        <f>IF(J393="","",_xlfn.XLOOKUP(J393,'Réponses'!C:C,'Réponses'!F:F,"ERREUR PROCHAINE QUESTION"))</f>
        <v/>
      </c>
      <c r="L393" s="26" t="str">
        <f>IF(K393="","",_xlfn.XLOOKUP(K393,Questions!$A:$A,Questions!$C:$C,"ERREUR TYPE"))</f>
        <v/>
      </c>
      <c r="M393" s="26" t="str">
        <f>_xlfn.XLOOKUP(K393&amp;"_"&amp;Saisie!L394,'Réponses'!D:D,'Réponses'!C:C,"")</f>
        <v/>
      </c>
      <c r="N393" s="26" t="str">
        <f>IF(M393="","",_xlfn.XLOOKUP(M393,'Réponses'!C:C,'Réponses'!F:F,"ERREUR PROCHAINE QUESTION"))</f>
        <v/>
      </c>
      <c r="O393" s="26" t="str">
        <f>IF(N393="","",_xlfn.XLOOKUP(N393,Questions!$A:$A,Questions!$C:$C,"ERREUR TYPE"))</f>
        <v/>
      </c>
      <c r="P393" s="26" t="str">
        <f>_xlfn.XLOOKUP(N393&amp;"_"&amp;Saisie!N394,'Réponses'!D:D,'Réponses'!C:C,"")</f>
        <v/>
      </c>
      <c r="Q393" s="26" t="str">
        <f t="shared" si="7"/>
        <v/>
      </c>
    </row>
    <row r="394" spans="1:17" x14ac:dyDescent="0.25">
      <c r="A394" s="26" t="str">
        <f>IF(ISBLANK(Saisie!C395),"",_xlfn.XLOOKUP(Saisie!C395,Barème!A:A,Barème!F:F,"ERREUR CODE PRODUIT"))</f>
        <v/>
      </c>
      <c r="B394" s="26" t="str">
        <f>IF(OR(A394="08",MID(Saisie!C395,4,4)="0804",MID(Saisie!C395,4,4)="0907",A394=""),"",_xlfn.XLOOKUP(A394,Matériau!A:A,Matériau!C:C,"ERREUR MATERIAU"))</f>
        <v/>
      </c>
      <c r="C394" s="26" t="str">
        <f>IF(B394="","",_xlfn.XLOOKUP(B394,Questions!A:A,Questions!C:C,""))</f>
        <v/>
      </c>
      <c r="D394" s="26" t="str">
        <f>_xlfn.XLOOKUP(B394&amp;"_"&amp;Saisie!F395,'Réponses'!D:D,'Réponses'!C:C,"")</f>
        <v/>
      </c>
      <c r="E394" s="26" t="str">
        <f>IF(D394="","",_xlfn.XLOOKUP(D394,'Réponses'!C:C,'Réponses'!F:F,"ERREUR PROCHAINE QUESTION"))</f>
        <v/>
      </c>
      <c r="F394" s="26" t="str">
        <f>IF(E394="","",_xlfn.XLOOKUP(E394,Questions!$A:$A,Questions!$C:$C,"ERREUR TYPE"))</f>
        <v/>
      </c>
      <c r="G394" s="26" t="str">
        <f>_xlfn.XLOOKUP(E394&amp;"_"&amp;Saisie!H395,'Réponses'!D:D,'Réponses'!C:C,"")</f>
        <v/>
      </c>
      <c r="H394" s="26" t="str">
        <f>IF(G394="","",_xlfn.XLOOKUP(G394,'Réponses'!C:C,'Réponses'!F:F,"ERREUR PROCHAINE QUESTION"))</f>
        <v/>
      </c>
      <c r="I394" s="26" t="str">
        <f>IF(H394="","",_xlfn.XLOOKUP(H394,Questions!$A:$A,Questions!$C:$C,"ERREUR TYPE"))</f>
        <v/>
      </c>
      <c r="J394" s="26" t="str">
        <f>_xlfn.XLOOKUP(H394&amp;"_"&amp;Saisie!J395,'Réponses'!D:D,'Réponses'!C:C,"")</f>
        <v/>
      </c>
      <c r="K394" s="26" t="str">
        <f>IF(J394="","",_xlfn.XLOOKUP(J394,'Réponses'!C:C,'Réponses'!F:F,"ERREUR PROCHAINE QUESTION"))</f>
        <v/>
      </c>
      <c r="L394" s="26" t="str">
        <f>IF(K394="","",_xlfn.XLOOKUP(K394,Questions!$A:$A,Questions!$C:$C,"ERREUR TYPE"))</f>
        <v/>
      </c>
      <c r="M394" s="26" t="str">
        <f>_xlfn.XLOOKUP(K394&amp;"_"&amp;Saisie!L395,'Réponses'!D:D,'Réponses'!C:C,"")</f>
        <v/>
      </c>
      <c r="N394" s="26" t="str">
        <f>IF(M394="","",_xlfn.XLOOKUP(M394,'Réponses'!C:C,'Réponses'!F:F,"ERREUR PROCHAINE QUESTION"))</f>
        <v/>
      </c>
      <c r="O394" s="26" t="str">
        <f>IF(N394="","",_xlfn.XLOOKUP(N394,Questions!$A:$A,Questions!$C:$C,"ERREUR TYPE"))</f>
        <v/>
      </c>
      <c r="P394" s="26" t="str">
        <f>_xlfn.XLOOKUP(N394&amp;"_"&amp;Saisie!N395,'Réponses'!D:D,'Réponses'!C:C,"")</f>
        <v/>
      </c>
      <c r="Q394" s="26" t="str">
        <f t="shared" si="7"/>
        <v/>
      </c>
    </row>
    <row r="395" spans="1:17" x14ac:dyDescent="0.25">
      <c r="A395" s="26" t="str">
        <f>IF(ISBLANK(Saisie!C396),"",_xlfn.XLOOKUP(Saisie!C396,Barème!A:A,Barème!F:F,"ERREUR CODE PRODUIT"))</f>
        <v/>
      </c>
      <c r="B395" s="26" t="str">
        <f>IF(OR(A395="08",MID(Saisie!C396,4,4)="0804",MID(Saisie!C396,4,4)="0907",A395=""),"",_xlfn.XLOOKUP(A395,Matériau!A:A,Matériau!C:C,"ERREUR MATERIAU"))</f>
        <v/>
      </c>
      <c r="C395" s="26" t="str">
        <f>IF(B395="","",_xlfn.XLOOKUP(B395,Questions!A:A,Questions!C:C,""))</f>
        <v/>
      </c>
      <c r="D395" s="26" t="str">
        <f>_xlfn.XLOOKUP(B395&amp;"_"&amp;Saisie!F396,'Réponses'!D:D,'Réponses'!C:C,"")</f>
        <v/>
      </c>
      <c r="E395" s="26" t="str">
        <f>IF(D395="","",_xlfn.XLOOKUP(D395,'Réponses'!C:C,'Réponses'!F:F,"ERREUR PROCHAINE QUESTION"))</f>
        <v/>
      </c>
      <c r="F395" s="26" t="str">
        <f>IF(E395="","",_xlfn.XLOOKUP(E395,Questions!$A:$A,Questions!$C:$C,"ERREUR TYPE"))</f>
        <v/>
      </c>
      <c r="G395" s="26" t="str">
        <f>_xlfn.XLOOKUP(E395&amp;"_"&amp;Saisie!H396,'Réponses'!D:D,'Réponses'!C:C,"")</f>
        <v/>
      </c>
      <c r="H395" s="26" t="str">
        <f>IF(G395="","",_xlfn.XLOOKUP(G395,'Réponses'!C:C,'Réponses'!F:F,"ERREUR PROCHAINE QUESTION"))</f>
        <v/>
      </c>
      <c r="I395" s="26" t="str">
        <f>IF(H395="","",_xlfn.XLOOKUP(H395,Questions!$A:$A,Questions!$C:$C,"ERREUR TYPE"))</f>
        <v/>
      </c>
      <c r="J395" s="26" t="str">
        <f>_xlfn.XLOOKUP(H395&amp;"_"&amp;Saisie!J396,'Réponses'!D:D,'Réponses'!C:C,"")</f>
        <v/>
      </c>
      <c r="K395" s="26" t="str">
        <f>IF(J395="","",_xlfn.XLOOKUP(J395,'Réponses'!C:C,'Réponses'!F:F,"ERREUR PROCHAINE QUESTION"))</f>
        <v/>
      </c>
      <c r="L395" s="26" t="str">
        <f>IF(K395="","",_xlfn.XLOOKUP(K395,Questions!$A:$A,Questions!$C:$C,"ERREUR TYPE"))</f>
        <v/>
      </c>
      <c r="M395" s="26" t="str">
        <f>_xlfn.XLOOKUP(K395&amp;"_"&amp;Saisie!L396,'Réponses'!D:D,'Réponses'!C:C,"")</f>
        <v/>
      </c>
      <c r="N395" s="26" t="str">
        <f>IF(M395="","",_xlfn.XLOOKUP(M395,'Réponses'!C:C,'Réponses'!F:F,"ERREUR PROCHAINE QUESTION"))</f>
        <v/>
      </c>
      <c r="O395" s="26" t="str">
        <f>IF(N395="","",_xlfn.XLOOKUP(N395,Questions!$A:$A,Questions!$C:$C,"ERREUR TYPE"))</f>
        <v/>
      </c>
      <c r="P395" s="26" t="str">
        <f>_xlfn.XLOOKUP(N395&amp;"_"&amp;Saisie!N396,'Réponses'!D:D,'Réponses'!C:C,"")</f>
        <v/>
      </c>
      <c r="Q395" s="26" t="str">
        <f t="shared" si="7"/>
        <v/>
      </c>
    </row>
    <row r="396" spans="1:17" x14ac:dyDescent="0.25">
      <c r="A396" s="26" t="str">
        <f>IF(ISBLANK(Saisie!C397),"",_xlfn.XLOOKUP(Saisie!C397,Barème!A:A,Barème!F:F,"ERREUR CODE PRODUIT"))</f>
        <v/>
      </c>
      <c r="B396" s="26" t="str">
        <f>IF(OR(A396="08",MID(Saisie!C397,4,4)="0804",MID(Saisie!C397,4,4)="0907",A396=""),"",_xlfn.XLOOKUP(A396,Matériau!A:A,Matériau!C:C,"ERREUR MATERIAU"))</f>
        <v/>
      </c>
      <c r="C396" s="26" t="str">
        <f>IF(B396="","",_xlfn.XLOOKUP(B396,Questions!A:A,Questions!C:C,""))</f>
        <v/>
      </c>
      <c r="D396" s="26" t="str">
        <f>_xlfn.XLOOKUP(B396&amp;"_"&amp;Saisie!F397,'Réponses'!D:D,'Réponses'!C:C,"")</f>
        <v/>
      </c>
      <c r="E396" s="26" t="str">
        <f>IF(D396="","",_xlfn.XLOOKUP(D396,'Réponses'!C:C,'Réponses'!F:F,"ERREUR PROCHAINE QUESTION"))</f>
        <v/>
      </c>
      <c r="F396" s="26" t="str">
        <f>IF(E396="","",_xlfn.XLOOKUP(E396,Questions!$A:$A,Questions!$C:$C,"ERREUR TYPE"))</f>
        <v/>
      </c>
      <c r="G396" s="26" t="str">
        <f>_xlfn.XLOOKUP(E396&amp;"_"&amp;Saisie!H397,'Réponses'!D:D,'Réponses'!C:C,"")</f>
        <v/>
      </c>
      <c r="H396" s="26" t="str">
        <f>IF(G396="","",_xlfn.XLOOKUP(G396,'Réponses'!C:C,'Réponses'!F:F,"ERREUR PROCHAINE QUESTION"))</f>
        <v/>
      </c>
      <c r="I396" s="26" t="str">
        <f>IF(H396="","",_xlfn.XLOOKUP(H396,Questions!$A:$A,Questions!$C:$C,"ERREUR TYPE"))</f>
        <v/>
      </c>
      <c r="J396" s="26" t="str">
        <f>_xlfn.XLOOKUP(H396&amp;"_"&amp;Saisie!J397,'Réponses'!D:D,'Réponses'!C:C,"")</f>
        <v/>
      </c>
      <c r="K396" s="26" t="str">
        <f>IF(J396="","",_xlfn.XLOOKUP(J396,'Réponses'!C:C,'Réponses'!F:F,"ERREUR PROCHAINE QUESTION"))</f>
        <v/>
      </c>
      <c r="L396" s="26" t="str">
        <f>IF(K396="","",_xlfn.XLOOKUP(K396,Questions!$A:$A,Questions!$C:$C,"ERREUR TYPE"))</f>
        <v/>
      </c>
      <c r="M396" s="26" t="str">
        <f>_xlfn.XLOOKUP(K396&amp;"_"&amp;Saisie!L397,'Réponses'!D:D,'Réponses'!C:C,"")</f>
        <v/>
      </c>
      <c r="N396" s="26" t="str">
        <f>IF(M396="","",_xlfn.XLOOKUP(M396,'Réponses'!C:C,'Réponses'!F:F,"ERREUR PROCHAINE QUESTION"))</f>
        <v/>
      </c>
      <c r="O396" s="26" t="str">
        <f>IF(N396="","",_xlfn.XLOOKUP(N396,Questions!$A:$A,Questions!$C:$C,"ERREUR TYPE"))</f>
        <v/>
      </c>
      <c r="P396" s="26" t="str">
        <f>_xlfn.XLOOKUP(N396&amp;"_"&amp;Saisie!N397,'Réponses'!D:D,'Réponses'!C:C,"")</f>
        <v/>
      </c>
      <c r="Q396" s="26" t="str">
        <f t="shared" si="7"/>
        <v/>
      </c>
    </row>
    <row r="397" spans="1:17" x14ac:dyDescent="0.25">
      <c r="A397" s="26" t="str">
        <f>IF(ISBLANK(Saisie!C398),"",_xlfn.XLOOKUP(Saisie!C398,Barème!A:A,Barème!F:F,"ERREUR CODE PRODUIT"))</f>
        <v/>
      </c>
      <c r="B397" s="26" t="str">
        <f>IF(OR(A397="08",MID(Saisie!C398,4,4)="0804",MID(Saisie!C398,4,4)="0907",A397=""),"",_xlfn.XLOOKUP(A397,Matériau!A:A,Matériau!C:C,"ERREUR MATERIAU"))</f>
        <v/>
      </c>
      <c r="C397" s="26" t="str">
        <f>IF(B397="","",_xlfn.XLOOKUP(B397,Questions!A:A,Questions!C:C,""))</f>
        <v/>
      </c>
      <c r="D397" s="26" t="str">
        <f>_xlfn.XLOOKUP(B397&amp;"_"&amp;Saisie!F398,'Réponses'!D:D,'Réponses'!C:C,"")</f>
        <v/>
      </c>
      <c r="E397" s="26" t="str">
        <f>IF(D397="","",_xlfn.XLOOKUP(D397,'Réponses'!C:C,'Réponses'!F:F,"ERREUR PROCHAINE QUESTION"))</f>
        <v/>
      </c>
      <c r="F397" s="26" t="str">
        <f>IF(E397="","",_xlfn.XLOOKUP(E397,Questions!$A:$A,Questions!$C:$C,"ERREUR TYPE"))</f>
        <v/>
      </c>
      <c r="G397" s="26" t="str">
        <f>_xlfn.XLOOKUP(E397&amp;"_"&amp;Saisie!H398,'Réponses'!D:D,'Réponses'!C:C,"")</f>
        <v/>
      </c>
      <c r="H397" s="26" t="str">
        <f>IF(G397="","",_xlfn.XLOOKUP(G397,'Réponses'!C:C,'Réponses'!F:F,"ERREUR PROCHAINE QUESTION"))</f>
        <v/>
      </c>
      <c r="I397" s="26" t="str">
        <f>IF(H397="","",_xlfn.XLOOKUP(H397,Questions!$A:$A,Questions!$C:$C,"ERREUR TYPE"))</f>
        <v/>
      </c>
      <c r="J397" s="26" t="str">
        <f>_xlfn.XLOOKUP(H397&amp;"_"&amp;Saisie!J398,'Réponses'!D:D,'Réponses'!C:C,"")</f>
        <v/>
      </c>
      <c r="K397" s="26" t="str">
        <f>IF(J397="","",_xlfn.XLOOKUP(J397,'Réponses'!C:C,'Réponses'!F:F,"ERREUR PROCHAINE QUESTION"))</f>
        <v/>
      </c>
      <c r="L397" s="26" t="str">
        <f>IF(K397="","",_xlfn.XLOOKUP(K397,Questions!$A:$A,Questions!$C:$C,"ERREUR TYPE"))</f>
        <v/>
      </c>
      <c r="M397" s="26" t="str">
        <f>_xlfn.XLOOKUP(K397&amp;"_"&amp;Saisie!L398,'Réponses'!D:D,'Réponses'!C:C,"")</f>
        <v/>
      </c>
      <c r="N397" s="26" t="str">
        <f>IF(M397="","",_xlfn.XLOOKUP(M397,'Réponses'!C:C,'Réponses'!F:F,"ERREUR PROCHAINE QUESTION"))</f>
        <v/>
      </c>
      <c r="O397" s="26" t="str">
        <f>IF(N397="","",_xlfn.XLOOKUP(N397,Questions!$A:$A,Questions!$C:$C,"ERREUR TYPE"))</f>
        <v/>
      </c>
      <c r="P397" s="26" t="str">
        <f>_xlfn.XLOOKUP(N397&amp;"_"&amp;Saisie!N398,'Réponses'!D:D,'Réponses'!C:C,"")</f>
        <v/>
      </c>
      <c r="Q397" s="26" t="str">
        <f t="shared" si="7"/>
        <v/>
      </c>
    </row>
    <row r="398" spans="1:17" x14ac:dyDescent="0.25">
      <c r="A398" s="26" t="str">
        <f>IF(ISBLANK(Saisie!C399),"",_xlfn.XLOOKUP(Saisie!C399,Barème!A:A,Barème!F:F,"ERREUR CODE PRODUIT"))</f>
        <v/>
      </c>
      <c r="B398" s="26" t="str">
        <f>IF(OR(A398="08",MID(Saisie!C399,4,4)="0804",MID(Saisie!C399,4,4)="0907",A398=""),"",_xlfn.XLOOKUP(A398,Matériau!A:A,Matériau!C:C,"ERREUR MATERIAU"))</f>
        <v/>
      </c>
      <c r="C398" s="26" t="str">
        <f>IF(B398="","",_xlfn.XLOOKUP(B398,Questions!A:A,Questions!C:C,""))</f>
        <v/>
      </c>
      <c r="D398" s="26" t="str">
        <f>_xlfn.XLOOKUP(B398&amp;"_"&amp;Saisie!F399,'Réponses'!D:D,'Réponses'!C:C,"")</f>
        <v/>
      </c>
      <c r="E398" s="26" t="str">
        <f>IF(D398="","",_xlfn.XLOOKUP(D398,'Réponses'!C:C,'Réponses'!F:F,"ERREUR PROCHAINE QUESTION"))</f>
        <v/>
      </c>
      <c r="F398" s="26" t="str">
        <f>IF(E398="","",_xlfn.XLOOKUP(E398,Questions!$A:$A,Questions!$C:$C,"ERREUR TYPE"))</f>
        <v/>
      </c>
      <c r="G398" s="26" t="str">
        <f>_xlfn.XLOOKUP(E398&amp;"_"&amp;Saisie!H399,'Réponses'!D:D,'Réponses'!C:C,"")</f>
        <v/>
      </c>
      <c r="H398" s="26" t="str">
        <f>IF(G398="","",_xlfn.XLOOKUP(G398,'Réponses'!C:C,'Réponses'!F:F,"ERREUR PROCHAINE QUESTION"))</f>
        <v/>
      </c>
      <c r="I398" s="26" t="str">
        <f>IF(H398="","",_xlfn.XLOOKUP(H398,Questions!$A:$A,Questions!$C:$C,"ERREUR TYPE"))</f>
        <v/>
      </c>
      <c r="J398" s="26" t="str">
        <f>_xlfn.XLOOKUP(H398&amp;"_"&amp;Saisie!J399,'Réponses'!D:D,'Réponses'!C:C,"")</f>
        <v/>
      </c>
      <c r="K398" s="26" t="str">
        <f>IF(J398="","",_xlfn.XLOOKUP(J398,'Réponses'!C:C,'Réponses'!F:F,"ERREUR PROCHAINE QUESTION"))</f>
        <v/>
      </c>
      <c r="L398" s="26" t="str">
        <f>IF(K398="","",_xlfn.XLOOKUP(K398,Questions!$A:$A,Questions!$C:$C,"ERREUR TYPE"))</f>
        <v/>
      </c>
      <c r="M398" s="26" t="str">
        <f>_xlfn.XLOOKUP(K398&amp;"_"&amp;Saisie!L399,'Réponses'!D:D,'Réponses'!C:C,"")</f>
        <v/>
      </c>
      <c r="N398" s="26" t="str">
        <f>IF(M398="","",_xlfn.XLOOKUP(M398,'Réponses'!C:C,'Réponses'!F:F,"ERREUR PROCHAINE QUESTION"))</f>
        <v/>
      </c>
      <c r="O398" s="26" t="str">
        <f>IF(N398="","",_xlfn.XLOOKUP(N398,Questions!$A:$A,Questions!$C:$C,"ERREUR TYPE"))</f>
        <v/>
      </c>
      <c r="P398" s="26" t="str">
        <f>_xlfn.XLOOKUP(N398&amp;"_"&amp;Saisie!N399,'Réponses'!D:D,'Réponses'!C:C,"")</f>
        <v/>
      </c>
      <c r="Q398" s="26" t="str">
        <f t="shared" si="7"/>
        <v/>
      </c>
    </row>
    <row r="399" spans="1:17" x14ac:dyDescent="0.25">
      <c r="A399" s="26" t="str">
        <f>IF(ISBLANK(Saisie!C400),"",_xlfn.XLOOKUP(Saisie!C400,Barème!A:A,Barème!F:F,"ERREUR CODE PRODUIT"))</f>
        <v/>
      </c>
      <c r="B399" s="26" t="str">
        <f>IF(OR(A399="08",MID(Saisie!C400,4,4)="0804",MID(Saisie!C400,4,4)="0907",A399=""),"",_xlfn.XLOOKUP(A399,Matériau!A:A,Matériau!C:C,"ERREUR MATERIAU"))</f>
        <v/>
      </c>
      <c r="C399" s="26" t="str">
        <f>IF(B399="","",_xlfn.XLOOKUP(B399,Questions!A:A,Questions!C:C,""))</f>
        <v/>
      </c>
      <c r="D399" s="26" t="str">
        <f>_xlfn.XLOOKUP(B399&amp;"_"&amp;Saisie!F400,'Réponses'!D:D,'Réponses'!C:C,"")</f>
        <v/>
      </c>
      <c r="E399" s="26" t="str">
        <f>IF(D399="","",_xlfn.XLOOKUP(D399,'Réponses'!C:C,'Réponses'!F:F,"ERREUR PROCHAINE QUESTION"))</f>
        <v/>
      </c>
      <c r="F399" s="26" t="str">
        <f>IF(E399="","",_xlfn.XLOOKUP(E399,Questions!$A:$A,Questions!$C:$C,"ERREUR TYPE"))</f>
        <v/>
      </c>
      <c r="G399" s="26" t="str">
        <f>_xlfn.XLOOKUP(E399&amp;"_"&amp;Saisie!H400,'Réponses'!D:D,'Réponses'!C:C,"")</f>
        <v/>
      </c>
      <c r="H399" s="26" t="str">
        <f>IF(G399="","",_xlfn.XLOOKUP(G399,'Réponses'!C:C,'Réponses'!F:F,"ERREUR PROCHAINE QUESTION"))</f>
        <v/>
      </c>
      <c r="I399" s="26" t="str">
        <f>IF(H399="","",_xlfn.XLOOKUP(H399,Questions!$A:$A,Questions!$C:$C,"ERREUR TYPE"))</f>
        <v/>
      </c>
      <c r="J399" s="26" t="str">
        <f>_xlfn.XLOOKUP(H399&amp;"_"&amp;Saisie!J400,'Réponses'!D:D,'Réponses'!C:C,"")</f>
        <v/>
      </c>
      <c r="K399" s="26" t="str">
        <f>IF(J399="","",_xlfn.XLOOKUP(J399,'Réponses'!C:C,'Réponses'!F:F,"ERREUR PROCHAINE QUESTION"))</f>
        <v/>
      </c>
      <c r="L399" s="26" t="str">
        <f>IF(K399="","",_xlfn.XLOOKUP(K399,Questions!$A:$A,Questions!$C:$C,"ERREUR TYPE"))</f>
        <v/>
      </c>
      <c r="M399" s="26" t="str">
        <f>_xlfn.XLOOKUP(K399&amp;"_"&amp;Saisie!L400,'Réponses'!D:D,'Réponses'!C:C,"")</f>
        <v/>
      </c>
      <c r="N399" s="26" t="str">
        <f>IF(M399="","",_xlfn.XLOOKUP(M399,'Réponses'!C:C,'Réponses'!F:F,"ERREUR PROCHAINE QUESTION"))</f>
        <v/>
      </c>
      <c r="O399" s="26" t="str">
        <f>IF(N399="","",_xlfn.XLOOKUP(N399,Questions!$A:$A,Questions!$C:$C,"ERREUR TYPE"))</f>
        <v/>
      </c>
      <c r="P399" s="26" t="str">
        <f>_xlfn.XLOOKUP(N399&amp;"_"&amp;Saisie!N400,'Réponses'!D:D,'Réponses'!C:C,"")</f>
        <v/>
      </c>
      <c r="Q399" s="26" t="str">
        <f t="shared" si="7"/>
        <v/>
      </c>
    </row>
    <row r="400" spans="1:17" x14ac:dyDescent="0.25">
      <c r="A400" s="26" t="str">
        <f>IF(ISBLANK(Saisie!C401),"",_xlfn.XLOOKUP(Saisie!C401,Barème!A:A,Barème!F:F,"ERREUR CODE PRODUIT"))</f>
        <v/>
      </c>
      <c r="B400" s="26" t="str">
        <f>IF(OR(A400="08",MID(Saisie!C401,4,4)="0804",MID(Saisie!C401,4,4)="0907",A400=""),"",_xlfn.XLOOKUP(A400,Matériau!A:A,Matériau!C:C,"ERREUR MATERIAU"))</f>
        <v/>
      </c>
      <c r="C400" s="26" t="str">
        <f>IF(B400="","",_xlfn.XLOOKUP(B400,Questions!A:A,Questions!C:C,""))</f>
        <v/>
      </c>
      <c r="D400" s="26" t="str">
        <f>_xlfn.XLOOKUP(B400&amp;"_"&amp;Saisie!F401,'Réponses'!D:D,'Réponses'!C:C,"")</f>
        <v/>
      </c>
      <c r="E400" s="26" t="str">
        <f>IF(D400="","",_xlfn.XLOOKUP(D400,'Réponses'!C:C,'Réponses'!F:F,"ERREUR PROCHAINE QUESTION"))</f>
        <v/>
      </c>
      <c r="F400" s="26" t="str">
        <f>IF(E400="","",_xlfn.XLOOKUP(E400,Questions!$A:$A,Questions!$C:$C,"ERREUR TYPE"))</f>
        <v/>
      </c>
      <c r="G400" s="26" t="str">
        <f>_xlfn.XLOOKUP(E400&amp;"_"&amp;Saisie!H401,'Réponses'!D:D,'Réponses'!C:C,"")</f>
        <v/>
      </c>
      <c r="H400" s="26" t="str">
        <f>IF(G400="","",_xlfn.XLOOKUP(G400,'Réponses'!C:C,'Réponses'!F:F,"ERREUR PROCHAINE QUESTION"))</f>
        <v/>
      </c>
      <c r="I400" s="26" t="str">
        <f>IF(H400="","",_xlfn.XLOOKUP(H400,Questions!$A:$A,Questions!$C:$C,"ERREUR TYPE"))</f>
        <v/>
      </c>
      <c r="J400" s="26" t="str">
        <f>_xlfn.XLOOKUP(H400&amp;"_"&amp;Saisie!J401,'Réponses'!D:D,'Réponses'!C:C,"")</f>
        <v/>
      </c>
      <c r="K400" s="26" t="str">
        <f>IF(J400="","",_xlfn.XLOOKUP(J400,'Réponses'!C:C,'Réponses'!F:F,"ERREUR PROCHAINE QUESTION"))</f>
        <v/>
      </c>
      <c r="L400" s="26" t="str">
        <f>IF(K400="","",_xlfn.XLOOKUP(K400,Questions!$A:$A,Questions!$C:$C,"ERREUR TYPE"))</f>
        <v/>
      </c>
      <c r="M400" s="26" t="str">
        <f>_xlfn.XLOOKUP(K400&amp;"_"&amp;Saisie!L401,'Réponses'!D:D,'Réponses'!C:C,"")</f>
        <v/>
      </c>
      <c r="N400" s="26" t="str">
        <f>IF(M400="","",_xlfn.XLOOKUP(M400,'Réponses'!C:C,'Réponses'!F:F,"ERREUR PROCHAINE QUESTION"))</f>
        <v/>
      </c>
      <c r="O400" s="26" t="str">
        <f>IF(N400="","",_xlfn.XLOOKUP(N400,Questions!$A:$A,Questions!$C:$C,"ERREUR TYPE"))</f>
        <v/>
      </c>
      <c r="P400" s="26" t="str">
        <f>_xlfn.XLOOKUP(N400&amp;"_"&amp;Saisie!N401,'Réponses'!D:D,'Réponses'!C:C,"")</f>
        <v/>
      </c>
      <c r="Q400" s="26" t="str">
        <f t="shared" si="7"/>
        <v/>
      </c>
    </row>
    <row r="401" spans="1:17" x14ac:dyDescent="0.25">
      <c r="A401" s="26" t="str">
        <f>IF(ISBLANK(Saisie!C402),"",_xlfn.XLOOKUP(Saisie!C402,Barème!A:A,Barème!F:F,"ERREUR CODE PRODUIT"))</f>
        <v/>
      </c>
      <c r="B401" s="26" t="str">
        <f>IF(OR(A401="08",MID(Saisie!C402,4,4)="0804",MID(Saisie!C402,4,4)="0907",A401=""),"",_xlfn.XLOOKUP(A401,Matériau!A:A,Matériau!C:C,"ERREUR MATERIAU"))</f>
        <v/>
      </c>
      <c r="C401" s="26" t="str">
        <f>IF(B401="","",_xlfn.XLOOKUP(B401,Questions!A:A,Questions!C:C,""))</f>
        <v/>
      </c>
      <c r="D401" s="26" t="str">
        <f>_xlfn.XLOOKUP(B401&amp;"_"&amp;Saisie!F402,'Réponses'!D:D,'Réponses'!C:C,"")</f>
        <v/>
      </c>
      <c r="E401" s="26" t="str">
        <f>IF(D401="","",_xlfn.XLOOKUP(D401,'Réponses'!C:C,'Réponses'!F:F,"ERREUR PROCHAINE QUESTION"))</f>
        <v/>
      </c>
      <c r="F401" s="26" t="str">
        <f>IF(E401="","",_xlfn.XLOOKUP(E401,Questions!$A:$A,Questions!$C:$C,"ERREUR TYPE"))</f>
        <v/>
      </c>
      <c r="G401" s="26" t="str">
        <f>_xlfn.XLOOKUP(E401&amp;"_"&amp;Saisie!H402,'Réponses'!D:D,'Réponses'!C:C,"")</f>
        <v/>
      </c>
      <c r="H401" s="26" t="str">
        <f>IF(G401="","",_xlfn.XLOOKUP(G401,'Réponses'!C:C,'Réponses'!F:F,"ERREUR PROCHAINE QUESTION"))</f>
        <v/>
      </c>
      <c r="I401" s="26" t="str">
        <f>IF(H401="","",_xlfn.XLOOKUP(H401,Questions!$A:$A,Questions!$C:$C,"ERREUR TYPE"))</f>
        <v/>
      </c>
      <c r="J401" s="26" t="str">
        <f>_xlfn.XLOOKUP(H401&amp;"_"&amp;Saisie!J402,'Réponses'!D:D,'Réponses'!C:C,"")</f>
        <v/>
      </c>
      <c r="K401" s="26" t="str">
        <f>IF(J401="","",_xlfn.XLOOKUP(J401,'Réponses'!C:C,'Réponses'!F:F,"ERREUR PROCHAINE QUESTION"))</f>
        <v/>
      </c>
      <c r="L401" s="26" t="str">
        <f>IF(K401="","",_xlfn.XLOOKUP(K401,Questions!$A:$A,Questions!$C:$C,"ERREUR TYPE"))</f>
        <v/>
      </c>
      <c r="M401" s="26" t="str">
        <f>_xlfn.XLOOKUP(K401&amp;"_"&amp;Saisie!L402,'Réponses'!D:D,'Réponses'!C:C,"")</f>
        <v/>
      </c>
      <c r="N401" s="26" t="str">
        <f>IF(M401="","",_xlfn.XLOOKUP(M401,'Réponses'!C:C,'Réponses'!F:F,"ERREUR PROCHAINE QUESTION"))</f>
        <v/>
      </c>
      <c r="O401" s="26" t="str">
        <f>IF(N401="","",_xlfn.XLOOKUP(N401,Questions!$A:$A,Questions!$C:$C,"ERREUR TYPE"))</f>
        <v/>
      </c>
      <c r="P401" s="26" t="str">
        <f>_xlfn.XLOOKUP(N401&amp;"_"&amp;Saisie!N402,'Réponses'!D:D,'Réponses'!C:C,"")</f>
        <v/>
      </c>
      <c r="Q401" s="26" t="str">
        <f t="shared" si="7"/>
        <v/>
      </c>
    </row>
    <row r="402" spans="1:17" x14ac:dyDescent="0.25">
      <c r="A402" s="26" t="str">
        <f>IF(ISBLANK(Saisie!C403),"",_xlfn.XLOOKUP(Saisie!C403,Barème!A:A,Barème!F:F,"ERREUR CODE PRODUIT"))</f>
        <v/>
      </c>
      <c r="B402" s="26" t="str">
        <f>IF(OR(A402="08",MID(Saisie!C403,4,4)="0804",MID(Saisie!C403,4,4)="0907",A402=""),"",_xlfn.XLOOKUP(A402,Matériau!A:A,Matériau!C:C,"ERREUR MATERIAU"))</f>
        <v/>
      </c>
      <c r="C402" s="26" t="str">
        <f>IF(B402="","",_xlfn.XLOOKUP(B402,Questions!A:A,Questions!C:C,""))</f>
        <v/>
      </c>
      <c r="D402" s="26" t="str">
        <f>_xlfn.XLOOKUP(B402&amp;"_"&amp;Saisie!F403,'Réponses'!D:D,'Réponses'!C:C,"")</f>
        <v/>
      </c>
      <c r="E402" s="26" t="str">
        <f>IF(D402="","",_xlfn.XLOOKUP(D402,'Réponses'!C:C,'Réponses'!F:F,"ERREUR PROCHAINE QUESTION"))</f>
        <v/>
      </c>
      <c r="F402" s="26" t="str">
        <f>IF(E402="","",_xlfn.XLOOKUP(E402,Questions!$A:$A,Questions!$C:$C,"ERREUR TYPE"))</f>
        <v/>
      </c>
      <c r="G402" s="26" t="str">
        <f>_xlfn.XLOOKUP(E402&amp;"_"&amp;Saisie!H403,'Réponses'!D:D,'Réponses'!C:C,"")</f>
        <v/>
      </c>
      <c r="H402" s="26" t="str">
        <f>IF(G402="","",_xlfn.XLOOKUP(G402,'Réponses'!C:C,'Réponses'!F:F,"ERREUR PROCHAINE QUESTION"))</f>
        <v/>
      </c>
      <c r="I402" s="26" t="str">
        <f>IF(H402="","",_xlfn.XLOOKUP(H402,Questions!$A:$A,Questions!$C:$C,"ERREUR TYPE"))</f>
        <v/>
      </c>
      <c r="J402" s="26" t="str">
        <f>_xlfn.XLOOKUP(H402&amp;"_"&amp;Saisie!J403,'Réponses'!D:D,'Réponses'!C:C,"")</f>
        <v/>
      </c>
      <c r="K402" s="26" t="str">
        <f>IF(J402="","",_xlfn.XLOOKUP(J402,'Réponses'!C:C,'Réponses'!F:F,"ERREUR PROCHAINE QUESTION"))</f>
        <v/>
      </c>
      <c r="L402" s="26" t="str">
        <f>IF(K402="","",_xlfn.XLOOKUP(K402,Questions!$A:$A,Questions!$C:$C,"ERREUR TYPE"))</f>
        <v/>
      </c>
      <c r="M402" s="26" t="str">
        <f>_xlfn.XLOOKUP(K402&amp;"_"&amp;Saisie!L403,'Réponses'!D:D,'Réponses'!C:C,"")</f>
        <v/>
      </c>
      <c r="N402" s="26" t="str">
        <f>IF(M402="","",_xlfn.XLOOKUP(M402,'Réponses'!C:C,'Réponses'!F:F,"ERREUR PROCHAINE QUESTION"))</f>
        <v/>
      </c>
      <c r="O402" s="26" t="str">
        <f>IF(N402="","",_xlfn.XLOOKUP(N402,Questions!$A:$A,Questions!$C:$C,"ERREUR TYPE"))</f>
        <v/>
      </c>
      <c r="P402" s="26" t="str">
        <f>_xlfn.XLOOKUP(N402&amp;"_"&amp;Saisie!N403,'Réponses'!D:D,'Réponses'!C:C,"")</f>
        <v/>
      </c>
      <c r="Q402" s="26" t="str">
        <f t="shared" si="7"/>
        <v/>
      </c>
    </row>
    <row r="403" spans="1:17" x14ac:dyDescent="0.25">
      <c r="A403" s="26" t="str">
        <f>IF(ISBLANK(Saisie!C404),"",_xlfn.XLOOKUP(Saisie!C404,Barème!A:A,Barème!F:F,"ERREUR CODE PRODUIT"))</f>
        <v/>
      </c>
      <c r="B403" s="26" t="str">
        <f>IF(OR(A403="08",MID(Saisie!C404,4,4)="0804",MID(Saisie!C404,4,4)="0907",A403=""),"",_xlfn.XLOOKUP(A403,Matériau!A:A,Matériau!C:C,"ERREUR MATERIAU"))</f>
        <v/>
      </c>
      <c r="C403" s="26" t="str">
        <f>IF(B403="","",_xlfn.XLOOKUP(B403,Questions!A:A,Questions!C:C,""))</f>
        <v/>
      </c>
      <c r="D403" s="26" t="str">
        <f>_xlfn.XLOOKUP(B403&amp;"_"&amp;Saisie!F404,'Réponses'!D:D,'Réponses'!C:C,"")</f>
        <v/>
      </c>
      <c r="E403" s="26" t="str">
        <f>IF(D403="","",_xlfn.XLOOKUP(D403,'Réponses'!C:C,'Réponses'!F:F,"ERREUR PROCHAINE QUESTION"))</f>
        <v/>
      </c>
      <c r="F403" s="26" t="str">
        <f>IF(E403="","",_xlfn.XLOOKUP(E403,Questions!$A:$A,Questions!$C:$C,"ERREUR TYPE"))</f>
        <v/>
      </c>
      <c r="G403" s="26" t="str">
        <f>_xlfn.XLOOKUP(E403&amp;"_"&amp;Saisie!H404,'Réponses'!D:D,'Réponses'!C:C,"")</f>
        <v/>
      </c>
      <c r="H403" s="26" t="str">
        <f>IF(G403="","",_xlfn.XLOOKUP(G403,'Réponses'!C:C,'Réponses'!F:F,"ERREUR PROCHAINE QUESTION"))</f>
        <v/>
      </c>
      <c r="I403" s="26" t="str">
        <f>IF(H403="","",_xlfn.XLOOKUP(H403,Questions!$A:$A,Questions!$C:$C,"ERREUR TYPE"))</f>
        <v/>
      </c>
      <c r="J403" s="26" t="str">
        <f>_xlfn.XLOOKUP(H403&amp;"_"&amp;Saisie!J404,'Réponses'!D:D,'Réponses'!C:C,"")</f>
        <v/>
      </c>
      <c r="K403" s="26" t="str">
        <f>IF(J403="","",_xlfn.XLOOKUP(J403,'Réponses'!C:C,'Réponses'!F:F,"ERREUR PROCHAINE QUESTION"))</f>
        <v/>
      </c>
      <c r="L403" s="26" t="str">
        <f>IF(K403="","",_xlfn.XLOOKUP(K403,Questions!$A:$A,Questions!$C:$C,"ERREUR TYPE"))</f>
        <v/>
      </c>
      <c r="M403" s="26" t="str">
        <f>_xlfn.XLOOKUP(K403&amp;"_"&amp;Saisie!L404,'Réponses'!D:D,'Réponses'!C:C,"")</f>
        <v/>
      </c>
      <c r="N403" s="26" t="str">
        <f>IF(M403="","",_xlfn.XLOOKUP(M403,'Réponses'!C:C,'Réponses'!F:F,"ERREUR PROCHAINE QUESTION"))</f>
        <v/>
      </c>
      <c r="O403" s="26" t="str">
        <f>IF(N403="","",_xlfn.XLOOKUP(N403,Questions!$A:$A,Questions!$C:$C,"ERREUR TYPE"))</f>
        <v/>
      </c>
      <c r="P403" s="26" t="str">
        <f>_xlfn.XLOOKUP(N403&amp;"_"&amp;Saisie!N404,'Réponses'!D:D,'Réponses'!C:C,"")</f>
        <v/>
      </c>
      <c r="Q403" s="26" t="str">
        <f t="shared" si="7"/>
        <v/>
      </c>
    </row>
    <row r="404" spans="1:17" x14ac:dyDescent="0.25">
      <c r="A404" s="26" t="str">
        <f>IF(ISBLANK(Saisie!C405),"",_xlfn.XLOOKUP(Saisie!C405,Barème!A:A,Barème!F:F,"ERREUR CODE PRODUIT"))</f>
        <v/>
      </c>
      <c r="B404" s="26" t="str">
        <f>IF(OR(A404="08",MID(Saisie!C405,4,4)="0804",MID(Saisie!C405,4,4)="0907",A404=""),"",_xlfn.XLOOKUP(A404,Matériau!A:A,Matériau!C:C,"ERREUR MATERIAU"))</f>
        <v/>
      </c>
      <c r="C404" s="26" t="str">
        <f>IF(B404="","",_xlfn.XLOOKUP(B404,Questions!A:A,Questions!C:C,""))</f>
        <v/>
      </c>
      <c r="D404" s="26" t="str">
        <f>_xlfn.XLOOKUP(B404&amp;"_"&amp;Saisie!F405,'Réponses'!D:D,'Réponses'!C:C,"")</f>
        <v/>
      </c>
      <c r="E404" s="26" t="str">
        <f>IF(D404="","",_xlfn.XLOOKUP(D404,'Réponses'!C:C,'Réponses'!F:F,"ERREUR PROCHAINE QUESTION"))</f>
        <v/>
      </c>
      <c r="F404" s="26" t="str">
        <f>IF(E404="","",_xlfn.XLOOKUP(E404,Questions!$A:$A,Questions!$C:$C,"ERREUR TYPE"))</f>
        <v/>
      </c>
      <c r="G404" s="26" t="str">
        <f>_xlfn.XLOOKUP(E404&amp;"_"&amp;Saisie!H405,'Réponses'!D:D,'Réponses'!C:C,"")</f>
        <v/>
      </c>
      <c r="H404" s="26" t="str">
        <f>IF(G404="","",_xlfn.XLOOKUP(G404,'Réponses'!C:C,'Réponses'!F:F,"ERREUR PROCHAINE QUESTION"))</f>
        <v/>
      </c>
      <c r="I404" s="26" t="str">
        <f>IF(H404="","",_xlfn.XLOOKUP(H404,Questions!$A:$A,Questions!$C:$C,"ERREUR TYPE"))</f>
        <v/>
      </c>
      <c r="J404" s="26" t="str">
        <f>_xlfn.XLOOKUP(H404&amp;"_"&amp;Saisie!J405,'Réponses'!D:D,'Réponses'!C:C,"")</f>
        <v/>
      </c>
      <c r="K404" s="26" t="str">
        <f>IF(J404="","",_xlfn.XLOOKUP(J404,'Réponses'!C:C,'Réponses'!F:F,"ERREUR PROCHAINE QUESTION"))</f>
        <v/>
      </c>
      <c r="L404" s="26" t="str">
        <f>IF(K404="","",_xlfn.XLOOKUP(K404,Questions!$A:$A,Questions!$C:$C,"ERREUR TYPE"))</f>
        <v/>
      </c>
      <c r="M404" s="26" t="str">
        <f>_xlfn.XLOOKUP(K404&amp;"_"&amp;Saisie!L405,'Réponses'!D:D,'Réponses'!C:C,"")</f>
        <v/>
      </c>
      <c r="N404" s="26" t="str">
        <f>IF(M404="","",_xlfn.XLOOKUP(M404,'Réponses'!C:C,'Réponses'!F:F,"ERREUR PROCHAINE QUESTION"))</f>
        <v/>
      </c>
      <c r="O404" s="26" t="str">
        <f>IF(N404="","",_xlfn.XLOOKUP(N404,Questions!$A:$A,Questions!$C:$C,"ERREUR TYPE"))</f>
        <v/>
      </c>
      <c r="P404" s="26" t="str">
        <f>_xlfn.XLOOKUP(N404&amp;"_"&amp;Saisie!N405,'Réponses'!D:D,'Réponses'!C:C,"")</f>
        <v/>
      </c>
      <c r="Q404" s="26" t="str">
        <f t="shared" si="7"/>
        <v/>
      </c>
    </row>
    <row r="405" spans="1:17" x14ac:dyDescent="0.25">
      <c r="A405" s="26" t="str">
        <f>IF(ISBLANK(Saisie!C406),"",_xlfn.XLOOKUP(Saisie!C406,Barème!A:A,Barème!F:F,"ERREUR CODE PRODUIT"))</f>
        <v/>
      </c>
      <c r="B405" s="26" t="str">
        <f>IF(OR(A405="08",MID(Saisie!C406,4,4)="0804",MID(Saisie!C406,4,4)="0907",A405=""),"",_xlfn.XLOOKUP(A405,Matériau!A:A,Matériau!C:C,"ERREUR MATERIAU"))</f>
        <v/>
      </c>
      <c r="C405" s="26" t="str">
        <f>IF(B405="","",_xlfn.XLOOKUP(B405,Questions!A:A,Questions!C:C,""))</f>
        <v/>
      </c>
      <c r="D405" s="26" t="str">
        <f>_xlfn.XLOOKUP(B405&amp;"_"&amp;Saisie!F406,'Réponses'!D:D,'Réponses'!C:C,"")</f>
        <v/>
      </c>
      <c r="E405" s="26" t="str">
        <f>IF(D405="","",_xlfn.XLOOKUP(D405,'Réponses'!C:C,'Réponses'!F:F,"ERREUR PROCHAINE QUESTION"))</f>
        <v/>
      </c>
      <c r="F405" s="26" t="str">
        <f>IF(E405="","",_xlfn.XLOOKUP(E405,Questions!$A:$A,Questions!$C:$C,"ERREUR TYPE"))</f>
        <v/>
      </c>
      <c r="G405" s="26" t="str">
        <f>_xlfn.XLOOKUP(E405&amp;"_"&amp;Saisie!H406,'Réponses'!D:D,'Réponses'!C:C,"")</f>
        <v/>
      </c>
      <c r="H405" s="26" t="str">
        <f>IF(G405="","",_xlfn.XLOOKUP(G405,'Réponses'!C:C,'Réponses'!F:F,"ERREUR PROCHAINE QUESTION"))</f>
        <v/>
      </c>
      <c r="I405" s="26" t="str">
        <f>IF(H405="","",_xlfn.XLOOKUP(H405,Questions!$A:$A,Questions!$C:$C,"ERREUR TYPE"))</f>
        <v/>
      </c>
      <c r="J405" s="26" t="str">
        <f>_xlfn.XLOOKUP(H405&amp;"_"&amp;Saisie!J406,'Réponses'!D:D,'Réponses'!C:C,"")</f>
        <v/>
      </c>
      <c r="K405" s="26" t="str">
        <f>IF(J405="","",_xlfn.XLOOKUP(J405,'Réponses'!C:C,'Réponses'!F:F,"ERREUR PROCHAINE QUESTION"))</f>
        <v/>
      </c>
      <c r="L405" s="26" t="str">
        <f>IF(K405="","",_xlfn.XLOOKUP(K405,Questions!$A:$A,Questions!$C:$C,"ERREUR TYPE"))</f>
        <v/>
      </c>
      <c r="M405" s="26" t="str">
        <f>_xlfn.XLOOKUP(K405&amp;"_"&amp;Saisie!L406,'Réponses'!D:D,'Réponses'!C:C,"")</f>
        <v/>
      </c>
      <c r="N405" s="26" t="str">
        <f>IF(M405="","",_xlfn.XLOOKUP(M405,'Réponses'!C:C,'Réponses'!F:F,"ERREUR PROCHAINE QUESTION"))</f>
        <v/>
      </c>
      <c r="O405" s="26" t="str">
        <f>IF(N405="","",_xlfn.XLOOKUP(N405,Questions!$A:$A,Questions!$C:$C,"ERREUR TYPE"))</f>
        <v/>
      </c>
      <c r="P405" s="26" t="str">
        <f>_xlfn.XLOOKUP(N405&amp;"_"&amp;Saisie!N406,'Réponses'!D:D,'Réponses'!C:C,"")</f>
        <v/>
      </c>
      <c r="Q405" s="26" t="str">
        <f t="shared" si="7"/>
        <v/>
      </c>
    </row>
    <row r="406" spans="1:17" x14ac:dyDescent="0.25">
      <c r="A406" s="26" t="str">
        <f>IF(ISBLANK(Saisie!C407),"",_xlfn.XLOOKUP(Saisie!C407,Barème!A:A,Barème!F:F,"ERREUR CODE PRODUIT"))</f>
        <v/>
      </c>
      <c r="B406" s="26" t="str">
        <f>IF(OR(A406="08",MID(Saisie!C407,4,4)="0804",MID(Saisie!C407,4,4)="0907",A406=""),"",_xlfn.XLOOKUP(A406,Matériau!A:A,Matériau!C:C,"ERREUR MATERIAU"))</f>
        <v/>
      </c>
      <c r="C406" s="26" t="str">
        <f>IF(B406="","",_xlfn.XLOOKUP(B406,Questions!A:A,Questions!C:C,""))</f>
        <v/>
      </c>
      <c r="D406" s="26" t="str">
        <f>_xlfn.XLOOKUP(B406&amp;"_"&amp;Saisie!F407,'Réponses'!D:D,'Réponses'!C:C,"")</f>
        <v/>
      </c>
      <c r="E406" s="26" t="str">
        <f>IF(D406="","",_xlfn.XLOOKUP(D406,'Réponses'!C:C,'Réponses'!F:F,"ERREUR PROCHAINE QUESTION"))</f>
        <v/>
      </c>
      <c r="F406" s="26" t="str">
        <f>IF(E406="","",_xlfn.XLOOKUP(E406,Questions!$A:$A,Questions!$C:$C,"ERREUR TYPE"))</f>
        <v/>
      </c>
      <c r="G406" s="26" t="str">
        <f>_xlfn.XLOOKUP(E406&amp;"_"&amp;Saisie!H407,'Réponses'!D:D,'Réponses'!C:C,"")</f>
        <v/>
      </c>
      <c r="H406" s="26" t="str">
        <f>IF(G406="","",_xlfn.XLOOKUP(G406,'Réponses'!C:C,'Réponses'!F:F,"ERREUR PROCHAINE QUESTION"))</f>
        <v/>
      </c>
      <c r="I406" s="26" t="str">
        <f>IF(H406="","",_xlfn.XLOOKUP(H406,Questions!$A:$A,Questions!$C:$C,"ERREUR TYPE"))</f>
        <v/>
      </c>
      <c r="J406" s="26" t="str">
        <f>_xlfn.XLOOKUP(H406&amp;"_"&amp;Saisie!J407,'Réponses'!D:D,'Réponses'!C:C,"")</f>
        <v/>
      </c>
      <c r="K406" s="26" t="str">
        <f>IF(J406="","",_xlfn.XLOOKUP(J406,'Réponses'!C:C,'Réponses'!F:F,"ERREUR PROCHAINE QUESTION"))</f>
        <v/>
      </c>
      <c r="L406" s="26" t="str">
        <f>IF(K406="","",_xlfn.XLOOKUP(K406,Questions!$A:$A,Questions!$C:$C,"ERREUR TYPE"))</f>
        <v/>
      </c>
      <c r="M406" s="26" t="str">
        <f>_xlfn.XLOOKUP(K406&amp;"_"&amp;Saisie!L407,'Réponses'!D:D,'Réponses'!C:C,"")</f>
        <v/>
      </c>
      <c r="N406" s="26" t="str">
        <f>IF(M406="","",_xlfn.XLOOKUP(M406,'Réponses'!C:C,'Réponses'!F:F,"ERREUR PROCHAINE QUESTION"))</f>
        <v/>
      </c>
      <c r="O406" s="26" t="str">
        <f>IF(N406="","",_xlfn.XLOOKUP(N406,Questions!$A:$A,Questions!$C:$C,"ERREUR TYPE"))</f>
        <v/>
      </c>
      <c r="P406" s="26" t="str">
        <f>_xlfn.XLOOKUP(N406&amp;"_"&amp;Saisie!N407,'Réponses'!D:D,'Réponses'!C:C,"")</f>
        <v/>
      </c>
      <c r="Q406" s="26" t="str">
        <f t="shared" si="7"/>
        <v/>
      </c>
    </row>
    <row r="407" spans="1:17" x14ac:dyDescent="0.25">
      <c r="A407" s="26" t="str">
        <f>IF(ISBLANK(Saisie!C408),"",_xlfn.XLOOKUP(Saisie!C408,Barème!A:A,Barème!F:F,"ERREUR CODE PRODUIT"))</f>
        <v/>
      </c>
      <c r="B407" s="26" t="str">
        <f>IF(OR(A407="08",MID(Saisie!C408,4,4)="0804",MID(Saisie!C408,4,4)="0907",A407=""),"",_xlfn.XLOOKUP(A407,Matériau!A:A,Matériau!C:C,"ERREUR MATERIAU"))</f>
        <v/>
      </c>
      <c r="C407" s="26" t="str">
        <f>IF(B407="","",_xlfn.XLOOKUP(B407,Questions!A:A,Questions!C:C,""))</f>
        <v/>
      </c>
      <c r="D407" s="26" t="str">
        <f>_xlfn.XLOOKUP(B407&amp;"_"&amp;Saisie!F408,'Réponses'!D:D,'Réponses'!C:C,"")</f>
        <v/>
      </c>
      <c r="E407" s="26" t="str">
        <f>IF(D407="","",_xlfn.XLOOKUP(D407,'Réponses'!C:C,'Réponses'!F:F,"ERREUR PROCHAINE QUESTION"))</f>
        <v/>
      </c>
      <c r="F407" s="26" t="str">
        <f>IF(E407="","",_xlfn.XLOOKUP(E407,Questions!$A:$A,Questions!$C:$C,"ERREUR TYPE"))</f>
        <v/>
      </c>
      <c r="G407" s="26" t="str">
        <f>_xlfn.XLOOKUP(E407&amp;"_"&amp;Saisie!H408,'Réponses'!D:D,'Réponses'!C:C,"")</f>
        <v/>
      </c>
      <c r="H407" s="26" t="str">
        <f>IF(G407="","",_xlfn.XLOOKUP(G407,'Réponses'!C:C,'Réponses'!F:F,"ERREUR PROCHAINE QUESTION"))</f>
        <v/>
      </c>
      <c r="I407" s="26" t="str">
        <f>IF(H407="","",_xlfn.XLOOKUP(H407,Questions!$A:$A,Questions!$C:$C,"ERREUR TYPE"))</f>
        <v/>
      </c>
      <c r="J407" s="26" t="str">
        <f>_xlfn.XLOOKUP(H407&amp;"_"&amp;Saisie!J408,'Réponses'!D:D,'Réponses'!C:C,"")</f>
        <v/>
      </c>
      <c r="K407" s="26" t="str">
        <f>IF(J407="","",_xlfn.XLOOKUP(J407,'Réponses'!C:C,'Réponses'!F:F,"ERREUR PROCHAINE QUESTION"))</f>
        <v/>
      </c>
      <c r="L407" s="26" t="str">
        <f>IF(K407="","",_xlfn.XLOOKUP(K407,Questions!$A:$A,Questions!$C:$C,"ERREUR TYPE"))</f>
        <v/>
      </c>
      <c r="M407" s="26" t="str">
        <f>_xlfn.XLOOKUP(K407&amp;"_"&amp;Saisie!L408,'Réponses'!D:D,'Réponses'!C:C,"")</f>
        <v/>
      </c>
      <c r="N407" s="26" t="str">
        <f>IF(M407="","",_xlfn.XLOOKUP(M407,'Réponses'!C:C,'Réponses'!F:F,"ERREUR PROCHAINE QUESTION"))</f>
        <v/>
      </c>
      <c r="O407" s="26" t="str">
        <f>IF(N407="","",_xlfn.XLOOKUP(N407,Questions!$A:$A,Questions!$C:$C,"ERREUR TYPE"))</f>
        <v/>
      </c>
      <c r="P407" s="26" t="str">
        <f>_xlfn.XLOOKUP(N407&amp;"_"&amp;Saisie!N408,'Réponses'!D:D,'Réponses'!C:C,"")</f>
        <v/>
      </c>
      <c r="Q407" s="26" t="str">
        <f t="shared" si="7"/>
        <v/>
      </c>
    </row>
    <row r="408" spans="1:17" x14ac:dyDescent="0.25">
      <c r="A408" s="26" t="str">
        <f>IF(ISBLANK(Saisie!C409),"",_xlfn.XLOOKUP(Saisie!C409,Barème!A:A,Barème!F:F,"ERREUR CODE PRODUIT"))</f>
        <v/>
      </c>
      <c r="B408" s="26" t="str">
        <f>IF(OR(A408="08",MID(Saisie!C409,4,4)="0804",MID(Saisie!C409,4,4)="0907",A408=""),"",_xlfn.XLOOKUP(A408,Matériau!A:A,Matériau!C:C,"ERREUR MATERIAU"))</f>
        <v/>
      </c>
      <c r="C408" s="26" t="str">
        <f>IF(B408="","",_xlfn.XLOOKUP(B408,Questions!A:A,Questions!C:C,""))</f>
        <v/>
      </c>
      <c r="D408" s="26" t="str">
        <f>_xlfn.XLOOKUP(B408&amp;"_"&amp;Saisie!F409,'Réponses'!D:D,'Réponses'!C:C,"")</f>
        <v/>
      </c>
      <c r="E408" s="26" t="str">
        <f>IF(D408="","",_xlfn.XLOOKUP(D408,'Réponses'!C:C,'Réponses'!F:F,"ERREUR PROCHAINE QUESTION"))</f>
        <v/>
      </c>
      <c r="F408" s="26" t="str">
        <f>IF(E408="","",_xlfn.XLOOKUP(E408,Questions!$A:$A,Questions!$C:$C,"ERREUR TYPE"))</f>
        <v/>
      </c>
      <c r="G408" s="26" t="str">
        <f>_xlfn.XLOOKUP(E408&amp;"_"&amp;Saisie!H409,'Réponses'!D:D,'Réponses'!C:C,"")</f>
        <v/>
      </c>
      <c r="H408" s="26" t="str">
        <f>IF(G408="","",_xlfn.XLOOKUP(G408,'Réponses'!C:C,'Réponses'!F:F,"ERREUR PROCHAINE QUESTION"))</f>
        <v/>
      </c>
      <c r="I408" s="26" t="str">
        <f>IF(H408="","",_xlfn.XLOOKUP(H408,Questions!$A:$A,Questions!$C:$C,"ERREUR TYPE"))</f>
        <v/>
      </c>
      <c r="J408" s="26" t="str">
        <f>_xlfn.XLOOKUP(H408&amp;"_"&amp;Saisie!J409,'Réponses'!D:D,'Réponses'!C:C,"")</f>
        <v/>
      </c>
      <c r="K408" s="26" t="str">
        <f>IF(J408="","",_xlfn.XLOOKUP(J408,'Réponses'!C:C,'Réponses'!F:F,"ERREUR PROCHAINE QUESTION"))</f>
        <v/>
      </c>
      <c r="L408" s="26" t="str">
        <f>IF(K408="","",_xlfn.XLOOKUP(K408,Questions!$A:$A,Questions!$C:$C,"ERREUR TYPE"))</f>
        <v/>
      </c>
      <c r="M408" s="26" t="str">
        <f>_xlfn.XLOOKUP(K408&amp;"_"&amp;Saisie!L409,'Réponses'!D:D,'Réponses'!C:C,"")</f>
        <v/>
      </c>
      <c r="N408" s="26" t="str">
        <f>IF(M408="","",_xlfn.XLOOKUP(M408,'Réponses'!C:C,'Réponses'!F:F,"ERREUR PROCHAINE QUESTION"))</f>
        <v/>
      </c>
      <c r="O408" s="26" t="str">
        <f>IF(N408="","",_xlfn.XLOOKUP(N408,Questions!$A:$A,Questions!$C:$C,"ERREUR TYPE"))</f>
        <v/>
      </c>
      <c r="P408" s="26" t="str">
        <f>_xlfn.XLOOKUP(N408&amp;"_"&amp;Saisie!N409,'Réponses'!D:D,'Réponses'!C:C,"")</f>
        <v/>
      </c>
      <c r="Q408" s="26" t="str">
        <f t="shared" si="7"/>
        <v/>
      </c>
    </row>
    <row r="409" spans="1:17" x14ac:dyDescent="0.25">
      <c r="A409" s="26" t="str">
        <f>IF(ISBLANK(Saisie!C410),"",_xlfn.XLOOKUP(Saisie!C410,Barème!A:A,Barème!F:F,"ERREUR CODE PRODUIT"))</f>
        <v/>
      </c>
      <c r="B409" s="26" t="str">
        <f>IF(OR(A409="08",MID(Saisie!C410,4,4)="0804",MID(Saisie!C410,4,4)="0907",A409=""),"",_xlfn.XLOOKUP(A409,Matériau!A:A,Matériau!C:C,"ERREUR MATERIAU"))</f>
        <v/>
      </c>
      <c r="C409" s="26" t="str">
        <f>IF(B409="","",_xlfn.XLOOKUP(B409,Questions!A:A,Questions!C:C,""))</f>
        <v/>
      </c>
      <c r="D409" s="26" t="str">
        <f>_xlfn.XLOOKUP(B409&amp;"_"&amp;Saisie!F410,'Réponses'!D:D,'Réponses'!C:C,"")</f>
        <v/>
      </c>
      <c r="E409" s="26" t="str">
        <f>IF(D409="","",_xlfn.XLOOKUP(D409,'Réponses'!C:C,'Réponses'!F:F,"ERREUR PROCHAINE QUESTION"))</f>
        <v/>
      </c>
      <c r="F409" s="26" t="str">
        <f>IF(E409="","",_xlfn.XLOOKUP(E409,Questions!$A:$A,Questions!$C:$C,"ERREUR TYPE"))</f>
        <v/>
      </c>
      <c r="G409" s="26" t="str">
        <f>_xlfn.XLOOKUP(E409&amp;"_"&amp;Saisie!H410,'Réponses'!D:D,'Réponses'!C:C,"")</f>
        <v/>
      </c>
      <c r="H409" s="26" t="str">
        <f>IF(G409="","",_xlfn.XLOOKUP(G409,'Réponses'!C:C,'Réponses'!F:F,"ERREUR PROCHAINE QUESTION"))</f>
        <v/>
      </c>
      <c r="I409" s="26" t="str">
        <f>IF(H409="","",_xlfn.XLOOKUP(H409,Questions!$A:$A,Questions!$C:$C,"ERREUR TYPE"))</f>
        <v/>
      </c>
      <c r="J409" s="26" t="str">
        <f>_xlfn.XLOOKUP(H409&amp;"_"&amp;Saisie!J410,'Réponses'!D:D,'Réponses'!C:C,"")</f>
        <v/>
      </c>
      <c r="K409" s="26" t="str">
        <f>IF(J409="","",_xlfn.XLOOKUP(J409,'Réponses'!C:C,'Réponses'!F:F,"ERREUR PROCHAINE QUESTION"))</f>
        <v/>
      </c>
      <c r="L409" s="26" t="str">
        <f>IF(K409="","",_xlfn.XLOOKUP(K409,Questions!$A:$A,Questions!$C:$C,"ERREUR TYPE"))</f>
        <v/>
      </c>
      <c r="M409" s="26" t="str">
        <f>_xlfn.XLOOKUP(K409&amp;"_"&amp;Saisie!L410,'Réponses'!D:D,'Réponses'!C:C,"")</f>
        <v/>
      </c>
      <c r="N409" s="26" t="str">
        <f>IF(M409="","",_xlfn.XLOOKUP(M409,'Réponses'!C:C,'Réponses'!F:F,"ERREUR PROCHAINE QUESTION"))</f>
        <v/>
      </c>
      <c r="O409" s="26" t="str">
        <f>IF(N409="","",_xlfn.XLOOKUP(N409,Questions!$A:$A,Questions!$C:$C,"ERREUR TYPE"))</f>
        <v/>
      </c>
      <c r="P409" s="26" t="str">
        <f>_xlfn.XLOOKUP(N409&amp;"_"&amp;Saisie!N410,'Réponses'!D:D,'Réponses'!C:C,"")</f>
        <v/>
      </c>
      <c r="Q409" s="26" t="str">
        <f t="shared" si="7"/>
        <v/>
      </c>
    </row>
    <row r="410" spans="1:17" x14ac:dyDescent="0.25">
      <c r="A410" s="26" t="str">
        <f>IF(ISBLANK(Saisie!C411),"",_xlfn.XLOOKUP(Saisie!C411,Barème!A:A,Barème!F:F,"ERREUR CODE PRODUIT"))</f>
        <v/>
      </c>
      <c r="B410" s="26" t="str">
        <f>IF(OR(A410="08",MID(Saisie!C411,4,4)="0804",MID(Saisie!C411,4,4)="0907",A410=""),"",_xlfn.XLOOKUP(A410,Matériau!A:A,Matériau!C:C,"ERREUR MATERIAU"))</f>
        <v/>
      </c>
      <c r="C410" s="26" t="str">
        <f>IF(B410="","",_xlfn.XLOOKUP(B410,Questions!A:A,Questions!C:C,""))</f>
        <v/>
      </c>
      <c r="D410" s="26" t="str">
        <f>_xlfn.XLOOKUP(B410&amp;"_"&amp;Saisie!F411,'Réponses'!D:D,'Réponses'!C:C,"")</f>
        <v/>
      </c>
      <c r="E410" s="26" t="str">
        <f>IF(D410="","",_xlfn.XLOOKUP(D410,'Réponses'!C:C,'Réponses'!F:F,"ERREUR PROCHAINE QUESTION"))</f>
        <v/>
      </c>
      <c r="F410" s="26" t="str">
        <f>IF(E410="","",_xlfn.XLOOKUP(E410,Questions!$A:$A,Questions!$C:$C,"ERREUR TYPE"))</f>
        <v/>
      </c>
      <c r="G410" s="26" t="str">
        <f>_xlfn.XLOOKUP(E410&amp;"_"&amp;Saisie!H411,'Réponses'!D:D,'Réponses'!C:C,"")</f>
        <v/>
      </c>
      <c r="H410" s="26" t="str">
        <f>IF(G410="","",_xlfn.XLOOKUP(G410,'Réponses'!C:C,'Réponses'!F:F,"ERREUR PROCHAINE QUESTION"))</f>
        <v/>
      </c>
      <c r="I410" s="26" t="str">
        <f>IF(H410="","",_xlfn.XLOOKUP(H410,Questions!$A:$A,Questions!$C:$C,"ERREUR TYPE"))</f>
        <v/>
      </c>
      <c r="J410" s="26" t="str">
        <f>_xlfn.XLOOKUP(H410&amp;"_"&amp;Saisie!J411,'Réponses'!D:D,'Réponses'!C:C,"")</f>
        <v/>
      </c>
      <c r="K410" s="26" t="str">
        <f>IF(J410="","",_xlfn.XLOOKUP(J410,'Réponses'!C:C,'Réponses'!F:F,"ERREUR PROCHAINE QUESTION"))</f>
        <v/>
      </c>
      <c r="L410" s="26" t="str">
        <f>IF(K410="","",_xlfn.XLOOKUP(K410,Questions!$A:$A,Questions!$C:$C,"ERREUR TYPE"))</f>
        <v/>
      </c>
      <c r="M410" s="26" t="str">
        <f>_xlfn.XLOOKUP(K410&amp;"_"&amp;Saisie!L411,'Réponses'!D:D,'Réponses'!C:C,"")</f>
        <v/>
      </c>
      <c r="N410" s="26" t="str">
        <f>IF(M410="","",_xlfn.XLOOKUP(M410,'Réponses'!C:C,'Réponses'!F:F,"ERREUR PROCHAINE QUESTION"))</f>
        <v/>
      </c>
      <c r="O410" s="26" t="str">
        <f>IF(N410="","",_xlfn.XLOOKUP(N410,Questions!$A:$A,Questions!$C:$C,"ERREUR TYPE"))</f>
        <v/>
      </c>
      <c r="P410" s="26" t="str">
        <f>_xlfn.XLOOKUP(N410&amp;"_"&amp;Saisie!N411,'Réponses'!D:D,'Réponses'!C:C,"")</f>
        <v/>
      </c>
      <c r="Q410" s="26" t="str">
        <f t="shared" si="7"/>
        <v/>
      </c>
    </row>
    <row r="411" spans="1:17" x14ac:dyDescent="0.25">
      <c r="A411" s="26" t="str">
        <f>IF(ISBLANK(Saisie!C412),"",_xlfn.XLOOKUP(Saisie!C412,Barème!A:A,Barème!F:F,"ERREUR CODE PRODUIT"))</f>
        <v/>
      </c>
      <c r="B411" s="26" t="str">
        <f>IF(OR(A411="08",MID(Saisie!C412,4,4)="0804",MID(Saisie!C412,4,4)="0907",A411=""),"",_xlfn.XLOOKUP(A411,Matériau!A:A,Matériau!C:C,"ERREUR MATERIAU"))</f>
        <v/>
      </c>
      <c r="C411" s="26" t="str">
        <f>IF(B411="","",_xlfn.XLOOKUP(B411,Questions!A:A,Questions!C:C,""))</f>
        <v/>
      </c>
      <c r="D411" s="26" t="str">
        <f>_xlfn.XLOOKUP(B411&amp;"_"&amp;Saisie!F412,'Réponses'!D:D,'Réponses'!C:C,"")</f>
        <v/>
      </c>
      <c r="E411" s="26" t="str">
        <f>IF(D411="","",_xlfn.XLOOKUP(D411,'Réponses'!C:C,'Réponses'!F:F,"ERREUR PROCHAINE QUESTION"))</f>
        <v/>
      </c>
      <c r="F411" s="26" t="str">
        <f>IF(E411="","",_xlfn.XLOOKUP(E411,Questions!$A:$A,Questions!$C:$C,"ERREUR TYPE"))</f>
        <v/>
      </c>
      <c r="G411" s="26" t="str">
        <f>_xlfn.XLOOKUP(E411&amp;"_"&amp;Saisie!H412,'Réponses'!D:D,'Réponses'!C:C,"")</f>
        <v/>
      </c>
      <c r="H411" s="26" t="str">
        <f>IF(G411="","",_xlfn.XLOOKUP(G411,'Réponses'!C:C,'Réponses'!F:F,"ERREUR PROCHAINE QUESTION"))</f>
        <v/>
      </c>
      <c r="I411" s="26" t="str">
        <f>IF(H411="","",_xlfn.XLOOKUP(H411,Questions!$A:$A,Questions!$C:$C,"ERREUR TYPE"))</f>
        <v/>
      </c>
      <c r="J411" s="26" t="str">
        <f>_xlfn.XLOOKUP(H411&amp;"_"&amp;Saisie!J412,'Réponses'!D:D,'Réponses'!C:C,"")</f>
        <v/>
      </c>
      <c r="K411" s="26" t="str">
        <f>IF(J411="","",_xlfn.XLOOKUP(J411,'Réponses'!C:C,'Réponses'!F:F,"ERREUR PROCHAINE QUESTION"))</f>
        <v/>
      </c>
      <c r="L411" s="26" t="str">
        <f>IF(K411="","",_xlfn.XLOOKUP(K411,Questions!$A:$A,Questions!$C:$C,"ERREUR TYPE"))</f>
        <v/>
      </c>
      <c r="M411" s="26" t="str">
        <f>_xlfn.XLOOKUP(K411&amp;"_"&amp;Saisie!L412,'Réponses'!D:D,'Réponses'!C:C,"")</f>
        <v/>
      </c>
      <c r="N411" s="26" t="str">
        <f>IF(M411="","",_xlfn.XLOOKUP(M411,'Réponses'!C:C,'Réponses'!F:F,"ERREUR PROCHAINE QUESTION"))</f>
        <v/>
      </c>
      <c r="O411" s="26" t="str">
        <f>IF(N411="","",_xlfn.XLOOKUP(N411,Questions!$A:$A,Questions!$C:$C,"ERREUR TYPE"))</f>
        <v/>
      </c>
      <c r="P411" s="26" t="str">
        <f>_xlfn.XLOOKUP(N411&amp;"_"&amp;Saisie!N412,'Réponses'!D:D,'Réponses'!C:C,"")</f>
        <v/>
      </c>
      <c r="Q411" s="26" t="str">
        <f t="shared" si="7"/>
        <v/>
      </c>
    </row>
    <row r="412" spans="1:17" x14ac:dyDescent="0.25">
      <c r="A412" s="26" t="str">
        <f>IF(ISBLANK(Saisie!C413),"",_xlfn.XLOOKUP(Saisie!C413,Barème!A:A,Barème!F:F,"ERREUR CODE PRODUIT"))</f>
        <v/>
      </c>
      <c r="B412" s="26" t="str">
        <f>IF(OR(A412="08",MID(Saisie!C413,4,4)="0804",MID(Saisie!C413,4,4)="0907",A412=""),"",_xlfn.XLOOKUP(A412,Matériau!A:A,Matériau!C:C,"ERREUR MATERIAU"))</f>
        <v/>
      </c>
      <c r="C412" s="26" t="str">
        <f>IF(B412="","",_xlfn.XLOOKUP(B412,Questions!A:A,Questions!C:C,""))</f>
        <v/>
      </c>
      <c r="D412" s="26" t="str">
        <f>_xlfn.XLOOKUP(B412&amp;"_"&amp;Saisie!F413,'Réponses'!D:D,'Réponses'!C:C,"")</f>
        <v/>
      </c>
      <c r="E412" s="26" t="str">
        <f>IF(D412="","",_xlfn.XLOOKUP(D412,'Réponses'!C:C,'Réponses'!F:F,"ERREUR PROCHAINE QUESTION"))</f>
        <v/>
      </c>
      <c r="F412" s="26" t="str">
        <f>IF(E412="","",_xlfn.XLOOKUP(E412,Questions!$A:$A,Questions!$C:$C,"ERREUR TYPE"))</f>
        <v/>
      </c>
      <c r="G412" s="26" t="str">
        <f>_xlfn.XLOOKUP(E412&amp;"_"&amp;Saisie!H413,'Réponses'!D:D,'Réponses'!C:C,"")</f>
        <v/>
      </c>
      <c r="H412" s="26" t="str">
        <f>IF(G412="","",_xlfn.XLOOKUP(G412,'Réponses'!C:C,'Réponses'!F:F,"ERREUR PROCHAINE QUESTION"))</f>
        <v/>
      </c>
      <c r="I412" s="26" t="str">
        <f>IF(H412="","",_xlfn.XLOOKUP(H412,Questions!$A:$A,Questions!$C:$C,"ERREUR TYPE"))</f>
        <v/>
      </c>
      <c r="J412" s="26" t="str">
        <f>_xlfn.XLOOKUP(H412&amp;"_"&amp;Saisie!J413,'Réponses'!D:D,'Réponses'!C:C,"")</f>
        <v/>
      </c>
      <c r="K412" s="26" t="str">
        <f>IF(J412="","",_xlfn.XLOOKUP(J412,'Réponses'!C:C,'Réponses'!F:F,"ERREUR PROCHAINE QUESTION"))</f>
        <v/>
      </c>
      <c r="L412" s="26" t="str">
        <f>IF(K412="","",_xlfn.XLOOKUP(K412,Questions!$A:$A,Questions!$C:$C,"ERREUR TYPE"))</f>
        <v/>
      </c>
      <c r="M412" s="26" t="str">
        <f>_xlfn.XLOOKUP(K412&amp;"_"&amp;Saisie!L413,'Réponses'!D:D,'Réponses'!C:C,"")</f>
        <v/>
      </c>
      <c r="N412" s="26" t="str">
        <f>IF(M412="","",_xlfn.XLOOKUP(M412,'Réponses'!C:C,'Réponses'!F:F,"ERREUR PROCHAINE QUESTION"))</f>
        <v/>
      </c>
      <c r="O412" s="26" t="str">
        <f>IF(N412="","",_xlfn.XLOOKUP(N412,Questions!$A:$A,Questions!$C:$C,"ERREUR TYPE"))</f>
        <v/>
      </c>
      <c r="P412" s="26" t="str">
        <f>_xlfn.XLOOKUP(N412&amp;"_"&amp;Saisie!N413,'Réponses'!D:D,'Réponses'!C:C,"")</f>
        <v/>
      </c>
      <c r="Q412" s="26" t="str">
        <f t="shared" si="7"/>
        <v/>
      </c>
    </row>
    <row r="413" spans="1:17" x14ac:dyDescent="0.25">
      <c r="A413" s="26" t="str">
        <f>IF(ISBLANK(Saisie!C414),"",_xlfn.XLOOKUP(Saisie!C414,Barème!A:A,Barème!F:F,"ERREUR CODE PRODUIT"))</f>
        <v/>
      </c>
      <c r="B413" s="26" t="str">
        <f>IF(OR(A413="08",MID(Saisie!C414,4,4)="0804",MID(Saisie!C414,4,4)="0907",A413=""),"",_xlfn.XLOOKUP(A413,Matériau!A:A,Matériau!C:C,"ERREUR MATERIAU"))</f>
        <v/>
      </c>
      <c r="C413" s="26" t="str">
        <f>IF(B413="","",_xlfn.XLOOKUP(B413,Questions!A:A,Questions!C:C,""))</f>
        <v/>
      </c>
      <c r="D413" s="26" t="str">
        <f>_xlfn.XLOOKUP(B413&amp;"_"&amp;Saisie!F414,'Réponses'!D:D,'Réponses'!C:C,"")</f>
        <v/>
      </c>
      <c r="E413" s="26" t="str">
        <f>IF(D413="","",_xlfn.XLOOKUP(D413,'Réponses'!C:C,'Réponses'!F:F,"ERREUR PROCHAINE QUESTION"))</f>
        <v/>
      </c>
      <c r="F413" s="26" t="str">
        <f>IF(E413="","",_xlfn.XLOOKUP(E413,Questions!$A:$A,Questions!$C:$C,"ERREUR TYPE"))</f>
        <v/>
      </c>
      <c r="G413" s="26" t="str">
        <f>_xlfn.XLOOKUP(E413&amp;"_"&amp;Saisie!H414,'Réponses'!D:D,'Réponses'!C:C,"")</f>
        <v/>
      </c>
      <c r="H413" s="26" t="str">
        <f>IF(G413="","",_xlfn.XLOOKUP(G413,'Réponses'!C:C,'Réponses'!F:F,"ERREUR PROCHAINE QUESTION"))</f>
        <v/>
      </c>
      <c r="I413" s="26" t="str">
        <f>IF(H413="","",_xlfn.XLOOKUP(H413,Questions!$A:$A,Questions!$C:$C,"ERREUR TYPE"))</f>
        <v/>
      </c>
      <c r="J413" s="26" t="str">
        <f>_xlfn.XLOOKUP(H413&amp;"_"&amp;Saisie!J414,'Réponses'!D:D,'Réponses'!C:C,"")</f>
        <v/>
      </c>
      <c r="K413" s="26" t="str">
        <f>IF(J413="","",_xlfn.XLOOKUP(J413,'Réponses'!C:C,'Réponses'!F:F,"ERREUR PROCHAINE QUESTION"))</f>
        <v/>
      </c>
      <c r="L413" s="26" t="str">
        <f>IF(K413="","",_xlfn.XLOOKUP(K413,Questions!$A:$A,Questions!$C:$C,"ERREUR TYPE"))</f>
        <v/>
      </c>
      <c r="M413" s="26" t="str">
        <f>_xlfn.XLOOKUP(K413&amp;"_"&amp;Saisie!L414,'Réponses'!D:D,'Réponses'!C:C,"")</f>
        <v/>
      </c>
      <c r="N413" s="26" t="str">
        <f>IF(M413="","",_xlfn.XLOOKUP(M413,'Réponses'!C:C,'Réponses'!F:F,"ERREUR PROCHAINE QUESTION"))</f>
        <v/>
      </c>
      <c r="O413" s="26" t="str">
        <f>IF(N413="","",_xlfn.XLOOKUP(N413,Questions!$A:$A,Questions!$C:$C,"ERREUR TYPE"))</f>
        <v/>
      </c>
      <c r="P413" s="26" t="str">
        <f>_xlfn.XLOOKUP(N413&amp;"_"&amp;Saisie!N414,'Réponses'!D:D,'Réponses'!C:C,"")</f>
        <v/>
      </c>
      <c r="Q413" s="26" t="str">
        <f t="shared" si="7"/>
        <v/>
      </c>
    </row>
    <row r="414" spans="1:17" x14ac:dyDescent="0.25">
      <c r="A414" s="26" t="str">
        <f>IF(ISBLANK(Saisie!C415),"",_xlfn.XLOOKUP(Saisie!C415,Barème!A:A,Barème!F:F,"ERREUR CODE PRODUIT"))</f>
        <v/>
      </c>
      <c r="B414" s="26" t="str">
        <f>IF(OR(A414="08",MID(Saisie!C415,4,4)="0804",MID(Saisie!C415,4,4)="0907",A414=""),"",_xlfn.XLOOKUP(A414,Matériau!A:A,Matériau!C:C,"ERREUR MATERIAU"))</f>
        <v/>
      </c>
      <c r="C414" s="26" t="str">
        <f>IF(B414="","",_xlfn.XLOOKUP(B414,Questions!A:A,Questions!C:C,""))</f>
        <v/>
      </c>
      <c r="D414" s="26" t="str">
        <f>_xlfn.XLOOKUP(B414&amp;"_"&amp;Saisie!F415,'Réponses'!D:D,'Réponses'!C:C,"")</f>
        <v/>
      </c>
      <c r="E414" s="26" t="str">
        <f>IF(D414="","",_xlfn.XLOOKUP(D414,'Réponses'!C:C,'Réponses'!F:F,"ERREUR PROCHAINE QUESTION"))</f>
        <v/>
      </c>
      <c r="F414" s="26" t="str">
        <f>IF(E414="","",_xlfn.XLOOKUP(E414,Questions!$A:$A,Questions!$C:$C,"ERREUR TYPE"))</f>
        <v/>
      </c>
      <c r="G414" s="26" t="str">
        <f>_xlfn.XLOOKUP(E414&amp;"_"&amp;Saisie!H415,'Réponses'!D:D,'Réponses'!C:C,"")</f>
        <v/>
      </c>
      <c r="H414" s="26" t="str">
        <f>IF(G414="","",_xlfn.XLOOKUP(G414,'Réponses'!C:C,'Réponses'!F:F,"ERREUR PROCHAINE QUESTION"))</f>
        <v/>
      </c>
      <c r="I414" s="26" t="str">
        <f>IF(H414="","",_xlfn.XLOOKUP(H414,Questions!$A:$A,Questions!$C:$C,"ERREUR TYPE"))</f>
        <v/>
      </c>
      <c r="J414" s="26" t="str">
        <f>_xlfn.XLOOKUP(H414&amp;"_"&amp;Saisie!J415,'Réponses'!D:D,'Réponses'!C:C,"")</f>
        <v/>
      </c>
      <c r="K414" s="26" t="str">
        <f>IF(J414="","",_xlfn.XLOOKUP(J414,'Réponses'!C:C,'Réponses'!F:F,"ERREUR PROCHAINE QUESTION"))</f>
        <v/>
      </c>
      <c r="L414" s="26" t="str">
        <f>IF(K414="","",_xlfn.XLOOKUP(K414,Questions!$A:$A,Questions!$C:$C,"ERREUR TYPE"))</f>
        <v/>
      </c>
      <c r="M414" s="26" t="str">
        <f>_xlfn.XLOOKUP(K414&amp;"_"&amp;Saisie!L415,'Réponses'!D:D,'Réponses'!C:C,"")</f>
        <v/>
      </c>
      <c r="N414" s="26" t="str">
        <f>IF(M414="","",_xlfn.XLOOKUP(M414,'Réponses'!C:C,'Réponses'!F:F,"ERREUR PROCHAINE QUESTION"))</f>
        <v/>
      </c>
      <c r="O414" s="26" t="str">
        <f>IF(N414="","",_xlfn.XLOOKUP(N414,Questions!$A:$A,Questions!$C:$C,"ERREUR TYPE"))</f>
        <v/>
      </c>
      <c r="P414" s="26" t="str">
        <f>_xlfn.XLOOKUP(N414&amp;"_"&amp;Saisie!N415,'Réponses'!D:D,'Réponses'!C:C,"")</f>
        <v/>
      </c>
      <c r="Q414" s="26" t="str">
        <f t="shared" si="7"/>
        <v/>
      </c>
    </row>
    <row r="415" spans="1:17" x14ac:dyDescent="0.25">
      <c r="A415" s="26" t="str">
        <f>IF(ISBLANK(Saisie!C416),"",_xlfn.XLOOKUP(Saisie!C416,Barème!A:A,Barème!F:F,"ERREUR CODE PRODUIT"))</f>
        <v/>
      </c>
      <c r="B415" s="26" t="str">
        <f>IF(OR(A415="08",MID(Saisie!C416,4,4)="0804",MID(Saisie!C416,4,4)="0907",A415=""),"",_xlfn.XLOOKUP(A415,Matériau!A:A,Matériau!C:C,"ERREUR MATERIAU"))</f>
        <v/>
      </c>
      <c r="C415" s="26" t="str">
        <f>IF(B415="","",_xlfn.XLOOKUP(B415,Questions!A:A,Questions!C:C,""))</f>
        <v/>
      </c>
      <c r="D415" s="26" t="str">
        <f>_xlfn.XLOOKUP(B415&amp;"_"&amp;Saisie!F416,'Réponses'!D:D,'Réponses'!C:C,"")</f>
        <v/>
      </c>
      <c r="E415" s="26" t="str">
        <f>IF(D415="","",_xlfn.XLOOKUP(D415,'Réponses'!C:C,'Réponses'!F:F,"ERREUR PROCHAINE QUESTION"))</f>
        <v/>
      </c>
      <c r="F415" s="26" t="str">
        <f>IF(E415="","",_xlfn.XLOOKUP(E415,Questions!$A:$A,Questions!$C:$C,"ERREUR TYPE"))</f>
        <v/>
      </c>
      <c r="G415" s="26" t="str">
        <f>_xlfn.XLOOKUP(E415&amp;"_"&amp;Saisie!H416,'Réponses'!D:D,'Réponses'!C:C,"")</f>
        <v/>
      </c>
      <c r="H415" s="26" t="str">
        <f>IF(G415="","",_xlfn.XLOOKUP(G415,'Réponses'!C:C,'Réponses'!F:F,"ERREUR PROCHAINE QUESTION"))</f>
        <v/>
      </c>
      <c r="I415" s="26" t="str">
        <f>IF(H415="","",_xlfn.XLOOKUP(H415,Questions!$A:$A,Questions!$C:$C,"ERREUR TYPE"))</f>
        <v/>
      </c>
      <c r="J415" s="26" t="str">
        <f>_xlfn.XLOOKUP(H415&amp;"_"&amp;Saisie!J416,'Réponses'!D:D,'Réponses'!C:C,"")</f>
        <v/>
      </c>
      <c r="K415" s="26" t="str">
        <f>IF(J415="","",_xlfn.XLOOKUP(J415,'Réponses'!C:C,'Réponses'!F:F,"ERREUR PROCHAINE QUESTION"))</f>
        <v/>
      </c>
      <c r="L415" s="26" t="str">
        <f>IF(K415="","",_xlfn.XLOOKUP(K415,Questions!$A:$A,Questions!$C:$C,"ERREUR TYPE"))</f>
        <v/>
      </c>
      <c r="M415" s="26" t="str">
        <f>_xlfn.XLOOKUP(K415&amp;"_"&amp;Saisie!L416,'Réponses'!D:D,'Réponses'!C:C,"")</f>
        <v/>
      </c>
      <c r="N415" s="26" t="str">
        <f>IF(M415="","",_xlfn.XLOOKUP(M415,'Réponses'!C:C,'Réponses'!F:F,"ERREUR PROCHAINE QUESTION"))</f>
        <v/>
      </c>
      <c r="O415" s="26" t="str">
        <f>IF(N415="","",_xlfn.XLOOKUP(N415,Questions!$A:$A,Questions!$C:$C,"ERREUR TYPE"))</f>
        <v/>
      </c>
      <c r="P415" s="26" t="str">
        <f>_xlfn.XLOOKUP(N415&amp;"_"&amp;Saisie!N416,'Réponses'!D:D,'Réponses'!C:C,"")</f>
        <v/>
      </c>
      <c r="Q415" s="26" t="str">
        <f t="shared" si="7"/>
        <v/>
      </c>
    </row>
    <row r="416" spans="1:17" x14ac:dyDescent="0.25">
      <c r="A416" s="26" t="str">
        <f>IF(ISBLANK(Saisie!C417),"",_xlfn.XLOOKUP(Saisie!C417,Barème!A:A,Barème!F:F,"ERREUR CODE PRODUIT"))</f>
        <v/>
      </c>
      <c r="B416" s="26" t="str">
        <f>IF(OR(A416="08",MID(Saisie!C417,4,4)="0804",MID(Saisie!C417,4,4)="0907",A416=""),"",_xlfn.XLOOKUP(A416,Matériau!A:A,Matériau!C:C,"ERREUR MATERIAU"))</f>
        <v/>
      </c>
      <c r="C416" s="26" t="str">
        <f>IF(B416="","",_xlfn.XLOOKUP(B416,Questions!A:A,Questions!C:C,""))</f>
        <v/>
      </c>
      <c r="D416" s="26" t="str">
        <f>_xlfn.XLOOKUP(B416&amp;"_"&amp;Saisie!F417,'Réponses'!D:D,'Réponses'!C:C,"")</f>
        <v/>
      </c>
      <c r="E416" s="26" t="str">
        <f>IF(D416="","",_xlfn.XLOOKUP(D416,'Réponses'!C:C,'Réponses'!F:F,"ERREUR PROCHAINE QUESTION"))</f>
        <v/>
      </c>
      <c r="F416" s="26" t="str">
        <f>IF(E416="","",_xlfn.XLOOKUP(E416,Questions!$A:$A,Questions!$C:$C,"ERREUR TYPE"))</f>
        <v/>
      </c>
      <c r="G416" s="26" t="str">
        <f>_xlfn.XLOOKUP(E416&amp;"_"&amp;Saisie!H417,'Réponses'!D:D,'Réponses'!C:C,"")</f>
        <v/>
      </c>
      <c r="H416" s="26" t="str">
        <f>IF(G416="","",_xlfn.XLOOKUP(G416,'Réponses'!C:C,'Réponses'!F:F,"ERREUR PROCHAINE QUESTION"))</f>
        <v/>
      </c>
      <c r="I416" s="26" t="str">
        <f>IF(H416="","",_xlfn.XLOOKUP(H416,Questions!$A:$A,Questions!$C:$C,"ERREUR TYPE"))</f>
        <v/>
      </c>
      <c r="J416" s="26" t="str">
        <f>_xlfn.XLOOKUP(H416&amp;"_"&amp;Saisie!J417,'Réponses'!D:D,'Réponses'!C:C,"")</f>
        <v/>
      </c>
      <c r="K416" s="26" t="str">
        <f>IF(J416="","",_xlfn.XLOOKUP(J416,'Réponses'!C:C,'Réponses'!F:F,"ERREUR PROCHAINE QUESTION"))</f>
        <v/>
      </c>
      <c r="L416" s="26" t="str">
        <f>IF(K416="","",_xlfn.XLOOKUP(K416,Questions!$A:$A,Questions!$C:$C,"ERREUR TYPE"))</f>
        <v/>
      </c>
      <c r="M416" s="26" t="str">
        <f>_xlfn.XLOOKUP(K416&amp;"_"&amp;Saisie!L417,'Réponses'!D:D,'Réponses'!C:C,"")</f>
        <v/>
      </c>
      <c r="N416" s="26" t="str">
        <f>IF(M416="","",_xlfn.XLOOKUP(M416,'Réponses'!C:C,'Réponses'!F:F,"ERREUR PROCHAINE QUESTION"))</f>
        <v/>
      </c>
      <c r="O416" s="26" t="str">
        <f>IF(N416="","",_xlfn.XLOOKUP(N416,Questions!$A:$A,Questions!$C:$C,"ERREUR TYPE"))</f>
        <v/>
      </c>
      <c r="P416" s="26" t="str">
        <f>_xlfn.XLOOKUP(N416&amp;"_"&amp;Saisie!N417,'Réponses'!D:D,'Réponses'!C:C,"")</f>
        <v/>
      </c>
      <c r="Q416" s="26" t="str">
        <f t="shared" si="7"/>
        <v/>
      </c>
    </row>
    <row r="417" spans="1:17" x14ac:dyDescent="0.25">
      <c r="A417" s="26" t="str">
        <f>IF(ISBLANK(Saisie!C418),"",_xlfn.XLOOKUP(Saisie!C418,Barème!A:A,Barème!F:F,"ERREUR CODE PRODUIT"))</f>
        <v/>
      </c>
      <c r="B417" s="26" t="str">
        <f>IF(OR(A417="08",MID(Saisie!C418,4,4)="0804",MID(Saisie!C418,4,4)="0907",A417=""),"",_xlfn.XLOOKUP(A417,Matériau!A:A,Matériau!C:C,"ERREUR MATERIAU"))</f>
        <v/>
      </c>
      <c r="C417" s="26" t="str">
        <f>IF(B417="","",_xlfn.XLOOKUP(B417,Questions!A:A,Questions!C:C,""))</f>
        <v/>
      </c>
      <c r="D417" s="26" t="str">
        <f>_xlfn.XLOOKUP(B417&amp;"_"&amp;Saisie!F418,'Réponses'!D:D,'Réponses'!C:C,"")</f>
        <v/>
      </c>
      <c r="E417" s="26" t="str">
        <f>IF(D417="","",_xlfn.XLOOKUP(D417,'Réponses'!C:C,'Réponses'!F:F,"ERREUR PROCHAINE QUESTION"))</f>
        <v/>
      </c>
      <c r="F417" s="26" t="str">
        <f>IF(E417="","",_xlfn.XLOOKUP(E417,Questions!$A:$A,Questions!$C:$C,"ERREUR TYPE"))</f>
        <v/>
      </c>
      <c r="G417" s="26" t="str">
        <f>_xlfn.XLOOKUP(E417&amp;"_"&amp;Saisie!H418,'Réponses'!D:D,'Réponses'!C:C,"")</f>
        <v/>
      </c>
      <c r="H417" s="26" t="str">
        <f>IF(G417="","",_xlfn.XLOOKUP(G417,'Réponses'!C:C,'Réponses'!F:F,"ERREUR PROCHAINE QUESTION"))</f>
        <v/>
      </c>
      <c r="I417" s="26" t="str">
        <f>IF(H417="","",_xlfn.XLOOKUP(H417,Questions!$A:$A,Questions!$C:$C,"ERREUR TYPE"))</f>
        <v/>
      </c>
      <c r="J417" s="26" t="str">
        <f>_xlfn.XLOOKUP(H417&amp;"_"&amp;Saisie!J418,'Réponses'!D:D,'Réponses'!C:C,"")</f>
        <v/>
      </c>
      <c r="K417" s="26" t="str">
        <f>IF(J417="","",_xlfn.XLOOKUP(J417,'Réponses'!C:C,'Réponses'!F:F,"ERREUR PROCHAINE QUESTION"))</f>
        <v/>
      </c>
      <c r="L417" s="26" t="str">
        <f>IF(K417="","",_xlfn.XLOOKUP(K417,Questions!$A:$A,Questions!$C:$C,"ERREUR TYPE"))</f>
        <v/>
      </c>
      <c r="M417" s="26" t="str">
        <f>_xlfn.XLOOKUP(K417&amp;"_"&amp;Saisie!L418,'Réponses'!D:D,'Réponses'!C:C,"")</f>
        <v/>
      </c>
      <c r="N417" s="26" t="str">
        <f>IF(M417="","",_xlfn.XLOOKUP(M417,'Réponses'!C:C,'Réponses'!F:F,"ERREUR PROCHAINE QUESTION"))</f>
        <v/>
      </c>
      <c r="O417" s="26" t="str">
        <f>IF(N417="","",_xlfn.XLOOKUP(N417,Questions!$A:$A,Questions!$C:$C,"ERREUR TYPE"))</f>
        <v/>
      </c>
      <c r="P417" s="26" t="str">
        <f>_xlfn.XLOOKUP(N417&amp;"_"&amp;Saisie!N418,'Réponses'!D:D,'Réponses'!C:C,"")</f>
        <v/>
      </c>
      <c r="Q417" s="26" t="str">
        <f t="shared" si="7"/>
        <v/>
      </c>
    </row>
    <row r="418" spans="1:17" x14ac:dyDescent="0.25">
      <c r="A418" s="26" t="str">
        <f>IF(ISBLANK(Saisie!C419),"",_xlfn.XLOOKUP(Saisie!C419,Barème!A:A,Barème!F:F,"ERREUR CODE PRODUIT"))</f>
        <v/>
      </c>
      <c r="B418" s="26" t="str">
        <f>IF(OR(A418="08",MID(Saisie!C419,4,4)="0804",MID(Saisie!C419,4,4)="0907",A418=""),"",_xlfn.XLOOKUP(A418,Matériau!A:A,Matériau!C:C,"ERREUR MATERIAU"))</f>
        <v/>
      </c>
      <c r="C418" s="26" t="str">
        <f>IF(B418="","",_xlfn.XLOOKUP(B418,Questions!A:A,Questions!C:C,""))</f>
        <v/>
      </c>
      <c r="D418" s="26" t="str">
        <f>_xlfn.XLOOKUP(B418&amp;"_"&amp;Saisie!F419,'Réponses'!D:D,'Réponses'!C:C,"")</f>
        <v/>
      </c>
      <c r="E418" s="26" t="str">
        <f>IF(D418="","",_xlfn.XLOOKUP(D418,'Réponses'!C:C,'Réponses'!F:F,"ERREUR PROCHAINE QUESTION"))</f>
        <v/>
      </c>
      <c r="F418" s="26" t="str">
        <f>IF(E418="","",_xlfn.XLOOKUP(E418,Questions!$A:$A,Questions!$C:$C,"ERREUR TYPE"))</f>
        <v/>
      </c>
      <c r="G418" s="26" t="str">
        <f>_xlfn.XLOOKUP(E418&amp;"_"&amp;Saisie!H419,'Réponses'!D:D,'Réponses'!C:C,"")</f>
        <v/>
      </c>
      <c r="H418" s="26" t="str">
        <f>IF(G418="","",_xlfn.XLOOKUP(G418,'Réponses'!C:C,'Réponses'!F:F,"ERREUR PROCHAINE QUESTION"))</f>
        <v/>
      </c>
      <c r="I418" s="26" t="str">
        <f>IF(H418="","",_xlfn.XLOOKUP(H418,Questions!$A:$A,Questions!$C:$C,"ERREUR TYPE"))</f>
        <v/>
      </c>
      <c r="J418" s="26" t="str">
        <f>_xlfn.XLOOKUP(H418&amp;"_"&amp;Saisie!J419,'Réponses'!D:D,'Réponses'!C:C,"")</f>
        <v/>
      </c>
      <c r="K418" s="26" t="str">
        <f>IF(J418="","",_xlfn.XLOOKUP(J418,'Réponses'!C:C,'Réponses'!F:F,"ERREUR PROCHAINE QUESTION"))</f>
        <v/>
      </c>
      <c r="L418" s="26" t="str">
        <f>IF(K418="","",_xlfn.XLOOKUP(K418,Questions!$A:$A,Questions!$C:$C,"ERREUR TYPE"))</f>
        <v/>
      </c>
      <c r="M418" s="26" t="str">
        <f>_xlfn.XLOOKUP(K418&amp;"_"&amp;Saisie!L419,'Réponses'!D:D,'Réponses'!C:C,"")</f>
        <v/>
      </c>
      <c r="N418" s="26" t="str">
        <f>IF(M418="","",_xlfn.XLOOKUP(M418,'Réponses'!C:C,'Réponses'!F:F,"ERREUR PROCHAINE QUESTION"))</f>
        <v/>
      </c>
      <c r="O418" s="26" t="str">
        <f>IF(N418="","",_xlfn.XLOOKUP(N418,Questions!$A:$A,Questions!$C:$C,"ERREUR TYPE"))</f>
        <v/>
      </c>
      <c r="P418" s="26" t="str">
        <f>_xlfn.XLOOKUP(N418&amp;"_"&amp;Saisie!N419,'Réponses'!D:D,'Réponses'!C:C,"")</f>
        <v/>
      </c>
      <c r="Q418" s="26" t="str">
        <f t="shared" si="7"/>
        <v/>
      </c>
    </row>
    <row r="419" spans="1:17" x14ac:dyDescent="0.25">
      <c r="A419" s="26" t="str">
        <f>IF(ISBLANK(Saisie!C420),"",_xlfn.XLOOKUP(Saisie!C420,Barème!A:A,Barème!F:F,"ERREUR CODE PRODUIT"))</f>
        <v/>
      </c>
      <c r="B419" s="26" t="str">
        <f>IF(OR(A419="08",MID(Saisie!C420,4,4)="0804",MID(Saisie!C420,4,4)="0907",A419=""),"",_xlfn.XLOOKUP(A419,Matériau!A:A,Matériau!C:C,"ERREUR MATERIAU"))</f>
        <v/>
      </c>
      <c r="C419" s="26" t="str">
        <f>IF(B419="","",_xlfn.XLOOKUP(B419,Questions!A:A,Questions!C:C,""))</f>
        <v/>
      </c>
      <c r="D419" s="26" t="str">
        <f>_xlfn.XLOOKUP(B419&amp;"_"&amp;Saisie!F420,'Réponses'!D:D,'Réponses'!C:C,"")</f>
        <v/>
      </c>
      <c r="E419" s="26" t="str">
        <f>IF(D419="","",_xlfn.XLOOKUP(D419,'Réponses'!C:C,'Réponses'!F:F,"ERREUR PROCHAINE QUESTION"))</f>
        <v/>
      </c>
      <c r="F419" s="26" t="str">
        <f>IF(E419="","",_xlfn.XLOOKUP(E419,Questions!$A:$A,Questions!$C:$C,"ERREUR TYPE"))</f>
        <v/>
      </c>
      <c r="G419" s="26" t="str">
        <f>_xlfn.XLOOKUP(E419&amp;"_"&amp;Saisie!H420,'Réponses'!D:D,'Réponses'!C:C,"")</f>
        <v/>
      </c>
      <c r="H419" s="26" t="str">
        <f>IF(G419="","",_xlfn.XLOOKUP(G419,'Réponses'!C:C,'Réponses'!F:F,"ERREUR PROCHAINE QUESTION"))</f>
        <v/>
      </c>
      <c r="I419" s="26" t="str">
        <f>IF(H419="","",_xlfn.XLOOKUP(H419,Questions!$A:$A,Questions!$C:$C,"ERREUR TYPE"))</f>
        <v/>
      </c>
      <c r="J419" s="26" t="str">
        <f>_xlfn.XLOOKUP(H419&amp;"_"&amp;Saisie!J420,'Réponses'!D:D,'Réponses'!C:C,"")</f>
        <v/>
      </c>
      <c r="K419" s="26" t="str">
        <f>IF(J419="","",_xlfn.XLOOKUP(J419,'Réponses'!C:C,'Réponses'!F:F,"ERREUR PROCHAINE QUESTION"))</f>
        <v/>
      </c>
      <c r="L419" s="26" t="str">
        <f>IF(K419="","",_xlfn.XLOOKUP(K419,Questions!$A:$A,Questions!$C:$C,"ERREUR TYPE"))</f>
        <v/>
      </c>
      <c r="M419" s="26" t="str">
        <f>_xlfn.XLOOKUP(K419&amp;"_"&amp;Saisie!L420,'Réponses'!D:D,'Réponses'!C:C,"")</f>
        <v/>
      </c>
      <c r="N419" s="26" t="str">
        <f>IF(M419="","",_xlfn.XLOOKUP(M419,'Réponses'!C:C,'Réponses'!F:F,"ERREUR PROCHAINE QUESTION"))</f>
        <v/>
      </c>
      <c r="O419" s="26" t="str">
        <f>IF(N419="","",_xlfn.XLOOKUP(N419,Questions!$A:$A,Questions!$C:$C,"ERREUR TYPE"))</f>
        <v/>
      </c>
      <c r="P419" s="26" t="str">
        <f>_xlfn.XLOOKUP(N419&amp;"_"&amp;Saisie!N420,'Réponses'!D:D,'Réponses'!C:C,"")</f>
        <v/>
      </c>
      <c r="Q419" s="26" t="str">
        <f t="shared" si="7"/>
        <v/>
      </c>
    </row>
    <row r="420" spans="1:17" x14ac:dyDescent="0.25">
      <c r="A420" s="26" t="str">
        <f>IF(ISBLANK(Saisie!C421),"",_xlfn.XLOOKUP(Saisie!C421,Barème!A:A,Barème!F:F,"ERREUR CODE PRODUIT"))</f>
        <v/>
      </c>
      <c r="B420" s="26" t="str">
        <f>IF(OR(A420="08",MID(Saisie!C421,4,4)="0804",MID(Saisie!C421,4,4)="0907",A420=""),"",_xlfn.XLOOKUP(A420,Matériau!A:A,Matériau!C:C,"ERREUR MATERIAU"))</f>
        <v/>
      </c>
      <c r="C420" s="26" t="str">
        <f>IF(B420="","",_xlfn.XLOOKUP(B420,Questions!A:A,Questions!C:C,""))</f>
        <v/>
      </c>
      <c r="D420" s="26" t="str">
        <f>_xlfn.XLOOKUP(B420&amp;"_"&amp;Saisie!F421,'Réponses'!D:D,'Réponses'!C:C,"")</f>
        <v/>
      </c>
      <c r="E420" s="26" t="str">
        <f>IF(D420="","",_xlfn.XLOOKUP(D420,'Réponses'!C:C,'Réponses'!F:F,"ERREUR PROCHAINE QUESTION"))</f>
        <v/>
      </c>
      <c r="F420" s="26" t="str">
        <f>IF(E420="","",_xlfn.XLOOKUP(E420,Questions!$A:$A,Questions!$C:$C,"ERREUR TYPE"))</f>
        <v/>
      </c>
      <c r="G420" s="26" t="str">
        <f>_xlfn.XLOOKUP(E420&amp;"_"&amp;Saisie!H421,'Réponses'!D:D,'Réponses'!C:C,"")</f>
        <v/>
      </c>
      <c r="H420" s="26" t="str">
        <f>IF(G420="","",_xlfn.XLOOKUP(G420,'Réponses'!C:C,'Réponses'!F:F,"ERREUR PROCHAINE QUESTION"))</f>
        <v/>
      </c>
      <c r="I420" s="26" t="str">
        <f>IF(H420="","",_xlfn.XLOOKUP(H420,Questions!$A:$A,Questions!$C:$C,"ERREUR TYPE"))</f>
        <v/>
      </c>
      <c r="J420" s="26" t="str">
        <f>_xlfn.XLOOKUP(H420&amp;"_"&amp;Saisie!J421,'Réponses'!D:D,'Réponses'!C:C,"")</f>
        <v/>
      </c>
      <c r="K420" s="26" t="str">
        <f>IF(J420="","",_xlfn.XLOOKUP(J420,'Réponses'!C:C,'Réponses'!F:F,"ERREUR PROCHAINE QUESTION"))</f>
        <v/>
      </c>
      <c r="L420" s="26" t="str">
        <f>IF(K420="","",_xlfn.XLOOKUP(K420,Questions!$A:$A,Questions!$C:$C,"ERREUR TYPE"))</f>
        <v/>
      </c>
      <c r="M420" s="26" t="str">
        <f>_xlfn.XLOOKUP(K420&amp;"_"&amp;Saisie!L421,'Réponses'!D:D,'Réponses'!C:C,"")</f>
        <v/>
      </c>
      <c r="N420" s="26" t="str">
        <f>IF(M420="","",_xlfn.XLOOKUP(M420,'Réponses'!C:C,'Réponses'!F:F,"ERREUR PROCHAINE QUESTION"))</f>
        <v/>
      </c>
      <c r="O420" s="26" t="str">
        <f>IF(N420="","",_xlfn.XLOOKUP(N420,Questions!$A:$A,Questions!$C:$C,"ERREUR TYPE"))</f>
        <v/>
      </c>
      <c r="P420" s="26" t="str">
        <f>_xlfn.XLOOKUP(N420&amp;"_"&amp;Saisie!N421,'Réponses'!D:D,'Réponses'!C:C,"")</f>
        <v/>
      </c>
      <c r="Q420" s="26" t="str">
        <f t="shared" si="7"/>
        <v/>
      </c>
    </row>
    <row r="421" spans="1:17" x14ac:dyDescent="0.25">
      <c r="A421" s="26" t="str">
        <f>IF(ISBLANK(Saisie!C422),"",_xlfn.XLOOKUP(Saisie!C422,Barème!A:A,Barème!F:F,"ERREUR CODE PRODUIT"))</f>
        <v/>
      </c>
      <c r="B421" s="26" t="str">
        <f>IF(OR(A421="08",MID(Saisie!C422,4,4)="0804",MID(Saisie!C422,4,4)="0907",A421=""),"",_xlfn.XLOOKUP(A421,Matériau!A:A,Matériau!C:C,"ERREUR MATERIAU"))</f>
        <v/>
      </c>
      <c r="C421" s="26" t="str">
        <f>IF(B421="","",_xlfn.XLOOKUP(B421,Questions!A:A,Questions!C:C,""))</f>
        <v/>
      </c>
      <c r="D421" s="26" t="str">
        <f>_xlfn.XLOOKUP(B421&amp;"_"&amp;Saisie!F422,'Réponses'!D:D,'Réponses'!C:C,"")</f>
        <v/>
      </c>
      <c r="E421" s="26" t="str">
        <f>IF(D421="","",_xlfn.XLOOKUP(D421,'Réponses'!C:C,'Réponses'!F:F,"ERREUR PROCHAINE QUESTION"))</f>
        <v/>
      </c>
      <c r="F421" s="26" t="str">
        <f>IF(E421="","",_xlfn.XLOOKUP(E421,Questions!$A:$A,Questions!$C:$C,"ERREUR TYPE"))</f>
        <v/>
      </c>
      <c r="G421" s="26" t="str">
        <f>_xlfn.XLOOKUP(E421&amp;"_"&amp;Saisie!H422,'Réponses'!D:D,'Réponses'!C:C,"")</f>
        <v/>
      </c>
      <c r="H421" s="26" t="str">
        <f>IF(G421="","",_xlfn.XLOOKUP(G421,'Réponses'!C:C,'Réponses'!F:F,"ERREUR PROCHAINE QUESTION"))</f>
        <v/>
      </c>
      <c r="I421" s="26" t="str">
        <f>IF(H421="","",_xlfn.XLOOKUP(H421,Questions!$A:$A,Questions!$C:$C,"ERREUR TYPE"))</f>
        <v/>
      </c>
      <c r="J421" s="26" t="str">
        <f>_xlfn.XLOOKUP(H421&amp;"_"&amp;Saisie!J422,'Réponses'!D:D,'Réponses'!C:C,"")</f>
        <v/>
      </c>
      <c r="K421" s="26" t="str">
        <f>IF(J421="","",_xlfn.XLOOKUP(J421,'Réponses'!C:C,'Réponses'!F:F,"ERREUR PROCHAINE QUESTION"))</f>
        <v/>
      </c>
      <c r="L421" s="26" t="str">
        <f>IF(K421="","",_xlfn.XLOOKUP(K421,Questions!$A:$A,Questions!$C:$C,"ERREUR TYPE"))</f>
        <v/>
      </c>
      <c r="M421" s="26" t="str">
        <f>_xlfn.XLOOKUP(K421&amp;"_"&amp;Saisie!L422,'Réponses'!D:D,'Réponses'!C:C,"")</f>
        <v/>
      </c>
      <c r="N421" s="26" t="str">
        <f>IF(M421="","",_xlfn.XLOOKUP(M421,'Réponses'!C:C,'Réponses'!F:F,"ERREUR PROCHAINE QUESTION"))</f>
        <v/>
      </c>
      <c r="O421" s="26" t="str">
        <f>IF(N421="","",_xlfn.XLOOKUP(N421,Questions!$A:$A,Questions!$C:$C,"ERREUR TYPE"))</f>
        <v/>
      </c>
      <c r="P421" s="26" t="str">
        <f>_xlfn.XLOOKUP(N421&amp;"_"&amp;Saisie!N422,'Réponses'!D:D,'Réponses'!C:C,"")</f>
        <v/>
      </c>
      <c r="Q421" s="26" t="str">
        <f t="shared" si="7"/>
        <v/>
      </c>
    </row>
    <row r="422" spans="1:17" x14ac:dyDescent="0.25">
      <c r="A422" s="26" t="str">
        <f>IF(ISBLANK(Saisie!C423),"",_xlfn.XLOOKUP(Saisie!C423,Barème!A:A,Barème!F:F,"ERREUR CODE PRODUIT"))</f>
        <v/>
      </c>
      <c r="B422" s="26" t="str">
        <f>IF(OR(A422="08",MID(Saisie!C423,4,4)="0804",MID(Saisie!C423,4,4)="0907",A422=""),"",_xlfn.XLOOKUP(A422,Matériau!A:A,Matériau!C:C,"ERREUR MATERIAU"))</f>
        <v/>
      </c>
      <c r="C422" s="26" t="str">
        <f>IF(B422="","",_xlfn.XLOOKUP(B422,Questions!A:A,Questions!C:C,""))</f>
        <v/>
      </c>
      <c r="D422" s="26" t="str">
        <f>_xlfn.XLOOKUP(B422&amp;"_"&amp;Saisie!F423,'Réponses'!D:D,'Réponses'!C:C,"")</f>
        <v/>
      </c>
      <c r="E422" s="26" t="str">
        <f>IF(D422="","",_xlfn.XLOOKUP(D422,'Réponses'!C:C,'Réponses'!F:F,"ERREUR PROCHAINE QUESTION"))</f>
        <v/>
      </c>
      <c r="F422" s="26" t="str">
        <f>IF(E422="","",_xlfn.XLOOKUP(E422,Questions!$A:$A,Questions!$C:$C,"ERREUR TYPE"))</f>
        <v/>
      </c>
      <c r="G422" s="26" t="str">
        <f>_xlfn.XLOOKUP(E422&amp;"_"&amp;Saisie!H423,'Réponses'!D:D,'Réponses'!C:C,"")</f>
        <v/>
      </c>
      <c r="H422" s="26" t="str">
        <f>IF(G422="","",_xlfn.XLOOKUP(G422,'Réponses'!C:C,'Réponses'!F:F,"ERREUR PROCHAINE QUESTION"))</f>
        <v/>
      </c>
      <c r="I422" s="26" t="str">
        <f>IF(H422="","",_xlfn.XLOOKUP(H422,Questions!$A:$A,Questions!$C:$C,"ERREUR TYPE"))</f>
        <v/>
      </c>
      <c r="J422" s="26" t="str">
        <f>_xlfn.XLOOKUP(H422&amp;"_"&amp;Saisie!J423,'Réponses'!D:D,'Réponses'!C:C,"")</f>
        <v/>
      </c>
      <c r="K422" s="26" t="str">
        <f>IF(J422="","",_xlfn.XLOOKUP(J422,'Réponses'!C:C,'Réponses'!F:F,"ERREUR PROCHAINE QUESTION"))</f>
        <v/>
      </c>
      <c r="L422" s="26" t="str">
        <f>IF(K422="","",_xlfn.XLOOKUP(K422,Questions!$A:$A,Questions!$C:$C,"ERREUR TYPE"))</f>
        <v/>
      </c>
      <c r="M422" s="26" t="str">
        <f>_xlfn.XLOOKUP(K422&amp;"_"&amp;Saisie!L423,'Réponses'!D:D,'Réponses'!C:C,"")</f>
        <v/>
      </c>
      <c r="N422" s="26" t="str">
        <f>IF(M422="","",_xlfn.XLOOKUP(M422,'Réponses'!C:C,'Réponses'!F:F,"ERREUR PROCHAINE QUESTION"))</f>
        <v/>
      </c>
      <c r="O422" s="26" t="str">
        <f>IF(N422="","",_xlfn.XLOOKUP(N422,Questions!$A:$A,Questions!$C:$C,"ERREUR TYPE"))</f>
        <v/>
      </c>
      <c r="P422" s="26" t="str">
        <f>_xlfn.XLOOKUP(N422&amp;"_"&amp;Saisie!N423,'Réponses'!D:D,'Réponses'!C:C,"")</f>
        <v/>
      </c>
      <c r="Q422" s="26" t="str">
        <f t="shared" si="7"/>
        <v/>
      </c>
    </row>
    <row r="423" spans="1:17" x14ac:dyDescent="0.25">
      <c r="A423" s="26" t="str">
        <f>IF(ISBLANK(Saisie!C424),"",_xlfn.XLOOKUP(Saisie!C424,Barème!A:A,Barème!F:F,"ERREUR CODE PRODUIT"))</f>
        <v/>
      </c>
      <c r="B423" s="26" t="str">
        <f>IF(OR(A423="08",MID(Saisie!C424,4,4)="0804",MID(Saisie!C424,4,4)="0907",A423=""),"",_xlfn.XLOOKUP(A423,Matériau!A:A,Matériau!C:C,"ERREUR MATERIAU"))</f>
        <v/>
      </c>
      <c r="C423" s="26" t="str">
        <f>IF(B423="","",_xlfn.XLOOKUP(B423,Questions!A:A,Questions!C:C,""))</f>
        <v/>
      </c>
      <c r="D423" s="26" t="str">
        <f>_xlfn.XLOOKUP(B423&amp;"_"&amp;Saisie!F424,'Réponses'!D:D,'Réponses'!C:C,"")</f>
        <v/>
      </c>
      <c r="E423" s="26" t="str">
        <f>IF(D423="","",_xlfn.XLOOKUP(D423,'Réponses'!C:C,'Réponses'!F:F,"ERREUR PROCHAINE QUESTION"))</f>
        <v/>
      </c>
      <c r="F423" s="26" t="str">
        <f>IF(E423="","",_xlfn.XLOOKUP(E423,Questions!$A:$A,Questions!$C:$C,"ERREUR TYPE"))</f>
        <v/>
      </c>
      <c r="G423" s="26" t="str">
        <f>_xlfn.XLOOKUP(E423&amp;"_"&amp;Saisie!H424,'Réponses'!D:D,'Réponses'!C:C,"")</f>
        <v/>
      </c>
      <c r="H423" s="26" t="str">
        <f>IF(G423="","",_xlfn.XLOOKUP(G423,'Réponses'!C:C,'Réponses'!F:F,"ERREUR PROCHAINE QUESTION"))</f>
        <v/>
      </c>
      <c r="I423" s="26" t="str">
        <f>IF(H423="","",_xlfn.XLOOKUP(H423,Questions!$A:$A,Questions!$C:$C,"ERREUR TYPE"))</f>
        <v/>
      </c>
      <c r="J423" s="26" t="str">
        <f>_xlfn.XLOOKUP(H423&amp;"_"&amp;Saisie!J424,'Réponses'!D:D,'Réponses'!C:C,"")</f>
        <v/>
      </c>
      <c r="K423" s="26" t="str">
        <f>IF(J423="","",_xlfn.XLOOKUP(J423,'Réponses'!C:C,'Réponses'!F:F,"ERREUR PROCHAINE QUESTION"))</f>
        <v/>
      </c>
      <c r="L423" s="26" t="str">
        <f>IF(K423="","",_xlfn.XLOOKUP(K423,Questions!$A:$A,Questions!$C:$C,"ERREUR TYPE"))</f>
        <v/>
      </c>
      <c r="M423" s="26" t="str">
        <f>_xlfn.XLOOKUP(K423&amp;"_"&amp;Saisie!L424,'Réponses'!D:D,'Réponses'!C:C,"")</f>
        <v/>
      </c>
      <c r="N423" s="26" t="str">
        <f>IF(M423="","",_xlfn.XLOOKUP(M423,'Réponses'!C:C,'Réponses'!F:F,"ERREUR PROCHAINE QUESTION"))</f>
        <v/>
      </c>
      <c r="O423" s="26" t="str">
        <f>IF(N423="","",_xlfn.XLOOKUP(N423,Questions!$A:$A,Questions!$C:$C,"ERREUR TYPE"))</f>
        <v/>
      </c>
      <c r="P423" s="26" t="str">
        <f>_xlfn.XLOOKUP(N423&amp;"_"&amp;Saisie!N424,'Réponses'!D:D,'Réponses'!C:C,"")</f>
        <v/>
      </c>
      <c r="Q423" s="26" t="str">
        <f t="shared" si="7"/>
        <v/>
      </c>
    </row>
    <row r="424" spans="1:17" x14ac:dyDescent="0.25">
      <c r="A424" s="26" t="str">
        <f>IF(ISBLANK(Saisie!C425),"",_xlfn.XLOOKUP(Saisie!C425,Barème!A:A,Barème!F:F,"ERREUR CODE PRODUIT"))</f>
        <v/>
      </c>
      <c r="B424" s="26" t="str">
        <f>IF(OR(A424="08",MID(Saisie!C425,4,4)="0804",MID(Saisie!C425,4,4)="0907",A424=""),"",_xlfn.XLOOKUP(A424,Matériau!A:A,Matériau!C:C,"ERREUR MATERIAU"))</f>
        <v/>
      </c>
      <c r="C424" s="26" t="str">
        <f>IF(B424="","",_xlfn.XLOOKUP(B424,Questions!A:A,Questions!C:C,""))</f>
        <v/>
      </c>
      <c r="D424" s="26" t="str">
        <f>_xlfn.XLOOKUP(B424&amp;"_"&amp;Saisie!F425,'Réponses'!D:D,'Réponses'!C:C,"")</f>
        <v/>
      </c>
      <c r="E424" s="26" t="str">
        <f>IF(D424="","",_xlfn.XLOOKUP(D424,'Réponses'!C:C,'Réponses'!F:F,"ERREUR PROCHAINE QUESTION"))</f>
        <v/>
      </c>
      <c r="F424" s="26" t="str">
        <f>IF(E424="","",_xlfn.XLOOKUP(E424,Questions!$A:$A,Questions!$C:$C,"ERREUR TYPE"))</f>
        <v/>
      </c>
      <c r="G424" s="26" t="str">
        <f>_xlfn.XLOOKUP(E424&amp;"_"&amp;Saisie!H425,'Réponses'!D:D,'Réponses'!C:C,"")</f>
        <v/>
      </c>
      <c r="H424" s="26" t="str">
        <f>IF(G424="","",_xlfn.XLOOKUP(G424,'Réponses'!C:C,'Réponses'!F:F,"ERREUR PROCHAINE QUESTION"))</f>
        <v/>
      </c>
      <c r="I424" s="26" t="str">
        <f>IF(H424="","",_xlfn.XLOOKUP(H424,Questions!$A:$A,Questions!$C:$C,"ERREUR TYPE"))</f>
        <v/>
      </c>
      <c r="J424" s="26" t="str">
        <f>_xlfn.XLOOKUP(H424&amp;"_"&amp;Saisie!J425,'Réponses'!D:D,'Réponses'!C:C,"")</f>
        <v/>
      </c>
      <c r="K424" s="26" t="str">
        <f>IF(J424="","",_xlfn.XLOOKUP(J424,'Réponses'!C:C,'Réponses'!F:F,"ERREUR PROCHAINE QUESTION"))</f>
        <v/>
      </c>
      <c r="L424" s="26" t="str">
        <f>IF(K424="","",_xlfn.XLOOKUP(K424,Questions!$A:$A,Questions!$C:$C,"ERREUR TYPE"))</f>
        <v/>
      </c>
      <c r="M424" s="26" t="str">
        <f>_xlfn.XLOOKUP(K424&amp;"_"&amp;Saisie!L425,'Réponses'!D:D,'Réponses'!C:C,"")</f>
        <v/>
      </c>
      <c r="N424" s="26" t="str">
        <f>IF(M424="","",_xlfn.XLOOKUP(M424,'Réponses'!C:C,'Réponses'!F:F,"ERREUR PROCHAINE QUESTION"))</f>
        <v/>
      </c>
      <c r="O424" s="26" t="str">
        <f>IF(N424="","",_xlfn.XLOOKUP(N424,Questions!$A:$A,Questions!$C:$C,"ERREUR TYPE"))</f>
        <v/>
      </c>
      <c r="P424" s="26" t="str">
        <f>_xlfn.XLOOKUP(N424&amp;"_"&amp;Saisie!N425,'Réponses'!D:D,'Réponses'!C:C,"")</f>
        <v/>
      </c>
      <c r="Q424" s="26" t="str">
        <f t="shared" si="7"/>
        <v/>
      </c>
    </row>
    <row r="425" spans="1:17" x14ac:dyDescent="0.25">
      <c r="A425" s="26" t="str">
        <f>IF(ISBLANK(Saisie!C426),"",_xlfn.XLOOKUP(Saisie!C426,Barème!A:A,Barème!F:F,"ERREUR CODE PRODUIT"))</f>
        <v/>
      </c>
      <c r="B425" s="26" t="str">
        <f>IF(OR(A425="08",MID(Saisie!C426,4,4)="0804",MID(Saisie!C426,4,4)="0907",A425=""),"",_xlfn.XLOOKUP(A425,Matériau!A:A,Matériau!C:C,"ERREUR MATERIAU"))</f>
        <v/>
      </c>
      <c r="C425" s="26" t="str">
        <f>IF(B425="","",_xlfn.XLOOKUP(B425,Questions!A:A,Questions!C:C,""))</f>
        <v/>
      </c>
      <c r="D425" s="26" t="str">
        <f>_xlfn.XLOOKUP(B425&amp;"_"&amp;Saisie!F426,'Réponses'!D:D,'Réponses'!C:C,"")</f>
        <v/>
      </c>
      <c r="E425" s="26" t="str">
        <f>IF(D425="","",_xlfn.XLOOKUP(D425,'Réponses'!C:C,'Réponses'!F:F,"ERREUR PROCHAINE QUESTION"))</f>
        <v/>
      </c>
      <c r="F425" s="26" t="str">
        <f>IF(E425="","",_xlfn.XLOOKUP(E425,Questions!$A:$A,Questions!$C:$C,"ERREUR TYPE"))</f>
        <v/>
      </c>
      <c r="G425" s="26" t="str">
        <f>_xlfn.XLOOKUP(E425&amp;"_"&amp;Saisie!H426,'Réponses'!D:D,'Réponses'!C:C,"")</f>
        <v/>
      </c>
      <c r="H425" s="26" t="str">
        <f>IF(G425="","",_xlfn.XLOOKUP(G425,'Réponses'!C:C,'Réponses'!F:F,"ERREUR PROCHAINE QUESTION"))</f>
        <v/>
      </c>
      <c r="I425" s="26" t="str">
        <f>IF(H425="","",_xlfn.XLOOKUP(H425,Questions!$A:$A,Questions!$C:$C,"ERREUR TYPE"))</f>
        <v/>
      </c>
      <c r="J425" s="26" t="str">
        <f>_xlfn.XLOOKUP(H425&amp;"_"&amp;Saisie!J426,'Réponses'!D:D,'Réponses'!C:C,"")</f>
        <v/>
      </c>
      <c r="K425" s="26" t="str">
        <f>IF(J425="","",_xlfn.XLOOKUP(J425,'Réponses'!C:C,'Réponses'!F:F,"ERREUR PROCHAINE QUESTION"))</f>
        <v/>
      </c>
      <c r="L425" s="26" t="str">
        <f>IF(K425="","",_xlfn.XLOOKUP(K425,Questions!$A:$A,Questions!$C:$C,"ERREUR TYPE"))</f>
        <v/>
      </c>
      <c r="M425" s="26" t="str">
        <f>_xlfn.XLOOKUP(K425&amp;"_"&amp;Saisie!L426,'Réponses'!D:D,'Réponses'!C:C,"")</f>
        <v/>
      </c>
      <c r="N425" s="26" t="str">
        <f>IF(M425="","",_xlfn.XLOOKUP(M425,'Réponses'!C:C,'Réponses'!F:F,"ERREUR PROCHAINE QUESTION"))</f>
        <v/>
      </c>
      <c r="O425" s="26" t="str">
        <f>IF(N425="","",_xlfn.XLOOKUP(N425,Questions!$A:$A,Questions!$C:$C,"ERREUR TYPE"))</f>
        <v/>
      </c>
      <c r="P425" s="26" t="str">
        <f>_xlfn.XLOOKUP(N425&amp;"_"&amp;Saisie!N426,'Réponses'!D:D,'Réponses'!C:C,"")</f>
        <v/>
      </c>
      <c r="Q425" s="26" t="str">
        <f t="shared" si="7"/>
        <v/>
      </c>
    </row>
    <row r="426" spans="1:17" x14ac:dyDescent="0.25">
      <c r="A426" s="26" t="str">
        <f>IF(ISBLANK(Saisie!C427),"",_xlfn.XLOOKUP(Saisie!C427,Barème!A:A,Barème!F:F,"ERREUR CODE PRODUIT"))</f>
        <v/>
      </c>
      <c r="B426" s="26" t="str">
        <f>IF(OR(A426="08",MID(Saisie!C427,4,4)="0804",MID(Saisie!C427,4,4)="0907",A426=""),"",_xlfn.XLOOKUP(A426,Matériau!A:A,Matériau!C:C,"ERREUR MATERIAU"))</f>
        <v/>
      </c>
      <c r="C426" s="26" t="str">
        <f>IF(B426="","",_xlfn.XLOOKUP(B426,Questions!A:A,Questions!C:C,""))</f>
        <v/>
      </c>
      <c r="D426" s="26" t="str">
        <f>_xlfn.XLOOKUP(B426&amp;"_"&amp;Saisie!F427,'Réponses'!D:D,'Réponses'!C:C,"")</f>
        <v/>
      </c>
      <c r="E426" s="26" t="str">
        <f>IF(D426="","",_xlfn.XLOOKUP(D426,'Réponses'!C:C,'Réponses'!F:F,"ERREUR PROCHAINE QUESTION"))</f>
        <v/>
      </c>
      <c r="F426" s="26" t="str">
        <f>IF(E426="","",_xlfn.XLOOKUP(E426,Questions!$A:$A,Questions!$C:$C,"ERREUR TYPE"))</f>
        <v/>
      </c>
      <c r="G426" s="26" t="str">
        <f>_xlfn.XLOOKUP(E426&amp;"_"&amp;Saisie!H427,'Réponses'!D:D,'Réponses'!C:C,"")</f>
        <v/>
      </c>
      <c r="H426" s="26" t="str">
        <f>IF(G426="","",_xlfn.XLOOKUP(G426,'Réponses'!C:C,'Réponses'!F:F,"ERREUR PROCHAINE QUESTION"))</f>
        <v/>
      </c>
      <c r="I426" s="26" t="str">
        <f>IF(H426="","",_xlfn.XLOOKUP(H426,Questions!$A:$A,Questions!$C:$C,"ERREUR TYPE"))</f>
        <v/>
      </c>
      <c r="J426" s="26" t="str">
        <f>_xlfn.XLOOKUP(H426&amp;"_"&amp;Saisie!J427,'Réponses'!D:D,'Réponses'!C:C,"")</f>
        <v/>
      </c>
      <c r="K426" s="26" t="str">
        <f>IF(J426="","",_xlfn.XLOOKUP(J426,'Réponses'!C:C,'Réponses'!F:F,"ERREUR PROCHAINE QUESTION"))</f>
        <v/>
      </c>
      <c r="L426" s="26" t="str">
        <f>IF(K426="","",_xlfn.XLOOKUP(K426,Questions!$A:$A,Questions!$C:$C,"ERREUR TYPE"))</f>
        <v/>
      </c>
      <c r="M426" s="26" t="str">
        <f>_xlfn.XLOOKUP(K426&amp;"_"&amp;Saisie!L427,'Réponses'!D:D,'Réponses'!C:C,"")</f>
        <v/>
      </c>
      <c r="N426" s="26" t="str">
        <f>IF(M426="","",_xlfn.XLOOKUP(M426,'Réponses'!C:C,'Réponses'!F:F,"ERREUR PROCHAINE QUESTION"))</f>
        <v/>
      </c>
      <c r="O426" s="26" t="str">
        <f>IF(N426="","",_xlfn.XLOOKUP(N426,Questions!$A:$A,Questions!$C:$C,"ERREUR TYPE"))</f>
        <v/>
      </c>
      <c r="P426" s="26" t="str">
        <f>_xlfn.XLOOKUP(N426&amp;"_"&amp;Saisie!N427,'Réponses'!D:D,'Réponses'!C:C,"")</f>
        <v/>
      </c>
      <c r="Q426" s="26" t="str">
        <f t="shared" si="7"/>
        <v/>
      </c>
    </row>
    <row r="427" spans="1:17" x14ac:dyDescent="0.25">
      <c r="A427" s="26" t="str">
        <f>IF(ISBLANK(Saisie!C428),"",_xlfn.XLOOKUP(Saisie!C428,Barème!A:A,Barème!F:F,"ERREUR CODE PRODUIT"))</f>
        <v/>
      </c>
      <c r="B427" s="26" t="str">
        <f>IF(OR(A427="08",MID(Saisie!C428,4,4)="0804",MID(Saisie!C428,4,4)="0907",A427=""),"",_xlfn.XLOOKUP(A427,Matériau!A:A,Matériau!C:C,"ERREUR MATERIAU"))</f>
        <v/>
      </c>
      <c r="C427" s="26" t="str">
        <f>IF(B427="","",_xlfn.XLOOKUP(B427,Questions!A:A,Questions!C:C,""))</f>
        <v/>
      </c>
      <c r="D427" s="26" t="str">
        <f>_xlfn.XLOOKUP(B427&amp;"_"&amp;Saisie!F428,'Réponses'!D:D,'Réponses'!C:C,"")</f>
        <v/>
      </c>
      <c r="E427" s="26" t="str">
        <f>IF(D427="","",_xlfn.XLOOKUP(D427,'Réponses'!C:C,'Réponses'!F:F,"ERREUR PROCHAINE QUESTION"))</f>
        <v/>
      </c>
      <c r="F427" s="26" t="str">
        <f>IF(E427="","",_xlfn.XLOOKUP(E427,Questions!$A:$A,Questions!$C:$C,"ERREUR TYPE"))</f>
        <v/>
      </c>
      <c r="G427" s="26" t="str">
        <f>_xlfn.XLOOKUP(E427&amp;"_"&amp;Saisie!H428,'Réponses'!D:D,'Réponses'!C:C,"")</f>
        <v/>
      </c>
      <c r="H427" s="26" t="str">
        <f>IF(G427="","",_xlfn.XLOOKUP(G427,'Réponses'!C:C,'Réponses'!F:F,"ERREUR PROCHAINE QUESTION"))</f>
        <v/>
      </c>
      <c r="I427" s="26" t="str">
        <f>IF(H427="","",_xlfn.XLOOKUP(H427,Questions!$A:$A,Questions!$C:$C,"ERREUR TYPE"))</f>
        <v/>
      </c>
      <c r="J427" s="26" t="str">
        <f>_xlfn.XLOOKUP(H427&amp;"_"&amp;Saisie!J428,'Réponses'!D:D,'Réponses'!C:C,"")</f>
        <v/>
      </c>
      <c r="K427" s="26" t="str">
        <f>IF(J427="","",_xlfn.XLOOKUP(J427,'Réponses'!C:C,'Réponses'!F:F,"ERREUR PROCHAINE QUESTION"))</f>
        <v/>
      </c>
      <c r="L427" s="26" t="str">
        <f>IF(K427="","",_xlfn.XLOOKUP(K427,Questions!$A:$A,Questions!$C:$C,"ERREUR TYPE"))</f>
        <v/>
      </c>
      <c r="M427" s="26" t="str">
        <f>_xlfn.XLOOKUP(K427&amp;"_"&amp;Saisie!L428,'Réponses'!D:D,'Réponses'!C:C,"")</f>
        <v/>
      </c>
      <c r="N427" s="26" t="str">
        <f>IF(M427="","",_xlfn.XLOOKUP(M427,'Réponses'!C:C,'Réponses'!F:F,"ERREUR PROCHAINE QUESTION"))</f>
        <v/>
      </c>
      <c r="O427" s="26" t="str">
        <f>IF(N427="","",_xlfn.XLOOKUP(N427,Questions!$A:$A,Questions!$C:$C,"ERREUR TYPE"))</f>
        <v/>
      </c>
      <c r="P427" s="26" t="str">
        <f>_xlfn.XLOOKUP(N427&amp;"_"&amp;Saisie!N428,'Réponses'!D:D,'Réponses'!C:C,"")</f>
        <v/>
      </c>
      <c r="Q427" s="26" t="str">
        <f t="shared" si="7"/>
        <v/>
      </c>
    </row>
    <row r="428" spans="1:17" x14ac:dyDescent="0.25">
      <c r="A428" s="26" t="str">
        <f>IF(ISBLANK(Saisie!C429),"",_xlfn.XLOOKUP(Saisie!C429,Barème!A:A,Barème!F:F,"ERREUR CODE PRODUIT"))</f>
        <v/>
      </c>
      <c r="B428" s="26" t="str">
        <f>IF(OR(A428="08",MID(Saisie!C429,4,4)="0804",MID(Saisie!C429,4,4)="0907",A428=""),"",_xlfn.XLOOKUP(A428,Matériau!A:A,Matériau!C:C,"ERREUR MATERIAU"))</f>
        <v/>
      </c>
      <c r="C428" s="26" t="str">
        <f>IF(B428="","",_xlfn.XLOOKUP(B428,Questions!A:A,Questions!C:C,""))</f>
        <v/>
      </c>
      <c r="D428" s="26" t="str">
        <f>_xlfn.XLOOKUP(B428&amp;"_"&amp;Saisie!F429,'Réponses'!D:D,'Réponses'!C:C,"")</f>
        <v/>
      </c>
      <c r="E428" s="26" t="str">
        <f>IF(D428="","",_xlfn.XLOOKUP(D428,'Réponses'!C:C,'Réponses'!F:F,"ERREUR PROCHAINE QUESTION"))</f>
        <v/>
      </c>
      <c r="F428" s="26" t="str">
        <f>IF(E428="","",_xlfn.XLOOKUP(E428,Questions!$A:$A,Questions!$C:$C,"ERREUR TYPE"))</f>
        <v/>
      </c>
      <c r="G428" s="26" t="str">
        <f>_xlfn.XLOOKUP(E428&amp;"_"&amp;Saisie!H429,'Réponses'!D:D,'Réponses'!C:C,"")</f>
        <v/>
      </c>
      <c r="H428" s="26" t="str">
        <f>IF(G428="","",_xlfn.XLOOKUP(G428,'Réponses'!C:C,'Réponses'!F:F,"ERREUR PROCHAINE QUESTION"))</f>
        <v/>
      </c>
      <c r="I428" s="26" t="str">
        <f>IF(H428="","",_xlfn.XLOOKUP(H428,Questions!$A:$A,Questions!$C:$C,"ERREUR TYPE"))</f>
        <v/>
      </c>
      <c r="J428" s="26" t="str">
        <f>_xlfn.XLOOKUP(H428&amp;"_"&amp;Saisie!J429,'Réponses'!D:D,'Réponses'!C:C,"")</f>
        <v/>
      </c>
      <c r="K428" s="26" t="str">
        <f>IF(J428="","",_xlfn.XLOOKUP(J428,'Réponses'!C:C,'Réponses'!F:F,"ERREUR PROCHAINE QUESTION"))</f>
        <v/>
      </c>
      <c r="L428" s="26" t="str">
        <f>IF(K428="","",_xlfn.XLOOKUP(K428,Questions!$A:$A,Questions!$C:$C,"ERREUR TYPE"))</f>
        <v/>
      </c>
      <c r="M428" s="26" t="str">
        <f>_xlfn.XLOOKUP(K428&amp;"_"&amp;Saisie!L429,'Réponses'!D:D,'Réponses'!C:C,"")</f>
        <v/>
      </c>
      <c r="N428" s="26" t="str">
        <f>IF(M428="","",_xlfn.XLOOKUP(M428,'Réponses'!C:C,'Réponses'!F:F,"ERREUR PROCHAINE QUESTION"))</f>
        <v/>
      </c>
      <c r="O428" s="26" t="str">
        <f>IF(N428="","",_xlfn.XLOOKUP(N428,Questions!$A:$A,Questions!$C:$C,"ERREUR TYPE"))</f>
        <v/>
      </c>
      <c r="P428" s="26" t="str">
        <f>_xlfn.XLOOKUP(N428&amp;"_"&amp;Saisie!N429,'Réponses'!D:D,'Réponses'!C:C,"")</f>
        <v/>
      </c>
      <c r="Q428" s="26" t="str">
        <f t="shared" si="7"/>
        <v/>
      </c>
    </row>
    <row r="429" spans="1:17" x14ac:dyDescent="0.25">
      <c r="A429" s="26" t="str">
        <f>IF(ISBLANK(Saisie!C430),"",_xlfn.XLOOKUP(Saisie!C430,Barème!A:A,Barème!F:F,"ERREUR CODE PRODUIT"))</f>
        <v/>
      </c>
      <c r="B429" s="26" t="str">
        <f>IF(OR(A429="08",MID(Saisie!C430,4,4)="0804",MID(Saisie!C430,4,4)="0907",A429=""),"",_xlfn.XLOOKUP(A429,Matériau!A:A,Matériau!C:C,"ERREUR MATERIAU"))</f>
        <v/>
      </c>
      <c r="C429" s="26" t="str">
        <f>IF(B429="","",_xlfn.XLOOKUP(B429,Questions!A:A,Questions!C:C,""))</f>
        <v/>
      </c>
      <c r="D429" s="26" t="str">
        <f>_xlfn.XLOOKUP(B429&amp;"_"&amp;Saisie!F430,'Réponses'!D:D,'Réponses'!C:C,"")</f>
        <v/>
      </c>
      <c r="E429" s="26" t="str">
        <f>IF(D429="","",_xlfn.XLOOKUP(D429,'Réponses'!C:C,'Réponses'!F:F,"ERREUR PROCHAINE QUESTION"))</f>
        <v/>
      </c>
      <c r="F429" s="26" t="str">
        <f>IF(E429="","",_xlfn.XLOOKUP(E429,Questions!$A:$A,Questions!$C:$C,"ERREUR TYPE"))</f>
        <v/>
      </c>
      <c r="G429" s="26" t="str">
        <f>_xlfn.XLOOKUP(E429&amp;"_"&amp;Saisie!H430,'Réponses'!D:D,'Réponses'!C:C,"")</f>
        <v/>
      </c>
      <c r="H429" s="26" t="str">
        <f>IF(G429="","",_xlfn.XLOOKUP(G429,'Réponses'!C:C,'Réponses'!F:F,"ERREUR PROCHAINE QUESTION"))</f>
        <v/>
      </c>
      <c r="I429" s="26" t="str">
        <f>IF(H429="","",_xlfn.XLOOKUP(H429,Questions!$A:$A,Questions!$C:$C,"ERREUR TYPE"))</f>
        <v/>
      </c>
      <c r="J429" s="26" t="str">
        <f>_xlfn.XLOOKUP(H429&amp;"_"&amp;Saisie!J430,'Réponses'!D:D,'Réponses'!C:C,"")</f>
        <v/>
      </c>
      <c r="K429" s="26" t="str">
        <f>IF(J429="","",_xlfn.XLOOKUP(J429,'Réponses'!C:C,'Réponses'!F:F,"ERREUR PROCHAINE QUESTION"))</f>
        <v/>
      </c>
      <c r="L429" s="26" t="str">
        <f>IF(K429="","",_xlfn.XLOOKUP(K429,Questions!$A:$A,Questions!$C:$C,"ERREUR TYPE"))</f>
        <v/>
      </c>
      <c r="M429" s="26" t="str">
        <f>_xlfn.XLOOKUP(K429&amp;"_"&amp;Saisie!L430,'Réponses'!D:D,'Réponses'!C:C,"")</f>
        <v/>
      </c>
      <c r="N429" s="26" t="str">
        <f>IF(M429="","",_xlfn.XLOOKUP(M429,'Réponses'!C:C,'Réponses'!F:F,"ERREUR PROCHAINE QUESTION"))</f>
        <v/>
      </c>
      <c r="O429" s="26" t="str">
        <f>IF(N429="","",_xlfn.XLOOKUP(N429,Questions!$A:$A,Questions!$C:$C,"ERREUR TYPE"))</f>
        <v/>
      </c>
      <c r="P429" s="26" t="str">
        <f>_xlfn.XLOOKUP(N429&amp;"_"&amp;Saisie!N430,'Réponses'!D:D,'Réponses'!C:C,"")</f>
        <v/>
      </c>
      <c r="Q429" s="26" t="str">
        <f t="shared" si="7"/>
        <v/>
      </c>
    </row>
    <row r="430" spans="1:17" x14ac:dyDescent="0.25">
      <c r="A430" s="26" t="str">
        <f>IF(ISBLANK(Saisie!C431),"",_xlfn.XLOOKUP(Saisie!C431,Barème!A:A,Barème!F:F,"ERREUR CODE PRODUIT"))</f>
        <v/>
      </c>
      <c r="B430" s="26" t="str">
        <f>IF(OR(A430="08",MID(Saisie!C431,4,4)="0804",MID(Saisie!C431,4,4)="0907",A430=""),"",_xlfn.XLOOKUP(A430,Matériau!A:A,Matériau!C:C,"ERREUR MATERIAU"))</f>
        <v/>
      </c>
      <c r="C430" s="26" t="str">
        <f>IF(B430="","",_xlfn.XLOOKUP(B430,Questions!A:A,Questions!C:C,""))</f>
        <v/>
      </c>
      <c r="D430" s="26" t="str">
        <f>_xlfn.XLOOKUP(B430&amp;"_"&amp;Saisie!F431,'Réponses'!D:D,'Réponses'!C:C,"")</f>
        <v/>
      </c>
      <c r="E430" s="26" t="str">
        <f>IF(D430="","",_xlfn.XLOOKUP(D430,'Réponses'!C:C,'Réponses'!F:F,"ERREUR PROCHAINE QUESTION"))</f>
        <v/>
      </c>
      <c r="F430" s="26" t="str">
        <f>IF(E430="","",_xlfn.XLOOKUP(E430,Questions!$A:$A,Questions!$C:$C,"ERREUR TYPE"))</f>
        <v/>
      </c>
      <c r="G430" s="26" t="str">
        <f>_xlfn.XLOOKUP(E430&amp;"_"&amp;Saisie!H431,'Réponses'!D:D,'Réponses'!C:C,"")</f>
        <v/>
      </c>
      <c r="H430" s="26" t="str">
        <f>IF(G430="","",_xlfn.XLOOKUP(G430,'Réponses'!C:C,'Réponses'!F:F,"ERREUR PROCHAINE QUESTION"))</f>
        <v/>
      </c>
      <c r="I430" s="26" t="str">
        <f>IF(H430="","",_xlfn.XLOOKUP(H430,Questions!$A:$A,Questions!$C:$C,"ERREUR TYPE"))</f>
        <v/>
      </c>
      <c r="J430" s="26" t="str">
        <f>_xlfn.XLOOKUP(H430&amp;"_"&amp;Saisie!J431,'Réponses'!D:D,'Réponses'!C:C,"")</f>
        <v/>
      </c>
      <c r="K430" s="26" t="str">
        <f>IF(J430="","",_xlfn.XLOOKUP(J430,'Réponses'!C:C,'Réponses'!F:F,"ERREUR PROCHAINE QUESTION"))</f>
        <v/>
      </c>
      <c r="L430" s="26" t="str">
        <f>IF(K430="","",_xlfn.XLOOKUP(K430,Questions!$A:$A,Questions!$C:$C,"ERREUR TYPE"))</f>
        <v/>
      </c>
      <c r="M430" s="26" t="str">
        <f>_xlfn.XLOOKUP(K430&amp;"_"&amp;Saisie!L431,'Réponses'!D:D,'Réponses'!C:C,"")</f>
        <v/>
      </c>
      <c r="N430" s="26" t="str">
        <f>IF(M430="","",_xlfn.XLOOKUP(M430,'Réponses'!C:C,'Réponses'!F:F,"ERREUR PROCHAINE QUESTION"))</f>
        <v/>
      </c>
      <c r="O430" s="26" t="str">
        <f>IF(N430="","",_xlfn.XLOOKUP(N430,Questions!$A:$A,Questions!$C:$C,"ERREUR TYPE"))</f>
        <v/>
      </c>
      <c r="P430" s="26" t="str">
        <f>_xlfn.XLOOKUP(N430&amp;"_"&amp;Saisie!N431,'Réponses'!D:D,'Réponses'!C:C,"")</f>
        <v/>
      </c>
      <c r="Q430" s="26" t="str">
        <f t="shared" si="7"/>
        <v/>
      </c>
    </row>
    <row r="431" spans="1:17" x14ac:dyDescent="0.25">
      <c r="A431" s="26" t="str">
        <f>IF(ISBLANK(Saisie!C432),"",_xlfn.XLOOKUP(Saisie!C432,Barème!A:A,Barème!F:F,"ERREUR CODE PRODUIT"))</f>
        <v/>
      </c>
      <c r="B431" s="26" t="str">
        <f>IF(OR(A431="08",MID(Saisie!C432,4,4)="0804",MID(Saisie!C432,4,4)="0907",A431=""),"",_xlfn.XLOOKUP(A431,Matériau!A:A,Matériau!C:C,"ERREUR MATERIAU"))</f>
        <v/>
      </c>
      <c r="C431" s="26" t="str">
        <f>IF(B431="","",_xlfn.XLOOKUP(B431,Questions!A:A,Questions!C:C,""))</f>
        <v/>
      </c>
      <c r="D431" s="26" t="str">
        <f>_xlfn.XLOOKUP(B431&amp;"_"&amp;Saisie!F432,'Réponses'!D:D,'Réponses'!C:C,"")</f>
        <v/>
      </c>
      <c r="E431" s="26" t="str">
        <f>IF(D431="","",_xlfn.XLOOKUP(D431,'Réponses'!C:C,'Réponses'!F:F,"ERREUR PROCHAINE QUESTION"))</f>
        <v/>
      </c>
      <c r="F431" s="26" t="str">
        <f>IF(E431="","",_xlfn.XLOOKUP(E431,Questions!$A:$A,Questions!$C:$C,"ERREUR TYPE"))</f>
        <v/>
      </c>
      <c r="G431" s="26" t="str">
        <f>_xlfn.XLOOKUP(E431&amp;"_"&amp;Saisie!H432,'Réponses'!D:D,'Réponses'!C:C,"")</f>
        <v/>
      </c>
      <c r="H431" s="26" t="str">
        <f>IF(G431="","",_xlfn.XLOOKUP(G431,'Réponses'!C:C,'Réponses'!F:F,"ERREUR PROCHAINE QUESTION"))</f>
        <v/>
      </c>
      <c r="I431" s="26" t="str">
        <f>IF(H431="","",_xlfn.XLOOKUP(H431,Questions!$A:$A,Questions!$C:$C,"ERREUR TYPE"))</f>
        <v/>
      </c>
      <c r="J431" s="26" t="str">
        <f>_xlfn.XLOOKUP(H431&amp;"_"&amp;Saisie!J432,'Réponses'!D:D,'Réponses'!C:C,"")</f>
        <v/>
      </c>
      <c r="K431" s="26" t="str">
        <f>IF(J431="","",_xlfn.XLOOKUP(J431,'Réponses'!C:C,'Réponses'!F:F,"ERREUR PROCHAINE QUESTION"))</f>
        <v/>
      </c>
      <c r="L431" s="26" t="str">
        <f>IF(K431="","",_xlfn.XLOOKUP(K431,Questions!$A:$A,Questions!$C:$C,"ERREUR TYPE"))</f>
        <v/>
      </c>
      <c r="M431" s="26" t="str">
        <f>_xlfn.XLOOKUP(K431&amp;"_"&amp;Saisie!L432,'Réponses'!D:D,'Réponses'!C:C,"")</f>
        <v/>
      </c>
      <c r="N431" s="26" t="str">
        <f>IF(M431="","",_xlfn.XLOOKUP(M431,'Réponses'!C:C,'Réponses'!F:F,"ERREUR PROCHAINE QUESTION"))</f>
        <v/>
      </c>
      <c r="O431" s="26" t="str">
        <f>IF(N431="","",_xlfn.XLOOKUP(N431,Questions!$A:$A,Questions!$C:$C,"ERREUR TYPE"))</f>
        <v/>
      </c>
      <c r="P431" s="26" t="str">
        <f>_xlfn.XLOOKUP(N431&amp;"_"&amp;Saisie!N432,'Réponses'!D:D,'Réponses'!C:C,"")</f>
        <v/>
      </c>
      <c r="Q431" s="26" t="str">
        <f t="shared" si="7"/>
        <v/>
      </c>
    </row>
    <row r="432" spans="1:17" x14ac:dyDescent="0.25">
      <c r="A432" s="26" t="str">
        <f>IF(ISBLANK(Saisie!C433),"",_xlfn.XLOOKUP(Saisie!C433,Barème!A:A,Barème!F:F,"ERREUR CODE PRODUIT"))</f>
        <v/>
      </c>
      <c r="B432" s="26" t="str">
        <f>IF(OR(A432="08",MID(Saisie!C433,4,4)="0804",MID(Saisie!C433,4,4)="0907",A432=""),"",_xlfn.XLOOKUP(A432,Matériau!A:A,Matériau!C:C,"ERREUR MATERIAU"))</f>
        <v/>
      </c>
      <c r="C432" s="26" t="str">
        <f>IF(B432="","",_xlfn.XLOOKUP(B432,Questions!A:A,Questions!C:C,""))</f>
        <v/>
      </c>
      <c r="D432" s="26" t="str">
        <f>_xlfn.XLOOKUP(B432&amp;"_"&amp;Saisie!F433,'Réponses'!D:D,'Réponses'!C:C,"")</f>
        <v/>
      </c>
      <c r="E432" s="26" t="str">
        <f>IF(D432="","",_xlfn.XLOOKUP(D432,'Réponses'!C:C,'Réponses'!F:F,"ERREUR PROCHAINE QUESTION"))</f>
        <v/>
      </c>
      <c r="F432" s="26" t="str">
        <f>IF(E432="","",_xlfn.XLOOKUP(E432,Questions!$A:$A,Questions!$C:$C,"ERREUR TYPE"))</f>
        <v/>
      </c>
      <c r="G432" s="26" t="str">
        <f>_xlfn.XLOOKUP(E432&amp;"_"&amp;Saisie!H433,'Réponses'!D:D,'Réponses'!C:C,"")</f>
        <v/>
      </c>
      <c r="H432" s="26" t="str">
        <f>IF(G432="","",_xlfn.XLOOKUP(G432,'Réponses'!C:C,'Réponses'!F:F,"ERREUR PROCHAINE QUESTION"))</f>
        <v/>
      </c>
      <c r="I432" s="26" t="str">
        <f>IF(H432="","",_xlfn.XLOOKUP(H432,Questions!$A:$A,Questions!$C:$C,"ERREUR TYPE"))</f>
        <v/>
      </c>
      <c r="J432" s="26" t="str">
        <f>_xlfn.XLOOKUP(H432&amp;"_"&amp;Saisie!J433,'Réponses'!D:D,'Réponses'!C:C,"")</f>
        <v/>
      </c>
      <c r="K432" s="26" t="str">
        <f>IF(J432="","",_xlfn.XLOOKUP(J432,'Réponses'!C:C,'Réponses'!F:F,"ERREUR PROCHAINE QUESTION"))</f>
        <v/>
      </c>
      <c r="L432" s="26" t="str">
        <f>IF(K432="","",_xlfn.XLOOKUP(K432,Questions!$A:$A,Questions!$C:$C,"ERREUR TYPE"))</f>
        <v/>
      </c>
      <c r="M432" s="26" t="str">
        <f>_xlfn.XLOOKUP(K432&amp;"_"&amp;Saisie!L433,'Réponses'!D:D,'Réponses'!C:C,"")</f>
        <v/>
      </c>
      <c r="N432" s="26" t="str">
        <f>IF(M432="","",_xlfn.XLOOKUP(M432,'Réponses'!C:C,'Réponses'!F:F,"ERREUR PROCHAINE QUESTION"))</f>
        <v/>
      </c>
      <c r="O432" s="26" t="str">
        <f>IF(N432="","",_xlfn.XLOOKUP(N432,Questions!$A:$A,Questions!$C:$C,"ERREUR TYPE"))</f>
        <v/>
      </c>
      <c r="P432" s="26" t="str">
        <f>_xlfn.XLOOKUP(N432&amp;"_"&amp;Saisie!N433,'Réponses'!D:D,'Réponses'!C:C,"")</f>
        <v/>
      </c>
      <c r="Q432" s="26" t="str">
        <f t="shared" si="7"/>
        <v/>
      </c>
    </row>
    <row r="433" spans="1:17" x14ac:dyDescent="0.25">
      <c r="A433" s="26" t="str">
        <f>IF(ISBLANK(Saisie!C434),"",_xlfn.XLOOKUP(Saisie!C434,Barème!A:A,Barème!F:F,"ERREUR CODE PRODUIT"))</f>
        <v/>
      </c>
      <c r="B433" s="26" t="str">
        <f>IF(OR(A433="08",MID(Saisie!C434,4,4)="0804",MID(Saisie!C434,4,4)="0907",A433=""),"",_xlfn.XLOOKUP(A433,Matériau!A:A,Matériau!C:C,"ERREUR MATERIAU"))</f>
        <v/>
      </c>
      <c r="C433" s="26" t="str">
        <f>IF(B433="","",_xlfn.XLOOKUP(B433,Questions!A:A,Questions!C:C,""))</f>
        <v/>
      </c>
      <c r="D433" s="26" t="str">
        <f>_xlfn.XLOOKUP(B433&amp;"_"&amp;Saisie!F434,'Réponses'!D:D,'Réponses'!C:C,"")</f>
        <v/>
      </c>
      <c r="E433" s="26" t="str">
        <f>IF(D433="","",_xlfn.XLOOKUP(D433,'Réponses'!C:C,'Réponses'!F:F,"ERREUR PROCHAINE QUESTION"))</f>
        <v/>
      </c>
      <c r="F433" s="26" t="str">
        <f>IF(E433="","",_xlfn.XLOOKUP(E433,Questions!$A:$A,Questions!$C:$C,"ERREUR TYPE"))</f>
        <v/>
      </c>
      <c r="G433" s="26" t="str">
        <f>_xlfn.XLOOKUP(E433&amp;"_"&amp;Saisie!H434,'Réponses'!D:D,'Réponses'!C:C,"")</f>
        <v/>
      </c>
      <c r="H433" s="26" t="str">
        <f>IF(G433="","",_xlfn.XLOOKUP(G433,'Réponses'!C:C,'Réponses'!F:F,"ERREUR PROCHAINE QUESTION"))</f>
        <v/>
      </c>
      <c r="I433" s="26" t="str">
        <f>IF(H433="","",_xlfn.XLOOKUP(H433,Questions!$A:$A,Questions!$C:$C,"ERREUR TYPE"))</f>
        <v/>
      </c>
      <c r="J433" s="26" t="str">
        <f>_xlfn.XLOOKUP(H433&amp;"_"&amp;Saisie!J434,'Réponses'!D:D,'Réponses'!C:C,"")</f>
        <v/>
      </c>
      <c r="K433" s="26" t="str">
        <f>IF(J433="","",_xlfn.XLOOKUP(J433,'Réponses'!C:C,'Réponses'!F:F,"ERREUR PROCHAINE QUESTION"))</f>
        <v/>
      </c>
      <c r="L433" s="26" t="str">
        <f>IF(K433="","",_xlfn.XLOOKUP(K433,Questions!$A:$A,Questions!$C:$C,"ERREUR TYPE"))</f>
        <v/>
      </c>
      <c r="M433" s="26" t="str">
        <f>_xlfn.XLOOKUP(K433&amp;"_"&amp;Saisie!L434,'Réponses'!D:D,'Réponses'!C:C,"")</f>
        <v/>
      </c>
      <c r="N433" s="26" t="str">
        <f>IF(M433="","",_xlfn.XLOOKUP(M433,'Réponses'!C:C,'Réponses'!F:F,"ERREUR PROCHAINE QUESTION"))</f>
        <v/>
      </c>
      <c r="O433" s="26" t="str">
        <f>IF(N433="","",_xlfn.XLOOKUP(N433,Questions!$A:$A,Questions!$C:$C,"ERREUR TYPE"))</f>
        <v/>
      </c>
      <c r="P433" s="26" t="str">
        <f>_xlfn.XLOOKUP(N433&amp;"_"&amp;Saisie!N434,'Réponses'!D:D,'Réponses'!C:C,"")</f>
        <v/>
      </c>
      <c r="Q433" s="26" t="str">
        <f t="shared" si="7"/>
        <v/>
      </c>
    </row>
    <row r="434" spans="1:17" x14ac:dyDescent="0.25">
      <c r="A434" s="26" t="str">
        <f>IF(ISBLANK(Saisie!C435),"",_xlfn.XLOOKUP(Saisie!C435,Barème!A:A,Barème!F:F,"ERREUR CODE PRODUIT"))</f>
        <v/>
      </c>
      <c r="B434" s="26" t="str">
        <f>IF(OR(A434="08",MID(Saisie!C435,4,4)="0804",MID(Saisie!C435,4,4)="0907",A434=""),"",_xlfn.XLOOKUP(A434,Matériau!A:A,Matériau!C:C,"ERREUR MATERIAU"))</f>
        <v/>
      </c>
      <c r="C434" s="26" t="str">
        <f>IF(B434="","",_xlfn.XLOOKUP(B434,Questions!A:A,Questions!C:C,""))</f>
        <v/>
      </c>
      <c r="D434" s="26" t="str">
        <f>_xlfn.XLOOKUP(B434&amp;"_"&amp;Saisie!F435,'Réponses'!D:D,'Réponses'!C:C,"")</f>
        <v/>
      </c>
      <c r="E434" s="26" t="str">
        <f>IF(D434="","",_xlfn.XLOOKUP(D434,'Réponses'!C:C,'Réponses'!F:F,"ERREUR PROCHAINE QUESTION"))</f>
        <v/>
      </c>
      <c r="F434" s="26" t="str">
        <f>IF(E434="","",_xlfn.XLOOKUP(E434,Questions!$A:$A,Questions!$C:$C,"ERREUR TYPE"))</f>
        <v/>
      </c>
      <c r="G434" s="26" t="str">
        <f>_xlfn.XLOOKUP(E434&amp;"_"&amp;Saisie!H435,'Réponses'!D:D,'Réponses'!C:C,"")</f>
        <v/>
      </c>
      <c r="H434" s="26" t="str">
        <f>IF(G434="","",_xlfn.XLOOKUP(G434,'Réponses'!C:C,'Réponses'!F:F,"ERREUR PROCHAINE QUESTION"))</f>
        <v/>
      </c>
      <c r="I434" s="26" t="str">
        <f>IF(H434="","",_xlfn.XLOOKUP(H434,Questions!$A:$A,Questions!$C:$C,"ERREUR TYPE"))</f>
        <v/>
      </c>
      <c r="J434" s="26" t="str">
        <f>_xlfn.XLOOKUP(H434&amp;"_"&amp;Saisie!J435,'Réponses'!D:D,'Réponses'!C:C,"")</f>
        <v/>
      </c>
      <c r="K434" s="26" t="str">
        <f>IF(J434="","",_xlfn.XLOOKUP(J434,'Réponses'!C:C,'Réponses'!F:F,"ERREUR PROCHAINE QUESTION"))</f>
        <v/>
      </c>
      <c r="L434" s="26" t="str">
        <f>IF(K434="","",_xlfn.XLOOKUP(K434,Questions!$A:$A,Questions!$C:$C,"ERREUR TYPE"))</f>
        <v/>
      </c>
      <c r="M434" s="26" t="str">
        <f>_xlfn.XLOOKUP(K434&amp;"_"&amp;Saisie!L435,'Réponses'!D:D,'Réponses'!C:C,"")</f>
        <v/>
      </c>
      <c r="N434" s="26" t="str">
        <f>IF(M434="","",_xlfn.XLOOKUP(M434,'Réponses'!C:C,'Réponses'!F:F,"ERREUR PROCHAINE QUESTION"))</f>
        <v/>
      </c>
      <c r="O434" s="26" t="str">
        <f>IF(N434="","",_xlfn.XLOOKUP(N434,Questions!$A:$A,Questions!$C:$C,"ERREUR TYPE"))</f>
        <v/>
      </c>
      <c r="P434" s="26" t="str">
        <f>_xlfn.XLOOKUP(N434&amp;"_"&amp;Saisie!N435,'Réponses'!D:D,'Réponses'!C:C,"")</f>
        <v/>
      </c>
      <c r="Q434" s="26" t="str">
        <f t="shared" si="7"/>
        <v/>
      </c>
    </row>
    <row r="435" spans="1:17" x14ac:dyDescent="0.25">
      <c r="A435" s="26" t="str">
        <f>IF(ISBLANK(Saisie!C436),"",_xlfn.XLOOKUP(Saisie!C436,Barème!A:A,Barème!F:F,"ERREUR CODE PRODUIT"))</f>
        <v/>
      </c>
      <c r="B435" s="26" t="str">
        <f>IF(OR(A435="08",MID(Saisie!C436,4,4)="0804",MID(Saisie!C436,4,4)="0907",A435=""),"",_xlfn.XLOOKUP(A435,Matériau!A:A,Matériau!C:C,"ERREUR MATERIAU"))</f>
        <v/>
      </c>
      <c r="C435" s="26" t="str">
        <f>IF(B435="","",_xlfn.XLOOKUP(B435,Questions!A:A,Questions!C:C,""))</f>
        <v/>
      </c>
      <c r="D435" s="26" t="str">
        <f>_xlfn.XLOOKUP(B435&amp;"_"&amp;Saisie!F436,'Réponses'!D:D,'Réponses'!C:C,"")</f>
        <v/>
      </c>
      <c r="E435" s="26" t="str">
        <f>IF(D435="","",_xlfn.XLOOKUP(D435,'Réponses'!C:C,'Réponses'!F:F,"ERREUR PROCHAINE QUESTION"))</f>
        <v/>
      </c>
      <c r="F435" s="26" t="str">
        <f>IF(E435="","",_xlfn.XLOOKUP(E435,Questions!$A:$A,Questions!$C:$C,"ERREUR TYPE"))</f>
        <v/>
      </c>
      <c r="G435" s="26" t="str">
        <f>_xlfn.XLOOKUP(E435&amp;"_"&amp;Saisie!H436,'Réponses'!D:D,'Réponses'!C:C,"")</f>
        <v/>
      </c>
      <c r="H435" s="26" t="str">
        <f>IF(G435="","",_xlfn.XLOOKUP(G435,'Réponses'!C:C,'Réponses'!F:F,"ERREUR PROCHAINE QUESTION"))</f>
        <v/>
      </c>
      <c r="I435" s="26" t="str">
        <f>IF(H435="","",_xlfn.XLOOKUP(H435,Questions!$A:$A,Questions!$C:$C,"ERREUR TYPE"))</f>
        <v/>
      </c>
      <c r="J435" s="26" t="str">
        <f>_xlfn.XLOOKUP(H435&amp;"_"&amp;Saisie!J436,'Réponses'!D:D,'Réponses'!C:C,"")</f>
        <v/>
      </c>
      <c r="K435" s="26" t="str">
        <f>IF(J435="","",_xlfn.XLOOKUP(J435,'Réponses'!C:C,'Réponses'!F:F,"ERREUR PROCHAINE QUESTION"))</f>
        <v/>
      </c>
      <c r="L435" s="26" t="str">
        <f>IF(K435="","",_xlfn.XLOOKUP(K435,Questions!$A:$A,Questions!$C:$C,"ERREUR TYPE"))</f>
        <v/>
      </c>
      <c r="M435" s="26" t="str">
        <f>_xlfn.XLOOKUP(K435&amp;"_"&amp;Saisie!L436,'Réponses'!D:D,'Réponses'!C:C,"")</f>
        <v/>
      </c>
      <c r="N435" s="26" t="str">
        <f>IF(M435="","",_xlfn.XLOOKUP(M435,'Réponses'!C:C,'Réponses'!F:F,"ERREUR PROCHAINE QUESTION"))</f>
        <v/>
      </c>
      <c r="O435" s="26" t="str">
        <f>IF(N435="","",_xlfn.XLOOKUP(N435,Questions!$A:$A,Questions!$C:$C,"ERREUR TYPE"))</f>
        <v/>
      </c>
      <c r="P435" s="26" t="str">
        <f>_xlfn.XLOOKUP(N435&amp;"_"&amp;Saisie!N436,'Réponses'!D:D,'Réponses'!C:C,"")</f>
        <v/>
      </c>
      <c r="Q435" s="26" t="str">
        <f t="shared" si="7"/>
        <v/>
      </c>
    </row>
    <row r="436" spans="1:17" x14ac:dyDescent="0.25">
      <c r="A436" s="26" t="str">
        <f>IF(ISBLANK(Saisie!C437),"",_xlfn.XLOOKUP(Saisie!C437,Barème!A:A,Barème!F:F,"ERREUR CODE PRODUIT"))</f>
        <v/>
      </c>
      <c r="B436" s="26" t="str">
        <f>IF(OR(A436="08",MID(Saisie!C437,4,4)="0804",MID(Saisie!C437,4,4)="0907",A436=""),"",_xlfn.XLOOKUP(A436,Matériau!A:A,Matériau!C:C,"ERREUR MATERIAU"))</f>
        <v/>
      </c>
      <c r="C436" s="26" t="str">
        <f>IF(B436="","",_xlfn.XLOOKUP(B436,Questions!A:A,Questions!C:C,""))</f>
        <v/>
      </c>
      <c r="D436" s="26" t="str">
        <f>_xlfn.XLOOKUP(B436&amp;"_"&amp;Saisie!F437,'Réponses'!D:D,'Réponses'!C:C,"")</f>
        <v/>
      </c>
      <c r="E436" s="26" t="str">
        <f>IF(D436="","",_xlfn.XLOOKUP(D436,'Réponses'!C:C,'Réponses'!F:F,"ERREUR PROCHAINE QUESTION"))</f>
        <v/>
      </c>
      <c r="F436" s="26" t="str">
        <f>IF(E436="","",_xlfn.XLOOKUP(E436,Questions!$A:$A,Questions!$C:$C,"ERREUR TYPE"))</f>
        <v/>
      </c>
      <c r="G436" s="26" t="str">
        <f>_xlfn.XLOOKUP(E436&amp;"_"&amp;Saisie!H437,'Réponses'!D:D,'Réponses'!C:C,"")</f>
        <v/>
      </c>
      <c r="H436" s="26" t="str">
        <f>IF(G436="","",_xlfn.XLOOKUP(G436,'Réponses'!C:C,'Réponses'!F:F,"ERREUR PROCHAINE QUESTION"))</f>
        <v/>
      </c>
      <c r="I436" s="26" t="str">
        <f>IF(H436="","",_xlfn.XLOOKUP(H436,Questions!$A:$A,Questions!$C:$C,"ERREUR TYPE"))</f>
        <v/>
      </c>
      <c r="J436" s="26" t="str">
        <f>_xlfn.XLOOKUP(H436&amp;"_"&amp;Saisie!J437,'Réponses'!D:D,'Réponses'!C:C,"")</f>
        <v/>
      </c>
      <c r="K436" s="26" t="str">
        <f>IF(J436="","",_xlfn.XLOOKUP(J436,'Réponses'!C:C,'Réponses'!F:F,"ERREUR PROCHAINE QUESTION"))</f>
        <v/>
      </c>
      <c r="L436" s="26" t="str">
        <f>IF(K436="","",_xlfn.XLOOKUP(K436,Questions!$A:$A,Questions!$C:$C,"ERREUR TYPE"))</f>
        <v/>
      </c>
      <c r="M436" s="26" t="str">
        <f>_xlfn.XLOOKUP(K436&amp;"_"&amp;Saisie!L437,'Réponses'!D:D,'Réponses'!C:C,"")</f>
        <v/>
      </c>
      <c r="N436" s="26" t="str">
        <f>IF(M436="","",_xlfn.XLOOKUP(M436,'Réponses'!C:C,'Réponses'!F:F,"ERREUR PROCHAINE QUESTION"))</f>
        <v/>
      </c>
      <c r="O436" s="26" t="str">
        <f>IF(N436="","",_xlfn.XLOOKUP(N436,Questions!$A:$A,Questions!$C:$C,"ERREUR TYPE"))</f>
        <v/>
      </c>
      <c r="P436" s="26" t="str">
        <f>_xlfn.XLOOKUP(N436&amp;"_"&amp;Saisie!N437,'Réponses'!D:D,'Réponses'!C:C,"")</f>
        <v/>
      </c>
      <c r="Q436" s="26" t="str">
        <f t="shared" si="7"/>
        <v/>
      </c>
    </row>
    <row r="437" spans="1:17" x14ac:dyDescent="0.25">
      <c r="A437" s="26" t="str">
        <f>IF(ISBLANK(Saisie!C438),"",_xlfn.XLOOKUP(Saisie!C438,Barème!A:A,Barème!F:F,"ERREUR CODE PRODUIT"))</f>
        <v/>
      </c>
      <c r="B437" s="26" t="str">
        <f>IF(OR(A437="08",MID(Saisie!C438,4,4)="0804",MID(Saisie!C438,4,4)="0907",A437=""),"",_xlfn.XLOOKUP(A437,Matériau!A:A,Matériau!C:C,"ERREUR MATERIAU"))</f>
        <v/>
      </c>
      <c r="C437" s="26" t="str">
        <f>IF(B437="","",_xlfn.XLOOKUP(B437,Questions!A:A,Questions!C:C,""))</f>
        <v/>
      </c>
      <c r="D437" s="26" t="str">
        <f>_xlfn.XLOOKUP(B437&amp;"_"&amp;Saisie!F438,'Réponses'!D:D,'Réponses'!C:C,"")</f>
        <v/>
      </c>
      <c r="E437" s="26" t="str">
        <f>IF(D437="","",_xlfn.XLOOKUP(D437,'Réponses'!C:C,'Réponses'!F:F,"ERREUR PROCHAINE QUESTION"))</f>
        <v/>
      </c>
      <c r="F437" s="26" t="str">
        <f>IF(E437="","",_xlfn.XLOOKUP(E437,Questions!$A:$A,Questions!$C:$C,"ERREUR TYPE"))</f>
        <v/>
      </c>
      <c r="G437" s="26" t="str">
        <f>_xlfn.XLOOKUP(E437&amp;"_"&amp;Saisie!H438,'Réponses'!D:D,'Réponses'!C:C,"")</f>
        <v/>
      </c>
      <c r="H437" s="26" t="str">
        <f>IF(G437="","",_xlfn.XLOOKUP(G437,'Réponses'!C:C,'Réponses'!F:F,"ERREUR PROCHAINE QUESTION"))</f>
        <v/>
      </c>
      <c r="I437" s="26" t="str">
        <f>IF(H437="","",_xlfn.XLOOKUP(H437,Questions!$A:$A,Questions!$C:$C,"ERREUR TYPE"))</f>
        <v/>
      </c>
      <c r="J437" s="26" t="str">
        <f>_xlfn.XLOOKUP(H437&amp;"_"&amp;Saisie!J438,'Réponses'!D:D,'Réponses'!C:C,"")</f>
        <v/>
      </c>
      <c r="K437" s="26" t="str">
        <f>IF(J437="","",_xlfn.XLOOKUP(J437,'Réponses'!C:C,'Réponses'!F:F,"ERREUR PROCHAINE QUESTION"))</f>
        <v/>
      </c>
      <c r="L437" s="26" t="str">
        <f>IF(K437="","",_xlfn.XLOOKUP(K437,Questions!$A:$A,Questions!$C:$C,"ERREUR TYPE"))</f>
        <v/>
      </c>
      <c r="M437" s="26" t="str">
        <f>_xlfn.XLOOKUP(K437&amp;"_"&amp;Saisie!L438,'Réponses'!D:D,'Réponses'!C:C,"")</f>
        <v/>
      </c>
      <c r="N437" s="26" t="str">
        <f>IF(M437="","",_xlfn.XLOOKUP(M437,'Réponses'!C:C,'Réponses'!F:F,"ERREUR PROCHAINE QUESTION"))</f>
        <v/>
      </c>
      <c r="O437" s="26" t="str">
        <f>IF(N437="","",_xlfn.XLOOKUP(N437,Questions!$A:$A,Questions!$C:$C,"ERREUR TYPE"))</f>
        <v/>
      </c>
      <c r="P437" s="26" t="str">
        <f>_xlfn.XLOOKUP(N437&amp;"_"&amp;Saisie!N438,'Réponses'!D:D,'Réponses'!C:C,"")</f>
        <v/>
      </c>
      <c r="Q437" s="26" t="str">
        <f t="shared" si="7"/>
        <v/>
      </c>
    </row>
    <row r="438" spans="1:17" x14ac:dyDescent="0.25">
      <c r="A438" s="26" t="str">
        <f>IF(ISBLANK(Saisie!C439),"",_xlfn.XLOOKUP(Saisie!C439,Barème!A:A,Barème!F:F,"ERREUR CODE PRODUIT"))</f>
        <v/>
      </c>
      <c r="B438" s="26" t="str">
        <f>IF(OR(A438="08",MID(Saisie!C439,4,4)="0804",MID(Saisie!C439,4,4)="0907",A438=""),"",_xlfn.XLOOKUP(A438,Matériau!A:A,Matériau!C:C,"ERREUR MATERIAU"))</f>
        <v/>
      </c>
      <c r="C438" s="26" t="str">
        <f>IF(B438="","",_xlfn.XLOOKUP(B438,Questions!A:A,Questions!C:C,""))</f>
        <v/>
      </c>
      <c r="D438" s="26" t="str">
        <f>_xlfn.XLOOKUP(B438&amp;"_"&amp;Saisie!F439,'Réponses'!D:D,'Réponses'!C:C,"")</f>
        <v/>
      </c>
      <c r="E438" s="26" t="str">
        <f>IF(D438="","",_xlfn.XLOOKUP(D438,'Réponses'!C:C,'Réponses'!F:F,"ERREUR PROCHAINE QUESTION"))</f>
        <v/>
      </c>
      <c r="F438" s="26" t="str">
        <f>IF(E438="","",_xlfn.XLOOKUP(E438,Questions!$A:$A,Questions!$C:$C,"ERREUR TYPE"))</f>
        <v/>
      </c>
      <c r="G438" s="26" t="str">
        <f>_xlfn.XLOOKUP(E438&amp;"_"&amp;Saisie!H439,'Réponses'!D:D,'Réponses'!C:C,"")</f>
        <v/>
      </c>
      <c r="H438" s="26" t="str">
        <f>IF(G438="","",_xlfn.XLOOKUP(G438,'Réponses'!C:C,'Réponses'!F:F,"ERREUR PROCHAINE QUESTION"))</f>
        <v/>
      </c>
      <c r="I438" s="26" t="str">
        <f>IF(H438="","",_xlfn.XLOOKUP(H438,Questions!$A:$A,Questions!$C:$C,"ERREUR TYPE"))</f>
        <v/>
      </c>
      <c r="J438" s="26" t="str">
        <f>_xlfn.XLOOKUP(H438&amp;"_"&amp;Saisie!J439,'Réponses'!D:D,'Réponses'!C:C,"")</f>
        <v/>
      </c>
      <c r="K438" s="26" t="str">
        <f>IF(J438="","",_xlfn.XLOOKUP(J438,'Réponses'!C:C,'Réponses'!F:F,"ERREUR PROCHAINE QUESTION"))</f>
        <v/>
      </c>
      <c r="L438" s="26" t="str">
        <f>IF(K438="","",_xlfn.XLOOKUP(K438,Questions!$A:$A,Questions!$C:$C,"ERREUR TYPE"))</f>
        <v/>
      </c>
      <c r="M438" s="26" t="str">
        <f>_xlfn.XLOOKUP(K438&amp;"_"&amp;Saisie!L439,'Réponses'!D:D,'Réponses'!C:C,"")</f>
        <v/>
      </c>
      <c r="N438" s="26" t="str">
        <f>IF(M438="","",_xlfn.XLOOKUP(M438,'Réponses'!C:C,'Réponses'!F:F,"ERREUR PROCHAINE QUESTION"))</f>
        <v/>
      </c>
      <c r="O438" s="26" t="str">
        <f>IF(N438="","",_xlfn.XLOOKUP(N438,Questions!$A:$A,Questions!$C:$C,"ERREUR TYPE"))</f>
        <v/>
      </c>
      <c r="P438" s="26" t="str">
        <f>_xlfn.XLOOKUP(N438&amp;"_"&amp;Saisie!N439,'Réponses'!D:D,'Réponses'!C:C,"")</f>
        <v/>
      </c>
      <c r="Q438" s="26" t="str">
        <f t="shared" si="7"/>
        <v/>
      </c>
    </row>
    <row r="439" spans="1:17" x14ac:dyDescent="0.25">
      <c r="A439" s="26" t="str">
        <f>IF(ISBLANK(Saisie!C440),"",_xlfn.XLOOKUP(Saisie!C440,Barème!A:A,Barème!F:F,"ERREUR CODE PRODUIT"))</f>
        <v/>
      </c>
      <c r="B439" s="26" t="str">
        <f>IF(OR(A439="08",MID(Saisie!C440,4,4)="0804",MID(Saisie!C440,4,4)="0907",A439=""),"",_xlfn.XLOOKUP(A439,Matériau!A:A,Matériau!C:C,"ERREUR MATERIAU"))</f>
        <v/>
      </c>
      <c r="C439" s="26" t="str">
        <f>IF(B439="","",_xlfn.XLOOKUP(B439,Questions!A:A,Questions!C:C,""))</f>
        <v/>
      </c>
      <c r="D439" s="26" t="str">
        <f>_xlfn.XLOOKUP(B439&amp;"_"&amp;Saisie!F440,'Réponses'!D:D,'Réponses'!C:C,"")</f>
        <v/>
      </c>
      <c r="E439" s="26" t="str">
        <f>IF(D439="","",_xlfn.XLOOKUP(D439,'Réponses'!C:C,'Réponses'!F:F,"ERREUR PROCHAINE QUESTION"))</f>
        <v/>
      </c>
      <c r="F439" s="26" t="str">
        <f>IF(E439="","",_xlfn.XLOOKUP(E439,Questions!$A:$A,Questions!$C:$C,"ERREUR TYPE"))</f>
        <v/>
      </c>
      <c r="G439" s="26" t="str">
        <f>_xlfn.XLOOKUP(E439&amp;"_"&amp;Saisie!H440,'Réponses'!D:D,'Réponses'!C:C,"")</f>
        <v/>
      </c>
      <c r="H439" s="26" t="str">
        <f>IF(G439="","",_xlfn.XLOOKUP(G439,'Réponses'!C:C,'Réponses'!F:F,"ERREUR PROCHAINE QUESTION"))</f>
        <v/>
      </c>
      <c r="I439" s="26" t="str">
        <f>IF(H439="","",_xlfn.XLOOKUP(H439,Questions!$A:$A,Questions!$C:$C,"ERREUR TYPE"))</f>
        <v/>
      </c>
      <c r="J439" s="26" t="str">
        <f>_xlfn.XLOOKUP(H439&amp;"_"&amp;Saisie!J440,'Réponses'!D:D,'Réponses'!C:C,"")</f>
        <v/>
      </c>
      <c r="K439" s="26" t="str">
        <f>IF(J439="","",_xlfn.XLOOKUP(J439,'Réponses'!C:C,'Réponses'!F:F,"ERREUR PROCHAINE QUESTION"))</f>
        <v/>
      </c>
      <c r="L439" s="26" t="str">
        <f>IF(K439="","",_xlfn.XLOOKUP(K439,Questions!$A:$A,Questions!$C:$C,"ERREUR TYPE"))</f>
        <v/>
      </c>
      <c r="M439" s="26" t="str">
        <f>_xlfn.XLOOKUP(K439&amp;"_"&amp;Saisie!L440,'Réponses'!D:D,'Réponses'!C:C,"")</f>
        <v/>
      </c>
      <c r="N439" s="26" t="str">
        <f>IF(M439="","",_xlfn.XLOOKUP(M439,'Réponses'!C:C,'Réponses'!F:F,"ERREUR PROCHAINE QUESTION"))</f>
        <v/>
      </c>
      <c r="O439" s="26" t="str">
        <f>IF(N439="","",_xlfn.XLOOKUP(N439,Questions!$A:$A,Questions!$C:$C,"ERREUR TYPE"))</f>
        <v/>
      </c>
      <c r="P439" s="26" t="str">
        <f>_xlfn.XLOOKUP(N439&amp;"_"&amp;Saisie!N440,'Réponses'!D:D,'Réponses'!C:C,"")</f>
        <v/>
      </c>
      <c r="Q439" s="26" t="str">
        <f t="shared" si="7"/>
        <v/>
      </c>
    </row>
    <row r="440" spans="1:17" x14ac:dyDescent="0.25">
      <c r="A440" s="26" t="str">
        <f>IF(ISBLANK(Saisie!C441),"",_xlfn.XLOOKUP(Saisie!C441,Barème!A:A,Barème!F:F,"ERREUR CODE PRODUIT"))</f>
        <v/>
      </c>
      <c r="B440" s="26" t="str">
        <f>IF(OR(A440="08",MID(Saisie!C441,4,4)="0804",MID(Saisie!C441,4,4)="0907",A440=""),"",_xlfn.XLOOKUP(A440,Matériau!A:A,Matériau!C:C,"ERREUR MATERIAU"))</f>
        <v/>
      </c>
      <c r="C440" s="26" t="str">
        <f>IF(B440="","",_xlfn.XLOOKUP(B440,Questions!A:A,Questions!C:C,""))</f>
        <v/>
      </c>
      <c r="D440" s="26" t="str">
        <f>_xlfn.XLOOKUP(B440&amp;"_"&amp;Saisie!F441,'Réponses'!D:D,'Réponses'!C:C,"")</f>
        <v/>
      </c>
      <c r="E440" s="26" t="str">
        <f>IF(D440="","",_xlfn.XLOOKUP(D440,'Réponses'!C:C,'Réponses'!F:F,"ERREUR PROCHAINE QUESTION"))</f>
        <v/>
      </c>
      <c r="F440" s="26" t="str">
        <f>IF(E440="","",_xlfn.XLOOKUP(E440,Questions!$A:$A,Questions!$C:$C,"ERREUR TYPE"))</f>
        <v/>
      </c>
      <c r="G440" s="26" t="str">
        <f>_xlfn.XLOOKUP(E440&amp;"_"&amp;Saisie!H441,'Réponses'!D:D,'Réponses'!C:C,"")</f>
        <v/>
      </c>
      <c r="H440" s="26" t="str">
        <f>IF(G440="","",_xlfn.XLOOKUP(G440,'Réponses'!C:C,'Réponses'!F:F,"ERREUR PROCHAINE QUESTION"))</f>
        <v/>
      </c>
      <c r="I440" s="26" t="str">
        <f>IF(H440="","",_xlfn.XLOOKUP(H440,Questions!$A:$A,Questions!$C:$C,"ERREUR TYPE"))</f>
        <v/>
      </c>
      <c r="J440" s="26" t="str">
        <f>_xlfn.XLOOKUP(H440&amp;"_"&amp;Saisie!J441,'Réponses'!D:D,'Réponses'!C:C,"")</f>
        <v/>
      </c>
      <c r="K440" s="26" t="str">
        <f>IF(J440="","",_xlfn.XLOOKUP(J440,'Réponses'!C:C,'Réponses'!F:F,"ERREUR PROCHAINE QUESTION"))</f>
        <v/>
      </c>
      <c r="L440" s="26" t="str">
        <f>IF(K440="","",_xlfn.XLOOKUP(K440,Questions!$A:$A,Questions!$C:$C,"ERREUR TYPE"))</f>
        <v/>
      </c>
      <c r="M440" s="26" t="str">
        <f>_xlfn.XLOOKUP(K440&amp;"_"&amp;Saisie!L441,'Réponses'!D:D,'Réponses'!C:C,"")</f>
        <v/>
      </c>
      <c r="N440" s="26" t="str">
        <f>IF(M440="","",_xlfn.XLOOKUP(M440,'Réponses'!C:C,'Réponses'!F:F,"ERREUR PROCHAINE QUESTION"))</f>
        <v/>
      </c>
      <c r="O440" s="26" t="str">
        <f>IF(N440="","",_xlfn.XLOOKUP(N440,Questions!$A:$A,Questions!$C:$C,"ERREUR TYPE"))</f>
        <v/>
      </c>
      <c r="P440" s="26" t="str">
        <f>_xlfn.XLOOKUP(N440&amp;"_"&amp;Saisie!N441,'Réponses'!D:D,'Réponses'!C:C,"")</f>
        <v/>
      </c>
      <c r="Q440" s="26" t="str">
        <f t="shared" si="7"/>
        <v/>
      </c>
    </row>
    <row r="441" spans="1:17" x14ac:dyDescent="0.25">
      <c r="A441" s="26" t="str">
        <f>IF(ISBLANK(Saisie!C442),"",_xlfn.XLOOKUP(Saisie!C442,Barème!A:A,Barème!F:F,"ERREUR CODE PRODUIT"))</f>
        <v/>
      </c>
      <c r="B441" s="26" t="str">
        <f>IF(OR(A441="08",MID(Saisie!C442,4,4)="0804",MID(Saisie!C442,4,4)="0907",A441=""),"",_xlfn.XLOOKUP(A441,Matériau!A:A,Matériau!C:C,"ERREUR MATERIAU"))</f>
        <v/>
      </c>
      <c r="C441" s="26" t="str">
        <f>IF(B441="","",_xlfn.XLOOKUP(B441,Questions!A:A,Questions!C:C,""))</f>
        <v/>
      </c>
      <c r="D441" s="26" t="str">
        <f>_xlfn.XLOOKUP(B441&amp;"_"&amp;Saisie!F442,'Réponses'!D:D,'Réponses'!C:C,"")</f>
        <v/>
      </c>
      <c r="E441" s="26" t="str">
        <f>IF(D441="","",_xlfn.XLOOKUP(D441,'Réponses'!C:C,'Réponses'!F:F,"ERREUR PROCHAINE QUESTION"))</f>
        <v/>
      </c>
      <c r="F441" s="26" t="str">
        <f>IF(E441="","",_xlfn.XLOOKUP(E441,Questions!$A:$A,Questions!$C:$C,"ERREUR TYPE"))</f>
        <v/>
      </c>
      <c r="G441" s="26" t="str">
        <f>_xlfn.XLOOKUP(E441&amp;"_"&amp;Saisie!H442,'Réponses'!D:D,'Réponses'!C:C,"")</f>
        <v/>
      </c>
      <c r="H441" s="26" t="str">
        <f>IF(G441="","",_xlfn.XLOOKUP(G441,'Réponses'!C:C,'Réponses'!F:F,"ERREUR PROCHAINE QUESTION"))</f>
        <v/>
      </c>
      <c r="I441" s="26" t="str">
        <f>IF(H441="","",_xlfn.XLOOKUP(H441,Questions!$A:$A,Questions!$C:$C,"ERREUR TYPE"))</f>
        <v/>
      </c>
      <c r="J441" s="26" t="str">
        <f>_xlfn.XLOOKUP(H441&amp;"_"&amp;Saisie!J442,'Réponses'!D:D,'Réponses'!C:C,"")</f>
        <v/>
      </c>
      <c r="K441" s="26" t="str">
        <f>IF(J441="","",_xlfn.XLOOKUP(J441,'Réponses'!C:C,'Réponses'!F:F,"ERREUR PROCHAINE QUESTION"))</f>
        <v/>
      </c>
      <c r="L441" s="26" t="str">
        <f>IF(K441="","",_xlfn.XLOOKUP(K441,Questions!$A:$A,Questions!$C:$C,"ERREUR TYPE"))</f>
        <v/>
      </c>
      <c r="M441" s="26" t="str">
        <f>_xlfn.XLOOKUP(K441&amp;"_"&amp;Saisie!L442,'Réponses'!D:D,'Réponses'!C:C,"")</f>
        <v/>
      </c>
      <c r="N441" s="26" t="str">
        <f>IF(M441="","",_xlfn.XLOOKUP(M441,'Réponses'!C:C,'Réponses'!F:F,"ERREUR PROCHAINE QUESTION"))</f>
        <v/>
      </c>
      <c r="O441" s="26" t="str">
        <f>IF(N441="","",_xlfn.XLOOKUP(N441,Questions!$A:$A,Questions!$C:$C,"ERREUR TYPE"))</f>
        <v/>
      </c>
      <c r="P441" s="26" t="str">
        <f>_xlfn.XLOOKUP(N441&amp;"_"&amp;Saisie!N442,'Réponses'!D:D,'Réponses'!C:C,"")</f>
        <v/>
      </c>
      <c r="Q441" s="26" t="str">
        <f t="shared" si="7"/>
        <v/>
      </c>
    </row>
    <row r="442" spans="1:17" x14ac:dyDescent="0.25">
      <c r="A442" s="26" t="str">
        <f>IF(ISBLANK(Saisie!C443),"",_xlfn.XLOOKUP(Saisie!C443,Barème!A:A,Barème!F:F,"ERREUR CODE PRODUIT"))</f>
        <v/>
      </c>
      <c r="B442" s="26" t="str">
        <f>IF(OR(A442="08",MID(Saisie!C443,4,4)="0804",MID(Saisie!C443,4,4)="0907",A442=""),"",_xlfn.XLOOKUP(A442,Matériau!A:A,Matériau!C:C,"ERREUR MATERIAU"))</f>
        <v/>
      </c>
      <c r="C442" s="26" t="str">
        <f>IF(B442="","",_xlfn.XLOOKUP(B442,Questions!A:A,Questions!C:C,""))</f>
        <v/>
      </c>
      <c r="D442" s="26" t="str">
        <f>_xlfn.XLOOKUP(B442&amp;"_"&amp;Saisie!F443,'Réponses'!D:D,'Réponses'!C:C,"")</f>
        <v/>
      </c>
      <c r="E442" s="26" t="str">
        <f>IF(D442="","",_xlfn.XLOOKUP(D442,'Réponses'!C:C,'Réponses'!F:F,"ERREUR PROCHAINE QUESTION"))</f>
        <v/>
      </c>
      <c r="F442" s="26" t="str">
        <f>IF(E442="","",_xlfn.XLOOKUP(E442,Questions!$A:$A,Questions!$C:$C,"ERREUR TYPE"))</f>
        <v/>
      </c>
      <c r="G442" s="26" t="str">
        <f>_xlfn.XLOOKUP(E442&amp;"_"&amp;Saisie!H443,'Réponses'!D:D,'Réponses'!C:C,"")</f>
        <v/>
      </c>
      <c r="H442" s="26" t="str">
        <f>IF(G442="","",_xlfn.XLOOKUP(G442,'Réponses'!C:C,'Réponses'!F:F,"ERREUR PROCHAINE QUESTION"))</f>
        <v/>
      </c>
      <c r="I442" s="26" t="str">
        <f>IF(H442="","",_xlfn.XLOOKUP(H442,Questions!$A:$A,Questions!$C:$C,"ERREUR TYPE"))</f>
        <v/>
      </c>
      <c r="J442" s="26" t="str">
        <f>_xlfn.XLOOKUP(H442&amp;"_"&amp;Saisie!J443,'Réponses'!D:D,'Réponses'!C:C,"")</f>
        <v/>
      </c>
      <c r="K442" s="26" t="str">
        <f>IF(J442="","",_xlfn.XLOOKUP(J442,'Réponses'!C:C,'Réponses'!F:F,"ERREUR PROCHAINE QUESTION"))</f>
        <v/>
      </c>
      <c r="L442" s="26" t="str">
        <f>IF(K442="","",_xlfn.XLOOKUP(K442,Questions!$A:$A,Questions!$C:$C,"ERREUR TYPE"))</f>
        <v/>
      </c>
      <c r="M442" s="26" t="str">
        <f>_xlfn.XLOOKUP(K442&amp;"_"&amp;Saisie!L443,'Réponses'!D:D,'Réponses'!C:C,"")</f>
        <v/>
      </c>
      <c r="N442" s="26" t="str">
        <f>IF(M442="","",_xlfn.XLOOKUP(M442,'Réponses'!C:C,'Réponses'!F:F,"ERREUR PROCHAINE QUESTION"))</f>
        <v/>
      </c>
      <c r="O442" s="26" t="str">
        <f>IF(N442="","",_xlfn.XLOOKUP(N442,Questions!$A:$A,Questions!$C:$C,"ERREUR TYPE"))</f>
        <v/>
      </c>
      <c r="P442" s="26" t="str">
        <f>_xlfn.XLOOKUP(N442&amp;"_"&amp;Saisie!N443,'Réponses'!D:D,'Réponses'!C:C,"")</f>
        <v/>
      </c>
      <c r="Q442" s="26" t="str">
        <f t="shared" si="7"/>
        <v/>
      </c>
    </row>
    <row r="443" spans="1:17" x14ac:dyDescent="0.25">
      <c r="A443" s="26" t="str">
        <f>IF(ISBLANK(Saisie!C444),"",_xlfn.XLOOKUP(Saisie!C444,Barème!A:A,Barème!F:F,"ERREUR CODE PRODUIT"))</f>
        <v/>
      </c>
      <c r="B443" s="26" t="str">
        <f>IF(OR(A443="08",MID(Saisie!C444,4,4)="0804",MID(Saisie!C444,4,4)="0907",A443=""),"",_xlfn.XLOOKUP(A443,Matériau!A:A,Matériau!C:C,"ERREUR MATERIAU"))</f>
        <v/>
      </c>
      <c r="C443" s="26" t="str">
        <f>IF(B443="","",_xlfn.XLOOKUP(B443,Questions!A:A,Questions!C:C,""))</f>
        <v/>
      </c>
      <c r="D443" s="26" t="str">
        <f>_xlfn.XLOOKUP(B443&amp;"_"&amp;Saisie!F444,'Réponses'!D:D,'Réponses'!C:C,"")</f>
        <v/>
      </c>
      <c r="E443" s="26" t="str">
        <f>IF(D443="","",_xlfn.XLOOKUP(D443,'Réponses'!C:C,'Réponses'!F:F,"ERREUR PROCHAINE QUESTION"))</f>
        <v/>
      </c>
      <c r="F443" s="26" t="str">
        <f>IF(E443="","",_xlfn.XLOOKUP(E443,Questions!$A:$A,Questions!$C:$C,"ERREUR TYPE"))</f>
        <v/>
      </c>
      <c r="G443" s="26" t="str">
        <f>_xlfn.XLOOKUP(E443&amp;"_"&amp;Saisie!H444,'Réponses'!D:D,'Réponses'!C:C,"")</f>
        <v/>
      </c>
      <c r="H443" s="26" t="str">
        <f>IF(G443="","",_xlfn.XLOOKUP(G443,'Réponses'!C:C,'Réponses'!F:F,"ERREUR PROCHAINE QUESTION"))</f>
        <v/>
      </c>
      <c r="I443" s="26" t="str">
        <f>IF(H443="","",_xlfn.XLOOKUP(H443,Questions!$A:$A,Questions!$C:$C,"ERREUR TYPE"))</f>
        <v/>
      </c>
      <c r="J443" s="26" t="str">
        <f>_xlfn.XLOOKUP(H443&amp;"_"&amp;Saisie!J444,'Réponses'!D:D,'Réponses'!C:C,"")</f>
        <v/>
      </c>
      <c r="K443" s="26" t="str">
        <f>IF(J443="","",_xlfn.XLOOKUP(J443,'Réponses'!C:C,'Réponses'!F:F,"ERREUR PROCHAINE QUESTION"))</f>
        <v/>
      </c>
      <c r="L443" s="26" t="str">
        <f>IF(K443="","",_xlfn.XLOOKUP(K443,Questions!$A:$A,Questions!$C:$C,"ERREUR TYPE"))</f>
        <v/>
      </c>
      <c r="M443" s="26" t="str">
        <f>_xlfn.XLOOKUP(K443&amp;"_"&amp;Saisie!L444,'Réponses'!D:D,'Réponses'!C:C,"")</f>
        <v/>
      </c>
      <c r="N443" s="26" t="str">
        <f>IF(M443="","",_xlfn.XLOOKUP(M443,'Réponses'!C:C,'Réponses'!F:F,"ERREUR PROCHAINE QUESTION"))</f>
        <v/>
      </c>
      <c r="O443" s="26" t="str">
        <f>IF(N443="","",_xlfn.XLOOKUP(N443,Questions!$A:$A,Questions!$C:$C,"ERREUR TYPE"))</f>
        <v/>
      </c>
      <c r="P443" s="26" t="str">
        <f>_xlfn.XLOOKUP(N443&amp;"_"&amp;Saisie!N444,'Réponses'!D:D,'Réponses'!C:C,"")</f>
        <v/>
      </c>
      <c r="Q443" s="26" t="str">
        <f t="shared" si="7"/>
        <v/>
      </c>
    </row>
    <row r="444" spans="1:17" x14ac:dyDescent="0.25">
      <c r="A444" s="26" t="str">
        <f>IF(ISBLANK(Saisie!C445),"",_xlfn.XLOOKUP(Saisie!C445,Barème!A:A,Barème!F:F,"ERREUR CODE PRODUIT"))</f>
        <v/>
      </c>
      <c r="B444" s="26" t="str">
        <f>IF(OR(A444="08",MID(Saisie!C445,4,4)="0804",MID(Saisie!C445,4,4)="0907",A444=""),"",_xlfn.XLOOKUP(A444,Matériau!A:A,Matériau!C:C,"ERREUR MATERIAU"))</f>
        <v/>
      </c>
      <c r="C444" s="26" t="str">
        <f>IF(B444="","",_xlfn.XLOOKUP(B444,Questions!A:A,Questions!C:C,""))</f>
        <v/>
      </c>
      <c r="D444" s="26" t="str">
        <f>_xlfn.XLOOKUP(B444&amp;"_"&amp;Saisie!F445,'Réponses'!D:D,'Réponses'!C:C,"")</f>
        <v/>
      </c>
      <c r="E444" s="26" t="str">
        <f>IF(D444="","",_xlfn.XLOOKUP(D444,'Réponses'!C:C,'Réponses'!F:F,"ERREUR PROCHAINE QUESTION"))</f>
        <v/>
      </c>
      <c r="F444" s="26" t="str">
        <f>IF(E444="","",_xlfn.XLOOKUP(E444,Questions!$A:$A,Questions!$C:$C,"ERREUR TYPE"))</f>
        <v/>
      </c>
      <c r="G444" s="26" t="str">
        <f>_xlfn.XLOOKUP(E444&amp;"_"&amp;Saisie!H445,'Réponses'!D:D,'Réponses'!C:C,"")</f>
        <v/>
      </c>
      <c r="H444" s="26" t="str">
        <f>IF(G444="","",_xlfn.XLOOKUP(G444,'Réponses'!C:C,'Réponses'!F:F,"ERREUR PROCHAINE QUESTION"))</f>
        <v/>
      </c>
      <c r="I444" s="26" t="str">
        <f>IF(H444="","",_xlfn.XLOOKUP(H444,Questions!$A:$A,Questions!$C:$C,"ERREUR TYPE"))</f>
        <v/>
      </c>
      <c r="J444" s="26" t="str">
        <f>_xlfn.XLOOKUP(H444&amp;"_"&amp;Saisie!J445,'Réponses'!D:D,'Réponses'!C:C,"")</f>
        <v/>
      </c>
      <c r="K444" s="26" t="str">
        <f>IF(J444="","",_xlfn.XLOOKUP(J444,'Réponses'!C:C,'Réponses'!F:F,"ERREUR PROCHAINE QUESTION"))</f>
        <v/>
      </c>
      <c r="L444" s="26" t="str">
        <f>IF(K444="","",_xlfn.XLOOKUP(K444,Questions!$A:$A,Questions!$C:$C,"ERREUR TYPE"))</f>
        <v/>
      </c>
      <c r="M444" s="26" t="str">
        <f>_xlfn.XLOOKUP(K444&amp;"_"&amp;Saisie!L445,'Réponses'!D:D,'Réponses'!C:C,"")</f>
        <v/>
      </c>
      <c r="N444" s="26" t="str">
        <f>IF(M444="","",_xlfn.XLOOKUP(M444,'Réponses'!C:C,'Réponses'!F:F,"ERREUR PROCHAINE QUESTION"))</f>
        <v/>
      </c>
      <c r="O444" s="26" t="str">
        <f>IF(N444="","",_xlfn.XLOOKUP(N444,Questions!$A:$A,Questions!$C:$C,"ERREUR TYPE"))</f>
        <v/>
      </c>
      <c r="P444" s="26" t="str">
        <f>_xlfn.XLOOKUP(N444&amp;"_"&amp;Saisie!N445,'Réponses'!D:D,'Réponses'!C:C,"")</f>
        <v/>
      </c>
      <c r="Q444" s="26" t="str">
        <f t="shared" si="7"/>
        <v/>
      </c>
    </row>
    <row r="445" spans="1:17" x14ac:dyDescent="0.25">
      <c r="A445" s="26" t="str">
        <f>IF(ISBLANK(Saisie!C446),"",_xlfn.XLOOKUP(Saisie!C446,Barème!A:A,Barème!F:F,"ERREUR CODE PRODUIT"))</f>
        <v/>
      </c>
      <c r="B445" s="26" t="str">
        <f>IF(OR(A445="08",MID(Saisie!C446,4,4)="0804",MID(Saisie!C446,4,4)="0907",A445=""),"",_xlfn.XLOOKUP(A445,Matériau!A:A,Matériau!C:C,"ERREUR MATERIAU"))</f>
        <v/>
      </c>
      <c r="C445" s="26" t="str">
        <f>IF(B445="","",_xlfn.XLOOKUP(B445,Questions!A:A,Questions!C:C,""))</f>
        <v/>
      </c>
      <c r="D445" s="26" t="str">
        <f>_xlfn.XLOOKUP(B445&amp;"_"&amp;Saisie!F446,'Réponses'!D:D,'Réponses'!C:C,"")</f>
        <v/>
      </c>
      <c r="E445" s="26" t="str">
        <f>IF(D445="","",_xlfn.XLOOKUP(D445,'Réponses'!C:C,'Réponses'!F:F,"ERREUR PROCHAINE QUESTION"))</f>
        <v/>
      </c>
      <c r="F445" s="26" t="str">
        <f>IF(E445="","",_xlfn.XLOOKUP(E445,Questions!$A:$A,Questions!$C:$C,"ERREUR TYPE"))</f>
        <v/>
      </c>
      <c r="G445" s="26" t="str">
        <f>_xlfn.XLOOKUP(E445&amp;"_"&amp;Saisie!H446,'Réponses'!D:D,'Réponses'!C:C,"")</f>
        <v/>
      </c>
      <c r="H445" s="26" t="str">
        <f>IF(G445="","",_xlfn.XLOOKUP(G445,'Réponses'!C:C,'Réponses'!F:F,"ERREUR PROCHAINE QUESTION"))</f>
        <v/>
      </c>
      <c r="I445" s="26" t="str">
        <f>IF(H445="","",_xlfn.XLOOKUP(H445,Questions!$A:$A,Questions!$C:$C,"ERREUR TYPE"))</f>
        <v/>
      </c>
      <c r="J445" s="26" t="str">
        <f>_xlfn.XLOOKUP(H445&amp;"_"&amp;Saisie!J446,'Réponses'!D:D,'Réponses'!C:C,"")</f>
        <v/>
      </c>
      <c r="K445" s="26" t="str">
        <f>IF(J445="","",_xlfn.XLOOKUP(J445,'Réponses'!C:C,'Réponses'!F:F,"ERREUR PROCHAINE QUESTION"))</f>
        <v/>
      </c>
      <c r="L445" s="26" t="str">
        <f>IF(K445="","",_xlfn.XLOOKUP(K445,Questions!$A:$A,Questions!$C:$C,"ERREUR TYPE"))</f>
        <v/>
      </c>
      <c r="M445" s="26" t="str">
        <f>_xlfn.XLOOKUP(K445&amp;"_"&amp;Saisie!L446,'Réponses'!D:D,'Réponses'!C:C,"")</f>
        <v/>
      </c>
      <c r="N445" s="26" t="str">
        <f>IF(M445="","",_xlfn.XLOOKUP(M445,'Réponses'!C:C,'Réponses'!F:F,"ERREUR PROCHAINE QUESTION"))</f>
        <v/>
      </c>
      <c r="O445" s="26" t="str">
        <f>IF(N445="","",_xlfn.XLOOKUP(N445,Questions!$A:$A,Questions!$C:$C,"ERREUR TYPE"))</f>
        <v/>
      </c>
      <c r="P445" s="26" t="str">
        <f>_xlfn.XLOOKUP(N445&amp;"_"&amp;Saisie!N446,'Réponses'!D:D,'Réponses'!C:C,"")</f>
        <v/>
      </c>
      <c r="Q445" s="26" t="str">
        <f t="shared" si="7"/>
        <v/>
      </c>
    </row>
    <row r="446" spans="1:17" x14ac:dyDescent="0.25">
      <c r="A446" s="26" t="str">
        <f>IF(ISBLANK(Saisie!C447),"",_xlfn.XLOOKUP(Saisie!C447,Barème!A:A,Barème!F:F,"ERREUR CODE PRODUIT"))</f>
        <v/>
      </c>
      <c r="B446" s="26" t="str">
        <f>IF(OR(A446="08",MID(Saisie!C447,4,4)="0804",MID(Saisie!C447,4,4)="0907",A446=""),"",_xlfn.XLOOKUP(A446,Matériau!A:A,Matériau!C:C,"ERREUR MATERIAU"))</f>
        <v/>
      </c>
      <c r="C446" s="26" t="str">
        <f>IF(B446="","",_xlfn.XLOOKUP(B446,Questions!A:A,Questions!C:C,""))</f>
        <v/>
      </c>
      <c r="D446" s="26" t="str">
        <f>_xlfn.XLOOKUP(B446&amp;"_"&amp;Saisie!F447,'Réponses'!D:D,'Réponses'!C:C,"")</f>
        <v/>
      </c>
      <c r="E446" s="26" t="str">
        <f>IF(D446="","",_xlfn.XLOOKUP(D446,'Réponses'!C:C,'Réponses'!F:F,"ERREUR PROCHAINE QUESTION"))</f>
        <v/>
      </c>
      <c r="F446" s="26" t="str">
        <f>IF(E446="","",_xlfn.XLOOKUP(E446,Questions!$A:$A,Questions!$C:$C,"ERREUR TYPE"))</f>
        <v/>
      </c>
      <c r="G446" s="26" t="str">
        <f>_xlfn.XLOOKUP(E446&amp;"_"&amp;Saisie!H447,'Réponses'!D:D,'Réponses'!C:C,"")</f>
        <v/>
      </c>
      <c r="H446" s="26" t="str">
        <f>IF(G446="","",_xlfn.XLOOKUP(G446,'Réponses'!C:C,'Réponses'!F:F,"ERREUR PROCHAINE QUESTION"))</f>
        <v/>
      </c>
      <c r="I446" s="26" t="str">
        <f>IF(H446="","",_xlfn.XLOOKUP(H446,Questions!$A:$A,Questions!$C:$C,"ERREUR TYPE"))</f>
        <v/>
      </c>
      <c r="J446" s="26" t="str">
        <f>_xlfn.XLOOKUP(H446&amp;"_"&amp;Saisie!J447,'Réponses'!D:D,'Réponses'!C:C,"")</f>
        <v/>
      </c>
      <c r="K446" s="26" t="str">
        <f>IF(J446="","",_xlfn.XLOOKUP(J446,'Réponses'!C:C,'Réponses'!F:F,"ERREUR PROCHAINE QUESTION"))</f>
        <v/>
      </c>
      <c r="L446" s="26" t="str">
        <f>IF(K446="","",_xlfn.XLOOKUP(K446,Questions!$A:$A,Questions!$C:$C,"ERREUR TYPE"))</f>
        <v/>
      </c>
      <c r="M446" s="26" t="str">
        <f>_xlfn.XLOOKUP(K446&amp;"_"&amp;Saisie!L447,'Réponses'!D:D,'Réponses'!C:C,"")</f>
        <v/>
      </c>
      <c r="N446" s="26" t="str">
        <f>IF(M446="","",_xlfn.XLOOKUP(M446,'Réponses'!C:C,'Réponses'!F:F,"ERREUR PROCHAINE QUESTION"))</f>
        <v/>
      </c>
      <c r="O446" s="26" t="str">
        <f>IF(N446="","",_xlfn.XLOOKUP(N446,Questions!$A:$A,Questions!$C:$C,"ERREUR TYPE"))</f>
        <v/>
      </c>
      <c r="P446" s="26" t="str">
        <f>_xlfn.XLOOKUP(N446&amp;"_"&amp;Saisie!N447,'Réponses'!D:D,'Réponses'!C:C,"")</f>
        <v/>
      </c>
      <c r="Q446" s="26" t="str">
        <f t="shared" si="7"/>
        <v/>
      </c>
    </row>
    <row r="447" spans="1:17" x14ac:dyDescent="0.25">
      <c r="A447" s="26" t="str">
        <f>IF(ISBLANK(Saisie!C448),"",_xlfn.XLOOKUP(Saisie!C448,Barème!A:A,Barème!F:F,"ERREUR CODE PRODUIT"))</f>
        <v/>
      </c>
      <c r="B447" s="26" t="str">
        <f>IF(OR(A447="08",MID(Saisie!C448,4,4)="0804",MID(Saisie!C448,4,4)="0907",A447=""),"",_xlfn.XLOOKUP(A447,Matériau!A:A,Matériau!C:C,"ERREUR MATERIAU"))</f>
        <v/>
      </c>
      <c r="C447" s="26" t="str">
        <f>IF(B447="","",_xlfn.XLOOKUP(B447,Questions!A:A,Questions!C:C,""))</f>
        <v/>
      </c>
      <c r="D447" s="26" t="str">
        <f>_xlfn.XLOOKUP(B447&amp;"_"&amp;Saisie!F448,'Réponses'!D:D,'Réponses'!C:C,"")</f>
        <v/>
      </c>
      <c r="E447" s="26" t="str">
        <f>IF(D447="","",_xlfn.XLOOKUP(D447,'Réponses'!C:C,'Réponses'!F:F,"ERREUR PROCHAINE QUESTION"))</f>
        <v/>
      </c>
      <c r="F447" s="26" t="str">
        <f>IF(E447="","",_xlfn.XLOOKUP(E447,Questions!$A:$A,Questions!$C:$C,"ERREUR TYPE"))</f>
        <v/>
      </c>
      <c r="G447" s="26" t="str">
        <f>_xlfn.XLOOKUP(E447&amp;"_"&amp;Saisie!H448,'Réponses'!D:D,'Réponses'!C:C,"")</f>
        <v/>
      </c>
      <c r="H447" s="26" t="str">
        <f>IF(G447="","",_xlfn.XLOOKUP(G447,'Réponses'!C:C,'Réponses'!F:F,"ERREUR PROCHAINE QUESTION"))</f>
        <v/>
      </c>
      <c r="I447" s="26" t="str">
        <f>IF(H447="","",_xlfn.XLOOKUP(H447,Questions!$A:$A,Questions!$C:$C,"ERREUR TYPE"))</f>
        <v/>
      </c>
      <c r="J447" s="26" t="str">
        <f>_xlfn.XLOOKUP(H447&amp;"_"&amp;Saisie!J448,'Réponses'!D:D,'Réponses'!C:C,"")</f>
        <v/>
      </c>
      <c r="K447" s="26" t="str">
        <f>IF(J447="","",_xlfn.XLOOKUP(J447,'Réponses'!C:C,'Réponses'!F:F,"ERREUR PROCHAINE QUESTION"))</f>
        <v/>
      </c>
      <c r="L447" s="26" t="str">
        <f>IF(K447="","",_xlfn.XLOOKUP(K447,Questions!$A:$A,Questions!$C:$C,"ERREUR TYPE"))</f>
        <v/>
      </c>
      <c r="M447" s="26" t="str">
        <f>_xlfn.XLOOKUP(K447&amp;"_"&amp;Saisie!L448,'Réponses'!D:D,'Réponses'!C:C,"")</f>
        <v/>
      </c>
      <c r="N447" s="26" t="str">
        <f>IF(M447="","",_xlfn.XLOOKUP(M447,'Réponses'!C:C,'Réponses'!F:F,"ERREUR PROCHAINE QUESTION"))</f>
        <v/>
      </c>
      <c r="O447" s="26" t="str">
        <f>IF(N447="","",_xlfn.XLOOKUP(N447,Questions!$A:$A,Questions!$C:$C,"ERREUR TYPE"))</f>
        <v/>
      </c>
      <c r="P447" s="26" t="str">
        <f>_xlfn.XLOOKUP(N447&amp;"_"&amp;Saisie!N448,'Réponses'!D:D,'Réponses'!C:C,"")</f>
        <v/>
      </c>
      <c r="Q447" s="26" t="str">
        <f t="shared" si="7"/>
        <v/>
      </c>
    </row>
    <row r="448" spans="1:17" x14ac:dyDescent="0.25">
      <c r="A448" s="26" t="str">
        <f>IF(ISBLANK(Saisie!C449),"",_xlfn.XLOOKUP(Saisie!C449,Barème!A:A,Barème!F:F,"ERREUR CODE PRODUIT"))</f>
        <v/>
      </c>
      <c r="B448" s="26" t="str">
        <f>IF(OR(A448="08",MID(Saisie!C449,4,4)="0804",MID(Saisie!C449,4,4)="0907",A448=""),"",_xlfn.XLOOKUP(A448,Matériau!A:A,Matériau!C:C,"ERREUR MATERIAU"))</f>
        <v/>
      </c>
      <c r="C448" s="26" t="str">
        <f>IF(B448="","",_xlfn.XLOOKUP(B448,Questions!A:A,Questions!C:C,""))</f>
        <v/>
      </c>
      <c r="D448" s="26" t="str">
        <f>_xlfn.XLOOKUP(B448&amp;"_"&amp;Saisie!F449,'Réponses'!D:D,'Réponses'!C:C,"")</f>
        <v/>
      </c>
      <c r="E448" s="26" t="str">
        <f>IF(D448="","",_xlfn.XLOOKUP(D448,'Réponses'!C:C,'Réponses'!F:F,"ERREUR PROCHAINE QUESTION"))</f>
        <v/>
      </c>
      <c r="F448" s="26" t="str">
        <f>IF(E448="","",_xlfn.XLOOKUP(E448,Questions!$A:$A,Questions!$C:$C,"ERREUR TYPE"))</f>
        <v/>
      </c>
      <c r="G448" s="26" t="str">
        <f>_xlfn.XLOOKUP(E448&amp;"_"&amp;Saisie!H449,'Réponses'!D:D,'Réponses'!C:C,"")</f>
        <v/>
      </c>
      <c r="H448" s="26" t="str">
        <f>IF(G448="","",_xlfn.XLOOKUP(G448,'Réponses'!C:C,'Réponses'!F:F,"ERREUR PROCHAINE QUESTION"))</f>
        <v/>
      </c>
      <c r="I448" s="26" t="str">
        <f>IF(H448="","",_xlfn.XLOOKUP(H448,Questions!$A:$A,Questions!$C:$C,"ERREUR TYPE"))</f>
        <v/>
      </c>
      <c r="J448" s="26" t="str">
        <f>_xlfn.XLOOKUP(H448&amp;"_"&amp;Saisie!J449,'Réponses'!D:D,'Réponses'!C:C,"")</f>
        <v/>
      </c>
      <c r="K448" s="26" t="str">
        <f>IF(J448="","",_xlfn.XLOOKUP(J448,'Réponses'!C:C,'Réponses'!F:F,"ERREUR PROCHAINE QUESTION"))</f>
        <v/>
      </c>
      <c r="L448" s="26" t="str">
        <f>IF(K448="","",_xlfn.XLOOKUP(K448,Questions!$A:$A,Questions!$C:$C,"ERREUR TYPE"))</f>
        <v/>
      </c>
      <c r="M448" s="26" t="str">
        <f>_xlfn.XLOOKUP(K448&amp;"_"&amp;Saisie!L449,'Réponses'!D:D,'Réponses'!C:C,"")</f>
        <v/>
      </c>
      <c r="N448" s="26" t="str">
        <f>IF(M448="","",_xlfn.XLOOKUP(M448,'Réponses'!C:C,'Réponses'!F:F,"ERREUR PROCHAINE QUESTION"))</f>
        <v/>
      </c>
      <c r="O448" s="26" t="str">
        <f>IF(N448="","",_xlfn.XLOOKUP(N448,Questions!$A:$A,Questions!$C:$C,"ERREUR TYPE"))</f>
        <v/>
      </c>
      <c r="P448" s="26" t="str">
        <f>_xlfn.XLOOKUP(N448&amp;"_"&amp;Saisie!N449,'Réponses'!D:D,'Réponses'!C:C,"")</f>
        <v/>
      </c>
      <c r="Q448" s="26" t="str">
        <f t="shared" si="7"/>
        <v/>
      </c>
    </row>
    <row r="449" spans="1:17" x14ac:dyDescent="0.25">
      <c r="A449" s="26" t="str">
        <f>IF(ISBLANK(Saisie!C450),"",_xlfn.XLOOKUP(Saisie!C450,Barème!A:A,Barème!F:F,"ERREUR CODE PRODUIT"))</f>
        <v/>
      </c>
      <c r="B449" s="26" t="str">
        <f>IF(OR(A449="08",MID(Saisie!C450,4,4)="0804",MID(Saisie!C450,4,4)="0907",A449=""),"",_xlfn.XLOOKUP(A449,Matériau!A:A,Matériau!C:C,"ERREUR MATERIAU"))</f>
        <v/>
      </c>
      <c r="C449" s="26" t="str">
        <f>IF(B449="","",_xlfn.XLOOKUP(B449,Questions!A:A,Questions!C:C,""))</f>
        <v/>
      </c>
      <c r="D449" s="26" t="str">
        <f>_xlfn.XLOOKUP(B449&amp;"_"&amp;Saisie!F450,'Réponses'!D:D,'Réponses'!C:C,"")</f>
        <v/>
      </c>
      <c r="E449" s="26" t="str">
        <f>IF(D449="","",_xlfn.XLOOKUP(D449,'Réponses'!C:C,'Réponses'!F:F,"ERREUR PROCHAINE QUESTION"))</f>
        <v/>
      </c>
      <c r="F449" s="26" t="str">
        <f>IF(E449="","",_xlfn.XLOOKUP(E449,Questions!$A:$A,Questions!$C:$C,"ERREUR TYPE"))</f>
        <v/>
      </c>
      <c r="G449" s="26" t="str">
        <f>_xlfn.XLOOKUP(E449&amp;"_"&amp;Saisie!H450,'Réponses'!D:D,'Réponses'!C:C,"")</f>
        <v/>
      </c>
      <c r="H449" s="26" t="str">
        <f>IF(G449="","",_xlfn.XLOOKUP(G449,'Réponses'!C:C,'Réponses'!F:F,"ERREUR PROCHAINE QUESTION"))</f>
        <v/>
      </c>
      <c r="I449" s="26" t="str">
        <f>IF(H449="","",_xlfn.XLOOKUP(H449,Questions!$A:$A,Questions!$C:$C,"ERREUR TYPE"))</f>
        <v/>
      </c>
      <c r="J449" s="26" t="str">
        <f>_xlfn.XLOOKUP(H449&amp;"_"&amp;Saisie!J450,'Réponses'!D:D,'Réponses'!C:C,"")</f>
        <v/>
      </c>
      <c r="K449" s="26" t="str">
        <f>IF(J449="","",_xlfn.XLOOKUP(J449,'Réponses'!C:C,'Réponses'!F:F,"ERREUR PROCHAINE QUESTION"))</f>
        <v/>
      </c>
      <c r="L449" s="26" t="str">
        <f>IF(K449="","",_xlfn.XLOOKUP(K449,Questions!$A:$A,Questions!$C:$C,"ERREUR TYPE"))</f>
        <v/>
      </c>
      <c r="M449" s="26" t="str">
        <f>_xlfn.XLOOKUP(K449&amp;"_"&amp;Saisie!L450,'Réponses'!D:D,'Réponses'!C:C,"")</f>
        <v/>
      </c>
      <c r="N449" s="26" t="str">
        <f>IF(M449="","",_xlfn.XLOOKUP(M449,'Réponses'!C:C,'Réponses'!F:F,"ERREUR PROCHAINE QUESTION"))</f>
        <v/>
      </c>
      <c r="O449" s="26" t="str">
        <f>IF(N449="","",_xlfn.XLOOKUP(N449,Questions!$A:$A,Questions!$C:$C,"ERREUR TYPE"))</f>
        <v/>
      </c>
      <c r="P449" s="26" t="str">
        <f>_xlfn.XLOOKUP(N449&amp;"_"&amp;Saisie!N450,'Réponses'!D:D,'Réponses'!C:C,"")</f>
        <v/>
      </c>
      <c r="Q449" s="26" t="str">
        <f t="shared" si="7"/>
        <v/>
      </c>
    </row>
    <row r="450" spans="1:17" x14ac:dyDescent="0.25">
      <c r="A450" s="26" t="str">
        <f>IF(ISBLANK(Saisie!C451),"",_xlfn.XLOOKUP(Saisie!C451,Barème!A:A,Barème!F:F,"ERREUR CODE PRODUIT"))</f>
        <v/>
      </c>
      <c r="B450" s="26" t="str">
        <f>IF(OR(A450="08",MID(Saisie!C451,4,4)="0804",MID(Saisie!C451,4,4)="0907",A450=""),"",_xlfn.XLOOKUP(A450,Matériau!A:A,Matériau!C:C,"ERREUR MATERIAU"))</f>
        <v/>
      </c>
      <c r="C450" s="26" t="str">
        <f>IF(B450="","",_xlfn.XLOOKUP(B450,Questions!A:A,Questions!C:C,""))</f>
        <v/>
      </c>
      <c r="D450" s="26" t="str">
        <f>_xlfn.XLOOKUP(B450&amp;"_"&amp;Saisie!F451,'Réponses'!D:D,'Réponses'!C:C,"")</f>
        <v/>
      </c>
      <c r="E450" s="26" t="str">
        <f>IF(D450="","",_xlfn.XLOOKUP(D450,'Réponses'!C:C,'Réponses'!F:F,"ERREUR PROCHAINE QUESTION"))</f>
        <v/>
      </c>
      <c r="F450" s="26" t="str">
        <f>IF(E450="","",_xlfn.XLOOKUP(E450,Questions!$A:$A,Questions!$C:$C,"ERREUR TYPE"))</f>
        <v/>
      </c>
      <c r="G450" s="26" t="str">
        <f>_xlfn.XLOOKUP(E450&amp;"_"&amp;Saisie!H451,'Réponses'!D:D,'Réponses'!C:C,"")</f>
        <v/>
      </c>
      <c r="H450" s="26" t="str">
        <f>IF(G450="","",_xlfn.XLOOKUP(G450,'Réponses'!C:C,'Réponses'!F:F,"ERREUR PROCHAINE QUESTION"))</f>
        <v/>
      </c>
      <c r="I450" s="26" t="str">
        <f>IF(H450="","",_xlfn.XLOOKUP(H450,Questions!$A:$A,Questions!$C:$C,"ERREUR TYPE"))</f>
        <v/>
      </c>
      <c r="J450" s="26" t="str">
        <f>_xlfn.XLOOKUP(H450&amp;"_"&amp;Saisie!J451,'Réponses'!D:D,'Réponses'!C:C,"")</f>
        <v/>
      </c>
      <c r="K450" s="26" t="str">
        <f>IF(J450="","",_xlfn.XLOOKUP(J450,'Réponses'!C:C,'Réponses'!F:F,"ERREUR PROCHAINE QUESTION"))</f>
        <v/>
      </c>
      <c r="L450" s="26" t="str">
        <f>IF(K450="","",_xlfn.XLOOKUP(K450,Questions!$A:$A,Questions!$C:$C,"ERREUR TYPE"))</f>
        <v/>
      </c>
      <c r="M450" s="26" t="str">
        <f>_xlfn.XLOOKUP(K450&amp;"_"&amp;Saisie!L451,'Réponses'!D:D,'Réponses'!C:C,"")</f>
        <v/>
      </c>
      <c r="N450" s="26" t="str">
        <f>IF(M450="","",_xlfn.XLOOKUP(M450,'Réponses'!C:C,'Réponses'!F:F,"ERREUR PROCHAINE QUESTION"))</f>
        <v/>
      </c>
      <c r="O450" s="26" t="str">
        <f>IF(N450="","",_xlfn.XLOOKUP(N450,Questions!$A:$A,Questions!$C:$C,"ERREUR TYPE"))</f>
        <v/>
      </c>
      <c r="P450" s="26" t="str">
        <f>_xlfn.XLOOKUP(N450&amp;"_"&amp;Saisie!N451,'Réponses'!D:D,'Réponses'!C:C,"")</f>
        <v/>
      </c>
      <c r="Q450" s="26" t="str">
        <f t="shared" si="7"/>
        <v/>
      </c>
    </row>
    <row r="451" spans="1:17" x14ac:dyDescent="0.25">
      <c r="A451" s="26" t="str">
        <f>IF(ISBLANK(Saisie!C452),"",_xlfn.XLOOKUP(Saisie!C452,Barème!A:A,Barème!F:F,"ERREUR CODE PRODUIT"))</f>
        <v/>
      </c>
      <c r="B451" s="26" t="str">
        <f>IF(OR(A451="08",MID(Saisie!C452,4,4)="0804",MID(Saisie!C452,4,4)="0907",A451=""),"",_xlfn.XLOOKUP(A451,Matériau!A:A,Matériau!C:C,"ERREUR MATERIAU"))</f>
        <v/>
      </c>
      <c r="C451" s="26" t="str">
        <f>IF(B451="","",_xlfn.XLOOKUP(B451,Questions!A:A,Questions!C:C,""))</f>
        <v/>
      </c>
      <c r="D451" s="26" t="str">
        <f>_xlfn.XLOOKUP(B451&amp;"_"&amp;Saisie!F452,'Réponses'!D:D,'Réponses'!C:C,"")</f>
        <v/>
      </c>
      <c r="E451" s="26" t="str">
        <f>IF(D451="","",_xlfn.XLOOKUP(D451,'Réponses'!C:C,'Réponses'!F:F,"ERREUR PROCHAINE QUESTION"))</f>
        <v/>
      </c>
      <c r="F451" s="26" t="str">
        <f>IF(E451="","",_xlfn.XLOOKUP(E451,Questions!$A:$A,Questions!$C:$C,"ERREUR TYPE"))</f>
        <v/>
      </c>
      <c r="G451" s="26" t="str">
        <f>_xlfn.XLOOKUP(E451&amp;"_"&amp;Saisie!H452,'Réponses'!D:D,'Réponses'!C:C,"")</f>
        <v/>
      </c>
      <c r="H451" s="26" t="str">
        <f>IF(G451="","",_xlfn.XLOOKUP(G451,'Réponses'!C:C,'Réponses'!F:F,"ERREUR PROCHAINE QUESTION"))</f>
        <v/>
      </c>
      <c r="I451" s="26" t="str">
        <f>IF(H451="","",_xlfn.XLOOKUP(H451,Questions!$A:$A,Questions!$C:$C,"ERREUR TYPE"))</f>
        <v/>
      </c>
      <c r="J451" s="26" t="str">
        <f>_xlfn.XLOOKUP(H451&amp;"_"&amp;Saisie!J452,'Réponses'!D:D,'Réponses'!C:C,"")</f>
        <v/>
      </c>
      <c r="K451" s="26" t="str">
        <f>IF(J451="","",_xlfn.XLOOKUP(J451,'Réponses'!C:C,'Réponses'!F:F,"ERREUR PROCHAINE QUESTION"))</f>
        <v/>
      </c>
      <c r="L451" s="26" t="str">
        <f>IF(K451="","",_xlfn.XLOOKUP(K451,Questions!$A:$A,Questions!$C:$C,"ERREUR TYPE"))</f>
        <v/>
      </c>
      <c r="M451" s="26" t="str">
        <f>_xlfn.XLOOKUP(K451&amp;"_"&amp;Saisie!L452,'Réponses'!D:D,'Réponses'!C:C,"")</f>
        <v/>
      </c>
      <c r="N451" s="26" t="str">
        <f>IF(M451="","",_xlfn.XLOOKUP(M451,'Réponses'!C:C,'Réponses'!F:F,"ERREUR PROCHAINE QUESTION"))</f>
        <v/>
      </c>
      <c r="O451" s="26" t="str">
        <f>IF(N451="","",_xlfn.XLOOKUP(N451,Questions!$A:$A,Questions!$C:$C,"ERREUR TYPE"))</f>
        <v/>
      </c>
      <c r="P451" s="26" t="str">
        <f>_xlfn.XLOOKUP(N451&amp;"_"&amp;Saisie!N452,'Réponses'!D:D,'Réponses'!C:C,"")</f>
        <v/>
      </c>
      <c r="Q451" s="26" t="str">
        <f t="shared" ref="Q451:Q514" si="8">D451&amp;IF(G451="","","_"&amp;G451)&amp;IF(J451="","","_"&amp;J451&amp;IF(M451="","","_"&amp;M451)&amp;IF(P451="","","_"&amp;P451))</f>
        <v/>
      </c>
    </row>
    <row r="452" spans="1:17" x14ac:dyDescent="0.25">
      <c r="A452" s="26" t="str">
        <f>IF(ISBLANK(Saisie!C453),"",_xlfn.XLOOKUP(Saisie!C453,Barème!A:A,Barème!F:F,"ERREUR CODE PRODUIT"))</f>
        <v/>
      </c>
      <c r="B452" s="26" t="str">
        <f>IF(OR(A452="08",MID(Saisie!C453,4,4)="0804",MID(Saisie!C453,4,4)="0907",A452=""),"",_xlfn.XLOOKUP(A452,Matériau!A:A,Matériau!C:C,"ERREUR MATERIAU"))</f>
        <v/>
      </c>
      <c r="C452" s="26" t="str">
        <f>IF(B452="","",_xlfn.XLOOKUP(B452,Questions!A:A,Questions!C:C,""))</f>
        <v/>
      </c>
      <c r="D452" s="26" t="str">
        <f>_xlfn.XLOOKUP(B452&amp;"_"&amp;Saisie!F453,'Réponses'!D:D,'Réponses'!C:C,"")</f>
        <v/>
      </c>
      <c r="E452" s="26" t="str">
        <f>IF(D452="","",_xlfn.XLOOKUP(D452,'Réponses'!C:C,'Réponses'!F:F,"ERREUR PROCHAINE QUESTION"))</f>
        <v/>
      </c>
      <c r="F452" s="26" t="str">
        <f>IF(E452="","",_xlfn.XLOOKUP(E452,Questions!$A:$A,Questions!$C:$C,"ERREUR TYPE"))</f>
        <v/>
      </c>
      <c r="G452" s="26" t="str">
        <f>_xlfn.XLOOKUP(E452&amp;"_"&amp;Saisie!H453,'Réponses'!D:D,'Réponses'!C:C,"")</f>
        <v/>
      </c>
      <c r="H452" s="26" t="str">
        <f>IF(G452="","",_xlfn.XLOOKUP(G452,'Réponses'!C:C,'Réponses'!F:F,"ERREUR PROCHAINE QUESTION"))</f>
        <v/>
      </c>
      <c r="I452" s="26" t="str">
        <f>IF(H452="","",_xlfn.XLOOKUP(H452,Questions!$A:$A,Questions!$C:$C,"ERREUR TYPE"))</f>
        <v/>
      </c>
      <c r="J452" s="26" t="str">
        <f>_xlfn.XLOOKUP(H452&amp;"_"&amp;Saisie!J453,'Réponses'!D:D,'Réponses'!C:C,"")</f>
        <v/>
      </c>
      <c r="K452" s="26" t="str">
        <f>IF(J452="","",_xlfn.XLOOKUP(J452,'Réponses'!C:C,'Réponses'!F:F,"ERREUR PROCHAINE QUESTION"))</f>
        <v/>
      </c>
      <c r="L452" s="26" t="str">
        <f>IF(K452="","",_xlfn.XLOOKUP(K452,Questions!$A:$A,Questions!$C:$C,"ERREUR TYPE"))</f>
        <v/>
      </c>
      <c r="M452" s="26" t="str">
        <f>_xlfn.XLOOKUP(K452&amp;"_"&amp;Saisie!L453,'Réponses'!D:D,'Réponses'!C:C,"")</f>
        <v/>
      </c>
      <c r="N452" s="26" t="str">
        <f>IF(M452="","",_xlfn.XLOOKUP(M452,'Réponses'!C:C,'Réponses'!F:F,"ERREUR PROCHAINE QUESTION"))</f>
        <v/>
      </c>
      <c r="O452" s="26" t="str">
        <f>IF(N452="","",_xlfn.XLOOKUP(N452,Questions!$A:$A,Questions!$C:$C,"ERREUR TYPE"))</f>
        <v/>
      </c>
      <c r="P452" s="26" t="str">
        <f>_xlfn.XLOOKUP(N452&amp;"_"&amp;Saisie!N453,'Réponses'!D:D,'Réponses'!C:C,"")</f>
        <v/>
      </c>
      <c r="Q452" s="26" t="str">
        <f t="shared" si="8"/>
        <v/>
      </c>
    </row>
    <row r="453" spans="1:17" x14ac:dyDescent="0.25">
      <c r="A453" s="26" t="str">
        <f>IF(ISBLANK(Saisie!C454),"",_xlfn.XLOOKUP(Saisie!C454,Barème!A:A,Barème!F:F,"ERREUR CODE PRODUIT"))</f>
        <v/>
      </c>
      <c r="B453" s="26" t="str">
        <f>IF(OR(A453="08",MID(Saisie!C454,4,4)="0804",MID(Saisie!C454,4,4)="0907",A453=""),"",_xlfn.XLOOKUP(A453,Matériau!A:A,Matériau!C:C,"ERREUR MATERIAU"))</f>
        <v/>
      </c>
      <c r="C453" s="26" t="str">
        <f>IF(B453="","",_xlfn.XLOOKUP(B453,Questions!A:A,Questions!C:C,""))</f>
        <v/>
      </c>
      <c r="D453" s="26" t="str">
        <f>_xlfn.XLOOKUP(B453&amp;"_"&amp;Saisie!F454,'Réponses'!D:D,'Réponses'!C:C,"")</f>
        <v/>
      </c>
      <c r="E453" s="26" t="str">
        <f>IF(D453="","",_xlfn.XLOOKUP(D453,'Réponses'!C:C,'Réponses'!F:F,"ERREUR PROCHAINE QUESTION"))</f>
        <v/>
      </c>
      <c r="F453" s="26" t="str">
        <f>IF(E453="","",_xlfn.XLOOKUP(E453,Questions!$A:$A,Questions!$C:$C,"ERREUR TYPE"))</f>
        <v/>
      </c>
      <c r="G453" s="26" t="str">
        <f>_xlfn.XLOOKUP(E453&amp;"_"&amp;Saisie!H454,'Réponses'!D:D,'Réponses'!C:C,"")</f>
        <v/>
      </c>
      <c r="H453" s="26" t="str">
        <f>IF(G453="","",_xlfn.XLOOKUP(G453,'Réponses'!C:C,'Réponses'!F:F,"ERREUR PROCHAINE QUESTION"))</f>
        <v/>
      </c>
      <c r="I453" s="26" t="str">
        <f>IF(H453="","",_xlfn.XLOOKUP(H453,Questions!$A:$A,Questions!$C:$C,"ERREUR TYPE"))</f>
        <v/>
      </c>
      <c r="J453" s="26" t="str">
        <f>_xlfn.XLOOKUP(H453&amp;"_"&amp;Saisie!J454,'Réponses'!D:D,'Réponses'!C:C,"")</f>
        <v/>
      </c>
      <c r="K453" s="26" t="str">
        <f>IF(J453="","",_xlfn.XLOOKUP(J453,'Réponses'!C:C,'Réponses'!F:F,"ERREUR PROCHAINE QUESTION"))</f>
        <v/>
      </c>
      <c r="L453" s="26" t="str">
        <f>IF(K453="","",_xlfn.XLOOKUP(K453,Questions!$A:$A,Questions!$C:$C,"ERREUR TYPE"))</f>
        <v/>
      </c>
      <c r="M453" s="26" t="str">
        <f>_xlfn.XLOOKUP(K453&amp;"_"&amp;Saisie!L454,'Réponses'!D:D,'Réponses'!C:C,"")</f>
        <v/>
      </c>
      <c r="N453" s="26" t="str">
        <f>IF(M453="","",_xlfn.XLOOKUP(M453,'Réponses'!C:C,'Réponses'!F:F,"ERREUR PROCHAINE QUESTION"))</f>
        <v/>
      </c>
      <c r="O453" s="26" t="str">
        <f>IF(N453="","",_xlfn.XLOOKUP(N453,Questions!$A:$A,Questions!$C:$C,"ERREUR TYPE"))</f>
        <v/>
      </c>
      <c r="P453" s="26" t="str">
        <f>_xlfn.XLOOKUP(N453&amp;"_"&amp;Saisie!N454,'Réponses'!D:D,'Réponses'!C:C,"")</f>
        <v/>
      </c>
      <c r="Q453" s="26" t="str">
        <f t="shared" si="8"/>
        <v/>
      </c>
    </row>
    <row r="454" spans="1:17" x14ac:dyDescent="0.25">
      <c r="A454" s="26" t="str">
        <f>IF(ISBLANK(Saisie!C455),"",_xlfn.XLOOKUP(Saisie!C455,Barème!A:A,Barème!F:F,"ERREUR CODE PRODUIT"))</f>
        <v/>
      </c>
      <c r="B454" s="26" t="str">
        <f>IF(OR(A454="08",MID(Saisie!C455,4,4)="0804",MID(Saisie!C455,4,4)="0907",A454=""),"",_xlfn.XLOOKUP(A454,Matériau!A:A,Matériau!C:C,"ERREUR MATERIAU"))</f>
        <v/>
      </c>
      <c r="C454" s="26" t="str">
        <f>IF(B454="","",_xlfn.XLOOKUP(B454,Questions!A:A,Questions!C:C,""))</f>
        <v/>
      </c>
      <c r="D454" s="26" t="str">
        <f>_xlfn.XLOOKUP(B454&amp;"_"&amp;Saisie!F455,'Réponses'!D:D,'Réponses'!C:C,"")</f>
        <v/>
      </c>
      <c r="E454" s="26" t="str">
        <f>IF(D454="","",_xlfn.XLOOKUP(D454,'Réponses'!C:C,'Réponses'!F:F,"ERREUR PROCHAINE QUESTION"))</f>
        <v/>
      </c>
      <c r="F454" s="26" t="str">
        <f>IF(E454="","",_xlfn.XLOOKUP(E454,Questions!$A:$A,Questions!$C:$C,"ERREUR TYPE"))</f>
        <v/>
      </c>
      <c r="G454" s="26" t="str">
        <f>_xlfn.XLOOKUP(E454&amp;"_"&amp;Saisie!H455,'Réponses'!D:D,'Réponses'!C:C,"")</f>
        <v/>
      </c>
      <c r="H454" s="26" t="str">
        <f>IF(G454="","",_xlfn.XLOOKUP(G454,'Réponses'!C:C,'Réponses'!F:F,"ERREUR PROCHAINE QUESTION"))</f>
        <v/>
      </c>
      <c r="I454" s="26" t="str">
        <f>IF(H454="","",_xlfn.XLOOKUP(H454,Questions!$A:$A,Questions!$C:$C,"ERREUR TYPE"))</f>
        <v/>
      </c>
      <c r="J454" s="26" t="str">
        <f>_xlfn.XLOOKUP(H454&amp;"_"&amp;Saisie!J455,'Réponses'!D:D,'Réponses'!C:C,"")</f>
        <v/>
      </c>
      <c r="K454" s="26" t="str">
        <f>IF(J454="","",_xlfn.XLOOKUP(J454,'Réponses'!C:C,'Réponses'!F:F,"ERREUR PROCHAINE QUESTION"))</f>
        <v/>
      </c>
      <c r="L454" s="26" t="str">
        <f>IF(K454="","",_xlfn.XLOOKUP(K454,Questions!$A:$A,Questions!$C:$C,"ERREUR TYPE"))</f>
        <v/>
      </c>
      <c r="M454" s="26" t="str">
        <f>_xlfn.XLOOKUP(K454&amp;"_"&amp;Saisie!L455,'Réponses'!D:D,'Réponses'!C:C,"")</f>
        <v/>
      </c>
      <c r="N454" s="26" t="str">
        <f>IF(M454="","",_xlfn.XLOOKUP(M454,'Réponses'!C:C,'Réponses'!F:F,"ERREUR PROCHAINE QUESTION"))</f>
        <v/>
      </c>
      <c r="O454" s="26" t="str">
        <f>IF(N454="","",_xlfn.XLOOKUP(N454,Questions!$A:$A,Questions!$C:$C,"ERREUR TYPE"))</f>
        <v/>
      </c>
      <c r="P454" s="26" t="str">
        <f>_xlfn.XLOOKUP(N454&amp;"_"&amp;Saisie!N455,'Réponses'!D:D,'Réponses'!C:C,"")</f>
        <v/>
      </c>
      <c r="Q454" s="26" t="str">
        <f t="shared" si="8"/>
        <v/>
      </c>
    </row>
    <row r="455" spans="1:17" x14ac:dyDescent="0.25">
      <c r="A455" s="26" t="str">
        <f>IF(ISBLANK(Saisie!C456),"",_xlfn.XLOOKUP(Saisie!C456,Barème!A:A,Barème!F:F,"ERREUR CODE PRODUIT"))</f>
        <v/>
      </c>
      <c r="B455" s="26" t="str">
        <f>IF(OR(A455="08",MID(Saisie!C456,4,4)="0804",MID(Saisie!C456,4,4)="0907",A455=""),"",_xlfn.XLOOKUP(A455,Matériau!A:A,Matériau!C:C,"ERREUR MATERIAU"))</f>
        <v/>
      </c>
      <c r="C455" s="26" t="str">
        <f>IF(B455="","",_xlfn.XLOOKUP(B455,Questions!A:A,Questions!C:C,""))</f>
        <v/>
      </c>
      <c r="D455" s="26" t="str">
        <f>_xlfn.XLOOKUP(B455&amp;"_"&amp;Saisie!F456,'Réponses'!D:D,'Réponses'!C:C,"")</f>
        <v/>
      </c>
      <c r="E455" s="26" t="str">
        <f>IF(D455="","",_xlfn.XLOOKUP(D455,'Réponses'!C:C,'Réponses'!F:F,"ERREUR PROCHAINE QUESTION"))</f>
        <v/>
      </c>
      <c r="F455" s="26" t="str">
        <f>IF(E455="","",_xlfn.XLOOKUP(E455,Questions!$A:$A,Questions!$C:$C,"ERREUR TYPE"))</f>
        <v/>
      </c>
      <c r="G455" s="26" t="str">
        <f>_xlfn.XLOOKUP(E455&amp;"_"&amp;Saisie!H456,'Réponses'!D:D,'Réponses'!C:C,"")</f>
        <v/>
      </c>
      <c r="H455" s="26" t="str">
        <f>IF(G455="","",_xlfn.XLOOKUP(G455,'Réponses'!C:C,'Réponses'!F:F,"ERREUR PROCHAINE QUESTION"))</f>
        <v/>
      </c>
      <c r="I455" s="26" t="str">
        <f>IF(H455="","",_xlfn.XLOOKUP(H455,Questions!$A:$A,Questions!$C:$C,"ERREUR TYPE"))</f>
        <v/>
      </c>
      <c r="J455" s="26" t="str">
        <f>_xlfn.XLOOKUP(H455&amp;"_"&amp;Saisie!J456,'Réponses'!D:D,'Réponses'!C:C,"")</f>
        <v/>
      </c>
      <c r="K455" s="26" t="str">
        <f>IF(J455="","",_xlfn.XLOOKUP(J455,'Réponses'!C:C,'Réponses'!F:F,"ERREUR PROCHAINE QUESTION"))</f>
        <v/>
      </c>
      <c r="L455" s="26" t="str">
        <f>IF(K455="","",_xlfn.XLOOKUP(K455,Questions!$A:$A,Questions!$C:$C,"ERREUR TYPE"))</f>
        <v/>
      </c>
      <c r="M455" s="26" t="str">
        <f>_xlfn.XLOOKUP(K455&amp;"_"&amp;Saisie!L456,'Réponses'!D:D,'Réponses'!C:C,"")</f>
        <v/>
      </c>
      <c r="N455" s="26" t="str">
        <f>IF(M455="","",_xlfn.XLOOKUP(M455,'Réponses'!C:C,'Réponses'!F:F,"ERREUR PROCHAINE QUESTION"))</f>
        <v/>
      </c>
      <c r="O455" s="26" t="str">
        <f>IF(N455="","",_xlfn.XLOOKUP(N455,Questions!$A:$A,Questions!$C:$C,"ERREUR TYPE"))</f>
        <v/>
      </c>
      <c r="P455" s="26" t="str">
        <f>_xlfn.XLOOKUP(N455&amp;"_"&amp;Saisie!N456,'Réponses'!D:D,'Réponses'!C:C,"")</f>
        <v/>
      </c>
      <c r="Q455" s="26" t="str">
        <f t="shared" si="8"/>
        <v/>
      </c>
    </row>
    <row r="456" spans="1:17" x14ac:dyDescent="0.25">
      <c r="A456" s="26" t="str">
        <f>IF(ISBLANK(Saisie!C457),"",_xlfn.XLOOKUP(Saisie!C457,Barème!A:A,Barème!F:F,"ERREUR CODE PRODUIT"))</f>
        <v/>
      </c>
      <c r="B456" s="26" t="str">
        <f>IF(OR(A456="08",MID(Saisie!C457,4,4)="0804",MID(Saisie!C457,4,4)="0907",A456=""),"",_xlfn.XLOOKUP(A456,Matériau!A:A,Matériau!C:C,"ERREUR MATERIAU"))</f>
        <v/>
      </c>
      <c r="C456" s="26" t="str">
        <f>IF(B456="","",_xlfn.XLOOKUP(B456,Questions!A:A,Questions!C:C,""))</f>
        <v/>
      </c>
      <c r="D456" s="26" t="str">
        <f>_xlfn.XLOOKUP(B456&amp;"_"&amp;Saisie!F457,'Réponses'!D:D,'Réponses'!C:C,"")</f>
        <v/>
      </c>
      <c r="E456" s="26" t="str">
        <f>IF(D456="","",_xlfn.XLOOKUP(D456,'Réponses'!C:C,'Réponses'!F:F,"ERREUR PROCHAINE QUESTION"))</f>
        <v/>
      </c>
      <c r="F456" s="26" t="str">
        <f>IF(E456="","",_xlfn.XLOOKUP(E456,Questions!$A:$A,Questions!$C:$C,"ERREUR TYPE"))</f>
        <v/>
      </c>
      <c r="G456" s="26" t="str">
        <f>_xlfn.XLOOKUP(E456&amp;"_"&amp;Saisie!H457,'Réponses'!D:D,'Réponses'!C:C,"")</f>
        <v/>
      </c>
      <c r="H456" s="26" t="str">
        <f>IF(G456="","",_xlfn.XLOOKUP(G456,'Réponses'!C:C,'Réponses'!F:F,"ERREUR PROCHAINE QUESTION"))</f>
        <v/>
      </c>
      <c r="I456" s="26" t="str">
        <f>IF(H456="","",_xlfn.XLOOKUP(H456,Questions!$A:$A,Questions!$C:$C,"ERREUR TYPE"))</f>
        <v/>
      </c>
      <c r="J456" s="26" t="str">
        <f>_xlfn.XLOOKUP(H456&amp;"_"&amp;Saisie!J457,'Réponses'!D:D,'Réponses'!C:C,"")</f>
        <v/>
      </c>
      <c r="K456" s="26" t="str">
        <f>IF(J456="","",_xlfn.XLOOKUP(J456,'Réponses'!C:C,'Réponses'!F:F,"ERREUR PROCHAINE QUESTION"))</f>
        <v/>
      </c>
      <c r="L456" s="26" t="str">
        <f>IF(K456="","",_xlfn.XLOOKUP(K456,Questions!$A:$A,Questions!$C:$C,"ERREUR TYPE"))</f>
        <v/>
      </c>
      <c r="M456" s="26" t="str">
        <f>_xlfn.XLOOKUP(K456&amp;"_"&amp;Saisie!L457,'Réponses'!D:D,'Réponses'!C:C,"")</f>
        <v/>
      </c>
      <c r="N456" s="26" t="str">
        <f>IF(M456="","",_xlfn.XLOOKUP(M456,'Réponses'!C:C,'Réponses'!F:F,"ERREUR PROCHAINE QUESTION"))</f>
        <v/>
      </c>
      <c r="O456" s="26" t="str">
        <f>IF(N456="","",_xlfn.XLOOKUP(N456,Questions!$A:$A,Questions!$C:$C,"ERREUR TYPE"))</f>
        <v/>
      </c>
      <c r="P456" s="26" t="str">
        <f>_xlfn.XLOOKUP(N456&amp;"_"&amp;Saisie!N457,'Réponses'!D:D,'Réponses'!C:C,"")</f>
        <v/>
      </c>
      <c r="Q456" s="26" t="str">
        <f t="shared" si="8"/>
        <v/>
      </c>
    </row>
    <row r="457" spans="1:17" x14ac:dyDescent="0.25">
      <c r="A457" s="26" t="str">
        <f>IF(ISBLANK(Saisie!C458),"",_xlfn.XLOOKUP(Saisie!C458,Barème!A:A,Barème!F:F,"ERREUR CODE PRODUIT"))</f>
        <v/>
      </c>
      <c r="B457" s="26" t="str">
        <f>IF(OR(A457="08",MID(Saisie!C458,4,4)="0804",MID(Saisie!C458,4,4)="0907",A457=""),"",_xlfn.XLOOKUP(A457,Matériau!A:A,Matériau!C:C,"ERREUR MATERIAU"))</f>
        <v/>
      </c>
      <c r="C457" s="26" t="str">
        <f>IF(B457="","",_xlfn.XLOOKUP(B457,Questions!A:A,Questions!C:C,""))</f>
        <v/>
      </c>
      <c r="D457" s="26" t="str">
        <f>_xlfn.XLOOKUP(B457&amp;"_"&amp;Saisie!F458,'Réponses'!D:D,'Réponses'!C:C,"")</f>
        <v/>
      </c>
      <c r="E457" s="26" t="str">
        <f>IF(D457="","",_xlfn.XLOOKUP(D457,'Réponses'!C:C,'Réponses'!F:F,"ERREUR PROCHAINE QUESTION"))</f>
        <v/>
      </c>
      <c r="F457" s="26" t="str">
        <f>IF(E457="","",_xlfn.XLOOKUP(E457,Questions!$A:$A,Questions!$C:$C,"ERREUR TYPE"))</f>
        <v/>
      </c>
      <c r="G457" s="26" t="str">
        <f>_xlfn.XLOOKUP(E457&amp;"_"&amp;Saisie!H458,'Réponses'!D:D,'Réponses'!C:C,"")</f>
        <v/>
      </c>
      <c r="H457" s="26" t="str">
        <f>IF(G457="","",_xlfn.XLOOKUP(G457,'Réponses'!C:C,'Réponses'!F:F,"ERREUR PROCHAINE QUESTION"))</f>
        <v/>
      </c>
      <c r="I457" s="26" t="str">
        <f>IF(H457="","",_xlfn.XLOOKUP(H457,Questions!$A:$A,Questions!$C:$C,"ERREUR TYPE"))</f>
        <v/>
      </c>
      <c r="J457" s="26" t="str">
        <f>_xlfn.XLOOKUP(H457&amp;"_"&amp;Saisie!J458,'Réponses'!D:D,'Réponses'!C:C,"")</f>
        <v/>
      </c>
      <c r="K457" s="26" t="str">
        <f>IF(J457="","",_xlfn.XLOOKUP(J457,'Réponses'!C:C,'Réponses'!F:F,"ERREUR PROCHAINE QUESTION"))</f>
        <v/>
      </c>
      <c r="L457" s="26" t="str">
        <f>IF(K457="","",_xlfn.XLOOKUP(K457,Questions!$A:$A,Questions!$C:$C,"ERREUR TYPE"))</f>
        <v/>
      </c>
      <c r="M457" s="26" t="str">
        <f>_xlfn.XLOOKUP(K457&amp;"_"&amp;Saisie!L458,'Réponses'!D:D,'Réponses'!C:C,"")</f>
        <v/>
      </c>
      <c r="N457" s="26" t="str">
        <f>IF(M457="","",_xlfn.XLOOKUP(M457,'Réponses'!C:C,'Réponses'!F:F,"ERREUR PROCHAINE QUESTION"))</f>
        <v/>
      </c>
      <c r="O457" s="26" t="str">
        <f>IF(N457="","",_xlfn.XLOOKUP(N457,Questions!$A:$A,Questions!$C:$C,"ERREUR TYPE"))</f>
        <v/>
      </c>
      <c r="P457" s="26" t="str">
        <f>_xlfn.XLOOKUP(N457&amp;"_"&amp;Saisie!N458,'Réponses'!D:D,'Réponses'!C:C,"")</f>
        <v/>
      </c>
      <c r="Q457" s="26" t="str">
        <f t="shared" si="8"/>
        <v/>
      </c>
    </row>
    <row r="458" spans="1:17" x14ac:dyDescent="0.25">
      <c r="A458" s="26" t="str">
        <f>IF(ISBLANK(Saisie!C459),"",_xlfn.XLOOKUP(Saisie!C459,Barème!A:A,Barème!F:F,"ERREUR CODE PRODUIT"))</f>
        <v/>
      </c>
      <c r="B458" s="26" t="str">
        <f>IF(OR(A458="08",MID(Saisie!C459,4,4)="0804",MID(Saisie!C459,4,4)="0907",A458=""),"",_xlfn.XLOOKUP(A458,Matériau!A:A,Matériau!C:C,"ERREUR MATERIAU"))</f>
        <v/>
      </c>
      <c r="C458" s="26" t="str">
        <f>IF(B458="","",_xlfn.XLOOKUP(B458,Questions!A:A,Questions!C:C,""))</f>
        <v/>
      </c>
      <c r="D458" s="26" t="str">
        <f>_xlfn.XLOOKUP(B458&amp;"_"&amp;Saisie!F459,'Réponses'!D:D,'Réponses'!C:C,"")</f>
        <v/>
      </c>
      <c r="E458" s="26" t="str">
        <f>IF(D458="","",_xlfn.XLOOKUP(D458,'Réponses'!C:C,'Réponses'!F:F,"ERREUR PROCHAINE QUESTION"))</f>
        <v/>
      </c>
      <c r="F458" s="26" t="str">
        <f>IF(E458="","",_xlfn.XLOOKUP(E458,Questions!$A:$A,Questions!$C:$C,"ERREUR TYPE"))</f>
        <v/>
      </c>
      <c r="G458" s="26" t="str">
        <f>_xlfn.XLOOKUP(E458&amp;"_"&amp;Saisie!H459,'Réponses'!D:D,'Réponses'!C:C,"")</f>
        <v/>
      </c>
      <c r="H458" s="26" t="str">
        <f>IF(G458="","",_xlfn.XLOOKUP(G458,'Réponses'!C:C,'Réponses'!F:F,"ERREUR PROCHAINE QUESTION"))</f>
        <v/>
      </c>
      <c r="I458" s="26" t="str">
        <f>IF(H458="","",_xlfn.XLOOKUP(H458,Questions!$A:$A,Questions!$C:$C,"ERREUR TYPE"))</f>
        <v/>
      </c>
      <c r="J458" s="26" t="str">
        <f>_xlfn.XLOOKUP(H458&amp;"_"&amp;Saisie!J459,'Réponses'!D:D,'Réponses'!C:C,"")</f>
        <v/>
      </c>
      <c r="K458" s="26" t="str">
        <f>IF(J458="","",_xlfn.XLOOKUP(J458,'Réponses'!C:C,'Réponses'!F:F,"ERREUR PROCHAINE QUESTION"))</f>
        <v/>
      </c>
      <c r="L458" s="26" t="str">
        <f>IF(K458="","",_xlfn.XLOOKUP(K458,Questions!$A:$A,Questions!$C:$C,"ERREUR TYPE"))</f>
        <v/>
      </c>
      <c r="M458" s="26" t="str">
        <f>_xlfn.XLOOKUP(K458&amp;"_"&amp;Saisie!L459,'Réponses'!D:D,'Réponses'!C:C,"")</f>
        <v/>
      </c>
      <c r="N458" s="26" t="str">
        <f>IF(M458="","",_xlfn.XLOOKUP(M458,'Réponses'!C:C,'Réponses'!F:F,"ERREUR PROCHAINE QUESTION"))</f>
        <v/>
      </c>
      <c r="O458" s="26" t="str">
        <f>IF(N458="","",_xlfn.XLOOKUP(N458,Questions!$A:$A,Questions!$C:$C,"ERREUR TYPE"))</f>
        <v/>
      </c>
      <c r="P458" s="26" t="str">
        <f>_xlfn.XLOOKUP(N458&amp;"_"&amp;Saisie!N459,'Réponses'!D:D,'Réponses'!C:C,"")</f>
        <v/>
      </c>
      <c r="Q458" s="26" t="str">
        <f t="shared" si="8"/>
        <v/>
      </c>
    </row>
    <row r="459" spans="1:17" x14ac:dyDescent="0.25">
      <c r="A459" s="26" t="str">
        <f>IF(ISBLANK(Saisie!C460),"",_xlfn.XLOOKUP(Saisie!C460,Barème!A:A,Barème!F:F,"ERREUR CODE PRODUIT"))</f>
        <v/>
      </c>
      <c r="B459" s="26" t="str">
        <f>IF(OR(A459="08",MID(Saisie!C460,4,4)="0804",MID(Saisie!C460,4,4)="0907",A459=""),"",_xlfn.XLOOKUP(A459,Matériau!A:A,Matériau!C:C,"ERREUR MATERIAU"))</f>
        <v/>
      </c>
      <c r="C459" s="26" t="str">
        <f>IF(B459="","",_xlfn.XLOOKUP(B459,Questions!A:A,Questions!C:C,""))</f>
        <v/>
      </c>
      <c r="D459" s="26" t="str">
        <f>_xlfn.XLOOKUP(B459&amp;"_"&amp;Saisie!F460,'Réponses'!D:D,'Réponses'!C:C,"")</f>
        <v/>
      </c>
      <c r="E459" s="26" t="str">
        <f>IF(D459="","",_xlfn.XLOOKUP(D459,'Réponses'!C:C,'Réponses'!F:F,"ERREUR PROCHAINE QUESTION"))</f>
        <v/>
      </c>
      <c r="F459" s="26" t="str">
        <f>IF(E459="","",_xlfn.XLOOKUP(E459,Questions!$A:$A,Questions!$C:$C,"ERREUR TYPE"))</f>
        <v/>
      </c>
      <c r="G459" s="26" t="str">
        <f>_xlfn.XLOOKUP(E459&amp;"_"&amp;Saisie!H460,'Réponses'!D:D,'Réponses'!C:C,"")</f>
        <v/>
      </c>
      <c r="H459" s="26" t="str">
        <f>IF(G459="","",_xlfn.XLOOKUP(G459,'Réponses'!C:C,'Réponses'!F:F,"ERREUR PROCHAINE QUESTION"))</f>
        <v/>
      </c>
      <c r="I459" s="26" t="str">
        <f>IF(H459="","",_xlfn.XLOOKUP(H459,Questions!$A:$A,Questions!$C:$C,"ERREUR TYPE"))</f>
        <v/>
      </c>
      <c r="J459" s="26" t="str">
        <f>_xlfn.XLOOKUP(H459&amp;"_"&amp;Saisie!J460,'Réponses'!D:D,'Réponses'!C:C,"")</f>
        <v/>
      </c>
      <c r="K459" s="26" t="str">
        <f>IF(J459="","",_xlfn.XLOOKUP(J459,'Réponses'!C:C,'Réponses'!F:F,"ERREUR PROCHAINE QUESTION"))</f>
        <v/>
      </c>
      <c r="L459" s="26" t="str">
        <f>IF(K459="","",_xlfn.XLOOKUP(K459,Questions!$A:$A,Questions!$C:$C,"ERREUR TYPE"))</f>
        <v/>
      </c>
      <c r="M459" s="26" t="str">
        <f>_xlfn.XLOOKUP(K459&amp;"_"&amp;Saisie!L460,'Réponses'!D:D,'Réponses'!C:C,"")</f>
        <v/>
      </c>
      <c r="N459" s="26" t="str">
        <f>IF(M459="","",_xlfn.XLOOKUP(M459,'Réponses'!C:C,'Réponses'!F:F,"ERREUR PROCHAINE QUESTION"))</f>
        <v/>
      </c>
      <c r="O459" s="26" t="str">
        <f>IF(N459="","",_xlfn.XLOOKUP(N459,Questions!$A:$A,Questions!$C:$C,"ERREUR TYPE"))</f>
        <v/>
      </c>
      <c r="P459" s="26" t="str">
        <f>_xlfn.XLOOKUP(N459&amp;"_"&amp;Saisie!N460,'Réponses'!D:D,'Réponses'!C:C,"")</f>
        <v/>
      </c>
      <c r="Q459" s="26" t="str">
        <f t="shared" si="8"/>
        <v/>
      </c>
    </row>
    <row r="460" spans="1:17" x14ac:dyDescent="0.25">
      <c r="A460" s="26" t="str">
        <f>IF(ISBLANK(Saisie!C461),"",_xlfn.XLOOKUP(Saisie!C461,Barème!A:A,Barème!F:F,"ERREUR CODE PRODUIT"))</f>
        <v/>
      </c>
      <c r="B460" s="26" t="str">
        <f>IF(OR(A460="08",MID(Saisie!C461,4,4)="0804",MID(Saisie!C461,4,4)="0907",A460=""),"",_xlfn.XLOOKUP(A460,Matériau!A:A,Matériau!C:C,"ERREUR MATERIAU"))</f>
        <v/>
      </c>
      <c r="C460" s="26" t="str">
        <f>IF(B460="","",_xlfn.XLOOKUP(B460,Questions!A:A,Questions!C:C,""))</f>
        <v/>
      </c>
      <c r="D460" s="26" t="str">
        <f>_xlfn.XLOOKUP(B460&amp;"_"&amp;Saisie!F461,'Réponses'!D:D,'Réponses'!C:C,"")</f>
        <v/>
      </c>
      <c r="E460" s="26" t="str">
        <f>IF(D460="","",_xlfn.XLOOKUP(D460,'Réponses'!C:C,'Réponses'!F:F,"ERREUR PROCHAINE QUESTION"))</f>
        <v/>
      </c>
      <c r="F460" s="26" t="str">
        <f>IF(E460="","",_xlfn.XLOOKUP(E460,Questions!$A:$A,Questions!$C:$C,"ERREUR TYPE"))</f>
        <v/>
      </c>
      <c r="G460" s="26" t="str">
        <f>_xlfn.XLOOKUP(E460&amp;"_"&amp;Saisie!H461,'Réponses'!D:D,'Réponses'!C:C,"")</f>
        <v/>
      </c>
      <c r="H460" s="26" t="str">
        <f>IF(G460="","",_xlfn.XLOOKUP(G460,'Réponses'!C:C,'Réponses'!F:F,"ERREUR PROCHAINE QUESTION"))</f>
        <v/>
      </c>
      <c r="I460" s="26" t="str">
        <f>IF(H460="","",_xlfn.XLOOKUP(H460,Questions!$A:$A,Questions!$C:$C,"ERREUR TYPE"))</f>
        <v/>
      </c>
      <c r="J460" s="26" t="str">
        <f>_xlfn.XLOOKUP(H460&amp;"_"&amp;Saisie!J461,'Réponses'!D:D,'Réponses'!C:C,"")</f>
        <v/>
      </c>
      <c r="K460" s="26" t="str">
        <f>IF(J460="","",_xlfn.XLOOKUP(J460,'Réponses'!C:C,'Réponses'!F:F,"ERREUR PROCHAINE QUESTION"))</f>
        <v/>
      </c>
      <c r="L460" s="26" t="str">
        <f>IF(K460="","",_xlfn.XLOOKUP(K460,Questions!$A:$A,Questions!$C:$C,"ERREUR TYPE"))</f>
        <v/>
      </c>
      <c r="M460" s="26" t="str">
        <f>_xlfn.XLOOKUP(K460&amp;"_"&amp;Saisie!L461,'Réponses'!D:D,'Réponses'!C:C,"")</f>
        <v/>
      </c>
      <c r="N460" s="26" t="str">
        <f>IF(M460="","",_xlfn.XLOOKUP(M460,'Réponses'!C:C,'Réponses'!F:F,"ERREUR PROCHAINE QUESTION"))</f>
        <v/>
      </c>
      <c r="O460" s="26" t="str">
        <f>IF(N460="","",_xlfn.XLOOKUP(N460,Questions!$A:$A,Questions!$C:$C,"ERREUR TYPE"))</f>
        <v/>
      </c>
      <c r="P460" s="26" t="str">
        <f>_xlfn.XLOOKUP(N460&amp;"_"&amp;Saisie!N461,'Réponses'!D:D,'Réponses'!C:C,"")</f>
        <v/>
      </c>
      <c r="Q460" s="26" t="str">
        <f t="shared" si="8"/>
        <v/>
      </c>
    </row>
    <row r="461" spans="1:17" x14ac:dyDescent="0.25">
      <c r="A461" s="26" t="str">
        <f>IF(ISBLANK(Saisie!C462),"",_xlfn.XLOOKUP(Saisie!C462,Barème!A:A,Barème!F:F,"ERREUR CODE PRODUIT"))</f>
        <v/>
      </c>
      <c r="B461" s="26" t="str">
        <f>IF(OR(A461="08",MID(Saisie!C462,4,4)="0804",MID(Saisie!C462,4,4)="0907",A461=""),"",_xlfn.XLOOKUP(A461,Matériau!A:A,Matériau!C:C,"ERREUR MATERIAU"))</f>
        <v/>
      </c>
      <c r="C461" s="26" t="str">
        <f>IF(B461="","",_xlfn.XLOOKUP(B461,Questions!A:A,Questions!C:C,""))</f>
        <v/>
      </c>
      <c r="D461" s="26" t="str">
        <f>_xlfn.XLOOKUP(B461&amp;"_"&amp;Saisie!F462,'Réponses'!D:D,'Réponses'!C:C,"")</f>
        <v/>
      </c>
      <c r="E461" s="26" t="str">
        <f>IF(D461="","",_xlfn.XLOOKUP(D461,'Réponses'!C:C,'Réponses'!F:F,"ERREUR PROCHAINE QUESTION"))</f>
        <v/>
      </c>
      <c r="F461" s="26" t="str">
        <f>IF(E461="","",_xlfn.XLOOKUP(E461,Questions!$A:$A,Questions!$C:$C,"ERREUR TYPE"))</f>
        <v/>
      </c>
      <c r="G461" s="26" t="str">
        <f>_xlfn.XLOOKUP(E461&amp;"_"&amp;Saisie!H462,'Réponses'!D:D,'Réponses'!C:C,"")</f>
        <v/>
      </c>
      <c r="H461" s="26" t="str">
        <f>IF(G461="","",_xlfn.XLOOKUP(G461,'Réponses'!C:C,'Réponses'!F:F,"ERREUR PROCHAINE QUESTION"))</f>
        <v/>
      </c>
      <c r="I461" s="26" t="str">
        <f>IF(H461="","",_xlfn.XLOOKUP(H461,Questions!$A:$A,Questions!$C:$C,"ERREUR TYPE"))</f>
        <v/>
      </c>
      <c r="J461" s="26" t="str">
        <f>_xlfn.XLOOKUP(H461&amp;"_"&amp;Saisie!J462,'Réponses'!D:D,'Réponses'!C:C,"")</f>
        <v/>
      </c>
      <c r="K461" s="26" t="str">
        <f>IF(J461="","",_xlfn.XLOOKUP(J461,'Réponses'!C:C,'Réponses'!F:F,"ERREUR PROCHAINE QUESTION"))</f>
        <v/>
      </c>
      <c r="L461" s="26" t="str">
        <f>IF(K461="","",_xlfn.XLOOKUP(K461,Questions!$A:$A,Questions!$C:$C,"ERREUR TYPE"))</f>
        <v/>
      </c>
      <c r="M461" s="26" t="str">
        <f>_xlfn.XLOOKUP(K461&amp;"_"&amp;Saisie!L462,'Réponses'!D:D,'Réponses'!C:C,"")</f>
        <v/>
      </c>
      <c r="N461" s="26" t="str">
        <f>IF(M461="","",_xlfn.XLOOKUP(M461,'Réponses'!C:C,'Réponses'!F:F,"ERREUR PROCHAINE QUESTION"))</f>
        <v/>
      </c>
      <c r="O461" s="26" t="str">
        <f>IF(N461="","",_xlfn.XLOOKUP(N461,Questions!$A:$A,Questions!$C:$C,"ERREUR TYPE"))</f>
        <v/>
      </c>
      <c r="P461" s="26" t="str">
        <f>_xlfn.XLOOKUP(N461&amp;"_"&amp;Saisie!N462,'Réponses'!D:D,'Réponses'!C:C,"")</f>
        <v/>
      </c>
      <c r="Q461" s="26" t="str">
        <f t="shared" si="8"/>
        <v/>
      </c>
    </row>
    <row r="462" spans="1:17" x14ac:dyDescent="0.25">
      <c r="A462" s="26" t="str">
        <f>IF(ISBLANK(Saisie!C463),"",_xlfn.XLOOKUP(Saisie!C463,Barème!A:A,Barème!F:F,"ERREUR CODE PRODUIT"))</f>
        <v/>
      </c>
      <c r="B462" s="26" t="str">
        <f>IF(OR(A462="08",MID(Saisie!C463,4,4)="0804",MID(Saisie!C463,4,4)="0907",A462=""),"",_xlfn.XLOOKUP(A462,Matériau!A:A,Matériau!C:C,"ERREUR MATERIAU"))</f>
        <v/>
      </c>
      <c r="C462" s="26" t="str">
        <f>IF(B462="","",_xlfn.XLOOKUP(B462,Questions!A:A,Questions!C:C,""))</f>
        <v/>
      </c>
      <c r="D462" s="26" t="str">
        <f>_xlfn.XLOOKUP(B462&amp;"_"&amp;Saisie!F463,'Réponses'!D:D,'Réponses'!C:C,"")</f>
        <v/>
      </c>
      <c r="E462" s="26" t="str">
        <f>IF(D462="","",_xlfn.XLOOKUP(D462,'Réponses'!C:C,'Réponses'!F:F,"ERREUR PROCHAINE QUESTION"))</f>
        <v/>
      </c>
      <c r="F462" s="26" t="str">
        <f>IF(E462="","",_xlfn.XLOOKUP(E462,Questions!$A:$A,Questions!$C:$C,"ERREUR TYPE"))</f>
        <v/>
      </c>
      <c r="G462" s="26" t="str">
        <f>_xlfn.XLOOKUP(E462&amp;"_"&amp;Saisie!H463,'Réponses'!D:D,'Réponses'!C:C,"")</f>
        <v/>
      </c>
      <c r="H462" s="26" t="str">
        <f>IF(G462="","",_xlfn.XLOOKUP(G462,'Réponses'!C:C,'Réponses'!F:F,"ERREUR PROCHAINE QUESTION"))</f>
        <v/>
      </c>
      <c r="I462" s="26" t="str">
        <f>IF(H462="","",_xlfn.XLOOKUP(H462,Questions!$A:$A,Questions!$C:$C,"ERREUR TYPE"))</f>
        <v/>
      </c>
      <c r="J462" s="26" t="str">
        <f>_xlfn.XLOOKUP(H462&amp;"_"&amp;Saisie!J463,'Réponses'!D:D,'Réponses'!C:C,"")</f>
        <v/>
      </c>
      <c r="K462" s="26" t="str">
        <f>IF(J462="","",_xlfn.XLOOKUP(J462,'Réponses'!C:C,'Réponses'!F:F,"ERREUR PROCHAINE QUESTION"))</f>
        <v/>
      </c>
      <c r="L462" s="26" t="str">
        <f>IF(K462="","",_xlfn.XLOOKUP(K462,Questions!$A:$A,Questions!$C:$C,"ERREUR TYPE"))</f>
        <v/>
      </c>
      <c r="M462" s="26" t="str">
        <f>_xlfn.XLOOKUP(K462&amp;"_"&amp;Saisie!L463,'Réponses'!D:D,'Réponses'!C:C,"")</f>
        <v/>
      </c>
      <c r="N462" s="26" t="str">
        <f>IF(M462="","",_xlfn.XLOOKUP(M462,'Réponses'!C:C,'Réponses'!F:F,"ERREUR PROCHAINE QUESTION"))</f>
        <v/>
      </c>
      <c r="O462" s="26" t="str">
        <f>IF(N462="","",_xlfn.XLOOKUP(N462,Questions!$A:$A,Questions!$C:$C,"ERREUR TYPE"))</f>
        <v/>
      </c>
      <c r="P462" s="26" t="str">
        <f>_xlfn.XLOOKUP(N462&amp;"_"&amp;Saisie!N463,'Réponses'!D:D,'Réponses'!C:C,"")</f>
        <v/>
      </c>
      <c r="Q462" s="26" t="str">
        <f t="shared" si="8"/>
        <v/>
      </c>
    </row>
    <row r="463" spans="1:17" x14ac:dyDescent="0.25">
      <c r="A463" s="26" t="str">
        <f>IF(ISBLANK(Saisie!C464),"",_xlfn.XLOOKUP(Saisie!C464,Barème!A:A,Barème!F:F,"ERREUR CODE PRODUIT"))</f>
        <v/>
      </c>
      <c r="B463" s="26" t="str">
        <f>IF(OR(A463="08",MID(Saisie!C464,4,4)="0804",MID(Saisie!C464,4,4)="0907",A463=""),"",_xlfn.XLOOKUP(A463,Matériau!A:A,Matériau!C:C,"ERREUR MATERIAU"))</f>
        <v/>
      </c>
      <c r="C463" s="26" t="str">
        <f>IF(B463="","",_xlfn.XLOOKUP(B463,Questions!A:A,Questions!C:C,""))</f>
        <v/>
      </c>
      <c r="D463" s="26" t="str">
        <f>_xlfn.XLOOKUP(B463&amp;"_"&amp;Saisie!F464,'Réponses'!D:D,'Réponses'!C:C,"")</f>
        <v/>
      </c>
      <c r="E463" s="26" t="str">
        <f>IF(D463="","",_xlfn.XLOOKUP(D463,'Réponses'!C:C,'Réponses'!F:F,"ERREUR PROCHAINE QUESTION"))</f>
        <v/>
      </c>
      <c r="F463" s="26" t="str">
        <f>IF(E463="","",_xlfn.XLOOKUP(E463,Questions!$A:$A,Questions!$C:$C,"ERREUR TYPE"))</f>
        <v/>
      </c>
      <c r="G463" s="26" t="str">
        <f>_xlfn.XLOOKUP(E463&amp;"_"&amp;Saisie!H464,'Réponses'!D:D,'Réponses'!C:C,"")</f>
        <v/>
      </c>
      <c r="H463" s="26" t="str">
        <f>IF(G463="","",_xlfn.XLOOKUP(G463,'Réponses'!C:C,'Réponses'!F:F,"ERREUR PROCHAINE QUESTION"))</f>
        <v/>
      </c>
      <c r="I463" s="26" t="str">
        <f>IF(H463="","",_xlfn.XLOOKUP(H463,Questions!$A:$A,Questions!$C:$C,"ERREUR TYPE"))</f>
        <v/>
      </c>
      <c r="J463" s="26" t="str">
        <f>_xlfn.XLOOKUP(H463&amp;"_"&amp;Saisie!J464,'Réponses'!D:D,'Réponses'!C:C,"")</f>
        <v/>
      </c>
      <c r="K463" s="26" t="str">
        <f>IF(J463="","",_xlfn.XLOOKUP(J463,'Réponses'!C:C,'Réponses'!F:F,"ERREUR PROCHAINE QUESTION"))</f>
        <v/>
      </c>
      <c r="L463" s="26" t="str">
        <f>IF(K463="","",_xlfn.XLOOKUP(K463,Questions!$A:$A,Questions!$C:$C,"ERREUR TYPE"))</f>
        <v/>
      </c>
      <c r="M463" s="26" t="str">
        <f>_xlfn.XLOOKUP(K463&amp;"_"&amp;Saisie!L464,'Réponses'!D:D,'Réponses'!C:C,"")</f>
        <v/>
      </c>
      <c r="N463" s="26" t="str">
        <f>IF(M463="","",_xlfn.XLOOKUP(M463,'Réponses'!C:C,'Réponses'!F:F,"ERREUR PROCHAINE QUESTION"))</f>
        <v/>
      </c>
      <c r="O463" s="26" t="str">
        <f>IF(N463="","",_xlfn.XLOOKUP(N463,Questions!$A:$A,Questions!$C:$C,"ERREUR TYPE"))</f>
        <v/>
      </c>
      <c r="P463" s="26" t="str">
        <f>_xlfn.XLOOKUP(N463&amp;"_"&amp;Saisie!N464,'Réponses'!D:D,'Réponses'!C:C,"")</f>
        <v/>
      </c>
      <c r="Q463" s="26" t="str">
        <f t="shared" si="8"/>
        <v/>
      </c>
    </row>
    <row r="464" spans="1:17" x14ac:dyDescent="0.25">
      <c r="A464" s="26" t="str">
        <f>IF(ISBLANK(Saisie!C465),"",_xlfn.XLOOKUP(Saisie!C465,Barème!A:A,Barème!F:F,"ERREUR CODE PRODUIT"))</f>
        <v/>
      </c>
      <c r="B464" s="26" t="str">
        <f>IF(OR(A464="08",MID(Saisie!C465,4,4)="0804",MID(Saisie!C465,4,4)="0907",A464=""),"",_xlfn.XLOOKUP(A464,Matériau!A:A,Matériau!C:C,"ERREUR MATERIAU"))</f>
        <v/>
      </c>
      <c r="C464" s="26" t="str">
        <f>IF(B464="","",_xlfn.XLOOKUP(B464,Questions!A:A,Questions!C:C,""))</f>
        <v/>
      </c>
      <c r="D464" s="26" t="str">
        <f>_xlfn.XLOOKUP(B464&amp;"_"&amp;Saisie!F465,'Réponses'!D:D,'Réponses'!C:C,"")</f>
        <v/>
      </c>
      <c r="E464" s="26" t="str">
        <f>IF(D464="","",_xlfn.XLOOKUP(D464,'Réponses'!C:C,'Réponses'!F:F,"ERREUR PROCHAINE QUESTION"))</f>
        <v/>
      </c>
      <c r="F464" s="26" t="str">
        <f>IF(E464="","",_xlfn.XLOOKUP(E464,Questions!$A:$A,Questions!$C:$C,"ERREUR TYPE"))</f>
        <v/>
      </c>
      <c r="G464" s="26" t="str">
        <f>_xlfn.XLOOKUP(E464&amp;"_"&amp;Saisie!H465,'Réponses'!D:D,'Réponses'!C:C,"")</f>
        <v/>
      </c>
      <c r="H464" s="26" t="str">
        <f>IF(G464="","",_xlfn.XLOOKUP(G464,'Réponses'!C:C,'Réponses'!F:F,"ERREUR PROCHAINE QUESTION"))</f>
        <v/>
      </c>
      <c r="I464" s="26" t="str">
        <f>IF(H464="","",_xlfn.XLOOKUP(H464,Questions!$A:$A,Questions!$C:$C,"ERREUR TYPE"))</f>
        <v/>
      </c>
      <c r="J464" s="26" t="str">
        <f>_xlfn.XLOOKUP(H464&amp;"_"&amp;Saisie!J465,'Réponses'!D:D,'Réponses'!C:C,"")</f>
        <v/>
      </c>
      <c r="K464" s="26" t="str">
        <f>IF(J464="","",_xlfn.XLOOKUP(J464,'Réponses'!C:C,'Réponses'!F:F,"ERREUR PROCHAINE QUESTION"))</f>
        <v/>
      </c>
      <c r="L464" s="26" t="str">
        <f>IF(K464="","",_xlfn.XLOOKUP(K464,Questions!$A:$A,Questions!$C:$C,"ERREUR TYPE"))</f>
        <v/>
      </c>
      <c r="M464" s="26" t="str">
        <f>_xlfn.XLOOKUP(K464&amp;"_"&amp;Saisie!L465,'Réponses'!D:D,'Réponses'!C:C,"")</f>
        <v/>
      </c>
      <c r="N464" s="26" t="str">
        <f>IF(M464="","",_xlfn.XLOOKUP(M464,'Réponses'!C:C,'Réponses'!F:F,"ERREUR PROCHAINE QUESTION"))</f>
        <v/>
      </c>
      <c r="O464" s="26" t="str">
        <f>IF(N464="","",_xlfn.XLOOKUP(N464,Questions!$A:$A,Questions!$C:$C,"ERREUR TYPE"))</f>
        <v/>
      </c>
      <c r="P464" s="26" t="str">
        <f>_xlfn.XLOOKUP(N464&amp;"_"&amp;Saisie!N465,'Réponses'!D:D,'Réponses'!C:C,"")</f>
        <v/>
      </c>
      <c r="Q464" s="26" t="str">
        <f t="shared" si="8"/>
        <v/>
      </c>
    </row>
    <row r="465" spans="1:17" x14ac:dyDescent="0.25">
      <c r="A465" s="26" t="str">
        <f>IF(ISBLANK(Saisie!C466),"",_xlfn.XLOOKUP(Saisie!C466,Barème!A:A,Barème!F:F,"ERREUR CODE PRODUIT"))</f>
        <v/>
      </c>
      <c r="B465" s="26" t="str">
        <f>IF(OR(A465="08",MID(Saisie!C466,4,4)="0804",MID(Saisie!C466,4,4)="0907",A465=""),"",_xlfn.XLOOKUP(A465,Matériau!A:A,Matériau!C:C,"ERREUR MATERIAU"))</f>
        <v/>
      </c>
      <c r="C465" s="26" t="str">
        <f>IF(B465="","",_xlfn.XLOOKUP(B465,Questions!A:A,Questions!C:C,""))</f>
        <v/>
      </c>
      <c r="D465" s="26" t="str">
        <f>_xlfn.XLOOKUP(B465&amp;"_"&amp;Saisie!F466,'Réponses'!D:D,'Réponses'!C:C,"")</f>
        <v/>
      </c>
      <c r="E465" s="26" t="str">
        <f>IF(D465="","",_xlfn.XLOOKUP(D465,'Réponses'!C:C,'Réponses'!F:F,"ERREUR PROCHAINE QUESTION"))</f>
        <v/>
      </c>
      <c r="F465" s="26" t="str">
        <f>IF(E465="","",_xlfn.XLOOKUP(E465,Questions!$A:$A,Questions!$C:$C,"ERREUR TYPE"))</f>
        <v/>
      </c>
      <c r="G465" s="26" t="str">
        <f>_xlfn.XLOOKUP(E465&amp;"_"&amp;Saisie!H466,'Réponses'!D:D,'Réponses'!C:C,"")</f>
        <v/>
      </c>
      <c r="H465" s="26" t="str">
        <f>IF(G465="","",_xlfn.XLOOKUP(G465,'Réponses'!C:C,'Réponses'!F:F,"ERREUR PROCHAINE QUESTION"))</f>
        <v/>
      </c>
      <c r="I465" s="26" t="str">
        <f>IF(H465="","",_xlfn.XLOOKUP(H465,Questions!$A:$A,Questions!$C:$C,"ERREUR TYPE"))</f>
        <v/>
      </c>
      <c r="J465" s="26" t="str">
        <f>_xlfn.XLOOKUP(H465&amp;"_"&amp;Saisie!J466,'Réponses'!D:D,'Réponses'!C:C,"")</f>
        <v/>
      </c>
      <c r="K465" s="26" t="str">
        <f>IF(J465="","",_xlfn.XLOOKUP(J465,'Réponses'!C:C,'Réponses'!F:F,"ERREUR PROCHAINE QUESTION"))</f>
        <v/>
      </c>
      <c r="L465" s="26" t="str">
        <f>IF(K465="","",_xlfn.XLOOKUP(K465,Questions!$A:$A,Questions!$C:$C,"ERREUR TYPE"))</f>
        <v/>
      </c>
      <c r="M465" s="26" t="str">
        <f>_xlfn.XLOOKUP(K465&amp;"_"&amp;Saisie!L466,'Réponses'!D:D,'Réponses'!C:C,"")</f>
        <v/>
      </c>
      <c r="N465" s="26" t="str">
        <f>IF(M465="","",_xlfn.XLOOKUP(M465,'Réponses'!C:C,'Réponses'!F:F,"ERREUR PROCHAINE QUESTION"))</f>
        <v/>
      </c>
      <c r="O465" s="26" t="str">
        <f>IF(N465="","",_xlfn.XLOOKUP(N465,Questions!$A:$A,Questions!$C:$C,"ERREUR TYPE"))</f>
        <v/>
      </c>
      <c r="P465" s="26" t="str">
        <f>_xlfn.XLOOKUP(N465&amp;"_"&amp;Saisie!N466,'Réponses'!D:D,'Réponses'!C:C,"")</f>
        <v/>
      </c>
      <c r="Q465" s="26" t="str">
        <f t="shared" si="8"/>
        <v/>
      </c>
    </row>
    <row r="466" spans="1:17" x14ac:dyDescent="0.25">
      <c r="A466" s="26" t="str">
        <f>IF(ISBLANK(Saisie!C467),"",_xlfn.XLOOKUP(Saisie!C467,Barème!A:A,Barème!F:F,"ERREUR CODE PRODUIT"))</f>
        <v/>
      </c>
      <c r="B466" s="26" t="str">
        <f>IF(OR(A466="08",MID(Saisie!C467,4,4)="0804",MID(Saisie!C467,4,4)="0907",A466=""),"",_xlfn.XLOOKUP(A466,Matériau!A:A,Matériau!C:C,"ERREUR MATERIAU"))</f>
        <v/>
      </c>
      <c r="C466" s="26" t="str">
        <f>IF(B466="","",_xlfn.XLOOKUP(B466,Questions!A:A,Questions!C:C,""))</f>
        <v/>
      </c>
      <c r="D466" s="26" t="str">
        <f>_xlfn.XLOOKUP(B466&amp;"_"&amp;Saisie!F467,'Réponses'!D:D,'Réponses'!C:C,"")</f>
        <v/>
      </c>
      <c r="E466" s="26" t="str">
        <f>IF(D466="","",_xlfn.XLOOKUP(D466,'Réponses'!C:C,'Réponses'!F:F,"ERREUR PROCHAINE QUESTION"))</f>
        <v/>
      </c>
      <c r="F466" s="26" t="str">
        <f>IF(E466="","",_xlfn.XLOOKUP(E466,Questions!$A:$A,Questions!$C:$C,"ERREUR TYPE"))</f>
        <v/>
      </c>
      <c r="G466" s="26" t="str">
        <f>_xlfn.XLOOKUP(E466&amp;"_"&amp;Saisie!H467,'Réponses'!D:D,'Réponses'!C:C,"")</f>
        <v/>
      </c>
      <c r="H466" s="26" t="str">
        <f>IF(G466="","",_xlfn.XLOOKUP(G466,'Réponses'!C:C,'Réponses'!F:F,"ERREUR PROCHAINE QUESTION"))</f>
        <v/>
      </c>
      <c r="I466" s="26" t="str">
        <f>IF(H466="","",_xlfn.XLOOKUP(H466,Questions!$A:$A,Questions!$C:$C,"ERREUR TYPE"))</f>
        <v/>
      </c>
      <c r="J466" s="26" t="str">
        <f>_xlfn.XLOOKUP(H466&amp;"_"&amp;Saisie!J467,'Réponses'!D:D,'Réponses'!C:C,"")</f>
        <v/>
      </c>
      <c r="K466" s="26" t="str">
        <f>IF(J466="","",_xlfn.XLOOKUP(J466,'Réponses'!C:C,'Réponses'!F:F,"ERREUR PROCHAINE QUESTION"))</f>
        <v/>
      </c>
      <c r="L466" s="26" t="str">
        <f>IF(K466="","",_xlfn.XLOOKUP(K466,Questions!$A:$A,Questions!$C:$C,"ERREUR TYPE"))</f>
        <v/>
      </c>
      <c r="M466" s="26" t="str">
        <f>_xlfn.XLOOKUP(K466&amp;"_"&amp;Saisie!L467,'Réponses'!D:D,'Réponses'!C:C,"")</f>
        <v/>
      </c>
      <c r="N466" s="26" t="str">
        <f>IF(M466="","",_xlfn.XLOOKUP(M466,'Réponses'!C:C,'Réponses'!F:F,"ERREUR PROCHAINE QUESTION"))</f>
        <v/>
      </c>
      <c r="O466" s="26" t="str">
        <f>IF(N466="","",_xlfn.XLOOKUP(N466,Questions!$A:$A,Questions!$C:$C,"ERREUR TYPE"))</f>
        <v/>
      </c>
      <c r="P466" s="26" t="str">
        <f>_xlfn.XLOOKUP(N466&amp;"_"&amp;Saisie!N467,'Réponses'!D:D,'Réponses'!C:C,"")</f>
        <v/>
      </c>
      <c r="Q466" s="26" t="str">
        <f t="shared" si="8"/>
        <v/>
      </c>
    </row>
    <row r="467" spans="1:17" x14ac:dyDescent="0.25">
      <c r="A467" s="26" t="str">
        <f>IF(ISBLANK(Saisie!C468),"",_xlfn.XLOOKUP(Saisie!C468,Barème!A:A,Barème!F:F,"ERREUR CODE PRODUIT"))</f>
        <v/>
      </c>
      <c r="B467" s="26" t="str">
        <f>IF(OR(A467="08",MID(Saisie!C468,4,4)="0804",MID(Saisie!C468,4,4)="0907",A467=""),"",_xlfn.XLOOKUP(A467,Matériau!A:A,Matériau!C:C,"ERREUR MATERIAU"))</f>
        <v/>
      </c>
      <c r="C467" s="26" t="str">
        <f>IF(B467="","",_xlfn.XLOOKUP(B467,Questions!A:A,Questions!C:C,""))</f>
        <v/>
      </c>
      <c r="D467" s="26" t="str">
        <f>_xlfn.XLOOKUP(B467&amp;"_"&amp;Saisie!F468,'Réponses'!D:D,'Réponses'!C:C,"")</f>
        <v/>
      </c>
      <c r="E467" s="26" t="str">
        <f>IF(D467="","",_xlfn.XLOOKUP(D467,'Réponses'!C:C,'Réponses'!F:F,"ERREUR PROCHAINE QUESTION"))</f>
        <v/>
      </c>
      <c r="F467" s="26" t="str">
        <f>IF(E467="","",_xlfn.XLOOKUP(E467,Questions!$A:$A,Questions!$C:$C,"ERREUR TYPE"))</f>
        <v/>
      </c>
      <c r="G467" s="26" t="str">
        <f>_xlfn.XLOOKUP(E467&amp;"_"&amp;Saisie!H468,'Réponses'!D:D,'Réponses'!C:C,"")</f>
        <v/>
      </c>
      <c r="H467" s="26" t="str">
        <f>IF(G467="","",_xlfn.XLOOKUP(G467,'Réponses'!C:C,'Réponses'!F:F,"ERREUR PROCHAINE QUESTION"))</f>
        <v/>
      </c>
      <c r="I467" s="26" t="str">
        <f>IF(H467="","",_xlfn.XLOOKUP(H467,Questions!$A:$A,Questions!$C:$C,"ERREUR TYPE"))</f>
        <v/>
      </c>
      <c r="J467" s="26" t="str">
        <f>_xlfn.XLOOKUP(H467&amp;"_"&amp;Saisie!J468,'Réponses'!D:D,'Réponses'!C:C,"")</f>
        <v/>
      </c>
      <c r="K467" s="26" t="str">
        <f>IF(J467="","",_xlfn.XLOOKUP(J467,'Réponses'!C:C,'Réponses'!F:F,"ERREUR PROCHAINE QUESTION"))</f>
        <v/>
      </c>
      <c r="L467" s="26" t="str">
        <f>IF(K467="","",_xlfn.XLOOKUP(K467,Questions!$A:$A,Questions!$C:$C,"ERREUR TYPE"))</f>
        <v/>
      </c>
      <c r="M467" s="26" t="str">
        <f>_xlfn.XLOOKUP(K467&amp;"_"&amp;Saisie!L468,'Réponses'!D:D,'Réponses'!C:C,"")</f>
        <v/>
      </c>
      <c r="N467" s="26" t="str">
        <f>IF(M467="","",_xlfn.XLOOKUP(M467,'Réponses'!C:C,'Réponses'!F:F,"ERREUR PROCHAINE QUESTION"))</f>
        <v/>
      </c>
      <c r="O467" s="26" t="str">
        <f>IF(N467="","",_xlfn.XLOOKUP(N467,Questions!$A:$A,Questions!$C:$C,"ERREUR TYPE"))</f>
        <v/>
      </c>
      <c r="P467" s="26" t="str">
        <f>_xlfn.XLOOKUP(N467&amp;"_"&amp;Saisie!N468,'Réponses'!D:D,'Réponses'!C:C,"")</f>
        <v/>
      </c>
      <c r="Q467" s="26" t="str">
        <f t="shared" si="8"/>
        <v/>
      </c>
    </row>
    <row r="468" spans="1:17" x14ac:dyDescent="0.25">
      <c r="A468" s="26" t="str">
        <f>IF(ISBLANK(Saisie!C469),"",_xlfn.XLOOKUP(Saisie!C469,Barème!A:A,Barème!F:F,"ERREUR CODE PRODUIT"))</f>
        <v/>
      </c>
      <c r="B468" s="26" t="str">
        <f>IF(OR(A468="08",MID(Saisie!C469,4,4)="0804",MID(Saisie!C469,4,4)="0907",A468=""),"",_xlfn.XLOOKUP(A468,Matériau!A:A,Matériau!C:C,"ERREUR MATERIAU"))</f>
        <v/>
      </c>
      <c r="C468" s="26" t="str">
        <f>IF(B468="","",_xlfn.XLOOKUP(B468,Questions!A:A,Questions!C:C,""))</f>
        <v/>
      </c>
      <c r="D468" s="26" t="str">
        <f>_xlfn.XLOOKUP(B468&amp;"_"&amp;Saisie!F469,'Réponses'!D:D,'Réponses'!C:C,"")</f>
        <v/>
      </c>
      <c r="E468" s="26" t="str">
        <f>IF(D468="","",_xlfn.XLOOKUP(D468,'Réponses'!C:C,'Réponses'!F:F,"ERREUR PROCHAINE QUESTION"))</f>
        <v/>
      </c>
      <c r="F468" s="26" t="str">
        <f>IF(E468="","",_xlfn.XLOOKUP(E468,Questions!$A:$A,Questions!$C:$C,"ERREUR TYPE"))</f>
        <v/>
      </c>
      <c r="G468" s="26" t="str">
        <f>_xlfn.XLOOKUP(E468&amp;"_"&amp;Saisie!H469,'Réponses'!D:D,'Réponses'!C:C,"")</f>
        <v/>
      </c>
      <c r="H468" s="26" t="str">
        <f>IF(G468="","",_xlfn.XLOOKUP(G468,'Réponses'!C:C,'Réponses'!F:F,"ERREUR PROCHAINE QUESTION"))</f>
        <v/>
      </c>
      <c r="I468" s="26" t="str">
        <f>IF(H468="","",_xlfn.XLOOKUP(H468,Questions!$A:$A,Questions!$C:$C,"ERREUR TYPE"))</f>
        <v/>
      </c>
      <c r="J468" s="26" t="str">
        <f>_xlfn.XLOOKUP(H468&amp;"_"&amp;Saisie!J469,'Réponses'!D:D,'Réponses'!C:C,"")</f>
        <v/>
      </c>
      <c r="K468" s="26" t="str">
        <f>IF(J468="","",_xlfn.XLOOKUP(J468,'Réponses'!C:C,'Réponses'!F:F,"ERREUR PROCHAINE QUESTION"))</f>
        <v/>
      </c>
      <c r="L468" s="26" t="str">
        <f>IF(K468="","",_xlfn.XLOOKUP(K468,Questions!$A:$A,Questions!$C:$C,"ERREUR TYPE"))</f>
        <v/>
      </c>
      <c r="M468" s="26" t="str">
        <f>_xlfn.XLOOKUP(K468&amp;"_"&amp;Saisie!L469,'Réponses'!D:D,'Réponses'!C:C,"")</f>
        <v/>
      </c>
      <c r="N468" s="26" t="str">
        <f>IF(M468="","",_xlfn.XLOOKUP(M468,'Réponses'!C:C,'Réponses'!F:F,"ERREUR PROCHAINE QUESTION"))</f>
        <v/>
      </c>
      <c r="O468" s="26" t="str">
        <f>IF(N468="","",_xlfn.XLOOKUP(N468,Questions!$A:$A,Questions!$C:$C,"ERREUR TYPE"))</f>
        <v/>
      </c>
      <c r="P468" s="26" t="str">
        <f>_xlfn.XLOOKUP(N468&amp;"_"&amp;Saisie!N469,'Réponses'!D:D,'Réponses'!C:C,"")</f>
        <v/>
      </c>
      <c r="Q468" s="26" t="str">
        <f t="shared" si="8"/>
        <v/>
      </c>
    </row>
    <row r="469" spans="1:17" x14ac:dyDescent="0.25">
      <c r="A469" s="26" t="str">
        <f>IF(ISBLANK(Saisie!C470),"",_xlfn.XLOOKUP(Saisie!C470,Barème!A:A,Barème!F:F,"ERREUR CODE PRODUIT"))</f>
        <v/>
      </c>
      <c r="B469" s="26" t="str">
        <f>IF(OR(A469="08",MID(Saisie!C470,4,4)="0804",MID(Saisie!C470,4,4)="0907",A469=""),"",_xlfn.XLOOKUP(A469,Matériau!A:A,Matériau!C:C,"ERREUR MATERIAU"))</f>
        <v/>
      </c>
      <c r="C469" s="26" t="str">
        <f>IF(B469="","",_xlfn.XLOOKUP(B469,Questions!A:A,Questions!C:C,""))</f>
        <v/>
      </c>
      <c r="D469" s="26" t="str">
        <f>_xlfn.XLOOKUP(B469&amp;"_"&amp;Saisie!F470,'Réponses'!D:D,'Réponses'!C:C,"")</f>
        <v/>
      </c>
      <c r="E469" s="26" t="str">
        <f>IF(D469="","",_xlfn.XLOOKUP(D469,'Réponses'!C:C,'Réponses'!F:F,"ERREUR PROCHAINE QUESTION"))</f>
        <v/>
      </c>
      <c r="F469" s="26" t="str">
        <f>IF(E469="","",_xlfn.XLOOKUP(E469,Questions!$A:$A,Questions!$C:$C,"ERREUR TYPE"))</f>
        <v/>
      </c>
      <c r="G469" s="26" t="str">
        <f>_xlfn.XLOOKUP(E469&amp;"_"&amp;Saisie!H470,'Réponses'!D:D,'Réponses'!C:C,"")</f>
        <v/>
      </c>
      <c r="H469" s="26" t="str">
        <f>IF(G469="","",_xlfn.XLOOKUP(G469,'Réponses'!C:C,'Réponses'!F:F,"ERREUR PROCHAINE QUESTION"))</f>
        <v/>
      </c>
      <c r="I469" s="26" t="str">
        <f>IF(H469="","",_xlfn.XLOOKUP(H469,Questions!$A:$A,Questions!$C:$C,"ERREUR TYPE"))</f>
        <v/>
      </c>
      <c r="J469" s="26" t="str">
        <f>_xlfn.XLOOKUP(H469&amp;"_"&amp;Saisie!J470,'Réponses'!D:D,'Réponses'!C:C,"")</f>
        <v/>
      </c>
      <c r="K469" s="26" t="str">
        <f>IF(J469="","",_xlfn.XLOOKUP(J469,'Réponses'!C:C,'Réponses'!F:F,"ERREUR PROCHAINE QUESTION"))</f>
        <v/>
      </c>
      <c r="L469" s="26" t="str">
        <f>IF(K469="","",_xlfn.XLOOKUP(K469,Questions!$A:$A,Questions!$C:$C,"ERREUR TYPE"))</f>
        <v/>
      </c>
      <c r="M469" s="26" t="str">
        <f>_xlfn.XLOOKUP(K469&amp;"_"&amp;Saisie!L470,'Réponses'!D:D,'Réponses'!C:C,"")</f>
        <v/>
      </c>
      <c r="N469" s="26" t="str">
        <f>IF(M469="","",_xlfn.XLOOKUP(M469,'Réponses'!C:C,'Réponses'!F:F,"ERREUR PROCHAINE QUESTION"))</f>
        <v/>
      </c>
      <c r="O469" s="26" t="str">
        <f>IF(N469="","",_xlfn.XLOOKUP(N469,Questions!$A:$A,Questions!$C:$C,"ERREUR TYPE"))</f>
        <v/>
      </c>
      <c r="P469" s="26" t="str">
        <f>_xlfn.XLOOKUP(N469&amp;"_"&amp;Saisie!N470,'Réponses'!D:D,'Réponses'!C:C,"")</f>
        <v/>
      </c>
      <c r="Q469" s="26" t="str">
        <f t="shared" si="8"/>
        <v/>
      </c>
    </row>
    <row r="470" spans="1:17" x14ac:dyDescent="0.25">
      <c r="A470" s="26" t="str">
        <f>IF(ISBLANK(Saisie!C471),"",_xlfn.XLOOKUP(Saisie!C471,Barème!A:A,Barème!F:F,"ERREUR CODE PRODUIT"))</f>
        <v/>
      </c>
      <c r="B470" s="26" t="str">
        <f>IF(OR(A470="08",MID(Saisie!C471,4,4)="0804",MID(Saisie!C471,4,4)="0907",A470=""),"",_xlfn.XLOOKUP(A470,Matériau!A:A,Matériau!C:C,"ERREUR MATERIAU"))</f>
        <v/>
      </c>
      <c r="C470" s="26" t="str">
        <f>IF(B470="","",_xlfn.XLOOKUP(B470,Questions!A:A,Questions!C:C,""))</f>
        <v/>
      </c>
      <c r="D470" s="26" t="str">
        <f>_xlfn.XLOOKUP(B470&amp;"_"&amp;Saisie!F471,'Réponses'!D:D,'Réponses'!C:C,"")</f>
        <v/>
      </c>
      <c r="E470" s="26" t="str">
        <f>IF(D470="","",_xlfn.XLOOKUP(D470,'Réponses'!C:C,'Réponses'!F:F,"ERREUR PROCHAINE QUESTION"))</f>
        <v/>
      </c>
      <c r="F470" s="26" t="str">
        <f>IF(E470="","",_xlfn.XLOOKUP(E470,Questions!$A:$A,Questions!$C:$C,"ERREUR TYPE"))</f>
        <v/>
      </c>
      <c r="G470" s="26" t="str">
        <f>_xlfn.XLOOKUP(E470&amp;"_"&amp;Saisie!H471,'Réponses'!D:D,'Réponses'!C:C,"")</f>
        <v/>
      </c>
      <c r="H470" s="26" t="str">
        <f>IF(G470="","",_xlfn.XLOOKUP(G470,'Réponses'!C:C,'Réponses'!F:F,"ERREUR PROCHAINE QUESTION"))</f>
        <v/>
      </c>
      <c r="I470" s="26" t="str">
        <f>IF(H470="","",_xlfn.XLOOKUP(H470,Questions!$A:$A,Questions!$C:$C,"ERREUR TYPE"))</f>
        <v/>
      </c>
      <c r="J470" s="26" t="str">
        <f>_xlfn.XLOOKUP(H470&amp;"_"&amp;Saisie!J471,'Réponses'!D:D,'Réponses'!C:C,"")</f>
        <v/>
      </c>
      <c r="K470" s="26" t="str">
        <f>IF(J470="","",_xlfn.XLOOKUP(J470,'Réponses'!C:C,'Réponses'!F:F,"ERREUR PROCHAINE QUESTION"))</f>
        <v/>
      </c>
      <c r="L470" s="26" t="str">
        <f>IF(K470="","",_xlfn.XLOOKUP(K470,Questions!$A:$A,Questions!$C:$C,"ERREUR TYPE"))</f>
        <v/>
      </c>
      <c r="M470" s="26" t="str">
        <f>_xlfn.XLOOKUP(K470&amp;"_"&amp;Saisie!L471,'Réponses'!D:D,'Réponses'!C:C,"")</f>
        <v/>
      </c>
      <c r="N470" s="26" t="str">
        <f>IF(M470="","",_xlfn.XLOOKUP(M470,'Réponses'!C:C,'Réponses'!F:F,"ERREUR PROCHAINE QUESTION"))</f>
        <v/>
      </c>
      <c r="O470" s="26" t="str">
        <f>IF(N470="","",_xlfn.XLOOKUP(N470,Questions!$A:$A,Questions!$C:$C,"ERREUR TYPE"))</f>
        <v/>
      </c>
      <c r="P470" s="26" t="str">
        <f>_xlfn.XLOOKUP(N470&amp;"_"&amp;Saisie!N471,'Réponses'!D:D,'Réponses'!C:C,"")</f>
        <v/>
      </c>
      <c r="Q470" s="26" t="str">
        <f t="shared" si="8"/>
        <v/>
      </c>
    </row>
    <row r="471" spans="1:17" x14ac:dyDescent="0.25">
      <c r="A471" s="26" t="str">
        <f>IF(ISBLANK(Saisie!C472),"",_xlfn.XLOOKUP(Saisie!C472,Barème!A:A,Barème!F:F,"ERREUR CODE PRODUIT"))</f>
        <v/>
      </c>
      <c r="B471" s="26" t="str">
        <f>IF(OR(A471="08",MID(Saisie!C472,4,4)="0804",MID(Saisie!C472,4,4)="0907",A471=""),"",_xlfn.XLOOKUP(A471,Matériau!A:A,Matériau!C:C,"ERREUR MATERIAU"))</f>
        <v/>
      </c>
      <c r="C471" s="26" t="str">
        <f>IF(B471="","",_xlfn.XLOOKUP(B471,Questions!A:A,Questions!C:C,""))</f>
        <v/>
      </c>
      <c r="D471" s="26" t="str">
        <f>_xlfn.XLOOKUP(B471&amp;"_"&amp;Saisie!F472,'Réponses'!D:D,'Réponses'!C:C,"")</f>
        <v/>
      </c>
      <c r="E471" s="26" t="str">
        <f>IF(D471="","",_xlfn.XLOOKUP(D471,'Réponses'!C:C,'Réponses'!F:F,"ERREUR PROCHAINE QUESTION"))</f>
        <v/>
      </c>
      <c r="F471" s="26" t="str">
        <f>IF(E471="","",_xlfn.XLOOKUP(E471,Questions!$A:$A,Questions!$C:$C,"ERREUR TYPE"))</f>
        <v/>
      </c>
      <c r="G471" s="26" t="str">
        <f>_xlfn.XLOOKUP(E471&amp;"_"&amp;Saisie!H472,'Réponses'!D:D,'Réponses'!C:C,"")</f>
        <v/>
      </c>
      <c r="H471" s="26" t="str">
        <f>IF(G471="","",_xlfn.XLOOKUP(G471,'Réponses'!C:C,'Réponses'!F:F,"ERREUR PROCHAINE QUESTION"))</f>
        <v/>
      </c>
      <c r="I471" s="26" t="str">
        <f>IF(H471="","",_xlfn.XLOOKUP(H471,Questions!$A:$A,Questions!$C:$C,"ERREUR TYPE"))</f>
        <v/>
      </c>
      <c r="J471" s="26" t="str">
        <f>_xlfn.XLOOKUP(H471&amp;"_"&amp;Saisie!J472,'Réponses'!D:D,'Réponses'!C:C,"")</f>
        <v/>
      </c>
      <c r="K471" s="26" t="str">
        <f>IF(J471="","",_xlfn.XLOOKUP(J471,'Réponses'!C:C,'Réponses'!F:F,"ERREUR PROCHAINE QUESTION"))</f>
        <v/>
      </c>
      <c r="L471" s="26" t="str">
        <f>IF(K471="","",_xlfn.XLOOKUP(K471,Questions!$A:$A,Questions!$C:$C,"ERREUR TYPE"))</f>
        <v/>
      </c>
      <c r="M471" s="26" t="str">
        <f>_xlfn.XLOOKUP(K471&amp;"_"&amp;Saisie!L472,'Réponses'!D:D,'Réponses'!C:C,"")</f>
        <v/>
      </c>
      <c r="N471" s="26" t="str">
        <f>IF(M471="","",_xlfn.XLOOKUP(M471,'Réponses'!C:C,'Réponses'!F:F,"ERREUR PROCHAINE QUESTION"))</f>
        <v/>
      </c>
      <c r="O471" s="26" t="str">
        <f>IF(N471="","",_xlfn.XLOOKUP(N471,Questions!$A:$A,Questions!$C:$C,"ERREUR TYPE"))</f>
        <v/>
      </c>
      <c r="P471" s="26" t="str">
        <f>_xlfn.XLOOKUP(N471&amp;"_"&amp;Saisie!N472,'Réponses'!D:D,'Réponses'!C:C,"")</f>
        <v/>
      </c>
      <c r="Q471" s="26" t="str">
        <f t="shared" si="8"/>
        <v/>
      </c>
    </row>
    <row r="472" spans="1:17" x14ac:dyDescent="0.25">
      <c r="A472" s="26" t="str">
        <f>IF(ISBLANK(Saisie!C473),"",_xlfn.XLOOKUP(Saisie!C473,Barème!A:A,Barème!F:F,"ERREUR CODE PRODUIT"))</f>
        <v/>
      </c>
      <c r="B472" s="26" t="str">
        <f>IF(OR(A472="08",MID(Saisie!C473,4,4)="0804",MID(Saisie!C473,4,4)="0907",A472=""),"",_xlfn.XLOOKUP(A472,Matériau!A:A,Matériau!C:C,"ERREUR MATERIAU"))</f>
        <v/>
      </c>
      <c r="C472" s="26" t="str">
        <f>IF(B472="","",_xlfn.XLOOKUP(B472,Questions!A:A,Questions!C:C,""))</f>
        <v/>
      </c>
      <c r="D472" s="26" t="str">
        <f>_xlfn.XLOOKUP(B472&amp;"_"&amp;Saisie!F473,'Réponses'!D:D,'Réponses'!C:C,"")</f>
        <v/>
      </c>
      <c r="E472" s="26" t="str">
        <f>IF(D472="","",_xlfn.XLOOKUP(D472,'Réponses'!C:C,'Réponses'!F:F,"ERREUR PROCHAINE QUESTION"))</f>
        <v/>
      </c>
      <c r="F472" s="26" t="str">
        <f>IF(E472="","",_xlfn.XLOOKUP(E472,Questions!$A:$A,Questions!$C:$C,"ERREUR TYPE"))</f>
        <v/>
      </c>
      <c r="G472" s="26" t="str">
        <f>_xlfn.XLOOKUP(E472&amp;"_"&amp;Saisie!H473,'Réponses'!D:D,'Réponses'!C:C,"")</f>
        <v/>
      </c>
      <c r="H472" s="26" t="str">
        <f>IF(G472="","",_xlfn.XLOOKUP(G472,'Réponses'!C:C,'Réponses'!F:F,"ERREUR PROCHAINE QUESTION"))</f>
        <v/>
      </c>
      <c r="I472" s="26" t="str">
        <f>IF(H472="","",_xlfn.XLOOKUP(H472,Questions!$A:$A,Questions!$C:$C,"ERREUR TYPE"))</f>
        <v/>
      </c>
      <c r="J472" s="26" t="str">
        <f>_xlfn.XLOOKUP(H472&amp;"_"&amp;Saisie!J473,'Réponses'!D:D,'Réponses'!C:C,"")</f>
        <v/>
      </c>
      <c r="K472" s="26" t="str">
        <f>IF(J472="","",_xlfn.XLOOKUP(J472,'Réponses'!C:C,'Réponses'!F:F,"ERREUR PROCHAINE QUESTION"))</f>
        <v/>
      </c>
      <c r="L472" s="26" t="str">
        <f>IF(K472="","",_xlfn.XLOOKUP(K472,Questions!$A:$A,Questions!$C:$C,"ERREUR TYPE"))</f>
        <v/>
      </c>
      <c r="M472" s="26" t="str">
        <f>_xlfn.XLOOKUP(K472&amp;"_"&amp;Saisie!L473,'Réponses'!D:D,'Réponses'!C:C,"")</f>
        <v/>
      </c>
      <c r="N472" s="26" t="str">
        <f>IF(M472="","",_xlfn.XLOOKUP(M472,'Réponses'!C:C,'Réponses'!F:F,"ERREUR PROCHAINE QUESTION"))</f>
        <v/>
      </c>
      <c r="O472" s="26" t="str">
        <f>IF(N472="","",_xlfn.XLOOKUP(N472,Questions!$A:$A,Questions!$C:$C,"ERREUR TYPE"))</f>
        <v/>
      </c>
      <c r="P472" s="26" t="str">
        <f>_xlfn.XLOOKUP(N472&amp;"_"&amp;Saisie!N473,'Réponses'!D:D,'Réponses'!C:C,"")</f>
        <v/>
      </c>
      <c r="Q472" s="26" t="str">
        <f t="shared" si="8"/>
        <v/>
      </c>
    </row>
    <row r="473" spans="1:17" x14ac:dyDescent="0.25">
      <c r="A473" s="26" t="str">
        <f>IF(ISBLANK(Saisie!C474),"",_xlfn.XLOOKUP(Saisie!C474,Barème!A:A,Barème!F:F,"ERREUR CODE PRODUIT"))</f>
        <v/>
      </c>
      <c r="B473" s="26" t="str">
        <f>IF(OR(A473="08",MID(Saisie!C474,4,4)="0804",MID(Saisie!C474,4,4)="0907",A473=""),"",_xlfn.XLOOKUP(A473,Matériau!A:A,Matériau!C:C,"ERREUR MATERIAU"))</f>
        <v/>
      </c>
      <c r="C473" s="26" t="str">
        <f>IF(B473="","",_xlfn.XLOOKUP(B473,Questions!A:A,Questions!C:C,""))</f>
        <v/>
      </c>
      <c r="D473" s="26" t="str">
        <f>_xlfn.XLOOKUP(B473&amp;"_"&amp;Saisie!F474,'Réponses'!D:D,'Réponses'!C:C,"")</f>
        <v/>
      </c>
      <c r="E473" s="26" t="str">
        <f>IF(D473="","",_xlfn.XLOOKUP(D473,'Réponses'!C:C,'Réponses'!F:F,"ERREUR PROCHAINE QUESTION"))</f>
        <v/>
      </c>
      <c r="F473" s="26" t="str">
        <f>IF(E473="","",_xlfn.XLOOKUP(E473,Questions!$A:$A,Questions!$C:$C,"ERREUR TYPE"))</f>
        <v/>
      </c>
      <c r="G473" s="26" t="str">
        <f>_xlfn.XLOOKUP(E473&amp;"_"&amp;Saisie!H474,'Réponses'!D:D,'Réponses'!C:C,"")</f>
        <v/>
      </c>
      <c r="H473" s="26" t="str">
        <f>IF(G473="","",_xlfn.XLOOKUP(G473,'Réponses'!C:C,'Réponses'!F:F,"ERREUR PROCHAINE QUESTION"))</f>
        <v/>
      </c>
      <c r="I473" s="26" t="str">
        <f>IF(H473="","",_xlfn.XLOOKUP(H473,Questions!$A:$A,Questions!$C:$C,"ERREUR TYPE"))</f>
        <v/>
      </c>
      <c r="J473" s="26" t="str">
        <f>_xlfn.XLOOKUP(H473&amp;"_"&amp;Saisie!J474,'Réponses'!D:D,'Réponses'!C:C,"")</f>
        <v/>
      </c>
      <c r="K473" s="26" t="str">
        <f>IF(J473="","",_xlfn.XLOOKUP(J473,'Réponses'!C:C,'Réponses'!F:F,"ERREUR PROCHAINE QUESTION"))</f>
        <v/>
      </c>
      <c r="L473" s="26" t="str">
        <f>IF(K473="","",_xlfn.XLOOKUP(K473,Questions!$A:$A,Questions!$C:$C,"ERREUR TYPE"))</f>
        <v/>
      </c>
      <c r="M473" s="26" t="str">
        <f>_xlfn.XLOOKUP(K473&amp;"_"&amp;Saisie!L474,'Réponses'!D:D,'Réponses'!C:C,"")</f>
        <v/>
      </c>
      <c r="N473" s="26" t="str">
        <f>IF(M473="","",_xlfn.XLOOKUP(M473,'Réponses'!C:C,'Réponses'!F:F,"ERREUR PROCHAINE QUESTION"))</f>
        <v/>
      </c>
      <c r="O473" s="26" t="str">
        <f>IF(N473="","",_xlfn.XLOOKUP(N473,Questions!$A:$A,Questions!$C:$C,"ERREUR TYPE"))</f>
        <v/>
      </c>
      <c r="P473" s="26" t="str">
        <f>_xlfn.XLOOKUP(N473&amp;"_"&amp;Saisie!N474,'Réponses'!D:D,'Réponses'!C:C,"")</f>
        <v/>
      </c>
      <c r="Q473" s="26" t="str">
        <f t="shared" si="8"/>
        <v/>
      </c>
    </row>
    <row r="474" spans="1:17" x14ac:dyDescent="0.25">
      <c r="A474" s="26" t="str">
        <f>IF(ISBLANK(Saisie!C475),"",_xlfn.XLOOKUP(Saisie!C475,Barème!A:A,Barème!F:F,"ERREUR CODE PRODUIT"))</f>
        <v/>
      </c>
      <c r="B474" s="26" t="str">
        <f>IF(OR(A474="08",MID(Saisie!C475,4,4)="0804",MID(Saisie!C475,4,4)="0907",A474=""),"",_xlfn.XLOOKUP(A474,Matériau!A:A,Matériau!C:C,"ERREUR MATERIAU"))</f>
        <v/>
      </c>
      <c r="C474" s="26" t="str">
        <f>IF(B474="","",_xlfn.XLOOKUP(B474,Questions!A:A,Questions!C:C,""))</f>
        <v/>
      </c>
      <c r="D474" s="26" t="str">
        <f>_xlfn.XLOOKUP(B474&amp;"_"&amp;Saisie!F475,'Réponses'!D:D,'Réponses'!C:C,"")</f>
        <v/>
      </c>
      <c r="E474" s="26" t="str">
        <f>IF(D474="","",_xlfn.XLOOKUP(D474,'Réponses'!C:C,'Réponses'!F:F,"ERREUR PROCHAINE QUESTION"))</f>
        <v/>
      </c>
      <c r="F474" s="26" t="str">
        <f>IF(E474="","",_xlfn.XLOOKUP(E474,Questions!$A:$A,Questions!$C:$C,"ERREUR TYPE"))</f>
        <v/>
      </c>
      <c r="G474" s="26" t="str">
        <f>_xlfn.XLOOKUP(E474&amp;"_"&amp;Saisie!H475,'Réponses'!D:D,'Réponses'!C:C,"")</f>
        <v/>
      </c>
      <c r="H474" s="26" t="str">
        <f>IF(G474="","",_xlfn.XLOOKUP(G474,'Réponses'!C:C,'Réponses'!F:F,"ERREUR PROCHAINE QUESTION"))</f>
        <v/>
      </c>
      <c r="I474" s="26" t="str">
        <f>IF(H474="","",_xlfn.XLOOKUP(H474,Questions!$A:$A,Questions!$C:$C,"ERREUR TYPE"))</f>
        <v/>
      </c>
      <c r="J474" s="26" t="str">
        <f>_xlfn.XLOOKUP(H474&amp;"_"&amp;Saisie!J475,'Réponses'!D:D,'Réponses'!C:C,"")</f>
        <v/>
      </c>
      <c r="K474" s="26" t="str">
        <f>IF(J474="","",_xlfn.XLOOKUP(J474,'Réponses'!C:C,'Réponses'!F:F,"ERREUR PROCHAINE QUESTION"))</f>
        <v/>
      </c>
      <c r="L474" s="26" t="str">
        <f>IF(K474="","",_xlfn.XLOOKUP(K474,Questions!$A:$A,Questions!$C:$C,"ERREUR TYPE"))</f>
        <v/>
      </c>
      <c r="M474" s="26" t="str">
        <f>_xlfn.XLOOKUP(K474&amp;"_"&amp;Saisie!L475,'Réponses'!D:D,'Réponses'!C:C,"")</f>
        <v/>
      </c>
      <c r="N474" s="26" t="str">
        <f>IF(M474="","",_xlfn.XLOOKUP(M474,'Réponses'!C:C,'Réponses'!F:F,"ERREUR PROCHAINE QUESTION"))</f>
        <v/>
      </c>
      <c r="O474" s="26" t="str">
        <f>IF(N474="","",_xlfn.XLOOKUP(N474,Questions!$A:$A,Questions!$C:$C,"ERREUR TYPE"))</f>
        <v/>
      </c>
      <c r="P474" s="26" t="str">
        <f>_xlfn.XLOOKUP(N474&amp;"_"&amp;Saisie!N475,'Réponses'!D:D,'Réponses'!C:C,"")</f>
        <v/>
      </c>
      <c r="Q474" s="26" t="str">
        <f t="shared" si="8"/>
        <v/>
      </c>
    </row>
    <row r="475" spans="1:17" x14ac:dyDescent="0.25">
      <c r="A475" s="26" t="str">
        <f>IF(ISBLANK(Saisie!C476),"",_xlfn.XLOOKUP(Saisie!C476,Barème!A:A,Barème!F:F,"ERREUR CODE PRODUIT"))</f>
        <v/>
      </c>
      <c r="B475" s="26" t="str">
        <f>IF(OR(A475="08",MID(Saisie!C476,4,4)="0804",MID(Saisie!C476,4,4)="0907",A475=""),"",_xlfn.XLOOKUP(A475,Matériau!A:A,Matériau!C:C,"ERREUR MATERIAU"))</f>
        <v/>
      </c>
      <c r="C475" s="26" t="str">
        <f>IF(B475="","",_xlfn.XLOOKUP(B475,Questions!A:A,Questions!C:C,""))</f>
        <v/>
      </c>
      <c r="D475" s="26" t="str">
        <f>_xlfn.XLOOKUP(B475&amp;"_"&amp;Saisie!F476,'Réponses'!D:D,'Réponses'!C:C,"")</f>
        <v/>
      </c>
      <c r="E475" s="26" t="str">
        <f>IF(D475="","",_xlfn.XLOOKUP(D475,'Réponses'!C:C,'Réponses'!F:F,"ERREUR PROCHAINE QUESTION"))</f>
        <v/>
      </c>
      <c r="F475" s="26" t="str">
        <f>IF(E475="","",_xlfn.XLOOKUP(E475,Questions!$A:$A,Questions!$C:$C,"ERREUR TYPE"))</f>
        <v/>
      </c>
      <c r="G475" s="26" t="str">
        <f>_xlfn.XLOOKUP(E475&amp;"_"&amp;Saisie!H476,'Réponses'!D:D,'Réponses'!C:C,"")</f>
        <v/>
      </c>
      <c r="H475" s="26" t="str">
        <f>IF(G475="","",_xlfn.XLOOKUP(G475,'Réponses'!C:C,'Réponses'!F:F,"ERREUR PROCHAINE QUESTION"))</f>
        <v/>
      </c>
      <c r="I475" s="26" t="str">
        <f>IF(H475="","",_xlfn.XLOOKUP(H475,Questions!$A:$A,Questions!$C:$C,"ERREUR TYPE"))</f>
        <v/>
      </c>
      <c r="J475" s="26" t="str">
        <f>_xlfn.XLOOKUP(H475&amp;"_"&amp;Saisie!J476,'Réponses'!D:D,'Réponses'!C:C,"")</f>
        <v/>
      </c>
      <c r="K475" s="26" t="str">
        <f>IF(J475="","",_xlfn.XLOOKUP(J475,'Réponses'!C:C,'Réponses'!F:F,"ERREUR PROCHAINE QUESTION"))</f>
        <v/>
      </c>
      <c r="L475" s="26" t="str">
        <f>IF(K475="","",_xlfn.XLOOKUP(K475,Questions!$A:$A,Questions!$C:$C,"ERREUR TYPE"))</f>
        <v/>
      </c>
      <c r="M475" s="26" t="str">
        <f>_xlfn.XLOOKUP(K475&amp;"_"&amp;Saisie!L476,'Réponses'!D:D,'Réponses'!C:C,"")</f>
        <v/>
      </c>
      <c r="N475" s="26" t="str">
        <f>IF(M475="","",_xlfn.XLOOKUP(M475,'Réponses'!C:C,'Réponses'!F:F,"ERREUR PROCHAINE QUESTION"))</f>
        <v/>
      </c>
      <c r="O475" s="26" t="str">
        <f>IF(N475="","",_xlfn.XLOOKUP(N475,Questions!$A:$A,Questions!$C:$C,"ERREUR TYPE"))</f>
        <v/>
      </c>
      <c r="P475" s="26" t="str">
        <f>_xlfn.XLOOKUP(N475&amp;"_"&amp;Saisie!N476,'Réponses'!D:D,'Réponses'!C:C,"")</f>
        <v/>
      </c>
      <c r="Q475" s="26" t="str">
        <f t="shared" si="8"/>
        <v/>
      </c>
    </row>
    <row r="476" spans="1:17" x14ac:dyDescent="0.25">
      <c r="A476" s="26" t="str">
        <f>IF(ISBLANK(Saisie!C477),"",_xlfn.XLOOKUP(Saisie!C477,Barème!A:A,Barème!F:F,"ERREUR CODE PRODUIT"))</f>
        <v/>
      </c>
      <c r="B476" s="26" t="str">
        <f>IF(OR(A476="08",MID(Saisie!C477,4,4)="0804",MID(Saisie!C477,4,4)="0907",A476=""),"",_xlfn.XLOOKUP(A476,Matériau!A:A,Matériau!C:C,"ERREUR MATERIAU"))</f>
        <v/>
      </c>
      <c r="C476" s="26" t="str">
        <f>IF(B476="","",_xlfn.XLOOKUP(B476,Questions!A:A,Questions!C:C,""))</f>
        <v/>
      </c>
      <c r="D476" s="26" t="str">
        <f>_xlfn.XLOOKUP(B476&amp;"_"&amp;Saisie!F477,'Réponses'!D:D,'Réponses'!C:C,"")</f>
        <v/>
      </c>
      <c r="E476" s="26" t="str">
        <f>IF(D476="","",_xlfn.XLOOKUP(D476,'Réponses'!C:C,'Réponses'!F:F,"ERREUR PROCHAINE QUESTION"))</f>
        <v/>
      </c>
      <c r="F476" s="26" t="str">
        <f>IF(E476="","",_xlfn.XLOOKUP(E476,Questions!$A:$A,Questions!$C:$C,"ERREUR TYPE"))</f>
        <v/>
      </c>
      <c r="G476" s="26" t="str">
        <f>_xlfn.XLOOKUP(E476&amp;"_"&amp;Saisie!H477,'Réponses'!D:D,'Réponses'!C:C,"")</f>
        <v/>
      </c>
      <c r="H476" s="26" t="str">
        <f>IF(G476="","",_xlfn.XLOOKUP(G476,'Réponses'!C:C,'Réponses'!F:F,"ERREUR PROCHAINE QUESTION"))</f>
        <v/>
      </c>
      <c r="I476" s="26" t="str">
        <f>IF(H476="","",_xlfn.XLOOKUP(H476,Questions!$A:$A,Questions!$C:$C,"ERREUR TYPE"))</f>
        <v/>
      </c>
      <c r="J476" s="26" t="str">
        <f>_xlfn.XLOOKUP(H476&amp;"_"&amp;Saisie!J477,'Réponses'!D:D,'Réponses'!C:C,"")</f>
        <v/>
      </c>
      <c r="K476" s="26" t="str">
        <f>IF(J476="","",_xlfn.XLOOKUP(J476,'Réponses'!C:C,'Réponses'!F:F,"ERREUR PROCHAINE QUESTION"))</f>
        <v/>
      </c>
      <c r="L476" s="26" t="str">
        <f>IF(K476="","",_xlfn.XLOOKUP(K476,Questions!$A:$A,Questions!$C:$C,"ERREUR TYPE"))</f>
        <v/>
      </c>
      <c r="M476" s="26" t="str">
        <f>_xlfn.XLOOKUP(K476&amp;"_"&amp;Saisie!L477,'Réponses'!D:D,'Réponses'!C:C,"")</f>
        <v/>
      </c>
      <c r="N476" s="26" t="str">
        <f>IF(M476="","",_xlfn.XLOOKUP(M476,'Réponses'!C:C,'Réponses'!F:F,"ERREUR PROCHAINE QUESTION"))</f>
        <v/>
      </c>
      <c r="O476" s="26" t="str">
        <f>IF(N476="","",_xlfn.XLOOKUP(N476,Questions!$A:$A,Questions!$C:$C,"ERREUR TYPE"))</f>
        <v/>
      </c>
      <c r="P476" s="26" t="str">
        <f>_xlfn.XLOOKUP(N476&amp;"_"&amp;Saisie!N477,'Réponses'!D:D,'Réponses'!C:C,"")</f>
        <v/>
      </c>
      <c r="Q476" s="26" t="str">
        <f t="shared" si="8"/>
        <v/>
      </c>
    </row>
    <row r="477" spans="1:17" x14ac:dyDescent="0.25">
      <c r="A477" s="26" t="str">
        <f>IF(ISBLANK(Saisie!C478),"",_xlfn.XLOOKUP(Saisie!C478,Barème!A:A,Barème!F:F,"ERREUR CODE PRODUIT"))</f>
        <v/>
      </c>
      <c r="B477" s="26" t="str">
        <f>IF(OR(A477="08",MID(Saisie!C478,4,4)="0804",MID(Saisie!C478,4,4)="0907",A477=""),"",_xlfn.XLOOKUP(A477,Matériau!A:A,Matériau!C:C,"ERREUR MATERIAU"))</f>
        <v/>
      </c>
      <c r="C477" s="26" t="str">
        <f>IF(B477="","",_xlfn.XLOOKUP(B477,Questions!A:A,Questions!C:C,""))</f>
        <v/>
      </c>
      <c r="D477" s="26" t="str">
        <f>_xlfn.XLOOKUP(B477&amp;"_"&amp;Saisie!F478,'Réponses'!D:D,'Réponses'!C:C,"")</f>
        <v/>
      </c>
      <c r="E477" s="26" t="str">
        <f>IF(D477="","",_xlfn.XLOOKUP(D477,'Réponses'!C:C,'Réponses'!F:F,"ERREUR PROCHAINE QUESTION"))</f>
        <v/>
      </c>
      <c r="F477" s="26" t="str">
        <f>IF(E477="","",_xlfn.XLOOKUP(E477,Questions!$A:$A,Questions!$C:$C,"ERREUR TYPE"))</f>
        <v/>
      </c>
      <c r="G477" s="26" t="str">
        <f>_xlfn.XLOOKUP(E477&amp;"_"&amp;Saisie!H478,'Réponses'!D:D,'Réponses'!C:C,"")</f>
        <v/>
      </c>
      <c r="H477" s="26" t="str">
        <f>IF(G477="","",_xlfn.XLOOKUP(G477,'Réponses'!C:C,'Réponses'!F:F,"ERREUR PROCHAINE QUESTION"))</f>
        <v/>
      </c>
      <c r="I477" s="26" t="str">
        <f>IF(H477="","",_xlfn.XLOOKUP(H477,Questions!$A:$A,Questions!$C:$C,"ERREUR TYPE"))</f>
        <v/>
      </c>
      <c r="J477" s="26" t="str">
        <f>_xlfn.XLOOKUP(H477&amp;"_"&amp;Saisie!J478,'Réponses'!D:D,'Réponses'!C:C,"")</f>
        <v/>
      </c>
      <c r="K477" s="26" t="str">
        <f>IF(J477="","",_xlfn.XLOOKUP(J477,'Réponses'!C:C,'Réponses'!F:F,"ERREUR PROCHAINE QUESTION"))</f>
        <v/>
      </c>
      <c r="L477" s="26" t="str">
        <f>IF(K477="","",_xlfn.XLOOKUP(K477,Questions!$A:$A,Questions!$C:$C,"ERREUR TYPE"))</f>
        <v/>
      </c>
      <c r="M477" s="26" t="str">
        <f>_xlfn.XLOOKUP(K477&amp;"_"&amp;Saisie!L478,'Réponses'!D:D,'Réponses'!C:C,"")</f>
        <v/>
      </c>
      <c r="N477" s="26" t="str">
        <f>IF(M477="","",_xlfn.XLOOKUP(M477,'Réponses'!C:C,'Réponses'!F:F,"ERREUR PROCHAINE QUESTION"))</f>
        <v/>
      </c>
      <c r="O477" s="26" t="str">
        <f>IF(N477="","",_xlfn.XLOOKUP(N477,Questions!$A:$A,Questions!$C:$C,"ERREUR TYPE"))</f>
        <v/>
      </c>
      <c r="P477" s="26" t="str">
        <f>_xlfn.XLOOKUP(N477&amp;"_"&amp;Saisie!N478,'Réponses'!D:D,'Réponses'!C:C,"")</f>
        <v/>
      </c>
      <c r="Q477" s="26" t="str">
        <f t="shared" si="8"/>
        <v/>
      </c>
    </row>
    <row r="478" spans="1:17" x14ac:dyDescent="0.25">
      <c r="A478" s="26" t="str">
        <f>IF(ISBLANK(Saisie!C479),"",_xlfn.XLOOKUP(Saisie!C479,Barème!A:A,Barème!F:F,"ERREUR CODE PRODUIT"))</f>
        <v/>
      </c>
      <c r="B478" s="26" t="str">
        <f>IF(OR(A478="08",MID(Saisie!C479,4,4)="0804",MID(Saisie!C479,4,4)="0907",A478=""),"",_xlfn.XLOOKUP(A478,Matériau!A:A,Matériau!C:C,"ERREUR MATERIAU"))</f>
        <v/>
      </c>
      <c r="C478" s="26" t="str">
        <f>IF(B478="","",_xlfn.XLOOKUP(B478,Questions!A:A,Questions!C:C,""))</f>
        <v/>
      </c>
      <c r="D478" s="26" t="str">
        <f>_xlfn.XLOOKUP(B478&amp;"_"&amp;Saisie!F479,'Réponses'!D:D,'Réponses'!C:C,"")</f>
        <v/>
      </c>
      <c r="E478" s="26" t="str">
        <f>IF(D478="","",_xlfn.XLOOKUP(D478,'Réponses'!C:C,'Réponses'!F:F,"ERREUR PROCHAINE QUESTION"))</f>
        <v/>
      </c>
      <c r="F478" s="26" t="str">
        <f>IF(E478="","",_xlfn.XLOOKUP(E478,Questions!$A:$A,Questions!$C:$C,"ERREUR TYPE"))</f>
        <v/>
      </c>
      <c r="G478" s="26" t="str">
        <f>_xlfn.XLOOKUP(E478&amp;"_"&amp;Saisie!H479,'Réponses'!D:D,'Réponses'!C:C,"")</f>
        <v/>
      </c>
      <c r="H478" s="26" t="str">
        <f>IF(G478="","",_xlfn.XLOOKUP(G478,'Réponses'!C:C,'Réponses'!F:F,"ERREUR PROCHAINE QUESTION"))</f>
        <v/>
      </c>
      <c r="I478" s="26" t="str">
        <f>IF(H478="","",_xlfn.XLOOKUP(H478,Questions!$A:$A,Questions!$C:$C,"ERREUR TYPE"))</f>
        <v/>
      </c>
      <c r="J478" s="26" t="str">
        <f>_xlfn.XLOOKUP(H478&amp;"_"&amp;Saisie!J479,'Réponses'!D:D,'Réponses'!C:C,"")</f>
        <v/>
      </c>
      <c r="K478" s="26" t="str">
        <f>IF(J478="","",_xlfn.XLOOKUP(J478,'Réponses'!C:C,'Réponses'!F:F,"ERREUR PROCHAINE QUESTION"))</f>
        <v/>
      </c>
      <c r="L478" s="26" t="str">
        <f>IF(K478="","",_xlfn.XLOOKUP(K478,Questions!$A:$A,Questions!$C:$C,"ERREUR TYPE"))</f>
        <v/>
      </c>
      <c r="M478" s="26" t="str">
        <f>_xlfn.XLOOKUP(K478&amp;"_"&amp;Saisie!L479,'Réponses'!D:D,'Réponses'!C:C,"")</f>
        <v/>
      </c>
      <c r="N478" s="26" t="str">
        <f>IF(M478="","",_xlfn.XLOOKUP(M478,'Réponses'!C:C,'Réponses'!F:F,"ERREUR PROCHAINE QUESTION"))</f>
        <v/>
      </c>
      <c r="O478" s="26" t="str">
        <f>IF(N478="","",_xlfn.XLOOKUP(N478,Questions!$A:$A,Questions!$C:$C,"ERREUR TYPE"))</f>
        <v/>
      </c>
      <c r="P478" s="26" t="str">
        <f>_xlfn.XLOOKUP(N478&amp;"_"&amp;Saisie!N479,'Réponses'!D:D,'Réponses'!C:C,"")</f>
        <v/>
      </c>
      <c r="Q478" s="26" t="str">
        <f t="shared" si="8"/>
        <v/>
      </c>
    </row>
    <row r="479" spans="1:17" x14ac:dyDescent="0.25">
      <c r="A479" s="26" t="str">
        <f>IF(ISBLANK(Saisie!C480),"",_xlfn.XLOOKUP(Saisie!C480,Barème!A:A,Barème!F:F,"ERREUR CODE PRODUIT"))</f>
        <v/>
      </c>
      <c r="B479" s="26" t="str">
        <f>IF(OR(A479="08",MID(Saisie!C480,4,4)="0804",MID(Saisie!C480,4,4)="0907",A479=""),"",_xlfn.XLOOKUP(A479,Matériau!A:A,Matériau!C:C,"ERREUR MATERIAU"))</f>
        <v/>
      </c>
      <c r="C479" s="26" t="str">
        <f>IF(B479="","",_xlfn.XLOOKUP(B479,Questions!A:A,Questions!C:C,""))</f>
        <v/>
      </c>
      <c r="D479" s="26" t="str">
        <f>_xlfn.XLOOKUP(B479&amp;"_"&amp;Saisie!F480,'Réponses'!D:D,'Réponses'!C:C,"")</f>
        <v/>
      </c>
      <c r="E479" s="26" t="str">
        <f>IF(D479="","",_xlfn.XLOOKUP(D479,'Réponses'!C:C,'Réponses'!F:F,"ERREUR PROCHAINE QUESTION"))</f>
        <v/>
      </c>
      <c r="F479" s="26" t="str">
        <f>IF(E479="","",_xlfn.XLOOKUP(E479,Questions!$A:$A,Questions!$C:$C,"ERREUR TYPE"))</f>
        <v/>
      </c>
      <c r="G479" s="26" t="str">
        <f>_xlfn.XLOOKUP(E479&amp;"_"&amp;Saisie!H480,'Réponses'!D:D,'Réponses'!C:C,"")</f>
        <v/>
      </c>
      <c r="H479" s="26" t="str">
        <f>IF(G479="","",_xlfn.XLOOKUP(G479,'Réponses'!C:C,'Réponses'!F:F,"ERREUR PROCHAINE QUESTION"))</f>
        <v/>
      </c>
      <c r="I479" s="26" t="str">
        <f>IF(H479="","",_xlfn.XLOOKUP(H479,Questions!$A:$A,Questions!$C:$C,"ERREUR TYPE"))</f>
        <v/>
      </c>
      <c r="J479" s="26" t="str">
        <f>_xlfn.XLOOKUP(H479&amp;"_"&amp;Saisie!J480,'Réponses'!D:D,'Réponses'!C:C,"")</f>
        <v/>
      </c>
      <c r="K479" s="26" t="str">
        <f>IF(J479="","",_xlfn.XLOOKUP(J479,'Réponses'!C:C,'Réponses'!F:F,"ERREUR PROCHAINE QUESTION"))</f>
        <v/>
      </c>
      <c r="L479" s="26" t="str">
        <f>IF(K479="","",_xlfn.XLOOKUP(K479,Questions!$A:$A,Questions!$C:$C,"ERREUR TYPE"))</f>
        <v/>
      </c>
      <c r="M479" s="26" t="str">
        <f>_xlfn.XLOOKUP(K479&amp;"_"&amp;Saisie!L480,'Réponses'!D:D,'Réponses'!C:C,"")</f>
        <v/>
      </c>
      <c r="N479" s="26" t="str">
        <f>IF(M479="","",_xlfn.XLOOKUP(M479,'Réponses'!C:C,'Réponses'!F:F,"ERREUR PROCHAINE QUESTION"))</f>
        <v/>
      </c>
      <c r="O479" s="26" t="str">
        <f>IF(N479="","",_xlfn.XLOOKUP(N479,Questions!$A:$A,Questions!$C:$C,"ERREUR TYPE"))</f>
        <v/>
      </c>
      <c r="P479" s="26" t="str">
        <f>_xlfn.XLOOKUP(N479&amp;"_"&amp;Saisie!N480,'Réponses'!D:D,'Réponses'!C:C,"")</f>
        <v/>
      </c>
      <c r="Q479" s="26" t="str">
        <f t="shared" si="8"/>
        <v/>
      </c>
    </row>
    <row r="480" spans="1:17" x14ac:dyDescent="0.25">
      <c r="A480" s="26" t="str">
        <f>IF(ISBLANK(Saisie!C481),"",_xlfn.XLOOKUP(Saisie!C481,Barème!A:A,Barème!F:F,"ERREUR CODE PRODUIT"))</f>
        <v/>
      </c>
      <c r="B480" s="26" t="str">
        <f>IF(OR(A480="08",MID(Saisie!C481,4,4)="0804",MID(Saisie!C481,4,4)="0907",A480=""),"",_xlfn.XLOOKUP(A480,Matériau!A:A,Matériau!C:C,"ERREUR MATERIAU"))</f>
        <v/>
      </c>
      <c r="C480" s="26" t="str">
        <f>IF(B480="","",_xlfn.XLOOKUP(B480,Questions!A:A,Questions!C:C,""))</f>
        <v/>
      </c>
      <c r="D480" s="26" t="str">
        <f>_xlfn.XLOOKUP(B480&amp;"_"&amp;Saisie!F481,'Réponses'!D:D,'Réponses'!C:C,"")</f>
        <v/>
      </c>
      <c r="E480" s="26" t="str">
        <f>IF(D480="","",_xlfn.XLOOKUP(D480,'Réponses'!C:C,'Réponses'!F:F,"ERREUR PROCHAINE QUESTION"))</f>
        <v/>
      </c>
      <c r="F480" s="26" t="str">
        <f>IF(E480="","",_xlfn.XLOOKUP(E480,Questions!$A:$A,Questions!$C:$C,"ERREUR TYPE"))</f>
        <v/>
      </c>
      <c r="G480" s="26" t="str">
        <f>_xlfn.XLOOKUP(E480&amp;"_"&amp;Saisie!H481,'Réponses'!D:D,'Réponses'!C:C,"")</f>
        <v/>
      </c>
      <c r="H480" s="26" t="str">
        <f>IF(G480="","",_xlfn.XLOOKUP(G480,'Réponses'!C:C,'Réponses'!F:F,"ERREUR PROCHAINE QUESTION"))</f>
        <v/>
      </c>
      <c r="I480" s="26" t="str">
        <f>IF(H480="","",_xlfn.XLOOKUP(H480,Questions!$A:$A,Questions!$C:$C,"ERREUR TYPE"))</f>
        <v/>
      </c>
      <c r="J480" s="26" t="str">
        <f>_xlfn.XLOOKUP(H480&amp;"_"&amp;Saisie!J481,'Réponses'!D:D,'Réponses'!C:C,"")</f>
        <v/>
      </c>
      <c r="K480" s="26" t="str">
        <f>IF(J480="","",_xlfn.XLOOKUP(J480,'Réponses'!C:C,'Réponses'!F:F,"ERREUR PROCHAINE QUESTION"))</f>
        <v/>
      </c>
      <c r="L480" s="26" t="str">
        <f>IF(K480="","",_xlfn.XLOOKUP(K480,Questions!$A:$A,Questions!$C:$C,"ERREUR TYPE"))</f>
        <v/>
      </c>
      <c r="M480" s="26" t="str">
        <f>_xlfn.XLOOKUP(K480&amp;"_"&amp;Saisie!L481,'Réponses'!D:D,'Réponses'!C:C,"")</f>
        <v/>
      </c>
      <c r="N480" s="26" t="str">
        <f>IF(M480="","",_xlfn.XLOOKUP(M480,'Réponses'!C:C,'Réponses'!F:F,"ERREUR PROCHAINE QUESTION"))</f>
        <v/>
      </c>
      <c r="O480" s="26" t="str">
        <f>IF(N480="","",_xlfn.XLOOKUP(N480,Questions!$A:$A,Questions!$C:$C,"ERREUR TYPE"))</f>
        <v/>
      </c>
      <c r="P480" s="26" t="str">
        <f>_xlfn.XLOOKUP(N480&amp;"_"&amp;Saisie!N481,'Réponses'!D:D,'Réponses'!C:C,"")</f>
        <v/>
      </c>
      <c r="Q480" s="26" t="str">
        <f t="shared" si="8"/>
        <v/>
      </c>
    </row>
    <row r="481" spans="1:17" x14ac:dyDescent="0.25">
      <c r="A481" s="26" t="str">
        <f>IF(ISBLANK(Saisie!C482),"",_xlfn.XLOOKUP(Saisie!C482,Barème!A:A,Barème!F:F,"ERREUR CODE PRODUIT"))</f>
        <v/>
      </c>
      <c r="B481" s="26" t="str">
        <f>IF(OR(A481="08",MID(Saisie!C482,4,4)="0804",MID(Saisie!C482,4,4)="0907",A481=""),"",_xlfn.XLOOKUP(A481,Matériau!A:A,Matériau!C:C,"ERREUR MATERIAU"))</f>
        <v/>
      </c>
      <c r="C481" s="26" t="str">
        <f>IF(B481="","",_xlfn.XLOOKUP(B481,Questions!A:A,Questions!C:C,""))</f>
        <v/>
      </c>
      <c r="D481" s="26" t="str">
        <f>_xlfn.XLOOKUP(B481&amp;"_"&amp;Saisie!F482,'Réponses'!D:D,'Réponses'!C:C,"")</f>
        <v/>
      </c>
      <c r="E481" s="26" t="str">
        <f>IF(D481="","",_xlfn.XLOOKUP(D481,'Réponses'!C:C,'Réponses'!F:F,"ERREUR PROCHAINE QUESTION"))</f>
        <v/>
      </c>
      <c r="F481" s="26" t="str">
        <f>IF(E481="","",_xlfn.XLOOKUP(E481,Questions!$A:$A,Questions!$C:$C,"ERREUR TYPE"))</f>
        <v/>
      </c>
      <c r="G481" s="26" t="str">
        <f>_xlfn.XLOOKUP(E481&amp;"_"&amp;Saisie!H482,'Réponses'!D:D,'Réponses'!C:C,"")</f>
        <v/>
      </c>
      <c r="H481" s="26" t="str">
        <f>IF(G481="","",_xlfn.XLOOKUP(G481,'Réponses'!C:C,'Réponses'!F:F,"ERREUR PROCHAINE QUESTION"))</f>
        <v/>
      </c>
      <c r="I481" s="26" t="str">
        <f>IF(H481="","",_xlfn.XLOOKUP(H481,Questions!$A:$A,Questions!$C:$C,"ERREUR TYPE"))</f>
        <v/>
      </c>
      <c r="J481" s="26" t="str">
        <f>_xlfn.XLOOKUP(H481&amp;"_"&amp;Saisie!J482,'Réponses'!D:D,'Réponses'!C:C,"")</f>
        <v/>
      </c>
      <c r="K481" s="26" t="str">
        <f>IF(J481="","",_xlfn.XLOOKUP(J481,'Réponses'!C:C,'Réponses'!F:F,"ERREUR PROCHAINE QUESTION"))</f>
        <v/>
      </c>
      <c r="L481" s="26" t="str">
        <f>IF(K481="","",_xlfn.XLOOKUP(K481,Questions!$A:$A,Questions!$C:$C,"ERREUR TYPE"))</f>
        <v/>
      </c>
      <c r="M481" s="26" t="str">
        <f>_xlfn.XLOOKUP(K481&amp;"_"&amp;Saisie!L482,'Réponses'!D:D,'Réponses'!C:C,"")</f>
        <v/>
      </c>
      <c r="N481" s="26" t="str">
        <f>IF(M481="","",_xlfn.XLOOKUP(M481,'Réponses'!C:C,'Réponses'!F:F,"ERREUR PROCHAINE QUESTION"))</f>
        <v/>
      </c>
      <c r="O481" s="26" t="str">
        <f>IF(N481="","",_xlfn.XLOOKUP(N481,Questions!$A:$A,Questions!$C:$C,"ERREUR TYPE"))</f>
        <v/>
      </c>
      <c r="P481" s="26" t="str">
        <f>_xlfn.XLOOKUP(N481&amp;"_"&amp;Saisie!N482,'Réponses'!D:D,'Réponses'!C:C,"")</f>
        <v/>
      </c>
      <c r="Q481" s="26" t="str">
        <f t="shared" si="8"/>
        <v/>
      </c>
    </row>
    <row r="482" spans="1:17" x14ac:dyDescent="0.25">
      <c r="A482" s="26" t="str">
        <f>IF(ISBLANK(Saisie!C483),"",_xlfn.XLOOKUP(Saisie!C483,Barème!A:A,Barème!F:F,"ERREUR CODE PRODUIT"))</f>
        <v/>
      </c>
      <c r="B482" s="26" t="str">
        <f>IF(OR(A482="08",MID(Saisie!C483,4,4)="0804",MID(Saisie!C483,4,4)="0907",A482=""),"",_xlfn.XLOOKUP(A482,Matériau!A:A,Matériau!C:C,"ERREUR MATERIAU"))</f>
        <v/>
      </c>
      <c r="C482" s="26" t="str">
        <f>IF(B482="","",_xlfn.XLOOKUP(B482,Questions!A:A,Questions!C:C,""))</f>
        <v/>
      </c>
      <c r="D482" s="26" t="str">
        <f>_xlfn.XLOOKUP(B482&amp;"_"&amp;Saisie!F483,'Réponses'!D:D,'Réponses'!C:C,"")</f>
        <v/>
      </c>
      <c r="E482" s="26" t="str">
        <f>IF(D482="","",_xlfn.XLOOKUP(D482,'Réponses'!C:C,'Réponses'!F:F,"ERREUR PROCHAINE QUESTION"))</f>
        <v/>
      </c>
      <c r="F482" s="26" t="str">
        <f>IF(E482="","",_xlfn.XLOOKUP(E482,Questions!$A:$A,Questions!$C:$C,"ERREUR TYPE"))</f>
        <v/>
      </c>
      <c r="G482" s="26" t="str">
        <f>_xlfn.XLOOKUP(E482&amp;"_"&amp;Saisie!H483,'Réponses'!D:D,'Réponses'!C:C,"")</f>
        <v/>
      </c>
      <c r="H482" s="26" t="str">
        <f>IF(G482="","",_xlfn.XLOOKUP(G482,'Réponses'!C:C,'Réponses'!F:F,"ERREUR PROCHAINE QUESTION"))</f>
        <v/>
      </c>
      <c r="I482" s="26" t="str">
        <f>IF(H482="","",_xlfn.XLOOKUP(H482,Questions!$A:$A,Questions!$C:$C,"ERREUR TYPE"))</f>
        <v/>
      </c>
      <c r="J482" s="26" t="str">
        <f>_xlfn.XLOOKUP(H482&amp;"_"&amp;Saisie!J483,'Réponses'!D:D,'Réponses'!C:C,"")</f>
        <v/>
      </c>
      <c r="K482" s="26" t="str">
        <f>IF(J482="","",_xlfn.XLOOKUP(J482,'Réponses'!C:C,'Réponses'!F:F,"ERREUR PROCHAINE QUESTION"))</f>
        <v/>
      </c>
      <c r="L482" s="26" t="str">
        <f>IF(K482="","",_xlfn.XLOOKUP(K482,Questions!$A:$A,Questions!$C:$C,"ERREUR TYPE"))</f>
        <v/>
      </c>
      <c r="M482" s="26" t="str">
        <f>_xlfn.XLOOKUP(K482&amp;"_"&amp;Saisie!L483,'Réponses'!D:D,'Réponses'!C:C,"")</f>
        <v/>
      </c>
      <c r="N482" s="26" t="str">
        <f>IF(M482="","",_xlfn.XLOOKUP(M482,'Réponses'!C:C,'Réponses'!F:F,"ERREUR PROCHAINE QUESTION"))</f>
        <v/>
      </c>
      <c r="O482" s="26" t="str">
        <f>IF(N482="","",_xlfn.XLOOKUP(N482,Questions!$A:$A,Questions!$C:$C,"ERREUR TYPE"))</f>
        <v/>
      </c>
      <c r="P482" s="26" t="str">
        <f>_xlfn.XLOOKUP(N482&amp;"_"&amp;Saisie!N483,'Réponses'!D:D,'Réponses'!C:C,"")</f>
        <v/>
      </c>
      <c r="Q482" s="26" t="str">
        <f t="shared" si="8"/>
        <v/>
      </c>
    </row>
    <row r="483" spans="1:17" x14ac:dyDescent="0.25">
      <c r="A483" s="26" t="str">
        <f>IF(ISBLANK(Saisie!C484),"",_xlfn.XLOOKUP(Saisie!C484,Barème!A:A,Barème!F:F,"ERREUR CODE PRODUIT"))</f>
        <v/>
      </c>
      <c r="B483" s="26" t="str">
        <f>IF(OR(A483="08",MID(Saisie!C484,4,4)="0804",MID(Saisie!C484,4,4)="0907",A483=""),"",_xlfn.XLOOKUP(A483,Matériau!A:A,Matériau!C:C,"ERREUR MATERIAU"))</f>
        <v/>
      </c>
      <c r="C483" s="26" t="str">
        <f>IF(B483="","",_xlfn.XLOOKUP(B483,Questions!A:A,Questions!C:C,""))</f>
        <v/>
      </c>
      <c r="D483" s="26" t="str">
        <f>_xlfn.XLOOKUP(B483&amp;"_"&amp;Saisie!F484,'Réponses'!D:D,'Réponses'!C:C,"")</f>
        <v/>
      </c>
      <c r="E483" s="26" t="str">
        <f>IF(D483="","",_xlfn.XLOOKUP(D483,'Réponses'!C:C,'Réponses'!F:F,"ERREUR PROCHAINE QUESTION"))</f>
        <v/>
      </c>
      <c r="F483" s="26" t="str">
        <f>IF(E483="","",_xlfn.XLOOKUP(E483,Questions!$A:$A,Questions!$C:$C,"ERREUR TYPE"))</f>
        <v/>
      </c>
      <c r="G483" s="26" t="str">
        <f>_xlfn.XLOOKUP(E483&amp;"_"&amp;Saisie!H484,'Réponses'!D:D,'Réponses'!C:C,"")</f>
        <v/>
      </c>
      <c r="H483" s="26" t="str">
        <f>IF(G483="","",_xlfn.XLOOKUP(G483,'Réponses'!C:C,'Réponses'!F:F,"ERREUR PROCHAINE QUESTION"))</f>
        <v/>
      </c>
      <c r="I483" s="26" t="str">
        <f>IF(H483="","",_xlfn.XLOOKUP(H483,Questions!$A:$A,Questions!$C:$C,"ERREUR TYPE"))</f>
        <v/>
      </c>
      <c r="J483" s="26" t="str">
        <f>_xlfn.XLOOKUP(H483&amp;"_"&amp;Saisie!J484,'Réponses'!D:D,'Réponses'!C:C,"")</f>
        <v/>
      </c>
      <c r="K483" s="26" t="str">
        <f>IF(J483="","",_xlfn.XLOOKUP(J483,'Réponses'!C:C,'Réponses'!F:F,"ERREUR PROCHAINE QUESTION"))</f>
        <v/>
      </c>
      <c r="L483" s="26" t="str">
        <f>IF(K483="","",_xlfn.XLOOKUP(K483,Questions!$A:$A,Questions!$C:$C,"ERREUR TYPE"))</f>
        <v/>
      </c>
      <c r="M483" s="26" t="str">
        <f>_xlfn.XLOOKUP(K483&amp;"_"&amp;Saisie!L484,'Réponses'!D:D,'Réponses'!C:C,"")</f>
        <v/>
      </c>
      <c r="N483" s="26" t="str">
        <f>IF(M483="","",_xlfn.XLOOKUP(M483,'Réponses'!C:C,'Réponses'!F:F,"ERREUR PROCHAINE QUESTION"))</f>
        <v/>
      </c>
      <c r="O483" s="26" t="str">
        <f>IF(N483="","",_xlfn.XLOOKUP(N483,Questions!$A:$A,Questions!$C:$C,"ERREUR TYPE"))</f>
        <v/>
      </c>
      <c r="P483" s="26" t="str">
        <f>_xlfn.XLOOKUP(N483&amp;"_"&amp;Saisie!N484,'Réponses'!D:D,'Réponses'!C:C,"")</f>
        <v/>
      </c>
      <c r="Q483" s="26" t="str">
        <f t="shared" si="8"/>
        <v/>
      </c>
    </row>
    <row r="484" spans="1:17" x14ac:dyDescent="0.25">
      <c r="A484" s="26" t="str">
        <f>IF(ISBLANK(Saisie!C485),"",_xlfn.XLOOKUP(Saisie!C485,Barème!A:A,Barème!F:F,"ERREUR CODE PRODUIT"))</f>
        <v/>
      </c>
      <c r="B484" s="26" t="str">
        <f>IF(OR(A484="08",MID(Saisie!C485,4,4)="0804",MID(Saisie!C485,4,4)="0907",A484=""),"",_xlfn.XLOOKUP(A484,Matériau!A:A,Matériau!C:C,"ERREUR MATERIAU"))</f>
        <v/>
      </c>
      <c r="C484" s="26" t="str">
        <f>IF(B484="","",_xlfn.XLOOKUP(B484,Questions!A:A,Questions!C:C,""))</f>
        <v/>
      </c>
      <c r="D484" s="26" t="str">
        <f>_xlfn.XLOOKUP(B484&amp;"_"&amp;Saisie!F485,'Réponses'!D:D,'Réponses'!C:C,"")</f>
        <v/>
      </c>
      <c r="E484" s="26" t="str">
        <f>IF(D484="","",_xlfn.XLOOKUP(D484,'Réponses'!C:C,'Réponses'!F:F,"ERREUR PROCHAINE QUESTION"))</f>
        <v/>
      </c>
      <c r="F484" s="26" t="str">
        <f>IF(E484="","",_xlfn.XLOOKUP(E484,Questions!$A:$A,Questions!$C:$C,"ERREUR TYPE"))</f>
        <v/>
      </c>
      <c r="G484" s="26" t="str">
        <f>_xlfn.XLOOKUP(E484&amp;"_"&amp;Saisie!H485,'Réponses'!D:D,'Réponses'!C:C,"")</f>
        <v/>
      </c>
      <c r="H484" s="26" t="str">
        <f>IF(G484="","",_xlfn.XLOOKUP(G484,'Réponses'!C:C,'Réponses'!F:F,"ERREUR PROCHAINE QUESTION"))</f>
        <v/>
      </c>
      <c r="I484" s="26" t="str">
        <f>IF(H484="","",_xlfn.XLOOKUP(H484,Questions!$A:$A,Questions!$C:$C,"ERREUR TYPE"))</f>
        <v/>
      </c>
      <c r="J484" s="26" t="str">
        <f>_xlfn.XLOOKUP(H484&amp;"_"&amp;Saisie!J485,'Réponses'!D:D,'Réponses'!C:C,"")</f>
        <v/>
      </c>
      <c r="K484" s="26" t="str">
        <f>IF(J484="","",_xlfn.XLOOKUP(J484,'Réponses'!C:C,'Réponses'!F:F,"ERREUR PROCHAINE QUESTION"))</f>
        <v/>
      </c>
      <c r="L484" s="26" t="str">
        <f>IF(K484="","",_xlfn.XLOOKUP(K484,Questions!$A:$A,Questions!$C:$C,"ERREUR TYPE"))</f>
        <v/>
      </c>
      <c r="M484" s="26" t="str">
        <f>_xlfn.XLOOKUP(K484&amp;"_"&amp;Saisie!L485,'Réponses'!D:D,'Réponses'!C:C,"")</f>
        <v/>
      </c>
      <c r="N484" s="26" t="str">
        <f>IF(M484="","",_xlfn.XLOOKUP(M484,'Réponses'!C:C,'Réponses'!F:F,"ERREUR PROCHAINE QUESTION"))</f>
        <v/>
      </c>
      <c r="O484" s="26" t="str">
        <f>IF(N484="","",_xlfn.XLOOKUP(N484,Questions!$A:$A,Questions!$C:$C,"ERREUR TYPE"))</f>
        <v/>
      </c>
      <c r="P484" s="26" t="str">
        <f>_xlfn.XLOOKUP(N484&amp;"_"&amp;Saisie!N485,'Réponses'!D:D,'Réponses'!C:C,"")</f>
        <v/>
      </c>
      <c r="Q484" s="26" t="str">
        <f t="shared" si="8"/>
        <v/>
      </c>
    </row>
    <row r="485" spans="1:17" x14ac:dyDescent="0.25">
      <c r="A485" s="26" t="str">
        <f>IF(ISBLANK(Saisie!C486),"",_xlfn.XLOOKUP(Saisie!C486,Barème!A:A,Barème!F:F,"ERREUR CODE PRODUIT"))</f>
        <v/>
      </c>
      <c r="B485" s="26" t="str">
        <f>IF(OR(A485="08",MID(Saisie!C486,4,4)="0804",MID(Saisie!C486,4,4)="0907",A485=""),"",_xlfn.XLOOKUP(A485,Matériau!A:A,Matériau!C:C,"ERREUR MATERIAU"))</f>
        <v/>
      </c>
      <c r="C485" s="26" t="str">
        <f>IF(B485="","",_xlfn.XLOOKUP(B485,Questions!A:A,Questions!C:C,""))</f>
        <v/>
      </c>
      <c r="D485" s="26" t="str">
        <f>_xlfn.XLOOKUP(B485&amp;"_"&amp;Saisie!F486,'Réponses'!D:D,'Réponses'!C:C,"")</f>
        <v/>
      </c>
      <c r="E485" s="26" t="str">
        <f>IF(D485="","",_xlfn.XLOOKUP(D485,'Réponses'!C:C,'Réponses'!F:F,"ERREUR PROCHAINE QUESTION"))</f>
        <v/>
      </c>
      <c r="F485" s="26" t="str">
        <f>IF(E485="","",_xlfn.XLOOKUP(E485,Questions!$A:$A,Questions!$C:$C,"ERREUR TYPE"))</f>
        <v/>
      </c>
      <c r="G485" s="26" t="str">
        <f>_xlfn.XLOOKUP(E485&amp;"_"&amp;Saisie!H486,'Réponses'!D:D,'Réponses'!C:C,"")</f>
        <v/>
      </c>
      <c r="H485" s="26" t="str">
        <f>IF(G485="","",_xlfn.XLOOKUP(G485,'Réponses'!C:C,'Réponses'!F:F,"ERREUR PROCHAINE QUESTION"))</f>
        <v/>
      </c>
      <c r="I485" s="26" t="str">
        <f>IF(H485="","",_xlfn.XLOOKUP(H485,Questions!$A:$A,Questions!$C:$C,"ERREUR TYPE"))</f>
        <v/>
      </c>
      <c r="J485" s="26" t="str">
        <f>_xlfn.XLOOKUP(H485&amp;"_"&amp;Saisie!J486,'Réponses'!D:D,'Réponses'!C:C,"")</f>
        <v/>
      </c>
      <c r="K485" s="26" t="str">
        <f>IF(J485="","",_xlfn.XLOOKUP(J485,'Réponses'!C:C,'Réponses'!F:F,"ERREUR PROCHAINE QUESTION"))</f>
        <v/>
      </c>
      <c r="L485" s="26" t="str">
        <f>IF(K485="","",_xlfn.XLOOKUP(K485,Questions!$A:$A,Questions!$C:$C,"ERREUR TYPE"))</f>
        <v/>
      </c>
      <c r="M485" s="26" t="str">
        <f>_xlfn.XLOOKUP(K485&amp;"_"&amp;Saisie!L486,'Réponses'!D:D,'Réponses'!C:C,"")</f>
        <v/>
      </c>
      <c r="N485" s="26" t="str">
        <f>IF(M485="","",_xlfn.XLOOKUP(M485,'Réponses'!C:C,'Réponses'!F:F,"ERREUR PROCHAINE QUESTION"))</f>
        <v/>
      </c>
      <c r="O485" s="26" t="str">
        <f>IF(N485="","",_xlfn.XLOOKUP(N485,Questions!$A:$A,Questions!$C:$C,"ERREUR TYPE"))</f>
        <v/>
      </c>
      <c r="P485" s="26" t="str">
        <f>_xlfn.XLOOKUP(N485&amp;"_"&amp;Saisie!N486,'Réponses'!D:D,'Réponses'!C:C,"")</f>
        <v/>
      </c>
      <c r="Q485" s="26" t="str">
        <f t="shared" si="8"/>
        <v/>
      </c>
    </row>
    <row r="486" spans="1:17" x14ac:dyDescent="0.25">
      <c r="A486" s="26" t="str">
        <f>IF(ISBLANK(Saisie!C487),"",_xlfn.XLOOKUP(Saisie!C487,Barème!A:A,Barème!F:F,"ERREUR CODE PRODUIT"))</f>
        <v/>
      </c>
      <c r="B486" s="26" t="str">
        <f>IF(OR(A486="08",MID(Saisie!C487,4,4)="0804",MID(Saisie!C487,4,4)="0907",A486=""),"",_xlfn.XLOOKUP(A486,Matériau!A:A,Matériau!C:C,"ERREUR MATERIAU"))</f>
        <v/>
      </c>
      <c r="C486" s="26" t="str">
        <f>IF(B486="","",_xlfn.XLOOKUP(B486,Questions!A:A,Questions!C:C,""))</f>
        <v/>
      </c>
      <c r="D486" s="26" t="str">
        <f>_xlfn.XLOOKUP(B486&amp;"_"&amp;Saisie!F487,'Réponses'!D:D,'Réponses'!C:C,"")</f>
        <v/>
      </c>
      <c r="E486" s="26" t="str">
        <f>IF(D486="","",_xlfn.XLOOKUP(D486,'Réponses'!C:C,'Réponses'!F:F,"ERREUR PROCHAINE QUESTION"))</f>
        <v/>
      </c>
      <c r="F486" s="26" t="str">
        <f>IF(E486="","",_xlfn.XLOOKUP(E486,Questions!$A:$A,Questions!$C:$C,"ERREUR TYPE"))</f>
        <v/>
      </c>
      <c r="G486" s="26" t="str">
        <f>_xlfn.XLOOKUP(E486&amp;"_"&amp;Saisie!H487,'Réponses'!D:D,'Réponses'!C:C,"")</f>
        <v/>
      </c>
      <c r="H486" s="26" t="str">
        <f>IF(G486="","",_xlfn.XLOOKUP(G486,'Réponses'!C:C,'Réponses'!F:F,"ERREUR PROCHAINE QUESTION"))</f>
        <v/>
      </c>
      <c r="I486" s="26" t="str">
        <f>IF(H486="","",_xlfn.XLOOKUP(H486,Questions!$A:$A,Questions!$C:$C,"ERREUR TYPE"))</f>
        <v/>
      </c>
      <c r="J486" s="26" t="str">
        <f>_xlfn.XLOOKUP(H486&amp;"_"&amp;Saisie!J487,'Réponses'!D:D,'Réponses'!C:C,"")</f>
        <v/>
      </c>
      <c r="K486" s="26" t="str">
        <f>IF(J486="","",_xlfn.XLOOKUP(J486,'Réponses'!C:C,'Réponses'!F:F,"ERREUR PROCHAINE QUESTION"))</f>
        <v/>
      </c>
      <c r="L486" s="26" t="str">
        <f>IF(K486="","",_xlfn.XLOOKUP(K486,Questions!$A:$A,Questions!$C:$C,"ERREUR TYPE"))</f>
        <v/>
      </c>
      <c r="M486" s="26" t="str">
        <f>_xlfn.XLOOKUP(K486&amp;"_"&amp;Saisie!L487,'Réponses'!D:D,'Réponses'!C:C,"")</f>
        <v/>
      </c>
      <c r="N486" s="26" t="str">
        <f>IF(M486="","",_xlfn.XLOOKUP(M486,'Réponses'!C:C,'Réponses'!F:F,"ERREUR PROCHAINE QUESTION"))</f>
        <v/>
      </c>
      <c r="O486" s="26" t="str">
        <f>IF(N486="","",_xlfn.XLOOKUP(N486,Questions!$A:$A,Questions!$C:$C,"ERREUR TYPE"))</f>
        <v/>
      </c>
      <c r="P486" s="26" t="str">
        <f>_xlfn.XLOOKUP(N486&amp;"_"&amp;Saisie!N487,'Réponses'!D:D,'Réponses'!C:C,"")</f>
        <v/>
      </c>
      <c r="Q486" s="26" t="str">
        <f t="shared" si="8"/>
        <v/>
      </c>
    </row>
    <row r="487" spans="1:17" x14ac:dyDescent="0.25">
      <c r="A487" s="26" t="str">
        <f>IF(ISBLANK(Saisie!C488),"",_xlfn.XLOOKUP(Saisie!C488,Barème!A:A,Barème!F:F,"ERREUR CODE PRODUIT"))</f>
        <v/>
      </c>
      <c r="B487" s="26" t="str">
        <f>IF(OR(A487="08",MID(Saisie!C488,4,4)="0804",MID(Saisie!C488,4,4)="0907",A487=""),"",_xlfn.XLOOKUP(A487,Matériau!A:A,Matériau!C:C,"ERREUR MATERIAU"))</f>
        <v/>
      </c>
      <c r="C487" s="26" t="str">
        <f>IF(B487="","",_xlfn.XLOOKUP(B487,Questions!A:A,Questions!C:C,""))</f>
        <v/>
      </c>
      <c r="D487" s="26" t="str">
        <f>_xlfn.XLOOKUP(B487&amp;"_"&amp;Saisie!F488,'Réponses'!D:D,'Réponses'!C:C,"")</f>
        <v/>
      </c>
      <c r="E487" s="26" t="str">
        <f>IF(D487="","",_xlfn.XLOOKUP(D487,'Réponses'!C:C,'Réponses'!F:F,"ERREUR PROCHAINE QUESTION"))</f>
        <v/>
      </c>
      <c r="F487" s="26" t="str">
        <f>IF(E487="","",_xlfn.XLOOKUP(E487,Questions!$A:$A,Questions!$C:$C,"ERREUR TYPE"))</f>
        <v/>
      </c>
      <c r="G487" s="26" t="str">
        <f>_xlfn.XLOOKUP(E487&amp;"_"&amp;Saisie!H488,'Réponses'!D:D,'Réponses'!C:C,"")</f>
        <v/>
      </c>
      <c r="H487" s="26" t="str">
        <f>IF(G487="","",_xlfn.XLOOKUP(G487,'Réponses'!C:C,'Réponses'!F:F,"ERREUR PROCHAINE QUESTION"))</f>
        <v/>
      </c>
      <c r="I487" s="26" t="str">
        <f>IF(H487="","",_xlfn.XLOOKUP(H487,Questions!$A:$A,Questions!$C:$C,"ERREUR TYPE"))</f>
        <v/>
      </c>
      <c r="J487" s="26" t="str">
        <f>_xlfn.XLOOKUP(H487&amp;"_"&amp;Saisie!J488,'Réponses'!D:D,'Réponses'!C:C,"")</f>
        <v/>
      </c>
      <c r="K487" s="26" t="str">
        <f>IF(J487="","",_xlfn.XLOOKUP(J487,'Réponses'!C:C,'Réponses'!F:F,"ERREUR PROCHAINE QUESTION"))</f>
        <v/>
      </c>
      <c r="L487" s="26" t="str">
        <f>IF(K487="","",_xlfn.XLOOKUP(K487,Questions!$A:$A,Questions!$C:$C,"ERREUR TYPE"))</f>
        <v/>
      </c>
      <c r="M487" s="26" t="str">
        <f>_xlfn.XLOOKUP(K487&amp;"_"&amp;Saisie!L488,'Réponses'!D:D,'Réponses'!C:C,"")</f>
        <v/>
      </c>
      <c r="N487" s="26" t="str">
        <f>IF(M487="","",_xlfn.XLOOKUP(M487,'Réponses'!C:C,'Réponses'!F:F,"ERREUR PROCHAINE QUESTION"))</f>
        <v/>
      </c>
      <c r="O487" s="26" t="str">
        <f>IF(N487="","",_xlfn.XLOOKUP(N487,Questions!$A:$A,Questions!$C:$C,"ERREUR TYPE"))</f>
        <v/>
      </c>
      <c r="P487" s="26" t="str">
        <f>_xlfn.XLOOKUP(N487&amp;"_"&amp;Saisie!N488,'Réponses'!D:D,'Réponses'!C:C,"")</f>
        <v/>
      </c>
      <c r="Q487" s="26" t="str">
        <f t="shared" si="8"/>
        <v/>
      </c>
    </row>
    <row r="488" spans="1:17" x14ac:dyDescent="0.25">
      <c r="A488" s="26" t="str">
        <f>IF(ISBLANK(Saisie!C489),"",_xlfn.XLOOKUP(Saisie!C489,Barème!A:A,Barème!F:F,"ERREUR CODE PRODUIT"))</f>
        <v/>
      </c>
      <c r="B488" s="26" t="str">
        <f>IF(OR(A488="08",MID(Saisie!C489,4,4)="0804",MID(Saisie!C489,4,4)="0907",A488=""),"",_xlfn.XLOOKUP(A488,Matériau!A:A,Matériau!C:C,"ERREUR MATERIAU"))</f>
        <v/>
      </c>
      <c r="C488" s="26" t="str">
        <f>IF(B488="","",_xlfn.XLOOKUP(B488,Questions!A:A,Questions!C:C,""))</f>
        <v/>
      </c>
      <c r="D488" s="26" t="str">
        <f>_xlfn.XLOOKUP(B488&amp;"_"&amp;Saisie!F489,'Réponses'!D:D,'Réponses'!C:C,"")</f>
        <v/>
      </c>
      <c r="E488" s="26" t="str">
        <f>IF(D488="","",_xlfn.XLOOKUP(D488,'Réponses'!C:C,'Réponses'!F:F,"ERREUR PROCHAINE QUESTION"))</f>
        <v/>
      </c>
      <c r="F488" s="26" t="str">
        <f>IF(E488="","",_xlfn.XLOOKUP(E488,Questions!$A:$A,Questions!$C:$C,"ERREUR TYPE"))</f>
        <v/>
      </c>
      <c r="G488" s="26" t="str">
        <f>_xlfn.XLOOKUP(E488&amp;"_"&amp;Saisie!H489,'Réponses'!D:D,'Réponses'!C:C,"")</f>
        <v/>
      </c>
      <c r="H488" s="26" t="str">
        <f>IF(G488="","",_xlfn.XLOOKUP(G488,'Réponses'!C:C,'Réponses'!F:F,"ERREUR PROCHAINE QUESTION"))</f>
        <v/>
      </c>
      <c r="I488" s="26" t="str">
        <f>IF(H488="","",_xlfn.XLOOKUP(H488,Questions!$A:$A,Questions!$C:$C,"ERREUR TYPE"))</f>
        <v/>
      </c>
      <c r="J488" s="26" t="str">
        <f>_xlfn.XLOOKUP(H488&amp;"_"&amp;Saisie!J489,'Réponses'!D:D,'Réponses'!C:C,"")</f>
        <v/>
      </c>
      <c r="K488" s="26" t="str">
        <f>IF(J488="","",_xlfn.XLOOKUP(J488,'Réponses'!C:C,'Réponses'!F:F,"ERREUR PROCHAINE QUESTION"))</f>
        <v/>
      </c>
      <c r="L488" s="26" t="str">
        <f>IF(K488="","",_xlfn.XLOOKUP(K488,Questions!$A:$A,Questions!$C:$C,"ERREUR TYPE"))</f>
        <v/>
      </c>
      <c r="M488" s="26" t="str">
        <f>_xlfn.XLOOKUP(K488&amp;"_"&amp;Saisie!L489,'Réponses'!D:D,'Réponses'!C:C,"")</f>
        <v/>
      </c>
      <c r="N488" s="26" t="str">
        <f>IF(M488="","",_xlfn.XLOOKUP(M488,'Réponses'!C:C,'Réponses'!F:F,"ERREUR PROCHAINE QUESTION"))</f>
        <v/>
      </c>
      <c r="O488" s="26" t="str">
        <f>IF(N488="","",_xlfn.XLOOKUP(N488,Questions!$A:$A,Questions!$C:$C,"ERREUR TYPE"))</f>
        <v/>
      </c>
      <c r="P488" s="26" t="str">
        <f>_xlfn.XLOOKUP(N488&amp;"_"&amp;Saisie!N489,'Réponses'!D:D,'Réponses'!C:C,"")</f>
        <v/>
      </c>
      <c r="Q488" s="26" t="str">
        <f t="shared" si="8"/>
        <v/>
      </c>
    </row>
    <row r="489" spans="1:17" x14ac:dyDescent="0.25">
      <c r="A489" s="26" t="str">
        <f>IF(ISBLANK(Saisie!C490),"",_xlfn.XLOOKUP(Saisie!C490,Barème!A:A,Barème!F:F,"ERREUR CODE PRODUIT"))</f>
        <v/>
      </c>
      <c r="B489" s="26" t="str">
        <f>IF(OR(A489="08",MID(Saisie!C490,4,4)="0804",MID(Saisie!C490,4,4)="0907",A489=""),"",_xlfn.XLOOKUP(A489,Matériau!A:A,Matériau!C:C,"ERREUR MATERIAU"))</f>
        <v/>
      </c>
      <c r="C489" s="26" t="str">
        <f>IF(B489="","",_xlfn.XLOOKUP(B489,Questions!A:A,Questions!C:C,""))</f>
        <v/>
      </c>
      <c r="D489" s="26" t="str">
        <f>_xlfn.XLOOKUP(B489&amp;"_"&amp;Saisie!F490,'Réponses'!D:D,'Réponses'!C:C,"")</f>
        <v/>
      </c>
      <c r="E489" s="26" t="str">
        <f>IF(D489="","",_xlfn.XLOOKUP(D489,'Réponses'!C:C,'Réponses'!F:F,"ERREUR PROCHAINE QUESTION"))</f>
        <v/>
      </c>
      <c r="F489" s="26" t="str">
        <f>IF(E489="","",_xlfn.XLOOKUP(E489,Questions!$A:$A,Questions!$C:$C,"ERREUR TYPE"))</f>
        <v/>
      </c>
      <c r="G489" s="26" t="str">
        <f>_xlfn.XLOOKUP(E489&amp;"_"&amp;Saisie!H490,'Réponses'!D:D,'Réponses'!C:C,"")</f>
        <v/>
      </c>
      <c r="H489" s="26" t="str">
        <f>IF(G489="","",_xlfn.XLOOKUP(G489,'Réponses'!C:C,'Réponses'!F:F,"ERREUR PROCHAINE QUESTION"))</f>
        <v/>
      </c>
      <c r="I489" s="26" t="str">
        <f>IF(H489="","",_xlfn.XLOOKUP(H489,Questions!$A:$A,Questions!$C:$C,"ERREUR TYPE"))</f>
        <v/>
      </c>
      <c r="J489" s="26" t="str">
        <f>_xlfn.XLOOKUP(H489&amp;"_"&amp;Saisie!J490,'Réponses'!D:D,'Réponses'!C:C,"")</f>
        <v/>
      </c>
      <c r="K489" s="26" t="str">
        <f>IF(J489="","",_xlfn.XLOOKUP(J489,'Réponses'!C:C,'Réponses'!F:F,"ERREUR PROCHAINE QUESTION"))</f>
        <v/>
      </c>
      <c r="L489" s="26" t="str">
        <f>IF(K489="","",_xlfn.XLOOKUP(K489,Questions!$A:$A,Questions!$C:$C,"ERREUR TYPE"))</f>
        <v/>
      </c>
      <c r="M489" s="26" t="str">
        <f>_xlfn.XLOOKUP(K489&amp;"_"&amp;Saisie!L490,'Réponses'!D:D,'Réponses'!C:C,"")</f>
        <v/>
      </c>
      <c r="N489" s="26" t="str">
        <f>IF(M489="","",_xlfn.XLOOKUP(M489,'Réponses'!C:C,'Réponses'!F:F,"ERREUR PROCHAINE QUESTION"))</f>
        <v/>
      </c>
      <c r="O489" s="26" t="str">
        <f>IF(N489="","",_xlfn.XLOOKUP(N489,Questions!$A:$A,Questions!$C:$C,"ERREUR TYPE"))</f>
        <v/>
      </c>
      <c r="P489" s="26" t="str">
        <f>_xlfn.XLOOKUP(N489&amp;"_"&amp;Saisie!N490,'Réponses'!D:D,'Réponses'!C:C,"")</f>
        <v/>
      </c>
      <c r="Q489" s="26" t="str">
        <f t="shared" si="8"/>
        <v/>
      </c>
    </row>
    <row r="490" spans="1:17" x14ac:dyDescent="0.25">
      <c r="A490" s="26" t="str">
        <f>IF(ISBLANK(Saisie!C491),"",_xlfn.XLOOKUP(Saisie!C491,Barème!A:A,Barème!F:F,"ERREUR CODE PRODUIT"))</f>
        <v/>
      </c>
      <c r="B490" s="26" t="str">
        <f>IF(OR(A490="08",MID(Saisie!C491,4,4)="0804",MID(Saisie!C491,4,4)="0907",A490=""),"",_xlfn.XLOOKUP(A490,Matériau!A:A,Matériau!C:C,"ERREUR MATERIAU"))</f>
        <v/>
      </c>
      <c r="C490" s="26" t="str">
        <f>IF(B490="","",_xlfn.XLOOKUP(B490,Questions!A:A,Questions!C:C,""))</f>
        <v/>
      </c>
      <c r="D490" s="26" t="str">
        <f>_xlfn.XLOOKUP(B490&amp;"_"&amp;Saisie!F491,'Réponses'!D:D,'Réponses'!C:C,"")</f>
        <v/>
      </c>
      <c r="E490" s="26" t="str">
        <f>IF(D490="","",_xlfn.XLOOKUP(D490,'Réponses'!C:C,'Réponses'!F:F,"ERREUR PROCHAINE QUESTION"))</f>
        <v/>
      </c>
      <c r="F490" s="26" t="str">
        <f>IF(E490="","",_xlfn.XLOOKUP(E490,Questions!$A:$A,Questions!$C:$C,"ERREUR TYPE"))</f>
        <v/>
      </c>
      <c r="G490" s="26" t="str">
        <f>_xlfn.XLOOKUP(E490&amp;"_"&amp;Saisie!H491,'Réponses'!D:D,'Réponses'!C:C,"")</f>
        <v/>
      </c>
      <c r="H490" s="26" t="str">
        <f>IF(G490="","",_xlfn.XLOOKUP(G490,'Réponses'!C:C,'Réponses'!F:F,"ERREUR PROCHAINE QUESTION"))</f>
        <v/>
      </c>
      <c r="I490" s="26" t="str">
        <f>IF(H490="","",_xlfn.XLOOKUP(H490,Questions!$A:$A,Questions!$C:$C,"ERREUR TYPE"))</f>
        <v/>
      </c>
      <c r="J490" s="26" t="str">
        <f>_xlfn.XLOOKUP(H490&amp;"_"&amp;Saisie!J491,'Réponses'!D:D,'Réponses'!C:C,"")</f>
        <v/>
      </c>
      <c r="K490" s="26" t="str">
        <f>IF(J490="","",_xlfn.XLOOKUP(J490,'Réponses'!C:C,'Réponses'!F:F,"ERREUR PROCHAINE QUESTION"))</f>
        <v/>
      </c>
      <c r="L490" s="26" t="str">
        <f>IF(K490="","",_xlfn.XLOOKUP(K490,Questions!$A:$A,Questions!$C:$C,"ERREUR TYPE"))</f>
        <v/>
      </c>
      <c r="M490" s="26" t="str">
        <f>_xlfn.XLOOKUP(K490&amp;"_"&amp;Saisie!L491,'Réponses'!D:D,'Réponses'!C:C,"")</f>
        <v/>
      </c>
      <c r="N490" s="26" t="str">
        <f>IF(M490="","",_xlfn.XLOOKUP(M490,'Réponses'!C:C,'Réponses'!F:F,"ERREUR PROCHAINE QUESTION"))</f>
        <v/>
      </c>
      <c r="O490" s="26" t="str">
        <f>IF(N490="","",_xlfn.XLOOKUP(N490,Questions!$A:$A,Questions!$C:$C,"ERREUR TYPE"))</f>
        <v/>
      </c>
      <c r="P490" s="26" t="str">
        <f>_xlfn.XLOOKUP(N490&amp;"_"&amp;Saisie!N491,'Réponses'!D:D,'Réponses'!C:C,"")</f>
        <v/>
      </c>
      <c r="Q490" s="26" t="str">
        <f t="shared" si="8"/>
        <v/>
      </c>
    </row>
    <row r="491" spans="1:17" x14ac:dyDescent="0.25">
      <c r="A491" s="26" t="str">
        <f>IF(ISBLANK(Saisie!C492),"",_xlfn.XLOOKUP(Saisie!C492,Barème!A:A,Barème!F:F,"ERREUR CODE PRODUIT"))</f>
        <v/>
      </c>
      <c r="B491" s="26" t="str">
        <f>IF(OR(A491="08",MID(Saisie!C492,4,4)="0804",MID(Saisie!C492,4,4)="0907",A491=""),"",_xlfn.XLOOKUP(A491,Matériau!A:A,Matériau!C:C,"ERREUR MATERIAU"))</f>
        <v/>
      </c>
      <c r="C491" s="26" t="str">
        <f>IF(B491="","",_xlfn.XLOOKUP(B491,Questions!A:A,Questions!C:C,""))</f>
        <v/>
      </c>
      <c r="D491" s="26" t="str">
        <f>_xlfn.XLOOKUP(B491&amp;"_"&amp;Saisie!F492,'Réponses'!D:D,'Réponses'!C:C,"")</f>
        <v/>
      </c>
      <c r="E491" s="26" t="str">
        <f>IF(D491="","",_xlfn.XLOOKUP(D491,'Réponses'!C:C,'Réponses'!F:F,"ERREUR PROCHAINE QUESTION"))</f>
        <v/>
      </c>
      <c r="F491" s="26" t="str">
        <f>IF(E491="","",_xlfn.XLOOKUP(E491,Questions!$A:$A,Questions!$C:$C,"ERREUR TYPE"))</f>
        <v/>
      </c>
      <c r="G491" s="26" t="str">
        <f>_xlfn.XLOOKUP(E491&amp;"_"&amp;Saisie!H492,'Réponses'!D:D,'Réponses'!C:C,"")</f>
        <v/>
      </c>
      <c r="H491" s="26" t="str">
        <f>IF(G491="","",_xlfn.XLOOKUP(G491,'Réponses'!C:C,'Réponses'!F:F,"ERREUR PROCHAINE QUESTION"))</f>
        <v/>
      </c>
      <c r="I491" s="26" t="str">
        <f>IF(H491="","",_xlfn.XLOOKUP(H491,Questions!$A:$A,Questions!$C:$C,"ERREUR TYPE"))</f>
        <v/>
      </c>
      <c r="J491" s="26" t="str">
        <f>_xlfn.XLOOKUP(H491&amp;"_"&amp;Saisie!J492,'Réponses'!D:D,'Réponses'!C:C,"")</f>
        <v/>
      </c>
      <c r="K491" s="26" t="str">
        <f>IF(J491="","",_xlfn.XLOOKUP(J491,'Réponses'!C:C,'Réponses'!F:F,"ERREUR PROCHAINE QUESTION"))</f>
        <v/>
      </c>
      <c r="L491" s="26" t="str">
        <f>IF(K491="","",_xlfn.XLOOKUP(K491,Questions!$A:$A,Questions!$C:$C,"ERREUR TYPE"))</f>
        <v/>
      </c>
      <c r="M491" s="26" t="str">
        <f>_xlfn.XLOOKUP(K491&amp;"_"&amp;Saisie!L492,'Réponses'!D:D,'Réponses'!C:C,"")</f>
        <v/>
      </c>
      <c r="N491" s="26" t="str">
        <f>IF(M491="","",_xlfn.XLOOKUP(M491,'Réponses'!C:C,'Réponses'!F:F,"ERREUR PROCHAINE QUESTION"))</f>
        <v/>
      </c>
      <c r="O491" s="26" t="str">
        <f>IF(N491="","",_xlfn.XLOOKUP(N491,Questions!$A:$A,Questions!$C:$C,"ERREUR TYPE"))</f>
        <v/>
      </c>
      <c r="P491" s="26" t="str">
        <f>_xlfn.XLOOKUP(N491&amp;"_"&amp;Saisie!N492,'Réponses'!D:D,'Réponses'!C:C,"")</f>
        <v/>
      </c>
      <c r="Q491" s="26" t="str">
        <f t="shared" si="8"/>
        <v/>
      </c>
    </row>
    <row r="492" spans="1:17" x14ac:dyDescent="0.25">
      <c r="A492" s="26" t="str">
        <f>IF(ISBLANK(Saisie!C493),"",_xlfn.XLOOKUP(Saisie!C493,Barème!A:A,Barème!F:F,"ERREUR CODE PRODUIT"))</f>
        <v/>
      </c>
      <c r="B492" s="26" t="str">
        <f>IF(OR(A492="08",MID(Saisie!C493,4,4)="0804",MID(Saisie!C493,4,4)="0907",A492=""),"",_xlfn.XLOOKUP(A492,Matériau!A:A,Matériau!C:C,"ERREUR MATERIAU"))</f>
        <v/>
      </c>
      <c r="C492" s="26" t="str">
        <f>IF(B492="","",_xlfn.XLOOKUP(B492,Questions!A:A,Questions!C:C,""))</f>
        <v/>
      </c>
      <c r="D492" s="26" t="str">
        <f>_xlfn.XLOOKUP(B492&amp;"_"&amp;Saisie!F493,'Réponses'!D:D,'Réponses'!C:C,"")</f>
        <v/>
      </c>
      <c r="E492" s="26" t="str">
        <f>IF(D492="","",_xlfn.XLOOKUP(D492,'Réponses'!C:C,'Réponses'!F:F,"ERREUR PROCHAINE QUESTION"))</f>
        <v/>
      </c>
      <c r="F492" s="26" t="str">
        <f>IF(E492="","",_xlfn.XLOOKUP(E492,Questions!$A:$A,Questions!$C:$C,"ERREUR TYPE"))</f>
        <v/>
      </c>
      <c r="G492" s="26" t="str">
        <f>_xlfn.XLOOKUP(E492&amp;"_"&amp;Saisie!H493,'Réponses'!D:D,'Réponses'!C:C,"")</f>
        <v/>
      </c>
      <c r="H492" s="26" t="str">
        <f>IF(G492="","",_xlfn.XLOOKUP(G492,'Réponses'!C:C,'Réponses'!F:F,"ERREUR PROCHAINE QUESTION"))</f>
        <v/>
      </c>
      <c r="I492" s="26" t="str">
        <f>IF(H492="","",_xlfn.XLOOKUP(H492,Questions!$A:$A,Questions!$C:$C,"ERREUR TYPE"))</f>
        <v/>
      </c>
      <c r="J492" s="26" t="str">
        <f>_xlfn.XLOOKUP(H492&amp;"_"&amp;Saisie!J493,'Réponses'!D:D,'Réponses'!C:C,"")</f>
        <v/>
      </c>
      <c r="K492" s="26" t="str">
        <f>IF(J492="","",_xlfn.XLOOKUP(J492,'Réponses'!C:C,'Réponses'!F:F,"ERREUR PROCHAINE QUESTION"))</f>
        <v/>
      </c>
      <c r="L492" s="26" t="str">
        <f>IF(K492="","",_xlfn.XLOOKUP(K492,Questions!$A:$A,Questions!$C:$C,"ERREUR TYPE"))</f>
        <v/>
      </c>
      <c r="M492" s="26" t="str">
        <f>_xlfn.XLOOKUP(K492&amp;"_"&amp;Saisie!L493,'Réponses'!D:D,'Réponses'!C:C,"")</f>
        <v/>
      </c>
      <c r="N492" s="26" t="str">
        <f>IF(M492="","",_xlfn.XLOOKUP(M492,'Réponses'!C:C,'Réponses'!F:F,"ERREUR PROCHAINE QUESTION"))</f>
        <v/>
      </c>
      <c r="O492" s="26" t="str">
        <f>IF(N492="","",_xlfn.XLOOKUP(N492,Questions!$A:$A,Questions!$C:$C,"ERREUR TYPE"))</f>
        <v/>
      </c>
      <c r="P492" s="26" t="str">
        <f>_xlfn.XLOOKUP(N492&amp;"_"&amp;Saisie!N493,'Réponses'!D:D,'Réponses'!C:C,"")</f>
        <v/>
      </c>
      <c r="Q492" s="26" t="str">
        <f t="shared" si="8"/>
        <v/>
      </c>
    </row>
    <row r="493" spans="1:17" x14ac:dyDescent="0.25">
      <c r="A493" s="26" t="str">
        <f>IF(ISBLANK(Saisie!C494),"",_xlfn.XLOOKUP(Saisie!C494,Barème!A:A,Barème!F:F,"ERREUR CODE PRODUIT"))</f>
        <v/>
      </c>
      <c r="B493" s="26" t="str">
        <f>IF(OR(A493="08",MID(Saisie!C494,4,4)="0804",MID(Saisie!C494,4,4)="0907",A493=""),"",_xlfn.XLOOKUP(A493,Matériau!A:A,Matériau!C:C,"ERREUR MATERIAU"))</f>
        <v/>
      </c>
      <c r="C493" s="26" t="str">
        <f>IF(B493="","",_xlfn.XLOOKUP(B493,Questions!A:A,Questions!C:C,""))</f>
        <v/>
      </c>
      <c r="D493" s="26" t="str">
        <f>_xlfn.XLOOKUP(B493&amp;"_"&amp;Saisie!F494,'Réponses'!D:D,'Réponses'!C:C,"")</f>
        <v/>
      </c>
      <c r="E493" s="26" t="str">
        <f>IF(D493="","",_xlfn.XLOOKUP(D493,'Réponses'!C:C,'Réponses'!F:F,"ERREUR PROCHAINE QUESTION"))</f>
        <v/>
      </c>
      <c r="F493" s="26" t="str">
        <f>IF(E493="","",_xlfn.XLOOKUP(E493,Questions!$A:$A,Questions!$C:$C,"ERREUR TYPE"))</f>
        <v/>
      </c>
      <c r="G493" s="26" t="str">
        <f>_xlfn.XLOOKUP(E493&amp;"_"&amp;Saisie!H494,'Réponses'!D:D,'Réponses'!C:C,"")</f>
        <v/>
      </c>
      <c r="H493" s="26" t="str">
        <f>IF(G493="","",_xlfn.XLOOKUP(G493,'Réponses'!C:C,'Réponses'!F:F,"ERREUR PROCHAINE QUESTION"))</f>
        <v/>
      </c>
      <c r="I493" s="26" t="str">
        <f>IF(H493="","",_xlfn.XLOOKUP(H493,Questions!$A:$A,Questions!$C:$C,"ERREUR TYPE"))</f>
        <v/>
      </c>
      <c r="J493" s="26" t="str">
        <f>_xlfn.XLOOKUP(H493&amp;"_"&amp;Saisie!J494,'Réponses'!D:D,'Réponses'!C:C,"")</f>
        <v/>
      </c>
      <c r="K493" s="26" t="str">
        <f>IF(J493="","",_xlfn.XLOOKUP(J493,'Réponses'!C:C,'Réponses'!F:F,"ERREUR PROCHAINE QUESTION"))</f>
        <v/>
      </c>
      <c r="L493" s="26" t="str">
        <f>IF(K493="","",_xlfn.XLOOKUP(K493,Questions!$A:$A,Questions!$C:$C,"ERREUR TYPE"))</f>
        <v/>
      </c>
      <c r="M493" s="26" t="str">
        <f>_xlfn.XLOOKUP(K493&amp;"_"&amp;Saisie!L494,'Réponses'!D:D,'Réponses'!C:C,"")</f>
        <v/>
      </c>
      <c r="N493" s="26" t="str">
        <f>IF(M493="","",_xlfn.XLOOKUP(M493,'Réponses'!C:C,'Réponses'!F:F,"ERREUR PROCHAINE QUESTION"))</f>
        <v/>
      </c>
      <c r="O493" s="26" t="str">
        <f>IF(N493="","",_xlfn.XLOOKUP(N493,Questions!$A:$A,Questions!$C:$C,"ERREUR TYPE"))</f>
        <v/>
      </c>
      <c r="P493" s="26" t="str">
        <f>_xlfn.XLOOKUP(N493&amp;"_"&amp;Saisie!N494,'Réponses'!D:D,'Réponses'!C:C,"")</f>
        <v/>
      </c>
      <c r="Q493" s="26" t="str">
        <f t="shared" si="8"/>
        <v/>
      </c>
    </row>
    <row r="494" spans="1:17" x14ac:dyDescent="0.25">
      <c r="A494" s="26" t="str">
        <f>IF(ISBLANK(Saisie!C495),"",_xlfn.XLOOKUP(Saisie!C495,Barème!A:A,Barème!F:F,"ERREUR CODE PRODUIT"))</f>
        <v/>
      </c>
      <c r="B494" s="26" t="str">
        <f>IF(OR(A494="08",MID(Saisie!C495,4,4)="0804",MID(Saisie!C495,4,4)="0907",A494=""),"",_xlfn.XLOOKUP(A494,Matériau!A:A,Matériau!C:C,"ERREUR MATERIAU"))</f>
        <v/>
      </c>
      <c r="C494" s="26" t="str">
        <f>IF(B494="","",_xlfn.XLOOKUP(B494,Questions!A:A,Questions!C:C,""))</f>
        <v/>
      </c>
      <c r="D494" s="26" t="str">
        <f>_xlfn.XLOOKUP(B494&amp;"_"&amp;Saisie!F495,'Réponses'!D:D,'Réponses'!C:C,"")</f>
        <v/>
      </c>
      <c r="E494" s="26" t="str">
        <f>IF(D494="","",_xlfn.XLOOKUP(D494,'Réponses'!C:C,'Réponses'!F:F,"ERREUR PROCHAINE QUESTION"))</f>
        <v/>
      </c>
      <c r="F494" s="26" t="str">
        <f>IF(E494="","",_xlfn.XLOOKUP(E494,Questions!$A:$A,Questions!$C:$C,"ERREUR TYPE"))</f>
        <v/>
      </c>
      <c r="G494" s="26" t="str">
        <f>_xlfn.XLOOKUP(E494&amp;"_"&amp;Saisie!H495,'Réponses'!D:D,'Réponses'!C:C,"")</f>
        <v/>
      </c>
      <c r="H494" s="26" t="str">
        <f>IF(G494="","",_xlfn.XLOOKUP(G494,'Réponses'!C:C,'Réponses'!F:F,"ERREUR PROCHAINE QUESTION"))</f>
        <v/>
      </c>
      <c r="I494" s="26" t="str">
        <f>IF(H494="","",_xlfn.XLOOKUP(H494,Questions!$A:$A,Questions!$C:$C,"ERREUR TYPE"))</f>
        <v/>
      </c>
      <c r="J494" s="26" t="str">
        <f>_xlfn.XLOOKUP(H494&amp;"_"&amp;Saisie!J495,'Réponses'!D:D,'Réponses'!C:C,"")</f>
        <v/>
      </c>
      <c r="K494" s="26" t="str">
        <f>IF(J494="","",_xlfn.XLOOKUP(J494,'Réponses'!C:C,'Réponses'!F:F,"ERREUR PROCHAINE QUESTION"))</f>
        <v/>
      </c>
      <c r="L494" s="26" t="str">
        <f>IF(K494="","",_xlfn.XLOOKUP(K494,Questions!$A:$A,Questions!$C:$C,"ERREUR TYPE"))</f>
        <v/>
      </c>
      <c r="M494" s="26" t="str">
        <f>_xlfn.XLOOKUP(K494&amp;"_"&amp;Saisie!L495,'Réponses'!D:D,'Réponses'!C:C,"")</f>
        <v/>
      </c>
      <c r="N494" s="26" t="str">
        <f>IF(M494="","",_xlfn.XLOOKUP(M494,'Réponses'!C:C,'Réponses'!F:F,"ERREUR PROCHAINE QUESTION"))</f>
        <v/>
      </c>
      <c r="O494" s="26" t="str">
        <f>IF(N494="","",_xlfn.XLOOKUP(N494,Questions!$A:$A,Questions!$C:$C,"ERREUR TYPE"))</f>
        <v/>
      </c>
      <c r="P494" s="26" t="str">
        <f>_xlfn.XLOOKUP(N494&amp;"_"&amp;Saisie!N495,'Réponses'!D:D,'Réponses'!C:C,"")</f>
        <v/>
      </c>
      <c r="Q494" s="26" t="str">
        <f t="shared" si="8"/>
        <v/>
      </c>
    </row>
    <row r="495" spans="1:17" x14ac:dyDescent="0.25">
      <c r="A495" s="26" t="str">
        <f>IF(ISBLANK(Saisie!C496),"",_xlfn.XLOOKUP(Saisie!C496,Barème!A:A,Barème!F:F,"ERREUR CODE PRODUIT"))</f>
        <v/>
      </c>
      <c r="B495" s="26" t="str">
        <f>IF(OR(A495="08",MID(Saisie!C496,4,4)="0804",MID(Saisie!C496,4,4)="0907",A495=""),"",_xlfn.XLOOKUP(A495,Matériau!A:A,Matériau!C:C,"ERREUR MATERIAU"))</f>
        <v/>
      </c>
      <c r="C495" s="26" t="str">
        <f>IF(B495="","",_xlfn.XLOOKUP(B495,Questions!A:A,Questions!C:C,""))</f>
        <v/>
      </c>
      <c r="D495" s="26" t="str">
        <f>_xlfn.XLOOKUP(B495&amp;"_"&amp;Saisie!F496,'Réponses'!D:D,'Réponses'!C:C,"")</f>
        <v/>
      </c>
      <c r="E495" s="26" t="str">
        <f>IF(D495="","",_xlfn.XLOOKUP(D495,'Réponses'!C:C,'Réponses'!F:F,"ERREUR PROCHAINE QUESTION"))</f>
        <v/>
      </c>
      <c r="F495" s="26" t="str">
        <f>IF(E495="","",_xlfn.XLOOKUP(E495,Questions!$A:$A,Questions!$C:$C,"ERREUR TYPE"))</f>
        <v/>
      </c>
      <c r="G495" s="26" t="str">
        <f>_xlfn.XLOOKUP(E495&amp;"_"&amp;Saisie!H496,'Réponses'!D:D,'Réponses'!C:C,"")</f>
        <v/>
      </c>
      <c r="H495" s="26" t="str">
        <f>IF(G495="","",_xlfn.XLOOKUP(G495,'Réponses'!C:C,'Réponses'!F:F,"ERREUR PROCHAINE QUESTION"))</f>
        <v/>
      </c>
      <c r="I495" s="26" t="str">
        <f>IF(H495="","",_xlfn.XLOOKUP(H495,Questions!$A:$A,Questions!$C:$C,"ERREUR TYPE"))</f>
        <v/>
      </c>
      <c r="J495" s="26" t="str">
        <f>_xlfn.XLOOKUP(H495&amp;"_"&amp;Saisie!J496,'Réponses'!D:D,'Réponses'!C:C,"")</f>
        <v/>
      </c>
      <c r="K495" s="26" t="str">
        <f>IF(J495="","",_xlfn.XLOOKUP(J495,'Réponses'!C:C,'Réponses'!F:F,"ERREUR PROCHAINE QUESTION"))</f>
        <v/>
      </c>
      <c r="L495" s="26" t="str">
        <f>IF(K495="","",_xlfn.XLOOKUP(K495,Questions!$A:$A,Questions!$C:$C,"ERREUR TYPE"))</f>
        <v/>
      </c>
      <c r="M495" s="26" t="str">
        <f>_xlfn.XLOOKUP(K495&amp;"_"&amp;Saisie!L496,'Réponses'!D:D,'Réponses'!C:C,"")</f>
        <v/>
      </c>
      <c r="N495" s="26" t="str">
        <f>IF(M495="","",_xlfn.XLOOKUP(M495,'Réponses'!C:C,'Réponses'!F:F,"ERREUR PROCHAINE QUESTION"))</f>
        <v/>
      </c>
      <c r="O495" s="26" t="str">
        <f>IF(N495="","",_xlfn.XLOOKUP(N495,Questions!$A:$A,Questions!$C:$C,"ERREUR TYPE"))</f>
        <v/>
      </c>
      <c r="P495" s="26" t="str">
        <f>_xlfn.XLOOKUP(N495&amp;"_"&amp;Saisie!N496,'Réponses'!D:D,'Réponses'!C:C,"")</f>
        <v/>
      </c>
      <c r="Q495" s="26" t="str">
        <f t="shared" si="8"/>
        <v/>
      </c>
    </row>
    <row r="496" spans="1:17" x14ac:dyDescent="0.25">
      <c r="A496" s="26" t="str">
        <f>IF(ISBLANK(Saisie!C497),"",_xlfn.XLOOKUP(Saisie!C497,Barème!A:A,Barème!F:F,"ERREUR CODE PRODUIT"))</f>
        <v/>
      </c>
      <c r="B496" s="26" t="str">
        <f>IF(OR(A496="08",MID(Saisie!C497,4,4)="0804",MID(Saisie!C497,4,4)="0907",A496=""),"",_xlfn.XLOOKUP(A496,Matériau!A:A,Matériau!C:C,"ERREUR MATERIAU"))</f>
        <v/>
      </c>
      <c r="C496" s="26" t="str">
        <f>IF(B496="","",_xlfn.XLOOKUP(B496,Questions!A:A,Questions!C:C,""))</f>
        <v/>
      </c>
      <c r="D496" s="26" t="str">
        <f>_xlfn.XLOOKUP(B496&amp;"_"&amp;Saisie!F497,'Réponses'!D:D,'Réponses'!C:C,"")</f>
        <v/>
      </c>
      <c r="E496" s="26" t="str">
        <f>IF(D496="","",_xlfn.XLOOKUP(D496,'Réponses'!C:C,'Réponses'!F:F,"ERREUR PROCHAINE QUESTION"))</f>
        <v/>
      </c>
      <c r="F496" s="26" t="str">
        <f>IF(E496="","",_xlfn.XLOOKUP(E496,Questions!$A:$A,Questions!$C:$C,"ERREUR TYPE"))</f>
        <v/>
      </c>
      <c r="G496" s="26" t="str">
        <f>_xlfn.XLOOKUP(E496&amp;"_"&amp;Saisie!H497,'Réponses'!D:D,'Réponses'!C:C,"")</f>
        <v/>
      </c>
      <c r="H496" s="26" t="str">
        <f>IF(G496="","",_xlfn.XLOOKUP(G496,'Réponses'!C:C,'Réponses'!F:F,"ERREUR PROCHAINE QUESTION"))</f>
        <v/>
      </c>
      <c r="I496" s="26" t="str">
        <f>IF(H496="","",_xlfn.XLOOKUP(H496,Questions!$A:$A,Questions!$C:$C,"ERREUR TYPE"))</f>
        <v/>
      </c>
      <c r="J496" s="26" t="str">
        <f>_xlfn.XLOOKUP(H496&amp;"_"&amp;Saisie!J497,'Réponses'!D:D,'Réponses'!C:C,"")</f>
        <v/>
      </c>
      <c r="K496" s="26" t="str">
        <f>IF(J496="","",_xlfn.XLOOKUP(J496,'Réponses'!C:C,'Réponses'!F:F,"ERREUR PROCHAINE QUESTION"))</f>
        <v/>
      </c>
      <c r="L496" s="26" t="str">
        <f>IF(K496="","",_xlfn.XLOOKUP(K496,Questions!$A:$A,Questions!$C:$C,"ERREUR TYPE"))</f>
        <v/>
      </c>
      <c r="M496" s="26" t="str">
        <f>_xlfn.XLOOKUP(K496&amp;"_"&amp;Saisie!L497,'Réponses'!D:D,'Réponses'!C:C,"")</f>
        <v/>
      </c>
      <c r="N496" s="26" t="str">
        <f>IF(M496="","",_xlfn.XLOOKUP(M496,'Réponses'!C:C,'Réponses'!F:F,"ERREUR PROCHAINE QUESTION"))</f>
        <v/>
      </c>
      <c r="O496" s="26" t="str">
        <f>IF(N496="","",_xlfn.XLOOKUP(N496,Questions!$A:$A,Questions!$C:$C,"ERREUR TYPE"))</f>
        <v/>
      </c>
      <c r="P496" s="26" t="str">
        <f>_xlfn.XLOOKUP(N496&amp;"_"&amp;Saisie!N497,'Réponses'!D:D,'Réponses'!C:C,"")</f>
        <v/>
      </c>
      <c r="Q496" s="26" t="str">
        <f t="shared" si="8"/>
        <v/>
      </c>
    </row>
    <row r="497" spans="1:17" x14ac:dyDescent="0.25">
      <c r="A497" s="26" t="str">
        <f>IF(ISBLANK(Saisie!C498),"",_xlfn.XLOOKUP(Saisie!C498,Barème!A:A,Barème!F:F,"ERREUR CODE PRODUIT"))</f>
        <v/>
      </c>
      <c r="B497" s="26" t="str">
        <f>IF(OR(A497="08",MID(Saisie!C498,4,4)="0804",MID(Saisie!C498,4,4)="0907",A497=""),"",_xlfn.XLOOKUP(A497,Matériau!A:A,Matériau!C:C,"ERREUR MATERIAU"))</f>
        <v/>
      </c>
      <c r="C497" s="26" t="str">
        <f>IF(B497="","",_xlfn.XLOOKUP(B497,Questions!A:A,Questions!C:C,""))</f>
        <v/>
      </c>
      <c r="D497" s="26" t="str">
        <f>_xlfn.XLOOKUP(B497&amp;"_"&amp;Saisie!F498,'Réponses'!D:D,'Réponses'!C:C,"")</f>
        <v/>
      </c>
      <c r="E497" s="26" t="str">
        <f>IF(D497="","",_xlfn.XLOOKUP(D497,'Réponses'!C:C,'Réponses'!F:F,"ERREUR PROCHAINE QUESTION"))</f>
        <v/>
      </c>
      <c r="F497" s="26" t="str">
        <f>IF(E497="","",_xlfn.XLOOKUP(E497,Questions!$A:$A,Questions!$C:$C,"ERREUR TYPE"))</f>
        <v/>
      </c>
      <c r="G497" s="26" t="str">
        <f>_xlfn.XLOOKUP(E497&amp;"_"&amp;Saisie!H498,'Réponses'!D:D,'Réponses'!C:C,"")</f>
        <v/>
      </c>
      <c r="H497" s="26" t="str">
        <f>IF(G497="","",_xlfn.XLOOKUP(G497,'Réponses'!C:C,'Réponses'!F:F,"ERREUR PROCHAINE QUESTION"))</f>
        <v/>
      </c>
      <c r="I497" s="26" t="str">
        <f>IF(H497="","",_xlfn.XLOOKUP(H497,Questions!$A:$A,Questions!$C:$C,"ERREUR TYPE"))</f>
        <v/>
      </c>
      <c r="J497" s="26" t="str">
        <f>_xlfn.XLOOKUP(H497&amp;"_"&amp;Saisie!J498,'Réponses'!D:D,'Réponses'!C:C,"")</f>
        <v/>
      </c>
      <c r="K497" s="26" t="str">
        <f>IF(J497="","",_xlfn.XLOOKUP(J497,'Réponses'!C:C,'Réponses'!F:F,"ERREUR PROCHAINE QUESTION"))</f>
        <v/>
      </c>
      <c r="L497" s="26" t="str">
        <f>IF(K497="","",_xlfn.XLOOKUP(K497,Questions!$A:$A,Questions!$C:$C,"ERREUR TYPE"))</f>
        <v/>
      </c>
      <c r="M497" s="26" t="str">
        <f>_xlfn.XLOOKUP(K497&amp;"_"&amp;Saisie!L498,'Réponses'!D:D,'Réponses'!C:C,"")</f>
        <v/>
      </c>
      <c r="N497" s="26" t="str">
        <f>IF(M497="","",_xlfn.XLOOKUP(M497,'Réponses'!C:C,'Réponses'!F:F,"ERREUR PROCHAINE QUESTION"))</f>
        <v/>
      </c>
      <c r="O497" s="26" t="str">
        <f>IF(N497="","",_xlfn.XLOOKUP(N497,Questions!$A:$A,Questions!$C:$C,"ERREUR TYPE"))</f>
        <v/>
      </c>
      <c r="P497" s="26" t="str">
        <f>_xlfn.XLOOKUP(N497&amp;"_"&amp;Saisie!N498,'Réponses'!D:D,'Réponses'!C:C,"")</f>
        <v/>
      </c>
      <c r="Q497" s="26" t="str">
        <f t="shared" si="8"/>
        <v/>
      </c>
    </row>
    <row r="498" spans="1:17" x14ac:dyDescent="0.25">
      <c r="A498" s="26" t="str">
        <f>IF(ISBLANK(Saisie!C499),"",_xlfn.XLOOKUP(Saisie!C499,Barème!A:A,Barème!F:F,"ERREUR CODE PRODUIT"))</f>
        <v/>
      </c>
      <c r="B498" s="26" t="str">
        <f>IF(OR(A498="08",MID(Saisie!C499,4,4)="0804",MID(Saisie!C499,4,4)="0907",A498=""),"",_xlfn.XLOOKUP(A498,Matériau!A:A,Matériau!C:C,"ERREUR MATERIAU"))</f>
        <v/>
      </c>
      <c r="C498" s="26" t="str">
        <f>IF(B498="","",_xlfn.XLOOKUP(B498,Questions!A:A,Questions!C:C,""))</f>
        <v/>
      </c>
      <c r="D498" s="26" t="str">
        <f>_xlfn.XLOOKUP(B498&amp;"_"&amp;Saisie!F499,'Réponses'!D:D,'Réponses'!C:C,"")</f>
        <v/>
      </c>
      <c r="E498" s="26" t="str">
        <f>IF(D498="","",_xlfn.XLOOKUP(D498,'Réponses'!C:C,'Réponses'!F:F,"ERREUR PROCHAINE QUESTION"))</f>
        <v/>
      </c>
      <c r="F498" s="26" t="str">
        <f>IF(E498="","",_xlfn.XLOOKUP(E498,Questions!$A:$A,Questions!$C:$C,"ERREUR TYPE"))</f>
        <v/>
      </c>
      <c r="G498" s="26" t="str">
        <f>_xlfn.XLOOKUP(E498&amp;"_"&amp;Saisie!H499,'Réponses'!D:D,'Réponses'!C:C,"")</f>
        <v/>
      </c>
      <c r="H498" s="26" t="str">
        <f>IF(G498="","",_xlfn.XLOOKUP(G498,'Réponses'!C:C,'Réponses'!F:F,"ERREUR PROCHAINE QUESTION"))</f>
        <v/>
      </c>
      <c r="I498" s="26" t="str">
        <f>IF(H498="","",_xlfn.XLOOKUP(H498,Questions!$A:$A,Questions!$C:$C,"ERREUR TYPE"))</f>
        <v/>
      </c>
      <c r="J498" s="26" t="str">
        <f>_xlfn.XLOOKUP(H498&amp;"_"&amp;Saisie!J499,'Réponses'!D:D,'Réponses'!C:C,"")</f>
        <v/>
      </c>
      <c r="K498" s="26" t="str">
        <f>IF(J498="","",_xlfn.XLOOKUP(J498,'Réponses'!C:C,'Réponses'!F:F,"ERREUR PROCHAINE QUESTION"))</f>
        <v/>
      </c>
      <c r="L498" s="26" t="str">
        <f>IF(K498="","",_xlfn.XLOOKUP(K498,Questions!$A:$A,Questions!$C:$C,"ERREUR TYPE"))</f>
        <v/>
      </c>
      <c r="M498" s="26" t="str">
        <f>_xlfn.XLOOKUP(K498&amp;"_"&amp;Saisie!L499,'Réponses'!D:D,'Réponses'!C:C,"")</f>
        <v/>
      </c>
      <c r="N498" s="26" t="str">
        <f>IF(M498="","",_xlfn.XLOOKUP(M498,'Réponses'!C:C,'Réponses'!F:F,"ERREUR PROCHAINE QUESTION"))</f>
        <v/>
      </c>
      <c r="O498" s="26" t="str">
        <f>IF(N498="","",_xlfn.XLOOKUP(N498,Questions!$A:$A,Questions!$C:$C,"ERREUR TYPE"))</f>
        <v/>
      </c>
      <c r="P498" s="26" t="str">
        <f>_xlfn.XLOOKUP(N498&amp;"_"&amp;Saisie!N499,'Réponses'!D:D,'Réponses'!C:C,"")</f>
        <v/>
      </c>
      <c r="Q498" s="26" t="str">
        <f t="shared" si="8"/>
        <v/>
      </c>
    </row>
    <row r="499" spans="1:17" x14ac:dyDescent="0.25">
      <c r="A499" s="26" t="str">
        <f>IF(ISBLANK(Saisie!C500),"",_xlfn.XLOOKUP(Saisie!C500,Barème!A:A,Barème!F:F,"ERREUR CODE PRODUIT"))</f>
        <v/>
      </c>
      <c r="B499" s="26" t="str">
        <f>IF(OR(A499="08",MID(Saisie!C500,4,4)="0804",MID(Saisie!C500,4,4)="0907",A499=""),"",_xlfn.XLOOKUP(A499,Matériau!A:A,Matériau!C:C,"ERREUR MATERIAU"))</f>
        <v/>
      </c>
      <c r="C499" s="26" t="str">
        <f>IF(B499="","",_xlfn.XLOOKUP(B499,Questions!A:A,Questions!C:C,""))</f>
        <v/>
      </c>
      <c r="D499" s="26" t="str">
        <f>_xlfn.XLOOKUP(B499&amp;"_"&amp;Saisie!F500,'Réponses'!D:D,'Réponses'!C:C,"")</f>
        <v/>
      </c>
      <c r="E499" s="26" t="str">
        <f>IF(D499="","",_xlfn.XLOOKUP(D499,'Réponses'!C:C,'Réponses'!F:F,"ERREUR PROCHAINE QUESTION"))</f>
        <v/>
      </c>
      <c r="F499" s="26" t="str">
        <f>IF(E499="","",_xlfn.XLOOKUP(E499,Questions!$A:$A,Questions!$C:$C,"ERREUR TYPE"))</f>
        <v/>
      </c>
      <c r="G499" s="26" t="str">
        <f>_xlfn.XLOOKUP(E499&amp;"_"&amp;Saisie!H500,'Réponses'!D:D,'Réponses'!C:C,"")</f>
        <v/>
      </c>
      <c r="H499" s="26" t="str">
        <f>IF(G499="","",_xlfn.XLOOKUP(G499,'Réponses'!C:C,'Réponses'!F:F,"ERREUR PROCHAINE QUESTION"))</f>
        <v/>
      </c>
      <c r="I499" s="26" t="str">
        <f>IF(H499="","",_xlfn.XLOOKUP(H499,Questions!$A:$A,Questions!$C:$C,"ERREUR TYPE"))</f>
        <v/>
      </c>
      <c r="J499" s="26" t="str">
        <f>_xlfn.XLOOKUP(H499&amp;"_"&amp;Saisie!J500,'Réponses'!D:D,'Réponses'!C:C,"")</f>
        <v/>
      </c>
      <c r="K499" s="26" t="str">
        <f>IF(J499="","",_xlfn.XLOOKUP(J499,'Réponses'!C:C,'Réponses'!F:F,"ERREUR PROCHAINE QUESTION"))</f>
        <v/>
      </c>
      <c r="L499" s="26" t="str">
        <f>IF(K499="","",_xlfn.XLOOKUP(K499,Questions!$A:$A,Questions!$C:$C,"ERREUR TYPE"))</f>
        <v/>
      </c>
      <c r="M499" s="26" t="str">
        <f>_xlfn.XLOOKUP(K499&amp;"_"&amp;Saisie!L500,'Réponses'!D:D,'Réponses'!C:C,"")</f>
        <v/>
      </c>
      <c r="N499" s="26" t="str">
        <f>IF(M499="","",_xlfn.XLOOKUP(M499,'Réponses'!C:C,'Réponses'!F:F,"ERREUR PROCHAINE QUESTION"))</f>
        <v/>
      </c>
      <c r="O499" s="26" t="str">
        <f>IF(N499="","",_xlfn.XLOOKUP(N499,Questions!$A:$A,Questions!$C:$C,"ERREUR TYPE"))</f>
        <v/>
      </c>
      <c r="P499" s="26" t="str">
        <f>_xlfn.XLOOKUP(N499&amp;"_"&amp;Saisie!N500,'Réponses'!D:D,'Réponses'!C:C,"")</f>
        <v/>
      </c>
      <c r="Q499" s="26" t="str">
        <f t="shared" si="8"/>
        <v/>
      </c>
    </row>
    <row r="500" spans="1:17" x14ac:dyDescent="0.25">
      <c r="A500" s="26" t="str">
        <f>IF(ISBLANK(Saisie!C501),"",_xlfn.XLOOKUP(Saisie!C501,Barème!A:A,Barème!F:F,"ERREUR CODE PRODUIT"))</f>
        <v/>
      </c>
      <c r="B500" s="26" t="str">
        <f>IF(OR(A500="08",MID(Saisie!C501,4,4)="0804",MID(Saisie!C501,4,4)="0907",A500=""),"",_xlfn.XLOOKUP(A500,Matériau!A:A,Matériau!C:C,"ERREUR MATERIAU"))</f>
        <v/>
      </c>
      <c r="C500" s="26" t="str">
        <f>IF(B500="","",_xlfn.XLOOKUP(B500,Questions!A:A,Questions!C:C,""))</f>
        <v/>
      </c>
      <c r="D500" s="26" t="str">
        <f>_xlfn.XLOOKUP(B500&amp;"_"&amp;Saisie!F501,'Réponses'!D:D,'Réponses'!C:C,"")</f>
        <v/>
      </c>
      <c r="E500" s="26" t="str">
        <f>IF(D500="","",_xlfn.XLOOKUP(D500,'Réponses'!C:C,'Réponses'!F:F,"ERREUR PROCHAINE QUESTION"))</f>
        <v/>
      </c>
      <c r="F500" s="26" t="str">
        <f>IF(E500="","",_xlfn.XLOOKUP(E500,Questions!$A:$A,Questions!$C:$C,"ERREUR TYPE"))</f>
        <v/>
      </c>
      <c r="G500" s="26" t="str">
        <f>_xlfn.XLOOKUP(E500&amp;"_"&amp;Saisie!H501,'Réponses'!D:D,'Réponses'!C:C,"")</f>
        <v/>
      </c>
      <c r="H500" s="26" t="str">
        <f>IF(G500="","",_xlfn.XLOOKUP(G500,'Réponses'!C:C,'Réponses'!F:F,"ERREUR PROCHAINE QUESTION"))</f>
        <v/>
      </c>
      <c r="I500" s="26" t="str">
        <f>IF(H500="","",_xlfn.XLOOKUP(H500,Questions!$A:$A,Questions!$C:$C,"ERREUR TYPE"))</f>
        <v/>
      </c>
      <c r="J500" s="26" t="str">
        <f>_xlfn.XLOOKUP(H500&amp;"_"&amp;Saisie!J501,'Réponses'!D:D,'Réponses'!C:C,"")</f>
        <v/>
      </c>
      <c r="K500" s="26" t="str">
        <f>IF(J500="","",_xlfn.XLOOKUP(J500,'Réponses'!C:C,'Réponses'!F:F,"ERREUR PROCHAINE QUESTION"))</f>
        <v/>
      </c>
      <c r="L500" s="26" t="str">
        <f>IF(K500="","",_xlfn.XLOOKUP(K500,Questions!$A:$A,Questions!$C:$C,"ERREUR TYPE"))</f>
        <v/>
      </c>
      <c r="M500" s="26" t="str">
        <f>_xlfn.XLOOKUP(K500&amp;"_"&amp;Saisie!L501,'Réponses'!D:D,'Réponses'!C:C,"")</f>
        <v/>
      </c>
      <c r="N500" s="26" t="str">
        <f>IF(M500="","",_xlfn.XLOOKUP(M500,'Réponses'!C:C,'Réponses'!F:F,"ERREUR PROCHAINE QUESTION"))</f>
        <v/>
      </c>
      <c r="O500" s="26" t="str">
        <f>IF(N500="","",_xlfn.XLOOKUP(N500,Questions!$A:$A,Questions!$C:$C,"ERREUR TYPE"))</f>
        <v/>
      </c>
      <c r="P500" s="26" t="str">
        <f>_xlfn.XLOOKUP(N500&amp;"_"&amp;Saisie!N501,'Réponses'!D:D,'Réponses'!C:C,"")</f>
        <v/>
      </c>
      <c r="Q500" s="26" t="str">
        <f t="shared" si="8"/>
        <v/>
      </c>
    </row>
    <row r="501" spans="1:17" x14ac:dyDescent="0.25">
      <c r="A501" s="26" t="str">
        <f>IF(ISBLANK(Saisie!C502),"",_xlfn.XLOOKUP(Saisie!C502,Barème!A:A,Barème!F:F,"ERREUR CODE PRODUIT"))</f>
        <v/>
      </c>
      <c r="B501" s="26" t="str">
        <f>IF(OR(A501="08",MID(Saisie!C502,4,4)="0804",MID(Saisie!C502,4,4)="0907",A501=""),"",_xlfn.XLOOKUP(A501,Matériau!A:A,Matériau!C:C,"ERREUR MATERIAU"))</f>
        <v/>
      </c>
      <c r="C501" s="26" t="str">
        <f>IF(B501="","",_xlfn.XLOOKUP(B501,Questions!A:A,Questions!C:C,""))</f>
        <v/>
      </c>
      <c r="D501" s="26" t="str">
        <f>_xlfn.XLOOKUP(B501&amp;"_"&amp;Saisie!F502,'Réponses'!D:D,'Réponses'!C:C,"")</f>
        <v/>
      </c>
      <c r="E501" s="26" t="str">
        <f>IF(D501="","",_xlfn.XLOOKUP(D501,'Réponses'!C:C,'Réponses'!F:F,"ERREUR PROCHAINE QUESTION"))</f>
        <v/>
      </c>
      <c r="F501" s="26" t="str">
        <f>IF(E501="","",_xlfn.XLOOKUP(E501,Questions!$A:$A,Questions!$C:$C,"ERREUR TYPE"))</f>
        <v/>
      </c>
      <c r="G501" s="26" t="str">
        <f>_xlfn.XLOOKUP(E501&amp;"_"&amp;Saisie!H502,'Réponses'!D:D,'Réponses'!C:C,"")</f>
        <v/>
      </c>
      <c r="H501" s="26" t="str">
        <f>IF(G501="","",_xlfn.XLOOKUP(G501,'Réponses'!C:C,'Réponses'!F:F,"ERREUR PROCHAINE QUESTION"))</f>
        <v/>
      </c>
      <c r="I501" s="26" t="str">
        <f>IF(H501="","",_xlfn.XLOOKUP(H501,Questions!$A:$A,Questions!$C:$C,"ERREUR TYPE"))</f>
        <v/>
      </c>
      <c r="J501" s="26" t="str">
        <f>_xlfn.XLOOKUP(H501&amp;"_"&amp;Saisie!J502,'Réponses'!D:D,'Réponses'!C:C,"")</f>
        <v/>
      </c>
      <c r="K501" s="26" t="str">
        <f>IF(J501="","",_xlfn.XLOOKUP(J501,'Réponses'!C:C,'Réponses'!F:F,"ERREUR PROCHAINE QUESTION"))</f>
        <v/>
      </c>
      <c r="L501" s="26" t="str">
        <f>IF(K501="","",_xlfn.XLOOKUP(K501,Questions!$A:$A,Questions!$C:$C,"ERREUR TYPE"))</f>
        <v/>
      </c>
      <c r="M501" s="26" t="str">
        <f>_xlfn.XLOOKUP(K501&amp;"_"&amp;Saisie!L502,'Réponses'!D:D,'Réponses'!C:C,"")</f>
        <v/>
      </c>
      <c r="N501" s="26" t="str">
        <f>IF(M501="","",_xlfn.XLOOKUP(M501,'Réponses'!C:C,'Réponses'!F:F,"ERREUR PROCHAINE QUESTION"))</f>
        <v/>
      </c>
      <c r="O501" s="26" t="str">
        <f>IF(N501="","",_xlfn.XLOOKUP(N501,Questions!$A:$A,Questions!$C:$C,"ERREUR TYPE"))</f>
        <v/>
      </c>
      <c r="P501" s="26" t="str">
        <f>_xlfn.XLOOKUP(N501&amp;"_"&amp;Saisie!N502,'Réponses'!D:D,'Réponses'!C:C,"")</f>
        <v/>
      </c>
      <c r="Q501" s="26" t="str">
        <f t="shared" si="8"/>
        <v/>
      </c>
    </row>
    <row r="502" spans="1:17" x14ac:dyDescent="0.25">
      <c r="A502" s="26" t="str">
        <f>IF(ISBLANK(Saisie!C503),"",_xlfn.XLOOKUP(Saisie!C503,Barème!A:A,Barème!F:F,"ERREUR CODE PRODUIT"))</f>
        <v/>
      </c>
      <c r="B502" s="26" t="str">
        <f>IF(OR(A502="08",MID(Saisie!C503,4,4)="0804",MID(Saisie!C503,4,4)="0907",A502=""),"",_xlfn.XLOOKUP(A502,Matériau!A:A,Matériau!C:C,"ERREUR MATERIAU"))</f>
        <v/>
      </c>
      <c r="C502" s="26" t="str">
        <f>IF(B502="","",_xlfn.XLOOKUP(B502,Questions!A:A,Questions!C:C,""))</f>
        <v/>
      </c>
      <c r="D502" s="26" t="str">
        <f>_xlfn.XLOOKUP(B502&amp;"_"&amp;Saisie!F503,'Réponses'!D:D,'Réponses'!C:C,"")</f>
        <v/>
      </c>
      <c r="E502" s="26" t="str">
        <f>IF(D502="","",_xlfn.XLOOKUP(D502,'Réponses'!C:C,'Réponses'!F:F,"ERREUR PROCHAINE QUESTION"))</f>
        <v/>
      </c>
      <c r="F502" s="26" t="str">
        <f>IF(E502="","",_xlfn.XLOOKUP(E502,Questions!$A:$A,Questions!$C:$C,"ERREUR TYPE"))</f>
        <v/>
      </c>
      <c r="G502" s="26" t="str">
        <f>_xlfn.XLOOKUP(E502&amp;"_"&amp;Saisie!H503,'Réponses'!D:D,'Réponses'!C:C,"")</f>
        <v/>
      </c>
      <c r="H502" s="26" t="str">
        <f>IF(G502="","",_xlfn.XLOOKUP(G502,'Réponses'!C:C,'Réponses'!F:F,"ERREUR PROCHAINE QUESTION"))</f>
        <v/>
      </c>
      <c r="I502" s="26" t="str">
        <f>IF(H502="","",_xlfn.XLOOKUP(H502,Questions!$A:$A,Questions!$C:$C,"ERREUR TYPE"))</f>
        <v/>
      </c>
      <c r="J502" s="26" t="str">
        <f>_xlfn.XLOOKUP(H502&amp;"_"&amp;Saisie!J503,'Réponses'!D:D,'Réponses'!C:C,"")</f>
        <v/>
      </c>
      <c r="K502" s="26" t="str">
        <f>IF(J502="","",_xlfn.XLOOKUP(J502,'Réponses'!C:C,'Réponses'!F:F,"ERREUR PROCHAINE QUESTION"))</f>
        <v/>
      </c>
      <c r="L502" s="26" t="str">
        <f>IF(K502="","",_xlfn.XLOOKUP(K502,Questions!$A:$A,Questions!$C:$C,"ERREUR TYPE"))</f>
        <v/>
      </c>
      <c r="M502" s="26" t="str">
        <f>_xlfn.XLOOKUP(K502&amp;"_"&amp;Saisie!L503,'Réponses'!D:D,'Réponses'!C:C,"")</f>
        <v/>
      </c>
      <c r="N502" s="26" t="str">
        <f>IF(M502="","",_xlfn.XLOOKUP(M502,'Réponses'!C:C,'Réponses'!F:F,"ERREUR PROCHAINE QUESTION"))</f>
        <v/>
      </c>
      <c r="O502" s="26" t="str">
        <f>IF(N502="","",_xlfn.XLOOKUP(N502,Questions!$A:$A,Questions!$C:$C,"ERREUR TYPE"))</f>
        <v/>
      </c>
      <c r="P502" s="26" t="str">
        <f>_xlfn.XLOOKUP(N502&amp;"_"&amp;Saisie!N503,'Réponses'!D:D,'Réponses'!C:C,"")</f>
        <v/>
      </c>
      <c r="Q502" s="26" t="str">
        <f t="shared" si="8"/>
        <v/>
      </c>
    </row>
    <row r="503" spans="1:17" x14ac:dyDescent="0.25">
      <c r="A503" s="26" t="str">
        <f>IF(ISBLANK(Saisie!C504),"",_xlfn.XLOOKUP(Saisie!C504,Barème!A:A,Barème!F:F,"ERREUR CODE PRODUIT"))</f>
        <v/>
      </c>
      <c r="B503" s="26" t="str">
        <f>IF(OR(A503="08",MID(Saisie!C504,4,4)="0804",MID(Saisie!C504,4,4)="0907",A503=""),"",_xlfn.XLOOKUP(A503,Matériau!A:A,Matériau!C:C,"ERREUR MATERIAU"))</f>
        <v/>
      </c>
      <c r="C503" s="26" t="str">
        <f>IF(B503="","",_xlfn.XLOOKUP(B503,Questions!A:A,Questions!C:C,""))</f>
        <v/>
      </c>
      <c r="D503" s="26" t="str">
        <f>_xlfn.XLOOKUP(B503&amp;"_"&amp;Saisie!F504,'Réponses'!D:D,'Réponses'!C:C,"")</f>
        <v/>
      </c>
      <c r="E503" s="26" t="str">
        <f>IF(D503="","",_xlfn.XLOOKUP(D503,'Réponses'!C:C,'Réponses'!F:F,"ERREUR PROCHAINE QUESTION"))</f>
        <v/>
      </c>
      <c r="F503" s="26" t="str">
        <f>IF(E503="","",_xlfn.XLOOKUP(E503,Questions!$A:$A,Questions!$C:$C,"ERREUR TYPE"))</f>
        <v/>
      </c>
      <c r="G503" s="26" t="str">
        <f>_xlfn.XLOOKUP(E503&amp;"_"&amp;Saisie!H504,'Réponses'!D:D,'Réponses'!C:C,"")</f>
        <v/>
      </c>
      <c r="H503" s="26" t="str">
        <f>IF(G503="","",_xlfn.XLOOKUP(G503,'Réponses'!C:C,'Réponses'!F:F,"ERREUR PROCHAINE QUESTION"))</f>
        <v/>
      </c>
      <c r="I503" s="26" t="str">
        <f>IF(H503="","",_xlfn.XLOOKUP(H503,Questions!$A:$A,Questions!$C:$C,"ERREUR TYPE"))</f>
        <v/>
      </c>
      <c r="J503" s="26" t="str">
        <f>_xlfn.XLOOKUP(H503&amp;"_"&amp;Saisie!J504,'Réponses'!D:D,'Réponses'!C:C,"")</f>
        <v/>
      </c>
      <c r="K503" s="26" t="str">
        <f>IF(J503="","",_xlfn.XLOOKUP(J503,'Réponses'!C:C,'Réponses'!F:F,"ERREUR PROCHAINE QUESTION"))</f>
        <v/>
      </c>
      <c r="L503" s="26" t="str">
        <f>IF(K503="","",_xlfn.XLOOKUP(K503,Questions!$A:$A,Questions!$C:$C,"ERREUR TYPE"))</f>
        <v/>
      </c>
      <c r="M503" s="26" t="str">
        <f>_xlfn.XLOOKUP(K503&amp;"_"&amp;Saisie!L504,'Réponses'!D:D,'Réponses'!C:C,"")</f>
        <v/>
      </c>
      <c r="N503" s="26" t="str">
        <f>IF(M503="","",_xlfn.XLOOKUP(M503,'Réponses'!C:C,'Réponses'!F:F,"ERREUR PROCHAINE QUESTION"))</f>
        <v/>
      </c>
      <c r="O503" s="26" t="str">
        <f>IF(N503="","",_xlfn.XLOOKUP(N503,Questions!$A:$A,Questions!$C:$C,"ERREUR TYPE"))</f>
        <v/>
      </c>
      <c r="P503" s="26" t="str">
        <f>_xlfn.XLOOKUP(N503&amp;"_"&amp;Saisie!N504,'Réponses'!D:D,'Réponses'!C:C,"")</f>
        <v/>
      </c>
      <c r="Q503" s="26" t="str">
        <f t="shared" si="8"/>
        <v/>
      </c>
    </row>
    <row r="504" spans="1:17" x14ac:dyDescent="0.25">
      <c r="A504" s="26" t="str">
        <f>IF(ISBLANK(Saisie!C505),"",_xlfn.XLOOKUP(Saisie!C505,Barème!A:A,Barème!F:F,"ERREUR CODE PRODUIT"))</f>
        <v/>
      </c>
      <c r="B504" s="26" t="str">
        <f>IF(OR(A504="08",MID(Saisie!C505,4,4)="0804",MID(Saisie!C505,4,4)="0907",A504=""),"",_xlfn.XLOOKUP(A504,Matériau!A:A,Matériau!C:C,"ERREUR MATERIAU"))</f>
        <v/>
      </c>
      <c r="C504" s="26" t="str">
        <f>IF(B504="","",_xlfn.XLOOKUP(B504,Questions!A:A,Questions!C:C,""))</f>
        <v/>
      </c>
      <c r="D504" s="26" t="str">
        <f>_xlfn.XLOOKUP(B504&amp;"_"&amp;Saisie!F505,'Réponses'!D:D,'Réponses'!C:C,"")</f>
        <v/>
      </c>
      <c r="E504" s="26" t="str">
        <f>IF(D504="","",_xlfn.XLOOKUP(D504,'Réponses'!C:C,'Réponses'!F:F,"ERREUR PROCHAINE QUESTION"))</f>
        <v/>
      </c>
      <c r="F504" s="26" t="str">
        <f>IF(E504="","",_xlfn.XLOOKUP(E504,Questions!$A:$A,Questions!$C:$C,"ERREUR TYPE"))</f>
        <v/>
      </c>
      <c r="G504" s="26" t="str">
        <f>_xlfn.XLOOKUP(E504&amp;"_"&amp;Saisie!H505,'Réponses'!D:D,'Réponses'!C:C,"")</f>
        <v/>
      </c>
      <c r="H504" s="26" t="str">
        <f>IF(G504="","",_xlfn.XLOOKUP(G504,'Réponses'!C:C,'Réponses'!F:F,"ERREUR PROCHAINE QUESTION"))</f>
        <v/>
      </c>
      <c r="I504" s="26" t="str">
        <f>IF(H504="","",_xlfn.XLOOKUP(H504,Questions!$A:$A,Questions!$C:$C,"ERREUR TYPE"))</f>
        <v/>
      </c>
      <c r="J504" s="26" t="str">
        <f>_xlfn.XLOOKUP(H504&amp;"_"&amp;Saisie!J505,'Réponses'!D:D,'Réponses'!C:C,"")</f>
        <v/>
      </c>
      <c r="K504" s="26" t="str">
        <f>IF(J504="","",_xlfn.XLOOKUP(J504,'Réponses'!C:C,'Réponses'!F:F,"ERREUR PROCHAINE QUESTION"))</f>
        <v/>
      </c>
      <c r="L504" s="26" t="str">
        <f>IF(K504="","",_xlfn.XLOOKUP(K504,Questions!$A:$A,Questions!$C:$C,"ERREUR TYPE"))</f>
        <v/>
      </c>
      <c r="M504" s="26" t="str">
        <f>_xlfn.XLOOKUP(K504&amp;"_"&amp;Saisie!L505,'Réponses'!D:D,'Réponses'!C:C,"")</f>
        <v/>
      </c>
      <c r="N504" s="26" t="str">
        <f>IF(M504="","",_xlfn.XLOOKUP(M504,'Réponses'!C:C,'Réponses'!F:F,"ERREUR PROCHAINE QUESTION"))</f>
        <v/>
      </c>
      <c r="O504" s="26" t="str">
        <f>IF(N504="","",_xlfn.XLOOKUP(N504,Questions!$A:$A,Questions!$C:$C,"ERREUR TYPE"))</f>
        <v/>
      </c>
      <c r="P504" s="26" t="str">
        <f>_xlfn.XLOOKUP(N504&amp;"_"&amp;Saisie!N505,'Réponses'!D:D,'Réponses'!C:C,"")</f>
        <v/>
      </c>
      <c r="Q504" s="26" t="str">
        <f t="shared" si="8"/>
        <v/>
      </c>
    </row>
    <row r="505" spans="1:17" x14ac:dyDescent="0.25">
      <c r="A505" s="26" t="str">
        <f>IF(ISBLANK(Saisie!C506),"",_xlfn.XLOOKUP(Saisie!C506,Barème!A:A,Barème!F:F,"ERREUR CODE PRODUIT"))</f>
        <v/>
      </c>
      <c r="B505" s="26" t="str">
        <f>IF(OR(A505="08",MID(Saisie!C506,4,4)="0804",MID(Saisie!C506,4,4)="0907",A505=""),"",_xlfn.XLOOKUP(A505,Matériau!A:A,Matériau!C:C,"ERREUR MATERIAU"))</f>
        <v/>
      </c>
      <c r="C505" s="26" t="str">
        <f>IF(B505="","",_xlfn.XLOOKUP(B505,Questions!A:A,Questions!C:C,""))</f>
        <v/>
      </c>
      <c r="D505" s="26" t="str">
        <f>_xlfn.XLOOKUP(B505&amp;"_"&amp;Saisie!F506,'Réponses'!D:D,'Réponses'!C:C,"")</f>
        <v/>
      </c>
      <c r="E505" s="26" t="str">
        <f>IF(D505="","",_xlfn.XLOOKUP(D505,'Réponses'!C:C,'Réponses'!F:F,"ERREUR PROCHAINE QUESTION"))</f>
        <v/>
      </c>
      <c r="F505" s="26" t="str">
        <f>IF(E505="","",_xlfn.XLOOKUP(E505,Questions!$A:$A,Questions!$C:$C,"ERREUR TYPE"))</f>
        <v/>
      </c>
      <c r="G505" s="26" t="str">
        <f>_xlfn.XLOOKUP(E505&amp;"_"&amp;Saisie!H506,'Réponses'!D:D,'Réponses'!C:C,"")</f>
        <v/>
      </c>
      <c r="H505" s="26" t="str">
        <f>IF(G505="","",_xlfn.XLOOKUP(G505,'Réponses'!C:C,'Réponses'!F:F,"ERREUR PROCHAINE QUESTION"))</f>
        <v/>
      </c>
      <c r="I505" s="26" t="str">
        <f>IF(H505="","",_xlfn.XLOOKUP(H505,Questions!$A:$A,Questions!$C:$C,"ERREUR TYPE"))</f>
        <v/>
      </c>
      <c r="J505" s="26" t="str">
        <f>_xlfn.XLOOKUP(H505&amp;"_"&amp;Saisie!J506,'Réponses'!D:D,'Réponses'!C:C,"")</f>
        <v/>
      </c>
      <c r="K505" s="26" t="str">
        <f>IF(J505="","",_xlfn.XLOOKUP(J505,'Réponses'!C:C,'Réponses'!F:F,"ERREUR PROCHAINE QUESTION"))</f>
        <v/>
      </c>
      <c r="L505" s="26" t="str">
        <f>IF(K505="","",_xlfn.XLOOKUP(K505,Questions!$A:$A,Questions!$C:$C,"ERREUR TYPE"))</f>
        <v/>
      </c>
      <c r="M505" s="26" t="str">
        <f>_xlfn.XLOOKUP(K505&amp;"_"&amp;Saisie!L506,'Réponses'!D:D,'Réponses'!C:C,"")</f>
        <v/>
      </c>
      <c r="N505" s="26" t="str">
        <f>IF(M505="","",_xlfn.XLOOKUP(M505,'Réponses'!C:C,'Réponses'!F:F,"ERREUR PROCHAINE QUESTION"))</f>
        <v/>
      </c>
      <c r="O505" s="26" t="str">
        <f>IF(N505="","",_xlfn.XLOOKUP(N505,Questions!$A:$A,Questions!$C:$C,"ERREUR TYPE"))</f>
        <v/>
      </c>
      <c r="P505" s="26" t="str">
        <f>_xlfn.XLOOKUP(N505&amp;"_"&amp;Saisie!N506,'Réponses'!D:D,'Réponses'!C:C,"")</f>
        <v/>
      </c>
      <c r="Q505" s="26" t="str">
        <f t="shared" si="8"/>
        <v/>
      </c>
    </row>
    <row r="506" spans="1:17" x14ac:dyDescent="0.25">
      <c r="A506" s="26" t="str">
        <f>IF(ISBLANK(Saisie!C507),"",_xlfn.XLOOKUP(Saisie!C507,Barème!A:A,Barème!F:F,"ERREUR CODE PRODUIT"))</f>
        <v/>
      </c>
      <c r="B506" s="26" t="str">
        <f>IF(OR(A506="08",MID(Saisie!C507,4,4)="0804",MID(Saisie!C507,4,4)="0907",A506=""),"",_xlfn.XLOOKUP(A506,Matériau!A:A,Matériau!C:C,"ERREUR MATERIAU"))</f>
        <v/>
      </c>
      <c r="C506" s="26" t="str">
        <f>IF(B506="","",_xlfn.XLOOKUP(B506,Questions!A:A,Questions!C:C,""))</f>
        <v/>
      </c>
      <c r="D506" s="26" t="str">
        <f>_xlfn.XLOOKUP(B506&amp;"_"&amp;Saisie!F507,'Réponses'!D:D,'Réponses'!C:C,"")</f>
        <v/>
      </c>
      <c r="E506" s="26" t="str">
        <f>IF(D506="","",_xlfn.XLOOKUP(D506,'Réponses'!C:C,'Réponses'!F:F,"ERREUR PROCHAINE QUESTION"))</f>
        <v/>
      </c>
      <c r="F506" s="26" t="str">
        <f>IF(E506="","",_xlfn.XLOOKUP(E506,Questions!$A:$A,Questions!$C:$C,"ERREUR TYPE"))</f>
        <v/>
      </c>
      <c r="G506" s="26" t="str">
        <f>_xlfn.XLOOKUP(E506&amp;"_"&amp;Saisie!H507,'Réponses'!D:D,'Réponses'!C:C,"")</f>
        <v/>
      </c>
      <c r="H506" s="26" t="str">
        <f>IF(G506="","",_xlfn.XLOOKUP(G506,'Réponses'!C:C,'Réponses'!F:F,"ERREUR PROCHAINE QUESTION"))</f>
        <v/>
      </c>
      <c r="I506" s="26" t="str">
        <f>IF(H506="","",_xlfn.XLOOKUP(H506,Questions!$A:$A,Questions!$C:$C,"ERREUR TYPE"))</f>
        <v/>
      </c>
      <c r="J506" s="26" t="str">
        <f>_xlfn.XLOOKUP(H506&amp;"_"&amp;Saisie!J507,'Réponses'!D:D,'Réponses'!C:C,"")</f>
        <v/>
      </c>
      <c r="K506" s="26" t="str">
        <f>IF(J506="","",_xlfn.XLOOKUP(J506,'Réponses'!C:C,'Réponses'!F:F,"ERREUR PROCHAINE QUESTION"))</f>
        <v/>
      </c>
      <c r="L506" s="26" t="str">
        <f>IF(K506="","",_xlfn.XLOOKUP(K506,Questions!$A:$A,Questions!$C:$C,"ERREUR TYPE"))</f>
        <v/>
      </c>
      <c r="M506" s="26" t="str">
        <f>_xlfn.XLOOKUP(K506&amp;"_"&amp;Saisie!L507,'Réponses'!D:D,'Réponses'!C:C,"")</f>
        <v/>
      </c>
      <c r="N506" s="26" t="str">
        <f>IF(M506="","",_xlfn.XLOOKUP(M506,'Réponses'!C:C,'Réponses'!F:F,"ERREUR PROCHAINE QUESTION"))</f>
        <v/>
      </c>
      <c r="O506" s="26" t="str">
        <f>IF(N506="","",_xlfn.XLOOKUP(N506,Questions!$A:$A,Questions!$C:$C,"ERREUR TYPE"))</f>
        <v/>
      </c>
      <c r="P506" s="26" t="str">
        <f>_xlfn.XLOOKUP(N506&amp;"_"&amp;Saisie!N507,'Réponses'!D:D,'Réponses'!C:C,"")</f>
        <v/>
      </c>
      <c r="Q506" s="26" t="str">
        <f t="shared" si="8"/>
        <v/>
      </c>
    </row>
    <row r="507" spans="1:17" x14ac:dyDescent="0.25">
      <c r="A507" s="26" t="str">
        <f>IF(ISBLANK(Saisie!C508),"",_xlfn.XLOOKUP(Saisie!C508,Barème!A:A,Barème!F:F,"ERREUR CODE PRODUIT"))</f>
        <v/>
      </c>
      <c r="B507" s="26" t="str">
        <f>IF(OR(A507="08",MID(Saisie!C508,4,4)="0804",MID(Saisie!C508,4,4)="0907",A507=""),"",_xlfn.XLOOKUP(A507,Matériau!A:A,Matériau!C:C,"ERREUR MATERIAU"))</f>
        <v/>
      </c>
      <c r="C507" s="26" t="str">
        <f>IF(B507="","",_xlfn.XLOOKUP(B507,Questions!A:A,Questions!C:C,""))</f>
        <v/>
      </c>
      <c r="D507" s="26" t="str">
        <f>_xlfn.XLOOKUP(B507&amp;"_"&amp;Saisie!F508,'Réponses'!D:D,'Réponses'!C:C,"")</f>
        <v/>
      </c>
      <c r="E507" s="26" t="str">
        <f>IF(D507="","",_xlfn.XLOOKUP(D507,'Réponses'!C:C,'Réponses'!F:F,"ERREUR PROCHAINE QUESTION"))</f>
        <v/>
      </c>
      <c r="F507" s="26" t="str">
        <f>IF(E507="","",_xlfn.XLOOKUP(E507,Questions!$A:$A,Questions!$C:$C,"ERREUR TYPE"))</f>
        <v/>
      </c>
      <c r="G507" s="26" t="str">
        <f>_xlfn.XLOOKUP(E507&amp;"_"&amp;Saisie!H508,'Réponses'!D:D,'Réponses'!C:C,"")</f>
        <v/>
      </c>
      <c r="H507" s="26" t="str">
        <f>IF(G507="","",_xlfn.XLOOKUP(G507,'Réponses'!C:C,'Réponses'!F:F,"ERREUR PROCHAINE QUESTION"))</f>
        <v/>
      </c>
      <c r="I507" s="26" t="str">
        <f>IF(H507="","",_xlfn.XLOOKUP(H507,Questions!$A:$A,Questions!$C:$C,"ERREUR TYPE"))</f>
        <v/>
      </c>
      <c r="J507" s="26" t="str">
        <f>_xlfn.XLOOKUP(H507&amp;"_"&amp;Saisie!J508,'Réponses'!D:D,'Réponses'!C:C,"")</f>
        <v/>
      </c>
      <c r="K507" s="26" t="str">
        <f>IF(J507="","",_xlfn.XLOOKUP(J507,'Réponses'!C:C,'Réponses'!F:F,"ERREUR PROCHAINE QUESTION"))</f>
        <v/>
      </c>
      <c r="L507" s="26" t="str">
        <f>IF(K507="","",_xlfn.XLOOKUP(K507,Questions!$A:$A,Questions!$C:$C,"ERREUR TYPE"))</f>
        <v/>
      </c>
      <c r="M507" s="26" t="str">
        <f>_xlfn.XLOOKUP(K507&amp;"_"&amp;Saisie!L508,'Réponses'!D:D,'Réponses'!C:C,"")</f>
        <v/>
      </c>
      <c r="N507" s="26" t="str">
        <f>IF(M507="","",_xlfn.XLOOKUP(M507,'Réponses'!C:C,'Réponses'!F:F,"ERREUR PROCHAINE QUESTION"))</f>
        <v/>
      </c>
      <c r="O507" s="26" t="str">
        <f>IF(N507="","",_xlfn.XLOOKUP(N507,Questions!$A:$A,Questions!$C:$C,"ERREUR TYPE"))</f>
        <v/>
      </c>
      <c r="P507" s="26" t="str">
        <f>_xlfn.XLOOKUP(N507&amp;"_"&amp;Saisie!N508,'Réponses'!D:D,'Réponses'!C:C,"")</f>
        <v/>
      </c>
      <c r="Q507" s="26" t="str">
        <f t="shared" si="8"/>
        <v/>
      </c>
    </row>
    <row r="508" spans="1:17" x14ac:dyDescent="0.25">
      <c r="A508" s="26" t="str">
        <f>IF(ISBLANK(Saisie!C509),"",_xlfn.XLOOKUP(Saisie!C509,Barème!A:A,Barème!F:F,"ERREUR CODE PRODUIT"))</f>
        <v/>
      </c>
      <c r="B508" s="26" t="str">
        <f>IF(OR(A508="08",MID(Saisie!C509,4,4)="0804",MID(Saisie!C509,4,4)="0907",A508=""),"",_xlfn.XLOOKUP(A508,Matériau!A:A,Matériau!C:C,"ERREUR MATERIAU"))</f>
        <v/>
      </c>
      <c r="C508" s="26" t="str">
        <f>IF(B508="","",_xlfn.XLOOKUP(B508,Questions!A:A,Questions!C:C,""))</f>
        <v/>
      </c>
      <c r="D508" s="26" t="str">
        <f>_xlfn.XLOOKUP(B508&amp;"_"&amp;Saisie!F509,'Réponses'!D:D,'Réponses'!C:C,"")</f>
        <v/>
      </c>
      <c r="E508" s="26" t="str">
        <f>IF(D508="","",_xlfn.XLOOKUP(D508,'Réponses'!C:C,'Réponses'!F:F,"ERREUR PROCHAINE QUESTION"))</f>
        <v/>
      </c>
      <c r="F508" s="26" t="str">
        <f>IF(E508="","",_xlfn.XLOOKUP(E508,Questions!$A:$A,Questions!$C:$C,"ERREUR TYPE"))</f>
        <v/>
      </c>
      <c r="G508" s="26" t="str">
        <f>_xlfn.XLOOKUP(E508&amp;"_"&amp;Saisie!H509,'Réponses'!D:D,'Réponses'!C:C,"")</f>
        <v/>
      </c>
      <c r="H508" s="26" t="str">
        <f>IF(G508="","",_xlfn.XLOOKUP(G508,'Réponses'!C:C,'Réponses'!F:F,"ERREUR PROCHAINE QUESTION"))</f>
        <v/>
      </c>
      <c r="I508" s="26" t="str">
        <f>IF(H508="","",_xlfn.XLOOKUP(H508,Questions!$A:$A,Questions!$C:$C,"ERREUR TYPE"))</f>
        <v/>
      </c>
      <c r="J508" s="26" t="str">
        <f>_xlfn.XLOOKUP(H508&amp;"_"&amp;Saisie!J509,'Réponses'!D:D,'Réponses'!C:C,"")</f>
        <v/>
      </c>
      <c r="K508" s="26" t="str">
        <f>IF(J508="","",_xlfn.XLOOKUP(J508,'Réponses'!C:C,'Réponses'!F:F,"ERREUR PROCHAINE QUESTION"))</f>
        <v/>
      </c>
      <c r="L508" s="26" t="str">
        <f>IF(K508="","",_xlfn.XLOOKUP(K508,Questions!$A:$A,Questions!$C:$C,"ERREUR TYPE"))</f>
        <v/>
      </c>
      <c r="M508" s="26" t="str">
        <f>_xlfn.XLOOKUP(K508&amp;"_"&amp;Saisie!L509,'Réponses'!D:D,'Réponses'!C:C,"")</f>
        <v/>
      </c>
      <c r="N508" s="26" t="str">
        <f>IF(M508="","",_xlfn.XLOOKUP(M508,'Réponses'!C:C,'Réponses'!F:F,"ERREUR PROCHAINE QUESTION"))</f>
        <v/>
      </c>
      <c r="O508" s="26" t="str">
        <f>IF(N508="","",_xlfn.XLOOKUP(N508,Questions!$A:$A,Questions!$C:$C,"ERREUR TYPE"))</f>
        <v/>
      </c>
      <c r="P508" s="26" t="str">
        <f>_xlfn.XLOOKUP(N508&amp;"_"&amp;Saisie!N509,'Réponses'!D:D,'Réponses'!C:C,"")</f>
        <v/>
      </c>
      <c r="Q508" s="26" t="str">
        <f t="shared" si="8"/>
        <v/>
      </c>
    </row>
    <row r="509" spans="1:17" x14ac:dyDescent="0.25">
      <c r="A509" s="26" t="str">
        <f>IF(ISBLANK(Saisie!C510),"",_xlfn.XLOOKUP(Saisie!C510,Barème!A:A,Barème!F:F,"ERREUR CODE PRODUIT"))</f>
        <v/>
      </c>
      <c r="B509" s="26" t="str">
        <f>IF(OR(A509="08",MID(Saisie!C510,4,4)="0804",MID(Saisie!C510,4,4)="0907",A509=""),"",_xlfn.XLOOKUP(A509,Matériau!A:A,Matériau!C:C,"ERREUR MATERIAU"))</f>
        <v/>
      </c>
      <c r="C509" s="26" t="str">
        <f>IF(B509="","",_xlfn.XLOOKUP(B509,Questions!A:A,Questions!C:C,""))</f>
        <v/>
      </c>
      <c r="D509" s="26" t="str">
        <f>_xlfn.XLOOKUP(B509&amp;"_"&amp;Saisie!F510,'Réponses'!D:D,'Réponses'!C:C,"")</f>
        <v/>
      </c>
      <c r="E509" s="26" t="str">
        <f>IF(D509="","",_xlfn.XLOOKUP(D509,'Réponses'!C:C,'Réponses'!F:F,"ERREUR PROCHAINE QUESTION"))</f>
        <v/>
      </c>
      <c r="F509" s="26" t="str">
        <f>IF(E509="","",_xlfn.XLOOKUP(E509,Questions!$A:$A,Questions!$C:$C,"ERREUR TYPE"))</f>
        <v/>
      </c>
      <c r="G509" s="26" t="str">
        <f>_xlfn.XLOOKUP(E509&amp;"_"&amp;Saisie!H510,'Réponses'!D:D,'Réponses'!C:C,"")</f>
        <v/>
      </c>
      <c r="H509" s="26" t="str">
        <f>IF(G509="","",_xlfn.XLOOKUP(G509,'Réponses'!C:C,'Réponses'!F:F,"ERREUR PROCHAINE QUESTION"))</f>
        <v/>
      </c>
      <c r="I509" s="26" t="str">
        <f>IF(H509="","",_xlfn.XLOOKUP(H509,Questions!$A:$A,Questions!$C:$C,"ERREUR TYPE"))</f>
        <v/>
      </c>
      <c r="J509" s="26" t="str">
        <f>_xlfn.XLOOKUP(H509&amp;"_"&amp;Saisie!J510,'Réponses'!D:D,'Réponses'!C:C,"")</f>
        <v/>
      </c>
      <c r="K509" s="26" t="str">
        <f>IF(J509="","",_xlfn.XLOOKUP(J509,'Réponses'!C:C,'Réponses'!F:F,"ERREUR PROCHAINE QUESTION"))</f>
        <v/>
      </c>
      <c r="L509" s="26" t="str">
        <f>IF(K509="","",_xlfn.XLOOKUP(K509,Questions!$A:$A,Questions!$C:$C,"ERREUR TYPE"))</f>
        <v/>
      </c>
      <c r="M509" s="26" t="str">
        <f>_xlfn.XLOOKUP(K509&amp;"_"&amp;Saisie!L510,'Réponses'!D:D,'Réponses'!C:C,"")</f>
        <v/>
      </c>
      <c r="N509" s="26" t="str">
        <f>IF(M509="","",_xlfn.XLOOKUP(M509,'Réponses'!C:C,'Réponses'!F:F,"ERREUR PROCHAINE QUESTION"))</f>
        <v/>
      </c>
      <c r="O509" s="26" t="str">
        <f>IF(N509="","",_xlfn.XLOOKUP(N509,Questions!$A:$A,Questions!$C:$C,"ERREUR TYPE"))</f>
        <v/>
      </c>
      <c r="P509" s="26" t="str">
        <f>_xlfn.XLOOKUP(N509&amp;"_"&amp;Saisie!N510,'Réponses'!D:D,'Réponses'!C:C,"")</f>
        <v/>
      </c>
      <c r="Q509" s="26" t="str">
        <f t="shared" si="8"/>
        <v/>
      </c>
    </row>
    <row r="510" spans="1:17" x14ac:dyDescent="0.25">
      <c r="A510" s="26" t="str">
        <f>IF(ISBLANK(Saisie!C511),"",_xlfn.XLOOKUP(Saisie!C511,Barème!A:A,Barème!F:F,"ERREUR CODE PRODUIT"))</f>
        <v/>
      </c>
      <c r="B510" s="26" t="str">
        <f>IF(OR(A510="08",MID(Saisie!C511,4,4)="0804",MID(Saisie!C511,4,4)="0907",A510=""),"",_xlfn.XLOOKUP(A510,Matériau!A:A,Matériau!C:C,"ERREUR MATERIAU"))</f>
        <v/>
      </c>
      <c r="C510" s="26" t="str">
        <f>IF(B510="","",_xlfn.XLOOKUP(B510,Questions!A:A,Questions!C:C,""))</f>
        <v/>
      </c>
      <c r="D510" s="26" t="str">
        <f>_xlfn.XLOOKUP(B510&amp;"_"&amp;Saisie!F511,'Réponses'!D:D,'Réponses'!C:C,"")</f>
        <v/>
      </c>
      <c r="E510" s="26" t="str">
        <f>IF(D510="","",_xlfn.XLOOKUP(D510,'Réponses'!C:C,'Réponses'!F:F,"ERREUR PROCHAINE QUESTION"))</f>
        <v/>
      </c>
      <c r="F510" s="26" t="str">
        <f>IF(E510="","",_xlfn.XLOOKUP(E510,Questions!$A:$A,Questions!$C:$C,"ERREUR TYPE"))</f>
        <v/>
      </c>
      <c r="G510" s="26" t="str">
        <f>_xlfn.XLOOKUP(E510&amp;"_"&amp;Saisie!H511,'Réponses'!D:D,'Réponses'!C:C,"")</f>
        <v/>
      </c>
      <c r="H510" s="26" t="str">
        <f>IF(G510="","",_xlfn.XLOOKUP(G510,'Réponses'!C:C,'Réponses'!F:F,"ERREUR PROCHAINE QUESTION"))</f>
        <v/>
      </c>
      <c r="I510" s="26" t="str">
        <f>IF(H510="","",_xlfn.XLOOKUP(H510,Questions!$A:$A,Questions!$C:$C,"ERREUR TYPE"))</f>
        <v/>
      </c>
      <c r="J510" s="26" t="str">
        <f>_xlfn.XLOOKUP(H510&amp;"_"&amp;Saisie!J511,'Réponses'!D:D,'Réponses'!C:C,"")</f>
        <v/>
      </c>
      <c r="K510" s="26" t="str">
        <f>IF(J510="","",_xlfn.XLOOKUP(J510,'Réponses'!C:C,'Réponses'!F:F,"ERREUR PROCHAINE QUESTION"))</f>
        <v/>
      </c>
      <c r="L510" s="26" t="str">
        <f>IF(K510="","",_xlfn.XLOOKUP(K510,Questions!$A:$A,Questions!$C:$C,"ERREUR TYPE"))</f>
        <v/>
      </c>
      <c r="M510" s="26" t="str">
        <f>_xlfn.XLOOKUP(K510&amp;"_"&amp;Saisie!L511,'Réponses'!D:D,'Réponses'!C:C,"")</f>
        <v/>
      </c>
      <c r="N510" s="26" t="str">
        <f>IF(M510="","",_xlfn.XLOOKUP(M510,'Réponses'!C:C,'Réponses'!F:F,"ERREUR PROCHAINE QUESTION"))</f>
        <v/>
      </c>
      <c r="O510" s="26" t="str">
        <f>IF(N510="","",_xlfn.XLOOKUP(N510,Questions!$A:$A,Questions!$C:$C,"ERREUR TYPE"))</f>
        <v/>
      </c>
      <c r="P510" s="26" t="str">
        <f>_xlfn.XLOOKUP(N510&amp;"_"&amp;Saisie!N511,'Réponses'!D:D,'Réponses'!C:C,"")</f>
        <v/>
      </c>
      <c r="Q510" s="26" t="str">
        <f t="shared" si="8"/>
        <v/>
      </c>
    </row>
    <row r="511" spans="1:17" x14ac:dyDescent="0.25">
      <c r="A511" s="26" t="str">
        <f>IF(ISBLANK(Saisie!C512),"",_xlfn.XLOOKUP(Saisie!C512,Barème!A:A,Barème!F:F,"ERREUR CODE PRODUIT"))</f>
        <v/>
      </c>
      <c r="B511" s="26" t="str">
        <f>IF(OR(A511="08",MID(Saisie!C512,4,4)="0804",MID(Saisie!C512,4,4)="0907",A511=""),"",_xlfn.XLOOKUP(A511,Matériau!A:A,Matériau!C:C,"ERREUR MATERIAU"))</f>
        <v/>
      </c>
      <c r="C511" s="26" t="str">
        <f>IF(B511="","",_xlfn.XLOOKUP(B511,Questions!A:A,Questions!C:C,""))</f>
        <v/>
      </c>
      <c r="D511" s="26" t="str">
        <f>_xlfn.XLOOKUP(B511&amp;"_"&amp;Saisie!F512,'Réponses'!D:D,'Réponses'!C:C,"")</f>
        <v/>
      </c>
      <c r="E511" s="26" t="str">
        <f>IF(D511="","",_xlfn.XLOOKUP(D511,'Réponses'!C:C,'Réponses'!F:F,"ERREUR PROCHAINE QUESTION"))</f>
        <v/>
      </c>
      <c r="F511" s="26" t="str">
        <f>IF(E511="","",_xlfn.XLOOKUP(E511,Questions!$A:$A,Questions!$C:$C,"ERREUR TYPE"))</f>
        <v/>
      </c>
      <c r="G511" s="26" t="str">
        <f>_xlfn.XLOOKUP(E511&amp;"_"&amp;Saisie!H512,'Réponses'!D:D,'Réponses'!C:C,"")</f>
        <v/>
      </c>
      <c r="H511" s="26" t="str">
        <f>IF(G511="","",_xlfn.XLOOKUP(G511,'Réponses'!C:C,'Réponses'!F:F,"ERREUR PROCHAINE QUESTION"))</f>
        <v/>
      </c>
      <c r="I511" s="26" t="str">
        <f>IF(H511="","",_xlfn.XLOOKUP(H511,Questions!$A:$A,Questions!$C:$C,"ERREUR TYPE"))</f>
        <v/>
      </c>
      <c r="J511" s="26" t="str">
        <f>_xlfn.XLOOKUP(H511&amp;"_"&amp;Saisie!J512,'Réponses'!D:D,'Réponses'!C:C,"")</f>
        <v/>
      </c>
      <c r="K511" s="26" t="str">
        <f>IF(J511="","",_xlfn.XLOOKUP(J511,'Réponses'!C:C,'Réponses'!F:F,"ERREUR PROCHAINE QUESTION"))</f>
        <v/>
      </c>
      <c r="L511" s="26" t="str">
        <f>IF(K511="","",_xlfn.XLOOKUP(K511,Questions!$A:$A,Questions!$C:$C,"ERREUR TYPE"))</f>
        <v/>
      </c>
      <c r="M511" s="26" t="str">
        <f>_xlfn.XLOOKUP(K511&amp;"_"&amp;Saisie!L512,'Réponses'!D:D,'Réponses'!C:C,"")</f>
        <v/>
      </c>
      <c r="N511" s="26" t="str">
        <f>IF(M511="","",_xlfn.XLOOKUP(M511,'Réponses'!C:C,'Réponses'!F:F,"ERREUR PROCHAINE QUESTION"))</f>
        <v/>
      </c>
      <c r="O511" s="26" t="str">
        <f>IF(N511="","",_xlfn.XLOOKUP(N511,Questions!$A:$A,Questions!$C:$C,"ERREUR TYPE"))</f>
        <v/>
      </c>
      <c r="P511" s="26" t="str">
        <f>_xlfn.XLOOKUP(N511&amp;"_"&amp;Saisie!N512,'Réponses'!D:D,'Réponses'!C:C,"")</f>
        <v/>
      </c>
      <c r="Q511" s="26" t="str">
        <f t="shared" si="8"/>
        <v/>
      </c>
    </row>
    <row r="512" spans="1:17" x14ac:dyDescent="0.25">
      <c r="A512" s="26" t="str">
        <f>IF(ISBLANK(Saisie!C513),"",_xlfn.XLOOKUP(Saisie!C513,Barème!A:A,Barème!F:F,"ERREUR CODE PRODUIT"))</f>
        <v/>
      </c>
      <c r="B512" s="26" t="str">
        <f>IF(OR(A512="08",MID(Saisie!C513,4,4)="0804",MID(Saisie!C513,4,4)="0907",A512=""),"",_xlfn.XLOOKUP(A512,Matériau!A:A,Matériau!C:C,"ERREUR MATERIAU"))</f>
        <v/>
      </c>
      <c r="C512" s="26" t="str">
        <f>IF(B512="","",_xlfn.XLOOKUP(B512,Questions!A:A,Questions!C:C,""))</f>
        <v/>
      </c>
      <c r="D512" s="26" t="str">
        <f>_xlfn.XLOOKUP(B512&amp;"_"&amp;Saisie!F513,'Réponses'!D:D,'Réponses'!C:C,"")</f>
        <v/>
      </c>
      <c r="E512" s="26" t="str">
        <f>IF(D512="","",_xlfn.XLOOKUP(D512,'Réponses'!C:C,'Réponses'!F:F,"ERREUR PROCHAINE QUESTION"))</f>
        <v/>
      </c>
      <c r="F512" s="26" t="str">
        <f>IF(E512="","",_xlfn.XLOOKUP(E512,Questions!$A:$A,Questions!$C:$C,"ERREUR TYPE"))</f>
        <v/>
      </c>
      <c r="G512" s="26" t="str">
        <f>_xlfn.XLOOKUP(E512&amp;"_"&amp;Saisie!H513,'Réponses'!D:D,'Réponses'!C:C,"")</f>
        <v/>
      </c>
      <c r="H512" s="26" t="str">
        <f>IF(G512="","",_xlfn.XLOOKUP(G512,'Réponses'!C:C,'Réponses'!F:F,"ERREUR PROCHAINE QUESTION"))</f>
        <v/>
      </c>
      <c r="I512" s="26" t="str">
        <f>IF(H512="","",_xlfn.XLOOKUP(H512,Questions!$A:$A,Questions!$C:$C,"ERREUR TYPE"))</f>
        <v/>
      </c>
      <c r="J512" s="26" t="str">
        <f>_xlfn.XLOOKUP(H512&amp;"_"&amp;Saisie!J513,'Réponses'!D:D,'Réponses'!C:C,"")</f>
        <v/>
      </c>
      <c r="K512" s="26" t="str">
        <f>IF(J512="","",_xlfn.XLOOKUP(J512,'Réponses'!C:C,'Réponses'!F:F,"ERREUR PROCHAINE QUESTION"))</f>
        <v/>
      </c>
      <c r="L512" s="26" t="str">
        <f>IF(K512="","",_xlfn.XLOOKUP(K512,Questions!$A:$A,Questions!$C:$C,"ERREUR TYPE"))</f>
        <v/>
      </c>
      <c r="M512" s="26" t="str">
        <f>_xlfn.XLOOKUP(K512&amp;"_"&amp;Saisie!L513,'Réponses'!D:D,'Réponses'!C:C,"")</f>
        <v/>
      </c>
      <c r="N512" s="26" t="str">
        <f>IF(M512="","",_xlfn.XLOOKUP(M512,'Réponses'!C:C,'Réponses'!F:F,"ERREUR PROCHAINE QUESTION"))</f>
        <v/>
      </c>
      <c r="O512" s="26" t="str">
        <f>IF(N512="","",_xlfn.XLOOKUP(N512,Questions!$A:$A,Questions!$C:$C,"ERREUR TYPE"))</f>
        <v/>
      </c>
      <c r="P512" s="26" t="str">
        <f>_xlfn.XLOOKUP(N512&amp;"_"&amp;Saisie!N513,'Réponses'!D:D,'Réponses'!C:C,"")</f>
        <v/>
      </c>
      <c r="Q512" s="26" t="str">
        <f t="shared" si="8"/>
        <v/>
      </c>
    </row>
    <row r="513" spans="1:17" x14ac:dyDescent="0.25">
      <c r="A513" s="26" t="str">
        <f>IF(ISBLANK(Saisie!C514),"",_xlfn.XLOOKUP(Saisie!C514,Barème!A:A,Barème!F:F,"ERREUR CODE PRODUIT"))</f>
        <v/>
      </c>
      <c r="B513" s="26" t="str">
        <f>IF(OR(A513="08",MID(Saisie!C514,4,4)="0804",MID(Saisie!C514,4,4)="0907",A513=""),"",_xlfn.XLOOKUP(A513,Matériau!A:A,Matériau!C:C,"ERREUR MATERIAU"))</f>
        <v/>
      </c>
      <c r="C513" s="26" t="str">
        <f>IF(B513="","",_xlfn.XLOOKUP(B513,Questions!A:A,Questions!C:C,""))</f>
        <v/>
      </c>
      <c r="D513" s="26" t="str">
        <f>_xlfn.XLOOKUP(B513&amp;"_"&amp;Saisie!F514,'Réponses'!D:D,'Réponses'!C:C,"")</f>
        <v/>
      </c>
      <c r="E513" s="26" t="str">
        <f>IF(D513="","",_xlfn.XLOOKUP(D513,'Réponses'!C:C,'Réponses'!F:F,"ERREUR PROCHAINE QUESTION"))</f>
        <v/>
      </c>
      <c r="F513" s="26" t="str">
        <f>IF(E513="","",_xlfn.XLOOKUP(E513,Questions!$A:$A,Questions!$C:$C,"ERREUR TYPE"))</f>
        <v/>
      </c>
      <c r="G513" s="26" t="str">
        <f>_xlfn.XLOOKUP(E513&amp;"_"&amp;Saisie!H514,'Réponses'!D:D,'Réponses'!C:C,"")</f>
        <v/>
      </c>
      <c r="H513" s="26" t="str">
        <f>IF(G513="","",_xlfn.XLOOKUP(G513,'Réponses'!C:C,'Réponses'!F:F,"ERREUR PROCHAINE QUESTION"))</f>
        <v/>
      </c>
      <c r="I513" s="26" t="str">
        <f>IF(H513="","",_xlfn.XLOOKUP(H513,Questions!$A:$A,Questions!$C:$C,"ERREUR TYPE"))</f>
        <v/>
      </c>
      <c r="J513" s="26" t="str">
        <f>_xlfn.XLOOKUP(H513&amp;"_"&amp;Saisie!J514,'Réponses'!D:D,'Réponses'!C:C,"")</f>
        <v/>
      </c>
      <c r="K513" s="26" t="str">
        <f>IF(J513="","",_xlfn.XLOOKUP(J513,'Réponses'!C:C,'Réponses'!F:F,"ERREUR PROCHAINE QUESTION"))</f>
        <v/>
      </c>
      <c r="L513" s="26" t="str">
        <f>IF(K513="","",_xlfn.XLOOKUP(K513,Questions!$A:$A,Questions!$C:$C,"ERREUR TYPE"))</f>
        <v/>
      </c>
      <c r="M513" s="26" t="str">
        <f>_xlfn.XLOOKUP(K513&amp;"_"&amp;Saisie!L514,'Réponses'!D:D,'Réponses'!C:C,"")</f>
        <v/>
      </c>
      <c r="N513" s="26" t="str">
        <f>IF(M513="","",_xlfn.XLOOKUP(M513,'Réponses'!C:C,'Réponses'!F:F,"ERREUR PROCHAINE QUESTION"))</f>
        <v/>
      </c>
      <c r="O513" s="26" t="str">
        <f>IF(N513="","",_xlfn.XLOOKUP(N513,Questions!$A:$A,Questions!$C:$C,"ERREUR TYPE"))</f>
        <v/>
      </c>
      <c r="P513" s="26" t="str">
        <f>_xlfn.XLOOKUP(N513&amp;"_"&amp;Saisie!N514,'Réponses'!D:D,'Réponses'!C:C,"")</f>
        <v/>
      </c>
      <c r="Q513" s="26" t="str">
        <f t="shared" si="8"/>
        <v/>
      </c>
    </row>
    <row r="514" spans="1:17" x14ac:dyDescent="0.25">
      <c r="A514" s="26" t="str">
        <f>IF(ISBLANK(Saisie!C515),"",_xlfn.XLOOKUP(Saisie!C515,Barème!A:A,Barème!F:F,"ERREUR CODE PRODUIT"))</f>
        <v/>
      </c>
      <c r="B514" s="26" t="str">
        <f>IF(OR(A514="08",MID(Saisie!C515,4,4)="0804",MID(Saisie!C515,4,4)="0907",A514=""),"",_xlfn.XLOOKUP(A514,Matériau!A:A,Matériau!C:C,"ERREUR MATERIAU"))</f>
        <v/>
      </c>
      <c r="C514" s="26" t="str">
        <f>IF(B514="","",_xlfn.XLOOKUP(B514,Questions!A:A,Questions!C:C,""))</f>
        <v/>
      </c>
      <c r="D514" s="26" t="str">
        <f>_xlfn.XLOOKUP(B514&amp;"_"&amp;Saisie!F515,'Réponses'!D:D,'Réponses'!C:C,"")</f>
        <v/>
      </c>
      <c r="E514" s="26" t="str">
        <f>IF(D514="","",_xlfn.XLOOKUP(D514,'Réponses'!C:C,'Réponses'!F:F,"ERREUR PROCHAINE QUESTION"))</f>
        <v/>
      </c>
      <c r="F514" s="26" t="str">
        <f>IF(E514="","",_xlfn.XLOOKUP(E514,Questions!$A:$A,Questions!$C:$C,"ERREUR TYPE"))</f>
        <v/>
      </c>
      <c r="G514" s="26" t="str">
        <f>_xlfn.XLOOKUP(E514&amp;"_"&amp;Saisie!H515,'Réponses'!D:D,'Réponses'!C:C,"")</f>
        <v/>
      </c>
      <c r="H514" s="26" t="str">
        <f>IF(G514="","",_xlfn.XLOOKUP(G514,'Réponses'!C:C,'Réponses'!F:F,"ERREUR PROCHAINE QUESTION"))</f>
        <v/>
      </c>
      <c r="I514" s="26" t="str">
        <f>IF(H514="","",_xlfn.XLOOKUP(H514,Questions!$A:$A,Questions!$C:$C,"ERREUR TYPE"))</f>
        <v/>
      </c>
      <c r="J514" s="26" t="str">
        <f>_xlfn.XLOOKUP(H514&amp;"_"&amp;Saisie!J515,'Réponses'!D:D,'Réponses'!C:C,"")</f>
        <v/>
      </c>
      <c r="K514" s="26" t="str">
        <f>IF(J514="","",_xlfn.XLOOKUP(J514,'Réponses'!C:C,'Réponses'!F:F,"ERREUR PROCHAINE QUESTION"))</f>
        <v/>
      </c>
      <c r="L514" s="26" t="str">
        <f>IF(K514="","",_xlfn.XLOOKUP(K514,Questions!$A:$A,Questions!$C:$C,"ERREUR TYPE"))</f>
        <v/>
      </c>
      <c r="M514" s="26" t="str">
        <f>_xlfn.XLOOKUP(K514&amp;"_"&amp;Saisie!L515,'Réponses'!D:D,'Réponses'!C:C,"")</f>
        <v/>
      </c>
      <c r="N514" s="26" t="str">
        <f>IF(M514="","",_xlfn.XLOOKUP(M514,'Réponses'!C:C,'Réponses'!F:F,"ERREUR PROCHAINE QUESTION"))</f>
        <v/>
      </c>
      <c r="O514" s="26" t="str">
        <f>IF(N514="","",_xlfn.XLOOKUP(N514,Questions!$A:$A,Questions!$C:$C,"ERREUR TYPE"))</f>
        <v/>
      </c>
      <c r="P514" s="26" t="str">
        <f>_xlfn.XLOOKUP(N514&amp;"_"&amp;Saisie!N515,'Réponses'!D:D,'Réponses'!C:C,"")</f>
        <v/>
      </c>
      <c r="Q514" s="26" t="str">
        <f t="shared" si="8"/>
        <v/>
      </c>
    </row>
    <row r="515" spans="1:17" x14ac:dyDescent="0.25">
      <c r="A515" s="26" t="str">
        <f>IF(ISBLANK(Saisie!C516),"",_xlfn.XLOOKUP(Saisie!C516,Barème!A:A,Barème!F:F,"ERREUR CODE PRODUIT"))</f>
        <v/>
      </c>
      <c r="B515" s="26" t="str">
        <f>IF(OR(A515="08",MID(Saisie!C516,4,4)="0804",MID(Saisie!C516,4,4)="0907",A515=""),"",_xlfn.XLOOKUP(A515,Matériau!A:A,Matériau!C:C,"ERREUR MATERIAU"))</f>
        <v/>
      </c>
      <c r="C515" s="26" t="str">
        <f>IF(B515="","",_xlfn.XLOOKUP(B515,Questions!A:A,Questions!C:C,""))</f>
        <v/>
      </c>
      <c r="D515" s="26" t="str">
        <f>_xlfn.XLOOKUP(B515&amp;"_"&amp;Saisie!F516,'Réponses'!D:D,'Réponses'!C:C,"")</f>
        <v/>
      </c>
      <c r="E515" s="26" t="str">
        <f>IF(D515="","",_xlfn.XLOOKUP(D515,'Réponses'!C:C,'Réponses'!F:F,"ERREUR PROCHAINE QUESTION"))</f>
        <v/>
      </c>
      <c r="F515" s="26" t="str">
        <f>IF(E515="","",_xlfn.XLOOKUP(E515,Questions!$A:$A,Questions!$C:$C,"ERREUR TYPE"))</f>
        <v/>
      </c>
      <c r="G515" s="26" t="str">
        <f>_xlfn.XLOOKUP(E515&amp;"_"&amp;Saisie!H516,'Réponses'!D:D,'Réponses'!C:C,"")</f>
        <v/>
      </c>
      <c r="H515" s="26" t="str">
        <f>IF(G515="","",_xlfn.XLOOKUP(G515,'Réponses'!C:C,'Réponses'!F:F,"ERREUR PROCHAINE QUESTION"))</f>
        <v/>
      </c>
      <c r="I515" s="26" t="str">
        <f>IF(H515="","",_xlfn.XLOOKUP(H515,Questions!$A:$A,Questions!$C:$C,"ERREUR TYPE"))</f>
        <v/>
      </c>
      <c r="J515" s="26" t="str">
        <f>_xlfn.XLOOKUP(H515&amp;"_"&amp;Saisie!J516,'Réponses'!D:D,'Réponses'!C:C,"")</f>
        <v/>
      </c>
      <c r="K515" s="26" t="str">
        <f>IF(J515="","",_xlfn.XLOOKUP(J515,'Réponses'!C:C,'Réponses'!F:F,"ERREUR PROCHAINE QUESTION"))</f>
        <v/>
      </c>
      <c r="L515" s="26" t="str">
        <f>IF(K515="","",_xlfn.XLOOKUP(K515,Questions!$A:$A,Questions!$C:$C,"ERREUR TYPE"))</f>
        <v/>
      </c>
      <c r="M515" s="26" t="str">
        <f>_xlfn.XLOOKUP(K515&amp;"_"&amp;Saisie!L516,'Réponses'!D:D,'Réponses'!C:C,"")</f>
        <v/>
      </c>
      <c r="N515" s="26" t="str">
        <f>IF(M515="","",_xlfn.XLOOKUP(M515,'Réponses'!C:C,'Réponses'!F:F,"ERREUR PROCHAINE QUESTION"))</f>
        <v/>
      </c>
      <c r="O515" s="26" t="str">
        <f>IF(N515="","",_xlfn.XLOOKUP(N515,Questions!$A:$A,Questions!$C:$C,"ERREUR TYPE"))</f>
        <v/>
      </c>
      <c r="P515" s="26" t="str">
        <f>_xlfn.XLOOKUP(N515&amp;"_"&amp;Saisie!N516,'Réponses'!D:D,'Réponses'!C:C,"")</f>
        <v/>
      </c>
      <c r="Q515" s="26" t="str">
        <f t="shared" ref="Q515:Q578" si="9">D515&amp;IF(G515="","","_"&amp;G515)&amp;IF(J515="","","_"&amp;J515&amp;IF(M515="","","_"&amp;M515)&amp;IF(P515="","","_"&amp;P515))</f>
        <v/>
      </c>
    </row>
    <row r="516" spans="1:17" x14ac:dyDescent="0.25">
      <c r="A516" s="26" t="str">
        <f>IF(ISBLANK(Saisie!C517),"",_xlfn.XLOOKUP(Saisie!C517,Barème!A:A,Barème!F:F,"ERREUR CODE PRODUIT"))</f>
        <v/>
      </c>
      <c r="B516" s="26" t="str">
        <f>IF(OR(A516="08",MID(Saisie!C517,4,4)="0804",MID(Saisie!C517,4,4)="0907",A516=""),"",_xlfn.XLOOKUP(A516,Matériau!A:A,Matériau!C:C,"ERREUR MATERIAU"))</f>
        <v/>
      </c>
      <c r="C516" s="26" t="str">
        <f>IF(B516="","",_xlfn.XLOOKUP(B516,Questions!A:A,Questions!C:C,""))</f>
        <v/>
      </c>
      <c r="D516" s="26" t="str">
        <f>_xlfn.XLOOKUP(B516&amp;"_"&amp;Saisie!F517,'Réponses'!D:D,'Réponses'!C:C,"")</f>
        <v/>
      </c>
      <c r="E516" s="26" t="str">
        <f>IF(D516="","",_xlfn.XLOOKUP(D516,'Réponses'!C:C,'Réponses'!F:F,"ERREUR PROCHAINE QUESTION"))</f>
        <v/>
      </c>
      <c r="F516" s="26" t="str">
        <f>IF(E516="","",_xlfn.XLOOKUP(E516,Questions!$A:$A,Questions!$C:$C,"ERREUR TYPE"))</f>
        <v/>
      </c>
      <c r="G516" s="26" t="str">
        <f>_xlfn.XLOOKUP(E516&amp;"_"&amp;Saisie!H517,'Réponses'!D:D,'Réponses'!C:C,"")</f>
        <v/>
      </c>
      <c r="H516" s="26" t="str">
        <f>IF(G516="","",_xlfn.XLOOKUP(G516,'Réponses'!C:C,'Réponses'!F:F,"ERREUR PROCHAINE QUESTION"))</f>
        <v/>
      </c>
      <c r="I516" s="26" t="str">
        <f>IF(H516="","",_xlfn.XLOOKUP(H516,Questions!$A:$A,Questions!$C:$C,"ERREUR TYPE"))</f>
        <v/>
      </c>
      <c r="J516" s="26" t="str">
        <f>_xlfn.XLOOKUP(H516&amp;"_"&amp;Saisie!J517,'Réponses'!D:D,'Réponses'!C:C,"")</f>
        <v/>
      </c>
      <c r="K516" s="26" t="str">
        <f>IF(J516="","",_xlfn.XLOOKUP(J516,'Réponses'!C:C,'Réponses'!F:F,"ERREUR PROCHAINE QUESTION"))</f>
        <v/>
      </c>
      <c r="L516" s="26" t="str">
        <f>IF(K516="","",_xlfn.XLOOKUP(K516,Questions!$A:$A,Questions!$C:$C,"ERREUR TYPE"))</f>
        <v/>
      </c>
      <c r="M516" s="26" t="str">
        <f>_xlfn.XLOOKUP(K516&amp;"_"&amp;Saisie!L517,'Réponses'!D:D,'Réponses'!C:C,"")</f>
        <v/>
      </c>
      <c r="N516" s="26" t="str">
        <f>IF(M516="","",_xlfn.XLOOKUP(M516,'Réponses'!C:C,'Réponses'!F:F,"ERREUR PROCHAINE QUESTION"))</f>
        <v/>
      </c>
      <c r="O516" s="26" t="str">
        <f>IF(N516="","",_xlfn.XLOOKUP(N516,Questions!$A:$A,Questions!$C:$C,"ERREUR TYPE"))</f>
        <v/>
      </c>
      <c r="P516" s="26" t="str">
        <f>_xlfn.XLOOKUP(N516&amp;"_"&amp;Saisie!N517,'Réponses'!D:D,'Réponses'!C:C,"")</f>
        <v/>
      </c>
      <c r="Q516" s="26" t="str">
        <f t="shared" si="9"/>
        <v/>
      </c>
    </row>
    <row r="517" spans="1:17" x14ac:dyDescent="0.25">
      <c r="A517" s="26" t="str">
        <f>IF(ISBLANK(Saisie!C518),"",_xlfn.XLOOKUP(Saisie!C518,Barème!A:A,Barème!F:F,"ERREUR CODE PRODUIT"))</f>
        <v/>
      </c>
      <c r="B517" s="26" t="str">
        <f>IF(OR(A517="08",MID(Saisie!C518,4,4)="0804",MID(Saisie!C518,4,4)="0907",A517=""),"",_xlfn.XLOOKUP(A517,Matériau!A:A,Matériau!C:C,"ERREUR MATERIAU"))</f>
        <v/>
      </c>
      <c r="C517" s="26" t="str">
        <f>IF(B517="","",_xlfn.XLOOKUP(B517,Questions!A:A,Questions!C:C,""))</f>
        <v/>
      </c>
      <c r="D517" s="26" t="str">
        <f>_xlfn.XLOOKUP(B517&amp;"_"&amp;Saisie!F518,'Réponses'!D:D,'Réponses'!C:C,"")</f>
        <v/>
      </c>
      <c r="E517" s="26" t="str">
        <f>IF(D517="","",_xlfn.XLOOKUP(D517,'Réponses'!C:C,'Réponses'!F:F,"ERREUR PROCHAINE QUESTION"))</f>
        <v/>
      </c>
      <c r="F517" s="26" t="str">
        <f>IF(E517="","",_xlfn.XLOOKUP(E517,Questions!$A:$A,Questions!$C:$C,"ERREUR TYPE"))</f>
        <v/>
      </c>
      <c r="G517" s="26" t="str">
        <f>_xlfn.XLOOKUP(E517&amp;"_"&amp;Saisie!H518,'Réponses'!D:D,'Réponses'!C:C,"")</f>
        <v/>
      </c>
      <c r="H517" s="26" t="str">
        <f>IF(G517="","",_xlfn.XLOOKUP(G517,'Réponses'!C:C,'Réponses'!F:F,"ERREUR PROCHAINE QUESTION"))</f>
        <v/>
      </c>
      <c r="I517" s="26" t="str">
        <f>IF(H517="","",_xlfn.XLOOKUP(H517,Questions!$A:$A,Questions!$C:$C,"ERREUR TYPE"))</f>
        <v/>
      </c>
      <c r="J517" s="26" t="str">
        <f>_xlfn.XLOOKUP(H517&amp;"_"&amp;Saisie!J518,'Réponses'!D:D,'Réponses'!C:C,"")</f>
        <v/>
      </c>
      <c r="K517" s="26" t="str">
        <f>IF(J517="","",_xlfn.XLOOKUP(J517,'Réponses'!C:C,'Réponses'!F:F,"ERREUR PROCHAINE QUESTION"))</f>
        <v/>
      </c>
      <c r="L517" s="26" t="str">
        <f>IF(K517="","",_xlfn.XLOOKUP(K517,Questions!$A:$A,Questions!$C:$C,"ERREUR TYPE"))</f>
        <v/>
      </c>
      <c r="M517" s="26" t="str">
        <f>_xlfn.XLOOKUP(K517&amp;"_"&amp;Saisie!L518,'Réponses'!D:D,'Réponses'!C:C,"")</f>
        <v/>
      </c>
      <c r="N517" s="26" t="str">
        <f>IF(M517="","",_xlfn.XLOOKUP(M517,'Réponses'!C:C,'Réponses'!F:F,"ERREUR PROCHAINE QUESTION"))</f>
        <v/>
      </c>
      <c r="O517" s="26" t="str">
        <f>IF(N517="","",_xlfn.XLOOKUP(N517,Questions!$A:$A,Questions!$C:$C,"ERREUR TYPE"))</f>
        <v/>
      </c>
      <c r="P517" s="26" t="str">
        <f>_xlfn.XLOOKUP(N517&amp;"_"&amp;Saisie!N518,'Réponses'!D:D,'Réponses'!C:C,"")</f>
        <v/>
      </c>
      <c r="Q517" s="26" t="str">
        <f t="shared" si="9"/>
        <v/>
      </c>
    </row>
    <row r="518" spans="1:17" x14ac:dyDescent="0.25">
      <c r="A518" s="26" t="str">
        <f>IF(ISBLANK(Saisie!C519),"",_xlfn.XLOOKUP(Saisie!C519,Barème!A:A,Barème!F:F,"ERREUR CODE PRODUIT"))</f>
        <v/>
      </c>
      <c r="B518" s="26" t="str">
        <f>IF(OR(A518="08",MID(Saisie!C519,4,4)="0804",MID(Saisie!C519,4,4)="0907",A518=""),"",_xlfn.XLOOKUP(A518,Matériau!A:A,Matériau!C:C,"ERREUR MATERIAU"))</f>
        <v/>
      </c>
      <c r="C518" s="26" t="str">
        <f>IF(B518="","",_xlfn.XLOOKUP(B518,Questions!A:A,Questions!C:C,""))</f>
        <v/>
      </c>
      <c r="D518" s="26" t="str">
        <f>_xlfn.XLOOKUP(B518&amp;"_"&amp;Saisie!F519,'Réponses'!D:D,'Réponses'!C:C,"")</f>
        <v/>
      </c>
      <c r="E518" s="26" t="str">
        <f>IF(D518="","",_xlfn.XLOOKUP(D518,'Réponses'!C:C,'Réponses'!F:F,"ERREUR PROCHAINE QUESTION"))</f>
        <v/>
      </c>
      <c r="F518" s="26" t="str">
        <f>IF(E518="","",_xlfn.XLOOKUP(E518,Questions!$A:$A,Questions!$C:$C,"ERREUR TYPE"))</f>
        <v/>
      </c>
      <c r="G518" s="26" t="str">
        <f>_xlfn.XLOOKUP(E518&amp;"_"&amp;Saisie!H519,'Réponses'!D:D,'Réponses'!C:C,"")</f>
        <v/>
      </c>
      <c r="H518" s="26" t="str">
        <f>IF(G518="","",_xlfn.XLOOKUP(G518,'Réponses'!C:C,'Réponses'!F:F,"ERREUR PROCHAINE QUESTION"))</f>
        <v/>
      </c>
      <c r="I518" s="26" t="str">
        <f>IF(H518="","",_xlfn.XLOOKUP(H518,Questions!$A:$A,Questions!$C:$C,"ERREUR TYPE"))</f>
        <v/>
      </c>
      <c r="J518" s="26" t="str">
        <f>_xlfn.XLOOKUP(H518&amp;"_"&amp;Saisie!J519,'Réponses'!D:D,'Réponses'!C:C,"")</f>
        <v/>
      </c>
      <c r="K518" s="26" t="str">
        <f>IF(J518="","",_xlfn.XLOOKUP(J518,'Réponses'!C:C,'Réponses'!F:F,"ERREUR PROCHAINE QUESTION"))</f>
        <v/>
      </c>
      <c r="L518" s="26" t="str">
        <f>IF(K518="","",_xlfn.XLOOKUP(K518,Questions!$A:$A,Questions!$C:$C,"ERREUR TYPE"))</f>
        <v/>
      </c>
      <c r="M518" s="26" t="str">
        <f>_xlfn.XLOOKUP(K518&amp;"_"&amp;Saisie!L519,'Réponses'!D:D,'Réponses'!C:C,"")</f>
        <v/>
      </c>
      <c r="N518" s="26" t="str">
        <f>IF(M518="","",_xlfn.XLOOKUP(M518,'Réponses'!C:C,'Réponses'!F:F,"ERREUR PROCHAINE QUESTION"))</f>
        <v/>
      </c>
      <c r="O518" s="26" t="str">
        <f>IF(N518="","",_xlfn.XLOOKUP(N518,Questions!$A:$A,Questions!$C:$C,"ERREUR TYPE"))</f>
        <v/>
      </c>
      <c r="P518" s="26" t="str">
        <f>_xlfn.XLOOKUP(N518&amp;"_"&amp;Saisie!N519,'Réponses'!D:D,'Réponses'!C:C,"")</f>
        <v/>
      </c>
      <c r="Q518" s="26" t="str">
        <f t="shared" si="9"/>
        <v/>
      </c>
    </row>
    <row r="519" spans="1:17" x14ac:dyDescent="0.25">
      <c r="A519" s="26" t="str">
        <f>IF(ISBLANK(Saisie!C520),"",_xlfn.XLOOKUP(Saisie!C520,Barème!A:A,Barème!F:F,"ERREUR CODE PRODUIT"))</f>
        <v/>
      </c>
      <c r="B519" s="26" t="str">
        <f>IF(OR(A519="08",MID(Saisie!C520,4,4)="0804",MID(Saisie!C520,4,4)="0907",A519=""),"",_xlfn.XLOOKUP(A519,Matériau!A:A,Matériau!C:C,"ERREUR MATERIAU"))</f>
        <v/>
      </c>
      <c r="C519" s="26" t="str">
        <f>IF(B519="","",_xlfn.XLOOKUP(B519,Questions!A:A,Questions!C:C,""))</f>
        <v/>
      </c>
      <c r="D519" s="26" t="str">
        <f>_xlfn.XLOOKUP(B519&amp;"_"&amp;Saisie!F520,'Réponses'!D:D,'Réponses'!C:C,"")</f>
        <v/>
      </c>
      <c r="E519" s="26" t="str">
        <f>IF(D519="","",_xlfn.XLOOKUP(D519,'Réponses'!C:C,'Réponses'!F:F,"ERREUR PROCHAINE QUESTION"))</f>
        <v/>
      </c>
      <c r="F519" s="26" t="str">
        <f>IF(E519="","",_xlfn.XLOOKUP(E519,Questions!$A:$A,Questions!$C:$C,"ERREUR TYPE"))</f>
        <v/>
      </c>
      <c r="G519" s="26" t="str">
        <f>_xlfn.XLOOKUP(E519&amp;"_"&amp;Saisie!H520,'Réponses'!D:D,'Réponses'!C:C,"")</f>
        <v/>
      </c>
      <c r="H519" s="26" t="str">
        <f>IF(G519="","",_xlfn.XLOOKUP(G519,'Réponses'!C:C,'Réponses'!F:F,"ERREUR PROCHAINE QUESTION"))</f>
        <v/>
      </c>
      <c r="I519" s="26" t="str">
        <f>IF(H519="","",_xlfn.XLOOKUP(H519,Questions!$A:$A,Questions!$C:$C,"ERREUR TYPE"))</f>
        <v/>
      </c>
      <c r="J519" s="26" t="str">
        <f>_xlfn.XLOOKUP(H519&amp;"_"&amp;Saisie!J520,'Réponses'!D:D,'Réponses'!C:C,"")</f>
        <v/>
      </c>
      <c r="K519" s="26" t="str">
        <f>IF(J519="","",_xlfn.XLOOKUP(J519,'Réponses'!C:C,'Réponses'!F:F,"ERREUR PROCHAINE QUESTION"))</f>
        <v/>
      </c>
      <c r="L519" s="26" t="str">
        <f>IF(K519="","",_xlfn.XLOOKUP(K519,Questions!$A:$A,Questions!$C:$C,"ERREUR TYPE"))</f>
        <v/>
      </c>
      <c r="M519" s="26" t="str">
        <f>_xlfn.XLOOKUP(K519&amp;"_"&amp;Saisie!L520,'Réponses'!D:D,'Réponses'!C:C,"")</f>
        <v/>
      </c>
      <c r="N519" s="26" t="str">
        <f>IF(M519="","",_xlfn.XLOOKUP(M519,'Réponses'!C:C,'Réponses'!F:F,"ERREUR PROCHAINE QUESTION"))</f>
        <v/>
      </c>
      <c r="O519" s="26" t="str">
        <f>IF(N519="","",_xlfn.XLOOKUP(N519,Questions!$A:$A,Questions!$C:$C,"ERREUR TYPE"))</f>
        <v/>
      </c>
      <c r="P519" s="26" t="str">
        <f>_xlfn.XLOOKUP(N519&amp;"_"&amp;Saisie!N520,'Réponses'!D:D,'Réponses'!C:C,"")</f>
        <v/>
      </c>
      <c r="Q519" s="26" t="str">
        <f t="shared" si="9"/>
        <v/>
      </c>
    </row>
    <row r="520" spans="1:17" x14ac:dyDescent="0.25">
      <c r="A520" s="26" t="str">
        <f>IF(ISBLANK(Saisie!C521),"",_xlfn.XLOOKUP(Saisie!C521,Barème!A:A,Barème!F:F,"ERREUR CODE PRODUIT"))</f>
        <v/>
      </c>
      <c r="B520" s="26" t="str">
        <f>IF(OR(A520="08",MID(Saisie!C521,4,4)="0804",MID(Saisie!C521,4,4)="0907",A520=""),"",_xlfn.XLOOKUP(A520,Matériau!A:A,Matériau!C:C,"ERREUR MATERIAU"))</f>
        <v/>
      </c>
      <c r="C520" s="26" t="str">
        <f>IF(B520="","",_xlfn.XLOOKUP(B520,Questions!A:A,Questions!C:C,""))</f>
        <v/>
      </c>
      <c r="D520" s="26" t="str">
        <f>_xlfn.XLOOKUP(B520&amp;"_"&amp;Saisie!F521,'Réponses'!D:D,'Réponses'!C:C,"")</f>
        <v/>
      </c>
      <c r="E520" s="26" t="str">
        <f>IF(D520="","",_xlfn.XLOOKUP(D520,'Réponses'!C:C,'Réponses'!F:F,"ERREUR PROCHAINE QUESTION"))</f>
        <v/>
      </c>
      <c r="F520" s="26" t="str">
        <f>IF(E520="","",_xlfn.XLOOKUP(E520,Questions!$A:$A,Questions!$C:$C,"ERREUR TYPE"))</f>
        <v/>
      </c>
      <c r="G520" s="26" t="str">
        <f>_xlfn.XLOOKUP(E520&amp;"_"&amp;Saisie!H521,'Réponses'!D:D,'Réponses'!C:C,"")</f>
        <v/>
      </c>
      <c r="H520" s="26" t="str">
        <f>IF(G520="","",_xlfn.XLOOKUP(G520,'Réponses'!C:C,'Réponses'!F:F,"ERREUR PROCHAINE QUESTION"))</f>
        <v/>
      </c>
      <c r="I520" s="26" t="str">
        <f>IF(H520="","",_xlfn.XLOOKUP(H520,Questions!$A:$A,Questions!$C:$C,"ERREUR TYPE"))</f>
        <v/>
      </c>
      <c r="J520" s="26" t="str">
        <f>_xlfn.XLOOKUP(H520&amp;"_"&amp;Saisie!J521,'Réponses'!D:D,'Réponses'!C:C,"")</f>
        <v/>
      </c>
      <c r="K520" s="26" t="str">
        <f>IF(J520="","",_xlfn.XLOOKUP(J520,'Réponses'!C:C,'Réponses'!F:F,"ERREUR PROCHAINE QUESTION"))</f>
        <v/>
      </c>
      <c r="L520" s="26" t="str">
        <f>IF(K520="","",_xlfn.XLOOKUP(K520,Questions!$A:$A,Questions!$C:$C,"ERREUR TYPE"))</f>
        <v/>
      </c>
      <c r="M520" s="26" t="str">
        <f>_xlfn.XLOOKUP(K520&amp;"_"&amp;Saisie!L521,'Réponses'!D:D,'Réponses'!C:C,"")</f>
        <v/>
      </c>
      <c r="N520" s="26" t="str">
        <f>IF(M520="","",_xlfn.XLOOKUP(M520,'Réponses'!C:C,'Réponses'!F:F,"ERREUR PROCHAINE QUESTION"))</f>
        <v/>
      </c>
      <c r="O520" s="26" t="str">
        <f>IF(N520="","",_xlfn.XLOOKUP(N520,Questions!$A:$A,Questions!$C:$C,"ERREUR TYPE"))</f>
        <v/>
      </c>
      <c r="P520" s="26" t="str">
        <f>_xlfn.XLOOKUP(N520&amp;"_"&amp;Saisie!N521,'Réponses'!D:D,'Réponses'!C:C,"")</f>
        <v/>
      </c>
      <c r="Q520" s="26" t="str">
        <f t="shared" si="9"/>
        <v/>
      </c>
    </row>
    <row r="521" spans="1:17" x14ac:dyDescent="0.25">
      <c r="A521" s="26" t="str">
        <f>IF(ISBLANK(Saisie!C522),"",_xlfn.XLOOKUP(Saisie!C522,Barème!A:A,Barème!F:F,"ERREUR CODE PRODUIT"))</f>
        <v/>
      </c>
      <c r="B521" s="26" t="str">
        <f>IF(OR(A521="08",MID(Saisie!C522,4,4)="0804",MID(Saisie!C522,4,4)="0907",A521=""),"",_xlfn.XLOOKUP(A521,Matériau!A:A,Matériau!C:C,"ERREUR MATERIAU"))</f>
        <v/>
      </c>
      <c r="C521" s="26" t="str">
        <f>IF(B521="","",_xlfn.XLOOKUP(B521,Questions!A:A,Questions!C:C,""))</f>
        <v/>
      </c>
      <c r="D521" s="26" t="str">
        <f>_xlfn.XLOOKUP(B521&amp;"_"&amp;Saisie!F522,'Réponses'!D:D,'Réponses'!C:C,"")</f>
        <v/>
      </c>
      <c r="E521" s="26" t="str">
        <f>IF(D521="","",_xlfn.XLOOKUP(D521,'Réponses'!C:C,'Réponses'!F:F,"ERREUR PROCHAINE QUESTION"))</f>
        <v/>
      </c>
      <c r="F521" s="26" t="str">
        <f>IF(E521="","",_xlfn.XLOOKUP(E521,Questions!$A:$A,Questions!$C:$C,"ERREUR TYPE"))</f>
        <v/>
      </c>
      <c r="G521" s="26" t="str">
        <f>_xlfn.XLOOKUP(E521&amp;"_"&amp;Saisie!H522,'Réponses'!D:D,'Réponses'!C:C,"")</f>
        <v/>
      </c>
      <c r="H521" s="26" t="str">
        <f>IF(G521="","",_xlfn.XLOOKUP(G521,'Réponses'!C:C,'Réponses'!F:F,"ERREUR PROCHAINE QUESTION"))</f>
        <v/>
      </c>
      <c r="I521" s="26" t="str">
        <f>IF(H521="","",_xlfn.XLOOKUP(H521,Questions!$A:$A,Questions!$C:$C,"ERREUR TYPE"))</f>
        <v/>
      </c>
      <c r="J521" s="26" t="str">
        <f>_xlfn.XLOOKUP(H521&amp;"_"&amp;Saisie!J522,'Réponses'!D:D,'Réponses'!C:C,"")</f>
        <v/>
      </c>
      <c r="K521" s="26" t="str">
        <f>IF(J521="","",_xlfn.XLOOKUP(J521,'Réponses'!C:C,'Réponses'!F:F,"ERREUR PROCHAINE QUESTION"))</f>
        <v/>
      </c>
      <c r="L521" s="26" t="str">
        <f>IF(K521="","",_xlfn.XLOOKUP(K521,Questions!$A:$A,Questions!$C:$C,"ERREUR TYPE"))</f>
        <v/>
      </c>
      <c r="M521" s="26" t="str">
        <f>_xlfn.XLOOKUP(K521&amp;"_"&amp;Saisie!L522,'Réponses'!D:D,'Réponses'!C:C,"")</f>
        <v/>
      </c>
      <c r="N521" s="26" t="str">
        <f>IF(M521="","",_xlfn.XLOOKUP(M521,'Réponses'!C:C,'Réponses'!F:F,"ERREUR PROCHAINE QUESTION"))</f>
        <v/>
      </c>
      <c r="O521" s="26" t="str">
        <f>IF(N521="","",_xlfn.XLOOKUP(N521,Questions!$A:$A,Questions!$C:$C,"ERREUR TYPE"))</f>
        <v/>
      </c>
      <c r="P521" s="26" t="str">
        <f>_xlfn.XLOOKUP(N521&amp;"_"&amp;Saisie!N522,'Réponses'!D:D,'Réponses'!C:C,"")</f>
        <v/>
      </c>
      <c r="Q521" s="26" t="str">
        <f t="shared" si="9"/>
        <v/>
      </c>
    </row>
    <row r="522" spans="1:17" x14ac:dyDescent="0.25">
      <c r="A522" s="26" t="str">
        <f>IF(ISBLANK(Saisie!C523),"",_xlfn.XLOOKUP(Saisie!C523,Barème!A:A,Barème!F:F,"ERREUR CODE PRODUIT"))</f>
        <v/>
      </c>
      <c r="B522" s="26" t="str">
        <f>IF(OR(A522="08",MID(Saisie!C523,4,4)="0804",MID(Saisie!C523,4,4)="0907",A522=""),"",_xlfn.XLOOKUP(A522,Matériau!A:A,Matériau!C:C,"ERREUR MATERIAU"))</f>
        <v/>
      </c>
      <c r="C522" s="26" t="str">
        <f>IF(B522="","",_xlfn.XLOOKUP(B522,Questions!A:A,Questions!C:C,""))</f>
        <v/>
      </c>
      <c r="D522" s="26" t="str">
        <f>_xlfn.XLOOKUP(B522&amp;"_"&amp;Saisie!F523,'Réponses'!D:D,'Réponses'!C:C,"")</f>
        <v/>
      </c>
      <c r="E522" s="26" t="str">
        <f>IF(D522="","",_xlfn.XLOOKUP(D522,'Réponses'!C:C,'Réponses'!F:F,"ERREUR PROCHAINE QUESTION"))</f>
        <v/>
      </c>
      <c r="F522" s="26" t="str">
        <f>IF(E522="","",_xlfn.XLOOKUP(E522,Questions!$A:$A,Questions!$C:$C,"ERREUR TYPE"))</f>
        <v/>
      </c>
      <c r="G522" s="26" t="str">
        <f>_xlfn.XLOOKUP(E522&amp;"_"&amp;Saisie!H523,'Réponses'!D:D,'Réponses'!C:C,"")</f>
        <v/>
      </c>
      <c r="H522" s="26" t="str">
        <f>IF(G522="","",_xlfn.XLOOKUP(G522,'Réponses'!C:C,'Réponses'!F:F,"ERREUR PROCHAINE QUESTION"))</f>
        <v/>
      </c>
      <c r="I522" s="26" t="str">
        <f>IF(H522="","",_xlfn.XLOOKUP(H522,Questions!$A:$A,Questions!$C:$C,"ERREUR TYPE"))</f>
        <v/>
      </c>
      <c r="J522" s="26" t="str">
        <f>_xlfn.XLOOKUP(H522&amp;"_"&amp;Saisie!J523,'Réponses'!D:D,'Réponses'!C:C,"")</f>
        <v/>
      </c>
      <c r="K522" s="26" t="str">
        <f>IF(J522="","",_xlfn.XLOOKUP(J522,'Réponses'!C:C,'Réponses'!F:F,"ERREUR PROCHAINE QUESTION"))</f>
        <v/>
      </c>
      <c r="L522" s="26" t="str">
        <f>IF(K522="","",_xlfn.XLOOKUP(K522,Questions!$A:$A,Questions!$C:$C,"ERREUR TYPE"))</f>
        <v/>
      </c>
      <c r="M522" s="26" t="str">
        <f>_xlfn.XLOOKUP(K522&amp;"_"&amp;Saisie!L523,'Réponses'!D:D,'Réponses'!C:C,"")</f>
        <v/>
      </c>
      <c r="N522" s="26" t="str">
        <f>IF(M522="","",_xlfn.XLOOKUP(M522,'Réponses'!C:C,'Réponses'!F:F,"ERREUR PROCHAINE QUESTION"))</f>
        <v/>
      </c>
      <c r="O522" s="26" t="str">
        <f>IF(N522="","",_xlfn.XLOOKUP(N522,Questions!$A:$A,Questions!$C:$C,"ERREUR TYPE"))</f>
        <v/>
      </c>
      <c r="P522" s="26" t="str">
        <f>_xlfn.XLOOKUP(N522&amp;"_"&amp;Saisie!N523,'Réponses'!D:D,'Réponses'!C:C,"")</f>
        <v/>
      </c>
      <c r="Q522" s="26" t="str">
        <f t="shared" si="9"/>
        <v/>
      </c>
    </row>
    <row r="523" spans="1:17" x14ac:dyDescent="0.25">
      <c r="A523" s="26" t="str">
        <f>IF(ISBLANK(Saisie!C524),"",_xlfn.XLOOKUP(Saisie!C524,Barème!A:A,Barème!F:F,"ERREUR CODE PRODUIT"))</f>
        <v/>
      </c>
      <c r="B523" s="26" t="str">
        <f>IF(OR(A523="08",MID(Saisie!C524,4,4)="0804",MID(Saisie!C524,4,4)="0907",A523=""),"",_xlfn.XLOOKUP(A523,Matériau!A:A,Matériau!C:C,"ERREUR MATERIAU"))</f>
        <v/>
      </c>
      <c r="C523" s="26" t="str">
        <f>IF(B523="","",_xlfn.XLOOKUP(B523,Questions!A:A,Questions!C:C,""))</f>
        <v/>
      </c>
      <c r="D523" s="26" t="str">
        <f>_xlfn.XLOOKUP(B523&amp;"_"&amp;Saisie!F524,'Réponses'!D:D,'Réponses'!C:C,"")</f>
        <v/>
      </c>
      <c r="E523" s="26" t="str">
        <f>IF(D523="","",_xlfn.XLOOKUP(D523,'Réponses'!C:C,'Réponses'!F:F,"ERREUR PROCHAINE QUESTION"))</f>
        <v/>
      </c>
      <c r="F523" s="26" t="str">
        <f>IF(E523="","",_xlfn.XLOOKUP(E523,Questions!$A:$A,Questions!$C:$C,"ERREUR TYPE"))</f>
        <v/>
      </c>
      <c r="G523" s="26" t="str">
        <f>_xlfn.XLOOKUP(E523&amp;"_"&amp;Saisie!H524,'Réponses'!D:D,'Réponses'!C:C,"")</f>
        <v/>
      </c>
      <c r="H523" s="26" t="str">
        <f>IF(G523="","",_xlfn.XLOOKUP(G523,'Réponses'!C:C,'Réponses'!F:F,"ERREUR PROCHAINE QUESTION"))</f>
        <v/>
      </c>
      <c r="I523" s="26" t="str">
        <f>IF(H523="","",_xlfn.XLOOKUP(H523,Questions!$A:$A,Questions!$C:$C,"ERREUR TYPE"))</f>
        <v/>
      </c>
      <c r="J523" s="26" t="str">
        <f>_xlfn.XLOOKUP(H523&amp;"_"&amp;Saisie!J524,'Réponses'!D:D,'Réponses'!C:C,"")</f>
        <v/>
      </c>
      <c r="K523" s="26" t="str">
        <f>IF(J523="","",_xlfn.XLOOKUP(J523,'Réponses'!C:C,'Réponses'!F:F,"ERREUR PROCHAINE QUESTION"))</f>
        <v/>
      </c>
      <c r="L523" s="26" t="str">
        <f>IF(K523="","",_xlfn.XLOOKUP(K523,Questions!$A:$A,Questions!$C:$C,"ERREUR TYPE"))</f>
        <v/>
      </c>
      <c r="M523" s="26" t="str">
        <f>_xlfn.XLOOKUP(K523&amp;"_"&amp;Saisie!L524,'Réponses'!D:D,'Réponses'!C:C,"")</f>
        <v/>
      </c>
      <c r="N523" s="26" t="str">
        <f>IF(M523="","",_xlfn.XLOOKUP(M523,'Réponses'!C:C,'Réponses'!F:F,"ERREUR PROCHAINE QUESTION"))</f>
        <v/>
      </c>
      <c r="O523" s="26" t="str">
        <f>IF(N523="","",_xlfn.XLOOKUP(N523,Questions!$A:$A,Questions!$C:$C,"ERREUR TYPE"))</f>
        <v/>
      </c>
      <c r="P523" s="26" t="str">
        <f>_xlfn.XLOOKUP(N523&amp;"_"&amp;Saisie!N524,'Réponses'!D:D,'Réponses'!C:C,"")</f>
        <v/>
      </c>
      <c r="Q523" s="26" t="str">
        <f t="shared" si="9"/>
        <v/>
      </c>
    </row>
    <row r="524" spans="1:17" x14ac:dyDescent="0.25">
      <c r="A524" s="26" t="str">
        <f>IF(ISBLANK(Saisie!C525),"",_xlfn.XLOOKUP(Saisie!C525,Barème!A:A,Barème!F:F,"ERREUR CODE PRODUIT"))</f>
        <v/>
      </c>
      <c r="B524" s="26" t="str">
        <f>IF(OR(A524="08",MID(Saisie!C525,4,4)="0804",MID(Saisie!C525,4,4)="0907",A524=""),"",_xlfn.XLOOKUP(A524,Matériau!A:A,Matériau!C:C,"ERREUR MATERIAU"))</f>
        <v/>
      </c>
      <c r="C524" s="26" t="str">
        <f>IF(B524="","",_xlfn.XLOOKUP(B524,Questions!A:A,Questions!C:C,""))</f>
        <v/>
      </c>
      <c r="D524" s="26" t="str">
        <f>_xlfn.XLOOKUP(B524&amp;"_"&amp;Saisie!F525,'Réponses'!D:D,'Réponses'!C:C,"")</f>
        <v/>
      </c>
      <c r="E524" s="26" t="str">
        <f>IF(D524="","",_xlfn.XLOOKUP(D524,'Réponses'!C:C,'Réponses'!F:F,"ERREUR PROCHAINE QUESTION"))</f>
        <v/>
      </c>
      <c r="F524" s="26" t="str">
        <f>IF(E524="","",_xlfn.XLOOKUP(E524,Questions!$A:$A,Questions!$C:$C,"ERREUR TYPE"))</f>
        <v/>
      </c>
      <c r="G524" s="26" t="str">
        <f>_xlfn.XLOOKUP(E524&amp;"_"&amp;Saisie!H525,'Réponses'!D:D,'Réponses'!C:C,"")</f>
        <v/>
      </c>
      <c r="H524" s="26" t="str">
        <f>IF(G524="","",_xlfn.XLOOKUP(G524,'Réponses'!C:C,'Réponses'!F:F,"ERREUR PROCHAINE QUESTION"))</f>
        <v/>
      </c>
      <c r="I524" s="26" t="str">
        <f>IF(H524="","",_xlfn.XLOOKUP(H524,Questions!$A:$A,Questions!$C:$C,"ERREUR TYPE"))</f>
        <v/>
      </c>
      <c r="J524" s="26" t="str">
        <f>_xlfn.XLOOKUP(H524&amp;"_"&amp;Saisie!J525,'Réponses'!D:D,'Réponses'!C:C,"")</f>
        <v/>
      </c>
      <c r="K524" s="26" t="str">
        <f>IF(J524="","",_xlfn.XLOOKUP(J524,'Réponses'!C:C,'Réponses'!F:F,"ERREUR PROCHAINE QUESTION"))</f>
        <v/>
      </c>
      <c r="L524" s="26" t="str">
        <f>IF(K524="","",_xlfn.XLOOKUP(K524,Questions!$A:$A,Questions!$C:$C,"ERREUR TYPE"))</f>
        <v/>
      </c>
      <c r="M524" s="26" t="str">
        <f>_xlfn.XLOOKUP(K524&amp;"_"&amp;Saisie!L525,'Réponses'!D:D,'Réponses'!C:C,"")</f>
        <v/>
      </c>
      <c r="N524" s="26" t="str">
        <f>IF(M524="","",_xlfn.XLOOKUP(M524,'Réponses'!C:C,'Réponses'!F:F,"ERREUR PROCHAINE QUESTION"))</f>
        <v/>
      </c>
      <c r="O524" s="26" t="str">
        <f>IF(N524="","",_xlfn.XLOOKUP(N524,Questions!$A:$A,Questions!$C:$C,"ERREUR TYPE"))</f>
        <v/>
      </c>
      <c r="P524" s="26" t="str">
        <f>_xlfn.XLOOKUP(N524&amp;"_"&amp;Saisie!N525,'Réponses'!D:D,'Réponses'!C:C,"")</f>
        <v/>
      </c>
      <c r="Q524" s="26" t="str">
        <f t="shared" si="9"/>
        <v/>
      </c>
    </row>
    <row r="525" spans="1:17" x14ac:dyDescent="0.25">
      <c r="A525" s="26" t="str">
        <f>IF(ISBLANK(Saisie!C526),"",_xlfn.XLOOKUP(Saisie!C526,Barème!A:A,Barème!F:F,"ERREUR CODE PRODUIT"))</f>
        <v/>
      </c>
      <c r="B525" s="26" t="str">
        <f>IF(OR(A525="08",MID(Saisie!C526,4,4)="0804",MID(Saisie!C526,4,4)="0907",A525=""),"",_xlfn.XLOOKUP(A525,Matériau!A:A,Matériau!C:C,"ERREUR MATERIAU"))</f>
        <v/>
      </c>
      <c r="C525" s="26" t="str">
        <f>IF(B525="","",_xlfn.XLOOKUP(B525,Questions!A:A,Questions!C:C,""))</f>
        <v/>
      </c>
      <c r="D525" s="26" t="str">
        <f>_xlfn.XLOOKUP(B525&amp;"_"&amp;Saisie!F526,'Réponses'!D:D,'Réponses'!C:C,"")</f>
        <v/>
      </c>
      <c r="E525" s="26" t="str">
        <f>IF(D525="","",_xlfn.XLOOKUP(D525,'Réponses'!C:C,'Réponses'!F:F,"ERREUR PROCHAINE QUESTION"))</f>
        <v/>
      </c>
      <c r="F525" s="26" t="str">
        <f>IF(E525="","",_xlfn.XLOOKUP(E525,Questions!$A:$A,Questions!$C:$C,"ERREUR TYPE"))</f>
        <v/>
      </c>
      <c r="G525" s="26" t="str">
        <f>_xlfn.XLOOKUP(E525&amp;"_"&amp;Saisie!H526,'Réponses'!D:D,'Réponses'!C:C,"")</f>
        <v/>
      </c>
      <c r="H525" s="26" t="str">
        <f>IF(G525="","",_xlfn.XLOOKUP(G525,'Réponses'!C:C,'Réponses'!F:F,"ERREUR PROCHAINE QUESTION"))</f>
        <v/>
      </c>
      <c r="I525" s="26" t="str">
        <f>IF(H525="","",_xlfn.XLOOKUP(H525,Questions!$A:$A,Questions!$C:$C,"ERREUR TYPE"))</f>
        <v/>
      </c>
      <c r="J525" s="26" t="str">
        <f>_xlfn.XLOOKUP(H525&amp;"_"&amp;Saisie!J526,'Réponses'!D:D,'Réponses'!C:C,"")</f>
        <v/>
      </c>
      <c r="K525" s="26" t="str">
        <f>IF(J525="","",_xlfn.XLOOKUP(J525,'Réponses'!C:C,'Réponses'!F:F,"ERREUR PROCHAINE QUESTION"))</f>
        <v/>
      </c>
      <c r="L525" s="26" t="str">
        <f>IF(K525="","",_xlfn.XLOOKUP(K525,Questions!$A:$A,Questions!$C:$C,"ERREUR TYPE"))</f>
        <v/>
      </c>
      <c r="M525" s="26" t="str">
        <f>_xlfn.XLOOKUP(K525&amp;"_"&amp;Saisie!L526,'Réponses'!D:D,'Réponses'!C:C,"")</f>
        <v/>
      </c>
      <c r="N525" s="26" t="str">
        <f>IF(M525="","",_xlfn.XLOOKUP(M525,'Réponses'!C:C,'Réponses'!F:F,"ERREUR PROCHAINE QUESTION"))</f>
        <v/>
      </c>
      <c r="O525" s="26" t="str">
        <f>IF(N525="","",_xlfn.XLOOKUP(N525,Questions!$A:$A,Questions!$C:$C,"ERREUR TYPE"))</f>
        <v/>
      </c>
      <c r="P525" s="26" t="str">
        <f>_xlfn.XLOOKUP(N525&amp;"_"&amp;Saisie!N526,'Réponses'!D:D,'Réponses'!C:C,"")</f>
        <v/>
      </c>
      <c r="Q525" s="26" t="str">
        <f t="shared" si="9"/>
        <v/>
      </c>
    </row>
    <row r="526" spans="1:17" x14ac:dyDescent="0.25">
      <c r="A526" s="26" t="str">
        <f>IF(ISBLANK(Saisie!C527),"",_xlfn.XLOOKUP(Saisie!C527,Barème!A:A,Barème!F:F,"ERREUR CODE PRODUIT"))</f>
        <v/>
      </c>
      <c r="B526" s="26" t="str">
        <f>IF(OR(A526="08",MID(Saisie!C527,4,4)="0804",MID(Saisie!C527,4,4)="0907",A526=""),"",_xlfn.XLOOKUP(A526,Matériau!A:A,Matériau!C:C,"ERREUR MATERIAU"))</f>
        <v/>
      </c>
      <c r="C526" s="26" t="str">
        <f>IF(B526="","",_xlfn.XLOOKUP(B526,Questions!A:A,Questions!C:C,""))</f>
        <v/>
      </c>
      <c r="D526" s="26" t="str">
        <f>_xlfn.XLOOKUP(B526&amp;"_"&amp;Saisie!F527,'Réponses'!D:D,'Réponses'!C:C,"")</f>
        <v/>
      </c>
      <c r="E526" s="26" t="str">
        <f>IF(D526="","",_xlfn.XLOOKUP(D526,'Réponses'!C:C,'Réponses'!F:F,"ERREUR PROCHAINE QUESTION"))</f>
        <v/>
      </c>
      <c r="F526" s="26" t="str">
        <f>IF(E526="","",_xlfn.XLOOKUP(E526,Questions!$A:$A,Questions!$C:$C,"ERREUR TYPE"))</f>
        <v/>
      </c>
      <c r="G526" s="26" t="str">
        <f>_xlfn.XLOOKUP(E526&amp;"_"&amp;Saisie!H527,'Réponses'!D:D,'Réponses'!C:C,"")</f>
        <v/>
      </c>
      <c r="H526" s="26" t="str">
        <f>IF(G526="","",_xlfn.XLOOKUP(G526,'Réponses'!C:C,'Réponses'!F:F,"ERREUR PROCHAINE QUESTION"))</f>
        <v/>
      </c>
      <c r="I526" s="26" t="str">
        <f>IF(H526="","",_xlfn.XLOOKUP(H526,Questions!$A:$A,Questions!$C:$C,"ERREUR TYPE"))</f>
        <v/>
      </c>
      <c r="J526" s="26" t="str">
        <f>_xlfn.XLOOKUP(H526&amp;"_"&amp;Saisie!J527,'Réponses'!D:D,'Réponses'!C:C,"")</f>
        <v/>
      </c>
      <c r="K526" s="26" t="str">
        <f>IF(J526="","",_xlfn.XLOOKUP(J526,'Réponses'!C:C,'Réponses'!F:F,"ERREUR PROCHAINE QUESTION"))</f>
        <v/>
      </c>
      <c r="L526" s="26" t="str">
        <f>IF(K526="","",_xlfn.XLOOKUP(K526,Questions!$A:$A,Questions!$C:$C,"ERREUR TYPE"))</f>
        <v/>
      </c>
      <c r="M526" s="26" t="str">
        <f>_xlfn.XLOOKUP(K526&amp;"_"&amp;Saisie!L527,'Réponses'!D:D,'Réponses'!C:C,"")</f>
        <v/>
      </c>
      <c r="N526" s="26" t="str">
        <f>IF(M526="","",_xlfn.XLOOKUP(M526,'Réponses'!C:C,'Réponses'!F:F,"ERREUR PROCHAINE QUESTION"))</f>
        <v/>
      </c>
      <c r="O526" s="26" t="str">
        <f>IF(N526="","",_xlfn.XLOOKUP(N526,Questions!$A:$A,Questions!$C:$C,"ERREUR TYPE"))</f>
        <v/>
      </c>
      <c r="P526" s="26" t="str">
        <f>_xlfn.XLOOKUP(N526&amp;"_"&amp;Saisie!N527,'Réponses'!D:D,'Réponses'!C:C,"")</f>
        <v/>
      </c>
      <c r="Q526" s="26" t="str">
        <f t="shared" si="9"/>
        <v/>
      </c>
    </row>
    <row r="527" spans="1:17" x14ac:dyDescent="0.25">
      <c r="A527" s="26" t="str">
        <f>IF(ISBLANK(Saisie!C528),"",_xlfn.XLOOKUP(Saisie!C528,Barème!A:A,Barème!F:F,"ERREUR CODE PRODUIT"))</f>
        <v/>
      </c>
      <c r="B527" s="26" t="str">
        <f>IF(OR(A527="08",MID(Saisie!C528,4,4)="0804",MID(Saisie!C528,4,4)="0907",A527=""),"",_xlfn.XLOOKUP(A527,Matériau!A:A,Matériau!C:C,"ERREUR MATERIAU"))</f>
        <v/>
      </c>
      <c r="C527" s="26" t="str">
        <f>IF(B527="","",_xlfn.XLOOKUP(B527,Questions!A:A,Questions!C:C,""))</f>
        <v/>
      </c>
      <c r="D527" s="26" t="str">
        <f>_xlfn.XLOOKUP(B527&amp;"_"&amp;Saisie!F528,'Réponses'!D:D,'Réponses'!C:C,"")</f>
        <v/>
      </c>
      <c r="E527" s="26" t="str">
        <f>IF(D527="","",_xlfn.XLOOKUP(D527,'Réponses'!C:C,'Réponses'!F:F,"ERREUR PROCHAINE QUESTION"))</f>
        <v/>
      </c>
      <c r="F527" s="26" t="str">
        <f>IF(E527="","",_xlfn.XLOOKUP(E527,Questions!$A:$A,Questions!$C:$C,"ERREUR TYPE"))</f>
        <v/>
      </c>
      <c r="G527" s="26" t="str">
        <f>_xlfn.XLOOKUP(E527&amp;"_"&amp;Saisie!H528,'Réponses'!D:D,'Réponses'!C:C,"")</f>
        <v/>
      </c>
      <c r="H527" s="26" t="str">
        <f>IF(G527="","",_xlfn.XLOOKUP(G527,'Réponses'!C:C,'Réponses'!F:F,"ERREUR PROCHAINE QUESTION"))</f>
        <v/>
      </c>
      <c r="I527" s="26" t="str">
        <f>IF(H527="","",_xlfn.XLOOKUP(H527,Questions!$A:$A,Questions!$C:$C,"ERREUR TYPE"))</f>
        <v/>
      </c>
      <c r="J527" s="26" t="str">
        <f>_xlfn.XLOOKUP(H527&amp;"_"&amp;Saisie!J528,'Réponses'!D:D,'Réponses'!C:C,"")</f>
        <v/>
      </c>
      <c r="K527" s="26" t="str">
        <f>IF(J527="","",_xlfn.XLOOKUP(J527,'Réponses'!C:C,'Réponses'!F:F,"ERREUR PROCHAINE QUESTION"))</f>
        <v/>
      </c>
      <c r="L527" s="26" t="str">
        <f>IF(K527="","",_xlfn.XLOOKUP(K527,Questions!$A:$A,Questions!$C:$C,"ERREUR TYPE"))</f>
        <v/>
      </c>
      <c r="M527" s="26" t="str">
        <f>_xlfn.XLOOKUP(K527&amp;"_"&amp;Saisie!L528,'Réponses'!D:D,'Réponses'!C:C,"")</f>
        <v/>
      </c>
      <c r="N527" s="26" t="str">
        <f>IF(M527="","",_xlfn.XLOOKUP(M527,'Réponses'!C:C,'Réponses'!F:F,"ERREUR PROCHAINE QUESTION"))</f>
        <v/>
      </c>
      <c r="O527" s="26" t="str">
        <f>IF(N527="","",_xlfn.XLOOKUP(N527,Questions!$A:$A,Questions!$C:$C,"ERREUR TYPE"))</f>
        <v/>
      </c>
      <c r="P527" s="26" t="str">
        <f>_xlfn.XLOOKUP(N527&amp;"_"&amp;Saisie!N528,'Réponses'!D:D,'Réponses'!C:C,"")</f>
        <v/>
      </c>
      <c r="Q527" s="26" t="str">
        <f t="shared" si="9"/>
        <v/>
      </c>
    </row>
    <row r="528" spans="1:17" x14ac:dyDescent="0.25">
      <c r="A528" s="26" t="str">
        <f>IF(ISBLANK(Saisie!C529),"",_xlfn.XLOOKUP(Saisie!C529,Barème!A:A,Barème!F:F,"ERREUR CODE PRODUIT"))</f>
        <v/>
      </c>
      <c r="B528" s="26" t="str">
        <f>IF(OR(A528="08",MID(Saisie!C529,4,4)="0804",MID(Saisie!C529,4,4)="0907",A528=""),"",_xlfn.XLOOKUP(A528,Matériau!A:A,Matériau!C:C,"ERREUR MATERIAU"))</f>
        <v/>
      </c>
      <c r="C528" s="26" t="str">
        <f>IF(B528="","",_xlfn.XLOOKUP(B528,Questions!A:A,Questions!C:C,""))</f>
        <v/>
      </c>
      <c r="D528" s="26" t="str">
        <f>_xlfn.XLOOKUP(B528&amp;"_"&amp;Saisie!F529,'Réponses'!D:D,'Réponses'!C:C,"")</f>
        <v/>
      </c>
      <c r="E528" s="26" t="str">
        <f>IF(D528="","",_xlfn.XLOOKUP(D528,'Réponses'!C:C,'Réponses'!F:F,"ERREUR PROCHAINE QUESTION"))</f>
        <v/>
      </c>
      <c r="F528" s="26" t="str">
        <f>IF(E528="","",_xlfn.XLOOKUP(E528,Questions!$A:$A,Questions!$C:$C,"ERREUR TYPE"))</f>
        <v/>
      </c>
      <c r="G528" s="26" t="str">
        <f>_xlfn.XLOOKUP(E528&amp;"_"&amp;Saisie!H529,'Réponses'!D:D,'Réponses'!C:C,"")</f>
        <v/>
      </c>
      <c r="H528" s="26" t="str">
        <f>IF(G528="","",_xlfn.XLOOKUP(G528,'Réponses'!C:C,'Réponses'!F:F,"ERREUR PROCHAINE QUESTION"))</f>
        <v/>
      </c>
      <c r="I528" s="26" t="str">
        <f>IF(H528="","",_xlfn.XLOOKUP(H528,Questions!$A:$A,Questions!$C:$C,"ERREUR TYPE"))</f>
        <v/>
      </c>
      <c r="J528" s="26" t="str">
        <f>_xlfn.XLOOKUP(H528&amp;"_"&amp;Saisie!J529,'Réponses'!D:D,'Réponses'!C:C,"")</f>
        <v/>
      </c>
      <c r="K528" s="26" t="str">
        <f>IF(J528="","",_xlfn.XLOOKUP(J528,'Réponses'!C:C,'Réponses'!F:F,"ERREUR PROCHAINE QUESTION"))</f>
        <v/>
      </c>
      <c r="L528" s="26" t="str">
        <f>IF(K528="","",_xlfn.XLOOKUP(K528,Questions!$A:$A,Questions!$C:$C,"ERREUR TYPE"))</f>
        <v/>
      </c>
      <c r="M528" s="26" t="str">
        <f>_xlfn.XLOOKUP(K528&amp;"_"&amp;Saisie!L529,'Réponses'!D:D,'Réponses'!C:C,"")</f>
        <v/>
      </c>
      <c r="N528" s="26" t="str">
        <f>IF(M528="","",_xlfn.XLOOKUP(M528,'Réponses'!C:C,'Réponses'!F:F,"ERREUR PROCHAINE QUESTION"))</f>
        <v/>
      </c>
      <c r="O528" s="26" t="str">
        <f>IF(N528="","",_xlfn.XLOOKUP(N528,Questions!$A:$A,Questions!$C:$C,"ERREUR TYPE"))</f>
        <v/>
      </c>
      <c r="P528" s="26" t="str">
        <f>_xlfn.XLOOKUP(N528&amp;"_"&amp;Saisie!N529,'Réponses'!D:D,'Réponses'!C:C,"")</f>
        <v/>
      </c>
      <c r="Q528" s="26" t="str">
        <f t="shared" si="9"/>
        <v/>
      </c>
    </row>
    <row r="529" spans="1:17" x14ac:dyDescent="0.25">
      <c r="A529" s="26" t="str">
        <f>IF(ISBLANK(Saisie!C530),"",_xlfn.XLOOKUP(Saisie!C530,Barème!A:A,Barème!F:F,"ERREUR CODE PRODUIT"))</f>
        <v/>
      </c>
      <c r="B529" s="26" t="str">
        <f>IF(OR(A529="08",MID(Saisie!C530,4,4)="0804",MID(Saisie!C530,4,4)="0907",A529=""),"",_xlfn.XLOOKUP(A529,Matériau!A:A,Matériau!C:C,"ERREUR MATERIAU"))</f>
        <v/>
      </c>
      <c r="C529" s="26" t="str">
        <f>IF(B529="","",_xlfn.XLOOKUP(B529,Questions!A:A,Questions!C:C,""))</f>
        <v/>
      </c>
      <c r="D529" s="26" t="str">
        <f>_xlfn.XLOOKUP(B529&amp;"_"&amp;Saisie!F530,'Réponses'!D:D,'Réponses'!C:C,"")</f>
        <v/>
      </c>
      <c r="E529" s="26" t="str">
        <f>IF(D529="","",_xlfn.XLOOKUP(D529,'Réponses'!C:C,'Réponses'!F:F,"ERREUR PROCHAINE QUESTION"))</f>
        <v/>
      </c>
      <c r="F529" s="26" t="str">
        <f>IF(E529="","",_xlfn.XLOOKUP(E529,Questions!$A:$A,Questions!$C:$C,"ERREUR TYPE"))</f>
        <v/>
      </c>
      <c r="G529" s="26" t="str">
        <f>_xlfn.XLOOKUP(E529&amp;"_"&amp;Saisie!H530,'Réponses'!D:D,'Réponses'!C:C,"")</f>
        <v/>
      </c>
      <c r="H529" s="26" t="str">
        <f>IF(G529="","",_xlfn.XLOOKUP(G529,'Réponses'!C:C,'Réponses'!F:F,"ERREUR PROCHAINE QUESTION"))</f>
        <v/>
      </c>
      <c r="I529" s="26" t="str">
        <f>IF(H529="","",_xlfn.XLOOKUP(H529,Questions!$A:$A,Questions!$C:$C,"ERREUR TYPE"))</f>
        <v/>
      </c>
      <c r="J529" s="26" t="str">
        <f>_xlfn.XLOOKUP(H529&amp;"_"&amp;Saisie!J530,'Réponses'!D:D,'Réponses'!C:C,"")</f>
        <v/>
      </c>
      <c r="K529" s="26" t="str">
        <f>IF(J529="","",_xlfn.XLOOKUP(J529,'Réponses'!C:C,'Réponses'!F:F,"ERREUR PROCHAINE QUESTION"))</f>
        <v/>
      </c>
      <c r="L529" s="26" t="str">
        <f>IF(K529="","",_xlfn.XLOOKUP(K529,Questions!$A:$A,Questions!$C:$C,"ERREUR TYPE"))</f>
        <v/>
      </c>
      <c r="M529" s="26" t="str">
        <f>_xlfn.XLOOKUP(K529&amp;"_"&amp;Saisie!L530,'Réponses'!D:D,'Réponses'!C:C,"")</f>
        <v/>
      </c>
      <c r="N529" s="26" t="str">
        <f>IF(M529="","",_xlfn.XLOOKUP(M529,'Réponses'!C:C,'Réponses'!F:F,"ERREUR PROCHAINE QUESTION"))</f>
        <v/>
      </c>
      <c r="O529" s="26" t="str">
        <f>IF(N529="","",_xlfn.XLOOKUP(N529,Questions!$A:$A,Questions!$C:$C,"ERREUR TYPE"))</f>
        <v/>
      </c>
      <c r="P529" s="26" t="str">
        <f>_xlfn.XLOOKUP(N529&amp;"_"&amp;Saisie!N530,'Réponses'!D:D,'Réponses'!C:C,"")</f>
        <v/>
      </c>
      <c r="Q529" s="26" t="str">
        <f t="shared" si="9"/>
        <v/>
      </c>
    </row>
    <row r="530" spans="1:17" x14ac:dyDescent="0.25">
      <c r="A530" s="26" t="str">
        <f>IF(ISBLANK(Saisie!C531),"",_xlfn.XLOOKUP(Saisie!C531,Barème!A:A,Barème!F:F,"ERREUR CODE PRODUIT"))</f>
        <v/>
      </c>
      <c r="B530" s="26" t="str">
        <f>IF(OR(A530="08",MID(Saisie!C531,4,4)="0804",MID(Saisie!C531,4,4)="0907",A530=""),"",_xlfn.XLOOKUP(A530,Matériau!A:A,Matériau!C:C,"ERREUR MATERIAU"))</f>
        <v/>
      </c>
      <c r="C530" s="26" t="str">
        <f>IF(B530="","",_xlfn.XLOOKUP(B530,Questions!A:A,Questions!C:C,""))</f>
        <v/>
      </c>
      <c r="D530" s="26" t="str">
        <f>_xlfn.XLOOKUP(B530&amp;"_"&amp;Saisie!F531,'Réponses'!D:D,'Réponses'!C:C,"")</f>
        <v/>
      </c>
      <c r="E530" s="26" t="str">
        <f>IF(D530="","",_xlfn.XLOOKUP(D530,'Réponses'!C:C,'Réponses'!F:F,"ERREUR PROCHAINE QUESTION"))</f>
        <v/>
      </c>
      <c r="F530" s="26" t="str">
        <f>IF(E530="","",_xlfn.XLOOKUP(E530,Questions!$A:$A,Questions!$C:$C,"ERREUR TYPE"))</f>
        <v/>
      </c>
      <c r="G530" s="26" t="str">
        <f>_xlfn.XLOOKUP(E530&amp;"_"&amp;Saisie!H531,'Réponses'!D:D,'Réponses'!C:C,"")</f>
        <v/>
      </c>
      <c r="H530" s="26" t="str">
        <f>IF(G530="","",_xlfn.XLOOKUP(G530,'Réponses'!C:C,'Réponses'!F:F,"ERREUR PROCHAINE QUESTION"))</f>
        <v/>
      </c>
      <c r="I530" s="26" t="str">
        <f>IF(H530="","",_xlfn.XLOOKUP(H530,Questions!$A:$A,Questions!$C:$C,"ERREUR TYPE"))</f>
        <v/>
      </c>
      <c r="J530" s="26" t="str">
        <f>_xlfn.XLOOKUP(H530&amp;"_"&amp;Saisie!J531,'Réponses'!D:D,'Réponses'!C:C,"")</f>
        <v/>
      </c>
      <c r="K530" s="26" t="str">
        <f>IF(J530="","",_xlfn.XLOOKUP(J530,'Réponses'!C:C,'Réponses'!F:F,"ERREUR PROCHAINE QUESTION"))</f>
        <v/>
      </c>
      <c r="L530" s="26" t="str">
        <f>IF(K530="","",_xlfn.XLOOKUP(K530,Questions!$A:$A,Questions!$C:$C,"ERREUR TYPE"))</f>
        <v/>
      </c>
      <c r="M530" s="26" t="str">
        <f>_xlfn.XLOOKUP(K530&amp;"_"&amp;Saisie!L531,'Réponses'!D:D,'Réponses'!C:C,"")</f>
        <v/>
      </c>
      <c r="N530" s="26" t="str">
        <f>IF(M530="","",_xlfn.XLOOKUP(M530,'Réponses'!C:C,'Réponses'!F:F,"ERREUR PROCHAINE QUESTION"))</f>
        <v/>
      </c>
      <c r="O530" s="26" t="str">
        <f>IF(N530="","",_xlfn.XLOOKUP(N530,Questions!$A:$A,Questions!$C:$C,"ERREUR TYPE"))</f>
        <v/>
      </c>
      <c r="P530" s="26" t="str">
        <f>_xlfn.XLOOKUP(N530&amp;"_"&amp;Saisie!N531,'Réponses'!D:D,'Réponses'!C:C,"")</f>
        <v/>
      </c>
      <c r="Q530" s="26" t="str">
        <f t="shared" si="9"/>
        <v/>
      </c>
    </row>
    <row r="531" spans="1:17" x14ac:dyDescent="0.25">
      <c r="A531" s="26" t="str">
        <f>IF(ISBLANK(Saisie!C532),"",_xlfn.XLOOKUP(Saisie!C532,Barème!A:A,Barème!F:F,"ERREUR CODE PRODUIT"))</f>
        <v/>
      </c>
      <c r="B531" s="26" t="str">
        <f>IF(OR(A531="08",MID(Saisie!C532,4,4)="0804",MID(Saisie!C532,4,4)="0907",A531=""),"",_xlfn.XLOOKUP(A531,Matériau!A:A,Matériau!C:C,"ERREUR MATERIAU"))</f>
        <v/>
      </c>
      <c r="C531" s="26" t="str">
        <f>IF(B531="","",_xlfn.XLOOKUP(B531,Questions!A:A,Questions!C:C,""))</f>
        <v/>
      </c>
      <c r="D531" s="26" t="str">
        <f>_xlfn.XLOOKUP(B531&amp;"_"&amp;Saisie!F532,'Réponses'!D:D,'Réponses'!C:C,"")</f>
        <v/>
      </c>
      <c r="E531" s="26" t="str">
        <f>IF(D531="","",_xlfn.XLOOKUP(D531,'Réponses'!C:C,'Réponses'!F:F,"ERREUR PROCHAINE QUESTION"))</f>
        <v/>
      </c>
      <c r="F531" s="26" t="str">
        <f>IF(E531="","",_xlfn.XLOOKUP(E531,Questions!$A:$A,Questions!$C:$C,"ERREUR TYPE"))</f>
        <v/>
      </c>
      <c r="G531" s="26" t="str">
        <f>_xlfn.XLOOKUP(E531&amp;"_"&amp;Saisie!H532,'Réponses'!D:D,'Réponses'!C:C,"")</f>
        <v/>
      </c>
      <c r="H531" s="26" t="str">
        <f>IF(G531="","",_xlfn.XLOOKUP(G531,'Réponses'!C:C,'Réponses'!F:F,"ERREUR PROCHAINE QUESTION"))</f>
        <v/>
      </c>
      <c r="I531" s="26" t="str">
        <f>IF(H531="","",_xlfn.XLOOKUP(H531,Questions!$A:$A,Questions!$C:$C,"ERREUR TYPE"))</f>
        <v/>
      </c>
      <c r="J531" s="26" t="str">
        <f>_xlfn.XLOOKUP(H531&amp;"_"&amp;Saisie!J532,'Réponses'!D:D,'Réponses'!C:C,"")</f>
        <v/>
      </c>
      <c r="K531" s="26" t="str">
        <f>IF(J531="","",_xlfn.XLOOKUP(J531,'Réponses'!C:C,'Réponses'!F:F,"ERREUR PROCHAINE QUESTION"))</f>
        <v/>
      </c>
      <c r="L531" s="26" t="str">
        <f>IF(K531="","",_xlfn.XLOOKUP(K531,Questions!$A:$A,Questions!$C:$C,"ERREUR TYPE"))</f>
        <v/>
      </c>
      <c r="M531" s="26" t="str">
        <f>_xlfn.XLOOKUP(K531&amp;"_"&amp;Saisie!L532,'Réponses'!D:D,'Réponses'!C:C,"")</f>
        <v/>
      </c>
      <c r="N531" s="26" t="str">
        <f>IF(M531="","",_xlfn.XLOOKUP(M531,'Réponses'!C:C,'Réponses'!F:F,"ERREUR PROCHAINE QUESTION"))</f>
        <v/>
      </c>
      <c r="O531" s="26" t="str">
        <f>IF(N531="","",_xlfn.XLOOKUP(N531,Questions!$A:$A,Questions!$C:$C,"ERREUR TYPE"))</f>
        <v/>
      </c>
      <c r="P531" s="26" t="str">
        <f>_xlfn.XLOOKUP(N531&amp;"_"&amp;Saisie!N532,'Réponses'!D:D,'Réponses'!C:C,"")</f>
        <v/>
      </c>
      <c r="Q531" s="26" t="str">
        <f t="shared" si="9"/>
        <v/>
      </c>
    </row>
    <row r="532" spans="1:17" x14ac:dyDescent="0.25">
      <c r="A532" s="26" t="str">
        <f>IF(ISBLANK(Saisie!C533),"",_xlfn.XLOOKUP(Saisie!C533,Barème!A:A,Barème!F:F,"ERREUR CODE PRODUIT"))</f>
        <v/>
      </c>
      <c r="B532" s="26" t="str">
        <f>IF(OR(A532="08",MID(Saisie!C533,4,4)="0804",MID(Saisie!C533,4,4)="0907",A532=""),"",_xlfn.XLOOKUP(A532,Matériau!A:A,Matériau!C:C,"ERREUR MATERIAU"))</f>
        <v/>
      </c>
      <c r="C532" s="26" t="str">
        <f>IF(B532="","",_xlfn.XLOOKUP(B532,Questions!A:A,Questions!C:C,""))</f>
        <v/>
      </c>
      <c r="D532" s="26" t="str">
        <f>_xlfn.XLOOKUP(B532&amp;"_"&amp;Saisie!F533,'Réponses'!D:D,'Réponses'!C:C,"")</f>
        <v/>
      </c>
      <c r="E532" s="26" t="str">
        <f>IF(D532="","",_xlfn.XLOOKUP(D532,'Réponses'!C:C,'Réponses'!F:F,"ERREUR PROCHAINE QUESTION"))</f>
        <v/>
      </c>
      <c r="F532" s="26" t="str">
        <f>IF(E532="","",_xlfn.XLOOKUP(E532,Questions!$A:$A,Questions!$C:$C,"ERREUR TYPE"))</f>
        <v/>
      </c>
      <c r="G532" s="26" t="str">
        <f>_xlfn.XLOOKUP(E532&amp;"_"&amp;Saisie!H533,'Réponses'!D:D,'Réponses'!C:C,"")</f>
        <v/>
      </c>
      <c r="H532" s="26" t="str">
        <f>IF(G532="","",_xlfn.XLOOKUP(G532,'Réponses'!C:C,'Réponses'!F:F,"ERREUR PROCHAINE QUESTION"))</f>
        <v/>
      </c>
      <c r="I532" s="26" t="str">
        <f>IF(H532="","",_xlfn.XLOOKUP(H532,Questions!$A:$A,Questions!$C:$C,"ERREUR TYPE"))</f>
        <v/>
      </c>
      <c r="J532" s="26" t="str">
        <f>_xlfn.XLOOKUP(H532&amp;"_"&amp;Saisie!J533,'Réponses'!D:D,'Réponses'!C:C,"")</f>
        <v/>
      </c>
      <c r="K532" s="26" t="str">
        <f>IF(J532="","",_xlfn.XLOOKUP(J532,'Réponses'!C:C,'Réponses'!F:F,"ERREUR PROCHAINE QUESTION"))</f>
        <v/>
      </c>
      <c r="L532" s="26" t="str">
        <f>IF(K532="","",_xlfn.XLOOKUP(K532,Questions!$A:$A,Questions!$C:$C,"ERREUR TYPE"))</f>
        <v/>
      </c>
      <c r="M532" s="26" t="str">
        <f>_xlfn.XLOOKUP(K532&amp;"_"&amp;Saisie!L533,'Réponses'!D:D,'Réponses'!C:C,"")</f>
        <v/>
      </c>
      <c r="N532" s="26" t="str">
        <f>IF(M532="","",_xlfn.XLOOKUP(M532,'Réponses'!C:C,'Réponses'!F:F,"ERREUR PROCHAINE QUESTION"))</f>
        <v/>
      </c>
      <c r="O532" s="26" t="str">
        <f>IF(N532="","",_xlfn.XLOOKUP(N532,Questions!$A:$A,Questions!$C:$C,"ERREUR TYPE"))</f>
        <v/>
      </c>
      <c r="P532" s="26" t="str">
        <f>_xlfn.XLOOKUP(N532&amp;"_"&amp;Saisie!N533,'Réponses'!D:D,'Réponses'!C:C,"")</f>
        <v/>
      </c>
      <c r="Q532" s="26" t="str">
        <f t="shared" si="9"/>
        <v/>
      </c>
    </row>
    <row r="533" spans="1:17" x14ac:dyDescent="0.25">
      <c r="A533" s="26" t="str">
        <f>IF(ISBLANK(Saisie!C534),"",_xlfn.XLOOKUP(Saisie!C534,Barème!A:A,Barème!F:F,"ERREUR CODE PRODUIT"))</f>
        <v/>
      </c>
      <c r="B533" s="26" t="str">
        <f>IF(OR(A533="08",MID(Saisie!C534,4,4)="0804",MID(Saisie!C534,4,4)="0907",A533=""),"",_xlfn.XLOOKUP(A533,Matériau!A:A,Matériau!C:C,"ERREUR MATERIAU"))</f>
        <v/>
      </c>
      <c r="C533" s="26" t="str">
        <f>IF(B533="","",_xlfn.XLOOKUP(B533,Questions!A:A,Questions!C:C,""))</f>
        <v/>
      </c>
      <c r="D533" s="26" t="str">
        <f>_xlfn.XLOOKUP(B533&amp;"_"&amp;Saisie!F534,'Réponses'!D:D,'Réponses'!C:C,"")</f>
        <v/>
      </c>
      <c r="E533" s="26" t="str">
        <f>IF(D533="","",_xlfn.XLOOKUP(D533,'Réponses'!C:C,'Réponses'!F:F,"ERREUR PROCHAINE QUESTION"))</f>
        <v/>
      </c>
      <c r="F533" s="26" t="str">
        <f>IF(E533="","",_xlfn.XLOOKUP(E533,Questions!$A:$A,Questions!$C:$C,"ERREUR TYPE"))</f>
        <v/>
      </c>
      <c r="G533" s="26" t="str">
        <f>_xlfn.XLOOKUP(E533&amp;"_"&amp;Saisie!H534,'Réponses'!D:D,'Réponses'!C:C,"")</f>
        <v/>
      </c>
      <c r="H533" s="26" t="str">
        <f>IF(G533="","",_xlfn.XLOOKUP(G533,'Réponses'!C:C,'Réponses'!F:F,"ERREUR PROCHAINE QUESTION"))</f>
        <v/>
      </c>
      <c r="I533" s="26" t="str">
        <f>IF(H533="","",_xlfn.XLOOKUP(H533,Questions!$A:$A,Questions!$C:$C,"ERREUR TYPE"))</f>
        <v/>
      </c>
      <c r="J533" s="26" t="str">
        <f>_xlfn.XLOOKUP(H533&amp;"_"&amp;Saisie!J534,'Réponses'!D:D,'Réponses'!C:C,"")</f>
        <v/>
      </c>
      <c r="K533" s="26" t="str">
        <f>IF(J533="","",_xlfn.XLOOKUP(J533,'Réponses'!C:C,'Réponses'!F:F,"ERREUR PROCHAINE QUESTION"))</f>
        <v/>
      </c>
      <c r="L533" s="26" t="str">
        <f>IF(K533="","",_xlfn.XLOOKUP(K533,Questions!$A:$A,Questions!$C:$C,"ERREUR TYPE"))</f>
        <v/>
      </c>
      <c r="M533" s="26" t="str">
        <f>_xlfn.XLOOKUP(K533&amp;"_"&amp;Saisie!L534,'Réponses'!D:D,'Réponses'!C:C,"")</f>
        <v/>
      </c>
      <c r="N533" s="26" t="str">
        <f>IF(M533="","",_xlfn.XLOOKUP(M533,'Réponses'!C:C,'Réponses'!F:F,"ERREUR PROCHAINE QUESTION"))</f>
        <v/>
      </c>
      <c r="O533" s="26" t="str">
        <f>IF(N533="","",_xlfn.XLOOKUP(N533,Questions!$A:$A,Questions!$C:$C,"ERREUR TYPE"))</f>
        <v/>
      </c>
      <c r="P533" s="26" t="str">
        <f>_xlfn.XLOOKUP(N533&amp;"_"&amp;Saisie!N534,'Réponses'!D:D,'Réponses'!C:C,"")</f>
        <v/>
      </c>
      <c r="Q533" s="26" t="str">
        <f t="shared" si="9"/>
        <v/>
      </c>
    </row>
    <row r="534" spans="1:17" x14ac:dyDescent="0.25">
      <c r="A534" s="26" t="str">
        <f>IF(ISBLANK(Saisie!C535),"",_xlfn.XLOOKUP(Saisie!C535,Barème!A:A,Barème!F:F,"ERREUR CODE PRODUIT"))</f>
        <v/>
      </c>
      <c r="B534" s="26" t="str">
        <f>IF(OR(A534="08",MID(Saisie!C535,4,4)="0804",MID(Saisie!C535,4,4)="0907",A534=""),"",_xlfn.XLOOKUP(A534,Matériau!A:A,Matériau!C:C,"ERREUR MATERIAU"))</f>
        <v/>
      </c>
      <c r="C534" s="26" t="str">
        <f>IF(B534="","",_xlfn.XLOOKUP(B534,Questions!A:A,Questions!C:C,""))</f>
        <v/>
      </c>
      <c r="D534" s="26" t="str">
        <f>_xlfn.XLOOKUP(B534&amp;"_"&amp;Saisie!F535,'Réponses'!D:D,'Réponses'!C:C,"")</f>
        <v/>
      </c>
      <c r="E534" s="26" t="str">
        <f>IF(D534="","",_xlfn.XLOOKUP(D534,'Réponses'!C:C,'Réponses'!F:F,"ERREUR PROCHAINE QUESTION"))</f>
        <v/>
      </c>
      <c r="F534" s="26" t="str">
        <f>IF(E534="","",_xlfn.XLOOKUP(E534,Questions!$A:$A,Questions!$C:$C,"ERREUR TYPE"))</f>
        <v/>
      </c>
      <c r="G534" s="26" t="str">
        <f>_xlfn.XLOOKUP(E534&amp;"_"&amp;Saisie!H535,'Réponses'!D:D,'Réponses'!C:C,"")</f>
        <v/>
      </c>
      <c r="H534" s="26" t="str">
        <f>IF(G534="","",_xlfn.XLOOKUP(G534,'Réponses'!C:C,'Réponses'!F:F,"ERREUR PROCHAINE QUESTION"))</f>
        <v/>
      </c>
      <c r="I534" s="26" t="str">
        <f>IF(H534="","",_xlfn.XLOOKUP(H534,Questions!$A:$A,Questions!$C:$C,"ERREUR TYPE"))</f>
        <v/>
      </c>
      <c r="J534" s="26" t="str">
        <f>_xlfn.XLOOKUP(H534&amp;"_"&amp;Saisie!J535,'Réponses'!D:D,'Réponses'!C:C,"")</f>
        <v/>
      </c>
      <c r="K534" s="26" t="str">
        <f>IF(J534="","",_xlfn.XLOOKUP(J534,'Réponses'!C:C,'Réponses'!F:F,"ERREUR PROCHAINE QUESTION"))</f>
        <v/>
      </c>
      <c r="L534" s="26" t="str">
        <f>IF(K534="","",_xlfn.XLOOKUP(K534,Questions!$A:$A,Questions!$C:$C,"ERREUR TYPE"))</f>
        <v/>
      </c>
      <c r="M534" s="26" t="str">
        <f>_xlfn.XLOOKUP(K534&amp;"_"&amp;Saisie!L535,'Réponses'!D:D,'Réponses'!C:C,"")</f>
        <v/>
      </c>
      <c r="N534" s="26" t="str">
        <f>IF(M534="","",_xlfn.XLOOKUP(M534,'Réponses'!C:C,'Réponses'!F:F,"ERREUR PROCHAINE QUESTION"))</f>
        <v/>
      </c>
      <c r="O534" s="26" t="str">
        <f>IF(N534="","",_xlfn.XLOOKUP(N534,Questions!$A:$A,Questions!$C:$C,"ERREUR TYPE"))</f>
        <v/>
      </c>
      <c r="P534" s="26" t="str">
        <f>_xlfn.XLOOKUP(N534&amp;"_"&amp;Saisie!N535,'Réponses'!D:D,'Réponses'!C:C,"")</f>
        <v/>
      </c>
      <c r="Q534" s="26" t="str">
        <f t="shared" si="9"/>
        <v/>
      </c>
    </row>
    <row r="535" spans="1:17" x14ac:dyDescent="0.25">
      <c r="A535" s="26" t="str">
        <f>IF(ISBLANK(Saisie!C536),"",_xlfn.XLOOKUP(Saisie!C536,Barème!A:A,Barème!F:F,"ERREUR CODE PRODUIT"))</f>
        <v/>
      </c>
      <c r="B535" s="26" t="str">
        <f>IF(OR(A535="08",MID(Saisie!C536,4,4)="0804",MID(Saisie!C536,4,4)="0907",A535=""),"",_xlfn.XLOOKUP(A535,Matériau!A:A,Matériau!C:C,"ERREUR MATERIAU"))</f>
        <v/>
      </c>
      <c r="C535" s="26" t="str">
        <f>IF(B535="","",_xlfn.XLOOKUP(B535,Questions!A:A,Questions!C:C,""))</f>
        <v/>
      </c>
      <c r="D535" s="26" t="str">
        <f>_xlfn.XLOOKUP(B535&amp;"_"&amp;Saisie!F536,'Réponses'!D:D,'Réponses'!C:C,"")</f>
        <v/>
      </c>
      <c r="E535" s="26" t="str">
        <f>IF(D535="","",_xlfn.XLOOKUP(D535,'Réponses'!C:C,'Réponses'!F:F,"ERREUR PROCHAINE QUESTION"))</f>
        <v/>
      </c>
      <c r="F535" s="26" t="str">
        <f>IF(E535="","",_xlfn.XLOOKUP(E535,Questions!$A:$A,Questions!$C:$C,"ERREUR TYPE"))</f>
        <v/>
      </c>
      <c r="G535" s="26" t="str">
        <f>_xlfn.XLOOKUP(E535&amp;"_"&amp;Saisie!H536,'Réponses'!D:D,'Réponses'!C:C,"")</f>
        <v/>
      </c>
      <c r="H535" s="26" t="str">
        <f>IF(G535="","",_xlfn.XLOOKUP(G535,'Réponses'!C:C,'Réponses'!F:F,"ERREUR PROCHAINE QUESTION"))</f>
        <v/>
      </c>
      <c r="I535" s="26" t="str">
        <f>IF(H535="","",_xlfn.XLOOKUP(H535,Questions!$A:$A,Questions!$C:$C,"ERREUR TYPE"))</f>
        <v/>
      </c>
      <c r="J535" s="26" t="str">
        <f>_xlfn.XLOOKUP(H535&amp;"_"&amp;Saisie!J536,'Réponses'!D:D,'Réponses'!C:C,"")</f>
        <v/>
      </c>
      <c r="K535" s="26" t="str">
        <f>IF(J535="","",_xlfn.XLOOKUP(J535,'Réponses'!C:C,'Réponses'!F:F,"ERREUR PROCHAINE QUESTION"))</f>
        <v/>
      </c>
      <c r="L535" s="26" t="str">
        <f>IF(K535="","",_xlfn.XLOOKUP(K535,Questions!$A:$A,Questions!$C:$C,"ERREUR TYPE"))</f>
        <v/>
      </c>
      <c r="M535" s="26" t="str">
        <f>_xlfn.XLOOKUP(K535&amp;"_"&amp;Saisie!L536,'Réponses'!D:D,'Réponses'!C:C,"")</f>
        <v/>
      </c>
      <c r="N535" s="26" t="str">
        <f>IF(M535="","",_xlfn.XLOOKUP(M535,'Réponses'!C:C,'Réponses'!F:F,"ERREUR PROCHAINE QUESTION"))</f>
        <v/>
      </c>
      <c r="O535" s="26" t="str">
        <f>IF(N535="","",_xlfn.XLOOKUP(N535,Questions!$A:$A,Questions!$C:$C,"ERREUR TYPE"))</f>
        <v/>
      </c>
      <c r="P535" s="26" t="str">
        <f>_xlfn.XLOOKUP(N535&amp;"_"&amp;Saisie!N536,'Réponses'!D:D,'Réponses'!C:C,"")</f>
        <v/>
      </c>
      <c r="Q535" s="26" t="str">
        <f t="shared" si="9"/>
        <v/>
      </c>
    </row>
    <row r="536" spans="1:17" x14ac:dyDescent="0.25">
      <c r="A536" s="26" t="str">
        <f>IF(ISBLANK(Saisie!C537),"",_xlfn.XLOOKUP(Saisie!C537,Barème!A:A,Barème!F:F,"ERREUR CODE PRODUIT"))</f>
        <v/>
      </c>
      <c r="B536" s="26" t="str">
        <f>IF(OR(A536="08",MID(Saisie!C537,4,4)="0804",MID(Saisie!C537,4,4)="0907",A536=""),"",_xlfn.XLOOKUP(A536,Matériau!A:A,Matériau!C:C,"ERREUR MATERIAU"))</f>
        <v/>
      </c>
      <c r="C536" s="26" t="str">
        <f>IF(B536="","",_xlfn.XLOOKUP(B536,Questions!A:A,Questions!C:C,""))</f>
        <v/>
      </c>
      <c r="D536" s="26" t="str">
        <f>_xlfn.XLOOKUP(B536&amp;"_"&amp;Saisie!F537,'Réponses'!D:D,'Réponses'!C:C,"")</f>
        <v/>
      </c>
      <c r="E536" s="26" t="str">
        <f>IF(D536="","",_xlfn.XLOOKUP(D536,'Réponses'!C:C,'Réponses'!F:F,"ERREUR PROCHAINE QUESTION"))</f>
        <v/>
      </c>
      <c r="F536" s="26" t="str">
        <f>IF(E536="","",_xlfn.XLOOKUP(E536,Questions!$A:$A,Questions!$C:$C,"ERREUR TYPE"))</f>
        <v/>
      </c>
      <c r="G536" s="26" t="str">
        <f>_xlfn.XLOOKUP(E536&amp;"_"&amp;Saisie!H537,'Réponses'!D:D,'Réponses'!C:C,"")</f>
        <v/>
      </c>
      <c r="H536" s="26" t="str">
        <f>IF(G536="","",_xlfn.XLOOKUP(G536,'Réponses'!C:C,'Réponses'!F:F,"ERREUR PROCHAINE QUESTION"))</f>
        <v/>
      </c>
      <c r="I536" s="26" t="str">
        <f>IF(H536="","",_xlfn.XLOOKUP(H536,Questions!$A:$A,Questions!$C:$C,"ERREUR TYPE"))</f>
        <v/>
      </c>
      <c r="J536" s="26" t="str">
        <f>_xlfn.XLOOKUP(H536&amp;"_"&amp;Saisie!J537,'Réponses'!D:D,'Réponses'!C:C,"")</f>
        <v/>
      </c>
      <c r="K536" s="26" t="str">
        <f>IF(J536="","",_xlfn.XLOOKUP(J536,'Réponses'!C:C,'Réponses'!F:F,"ERREUR PROCHAINE QUESTION"))</f>
        <v/>
      </c>
      <c r="L536" s="26" t="str">
        <f>IF(K536="","",_xlfn.XLOOKUP(K536,Questions!$A:$A,Questions!$C:$C,"ERREUR TYPE"))</f>
        <v/>
      </c>
      <c r="M536" s="26" t="str">
        <f>_xlfn.XLOOKUP(K536&amp;"_"&amp;Saisie!L537,'Réponses'!D:D,'Réponses'!C:C,"")</f>
        <v/>
      </c>
      <c r="N536" s="26" t="str">
        <f>IF(M536="","",_xlfn.XLOOKUP(M536,'Réponses'!C:C,'Réponses'!F:F,"ERREUR PROCHAINE QUESTION"))</f>
        <v/>
      </c>
      <c r="O536" s="26" t="str">
        <f>IF(N536="","",_xlfn.XLOOKUP(N536,Questions!$A:$A,Questions!$C:$C,"ERREUR TYPE"))</f>
        <v/>
      </c>
      <c r="P536" s="26" t="str">
        <f>_xlfn.XLOOKUP(N536&amp;"_"&amp;Saisie!N537,'Réponses'!D:D,'Réponses'!C:C,"")</f>
        <v/>
      </c>
      <c r="Q536" s="26" t="str">
        <f t="shared" si="9"/>
        <v/>
      </c>
    </row>
    <row r="537" spans="1:17" x14ac:dyDescent="0.25">
      <c r="A537" s="26" t="str">
        <f>IF(ISBLANK(Saisie!C538),"",_xlfn.XLOOKUP(Saisie!C538,Barème!A:A,Barème!F:F,"ERREUR CODE PRODUIT"))</f>
        <v/>
      </c>
      <c r="B537" s="26" t="str">
        <f>IF(OR(A537="08",MID(Saisie!C538,4,4)="0804",MID(Saisie!C538,4,4)="0907",A537=""),"",_xlfn.XLOOKUP(A537,Matériau!A:A,Matériau!C:C,"ERREUR MATERIAU"))</f>
        <v/>
      </c>
      <c r="C537" s="26" t="str">
        <f>IF(B537="","",_xlfn.XLOOKUP(B537,Questions!A:A,Questions!C:C,""))</f>
        <v/>
      </c>
      <c r="D537" s="26" t="str">
        <f>_xlfn.XLOOKUP(B537&amp;"_"&amp;Saisie!F538,'Réponses'!D:D,'Réponses'!C:C,"")</f>
        <v/>
      </c>
      <c r="E537" s="26" t="str">
        <f>IF(D537="","",_xlfn.XLOOKUP(D537,'Réponses'!C:C,'Réponses'!F:F,"ERREUR PROCHAINE QUESTION"))</f>
        <v/>
      </c>
      <c r="F537" s="26" t="str">
        <f>IF(E537="","",_xlfn.XLOOKUP(E537,Questions!$A:$A,Questions!$C:$C,"ERREUR TYPE"))</f>
        <v/>
      </c>
      <c r="G537" s="26" t="str">
        <f>_xlfn.XLOOKUP(E537&amp;"_"&amp;Saisie!H538,'Réponses'!D:D,'Réponses'!C:C,"")</f>
        <v/>
      </c>
      <c r="H537" s="26" t="str">
        <f>IF(G537="","",_xlfn.XLOOKUP(G537,'Réponses'!C:C,'Réponses'!F:F,"ERREUR PROCHAINE QUESTION"))</f>
        <v/>
      </c>
      <c r="I537" s="26" t="str">
        <f>IF(H537="","",_xlfn.XLOOKUP(H537,Questions!$A:$A,Questions!$C:$C,"ERREUR TYPE"))</f>
        <v/>
      </c>
      <c r="J537" s="26" t="str">
        <f>_xlfn.XLOOKUP(H537&amp;"_"&amp;Saisie!J538,'Réponses'!D:D,'Réponses'!C:C,"")</f>
        <v/>
      </c>
      <c r="K537" s="26" t="str">
        <f>IF(J537="","",_xlfn.XLOOKUP(J537,'Réponses'!C:C,'Réponses'!F:F,"ERREUR PROCHAINE QUESTION"))</f>
        <v/>
      </c>
      <c r="L537" s="26" t="str">
        <f>IF(K537="","",_xlfn.XLOOKUP(K537,Questions!$A:$A,Questions!$C:$C,"ERREUR TYPE"))</f>
        <v/>
      </c>
      <c r="M537" s="26" t="str">
        <f>_xlfn.XLOOKUP(K537&amp;"_"&amp;Saisie!L538,'Réponses'!D:D,'Réponses'!C:C,"")</f>
        <v/>
      </c>
      <c r="N537" s="26" t="str">
        <f>IF(M537="","",_xlfn.XLOOKUP(M537,'Réponses'!C:C,'Réponses'!F:F,"ERREUR PROCHAINE QUESTION"))</f>
        <v/>
      </c>
      <c r="O537" s="26" t="str">
        <f>IF(N537="","",_xlfn.XLOOKUP(N537,Questions!$A:$A,Questions!$C:$C,"ERREUR TYPE"))</f>
        <v/>
      </c>
      <c r="P537" s="26" t="str">
        <f>_xlfn.XLOOKUP(N537&amp;"_"&amp;Saisie!N538,'Réponses'!D:D,'Réponses'!C:C,"")</f>
        <v/>
      </c>
      <c r="Q537" s="26" t="str">
        <f t="shared" si="9"/>
        <v/>
      </c>
    </row>
    <row r="538" spans="1:17" x14ac:dyDescent="0.25">
      <c r="A538" s="26" t="str">
        <f>IF(ISBLANK(Saisie!C539),"",_xlfn.XLOOKUP(Saisie!C539,Barème!A:A,Barème!F:F,"ERREUR CODE PRODUIT"))</f>
        <v/>
      </c>
      <c r="B538" s="26" t="str">
        <f>IF(OR(A538="08",MID(Saisie!C539,4,4)="0804",MID(Saisie!C539,4,4)="0907",A538=""),"",_xlfn.XLOOKUP(A538,Matériau!A:A,Matériau!C:C,"ERREUR MATERIAU"))</f>
        <v/>
      </c>
      <c r="C538" s="26" t="str">
        <f>IF(B538="","",_xlfn.XLOOKUP(B538,Questions!A:A,Questions!C:C,""))</f>
        <v/>
      </c>
      <c r="D538" s="26" t="str">
        <f>_xlfn.XLOOKUP(B538&amp;"_"&amp;Saisie!F539,'Réponses'!D:D,'Réponses'!C:C,"")</f>
        <v/>
      </c>
      <c r="E538" s="26" t="str">
        <f>IF(D538="","",_xlfn.XLOOKUP(D538,'Réponses'!C:C,'Réponses'!F:F,"ERREUR PROCHAINE QUESTION"))</f>
        <v/>
      </c>
      <c r="F538" s="26" t="str">
        <f>IF(E538="","",_xlfn.XLOOKUP(E538,Questions!$A:$A,Questions!$C:$C,"ERREUR TYPE"))</f>
        <v/>
      </c>
      <c r="G538" s="26" t="str">
        <f>_xlfn.XLOOKUP(E538&amp;"_"&amp;Saisie!H539,'Réponses'!D:D,'Réponses'!C:C,"")</f>
        <v/>
      </c>
      <c r="H538" s="26" t="str">
        <f>IF(G538="","",_xlfn.XLOOKUP(G538,'Réponses'!C:C,'Réponses'!F:F,"ERREUR PROCHAINE QUESTION"))</f>
        <v/>
      </c>
      <c r="I538" s="26" t="str">
        <f>IF(H538="","",_xlfn.XLOOKUP(H538,Questions!$A:$A,Questions!$C:$C,"ERREUR TYPE"))</f>
        <v/>
      </c>
      <c r="J538" s="26" t="str">
        <f>_xlfn.XLOOKUP(H538&amp;"_"&amp;Saisie!J539,'Réponses'!D:D,'Réponses'!C:C,"")</f>
        <v/>
      </c>
      <c r="K538" s="26" t="str">
        <f>IF(J538="","",_xlfn.XLOOKUP(J538,'Réponses'!C:C,'Réponses'!F:F,"ERREUR PROCHAINE QUESTION"))</f>
        <v/>
      </c>
      <c r="L538" s="26" t="str">
        <f>IF(K538="","",_xlfn.XLOOKUP(K538,Questions!$A:$A,Questions!$C:$C,"ERREUR TYPE"))</f>
        <v/>
      </c>
      <c r="M538" s="26" t="str">
        <f>_xlfn.XLOOKUP(K538&amp;"_"&amp;Saisie!L539,'Réponses'!D:D,'Réponses'!C:C,"")</f>
        <v/>
      </c>
      <c r="N538" s="26" t="str">
        <f>IF(M538="","",_xlfn.XLOOKUP(M538,'Réponses'!C:C,'Réponses'!F:F,"ERREUR PROCHAINE QUESTION"))</f>
        <v/>
      </c>
      <c r="O538" s="26" t="str">
        <f>IF(N538="","",_xlfn.XLOOKUP(N538,Questions!$A:$A,Questions!$C:$C,"ERREUR TYPE"))</f>
        <v/>
      </c>
      <c r="P538" s="26" t="str">
        <f>_xlfn.XLOOKUP(N538&amp;"_"&amp;Saisie!N539,'Réponses'!D:D,'Réponses'!C:C,"")</f>
        <v/>
      </c>
      <c r="Q538" s="26" t="str">
        <f t="shared" si="9"/>
        <v/>
      </c>
    </row>
    <row r="539" spans="1:17" x14ac:dyDescent="0.25">
      <c r="A539" s="26" t="str">
        <f>IF(ISBLANK(Saisie!C540),"",_xlfn.XLOOKUP(Saisie!C540,Barème!A:A,Barème!F:F,"ERREUR CODE PRODUIT"))</f>
        <v/>
      </c>
      <c r="B539" s="26" t="str">
        <f>IF(OR(A539="08",MID(Saisie!C540,4,4)="0804",MID(Saisie!C540,4,4)="0907",A539=""),"",_xlfn.XLOOKUP(A539,Matériau!A:A,Matériau!C:C,"ERREUR MATERIAU"))</f>
        <v/>
      </c>
      <c r="C539" s="26" t="str">
        <f>IF(B539="","",_xlfn.XLOOKUP(B539,Questions!A:A,Questions!C:C,""))</f>
        <v/>
      </c>
      <c r="D539" s="26" t="str">
        <f>_xlfn.XLOOKUP(B539&amp;"_"&amp;Saisie!F540,'Réponses'!D:D,'Réponses'!C:C,"")</f>
        <v/>
      </c>
      <c r="E539" s="26" t="str">
        <f>IF(D539="","",_xlfn.XLOOKUP(D539,'Réponses'!C:C,'Réponses'!F:F,"ERREUR PROCHAINE QUESTION"))</f>
        <v/>
      </c>
      <c r="F539" s="26" t="str">
        <f>IF(E539="","",_xlfn.XLOOKUP(E539,Questions!$A:$A,Questions!$C:$C,"ERREUR TYPE"))</f>
        <v/>
      </c>
      <c r="G539" s="26" t="str">
        <f>_xlfn.XLOOKUP(E539&amp;"_"&amp;Saisie!H540,'Réponses'!D:D,'Réponses'!C:C,"")</f>
        <v/>
      </c>
      <c r="H539" s="26" t="str">
        <f>IF(G539="","",_xlfn.XLOOKUP(G539,'Réponses'!C:C,'Réponses'!F:F,"ERREUR PROCHAINE QUESTION"))</f>
        <v/>
      </c>
      <c r="I539" s="26" t="str">
        <f>IF(H539="","",_xlfn.XLOOKUP(H539,Questions!$A:$A,Questions!$C:$C,"ERREUR TYPE"))</f>
        <v/>
      </c>
      <c r="J539" s="26" t="str">
        <f>_xlfn.XLOOKUP(H539&amp;"_"&amp;Saisie!J540,'Réponses'!D:D,'Réponses'!C:C,"")</f>
        <v/>
      </c>
      <c r="K539" s="26" t="str">
        <f>IF(J539="","",_xlfn.XLOOKUP(J539,'Réponses'!C:C,'Réponses'!F:F,"ERREUR PROCHAINE QUESTION"))</f>
        <v/>
      </c>
      <c r="L539" s="26" t="str">
        <f>IF(K539="","",_xlfn.XLOOKUP(K539,Questions!$A:$A,Questions!$C:$C,"ERREUR TYPE"))</f>
        <v/>
      </c>
      <c r="M539" s="26" t="str">
        <f>_xlfn.XLOOKUP(K539&amp;"_"&amp;Saisie!L540,'Réponses'!D:D,'Réponses'!C:C,"")</f>
        <v/>
      </c>
      <c r="N539" s="26" t="str">
        <f>IF(M539="","",_xlfn.XLOOKUP(M539,'Réponses'!C:C,'Réponses'!F:F,"ERREUR PROCHAINE QUESTION"))</f>
        <v/>
      </c>
      <c r="O539" s="26" t="str">
        <f>IF(N539="","",_xlfn.XLOOKUP(N539,Questions!$A:$A,Questions!$C:$C,"ERREUR TYPE"))</f>
        <v/>
      </c>
      <c r="P539" s="26" t="str">
        <f>_xlfn.XLOOKUP(N539&amp;"_"&amp;Saisie!N540,'Réponses'!D:D,'Réponses'!C:C,"")</f>
        <v/>
      </c>
      <c r="Q539" s="26" t="str">
        <f t="shared" si="9"/>
        <v/>
      </c>
    </row>
    <row r="540" spans="1:17" x14ac:dyDescent="0.25">
      <c r="A540" s="26" t="str">
        <f>IF(ISBLANK(Saisie!C541),"",_xlfn.XLOOKUP(Saisie!C541,Barème!A:A,Barème!F:F,"ERREUR CODE PRODUIT"))</f>
        <v/>
      </c>
      <c r="B540" s="26" t="str">
        <f>IF(OR(A540="08",MID(Saisie!C541,4,4)="0804",MID(Saisie!C541,4,4)="0907",A540=""),"",_xlfn.XLOOKUP(A540,Matériau!A:A,Matériau!C:C,"ERREUR MATERIAU"))</f>
        <v/>
      </c>
      <c r="C540" s="26" t="str">
        <f>IF(B540="","",_xlfn.XLOOKUP(B540,Questions!A:A,Questions!C:C,""))</f>
        <v/>
      </c>
      <c r="D540" s="26" t="str">
        <f>_xlfn.XLOOKUP(B540&amp;"_"&amp;Saisie!F541,'Réponses'!D:D,'Réponses'!C:C,"")</f>
        <v/>
      </c>
      <c r="E540" s="26" t="str">
        <f>IF(D540="","",_xlfn.XLOOKUP(D540,'Réponses'!C:C,'Réponses'!F:F,"ERREUR PROCHAINE QUESTION"))</f>
        <v/>
      </c>
      <c r="F540" s="26" t="str">
        <f>IF(E540="","",_xlfn.XLOOKUP(E540,Questions!$A:$A,Questions!$C:$C,"ERREUR TYPE"))</f>
        <v/>
      </c>
      <c r="G540" s="26" t="str">
        <f>_xlfn.XLOOKUP(E540&amp;"_"&amp;Saisie!H541,'Réponses'!D:D,'Réponses'!C:C,"")</f>
        <v/>
      </c>
      <c r="H540" s="26" t="str">
        <f>IF(G540="","",_xlfn.XLOOKUP(G540,'Réponses'!C:C,'Réponses'!F:F,"ERREUR PROCHAINE QUESTION"))</f>
        <v/>
      </c>
      <c r="I540" s="26" t="str">
        <f>IF(H540="","",_xlfn.XLOOKUP(H540,Questions!$A:$A,Questions!$C:$C,"ERREUR TYPE"))</f>
        <v/>
      </c>
      <c r="J540" s="26" t="str">
        <f>_xlfn.XLOOKUP(H540&amp;"_"&amp;Saisie!J541,'Réponses'!D:D,'Réponses'!C:C,"")</f>
        <v/>
      </c>
      <c r="K540" s="26" t="str">
        <f>IF(J540="","",_xlfn.XLOOKUP(J540,'Réponses'!C:C,'Réponses'!F:F,"ERREUR PROCHAINE QUESTION"))</f>
        <v/>
      </c>
      <c r="L540" s="26" t="str">
        <f>IF(K540="","",_xlfn.XLOOKUP(K540,Questions!$A:$A,Questions!$C:$C,"ERREUR TYPE"))</f>
        <v/>
      </c>
      <c r="M540" s="26" t="str">
        <f>_xlfn.XLOOKUP(K540&amp;"_"&amp;Saisie!L541,'Réponses'!D:D,'Réponses'!C:C,"")</f>
        <v/>
      </c>
      <c r="N540" s="26" t="str">
        <f>IF(M540="","",_xlfn.XLOOKUP(M540,'Réponses'!C:C,'Réponses'!F:F,"ERREUR PROCHAINE QUESTION"))</f>
        <v/>
      </c>
      <c r="O540" s="26" t="str">
        <f>IF(N540="","",_xlfn.XLOOKUP(N540,Questions!$A:$A,Questions!$C:$C,"ERREUR TYPE"))</f>
        <v/>
      </c>
      <c r="P540" s="26" t="str">
        <f>_xlfn.XLOOKUP(N540&amp;"_"&amp;Saisie!N541,'Réponses'!D:D,'Réponses'!C:C,"")</f>
        <v/>
      </c>
      <c r="Q540" s="26" t="str">
        <f t="shared" si="9"/>
        <v/>
      </c>
    </row>
    <row r="541" spans="1:17" x14ac:dyDescent="0.25">
      <c r="A541" s="26" t="str">
        <f>IF(ISBLANK(Saisie!C542),"",_xlfn.XLOOKUP(Saisie!C542,Barème!A:A,Barème!F:F,"ERREUR CODE PRODUIT"))</f>
        <v/>
      </c>
      <c r="B541" s="26" t="str">
        <f>IF(OR(A541="08",MID(Saisie!C542,4,4)="0804",MID(Saisie!C542,4,4)="0907",A541=""),"",_xlfn.XLOOKUP(A541,Matériau!A:A,Matériau!C:C,"ERREUR MATERIAU"))</f>
        <v/>
      </c>
      <c r="C541" s="26" t="str">
        <f>IF(B541="","",_xlfn.XLOOKUP(B541,Questions!A:A,Questions!C:C,""))</f>
        <v/>
      </c>
      <c r="D541" s="26" t="str">
        <f>_xlfn.XLOOKUP(B541&amp;"_"&amp;Saisie!F542,'Réponses'!D:D,'Réponses'!C:C,"")</f>
        <v/>
      </c>
      <c r="E541" s="26" t="str">
        <f>IF(D541="","",_xlfn.XLOOKUP(D541,'Réponses'!C:C,'Réponses'!F:F,"ERREUR PROCHAINE QUESTION"))</f>
        <v/>
      </c>
      <c r="F541" s="26" t="str">
        <f>IF(E541="","",_xlfn.XLOOKUP(E541,Questions!$A:$A,Questions!$C:$C,"ERREUR TYPE"))</f>
        <v/>
      </c>
      <c r="G541" s="26" t="str">
        <f>_xlfn.XLOOKUP(E541&amp;"_"&amp;Saisie!H542,'Réponses'!D:D,'Réponses'!C:C,"")</f>
        <v/>
      </c>
      <c r="H541" s="26" t="str">
        <f>IF(G541="","",_xlfn.XLOOKUP(G541,'Réponses'!C:C,'Réponses'!F:F,"ERREUR PROCHAINE QUESTION"))</f>
        <v/>
      </c>
      <c r="I541" s="26" t="str">
        <f>IF(H541="","",_xlfn.XLOOKUP(H541,Questions!$A:$A,Questions!$C:$C,"ERREUR TYPE"))</f>
        <v/>
      </c>
      <c r="J541" s="26" t="str">
        <f>_xlfn.XLOOKUP(H541&amp;"_"&amp;Saisie!J542,'Réponses'!D:D,'Réponses'!C:C,"")</f>
        <v/>
      </c>
      <c r="K541" s="26" t="str">
        <f>IF(J541="","",_xlfn.XLOOKUP(J541,'Réponses'!C:C,'Réponses'!F:F,"ERREUR PROCHAINE QUESTION"))</f>
        <v/>
      </c>
      <c r="L541" s="26" t="str">
        <f>IF(K541="","",_xlfn.XLOOKUP(K541,Questions!$A:$A,Questions!$C:$C,"ERREUR TYPE"))</f>
        <v/>
      </c>
      <c r="M541" s="26" t="str">
        <f>_xlfn.XLOOKUP(K541&amp;"_"&amp;Saisie!L542,'Réponses'!D:D,'Réponses'!C:C,"")</f>
        <v/>
      </c>
      <c r="N541" s="26" t="str">
        <f>IF(M541="","",_xlfn.XLOOKUP(M541,'Réponses'!C:C,'Réponses'!F:F,"ERREUR PROCHAINE QUESTION"))</f>
        <v/>
      </c>
      <c r="O541" s="26" t="str">
        <f>IF(N541="","",_xlfn.XLOOKUP(N541,Questions!$A:$A,Questions!$C:$C,"ERREUR TYPE"))</f>
        <v/>
      </c>
      <c r="P541" s="26" t="str">
        <f>_xlfn.XLOOKUP(N541&amp;"_"&amp;Saisie!N542,'Réponses'!D:D,'Réponses'!C:C,"")</f>
        <v/>
      </c>
      <c r="Q541" s="26" t="str">
        <f t="shared" si="9"/>
        <v/>
      </c>
    </row>
    <row r="542" spans="1:17" x14ac:dyDescent="0.25">
      <c r="A542" s="26" t="str">
        <f>IF(ISBLANK(Saisie!C543),"",_xlfn.XLOOKUP(Saisie!C543,Barème!A:A,Barème!F:F,"ERREUR CODE PRODUIT"))</f>
        <v/>
      </c>
      <c r="B542" s="26" t="str">
        <f>IF(OR(A542="08",MID(Saisie!C543,4,4)="0804",MID(Saisie!C543,4,4)="0907",A542=""),"",_xlfn.XLOOKUP(A542,Matériau!A:A,Matériau!C:C,"ERREUR MATERIAU"))</f>
        <v/>
      </c>
      <c r="C542" s="26" t="str">
        <f>IF(B542="","",_xlfn.XLOOKUP(B542,Questions!A:A,Questions!C:C,""))</f>
        <v/>
      </c>
      <c r="D542" s="26" t="str">
        <f>_xlfn.XLOOKUP(B542&amp;"_"&amp;Saisie!F543,'Réponses'!D:D,'Réponses'!C:C,"")</f>
        <v/>
      </c>
      <c r="E542" s="26" t="str">
        <f>IF(D542="","",_xlfn.XLOOKUP(D542,'Réponses'!C:C,'Réponses'!F:F,"ERREUR PROCHAINE QUESTION"))</f>
        <v/>
      </c>
      <c r="F542" s="26" t="str">
        <f>IF(E542="","",_xlfn.XLOOKUP(E542,Questions!$A:$A,Questions!$C:$C,"ERREUR TYPE"))</f>
        <v/>
      </c>
      <c r="G542" s="26" t="str">
        <f>_xlfn.XLOOKUP(E542&amp;"_"&amp;Saisie!H543,'Réponses'!D:D,'Réponses'!C:C,"")</f>
        <v/>
      </c>
      <c r="H542" s="26" t="str">
        <f>IF(G542="","",_xlfn.XLOOKUP(G542,'Réponses'!C:C,'Réponses'!F:F,"ERREUR PROCHAINE QUESTION"))</f>
        <v/>
      </c>
      <c r="I542" s="26" t="str">
        <f>IF(H542="","",_xlfn.XLOOKUP(H542,Questions!$A:$A,Questions!$C:$C,"ERREUR TYPE"))</f>
        <v/>
      </c>
      <c r="J542" s="26" t="str">
        <f>_xlfn.XLOOKUP(H542&amp;"_"&amp;Saisie!J543,'Réponses'!D:D,'Réponses'!C:C,"")</f>
        <v/>
      </c>
      <c r="K542" s="26" t="str">
        <f>IF(J542="","",_xlfn.XLOOKUP(J542,'Réponses'!C:C,'Réponses'!F:F,"ERREUR PROCHAINE QUESTION"))</f>
        <v/>
      </c>
      <c r="L542" s="26" t="str">
        <f>IF(K542="","",_xlfn.XLOOKUP(K542,Questions!$A:$A,Questions!$C:$C,"ERREUR TYPE"))</f>
        <v/>
      </c>
      <c r="M542" s="26" t="str">
        <f>_xlfn.XLOOKUP(K542&amp;"_"&amp;Saisie!L543,'Réponses'!D:D,'Réponses'!C:C,"")</f>
        <v/>
      </c>
      <c r="N542" s="26" t="str">
        <f>IF(M542="","",_xlfn.XLOOKUP(M542,'Réponses'!C:C,'Réponses'!F:F,"ERREUR PROCHAINE QUESTION"))</f>
        <v/>
      </c>
      <c r="O542" s="26" t="str">
        <f>IF(N542="","",_xlfn.XLOOKUP(N542,Questions!$A:$A,Questions!$C:$C,"ERREUR TYPE"))</f>
        <v/>
      </c>
      <c r="P542" s="26" t="str">
        <f>_xlfn.XLOOKUP(N542&amp;"_"&amp;Saisie!N543,'Réponses'!D:D,'Réponses'!C:C,"")</f>
        <v/>
      </c>
      <c r="Q542" s="26" t="str">
        <f t="shared" si="9"/>
        <v/>
      </c>
    </row>
    <row r="543" spans="1:17" x14ac:dyDescent="0.25">
      <c r="A543" s="26" t="str">
        <f>IF(ISBLANK(Saisie!C544),"",_xlfn.XLOOKUP(Saisie!C544,Barème!A:A,Barème!F:F,"ERREUR CODE PRODUIT"))</f>
        <v/>
      </c>
      <c r="B543" s="26" t="str">
        <f>IF(OR(A543="08",MID(Saisie!C544,4,4)="0804",MID(Saisie!C544,4,4)="0907",A543=""),"",_xlfn.XLOOKUP(A543,Matériau!A:A,Matériau!C:C,"ERREUR MATERIAU"))</f>
        <v/>
      </c>
      <c r="C543" s="26" t="str">
        <f>IF(B543="","",_xlfn.XLOOKUP(B543,Questions!A:A,Questions!C:C,""))</f>
        <v/>
      </c>
      <c r="D543" s="26" t="str">
        <f>_xlfn.XLOOKUP(B543&amp;"_"&amp;Saisie!F544,'Réponses'!D:D,'Réponses'!C:C,"")</f>
        <v/>
      </c>
      <c r="E543" s="26" t="str">
        <f>IF(D543="","",_xlfn.XLOOKUP(D543,'Réponses'!C:C,'Réponses'!F:F,"ERREUR PROCHAINE QUESTION"))</f>
        <v/>
      </c>
      <c r="F543" s="26" t="str">
        <f>IF(E543="","",_xlfn.XLOOKUP(E543,Questions!$A:$A,Questions!$C:$C,"ERREUR TYPE"))</f>
        <v/>
      </c>
      <c r="G543" s="26" t="str">
        <f>_xlfn.XLOOKUP(E543&amp;"_"&amp;Saisie!H544,'Réponses'!D:D,'Réponses'!C:C,"")</f>
        <v/>
      </c>
      <c r="H543" s="26" t="str">
        <f>IF(G543="","",_xlfn.XLOOKUP(G543,'Réponses'!C:C,'Réponses'!F:F,"ERREUR PROCHAINE QUESTION"))</f>
        <v/>
      </c>
      <c r="I543" s="26" t="str">
        <f>IF(H543="","",_xlfn.XLOOKUP(H543,Questions!$A:$A,Questions!$C:$C,"ERREUR TYPE"))</f>
        <v/>
      </c>
      <c r="J543" s="26" t="str">
        <f>_xlfn.XLOOKUP(H543&amp;"_"&amp;Saisie!J544,'Réponses'!D:D,'Réponses'!C:C,"")</f>
        <v/>
      </c>
      <c r="K543" s="26" t="str">
        <f>IF(J543="","",_xlfn.XLOOKUP(J543,'Réponses'!C:C,'Réponses'!F:F,"ERREUR PROCHAINE QUESTION"))</f>
        <v/>
      </c>
      <c r="L543" s="26" t="str">
        <f>IF(K543="","",_xlfn.XLOOKUP(K543,Questions!$A:$A,Questions!$C:$C,"ERREUR TYPE"))</f>
        <v/>
      </c>
      <c r="M543" s="26" t="str">
        <f>_xlfn.XLOOKUP(K543&amp;"_"&amp;Saisie!L544,'Réponses'!D:D,'Réponses'!C:C,"")</f>
        <v/>
      </c>
      <c r="N543" s="26" t="str">
        <f>IF(M543="","",_xlfn.XLOOKUP(M543,'Réponses'!C:C,'Réponses'!F:F,"ERREUR PROCHAINE QUESTION"))</f>
        <v/>
      </c>
      <c r="O543" s="26" t="str">
        <f>IF(N543="","",_xlfn.XLOOKUP(N543,Questions!$A:$A,Questions!$C:$C,"ERREUR TYPE"))</f>
        <v/>
      </c>
      <c r="P543" s="26" t="str">
        <f>_xlfn.XLOOKUP(N543&amp;"_"&amp;Saisie!N544,'Réponses'!D:D,'Réponses'!C:C,"")</f>
        <v/>
      </c>
      <c r="Q543" s="26" t="str">
        <f t="shared" si="9"/>
        <v/>
      </c>
    </row>
    <row r="544" spans="1:17" x14ac:dyDescent="0.25">
      <c r="A544" s="26" t="str">
        <f>IF(ISBLANK(Saisie!C545),"",_xlfn.XLOOKUP(Saisie!C545,Barème!A:A,Barème!F:F,"ERREUR CODE PRODUIT"))</f>
        <v/>
      </c>
      <c r="B544" s="26" t="str">
        <f>IF(OR(A544="08",MID(Saisie!C545,4,4)="0804",MID(Saisie!C545,4,4)="0907",A544=""),"",_xlfn.XLOOKUP(A544,Matériau!A:A,Matériau!C:C,"ERREUR MATERIAU"))</f>
        <v/>
      </c>
      <c r="C544" s="26" t="str">
        <f>IF(B544="","",_xlfn.XLOOKUP(B544,Questions!A:A,Questions!C:C,""))</f>
        <v/>
      </c>
      <c r="D544" s="26" t="str">
        <f>_xlfn.XLOOKUP(B544&amp;"_"&amp;Saisie!F545,'Réponses'!D:D,'Réponses'!C:C,"")</f>
        <v/>
      </c>
      <c r="E544" s="26" t="str">
        <f>IF(D544="","",_xlfn.XLOOKUP(D544,'Réponses'!C:C,'Réponses'!F:F,"ERREUR PROCHAINE QUESTION"))</f>
        <v/>
      </c>
      <c r="F544" s="26" t="str">
        <f>IF(E544="","",_xlfn.XLOOKUP(E544,Questions!$A:$A,Questions!$C:$C,"ERREUR TYPE"))</f>
        <v/>
      </c>
      <c r="G544" s="26" t="str">
        <f>_xlfn.XLOOKUP(E544&amp;"_"&amp;Saisie!H545,'Réponses'!D:D,'Réponses'!C:C,"")</f>
        <v/>
      </c>
      <c r="H544" s="26" t="str">
        <f>IF(G544="","",_xlfn.XLOOKUP(G544,'Réponses'!C:C,'Réponses'!F:F,"ERREUR PROCHAINE QUESTION"))</f>
        <v/>
      </c>
      <c r="I544" s="26" t="str">
        <f>IF(H544="","",_xlfn.XLOOKUP(H544,Questions!$A:$A,Questions!$C:$C,"ERREUR TYPE"))</f>
        <v/>
      </c>
      <c r="J544" s="26" t="str">
        <f>_xlfn.XLOOKUP(H544&amp;"_"&amp;Saisie!J545,'Réponses'!D:D,'Réponses'!C:C,"")</f>
        <v/>
      </c>
      <c r="K544" s="26" t="str">
        <f>IF(J544="","",_xlfn.XLOOKUP(J544,'Réponses'!C:C,'Réponses'!F:F,"ERREUR PROCHAINE QUESTION"))</f>
        <v/>
      </c>
      <c r="L544" s="26" t="str">
        <f>IF(K544="","",_xlfn.XLOOKUP(K544,Questions!$A:$A,Questions!$C:$C,"ERREUR TYPE"))</f>
        <v/>
      </c>
      <c r="M544" s="26" t="str">
        <f>_xlfn.XLOOKUP(K544&amp;"_"&amp;Saisie!L545,'Réponses'!D:D,'Réponses'!C:C,"")</f>
        <v/>
      </c>
      <c r="N544" s="26" t="str">
        <f>IF(M544="","",_xlfn.XLOOKUP(M544,'Réponses'!C:C,'Réponses'!F:F,"ERREUR PROCHAINE QUESTION"))</f>
        <v/>
      </c>
      <c r="O544" s="26" t="str">
        <f>IF(N544="","",_xlfn.XLOOKUP(N544,Questions!$A:$A,Questions!$C:$C,"ERREUR TYPE"))</f>
        <v/>
      </c>
      <c r="P544" s="26" t="str">
        <f>_xlfn.XLOOKUP(N544&amp;"_"&amp;Saisie!N545,'Réponses'!D:D,'Réponses'!C:C,"")</f>
        <v/>
      </c>
      <c r="Q544" s="26" t="str">
        <f t="shared" si="9"/>
        <v/>
      </c>
    </row>
    <row r="545" spans="1:17" x14ac:dyDescent="0.25">
      <c r="A545" s="26" t="str">
        <f>IF(ISBLANK(Saisie!C546),"",_xlfn.XLOOKUP(Saisie!C546,Barème!A:A,Barème!F:F,"ERREUR CODE PRODUIT"))</f>
        <v/>
      </c>
      <c r="B545" s="26" t="str">
        <f>IF(OR(A545="08",MID(Saisie!C546,4,4)="0804",MID(Saisie!C546,4,4)="0907",A545=""),"",_xlfn.XLOOKUP(A545,Matériau!A:A,Matériau!C:C,"ERREUR MATERIAU"))</f>
        <v/>
      </c>
      <c r="C545" s="26" t="str">
        <f>IF(B545="","",_xlfn.XLOOKUP(B545,Questions!A:A,Questions!C:C,""))</f>
        <v/>
      </c>
      <c r="D545" s="26" t="str">
        <f>_xlfn.XLOOKUP(B545&amp;"_"&amp;Saisie!F546,'Réponses'!D:D,'Réponses'!C:C,"")</f>
        <v/>
      </c>
      <c r="E545" s="26" t="str">
        <f>IF(D545="","",_xlfn.XLOOKUP(D545,'Réponses'!C:C,'Réponses'!F:F,"ERREUR PROCHAINE QUESTION"))</f>
        <v/>
      </c>
      <c r="F545" s="26" t="str">
        <f>IF(E545="","",_xlfn.XLOOKUP(E545,Questions!$A:$A,Questions!$C:$C,"ERREUR TYPE"))</f>
        <v/>
      </c>
      <c r="G545" s="26" t="str">
        <f>_xlfn.XLOOKUP(E545&amp;"_"&amp;Saisie!H546,'Réponses'!D:D,'Réponses'!C:C,"")</f>
        <v/>
      </c>
      <c r="H545" s="26" t="str">
        <f>IF(G545="","",_xlfn.XLOOKUP(G545,'Réponses'!C:C,'Réponses'!F:F,"ERREUR PROCHAINE QUESTION"))</f>
        <v/>
      </c>
      <c r="I545" s="26" t="str">
        <f>IF(H545="","",_xlfn.XLOOKUP(H545,Questions!$A:$A,Questions!$C:$C,"ERREUR TYPE"))</f>
        <v/>
      </c>
      <c r="J545" s="26" t="str">
        <f>_xlfn.XLOOKUP(H545&amp;"_"&amp;Saisie!J546,'Réponses'!D:D,'Réponses'!C:C,"")</f>
        <v/>
      </c>
      <c r="K545" s="26" t="str">
        <f>IF(J545="","",_xlfn.XLOOKUP(J545,'Réponses'!C:C,'Réponses'!F:F,"ERREUR PROCHAINE QUESTION"))</f>
        <v/>
      </c>
      <c r="L545" s="26" t="str">
        <f>IF(K545="","",_xlfn.XLOOKUP(K545,Questions!$A:$A,Questions!$C:$C,"ERREUR TYPE"))</f>
        <v/>
      </c>
      <c r="M545" s="26" t="str">
        <f>_xlfn.XLOOKUP(K545&amp;"_"&amp;Saisie!L546,'Réponses'!D:D,'Réponses'!C:C,"")</f>
        <v/>
      </c>
      <c r="N545" s="26" t="str">
        <f>IF(M545="","",_xlfn.XLOOKUP(M545,'Réponses'!C:C,'Réponses'!F:F,"ERREUR PROCHAINE QUESTION"))</f>
        <v/>
      </c>
      <c r="O545" s="26" t="str">
        <f>IF(N545="","",_xlfn.XLOOKUP(N545,Questions!$A:$A,Questions!$C:$C,"ERREUR TYPE"))</f>
        <v/>
      </c>
      <c r="P545" s="26" t="str">
        <f>_xlfn.XLOOKUP(N545&amp;"_"&amp;Saisie!N546,'Réponses'!D:D,'Réponses'!C:C,"")</f>
        <v/>
      </c>
      <c r="Q545" s="26" t="str">
        <f t="shared" si="9"/>
        <v/>
      </c>
    </row>
    <row r="546" spans="1:17" x14ac:dyDescent="0.25">
      <c r="A546" s="26" t="str">
        <f>IF(ISBLANK(Saisie!C547),"",_xlfn.XLOOKUP(Saisie!C547,Barème!A:A,Barème!F:F,"ERREUR CODE PRODUIT"))</f>
        <v/>
      </c>
      <c r="B546" s="26" t="str">
        <f>IF(OR(A546="08",MID(Saisie!C547,4,4)="0804",MID(Saisie!C547,4,4)="0907",A546=""),"",_xlfn.XLOOKUP(A546,Matériau!A:A,Matériau!C:C,"ERREUR MATERIAU"))</f>
        <v/>
      </c>
      <c r="C546" s="26" t="str">
        <f>IF(B546="","",_xlfn.XLOOKUP(B546,Questions!A:A,Questions!C:C,""))</f>
        <v/>
      </c>
      <c r="D546" s="26" t="str">
        <f>_xlfn.XLOOKUP(B546&amp;"_"&amp;Saisie!F547,'Réponses'!D:D,'Réponses'!C:C,"")</f>
        <v/>
      </c>
      <c r="E546" s="26" t="str">
        <f>IF(D546="","",_xlfn.XLOOKUP(D546,'Réponses'!C:C,'Réponses'!F:F,"ERREUR PROCHAINE QUESTION"))</f>
        <v/>
      </c>
      <c r="F546" s="26" t="str">
        <f>IF(E546="","",_xlfn.XLOOKUP(E546,Questions!$A:$A,Questions!$C:$C,"ERREUR TYPE"))</f>
        <v/>
      </c>
      <c r="G546" s="26" t="str">
        <f>_xlfn.XLOOKUP(E546&amp;"_"&amp;Saisie!H547,'Réponses'!D:D,'Réponses'!C:C,"")</f>
        <v/>
      </c>
      <c r="H546" s="26" t="str">
        <f>IF(G546="","",_xlfn.XLOOKUP(G546,'Réponses'!C:C,'Réponses'!F:F,"ERREUR PROCHAINE QUESTION"))</f>
        <v/>
      </c>
      <c r="I546" s="26" t="str">
        <f>IF(H546="","",_xlfn.XLOOKUP(H546,Questions!$A:$A,Questions!$C:$C,"ERREUR TYPE"))</f>
        <v/>
      </c>
      <c r="J546" s="26" t="str">
        <f>_xlfn.XLOOKUP(H546&amp;"_"&amp;Saisie!J547,'Réponses'!D:D,'Réponses'!C:C,"")</f>
        <v/>
      </c>
      <c r="K546" s="26" t="str">
        <f>IF(J546="","",_xlfn.XLOOKUP(J546,'Réponses'!C:C,'Réponses'!F:F,"ERREUR PROCHAINE QUESTION"))</f>
        <v/>
      </c>
      <c r="L546" s="26" t="str">
        <f>IF(K546="","",_xlfn.XLOOKUP(K546,Questions!$A:$A,Questions!$C:$C,"ERREUR TYPE"))</f>
        <v/>
      </c>
      <c r="M546" s="26" t="str">
        <f>_xlfn.XLOOKUP(K546&amp;"_"&amp;Saisie!L547,'Réponses'!D:D,'Réponses'!C:C,"")</f>
        <v/>
      </c>
      <c r="N546" s="26" t="str">
        <f>IF(M546="","",_xlfn.XLOOKUP(M546,'Réponses'!C:C,'Réponses'!F:F,"ERREUR PROCHAINE QUESTION"))</f>
        <v/>
      </c>
      <c r="O546" s="26" t="str">
        <f>IF(N546="","",_xlfn.XLOOKUP(N546,Questions!$A:$A,Questions!$C:$C,"ERREUR TYPE"))</f>
        <v/>
      </c>
      <c r="P546" s="26" t="str">
        <f>_xlfn.XLOOKUP(N546&amp;"_"&amp;Saisie!N547,'Réponses'!D:D,'Réponses'!C:C,"")</f>
        <v/>
      </c>
      <c r="Q546" s="26" t="str">
        <f t="shared" si="9"/>
        <v/>
      </c>
    </row>
    <row r="547" spans="1:17" x14ac:dyDescent="0.25">
      <c r="A547" s="26" t="str">
        <f>IF(ISBLANK(Saisie!C548),"",_xlfn.XLOOKUP(Saisie!C548,Barème!A:A,Barème!F:F,"ERREUR CODE PRODUIT"))</f>
        <v/>
      </c>
      <c r="B547" s="26" t="str">
        <f>IF(OR(A547="08",MID(Saisie!C548,4,4)="0804",MID(Saisie!C548,4,4)="0907",A547=""),"",_xlfn.XLOOKUP(A547,Matériau!A:A,Matériau!C:C,"ERREUR MATERIAU"))</f>
        <v/>
      </c>
      <c r="C547" s="26" t="str">
        <f>IF(B547="","",_xlfn.XLOOKUP(B547,Questions!A:A,Questions!C:C,""))</f>
        <v/>
      </c>
      <c r="D547" s="26" t="str">
        <f>_xlfn.XLOOKUP(B547&amp;"_"&amp;Saisie!F548,'Réponses'!D:D,'Réponses'!C:C,"")</f>
        <v/>
      </c>
      <c r="E547" s="26" t="str">
        <f>IF(D547="","",_xlfn.XLOOKUP(D547,'Réponses'!C:C,'Réponses'!F:F,"ERREUR PROCHAINE QUESTION"))</f>
        <v/>
      </c>
      <c r="F547" s="26" t="str">
        <f>IF(E547="","",_xlfn.XLOOKUP(E547,Questions!$A:$A,Questions!$C:$C,"ERREUR TYPE"))</f>
        <v/>
      </c>
      <c r="G547" s="26" t="str">
        <f>_xlfn.XLOOKUP(E547&amp;"_"&amp;Saisie!H548,'Réponses'!D:D,'Réponses'!C:C,"")</f>
        <v/>
      </c>
      <c r="H547" s="26" t="str">
        <f>IF(G547="","",_xlfn.XLOOKUP(G547,'Réponses'!C:C,'Réponses'!F:F,"ERREUR PROCHAINE QUESTION"))</f>
        <v/>
      </c>
      <c r="I547" s="26" t="str">
        <f>IF(H547="","",_xlfn.XLOOKUP(H547,Questions!$A:$A,Questions!$C:$C,"ERREUR TYPE"))</f>
        <v/>
      </c>
      <c r="J547" s="26" t="str">
        <f>_xlfn.XLOOKUP(H547&amp;"_"&amp;Saisie!J548,'Réponses'!D:D,'Réponses'!C:C,"")</f>
        <v/>
      </c>
      <c r="K547" s="26" t="str">
        <f>IF(J547="","",_xlfn.XLOOKUP(J547,'Réponses'!C:C,'Réponses'!F:F,"ERREUR PROCHAINE QUESTION"))</f>
        <v/>
      </c>
      <c r="L547" s="26" t="str">
        <f>IF(K547="","",_xlfn.XLOOKUP(K547,Questions!$A:$A,Questions!$C:$C,"ERREUR TYPE"))</f>
        <v/>
      </c>
      <c r="M547" s="26" t="str">
        <f>_xlfn.XLOOKUP(K547&amp;"_"&amp;Saisie!L548,'Réponses'!D:D,'Réponses'!C:C,"")</f>
        <v/>
      </c>
      <c r="N547" s="26" t="str">
        <f>IF(M547="","",_xlfn.XLOOKUP(M547,'Réponses'!C:C,'Réponses'!F:F,"ERREUR PROCHAINE QUESTION"))</f>
        <v/>
      </c>
      <c r="O547" s="26" t="str">
        <f>IF(N547="","",_xlfn.XLOOKUP(N547,Questions!$A:$A,Questions!$C:$C,"ERREUR TYPE"))</f>
        <v/>
      </c>
      <c r="P547" s="26" t="str">
        <f>_xlfn.XLOOKUP(N547&amp;"_"&amp;Saisie!N548,'Réponses'!D:D,'Réponses'!C:C,"")</f>
        <v/>
      </c>
      <c r="Q547" s="26" t="str">
        <f t="shared" si="9"/>
        <v/>
      </c>
    </row>
    <row r="548" spans="1:17" x14ac:dyDescent="0.25">
      <c r="A548" s="26" t="str">
        <f>IF(ISBLANK(Saisie!C549),"",_xlfn.XLOOKUP(Saisie!C549,Barème!A:A,Barème!F:F,"ERREUR CODE PRODUIT"))</f>
        <v/>
      </c>
      <c r="B548" s="26" t="str">
        <f>IF(OR(A548="08",MID(Saisie!C549,4,4)="0804",MID(Saisie!C549,4,4)="0907",A548=""),"",_xlfn.XLOOKUP(A548,Matériau!A:A,Matériau!C:C,"ERREUR MATERIAU"))</f>
        <v/>
      </c>
      <c r="C548" s="26" t="str">
        <f>IF(B548="","",_xlfn.XLOOKUP(B548,Questions!A:A,Questions!C:C,""))</f>
        <v/>
      </c>
      <c r="D548" s="26" t="str">
        <f>_xlfn.XLOOKUP(B548&amp;"_"&amp;Saisie!F549,'Réponses'!D:D,'Réponses'!C:C,"")</f>
        <v/>
      </c>
      <c r="E548" s="26" t="str">
        <f>IF(D548="","",_xlfn.XLOOKUP(D548,'Réponses'!C:C,'Réponses'!F:F,"ERREUR PROCHAINE QUESTION"))</f>
        <v/>
      </c>
      <c r="F548" s="26" t="str">
        <f>IF(E548="","",_xlfn.XLOOKUP(E548,Questions!$A:$A,Questions!$C:$C,"ERREUR TYPE"))</f>
        <v/>
      </c>
      <c r="G548" s="26" t="str">
        <f>_xlfn.XLOOKUP(E548&amp;"_"&amp;Saisie!H549,'Réponses'!D:D,'Réponses'!C:C,"")</f>
        <v/>
      </c>
      <c r="H548" s="26" t="str">
        <f>IF(G548="","",_xlfn.XLOOKUP(G548,'Réponses'!C:C,'Réponses'!F:F,"ERREUR PROCHAINE QUESTION"))</f>
        <v/>
      </c>
      <c r="I548" s="26" t="str">
        <f>IF(H548="","",_xlfn.XLOOKUP(H548,Questions!$A:$A,Questions!$C:$C,"ERREUR TYPE"))</f>
        <v/>
      </c>
      <c r="J548" s="26" t="str">
        <f>_xlfn.XLOOKUP(H548&amp;"_"&amp;Saisie!J549,'Réponses'!D:D,'Réponses'!C:C,"")</f>
        <v/>
      </c>
      <c r="K548" s="26" t="str">
        <f>IF(J548="","",_xlfn.XLOOKUP(J548,'Réponses'!C:C,'Réponses'!F:F,"ERREUR PROCHAINE QUESTION"))</f>
        <v/>
      </c>
      <c r="L548" s="26" t="str">
        <f>IF(K548="","",_xlfn.XLOOKUP(K548,Questions!$A:$A,Questions!$C:$C,"ERREUR TYPE"))</f>
        <v/>
      </c>
      <c r="M548" s="26" t="str">
        <f>_xlfn.XLOOKUP(K548&amp;"_"&amp;Saisie!L549,'Réponses'!D:D,'Réponses'!C:C,"")</f>
        <v/>
      </c>
      <c r="N548" s="26" t="str">
        <f>IF(M548="","",_xlfn.XLOOKUP(M548,'Réponses'!C:C,'Réponses'!F:F,"ERREUR PROCHAINE QUESTION"))</f>
        <v/>
      </c>
      <c r="O548" s="26" t="str">
        <f>IF(N548="","",_xlfn.XLOOKUP(N548,Questions!$A:$A,Questions!$C:$C,"ERREUR TYPE"))</f>
        <v/>
      </c>
      <c r="P548" s="26" t="str">
        <f>_xlfn.XLOOKUP(N548&amp;"_"&amp;Saisie!N549,'Réponses'!D:D,'Réponses'!C:C,"")</f>
        <v/>
      </c>
      <c r="Q548" s="26" t="str">
        <f t="shared" si="9"/>
        <v/>
      </c>
    </row>
    <row r="549" spans="1:17" x14ac:dyDescent="0.25">
      <c r="A549" s="26" t="str">
        <f>IF(ISBLANK(Saisie!C550),"",_xlfn.XLOOKUP(Saisie!C550,Barème!A:A,Barème!F:F,"ERREUR CODE PRODUIT"))</f>
        <v/>
      </c>
      <c r="B549" s="26" t="str">
        <f>IF(OR(A549="08",MID(Saisie!C550,4,4)="0804",MID(Saisie!C550,4,4)="0907",A549=""),"",_xlfn.XLOOKUP(A549,Matériau!A:A,Matériau!C:C,"ERREUR MATERIAU"))</f>
        <v/>
      </c>
      <c r="C549" s="26" t="str">
        <f>IF(B549="","",_xlfn.XLOOKUP(B549,Questions!A:A,Questions!C:C,""))</f>
        <v/>
      </c>
      <c r="D549" s="26" t="str">
        <f>_xlfn.XLOOKUP(B549&amp;"_"&amp;Saisie!F550,'Réponses'!D:D,'Réponses'!C:C,"")</f>
        <v/>
      </c>
      <c r="E549" s="26" t="str">
        <f>IF(D549="","",_xlfn.XLOOKUP(D549,'Réponses'!C:C,'Réponses'!F:F,"ERREUR PROCHAINE QUESTION"))</f>
        <v/>
      </c>
      <c r="F549" s="26" t="str">
        <f>IF(E549="","",_xlfn.XLOOKUP(E549,Questions!$A:$A,Questions!$C:$C,"ERREUR TYPE"))</f>
        <v/>
      </c>
      <c r="G549" s="26" t="str">
        <f>_xlfn.XLOOKUP(E549&amp;"_"&amp;Saisie!H550,'Réponses'!D:D,'Réponses'!C:C,"")</f>
        <v/>
      </c>
      <c r="H549" s="26" t="str">
        <f>IF(G549="","",_xlfn.XLOOKUP(G549,'Réponses'!C:C,'Réponses'!F:F,"ERREUR PROCHAINE QUESTION"))</f>
        <v/>
      </c>
      <c r="I549" s="26" t="str">
        <f>IF(H549="","",_xlfn.XLOOKUP(H549,Questions!$A:$A,Questions!$C:$C,"ERREUR TYPE"))</f>
        <v/>
      </c>
      <c r="J549" s="26" t="str">
        <f>_xlfn.XLOOKUP(H549&amp;"_"&amp;Saisie!J550,'Réponses'!D:D,'Réponses'!C:C,"")</f>
        <v/>
      </c>
      <c r="K549" s="26" t="str">
        <f>IF(J549="","",_xlfn.XLOOKUP(J549,'Réponses'!C:C,'Réponses'!F:F,"ERREUR PROCHAINE QUESTION"))</f>
        <v/>
      </c>
      <c r="L549" s="26" t="str">
        <f>IF(K549="","",_xlfn.XLOOKUP(K549,Questions!$A:$A,Questions!$C:$C,"ERREUR TYPE"))</f>
        <v/>
      </c>
      <c r="M549" s="26" t="str">
        <f>_xlfn.XLOOKUP(K549&amp;"_"&amp;Saisie!L550,'Réponses'!D:D,'Réponses'!C:C,"")</f>
        <v/>
      </c>
      <c r="N549" s="26" t="str">
        <f>IF(M549="","",_xlfn.XLOOKUP(M549,'Réponses'!C:C,'Réponses'!F:F,"ERREUR PROCHAINE QUESTION"))</f>
        <v/>
      </c>
      <c r="O549" s="26" t="str">
        <f>IF(N549="","",_xlfn.XLOOKUP(N549,Questions!$A:$A,Questions!$C:$C,"ERREUR TYPE"))</f>
        <v/>
      </c>
      <c r="P549" s="26" t="str">
        <f>_xlfn.XLOOKUP(N549&amp;"_"&amp;Saisie!N550,'Réponses'!D:D,'Réponses'!C:C,"")</f>
        <v/>
      </c>
      <c r="Q549" s="26" t="str">
        <f t="shared" si="9"/>
        <v/>
      </c>
    </row>
    <row r="550" spans="1:17" x14ac:dyDescent="0.25">
      <c r="A550" s="26" t="str">
        <f>IF(ISBLANK(Saisie!C551),"",_xlfn.XLOOKUP(Saisie!C551,Barème!A:A,Barème!F:F,"ERREUR CODE PRODUIT"))</f>
        <v/>
      </c>
      <c r="B550" s="26" t="str">
        <f>IF(OR(A550="08",MID(Saisie!C551,4,4)="0804",MID(Saisie!C551,4,4)="0907",A550=""),"",_xlfn.XLOOKUP(A550,Matériau!A:A,Matériau!C:C,"ERREUR MATERIAU"))</f>
        <v/>
      </c>
      <c r="C550" s="26" t="str">
        <f>IF(B550="","",_xlfn.XLOOKUP(B550,Questions!A:A,Questions!C:C,""))</f>
        <v/>
      </c>
      <c r="D550" s="26" t="str">
        <f>_xlfn.XLOOKUP(B550&amp;"_"&amp;Saisie!F551,'Réponses'!D:D,'Réponses'!C:C,"")</f>
        <v/>
      </c>
      <c r="E550" s="26" t="str">
        <f>IF(D550="","",_xlfn.XLOOKUP(D550,'Réponses'!C:C,'Réponses'!F:F,"ERREUR PROCHAINE QUESTION"))</f>
        <v/>
      </c>
      <c r="F550" s="26" t="str">
        <f>IF(E550="","",_xlfn.XLOOKUP(E550,Questions!$A:$A,Questions!$C:$C,"ERREUR TYPE"))</f>
        <v/>
      </c>
      <c r="G550" s="26" t="str">
        <f>_xlfn.XLOOKUP(E550&amp;"_"&amp;Saisie!H551,'Réponses'!D:D,'Réponses'!C:C,"")</f>
        <v/>
      </c>
      <c r="H550" s="26" t="str">
        <f>IF(G550="","",_xlfn.XLOOKUP(G550,'Réponses'!C:C,'Réponses'!F:F,"ERREUR PROCHAINE QUESTION"))</f>
        <v/>
      </c>
      <c r="I550" s="26" t="str">
        <f>IF(H550="","",_xlfn.XLOOKUP(H550,Questions!$A:$A,Questions!$C:$C,"ERREUR TYPE"))</f>
        <v/>
      </c>
      <c r="J550" s="26" t="str">
        <f>_xlfn.XLOOKUP(H550&amp;"_"&amp;Saisie!J551,'Réponses'!D:D,'Réponses'!C:C,"")</f>
        <v/>
      </c>
      <c r="K550" s="26" t="str">
        <f>IF(J550="","",_xlfn.XLOOKUP(J550,'Réponses'!C:C,'Réponses'!F:F,"ERREUR PROCHAINE QUESTION"))</f>
        <v/>
      </c>
      <c r="L550" s="26" t="str">
        <f>IF(K550="","",_xlfn.XLOOKUP(K550,Questions!$A:$A,Questions!$C:$C,"ERREUR TYPE"))</f>
        <v/>
      </c>
      <c r="M550" s="26" t="str">
        <f>_xlfn.XLOOKUP(K550&amp;"_"&amp;Saisie!L551,'Réponses'!D:D,'Réponses'!C:C,"")</f>
        <v/>
      </c>
      <c r="N550" s="26" t="str">
        <f>IF(M550="","",_xlfn.XLOOKUP(M550,'Réponses'!C:C,'Réponses'!F:F,"ERREUR PROCHAINE QUESTION"))</f>
        <v/>
      </c>
      <c r="O550" s="26" t="str">
        <f>IF(N550="","",_xlfn.XLOOKUP(N550,Questions!$A:$A,Questions!$C:$C,"ERREUR TYPE"))</f>
        <v/>
      </c>
      <c r="P550" s="26" t="str">
        <f>_xlfn.XLOOKUP(N550&amp;"_"&amp;Saisie!N551,'Réponses'!D:D,'Réponses'!C:C,"")</f>
        <v/>
      </c>
      <c r="Q550" s="26" t="str">
        <f t="shared" si="9"/>
        <v/>
      </c>
    </row>
    <row r="551" spans="1:17" x14ac:dyDescent="0.25">
      <c r="A551" s="26" t="str">
        <f>IF(ISBLANK(Saisie!C552),"",_xlfn.XLOOKUP(Saisie!C552,Barème!A:A,Barème!F:F,"ERREUR CODE PRODUIT"))</f>
        <v/>
      </c>
      <c r="B551" s="26" t="str">
        <f>IF(OR(A551="08",MID(Saisie!C552,4,4)="0804",MID(Saisie!C552,4,4)="0907",A551=""),"",_xlfn.XLOOKUP(A551,Matériau!A:A,Matériau!C:C,"ERREUR MATERIAU"))</f>
        <v/>
      </c>
      <c r="C551" s="26" t="str">
        <f>IF(B551="","",_xlfn.XLOOKUP(B551,Questions!A:A,Questions!C:C,""))</f>
        <v/>
      </c>
      <c r="D551" s="26" t="str">
        <f>_xlfn.XLOOKUP(B551&amp;"_"&amp;Saisie!F552,'Réponses'!D:D,'Réponses'!C:C,"")</f>
        <v/>
      </c>
      <c r="E551" s="26" t="str">
        <f>IF(D551="","",_xlfn.XLOOKUP(D551,'Réponses'!C:C,'Réponses'!F:F,"ERREUR PROCHAINE QUESTION"))</f>
        <v/>
      </c>
      <c r="F551" s="26" t="str">
        <f>IF(E551="","",_xlfn.XLOOKUP(E551,Questions!$A:$A,Questions!$C:$C,"ERREUR TYPE"))</f>
        <v/>
      </c>
      <c r="G551" s="26" t="str">
        <f>_xlfn.XLOOKUP(E551&amp;"_"&amp;Saisie!H552,'Réponses'!D:D,'Réponses'!C:C,"")</f>
        <v/>
      </c>
      <c r="H551" s="26" t="str">
        <f>IF(G551="","",_xlfn.XLOOKUP(G551,'Réponses'!C:C,'Réponses'!F:F,"ERREUR PROCHAINE QUESTION"))</f>
        <v/>
      </c>
      <c r="I551" s="26" t="str">
        <f>IF(H551="","",_xlfn.XLOOKUP(H551,Questions!$A:$A,Questions!$C:$C,"ERREUR TYPE"))</f>
        <v/>
      </c>
      <c r="J551" s="26" t="str">
        <f>_xlfn.XLOOKUP(H551&amp;"_"&amp;Saisie!J552,'Réponses'!D:D,'Réponses'!C:C,"")</f>
        <v/>
      </c>
      <c r="K551" s="26" t="str">
        <f>IF(J551="","",_xlfn.XLOOKUP(J551,'Réponses'!C:C,'Réponses'!F:F,"ERREUR PROCHAINE QUESTION"))</f>
        <v/>
      </c>
      <c r="L551" s="26" t="str">
        <f>IF(K551="","",_xlfn.XLOOKUP(K551,Questions!$A:$A,Questions!$C:$C,"ERREUR TYPE"))</f>
        <v/>
      </c>
      <c r="M551" s="26" t="str">
        <f>_xlfn.XLOOKUP(K551&amp;"_"&amp;Saisie!L552,'Réponses'!D:D,'Réponses'!C:C,"")</f>
        <v/>
      </c>
      <c r="N551" s="26" t="str">
        <f>IF(M551="","",_xlfn.XLOOKUP(M551,'Réponses'!C:C,'Réponses'!F:F,"ERREUR PROCHAINE QUESTION"))</f>
        <v/>
      </c>
      <c r="O551" s="26" t="str">
        <f>IF(N551="","",_xlfn.XLOOKUP(N551,Questions!$A:$A,Questions!$C:$C,"ERREUR TYPE"))</f>
        <v/>
      </c>
      <c r="P551" s="26" t="str">
        <f>_xlfn.XLOOKUP(N551&amp;"_"&amp;Saisie!N552,'Réponses'!D:D,'Réponses'!C:C,"")</f>
        <v/>
      </c>
      <c r="Q551" s="26" t="str">
        <f t="shared" si="9"/>
        <v/>
      </c>
    </row>
    <row r="552" spans="1:17" x14ac:dyDescent="0.25">
      <c r="A552" s="26" t="str">
        <f>IF(ISBLANK(Saisie!C553),"",_xlfn.XLOOKUP(Saisie!C553,Barème!A:A,Barème!F:F,"ERREUR CODE PRODUIT"))</f>
        <v/>
      </c>
      <c r="B552" s="26" t="str">
        <f>IF(OR(A552="08",MID(Saisie!C553,4,4)="0804",MID(Saisie!C553,4,4)="0907",A552=""),"",_xlfn.XLOOKUP(A552,Matériau!A:A,Matériau!C:C,"ERREUR MATERIAU"))</f>
        <v/>
      </c>
      <c r="C552" s="26" t="str">
        <f>IF(B552="","",_xlfn.XLOOKUP(B552,Questions!A:A,Questions!C:C,""))</f>
        <v/>
      </c>
      <c r="D552" s="26" t="str">
        <f>_xlfn.XLOOKUP(B552&amp;"_"&amp;Saisie!F553,'Réponses'!D:D,'Réponses'!C:C,"")</f>
        <v/>
      </c>
      <c r="E552" s="26" t="str">
        <f>IF(D552="","",_xlfn.XLOOKUP(D552,'Réponses'!C:C,'Réponses'!F:F,"ERREUR PROCHAINE QUESTION"))</f>
        <v/>
      </c>
      <c r="F552" s="26" t="str">
        <f>IF(E552="","",_xlfn.XLOOKUP(E552,Questions!$A:$A,Questions!$C:$C,"ERREUR TYPE"))</f>
        <v/>
      </c>
      <c r="G552" s="26" t="str">
        <f>_xlfn.XLOOKUP(E552&amp;"_"&amp;Saisie!H553,'Réponses'!D:D,'Réponses'!C:C,"")</f>
        <v/>
      </c>
      <c r="H552" s="26" t="str">
        <f>IF(G552="","",_xlfn.XLOOKUP(G552,'Réponses'!C:C,'Réponses'!F:F,"ERREUR PROCHAINE QUESTION"))</f>
        <v/>
      </c>
      <c r="I552" s="26" t="str">
        <f>IF(H552="","",_xlfn.XLOOKUP(H552,Questions!$A:$A,Questions!$C:$C,"ERREUR TYPE"))</f>
        <v/>
      </c>
      <c r="J552" s="26" t="str">
        <f>_xlfn.XLOOKUP(H552&amp;"_"&amp;Saisie!J553,'Réponses'!D:D,'Réponses'!C:C,"")</f>
        <v/>
      </c>
      <c r="K552" s="26" t="str">
        <f>IF(J552="","",_xlfn.XLOOKUP(J552,'Réponses'!C:C,'Réponses'!F:F,"ERREUR PROCHAINE QUESTION"))</f>
        <v/>
      </c>
      <c r="L552" s="26" t="str">
        <f>IF(K552="","",_xlfn.XLOOKUP(K552,Questions!$A:$A,Questions!$C:$C,"ERREUR TYPE"))</f>
        <v/>
      </c>
      <c r="M552" s="26" t="str">
        <f>_xlfn.XLOOKUP(K552&amp;"_"&amp;Saisie!L553,'Réponses'!D:D,'Réponses'!C:C,"")</f>
        <v/>
      </c>
      <c r="N552" s="26" t="str">
        <f>IF(M552="","",_xlfn.XLOOKUP(M552,'Réponses'!C:C,'Réponses'!F:F,"ERREUR PROCHAINE QUESTION"))</f>
        <v/>
      </c>
      <c r="O552" s="26" t="str">
        <f>IF(N552="","",_xlfn.XLOOKUP(N552,Questions!$A:$A,Questions!$C:$C,"ERREUR TYPE"))</f>
        <v/>
      </c>
      <c r="P552" s="26" t="str">
        <f>_xlfn.XLOOKUP(N552&amp;"_"&amp;Saisie!N553,'Réponses'!D:D,'Réponses'!C:C,"")</f>
        <v/>
      </c>
      <c r="Q552" s="26" t="str">
        <f t="shared" si="9"/>
        <v/>
      </c>
    </row>
    <row r="553" spans="1:17" x14ac:dyDescent="0.25">
      <c r="A553" s="26" t="str">
        <f>IF(ISBLANK(Saisie!C554),"",_xlfn.XLOOKUP(Saisie!C554,Barème!A:A,Barème!F:F,"ERREUR CODE PRODUIT"))</f>
        <v/>
      </c>
      <c r="B553" s="26" t="str">
        <f>IF(OR(A553="08",MID(Saisie!C554,4,4)="0804",MID(Saisie!C554,4,4)="0907",A553=""),"",_xlfn.XLOOKUP(A553,Matériau!A:A,Matériau!C:C,"ERREUR MATERIAU"))</f>
        <v/>
      </c>
      <c r="C553" s="26" t="str">
        <f>IF(B553="","",_xlfn.XLOOKUP(B553,Questions!A:A,Questions!C:C,""))</f>
        <v/>
      </c>
      <c r="D553" s="26" t="str">
        <f>_xlfn.XLOOKUP(B553&amp;"_"&amp;Saisie!F554,'Réponses'!D:D,'Réponses'!C:C,"")</f>
        <v/>
      </c>
      <c r="E553" s="26" t="str">
        <f>IF(D553="","",_xlfn.XLOOKUP(D553,'Réponses'!C:C,'Réponses'!F:F,"ERREUR PROCHAINE QUESTION"))</f>
        <v/>
      </c>
      <c r="F553" s="26" t="str">
        <f>IF(E553="","",_xlfn.XLOOKUP(E553,Questions!$A:$A,Questions!$C:$C,"ERREUR TYPE"))</f>
        <v/>
      </c>
      <c r="G553" s="26" t="str">
        <f>_xlfn.XLOOKUP(E553&amp;"_"&amp;Saisie!H554,'Réponses'!D:D,'Réponses'!C:C,"")</f>
        <v/>
      </c>
      <c r="H553" s="26" t="str">
        <f>IF(G553="","",_xlfn.XLOOKUP(G553,'Réponses'!C:C,'Réponses'!F:F,"ERREUR PROCHAINE QUESTION"))</f>
        <v/>
      </c>
      <c r="I553" s="26" t="str">
        <f>IF(H553="","",_xlfn.XLOOKUP(H553,Questions!$A:$A,Questions!$C:$C,"ERREUR TYPE"))</f>
        <v/>
      </c>
      <c r="J553" s="26" t="str">
        <f>_xlfn.XLOOKUP(H553&amp;"_"&amp;Saisie!J554,'Réponses'!D:D,'Réponses'!C:C,"")</f>
        <v/>
      </c>
      <c r="K553" s="26" t="str">
        <f>IF(J553="","",_xlfn.XLOOKUP(J553,'Réponses'!C:C,'Réponses'!F:F,"ERREUR PROCHAINE QUESTION"))</f>
        <v/>
      </c>
      <c r="L553" s="26" t="str">
        <f>IF(K553="","",_xlfn.XLOOKUP(K553,Questions!$A:$A,Questions!$C:$C,"ERREUR TYPE"))</f>
        <v/>
      </c>
      <c r="M553" s="26" t="str">
        <f>_xlfn.XLOOKUP(K553&amp;"_"&amp;Saisie!L554,'Réponses'!D:D,'Réponses'!C:C,"")</f>
        <v/>
      </c>
      <c r="N553" s="26" t="str">
        <f>IF(M553="","",_xlfn.XLOOKUP(M553,'Réponses'!C:C,'Réponses'!F:F,"ERREUR PROCHAINE QUESTION"))</f>
        <v/>
      </c>
      <c r="O553" s="26" t="str">
        <f>IF(N553="","",_xlfn.XLOOKUP(N553,Questions!$A:$A,Questions!$C:$C,"ERREUR TYPE"))</f>
        <v/>
      </c>
      <c r="P553" s="26" t="str">
        <f>_xlfn.XLOOKUP(N553&amp;"_"&amp;Saisie!N554,'Réponses'!D:D,'Réponses'!C:C,"")</f>
        <v/>
      </c>
      <c r="Q553" s="26" t="str">
        <f t="shared" si="9"/>
        <v/>
      </c>
    </row>
    <row r="554" spans="1:17" x14ac:dyDescent="0.25">
      <c r="A554" s="26" t="str">
        <f>IF(ISBLANK(Saisie!C555),"",_xlfn.XLOOKUP(Saisie!C555,Barème!A:A,Barème!F:F,"ERREUR CODE PRODUIT"))</f>
        <v/>
      </c>
      <c r="B554" s="26" t="str">
        <f>IF(OR(A554="08",MID(Saisie!C555,4,4)="0804",MID(Saisie!C555,4,4)="0907",A554=""),"",_xlfn.XLOOKUP(A554,Matériau!A:A,Matériau!C:C,"ERREUR MATERIAU"))</f>
        <v/>
      </c>
      <c r="C554" s="26" t="str">
        <f>IF(B554="","",_xlfn.XLOOKUP(B554,Questions!A:A,Questions!C:C,""))</f>
        <v/>
      </c>
      <c r="D554" s="26" t="str">
        <f>_xlfn.XLOOKUP(B554&amp;"_"&amp;Saisie!F555,'Réponses'!D:D,'Réponses'!C:C,"")</f>
        <v/>
      </c>
      <c r="E554" s="26" t="str">
        <f>IF(D554="","",_xlfn.XLOOKUP(D554,'Réponses'!C:C,'Réponses'!F:F,"ERREUR PROCHAINE QUESTION"))</f>
        <v/>
      </c>
      <c r="F554" s="26" t="str">
        <f>IF(E554="","",_xlfn.XLOOKUP(E554,Questions!$A:$A,Questions!$C:$C,"ERREUR TYPE"))</f>
        <v/>
      </c>
      <c r="G554" s="26" t="str">
        <f>_xlfn.XLOOKUP(E554&amp;"_"&amp;Saisie!H555,'Réponses'!D:D,'Réponses'!C:C,"")</f>
        <v/>
      </c>
      <c r="H554" s="26" t="str">
        <f>IF(G554="","",_xlfn.XLOOKUP(G554,'Réponses'!C:C,'Réponses'!F:F,"ERREUR PROCHAINE QUESTION"))</f>
        <v/>
      </c>
      <c r="I554" s="26" t="str">
        <f>IF(H554="","",_xlfn.XLOOKUP(H554,Questions!$A:$A,Questions!$C:$C,"ERREUR TYPE"))</f>
        <v/>
      </c>
      <c r="J554" s="26" t="str">
        <f>_xlfn.XLOOKUP(H554&amp;"_"&amp;Saisie!J555,'Réponses'!D:D,'Réponses'!C:C,"")</f>
        <v/>
      </c>
      <c r="K554" s="26" t="str">
        <f>IF(J554="","",_xlfn.XLOOKUP(J554,'Réponses'!C:C,'Réponses'!F:F,"ERREUR PROCHAINE QUESTION"))</f>
        <v/>
      </c>
      <c r="L554" s="26" t="str">
        <f>IF(K554="","",_xlfn.XLOOKUP(K554,Questions!$A:$A,Questions!$C:$C,"ERREUR TYPE"))</f>
        <v/>
      </c>
      <c r="M554" s="26" t="str">
        <f>_xlfn.XLOOKUP(K554&amp;"_"&amp;Saisie!L555,'Réponses'!D:D,'Réponses'!C:C,"")</f>
        <v/>
      </c>
      <c r="N554" s="26" t="str">
        <f>IF(M554="","",_xlfn.XLOOKUP(M554,'Réponses'!C:C,'Réponses'!F:F,"ERREUR PROCHAINE QUESTION"))</f>
        <v/>
      </c>
      <c r="O554" s="26" t="str">
        <f>IF(N554="","",_xlfn.XLOOKUP(N554,Questions!$A:$A,Questions!$C:$C,"ERREUR TYPE"))</f>
        <v/>
      </c>
      <c r="P554" s="26" t="str">
        <f>_xlfn.XLOOKUP(N554&amp;"_"&amp;Saisie!N555,'Réponses'!D:D,'Réponses'!C:C,"")</f>
        <v/>
      </c>
      <c r="Q554" s="26" t="str">
        <f t="shared" si="9"/>
        <v/>
      </c>
    </row>
    <row r="555" spans="1:17" x14ac:dyDescent="0.25">
      <c r="A555" s="26" t="str">
        <f>IF(ISBLANK(Saisie!C556),"",_xlfn.XLOOKUP(Saisie!C556,Barème!A:A,Barème!F:F,"ERREUR CODE PRODUIT"))</f>
        <v/>
      </c>
      <c r="B555" s="26" t="str">
        <f>IF(OR(A555="08",MID(Saisie!C556,4,4)="0804",MID(Saisie!C556,4,4)="0907",A555=""),"",_xlfn.XLOOKUP(A555,Matériau!A:A,Matériau!C:C,"ERREUR MATERIAU"))</f>
        <v/>
      </c>
      <c r="C555" s="26" t="str">
        <f>IF(B555="","",_xlfn.XLOOKUP(B555,Questions!A:A,Questions!C:C,""))</f>
        <v/>
      </c>
      <c r="D555" s="26" t="str">
        <f>_xlfn.XLOOKUP(B555&amp;"_"&amp;Saisie!F556,'Réponses'!D:D,'Réponses'!C:C,"")</f>
        <v/>
      </c>
      <c r="E555" s="26" t="str">
        <f>IF(D555="","",_xlfn.XLOOKUP(D555,'Réponses'!C:C,'Réponses'!F:F,"ERREUR PROCHAINE QUESTION"))</f>
        <v/>
      </c>
      <c r="F555" s="26" t="str">
        <f>IF(E555="","",_xlfn.XLOOKUP(E555,Questions!$A:$A,Questions!$C:$C,"ERREUR TYPE"))</f>
        <v/>
      </c>
      <c r="G555" s="26" t="str">
        <f>_xlfn.XLOOKUP(E555&amp;"_"&amp;Saisie!H556,'Réponses'!D:D,'Réponses'!C:C,"")</f>
        <v/>
      </c>
      <c r="H555" s="26" t="str">
        <f>IF(G555="","",_xlfn.XLOOKUP(G555,'Réponses'!C:C,'Réponses'!F:F,"ERREUR PROCHAINE QUESTION"))</f>
        <v/>
      </c>
      <c r="I555" s="26" t="str">
        <f>IF(H555="","",_xlfn.XLOOKUP(H555,Questions!$A:$A,Questions!$C:$C,"ERREUR TYPE"))</f>
        <v/>
      </c>
      <c r="J555" s="26" t="str">
        <f>_xlfn.XLOOKUP(H555&amp;"_"&amp;Saisie!J556,'Réponses'!D:D,'Réponses'!C:C,"")</f>
        <v/>
      </c>
      <c r="K555" s="26" t="str">
        <f>IF(J555="","",_xlfn.XLOOKUP(J555,'Réponses'!C:C,'Réponses'!F:F,"ERREUR PROCHAINE QUESTION"))</f>
        <v/>
      </c>
      <c r="L555" s="26" t="str">
        <f>IF(K555="","",_xlfn.XLOOKUP(K555,Questions!$A:$A,Questions!$C:$C,"ERREUR TYPE"))</f>
        <v/>
      </c>
      <c r="M555" s="26" t="str">
        <f>_xlfn.XLOOKUP(K555&amp;"_"&amp;Saisie!L556,'Réponses'!D:D,'Réponses'!C:C,"")</f>
        <v/>
      </c>
      <c r="N555" s="26" t="str">
        <f>IF(M555="","",_xlfn.XLOOKUP(M555,'Réponses'!C:C,'Réponses'!F:F,"ERREUR PROCHAINE QUESTION"))</f>
        <v/>
      </c>
      <c r="O555" s="26" t="str">
        <f>IF(N555="","",_xlfn.XLOOKUP(N555,Questions!$A:$A,Questions!$C:$C,"ERREUR TYPE"))</f>
        <v/>
      </c>
      <c r="P555" s="26" t="str">
        <f>_xlfn.XLOOKUP(N555&amp;"_"&amp;Saisie!N556,'Réponses'!D:D,'Réponses'!C:C,"")</f>
        <v/>
      </c>
      <c r="Q555" s="26" t="str">
        <f t="shared" si="9"/>
        <v/>
      </c>
    </row>
    <row r="556" spans="1:17" x14ac:dyDescent="0.25">
      <c r="A556" s="26" t="str">
        <f>IF(ISBLANK(Saisie!C557),"",_xlfn.XLOOKUP(Saisie!C557,Barème!A:A,Barème!F:F,"ERREUR CODE PRODUIT"))</f>
        <v/>
      </c>
      <c r="B556" s="26" t="str">
        <f>IF(OR(A556="08",MID(Saisie!C557,4,4)="0804",MID(Saisie!C557,4,4)="0907",A556=""),"",_xlfn.XLOOKUP(A556,Matériau!A:A,Matériau!C:C,"ERREUR MATERIAU"))</f>
        <v/>
      </c>
      <c r="C556" s="26" t="str">
        <f>IF(B556="","",_xlfn.XLOOKUP(B556,Questions!A:A,Questions!C:C,""))</f>
        <v/>
      </c>
      <c r="D556" s="26" t="str">
        <f>_xlfn.XLOOKUP(B556&amp;"_"&amp;Saisie!F557,'Réponses'!D:D,'Réponses'!C:C,"")</f>
        <v/>
      </c>
      <c r="E556" s="26" t="str">
        <f>IF(D556="","",_xlfn.XLOOKUP(D556,'Réponses'!C:C,'Réponses'!F:F,"ERREUR PROCHAINE QUESTION"))</f>
        <v/>
      </c>
      <c r="F556" s="26" t="str">
        <f>IF(E556="","",_xlfn.XLOOKUP(E556,Questions!$A:$A,Questions!$C:$C,"ERREUR TYPE"))</f>
        <v/>
      </c>
      <c r="G556" s="26" t="str">
        <f>_xlfn.XLOOKUP(E556&amp;"_"&amp;Saisie!H557,'Réponses'!D:D,'Réponses'!C:C,"")</f>
        <v/>
      </c>
      <c r="H556" s="26" t="str">
        <f>IF(G556="","",_xlfn.XLOOKUP(G556,'Réponses'!C:C,'Réponses'!F:F,"ERREUR PROCHAINE QUESTION"))</f>
        <v/>
      </c>
      <c r="I556" s="26" t="str">
        <f>IF(H556="","",_xlfn.XLOOKUP(H556,Questions!$A:$A,Questions!$C:$C,"ERREUR TYPE"))</f>
        <v/>
      </c>
      <c r="J556" s="26" t="str">
        <f>_xlfn.XLOOKUP(H556&amp;"_"&amp;Saisie!J557,'Réponses'!D:D,'Réponses'!C:C,"")</f>
        <v/>
      </c>
      <c r="K556" s="26" t="str">
        <f>IF(J556="","",_xlfn.XLOOKUP(J556,'Réponses'!C:C,'Réponses'!F:F,"ERREUR PROCHAINE QUESTION"))</f>
        <v/>
      </c>
      <c r="L556" s="26" t="str">
        <f>IF(K556="","",_xlfn.XLOOKUP(K556,Questions!$A:$A,Questions!$C:$C,"ERREUR TYPE"))</f>
        <v/>
      </c>
      <c r="M556" s="26" t="str">
        <f>_xlfn.XLOOKUP(K556&amp;"_"&amp;Saisie!L557,'Réponses'!D:D,'Réponses'!C:C,"")</f>
        <v/>
      </c>
      <c r="N556" s="26" t="str">
        <f>IF(M556="","",_xlfn.XLOOKUP(M556,'Réponses'!C:C,'Réponses'!F:F,"ERREUR PROCHAINE QUESTION"))</f>
        <v/>
      </c>
      <c r="O556" s="26" t="str">
        <f>IF(N556="","",_xlfn.XLOOKUP(N556,Questions!$A:$A,Questions!$C:$C,"ERREUR TYPE"))</f>
        <v/>
      </c>
      <c r="P556" s="26" t="str">
        <f>_xlfn.XLOOKUP(N556&amp;"_"&amp;Saisie!N557,'Réponses'!D:D,'Réponses'!C:C,"")</f>
        <v/>
      </c>
      <c r="Q556" s="26" t="str">
        <f t="shared" si="9"/>
        <v/>
      </c>
    </row>
    <row r="557" spans="1:17" x14ac:dyDescent="0.25">
      <c r="A557" s="26" t="str">
        <f>IF(ISBLANK(Saisie!C558),"",_xlfn.XLOOKUP(Saisie!C558,Barème!A:A,Barème!F:F,"ERREUR CODE PRODUIT"))</f>
        <v/>
      </c>
      <c r="B557" s="26" t="str">
        <f>IF(OR(A557="08",MID(Saisie!C558,4,4)="0804",MID(Saisie!C558,4,4)="0907",A557=""),"",_xlfn.XLOOKUP(A557,Matériau!A:A,Matériau!C:C,"ERREUR MATERIAU"))</f>
        <v/>
      </c>
      <c r="C557" s="26" t="str">
        <f>IF(B557="","",_xlfn.XLOOKUP(B557,Questions!A:A,Questions!C:C,""))</f>
        <v/>
      </c>
      <c r="D557" s="26" t="str">
        <f>_xlfn.XLOOKUP(B557&amp;"_"&amp;Saisie!F558,'Réponses'!D:D,'Réponses'!C:C,"")</f>
        <v/>
      </c>
      <c r="E557" s="26" t="str">
        <f>IF(D557="","",_xlfn.XLOOKUP(D557,'Réponses'!C:C,'Réponses'!F:F,"ERREUR PROCHAINE QUESTION"))</f>
        <v/>
      </c>
      <c r="F557" s="26" t="str">
        <f>IF(E557="","",_xlfn.XLOOKUP(E557,Questions!$A:$A,Questions!$C:$C,"ERREUR TYPE"))</f>
        <v/>
      </c>
      <c r="G557" s="26" t="str">
        <f>_xlfn.XLOOKUP(E557&amp;"_"&amp;Saisie!H558,'Réponses'!D:D,'Réponses'!C:C,"")</f>
        <v/>
      </c>
      <c r="H557" s="26" t="str">
        <f>IF(G557="","",_xlfn.XLOOKUP(G557,'Réponses'!C:C,'Réponses'!F:F,"ERREUR PROCHAINE QUESTION"))</f>
        <v/>
      </c>
      <c r="I557" s="26" t="str">
        <f>IF(H557="","",_xlfn.XLOOKUP(H557,Questions!$A:$A,Questions!$C:$C,"ERREUR TYPE"))</f>
        <v/>
      </c>
      <c r="J557" s="26" t="str">
        <f>_xlfn.XLOOKUP(H557&amp;"_"&amp;Saisie!J558,'Réponses'!D:D,'Réponses'!C:C,"")</f>
        <v/>
      </c>
      <c r="K557" s="26" t="str">
        <f>IF(J557="","",_xlfn.XLOOKUP(J557,'Réponses'!C:C,'Réponses'!F:F,"ERREUR PROCHAINE QUESTION"))</f>
        <v/>
      </c>
      <c r="L557" s="26" t="str">
        <f>IF(K557="","",_xlfn.XLOOKUP(K557,Questions!$A:$A,Questions!$C:$C,"ERREUR TYPE"))</f>
        <v/>
      </c>
      <c r="M557" s="26" t="str">
        <f>_xlfn.XLOOKUP(K557&amp;"_"&amp;Saisie!L558,'Réponses'!D:D,'Réponses'!C:C,"")</f>
        <v/>
      </c>
      <c r="N557" s="26" t="str">
        <f>IF(M557="","",_xlfn.XLOOKUP(M557,'Réponses'!C:C,'Réponses'!F:F,"ERREUR PROCHAINE QUESTION"))</f>
        <v/>
      </c>
      <c r="O557" s="26" t="str">
        <f>IF(N557="","",_xlfn.XLOOKUP(N557,Questions!$A:$A,Questions!$C:$C,"ERREUR TYPE"))</f>
        <v/>
      </c>
      <c r="P557" s="26" t="str">
        <f>_xlfn.XLOOKUP(N557&amp;"_"&amp;Saisie!N558,'Réponses'!D:D,'Réponses'!C:C,"")</f>
        <v/>
      </c>
      <c r="Q557" s="26" t="str">
        <f t="shared" si="9"/>
        <v/>
      </c>
    </row>
    <row r="558" spans="1:17" x14ac:dyDescent="0.25">
      <c r="A558" s="26" t="str">
        <f>IF(ISBLANK(Saisie!C559),"",_xlfn.XLOOKUP(Saisie!C559,Barème!A:A,Barème!F:F,"ERREUR CODE PRODUIT"))</f>
        <v/>
      </c>
      <c r="B558" s="26" t="str">
        <f>IF(OR(A558="08",MID(Saisie!C559,4,4)="0804",MID(Saisie!C559,4,4)="0907",A558=""),"",_xlfn.XLOOKUP(A558,Matériau!A:A,Matériau!C:C,"ERREUR MATERIAU"))</f>
        <v/>
      </c>
      <c r="C558" s="26" t="str">
        <f>IF(B558="","",_xlfn.XLOOKUP(B558,Questions!A:A,Questions!C:C,""))</f>
        <v/>
      </c>
      <c r="D558" s="26" t="str">
        <f>_xlfn.XLOOKUP(B558&amp;"_"&amp;Saisie!F559,'Réponses'!D:D,'Réponses'!C:C,"")</f>
        <v/>
      </c>
      <c r="E558" s="26" t="str">
        <f>IF(D558="","",_xlfn.XLOOKUP(D558,'Réponses'!C:C,'Réponses'!F:F,"ERREUR PROCHAINE QUESTION"))</f>
        <v/>
      </c>
      <c r="F558" s="26" t="str">
        <f>IF(E558="","",_xlfn.XLOOKUP(E558,Questions!$A:$A,Questions!$C:$C,"ERREUR TYPE"))</f>
        <v/>
      </c>
      <c r="G558" s="26" t="str">
        <f>_xlfn.XLOOKUP(E558&amp;"_"&amp;Saisie!H559,'Réponses'!D:D,'Réponses'!C:C,"")</f>
        <v/>
      </c>
      <c r="H558" s="26" t="str">
        <f>IF(G558="","",_xlfn.XLOOKUP(G558,'Réponses'!C:C,'Réponses'!F:F,"ERREUR PROCHAINE QUESTION"))</f>
        <v/>
      </c>
      <c r="I558" s="26" t="str">
        <f>IF(H558="","",_xlfn.XLOOKUP(H558,Questions!$A:$A,Questions!$C:$C,"ERREUR TYPE"))</f>
        <v/>
      </c>
      <c r="J558" s="26" t="str">
        <f>_xlfn.XLOOKUP(H558&amp;"_"&amp;Saisie!J559,'Réponses'!D:D,'Réponses'!C:C,"")</f>
        <v/>
      </c>
      <c r="K558" s="26" t="str">
        <f>IF(J558="","",_xlfn.XLOOKUP(J558,'Réponses'!C:C,'Réponses'!F:F,"ERREUR PROCHAINE QUESTION"))</f>
        <v/>
      </c>
      <c r="L558" s="26" t="str">
        <f>IF(K558="","",_xlfn.XLOOKUP(K558,Questions!$A:$A,Questions!$C:$C,"ERREUR TYPE"))</f>
        <v/>
      </c>
      <c r="M558" s="26" t="str">
        <f>_xlfn.XLOOKUP(K558&amp;"_"&amp;Saisie!L559,'Réponses'!D:D,'Réponses'!C:C,"")</f>
        <v/>
      </c>
      <c r="N558" s="26" t="str">
        <f>IF(M558="","",_xlfn.XLOOKUP(M558,'Réponses'!C:C,'Réponses'!F:F,"ERREUR PROCHAINE QUESTION"))</f>
        <v/>
      </c>
      <c r="O558" s="26" t="str">
        <f>IF(N558="","",_xlfn.XLOOKUP(N558,Questions!$A:$A,Questions!$C:$C,"ERREUR TYPE"))</f>
        <v/>
      </c>
      <c r="P558" s="26" t="str">
        <f>_xlfn.XLOOKUP(N558&amp;"_"&amp;Saisie!N559,'Réponses'!D:D,'Réponses'!C:C,"")</f>
        <v/>
      </c>
      <c r="Q558" s="26" t="str">
        <f t="shared" si="9"/>
        <v/>
      </c>
    </row>
    <row r="559" spans="1:17" x14ac:dyDescent="0.25">
      <c r="A559" s="26" t="str">
        <f>IF(ISBLANK(Saisie!C560),"",_xlfn.XLOOKUP(Saisie!C560,Barème!A:A,Barème!F:F,"ERREUR CODE PRODUIT"))</f>
        <v/>
      </c>
      <c r="B559" s="26" t="str">
        <f>IF(OR(A559="08",MID(Saisie!C560,4,4)="0804",MID(Saisie!C560,4,4)="0907",A559=""),"",_xlfn.XLOOKUP(A559,Matériau!A:A,Matériau!C:C,"ERREUR MATERIAU"))</f>
        <v/>
      </c>
      <c r="C559" s="26" t="str">
        <f>IF(B559="","",_xlfn.XLOOKUP(B559,Questions!A:A,Questions!C:C,""))</f>
        <v/>
      </c>
      <c r="D559" s="26" t="str">
        <f>_xlfn.XLOOKUP(B559&amp;"_"&amp;Saisie!F560,'Réponses'!D:D,'Réponses'!C:C,"")</f>
        <v/>
      </c>
      <c r="E559" s="26" t="str">
        <f>IF(D559="","",_xlfn.XLOOKUP(D559,'Réponses'!C:C,'Réponses'!F:F,"ERREUR PROCHAINE QUESTION"))</f>
        <v/>
      </c>
      <c r="F559" s="26" t="str">
        <f>IF(E559="","",_xlfn.XLOOKUP(E559,Questions!$A:$A,Questions!$C:$C,"ERREUR TYPE"))</f>
        <v/>
      </c>
      <c r="G559" s="26" t="str">
        <f>_xlfn.XLOOKUP(E559&amp;"_"&amp;Saisie!H560,'Réponses'!D:D,'Réponses'!C:C,"")</f>
        <v/>
      </c>
      <c r="H559" s="26" t="str">
        <f>IF(G559="","",_xlfn.XLOOKUP(G559,'Réponses'!C:C,'Réponses'!F:F,"ERREUR PROCHAINE QUESTION"))</f>
        <v/>
      </c>
      <c r="I559" s="26" t="str">
        <f>IF(H559="","",_xlfn.XLOOKUP(H559,Questions!$A:$A,Questions!$C:$C,"ERREUR TYPE"))</f>
        <v/>
      </c>
      <c r="J559" s="26" t="str">
        <f>_xlfn.XLOOKUP(H559&amp;"_"&amp;Saisie!J560,'Réponses'!D:D,'Réponses'!C:C,"")</f>
        <v/>
      </c>
      <c r="K559" s="26" t="str">
        <f>IF(J559="","",_xlfn.XLOOKUP(J559,'Réponses'!C:C,'Réponses'!F:F,"ERREUR PROCHAINE QUESTION"))</f>
        <v/>
      </c>
      <c r="L559" s="26" t="str">
        <f>IF(K559="","",_xlfn.XLOOKUP(K559,Questions!$A:$A,Questions!$C:$C,"ERREUR TYPE"))</f>
        <v/>
      </c>
      <c r="M559" s="26" t="str">
        <f>_xlfn.XLOOKUP(K559&amp;"_"&amp;Saisie!L560,'Réponses'!D:D,'Réponses'!C:C,"")</f>
        <v/>
      </c>
      <c r="N559" s="26" t="str">
        <f>IF(M559="","",_xlfn.XLOOKUP(M559,'Réponses'!C:C,'Réponses'!F:F,"ERREUR PROCHAINE QUESTION"))</f>
        <v/>
      </c>
      <c r="O559" s="26" t="str">
        <f>IF(N559="","",_xlfn.XLOOKUP(N559,Questions!$A:$A,Questions!$C:$C,"ERREUR TYPE"))</f>
        <v/>
      </c>
      <c r="P559" s="26" t="str">
        <f>_xlfn.XLOOKUP(N559&amp;"_"&amp;Saisie!N560,'Réponses'!D:D,'Réponses'!C:C,"")</f>
        <v/>
      </c>
      <c r="Q559" s="26" t="str">
        <f t="shared" si="9"/>
        <v/>
      </c>
    </row>
    <row r="560" spans="1:17" x14ac:dyDescent="0.25">
      <c r="A560" s="26" t="str">
        <f>IF(ISBLANK(Saisie!C561),"",_xlfn.XLOOKUP(Saisie!C561,Barème!A:A,Barème!F:F,"ERREUR CODE PRODUIT"))</f>
        <v/>
      </c>
      <c r="B560" s="26" t="str">
        <f>IF(OR(A560="08",MID(Saisie!C561,4,4)="0804",MID(Saisie!C561,4,4)="0907",A560=""),"",_xlfn.XLOOKUP(A560,Matériau!A:A,Matériau!C:C,"ERREUR MATERIAU"))</f>
        <v/>
      </c>
      <c r="C560" s="26" t="str">
        <f>IF(B560="","",_xlfn.XLOOKUP(B560,Questions!A:A,Questions!C:C,""))</f>
        <v/>
      </c>
      <c r="D560" s="26" t="str">
        <f>_xlfn.XLOOKUP(B560&amp;"_"&amp;Saisie!F561,'Réponses'!D:D,'Réponses'!C:C,"")</f>
        <v/>
      </c>
      <c r="E560" s="26" t="str">
        <f>IF(D560="","",_xlfn.XLOOKUP(D560,'Réponses'!C:C,'Réponses'!F:F,"ERREUR PROCHAINE QUESTION"))</f>
        <v/>
      </c>
      <c r="F560" s="26" t="str">
        <f>IF(E560="","",_xlfn.XLOOKUP(E560,Questions!$A:$A,Questions!$C:$C,"ERREUR TYPE"))</f>
        <v/>
      </c>
      <c r="G560" s="26" t="str">
        <f>_xlfn.XLOOKUP(E560&amp;"_"&amp;Saisie!H561,'Réponses'!D:D,'Réponses'!C:C,"")</f>
        <v/>
      </c>
      <c r="H560" s="26" t="str">
        <f>IF(G560="","",_xlfn.XLOOKUP(G560,'Réponses'!C:C,'Réponses'!F:F,"ERREUR PROCHAINE QUESTION"))</f>
        <v/>
      </c>
      <c r="I560" s="26" t="str">
        <f>IF(H560="","",_xlfn.XLOOKUP(H560,Questions!$A:$A,Questions!$C:$C,"ERREUR TYPE"))</f>
        <v/>
      </c>
      <c r="J560" s="26" t="str">
        <f>_xlfn.XLOOKUP(H560&amp;"_"&amp;Saisie!J561,'Réponses'!D:D,'Réponses'!C:C,"")</f>
        <v/>
      </c>
      <c r="K560" s="26" t="str">
        <f>IF(J560="","",_xlfn.XLOOKUP(J560,'Réponses'!C:C,'Réponses'!F:F,"ERREUR PROCHAINE QUESTION"))</f>
        <v/>
      </c>
      <c r="L560" s="26" t="str">
        <f>IF(K560="","",_xlfn.XLOOKUP(K560,Questions!$A:$A,Questions!$C:$C,"ERREUR TYPE"))</f>
        <v/>
      </c>
      <c r="M560" s="26" t="str">
        <f>_xlfn.XLOOKUP(K560&amp;"_"&amp;Saisie!L561,'Réponses'!D:D,'Réponses'!C:C,"")</f>
        <v/>
      </c>
      <c r="N560" s="26" t="str">
        <f>IF(M560="","",_xlfn.XLOOKUP(M560,'Réponses'!C:C,'Réponses'!F:F,"ERREUR PROCHAINE QUESTION"))</f>
        <v/>
      </c>
      <c r="O560" s="26" t="str">
        <f>IF(N560="","",_xlfn.XLOOKUP(N560,Questions!$A:$A,Questions!$C:$C,"ERREUR TYPE"))</f>
        <v/>
      </c>
      <c r="P560" s="26" t="str">
        <f>_xlfn.XLOOKUP(N560&amp;"_"&amp;Saisie!N561,'Réponses'!D:D,'Réponses'!C:C,"")</f>
        <v/>
      </c>
      <c r="Q560" s="26" t="str">
        <f t="shared" si="9"/>
        <v/>
      </c>
    </row>
    <row r="561" spans="1:17" x14ac:dyDescent="0.25">
      <c r="A561" s="26" t="str">
        <f>IF(ISBLANK(Saisie!C562),"",_xlfn.XLOOKUP(Saisie!C562,Barème!A:A,Barème!F:F,"ERREUR CODE PRODUIT"))</f>
        <v/>
      </c>
      <c r="B561" s="26" t="str">
        <f>IF(OR(A561="08",MID(Saisie!C562,4,4)="0804",MID(Saisie!C562,4,4)="0907",A561=""),"",_xlfn.XLOOKUP(A561,Matériau!A:A,Matériau!C:C,"ERREUR MATERIAU"))</f>
        <v/>
      </c>
      <c r="C561" s="26" t="str">
        <f>IF(B561="","",_xlfn.XLOOKUP(B561,Questions!A:A,Questions!C:C,""))</f>
        <v/>
      </c>
      <c r="D561" s="26" t="str">
        <f>_xlfn.XLOOKUP(B561&amp;"_"&amp;Saisie!F562,'Réponses'!D:D,'Réponses'!C:C,"")</f>
        <v/>
      </c>
      <c r="E561" s="26" t="str">
        <f>IF(D561="","",_xlfn.XLOOKUP(D561,'Réponses'!C:C,'Réponses'!F:F,"ERREUR PROCHAINE QUESTION"))</f>
        <v/>
      </c>
      <c r="F561" s="26" t="str">
        <f>IF(E561="","",_xlfn.XLOOKUP(E561,Questions!$A:$A,Questions!$C:$C,"ERREUR TYPE"))</f>
        <v/>
      </c>
      <c r="G561" s="26" t="str">
        <f>_xlfn.XLOOKUP(E561&amp;"_"&amp;Saisie!H562,'Réponses'!D:D,'Réponses'!C:C,"")</f>
        <v/>
      </c>
      <c r="H561" s="26" t="str">
        <f>IF(G561="","",_xlfn.XLOOKUP(G561,'Réponses'!C:C,'Réponses'!F:F,"ERREUR PROCHAINE QUESTION"))</f>
        <v/>
      </c>
      <c r="I561" s="26" t="str">
        <f>IF(H561="","",_xlfn.XLOOKUP(H561,Questions!$A:$A,Questions!$C:$C,"ERREUR TYPE"))</f>
        <v/>
      </c>
      <c r="J561" s="26" t="str">
        <f>_xlfn.XLOOKUP(H561&amp;"_"&amp;Saisie!J562,'Réponses'!D:D,'Réponses'!C:C,"")</f>
        <v/>
      </c>
      <c r="K561" s="26" t="str">
        <f>IF(J561="","",_xlfn.XLOOKUP(J561,'Réponses'!C:C,'Réponses'!F:F,"ERREUR PROCHAINE QUESTION"))</f>
        <v/>
      </c>
      <c r="L561" s="26" t="str">
        <f>IF(K561="","",_xlfn.XLOOKUP(K561,Questions!$A:$A,Questions!$C:$C,"ERREUR TYPE"))</f>
        <v/>
      </c>
      <c r="M561" s="26" t="str">
        <f>_xlfn.XLOOKUP(K561&amp;"_"&amp;Saisie!L562,'Réponses'!D:D,'Réponses'!C:C,"")</f>
        <v/>
      </c>
      <c r="N561" s="26" t="str">
        <f>IF(M561="","",_xlfn.XLOOKUP(M561,'Réponses'!C:C,'Réponses'!F:F,"ERREUR PROCHAINE QUESTION"))</f>
        <v/>
      </c>
      <c r="O561" s="26" t="str">
        <f>IF(N561="","",_xlfn.XLOOKUP(N561,Questions!$A:$A,Questions!$C:$C,"ERREUR TYPE"))</f>
        <v/>
      </c>
      <c r="P561" s="26" t="str">
        <f>_xlfn.XLOOKUP(N561&amp;"_"&amp;Saisie!N562,'Réponses'!D:D,'Réponses'!C:C,"")</f>
        <v/>
      </c>
      <c r="Q561" s="26" t="str">
        <f t="shared" si="9"/>
        <v/>
      </c>
    </row>
    <row r="562" spans="1:17" x14ac:dyDescent="0.25">
      <c r="A562" s="26" t="str">
        <f>IF(ISBLANK(Saisie!C563),"",_xlfn.XLOOKUP(Saisie!C563,Barème!A:A,Barème!F:F,"ERREUR CODE PRODUIT"))</f>
        <v/>
      </c>
      <c r="B562" s="26" t="str">
        <f>IF(OR(A562="08",MID(Saisie!C563,4,4)="0804",MID(Saisie!C563,4,4)="0907",A562=""),"",_xlfn.XLOOKUP(A562,Matériau!A:A,Matériau!C:C,"ERREUR MATERIAU"))</f>
        <v/>
      </c>
      <c r="C562" s="26" t="str">
        <f>IF(B562="","",_xlfn.XLOOKUP(B562,Questions!A:A,Questions!C:C,""))</f>
        <v/>
      </c>
      <c r="D562" s="26" t="str">
        <f>_xlfn.XLOOKUP(B562&amp;"_"&amp;Saisie!F563,'Réponses'!D:D,'Réponses'!C:C,"")</f>
        <v/>
      </c>
      <c r="E562" s="26" t="str">
        <f>IF(D562="","",_xlfn.XLOOKUP(D562,'Réponses'!C:C,'Réponses'!F:F,"ERREUR PROCHAINE QUESTION"))</f>
        <v/>
      </c>
      <c r="F562" s="26" t="str">
        <f>IF(E562="","",_xlfn.XLOOKUP(E562,Questions!$A:$A,Questions!$C:$C,"ERREUR TYPE"))</f>
        <v/>
      </c>
      <c r="G562" s="26" t="str">
        <f>_xlfn.XLOOKUP(E562&amp;"_"&amp;Saisie!H563,'Réponses'!D:D,'Réponses'!C:C,"")</f>
        <v/>
      </c>
      <c r="H562" s="26" t="str">
        <f>IF(G562="","",_xlfn.XLOOKUP(G562,'Réponses'!C:C,'Réponses'!F:F,"ERREUR PROCHAINE QUESTION"))</f>
        <v/>
      </c>
      <c r="I562" s="26" t="str">
        <f>IF(H562="","",_xlfn.XLOOKUP(H562,Questions!$A:$A,Questions!$C:$C,"ERREUR TYPE"))</f>
        <v/>
      </c>
      <c r="J562" s="26" t="str">
        <f>_xlfn.XLOOKUP(H562&amp;"_"&amp;Saisie!J563,'Réponses'!D:D,'Réponses'!C:C,"")</f>
        <v/>
      </c>
      <c r="K562" s="26" t="str">
        <f>IF(J562="","",_xlfn.XLOOKUP(J562,'Réponses'!C:C,'Réponses'!F:F,"ERREUR PROCHAINE QUESTION"))</f>
        <v/>
      </c>
      <c r="L562" s="26" t="str">
        <f>IF(K562="","",_xlfn.XLOOKUP(K562,Questions!$A:$A,Questions!$C:$C,"ERREUR TYPE"))</f>
        <v/>
      </c>
      <c r="M562" s="26" t="str">
        <f>_xlfn.XLOOKUP(K562&amp;"_"&amp;Saisie!L563,'Réponses'!D:D,'Réponses'!C:C,"")</f>
        <v/>
      </c>
      <c r="N562" s="26" t="str">
        <f>IF(M562="","",_xlfn.XLOOKUP(M562,'Réponses'!C:C,'Réponses'!F:F,"ERREUR PROCHAINE QUESTION"))</f>
        <v/>
      </c>
      <c r="O562" s="26" t="str">
        <f>IF(N562="","",_xlfn.XLOOKUP(N562,Questions!$A:$A,Questions!$C:$C,"ERREUR TYPE"))</f>
        <v/>
      </c>
      <c r="P562" s="26" t="str">
        <f>_xlfn.XLOOKUP(N562&amp;"_"&amp;Saisie!N563,'Réponses'!D:D,'Réponses'!C:C,"")</f>
        <v/>
      </c>
      <c r="Q562" s="26" t="str">
        <f t="shared" si="9"/>
        <v/>
      </c>
    </row>
    <row r="563" spans="1:17" x14ac:dyDescent="0.25">
      <c r="A563" s="26" t="str">
        <f>IF(ISBLANK(Saisie!C564),"",_xlfn.XLOOKUP(Saisie!C564,Barème!A:A,Barème!F:F,"ERREUR CODE PRODUIT"))</f>
        <v/>
      </c>
      <c r="B563" s="26" t="str">
        <f>IF(OR(A563="08",MID(Saisie!C564,4,4)="0804",MID(Saisie!C564,4,4)="0907",A563=""),"",_xlfn.XLOOKUP(A563,Matériau!A:A,Matériau!C:C,"ERREUR MATERIAU"))</f>
        <v/>
      </c>
      <c r="C563" s="26" t="str">
        <f>IF(B563="","",_xlfn.XLOOKUP(B563,Questions!A:A,Questions!C:C,""))</f>
        <v/>
      </c>
      <c r="D563" s="26" t="str">
        <f>_xlfn.XLOOKUP(B563&amp;"_"&amp;Saisie!F564,'Réponses'!D:D,'Réponses'!C:C,"")</f>
        <v/>
      </c>
      <c r="E563" s="26" t="str">
        <f>IF(D563="","",_xlfn.XLOOKUP(D563,'Réponses'!C:C,'Réponses'!F:F,"ERREUR PROCHAINE QUESTION"))</f>
        <v/>
      </c>
      <c r="F563" s="26" t="str">
        <f>IF(E563="","",_xlfn.XLOOKUP(E563,Questions!$A:$A,Questions!$C:$C,"ERREUR TYPE"))</f>
        <v/>
      </c>
      <c r="G563" s="26" t="str">
        <f>_xlfn.XLOOKUP(E563&amp;"_"&amp;Saisie!H564,'Réponses'!D:D,'Réponses'!C:C,"")</f>
        <v/>
      </c>
      <c r="H563" s="26" t="str">
        <f>IF(G563="","",_xlfn.XLOOKUP(G563,'Réponses'!C:C,'Réponses'!F:F,"ERREUR PROCHAINE QUESTION"))</f>
        <v/>
      </c>
      <c r="I563" s="26" t="str">
        <f>IF(H563="","",_xlfn.XLOOKUP(H563,Questions!$A:$A,Questions!$C:$C,"ERREUR TYPE"))</f>
        <v/>
      </c>
      <c r="J563" s="26" t="str">
        <f>_xlfn.XLOOKUP(H563&amp;"_"&amp;Saisie!J564,'Réponses'!D:D,'Réponses'!C:C,"")</f>
        <v/>
      </c>
      <c r="K563" s="26" t="str">
        <f>IF(J563="","",_xlfn.XLOOKUP(J563,'Réponses'!C:C,'Réponses'!F:F,"ERREUR PROCHAINE QUESTION"))</f>
        <v/>
      </c>
      <c r="L563" s="26" t="str">
        <f>IF(K563="","",_xlfn.XLOOKUP(K563,Questions!$A:$A,Questions!$C:$C,"ERREUR TYPE"))</f>
        <v/>
      </c>
      <c r="M563" s="26" t="str">
        <f>_xlfn.XLOOKUP(K563&amp;"_"&amp;Saisie!L564,'Réponses'!D:D,'Réponses'!C:C,"")</f>
        <v/>
      </c>
      <c r="N563" s="26" t="str">
        <f>IF(M563="","",_xlfn.XLOOKUP(M563,'Réponses'!C:C,'Réponses'!F:F,"ERREUR PROCHAINE QUESTION"))</f>
        <v/>
      </c>
      <c r="O563" s="26" t="str">
        <f>IF(N563="","",_xlfn.XLOOKUP(N563,Questions!$A:$A,Questions!$C:$C,"ERREUR TYPE"))</f>
        <v/>
      </c>
      <c r="P563" s="26" t="str">
        <f>_xlfn.XLOOKUP(N563&amp;"_"&amp;Saisie!N564,'Réponses'!D:D,'Réponses'!C:C,"")</f>
        <v/>
      </c>
      <c r="Q563" s="26" t="str">
        <f t="shared" si="9"/>
        <v/>
      </c>
    </row>
    <row r="564" spans="1:17" x14ac:dyDescent="0.25">
      <c r="A564" s="26" t="str">
        <f>IF(ISBLANK(Saisie!C565),"",_xlfn.XLOOKUP(Saisie!C565,Barème!A:A,Barème!F:F,"ERREUR CODE PRODUIT"))</f>
        <v/>
      </c>
      <c r="B564" s="26" t="str">
        <f>IF(OR(A564="08",MID(Saisie!C565,4,4)="0804",MID(Saisie!C565,4,4)="0907",A564=""),"",_xlfn.XLOOKUP(A564,Matériau!A:A,Matériau!C:C,"ERREUR MATERIAU"))</f>
        <v/>
      </c>
      <c r="C564" s="26" t="str">
        <f>IF(B564="","",_xlfn.XLOOKUP(B564,Questions!A:A,Questions!C:C,""))</f>
        <v/>
      </c>
      <c r="D564" s="26" t="str">
        <f>_xlfn.XLOOKUP(B564&amp;"_"&amp;Saisie!F565,'Réponses'!D:D,'Réponses'!C:C,"")</f>
        <v/>
      </c>
      <c r="E564" s="26" t="str">
        <f>IF(D564="","",_xlfn.XLOOKUP(D564,'Réponses'!C:C,'Réponses'!F:F,"ERREUR PROCHAINE QUESTION"))</f>
        <v/>
      </c>
      <c r="F564" s="26" t="str">
        <f>IF(E564="","",_xlfn.XLOOKUP(E564,Questions!$A:$A,Questions!$C:$C,"ERREUR TYPE"))</f>
        <v/>
      </c>
      <c r="G564" s="26" t="str">
        <f>_xlfn.XLOOKUP(E564&amp;"_"&amp;Saisie!H565,'Réponses'!D:D,'Réponses'!C:C,"")</f>
        <v/>
      </c>
      <c r="H564" s="26" t="str">
        <f>IF(G564="","",_xlfn.XLOOKUP(G564,'Réponses'!C:C,'Réponses'!F:F,"ERREUR PROCHAINE QUESTION"))</f>
        <v/>
      </c>
      <c r="I564" s="26" t="str">
        <f>IF(H564="","",_xlfn.XLOOKUP(H564,Questions!$A:$A,Questions!$C:$C,"ERREUR TYPE"))</f>
        <v/>
      </c>
      <c r="J564" s="26" t="str">
        <f>_xlfn.XLOOKUP(H564&amp;"_"&amp;Saisie!J565,'Réponses'!D:D,'Réponses'!C:C,"")</f>
        <v/>
      </c>
      <c r="K564" s="26" t="str">
        <f>IF(J564="","",_xlfn.XLOOKUP(J564,'Réponses'!C:C,'Réponses'!F:F,"ERREUR PROCHAINE QUESTION"))</f>
        <v/>
      </c>
      <c r="L564" s="26" t="str">
        <f>IF(K564="","",_xlfn.XLOOKUP(K564,Questions!$A:$A,Questions!$C:$C,"ERREUR TYPE"))</f>
        <v/>
      </c>
      <c r="M564" s="26" t="str">
        <f>_xlfn.XLOOKUP(K564&amp;"_"&amp;Saisie!L565,'Réponses'!D:D,'Réponses'!C:C,"")</f>
        <v/>
      </c>
      <c r="N564" s="26" t="str">
        <f>IF(M564="","",_xlfn.XLOOKUP(M564,'Réponses'!C:C,'Réponses'!F:F,"ERREUR PROCHAINE QUESTION"))</f>
        <v/>
      </c>
      <c r="O564" s="26" t="str">
        <f>IF(N564="","",_xlfn.XLOOKUP(N564,Questions!$A:$A,Questions!$C:$C,"ERREUR TYPE"))</f>
        <v/>
      </c>
      <c r="P564" s="26" t="str">
        <f>_xlfn.XLOOKUP(N564&amp;"_"&amp;Saisie!N565,'Réponses'!D:D,'Réponses'!C:C,"")</f>
        <v/>
      </c>
      <c r="Q564" s="26" t="str">
        <f t="shared" si="9"/>
        <v/>
      </c>
    </row>
    <row r="565" spans="1:17" x14ac:dyDescent="0.25">
      <c r="A565" s="26" t="str">
        <f>IF(ISBLANK(Saisie!C566),"",_xlfn.XLOOKUP(Saisie!C566,Barème!A:A,Barème!F:F,"ERREUR CODE PRODUIT"))</f>
        <v/>
      </c>
      <c r="B565" s="26" t="str">
        <f>IF(OR(A565="08",MID(Saisie!C566,4,4)="0804",MID(Saisie!C566,4,4)="0907",A565=""),"",_xlfn.XLOOKUP(A565,Matériau!A:A,Matériau!C:C,"ERREUR MATERIAU"))</f>
        <v/>
      </c>
      <c r="C565" s="26" t="str">
        <f>IF(B565="","",_xlfn.XLOOKUP(B565,Questions!A:A,Questions!C:C,""))</f>
        <v/>
      </c>
      <c r="D565" s="26" t="str">
        <f>_xlfn.XLOOKUP(B565&amp;"_"&amp;Saisie!F566,'Réponses'!D:D,'Réponses'!C:C,"")</f>
        <v/>
      </c>
      <c r="E565" s="26" t="str">
        <f>IF(D565="","",_xlfn.XLOOKUP(D565,'Réponses'!C:C,'Réponses'!F:F,"ERREUR PROCHAINE QUESTION"))</f>
        <v/>
      </c>
      <c r="F565" s="26" t="str">
        <f>IF(E565="","",_xlfn.XLOOKUP(E565,Questions!$A:$A,Questions!$C:$C,"ERREUR TYPE"))</f>
        <v/>
      </c>
      <c r="G565" s="26" t="str">
        <f>_xlfn.XLOOKUP(E565&amp;"_"&amp;Saisie!H566,'Réponses'!D:D,'Réponses'!C:C,"")</f>
        <v/>
      </c>
      <c r="H565" s="26" t="str">
        <f>IF(G565="","",_xlfn.XLOOKUP(G565,'Réponses'!C:C,'Réponses'!F:F,"ERREUR PROCHAINE QUESTION"))</f>
        <v/>
      </c>
      <c r="I565" s="26" t="str">
        <f>IF(H565="","",_xlfn.XLOOKUP(H565,Questions!$A:$A,Questions!$C:$C,"ERREUR TYPE"))</f>
        <v/>
      </c>
      <c r="J565" s="26" t="str">
        <f>_xlfn.XLOOKUP(H565&amp;"_"&amp;Saisie!J566,'Réponses'!D:D,'Réponses'!C:C,"")</f>
        <v/>
      </c>
      <c r="K565" s="26" t="str">
        <f>IF(J565="","",_xlfn.XLOOKUP(J565,'Réponses'!C:C,'Réponses'!F:F,"ERREUR PROCHAINE QUESTION"))</f>
        <v/>
      </c>
      <c r="L565" s="26" t="str">
        <f>IF(K565="","",_xlfn.XLOOKUP(K565,Questions!$A:$A,Questions!$C:$C,"ERREUR TYPE"))</f>
        <v/>
      </c>
      <c r="M565" s="26" t="str">
        <f>_xlfn.XLOOKUP(K565&amp;"_"&amp;Saisie!L566,'Réponses'!D:D,'Réponses'!C:C,"")</f>
        <v/>
      </c>
      <c r="N565" s="26" t="str">
        <f>IF(M565="","",_xlfn.XLOOKUP(M565,'Réponses'!C:C,'Réponses'!F:F,"ERREUR PROCHAINE QUESTION"))</f>
        <v/>
      </c>
      <c r="O565" s="26" t="str">
        <f>IF(N565="","",_xlfn.XLOOKUP(N565,Questions!$A:$A,Questions!$C:$C,"ERREUR TYPE"))</f>
        <v/>
      </c>
      <c r="P565" s="26" t="str">
        <f>_xlfn.XLOOKUP(N565&amp;"_"&amp;Saisie!N566,'Réponses'!D:D,'Réponses'!C:C,"")</f>
        <v/>
      </c>
      <c r="Q565" s="26" t="str">
        <f t="shared" si="9"/>
        <v/>
      </c>
    </row>
    <row r="566" spans="1:17" x14ac:dyDescent="0.25">
      <c r="A566" s="26" t="str">
        <f>IF(ISBLANK(Saisie!C567),"",_xlfn.XLOOKUP(Saisie!C567,Barème!A:A,Barème!F:F,"ERREUR CODE PRODUIT"))</f>
        <v/>
      </c>
      <c r="B566" s="26" t="str">
        <f>IF(OR(A566="08",MID(Saisie!C567,4,4)="0804",MID(Saisie!C567,4,4)="0907",A566=""),"",_xlfn.XLOOKUP(A566,Matériau!A:A,Matériau!C:C,"ERREUR MATERIAU"))</f>
        <v/>
      </c>
      <c r="C566" s="26" t="str">
        <f>IF(B566="","",_xlfn.XLOOKUP(B566,Questions!A:A,Questions!C:C,""))</f>
        <v/>
      </c>
      <c r="D566" s="26" t="str">
        <f>_xlfn.XLOOKUP(B566&amp;"_"&amp;Saisie!F567,'Réponses'!D:D,'Réponses'!C:C,"")</f>
        <v/>
      </c>
      <c r="E566" s="26" t="str">
        <f>IF(D566="","",_xlfn.XLOOKUP(D566,'Réponses'!C:C,'Réponses'!F:F,"ERREUR PROCHAINE QUESTION"))</f>
        <v/>
      </c>
      <c r="F566" s="26" t="str">
        <f>IF(E566="","",_xlfn.XLOOKUP(E566,Questions!$A:$A,Questions!$C:$C,"ERREUR TYPE"))</f>
        <v/>
      </c>
      <c r="G566" s="26" t="str">
        <f>_xlfn.XLOOKUP(E566&amp;"_"&amp;Saisie!H567,'Réponses'!D:D,'Réponses'!C:C,"")</f>
        <v/>
      </c>
      <c r="H566" s="26" t="str">
        <f>IF(G566="","",_xlfn.XLOOKUP(G566,'Réponses'!C:C,'Réponses'!F:F,"ERREUR PROCHAINE QUESTION"))</f>
        <v/>
      </c>
      <c r="I566" s="26" t="str">
        <f>IF(H566="","",_xlfn.XLOOKUP(H566,Questions!$A:$A,Questions!$C:$C,"ERREUR TYPE"))</f>
        <v/>
      </c>
      <c r="J566" s="26" t="str">
        <f>_xlfn.XLOOKUP(H566&amp;"_"&amp;Saisie!J567,'Réponses'!D:D,'Réponses'!C:C,"")</f>
        <v/>
      </c>
      <c r="K566" s="26" t="str">
        <f>IF(J566="","",_xlfn.XLOOKUP(J566,'Réponses'!C:C,'Réponses'!F:F,"ERREUR PROCHAINE QUESTION"))</f>
        <v/>
      </c>
      <c r="L566" s="26" t="str">
        <f>IF(K566="","",_xlfn.XLOOKUP(K566,Questions!$A:$A,Questions!$C:$C,"ERREUR TYPE"))</f>
        <v/>
      </c>
      <c r="M566" s="26" t="str">
        <f>_xlfn.XLOOKUP(K566&amp;"_"&amp;Saisie!L567,'Réponses'!D:D,'Réponses'!C:C,"")</f>
        <v/>
      </c>
      <c r="N566" s="26" t="str">
        <f>IF(M566="","",_xlfn.XLOOKUP(M566,'Réponses'!C:C,'Réponses'!F:F,"ERREUR PROCHAINE QUESTION"))</f>
        <v/>
      </c>
      <c r="O566" s="26" t="str">
        <f>IF(N566="","",_xlfn.XLOOKUP(N566,Questions!$A:$A,Questions!$C:$C,"ERREUR TYPE"))</f>
        <v/>
      </c>
      <c r="P566" s="26" t="str">
        <f>_xlfn.XLOOKUP(N566&amp;"_"&amp;Saisie!N567,'Réponses'!D:D,'Réponses'!C:C,"")</f>
        <v/>
      </c>
      <c r="Q566" s="26" t="str">
        <f t="shared" si="9"/>
        <v/>
      </c>
    </row>
    <row r="567" spans="1:17" x14ac:dyDescent="0.25">
      <c r="A567" s="26" t="str">
        <f>IF(ISBLANK(Saisie!C568),"",_xlfn.XLOOKUP(Saisie!C568,Barème!A:A,Barème!F:F,"ERREUR CODE PRODUIT"))</f>
        <v/>
      </c>
      <c r="B567" s="26" t="str">
        <f>IF(OR(A567="08",MID(Saisie!C568,4,4)="0804",MID(Saisie!C568,4,4)="0907",A567=""),"",_xlfn.XLOOKUP(A567,Matériau!A:A,Matériau!C:C,"ERREUR MATERIAU"))</f>
        <v/>
      </c>
      <c r="C567" s="26" t="str">
        <f>IF(B567="","",_xlfn.XLOOKUP(B567,Questions!A:A,Questions!C:C,""))</f>
        <v/>
      </c>
      <c r="D567" s="26" t="str">
        <f>_xlfn.XLOOKUP(B567&amp;"_"&amp;Saisie!F568,'Réponses'!D:D,'Réponses'!C:C,"")</f>
        <v/>
      </c>
      <c r="E567" s="26" t="str">
        <f>IF(D567="","",_xlfn.XLOOKUP(D567,'Réponses'!C:C,'Réponses'!F:F,"ERREUR PROCHAINE QUESTION"))</f>
        <v/>
      </c>
      <c r="F567" s="26" t="str">
        <f>IF(E567="","",_xlfn.XLOOKUP(E567,Questions!$A:$A,Questions!$C:$C,"ERREUR TYPE"))</f>
        <v/>
      </c>
      <c r="G567" s="26" t="str">
        <f>_xlfn.XLOOKUP(E567&amp;"_"&amp;Saisie!H568,'Réponses'!D:D,'Réponses'!C:C,"")</f>
        <v/>
      </c>
      <c r="H567" s="26" t="str">
        <f>IF(G567="","",_xlfn.XLOOKUP(G567,'Réponses'!C:C,'Réponses'!F:F,"ERREUR PROCHAINE QUESTION"))</f>
        <v/>
      </c>
      <c r="I567" s="26" t="str">
        <f>IF(H567="","",_xlfn.XLOOKUP(H567,Questions!$A:$A,Questions!$C:$C,"ERREUR TYPE"))</f>
        <v/>
      </c>
      <c r="J567" s="26" t="str">
        <f>_xlfn.XLOOKUP(H567&amp;"_"&amp;Saisie!J568,'Réponses'!D:D,'Réponses'!C:C,"")</f>
        <v/>
      </c>
      <c r="K567" s="26" t="str">
        <f>IF(J567="","",_xlfn.XLOOKUP(J567,'Réponses'!C:C,'Réponses'!F:F,"ERREUR PROCHAINE QUESTION"))</f>
        <v/>
      </c>
      <c r="L567" s="26" t="str">
        <f>IF(K567="","",_xlfn.XLOOKUP(K567,Questions!$A:$A,Questions!$C:$C,"ERREUR TYPE"))</f>
        <v/>
      </c>
      <c r="M567" s="26" t="str">
        <f>_xlfn.XLOOKUP(K567&amp;"_"&amp;Saisie!L568,'Réponses'!D:D,'Réponses'!C:C,"")</f>
        <v/>
      </c>
      <c r="N567" s="26" t="str">
        <f>IF(M567="","",_xlfn.XLOOKUP(M567,'Réponses'!C:C,'Réponses'!F:F,"ERREUR PROCHAINE QUESTION"))</f>
        <v/>
      </c>
      <c r="O567" s="26" t="str">
        <f>IF(N567="","",_xlfn.XLOOKUP(N567,Questions!$A:$A,Questions!$C:$C,"ERREUR TYPE"))</f>
        <v/>
      </c>
      <c r="P567" s="26" t="str">
        <f>_xlfn.XLOOKUP(N567&amp;"_"&amp;Saisie!N568,'Réponses'!D:D,'Réponses'!C:C,"")</f>
        <v/>
      </c>
      <c r="Q567" s="26" t="str">
        <f t="shared" si="9"/>
        <v/>
      </c>
    </row>
    <row r="568" spans="1:17" x14ac:dyDescent="0.25">
      <c r="A568" s="26" t="str">
        <f>IF(ISBLANK(Saisie!C569),"",_xlfn.XLOOKUP(Saisie!C569,Barème!A:A,Barème!F:F,"ERREUR CODE PRODUIT"))</f>
        <v/>
      </c>
      <c r="B568" s="26" t="str">
        <f>IF(OR(A568="08",MID(Saisie!C569,4,4)="0804",MID(Saisie!C569,4,4)="0907",A568=""),"",_xlfn.XLOOKUP(A568,Matériau!A:A,Matériau!C:C,"ERREUR MATERIAU"))</f>
        <v/>
      </c>
      <c r="C568" s="26" t="str">
        <f>IF(B568="","",_xlfn.XLOOKUP(B568,Questions!A:A,Questions!C:C,""))</f>
        <v/>
      </c>
      <c r="D568" s="26" t="str">
        <f>_xlfn.XLOOKUP(B568&amp;"_"&amp;Saisie!F569,'Réponses'!D:D,'Réponses'!C:C,"")</f>
        <v/>
      </c>
      <c r="E568" s="26" t="str">
        <f>IF(D568="","",_xlfn.XLOOKUP(D568,'Réponses'!C:C,'Réponses'!F:F,"ERREUR PROCHAINE QUESTION"))</f>
        <v/>
      </c>
      <c r="F568" s="26" t="str">
        <f>IF(E568="","",_xlfn.XLOOKUP(E568,Questions!$A:$A,Questions!$C:$C,"ERREUR TYPE"))</f>
        <v/>
      </c>
      <c r="G568" s="26" t="str">
        <f>_xlfn.XLOOKUP(E568&amp;"_"&amp;Saisie!H569,'Réponses'!D:D,'Réponses'!C:C,"")</f>
        <v/>
      </c>
      <c r="H568" s="26" t="str">
        <f>IF(G568="","",_xlfn.XLOOKUP(G568,'Réponses'!C:C,'Réponses'!F:F,"ERREUR PROCHAINE QUESTION"))</f>
        <v/>
      </c>
      <c r="I568" s="26" t="str">
        <f>IF(H568="","",_xlfn.XLOOKUP(H568,Questions!$A:$A,Questions!$C:$C,"ERREUR TYPE"))</f>
        <v/>
      </c>
      <c r="J568" s="26" t="str">
        <f>_xlfn.XLOOKUP(H568&amp;"_"&amp;Saisie!J569,'Réponses'!D:D,'Réponses'!C:C,"")</f>
        <v/>
      </c>
      <c r="K568" s="26" t="str">
        <f>IF(J568="","",_xlfn.XLOOKUP(J568,'Réponses'!C:C,'Réponses'!F:F,"ERREUR PROCHAINE QUESTION"))</f>
        <v/>
      </c>
      <c r="L568" s="26" t="str">
        <f>IF(K568="","",_xlfn.XLOOKUP(K568,Questions!$A:$A,Questions!$C:$C,"ERREUR TYPE"))</f>
        <v/>
      </c>
      <c r="M568" s="26" t="str">
        <f>_xlfn.XLOOKUP(K568&amp;"_"&amp;Saisie!L569,'Réponses'!D:D,'Réponses'!C:C,"")</f>
        <v/>
      </c>
      <c r="N568" s="26" t="str">
        <f>IF(M568="","",_xlfn.XLOOKUP(M568,'Réponses'!C:C,'Réponses'!F:F,"ERREUR PROCHAINE QUESTION"))</f>
        <v/>
      </c>
      <c r="O568" s="26" t="str">
        <f>IF(N568="","",_xlfn.XLOOKUP(N568,Questions!$A:$A,Questions!$C:$C,"ERREUR TYPE"))</f>
        <v/>
      </c>
      <c r="P568" s="26" t="str">
        <f>_xlfn.XLOOKUP(N568&amp;"_"&amp;Saisie!N569,'Réponses'!D:D,'Réponses'!C:C,"")</f>
        <v/>
      </c>
      <c r="Q568" s="26" t="str">
        <f t="shared" si="9"/>
        <v/>
      </c>
    </row>
    <row r="569" spans="1:17" x14ac:dyDescent="0.25">
      <c r="A569" s="26" t="str">
        <f>IF(ISBLANK(Saisie!C570),"",_xlfn.XLOOKUP(Saisie!C570,Barème!A:A,Barème!F:F,"ERREUR CODE PRODUIT"))</f>
        <v/>
      </c>
      <c r="B569" s="26" t="str">
        <f>IF(OR(A569="08",MID(Saisie!C570,4,4)="0804",MID(Saisie!C570,4,4)="0907",A569=""),"",_xlfn.XLOOKUP(A569,Matériau!A:A,Matériau!C:C,"ERREUR MATERIAU"))</f>
        <v/>
      </c>
      <c r="C569" s="26" t="str">
        <f>IF(B569="","",_xlfn.XLOOKUP(B569,Questions!A:A,Questions!C:C,""))</f>
        <v/>
      </c>
      <c r="D569" s="26" t="str">
        <f>_xlfn.XLOOKUP(B569&amp;"_"&amp;Saisie!F570,'Réponses'!D:D,'Réponses'!C:C,"")</f>
        <v/>
      </c>
      <c r="E569" s="26" t="str">
        <f>IF(D569="","",_xlfn.XLOOKUP(D569,'Réponses'!C:C,'Réponses'!F:F,"ERREUR PROCHAINE QUESTION"))</f>
        <v/>
      </c>
      <c r="F569" s="26" t="str">
        <f>IF(E569="","",_xlfn.XLOOKUP(E569,Questions!$A:$A,Questions!$C:$C,"ERREUR TYPE"))</f>
        <v/>
      </c>
      <c r="G569" s="26" t="str">
        <f>_xlfn.XLOOKUP(E569&amp;"_"&amp;Saisie!H570,'Réponses'!D:D,'Réponses'!C:C,"")</f>
        <v/>
      </c>
      <c r="H569" s="26" t="str">
        <f>IF(G569="","",_xlfn.XLOOKUP(G569,'Réponses'!C:C,'Réponses'!F:F,"ERREUR PROCHAINE QUESTION"))</f>
        <v/>
      </c>
      <c r="I569" s="26" t="str">
        <f>IF(H569="","",_xlfn.XLOOKUP(H569,Questions!$A:$A,Questions!$C:$C,"ERREUR TYPE"))</f>
        <v/>
      </c>
      <c r="J569" s="26" t="str">
        <f>_xlfn.XLOOKUP(H569&amp;"_"&amp;Saisie!J570,'Réponses'!D:D,'Réponses'!C:C,"")</f>
        <v/>
      </c>
      <c r="K569" s="26" t="str">
        <f>IF(J569="","",_xlfn.XLOOKUP(J569,'Réponses'!C:C,'Réponses'!F:F,"ERREUR PROCHAINE QUESTION"))</f>
        <v/>
      </c>
      <c r="L569" s="26" t="str">
        <f>IF(K569="","",_xlfn.XLOOKUP(K569,Questions!$A:$A,Questions!$C:$C,"ERREUR TYPE"))</f>
        <v/>
      </c>
      <c r="M569" s="26" t="str">
        <f>_xlfn.XLOOKUP(K569&amp;"_"&amp;Saisie!L570,'Réponses'!D:D,'Réponses'!C:C,"")</f>
        <v/>
      </c>
      <c r="N569" s="26" t="str">
        <f>IF(M569="","",_xlfn.XLOOKUP(M569,'Réponses'!C:C,'Réponses'!F:F,"ERREUR PROCHAINE QUESTION"))</f>
        <v/>
      </c>
      <c r="O569" s="26" t="str">
        <f>IF(N569="","",_xlfn.XLOOKUP(N569,Questions!$A:$A,Questions!$C:$C,"ERREUR TYPE"))</f>
        <v/>
      </c>
      <c r="P569" s="26" t="str">
        <f>_xlfn.XLOOKUP(N569&amp;"_"&amp;Saisie!N570,'Réponses'!D:D,'Réponses'!C:C,"")</f>
        <v/>
      </c>
      <c r="Q569" s="26" t="str">
        <f t="shared" si="9"/>
        <v/>
      </c>
    </row>
    <row r="570" spans="1:17" x14ac:dyDescent="0.25">
      <c r="A570" s="26" t="str">
        <f>IF(ISBLANK(Saisie!C571),"",_xlfn.XLOOKUP(Saisie!C571,Barème!A:A,Barème!F:F,"ERREUR CODE PRODUIT"))</f>
        <v/>
      </c>
      <c r="B570" s="26" t="str">
        <f>IF(OR(A570="08",MID(Saisie!C571,4,4)="0804",MID(Saisie!C571,4,4)="0907",A570=""),"",_xlfn.XLOOKUP(A570,Matériau!A:A,Matériau!C:C,"ERREUR MATERIAU"))</f>
        <v/>
      </c>
      <c r="C570" s="26" t="str">
        <f>IF(B570="","",_xlfn.XLOOKUP(B570,Questions!A:A,Questions!C:C,""))</f>
        <v/>
      </c>
      <c r="D570" s="26" t="str">
        <f>_xlfn.XLOOKUP(B570&amp;"_"&amp;Saisie!F571,'Réponses'!D:D,'Réponses'!C:C,"")</f>
        <v/>
      </c>
      <c r="E570" s="26" t="str">
        <f>IF(D570="","",_xlfn.XLOOKUP(D570,'Réponses'!C:C,'Réponses'!F:F,"ERREUR PROCHAINE QUESTION"))</f>
        <v/>
      </c>
      <c r="F570" s="26" t="str">
        <f>IF(E570="","",_xlfn.XLOOKUP(E570,Questions!$A:$A,Questions!$C:$C,"ERREUR TYPE"))</f>
        <v/>
      </c>
      <c r="G570" s="26" t="str">
        <f>_xlfn.XLOOKUP(E570&amp;"_"&amp;Saisie!H571,'Réponses'!D:D,'Réponses'!C:C,"")</f>
        <v/>
      </c>
      <c r="H570" s="26" t="str">
        <f>IF(G570="","",_xlfn.XLOOKUP(G570,'Réponses'!C:C,'Réponses'!F:F,"ERREUR PROCHAINE QUESTION"))</f>
        <v/>
      </c>
      <c r="I570" s="26" t="str">
        <f>IF(H570="","",_xlfn.XLOOKUP(H570,Questions!$A:$A,Questions!$C:$C,"ERREUR TYPE"))</f>
        <v/>
      </c>
      <c r="J570" s="26" t="str">
        <f>_xlfn.XLOOKUP(H570&amp;"_"&amp;Saisie!J571,'Réponses'!D:D,'Réponses'!C:C,"")</f>
        <v/>
      </c>
      <c r="K570" s="26" t="str">
        <f>IF(J570="","",_xlfn.XLOOKUP(J570,'Réponses'!C:C,'Réponses'!F:F,"ERREUR PROCHAINE QUESTION"))</f>
        <v/>
      </c>
      <c r="L570" s="26" t="str">
        <f>IF(K570="","",_xlfn.XLOOKUP(K570,Questions!$A:$A,Questions!$C:$C,"ERREUR TYPE"))</f>
        <v/>
      </c>
      <c r="M570" s="26" t="str">
        <f>_xlfn.XLOOKUP(K570&amp;"_"&amp;Saisie!L571,'Réponses'!D:D,'Réponses'!C:C,"")</f>
        <v/>
      </c>
      <c r="N570" s="26" t="str">
        <f>IF(M570="","",_xlfn.XLOOKUP(M570,'Réponses'!C:C,'Réponses'!F:F,"ERREUR PROCHAINE QUESTION"))</f>
        <v/>
      </c>
      <c r="O570" s="26" t="str">
        <f>IF(N570="","",_xlfn.XLOOKUP(N570,Questions!$A:$A,Questions!$C:$C,"ERREUR TYPE"))</f>
        <v/>
      </c>
      <c r="P570" s="26" t="str">
        <f>_xlfn.XLOOKUP(N570&amp;"_"&amp;Saisie!N571,'Réponses'!D:D,'Réponses'!C:C,"")</f>
        <v/>
      </c>
      <c r="Q570" s="26" t="str">
        <f t="shared" si="9"/>
        <v/>
      </c>
    </row>
    <row r="571" spans="1:17" x14ac:dyDescent="0.25">
      <c r="A571" s="26" t="str">
        <f>IF(ISBLANK(Saisie!C572),"",_xlfn.XLOOKUP(Saisie!C572,Barème!A:A,Barème!F:F,"ERREUR CODE PRODUIT"))</f>
        <v/>
      </c>
      <c r="B571" s="26" t="str">
        <f>IF(OR(A571="08",MID(Saisie!C572,4,4)="0804",MID(Saisie!C572,4,4)="0907",A571=""),"",_xlfn.XLOOKUP(A571,Matériau!A:A,Matériau!C:C,"ERREUR MATERIAU"))</f>
        <v/>
      </c>
      <c r="C571" s="26" t="str">
        <f>IF(B571="","",_xlfn.XLOOKUP(B571,Questions!A:A,Questions!C:C,""))</f>
        <v/>
      </c>
      <c r="D571" s="26" t="str">
        <f>_xlfn.XLOOKUP(B571&amp;"_"&amp;Saisie!F572,'Réponses'!D:D,'Réponses'!C:C,"")</f>
        <v/>
      </c>
      <c r="E571" s="26" t="str">
        <f>IF(D571="","",_xlfn.XLOOKUP(D571,'Réponses'!C:C,'Réponses'!F:F,"ERREUR PROCHAINE QUESTION"))</f>
        <v/>
      </c>
      <c r="F571" s="26" t="str">
        <f>IF(E571="","",_xlfn.XLOOKUP(E571,Questions!$A:$A,Questions!$C:$C,"ERREUR TYPE"))</f>
        <v/>
      </c>
      <c r="G571" s="26" t="str">
        <f>_xlfn.XLOOKUP(E571&amp;"_"&amp;Saisie!H572,'Réponses'!D:D,'Réponses'!C:C,"")</f>
        <v/>
      </c>
      <c r="H571" s="26" t="str">
        <f>IF(G571="","",_xlfn.XLOOKUP(G571,'Réponses'!C:C,'Réponses'!F:F,"ERREUR PROCHAINE QUESTION"))</f>
        <v/>
      </c>
      <c r="I571" s="26" t="str">
        <f>IF(H571="","",_xlfn.XLOOKUP(H571,Questions!$A:$A,Questions!$C:$C,"ERREUR TYPE"))</f>
        <v/>
      </c>
      <c r="J571" s="26" t="str">
        <f>_xlfn.XLOOKUP(H571&amp;"_"&amp;Saisie!J572,'Réponses'!D:D,'Réponses'!C:C,"")</f>
        <v/>
      </c>
      <c r="K571" s="26" t="str">
        <f>IF(J571="","",_xlfn.XLOOKUP(J571,'Réponses'!C:C,'Réponses'!F:F,"ERREUR PROCHAINE QUESTION"))</f>
        <v/>
      </c>
      <c r="L571" s="26" t="str">
        <f>IF(K571="","",_xlfn.XLOOKUP(K571,Questions!$A:$A,Questions!$C:$C,"ERREUR TYPE"))</f>
        <v/>
      </c>
      <c r="M571" s="26" t="str">
        <f>_xlfn.XLOOKUP(K571&amp;"_"&amp;Saisie!L572,'Réponses'!D:D,'Réponses'!C:C,"")</f>
        <v/>
      </c>
      <c r="N571" s="26" t="str">
        <f>IF(M571="","",_xlfn.XLOOKUP(M571,'Réponses'!C:C,'Réponses'!F:F,"ERREUR PROCHAINE QUESTION"))</f>
        <v/>
      </c>
      <c r="O571" s="26" t="str">
        <f>IF(N571="","",_xlfn.XLOOKUP(N571,Questions!$A:$A,Questions!$C:$C,"ERREUR TYPE"))</f>
        <v/>
      </c>
      <c r="P571" s="26" t="str">
        <f>_xlfn.XLOOKUP(N571&amp;"_"&amp;Saisie!N572,'Réponses'!D:D,'Réponses'!C:C,"")</f>
        <v/>
      </c>
      <c r="Q571" s="26" t="str">
        <f t="shared" si="9"/>
        <v/>
      </c>
    </row>
    <row r="572" spans="1:17" x14ac:dyDescent="0.25">
      <c r="A572" s="26" t="str">
        <f>IF(ISBLANK(Saisie!C573),"",_xlfn.XLOOKUP(Saisie!C573,Barème!A:A,Barème!F:F,"ERREUR CODE PRODUIT"))</f>
        <v/>
      </c>
      <c r="B572" s="26" t="str">
        <f>IF(OR(A572="08",MID(Saisie!C573,4,4)="0804",MID(Saisie!C573,4,4)="0907",A572=""),"",_xlfn.XLOOKUP(A572,Matériau!A:A,Matériau!C:C,"ERREUR MATERIAU"))</f>
        <v/>
      </c>
      <c r="C572" s="26" t="str">
        <f>IF(B572="","",_xlfn.XLOOKUP(B572,Questions!A:A,Questions!C:C,""))</f>
        <v/>
      </c>
      <c r="D572" s="26" t="str">
        <f>_xlfn.XLOOKUP(B572&amp;"_"&amp;Saisie!F573,'Réponses'!D:D,'Réponses'!C:C,"")</f>
        <v/>
      </c>
      <c r="E572" s="26" t="str">
        <f>IF(D572="","",_xlfn.XLOOKUP(D572,'Réponses'!C:C,'Réponses'!F:F,"ERREUR PROCHAINE QUESTION"))</f>
        <v/>
      </c>
      <c r="F572" s="26" t="str">
        <f>IF(E572="","",_xlfn.XLOOKUP(E572,Questions!$A:$A,Questions!$C:$C,"ERREUR TYPE"))</f>
        <v/>
      </c>
      <c r="G572" s="26" t="str">
        <f>_xlfn.XLOOKUP(E572&amp;"_"&amp;Saisie!H573,'Réponses'!D:D,'Réponses'!C:C,"")</f>
        <v/>
      </c>
      <c r="H572" s="26" t="str">
        <f>IF(G572="","",_xlfn.XLOOKUP(G572,'Réponses'!C:C,'Réponses'!F:F,"ERREUR PROCHAINE QUESTION"))</f>
        <v/>
      </c>
      <c r="I572" s="26" t="str">
        <f>IF(H572="","",_xlfn.XLOOKUP(H572,Questions!$A:$A,Questions!$C:$C,"ERREUR TYPE"))</f>
        <v/>
      </c>
      <c r="J572" s="26" t="str">
        <f>_xlfn.XLOOKUP(H572&amp;"_"&amp;Saisie!J573,'Réponses'!D:D,'Réponses'!C:C,"")</f>
        <v/>
      </c>
      <c r="K572" s="26" t="str">
        <f>IF(J572="","",_xlfn.XLOOKUP(J572,'Réponses'!C:C,'Réponses'!F:F,"ERREUR PROCHAINE QUESTION"))</f>
        <v/>
      </c>
      <c r="L572" s="26" t="str">
        <f>IF(K572="","",_xlfn.XLOOKUP(K572,Questions!$A:$A,Questions!$C:$C,"ERREUR TYPE"))</f>
        <v/>
      </c>
      <c r="M572" s="26" t="str">
        <f>_xlfn.XLOOKUP(K572&amp;"_"&amp;Saisie!L573,'Réponses'!D:D,'Réponses'!C:C,"")</f>
        <v/>
      </c>
      <c r="N572" s="26" t="str">
        <f>IF(M572="","",_xlfn.XLOOKUP(M572,'Réponses'!C:C,'Réponses'!F:F,"ERREUR PROCHAINE QUESTION"))</f>
        <v/>
      </c>
      <c r="O572" s="26" t="str">
        <f>IF(N572="","",_xlfn.XLOOKUP(N572,Questions!$A:$A,Questions!$C:$C,"ERREUR TYPE"))</f>
        <v/>
      </c>
      <c r="P572" s="26" t="str">
        <f>_xlfn.XLOOKUP(N572&amp;"_"&amp;Saisie!N573,'Réponses'!D:D,'Réponses'!C:C,"")</f>
        <v/>
      </c>
      <c r="Q572" s="26" t="str">
        <f t="shared" si="9"/>
        <v/>
      </c>
    </row>
    <row r="573" spans="1:17" x14ac:dyDescent="0.25">
      <c r="A573" s="26" t="str">
        <f>IF(ISBLANK(Saisie!C574),"",_xlfn.XLOOKUP(Saisie!C574,Barème!A:A,Barème!F:F,"ERREUR CODE PRODUIT"))</f>
        <v/>
      </c>
      <c r="B573" s="26" t="str">
        <f>IF(OR(A573="08",MID(Saisie!C574,4,4)="0804",MID(Saisie!C574,4,4)="0907",A573=""),"",_xlfn.XLOOKUP(A573,Matériau!A:A,Matériau!C:C,"ERREUR MATERIAU"))</f>
        <v/>
      </c>
      <c r="C573" s="26" t="str">
        <f>IF(B573="","",_xlfn.XLOOKUP(B573,Questions!A:A,Questions!C:C,""))</f>
        <v/>
      </c>
      <c r="D573" s="26" t="str">
        <f>_xlfn.XLOOKUP(B573&amp;"_"&amp;Saisie!F574,'Réponses'!D:D,'Réponses'!C:C,"")</f>
        <v/>
      </c>
      <c r="E573" s="26" t="str">
        <f>IF(D573="","",_xlfn.XLOOKUP(D573,'Réponses'!C:C,'Réponses'!F:F,"ERREUR PROCHAINE QUESTION"))</f>
        <v/>
      </c>
      <c r="F573" s="26" t="str">
        <f>IF(E573="","",_xlfn.XLOOKUP(E573,Questions!$A:$A,Questions!$C:$C,"ERREUR TYPE"))</f>
        <v/>
      </c>
      <c r="G573" s="26" t="str">
        <f>_xlfn.XLOOKUP(E573&amp;"_"&amp;Saisie!H574,'Réponses'!D:D,'Réponses'!C:C,"")</f>
        <v/>
      </c>
      <c r="H573" s="26" t="str">
        <f>IF(G573="","",_xlfn.XLOOKUP(G573,'Réponses'!C:C,'Réponses'!F:F,"ERREUR PROCHAINE QUESTION"))</f>
        <v/>
      </c>
      <c r="I573" s="26" t="str">
        <f>IF(H573="","",_xlfn.XLOOKUP(H573,Questions!$A:$A,Questions!$C:$C,"ERREUR TYPE"))</f>
        <v/>
      </c>
      <c r="J573" s="26" t="str">
        <f>_xlfn.XLOOKUP(H573&amp;"_"&amp;Saisie!J574,'Réponses'!D:D,'Réponses'!C:C,"")</f>
        <v/>
      </c>
      <c r="K573" s="26" t="str">
        <f>IF(J573="","",_xlfn.XLOOKUP(J573,'Réponses'!C:C,'Réponses'!F:F,"ERREUR PROCHAINE QUESTION"))</f>
        <v/>
      </c>
      <c r="L573" s="26" t="str">
        <f>IF(K573="","",_xlfn.XLOOKUP(K573,Questions!$A:$A,Questions!$C:$C,"ERREUR TYPE"))</f>
        <v/>
      </c>
      <c r="M573" s="26" t="str">
        <f>_xlfn.XLOOKUP(K573&amp;"_"&amp;Saisie!L574,'Réponses'!D:D,'Réponses'!C:C,"")</f>
        <v/>
      </c>
      <c r="N573" s="26" t="str">
        <f>IF(M573="","",_xlfn.XLOOKUP(M573,'Réponses'!C:C,'Réponses'!F:F,"ERREUR PROCHAINE QUESTION"))</f>
        <v/>
      </c>
      <c r="O573" s="26" t="str">
        <f>IF(N573="","",_xlfn.XLOOKUP(N573,Questions!$A:$A,Questions!$C:$C,"ERREUR TYPE"))</f>
        <v/>
      </c>
      <c r="P573" s="26" t="str">
        <f>_xlfn.XLOOKUP(N573&amp;"_"&amp;Saisie!N574,'Réponses'!D:D,'Réponses'!C:C,"")</f>
        <v/>
      </c>
      <c r="Q573" s="26" t="str">
        <f t="shared" si="9"/>
        <v/>
      </c>
    </row>
    <row r="574" spans="1:17" x14ac:dyDescent="0.25">
      <c r="A574" s="26" t="str">
        <f>IF(ISBLANK(Saisie!C575),"",_xlfn.XLOOKUP(Saisie!C575,Barème!A:A,Barème!F:F,"ERREUR CODE PRODUIT"))</f>
        <v/>
      </c>
      <c r="B574" s="26" t="str">
        <f>IF(OR(A574="08",MID(Saisie!C575,4,4)="0804",MID(Saisie!C575,4,4)="0907",A574=""),"",_xlfn.XLOOKUP(A574,Matériau!A:A,Matériau!C:C,"ERREUR MATERIAU"))</f>
        <v/>
      </c>
      <c r="C574" s="26" t="str">
        <f>IF(B574="","",_xlfn.XLOOKUP(B574,Questions!A:A,Questions!C:C,""))</f>
        <v/>
      </c>
      <c r="D574" s="26" t="str">
        <f>_xlfn.XLOOKUP(B574&amp;"_"&amp;Saisie!F575,'Réponses'!D:D,'Réponses'!C:C,"")</f>
        <v/>
      </c>
      <c r="E574" s="26" t="str">
        <f>IF(D574="","",_xlfn.XLOOKUP(D574,'Réponses'!C:C,'Réponses'!F:F,"ERREUR PROCHAINE QUESTION"))</f>
        <v/>
      </c>
      <c r="F574" s="26" t="str">
        <f>IF(E574="","",_xlfn.XLOOKUP(E574,Questions!$A:$A,Questions!$C:$C,"ERREUR TYPE"))</f>
        <v/>
      </c>
      <c r="G574" s="26" t="str">
        <f>_xlfn.XLOOKUP(E574&amp;"_"&amp;Saisie!H575,'Réponses'!D:D,'Réponses'!C:C,"")</f>
        <v/>
      </c>
      <c r="H574" s="26" t="str">
        <f>IF(G574="","",_xlfn.XLOOKUP(G574,'Réponses'!C:C,'Réponses'!F:F,"ERREUR PROCHAINE QUESTION"))</f>
        <v/>
      </c>
      <c r="I574" s="26" t="str">
        <f>IF(H574="","",_xlfn.XLOOKUP(H574,Questions!$A:$A,Questions!$C:$C,"ERREUR TYPE"))</f>
        <v/>
      </c>
      <c r="J574" s="26" t="str">
        <f>_xlfn.XLOOKUP(H574&amp;"_"&amp;Saisie!J575,'Réponses'!D:D,'Réponses'!C:C,"")</f>
        <v/>
      </c>
      <c r="K574" s="26" t="str">
        <f>IF(J574="","",_xlfn.XLOOKUP(J574,'Réponses'!C:C,'Réponses'!F:F,"ERREUR PROCHAINE QUESTION"))</f>
        <v/>
      </c>
      <c r="L574" s="26" t="str">
        <f>IF(K574="","",_xlfn.XLOOKUP(K574,Questions!$A:$A,Questions!$C:$C,"ERREUR TYPE"))</f>
        <v/>
      </c>
      <c r="M574" s="26" t="str">
        <f>_xlfn.XLOOKUP(K574&amp;"_"&amp;Saisie!L575,'Réponses'!D:D,'Réponses'!C:C,"")</f>
        <v/>
      </c>
      <c r="N574" s="26" t="str">
        <f>IF(M574="","",_xlfn.XLOOKUP(M574,'Réponses'!C:C,'Réponses'!F:F,"ERREUR PROCHAINE QUESTION"))</f>
        <v/>
      </c>
      <c r="O574" s="26" t="str">
        <f>IF(N574="","",_xlfn.XLOOKUP(N574,Questions!$A:$A,Questions!$C:$C,"ERREUR TYPE"))</f>
        <v/>
      </c>
      <c r="P574" s="26" t="str">
        <f>_xlfn.XLOOKUP(N574&amp;"_"&amp;Saisie!N575,'Réponses'!D:D,'Réponses'!C:C,"")</f>
        <v/>
      </c>
      <c r="Q574" s="26" t="str">
        <f t="shared" si="9"/>
        <v/>
      </c>
    </row>
    <row r="575" spans="1:17" x14ac:dyDescent="0.25">
      <c r="A575" s="26" t="str">
        <f>IF(ISBLANK(Saisie!C576),"",_xlfn.XLOOKUP(Saisie!C576,Barème!A:A,Barème!F:F,"ERREUR CODE PRODUIT"))</f>
        <v/>
      </c>
      <c r="B575" s="26" t="str">
        <f>IF(OR(A575="08",MID(Saisie!C576,4,4)="0804",MID(Saisie!C576,4,4)="0907",A575=""),"",_xlfn.XLOOKUP(A575,Matériau!A:A,Matériau!C:C,"ERREUR MATERIAU"))</f>
        <v/>
      </c>
      <c r="C575" s="26" t="str">
        <f>IF(B575="","",_xlfn.XLOOKUP(B575,Questions!A:A,Questions!C:C,""))</f>
        <v/>
      </c>
      <c r="D575" s="26" t="str">
        <f>_xlfn.XLOOKUP(B575&amp;"_"&amp;Saisie!F576,'Réponses'!D:D,'Réponses'!C:C,"")</f>
        <v/>
      </c>
      <c r="E575" s="26" t="str">
        <f>IF(D575="","",_xlfn.XLOOKUP(D575,'Réponses'!C:C,'Réponses'!F:F,"ERREUR PROCHAINE QUESTION"))</f>
        <v/>
      </c>
      <c r="F575" s="26" t="str">
        <f>IF(E575="","",_xlfn.XLOOKUP(E575,Questions!$A:$A,Questions!$C:$C,"ERREUR TYPE"))</f>
        <v/>
      </c>
      <c r="G575" s="26" t="str">
        <f>_xlfn.XLOOKUP(E575&amp;"_"&amp;Saisie!H576,'Réponses'!D:D,'Réponses'!C:C,"")</f>
        <v/>
      </c>
      <c r="H575" s="26" t="str">
        <f>IF(G575="","",_xlfn.XLOOKUP(G575,'Réponses'!C:C,'Réponses'!F:F,"ERREUR PROCHAINE QUESTION"))</f>
        <v/>
      </c>
      <c r="I575" s="26" t="str">
        <f>IF(H575="","",_xlfn.XLOOKUP(H575,Questions!$A:$A,Questions!$C:$C,"ERREUR TYPE"))</f>
        <v/>
      </c>
      <c r="J575" s="26" t="str">
        <f>_xlfn.XLOOKUP(H575&amp;"_"&amp;Saisie!J576,'Réponses'!D:D,'Réponses'!C:C,"")</f>
        <v/>
      </c>
      <c r="K575" s="26" t="str">
        <f>IF(J575="","",_xlfn.XLOOKUP(J575,'Réponses'!C:C,'Réponses'!F:F,"ERREUR PROCHAINE QUESTION"))</f>
        <v/>
      </c>
      <c r="L575" s="26" t="str">
        <f>IF(K575="","",_xlfn.XLOOKUP(K575,Questions!$A:$A,Questions!$C:$C,"ERREUR TYPE"))</f>
        <v/>
      </c>
      <c r="M575" s="26" t="str">
        <f>_xlfn.XLOOKUP(K575&amp;"_"&amp;Saisie!L576,'Réponses'!D:D,'Réponses'!C:C,"")</f>
        <v/>
      </c>
      <c r="N575" s="26" t="str">
        <f>IF(M575="","",_xlfn.XLOOKUP(M575,'Réponses'!C:C,'Réponses'!F:F,"ERREUR PROCHAINE QUESTION"))</f>
        <v/>
      </c>
      <c r="O575" s="26" t="str">
        <f>IF(N575="","",_xlfn.XLOOKUP(N575,Questions!$A:$A,Questions!$C:$C,"ERREUR TYPE"))</f>
        <v/>
      </c>
      <c r="P575" s="26" t="str">
        <f>_xlfn.XLOOKUP(N575&amp;"_"&amp;Saisie!N576,'Réponses'!D:D,'Réponses'!C:C,"")</f>
        <v/>
      </c>
      <c r="Q575" s="26" t="str">
        <f t="shared" si="9"/>
        <v/>
      </c>
    </row>
    <row r="576" spans="1:17" x14ac:dyDescent="0.25">
      <c r="A576" s="26" t="str">
        <f>IF(ISBLANK(Saisie!C577),"",_xlfn.XLOOKUP(Saisie!C577,Barème!A:A,Barème!F:F,"ERREUR CODE PRODUIT"))</f>
        <v/>
      </c>
      <c r="B576" s="26" t="str">
        <f>IF(OR(A576="08",MID(Saisie!C577,4,4)="0804",MID(Saisie!C577,4,4)="0907",A576=""),"",_xlfn.XLOOKUP(A576,Matériau!A:A,Matériau!C:C,"ERREUR MATERIAU"))</f>
        <v/>
      </c>
      <c r="C576" s="26" t="str">
        <f>IF(B576="","",_xlfn.XLOOKUP(B576,Questions!A:A,Questions!C:C,""))</f>
        <v/>
      </c>
      <c r="D576" s="26" t="str">
        <f>_xlfn.XLOOKUP(B576&amp;"_"&amp;Saisie!F577,'Réponses'!D:D,'Réponses'!C:C,"")</f>
        <v/>
      </c>
      <c r="E576" s="26" t="str">
        <f>IF(D576="","",_xlfn.XLOOKUP(D576,'Réponses'!C:C,'Réponses'!F:F,"ERREUR PROCHAINE QUESTION"))</f>
        <v/>
      </c>
      <c r="F576" s="26" t="str">
        <f>IF(E576="","",_xlfn.XLOOKUP(E576,Questions!$A:$A,Questions!$C:$C,"ERREUR TYPE"))</f>
        <v/>
      </c>
      <c r="G576" s="26" t="str">
        <f>_xlfn.XLOOKUP(E576&amp;"_"&amp;Saisie!H577,'Réponses'!D:D,'Réponses'!C:C,"")</f>
        <v/>
      </c>
      <c r="H576" s="26" t="str">
        <f>IF(G576="","",_xlfn.XLOOKUP(G576,'Réponses'!C:C,'Réponses'!F:F,"ERREUR PROCHAINE QUESTION"))</f>
        <v/>
      </c>
      <c r="I576" s="26" t="str">
        <f>IF(H576="","",_xlfn.XLOOKUP(H576,Questions!$A:$A,Questions!$C:$C,"ERREUR TYPE"))</f>
        <v/>
      </c>
      <c r="J576" s="26" t="str">
        <f>_xlfn.XLOOKUP(H576&amp;"_"&amp;Saisie!J577,'Réponses'!D:D,'Réponses'!C:C,"")</f>
        <v/>
      </c>
      <c r="K576" s="26" t="str">
        <f>IF(J576="","",_xlfn.XLOOKUP(J576,'Réponses'!C:C,'Réponses'!F:F,"ERREUR PROCHAINE QUESTION"))</f>
        <v/>
      </c>
      <c r="L576" s="26" t="str">
        <f>IF(K576="","",_xlfn.XLOOKUP(K576,Questions!$A:$A,Questions!$C:$C,"ERREUR TYPE"))</f>
        <v/>
      </c>
      <c r="M576" s="26" t="str">
        <f>_xlfn.XLOOKUP(K576&amp;"_"&amp;Saisie!L577,'Réponses'!D:D,'Réponses'!C:C,"")</f>
        <v/>
      </c>
      <c r="N576" s="26" t="str">
        <f>IF(M576="","",_xlfn.XLOOKUP(M576,'Réponses'!C:C,'Réponses'!F:F,"ERREUR PROCHAINE QUESTION"))</f>
        <v/>
      </c>
      <c r="O576" s="26" t="str">
        <f>IF(N576="","",_xlfn.XLOOKUP(N576,Questions!$A:$A,Questions!$C:$C,"ERREUR TYPE"))</f>
        <v/>
      </c>
      <c r="P576" s="26" t="str">
        <f>_xlfn.XLOOKUP(N576&amp;"_"&amp;Saisie!N577,'Réponses'!D:D,'Réponses'!C:C,"")</f>
        <v/>
      </c>
      <c r="Q576" s="26" t="str">
        <f t="shared" si="9"/>
        <v/>
      </c>
    </row>
    <row r="577" spans="1:17" x14ac:dyDescent="0.25">
      <c r="A577" s="26" t="str">
        <f>IF(ISBLANK(Saisie!C578),"",_xlfn.XLOOKUP(Saisie!C578,Barème!A:A,Barème!F:F,"ERREUR CODE PRODUIT"))</f>
        <v/>
      </c>
      <c r="B577" s="26" t="str">
        <f>IF(OR(A577="08",MID(Saisie!C578,4,4)="0804",MID(Saisie!C578,4,4)="0907",A577=""),"",_xlfn.XLOOKUP(A577,Matériau!A:A,Matériau!C:C,"ERREUR MATERIAU"))</f>
        <v/>
      </c>
      <c r="C577" s="26" t="str">
        <f>IF(B577="","",_xlfn.XLOOKUP(B577,Questions!A:A,Questions!C:C,""))</f>
        <v/>
      </c>
      <c r="D577" s="26" t="str">
        <f>_xlfn.XLOOKUP(B577&amp;"_"&amp;Saisie!F578,'Réponses'!D:D,'Réponses'!C:C,"")</f>
        <v/>
      </c>
      <c r="E577" s="26" t="str">
        <f>IF(D577="","",_xlfn.XLOOKUP(D577,'Réponses'!C:C,'Réponses'!F:F,"ERREUR PROCHAINE QUESTION"))</f>
        <v/>
      </c>
      <c r="F577" s="26" t="str">
        <f>IF(E577="","",_xlfn.XLOOKUP(E577,Questions!$A:$A,Questions!$C:$C,"ERREUR TYPE"))</f>
        <v/>
      </c>
      <c r="G577" s="26" t="str">
        <f>_xlfn.XLOOKUP(E577&amp;"_"&amp;Saisie!H578,'Réponses'!D:D,'Réponses'!C:C,"")</f>
        <v/>
      </c>
      <c r="H577" s="26" t="str">
        <f>IF(G577="","",_xlfn.XLOOKUP(G577,'Réponses'!C:C,'Réponses'!F:F,"ERREUR PROCHAINE QUESTION"))</f>
        <v/>
      </c>
      <c r="I577" s="26" t="str">
        <f>IF(H577="","",_xlfn.XLOOKUP(H577,Questions!$A:$A,Questions!$C:$C,"ERREUR TYPE"))</f>
        <v/>
      </c>
      <c r="J577" s="26" t="str">
        <f>_xlfn.XLOOKUP(H577&amp;"_"&amp;Saisie!J578,'Réponses'!D:D,'Réponses'!C:C,"")</f>
        <v/>
      </c>
      <c r="K577" s="26" t="str">
        <f>IF(J577="","",_xlfn.XLOOKUP(J577,'Réponses'!C:C,'Réponses'!F:F,"ERREUR PROCHAINE QUESTION"))</f>
        <v/>
      </c>
      <c r="L577" s="26" t="str">
        <f>IF(K577="","",_xlfn.XLOOKUP(K577,Questions!$A:$A,Questions!$C:$C,"ERREUR TYPE"))</f>
        <v/>
      </c>
      <c r="M577" s="26" t="str">
        <f>_xlfn.XLOOKUP(K577&amp;"_"&amp;Saisie!L578,'Réponses'!D:D,'Réponses'!C:C,"")</f>
        <v/>
      </c>
      <c r="N577" s="26" t="str">
        <f>IF(M577="","",_xlfn.XLOOKUP(M577,'Réponses'!C:C,'Réponses'!F:F,"ERREUR PROCHAINE QUESTION"))</f>
        <v/>
      </c>
      <c r="O577" s="26" t="str">
        <f>IF(N577="","",_xlfn.XLOOKUP(N577,Questions!$A:$A,Questions!$C:$C,"ERREUR TYPE"))</f>
        <v/>
      </c>
      <c r="P577" s="26" t="str">
        <f>_xlfn.XLOOKUP(N577&amp;"_"&amp;Saisie!N578,'Réponses'!D:D,'Réponses'!C:C,"")</f>
        <v/>
      </c>
      <c r="Q577" s="26" t="str">
        <f t="shared" si="9"/>
        <v/>
      </c>
    </row>
    <row r="578" spans="1:17" x14ac:dyDescent="0.25">
      <c r="A578" s="26" t="str">
        <f>IF(ISBLANK(Saisie!C579),"",_xlfn.XLOOKUP(Saisie!C579,Barème!A:A,Barème!F:F,"ERREUR CODE PRODUIT"))</f>
        <v/>
      </c>
      <c r="B578" s="26" t="str">
        <f>IF(OR(A578="08",MID(Saisie!C579,4,4)="0804",MID(Saisie!C579,4,4)="0907",A578=""),"",_xlfn.XLOOKUP(A578,Matériau!A:A,Matériau!C:C,"ERREUR MATERIAU"))</f>
        <v/>
      </c>
      <c r="C578" s="26" t="str">
        <f>IF(B578="","",_xlfn.XLOOKUP(B578,Questions!A:A,Questions!C:C,""))</f>
        <v/>
      </c>
      <c r="D578" s="26" t="str">
        <f>_xlfn.XLOOKUP(B578&amp;"_"&amp;Saisie!F579,'Réponses'!D:D,'Réponses'!C:C,"")</f>
        <v/>
      </c>
      <c r="E578" s="26" t="str">
        <f>IF(D578="","",_xlfn.XLOOKUP(D578,'Réponses'!C:C,'Réponses'!F:F,"ERREUR PROCHAINE QUESTION"))</f>
        <v/>
      </c>
      <c r="F578" s="26" t="str">
        <f>IF(E578="","",_xlfn.XLOOKUP(E578,Questions!$A:$A,Questions!$C:$C,"ERREUR TYPE"))</f>
        <v/>
      </c>
      <c r="G578" s="26" t="str">
        <f>_xlfn.XLOOKUP(E578&amp;"_"&amp;Saisie!H579,'Réponses'!D:D,'Réponses'!C:C,"")</f>
        <v/>
      </c>
      <c r="H578" s="26" t="str">
        <f>IF(G578="","",_xlfn.XLOOKUP(G578,'Réponses'!C:C,'Réponses'!F:F,"ERREUR PROCHAINE QUESTION"))</f>
        <v/>
      </c>
      <c r="I578" s="26" t="str">
        <f>IF(H578="","",_xlfn.XLOOKUP(H578,Questions!$A:$A,Questions!$C:$C,"ERREUR TYPE"))</f>
        <v/>
      </c>
      <c r="J578" s="26" t="str">
        <f>_xlfn.XLOOKUP(H578&amp;"_"&amp;Saisie!J579,'Réponses'!D:D,'Réponses'!C:C,"")</f>
        <v/>
      </c>
      <c r="K578" s="26" t="str">
        <f>IF(J578="","",_xlfn.XLOOKUP(J578,'Réponses'!C:C,'Réponses'!F:F,"ERREUR PROCHAINE QUESTION"))</f>
        <v/>
      </c>
      <c r="L578" s="26" t="str">
        <f>IF(K578="","",_xlfn.XLOOKUP(K578,Questions!$A:$A,Questions!$C:$C,"ERREUR TYPE"))</f>
        <v/>
      </c>
      <c r="M578" s="26" t="str">
        <f>_xlfn.XLOOKUP(K578&amp;"_"&amp;Saisie!L579,'Réponses'!D:D,'Réponses'!C:C,"")</f>
        <v/>
      </c>
      <c r="N578" s="26" t="str">
        <f>IF(M578="","",_xlfn.XLOOKUP(M578,'Réponses'!C:C,'Réponses'!F:F,"ERREUR PROCHAINE QUESTION"))</f>
        <v/>
      </c>
      <c r="O578" s="26" t="str">
        <f>IF(N578="","",_xlfn.XLOOKUP(N578,Questions!$A:$A,Questions!$C:$C,"ERREUR TYPE"))</f>
        <v/>
      </c>
      <c r="P578" s="26" t="str">
        <f>_xlfn.XLOOKUP(N578&amp;"_"&amp;Saisie!N579,'Réponses'!D:D,'Réponses'!C:C,"")</f>
        <v/>
      </c>
      <c r="Q578" s="26" t="str">
        <f t="shared" si="9"/>
        <v/>
      </c>
    </row>
    <row r="579" spans="1:17" x14ac:dyDescent="0.25">
      <c r="A579" s="26" t="str">
        <f>IF(ISBLANK(Saisie!C580),"",_xlfn.XLOOKUP(Saisie!C580,Barème!A:A,Barème!F:F,"ERREUR CODE PRODUIT"))</f>
        <v/>
      </c>
      <c r="B579" s="26" t="str">
        <f>IF(OR(A579="08",MID(Saisie!C580,4,4)="0804",MID(Saisie!C580,4,4)="0907",A579=""),"",_xlfn.XLOOKUP(A579,Matériau!A:A,Matériau!C:C,"ERREUR MATERIAU"))</f>
        <v/>
      </c>
      <c r="C579" s="26" t="str">
        <f>IF(B579="","",_xlfn.XLOOKUP(B579,Questions!A:A,Questions!C:C,""))</f>
        <v/>
      </c>
      <c r="D579" s="26" t="str">
        <f>_xlfn.XLOOKUP(B579&amp;"_"&amp;Saisie!F580,'Réponses'!D:D,'Réponses'!C:C,"")</f>
        <v/>
      </c>
      <c r="E579" s="26" t="str">
        <f>IF(D579="","",_xlfn.XLOOKUP(D579,'Réponses'!C:C,'Réponses'!F:F,"ERREUR PROCHAINE QUESTION"))</f>
        <v/>
      </c>
      <c r="F579" s="26" t="str">
        <f>IF(E579="","",_xlfn.XLOOKUP(E579,Questions!$A:$A,Questions!$C:$C,"ERREUR TYPE"))</f>
        <v/>
      </c>
      <c r="G579" s="26" t="str">
        <f>_xlfn.XLOOKUP(E579&amp;"_"&amp;Saisie!H580,'Réponses'!D:D,'Réponses'!C:C,"")</f>
        <v/>
      </c>
      <c r="H579" s="26" t="str">
        <f>IF(G579="","",_xlfn.XLOOKUP(G579,'Réponses'!C:C,'Réponses'!F:F,"ERREUR PROCHAINE QUESTION"))</f>
        <v/>
      </c>
      <c r="I579" s="26" t="str">
        <f>IF(H579="","",_xlfn.XLOOKUP(H579,Questions!$A:$A,Questions!$C:$C,"ERREUR TYPE"))</f>
        <v/>
      </c>
      <c r="J579" s="26" t="str">
        <f>_xlfn.XLOOKUP(H579&amp;"_"&amp;Saisie!J580,'Réponses'!D:D,'Réponses'!C:C,"")</f>
        <v/>
      </c>
      <c r="K579" s="26" t="str">
        <f>IF(J579="","",_xlfn.XLOOKUP(J579,'Réponses'!C:C,'Réponses'!F:F,"ERREUR PROCHAINE QUESTION"))</f>
        <v/>
      </c>
      <c r="L579" s="26" t="str">
        <f>IF(K579="","",_xlfn.XLOOKUP(K579,Questions!$A:$A,Questions!$C:$C,"ERREUR TYPE"))</f>
        <v/>
      </c>
      <c r="M579" s="26" t="str">
        <f>_xlfn.XLOOKUP(K579&amp;"_"&amp;Saisie!L580,'Réponses'!D:D,'Réponses'!C:C,"")</f>
        <v/>
      </c>
      <c r="N579" s="26" t="str">
        <f>IF(M579="","",_xlfn.XLOOKUP(M579,'Réponses'!C:C,'Réponses'!F:F,"ERREUR PROCHAINE QUESTION"))</f>
        <v/>
      </c>
      <c r="O579" s="26" t="str">
        <f>IF(N579="","",_xlfn.XLOOKUP(N579,Questions!$A:$A,Questions!$C:$C,"ERREUR TYPE"))</f>
        <v/>
      </c>
      <c r="P579" s="26" t="str">
        <f>_xlfn.XLOOKUP(N579&amp;"_"&amp;Saisie!N580,'Réponses'!D:D,'Réponses'!C:C,"")</f>
        <v/>
      </c>
      <c r="Q579" s="26" t="str">
        <f t="shared" ref="Q579:Q642" si="10">D579&amp;IF(G579="","","_"&amp;G579)&amp;IF(J579="","","_"&amp;J579&amp;IF(M579="","","_"&amp;M579)&amp;IF(P579="","","_"&amp;P579))</f>
        <v/>
      </c>
    </row>
    <row r="580" spans="1:17" x14ac:dyDescent="0.25">
      <c r="A580" s="26" t="str">
        <f>IF(ISBLANK(Saisie!C581),"",_xlfn.XLOOKUP(Saisie!C581,Barème!A:A,Barème!F:F,"ERREUR CODE PRODUIT"))</f>
        <v/>
      </c>
      <c r="B580" s="26" t="str">
        <f>IF(OR(A580="08",MID(Saisie!C581,4,4)="0804",MID(Saisie!C581,4,4)="0907",A580=""),"",_xlfn.XLOOKUP(A580,Matériau!A:A,Matériau!C:C,"ERREUR MATERIAU"))</f>
        <v/>
      </c>
      <c r="C580" s="26" t="str">
        <f>IF(B580="","",_xlfn.XLOOKUP(B580,Questions!A:A,Questions!C:C,""))</f>
        <v/>
      </c>
      <c r="D580" s="26" t="str">
        <f>_xlfn.XLOOKUP(B580&amp;"_"&amp;Saisie!F581,'Réponses'!D:D,'Réponses'!C:C,"")</f>
        <v/>
      </c>
      <c r="E580" s="26" t="str">
        <f>IF(D580="","",_xlfn.XLOOKUP(D580,'Réponses'!C:C,'Réponses'!F:F,"ERREUR PROCHAINE QUESTION"))</f>
        <v/>
      </c>
      <c r="F580" s="26" t="str">
        <f>IF(E580="","",_xlfn.XLOOKUP(E580,Questions!$A:$A,Questions!$C:$C,"ERREUR TYPE"))</f>
        <v/>
      </c>
      <c r="G580" s="26" t="str">
        <f>_xlfn.XLOOKUP(E580&amp;"_"&amp;Saisie!H581,'Réponses'!D:D,'Réponses'!C:C,"")</f>
        <v/>
      </c>
      <c r="H580" s="26" t="str">
        <f>IF(G580="","",_xlfn.XLOOKUP(G580,'Réponses'!C:C,'Réponses'!F:F,"ERREUR PROCHAINE QUESTION"))</f>
        <v/>
      </c>
      <c r="I580" s="26" t="str">
        <f>IF(H580="","",_xlfn.XLOOKUP(H580,Questions!$A:$A,Questions!$C:$C,"ERREUR TYPE"))</f>
        <v/>
      </c>
      <c r="J580" s="26" t="str">
        <f>_xlfn.XLOOKUP(H580&amp;"_"&amp;Saisie!J581,'Réponses'!D:D,'Réponses'!C:C,"")</f>
        <v/>
      </c>
      <c r="K580" s="26" t="str">
        <f>IF(J580="","",_xlfn.XLOOKUP(J580,'Réponses'!C:C,'Réponses'!F:F,"ERREUR PROCHAINE QUESTION"))</f>
        <v/>
      </c>
      <c r="L580" s="26" t="str">
        <f>IF(K580="","",_xlfn.XLOOKUP(K580,Questions!$A:$A,Questions!$C:$C,"ERREUR TYPE"))</f>
        <v/>
      </c>
      <c r="M580" s="26" t="str">
        <f>_xlfn.XLOOKUP(K580&amp;"_"&amp;Saisie!L581,'Réponses'!D:D,'Réponses'!C:C,"")</f>
        <v/>
      </c>
      <c r="N580" s="26" t="str">
        <f>IF(M580="","",_xlfn.XLOOKUP(M580,'Réponses'!C:C,'Réponses'!F:F,"ERREUR PROCHAINE QUESTION"))</f>
        <v/>
      </c>
      <c r="O580" s="26" t="str">
        <f>IF(N580="","",_xlfn.XLOOKUP(N580,Questions!$A:$A,Questions!$C:$C,"ERREUR TYPE"))</f>
        <v/>
      </c>
      <c r="P580" s="26" t="str">
        <f>_xlfn.XLOOKUP(N580&amp;"_"&amp;Saisie!N581,'Réponses'!D:D,'Réponses'!C:C,"")</f>
        <v/>
      </c>
      <c r="Q580" s="26" t="str">
        <f t="shared" si="10"/>
        <v/>
      </c>
    </row>
    <row r="581" spans="1:17" x14ac:dyDescent="0.25">
      <c r="A581" s="26" t="str">
        <f>IF(ISBLANK(Saisie!C582),"",_xlfn.XLOOKUP(Saisie!C582,Barème!A:A,Barème!F:F,"ERREUR CODE PRODUIT"))</f>
        <v/>
      </c>
      <c r="B581" s="26" t="str">
        <f>IF(OR(A581="08",MID(Saisie!C582,4,4)="0804",MID(Saisie!C582,4,4)="0907",A581=""),"",_xlfn.XLOOKUP(A581,Matériau!A:A,Matériau!C:C,"ERREUR MATERIAU"))</f>
        <v/>
      </c>
      <c r="C581" s="26" t="str">
        <f>IF(B581="","",_xlfn.XLOOKUP(B581,Questions!A:A,Questions!C:C,""))</f>
        <v/>
      </c>
      <c r="D581" s="26" t="str">
        <f>_xlfn.XLOOKUP(B581&amp;"_"&amp;Saisie!F582,'Réponses'!D:D,'Réponses'!C:C,"")</f>
        <v/>
      </c>
      <c r="E581" s="26" t="str">
        <f>IF(D581="","",_xlfn.XLOOKUP(D581,'Réponses'!C:C,'Réponses'!F:F,"ERREUR PROCHAINE QUESTION"))</f>
        <v/>
      </c>
      <c r="F581" s="26" t="str">
        <f>IF(E581="","",_xlfn.XLOOKUP(E581,Questions!$A:$A,Questions!$C:$C,"ERREUR TYPE"))</f>
        <v/>
      </c>
      <c r="G581" s="26" t="str">
        <f>_xlfn.XLOOKUP(E581&amp;"_"&amp;Saisie!H582,'Réponses'!D:D,'Réponses'!C:C,"")</f>
        <v/>
      </c>
      <c r="H581" s="26" t="str">
        <f>IF(G581="","",_xlfn.XLOOKUP(G581,'Réponses'!C:C,'Réponses'!F:F,"ERREUR PROCHAINE QUESTION"))</f>
        <v/>
      </c>
      <c r="I581" s="26" t="str">
        <f>IF(H581="","",_xlfn.XLOOKUP(H581,Questions!$A:$A,Questions!$C:$C,"ERREUR TYPE"))</f>
        <v/>
      </c>
      <c r="J581" s="26" t="str">
        <f>_xlfn.XLOOKUP(H581&amp;"_"&amp;Saisie!J582,'Réponses'!D:D,'Réponses'!C:C,"")</f>
        <v/>
      </c>
      <c r="K581" s="26" t="str">
        <f>IF(J581="","",_xlfn.XLOOKUP(J581,'Réponses'!C:C,'Réponses'!F:F,"ERREUR PROCHAINE QUESTION"))</f>
        <v/>
      </c>
      <c r="L581" s="26" t="str">
        <f>IF(K581="","",_xlfn.XLOOKUP(K581,Questions!$A:$A,Questions!$C:$C,"ERREUR TYPE"))</f>
        <v/>
      </c>
      <c r="M581" s="26" t="str">
        <f>_xlfn.XLOOKUP(K581&amp;"_"&amp;Saisie!L582,'Réponses'!D:D,'Réponses'!C:C,"")</f>
        <v/>
      </c>
      <c r="N581" s="26" t="str">
        <f>IF(M581="","",_xlfn.XLOOKUP(M581,'Réponses'!C:C,'Réponses'!F:F,"ERREUR PROCHAINE QUESTION"))</f>
        <v/>
      </c>
      <c r="O581" s="26" t="str">
        <f>IF(N581="","",_xlfn.XLOOKUP(N581,Questions!$A:$A,Questions!$C:$C,"ERREUR TYPE"))</f>
        <v/>
      </c>
      <c r="P581" s="26" t="str">
        <f>_xlfn.XLOOKUP(N581&amp;"_"&amp;Saisie!N582,'Réponses'!D:D,'Réponses'!C:C,"")</f>
        <v/>
      </c>
      <c r="Q581" s="26" t="str">
        <f t="shared" si="10"/>
        <v/>
      </c>
    </row>
    <row r="582" spans="1:17" x14ac:dyDescent="0.25">
      <c r="A582" s="26" t="str">
        <f>IF(ISBLANK(Saisie!C583),"",_xlfn.XLOOKUP(Saisie!C583,Barème!A:A,Barème!F:F,"ERREUR CODE PRODUIT"))</f>
        <v/>
      </c>
      <c r="B582" s="26" t="str">
        <f>IF(OR(A582="08",MID(Saisie!C583,4,4)="0804",MID(Saisie!C583,4,4)="0907",A582=""),"",_xlfn.XLOOKUP(A582,Matériau!A:A,Matériau!C:C,"ERREUR MATERIAU"))</f>
        <v/>
      </c>
      <c r="C582" s="26" t="str">
        <f>IF(B582="","",_xlfn.XLOOKUP(B582,Questions!A:A,Questions!C:C,""))</f>
        <v/>
      </c>
      <c r="D582" s="26" t="str">
        <f>_xlfn.XLOOKUP(B582&amp;"_"&amp;Saisie!F583,'Réponses'!D:D,'Réponses'!C:C,"")</f>
        <v/>
      </c>
      <c r="E582" s="26" t="str">
        <f>IF(D582="","",_xlfn.XLOOKUP(D582,'Réponses'!C:C,'Réponses'!F:F,"ERREUR PROCHAINE QUESTION"))</f>
        <v/>
      </c>
      <c r="F582" s="26" t="str">
        <f>IF(E582="","",_xlfn.XLOOKUP(E582,Questions!$A:$A,Questions!$C:$C,"ERREUR TYPE"))</f>
        <v/>
      </c>
      <c r="G582" s="26" t="str">
        <f>_xlfn.XLOOKUP(E582&amp;"_"&amp;Saisie!H583,'Réponses'!D:D,'Réponses'!C:C,"")</f>
        <v/>
      </c>
      <c r="H582" s="26" t="str">
        <f>IF(G582="","",_xlfn.XLOOKUP(G582,'Réponses'!C:C,'Réponses'!F:F,"ERREUR PROCHAINE QUESTION"))</f>
        <v/>
      </c>
      <c r="I582" s="26" t="str">
        <f>IF(H582="","",_xlfn.XLOOKUP(H582,Questions!$A:$A,Questions!$C:$C,"ERREUR TYPE"))</f>
        <v/>
      </c>
      <c r="J582" s="26" t="str">
        <f>_xlfn.XLOOKUP(H582&amp;"_"&amp;Saisie!J583,'Réponses'!D:D,'Réponses'!C:C,"")</f>
        <v/>
      </c>
      <c r="K582" s="26" t="str">
        <f>IF(J582="","",_xlfn.XLOOKUP(J582,'Réponses'!C:C,'Réponses'!F:F,"ERREUR PROCHAINE QUESTION"))</f>
        <v/>
      </c>
      <c r="L582" s="26" t="str">
        <f>IF(K582="","",_xlfn.XLOOKUP(K582,Questions!$A:$A,Questions!$C:$C,"ERREUR TYPE"))</f>
        <v/>
      </c>
      <c r="M582" s="26" t="str">
        <f>_xlfn.XLOOKUP(K582&amp;"_"&amp;Saisie!L583,'Réponses'!D:D,'Réponses'!C:C,"")</f>
        <v/>
      </c>
      <c r="N582" s="26" t="str">
        <f>IF(M582="","",_xlfn.XLOOKUP(M582,'Réponses'!C:C,'Réponses'!F:F,"ERREUR PROCHAINE QUESTION"))</f>
        <v/>
      </c>
      <c r="O582" s="26" t="str">
        <f>IF(N582="","",_xlfn.XLOOKUP(N582,Questions!$A:$A,Questions!$C:$C,"ERREUR TYPE"))</f>
        <v/>
      </c>
      <c r="P582" s="26" t="str">
        <f>_xlfn.XLOOKUP(N582&amp;"_"&amp;Saisie!N583,'Réponses'!D:D,'Réponses'!C:C,"")</f>
        <v/>
      </c>
      <c r="Q582" s="26" t="str">
        <f t="shared" si="10"/>
        <v/>
      </c>
    </row>
    <row r="583" spans="1:17" x14ac:dyDescent="0.25">
      <c r="A583" s="26" t="str">
        <f>IF(ISBLANK(Saisie!C584),"",_xlfn.XLOOKUP(Saisie!C584,Barème!A:A,Barème!F:F,"ERREUR CODE PRODUIT"))</f>
        <v/>
      </c>
      <c r="B583" s="26" t="str">
        <f>IF(OR(A583="08",MID(Saisie!C584,4,4)="0804",MID(Saisie!C584,4,4)="0907",A583=""),"",_xlfn.XLOOKUP(A583,Matériau!A:A,Matériau!C:C,"ERREUR MATERIAU"))</f>
        <v/>
      </c>
      <c r="C583" s="26" t="str">
        <f>IF(B583="","",_xlfn.XLOOKUP(B583,Questions!A:A,Questions!C:C,""))</f>
        <v/>
      </c>
      <c r="D583" s="26" t="str">
        <f>_xlfn.XLOOKUP(B583&amp;"_"&amp;Saisie!F584,'Réponses'!D:D,'Réponses'!C:C,"")</f>
        <v/>
      </c>
      <c r="E583" s="26" t="str">
        <f>IF(D583="","",_xlfn.XLOOKUP(D583,'Réponses'!C:C,'Réponses'!F:F,"ERREUR PROCHAINE QUESTION"))</f>
        <v/>
      </c>
      <c r="F583" s="26" t="str">
        <f>IF(E583="","",_xlfn.XLOOKUP(E583,Questions!$A:$A,Questions!$C:$C,"ERREUR TYPE"))</f>
        <v/>
      </c>
      <c r="G583" s="26" t="str">
        <f>_xlfn.XLOOKUP(E583&amp;"_"&amp;Saisie!H584,'Réponses'!D:D,'Réponses'!C:C,"")</f>
        <v/>
      </c>
      <c r="H583" s="26" t="str">
        <f>IF(G583="","",_xlfn.XLOOKUP(G583,'Réponses'!C:C,'Réponses'!F:F,"ERREUR PROCHAINE QUESTION"))</f>
        <v/>
      </c>
      <c r="I583" s="26" t="str">
        <f>IF(H583="","",_xlfn.XLOOKUP(H583,Questions!$A:$A,Questions!$C:$C,"ERREUR TYPE"))</f>
        <v/>
      </c>
      <c r="J583" s="26" t="str">
        <f>_xlfn.XLOOKUP(H583&amp;"_"&amp;Saisie!J584,'Réponses'!D:D,'Réponses'!C:C,"")</f>
        <v/>
      </c>
      <c r="K583" s="26" t="str">
        <f>IF(J583="","",_xlfn.XLOOKUP(J583,'Réponses'!C:C,'Réponses'!F:F,"ERREUR PROCHAINE QUESTION"))</f>
        <v/>
      </c>
      <c r="L583" s="26" t="str">
        <f>IF(K583="","",_xlfn.XLOOKUP(K583,Questions!$A:$A,Questions!$C:$C,"ERREUR TYPE"))</f>
        <v/>
      </c>
      <c r="M583" s="26" t="str">
        <f>_xlfn.XLOOKUP(K583&amp;"_"&amp;Saisie!L584,'Réponses'!D:D,'Réponses'!C:C,"")</f>
        <v/>
      </c>
      <c r="N583" s="26" t="str">
        <f>IF(M583="","",_xlfn.XLOOKUP(M583,'Réponses'!C:C,'Réponses'!F:F,"ERREUR PROCHAINE QUESTION"))</f>
        <v/>
      </c>
      <c r="O583" s="26" t="str">
        <f>IF(N583="","",_xlfn.XLOOKUP(N583,Questions!$A:$A,Questions!$C:$C,"ERREUR TYPE"))</f>
        <v/>
      </c>
      <c r="P583" s="26" t="str">
        <f>_xlfn.XLOOKUP(N583&amp;"_"&amp;Saisie!N584,'Réponses'!D:D,'Réponses'!C:C,"")</f>
        <v/>
      </c>
      <c r="Q583" s="26" t="str">
        <f t="shared" si="10"/>
        <v/>
      </c>
    </row>
    <row r="584" spans="1:17" x14ac:dyDescent="0.25">
      <c r="A584" s="26" t="str">
        <f>IF(ISBLANK(Saisie!C585),"",_xlfn.XLOOKUP(Saisie!C585,Barème!A:A,Barème!F:F,"ERREUR CODE PRODUIT"))</f>
        <v/>
      </c>
      <c r="B584" s="26" t="str">
        <f>IF(OR(A584="08",MID(Saisie!C585,4,4)="0804",MID(Saisie!C585,4,4)="0907",A584=""),"",_xlfn.XLOOKUP(A584,Matériau!A:A,Matériau!C:C,"ERREUR MATERIAU"))</f>
        <v/>
      </c>
      <c r="C584" s="26" t="str">
        <f>IF(B584="","",_xlfn.XLOOKUP(B584,Questions!A:A,Questions!C:C,""))</f>
        <v/>
      </c>
      <c r="D584" s="26" t="str">
        <f>_xlfn.XLOOKUP(B584&amp;"_"&amp;Saisie!F585,'Réponses'!D:D,'Réponses'!C:C,"")</f>
        <v/>
      </c>
      <c r="E584" s="26" t="str">
        <f>IF(D584="","",_xlfn.XLOOKUP(D584,'Réponses'!C:C,'Réponses'!F:F,"ERREUR PROCHAINE QUESTION"))</f>
        <v/>
      </c>
      <c r="F584" s="26" t="str">
        <f>IF(E584="","",_xlfn.XLOOKUP(E584,Questions!$A:$A,Questions!$C:$C,"ERREUR TYPE"))</f>
        <v/>
      </c>
      <c r="G584" s="26" t="str">
        <f>_xlfn.XLOOKUP(E584&amp;"_"&amp;Saisie!H585,'Réponses'!D:D,'Réponses'!C:C,"")</f>
        <v/>
      </c>
      <c r="H584" s="26" t="str">
        <f>IF(G584="","",_xlfn.XLOOKUP(G584,'Réponses'!C:C,'Réponses'!F:F,"ERREUR PROCHAINE QUESTION"))</f>
        <v/>
      </c>
      <c r="I584" s="26" t="str">
        <f>IF(H584="","",_xlfn.XLOOKUP(H584,Questions!$A:$A,Questions!$C:$C,"ERREUR TYPE"))</f>
        <v/>
      </c>
      <c r="J584" s="26" t="str">
        <f>_xlfn.XLOOKUP(H584&amp;"_"&amp;Saisie!J585,'Réponses'!D:D,'Réponses'!C:C,"")</f>
        <v/>
      </c>
      <c r="K584" s="26" t="str">
        <f>IF(J584="","",_xlfn.XLOOKUP(J584,'Réponses'!C:C,'Réponses'!F:F,"ERREUR PROCHAINE QUESTION"))</f>
        <v/>
      </c>
      <c r="L584" s="26" t="str">
        <f>IF(K584="","",_xlfn.XLOOKUP(K584,Questions!$A:$A,Questions!$C:$C,"ERREUR TYPE"))</f>
        <v/>
      </c>
      <c r="M584" s="26" t="str">
        <f>_xlfn.XLOOKUP(K584&amp;"_"&amp;Saisie!L585,'Réponses'!D:D,'Réponses'!C:C,"")</f>
        <v/>
      </c>
      <c r="N584" s="26" t="str">
        <f>IF(M584="","",_xlfn.XLOOKUP(M584,'Réponses'!C:C,'Réponses'!F:F,"ERREUR PROCHAINE QUESTION"))</f>
        <v/>
      </c>
      <c r="O584" s="26" t="str">
        <f>IF(N584="","",_xlfn.XLOOKUP(N584,Questions!$A:$A,Questions!$C:$C,"ERREUR TYPE"))</f>
        <v/>
      </c>
      <c r="P584" s="26" t="str">
        <f>_xlfn.XLOOKUP(N584&amp;"_"&amp;Saisie!N585,'Réponses'!D:D,'Réponses'!C:C,"")</f>
        <v/>
      </c>
      <c r="Q584" s="26" t="str">
        <f t="shared" si="10"/>
        <v/>
      </c>
    </row>
    <row r="585" spans="1:17" x14ac:dyDescent="0.25">
      <c r="A585" s="26" t="str">
        <f>IF(ISBLANK(Saisie!C586),"",_xlfn.XLOOKUP(Saisie!C586,Barème!A:A,Barème!F:F,"ERREUR CODE PRODUIT"))</f>
        <v/>
      </c>
      <c r="B585" s="26" t="str">
        <f>IF(OR(A585="08",MID(Saisie!C586,4,4)="0804",MID(Saisie!C586,4,4)="0907",A585=""),"",_xlfn.XLOOKUP(A585,Matériau!A:A,Matériau!C:C,"ERREUR MATERIAU"))</f>
        <v/>
      </c>
      <c r="C585" s="26" t="str">
        <f>IF(B585="","",_xlfn.XLOOKUP(B585,Questions!A:A,Questions!C:C,""))</f>
        <v/>
      </c>
      <c r="D585" s="26" t="str">
        <f>_xlfn.XLOOKUP(B585&amp;"_"&amp;Saisie!F586,'Réponses'!D:D,'Réponses'!C:C,"")</f>
        <v/>
      </c>
      <c r="E585" s="26" t="str">
        <f>IF(D585="","",_xlfn.XLOOKUP(D585,'Réponses'!C:C,'Réponses'!F:F,"ERREUR PROCHAINE QUESTION"))</f>
        <v/>
      </c>
      <c r="F585" s="26" t="str">
        <f>IF(E585="","",_xlfn.XLOOKUP(E585,Questions!$A:$A,Questions!$C:$C,"ERREUR TYPE"))</f>
        <v/>
      </c>
      <c r="G585" s="26" t="str">
        <f>_xlfn.XLOOKUP(E585&amp;"_"&amp;Saisie!H586,'Réponses'!D:D,'Réponses'!C:C,"")</f>
        <v/>
      </c>
      <c r="H585" s="26" t="str">
        <f>IF(G585="","",_xlfn.XLOOKUP(G585,'Réponses'!C:C,'Réponses'!F:F,"ERREUR PROCHAINE QUESTION"))</f>
        <v/>
      </c>
      <c r="I585" s="26" t="str">
        <f>IF(H585="","",_xlfn.XLOOKUP(H585,Questions!$A:$A,Questions!$C:$C,"ERREUR TYPE"))</f>
        <v/>
      </c>
      <c r="J585" s="26" t="str">
        <f>_xlfn.XLOOKUP(H585&amp;"_"&amp;Saisie!J586,'Réponses'!D:D,'Réponses'!C:C,"")</f>
        <v/>
      </c>
      <c r="K585" s="26" t="str">
        <f>IF(J585="","",_xlfn.XLOOKUP(J585,'Réponses'!C:C,'Réponses'!F:F,"ERREUR PROCHAINE QUESTION"))</f>
        <v/>
      </c>
      <c r="L585" s="26" t="str">
        <f>IF(K585="","",_xlfn.XLOOKUP(K585,Questions!$A:$A,Questions!$C:$C,"ERREUR TYPE"))</f>
        <v/>
      </c>
      <c r="M585" s="26" t="str">
        <f>_xlfn.XLOOKUP(K585&amp;"_"&amp;Saisie!L586,'Réponses'!D:D,'Réponses'!C:C,"")</f>
        <v/>
      </c>
      <c r="N585" s="26" t="str">
        <f>IF(M585="","",_xlfn.XLOOKUP(M585,'Réponses'!C:C,'Réponses'!F:F,"ERREUR PROCHAINE QUESTION"))</f>
        <v/>
      </c>
      <c r="O585" s="26" t="str">
        <f>IF(N585="","",_xlfn.XLOOKUP(N585,Questions!$A:$A,Questions!$C:$C,"ERREUR TYPE"))</f>
        <v/>
      </c>
      <c r="P585" s="26" t="str">
        <f>_xlfn.XLOOKUP(N585&amp;"_"&amp;Saisie!N586,'Réponses'!D:D,'Réponses'!C:C,"")</f>
        <v/>
      </c>
      <c r="Q585" s="26" t="str">
        <f t="shared" si="10"/>
        <v/>
      </c>
    </row>
    <row r="586" spans="1:17" x14ac:dyDescent="0.25">
      <c r="A586" s="26" t="str">
        <f>IF(ISBLANK(Saisie!C587),"",_xlfn.XLOOKUP(Saisie!C587,Barème!A:A,Barème!F:F,"ERREUR CODE PRODUIT"))</f>
        <v/>
      </c>
      <c r="B586" s="26" t="str">
        <f>IF(OR(A586="08",MID(Saisie!C587,4,4)="0804",MID(Saisie!C587,4,4)="0907",A586=""),"",_xlfn.XLOOKUP(A586,Matériau!A:A,Matériau!C:C,"ERREUR MATERIAU"))</f>
        <v/>
      </c>
      <c r="C586" s="26" t="str">
        <f>IF(B586="","",_xlfn.XLOOKUP(B586,Questions!A:A,Questions!C:C,""))</f>
        <v/>
      </c>
      <c r="D586" s="26" t="str">
        <f>_xlfn.XLOOKUP(B586&amp;"_"&amp;Saisie!F587,'Réponses'!D:D,'Réponses'!C:C,"")</f>
        <v/>
      </c>
      <c r="E586" s="26" t="str">
        <f>IF(D586="","",_xlfn.XLOOKUP(D586,'Réponses'!C:C,'Réponses'!F:F,"ERREUR PROCHAINE QUESTION"))</f>
        <v/>
      </c>
      <c r="F586" s="26" t="str">
        <f>IF(E586="","",_xlfn.XLOOKUP(E586,Questions!$A:$A,Questions!$C:$C,"ERREUR TYPE"))</f>
        <v/>
      </c>
      <c r="G586" s="26" t="str">
        <f>_xlfn.XLOOKUP(E586&amp;"_"&amp;Saisie!H587,'Réponses'!D:D,'Réponses'!C:C,"")</f>
        <v/>
      </c>
      <c r="H586" s="26" t="str">
        <f>IF(G586="","",_xlfn.XLOOKUP(G586,'Réponses'!C:C,'Réponses'!F:F,"ERREUR PROCHAINE QUESTION"))</f>
        <v/>
      </c>
      <c r="I586" s="26" t="str">
        <f>IF(H586="","",_xlfn.XLOOKUP(H586,Questions!$A:$A,Questions!$C:$C,"ERREUR TYPE"))</f>
        <v/>
      </c>
      <c r="J586" s="26" t="str">
        <f>_xlfn.XLOOKUP(H586&amp;"_"&amp;Saisie!J587,'Réponses'!D:D,'Réponses'!C:C,"")</f>
        <v/>
      </c>
      <c r="K586" s="26" t="str">
        <f>IF(J586="","",_xlfn.XLOOKUP(J586,'Réponses'!C:C,'Réponses'!F:F,"ERREUR PROCHAINE QUESTION"))</f>
        <v/>
      </c>
      <c r="L586" s="26" t="str">
        <f>IF(K586="","",_xlfn.XLOOKUP(K586,Questions!$A:$A,Questions!$C:$C,"ERREUR TYPE"))</f>
        <v/>
      </c>
      <c r="M586" s="26" t="str">
        <f>_xlfn.XLOOKUP(K586&amp;"_"&amp;Saisie!L587,'Réponses'!D:D,'Réponses'!C:C,"")</f>
        <v/>
      </c>
      <c r="N586" s="26" t="str">
        <f>IF(M586="","",_xlfn.XLOOKUP(M586,'Réponses'!C:C,'Réponses'!F:F,"ERREUR PROCHAINE QUESTION"))</f>
        <v/>
      </c>
      <c r="O586" s="26" t="str">
        <f>IF(N586="","",_xlfn.XLOOKUP(N586,Questions!$A:$A,Questions!$C:$C,"ERREUR TYPE"))</f>
        <v/>
      </c>
      <c r="P586" s="26" t="str">
        <f>_xlfn.XLOOKUP(N586&amp;"_"&amp;Saisie!N587,'Réponses'!D:D,'Réponses'!C:C,"")</f>
        <v/>
      </c>
      <c r="Q586" s="26" t="str">
        <f t="shared" si="10"/>
        <v/>
      </c>
    </row>
    <row r="587" spans="1:17" x14ac:dyDescent="0.25">
      <c r="A587" s="26" t="str">
        <f>IF(ISBLANK(Saisie!C588),"",_xlfn.XLOOKUP(Saisie!C588,Barème!A:A,Barème!F:F,"ERREUR CODE PRODUIT"))</f>
        <v/>
      </c>
      <c r="B587" s="26" t="str">
        <f>IF(OR(A587="08",MID(Saisie!C588,4,4)="0804",MID(Saisie!C588,4,4)="0907",A587=""),"",_xlfn.XLOOKUP(A587,Matériau!A:A,Matériau!C:C,"ERREUR MATERIAU"))</f>
        <v/>
      </c>
      <c r="C587" s="26" t="str">
        <f>IF(B587="","",_xlfn.XLOOKUP(B587,Questions!A:A,Questions!C:C,""))</f>
        <v/>
      </c>
      <c r="D587" s="26" t="str">
        <f>_xlfn.XLOOKUP(B587&amp;"_"&amp;Saisie!F588,'Réponses'!D:D,'Réponses'!C:C,"")</f>
        <v/>
      </c>
      <c r="E587" s="26" t="str">
        <f>IF(D587="","",_xlfn.XLOOKUP(D587,'Réponses'!C:C,'Réponses'!F:F,"ERREUR PROCHAINE QUESTION"))</f>
        <v/>
      </c>
      <c r="F587" s="26" t="str">
        <f>IF(E587="","",_xlfn.XLOOKUP(E587,Questions!$A:$A,Questions!$C:$C,"ERREUR TYPE"))</f>
        <v/>
      </c>
      <c r="G587" s="26" t="str">
        <f>_xlfn.XLOOKUP(E587&amp;"_"&amp;Saisie!H588,'Réponses'!D:D,'Réponses'!C:C,"")</f>
        <v/>
      </c>
      <c r="H587" s="26" t="str">
        <f>IF(G587="","",_xlfn.XLOOKUP(G587,'Réponses'!C:C,'Réponses'!F:F,"ERREUR PROCHAINE QUESTION"))</f>
        <v/>
      </c>
      <c r="I587" s="26" t="str">
        <f>IF(H587="","",_xlfn.XLOOKUP(H587,Questions!$A:$A,Questions!$C:$C,"ERREUR TYPE"))</f>
        <v/>
      </c>
      <c r="J587" s="26" t="str">
        <f>_xlfn.XLOOKUP(H587&amp;"_"&amp;Saisie!J588,'Réponses'!D:D,'Réponses'!C:C,"")</f>
        <v/>
      </c>
      <c r="K587" s="26" t="str">
        <f>IF(J587="","",_xlfn.XLOOKUP(J587,'Réponses'!C:C,'Réponses'!F:F,"ERREUR PROCHAINE QUESTION"))</f>
        <v/>
      </c>
      <c r="L587" s="26" t="str">
        <f>IF(K587="","",_xlfn.XLOOKUP(K587,Questions!$A:$A,Questions!$C:$C,"ERREUR TYPE"))</f>
        <v/>
      </c>
      <c r="M587" s="26" t="str">
        <f>_xlfn.XLOOKUP(K587&amp;"_"&amp;Saisie!L588,'Réponses'!D:D,'Réponses'!C:C,"")</f>
        <v/>
      </c>
      <c r="N587" s="26" t="str">
        <f>IF(M587="","",_xlfn.XLOOKUP(M587,'Réponses'!C:C,'Réponses'!F:F,"ERREUR PROCHAINE QUESTION"))</f>
        <v/>
      </c>
      <c r="O587" s="26" t="str">
        <f>IF(N587="","",_xlfn.XLOOKUP(N587,Questions!$A:$A,Questions!$C:$C,"ERREUR TYPE"))</f>
        <v/>
      </c>
      <c r="P587" s="26" t="str">
        <f>_xlfn.XLOOKUP(N587&amp;"_"&amp;Saisie!N588,'Réponses'!D:D,'Réponses'!C:C,"")</f>
        <v/>
      </c>
      <c r="Q587" s="26" t="str">
        <f t="shared" si="10"/>
        <v/>
      </c>
    </row>
    <row r="588" spans="1:17" x14ac:dyDescent="0.25">
      <c r="A588" s="26" t="str">
        <f>IF(ISBLANK(Saisie!C589),"",_xlfn.XLOOKUP(Saisie!C589,Barème!A:A,Barème!F:F,"ERREUR CODE PRODUIT"))</f>
        <v/>
      </c>
      <c r="B588" s="26" t="str">
        <f>IF(OR(A588="08",MID(Saisie!C589,4,4)="0804",MID(Saisie!C589,4,4)="0907",A588=""),"",_xlfn.XLOOKUP(A588,Matériau!A:A,Matériau!C:C,"ERREUR MATERIAU"))</f>
        <v/>
      </c>
      <c r="C588" s="26" t="str">
        <f>IF(B588="","",_xlfn.XLOOKUP(B588,Questions!A:A,Questions!C:C,""))</f>
        <v/>
      </c>
      <c r="D588" s="26" t="str">
        <f>_xlfn.XLOOKUP(B588&amp;"_"&amp;Saisie!F589,'Réponses'!D:D,'Réponses'!C:C,"")</f>
        <v/>
      </c>
      <c r="E588" s="26" t="str">
        <f>IF(D588="","",_xlfn.XLOOKUP(D588,'Réponses'!C:C,'Réponses'!F:F,"ERREUR PROCHAINE QUESTION"))</f>
        <v/>
      </c>
      <c r="F588" s="26" t="str">
        <f>IF(E588="","",_xlfn.XLOOKUP(E588,Questions!$A:$A,Questions!$C:$C,"ERREUR TYPE"))</f>
        <v/>
      </c>
      <c r="G588" s="26" t="str">
        <f>_xlfn.XLOOKUP(E588&amp;"_"&amp;Saisie!H589,'Réponses'!D:D,'Réponses'!C:C,"")</f>
        <v/>
      </c>
      <c r="H588" s="26" t="str">
        <f>IF(G588="","",_xlfn.XLOOKUP(G588,'Réponses'!C:C,'Réponses'!F:F,"ERREUR PROCHAINE QUESTION"))</f>
        <v/>
      </c>
      <c r="I588" s="26" t="str">
        <f>IF(H588="","",_xlfn.XLOOKUP(H588,Questions!$A:$A,Questions!$C:$C,"ERREUR TYPE"))</f>
        <v/>
      </c>
      <c r="J588" s="26" t="str">
        <f>_xlfn.XLOOKUP(H588&amp;"_"&amp;Saisie!J589,'Réponses'!D:D,'Réponses'!C:C,"")</f>
        <v/>
      </c>
      <c r="K588" s="26" t="str">
        <f>IF(J588="","",_xlfn.XLOOKUP(J588,'Réponses'!C:C,'Réponses'!F:F,"ERREUR PROCHAINE QUESTION"))</f>
        <v/>
      </c>
      <c r="L588" s="26" t="str">
        <f>IF(K588="","",_xlfn.XLOOKUP(K588,Questions!$A:$A,Questions!$C:$C,"ERREUR TYPE"))</f>
        <v/>
      </c>
      <c r="M588" s="26" t="str">
        <f>_xlfn.XLOOKUP(K588&amp;"_"&amp;Saisie!L589,'Réponses'!D:D,'Réponses'!C:C,"")</f>
        <v/>
      </c>
      <c r="N588" s="26" t="str">
        <f>IF(M588="","",_xlfn.XLOOKUP(M588,'Réponses'!C:C,'Réponses'!F:F,"ERREUR PROCHAINE QUESTION"))</f>
        <v/>
      </c>
      <c r="O588" s="26" t="str">
        <f>IF(N588="","",_xlfn.XLOOKUP(N588,Questions!$A:$A,Questions!$C:$C,"ERREUR TYPE"))</f>
        <v/>
      </c>
      <c r="P588" s="26" t="str">
        <f>_xlfn.XLOOKUP(N588&amp;"_"&amp;Saisie!N589,'Réponses'!D:D,'Réponses'!C:C,"")</f>
        <v/>
      </c>
      <c r="Q588" s="26" t="str">
        <f t="shared" si="10"/>
        <v/>
      </c>
    </row>
    <row r="589" spans="1:17" x14ac:dyDescent="0.25">
      <c r="A589" s="26" t="str">
        <f>IF(ISBLANK(Saisie!C590),"",_xlfn.XLOOKUP(Saisie!C590,Barème!A:A,Barème!F:F,"ERREUR CODE PRODUIT"))</f>
        <v/>
      </c>
      <c r="B589" s="26" t="str">
        <f>IF(OR(A589="08",MID(Saisie!C590,4,4)="0804",MID(Saisie!C590,4,4)="0907",A589=""),"",_xlfn.XLOOKUP(A589,Matériau!A:A,Matériau!C:C,"ERREUR MATERIAU"))</f>
        <v/>
      </c>
      <c r="C589" s="26" t="str">
        <f>IF(B589="","",_xlfn.XLOOKUP(B589,Questions!A:A,Questions!C:C,""))</f>
        <v/>
      </c>
      <c r="D589" s="26" t="str">
        <f>_xlfn.XLOOKUP(B589&amp;"_"&amp;Saisie!F590,'Réponses'!D:D,'Réponses'!C:C,"")</f>
        <v/>
      </c>
      <c r="E589" s="26" t="str">
        <f>IF(D589="","",_xlfn.XLOOKUP(D589,'Réponses'!C:C,'Réponses'!F:F,"ERREUR PROCHAINE QUESTION"))</f>
        <v/>
      </c>
      <c r="F589" s="26" t="str">
        <f>IF(E589="","",_xlfn.XLOOKUP(E589,Questions!$A:$A,Questions!$C:$C,"ERREUR TYPE"))</f>
        <v/>
      </c>
      <c r="G589" s="26" t="str">
        <f>_xlfn.XLOOKUP(E589&amp;"_"&amp;Saisie!H590,'Réponses'!D:D,'Réponses'!C:C,"")</f>
        <v/>
      </c>
      <c r="H589" s="26" t="str">
        <f>IF(G589="","",_xlfn.XLOOKUP(G589,'Réponses'!C:C,'Réponses'!F:F,"ERREUR PROCHAINE QUESTION"))</f>
        <v/>
      </c>
      <c r="I589" s="26" t="str">
        <f>IF(H589="","",_xlfn.XLOOKUP(H589,Questions!$A:$A,Questions!$C:$C,"ERREUR TYPE"))</f>
        <v/>
      </c>
      <c r="J589" s="26" t="str">
        <f>_xlfn.XLOOKUP(H589&amp;"_"&amp;Saisie!J590,'Réponses'!D:D,'Réponses'!C:C,"")</f>
        <v/>
      </c>
      <c r="K589" s="26" t="str">
        <f>IF(J589="","",_xlfn.XLOOKUP(J589,'Réponses'!C:C,'Réponses'!F:F,"ERREUR PROCHAINE QUESTION"))</f>
        <v/>
      </c>
      <c r="L589" s="26" t="str">
        <f>IF(K589="","",_xlfn.XLOOKUP(K589,Questions!$A:$A,Questions!$C:$C,"ERREUR TYPE"))</f>
        <v/>
      </c>
      <c r="M589" s="26" t="str">
        <f>_xlfn.XLOOKUP(K589&amp;"_"&amp;Saisie!L590,'Réponses'!D:D,'Réponses'!C:C,"")</f>
        <v/>
      </c>
      <c r="N589" s="26" t="str">
        <f>IF(M589="","",_xlfn.XLOOKUP(M589,'Réponses'!C:C,'Réponses'!F:F,"ERREUR PROCHAINE QUESTION"))</f>
        <v/>
      </c>
      <c r="O589" s="26" t="str">
        <f>IF(N589="","",_xlfn.XLOOKUP(N589,Questions!$A:$A,Questions!$C:$C,"ERREUR TYPE"))</f>
        <v/>
      </c>
      <c r="P589" s="26" t="str">
        <f>_xlfn.XLOOKUP(N589&amp;"_"&amp;Saisie!N590,'Réponses'!D:D,'Réponses'!C:C,"")</f>
        <v/>
      </c>
      <c r="Q589" s="26" t="str">
        <f t="shared" si="10"/>
        <v/>
      </c>
    </row>
    <row r="590" spans="1:17" x14ac:dyDescent="0.25">
      <c r="A590" s="26" t="str">
        <f>IF(ISBLANK(Saisie!C591),"",_xlfn.XLOOKUP(Saisie!C591,Barème!A:A,Barème!F:F,"ERREUR CODE PRODUIT"))</f>
        <v/>
      </c>
      <c r="B590" s="26" t="str">
        <f>IF(OR(A590="08",MID(Saisie!C591,4,4)="0804",MID(Saisie!C591,4,4)="0907",A590=""),"",_xlfn.XLOOKUP(A590,Matériau!A:A,Matériau!C:C,"ERREUR MATERIAU"))</f>
        <v/>
      </c>
      <c r="C590" s="26" t="str">
        <f>IF(B590="","",_xlfn.XLOOKUP(B590,Questions!A:A,Questions!C:C,""))</f>
        <v/>
      </c>
      <c r="D590" s="26" t="str">
        <f>_xlfn.XLOOKUP(B590&amp;"_"&amp;Saisie!F591,'Réponses'!D:D,'Réponses'!C:C,"")</f>
        <v/>
      </c>
      <c r="E590" s="26" t="str">
        <f>IF(D590="","",_xlfn.XLOOKUP(D590,'Réponses'!C:C,'Réponses'!F:F,"ERREUR PROCHAINE QUESTION"))</f>
        <v/>
      </c>
      <c r="F590" s="26" t="str">
        <f>IF(E590="","",_xlfn.XLOOKUP(E590,Questions!$A:$A,Questions!$C:$C,"ERREUR TYPE"))</f>
        <v/>
      </c>
      <c r="G590" s="26" t="str">
        <f>_xlfn.XLOOKUP(E590&amp;"_"&amp;Saisie!H591,'Réponses'!D:D,'Réponses'!C:C,"")</f>
        <v/>
      </c>
      <c r="H590" s="26" t="str">
        <f>IF(G590="","",_xlfn.XLOOKUP(G590,'Réponses'!C:C,'Réponses'!F:F,"ERREUR PROCHAINE QUESTION"))</f>
        <v/>
      </c>
      <c r="I590" s="26" t="str">
        <f>IF(H590="","",_xlfn.XLOOKUP(H590,Questions!$A:$A,Questions!$C:$C,"ERREUR TYPE"))</f>
        <v/>
      </c>
      <c r="J590" s="26" t="str">
        <f>_xlfn.XLOOKUP(H590&amp;"_"&amp;Saisie!J591,'Réponses'!D:D,'Réponses'!C:C,"")</f>
        <v/>
      </c>
      <c r="K590" s="26" t="str">
        <f>IF(J590="","",_xlfn.XLOOKUP(J590,'Réponses'!C:C,'Réponses'!F:F,"ERREUR PROCHAINE QUESTION"))</f>
        <v/>
      </c>
      <c r="L590" s="26" t="str">
        <f>IF(K590="","",_xlfn.XLOOKUP(K590,Questions!$A:$A,Questions!$C:$C,"ERREUR TYPE"))</f>
        <v/>
      </c>
      <c r="M590" s="26" t="str">
        <f>_xlfn.XLOOKUP(K590&amp;"_"&amp;Saisie!L591,'Réponses'!D:D,'Réponses'!C:C,"")</f>
        <v/>
      </c>
      <c r="N590" s="26" t="str">
        <f>IF(M590="","",_xlfn.XLOOKUP(M590,'Réponses'!C:C,'Réponses'!F:F,"ERREUR PROCHAINE QUESTION"))</f>
        <v/>
      </c>
      <c r="O590" s="26" t="str">
        <f>IF(N590="","",_xlfn.XLOOKUP(N590,Questions!$A:$A,Questions!$C:$C,"ERREUR TYPE"))</f>
        <v/>
      </c>
      <c r="P590" s="26" t="str">
        <f>_xlfn.XLOOKUP(N590&amp;"_"&amp;Saisie!N591,'Réponses'!D:D,'Réponses'!C:C,"")</f>
        <v/>
      </c>
      <c r="Q590" s="26" t="str">
        <f t="shared" si="10"/>
        <v/>
      </c>
    </row>
    <row r="591" spans="1:17" x14ac:dyDescent="0.25">
      <c r="A591" s="26" t="str">
        <f>IF(ISBLANK(Saisie!C592),"",_xlfn.XLOOKUP(Saisie!C592,Barème!A:A,Barème!F:F,"ERREUR CODE PRODUIT"))</f>
        <v/>
      </c>
      <c r="B591" s="26" t="str">
        <f>IF(OR(A591="08",MID(Saisie!C592,4,4)="0804",MID(Saisie!C592,4,4)="0907",A591=""),"",_xlfn.XLOOKUP(A591,Matériau!A:A,Matériau!C:C,"ERREUR MATERIAU"))</f>
        <v/>
      </c>
      <c r="C591" s="26" t="str">
        <f>IF(B591="","",_xlfn.XLOOKUP(B591,Questions!A:A,Questions!C:C,""))</f>
        <v/>
      </c>
      <c r="D591" s="26" t="str">
        <f>_xlfn.XLOOKUP(B591&amp;"_"&amp;Saisie!F592,'Réponses'!D:D,'Réponses'!C:C,"")</f>
        <v/>
      </c>
      <c r="E591" s="26" t="str">
        <f>IF(D591="","",_xlfn.XLOOKUP(D591,'Réponses'!C:C,'Réponses'!F:F,"ERREUR PROCHAINE QUESTION"))</f>
        <v/>
      </c>
      <c r="F591" s="26" t="str">
        <f>IF(E591="","",_xlfn.XLOOKUP(E591,Questions!$A:$A,Questions!$C:$C,"ERREUR TYPE"))</f>
        <v/>
      </c>
      <c r="G591" s="26" t="str">
        <f>_xlfn.XLOOKUP(E591&amp;"_"&amp;Saisie!H592,'Réponses'!D:D,'Réponses'!C:C,"")</f>
        <v/>
      </c>
      <c r="H591" s="26" t="str">
        <f>IF(G591="","",_xlfn.XLOOKUP(G591,'Réponses'!C:C,'Réponses'!F:F,"ERREUR PROCHAINE QUESTION"))</f>
        <v/>
      </c>
      <c r="I591" s="26" t="str">
        <f>IF(H591="","",_xlfn.XLOOKUP(H591,Questions!$A:$A,Questions!$C:$C,"ERREUR TYPE"))</f>
        <v/>
      </c>
      <c r="J591" s="26" t="str">
        <f>_xlfn.XLOOKUP(H591&amp;"_"&amp;Saisie!J592,'Réponses'!D:D,'Réponses'!C:C,"")</f>
        <v/>
      </c>
      <c r="K591" s="26" t="str">
        <f>IF(J591="","",_xlfn.XLOOKUP(J591,'Réponses'!C:C,'Réponses'!F:F,"ERREUR PROCHAINE QUESTION"))</f>
        <v/>
      </c>
      <c r="L591" s="26" t="str">
        <f>IF(K591="","",_xlfn.XLOOKUP(K591,Questions!$A:$A,Questions!$C:$C,"ERREUR TYPE"))</f>
        <v/>
      </c>
      <c r="M591" s="26" t="str">
        <f>_xlfn.XLOOKUP(K591&amp;"_"&amp;Saisie!L592,'Réponses'!D:D,'Réponses'!C:C,"")</f>
        <v/>
      </c>
      <c r="N591" s="26" t="str">
        <f>IF(M591="","",_xlfn.XLOOKUP(M591,'Réponses'!C:C,'Réponses'!F:F,"ERREUR PROCHAINE QUESTION"))</f>
        <v/>
      </c>
      <c r="O591" s="26" t="str">
        <f>IF(N591="","",_xlfn.XLOOKUP(N591,Questions!$A:$A,Questions!$C:$C,"ERREUR TYPE"))</f>
        <v/>
      </c>
      <c r="P591" s="26" t="str">
        <f>_xlfn.XLOOKUP(N591&amp;"_"&amp;Saisie!N592,'Réponses'!D:D,'Réponses'!C:C,"")</f>
        <v/>
      </c>
      <c r="Q591" s="26" t="str">
        <f t="shared" si="10"/>
        <v/>
      </c>
    </row>
    <row r="592" spans="1:17" x14ac:dyDescent="0.25">
      <c r="A592" s="26" t="str">
        <f>IF(ISBLANK(Saisie!C593),"",_xlfn.XLOOKUP(Saisie!C593,Barème!A:A,Barème!F:F,"ERREUR CODE PRODUIT"))</f>
        <v/>
      </c>
      <c r="B592" s="26" t="str">
        <f>IF(OR(A592="08",MID(Saisie!C593,4,4)="0804",MID(Saisie!C593,4,4)="0907",A592=""),"",_xlfn.XLOOKUP(A592,Matériau!A:A,Matériau!C:C,"ERREUR MATERIAU"))</f>
        <v/>
      </c>
      <c r="C592" s="26" t="str">
        <f>IF(B592="","",_xlfn.XLOOKUP(B592,Questions!A:A,Questions!C:C,""))</f>
        <v/>
      </c>
      <c r="D592" s="26" t="str">
        <f>_xlfn.XLOOKUP(B592&amp;"_"&amp;Saisie!F593,'Réponses'!D:D,'Réponses'!C:C,"")</f>
        <v/>
      </c>
      <c r="E592" s="26" t="str">
        <f>IF(D592="","",_xlfn.XLOOKUP(D592,'Réponses'!C:C,'Réponses'!F:F,"ERREUR PROCHAINE QUESTION"))</f>
        <v/>
      </c>
      <c r="F592" s="26" t="str">
        <f>IF(E592="","",_xlfn.XLOOKUP(E592,Questions!$A:$A,Questions!$C:$C,"ERREUR TYPE"))</f>
        <v/>
      </c>
      <c r="G592" s="26" t="str">
        <f>_xlfn.XLOOKUP(E592&amp;"_"&amp;Saisie!H593,'Réponses'!D:D,'Réponses'!C:C,"")</f>
        <v/>
      </c>
      <c r="H592" s="26" t="str">
        <f>IF(G592="","",_xlfn.XLOOKUP(G592,'Réponses'!C:C,'Réponses'!F:F,"ERREUR PROCHAINE QUESTION"))</f>
        <v/>
      </c>
      <c r="I592" s="26" t="str">
        <f>IF(H592="","",_xlfn.XLOOKUP(H592,Questions!$A:$A,Questions!$C:$C,"ERREUR TYPE"))</f>
        <v/>
      </c>
      <c r="J592" s="26" t="str">
        <f>_xlfn.XLOOKUP(H592&amp;"_"&amp;Saisie!J593,'Réponses'!D:D,'Réponses'!C:C,"")</f>
        <v/>
      </c>
      <c r="K592" s="26" t="str">
        <f>IF(J592="","",_xlfn.XLOOKUP(J592,'Réponses'!C:C,'Réponses'!F:F,"ERREUR PROCHAINE QUESTION"))</f>
        <v/>
      </c>
      <c r="L592" s="26" t="str">
        <f>IF(K592="","",_xlfn.XLOOKUP(K592,Questions!$A:$A,Questions!$C:$C,"ERREUR TYPE"))</f>
        <v/>
      </c>
      <c r="M592" s="26" t="str">
        <f>_xlfn.XLOOKUP(K592&amp;"_"&amp;Saisie!L593,'Réponses'!D:D,'Réponses'!C:C,"")</f>
        <v/>
      </c>
      <c r="N592" s="26" t="str">
        <f>IF(M592="","",_xlfn.XLOOKUP(M592,'Réponses'!C:C,'Réponses'!F:F,"ERREUR PROCHAINE QUESTION"))</f>
        <v/>
      </c>
      <c r="O592" s="26" t="str">
        <f>IF(N592="","",_xlfn.XLOOKUP(N592,Questions!$A:$A,Questions!$C:$C,"ERREUR TYPE"))</f>
        <v/>
      </c>
      <c r="P592" s="26" t="str">
        <f>_xlfn.XLOOKUP(N592&amp;"_"&amp;Saisie!N593,'Réponses'!D:D,'Réponses'!C:C,"")</f>
        <v/>
      </c>
      <c r="Q592" s="26" t="str">
        <f t="shared" si="10"/>
        <v/>
      </c>
    </row>
    <row r="593" spans="1:17" x14ac:dyDescent="0.25">
      <c r="A593" s="26" t="str">
        <f>IF(ISBLANK(Saisie!C594),"",_xlfn.XLOOKUP(Saisie!C594,Barème!A:A,Barème!F:F,"ERREUR CODE PRODUIT"))</f>
        <v/>
      </c>
      <c r="B593" s="26" t="str">
        <f>IF(OR(A593="08",MID(Saisie!C594,4,4)="0804",MID(Saisie!C594,4,4)="0907",A593=""),"",_xlfn.XLOOKUP(A593,Matériau!A:A,Matériau!C:C,"ERREUR MATERIAU"))</f>
        <v/>
      </c>
      <c r="C593" s="26" t="str">
        <f>IF(B593="","",_xlfn.XLOOKUP(B593,Questions!A:A,Questions!C:C,""))</f>
        <v/>
      </c>
      <c r="D593" s="26" t="str">
        <f>_xlfn.XLOOKUP(B593&amp;"_"&amp;Saisie!F594,'Réponses'!D:D,'Réponses'!C:C,"")</f>
        <v/>
      </c>
      <c r="E593" s="26" t="str">
        <f>IF(D593="","",_xlfn.XLOOKUP(D593,'Réponses'!C:C,'Réponses'!F:F,"ERREUR PROCHAINE QUESTION"))</f>
        <v/>
      </c>
      <c r="F593" s="26" t="str">
        <f>IF(E593="","",_xlfn.XLOOKUP(E593,Questions!$A:$A,Questions!$C:$C,"ERREUR TYPE"))</f>
        <v/>
      </c>
      <c r="G593" s="26" t="str">
        <f>_xlfn.XLOOKUP(E593&amp;"_"&amp;Saisie!H594,'Réponses'!D:D,'Réponses'!C:C,"")</f>
        <v/>
      </c>
      <c r="H593" s="26" t="str">
        <f>IF(G593="","",_xlfn.XLOOKUP(G593,'Réponses'!C:C,'Réponses'!F:F,"ERREUR PROCHAINE QUESTION"))</f>
        <v/>
      </c>
      <c r="I593" s="26" t="str">
        <f>IF(H593="","",_xlfn.XLOOKUP(H593,Questions!$A:$A,Questions!$C:$C,"ERREUR TYPE"))</f>
        <v/>
      </c>
      <c r="J593" s="26" t="str">
        <f>_xlfn.XLOOKUP(H593&amp;"_"&amp;Saisie!J594,'Réponses'!D:D,'Réponses'!C:C,"")</f>
        <v/>
      </c>
      <c r="K593" s="26" t="str">
        <f>IF(J593="","",_xlfn.XLOOKUP(J593,'Réponses'!C:C,'Réponses'!F:F,"ERREUR PROCHAINE QUESTION"))</f>
        <v/>
      </c>
      <c r="L593" s="26" t="str">
        <f>IF(K593="","",_xlfn.XLOOKUP(K593,Questions!$A:$A,Questions!$C:$C,"ERREUR TYPE"))</f>
        <v/>
      </c>
      <c r="M593" s="26" t="str">
        <f>_xlfn.XLOOKUP(K593&amp;"_"&amp;Saisie!L594,'Réponses'!D:D,'Réponses'!C:C,"")</f>
        <v/>
      </c>
      <c r="N593" s="26" t="str">
        <f>IF(M593="","",_xlfn.XLOOKUP(M593,'Réponses'!C:C,'Réponses'!F:F,"ERREUR PROCHAINE QUESTION"))</f>
        <v/>
      </c>
      <c r="O593" s="26" t="str">
        <f>IF(N593="","",_xlfn.XLOOKUP(N593,Questions!$A:$A,Questions!$C:$C,"ERREUR TYPE"))</f>
        <v/>
      </c>
      <c r="P593" s="26" t="str">
        <f>_xlfn.XLOOKUP(N593&amp;"_"&amp;Saisie!N594,'Réponses'!D:D,'Réponses'!C:C,"")</f>
        <v/>
      </c>
      <c r="Q593" s="26" t="str">
        <f t="shared" si="10"/>
        <v/>
      </c>
    </row>
    <row r="594" spans="1:17" x14ac:dyDescent="0.25">
      <c r="A594" s="26" t="str">
        <f>IF(ISBLANK(Saisie!C595),"",_xlfn.XLOOKUP(Saisie!C595,Barème!A:A,Barème!F:F,"ERREUR CODE PRODUIT"))</f>
        <v/>
      </c>
      <c r="B594" s="26" t="str">
        <f>IF(OR(A594="08",MID(Saisie!C595,4,4)="0804",MID(Saisie!C595,4,4)="0907",A594=""),"",_xlfn.XLOOKUP(A594,Matériau!A:A,Matériau!C:C,"ERREUR MATERIAU"))</f>
        <v/>
      </c>
      <c r="C594" s="26" t="str">
        <f>IF(B594="","",_xlfn.XLOOKUP(B594,Questions!A:A,Questions!C:C,""))</f>
        <v/>
      </c>
      <c r="D594" s="26" t="str">
        <f>_xlfn.XLOOKUP(B594&amp;"_"&amp;Saisie!F595,'Réponses'!D:D,'Réponses'!C:C,"")</f>
        <v/>
      </c>
      <c r="E594" s="26" t="str">
        <f>IF(D594="","",_xlfn.XLOOKUP(D594,'Réponses'!C:C,'Réponses'!F:F,"ERREUR PROCHAINE QUESTION"))</f>
        <v/>
      </c>
      <c r="F594" s="26" t="str">
        <f>IF(E594="","",_xlfn.XLOOKUP(E594,Questions!$A:$A,Questions!$C:$C,"ERREUR TYPE"))</f>
        <v/>
      </c>
      <c r="G594" s="26" t="str">
        <f>_xlfn.XLOOKUP(E594&amp;"_"&amp;Saisie!H595,'Réponses'!D:D,'Réponses'!C:C,"")</f>
        <v/>
      </c>
      <c r="H594" s="26" t="str">
        <f>IF(G594="","",_xlfn.XLOOKUP(G594,'Réponses'!C:C,'Réponses'!F:F,"ERREUR PROCHAINE QUESTION"))</f>
        <v/>
      </c>
      <c r="I594" s="26" t="str">
        <f>IF(H594="","",_xlfn.XLOOKUP(H594,Questions!$A:$A,Questions!$C:$C,"ERREUR TYPE"))</f>
        <v/>
      </c>
      <c r="J594" s="26" t="str">
        <f>_xlfn.XLOOKUP(H594&amp;"_"&amp;Saisie!J595,'Réponses'!D:D,'Réponses'!C:C,"")</f>
        <v/>
      </c>
      <c r="K594" s="26" t="str">
        <f>IF(J594="","",_xlfn.XLOOKUP(J594,'Réponses'!C:C,'Réponses'!F:F,"ERREUR PROCHAINE QUESTION"))</f>
        <v/>
      </c>
      <c r="L594" s="26" t="str">
        <f>IF(K594="","",_xlfn.XLOOKUP(K594,Questions!$A:$A,Questions!$C:$C,"ERREUR TYPE"))</f>
        <v/>
      </c>
      <c r="M594" s="26" t="str">
        <f>_xlfn.XLOOKUP(K594&amp;"_"&amp;Saisie!L595,'Réponses'!D:D,'Réponses'!C:C,"")</f>
        <v/>
      </c>
      <c r="N594" s="26" t="str">
        <f>IF(M594="","",_xlfn.XLOOKUP(M594,'Réponses'!C:C,'Réponses'!F:F,"ERREUR PROCHAINE QUESTION"))</f>
        <v/>
      </c>
      <c r="O594" s="26" t="str">
        <f>IF(N594="","",_xlfn.XLOOKUP(N594,Questions!$A:$A,Questions!$C:$C,"ERREUR TYPE"))</f>
        <v/>
      </c>
      <c r="P594" s="26" t="str">
        <f>_xlfn.XLOOKUP(N594&amp;"_"&amp;Saisie!N595,'Réponses'!D:D,'Réponses'!C:C,"")</f>
        <v/>
      </c>
      <c r="Q594" s="26" t="str">
        <f t="shared" si="10"/>
        <v/>
      </c>
    </row>
    <row r="595" spans="1:17" x14ac:dyDescent="0.25">
      <c r="A595" s="26" t="str">
        <f>IF(ISBLANK(Saisie!C596),"",_xlfn.XLOOKUP(Saisie!C596,Barème!A:A,Barème!F:F,"ERREUR CODE PRODUIT"))</f>
        <v/>
      </c>
      <c r="B595" s="26" t="str">
        <f>IF(OR(A595="08",MID(Saisie!C596,4,4)="0804",MID(Saisie!C596,4,4)="0907",A595=""),"",_xlfn.XLOOKUP(A595,Matériau!A:A,Matériau!C:C,"ERREUR MATERIAU"))</f>
        <v/>
      </c>
      <c r="C595" s="26" t="str">
        <f>IF(B595="","",_xlfn.XLOOKUP(B595,Questions!A:A,Questions!C:C,""))</f>
        <v/>
      </c>
      <c r="D595" s="26" t="str">
        <f>_xlfn.XLOOKUP(B595&amp;"_"&amp;Saisie!F596,'Réponses'!D:D,'Réponses'!C:C,"")</f>
        <v/>
      </c>
      <c r="E595" s="26" t="str">
        <f>IF(D595="","",_xlfn.XLOOKUP(D595,'Réponses'!C:C,'Réponses'!F:F,"ERREUR PROCHAINE QUESTION"))</f>
        <v/>
      </c>
      <c r="F595" s="26" t="str">
        <f>IF(E595="","",_xlfn.XLOOKUP(E595,Questions!$A:$A,Questions!$C:$C,"ERREUR TYPE"))</f>
        <v/>
      </c>
      <c r="G595" s="26" t="str">
        <f>_xlfn.XLOOKUP(E595&amp;"_"&amp;Saisie!H596,'Réponses'!D:D,'Réponses'!C:C,"")</f>
        <v/>
      </c>
      <c r="H595" s="26" t="str">
        <f>IF(G595="","",_xlfn.XLOOKUP(G595,'Réponses'!C:C,'Réponses'!F:F,"ERREUR PROCHAINE QUESTION"))</f>
        <v/>
      </c>
      <c r="I595" s="26" t="str">
        <f>IF(H595="","",_xlfn.XLOOKUP(H595,Questions!$A:$A,Questions!$C:$C,"ERREUR TYPE"))</f>
        <v/>
      </c>
      <c r="J595" s="26" t="str">
        <f>_xlfn.XLOOKUP(H595&amp;"_"&amp;Saisie!J596,'Réponses'!D:D,'Réponses'!C:C,"")</f>
        <v/>
      </c>
      <c r="K595" s="26" t="str">
        <f>IF(J595="","",_xlfn.XLOOKUP(J595,'Réponses'!C:C,'Réponses'!F:F,"ERREUR PROCHAINE QUESTION"))</f>
        <v/>
      </c>
      <c r="L595" s="26" t="str">
        <f>IF(K595="","",_xlfn.XLOOKUP(K595,Questions!$A:$A,Questions!$C:$C,"ERREUR TYPE"))</f>
        <v/>
      </c>
      <c r="M595" s="26" t="str">
        <f>_xlfn.XLOOKUP(K595&amp;"_"&amp;Saisie!L596,'Réponses'!D:D,'Réponses'!C:C,"")</f>
        <v/>
      </c>
      <c r="N595" s="26" t="str">
        <f>IF(M595="","",_xlfn.XLOOKUP(M595,'Réponses'!C:C,'Réponses'!F:F,"ERREUR PROCHAINE QUESTION"))</f>
        <v/>
      </c>
      <c r="O595" s="26" t="str">
        <f>IF(N595="","",_xlfn.XLOOKUP(N595,Questions!$A:$A,Questions!$C:$C,"ERREUR TYPE"))</f>
        <v/>
      </c>
      <c r="P595" s="26" t="str">
        <f>_xlfn.XLOOKUP(N595&amp;"_"&amp;Saisie!N596,'Réponses'!D:D,'Réponses'!C:C,"")</f>
        <v/>
      </c>
      <c r="Q595" s="26" t="str">
        <f t="shared" si="10"/>
        <v/>
      </c>
    </row>
    <row r="596" spans="1:17" x14ac:dyDescent="0.25">
      <c r="A596" s="26" t="str">
        <f>IF(ISBLANK(Saisie!C597),"",_xlfn.XLOOKUP(Saisie!C597,Barème!A:A,Barème!F:F,"ERREUR CODE PRODUIT"))</f>
        <v/>
      </c>
      <c r="B596" s="26" t="str">
        <f>IF(OR(A596="08",MID(Saisie!C597,4,4)="0804",MID(Saisie!C597,4,4)="0907",A596=""),"",_xlfn.XLOOKUP(A596,Matériau!A:A,Matériau!C:C,"ERREUR MATERIAU"))</f>
        <v/>
      </c>
      <c r="C596" s="26" t="str">
        <f>IF(B596="","",_xlfn.XLOOKUP(B596,Questions!A:A,Questions!C:C,""))</f>
        <v/>
      </c>
      <c r="D596" s="26" t="str">
        <f>_xlfn.XLOOKUP(B596&amp;"_"&amp;Saisie!F597,'Réponses'!D:D,'Réponses'!C:C,"")</f>
        <v/>
      </c>
      <c r="E596" s="26" t="str">
        <f>IF(D596="","",_xlfn.XLOOKUP(D596,'Réponses'!C:C,'Réponses'!F:F,"ERREUR PROCHAINE QUESTION"))</f>
        <v/>
      </c>
      <c r="F596" s="26" t="str">
        <f>IF(E596="","",_xlfn.XLOOKUP(E596,Questions!$A:$A,Questions!$C:$C,"ERREUR TYPE"))</f>
        <v/>
      </c>
      <c r="G596" s="26" t="str">
        <f>_xlfn.XLOOKUP(E596&amp;"_"&amp;Saisie!H597,'Réponses'!D:D,'Réponses'!C:C,"")</f>
        <v/>
      </c>
      <c r="H596" s="26" t="str">
        <f>IF(G596="","",_xlfn.XLOOKUP(G596,'Réponses'!C:C,'Réponses'!F:F,"ERREUR PROCHAINE QUESTION"))</f>
        <v/>
      </c>
      <c r="I596" s="26" t="str">
        <f>IF(H596="","",_xlfn.XLOOKUP(H596,Questions!$A:$A,Questions!$C:$C,"ERREUR TYPE"))</f>
        <v/>
      </c>
      <c r="J596" s="26" t="str">
        <f>_xlfn.XLOOKUP(H596&amp;"_"&amp;Saisie!J597,'Réponses'!D:D,'Réponses'!C:C,"")</f>
        <v/>
      </c>
      <c r="K596" s="26" t="str">
        <f>IF(J596="","",_xlfn.XLOOKUP(J596,'Réponses'!C:C,'Réponses'!F:F,"ERREUR PROCHAINE QUESTION"))</f>
        <v/>
      </c>
      <c r="L596" s="26" t="str">
        <f>IF(K596="","",_xlfn.XLOOKUP(K596,Questions!$A:$A,Questions!$C:$C,"ERREUR TYPE"))</f>
        <v/>
      </c>
      <c r="M596" s="26" t="str">
        <f>_xlfn.XLOOKUP(K596&amp;"_"&amp;Saisie!L597,'Réponses'!D:D,'Réponses'!C:C,"")</f>
        <v/>
      </c>
      <c r="N596" s="26" t="str">
        <f>IF(M596="","",_xlfn.XLOOKUP(M596,'Réponses'!C:C,'Réponses'!F:F,"ERREUR PROCHAINE QUESTION"))</f>
        <v/>
      </c>
      <c r="O596" s="26" t="str">
        <f>IF(N596="","",_xlfn.XLOOKUP(N596,Questions!$A:$A,Questions!$C:$C,"ERREUR TYPE"))</f>
        <v/>
      </c>
      <c r="P596" s="26" t="str">
        <f>_xlfn.XLOOKUP(N596&amp;"_"&amp;Saisie!N597,'Réponses'!D:D,'Réponses'!C:C,"")</f>
        <v/>
      </c>
      <c r="Q596" s="26" t="str">
        <f t="shared" si="10"/>
        <v/>
      </c>
    </row>
    <row r="597" spans="1:17" x14ac:dyDescent="0.25">
      <c r="A597" s="26" t="str">
        <f>IF(ISBLANK(Saisie!C598),"",_xlfn.XLOOKUP(Saisie!C598,Barème!A:A,Barème!F:F,"ERREUR CODE PRODUIT"))</f>
        <v/>
      </c>
      <c r="B597" s="26" t="str">
        <f>IF(OR(A597="08",MID(Saisie!C598,4,4)="0804",MID(Saisie!C598,4,4)="0907",A597=""),"",_xlfn.XLOOKUP(A597,Matériau!A:A,Matériau!C:C,"ERREUR MATERIAU"))</f>
        <v/>
      </c>
      <c r="C597" s="26" t="str">
        <f>IF(B597="","",_xlfn.XLOOKUP(B597,Questions!A:A,Questions!C:C,""))</f>
        <v/>
      </c>
      <c r="D597" s="26" t="str">
        <f>_xlfn.XLOOKUP(B597&amp;"_"&amp;Saisie!F598,'Réponses'!D:D,'Réponses'!C:C,"")</f>
        <v/>
      </c>
      <c r="E597" s="26" t="str">
        <f>IF(D597="","",_xlfn.XLOOKUP(D597,'Réponses'!C:C,'Réponses'!F:F,"ERREUR PROCHAINE QUESTION"))</f>
        <v/>
      </c>
      <c r="F597" s="26" t="str">
        <f>IF(E597="","",_xlfn.XLOOKUP(E597,Questions!$A:$A,Questions!$C:$C,"ERREUR TYPE"))</f>
        <v/>
      </c>
      <c r="G597" s="26" t="str">
        <f>_xlfn.XLOOKUP(E597&amp;"_"&amp;Saisie!H598,'Réponses'!D:D,'Réponses'!C:C,"")</f>
        <v/>
      </c>
      <c r="H597" s="26" t="str">
        <f>IF(G597="","",_xlfn.XLOOKUP(G597,'Réponses'!C:C,'Réponses'!F:F,"ERREUR PROCHAINE QUESTION"))</f>
        <v/>
      </c>
      <c r="I597" s="26" t="str">
        <f>IF(H597="","",_xlfn.XLOOKUP(H597,Questions!$A:$A,Questions!$C:$C,"ERREUR TYPE"))</f>
        <v/>
      </c>
      <c r="J597" s="26" t="str">
        <f>_xlfn.XLOOKUP(H597&amp;"_"&amp;Saisie!J598,'Réponses'!D:D,'Réponses'!C:C,"")</f>
        <v/>
      </c>
      <c r="K597" s="26" t="str">
        <f>IF(J597="","",_xlfn.XLOOKUP(J597,'Réponses'!C:C,'Réponses'!F:F,"ERREUR PROCHAINE QUESTION"))</f>
        <v/>
      </c>
      <c r="L597" s="26" t="str">
        <f>IF(K597="","",_xlfn.XLOOKUP(K597,Questions!$A:$A,Questions!$C:$C,"ERREUR TYPE"))</f>
        <v/>
      </c>
      <c r="M597" s="26" t="str">
        <f>_xlfn.XLOOKUP(K597&amp;"_"&amp;Saisie!L598,'Réponses'!D:D,'Réponses'!C:C,"")</f>
        <v/>
      </c>
      <c r="N597" s="26" t="str">
        <f>IF(M597="","",_xlfn.XLOOKUP(M597,'Réponses'!C:C,'Réponses'!F:F,"ERREUR PROCHAINE QUESTION"))</f>
        <v/>
      </c>
      <c r="O597" s="26" t="str">
        <f>IF(N597="","",_xlfn.XLOOKUP(N597,Questions!$A:$A,Questions!$C:$C,"ERREUR TYPE"))</f>
        <v/>
      </c>
      <c r="P597" s="26" t="str">
        <f>_xlfn.XLOOKUP(N597&amp;"_"&amp;Saisie!N598,'Réponses'!D:D,'Réponses'!C:C,"")</f>
        <v/>
      </c>
      <c r="Q597" s="26" t="str">
        <f t="shared" si="10"/>
        <v/>
      </c>
    </row>
    <row r="598" spans="1:17" x14ac:dyDescent="0.25">
      <c r="A598" s="26" t="str">
        <f>IF(ISBLANK(Saisie!C599),"",_xlfn.XLOOKUP(Saisie!C599,Barème!A:A,Barème!F:F,"ERREUR CODE PRODUIT"))</f>
        <v/>
      </c>
      <c r="B598" s="26" t="str">
        <f>IF(OR(A598="08",MID(Saisie!C599,4,4)="0804",MID(Saisie!C599,4,4)="0907",A598=""),"",_xlfn.XLOOKUP(A598,Matériau!A:A,Matériau!C:C,"ERREUR MATERIAU"))</f>
        <v/>
      </c>
      <c r="C598" s="26" t="str">
        <f>IF(B598="","",_xlfn.XLOOKUP(B598,Questions!A:A,Questions!C:C,""))</f>
        <v/>
      </c>
      <c r="D598" s="26" t="str">
        <f>_xlfn.XLOOKUP(B598&amp;"_"&amp;Saisie!F599,'Réponses'!D:D,'Réponses'!C:C,"")</f>
        <v/>
      </c>
      <c r="E598" s="26" t="str">
        <f>IF(D598="","",_xlfn.XLOOKUP(D598,'Réponses'!C:C,'Réponses'!F:F,"ERREUR PROCHAINE QUESTION"))</f>
        <v/>
      </c>
      <c r="F598" s="26" t="str">
        <f>IF(E598="","",_xlfn.XLOOKUP(E598,Questions!$A:$A,Questions!$C:$C,"ERREUR TYPE"))</f>
        <v/>
      </c>
      <c r="G598" s="26" t="str">
        <f>_xlfn.XLOOKUP(E598&amp;"_"&amp;Saisie!H599,'Réponses'!D:D,'Réponses'!C:C,"")</f>
        <v/>
      </c>
      <c r="H598" s="26" t="str">
        <f>IF(G598="","",_xlfn.XLOOKUP(G598,'Réponses'!C:C,'Réponses'!F:F,"ERREUR PROCHAINE QUESTION"))</f>
        <v/>
      </c>
      <c r="I598" s="26" t="str">
        <f>IF(H598="","",_xlfn.XLOOKUP(H598,Questions!$A:$A,Questions!$C:$C,"ERREUR TYPE"))</f>
        <v/>
      </c>
      <c r="J598" s="26" t="str">
        <f>_xlfn.XLOOKUP(H598&amp;"_"&amp;Saisie!J599,'Réponses'!D:D,'Réponses'!C:C,"")</f>
        <v/>
      </c>
      <c r="K598" s="26" t="str">
        <f>IF(J598="","",_xlfn.XLOOKUP(J598,'Réponses'!C:C,'Réponses'!F:F,"ERREUR PROCHAINE QUESTION"))</f>
        <v/>
      </c>
      <c r="L598" s="26" t="str">
        <f>IF(K598="","",_xlfn.XLOOKUP(K598,Questions!$A:$A,Questions!$C:$C,"ERREUR TYPE"))</f>
        <v/>
      </c>
      <c r="M598" s="26" t="str">
        <f>_xlfn.XLOOKUP(K598&amp;"_"&amp;Saisie!L599,'Réponses'!D:D,'Réponses'!C:C,"")</f>
        <v/>
      </c>
      <c r="N598" s="26" t="str">
        <f>IF(M598="","",_xlfn.XLOOKUP(M598,'Réponses'!C:C,'Réponses'!F:F,"ERREUR PROCHAINE QUESTION"))</f>
        <v/>
      </c>
      <c r="O598" s="26" t="str">
        <f>IF(N598="","",_xlfn.XLOOKUP(N598,Questions!$A:$A,Questions!$C:$C,"ERREUR TYPE"))</f>
        <v/>
      </c>
      <c r="P598" s="26" t="str">
        <f>_xlfn.XLOOKUP(N598&amp;"_"&amp;Saisie!N599,'Réponses'!D:D,'Réponses'!C:C,"")</f>
        <v/>
      </c>
      <c r="Q598" s="26" t="str">
        <f t="shared" si="10"/>
        <v/>
      </c>
    </row>
    <row r="599" spans="1:17" x14ac:dyDescent="0.25">
      <c r="A599" s="26" t="str">
        <f>IF(ISBLANK(Saisie!C600),"",_xlfn.XLOOKUP(Saisie!C600,Barème!A:A,Barème!F:F,"ERREUR CODE PRODUIT"))</f>
        <v/>
      </c>
      <c r="B599" s="26" t="str">
        <f>IF(OR(A599="08",MID(Saisie!C600,4,4)="0804",MID(Saisie!C600,4,4)="0907",A599=""),"",_xlfn.XLOOKUP(A599,Matériau!A:A,Matériau!C:C,"ERREUR MATERIAU"))</f>
        <v/>
      </c>
      <c r="C599" s="26" t="str">
        <f>IF(B599="","",_xlfn.XLOOKUP(B599,Questions!A:A,Questions!C:C,""))</f>
        <v/>
      </c>
      <c r="D599" s="26" t="str">
        <f>_xlfn.XLOOKUP(B599&amp;"_"&amp;Saisie!F600,'Réponses'!D:D,'Réponses'!C:C,"")</f>
        <v/>
      </c>
      <c r="E599" s="26" t="str">
        <f>IF(D599="","",_xlfn.XLOOKUP(D599,'Réponses'!C:C,'Réponses'!F:F,"ERREUR PROCHAINE QUESTION"))</f>
        <v/>
      </c>
      <c r="F599" s="26" t="str">
        <f>IF(E599="","",_xlfn.XLOOKUP(E599,Questions!$A:$A,Questions!$C:$C,"ERREUR TYPE"))</f>
        <v/>
      </c>
      <c r="G599" s="26" t="str">
        <f>_xlfn.XLOOKUP(E599&amp;"_"&amp;Saisie!H600,'Réponses'!D:D,'Réponses'!C:C,"")</f>
        <v/>
      </c>
      <c r="H599" s="26" t="str">
        <f>IF(G599="","",_xlfn.XLOOKUP(G599,'Réponses'!C:C,'Réponses'!F:F,"ERREUR PROCHAINE QUESTION"))</f>
        <v/>
      </c>
      <c r="I599" s="26" t="str">
        <f>IF(H599="","",_xlfn.XLOOKUP(H599,Questions!$A:$A,Questions!$C:$C,"ERREUR TYPE"))</f>
        <v/>
      </c>
      <c r="J599" s="26" t="str">
        <f>_xlfn.XLOOKUP(H599&amp;"_"&amp;Saisie!J600,'Réponses'!D:D,'Réponses'!C:C,"")</f>
        <v/>
      </c>
      <c r="K599" s="26" t="str">
        <f>IF(J599="","",_xlfn.XLOOKUP(J599,'Réponses'!C:C,'Réponses'!F:F,"ERREUR PROCHAINE QUESTION"))</f>
        <v/>
      </c>
      <c r="L599" s="26" t="str">
        <f>IF(K599="","",_xlfn.XLOOKUP(K599,Questions!$A:$A,Questions!$C:$C,"ERREUR TYPE"))</f>
        <v/>
      </c>
      <c r="M599" s="26" t="str">
        <f>_xlfn.XLOOKUP(K599&amp;"_"&amp;Saisie!L600,'Réponses'!D:D,'Réponses'!C:C,"")</f>
        <v/>
      </c>
      <c r="N599" s="26" t="str">
        <f>IF(M599="","",_xlfn.XLOOKUP(M599,'Réponses'!C:C,'Réponses'!F:F,"ERREUR PROCHAINE QUESTION"))</f>
        <v/>
      </c>
      <c r="O599" s="26" t="str">
        <f>IF(N599="","",_xlfn.XLOOKUP(N599,Questions!$A:$A,Questions!$C:$C,"ERREUR TYPE"))</f>
        <v/>
      </c>
      <c r="P599" s="26" t="str">
        <f>_xlfn.XLOOKUP(N599&amp;"_"&amp;Saisie!N600,'Réponses'!D:D,'Réponses'!C:C,"")</f>
        <v/>
      </c>
      <c r="Q599" s="26" t="str">
        <f t="shared" si="10"/>
        <v/>
      </c>
    </row>
    <row r="600" spans="1:17" x14ac:dyDescent="0.25">
      <c r="A600" s="26" t="str">
        <f>IF(ISBLANK(Saisie!C601),"",_xlfn.XLOOKUP(Saisie!C601,Barème!A:A,Barème!F:F,"ERREUR CODE PRODUIT"))</f>
        <v/>
      </c>
      <c r="B600" s="26" t="str">
        <f>IF(OR(A600="08",MID(Saisie!C601,4,4)="0804",MID(Saisie!C601,4,4)="0907",A600=""),"",_xlfn.XLOOKUP(A600,Matériau!A:A,Matériau!C:C,"ERREUR MATERIAU"))</f>
        <v/>
      </c>
      <c r="C600" s="26" t="str">
        <f>IF(B600="","",_xlfn.XLOOKUP(B600,Questions!A:A,Questions!C:C,""))</f>
        <v/>
      </c>
      <c r="D600" s="26" t="str">
        <f>_xlfn.XLOOKUP(B600&amp;"_"&amp;Saisie!F601,'Réponses'!D:D,'Réponses'!C:C,"")</f>
        <v/>
      </c>
      <c r="E600" s="26" t="str">
        <f>IF(D600="","",_xlfn.XLOOKUP(D600,'Réponses'!C:C,'Réponses'!F:F,"ERREUR PROCHAINE QUESTION"))</f>
        <v/>
      </c>
      <c r="F600" s="26" t="str">
        <f>IF(E600="","",_xlfn.XLOOKUP(E600,Questions!$A:$A,Questions!$C:$C,"ERREUR TYPE"))</f>
        <v/>
      </c>
      <c r="G600" s="26" t="str">
        <f>_xlfn.XLOOKUP(E600&amp;"_"&amp;Saisie!H601,'Réponses'!D:D,'Réponses'!C:C,"")</f>
        <v/>
      </c>
      <c r="H600" s="26" t="str">
        <f>IF(G600="","",_xlfn.XLOOKUP(G600,'Réponses'!C:C,'Réponses'!F:F,"ERREUR PROCHAINE QUESTION"))</f>
        <v/>
      </c>
      <c r="I600" s="26" t="str">
        <f>IF(H600="","",_xlfn.XLOOKUP(H600,Questions!$A:$A,Questions!$C:$C,"ERREUR TYPE"))</f>
        <v/>
      </c>
      <c r="J600" s="26" t="str">
        <f>_xlfn.XLOOKUP(H600&amp;"_"&amp;Saisie!J601,'Réponses'!D:D,'Réponses'!C:C,"")</f>
        <v/>
      </c>
      <c r="K600" s="26" t="str">
        <f>IF(J600="","",_xlfn.XLOOKUP(J600,'Réponses'!C:C,'Réponses'!F:F,"ERREUR PROCHAINE QUESTION"))</f>
        <v/>
      </c>
      <c r="L600" s="26" t="str">
        <f>IF(K600="","",_xlfn.XLOOKUP(K600,Questions!$A:$A,Questions!$C:$C,"ERREUR TYPE"))</f>
        <v/>
      </c>
      <c r="M600" s="26" t="str">
        <f>_xlfn.XLOOKUP(K600&amp;"_"&amp;Saisie!L601,'Réponses'!D:D,'Réponses'!C:C,"")</f>
        <v/>
      </c>
      <c r="N600" s="26" t="str">
        <f>IF(M600="","",_xlfn.XLOOKUP(M600,'Réponses'!C:C,'Réponses'!F:F,"ERREUR PROCHAINE QUESTION"))</f>
        <v/>
      </c>
      <c r="O600" s="26" t="str">
        <f>IF(N600="","",_xlfn.XLOOKUP(N600,Questions!$A:$A,Questions!$C:$C,"ERREUR TYPE"))</f>
        <v/>
      </c>
      <c r="P600" s="26" t="str">
        <f>_xlfn.XLOOKUP(N600&amp;"_"&amp;Saisie!N601,'Réponses'!D:D,'Réponses'!C:C,"")</f>
        <v/>
      </c>
      <c r="Q600" s="26" t="str">
        <f t="shared" si="10"/>
        <v/>
      </c>
    </row>
    <row r="601" spans="1:17" x14ac:dyDescent="0.25">
      <c r="A601" s="26" t="str">
        <f>IF(ISBLANK(Saisie!C602),"",_xlfn.XLOOKUP(Saisie!C602,Barème!A:A,Barème!F:F,"ERREUR CODE PRODUIT"))</f>
        <v/>
      </c>
      <c r="B601" s="26" t="str">
        <f>IF(OR(A601="08",MID(Saisie!C602,4,4)="0804",MID(Saisie!C602,4,4)="0907",A601=""),"",_xlfn.XLOOKUP(A601,Matériau!A:A,Matériau!C:C,"ERREUR MATERIAU"))</f>
        <v/>
      </c>
      <c r="C601" s="26" t="str">
        <f>IF(B601="","",_xlfn.XLOOKUP(B601,Questions!A:A,Questions!C:C,""))</f>
        <v/>
      </c>
      <c r="D601" s="26" t="str">
        <f>_xlfn.XLOOKUP(B601&amp;"_"&amp;Saisie!F602,'Réponses'!D:D,'Réponses'!C:C,"")</f>
        <v/>
      </c>
      <c r="E601" s="26" t="str">
        <f>IF(D601="","",_xlfn.XLOOKUP(D601,'Réponses'!C:C,'Réponses'!F:F,"ERREUR PROCHAINE QUESTION"))</f>
        <v/>
      </c>
      <c r="F601" s="26" t="str">
        <f>IF(E601="","",_xlfn.XLOOKUP(E601,Questions!$A:$A,Questions!$C:$C,"ERREUR TYPE"))</f>
        <v/>
      </c>
      <c r="G601" s="26" t="str">
        <f>_xlfn.XLOOKUP(E601&amp;"_"&amp;Saisie!H602,'Réponses'!D:D,'Réponses'!C:C,"")</f>
        <v/>
      </c>
      <c r="H601" s="26" t="str">
        <f>IF(G601="","",_xlfn.XLOOKUP(G601,'Réponses'!C:C,'Réponses'!F:F,"ERREUR PROCHAINE QUESTION"))</f>
        <v/>
      </c>
      <c r="I601" s="26" t="str">
        <f>IF(H601="","",_xlfn.XLOOKUP(H601,Questions!$A:$A,Questions!$C:$C,"ERREUR TYPE"))</f>
        <v/>
      </c>
      <c r="J601" s="26" t="str">
        <f>_xlfn.XLOOKUP(H601&amp;"_"&amp;Saisie!J602,'Réponses'!D:D,'Réponses'!C:C,"")</f>
        <v/>
      </c>
      <c r="K601" s="26" t="str">
        <f>IF(J601="","",_xlfn.XLOOKUP(J601,'Réponses'!C:C,'Réponses'!F:F,"ERREUR PROCHAINE QUESTION"))</f>
        <v/>
      </c>
      <c r="L601" s="26" t="str">
        <f>IF(K601="","",_xlfn.XLOOKUP(K601,Questions!$A:$A,Questions!$C:$C,"ERREUR TYPE"))</f>
        <v/>
      </c>
      <c r="M601" s="26" t="str">
        <f>_xlfn.XLOOKUP(K601&amp;"_"&amp;Saisie!L602,'Réponses'!D:D,'Réponses'!C:C,"")</f>
        <v/>
      </c>
      <c r="N601" s="26" t="str">
        <f>IF(M601="","",_xlfn.XLOOKUP(M601,'Réponses'!C:C,'Réponses'!F:F,"ERREUR PROCHAINE QUESTION"))</f>
        <v/>
      </c>
      <c r="O601" s="26" t="str">
        <f>IF(N601="","",_xlfn.XLOOKUP(N601,Questions!$A:$A,Questions!$C:$C,"ERREUR TYPE"))</f>
        <v/>
      </c>
      <c r="P601" s="26" t="str">
        <f>_xlfn.XLOOKUP(N601&amp;"_"&amp;Saisie!N602,'Réponses'!D:D,'Réponses'!C:C,"")</f>
        <v/>
      </c>
      <c r="Q601" s="26" t="str">
        <f t="shared" si="10"/>
        <v/>
      </c>
    </row>
    <row r="602" spans="1:17" x14ac:dyDescent="0.25">
      <c r="A602" s="26" t="str">
        <f>IF(ISBLANK(Saisie!C603),"",_xlfn.XLOOKUP(Saisie!C603,Barème!A:A,Barème!F:F,"ERREUR CODE PRODUIT"))</f>
        <v/>
      </c>
      <c r="B602" s="26" t="str">
        <f>IF(OR(A602="08",MID(Saisie!C603,4,4)="0804",MID(Saisie!C603,4,4)="0907",A602=""),"",_xlfn.XLOOKUP(A602,Matériau!A:A,Matériau!C:C,"ERREUR MATERIAU"))</f>
        <v/>
      </c>
      <c r="C602" s="26" t="str">
        <f>IF(B602="","",_xlfn.XLOOKUP(B602,Questions!A:A,Questions!C:C,""))</f>
        <v/>
      </c>
      <c r="D602" s="26" t="str">
        <f>_xlfn.XLOOKUP(B602&amp;"_"&amp;Saisie!F603,'Réponses'!D:D,'Réponses'!C:C,"")</f>
        <v/>
      </c>
      <c r="E602" s="26" t="str">
        <f>IF(D602="","",_xlfn.XLOOKUP(D602,'Réponses'!C:C,'Réponses'!F:F,"ERREUR PROCHAINE QUESTION"))</f>
        <v/>
      </c>
      <c r="F602" s="26" t="str">
        <f>IF(E602="","",_xlfn.XLOOKUP(E602,Questions!$A:$A,Questions!$C:$C,"ERREUR TYPE"))</f>
        <v/>
      </c>
      <c r="G602" s="26" t="str">
        <f>_xlfn.XLOOKUP(E602&amp;"_"&amp;Saisie!H603,'Réponses'!D:D,'Réponses'!C:C,"")</f>
        <v/>
      </c>
      <c r="H602" s="26" t="str">
        <f>IF(G602="","",_xlfn.XLOOKUP(G602,'Réponses'!C:C,'Réponses'!F:F,"ERREUR PROCHAINE QUESTION"))</f>
        <v/>
      </c>
      <c r="I602" s="26" t="str">
        <f>IF(H602="","",_xlfn.XLOOKUP(H602,Questions!$A:$A,Questions!$C:$C,"ERREUR TYPE"))</f>
        <v/>
      </c>
      <c r="J602" s="26" t="str">
        <f>_xlfn.XLOOKUP(H602&amp;"_"&amp;Saisie!J603,'Réponses'!D:D,'Réponses'!C:C,"")</f>
        <v/>
      </c>
      <c r="K602" s="26" t="str">
        <f>IF(J602="","",_xlfn.XLOOKUP(J602,'Réponses'!C:C,'Réponses'!F:F,"ERREUR PROCHAINE QUESTION"))</f>
        <v/>
      </c>
      <c r="L602" s="26" t="str">
        <f>IF(K602="","",_xlfn.XLOOKUP(K602,Questions!$A:$A,Questions!$C:$C,"ERREUR TYPE"))</f>
        <v/>
      </c>
      <c r="M602" s="26" t="str">
        <f>_xlfn.XLOOKUP(K602&amp;"_"&amp;Saisie!L603,'Réponses'!D:D,'Réponses'!C:C,"")</f>
        <v/>
      </c>
      <c r="N602" s="26" t="str">
        <f>IF(M602="","",_xlfn.XLOOKUP(M602,'Réponses'!C:C,'Réponses'!F:F,"ERREUR PROCHAINE QUESTION"))</f>
        <v/>
      </c>
      <c r="O602" s="26" t="str">
        <f>IF(N602="","",_xlfn.XLOOKUP(N602,Questions!$A:$A,Questions!$C:$C,"ERREUR TYPE"))</f>
        <v/>
      </c>
      <c r="P602" s="26" t="str">
        <f>_xlfn.XLOOKUP(N602&amp;"_"&amp;Saisie!N603,'Réponses'!D:D,'Réponses'!C:C,"")</f>
        <v/>
      </c>
      <c r="Q602" s="26" t="str">
        <f t="shared" si="10"/>
        <v/>
      </c>
    </row>
    <row r="603" spans="1:17" x14ac:dyDescent="0.25">
      <c r="A603" s="26" t="str">
        <f>IF(ISBLANK(Saisie!C604),"",_xlfn.XLOOKUP(Saisie!C604,Barème!A:A,Barème!F:F,"ERREUR CODE PRODUIT"))</f>
        <v/>
      </c>
      <c r="B603" s="26" t="str">
        <f>IF(OR(A603="08",MID(Saisie!C604,4,4)="0804",MID(Saisie!C604,4,4)="0907",A603=""),"",_xlfn.XLOOKUP(A603,Matériau!A:A,Matériau!C:C,"ERREUR MATERIAU"))</f>
        <v/>
      </c>
      <c r="C603" s="26" t="str">
        <f>IF(B603="","",_xlfn.XLOOKUP(B603,Questions!A:A,Questions!C:C,""))</f>
        <v/>
      </c>
      <c r="D603" s="26" t="str">
        <f>_xlfn.XLOOKUP(B603&amp;"_"&amp;Saisie!F604,'Réponses'!D:D,'Réponses'!C:C,"")</f>
        <v/>
      </c>
      <c r="E603" s="26" t="str">
        <f>IF(D603="","",_xlfn.XLOOKUP(D603,'Réponses'!C:C,'Réponses'!F:F,"ERREUR PROCHAINE QUESTION"))</f>
        <v/>
      </c>
      <c r="F603" s="26" t="str">
        <f>IF(E603="","",_xlfn.XLOOKUP(E603,Questions!$A:$A,Questions!$C:$C,"ERREUR TYPE"))</f>
        <v/>
      </c>
      <c r="G603" s="26" t="str">
        <f>_xlfn.XLOOKUP(E603&amp;"_"&amp;Saisie!H604,'Réponses'!D:D,'Réponses'!C:C,"")</f>
        <v/>
      </c>
      <c r="H603" s="26" t="str">
        <f>IF(G603="","",_xlfn.XLOOKUP(G603,'Réponses'!C:C,'Réponses'!F:F,"ERREUR PROCHAINE QUESTION"))</f>
        <v/>
      </c>
      <c r="I603" s="26" t="str">
        <f>IF(H603="","",_xlfn.XLOOKUP(H603,Questions!$A:$A,Questions!$C:$C,"ERREUR TYPE"))</f>
        <v/>
      </c>
      <c r="J603" s="26" t="str">
        <f>_xlfn.XLOOKUP(H603&amp;"_"&amp;Saisie!J604,'Réponses'!D:D,'Réponses'!C:C,"")</f>
        <v/>
      </c>
      <c r="K603" s="26" t="str">
        <f>IF(J603="","",_xlfn.XLOOKUP(J603,'Réponses'!C:C,'Réponses'!F:F,"ERREUR PROCHAINE QUESTION"))</f>
        <v/>
      </c>
      <c r="L603" s="26" t="str">
        <f>IF(K603="","",_xlfn.XLOOKUP(K603,Questions!$A:$A,Questions!$C:$C,"ERREUR TYPE"))</f>
        <v/>
      </c>
      <c r="M603" s="26" t="str">
        <f>_xlfn.XLOOKUP(K603&amp;"_"&amp;Saisie!L604,'Réponses'!D:D,'Réponses'!C:C,"")</f>
        <v/>
      </c>
      <c r="N603" s="26" t="str">
        <f>IF(M603="","",_xlfn.XLOOKUP(M603,'Réponses'!C:C,'Réponses'!F:F,"ERREUR PROCHAINE QUESTION"))</f>
        <v/>
      </c>
      <c r="O603" s="26" t="str">
        <f>IF(N603="","",_xlfn.XLOOKUP(N603,Questions!$A:$A,Questions!$C:$C,"ERREUR TYPE"))</f>
        <v/>
      </c>
      <c r="P603" s="26" t="str">
        <f>_xlfn.XLOOKUP(N603&amp;"_"&amp;Saisie!N604,'Réponses'!D:D,'Réponses'!C:C,"")</f>
        <v/>
      </c>
      <c r="Q603" s="26" t="str">
        <f t="shared" si="10"/>
        <v/>
      </c>
    </row>
    <row r="604" spans="1:17" x14ac:dyDescent="0.25">
      <c r="A604" s="26" t="str">
        <f>IF(ISBLANK(Saisie!C605),"",_xlfn.XLOOKUP(Saisie!C605,Barème!A:A,Barème!F:F,"ERREUR CODE PRODUIT"))</f>
        <v/>
      </c>
      <c r="B604" s="26" t="str">
        <f>IF(OR(A604="08",MID(Saisie!C605,4,4)="0804",MID(Saisie!C605,4,4)="0907",A604=""),"",_xlfn.XLOOKUP(A604,Matériau!A:A,Matériau!C:C,"ERREUR MATERIAU"))</f>
        <v/>
      </c>
      <c r="C604" s="26" t="str">
        <f>IF(B604="","",_xlfn.XLOOKUP(B604,Questions!A:A,Questions!C:C,""))</f>
        <v/>
      </c>
      <c r="D604" s="26" t="str">
        <f>_xlfn.XLOOKUP(B604&amp;"_"&amp;Saisie!F605,'Réponses'!D:D,'Réponses'!C:C,"")</f>
        <v/>
      </c>
      <c r="E604" s="26" t="str">
        <f>IF(D604="","",_xlfn.XLOOKUP(D604,'Réponses'!C:C,'Réponses'!F:F,"ERREUR PROCHAINE QUESTION"))</f>
        <v/>
      </c>
      <c r="F604" s="26" t="str">
        <f>IF(E604="","",_xlfn.XLOOKUP(E604,Questions!$A:$A,Questions!$C:$C,"ERREUR TYPE"))</f>
        <v/>
      </c>
      <c r="G604" s="26" t="str">
        <f>_xlfn.XLOOKUP(E604&amp;"_"&amp;Saisie!H605,'Réponses'!D:D,'Réponses'!C:C,"")</f>
        <v/>
      </c>
      <c r="H604" s="26" t="str">
        <f>IF(G604="","",_xlfn.XLOOKUP(G604,'Réponses'!C:C,'Réponses'!F:F,"ERREUR PROCHAINE QUESTION"))</f>
        <v/>
      </c>
      <c r="I604" s="26" t="str">
        <f>IF(H604="","",_xlfn.XLOOKUP(H604,Questions!$A:$A,Questions!$C:$C,"ERREUR TYPE"))</f>
        <v/>
      </c>
      <c r="J604" s="26" t="str">
        <f>_xlfn.XLOOKUP(H604&amp;"_"&amp;Saisie!J605,'Réponses'!D:D,'Réponses'!C:C,"")</f>
        <v/>
      </c>
      <c r="K604" s="26" t="str">
        <f>IF(J604="","",_xlfn.XLOOKUP(J604,'Réponses'!C:C,'Réponses'!F:F,"ERREUR PROCHAINE QUESTION"))</f>
        <v/>
      </c>
      <c r="L604" s="26" t="str">
        <f>IF(K604="","",_xlfn.XLOOKUP(K604,Questions!$A:$A,Questions!$C:$C,"ERREUR TYPE"))</f>
        <v/>
      </c>
      <c r="M604" s="26" t="str">
        <f>_xlfn.XLOOKUP(K604&amp;"_"&amp;Saisie!L605,'Réponses'!D:D,'Réponses'!C:C,"")</f>
        <v/>
      </c>
      <c r="N604" s="26" t="str">
        <f>IF(M604="","",_xlfn.XLOOKUP(M604,'Réponses'!C:C,'Réponses'!F:F,"ERREUR PROCHAINE QUESTION"))</f>
        <v/>
      </c>
      <c r="O604" s="26" t="str">
        <f>IF(N604="","",_xlfn.XLOOKUP(N604,Questions!$A:$A,Questions!$C:$C,"ERREUR TYPE"))</f>
        <v/>
      </c>
      <c r="P604" s="26" t="str">
        <f>_xlfn.XLOOKUP(N604&amp;"_"&amp;Saisie!N605,'Réponses'!D:D,'Réponses'!C:C,"")</f>
        <v/>
      </c>
      <c r="Q604" s="26" t="str">
        <f t="shared" si="10"/>
        <v/>
      </c>
    </row>
    <row r="605" spans="1:17" x14ac:dyDescent="0.25">
      <c r="A605" s="26" t="str">
        <f>IF(ISBLANK(Saisie!C606),"",_xlfn.XLOOKUP(Saisie!C606,Barème!A:A,Barème!F:F,"ERREUR CODE PRODUIT"))</f>
        <v/>
      </c>
      <c r="B605" s="26" t="str">
        <f>IF(OR(A605="08",MID(Saisie!C606,4,4)="0804",MID(Saisie!C606,4,4)="0907",A605=""),"",_xlfn.XLOOKUP(A605,Matériau!A:A,Matériau!C:C,"ERREUR MATERIAU"))</f>
        <v/>
      </c>
      <c r="C605" s="26" t="str">
        <f>IF(B605="","",_xlfn.XLOOKUP(B605,Questions!A:A,Questions!C:C,""))</f>
        <v/>
      </c>
      <c r="D605" s="26" t="str">
        <f>_xlfn.XLOOKUP(B605&amp;"_"&amp;Saisie!F606,'Réponses'!D:D,'Réponses'!C:C,"")</f>
        <v/>
      </c>
      <c r="E605" s="26" t="str">
        <f>IF(D605="","",_xlfn.XLOOKUP(D605,'Réponses'!C:C,'Réponses'!F:F,"ERREUR PROCHAINE QUESTION"))</f>
        <v/>
      </c>
      <c r="F605" s="26" t="str">
        <f>IF(E605="","",_xlfn.XLOOKUP(E605,Questions!$A:$A,Questions!$C:$C,"ERREUR TYPE"))</f>
        <v/>
      </c>
      <c r="G605" s="26" t="str">
        <f>_xlfn.XLOOKUP(E605&amp;"_"&amp;Saisie!H606,'Réponses'!D:D,'Réponses'!C:C,"")</f>
        <v/>
      </c>
      <c r="H605" s="26" t="str">
        <f>IF(G605="","",_xlfn.XLOOKUP(G605,'Réponses'!C:C,'Réponses'!F:F,"ERREUR PROCHAINE QUESTION"))</f>
        <v/>
      </c>
      <c r="I605" s="26" t="str">
        <f>IF(H605="","",_xlfn.XLOOKUP(H605,Questions!$A:$A,Questions!$C:$C,"ERREUR TYPE"))</f>
        <v/>
      </c>
      <c r="J605" s="26" t="str">
        <f>_xlfn.XLOOKUP(H605&amp;"_"&amp;Saisie!J606,'Réponses'!D:D,'Réponses'!C:C,"")</f>
        <v/>
      </c>
      <c r="K605" s="26" t="str">
        <f>IF(J605="","",_xlfn.XLOOKUP(J605,'Réponses'!C:C,'Réponses'!F:F,"ERREUR PROCHAINE QUESTION"))</f>
        <v/>
      </c>
      <c r="L605" s="26" t="str">
        <f>IF(K605="","",_xlfn.XLOOKUP(K605,Questions!$A:$A,Questions!$C:$C,"ERREUR TYPE"))</f>
        <v/>
      </c>
      <c r="M605" s="26" t="str">
        <f>_xlfn.XLOOKUP(K605&amp;"_"&amp;Saisie!L606,'Réponses'!D:D,'Réponses'!C:C,"")</f>
        <v/>
      </c>
      <c r="N605" s="26" t="str">
        <f>IF(M605="","",_xlfn.XLOOKUP(M605,'Réponses'!C:C,'Réponses'!F:F,"ERREUR PROCHAINE QUESTION"))</f>
        <v/>
      </c>
      <c r="O605" s="26" t="str">
        <f>IF(N605="","",_xlfn.XLOOKUP(N605,Questions!$A:$A,Questions!$C:$C,"ERREUR TYPE"))</f>
        <v/>
      </c>
      <c r="P605" s="26" t="str">
        <f>_xlfn.XLOOKUP(N605&amp;"_"&amp;Saisie!N606,'Réponses'!D:D,'Réponses'!C:C,"")</f>
        <v/>
      </c>
      <c r="Q605" s="26" t="str">
        <f t="shared" si="10"/>
        <v/>
      </c>
    </row>
    <row r="606" spans="1:17" x14ac:dyDescent="0.25">
      <c r="A606" s="26" t="str">
        <f>IF(ISBLANK(Saisie!C607),"",_xlfn.XLOOKUP(Saisie!C607,Barème!A:A,Barème!F:F,"ERREUR CODE PRODUIT"))</f>
        <v/>
      </c>
      <c r="B606" s="26" t="str">
        <f>IF(OR(A606="08",MID(Saisie!C607,4,4)="0804",MID(Saisie!C607,4,4)="0907",A606=""),"",_xlfn.XLOOKUP(A606,Matériau!A:A,Matériau!C:C,"ERREUR MATERIAU"))</f>
        <v/>
      </c>
      <c r="C606" s="26" t="str">
        <f>IF(B606="","",_xlfn.XLOOKUP(B606,Questions!A:A,Questions!C:C,""))</f>
        <v/>
      </c>
      <c r="D606" s="26" t="str">
        <f>_xlfn.XLOOKUP(B606&amp;"_"&amp;Saisie!F607,'Réponses'!D:D,'Réponses'!C:C,"")</f>
        <v/>
      </c>
      <c r="E606" s="26" t="str">
        <f>IF(D606="","",_xlfn.XLOOKUP(D606,'Réponses'!C:C,'Réponses'!F:F,"ERREUR PROCHAINE QUESTION"))</f>
        <v/>
      </c>
      <c r="F606" s="26" t="str">
        <f>IF(E606="","",_xlfn.XLOOKUP(E606,Questions!$A:$A,Questions!$C:$C,"ERREUR TYPE"))</f>
        <v/>
      </c>
      <c r="G606" s="26" t="str">
        <f>_xlfn.XLOOKUP(E606&amp;"_"&amp;Saisie!H607,'Réponses'!D:D,'Réponses'!C:C,"")</f>
        <v/>
      </c>
      <c r="H606" s="26" t="str">
        <f>IF(G606="","",_xlfn.XLOOKUP(G606,'Réponses'!C:C,'Réponses'!F:F,"ERREUR PROCHAINE QUESTION"))</f>
        <v/>
      </c>
      <c r="I606" s="26" t="str">
        <f>IF(H606="","",_xlfn.XLOOKUP(H606,Questions!$A:$A,Questions!$C:$C,"ERREUR TYPE"))</f>
        <v/>
      </c>
      <c r="J606" s="26" t="str">
        <f>_xlfn.XLOOKUP(H606&amp;"_"&amp;Saisie!J607,'Réponses'!D:D,'Réponses'!C:C,"")</f>
        <v/>
      </c>
      <c r="K606" s="26" t="str">
        <f>IF(J606="","",_xlfn.XLOOKUP(J606,'Réponses'!C:C,'Réponses'!F:F,"ERREUR PROCHAINE QUESTION"))</f>
        <v/>
      </c>
      <c r="L606" s="26" t="str">
        <f>IF(K606="","",_xlfn.XLOOKUP(K606,Questions!$A:$A,Questions!$C:$C,"ERREUR TYPE"))</f>
        <v/>
      </c>
      <c r="M606" s="26" t="str">
        <f>_xlfn.XLOOKUP(K606&amp;"_"&amp;Saisie!L607,'Réponses'!D:D,'Réponses'!C:C,"")</f>
        <v/>
      </c>
      <c r="N606" s="26" t="str">
        <f>IF(M606="","",_xlfn.XLOOKUP(M606,'Réponses'!C:C,'Réponses'!F:F,"ERREUR PROCHAINE QUESTION"))</f>
        <v/>
      </c>
      <c r="O606" s="26" t="str">
        <f>IF(N606="","",_xlfn.XLOOKUP(N606,Questions!$A:$A,Questions!$C:$C,"ERREUR TYPE"))</f>
        <v/>
      </c>
      <c r="P606" s="26" t="str">
        <f>_xlfn.XLOOKUP(N606&amp;"_"&amp;Saisie!N607,'Réponses'!D:D,'Réponses'!C:C,"")</f>
        <v/>
      </c>
      <c r="Q606" s="26" t="str">
        <f t="shared" si="10"/>
        <v/>
      </c>
    </row>
    <row r="607" spans="1:17" x14ac:dyDescent="0.25">
      <c r="A607" s="26" t="str">
        <f>IF(ISBLANK(Saisie!C608),"",_xlfn.XLOOKUP(Saisie!C608,Barème!A:A,Barème!F:F,"ERREUR CODE PRODUIT"))</f>
        <v/>
      </c>
      <c r="B607" s="26" t="str">
        <f>IF(OR(A607="08",MID(Saisie!C608,4,4)="0804",MID(Saisie!C608,4,4)="0907",A607=""),"",_xlfn.XLOOKUP(A607,Matériau!A:A,Matériau!C:C,"ERREUR MATERIAU"))</f>
        <v/>
      </c>
      <c r="C607" s="26" t="str">
        <f>IF(B607="","",_xlfn.XLOOKUP(B607,Questions!A:A,Questions!C:C,""))</f>
        <v/>
      </c>
      <c r="D607" s="26" t="str">
        <f>_xlfn.XLOOKUP(B607&amp;"_"&amp;Saisie!F608,'Réponses'!D:D,'Réponses'!C:C,"")</f>
        <v/>
      </c>
      <c r="E607" s="26" t="str">
        <f>IF(D607="","",_xlfn.XLOOKUP(D607,'Réponses'!C:C,'Réponses'!F:F,"ERREUR PROCHAINE QUESTION"))</f>
        <v/>
      </c>
      <c r="F607" s="26" t="str">
        <f>IF(E607="","",_xlfn.XLOOKUP(E607,Questions!$A:$A,Questions!$C:$C,"ERREUR TYPE"))</f>
        <v/>
      </c>
      <c r="G607" s="26" t="str">
        <f>_xlfn.XLOOKUP(E607&amp;"_"&amp;Saisie!H608,'Réponses'!D:D,'Réponses'!C:C,"")</f>
        <v/>
      </c>
      <c r="H607" s="26" t="str">
        <f>IF(G607="","",_xlfn.XLOOKUP(G607,'Réponses'!C:C,'Réponses'!F:F,"ERREUR PROCHAINE QUESTION"))</f>
        <v/>
      </c>
      <c r="I607" s="26" t="str">
        <f>IF(H607="","",_xlfn.XLOOKUP(H607,Questions!$A:$A,Questions!$C:$C,"ERREUR TYPE"))</f>
        <v/>
      </c>
      <c r="J607" s="26" t="str">
        <f>_xlfn.XLOOKUP(H607&amp;"_"&amp;Saisie!J608,'Réponses'!D:D,'Réponses'!C:C,"")</f>
        <v/>
      </c>
      <c r="K607" s="26" t="str">
        <f>IF(J607="","",_xlfn.XLOOKUP(J607,'Réponses'!C:C,'Réponses'!F:F,"ERREUR PROCHAINE QUESTION"))</f>
        <v/>
      </c>
      <c r="L607" s="26" t="str">
        <f>IF(K607="","",_xlfn.XLOOKUP(K607,Questions!$A:$A,Questions!$C:$C,"ERREUR TYPE"))</f>
        <v/>
      </c>
      <c r="M607" s="26" t="str">
        <f>_xlfn.XLOOKUP(K607&amp;"_"&amp;Saisie!L608,'Réponses'!D:D,'Réponses'!C:C,"")</f>
        <v/>
      </c>
      <c r="N607" s="26" t="str">
        <f>IF(M607="","",_xlfn.XLOOKUP(M607,'Réponses'!C:C,'Réponses'!F:F,"ERREUR PROCHAINE QUESTION"))</f>
        <v/>
      </c>
      <c r="O607" s="26" t="str">
        <f>IF(N607="","",_xlfn.XLOOKUP(N607,Questions!$A:$A,Questions!$C:$C,"ERREUR TYPE"))</f>
        <v/>
      </c>
      <c r="P607" s="26" t="str">
        <f>_xlfn.XLOOKUP(N607&amp;"_"&amp;Saisie!N608,'Réponses'!D:D,'Réponses'!C:C,"")</f>
        <v/>
      </c>
      <c r="Q607" s="26" t="str">
        <f t="shared" si="10"/>
        <v/>
      </c>
    </row>
    <row r="608" spans="1:17" x14ac:dyDescent="0.25">
      <c r="A608" s="26" t="str">
        <f>IF(ISBLANK(Saisie!C609),"",_xlfn.XLOOKUP(Saisie!C609,Barème!A:A,Barème!F:F,"ERREUR CODE PRODUIT"))</f>
        <v/>
      </c>
      <c r="B608" s="26" t="str">
        <f>IF(OR(A608="08",MID(Saisie!C609,4,4)="0804",MID(Saisie!C609,4,4)="0907",A608=""),"",_xlfn.XLOOKUP(A608,Matériau!A:A,Matériau!C:C,"ERREUR MATERIAU"))</f>
        <v/>
      </c>
      <c r="C608" s="26" t="str">
        <f>IF(B608="","",_xlfn.XLOOKUP(B608,Questions!A:A,Questions!C:C,""))</f>
        <v/>
      </c>
      <c r="D608" s="26" t="str">
        <f>_xlfn.XLOOKUP(B608&amp;"_"&amp;Saisie!F609,'Réponses'!D:D,'Réponses'!C:C,"")</f>
        <v/>
      </c>
      <c r="E608" s="26" t="str">
        <f>IF(D608="","",_xlfn.XLOOKUP(D608,'Réponses'!C:C,'Réponses'!F:F,"ERREUR PROCHAINE QUESTION"))</f>
        <v/>
      </c>
      <c r="F608" s="26" t="str">
        <f>IF(E608="","",_xlfn.XLOOKUP(E608,Questions!$A:$A,Questions!$C:$C,"ERREUR TYPE"))</f>
        <v/>
      </c>
      <c r="G608" s="26" t="str">
        <f>_xlfn.XLOOKUP(E608&amp;"_"&amp;Saisie!H609,'Réponses'!D:D,'Réponses'!C:C,"")</f>
        <v/>
      </c>
      <c r="H608" s="26" t="str">
        <f>IF(G608="","",_xlfn.XLOOKUP(G608,'Réponses'!C:C,'Réponses'!F:F,"ERREUR PROCHAINE QUESTION"))</f>
        <v/>
      </c>
      <c r="I608" s="26" t="str">
        <f>IF(H608="","",_xlfn.XLOOKUP(H608,Questions!$A:$A,Questions!$C:$C,"ERREUR TYPE"))</f>
        <v/>
      </c>
      <c r="J608" s="26" t="str">
        <f>_xlfn.XLOOKUP(H608&amp;"_"&amp;Saisie!J609,'Réponses'!D:D,'Réponses'!C:C,"")</f>
        <v/>
      </c>
      <c r="K608" s="26" t="str">
        <f>IF(J608="","",_xlfn.XLOOKUP(J608,'Réponses'!C:C,'Réponses'!F:F,"ERREUR PROCHAINE QUESTION"))</f>
        <v/>
      </c>
      <c r="L608" s="26" t="str">
        <f>IF(K608="","",_xlfn.XLOOKUP(K608,Questions!$A:$A,Questions!$C:$C,"ERREUR TYPE"))</f>
        <v/>
      </c>
      <c r="M608" s="26" t="str">
        <f>_xlfn.XLOOKUP(K608&amp;"_"&amp;Saisie!L609,'Réponses'!D:D,'Réponses'!C:C,"")</f>
        <v/>
      </c>
      <c r="N608" s="26" t="str">
        <f>IF(M608="","",_xlfn.XLOOKUP(M608,'Réponses'!C:C,'Réponses'!F:F,"ERREUR PROCHAINE QUESTION"))</f>
        <v/>
      </c>
      <c r="O608" s="26" t="str">
        <f>IF(N608="","",_xlfn.XLOOKUP(N608,Questions!$A:$A,Questions!$C:$C,"ERREUR TYPE"))</f>
        <v/>
      </c>
      <c r="P608" s="26" t="str">
        <f>_xlfn.XLOOKUP(N608&amp;"_"&amp;Saisie!N609,'Réponses'!D:D,'Réponses'!C:C,"")</f>
        <v/>
      </c>
      <c r="Q608" s="26" t="str">
        <f t="shared" si="10"/>
        <v/>
      </c>
    </row>
    <row r="609" spans="1:17" x14ac:dyDescent="0.25">
      <c r="A609" s="26" t="str">
        <f>IF(ISBLANK(Saisie!C610),"",_xlfn.XLOOKUP(Saisie!C610,Barème!A:A,Barème!F:F,"ERREUR CODE PRODUIT"))</f>
        <v/>
      </c>
      <c r="B609" s="26" t="str">
        <f>IF(OR(A609="08",MID(Saisie!C610,4,4)="0804",MID(Saisie!C610,4,4)="0907",A609=""),"",_xlfn.XLOOKUP(A609,Matériau!A:A,Matériau!C:C,"ERREUR MATERIAU"))</f>
        <v/>
      </c>
      <c r="C609" s="26" t="str">
        <f>IF(B609="","",_xlfn.XLOOKUP(B609,Questions!A:A,Questions!C:C,""))</f>
        <v/>
      </c>
      <c r="D609" s="26" t="str">
        <f>_xlfn.XLOOKUP(B609&amp;"_"&amp;Saisie!F610,'Réponses'!D:D,'Réponses'!C:C,"")</f>
        <v/>
      </c>
      <c r="E609" s="26" t="str">
        <f>IF(D609="","",_xlfn.XLOOKUP(D609,'Réponses'!C:C,'Réponses'!F:F,"ERREUR PROCHAINE QUESTION"))</f>
        <v/>
      </c>
      <c r="F609" s="26" t="str">
        <f>IF(E609="","",_xlfn.XLOOKUP(E609,Questions!$A:$A,Questions!$C:$C,"ERREUR TYPE"))</f>
        <v/>
      </c>
      <c r="G609" s="26" t="str">
        <f>_xlfn.XLOOKUP(E609&amp;"_"&amp;Saisie!H610,'Réponses'!D:D,'Réponses'!C:C,"")</f>
        <v/>
      </c>
      <c r="H609" s="26" t="str">
        <f>IF(G609="","",_xlfn.XLOOKUP(G609,'Réponses'!C:C,'Réponses'!F:F,"ERREUR PROCHAINE QUESTION"))</f>
        <v/>
      </c>
      <c r="I609" s="26" t="str">
        <f>IF(H609="","",_xlfn.XLOOKUP(H609,Questions!$A:$A,Questions!$C:$C,"ERREUR TYPE"))</f>
        <v/>
      </c>
      <c r="J609" s="26" t="str">
        <f>_xlfn.XLOOKUP(H609&amp;"_"&amp;Saisie!J610,'Réponses'!D:D,'Réponses'!C:C,"")</f>
        <v/>
      </c>
      <c r="K609" s="26" t="str">
        <f>IF(J609="","",_xlfn.XLOOKUP(J609,'Réponses'!C:C,'Réponses'!F:F,"ERREUR PROCHAINE QUESTION"))</f>
        <v/>
      </c>
      <c r="L609" s="26" t="str">
        <f>IF(K609="","",_xlfn.XLOOKUP(K609,Questions!$A:$A,Questions!$C:$C,"ERREUR TYPE"))</f>
        <v/>
      </c>
      <c r="M609" s="26" t="str">
        <f>_xlfn.XLOOKUP(K609&amp;"_"&amp;Saisie!L610,'Réponses'!D:D,'Réponses'!C:C,"")</f>
        <v/>
      </c>
      <c r="N609" s="26" t="str">
        <f>IF(M609="","",_xlfn.XLOOKUP(M609,'Réponses'!C:C,'Réponses'!F:F,"ERREUR PROCHAINE QUESTION"))</f>
        <v/>
      </c>
      <c r="O609" s="26" t="str">
        <f>IF(N609="","",_xlfn.XLOOKUP(N609,Questions!$A:$A,Questions!$C:$C,"ERREUR TYPE"))</f>
        <v/>
      </c>
      <c r="P609" s="26" t="str">
        <f>_xlfn.XLOOKUP(N609&amp;"_"&amp;Saisie!N610,'Réponses'!D:D,'Réponses'!C:C,"")</f>
        <v/>
      </c>
      <c r="Q609" s="26" t="str">
        <f t="shared" si="10"/>
        <v/>
      </c>
    </row>
    <row r="610" spans="1:17" x14ac:dyDescent="0.25">
      <c r="A610" s="26" t="str">
        <f>IF(ISBLANK(Saisie!C611),"",_xlfn.XLOOKUP(Saisie!C611,Barème!A:A,Barème!F:F,"ERREUR CODE PRODUIT"))</f>
        <v/>
      </c>
      <c r="B610" s="26" t="str">
        <f>IF(OR(A610="08",MID(Saisie!C611,4,4)="0804",MID(Saisie!C611,4,4)="0907",A610=""),"",_xlfn.XLOOKUP(A610,Matériau!A:A,Matériau!C:C,"ERREUR MATERIAU"))</f>
        <v/>
      </c>
      <c r="C610" s="26" t="str">
        <f>IF(B610="","",_xlfn.XLOOKUP(B610,Questions!A:A,Questions!C:C,""))</f>
        <v/>
      </c>
      <c r="D610" s="26" t="str">
        <f>_xlfn.XLOOKUP(B610&amp;"_"&amp;Saisie!F611,'Réponses'!D:D,'Réponses'!C:C,"")</f>
        <v/>
      </c>
      <c r="E610" s="26" t="str">
        <f>IF(D610="","",_xlfn.XLOOKUP(D610,'Réponses'!C:C,'Réponses'!F:F,"ERREUR PROCHAINE QUESTION"))</f>
        <v/>
      </c>
      <c r="F610" s="26" t="str">
        <f>IF(E610="","",_xlfn.XLOOKUP(E610,Questions!$A:$A,Questions!$C:$C,"ERREUR TYPE"))</f>
        <v/>
      </c>
      <c r="G610" s="26" t="str">
        <f>_xlfn.XLOOKUP(E610&amp;"_"&amp;Saisie!H611,'Réponses'!D:D,'Réponses'!C:C,"")</f>
        <v/>
      </c>
      <c r="H610" s="26" t="str">
        <f>IF(G610="","",_xlfn.XLOOKUP(G610,'Réponses'!C:C,'Réponses'!F:F,"ERREUR PROCHAINE QUESTION"))</f>
        <v/>
      </c>
      <c r="I610" s="26" t="str">
        <f>IF(H610="","",_xlfn.XLOOKUP(H610,Questions!$A:$A,Questions!$C:$C,"ERREUR TYPE"))</f>
        <v/>
      </c>
      <c r="J610" s="26" t="str">
        <f>_xlfn.XLOOKUP(H610&amp;"_"&amp;Saisie!J611,'Réponses'!D:D,'Réponses'!C:C,"")</f>
        <v/>
      </c>
      <c r="K610" s="26" t="str">
        <f>IF(J610="","",_xlfn.XLOOKUP(J610,'Réponses'!C:C,'Réponses'!F:F,"ERREUR PROCHAINE QUESTION"))</f>
        <v/>
      </c>
      <c r="L610" s="26" t="str">
        <f>IF(K610="","",_xlfn.XLOOKUP(K610,Questions!$A:$A,Questions!$C:$C,"ERREUR TYPE"))</f>
        <v/>
      </c>
      <c r="M610" s="26" t="str">
        <f>_xlfn.XLOOKUP(K610&amp;"_"&amp;Saisie!L611,'Réponses'!D:D,'Réponses'!C:C,"")</f>
        <v/>
      </c>
      <c r="N610" s="26" t="str">
        <f>IF(M610="","",_xlfn.XLOOKUP(M610,'Réponses'!C:C,'Réponses'!F:F,"ERREUR PROCHAINE QUESTION"))</f>
        <v/>
      </c>
      <c r="O610" s="26" t="str">
        <f>IF(N610="","",_xlfn.XLOOKUP(N610,Questions!$A:$A,Questions!$C:$C,"ERREUR TYPE"))</f>
        <v/>
      </c>
      <c r="P610" s="26" t="str">
        <f>_xlfn.XLOOKUP(N610&amp;"_"&amp;Saisie!N611,'Réponses'!D:D,'Réponses'!C:C,"")</f>
        <v/>
      </c>
      <c r="Q610" s="26" t="str">
        <f t="shared" si="10"/>
        <v/>
      </c>
    </row>
    <row r="611" spans="1:17" x14ac:dyDescent="0.25">
      <c r="A611" s="26" t="str">
        <f>IF(ISBLANK(Saisie!C612),"",_xlfn.XLOOKUP(Saisie!C612,Barème!A:A,Barème!F:F,"ERREUR CODE PRODUIT"))</f>
        <v/>
      </c>
      <c r="B611" s="26" t="str">
        <f>IF(OR(A611="08",MID(Saisie!C612,4,4)="0804",MID(Saisie!C612,4,4)="0907",A611=""),"",_xlfn.XLOOKUP(A611,Matériau!A:A,Matériau!C:C,"ERREUR MATERIAU"))</f>
        <v/>
      </c>
      <c r="C611" s="26" t="str">
        <f>IF(B611="","",_xlfn.XLOOKUP(B611,Questions!A:A,Questions!C:C,""))</f>
        <v/>
      </c>
      <c r="D611" s="26" t="str">
        <f>_xlfn.XLOOKUP(B611&amp;"_"&amp;Saisie!F612,'Réponses'!D:D,'Réponses'!C:C,"")</f>
        <v/>
      </c>
      <c r="E611" s="26" t="str">
        <f>IF(D611="","",_xlfn.XLOOKUP(D611,'Réponses'!C:C,'Réponses'!F:F,"ERREUR PROCHAINE QUESTION"))</f>
        <v/>
      </c>
      <c r="F611" s="26" t="str">
        <f>IF(E611="","",_xlfn.XLOOKUP(E611,Questions!$A:$A,Questions!$C:$C,"ERREUR TYPE"))</f>
        <v/>
      </c>
      <c r="G611" s="26" t="str">
        <f>_xlfn.XLOOKUP(E611&amp;"_"&amp;Saisie!H612,'Réponses'!D:D,'Réponses'!C:C,"")</f>
        <v/>
      </c>
      <c r="H611" s="26" t="str">
        <f>IF(G611="","",_xlfn.XLOOKUP(G611,'Réponses'!C:C,'Réponses'!F:F,"ERREUR PROCHAINE QUESTION"))</f>
        <v/>
      </c>
      <c r="I611" s="26" t="str">
        <f>IF(H611="","",_xlfn.XLOOKUP(H611,Questions!$A:$A,Questions!$C:$C,"ERREUR TYPE"))</f>
        <v/>
      </c>
      <c r="J611" s="26" t="str">
        <f>_xlfn.XLOOKUP(H611&amp;"_"&amp;Saisie!J612,'Réponses'!D:D,'Réponses'!C:C,"")</f>
        <v/>
      </c>
      <c r="K611" s="26" t="str">
        <f>IF(J611="","",_xlfn.XLOOKUP(J611,'Réponses'!C:C,'Réponses'!F:F,"ERREUR PROCHAINE QUESTION"))</f>
        <v/>
      </c>
      <c r="L611" s="26" t="str">
        <f>IF(K611="","",_xlfn.XLOOKUP(K611,Questions!$A:$A,Questions!$C:$C,"ERREUR TYPE"))</f>
        <v/>
      </c>
      <c r="M611" s="26" t="str">
        <f>_xlfn.XLOOKUP(K611&amp;"_"&amp;Saisie!L612,'Réponses'!D:D,'Réponses'!C:C,"")</f>
        <v/>
      </c>
      <c r="N611" s="26" t="str">
        <f>IF(M611="","",_xlfn.XLOOKUP(M611,'Réponses'!C:C,'Réponses'!F:F,"ERREUR PROCHAINE QUESTION"))</f>
        <v/>
      </c>
      <c r="O611" s="26" t="str">
        <f>IF(N611="","",_xlfn.XLOOKUP(N611,Questions!$A:$A,Questions!$C:$C,"ERREUR TYPE"))</f>
        <v/>
      </c>
      <c r="P611" s="26" t="str">
        <f>_xlfn.XLOOKUP(N611&amp;"_"&amp;Saisie!N612,'Réponses'!D:D,'Réponses'!C:C,"")</f>
        <v/>
      </c>
      <c r="Q611" s="26" t="str">
        <f t="shared" si="10"/>
        <v/>
      </c>
    </row>
    <row r="612" spans="1:17" x14ac:dyDescent="0.25">
      <c r="A612" s="26" t="str">
        <f>IF(ISBLANK(Saisie!C613),"",_xlfn.XLOOKUP(Saisie!C613,Barème!A:A,Barème!F:F,"ERREUR CODE PRODUIT"))</f>
        <v/>
      </c>
      <c r="B612" s="26" t="str">
        <f>IF(OR(A612="08",MID(Saisie!C613,4,4)="0804",MID(Saisie!C613,4,4)="0907",A612=""),"",_xlfn.XLOOKUP(A612,Matériau!A:A,Matériau!C:C,"ERREUR MATERIAU"))</f>
        <v/>
      </c>
      <c r="C612" s="26" t="str">
        <f>IF(B612="","",_xlfn.XLOOKUP(B612,Questions!A:A,Questions!C:C,""))</f>
        <v/>
      </c>
      <c r="D612" s="26" t="str">
        <f>_xlfn.XLOOKUP(B612&amp;"_"&amp;Saisie!F613,'Réponses'!D:D,'Réponses'!C:C,"")</f>
        <v/>
      </c>
      <c r="E612" s="26" t="str">
        <f>IF(D612="","",_xlfn.XLOOKUP(D612,'Réponses'!C:C,'Réponses'!F:F,"ERREUR PROCHAINE QUESTION"))</f>
        <v/>
      </c>
      <c r="F612" s="26" t="str">
        <f>IF(E612="","",_xlfn.XLOOKUP(E612,Questions!$A:$A,Questions!$C:$C,"ERREUR TYPE"))</f>
        <v/>
      </c>
      <c r="G612" s="26" t="str">
        <f>_xlfn.XLOOKUP(E612&amp;"_"&amp;Saisie!H613,'Réponses'!D:D,'Réponses'!C:C,"")</f>
        <v/>
      </c>
      <c r="H612" s="26" t="str">
        <f>IF(G612="","",_xlfn.XLOOKUP(G612,'Réponses'!C:C,'Réponses'!F:F,"ERREUR PROCHAINE QUESTION"))</f>
        <v/>
      </c>
      <c r="I612" s="26" t="str">
        <f>IF(H612="","",_xlfn.XLOOKUP(H612,Questions!$A:$A,Questions!$C:$C,"ERREUR TYPE"))</f>
        <v/>
      </c>
      <c r="J612" s="26" t="str">
        <f>_xlfn.XLOOKUP(H612&amp;"_"&amp;Saisie!J613,'Réponses'!D:D,'Réponses'!C:C,"")</f>
        <v/>
      </c>
      <c r="K612" s="26" t="str">
        <f>IF(J612="","",_xlfn.XLOOKUP(J612,'Réponses'!C:C,'Réponses'!F:F,"ERREUR PROCHAINE QUESTION"))</f>
        <v/>
      </c>
      <c r="L612" s="26" t="str">
        <f>IF(K612="","",_xlfn.XLOOKUP(K612,Questions!$A:$A,Questions!$C:$C,"ERREUR TYPE"))</f>
        <v/>
      </c>
      <c r="M612" s="26" t="str">
        <f>_xlfn.XLOOKUP(K612&amp;"_"&amp;Saisie!L613,'Réponses'!D:D,'Réponses'!C:C,"")</f>
        <v/>
      </c>
      <c r="N612" s="26" t="str">
        <f>IF(M612="","",_xlfn.XLOOKUP(M612,'Réponses'!C:C,'Réponses'!F:F,"ERREUR PROCHAINE QUESTION"))</f>
        <v/>
      </c>
      <c r="O612" s="26" t="str">
        <f>IF(N612="","",_xlfn.XLOOKUP(N612,Questions!$A:$A,Questions!$C:$C,"ERREUR TYPE"))</f>
        <v/>
      </c>
      <c r="P612" s="26" t="str">
        <f>_xlfn.XLOOKUP(N612&amp;"_"&amp;Saisie!N613,'Réponses'!D:D,'Réponses'!C:C,"")</f>
        <v/>
      </c>
      <c r="Q612" s="26" t="str">
        <f t="shared" si="10"/>
        <v/>
      </c>
    </row>
    <row r="613" spans="1:17" x14ac:dyDescent="0.25">
      <c r="A613" s="26" t="str">
        <f>IF(ISBLANK(Saisie!C614),"",_xlfn.XLOOKUP(Saisie!C614,Barème!A:A,Barème!F:F,"ERREUR CODE PRODUIT"))</f>
        <v/>
      </c>
      <c r="B613" s="26" t="str">
        <f>IF(OR(A613="08",MID(Saisie!C614,4,4)="0804",MID(Saisie!C614,4,4)="0907",A613=""),"",_xlfn.XLOOKUP(A613,Matériau!A:A,Matériau!C:C,"ERREUR MATERIAU"))</f>
        <v/>
      </c>
      <c r="C613" s="26" t="str">
        <f>IF(B613="","",_xlfn.XLOOKUP(B613,Questions!A:A,Questions!C:C,""))</f>
        <v/>
      </c>
      <c r="D613" s="26" t="str">
        <f>_xlfn.XLOOKUP(B613&amp;"_"&amp;Saisie!F614,'Réponses'!D:D,'Réponses'!C:C,"")</f>
        <v/>
      </c>
      <c r="E613" s="26" t="str">
        <f>IF(D613="","",_xlfn.XLOOKUP(D613,'Réponses'!C:C,'Réponses'!F:F,"ERREUR PROCHAINE QUESTION"))</f>
        <v/>
      </c>
      <c r="F613" s="26" t="str">
        <f>IF(E613="","",_xlfn.XLOOKUP(E613,Questions!$A:$A,Questions!$C:$C,"ERREUR TYPE"))</f>
        <v/>
      </c>
      <c r="G613" s="26" t="str">
        <f>_xlfn.XLOOKUP(E613&amp;"_"&amp;Saisie!H614,'Réponses'!D:D,'Réponses'!C:C,"")</f>
        <v/>
      </c>
      <c r="H613" s="26" t="str">
        <f>IF(G613="","",_xlfn.XLOOKUP(G613,'Réponses'!C:C,'Réponses'!F:F,"ERREUR PROCHAINE QUESTION"))</f>
        <v/>
      </c>
      <c r="I613" s="26" t="str">
        <f>IF(H613="","",_xlfn.XLOOKUP(H613,Questions!$A:$A,Questions!$C:$C,"ERREUR TYPE"))</f>
        <v/>
      </c>
      <c r="J613" s="26" t="str">
        <f>_xlfn.XLOOKUP(H613&amp;"_"&amp;Saisie!J614,'Réponses'!D:D,'Réponses'!C:C,"")</f>
        <v/>
      </c>
      <c r="K613" s="26" t="str">
        <f>IF(J613="","",_xlfn.XLOOKUP(J613,'Réponses'!C:C,'Réponses'!F:F,"ERREUR PROCHAINE QUESTION"))</f>
        <v/>
      </c>
      <c r="L613" s="26" t="str">
        <f>IF(K613="","",_xlfn.XLOOKUP(K613,Questions!$A:$A,Questions!$C:$C,"ERREUR TYPE"))</f>
        <v/>
      </c>
      <c r="M613" s="26" t="str">
        <f>_xlfn.XLOOKUP(K613&amp;"_"&amp;Saisie!L614,'Réponses'!D:D,'Réponses'!C:C,"")</f>
        <v/>
      </c>
      <c r="N613" s="26" t="str">
        <f>IF(M613="","",_xlfn.XLOOKUP(M613,'Réponses'!C:C,'Réponses'!F:F,"ERREUR PROCHAINE QUESTION"))</f>
        <v/>
      </c>
      <c r="O613" s="26" t="str">
        <f>IF(N613="","",_xlfn.XLOOKUP(N613,Questions!$A:$A,Questions!$C:$C,"ERREUR TYPE"))</f>
        <v/>
      </c>
      <c r="P613" s="26" t="str">
        <f>_xlfn.XLOOKUP(N613&amp;"_"&amp;Saisie!N614,'Réponses'!D:D,'Réponses'!C:C,"")</f>
        <v/>
      </c>
      <c r="Q613" s="26" t="str">
        <f t="shared" si="10"/>
        <v/>
      </c>
    </row>
    <row r="614" spans="1:17" x14ac:dyDescent="0.25">
      <c r="A614" s="26" t="str">
        <f>IF(ISBLANK(Saisie!C615),"",_xlfn.XLOOKUP(Saisie!C615,Barème!A:A,Barème!F:F,"ERREUR CODE PRODUIT"))</f>
        <v/>
      </c>
      <c r="B614" s="26" t="str">
        <f>IF(OR(A614="08",MID(Saisie!C615,4,4)="0804",MID(Saisie!C615,4,4)="0907",A614=""),"",_xlfn.XLOOKUP(A614,Matériau!A:A,Matériau!C:C,"ERREUR MATERIAU"))</f>
        <v/>
      </c>
      <c r="C614" s="26" t="str">
        <f>IF(B614="","",_xlfn.XLOOKUP(B614,Questions!A:A,Questions!C:C,""))</f>
        <v/>
      </c>
      <c r="D614" s="26" t="str">
        <f>_xlfn.XLOOKUP(B614&amp;"_"&amp;Saisie!F615,'Réponses'!D:D,'Réponses'!C:C,"")</f>
        <v/>
      </c>
      <c r="E614" s="26" t="str">
        <f>IF(D614="","",_xlfn.XLOOKUP(D614,'Réponses'!C:C,'Réponses'!F:F,"ERREUR PROCHAINE QUESTION"))</f>
        <v/>
      </c>
      <c r="F614" s="26" t="str">
        <f>IF(E614="","",_xlfn.XLOOKUP(E614,Questions!$A:$A,Questions!$C:$C,"ERREUR TYPE"))</f>
        <v/>
      </c>
      <c r="G614" s="26" t="str">
        <f>_xlfn.XLOOKUP(E614&amp;"_"&amp;Saisie!H615,'Réponses'!D:D,'Réponses'!C:C,"")</f>
        <v/>
      </c>
      <c r="H614" s="26" t="str">
        <f>IF(G614="","",_xlfn.XLOOKUP(G614,'Réponses'!C:C,'Réponses'!F:F,"ERREUR PROCHAINE QUESTION"))</f>
        <v/>
      </c>
      <c r="I614" s="26" t="str">
        <f>IF(H614="","",_xlfn.XLOOKUP(H614,Questions!$A:$A,Questions!$C:$C,"ERREUR TYPE"))</f>
        <v/>
      </c>
      <c r="J614" s="26" t="str">
        <f>_xlfn.XLOOKUP(H614&amp;"_"&amp;Saisie!J615,'Réponses'!D:D,'Réponses'!C:C,"")</f>
        <v/>
      </c>
      <c r="K614" s="26" t="str">
        <f>IF(J614="","",_xlfn.XLOOKUP(J614,'Réponses'!C:C,'Réponses'!F:F,"ERREUR PROCHAINE QUESTION"))</f>
        <v/>
      </c>
      <c r="L614" s="26" t="str">
        <f>IF(K614="","",_xlfn.XLOOKUP(K614,Questions!$A:$A,Questions!$C:$C,"ERREUR TYPE"))</f>
        <v/>
      </c>
      <c r="M614" s="26" t="str">
        <f>_xlfn.XLOOKUP(K614&amp;"_"&amp;Saisie!L615,'Réponses'!D:D,'Réponses'!C:C,"")</f>
        <v/>
      </c>
      <c r="N614" s="26" t="str">
        <f>IF(M614="","",_xlfn.XLOOKUP(M614,'Réponses'!C:C,'Réponses'!F:F,"ERREUR PROCHAINE QUESTION"))</f>
        <v/>
      </c>
      <c r="O614" s="26" t="str">
        <f>IF(N614="","",_xlfn.XLOOKUP(N614,Questions!$A:$A,Questions!$C:$C,"ERREUR TYPE"))</f>
        <v/>
      </c>
      <c r="P614" s="26" t="str">
        <f>_xlfn.XLOOKUP(N614&amp;"_"&amp;Saisie!N615,'Réponses'!D:D,'Réponses'!C:C,"")</f>
        <v/>
      </c>
      <c r="Q614" s="26" t="str">
        <f t="shared" si="10"/>
        <v/>
      </c>
    </row>
    <row r="615" spans="1:17" x14ac:dyDescent="0.25">
      <c r="A615" s="26" t="str">
        <f>IF(ISBLANK(Saisie!C616),"",_xlfn.XLOOKUP(Saisie!C616,Barème!A:A,Barème!F:F,"ERREUR CODE PRODUIT"))</f>
        <v/>
      </c>
      <c r="B615" s="26" t="str">
        <f>IF(OR(A615="08",MID(Saisie!C616,4,4)="0804",MID(Saisie!C616,4,4)="0907",A615=""),"",_xlfn.XLOOKUP(A615,Matériau!A:A,Matériau!C:C,"ERREUR MATERIAU"))</f>
        <v/>
      </c>
      <c r="C615" s="26" t="str">
        <f>IF(B615="","",_xlfn.XLOOKUP(B615,Questions!A:A,Questions!C:C,""))</f>
        <v/>
      </c>
      <c r="D615" s="26" t="str">
        <f>_xlfn.XLOOKUP(B615&amp;"_"&amp;Saisie!F616,'Réponses'!D:D,'Réponses'!C:C,"")</f>
        <v/>
      </c>
      <c r="E615" s="26" t="str">
        <f>IF(D615="","",_xlfn.XLOOKUP(D615,'Réponses'!C:C,'Réponses'!F:F,"ERREUR PROCHAINE QUESTION"))</f>
        <v/>
      </c>
      <c r="F615" s="26" t="str">
        <f>IF(E615="","",_xlfn.XLOOKUP(E615,Questions!$A:$A,Questions!$C:$C,"ERREUR TYPE"))</f>
        <v/>
      </c>
      <c r="G615" s="26" t="str">
        <f>_xlfn.XLOOKUP(E615&amp;"_"&amp;Saisie!H616,'Réponses'!D:D,'Réponses'!C:C,"")</f>
        <v/>
      </c>
      <c r="H615" s="26" t="str">
        <f>IF(G615="","",_xlfn.XLOOKUP(G615,'Réponses'!C:C,'Réponses'!F:F,"ERREUR PROCHAINE QUESTION"))</f>
        <v/>
      </c>
      <c r="I615" s="26" t="str">
        <f>IF(H615="","",_xlfn.XLOOKUP(H615,Questions!$A:$A,Questions!$C:$C,"ERREUR TYPE"))</f>
        <v/>
      </c>
      <c r="J615" s="26" t="str">
        <f>_xlfn.XLOOKUP(H615&amp;"_"&amp;Saisie!J616,'Réponses'!D:D,'Réponses'!C:C,"")</f>
        <v/>
      </c>
      <c r="K615" s="26" t="str">
        <f>IF(J615="","",_xlfn.XLOOKUP(J615,'Réponses'!C:C,'Réponses'!F:F,"ERREUR PROCHAINE QUESTION"))</f>
        <v/>
      </c>
      <c r="L615" s="26" t="str">
        <f>IF(K615="","",_xlfn.XLOOKUP(K615,Questions!$A:$A,Questions!$C:$C,"ERREUR TYPE"))</f>
        <v/>
      </c>
      <c r="M615" s="26" t="str">
        <f>_xlfn.XLOOKUP(K615&amp;"_"&amp;Saisie!L616,'Réponses'!D:D,'Réponses'!C:C,"")</f>
        <v/>
      </c>
      <c r="N615" s="26" t="str">
        <f>IF(M615="","",_xlfn.XLOOKUP(M615,'Réponses'!C:C,'Réponses'!F:F,"ERREUR PROCHAINE QUESTION"))</f>
        <v/>
      </c>
      <c r="O615" s="26" t="str">
        <f>IF(N615="","",_xlfn.XLOOKUP(N615,Questions!$A:$A,Questions!$C:$C,"ERREUR TYPE"))</f>
        <v/>
      </c>
      <c r="P615" s="26" t="str">
        <f>_xlfn.XLOOKUP(N615&amp;"_"&amp;Saisie!N616,'Réponses'!D:D,'Réponses'!C:C,"")</f>
        <v/>
      </c>
      <c r="Q615" s="26" t="str">
        <f t="shared" si="10"/>
        <v/>
      </c>
    </row>
    <row r="616" spans="1:17" x14ac:dyDescent="0.25">
      <c r="A616" s="26" t="str">
        <f>IF(ISBLANK(Saisie!C617),"",_xlfn.XLOOKUP(Saisie!C617,Barème!A:A,Barème!F:F,"ERREUR CODE PRODUIT"))</f>
        <v/>
      </c>
      <c r="B616" s="26" t="str">
        <f>IF(OR(A616="08",MID(Saisie!C617,4,4)="0804",MID(Saisie!C617,4,4)="0907",A616=""),"",_xlfn.XLOOKUP(A616,Matériau!A:A,Matériau!C:C,"ERREUR MATERIAU"))</f>
        <v/>
      </c>
      <c r="C616" s="26" t="str">
        <f>IF(B616="","",_xlfn.XLOOKUP(B616,Questions!A:A,Questions!C:C,""))</f>
        <v/>
      </c>
      <c r="D616" s="26" t="str">
        <f>_xlfn.XLOOKUP(B616&amp;"_"&amp;Saisie!F617,'Réponses'!D:D,'Réponses'!C:C,"")</f>
        <v/>
      </c>
      <c r="E616" s="26" t="str">
        <f>IF(D616="","",_xlfn.XLOOKUP(D616,'Réponses'!C:C,'Réponses'!F:F,"ERREUR PROCHAINE QUESTION"))</f>
        <v/>
      </c>
      <c r="F616" s="26" t="str">
        <f>IF(E616="","",_xlfn.XLOOKUP(E616,Questions!$A:$A,Questions!$C:$C,"ERREUR TYPE"))</f>
        <v/>
      </c>
      <c r="G616" s="26" t="str">
        <f>_xlfn.XLOOKUP(E616&amp;"_"&amp;Saisie!H617,'Réponses'!D:D,'Réponses'!C:C,"")</f>
        <v/>
      </c>
      <c r="H616" s="26" t="str">
        <f>IF(G616="","",_xlfn.XLOOKUP(G616,'Réponses'!C:C,'Réponses'!F:F,"ERREUR PROCHAINE QUESTION"))</f>
        <v/>
      </c>
      <c r="I616" s="26" t="str">
        <f>IF(H616="","",_xlfn.XLOOKUP(H616,Questions!$A:$A,Questions!$C:$C,"ERREUR TYPE"))</f>
        <v/>
      </c>
      <c r="J616" s="26" t="str">
        <f>_xlfn.XLOOKUP(H616&amp;"_"&amp;Saisie!J617,'Réponses'!D:D,'Réponses'!C:C,"")</f>
        <v/>
      </c>
      <c r="K616" s="26" t="str">
        <f>IF(J616="","",_xlfn.XLOOKUP(J616,'Réponses'!C:C,'Réponses'!F:F,"ERREUR PROCHAINE QUESTION"))</f>
        <v/>
      </c>
      <c r="L616" s="26" t="str">
        <f>IF(K616="","",_xlfn.XLOOKUP(K616,Questions!$A:$A,Questions!$C:$C,"ERREUR TYPE"))</f>
        <v/>
      </c>
      <c r="M616" s="26" t="str">
        <f>_xlfn.XLOOKUP(K616&amp;"_"&amp;Saisie!L617,'Réponses'!D:D,'Réponses'!C:C,"")</f>
        <v/>
      </c>
      <c r="N616" s="26" t="str">
        <f>IF(M616="","",_xlfn.XLOOKUP(M616,'Réponses'!C:C,'Réponses'!F:F,"ERREUR PROCHAINE QUESTION"))</f>
        <v/>
      </c>
      <c r="O616" s="26" t="str">
        <f>IF(N616="","",_xlfn.XLOOKUP(N616,Questions!$A:$A,Questions!$C:$C,"ERREUR TYPE"))</f>
        <v/>
      </c>
      <c r="P616" s="26" t="str">
        <f>_xlfn.XLOOKUP(N616&amp;"_"&amp;Saisie!N617,'Réponses'!D:D,'Réponses'!C:C,"")</f>
        <v/>
      </c>
      <c r="Q616" s="26" t="str">
        <f t="shared" si="10"/>
        <v/>
      </c>
    </row>
    <row r="617" spans="1:17" x14ac:dyDescent="0.25">
      <c r="A617" s="26" t="str">
        <f>IF(ISBLANK(Saisie!C618),"",_xlfn.XLOOKUP(Saisie!C618,Barème!A:A,Barème!F:F,"ERREUR CODE PRODUIT"))</f>
        <v/>
      </c>
      <c r="B617" s="26" t="str">
        <f>IF(OR(A617="08",MID(Saisie!C618,4,4)="0804",MID(Saisie!C618,4,4)="0907",A617=""),"",_xlfn.XLOOKUP(A617,Matériau!A:A,Matériau!C:C,"ERREUR MATERIAU"))</f>
        <v/>
      </c>
      <c r="C617" s="26" t="str">
        <f>IF(B617="","",_xlfn.XLOOKUP(B617,Questions!A:A,Questions!C:C,""))</f>
        <v/>
      </c>
      <c r="D617" s="26" t="str">
        <f>_xlfn.XLOOKUP(B617&amp;"_"&amp;Saisie!F618,'Réponses'!D:D,'Réponses'!C:C,"")</f>
        <v/>
      </c>
      <c r="E617" s="26" t="str">
        <f>IF(D617="","",_xlfn.XLOOKUP(D617,'Réponses'!C:C,'Réponses'!F:F,"ERREUR PROCHAINE QUESTION"))</f>
        <v/>
      </c>
      <c r="F617" s="26" t="str">
        <f>IF(E617="","",_xlfn.XLOOKUP(E617,Questions!$A:$A,Questions!$C:$C,"ERREUR TYPE"))</f>
        <v/>
      </c>
      <c r="G617" s="26" t="str">
        <f>_xlfn.XLOOKUP(E617&amp;"_"&amp;Saisie!H618,'Réponses'!D:D,'Réponses'!C:C,"")</f>
        <v/>
      </c>
      <c r="H617" s="26" t="str">
        <f>IF(G617="","",_xlfn.XLOOKUP(G617,'Réponses'!C:C,'Réponses'!F:F,"ERREUR PROCHAINE QUESTION"))</f>
        <v/>
      </c>
      <c r="I617" s="26" t="str">
        <f>IF(H617="","",_xlfn.XLOOKUP(H617,Questions!$A:$A,Questions!$C:$C,"ERREUR TYPE"))</f>
        <v/>
      </c>
      <c r="J617" s="26" t="str">
        <f>_xlfn.XLOOKUP(H617&amp;"_"&amp;Saisie!J618,'Réponses'!D:D,'Réponses'!C:C,"")</f>
        <v/>
      </c>
      <c r="K617" s="26" t="str">
        <f>IF(J617="","",_xlfn.XLOOKUP(J617,'Réponses'!C:C,'Réponses'!F:F,"ERREUR PROCHAINE QUESTION"))</f>
        <v/>
      </c>
      <c r="L617" s="26" t="str">
        <f>IF(K617="","",_xlfn.XLOOKUP(K617,Questions!$A:$A,Questions!$C:$C,"ERREUR TYPE"))</f>
        <v/>
      </c>
      <c r="M617" s="26" t="str">
        <f>_xlfn.XLOOKUP(K617&amp;"_"&amp;Saisie!L618,'Réponses'!D:D,'Réponses'!C:C,"")</f>
        <v/>
      </c>
      <c r="N617" s="26" t="str">
        <f>IF(M617="","",_xlfn.XLOOKUP(M617,'Réponses'!C:C,'Réponses'!F:F,"ERREUR PROCHAINE QUESTION"))</f>
        <v/>
      </c>
      <c r="O617" s="26" t="str">
        <f>IF(N617="","",_xlfn.XLOOKUP(N617,Questions!$A:$A,Questions!$C:$C,"ERREUR TYPE"))</f>
        <v/>
      </c>
      <c r="P617" s="26" t="str">
        <f>_xlfn.XLOOKUP(N617&amp;"_"&amp;Saisie!N618,'Réponses'!D:D,'Réponses'!C:C,"")</f>
        <v/>
      </c>
      <c r="Q617" s="26" t="str">
        <f t="shared" si="10"/>
        <v/>
      </c>
    </row>
    <row r="618" spans="1:17" x14ac:dyDescent="0.25">
      <c r="A618" s="26" t="str">
        <f>IF(ISBLANK(Saisie!C619),"",_xlfn.XLOOKUP(Saisie!C619,Barème!A:A,Barème!F:F,"ERREUR CODE PRODUIT"))</f>
        <v/>
      </c>
      <c r="B618" s="26" t="str">
        <f>IF(OR(A618="08",MID(Saisie!C619,4,4)="0804",MID(Saisie!C619,4,4)="0907",A618=""),"",_xlfn.XLOOKUP(A618,Matériau!A:A,Matériau!C:C,"ERREUR MATERIAU"))</f>
        <v/>
      </c>
      <c r="C618" s="26" t="str">
        <f>IF(B618="","",_xlfn.XLOOKUP(B618,Questions!A:A,Questions!C:C,""))</f>
        <v/>
      </c>
      <c r="D618" s="26" t="str">
        <f>_xlfn.XLOOKUP(B618&amp;"_"&amp;Saisie!F619,'Réponses'!D:D,'Réponses'!C:C,"")</f>
        <v/>
      </c>
      <c r="E618" s="26" t="str">
        <f>IF(D618="","",_xlfn.XLOOKUP(D618,'Réponses'!C:C,'Réponses'!F:F,"ERREUR PROCHAINE QUESTION"))</f>
        <v/>
      </c>
      <c r="F618" s="26" t="str">
        <f>IF(E618="","",_xlfn.XLOOKUP(E618,Questions!$A:$A,Questions!$C:$C,"ERREUR TYPE"))</f>
        <v/>
      </c>
      <c r="G618" s="26" t="str">
        <f>_xlfn.XLOOKUP(E618&amp;"_"&amp;Saisie!H619,'Réponses'!D:D,'Réponses'!C:C,"")</f>
        <v/>
      </c>
      <c r="H618" s="26" t="str">
        <f>IF(G618="","",_xlfn.XLOOKUP(G618,'Réponses'!C:C,'Réponses'!F:F,"ERREUR PROCHAINE QUESTION"))</f>
        <v/>
      </c>
      <c r="I618" s="26" t="str">
        <f>IF(H618="","",_xlfn.XLOOKUP(H618,Questions!$A:$A,Questions!$C:$C,"ERREUR TYPE"))</f>
        <v/>
      </c>
      <c r="J618" s="26" t="str">
        <f>_xlfn.XLOOKUP(H618&amp;"_"&amp;Saisie!J619,'Réponses'!D:D,'Réponses'!C:C,"")</f>
        <v/>
      </c>
      <c r="K618" s="26" t="str">
        <f>IF(J618="","",_xlfn.XLOOKUP(J618,'Réponses'!C:C,'Réponses'!F:F,"ERREUR PROCHAINE QUESTION"))</f>
        <v/>
      </c>
      <c r="L618" s="26" t="str">
        <f>IF(K618="","",_xlfn.XLOOKUP(K618,Questions!$A:$A,Questions!$C:$C,"ERREUR TYPE"))</f>
        <v/>
      </c>
      <c r="M618" s="26" t="str">
        <f>_xlfn.XLOOKUP(K618&amp;"_"&amp;Saisie!L619,'Réponses'!D:D,'Réponses'!C:C,"")</f>
        <v/>
      </c>
      <c r="N618" s="26" t="str">
        <f>IF(M618="","",_xlfn.XLOOKUP(M618,'Réponses'!C:C,'Réponses'!F:F,"ERREUR PROCHAINE QUESTION"))</f>
        <v/>
      </c>
      <c r="O618" s="26" t="str">
        <f>IF(N618="","",_xlfn.XLOOKUP(N618,Questions!$A:$A,Questions!$C:$C,"ERREUR TYPE"))</f>
        <v/>
      </c>
      <c r="P618" s="26" t="str">
        <f>_xlfn.XLOOKUP(N618&amp;"_"&amp;Saisie!N619,'Réponses'!D:D,'Réponses'!C:C,"")</f>
        <v/>
      </c>
      <c r="Q618" s="26" t="str">
        <f t="shared" si="10"/>
        <v/>
      </c>
    </row>
    <row r="619" spans="1:17" x14ac:dyDescent="0.25">
      <c r="A619" s="26" t="str">
        <f>IF(ISBLANK(Saisie!C620),"",_xlfn.XLOOKUP(Saisie!C620,Barème!A:A,Barème!F:F,"ERREUR CODE PRODUIT"))</f>
        <v/>
      </c>
      <c r="B619" s="26" t="str">
        <f>IF(OR(A619="08",MID(Saisie!C620,4,4)="0804",MID(Saisie!C620,4,4)="0907",A619=""),"",_xlfn.XLOOKUP(A619,Matériau!A:A,Matériau!C:C,"ERREUR MATERIAU"))</f>
        <v/>
      </c>
      <c r="C619" s="26" t="str">
        <f>IF(B619="","",_xlfn.XLOOKUP(B619,Questions!A:A,Questions!C:C,""))</f>
        <v/>
      </c>
      <c r="D619" s="26" t="str">
        <f>_xlfn.XLOOKUP(B619&amp;"_"&amp;Saisie!F620,'Réponses'!D:D,'Réponses'!C:C,"")</f>
        <v/>
      </c>
      <c r="E619" s="26" t="str">
        <f>IF(D619="","",_xlfn.XLOOKUP(D619,'Réponses'!C:C,'Réponses'!F:F,"ERREUR PROCHAINE QUESTION"))</f>
        <v/>
      </c>
      <c r="F619" s="26" t="str">
        <f>IF(E619="","",_xlfn.XLOOKUP(E619,Questions!$A:$A,Questions!$C:$C,"ERREUR TYPE"))</f>
        <v/>
      </c>
      <c r="G619" s="26" t="str">
        <f>_xlfn.XLOOKUP(E619&amp;"_"&amp;Saisie!H620,'Réponses'!D:D,'Réponses'!C:C,"")</f>
        <v/>
      </c>
      <c r="H619" s="26" t="str">
        <f>IF(G619="","",_xlfn.XLOOKUP(G619,'Réponses'!C:C,'Réponses'!F:F,"ERREUR PROCHAINE QUESTION"))</f>
        <v/>
      </c>
      <c r="I619" s="26" t="str">
        <f>IF(H619="","",_xlfn.XLOOKUP(H619,Questions!$A:$A,Questions!$C:$C,"ERREUR TYPE"))</f>
        <v/>
      </c>
      <c r="J619" s="26" t="str">
        <f>_xlfn.XLOOKUP(H619&amp;"_"&amp;Saisie!J620,'Réponses'!D:D,'Réponses'!C:C,"")</f>
        <v/>
      </c>
      <c r="K619" s="26" t="str">
        <f>IF(J619="","",_xlfn.XLOOKUP(J619,'Réponses'!C:C,'Réponses'!F:F,"ERREUR PROCHAINE QUESTION"))</f>
        <v/>
      </c>
      <c r="L619" s="26" t="str">
        <f>IF(K619="","",_xlfn.XLOOKUP(K619,Questions!$A:$A,Questions!$C:$C,"ERREUR TYPE"))</f>
        <v/>
      </c>
      <c r="M619" s="26" t="str">
        <f>_xlfn.XLOOKUP(K619&amp;"_"&amp;Saisie!L620,'Réponses'!D:D,'Réponses'!C:C,"")</f>
        <v/>
      </c>
      <c r="N619" s="26" t="str">
        <f>IF(M619="","",_xlfn.XLOOKUP(M619,'Réponses'!C:C,'Réponses'!F:F,"ERREUR PROCHAINE QUESTION"))</f>
        <v/>
      </c>
      <c r="O619" s="26" t="str">
        <f>IF(N619="","",_xlfn.XLOOKUP(N619,Questions!$A:$A,Questions!$C:$C,"ERREUR TYPE"))</f>
        <v/>
      </c>
      <c r="P619" s="26" t="str">
        <f>_xlfn.XLOOKUP(N619&amp;"_"&amp;Saisie!N620,'Réponses'!D:D,'Réponses'!C:C,"")</f>
        <v/>
      </c>
      <c r="Q619" s="26" t="str">
        <f t="shared" si="10"/>
        <v/>
      </c>
    </row>
    <row r="620" spans="1:17" x14ac:dyDescent="0.25">
      <c r="A620" s="26" t="str">
        <f>IF(ISBLANK(Saisie!C621),"",_xlfn.XLOOKUP(Saisie!C621,Barème!A:A,Barème!F:F,"ERREUR CODE PRODUIT"))</f>
        <v/>
      </c>
      <c r="B620" s="26" t="str">
        <f>IF(OR(A620="08",MID(Saisie!C621,4,4)="0804",MID(Saisie!C621,4,4)="0907",A620=""),"",_xlfn.XLOOKUP(A620,Matériau!A:A,Matériau!C:C,"ERREUR MATERIAU"))</f>
        <v/>
      </c>
      <c r="C620" s="26" t="str">
        <f>IF(B620="","",_xlfn.XLOOKUP(B620,Questions!A:A,Questions!C:C,""))</f>
        <v/>
      </c>
      <c r="D620" s="26" t="str">
        <f>_xlfn.XLOOKUP(B620&amp;"_"&amp;Saisie!F621,'Réponses'!D:D,'Réponses'!C:C,"")</f>
        <v/>
      </c>
      <c r="E620" s="26" t="str">
        <f>IF(D620="","",_xlfn.XLOOKUP(D620,'Réponses'!C:C,'Réponses'!F:F,"ERREUR PROCHAINE QUESTION"))</f>
        <v/>
      </c>
      <c r="F620" s="26" t="str">
        <f>IF(E620="","",_xlfn.XLOOKUP(E620,Questions!$A:$A,Questions!$C:$C,"ERREUR TYPE"))</f>
        <v/>
      </c>
      <c r="G620" s="26" t="str">
        <f>_xlfn.XLOOKUP(E620&amp;"_"&amp;Saisie!H621,'Réponses'!D:D,'Réponses'!C:C,"")</f>
        <v/>
      </c>
      <c r="H620" s="26" t="str">
        <f>IF(G620="","",_xlfn.XLOOKUP(G620,'Réponses'!C:C,'Réponses'!F:F,"ERREUR PROCHAINE QUESTION"))</f>
        <v/>
      </c>
      <c r="I620" s="26" t="str">
        <f>IF(H620="","",_xlfn.XLOOKUP(H620,Questions!$A:$A,Questions!$C:$C,"ERREUR TYPE"))</f>
        <v/>
      </c>
      <c r="J620" s="26" t="str">
        <f>_xlfn.XLOOKUP(H620&amp;"_"&amp;Saisie!J621,'Réponses'!D:D,'Réponses'!C:C,"")</f>
        <v/>
      </c>
      <c r="K620" s="26" t="str">
        <f>IF(J620="","",_xlfn.XLOOKUP(J620,'Réponses'!C:C,'Réponses'!F:F,"ERREUR PROCHAINE QUESTION"))</f>
        <v/>
      </c>
      <c r="L620" s="26" t="str">
        <f>IF(K620="","",_xlfn.XLOOKUP(K620,Questions!$A:$A,Questions!$C:$C,"ERREUR TYPE"))</f>
        <v/>
      </c>
      <c r="M620" s="26" t="str">
        <f>_xlfn.XLOOKUP(K620&amp;"_"&amp;Saisie!L621,'Réponses'!D:D,'Réponses'!C:C,"")</f>
        <v/>
      </c>
      <c r="N620" s="26" t="str">
        <f>IF(M620="","",_xlfn.XLOOKUP(M620,'Réponses'!C:C,'Réponses'!F:F,"ERREUR PROCHAINE QUESTION"))</f>
        <v/>
      </c>
      <c r="O620" s="26" t="str">
        <f>IF(N620="","",_xlfn.XLOOKUP(N620,Questions!$A:$A,Questions!$C:$C,"ERREUR TYPE"))</f>
        <v/>
      </c>
      <c r="P620" s="26" t="str">
        <f>_xlfn.XLOOKUP(N620&amp;"_"&amp;Saisie!N621,'Réponses'!D:D,'Réponses'!C:C,"")</f>
        <v/>
      </c>
      <c r="Q620" s="26" t="str">
        <f t="shared" si="10"/>
        <v/>
      </c>
    </row>
    <row r="621" spans="1:17" x14ac:dyDescent="0.25">
      <c r="A621" s="26" t="str">
        <f>IF(ISBLANK(Saisie!C622),"",_xlfn.XLOOKUP(Saisie!C622,Barème!A:A,Barème!F:F,"ERREUR CODE PRODUIT"))</f>
        <v/>
      </c>
      <c r="B621" s="26" t="str">
        <f>IF(OR(A621="08",MID(Saisie!C622,4,4)="0804",MID(Saisie!C622,4,4)="0907",A621=""),"",_xlfn.XLOOKUP(A621,Matériau!A:A,Matériau!C:C,"ERREUR MATERIAU"))</f>
        <v/>
      </c>
      <c r="C621" s="26" t="str">
        <f>IF(B621="","",_xlfn.XLOOKUP(B621,Questions!A:A,Questions!C:C,""))</f>
        <v/>
      </c>
      <c r="D621" s="26" t="str">
        <f>_xlfn.XLOOKUP(B621&amp;"_"&amp;Saisie!F622,'Réponses'!D:D,'Réponses'!C:C,"")</f>
        <v/>
      </c>
      <c r="E621" s="26" t="str">
        <f>IF(D621="","",_xlfn.XLOOKUP(D621,'Réponses'!C:C,'Réponses'!F:F,"ERREUR PROCHAINE QUESTION"))</f>
        <v/>
      </c>
      <c r="F621" s="26" t="str">
        <f>IF(E621="","",_xlfn.XLOOKUP(E621,Questions!$A:$A,Questions!$C:$C,"ERREUR TYPE"))</f>
        <v/>
      </c>
      <c r="G621" s="26" t="str">
        <f>_xlfn.XLOOKUP(E621&amp;"_"&amp;Saisie!H622,'Réponses'!D:D,'Réponses'!C:C,"")</f>
        <v/>
      </c>
      <c r="H621" s="26" t="str">
        <f>IF(G621="","",_xlfn.XLOOKUP(G621,'Réponses'!C:C,'Réponses'!F:F,"ERREUR PROCHAINE QUESTION"))</f>
        <v/>
      </c>
      <c r="I621" s="26" t="str">
        <f>IF(H621="","",_xlfn.XLOOKUP(H621,Questions!$A:$A,Questions!$C:$C,"ERREUR TYPE"))</f>
        <v/>
      </c>
      <c r="J621" s="26" t="str">
        <f>_xlfn.XLOOKUP(H621&amp;"_"&amp;Saisie!J622,'Réponses'!D:D,'Réponses'!C:C,"")</f>
        <v/>
      </c>
      <c r="K621" s="26" t="str">
        <f>IF(J621="","",_xlfn.XLOOKUP(J621,'Réponses'!C:C,'Réponses'!F:F,"ERREUR PROCHAINE QUESTION"))</f>
        <v/>
      </c>
      <c r="L621" s="26" t="str">
        <f>IF(K621="","",_xlfn.XLOOKUP(K621,Questions!$A:$A,Questions!$C:$C,"ERREUR TYPE"))</f>
        <v/>
      </c>
      <c r="M621" s="26" t="str">
        <f>_xlfn.XLOOKUP(K621&amp;"_"&amp;Saisie!L622,'Réponses'!D:D,'Réponses'!C:C,"")</f>
        <v/>
      </c>
      <c r="N621" s="26" t="str">
        <f>IF(M621="","",_xlfn.XLOOKUP(M621,'Réponses'!C:C,'Réponses'!F:F,"ERREUR PROCHAINE QUESTION"))</f>
        <v/>
      </c>
      <c r="O621" s="26" t="str">
        <f>IF(N621="","",_xlfn.XLOOKUP(N621,Questions!$A:$A,Questions!$C:$C,"ERREUR TYPE"))</f>
        <v/>
      </c>
      <c r="P621" s="26" t="str">
        <f>_xlfn.XLOOKUP(N621&amp;"_"&amp;Saisie!N622,'Réponses'!D:D,'Réponses'!C:C,"")</f>
        <v/>
      </c>
      <c r="Q621" s="26" t="str">
        <f t="shared" si="10"/>
        <v/>
      </c>
    </row>
    <row r="622" spans="1:17" x14ac:dyDescent="0.25">
      <c r="A622" s="26" t="str">
        <f>IF(ISBLANK(Saisie!C623),"",_xlfn.XLOOKUP(Saisie!C623,Barème!A:A,Barème!F:F,"ERREUR CODE PRODUIT"))</f>
        <v/>
      </c>
      <c r="B622" s="26" t="str">
        <f>IF(OR(A622="08",MID(Saisie!C623,4,4)="0804",MID(Saisie!C623,4,4)="0907",A622=""),"",_xlfn.XLOOKUP(A622,Matériau!A:A,Matériau!C:C,"ERREUR MATERIAU"))</f>
        <v/>
      </c>
      <c r="C622" s="26" t="str">
        <f>IF(B622="","",_xlfn.XLOOKUP(B622,Questions!A:A,Questions!C:C,""))</f>
        <v/>
      </c>
      <c r="D622" s="26" t="str">
        <f>_xlfn.XLOOKUP(B622&amp;"_"&amp;Saisie!F623,'Réponses'!D:D,'Réponses'!C:C,"")</f>
        <v/>
      </c>
      <c r="E622" s="26" t="str">
        <f>IF(D622="","",_xlfn.XLOOKUP(D622,'Réponses'!C:C,'Réponses'!F:F,"ERREUR PROCHAINE QUESTION"))</f>
        <v/>
      </c>
      <c r="F622" s="26" t="str">
        <f>IF(E622="","",_xlfn.XLOOKUP(E622,Questions!$A:$A,Questions!$C:$C,"ERREUR TYPE"))</f>
        <v/>
      </c>
      <c r="G622" s="26" t="str">
        <f>_xlfn.XLOOKUP(E622&amp;"_"&amp;Saisie!H623,'Réponses'!D:D,'Réponses'!C:C,"")</f>
        <v/>
      </c>
      <c r="H622" s="26" t="str">
        <f>IF(G622="","",_xlfn.XLOOKUP(G622,'Réponses'!C:C,'Réponses'!F:F,"ERREUR PROCHAINE QUESTION"))</f>
        <v/>
      </c>
      <c r="I622" s="26" t="str">
        <f>IF(H622="","",_xlfn.XLOOKUP(H622,Questions!$A:$A,Questions!$C:$C,"ERREUR TYPE"))</f>
        <v/>
      </c>
      <c r="J622" s="26" t="str">
        <f>_xlfn.XLOOKUP(H622&amp;"_"&amp;Saisie!J623,'Réponses'!D:D,'Réponses'!C:C,"")</f>
        <v/>
      </c>
      <c r="K622" s="26" t="str">
        <f>IF(J622="","",_xlfn.XLOOKUP(J622,'Réponses'!C:C,'Réponses'!F:F,"ERREUR PROCHAINE QUESTION"))</f>
        <v/>
      </c>
      <c r="L622" s="26" t="str">
        <f>IF(K622="","",_xlfn.XLOOKUP(K622,Questions!$A:$A,Questions!$C:$C,"ERREUR TYPE"))</f>
        <v/>
      </c>
      <c r="M622" s="26" t="str">
        <f>_xlfn.XLOOKUP(K622&amp;"_"&amp;Saisie!L623,'Réponses'!D:D,'Réponses'!C:C,"")</f>
        <v/>
      </c>
      <c r="N622" s="26" t="str">
        <f>IF(M622="","",_xlfn.XLOOKUP(M622,'Réponses'!C:C,'Réponses'!F:F,"ERREUR PROCHAINE QUESTION"))</f>
        <v/>
      </c>
      <c r="O622" s="26" t="str">
        <f>IF(N622="","",_xlfn.XLOOKUP(N622,Questions!$A:$A,Questions!$C:$C,"ERREUR TYPE"))</f>
        <v/>
      </c>
      <c r="P622" s="26" t="str">
        <f>_xlfn.XLOOKUP(N622&amp;"_"&amp;Saisie!N623,'Réponses'!D:D,'Réponses'!C:C,"")</f>
        <v/>
      </c>
      <c r="Q622" s="26" t="str">
        <f t="shared" si="10"/>
        <v/>
      </c>
    </row>
    <row r="623" spans="1:17" x14ac:dyDescent="0.25">
      <c r="A623" s="26" t="str">
        <f>IF(ISBLANK(Saisie!C624),"",_xlfn.XLOOKUP(Saisie!C624,Barème!A:A,Barème!F:F,"ERREUR CODE PRODUIT"))</f>
        <v/>
      </c>
      <c r="B623" s="26" t="str">
        <f>IF(OR(A623="08",MID(Saisie!C624,4,4)="0804",MID(Saisie!C624,4,4)="0907",A623=""),"",_xlfn.XLOOKUP(A623,Matériau!A:A,Matériau!C:C,"ERREUR MATERIAU"))</f>
        <v/>
      </c>
      <c r="C623" s="26" t="str">
        <f>IF(B623="","",_xlfn.XLOOKUP(B623,Questions!A:A,Questions!C:C,""))</f>
        <v/>
      </c>
      <c r="D623" s="26" t="str">
        <f>_xlfn.XLOOKUP(B623&amp;"_"&amp;Saisie!F624,'Réponses'!D:D,'Réponses'!C:C,"")</f>
        <v/>
      </c>
      <c r="E623" s="26" t="str">
        <f>IF(D623="","",_xlfn.XLOOKUP(D623,'Réponses'!C:C,'Réponses'!F:F,"ERREUR PROCHAINE QUESTION"))</f>
        <v/>
      </c>
      <c r="F623" s="26" t="str">
        <f>IF(E623="","",_xlfn.XLOOKUP(E623,Questions!$A:$A,Questions!$C:$C,"ERREUR TYPE"))</f>
        <v/>
      </c>
      <c r="G623" s="26" t="str">
        <f>_xlfn.XLOOKUP(E623&amp;"_"&amp;Saisie!H624,'Réponses'!D:D,'Réponses'!C:C,"")</f>
        <v/>
      </c>
      <c r="H623" s="26" t="str">
        <f>IF(G623="","",_xlfn.XLOOKUP(G623,'Réponses'!C:C,'Réponses'!F:F,"ERREUR PROCHAINE QUESTION"))</f>
        <v/>
      </c>
      <c r="I623" s="26" t="str">
        <f>IF(H623="","",_xlfn.XLOOKUP(H623,Questions!$A:$A,Questions!$C:$C,"ERREUR TYPE"))</f>
        <v/>
      </c>
      <c r="J623" s="26" t="str">
        <f>_xlfn.XLOOKUP(H623&amp;"_"&amp;Saisie!J624,'Réponses'!D:D,'Réponses'!C:C,"")</f>
        <v/>
      </c>
      <c r="K623" s="26" t="str">
        <f>IF(J623="","",_xlfn.XLOOKUP(J623,'Réponses'!C:C,'Réponses'!F:F,"ERREUR PROCHAINE QUESTION"))</f>
        <v/>
      </c>
      <c r="L623" s="26" t="str">
        <f>IF(K623="","",_xlfn.XLOOKUP(K623,Questions!$A:$A,Questions!$C:$C,"ERREUR TYPE"))</f>
        <v/>
      </c>
      <c r="M623" s="26" t="str">
        <f>_xlfn.XLOOKUP(K623&amp;"_"&amp;Saisie!L624,'Réponses'!D:D,'Réponses'!C:C,"")</f>
        <v/>
      </c>
      <c r="N623" s="26" t="str">
        <f>IF(M623="","",_xlfn.XLOOKUP(M623,'Réponses'!C:C,'Réponses'!F:F,"ERREUR PROCHAINE QUESTION"))</f>
        <v/>
      </c>
      <c r="O623" s="26" t="str">
        <f>IF(N623="","",_xlfn.XLOOKUP(N623,Questions!$A:$A,Questions!$C:$C,"ERREUR TYPE"))</f>
        <v/>
      </c>
      <c r="P623" s="26" t="str">
        <f>_xlfn.XLOOKUP(N623&amp;"_"&amp;Saisie!N624,'Réponses'!D:D,'Réponses'!C:C,"")</f>
        <v/>
      </c>
      <c r="Q623" s="26" t="str">
        <f t="shared" si="10"/>
        <v/>
      </c>
    </row>
    <row r="624" spans="1:17" x14ac:dyDescent="0.25">
      <c r="A624" s="26" t="str">
        <f>IF(ISBLANK(Saisie!C625),"",_xlfn.XLOOKUP(Saisie!C625,Barème!A:A,Barème!F:F,"ERREUR CODE PRODUIT"))</f>
        <v/>
      </c>
      <c r="B624" s="26" t="str">
        <f>IF(OR(A624="08",MID(Saisie!C625,4,4)="0804",MID(Saisie!C625,4,4)="0907",A624=""),"",_xlfn.XLOOKUP(A624,Matériau!A:A,Matériau!C:C,"ERREUR MATERIAU"))</f>
        <v/>
      </c>
      <c r="C624" s="26" t="str">
        <f>IF(B624="","",_xlfn.XLOOKUP(B624,Questions!A:A,Questions!C:C,""))</f>
        <v/>
      </c>
      <c r="D624" s="26" t="str">
        <f>_xlfn.XLOOKUP(B624&amp;"_"&amp;Saisie!F625,'Réponses'!D:D,'Réponses'!C:C,"")</f>
        <v/>
      </c>
      <c r="E624" s="26" t="str">
        <f>IF(D624="","",_xlfn.XLOOKUP(D624,'Réponses'!C:C,'Réponses'!F:F,"ERREUR PROCHAINE QUESTION"))</f>
        <v/>
      </c>
      <c r="F624" s="26" t="str">
        <f>IF(E624="","",_xlfn.XLOOKUP(E624,Questions!$A:$A,Questions!$C:$C,"ERREUR TYPE"))</f>
        <v/>
      </c>
      <c r="G624" s="26" t="str">
        <f>_xlfn.XLOOKUP(E624&amp;"_"&amp;Saisie!H625,'Réponses'!D:D,'Réponses'!C:C,"")</f>
        <v/>
      </c>
      <c r="H624" s="26" t="str">
        <f>IF(G624="","",_xlfn.XLOOKUP(G624,'Réponses'!C:C,'Réponses'!F:F,"ERREUR PROCHAINE QUESTION"))</f>
        <v/>
      </c>
      <c r="I624" s="26" t="str">
        <f>IF(H624="","",_xlfn.XLOOKUP(H624,Questions!$A:$A,Questions!$C:$C,"ERREUR TYPE"))</f>
        <v/>
      </c>
      <c r="J624" s="26" t="str">
        <f>_xlfn.XLOOKUP(H624&amp;"_"&amp;Saisie!J625,'Réponses'!D:D,'Réponses'!C:C,"")</f>
        <v/>
      </c>
      <c r="K624" s="26" t="str">
        <f>IF(J624="","",_xlfn.XLOOKUP(J624,'Réponses'!C:C,'Réponses'!F:F,"ERREUR PROCHAINE QUESTION"))</f>
        <v/>
      </c>
      <c r="L624" s="26" t="str">
        <f>IF(K624="","",_xlfn.XLOOKUP(K624,Questions!$A:$A,Questions!$C:$C,"ERREUR TYPE"))</f>
        <v/>
      </c>
      <c r="M624" s="26" t="str">
        <f>_xlfn.XLOOKUP(K624&amp;"_"&amp;Saisie!L625,'Réponses'!D:D,'Réponses'!C:C,"")</f>
        <v/>
      </c>
      <c r="N624" s="26" t="str">
        <f>IF(M624="","",_xlfn.XLOOKUP(M624,'Réponses'!C:C,'Réponses'!F:F,"ERREUR PROCHAINE QUESTION"))</f>
        <v/>
      </c>
      <c r="O624" s="26" t="str">
        <f>IF(N624="","",_xlfn.XLOOKUP(N624,Questions!$A:$A,Questions!$C:$C,"ERREUR TYPE"))</f>
        <v/>
      </c>
      <c r="P624" s="26" t="str">
        <f>_xlfn.XLOOKUP(N624&amp;"_"&amp;Saisie!N625,'Réponses'!D:D,'Réponses'!C:C,"")</f>
        <v/>
      </c>
      <c r="Q624" s="26" t="str">
        <f t="shared" si="10"/>
        <v/>
      </c>
    </row>
    <row r="625" spans="1:17" x14ac:dyDescent="0.25">
      <c r="A625" s="26" t="str">
        <f>IF(ISBLANK(Saisie!C626),"",_xlfn.XLOOKUP(Saisie!C626,Barème!A:A,Barème!F:F,"ERREUR CODE PRODUIT"))</f>
        <v/>
      </c>
      <c r="B625" s="26" t="str">
        <f>IF(OR(A625="08",MID(Saisie!C626,4,4)="0804",MID(Saisie!C626,4,4)="0907",A625=""),"",_xlfn.XLOOKUP(A625,Matériau!A:A,Matériau!C:C,"ERREUR MATERIAU"))</f>
        <v/>
      </c>
      <c r="C625" s="26" t="str">
        <f>IF(B625="","",_xlfn.XLOOKUP(B625,Questions!A:A,Questions!C:C,""))</f>
        <v/>
      </c>
      <c r="D625" s="26" t="str">
        <f>_xlfn.XLOOKUP(B625&amp;"_"&amp;Saisie!F626,'Réponses'!D:D,'Réponses'!C:C,"")</f>
        <v/>
      </c>
      <c r="E625" s="26" t="str">
        <f>IF(D625="","",_xlfn.XLOOKUP(D625,'Réponses'!C:C,'Réponses'!F:F,"ERREUR PROCHAINE QUESTION"))</f>
        <v/>
      </c>
      <c r="F625" s="26" t="str">
        <f>IF(E625="","",_xlfn.XLOOKUP(E625,Questions!$A:$A,Questions!$C:$C,"ERREUR TYPE"))</f>
        <v/>
      </c>
      <c r="G625" s="26" t="str">
        <f>_xlfn.XLOOKUP(E625&amp;"_"&amp;Saisie!H626,'Réponses'!D:D,'Réponses'!C:C,"")</f>
        <v/>
      </c>
      <c r="H625" s="26" t="str">
        <f>IF(G625="","",_xlfn.XLOOKUP(G625,'Réponses'!C:C,'Réponses'!F:F,"ERREUR PROCHAINE QUESTION"))</f>
        <v/>
      </c>
      <c r="I625" s="26" t="str">
        <f>IF(H625="","",_xlfn.XLOOKUP(H625,Questions!$A:$A,Questions!$C:$C,"ERREUR TYPE"))</f>
        <v/>
      </c>
      <c r="J625" s="26" t="str">
        <f>_xlfn.XLOOKUP(H625&amp;"_"&amp;Saisie!J626,'Réponses'!D:D,'Réponses'!C:C,"")</f>
        <v/>
      </c>
      <c r="K625" s="26" t="str">
        <f>IF(J625="","",_xlfn.XLOOKUP(J625,'Réponses'!C:C,'Réponses'!F:F,"ERREUR PROCHAINE QUESTION"))</f>
        <v/>
      </c>
      <c r="L625" s="26" t="str">
        <f>IF(K625="","",_xlfn.XLOOKUP(K625,Questions!$A:$A,Questions!$C:$C,"ERREUR TYPE"))</f>
        <v/>
      </c>
      <c r="M625" s="26" t="str">
        <f>_xlfn.XLOOKUP(K625&amp;"_"&amp;Saisie!L626,'Réponses'!D:D,'Réponses'!C:C,"")</f>
        <v/>
      </c>
      <c r="N625" s="26" t="str">
        <f>IF(M625="","",_xlfn.XLOOKUP(M625,'Réponses'!C:C,'Réponses'!F:F,"ERREUR PROCHAINE QUESTION"))</f>
        <v/>
      </c>
      <c r="O625" s="26" t="str">
        <f>IF(N625="","",_xlfn.XLOOKUP(N625,Questions!$A:$A,Questions!$C:$C,"ERREUR TYPE"))</f>
        <v/>
      </c>
      <c r="P625" s="26" t="str">
        <f>_xlfn.XLOOKUP(N625&amp;"_"&amp;Saisie!N626,'Réponses'!D:D,'Réponses'!C:C,"")</f>
        <v/>
      </c>
      <c r="Q625" s="26" t="str">
        <f t="shared" si="10"/>
        <v/>
      </c>
    </row>
    <row r="626" spans="1:17" x14ac:dyDescent="0.25">
      <c r="A626" s="26" t="str">
        <f>IF(ISBLANK(Saisie!C627),"",_xlfn.XLOOKUP(Saisie!C627,Barème!A:A,Barème!F:F,"ERREUR CODE PRODUIT"))</f>
        <v/>
      </c>
      <c r="B626" s="26" t="str">
        <f>IF(OR(A626="08",MID(Saisie!C627,4,4)="0804",MID(Saisie!C627,4,4)="0907",A626=""),"",_xlfn.XLOOKUP(A626,Matériau!A:A,Matériau!C:C,"ERREUR MATERIAU"))</f>
        <v/>
      </c>
      <c r="C626" s="26" t="str">
        <f>IF(B626="","",_xlfn.XLOOKUP(B626,Questions!A:A,Questions!C:C,""))</f>
        <v/>
      </c>
      <c r="D626" s="26" t="str">
        <f>_xlfn.XLOOKUP(B626&amp;"_"&amp;Saisie!F627,'Réponses'!D:D,'Réponses'!C:C,"")</f>
        <v/>
      </c>
      <c r="E626" s="26" t="str">
        <f>IF(D626="","",_xlfn.XLOOKUP(D626,'Réponses'!C:C,'Réponses'!F:F,"ERREUR PROCHAINE QUESTION"))</f>
        <v/>
      </c>
      <c r="F626" s="26" t="str">
        <f>IF(E626="","",_xlfn.XLOOKUP(E626,Questions!$A:$A,Questions!$C:$C,"ERREUR TYPE"))</f>
        <v/>
      </c>
      <c r="G626" s="26" t="str">
        <f>_xlfn.XLOOKUP(E626&amp;"_"&amp;Saisie!H627,'Réponses'!D:D,'Réponses'!C:C,"")</f>
        <v/>
      </c>
      <c r="H626" s="26" t="str">
        <f>IF(G626="","",_xlfn.XLOOKUP(G626,'Réponses'!C:C,'Réponses'!F:F,"ERREUR PROCHAINE QUESTION"))</f>
        <v/>
      </c>
      <c r="I626" s="26" t="str">
        <f>IF(H626="","",_xlfn.XLOOKUP(H626,Questions!$A:$A,Questions!$C:$C,"ERREUR TYPE"))</f>
        <v/>
      </c>
      <c r="J626" s="26" t="str">
        <f>_xlfn.XLOOKUP(H626&amp;"_"&amp;Saisie!J627,'Réponses'!D:D,'Réponses'!C:C,"")</f>
        <v/>
      </c>
      <c r="K626" s="26" t="str">
        <f>IF(J626="","",_xlfn.XLOOKUP(J626,'Réponses'!C:C,'Réponses'!F:F,"ERREUR PROCHAINE QUESTION"))</f>
        <v/>
      </c>
      <c r="L626" s="26" t="str">
        <f>IF(K626="","",_xlfn.XLOOKUP(K626,Questions!$A:$A,Questions!$C:$C,"ERREUR TYPE"))</f>
        <v/>
      </c>
      <c r="M626" s="26" t="str">
        <f>_xlfn.XLOOKUP(K626&amp;"_"&amp;Saisie!L627,'Réponses'!D:D,'Réponses'!C:C,"")</f>
        <v/>
      </c>
      <c r="N626" s="26" t="str">
        <f>IF(M626="","",_xlfn.XLOOKUP(M626,'Réponses'!C:C,'Réponses'!F:F,"ERREUR PROCHAINE QUESTION"))</f>
        <v/>
      </c>
      <c r="O626" s="26" t="str">
        <f>IF(N626="","",_xlfn.XLOOKUP(N626,Questions!$A:$A,Questions!$C:$C,"ERREUR TYPE"))</f>
        <v/>
      </c>
      <c r="P626" s="26" t="str">
        <f>_xlfn.XLOOKUP(N626&amp;"_"&amp;Saisie!N627,'Réponses'!D:D,'Réponses'!C:C,"")</f>
        <v/>
      </c>
      <c r="Q626" s="26" t="str">
        <f t="shared" si="10"/>
        <v/>
      </c>
    </row>
    <row r="627" spans="1:17" x14ac:dyDescent="0.25">
      <c r="A627" s="26" t="str">
        <f>IF(ISBLANK(Saisie!C628),"",_xlfn.XLOOKUP(Saisie!C628,Barème!A:A,Barème!F:F,"ERREUR CODE PRODUIT"))</f>
        <v/>
      </c>
      <c r="B627" s="26" t="str">
        <f>IF(OR(A627="08",MID(Saisie!C628,4,4)="0804",MID(Saisie!C628,4,4)="0907",A627=""),"",_xlfn.XLOOKUP(A627,Matériau!A:A,Matériau!C:C,"ERREUR MATERIAU"))</f>
        <v/>
      </c>
      <c r="C627" s="26" t="str">
        <f>IF(B627="","",_xlfn.XLOOKUP(B627,Questions!A:A,Questions!C:C,""))</f>
        <v/>
      </c>
      <c r="D627" s="26" t="str">
        <f>_xlfn.XLOOKUP(B627&amp;"_"&amp;Saisie!F628,'Réponses'!D:D,'Réponses'!C:C,"")</f>
        <v/>
      </c>
      <c r="E627" s="26" t="str">
        <f>IF(D627="","",_xlfn.XLOOKUP(D627,'Réponses'!C:C,'Réponses'!F:F,"ERREUR PROCHAINE QUESTION"))</f>
        <v/>
      </c>
      <c r="F627" s="26" t="str">
        <f>IF(E627="","",_xlfn.XLOOKUP(E627,Questions!$A:$A,Questions!$C:$C,"ERREUR TYPE"))</f>
        <v/>
      </c>
      <c r="G627" s="26" t="str">
        <f>_xlfn.XLOOKUP(E627&amp;"_"&amp;Saisie!H628,'Réponses'!D:D,'Réponses'!C:C,"")</f>
        <v/>
      </c>
      <c r="H627" s="26" t="str">
        <f>IF(G627="","",_xlfn.XLOOKUP(G627,'Réponses'!C:C,'Réponses'!F:F,"ERREUR PROCHAINE QUESTION"))</f>
        <v/>
      </c>
      <c r="I627" s="26" t="str">
        <f>IF(H627="","",_xlfn.XLOOKUP(H627,Questions!$A:$A,Questions!$C:$C,"ERREUR TYPE"))</f>
        <v/>
      </c>
      <c r="J627" s="26" t="str">
        <f>_xlfn.XLOOKUP(H627&amp;"_"&amp;Saisie!J628,'Réponses'!D:D,'Réponses'!C:C,"")</f>
        <v/>
      </c>
      <c r="K627" s="26" t="str">
        <f>IF(J627="","",_xlfn.XLOOKUP(J627,'Réponses'!C:C,'Réponses'!F:F,"ERREUR PROCHAINE QUESTION"))</f>
        <v/>
      </c>
      <c r="L627" s="26" t="str">
        <f>IF(K627="","",_xlfn.XLOOKUP(K627,Questions!$A:$A,Questions!$C:$C,"ERREUR TYPE"))</f>
        <v/>
      </c>
      <c r="M627" s="26" t="str">
        <f>_xlfn.XLOOKUP(K627&amp;"_"&amp;Saisie!L628,'Réponses'!D:D,'Réponses'!C:C,"")</f>
        <v/>
      </c>
      <c r="N627" s="26" t="str">
        <f>IF(M627="","",_xlfn.XLOOKUP(M627,'Réponses'!C:C,'Réponses'!F:F,"ERREUR PROCHAINE QUESTION"))</f>
        <v/>
      </c>
      <c r="O627" s="26" t="str">
        <f>IF(N627="","",_xlfn.XLOOKUP(N627,Questions!$A:$A,Questions!$C:$C,"ERREUR TYPE"))</f>
        <v/>
      </c>
      <c r="P627" s="26" t="str">
        <f>_xlfn.XLOOKUP(N627&amp;"_"&amp;Saisie!N628,'Réponses'!D:D,'Réponses'!C:C,"")</f>
        <v/>
      </c>
      <c r="Q627" s="26" t="str">
        <f t="shared" si="10"/>
        <v/>
      </c>
    </row>
    <row r="628" spans="1:17" x14ac:dyDescent="0.25">
      <c r="A628" s="26" t="str">
        <f>IF(ISBLANK(Saisie!C629),"",_xlfn.XLOOKUP(Saisie!C629,Barème!A:A,Barème!F:F,"ERREUR CODE PRODUIT"))</f>
        <v/>
      </c>
      <c r="B628" s="26" t="str">
        <f>IF(OR(A628="08",MID(Saisie!C629,4,4)="0804",MID(Saisie!C629,4,4)="0907",A628=""),"",_xlfn.XLOOKUP(A628,Matériau!A:A,Matériau!C:C,"ERREUR MATERIAU"))</f>
        <v/>
      </c>
      <c r="C628" s="26" t="str">
        <f>IF(B628="","",_xlfn.XLOOKUP(B628,Questions!A:A,Questions!C:C,""))</f>
        <v/>
      </c>
      <c r="D628" s="26" t="str">
        <f>_xlfn.XLOOKUP(B628&amp;"_"&amp;Saisie!F629,'Réponses'!D:D,'Réponses'!C:C,"")</f>
        <v/>
      </c>
      <c r="E628" s="26" t="str">
        <f>IF(D628="","",_xlfn.XLOOKUP(D628,'Réponses'!C:C,'Réponses'!F:F,"ERREUR PROCHAINE QUESTION"))</f>
        <v/>
      </c>
      <c r="F628" s="26" t="str">
        <f>IF(E628="","",_xlfn.XLOOKUP(E628,Questions!$A:$A,Questions!$C:$C,"ERREUR TYPE"))</f>
        <v/>
      </c>
      <c r="G628" s="26" t="str">
        <f>_xlfn.XLOOKUP(E628&amp;"_"&amp;Saisie!H629,'Réponses'!D:D,'Réponses'!C:C,"")</f>
        <v/>
      </c>
      <c r="H628" s="26" t="str">
        <f>IF(G628="","",_xlfn.XLOOKUP(G628,'Réponses'!C:C,'Réponses'!F:F,"ERREUR PROCHAINE QUESTION"))</f>
        <v/>
      </c>
      <c r="I628" s="26" t="str">
        <f>IF(H628="","",_xlfn.XLOOKUP(H628,Questions!$A:$A,Questions!$C:$C,"ERREUR TYPE"))</f>
        <v/>
      </c>
      <c r="J628" s="26" t="str">
        <f>_xlfn.XLOOKUP(H628&amp;"_"&amp;Saisie!J629,'Réponses'!D:D,'Réponses'!C:C,"")</f>
        <v/>
      </c>
      <c r="K628" s="26" t="str">
        <f>IF(J628="","",_xlfn.XLOOKUP(J628,'Réponses'!C:C,'Réponses'!F:F,"ERREUR PROCHAINE QUESTION"))</f>
        <v/>
      </c>
      <c r="L628" s="26" t="str">
        <f>IF(K628="","",_xlfn.XLOOKUP(K628,Questions!$A:$A,Questions!$C:$C,"ERREUR TYPE"))</f>
        <v/>
      </c>
      <c r="M628" s="26" t="str">
        <f>_xlfn.XLOOKUP(K628&amp;"_"&amp;Saisie!L629,'Réponses'!D:D,'Réponses'!C:C,"")</f>
        <v/>
      </c>
      <c r="N628" s="26" t="str">
        <f>IF(M628="","",_xlfn.XLOOKUP(M628,'Réponses'!C:C,'Réponses'!F:F,"ERREUR PROCHAINE QUESTION"))</f>
        <v/>
      </c>
      <c r="O628" s="26" t="str">
        <f>IF(N628="","",_xlfn.XLOOKUP(N628,Questions!$A:$A,Questions!$C:$C,"ERREUR TYPE"))</f>
        <v/>
      </c>
      <c r="P628" s="26" t="str">
        <f>_xlfn.XLOOKUP(N628&amp;"_"&amp;Saisie!N629,'Réponses'!D:D,'Réponses'!C:C,"")</f>
        <v/>
      </c>
      <c r="Q628" s="26" t="str">
        <f t="shared" si="10"/>
        <v/>
      </c>
    </row>
    <row r="629" spans="1:17" x14ac:dyDescent="0.25">
      <c r="A629" s="26" t="str">
        <f>IF(ISBLANK(Saisie!C630),"",_xlfn.XLOOKUP(Saisie!C630,Barème!A:A,Barème!F:F,"ERREUR CODE PRODUIT"))</f>
        <v/>
      </c>
      <c r="B629" s="26" t="str">
        <f>IF(OR(A629="08",MID(Saisie!C630,4,4)="0804",MID(Saisie!C630,4,4)="0907",A629=""),"",_xlfn.XLOOKUP(A629,Matériau!A:A,Matériau!C:C,"ERREUR MATERIAU"))</f>
        <v/>
      </c>
      <c r="C629" s="26" t="str">
        <f>IF(B629="","",_xlfn.XLOOKUP(B629,Questions!A:A,Questions!C:C,""))</f>
        <v/>
      </c>
      <c r="D629" s="26" t="str">
        <f>_xlfn.XLOOKUP(B629&amp;"_"&amp;Saisie!F630,'Réponses'!D:D,'Réponses'!C:C,"")</f>
        <v/>
      </c>
      <c r="E629" s="26" t="str">
        <f>IF(D629="","",_xlfn.XLOOKUP(D629,'Réponses'!C:C,'Réponses'!F:F,"ERREUR PROCHAINE QUESTION"))</f>
        <v/>
      </c>
      <c r="F629" s="26" t="str">
        <f>IF(E629="","",_xlfn.XLOOKUP(E629,Questions!$A:$A,Questions!$C:$C,"ERREUR TYPE"))</f>
        <v/>
      </c>
      <c r="G629" s="26" t="str">
        <f>_xlfn.XLOOKUP(E629&amp;"_"&amp;Saisie!H630,'Réponses'!D:D,'Réponses'!C:C,"")</f>
        <v/>
      </c>
      <c r="H629" s="26" t="str">
        <f>IF(G629="","",_xlfn.XLOOKUP(G629,'Réponses'!C:C,'Réponses'!F:F,"ERREUR PROCHAINE QUESTION"))</f>
        <v/>
      </c>
      <c r="I629" s="26" t="str">
        <f>IF(H629="","",_xlfn.XLOOKUP(H629,Questions!$A:$A,Questions!$C:$C,"ERREUR TYPE"))</f>
        <v/>
      </c>
      <c r="J629" s="26" t="str">
        <f>_xlfn.XLOOKUP(H629&amp;"_"&amp;Saisie!J630,'Réponses'!D:D,'Réponses'!C:C,"")</f>
        <v/>
      </c>
      <c r="K629" s="26" t="str">
        <f>IF(J629="","",_xlfn.XLOOKUP(J629,'Réponses'!C:C,'Réponses'!F:F,"ERREUR PROCHAINE QUESTION"))</f>
        <v/>
      </c>
      <c r="L629" s="26" t="str">
        <f>IF(K629="","",_xlfn.XLOOKUP(K629,Questions!$A:$A,Questions!$C:$C,"ERREUR TYPE"))</f>
        <v/>
      </c>
      <c r="M629" s="26" t="str">
        <f>_xlfn.XLOOKUP(K629&amp;"_"&amp;Saisie!L630,'Réponses'!D:D,'Réponses'!C:C,"")</f>
        <v/>
      </c>
      <c r="N629" s="26" t="str">
        <f>IF(M629="","",_xlfn.XLOOKUP(M629,'Réponses'!C:C,'Réponses'!F:F,"ERREUR PROCHAINE QUESTION"))</f>
        <v/>
      </c>
      <c r="O629" s="26" t="str">
        <f>IF(N629="","",_xlfn.XLOOKUP(N629,Questions!$A:$A,Questions!$C:$C,"ERREUR TYPE"))</f>
        <v/>
      </c>
      <c r="P629" s="26" t="str">
        <f>_xlfn.XLOOKUP(N629&amp;"_"&amp;Saisie!N630,'Réponses'!D:D,'Réponses'!C:C,"")</f>
        <v/>
      </c>
      <c r="Q629" s="26" t="str">
        <f t="shared" si="10"/>
        <v/>
      </c>
    </row>
    <row r="630" spans="1:17" x14ac:dyDescent="0.25">
      <c r="A630" s="26" t="str">
        <f>IF(ISBLANK(Saisie!C631),"",_xlfn.XLOOKUP(Saisie!C631,Barème!A:A,Barème!F:F,"ERREUR CODE PRODUIT"))</f>
        <v/>
      </c>
      <c r="B630" s="26" t="str">
        <f>IF(OR(A630="08",MID(Saisie!C631,4,4)="0804",MID(Saisie!C631,4,4)="0907",A630=""),"",_xlfn.XLOOKUP(A630,Matériau!A:A,Matériau!C:C,"ERREUR MATERIAU"))</f>
        <v/>
      </c>
      <c r="C630" s="26" t="str">
        <f>IF(B630="","",_xlfn.XLOOKUP(B630,Questions!A:A,Questions!C:C,""))</f>
        <v/>
      </c>
      <c r="D630" s="26" t="str">
        <f>_xlfn.XLOOKUP(B630&amp;"_"&amp;Saisie!F631,'Réponses'!D:D,'Réponses'!C:C,"")</f>
        <v/>
      </c>
      <c r="E630" s="26" t="str">
        <f>IF(D630="","",_xlfn.XLOOKUP(D630,'Réponses'!C:C,'Réponses'!F:F,"ERREUR PROCHAINE QUESTION"))</f>
        <v/>
      </c>
      <c r="F630" s="26" t="str">
        <f>IF(E630="","",_xlfn.XLOOKUP(E630,Questions!$A:$A,Questions!$C:$C,"ERREUR TYPE"))</f>
        <v/>
      </c>
      <c r="G630" s="26" t="str">
        <f>_xlfn.XLOOKUP(E630&amp;"_"&amp;Saisie!H631,'Réponses'!D:D,'Réponses'!C:C,"")</f>
        <v/>
      </c>
      <c r="H630" s="26" t="str">
        <f>IF(G630="","",_xlfn.XLOOKUP(G630,'Réponses'!C:C,'Réponses'!F:F,"ERREUR PROCHAINE QUESTION"))</f>
        <v/>
      </c>
      <c r="I630" s="26" t="str">
        <f>IF(H630="","",_xlfn.XLOOKUP(H630,Questions!$A:$A,Questions!$C:$C,"ERREUR TYPE"))</f>
        <v/>
      </c>
      <c r="J630" s="26" t="str">
        <f>_xlfn.XLOOKUP(H630&amp;"_"&amp;Saisie!J631,'Réponses'!D:D,'Réponses'!C:C,"")</f>
        <v/>
      </c>
      <c r="K630" s="26" t="str">
        <f>IF(J630="","",_xlfn.XLOOKUP(J630,'Réponses'!C:C,'Réponses'!F:F,"ERREUR PROCHAINE QUESTION"))</f>
        <v/>
      </c>
      <c r="L630" s="26" t="str">
        <f>IF(K630="","",_xlfn.XLOOKUP(K630,Questions!$A:$A,Questions!$C:$C,"ERREUR TYPE"))</f>
        <v/>
      </c>
      <c r="M630" s="26" t="str">
        <f>_xlfn.XLOOKUP(K630&amp;"_"&amp;Saisie!L631,'Réponses'!D:D,'Réponses'!C:C,"")</f>
        <v/>
      </c>
      <c r="N630" s="26" t="str">
        <f>IF(M630="","",_xlfn.XLOOKUP(M630,'Réponses'!C:C,'Réponses'!F:F,"ERREUR PROCHAINE QUESTION"))</f>
        <v/>
      </c>
      <c r="O630" s="26" t="str">
        <f>IF(N630="","",_xlfn.XLOOKUP(N630,Questions!$A:$A,Questions!$C:$C,"ERREUR TYPE"))</f>
        <v/>
      </c>
      <c r="P630" s="26" t="str">
        <f>_xlfn.XLOOKUP(N630&amp;"_"&amp;Saisie!N631,'Réponses'!D:D,'Réponses'!C:C,"")</f>
        <v/>
      </c>
      <c r="Q630" s="26" t="str">
        <f t="shared" si="10"/>
        <v/>
      </c>
    </row>
    <row r="631" spans="1:17" x14ac:dyDescent="0.25">
      <c r="A631" s="26" t="str">
        <f>IF(ISBLANK(Saisie!C632),"",_xlfn.XLOOKUP(Saisie!C632,Barème!A:A,Barème!F:F,"ERREUR CODE PRODUIT"))</f>
        <v/>
      </c>
      <c r="B631" s="26" t="str">
        <f>IF(OR(A631="08",MID(Saisie!C632,4,4)="0804",MID(Saisie!C632,4,4)="0907",A631=""),"",_xlfn.XLOOKUP(A631,Matériau!A:A,Matériau!C:C,"ERREUR MATERIAU"))</f>
        <v/>
      </c>
      <c r="C631" s="26" t="str">
        <f>IF(B631="","",_xlfn.XLOOKUP(B631,Questions!A:A,Questions!C:C,""))</f>
        <v/>
      </c>
      <c r="D631" s="26" t="str">
        <f>_xlfn.XLOOKUP(B631&amp;"_"&amp;Saisie!F632,'Réponses'!D:D,'Réponses'!C:C,"")</f>
        <v/>
      </c>
      <c r="E631" s="26" t="str">
        <f>IF(D631="","",_xlfn.XLOOKUP(D631,'Réponses'!C:C,'Réponses'!F:F,"ERREUR PROCHAINE QUESTION"))</f>
        <v/>
      </c>
      <c r="F631" s="26" t="str">
        <f>IF(E631="","",_xlfn.XLOOKUP(E631,Questions!$A:$A,Questions!$C:$C,"ERREUR TYPE"))</f>
        <v/>
      </c>
      <c r="G631" s="26" t="str">
        <f>_xlfn.XLOOKUP(E631&amp;"_"&amp;Saisie!H632,'Réponses'!D:D,'Réponses'!C:C,"")</f>
        <v/>
      </c>
      <c r="H631" s="26" t="str">
        <f>IF(G631="","",_xlfn.XLOOKUP(G631,'Réponses'!C:C,'Réponses'!F:F,"ERREUR PROCHAINE QUESTION"))</f>
        <v/>
      </c>
      <c r="I631" s="26" t="str">
        <f>IF(H631="","",_xlfn.XLOOKUP(H631,Questions!$A:$A,Questions!$C:$C,"ERREUR TYPE"))</f>
        <v/>
      </c>
      <c r="J631" s="26" t="str">
        <f>_xlfn.XLOOKUP(H631&amp;"_"&amp;Saisie!J632,'Réponses'!D:D,'Réponses'!C:C,"")</f>
        <v/>
      </c>
      <c r="K631" s="26" t="str">
        <f>IF(J631="","",_xlfn.XLOOKUP(J631,'Réponses'!C:C,'Réponses'!F:F,"ERREUR PROCHAINE QUESTION"))</f>
        <v/>
      </c>
      <c r="L631" s="26" t="str">
        <f>IF(K631="","",_xlfn.XLOOKUP(K631,Questions!$A:$A,Questions!$C:$C,"ERREUR TYPE"))</f>
        <v/>
      </c>
      <c r="M631" s="26" t="str">
        <f>_xlfn.XLOOKUP(K631&amp;"_"&amp;Saisie!L632,'Réponses'!D:D,'Réponses'!C:C,"")</f>
        <v/>
      </c>
      <c r="N631" s="26" t="str">
        <f>IF(M631="","",_xlfn.XLOOKUP(M631,'Réponses'!C:C,'Réponses'!F:F,"ERREUR PROCHAINE QUESTION"))</f>
        <v/>
      </c>
      <c r="O631" s="26" t="str">
        <f>IF(N631="","",_xlfn.XLOOKUP(N631,Questions!$A:$A,Questions!$C:$C,"ERREUR TYPE"))</f>
        <v/>
      </c>
      <c r="P631" s="26" t="str">
        <f>_xlfn.XLOOKUP(N631&amp;"_"&amp;Saisie!N632,'Réponses'!D:D,'Réponses'!C:C,"")</f>
        <v/>
      </c>
      <c r="Q631" s="26" t="str">
        <f t="shared" si="10"/>
        <v/>
      </c>
    </row>
    <row r="632" spans="1:17" x14ac:dyDescent="0.25">
      <c r="A632" s="26" t="str">
        <f>IF(ISBLANK(Saisie!C633),"",_xlfn.XLOOKUP(Saisie!C633,Barème!A:A,Barème!F:F,"ERREUR CODE PRODUIT"))</f>
        <v/>
      </c>
      <c r="B632" s="26" t="str">
        <f>IF(OR(A632="08",MID(Saisie!C633,4,4)="0804",MID(Saisie!C633,4,4)="0907",A632=""),"",_xlfn.XLOOKUP(A632,Matériau!A:A,Matériau!C:C,"ERREUR MATERIAU"))</f>
        <v/>
      </c>
      <c r="C632" s="26" t="str">
        <f>IF(B632="","",_xlfn.XLOOKUP(B632,Questions!A:A,Questions!C:C,""))</f>
        <v/>
      </c>
      <c r="D632" s="26" t="str">
        <f>_xlfn.XLOOKUP(B632&amp;"_"&amp;Saisie!F633,'Réponses'!D:D,'Réponses'!C:C,"")</f>
        <v/>
      </c>
      <c r="E632" s="26" t="str">
        <f>IF(D632="","",_xlfn.XLOOKUP(D632,'Réponses'!C:C,'Réponses'!F:F,"ERREUR PROCHAINE QUESTION"))</f>
        <v/>
      </c>
      <c r="F632" s="26" t="str">
        <f>IF(E632="","",_xlfn.XLOOKUP(E632,Questions!$A:$A,Questions!$C:$C,"ERREUR TYPE"))</f>
        <v/>
      </c>
      <c r="G632" s="26" t="str">
        <f>_xlfn.XLOOKUP(E632&amp;"_"&amp;Saisie!H633,'Réponses'!D:D,'Réponses'!C:C,"")</f>
        <v/>
      </c>
      <c r="H632" s="26" t="str">
        <f>IF(G632="","",_xlfn.XLOOKUP(G632,'Réponses'!C:C,'Réponses'!F:F,"ERREUR PROCHAINE QUESTION"))</f>
        <v/>
      </c>
      <c r="I632" s="26" t="str">
        <f>IF(H632="","",_xlfn.XLOOKUP(H632,Questions!$A:$A,Questions!$C:$C,"ERREUR TYPE"))</f>
        <v/>
      </c>
      <c r="J632" s="26" t="str">
        <f>_xlfn.XLOOKUP(H632&amp;"_"&amp;Saisie!J633,'Réponses'!D:D,'Réponses'!C:C,"")</f>
        <v/>
      </c>
      <c r="K632" s="26" t="str">
        <f>IF(J632="","",_xlfn.XLOOKUP(J632,'Réponses'!C:C,'Réponses'!F:F,"ERREUR PROCHAINE QUESTION"))</f>
        <v/>
      </c>
      <c r="L632" s="26" t="str">
        <f>IF(K632="","",_xlfn.XLOOKUP(K632,Questions!$A:$A,Questions!$C:$C,"ERREUR TYPE"))</f>
        <v/>
      </c>
      <c r="M632" s="26" t="str">
        <f>_xlfn.XLOOKUP(K632&amp;"_"&amp;Saisie!L633,'Réponses'!D:D,'Réponses'!C:C,"")</f>
        <v/>
      </c>
      <c r="N632" s="26" t="str">
        <f>IF(M632="","",_xlfn.XLOOKUP(M632,'Réponses'!C:C,'Réponses'!F:F,"ERREUR PROCHAINE QUESTION"))</f>
        <v/>
      </c>
      <c r="O632" s="26" t="str">
        <f>IF(N632="","",_xlfn.XLOOKUP(N632,Questions!$A:$A,Questions!$C:$C,"ERREUR TYPE"))</f>
        <v/>
      </c>
      <c r="P632" s="26" t="str">
        <f>_xlfn.XLOOKUP(N632&amp;"_"&amp;Saisie!N633,'Réponses'!D:D,'Réponses'!C:C,"")</f>
        <v/>
      </c>
      <c r="Q632" s="26" t="str">
        <f t="shared" si="10"/>
        <v/>
      </c>
    </row>
    <row r="633" spans="1:17" x14ac:dyDescent="0.25">
      <c r="A633" s="26" t="str">
        <f>IF(ISBLANK(Saisie!C634),"",_xlfn.XLOOKUP(Saisie!C634,Barème!A:A,Barème!F:F,"ERREUR CODE PRODUIT"))</f>
        <v/>
      </c>
      <c r="B633" s="26" t="str">
        <f>IF(OR(A633="08",MID(Saisie!C634,4,4)="0804",MID(Saisie!C634,4,4)="0907",A633=""),"",_xlfn.XLOOKUP(A633,Matériau!A:A,Matériau!C:C,"ERREUR MATERIAU"))</f>
        <v/>
      </c>
      <c r="C633" s="26" t="str">
        <f>IF(B633="","",_xlfn.XLOOKUP(B633,Questions!A:A,Questions!C:C,""))</f>
        <v/>
      </c>
      <c r="D633" s="26" t="str">
        <f>_xlfn.XLOOKUP(B633&amp;"_"&amp;Saisie!F634,'Réponses'!D:D,'Réponses'!C:C,"")</f>
        <v/>
      </c>
      <c r="E633" s="26" t="str">
        <f>IF(D633="","",_xlfn.XLOOKUP(D633,'Réponses'!C:C,'Réponses'!F:F,"ERREUR PROCHAINE QUESTION"))</f>
        <v/>
      </c>
      <c r="F633" s="26" t="str">
        <f>IF(E633="","",_xlfn.XLOOKUP(E633,Questions!$A:$A,Questions!$C:$C,"ERREUR TYPE"))</f>
        <v/>
      </c>
      <c r="G633" s="26" t="str">
        <f>_xlfn.XLOOKUP(E633&amp;"_"&amp;Saisie!H634,'Réponses'!D:D,'Réponses'!C:C,"")</f>
        <v/>
      </c>
      <c r="H633" s="26" t="str">
        <f>IF(G633="","",_xlfn.XLOOKUP(G633,'Réponses'!C:C,'Réponses'!F:F,"ERREUR PROCHAINE QUESTION"))</f>
        <v/>
      </c>
      <c r="I633" s="26" t="str">
        <f>IF(H633="","",_xlfn.XLOOKUP(H633,Questions!$A:$A,Questions!$C:$C,"ERREUR TYPE"))</f>
        <v/>
      </c>
      <c r="J633" s="26" t="str">
        <f>_xlfn.XLOOKUP(H633&amp;"_"&amp;Saisie!J634,'Réponses'!D:D,'Réponses'!C:C,"")</f>
        <v/>
      </c>
      <c r="K633" s="26" t="str">
        <f>IF(J633="","",_xlfn.XLOOKUP(J633,'Réponses'!C:C,'Réponses'!F:F,"ERREUR PROCHAINE QUESTION"))</f>
        <v/>
      </c>
      <c r="L633" s="26" t="str">
        <f>IF(K633="","",_xlfn.XLOOKUP(K633,Questions!$A:$A,Questions!$C:$C,"ERREUR TYPE"))</f>
        <v/>
      </c>
      <c r="M633" s="26" t="str">
        <f>_xlfn.XLOOKUP(K633&amp;"_"&amp;Saisie!L634,'Réponses'!D:D,'Réponses'!C:C,"")</f>
        <v/>
      </c>
      <c r="N633" s="26" t="str">
        <f>IF(M633="","",_xlfn.XLOOKUP(M633,'Réponses'!C:C,'Réponses'!F:F,"ERREUR PROCHAINE QUESTION"))</f>
        <v/>
      </c>
      <c r="O633" s="26" t="str">
        <f>IF(N633="","",_xlfn.XLOOKUP(N633,Questions!$A:$A,Questions!$C:$C,"ERREUR TYPE"))</f>
        <v/>
      </c>
      <c r="P633" s="26" t="str">
        <f>_xlfn.XLOOKUP(N633&amp;"_"&amp;Saisie!N634,'Réponses'!D:D,'Réponses'!C:C,"")</f>
        <v/>
      </c>
      <c r="Q633" s="26" t="str">
        <f t="shared" si="10"/>
        <v/>
      </c>
    </row>
    <row r="634" spans="1:17" x14ac:dyDescent="0.25">
      <c r="A634" s="26" t="str">
        <f>IF(ISBLANK(Saisie!C635),"",_xlfn.XLOOKUP(Saisie!C635,Barème!A:A,Barème!F:F,"ERREUR CODE PRODUIT"))</f>
        <v/>
      </c>
      <c r="B634" s="26" t="str">
        <f>IF(OR(A634="08",MID(Saisie!C635,4,4)="0804",MID(Saisie!C635,4,4)="0907",A634=""),"",_xlfn.XLOOKUP(A634,Matériau!A:A,Matériau!C:C,"ERREUR MATERIAU"))</f>
        <v/>
      </c>
      <c r="C634" s="26" t="str">
        <f>IF(B634="","",_xlfn.XLOOKUP(B634,Questions!A:A,Questions!C:C,""))</f>
        <v/>
      </c>
      <c r="D634" s="26" t="str">
        <f>_xlfn.XLOOKUP(B634&amp;"_"&amp;Saisie!F635,'Réponses'!D:D,'Réponses'!C:C,"")</f>
        <v/>
      </c>
      <c r="E634" s="26" t="str">
        <f>IF(D634="","",_xlfn.XLOOKUP(D634,'Réponses'!C:C,'Réponses'!F:F,"ERREUR PROCHAINE QUESTION"))</f>
        <v/>
      </c>
      <c r="F634" s="26" t="str">
        <f>IF(E634="","",_xlfn.XLOOKUP(E634,Questions!$A:$A,Questions!$C:$C,"ERREUR TYPE"))</f>
        <v/>
      </c>
      <c r="G634" s="26" t="str">
        <f>_xlfn.XLOOKUP(E634&amp;"_"&amp;Saisie!H635,'Réponses'!D:D,'Réponses'!C:C,"")</f>
        <v/>
      </c>
      <c r="H634" s="26" t="str">
        <f>IF(G634="","",_xlfn.XLOOKUP(G634,'Réponses'!C:C,'Réponses'!F:F,"ERREUR PROCHAINE QUESTION"))</f>
        <v/>
      </c>
      <c r="I634" s="26" t="str">
        <f>IF(H634="","",_xlfn.XLOOKUP(H634,Questions!$A:$A,Questions!$C:$C,"ERREUR TYPE"))</f>
        <v/>
      </c>
      <c r="J634" s="26" t="str">
        <f>_xlfn.XLOOKUP(H634&amp;"_"&amp;Saisie!J635,'Réponses'!D:D,'Réponses'!C:C,"")</f>
        <v/>
      </c>
      <c r="K634" s="26" t="str">
        <f>IF(J634="","",_xlfn.XLOOKUP(J634,'Réponses'!C:C,'Réponses'!F:F,"ERREUR PROCHAINE QUESTION"))</f>
        <v/>
      </c>
      <c r="L634" s="26" t="str">
        <f>IF(K634="","",_xlfn.XLOOKUP(K634,Questions!$A:$A,Questions!$C:$C,"ERREUR TYPE"))</f>
        <v/>
      </c>
      <c r="M634" s="26" t="str">
        <f>_xlfn.XLOOKUP(K634&amp;"_"&amp;Saisie!L635,'Réponses'!D:D,'Réponses'!C:C,"")</f>
        <v/>
      </c>
      <c r="N634" s="26" t="str">
        <f>IF(M634="","",_xlfn.XLOOKUP(M634,'Réponses'!C:C,'Réponses'!F:F,"ERREUR PROCHAINE QUESTION"))</f>
        <v/>
      </c>
      <c r="O634" s="26" t="str">
        <f>IF(N634="","",_xlfn.XLOOKUP(N634,Questions!$A:$A,Questions!$C:$C,"ERREUR TYPE"))</f>
        <v/>
      </c>
      <c r="P634" s="26" t="str">
        <f>_xlfn.XLOOKUP(N634&amp;"_"&amp;Saisie!N635,'Réponses'!D:D,'Réponses'!C:C,"")</f>
        <v/>
      </c>
      <c r="Q634" s="26" t="str">
        <f t="shared" si="10"/>
        <v/>
      </c>
    </row>
    <row r="635" spans="1:17" x14ac:dyDescent="0.25">
      <c r="A635" s="26" t="str">
        <f>IF(ISBLANK(Saisie!C636),"",_xlfn.XLOOKUP(Saisie!C636,Barème!A:A,Barème!F:F,"ERREUR CODE PRODUIT"))</f>
        <v/>
      </c>
      <c r="B635" s="26" t="str">
        <f>IF(OR(A635="08",MID(Saisie!C636,4,4)="0804",MID(Saisie!C636,4,4)="0907",A635=""),"",_xlfn.XLOOKUP(A635,Matériau!A:A,Matériau!C:C,"ERREUR MATERIAU"))</f>
        <v/>
      </c>
      <c r="C635" s="26" t="str">
        <f>IF(B635="","",_xlfn.XLOOKUP(B635,Questions!A:A,Questions!C:C,""))</f>
        <v/>
      </c>
      <c r="D635" s="26" t="str">
        <f>_xlfn.XLOOKUP(B635&amp;"_"&amp;Saisie!F636,'Réponses'!D:D,'Réponses'!C:C,"")</f>
        <v/>
      </c>
      <c r="E635" s="26" t="str">
        <f>IF(D635="","",_xlfn.XLOOKUP(D635,'Réponses'!C:C,'Réponses'!F:F,"ERREUR PROCHAINE QUESTION"))</f>
        <v/>
      </c>
      <c r="F635" s="26" t="str">
        <f>IF(E635="","",_xlfn.XLOOKUP(E635,Questions!$A:$A,Questions!$C:$C,"ERREUR TYPE"))</f>
        <v/>
      </c>
      <c r="G635" s="26" t="str">
        <f>_xlfn.XLOOKUP(E635&amp;"_"&amp;Saisie!H636,'Réponses'!D:D,'Réponses'!C:C,"")</f>
        <v/>
      </c>
      <c r="H635" s="26" t="str">
        <f>IF(G635="","",_xlfn.XLOOKUP(G635,'Réponses'!C:C,'Réponses'!F:F,"ERREUR PROCHAINE QUESTION"))</f>
        <v/>
      </c>
      <c r="I635" s="26" t="str">
        <f>IF(H635="","",_xlfn.XLOOKUP(H635,Questions!$A:$A,Questions!$C:$C,"ERREUR TYPE"))</f>
        <v/>
      </c>
      <c r="J635" s="26" t="str">
        <f>_xlfn.XLOOKUP(H635&amp;"_"&amp;Saisie!J636,'Réponses'!D:D,'Réponses'!C:C,"")</f>
        <v/>
      </c>
      <c r="K635" s="26" t="str">
        <f>IF(J635="","",_xlfn.XLOOKUP(J635,'Réponses'!C:C,'Réponses'!F:F,"ERREUR PROCHAINE QUESTION"))</f>
        <v/>
      </c>
      <c r="L635" s="26" t="str">
        <f>IF(K635="","",_xlfn.XLOOKUP(K635,Questions!$A:$A,Questions!$C:$C,"ERREUR TYPE"))</f>
        <v/>
      </c>
      <c r="M635" s="26" t="str">
        <f>_xlfn.XLOOKUP(K635&amp;"_"&amp;Saisie!L636,'Réponses'!D:D,'Réponses'!C:C,"")</f>
        <v/>
      </c>
      <c r="N635" s="26" t="str">
        <f>IF(M635="","",_xlfn.XLOOKUP(M635,'Réponses'!C:C,'Réponses'!F:F,"ERREUR PROCHAINE QUESTION"))</f>
        <v/>
      </c>
      <c r="O635" s="26" t="str">
        <f>IF(N635="","",_xlfn.XLOOKUP(N635,Questions!$A:$A,Questions!$C:$C,"ERREUR TYPE"))</f>
        <v/>
      </c>
      <c r="P635" s="26" t="str">
        <f>_xlfn.XLOOKUP(N635&amp;"_"&amp;Saisie!N636,'Réponses'!D:D,'Réponses'!C:C,"")</f>
        <v/>
      </c>
      <c r="Q635" s="26" t="str">
        <f t="shared" si="10"/>
        <v/>
      </c>
    </row>
    <row r="636" spans="1:17" x14ac:dyDescent="0.25">
      <c r="A636" s="26" t="str">
        <f>IF(ISBLANK(Saisie!C637),"",_xlfn.XLOOKUP(Saisie!C637,Barème!A:A,Barème!F:F,"ERREUR CODE PRODUIT"))</f>
        <v/>
      </c>
      <c r="B636" s="26" t="str">
        <f>IF(OR(A636="08",MID(Saisie!C637,4,4)="0804",MID(Saisie!C637,4,4)="0907",A636=""),"",_xlfn.XLOOKUP(A636,Matériau!A:A,Matériau!C:C,"ERREUR MATERIAU"))</f>
        <v/>
      </c>
      <c r="C636" s="26" t="str">
        <f>IF(B636="","",_xlfn.XLOOKUP(B636,Questions!A:A,Questions!C:C,""))</f>
        <v/>
      </c>
      <c r="D636" s="26" t="str">
        <f>_xlfn.XLOOKUP(B636&amp;"_"&amp;Saisie!F637,'Réponses'!D:D,'Réponses'!C:C,"")</f>
        <v/>
      </c>
      <c r="E636" s="26" t="str">
        <f>IF(D636="","",_xlfn.XLOOKUP(D636,'Réponses'!C:C,'Réponses'!F:F,"ERREUR PROCHAINE QUESTION"))</f>
        <v/>
      </c>
      <c r="F636" s="26" t="str">
        <f>IF(E636="","",_xlfn.XLOOKUP(E636,Questions!$A:$A,Questions!$C:$C,"ERREUR TYPE"))</f>
        <v/>
      </c>
      <c r="G636" s="26" t="str">
        <f>_xlfn.XLOOKUP(E636&amp;"_"&amp;Saisie!H637,'Réponses'!D:D,'Réponses'!C:C,"")</f>
        <v/>
      </c>
      <c r="H636" s="26" t="str">
        <f>IF(G636="","",_xlfn.XLOOKUP(G636,'Réponses'!C:C,'Réponses'!F:F,"ERREUR PROCHAINE QUESTION"))</f>
        <v/>
      </c>
      <c r="I636" s="26" t="str">
        <f>IF(H636="","",_xlfn.XLOOKUP(H636,Questions!$A:$A,Questions!$C:$C,"ERREUR TYPE"))</f>
        <v/>
      </c>
      <c r="J636" s="26" t="str">
        <f>_xlfn.XLOOKUP(H636&amp;"_"&amp;Saisie!J637,'Réponses'!D:D,'Réponses'!C:C,"")</f>
        <v/>
      </c>
      <c r="K636" s="26" t="str">
        <f>IF(J636="","",_xlfn.XLOOKUP(J636,'Réponses'!C:C,'Réponses'!F:F,"ERREUR PROCHAINE QUESTION"))</f>
        <v/>
      </c>
      <c r="L636" s="26" t="str">
        <f>IF(K636="","",_xlfn.XLOOKUP(K636,Questions!$A:$A,Questions!$C:$C,"ERREUR TYPE"))</f>
        <v/>
      </c>
      <c r="M636" s="26" t="str">
        <f>_xlfn.XLOOKUP(K636&amp;"_"&amp;Saisie!L637,'Réponses'!D:D,'Réponses'!C:C,"")</f>
        <v/>
      </c>
      <c r="N636" s="26" t="str">
        <f>IF(M636="","",_xlfn.XLOOKUP(M636,'Réponses'!C:C,'Réponses'!F:F,"ERREUR PROCHAINE QUESTION"))</f>
        <v/>
      </c>
      <c r="O636" s="26" t="str">
        <f>IF(N636="","",_xlfn.XLOOKUP(N636,Questions!$A:$A,Questions!$C:$C,"ERREUR TYPE"))</f>
        <v/>
      </c>
      <c r="P636" s="26" t="str">
        <f>_xlfn.XLOOKUP(N636&amp;"_"&amp;Saisie!N637,'Réponses'!D:D,'Réponses'!C:C,"")</f>
        <v/>
      </c>
      <c r="Q636" s="26" t="str">
        <f t="shared" si="10"/>
        <v/>
      </c>
    </row>
    <row r="637" spans="1:17" x14ac:dyDescent="0.25">
      <c r="A637" s="26" t="str">
        <f>IF(ISBLANK(Saisie!C638),"",_xlfn.XLOOKUP(Saisie!C638,Barème!A:A,Barème!F:F,"ERREUR CODE PRODUIT"))</f>
        <v/>
      </c>
      <c r="B637" s="26" t="str">
        <f>IF(OR(A637="08",MID(Saisie!C638,4,4)="0804",MID(Saisie!C638,4,4)="0907",A637=""),"",_xlfn.XLOOKUP(A637,Matériau!A:A,Matériau!C:C,"ERREUR MATERIAU"))</f>
        <v/>
      </c>
      <c r="C637" s="26" t="str">
        <f>IF(B637="","",_xlfn.XLOOKUP(B637,Questions!A:A,Questions!C:C,""))</f>
        <v/>
      </c>
      <c r="D637" s="26" t="str">
        <f>_xlfn.XLOOKUP(B637&amp;"_"&amp;Saisie!F638,'Réponses'!D:D,'Réponses'!C:C,"")</f>
        <v/>
      </c>
      <c r="E637" s="26" t="str">
        <f>IF(D637="","",_xlfn.XLOOKUP(D637,'Réponses'!C:C,'Réponses'!F:F,"ERREUR PROCHAINE QUESTION"))</f>
        <v/>
      </c>
      <c r="F637" s="26" t="str">
        <f>IF(E637="","",_xlfn.XLOOKUP(E637,Questions!$A:$A,Questions!$C:$C,"ERREUR TYPE"))</f>
        <v/>
      </c>
      <c r="G637" s="26" t="str">
        <f>_xlfn.XLOOKUP(E637&amp;"_"&amp;Saisie!H638,'Réponses'!D:D,'Réponses'!C:C,"")</f>
        <v/>
      </c>
      <c r="H637" s="26" t="str">
        <f>IF(G637="","",_xlfn.XLOOKUP(G637,'Réponses'!C:C,'Réponses'!F:F,"ERREUR PROCHAINE QUESTION"))</f>
        <v/>
      </c>
      <c r="I637" s="26" t="str">
        <f>IF(H637="","",_xlfn.XLOOKUP(H637,Questions!$A:$A,Questions!$C:$C,"ERREUR TYPE"))</f>
        <v/>
      </c>
      <c r="J637" s="26" t="str">
        <f>_xlfn.XLOOKUP(H637&amp;"_"&amp;Saisie!J638,'Réponses'!D:D,'Réponses'!C:C,"")</f>
        <v/>
      </c>
      <c r="K637" s="26" t="str">
        <f>IF(J637="","",_xlfn.XLOOKUP(J637,'Réponses'!C:C,'Réponses'!F:F,"ERREUR PROCHAINE QUESTION"))</f>
        <v/>
      </c>
      <c r="L637" s="26" t="str">
        <f>IF(K637="","",_xlfn.XLOOKUP(K637,Questions!$A:$A,Questions!$C:$C,"ERREUR TYPE"))</f>
        <v/>
      </c>
      <c r="M637" s="26" t="str">
        <f>_xlfn.XLOOKUP(K637&amp;"_"&amp;Saisie!L638,'Réponses'!D:D,'Réponses'!C:C,"")</f>
        <v/>
      </c>
      <c r="N637" s="26" t="str">
        <f>IF(M637="","",_xlfn.XLOOKUP(M637,'Réponses'!C:C,'Réponses'!F:F,"ERREUR PROCHAINE QUESTION"))</f>
        <v/>
      </c>
      <c r="O637" s="26" t="str">
        <f>IF(N637="","",_xlfn.XLOOKUP(N637,Questions!$A:$A,Questions!$C:$C,"ERREUR TYPE"))</f>
        <v/>
      </c>
      <c r="P637" s="26" t="str">
        <f>_xlfn.XLOOKUP(N637&amp;"_"&amp;Saisie!N638,'Réponses'!D:D,'Réponses'!C:C,"")</f>
        <v/>
      </c>
      <c r="Q637" s="26" t="str">
        <f t="shared" si="10"/>
        <v/>
      </c>
    </row>
    <row r="638" spans="1:17" x14ac:dyDescent="0.25">
      <c r="A638" s="26" t="str">
        <f>IF(ISBLANK(Saisie!C639),"",_xlfn.XLOOKUP(Saisie!C639,Barème!A:A,Barème!F:F,"ERREUR CODE PRODUIT"))</f>
        <v/>
      </c>
      <c r="B638" s="26" t="str">
        <f>IF(OR(A638="08",MID(Saisie!C639,4,4)="0804",MID(Saisie!C639,4,4)="0907",A638=""),"",_xlfn.XLOOKUP(A638,Matériau!A:A,Matériau!C:C,"ERREUR MATERIAU"))</f>
        <v/>
      </c>
      <c r="C638" s="26" t="str">
        <f>IF(B638="","",_xlfn.XLOOKUP(B638,Questions!A:A,Questions!C:C,""))</f>
        <v/>
      </c>
      <c r="D638" s="26" t="str">
        <f>_xlfn.XLOOKUP(B638&amp;"_"&amp;Saisie!F639,'Réponses'!D:D,'Réponses'!C:C,"")</f>
        <v/>
      </c>
      <c r="E638" s="26" t="str">
        <f>IF(D638="","",_xlfn.XLOOKUP(D638,'Réponses'!C:C,'Réponses'!F:F,"ERREUR PROCHAINE QUESTION"))</f>
        <v/>
      </c>
      <c r="F638" s="26" t="str">
        <f>IF(E638="","",_xlfn.XLOOKUP(E638,Questions!$A:$A,Questions!$C:$C,"ERREUR TYPE"))</f>
        <v/>
      </c>
      <c r="G638" s="26" t="str">
        <f>_xlfn.XLOOKUP(E638&amp;"_"&amp;Saisie!H639,'Réponses'!D:D,'Réponses'!C:C,"")</f>
        <v/>
      </c>
      <c r="H638" s="26" t="str">
        <f>IF(G638="","",_xlfn.XLOOKUP(G638,'Réponses'!C:C,'Réponses'!F:F,"ERREUR PROCHAINE QUESTION"))</f>
        <v/>
      </c>
      <c r="I638" s="26" t="str">
        <f>IF(H638="","",_xlfn.XLOOKUP(H638,Questions!$A:$A,Questions!$C:$C,"ERREUR TYPE"))</f>
        <v/>
      </c>
      <c r="J638" s="26" t="str">
        <f>_xlfn.XLOOKUP(H638&amp;"_"&amp;Saisie!J639,'Réponses'!D:D,'Réponses'!C:C,"")</f>
        <v/>
      </c>
      <c r="K638" s="26" t="str">
        <f>IF(J638="","",_xlfn.XLOOKUP(J638,'Réponses'!C:C,'Réponses'!F:F,"ERREUR PROCHAINE QUESTION"))</f>
        <v/>
      </c>
      <c r="L638" s="26" t="str">
        <f>IF(K638="","",_xlfn.XLOOKUP(K638,Questions!$A:$A,Questions!$C:$C,"ERREUR TYPE"))</f>
        <v/>
      </c>
      <c r="M638" s="26" t="str">
        <f>_xlfn.XLOOKUP(K638&amp;"_"&amp;Saisie!L639,'Réponses'!D:D,'Réponses'!C:C,"")</f>
        <v/>
      </c>
      <c r="N638" s="26" t="str">
        <f>IF(M638="","",_xlfn.XLOOKUP(M638,'Réponses'!C:C,'Réponses'!F:F,"ERREUR PROCHAINE QUESTION"))</f>
        <v/>
      </c>
      <c r="O638" s="26" t="str">
        <f>IF(N638="","",_xlfn.XLOOKUP(N638,Questions!$A:$A,Questions!$C:$C,"ERREUR TYPE"))</f>
        <v/>
      </c>
      <c r="P638" s="26" t="str">
        <f>_xlfn.XLOOKUP(N638&amp;"_"&amp;Saisie!N639,'Réponses'!D:D,'Réponses'!C:C,"")</f>
        <v/>
      </c>
      <c r="Q638" s="26" t="str">
        <f t="shared" si="10"/>
        <v/>
      </c>
    </row>
    <row r="639" spans="1:17" x14ac:dyDescent="0.25">
      <c r="A639" s="26" t="str">
        <f>IF(ISBLANK(Saisie!C640),"",_xlfn.XLOOKUP(Saisie!C640,Barème!A:A,Barème!F:F,"ERREUR CODE PRODUIT"))</f>
        <v/>
      </c>
      <c r="B639" s="26" t="str">
        <f>IF(OR(A639="08",MID(Saisie!C640,4,4)="0804",MID(Saisie!C640,4,4)="0907",A639=""),"",_xlfn.XLOOKUP(A639,Matériau!A:A,Matériau!C:C,"ERREUR MATERIAU"))</f>
        <v/>
      </c>
      <c r="C639" s="26" t="str">
        <f>IF(B639="","",_xlfn.XLOOKUP(B639,Questions!A:A,Questions!C:C,""))</f>
        <v/>
      </c>
      <c r="D639" s="26" t="str">
        <f>_xlfn.XLOOKUP(B639&amp;"_"&amp;Saisie!F640,'Réponses'!D:D,'Réponses'!C:C,"")</f>
        <v/>
      </c>
      <c r="E639" s="26" t="str">
        <f>IF(D639="","",_xlfn.XLOOKUP(D639,'Réponses'!C:C,'Réponses'!F:F,"ERREUR PROCHAINE QUESTION"))</f>
        <v/>
      </c>
      <c r="F639" s="26" t="str">
        <f>IF(E639="","",_xlfn.XLOOKUP(E639,Questions!$A:$A,Questions!$C:$C,"ERREUR TYPE"))</f>
        <v/>
      </c>
      <c r="G639" s="26" t="str">
        <f>_xlfn.XLOOKUP(E639&amp;"_"&amp;Saisie!H640,'Réponses'!D:D,'Réponses'!C:C,"")</f>
        <v/>
      </c>
      <c r="H639" s="26" t="str">
        <f>IF(G639="","",_xlfn.XLOOKUP(G639,'Réponses'!C:C,'Réponses'!F:F,"ERREUR PROCHAINE QUESTION"))</f>
        <v/>
      </c>
      <c r="I639" s="26" t="str">
        <f>IF(H639="","",_xlfn.XLOOKUP(H639,Questions!$A:$A,Questions!$C:$C,"ERREUR TYPE"))</f>
        <v/>
      </c>
      <c r="J639" s="26" t="str">
        <f>_xlfn.XLOOKUP(H639&amp;"_"&amp;Saisie!J640,'Réponses'!D:D,'Réponses'!C:C,"")</f>
        <v/>
      </c>
      <c r="K639" s="26" t="str">
        <f>IF(J639="","",_xlfn.XLOOKUP(J639,'Réponses'!C:C,'Réponses'!F:F,"ERREUR PROCHAINE QUESTION"))</f>
        <v/>
      </c>
      <c r="L639" s="26" t="str">
        <f>IF(K639="","",_xlfn.XLOOKUP(K639,Questions!$A:$A,Questions!$C:$C,"ERREUR TYPE"))</f>
        <v/>
      </c>
      <c r="M639" s="26" t="str">
        <f>_xlfn.XLOOKUP(K639&amp;"_"&amp;Saisie!L640,'Réponses'!D:D,'Réponses'!C:C,"")</f>
        <v/>
      </c>
      <c r="N639" s="26" t="str">
        <f>IF(M639="","",_xlfn.XLOOKUP(M639,'Réponses'!C:C,'Réponses'!F:F,"ERREUR PROCHAINE QUESTION"))</f>
        <v/>
      </c>
      <c r="O639" s="26" t="str">
        <f>IF(N639="","",_xlfn.XLOOKUP(N639,Questions!$A:$A,Questions!$C:$C,"ERREUR TYPE"))</f>
        <v/>
      </c>
      <c r="P639" s="26" t="str">
        <f>_xlfn.XLOOKUP(N639&amp;"_"&amp;Saisie!N640,'Réponses'!D:D,'Réponses'!C:C,"")</f>
        <v/>
      </c>
      <c r="Q639" s="26" t="str">
        <f t="shared" si="10"/>
        <v/>
      </c>
    </row>
    <row r="640" spans="1:17" x14ac:dyDescent="0.25">
      <c r="A640" s="26" t="str">
        <f>IF(ISBLANK(Saisie!C641),"",_xlfn.XLOOKUP(Saisie!C641,Barème!A:A,Barème!F:F,"ERREUR CODE PRODUIT"))</f>
        <v/>
      </c>
      <c r="B640" s="26" t="str">
        <f>IF(OR(A640="08",MID(Saisie!C641,4,4)="0804",MID(Saisie!C641,4,4)="0907",A640=""),"",_xlfn.XLOOKUP(A640,Matériau!A:A,Matériau!C:C,"ERREUR MATERIAU"))</f>
        <v/>
      </c>
      <c r="C640" s="26" t="str">
        <f>IF(B640="","",_xlfn.XLOOKUP(B640,Questions!A:A,Questions!C:C,""))</f>
        <v/>
      </c>
      <c r="D640" s="26" t="str">
        <f>_xlfn.XLOOKUP(B640&amp;"_"&amp;Saisie!F641,'Réponses'!D:D,'Réponses'!C:C,"")</f>
        <v/>
      </c>
      <c r="E640" s="26" t="str">
        <f>IF(D640="","",_xlfn.XLOOKUP(D640,'Réponses'!C:C,'Réponses'!F:F,"ERREUR PROCHAINE QUESTION"))</f>
        <v/>
      </c>
      <c r="F640" s="26" t="str">
        <f>IF(E640="","",_xlfn.XLOOKUP(E640,Questions!$A:$A,Questions!$C:$C,"ERREUR TYPE"))</f>
        <v/>
      </c>
      <c r="G640" s="26" t="str">
        <f>_xlfn.XLOOKUP(E640&amp;"_"&amp;Saisie!H641,'Réponses'!D:D,'Réponses'!C:C,"")</f>
        <v/>
      </c>
      <c r="H640" s="26" t="str">
        <f>IF(G640="","",_xlfn.XLOOKUP(G640,'Réponses'!C:C,'Réponses'!F:F,"ERREUR PROCHAINE QUESTION"))</f>
        <v/>
      </c>
      <c r="I640" s="26" t="str">
        <f>IF(H640="","",_xlfn.XLOOKUP(H640,Questions!$A:$A,Questions!$C:$C,"ERREUR TYPE"))</f>
        <v/>
      </c>
      <c r="J640" s="26" t="str">
        <f>_xlfn.XLOOKUP(H640&amp;"_"&amp;Saisie!J641,'Réponses'!D:D,'Réponses'!C:C,"")</f>
        <v/>
      </c>
      <c r="K640" s="26" t="str">
        <f>IF(J640="","",_xlfn.XLOOKUP(J640,'Réponses'!C:C,'Réponses'!F:F,"ERREUR PROCHAINE QUESTION"))</f>
        <v/>
      </c>
      <c r="L640" s="26" t="str">
        <f>IF(K640="","",_xlfn.XLOOKUP(K640,Questions!$A:$A,Questions!$C:$C,"ERREUR TYPE"))</f>
        <v/>
      </c>
      <c r="M640" s="26" t="str">
        <f>_xlfn.XLOOKUP(K640&amp;"_"&amp;Saisie!L641,'Réponses'!D:D,'Réponses'!C:C,"")</f>
        <v/>
      </c>
      <c r="N640" s="26" t="str">
        <f>IF(M640="","",_xlfn.XLOOKUP(M640,'Réponses'!C:C,'Réponses'!F:F,"ERREUR PROCHAINE QUESTION"))</f>
        <v/>
      </c>
      <c r="O640" s="26" t="str">
        <f>IF(N640="","",_xlfn.XLOOKUP(N640,Questions!$A:$A,Questions!$C:$C,"ERREUR TYPE"))</f>
        <v/>
      </c>
      <c r="P640" s="26" t="str">
        <f>_xlfn.XLOOKUP(N640&amp;"_"&amp;Saisie!N641,'Réponses'!D:D,'Réponses'!C:C,"")</f>
        <v/>
      </c>
      <c r="Q640" s="26" t="str">
        <f t="shared" si="10"/>
        <v/>
      </c>
    </row>
    <row r="641" spans="1:17" x14ac:dyDescent="0.25">
      <c r="A641" s="26" t="str">
        <f>IF(ISBLANK(Saisie!C642),"",_xlfn.XLOOKUP(Saisie!C642,Barème!A:A,Barème!F:F,"ERREUR CODE PRODUIT"))</f>
        <v/>
      </c>
      <c r="B641" s="26" t="str">
        <f>IF(OR(A641="08",MID(Saisie!C642,4,4)="0804",MID(Saisie!C642,4,4)="0907",A641=""),"",_xlfn.XLOOKUP(A641,Matériau!A:A,Matériau!C:C,"ERREUR MATERIAU"))</f>
        <v/>
      </c>
      <c r="C641" s="26" t="str">
        <f>IF(B641="","",_xlfn.XLOOKUP(B641,Questions!A:A,Questions!C:C,""))</f>
        <v/>
      </c>
      <c r="D641" s="26" t="str">
        <f>_xlfn.XLOOKUP(B641&amp;"_"&amp;Saisie!F642,'Réponses'!D:D,'Réponses'!C:C,"")</f>
        <v/>
      </c>
      <c r="E641" s="26" t="str">
        <f>IF(D641="","",_xlfn.XLOOKUP(D641,'Réponses'!C:C,'Réponses'!F:F,"ERREUR PROCHAINE QUESTION"))</f>
        <v/>
      </c>
      <c r="F641" s="26" t="str">
        <f>IF(E641="","",_xlfn.XLOOKUP(E641,Questions!$A:$A,Questions!$C:$C,"ERREUR TYPE"))</f>
        <v/>
      </c>
      <c r="G641" s="26" t="str">
        <f>_xlfn.XLOOKUP(E641&amp;"_"&amp;Saisie!H642,'Réponses'!D:D,'Réponses'!C:C,"")</f>
        <v/>
      </c>
      <c r="H641" s="26" t="str">
        <f>IF(G641="","",_xlfn.XLOOKUP(G641,'Réponses'!C:C,'Réponses'!F:F,"ERREUR PROCHAINE QUESTION"))</f>
        <v/>
      </c>
      <c r="I641" s="26" t="str">
        <f>IF(H641="","",_xlfn.XLOOKUP(H641,Questions!$A:$A,Questions!$C:$C,"ERREUR TYPE"))</f>
        <v/>
      </c>
      <c r="J641" s="26" t="str">
        <f>_xlfn.XLOOKUP(H641&amp;"_"&amp;Saisie!J642,'Réponses'!D:D,'Réponses'!C:C,"")</f>
        <v/>
      </c>
      <c r="K641" s="26" t="str">
        <f>IF(J641="","",_xlfn.XLOOKUP(J641,'Réponses'!C:C,'Réponses'!F:F,"ERREUR PROCHAINE QUESTION"))</f>
        <v/>
      </c>
      <c r="L641" s="26" t="str">
        <f>IF(K641="","",_xlfn.XLOOKUP(K641,Questions!$A:$A,Questions!$C:$C,"ERREUR TYPE"))</f>
        <v/>
      </c>
      <c r="M641" s="26" t="str">
        <f>_xlfn.XLOOKUP(K641&amp;"_"&amp;Saisie!L642,'Réponses'!D:D,'Réponses'!C:C,"")</f>
        <v/>
      </c>
      <c r="N641" s="26" t="str">
        <f>IF(M641="","",_xlfn.XLOOKUP(M641,'Réponses'!C:C,'Réponses'!F:F,"ERREUR PROCHAINE QUESTION"))</f>
        <v/>
      </c>
      <c r="O641" s="26" t="str">
        <f>IF(N641="","",_xlfn.XLOOKUP(N641,Questions!$A:$A,Questions!$C:$C,"ERREUR TYPE"))</f>
        <v/>
      </c>
      <c r="P641" s="26" t="str">
        <f>_xlfn.XLOOKUP(N641&amp;"_"&amp;Saisie!N642,'Réponses'!D:D,'Réponses'!C:C,"")</f>
        <v/>
      </c>
      <c r="Q641" s="26" t="str">
        <f t="shared" si="10"/>
        <v/>
      </c>
    </row>
    <row r="642" spans="1:17" x14ac:dyDescent="0.25">
      <c r="A642" s="26" t="str">
        <f>IF(ISBLANK(Saisie!C643),"",_xlfn.XLOOKUP(Saisie!C643,Barème!A:A,Barème!F:F,"ERREUR CODE PRODUIT"))</f>
        <v/>
      </c>
      <c r="B642" s="26" t="str">
        <f>IF(OR(A642="08",MID(Saisie!C643,4,4)="0804",MID(Saisie!C643,4,4)="0907",A642=""),"",_xlfn.XLOOKUP(A642,Matériau!A:A,Matériau!C:C,"ERREUR MATERIAU"))</f>
        <v/>
      </c>
      <c r="C642" s="26" t="str">
        <f>IF(B642="","",_xlfn.XLOOKUP(B642,Questions!A:A,Questions!C:C,""))</f>
        <v/>
      </c>
      <c r="D642" s="26" t="str">
        <f>_xlfn.XLOOKUP(B642&amp;"_"&amp;Saisie!F643,'Réponses'!D:D,'Réponses'!C:C,"")</f>
        <v/>
      </c>
      <c r="E642" s="26" t="str">
        <f>IF(D642="","",_xlfn.XLOOKUP(D642,'Réponses'!C:C,'Réponses'!F:F,"ERREUR PROCHAINE QUESTION"))</f>
        <v/>
      </c>
      <c r="F642" s="26" t="str">
        <f>IF(E642="","",_xlfn.XLOOKUP(E642,Questions!$A:$A,Questions!$C:$C,"ERREUR TYPE"))</f>
        <v/>
      </c>
      <c r="G642" s="26" t="str">
        <f>_xlfn.XLOOKUP(E642&amp;"_"&amp;Saisie!H643,'Réponses'!D:D,'Réponses'!C:C,"")</f>
        <v/>
      </c>
      <c r="H642" s="26" t="str">
        <f>IF(G642="","",_xlfn.XLOOKUP(G642,'Réponses'!C:C,'Réponses'!F:F,"ERREUR PROCHAINE QUESTION"))</f>
        <v/>
      </c>
      <c r="I642" s="26" t="str">
        <f>IF(H642="","",_xlfn.XLOOKUP(H642,Questions!$A:$A,Questions!$C:$C,"ERREUR TYPE"))</f>
        <v/>
      </c>
      <c r="J642" s="26" t="str">
        <f>_xlfn.XLOOKUP(H642&amp;"_"&amp;Saisie!J643,'Réponses'!D:D,'Réponses'!C:C,"")</f>
        <v/>
      </c>
      <c r="K642" s="26" t="str">
        <f>IF(J642="","",_xlfn.XLOOKUP(J642,'Réponses'!C:C,'Réponses'!F:F,"ERREUR PROCHAINE QUESTION"))</f>
        <v/>
      </c>
      <c r="L642" s="26" t="str">
        <f>IF(K642="","",_xlfn.XLOOKUP(K642,Questions!$A:$A,Questions!$C:$C,"ERREUR TYPE"))</f>
        <v/>
      </c>
      <c r="M642" s="26" t="str">
        <f>_xlfn.XLOOKUP(K642&amp;"_"&amp;Saisie!L643,'Réponses'!D:D,'Réponses'!C:C,"")</f>
        <v/>
      </c>
      <c r="N642" s="26" t="str">
        <f>IF(M642="","",_xlfn.XLOOKUP(M642,'Réponses'!C:C,'Réponses'!F:F,"ERREUR PROCHAINE QUESTION"))</f>
        <v/>
      </c>
      <c r="O642" s="26" t="str">
        <f>IF(N642="","",_xlfn.XLOOKUP(N642,Questions!$A:$A,Questions!$C:$C,"ERREUR TYPE"))</f>
        <v/>
      </c>
      <c r="P642" s="26" t="str">
        <f>_xlfn.XLOOKUP(N642&amp;"_"&amp;Saisie!N643,'Réponses'!D:D,'Réponses'!C:C,"")</f>
        <v/>
      </c>
      <c r="Q642" s="26" t="str">
        <f t="shared" si="10"/>
        <v/>
      </c>
    </row>
    <row r="643" spans="1:17" x14ac:dyDescent="0.25">
      <c r="A643" s="26" t="str">
        <f>IF(ISBLANK(Saisie!C644),"",_xlfn.XLOOKUP(Saisie!C644,Barème!A:A,Barème!F:F,"ERREUR CODE PRODUIT"))</f>
        <v/>
      </c>
      <c r="B643" s="26" t="str">
        <f>IF(OR(A643="08",MID(Saisie!C644,4,4)="0804",MID(Saisie!C644,4,4)="0907",A643=""),"",_xlfn.XLOOKUP(A643,Matériau!A:A,Matériau!C:C,"ERREUR MATERIAU"))</f>
        <v/>
      </c>
      <c r="C643" s="26" t="str">
        <f>IF(B643="","",_xlfn.XLOOKUP(B643,Questions!A:A,Questions!C:C,""))</f>
        <v/>
      </c>
      <c r="D643" s="26" t="str">
        <f>_xlfn.XLOOKUP(B643&amp;"_"&amp;Saisie!F644,'Réponses'!D:D,'Réponses'!C:C,"")</f>
        <v/>
      </c>
      <c r="E643" s="26" t="str">
        <f>IF(D643="","",_xlfn.XLOOKUP(D643,'Réponses'!C:C,'Réponses'!F:F,"ERREUR PROCHAINE QUESTION"))</f>
        <v/>
      </c>
      <c r="F643" s="26" t="str">
        <f>IF(E643="","",_xlfn.XLOOKUP(E643,Questions!$A:$A,Questions!$C:$C,"ERREUR TYPE"))</f>
        <v/>
      </c>
      <c r="G643" s="26" t="str">
        <f>_xlfn.XLOOKUP(E643&amp;"_"&amp;Saisie!H644,'Réponses'!D:D,'Réponses'!C:C,"")</f>
        <v/>
      </c>
      <c r="H643" s="26" t="str">
        <f>IF(G643="","",_xlfn.XLOOKUP(G643,'Réponses'!C:C,'Réponses'!F:F,"ERREUR PROCHAINE QUESTION"))</f>
        <v/>
      </c>
      <c r="I643" s="26" t="str">
        <f>IF(H643="","",_xlfn.XLOOKUP(H643,Questions!$A:$A,Questions!$C:$C,"ERREUR TYPE"))</f>
        <v/>
      </c>
      <c r="J643" s="26" t="str">
        <f>_xlfn.XLOOKUP(H643&amp;"_"&amp;Saisie!J644,'Réponses'!D:D,'Réponses'!C:C,"")</f>
        <v/>
      </c>
      <c r="K643" s="26" t="str">
        <f>IF(J643="","",_xlfn.XLOOKUP(J643,'Réponses'!C:C,'Réponses'!F:F,"ERREUR PROCHAINE QUESTION"))</f>
        <v/>
      </c>
      <c r="L643" s="26" t="str">
        <f>IF(K643="","",_xlfn.XLOOKUP(K643,Questions!$A:$A,Questions!$C:$C,"ERREUR TYPE"))</f>
        <v/>
      </c>
      <c r="M643" s="26" t="str">
        <f>_xlfn.XLOOKUP(K643&amp;"_"&amp;Saisie!L644,'Réponses'!D:D,'Réponses'!C:C,"")</f>
        <v/>
      </c>
      <c r="N643" s="26" t="str">
        <f>IF(M643="","",_xlfn.XLOOKUP(M643,'Réponses'!C:C,'Réponses'!F:F,"ERREUR PROCHAINE QUESTION"))</f>
        <v/>
      </c>
      <c r="O643" s="26" t="str">
        <f>IF(N643="","",_xlfn.XLOOKUP(N643,Questions!$A:$A,Questions!$C:$C,"ERREUR TYPE"))</f>
        <v/>
      </c>
      <c r="P643" s="26" t="str">
        <f>_xlfn.XLOOKUP(N643&amp;"_"&amp;Saisie!N644,'Réponses'!D:D,'Réponses'!C:C,"")</f>
        <v/>
      </c>
      <c r="Q643" s="26" t="str">
        <f t="shared" ref="Q643:Q706" si="11">D643&amp;IF(G643="","","_"&amp;G643)&amp;IF(J643="","","_"&amp;J643&amp;IF(M643="","","_"&amp;M643)&amp;IF(P643="","","_"&amp;P643))</f>
        <v/>
      </c>
    </row>
    <row r="644" spans="1:17" x14ac:dyDescent="0.25">
      <c r="A644" s="26" t="str">
        <f>IF(ISBLANK(Saisie!C645),"",_xlfn.XLOOKUP(Saisie!C645,Barème!A:A,Barème!F:F,"ERREUR CODE PRODUIT"))</f>
        <v/>
      </c>
      <c r="B644" s="26" t="str">
        <f>IF(OR(A644="08",MID(Saisie!C645,4,4)="0804",MID(Saisie!C645,4,4)="0907",A644=""),"",_xlfn.XLOOKUP(A644,Matériau!A:A,Matériau!C:C,"ERREUR MATERIAU"))</f>
        <v/>
      </c>
      <c r="C644" s="26" t="str">
        <f>IF(B644="","",_xlfn.XLOOKUP(B644,Questions!A:A,Questions!C:C,""))</f>
        <v/>
      </c>
      <c r="D644" s="26" t="str">
        <f>_xlfn.XLOOKUP(B644&amp;"_"&amp;Saisie!F645,'Réponses'!D:D,'Réponses'!C:C,"")</f>
        <v/>
      </c>
      <c r="E644" s="26" t="str">
        <f>IF(D644="","",_xlfn.XLOOKUP(D644,'Réponses'!C:C,'Réponses'!F:F,"ERREUR PROCHAINE QUESTION"))</f>
        <v/>
      </c>
      <c r="F644" s="26" t="str">
        <f>IF(E644="","",_xlfn.XLOOKUP(E644,Questions!$A:$A,Questions!$C:$C,"ERREUR TYPE"))</f>
        <v/>
      </c>
      <c r="G644" s="26" t="str">
        <f>_xlfn.XLOOKUP(E644&amp;"_"&amp;Saisie!H645,'Réponses'!D:D,'Réponses'!C:C,"")</f>
        <v/>
      </c>
      <c r="H644" s="26" t="str">
        <f>IF(G644="","",_xlfn.XLOOKUP(G644,'Réponses'!C:C,'Réponses'!F:F,"ERREUR PROCHAINE QUESTION"))</f>
        <v/>
      </c>
      <c r="I644" s="26" t="str">
        <f>IF(H644="","",_xlfn.XLOOKUP(H644,Questions!$A:$A,Questions!$C:$C,"ERREUR TYPE"))</f>
        <v/>
      </c>
      <c r="J644" s="26" t="str">
        <f>_xlfn.XLOOKUP(H644&amp;"_"&amp;Saisie!J645,'Réponses'!D:D,'Réponses'!C:C,"")</f>
        <v/>
      </c>
      <c r="K644" s="26" t="str">
        <f>IF(J644="","",_xlfn.XLOOKUP(J644,'Réponses'!C:C,'Réponses'!F:F,"ERREUR PROCHAINE QUESTION"))</f>
        <v/>
      </c>
      <c r="L644" s="26" t="str">
        <f>IF(K644="","",_xlfn.XLOOKUP(K644,Questions!$A:$A,Questions!$C:$C,"ERREUR TYPE"))</f>
        <v/>
      </c>
      <c r="M644" s="26" t="str">
        <f>_xlfn.XLOOKUP(K644&amp;"_"&amp;Saisie!L645,'Réponses'!D:D,'Réponses'!C:C,"")</f>
        <v/>
      </c>
      <c r="N644" s="26" t="str">
        <f>IF(M644="","",_xlfn.XLOOKUP(M644,'Réponses'!C:C,'Réponses'!F:F,"ERREUR PROCHAINE QUESTION"))</f>
        <v/>
      </c>
      <c r="O644" s="26" t="str">
        <f>IF(N644="","",_xlfn.XLOOKUP(N644,Questions!$A:$A,Questions!$C:$C,"ERREUR TYPE"))</f>
        <v/>
      </c>
      <c r="P644" s="26" t="str">
        <f>_xlfn.XLOOKUP(N644&amp;"_"&amp;Saisie!N645,'Réponses'!D:D,'Réponses'!C:C,"")</f>
        <v/>
      </c>
      <c r="Q644" s="26" t="str">
        <f t="shared" si="11"/>
        <v/>
      </c>
    </row>
    <row r="645" spans="1:17" x14ac:dyDescent="0.25">
      <c r="A645" s="26" t="str">
        <f>IF(ISBLANK(Saisie!C646),"",_xlfn.XLOOKUP(Saisie!C646,Barème!A:A,Barème!F:F,"ERREUR CODE PRODUIT"))</f>
        <v/>
      </c>
      <c r="B645" s="26" t="str">
        <f>IF(OR(A645="08",MID(Saisie!C646,4,4)="0804",MID(Saisie!C646,4,4)="0907",A645=""),"",_xlfn.XLOOKUP(A645,Matériau!A:A,Matériau!C:C,"ERREUR MATERIAU"))</f>
        <v/>
      </c>
      <c r="C645" s="26" t="str">
        <f>IF(B645="","",_xlfn.XLOOKUP(B645,Questions!A:A,Questions!C:C,""))</f>
        <v/>
      </c>
      <c r="D645" s="26" t="str">
        <f>_xlfn.XLOOKUP(B645&amp;"_"&amp;Saisie!F646,'Réponses'!D:D,'Réponses'!C:C,"")</f>
        <v/>
      </c>
      <c r="E645" s="26" t="str">
        <f>IF(D645="","",_xlfn.XLOOKUP(D645,'Réponses'!C:C,'Réponses'!F:F,"ERREUR PROCHAINE QUESTION"))</f>
        <v/>
      </c>
      <c r="F645" s="26" t="str">
        <f>IF(E645="","",_xlfn.XLOOKUP(E645,Questions!$A:$A,Questions!$C:$C,"ERREUR TYPE"))</f>
        <v/>
      </c>
      <c r="G645" s="26" t="str">
        <f>_xlfn.XLOOKUP(E645&amp;"_"&amp;Saisie!H646,'Réponses'!D:D,'Réponses'!C:C,"")</f>
        <v/>
      </c>
      <c r="H645" s="26" t="str">
        <f>IF(G645="","",_xlfn.XLOOKUP(G645,'Réponses'!C:C,'Réponses'!F:F,"ERREUR PROCHAINE QUESTION"))</f>
        <v/>
      </c>
      <c r="I645" s="26" t="str">
        <f>IF(H645="","",_xlfn.XLOOKUP(H645,Questions!$A:$A,Questions!$C:$C,"ERREUR TYPE"))</f>
        <v/>
      </c>
      <c r="J645" s="26" t="str">
        <f>_xlfn.XLOOKUP(H645&amp;"_"&amp;Saisie!J646,'Réponses'!D:D,'Réponses'!C:C,"")</f>
        <v/>
      </c>
      <c r="K645" s="26" t="str">
        <f>IF(J645="","",_xlfn.XLOOKUP(J645,'Réponses'!C:C,'Réponses'!F:F,"ERREUR PROCHAINE QUESTION"))</f>
        <v/>
      </c>
      <c r="L645" s="26" t="str">
        <f>IF(K645="","",_xlfn.XLOOKUP(K645,Questions!$A:$A,Questions!$C:$C,"ERREUR TYPE"))</f>
        <v/>
      </c>
      <c r="M645" s="26" t="str">
        <f>_xlfn.XLOOKUP(K645&amp;"_"&amp;Saisie!L646,'Réponses'!D:D,'Réponses'!C:C,"")</f>
        <v/>
      </c>
      <c r="N645" s="26" t="str">
        <f>IF(M645="","",_xlfn.XLOOKUP(M645,'Réponses'!C:C,'Réponses'!F:F,"ERREUR PROCHAINE QUESTION"))</f>
        <v/>
      </c>
      <c r="O645" s="26" t="str">
        <f>IF(N645="","",_xlfn.XLOOKUP(N645,Questions!$A:$A,Questions!$C:$C,"ERREUR TYPE"))</f>
        <v/>
      </c>
      <c r="P645" s="26" t="str">
        <f>_xlfn.XLOOKUP(N645&amp;"_"&amp;Saisie!N646,'Réponses'!D:D,'Réponses'!C:C,"")</f>
        <v/>
      </c>
      <c r="Q645" s="26" t="str">
        <f t="shared" si="11"/>
        <v/>
      </c>
    </row>
    <row r="646" spans="1:17" x14ac:dyDescent="0.25">
      <c r="A646" s="26" t="str">
        <f>IF(ISBLANK(Saisie!C647),"",_xlfn.XLOOKUP(Saisie!C647,Barème!A:A,Barème!F:F,"ERREUR CODE PRODUIT"))</f>
        <v/>
      </c>
      <c r="B646" s="26" t="str">
        <f>IF(OR(A646="08",MID(Saisie!C647,4,4)="0804",MID(Saisie!C647,4,4)="0907",A646=""),"",_xlfn.XLOOKUP(A646,Matériau!A:A,Matériau!C:C,"ERREUR MATERIAU"))</f>
        <v/>
      </c>
      <c r="C646" s="26" t="str">
        <f>IF(B646="","",_xlfn.XLOOKUP(B646,Questions!A:A,Questions!C:C,""))</f>
        <v/>
      </c>
      <c r="D646" s="26" t="str">
        <f>_xlfn.XLOOKUP(B646&amp;"_"&amp;Saisie!F647,'Réponses'!D:D,'Réponses'!C:C,"")</f>
        <v/>
      </c>
      <c r="E646" s="26" t="str">
        <f>IF(D646="","",_xlfn.XLOOKUP(D646,'Réponses'!C:C,'Réponses'!F:F,"ERREUR PROCHAINE QUESTION"))</f>
        <v/>
      </c>
      <c r="F646" s="26" t="str">
        <f>IF(E646="","",_xlfn.XLOOKUP(E646,Questions!$A:$A,Questions!$C:$C,"ERREUR TYPE"))</f>
        <v/>
      </c>
      <c r="G646" s="26" t="str">
        <f>_xlfn.XLOOKUP(E646&amp;"_"&amp;Saisie!H647,'Réponses'!D:D,'Réponses'!C:C,"")</f>
        <v/>
      </c>
      <c r="H646" s="26" t="str">
        <f>IF(G646="","",_xlfn.XLOOKUP(G646,'Réponses'!C:C,'Réponses'!F:F,"ERREUR PROCHAINE QUESTION"))</f>
        <v/>
      </c>
      <c r="I646" s="26" t="str">
        <f>IF(H646="","",_xlfn.XLOOKUP(H646,Questions!$A:$A,Questions!$C:$C,"ERREUR TYPE"))</f>
        <v/>
      </c>
      <c r="J646" s="26" t="str">
        <f>_xlfn.XLOOKUP(H646&amp;"_"&amp;Saisie!J647,'Réponses'!D:D,'Réponses'!C:C,"")</f>
        <v/>
      </c>
      <c r="K646" s="26" t="str">
        <f>IF(J646="","",_xlfn.XLOOKUP(J646,'Réponses'!C:C,'Réponses'!F:F,"ERREUR PROCHAINE QUESTION"))</f>
        <v/>
      </c>
      <c r="L646" s="26" t="str">
        <f>IF(K646="","",_xlfn.XLOOKUP(K646,Questions!$A:$A,Questions!$C:$C,"ERREUR TYPE"))</f>
        <v/>
      </c>
      <c r="M646" s="26" t="str">
        <f>_xlfn.XLOOKUP(K646&amp;"_"&amp;Saisie!L647,'Réponses'!D:D,'Réponses'!C:C,"")</f>
        <v/>
      </c>
      <c r="N646" s="26" t="str">
        <f>IF(M646="","",_xlfn.XLOOKUP(M646,'Réponses'!C:C,'Réponses'!F:F,"ERREUR PROCHAINE QUESTION"))</f>
        <v/>
      </c>
      <c r="O646" s="26" t="str">
        <f>IF(N646="","",_xlfn.XLOOKUP(N646,Questions!$A:$A,Questions!$C:$C,"ERREUR TYPE"))</f>
        <v/>
      </c>
      <c r="P646" s="26" t="str">
        <f>_xlfn.XLOOKUP(N646&amp;"_"&amp;Saisie!N647,'Réponses'!D:D,'Réponses'!C:C,"")</f>
        <v/>
      </c>
      <c r="Q646" s="26" t="str">
        <f t="shared" si="11"/>
        <v/>
      </c>
    </row>
    <row r="647" spans="1:17" x14ac:dyDescent="0.25">
      <c r="A647" s="26" t="str">
        <f>IF(ISBLANK(Saisie!C648),"",_xlfn.XLOOKUP(Saisie!C648,Barème!A:A,Barème!F:F,"ERREUR CODE PRODUIT"))</f>
        <v/>
      </c>
      <c r="B647" s="26" t="str">
        <f>IF(OR(A647="08",MID(Saisie!C648,4,4)="0804",MID(Saisie!C648,4,4)="0907",A647=""),"",_xlfn.XLOOKUP(A647,Matériau!A:A,Matériau!C:C,"ERREUR MATERIAU"))</f>
        <v/>
      </c>
      <c r="C647" s="26" t="str">
        <f>IF(B647="","",_xlfn.XLOOKUP(B647,Questions!A:A,Questions!C:C,""))</f>
        <v/>
      </c>
      <c r="D647" s="26" t="str">
        <f>_xlfn.XLOOKUP(B647&amp;"_"&amp;Saisie!F648,'Réponses'!D:D,'Réponses'!C:C,"")</f>
        <v/>
      </c>
      <c r="E647" s="26" t="str">
        <f>IF(D647="","",_xlfn.XLOOKUP(D647,'Réponses'!C:C,'Réponses'!F:F,"ERREUR PROCHAINE QUESTION"))</f>
        <v/>
      </c>
      <c r="F647" s="26" t="str">
        <f>IF(E647="","",_xlfn.XLOOKUP(E647,Questions!$A:$A,Questions!$C:$C,"ERREUR TYPE"))</f>
        <v/>
      </c>
      <c r="G647" s="26" t="str">
        <f>_xlfn.XLOOKUP(E647&amp;"_"&amp;Saisie!H648,'Réponses'!D:D,'Réponses'!C:C,"")</f>
        <v/>
      </c>
      <c r="H647" s="26" t="str">
        <f>IF(G647="","",_xlfn.XLOOKUP(G647,'Réponses'!C:C,'Réponses'!F:F,"ERREUR PROCHAINE QUESTION"))</f>
        <v/>
      </c>
      <c r="I647" s="26" t="str">
        <f>IF(H647="","",_xlfn.XLOOKUP(H647,Questions!$A:$A,Questions!$C:$C,"ERREUR TYPE"))</f>
        <v/>
      </c>
      <c r="J647" s="26" t="str">
        <f>_xlfn.XLOOKUP(H647&amp;"_"&amp;Saisie!J648,'Réponses'!D:D,'Réponses'!C:C,"")</f>
        <v/>
      </c>
      <c r="K647" s="26" t="str">
        <f>IF(J647="","",_xlfn.XLOOKUP(J647,'Réponses'!C:C,'Réponses'!F:F,"ERREUR PROCHAINE QUESTION"))</f>
        <v/>
      </c>
      <c r="L647" s="26" t="str">
        <f>IF(K647="","",_xlfn.XLOOKUP(K647,Questions!$A:$A,Questions!$C:$C,"ERREUR TYPE"))</f>
        <v/>
      </c>
      <c r="M647" s="26" t="str">
        <f>_xlfn.XLOOKUP(K647&amp;"_"&amp;Saisie!L648,'Réponses'!D:D,'Réponses'!C:C,"")</f>
        <v/>
      </c>
      <c r="N647" s="26" t="str">
        <f>IF(M647="","",_xlfn.XLOOKUP(M647,'Réponses'!C:C,'Réponses'!F:F,"ERREUR PROCHAINE QUESTION"))</f>
        <v/>
      </c>
      <c r="O647" s="26" t="str">
        <f>IF(N647="","",_xlfn.XLOOKUP(N647,Questions!$A:$A,Questions!$C:$C,"ERREUR TYPE"))</f>
        <v/>
      </c>
      <c r="P647" s="26" t="str">
        <f>_xlfn.XLOOKUP(N647&amp;"_"&amp;Saisie!N648,'Réponses'!D:D,'Réponses'!C:C,"")</f>
        <v/>
      </c>
      <c r="Q647" s="26" t="str">
        <f t="shared" si="11"/>
        <v/>
      </c>
    </row>
    <row r="648" spans="1:17" x14ac:dyDescent="0.25">
      <c r="A648" s="26" t="str">
        <f>IF(ISBLANK(Saisie!C649),"",_xlfn.XLOOKUP(Saisie!C649,Barème!A:A,Barème!F:F,"ERREUR CODE PRODUIT"))</f>
        <v/>
      </c>
      <c r="B648" s="26" t="str">
        <f>IF(OR(A648="08",MID(Saisie!C649,4,4)="0804",MID(Saisie!C649,4,4)="0907",A648=""),"",_xlfn.XLOOKUP(A648,Matériau!A:A,Matériau!C:C,"ERREUR MATERIAU"))</f>
        <v/>
      </c>
      <c r="C648" s="26" t="str">
        <f>IF(B648="","",_xlfn.XLOOKUP(B648,Questions!A:A,Questions!C:C,""))</f>
        <v/>
      </c>
      <c r="D648" s="26" t="str">
        <f>_xlfn.XLOOKUP(B648&amp;"_"&amp;Saisie!F649,'Réponses'!D:D,'Réponses'!C:C,"")</f>
        <v/>
      </c>
      <c r="E648" s="26" t="str">
        <f>IF(D648="","",_xlfn.XLOOKUP(D648,'Réponses'!C:C,'Réponses'!F:F,"ERREUR PROCHAINE QUESTION"))</f>
        <v/>
      </c>
      <c r="F648" s="26" t="str">
        <f>IF(E648="","",_xlfn.XLOOKUP(E648,Questions!$A:$A,Questions!$C:$C,"ERREUR TYPE"))</f>
        <v/>
      </c>
      <c r="G648" s="26" t="str">
        <f>_xlfn.XLOOKUP(E648&amp;"_"&amp;Saisie!H649,'Réponses'!D:D,'Réponses'!C:C,"")</f>
        <v/>
      </c>
      <c r="H648" s="26" t="str">
        <f>IF(G648="","",_xlfn.XLOOKUP(G648,'Réponses'!C:C,'Réponses'!F:F,"ERREUR PROCHAINE QUESTION"))</f>
        <v/>
      </c>
      <c r="I648" s="26" t="str">
        <f>IF(H648="","",_xlfn.XLOOKUP(H648,Questions!$A:$A,Questions!$C:$C,"ERREUR TYPE"))</f>
        <v/>
      </c>
      <c r="J648" s="26" t="str">
        <f>_xlfn.XLOOKUP(H648&amp;"_"&amp;Saisie!J649,'Réponses'!D:D,'Réponses'!C:C,"")</f>
        <v/>
      </c>
      <c r="K648" s="26" t="str">
        <f>IF(J648="","",_xlfn.XLOOKUP(J648,'Réponses'!C:C,'Réponses'!F:F,"ERREUR PROCHAINE QUESTION"))</f>
        <v/>
      </c>
      <c r="L648" s="26" t="str">
        <f>IF(K648="","",_xlfn.XLOOKUP(K648,Questions!$A:$A,Questions!$C:$C,"ERREUR TYPE"))</f>
        <v/>
      </c>
      <c r="M648" s="26" t="str">
        <f>_xlfn.XLOOKUP(K648&amp;"_"&amp;Saisie!L649,'Réponses'!D:D,'Réponses'!C:C,"")</f>
        <v/>
      </c>
      <c r="N648" s="26" t="str">
        <f>IF(M648="","",_xlfn.XLOOKUP(M648,'Réponses'!C:C,'Réponses'!F:F,"ERREUR PROCHAINE QUESTION"))</f>
        <v/>
      </c>
      <c r="O648" s="26" t="str">
        <f>IF(N648="","",_xlfn.XLOOKUP(N648,Questions!$A:$A,Questions!$C:$C,"ERREUR TYPE"))</f>
        <v/>
      </c>
      <c r="P648" s="26" t="str">
        <f>_xlfn.XLOOKUP(N648&amp;"_"&amp;Saisie!N649,'Réponses'!D:D,'Réponses'!C:C,"")</f>
        <v/>
      </c>
      <c r="Q648" s="26" t="str">
        <f t="shared" si="11"/>
        <v/>
      </c>
    </row>
    <row r="649" spans="1:17" x14ac:dyDescent="0.25">
      <c r="A649" s="26" t="str">
        <f>IF(ISBLANK(Saisie!C650),"",_xlfn.XLOOKUP(Saisie!C650,Barème!A:A,Barème!F:F,"ERREUR CODE PRODUIT"))</f>
        <v/>
      </c>
      <c r="B649" s="26" t="str">
        <f>IF(OR(A649="08",MID(Saisie!C650,4,4)="0804",MID(Saisie!C650,4,4)="0907",A649=""),"",_xlfn.XLOOKUP(A649,Matériau!A:A,Matériau!C:C,"ERREUR MATERIAU"))</f>
        <v/>
      </c>
      <c r="C649" s="26" t="str">
        <f>IF(B649="","",_xlfn.XLOOKUP(B649,Questions!A:A,Questions!C:C,""))</f>
        <v/>
      </c>
      <c r="D649" s="26" t="str">
        <f>_xlfn.XLOOKUP(B649&amp;"_"&amp;Saisie!F650,'Réponses'!D:D,'Réponses'!C:C,"")</f>
        <v/>
      </c>
      <c r="E649" s="26" t="str">
        <f>IF(D649="","",_xlfn.XLOOKUP(D649,'Réponses'!C:C,'Réponses'!F:F,"ERREUR PROCHAINE QUESTION"))</f>
        <v/>
      </c>
      <c r="F649" s="26" t="str">
        <f>IF(E649="","",_xlfn.XLOOKUP(E649,Questions!$A:$A,Questions!$C:$C,"ERREUR TYPE"))</f>
        <v/>
      </c>
      <c r="G649" s="26" t="str">
        <f>_xlfn.XLOOKUP(E649&amp;"_"&amp;Saisie!H650,'Réponses'!D:D,'Réponses'!C:C,"")</f>
        <v/>
      </c>
      <c r="H649" s="26" t="str">
        <f>IF(G649="","",_xlfn.XLOOKUP(G649,'Réponses'!C:C,'Réponses'!F:F,"ERREUR PROCHAINE QUESTION"))</f>
        <v/>
      </c>
      <c r="I649" s="26" t="str">
        <f>IF(H649="","",_xlfn.XLOOKUP(H649,Questions!$A:$A,Questions!$C:$C,"ERREUR TYPE"))</f>
        <v/>
      </c>
      <c r="J649" s="26" t="str">
        <f>_xlfn.XLOOKUP(H649&amp;"_"&amp;Saisie!J650,'Réponses'!D:D,'Réponses'!C:C,"")</f>
        <v/>
      </c>
      <c r="K649" s="26" t="str">
        <f>IF(J649="","",_xlfn.XLOOKUP(J649,'Réponses'!C:C,'Réponses'!F:F,"ERREUR PROCHAINE QUESTION"))</f>
        <v/>
      </c>
      <c r="L649" s="26" t="str">
        <f>IF(K649="","",_xlfn.XLOOKUP(K649,Questions!$A:$A,Questions!$C:$C,"ERREUR TYPE"))</f>
        <v/>
      </c>
      <c r="M649" s="26" t="str">
        <f>_xlfn.XLOOKUP(K649&amp;"_"&amp;Saisie!L650,'Réponses'!D:D,'Réponses'!C:C,"")</f>
        <v/>
      </c>
      <c r="N649" s="26" t="str">
        <f>IF(M649="","",_xlfn.XLOOKUP(M649,'Réponses'!C:C,'Réponses'!F:F,"ERREUR PROCHAINE QUESTION"))</f>
        <v/>
      </c>
      <c r="O649" s="26" t="str">
        <f>IF(N649="","",_xlfn.XLOOKUP(N649,Questions!$A:$A,Questions!$C:$C,"ERREUR TYPE"))</f>
        <v/>
      </c>
      <c r="P649" s="26" t="str">
        <f>_xlfn.XLOOKUP(N649&amp;"_"&amp;Saisie!N650,'Réponses'!D:D,'Réponses'!C:C,"")</f>
        <v/>
      </c>
      <c r="Q649" s="26" t="str">
        <f t="shared" si="11"/>
        <v/>
      </c>
    </row>
    <row r="650" spans="1:17" x14ac:dyDescent="0.25">
      <c r="A650" s="26" t="str">
        <f>IF(ISBLANK(Saisie!C651),"",_xlfn.XLOOKUP(Saisie!C651,Barème!A:A,Barème!F:F,"ERREUR CODE PRODUIT"))</f>
        <v/>
      </c>
      <c r="B650" s="26" t="str">
        <f>IF(OR(A650="08",MID(Saisie!C651,4,4)="0804",MID(Saisie!C651,4,4)="0907",A650=""),"",_xlfn.XLOOKUP(A650,Matériau!A:A,Matériau!C:C,"ERREUR MATERIAU"))</f>
        <v/>
      </c>
      <c r="C650" s="26" t="str">
        <f>IF(B650="","",_xlfn.XLOOKUP(B650,Questions!A:A,Questions!C:C,""))</f>
        <v/>
      </c>
      <c r="D650" s="26" t="str">
        <f>_xlfn.XLOOKUP(B650&amp;"_"&amp;Saisie!F651,'Réponses'!D:D,'Réponses'!C:C,"")</f>
        <v/>
      </c>
      <c r="E650" s="26" t="str">
        <f>IF(D650="","",_xlfn.XLOOKUP(D650,'Réponses'!C:C,'Réponses'!F:F,"ERREUR PROCHAINE QUESTION"))</f>
        <v/>
      </c>
      <c r="F650" s="26" t="str">
        <f>IF(E650="","",_xlfn.XLOOKUP(E650,Questions!$A:$A,Questions!$C:$C,"ERREUR TYPE"))</f>
        <v/>
      </c>
      <c r="G650" s="26" t="str">
        <f>_xlfn.XLOOKUP(E650&amp;"_"&amp;Saisie!H651,'Réponses'!D:D,'Réponses'!C:C,"")</f>
        <v/>
      </c>
      <c r="H650" s="26" t="str">
        <f>IF(G650="","",_xlfn.XLOOKUP(G650,'Réponses'!C:C,'Réponses'!F:F,"ERREUR PROCHAINE QUESTION"))</f>
        <v/>
      </c>
      <c r="I650" s="26" t="str">
        <f>IF(H650="","",_xlfn.XLOOKUP(H650,Questions!$A:$A,Questions!$C:$C,"ERREUR TYPE"))</f>
        <v/>
      </c>
      <c r="J650" s="26" t="str">
        <f>_xlfn.XLOOKUP(H650&amp;"_"&amp;Saisie!J651,'Réponses'!D:D,'Réponses'!C:C,"")</f>
        <v/>
      </c>
      <c r="K650" s="26" t="str">
        <f>IF(J650="","",_xlfn.XLOOKUP(J650,'Réponses'!C:C,'Réponses'!F:F,"ERREUR PROCHAINE QUESTION"))</f>
        <v/>
      </c>
      <c r="L650" s="26" t="str">
        <f>IF(K650="","",_xlfn.XLOOKUP(K650,Questions!$A:$A,Questions!$C:$C,"ERREUR TYPE"))</f>
        <v/>
      </c>
      <c r="M650" s="26" t="str">
        <f>_xlfn.XLOOKUP(K650&amp;"_"&amp;Saisie!L651,'Réponses'!D:D,'Réponses'!C:C,"")</f>
        <v/>
      </c>
      <c r="N650" s="26" t="str">
        <f>IF(M650="","",_xlfn.XLOOKUP(M650,'Réponses'!C:C,'Réponses'!F:F,"ERREUR PROCHAINE QUESTION"))</f>
        <v/>
      </c>
      <c r="O650" s="26" t="str">
        <f>IF(N650="","",_xlfn.XLOOKUP(N650,Questions!$A:$A,Questions!$C:$C,"ERREUR TYPE"))</f>
        <v/>
      </c>
      <c r="P650" s="26" t="str">
        <f>_xlfn.XLOOKUP(N650&amp;"_"&amp;Saisie!N651,'Réponses'!D:D,'Réponses'!C:C,"")</f>
        <v/>
      </c>
      <c r="Q650" s="26" t="str">
        <f t="shared" si="11"/>
        <v/>
      </c>
    </row>
    <row r="651" spans="1:17" x14ac:dyDescent="0.25">
      <c r="A651" s="26" t="str">
        <f>IF(ISBLANK(Saisie!C652),"",_xlfn.XLOOKUP(Saisie!C652,Barème!A:A,Barème!F:F,"ERREUR CODE PRODUIT"))</f>
        <v/>
      </c>
      <c r="B651" s="26" t="str">
        <f>IF(OR(A651="08",MID(Saisie!C652,4,4)="0804",MID(Saisie!C652,4,4)="0907",A651=""),"",_xlfn.XLOOKUP(A651,Matériau!A:A,Matériau!C:C,"ERREUR MATERIAU"))</f>
        <v/>
      </c>
      <c r="C651" s="26" t="str">
        <f>IF(B651="","",_xlfn.XLOOKUP(B651,Questions!A:A,Questions!C:C,""))</f>
        <v/>
      </c>
      <c r="D651" s="26" t="str">
        <f>_xlfn.XLOOKUP(B651&amp;"_"&amp;Saisie!F652,'Réponses'!D:D,'Réponses'!C:C,"")</f>
        <v/>
      </c>
      <c r="E651" s="26" t="str">
        <f>IF(D651="","",_xlfn.XLOOKUP(D651,'Réponses'!C:C,'Réponses'!F:F,"ERREUR PROCHAINE QUESTION"))</f>
        <v/>
      </c>
      <c r="F651" s="26" t="str">
        <f>IF(E651="","",_xlfn.XLOOKUP(E651,Questions!$A:$A,Questions!$C:$C,"ERREUR TYPE"))</f>
        <v/>
      </c>
      <c r="G651" s="26" t="str">
        <f>_xlfn.XLOOKUP(E651&amp;"_"&amp;Saisie!H652,'Réponses'!D:D,'Réponses'!C:C,"")</f>
        <v/>
      </c>
      <c r="H651" s="26" t="str">
        <f>IF(G651="","",_xlfn.XLOOKUP(G651,'Réponses'!C:C,'Réponses'!F:F,"ERREUR PROCHAINE QUESTION"))</f>
        <v/>
      </c>
      <c r="I651" s="26" t="str">
        <f>IF(H651="","",_xlfn.XLOOKUP(H651,Questions!$A:$A,Questions!$C:$C,"ERREUR TYPE"))</f>
        <v/>
      </c>
      <c r="J651" s="26" t="str">
        <f>_xlfn.XLOOKUP(H651&amp;"_"&amp;Saisie!J652,'Réponses'!D:D,'Réponses'!C:C,"")</f>
        <v/>
      </c>
      <c r="K651" s="26" t="str">
        <f>IF(J651="","",_xlfn.XLOOKUP(J651,'Réponses'!C:C,'Réponses'!F:F,"ERREUR PROCHAINE QUESTION"))</f>
        <v/>
      </c>
      <c r="L651" s="26" t="str">
        <f>IF(K651="","",_xlfn.XLOOKUP(K651,Questions!$A:$A,Questions!$C:$C,"ERREUR TYPE"))</f>
        <v/>
      </c>
      <c r="M651" s="26" t="str">
        <f>_xlfn.XLOOKUP(K651&amp;"_"&amp;Saisie!L652,'Réponses'!D:D,'Réponses'!C:C,"")</f>
        <v/>
      </c>
      <c r="N651" s="26" t="str">
        <f>IF(M651="","",_xlfn.XLOOKUP(M651,'Réponses'!C:C,'Réponses'!F:F,"ERREUR PROCHAINE QUESTION"))</f>
        <v/>
      </c>
      <c r="O651" s="26" t="str">
        <f>IF(N651="","",_xlfn.XLOOKUP(N651,Questions!$A:$A,Questions!$C:$C,"ERREUR TYPE"))</f>
        <v/>
      </c>
      <c r="P651" s="26" t="str">
        <f>_xlfn.XLOOKUP(N651&amp;"_"&amp;Saisie!N652,'Réponses'!D:D,'Réponses'!C:C,"")</f>
        <v/>
      </c>
      <c r="Q651" s="26" t="str">
        <f t="shared" si="11"/>
        <v/>
      </c>
    </row>
    <row r="652" spans="1:17" x14ac:dyDescent="0.25">
      <c r="A652" s="26" t="str">
        <f>IF(ISBLANK(Saisie!C653),"",_xlfn.XLOOKUP(Saisie!C653,Barème!A:A,Barème!F:F,"ERREUR CODE PRODUIT"))</f>
        <v/>
      </c>
      <c r="B652" s="26" t="str">
        <f>IF(OR(A652="08",MID(Saisie!C653,4,4)="0804",MID(Saisie!C653,4,4)="0907",A652=""),"",_xlfn.XLOOKUP(A652,Matériau!A:A,Matériau!C:C,"ERREUR MATERIAU"))</f>
        <v/>
      </c>
      <c r="C652" s="26" t="str">
        <f>IF(B652="","",_xlfn.XLOOKUP(B652,Questions!A:A,Questions!C:C,""))</f>
        <v/>
      </c>
      <c r="D652" s="26" t="str">
        <f>_xlfn.XLOOKUP(B652&amp;"_"&amp;Saisie!F653,'Réponses'!D:D,'Réponses'!C:C,"")</f>
        <v/>
      </c>
      <c r="E652" s="26" t="str">
        <f>IF(D652="","",_xlfn.XLOOKUP(D652,'Réponses'!C:C,'Réponses'!F:F,"ERREUR PROCHAINE QUESTION"))</f>
        <v/>
      </c>
      <c r="F652" s="26" t="str">
        <f>IF(E652="","",_xlfn.XLOOKUP(E652,Questions!$A:$A,Questions!$C:$C,"ERREUR TYPE"))</f>
        <v/>
      </c>
      <c r="G652" s="26" t="str">
        <f>_xlfn.XLOOKUP(E652&amp;"_"&amp;Saisie!H653,'Réponses'!D:D,'Réponses'!C:C,"")</f>
        <v/>
      </c>
      <c r="H652" s="26" t="str">
        <f>IF(G652="","",_xlfn.XLOOKUP(G652,'Réponses'!C:C,'Réponses'!F:F,"ERREUR PROCHAINE QUESTION"))</f>
        <v/>
      </c>
      <c r="I652" s="26" t="str">
        <f>IF(H652="","",_xlfn.XLOOKUP(H652,Questions!$A:$A,Questions!$C:$C,"ERREUR TYPE"))</f>
        <v/>
      </c>
      <c r="J652" s="26" t="str">
        <f>_xlfn.XLOOKUP(H652&amp;"_"&amp;Saisie!J653,'Réponses'!D:D,'Réponses'!C:C,"")</f>
        <v/>
      </c>
      <c r="K652" s="26" t="str">
        <f>IF(J652="","",_xlfn.XLOOKUP(J652,'Réponses'!C:C,'Réponses'!F:F,"ERREUR PROCHAINE QUESTION"))</f>
        <v/>
      </c>
      <c r="L652" s="26" t="str">
        <f>IF(K652="","",_xlfn.XLOOKUP(K652,Questions!$A:$A,Questions!$C:$C,"ERREUR TYPE"))</f>
        <v/>
      </c>
      <c r="M652" s="26" t="str">
        <f>_xlfn.XLOOKUP(K652&amp;"_"&amp;Saisie!L653,'Réponses'!D:D,'Réponses'!C:C,"")</f>
        <v/>
      </c>
      <c r="N652" s="26" t="str">
        <f>IF(M652="","",_xlfn.XLOOKUP(M652,'Réponses'!C:C,'Réponses'!F:F,"ERREUR PROCHAINE QUESTION"))</f>
        <v/>
      </c>
      <c r="O652" s="26" t="str">
        <f>IF(N652="","",_xlfn.XLOOKUP(N652,Questions!$A:$A,Questions!$C:$C,"ERREUR TYPE"))</f>
        <v/>
      </c>
      <c r="P652" s="26" t="str">
        <f>_xlfn.XLOOKUP(N652&amp;"_"&amp;Saisie!N653,'Réponses'!D:D,'Réponses'!C:C,"")</f>
        <v/>
      </c>
      <c r="Q652" s="26" t="str">
        <f t="shared" si="11"/>
        <v/>
      </c>
    </row>
    <row r="653" spans="1:17" x14ac:dyDescent="0.25">
      <c r="A653" s="26" t="str">
        <f>IF(ISBLANK(Saisie!C654),"",_xlfn.XLOOKUP(Saisie!C654,Barème!A:A,Barème!F:F,"ERREUR CODE PRODUIT"))</f>
        <v/>
      </c>
      <c r="B653" s="26" t="str">
        <f>IF(OR(A653="08",MID(Saisie!C654,4,4)="0804",MID(Saisie!C654,4,4)="0907",A653=""),"",_xlfn.XLOOKUP(A653,Matériau!A:A,Matériau!C:C,"ERREUR MATERIAU"))</f>
        <v/>
      </c>
      <c r="C653" s="26" t="str">
        <f>IF(B653="","",_xlfn.XLOOKUP(B653,Questions!A:A,Questions!C:C,""))</f>
        <v/>
      </c>
      <c r="D653" s="26" t="str">
        <f>_xlfn.XLOOKUP(B653&amp;"_"&amp;Saisie!F654,'Réponses'!D:D,'Réponses'!C:C,"")</f>
        <v/>
      </c>
      <c r="E653" s="26" t="str">
        <f>IF(D653="","",_xlfn.XLOOKUP(D653,'Réponses'!C:C,'Réponses'!F:F,"ERREUR PROCHAINE QUESTION"))</f>
        <v/>
      </c>
      <c r="F653" s="26" t="str">
        <f>IF(E653="","",_xlfn.XLOOKUP(E653,Questions!$A:$A,Questions!$C:$C,"ERREUR TYPE"))</f>
        <v/>
      </c>
      <c r="G653" s="26" t="str">
        <f>_xlfn.XLOOKUP(E653&amp;"_"&amp;Saisie!H654,'Réponses'!D:D,'Réponses'!C:C,"")</f>
        <v/>
      </c>
      <c r="H653" s="26" t="str">
        <f>IF(G653="","",_xlfn.XLOOKUP(G653,'Réponses'!C:C,'Réponses'!F:F,"ERREUR PROCHAINE QUESTION"))</f>
        <v/>
      </c>
      <c r="I653" s="26" t="str">
        <f>IF(H653="","",_xlfn.XLOOKUP(H653,Questions!$A:$A,Questions!$C:$C,"ERREUR TYPE"))</f>
        <v/>
      </c>
      <c r="J653" s="26" t="str">
        <f>_xlfn.XLOOKUP(H653&amp;"_"&amp;Saisie!J654,'Réponses'!D:D,'Réponses'!C:C,"")</f>
        <v/>
      </c>
      <c r="K653" s="26" t="str">
        <f>IF(J653="","",_xlfn.XLOOKUP(J653,'Réponses'!C:C,'Réponses'!F:F,"ERREUR PROCHAINE QUESTION"))</f>
        <v/>
      </c>
      <c r="L653" s="26" t="str">
        <f>IF(K653="","",_xlfn.XLOOKUP(K653,Questions!$A:$A,Questions!$C:$C,"ERREUR TYPE"))</f>
        <v/>
      </c>
      <c r="M653" s="26" t="str">
        <f>_xlfn.XLOOKUP(K653&amp;"_"&amp;Saisie!L654,'Réponses'!D:D,'Réponses'!C:C,"")</f>
        <v/>
      </c>
      <c r="N653" s="26" t="str">
        <f>IF(M653="","",_xlfn.XLOOKUP(M653,'Réponses'!C:C,'Réponses'!F:F,"ERREUR PROCHAINE QUESTION"))</f>
        <v/>
      </c>
      <c r="O653" s="26" t="str">
        <f>IF(N653="","",_xlfn.XLOOKUP(N653,Questions!$A:$A,Questions!$C:$C,"ERREUR TYPE"))</f>
        <v/>
      </c>
      <c r="P653" s="26" t="str">
        <f>_xlfn.XLOOKUP(N653&amp;"_"&amp;Saisie!N654,'Réponses'!D:D,'Réponses'!C:C,"")</f>
        <v/>
      </c>
      <c r="Q653" s="26" t="str">
        <f t="shared" si="11"/>
        <v/>
      </c>
    </row>
    <row r="654" spans="1:17" x14ac:dyDescent="0.25">
      <c r="A654" s="26" t="str">
        <f>IF(ISBLANK(Saisie!C655),"",_xlfn.XLOOKUP(Saisie!C655,Barème!A:A,Barème!F:F,"ERREUR CODE PRODUIT"))</f>
        <v/>
      </c>
      <c r="B654" s="26" t="str">
        <f>IF(OR(A654="08",MID(Saisie!C655,4,4)="0804",MID(Saisie!C655,4,4)="0907",A654=""),"",_xlfn.XLOOKUP(A654,Matériau!A:A,Matériau!C:C,"ERREUR MATERIAU"))</f>
        <v/>
      </c>
      <c r="C654" s="26" t="str">
        <f>IF(B654="","",_xlfn.XLOOKUP(B654,Questions!A:A,Questions!C:C,""))</f>
        <v/>
      </c>
      <c r="D654" s="26" t="str">
        <f>_xlfn.XLOOKUP(B654&amp;"_"&amp;Saisie!F655,'Réponses'!D:D,'Réponses'!C:C,"")</f>
        <v/>
      </c>
      <c r="E654" s="26" t="str">
        <f>IF(D654="","",_xlfn.XLOOKUP(D654,'Réponses'!C:C,'Réponses'!F:F,"ERREUR PROCHAINE QUESTION"))</f>
        <v/>
      </c>
      <c r="F654" s="26" t="str">
        <f>IF(E654="","",_xlfn.XLOOKUP(E654,Questions!$A:$A,Questions!$C:$C,"ERREUR TYPE"))</f>
        <v/>
      </c>
      <c r="G654" s="26" t="str">
        <f>_xlfn.XLOOKUP(E654&amp;"_"&amp;Saisie!H655,'Réponses'!D:D,'Réponses'!C:C,"")</f>
        <v/>
      </c>
      <c r="H654" s="26" t="str">
        <f>IF(G654="","",_xlfn.XLOOKUP(G654,'Réponses'!C:C,'Réponses'!F:F,"ERREUR PROCHAINE QUESTION"))</f>
        <v/>
      </c>
      <c r="I654" s="26" t="str">
        <f>IF(H654="","",_xlfn.XLOOKUP(H654,Questions!$A:$A,Questions!$C:$C,"ERREUR TYPE"))</f>
        <v/>
      </c>
      <c r="J654" s="26" t="str">
        <f>_xlfn.XLOOKUP(H654&amp;"_"&amp;Saisie!J655,'Réponses'!D:D,'Réponses'!C:C,"")</f>
        <v/>
      </c>
      <c r="K654" s="26" t="str">
        <f>IF(J654="","",_xlfn.XLOOKUP(J654,'Réponses'!C:C,'Réponses'!F:F,"ERREUR PROCHAINE QUESTION"))</f>
        <v/>
      </c>
      <c r="L654" s="26" t="str">
        <f>IF(K654="","",_xlfn.XLOOKUP(K654,Questions!$A:$A,Questions!$C:$C,"ERREUR TYPE"))</f>
        <v/>
      </c>
      <c r="M654" s="26" t="str">
        <f>_xlfn.XLOOKUP(K654&amp;"_"&amp;Saisie!L655,'Réponses'!D:D,'Réponses'!C:C,"")</f>
        <v/>
      </c>
      <c r="N654" s="26" t="str">
        <f>IF(M654="","",_xlfn.XLOOKUP(M654,'Réponses'!C:C,'Réponses'!F:F,"ERREUR PROCHAINE QUESTION"))</f>
        <v/>
      </c>
      <c r="O654" s="26" t="str">
        <f>IF(N654="","",_xlfn.XLOOKUP(N654,Questions!$A:$A,Questions!$C:$C,"ERREUR TYPE"))</f>
        <v/>
      </c>
      <c r="P654" s="26" t="str">
        <f>_xlfn.XLOOKUP(N654&amp;"_"&amp;Saisie!N655,'Réponses'!D:D,'Réponses'!C:C,"")</f>
        <v/>
      </c>
      <c r="Q654" s="26" t="str">
        <f t="shared" si="11"/>
        <v/>
      </c>
    </row>
    <row r="655" spans="1:17" x14ac:dyDescent="0.25">
      <c r="A655" s="26" t="str">
        <f>IF(ISBLANK(Saisie!C656),"",_xlfn.XLOOKUP(Saisie!C656,Barème!A:A,Barème!F:F,"ERREUR CODE PRODUIT"))</f>
        <v/>
      </c>
      <c r="B655" s="26" t="str">
        <f>IF(OR(A655="08",MID(Saisie!C656,4,4)="0804",MID(Saisie!C656,4,4)="0907",A655=""),"",_xlfn.XLOOKUP(A655,Matériau!A:A,Matériau!C:C,"ERREUR MATERIAU"))</f>
        <v/>
      </c>
      <c r="C655" s="26" t="str">
        <f>IF(B655="","",_xlfn.XLOOKUP(B655,Questions!A:A,Questions!C:C,""))</f>
        <v/>
      </c>
      <c r="D655" s="26" t="str">
        <f>_xlfn.XLOOKUP(B655&amp;"_"&amp;Saisie!F656,'Réponses'!D:D,'Réponses'!C:C,"")</f>
        <v/>
      </c>
      <c r="E655" s="26" t="str">
        <f>IF(D655="","",_xlfn.XLOOKUP(D655,'Réponses'!C:C,'Réponses'!F:F,"ERREUR PROCHAINE QUESTION"))</f>
        <v/>
      </c>
      <c r="F655" s="26" t="str">
        <f>IF(E655="","",_xlfn.XLOOKUP(E655,Questions!$A:$A,Questions!$C:$C,"ERREUR TYPE"))</f>
        <v/>
      </c>
      <c r="G655" s="26" t="str">
        <f>_xlfn.XLOOKUP(E655&amp;"_"&amp;Saisie!H656,'Réponses'!D:D,'Réponses'!C:C,"")</f>
        <v/>
      </c>
      <c r="H655" s="26" t="str">
        <f>IF(G655="","",_xlfn.XLOOKUP(G655,'Réponses'!C:C,'Réponses'!F:F,"ERREUR PROCHAINE QUESTION"))</f>
        <v/>
      </c>
      <c r="I655" s="26" t="str">
        <f>IF(H655="","",_xlfn.XLOOKUP(H655,Questions!$A:$A,Questions!$C:$C,"ERREUR TYPE"))</f>
        <v/>
      </c>
      <c r="J655" s="26" t="str">
        <f>_xlfn.XLOOKUP(H655&amp;"_"&amp;Saisie!J656,'Réponses'!D:D,'Réponses'!C:C,"")</f>
        <v/>
      </c>
      <c r="K655" s="26" t="str">
        <f>IF(J655="","",_xlfn.XLOOKUP(J655,'Réponses'!C:C,'Réponses'!F:F,"ERREUR PROCHAINE QUESTION"))</f>
        <v/>
      </c>
      <c r="L655" s="26" t="str">
        <f>IF(K655="","",_xlfn.XLOOKUP(K655,Questions!$A:$A,Questions!$C:$C,"ERREUR TYPE"))</f>
        <v/>
      </c>
      <c r="M655" s="26" t="str">
        <f>_xlfn.XLOOKUP(K655&amp;"_"&amp;Saisie!L656,'Réponses'!D:D,'Réponses'!C:C,"")</f>
        <v/>
      </c>
      <c r="N655" s="26" t="str">
        <f>IF(M655="","",_xlfn.XLOOKUP(M655,'Réponses'!C:C,'Réponses'!F:F,"ERREUR PROCHAINE QUESTION"))</f>
        <v/>
      </c>
      <c r="O655" s="26" t="str">
        <f>IF(N655="","",_xlfn.XLOOKUP(N655,Questions!$A:$A,Questions!$C:$C,"ERREUR TYPE"))</f>
        <v/>
      </c>
      <c r="P655" s="26" t="str">
        <f>_xlfn.XLOOKUP(N655&amp;"_"&amp;Saisie!N656,'Réponses'!D:D,'Réponses'!C:C,"")</f>
        <v/>
      </c>
      <c r="Q655" s="26" t="str">
        <f t="shared" si="11"/>
        <v/>
      </c>
    </row>
    <row r="656" spans="1:17" x14ac:dyDescent="0.25">
      <c r="A656" s="26" t="str">
        <f>IF(ISBLANK(Saisie!C657),"",_xlfn.XLOOKUP(Saisie!C657,Barème!A:A,Barème!F:F,"ERREUR CODE PRODUIT"))</f>
        <v/>
      </c>
      <c r="B656" s="26" t="str">
        <f>IF(OR(A656="08",MID(Saisie!C657,4,4)="0804",MID(Saisie!C657,4,4)="0907",A656=""),"",_xlfn.XLOOKUP(A656,Matériau!A:A,Matériau!C:C,"ERREUR MATERIAU"))</f>
        <v/>
      </c>
      <c r="C656" s="26" t="str">
        <f>IF(B656="","",_xlfn.XLOOKUP(B656,Questions!A:A,Questions!C:C,""))</f>
        <v/>
      </c>
      <c r="D656" s="26" t="str">
        <f>_xlfn.XLOOKUP(B656&amp;"_"&amp;Saisie!F657,'Réponses'!D:D,'Réponses'!C:C,"")</f>
        <v/>
      </c>
      <c r="E656" s="26" t="str">
        <f>IF(D656="","",_xlfn.XLOOKUP(D656,'Réponses'!C:C,'Réponses'!F:F,"ERREUR PROCHAINE QUESTION"))</f>
        <v/>
      </c>
      <c r="F656" s="26" t="str">
        <f>IF(E656="","",_xlfn.XLOOKUP(E656,Questions!$A:$A,Questions!$C:$C,"ERREUR TYPE"))</f>
        <v/>
      </c>
      <c r="G656" s="26" t="str">
        <f>_xlfn.XLOOKUP(E656&amp;"_"&amp;Saisie!H657,'Réponses'!D:D,'Réponses'!C:C,"")</f>
        <v/>
      </c>
      <c r="H656" s="26" t="str">
        <f>IF(G656="","",_xlfn.XLOOKUP(G656,'Réponses'!C:C,'Réponses'!F:F,"ERREUR PROCHAINE QUESTION"))</f>
        <v/>
      </c>
      <c r="I656" s="26" t="str">
        <f>IF(H656="","",_xlfn.XLOOKUP(H656,Questions!$A:$A,Questions!$C:$C,"ERREUR TYPE"))</f>
        <v/>
      </c>
      <c r="J656" s="26" t="str">
        <f>_xlfn.XLOOKUP(H656&amp;"_"&amp;Saisie!J657,'Réponses'!D:D,'Réponses'!C:C,"")</f>
        <v/>
      </c>
      <c r="K656" s="26" t="str">
        <f>IF(J656="","",_xlfn.XLOOKUP(J656,'Réponses'!C:C,'Réponses'!F:F,"ERREUR PROCHAINE QUESTION"))</f>
        <v/>
      </c>
      <c r="L656" s="26" t="str">
        <f>IF(K656="","",_xlfn.XLOOKUP(K656,Questions!$A:$A,Questions!$C:$C,"ERREUR TYPE"))</f>
        <v/>
      </c>
      <c r="M656" s="26" t="str">
        <f>_xlfn.XLOOKUP(K656&amp;"_"&amp;Saisie!L657,'Réponses'!D:D,'Réponses'!C:C,"")</f>
        <v/>
      </c>
      <c r="N656" s="26" t="str">
        <f>IF(M656="","",_xlfn.XLOOKUP(M656,'Réponses'!C:C,'Réponses'!F:F,"ERREUR PROCHAINE QUESTION"))</f>
        <v/>
      </c>
      <c r="O656" s="26" t="str">
        <f>IF(N656="","",_xlfn.XLOOKUP(N656,Questions!$A:$A,Questions!$C:$C,"ERREUR TYPE"))</f>
        <v/>
      </c>
      <c r="P656" s="26" t="str">
        <f>_xlfn.XLOOKUP(N656&amp;"_"&amp;Saisie!N657,'Réponses'!D:D,'Réponses'!C:C,"")</f>
        <v/>
      </c>
      <c r="Q656" s="26" t="str">
        <f t="shared" si="11"/>
        <v/>
      </c>
    </row>
    <row r="657" spans="1:17" x14ac:dyDescent="0.25">
      <c r="A657" s="26" t="str">
        <f>IF(ISBLANK(Saisie!C658),"",_xlfn.XLOOKUP(Saisie!C658,Barème!A:A,Barème!F:F,"ERREUR CODE PRODUIT"))</f>
        <v/>
      </c>
      <c r="B657" s="26" t="str">
        <f>IF(OR(A657="08",MID(Saisie!C658,4,4)="0804",MID(Saisie!C658,4,4)="0907",A657=""),"",_xlfn.XLOOKUP(A657,Matériau!A:A,Matériau!C:C,"ERREUR MATERIAU"))</f>
        <v/>
      </c>
      <c r="C657" s="26" t="str">
        <f>IF(B657="","",_xlfn.XLOOKUP(B657,Questions!A:A,Questions!C:C,""))</f>
        <v/>
      </c>
      <c r="D657" s="26" t="str">
        <f>_xlfn.XLOOKUP(B657&amp;"_"&amp;Saisie!F658,'Réponses'!D:D,'Réponses'!C:C,"")</f>
        <v/>
      </c>
      <c r="E657" s="26" t="str">
        <f>IF(D657="","",_xlfn.XLOOKUP(D657,'Réponses'!C:C,'Réponses'!F:F,"ERREUR PROCHAINE QUESTION"))</f>
        <v/>
      </c>
      <c r="F657" s="26" t="str">
        <f>IF(E657="","",_xlfn.XLOOKUP(E657,Questions!$A:$A,Questions!$C:$C,"ERREUR TYPE"))</f>
        <v/>
      </c>
      <c r="G657" s="26" t="str">
        <f>_xlfn.XLOOKUP(E657&amp;"_"&amp;Saisie!H658,'Réponses'!D:D,'Réponses'!C:C,"")</f>
        <v/>
      </c>
      <c r="H657" s="26" t="str">
        <f>IF(G657="","",_xlfn.XLOOKUP(G657,'Réponses'!C:C,'Réponses'!F:F,"ERREUR PROCHAINE QUESTION"))</f>
        <v/>
      </c>
      <c r="I657" s="26" t="str">
        <f>IF(H657="","",_xlfn.XLOOKUP(H657,Questions!$A:$A,Questions!$C:$C,"ERREUR TYPE"))</f>
        <v/>
      </c>
      <c r="J657" s="26" t="str">
        <f>_xlfn.XLOOKUP(H657&amp;"_"&amp;Saisie!J658,'Réponses'!D:D,'Réponses'!C:C,"")</f>
        <v/>
      </c>
      <c r="K657" s="26" t="str">
        <f>IF(J657="","",_xlfn.XLOOKUP(J657,'Réponses'!C:C,'Réponses'!F:F,"ERREUR PROCHAINE QUESTION"))</f>
        <v/>
      </c>
      <c r="L657" s="26" t="str">
        <f>IF(K657="","",_xlfn.XLOOKUP(K657,Questions!$A:$A,Questions!$C:$C,"ERREUR TYPE"))</f>
        <v/>
      </c>
      <c r="M657" s="26" t="str">
        <f>_xlfn.XLOOKUP(K657&amp;"_"&amp;Saisie!L658,'Réponses'!D:D,'Réponses'!C:C,"")</f>
        <v/>
      </c>
      <c r="N657" s="26" t="str">
        <f>IF(M657="","",_xlfn.XLOOKUP(M657,'Réponses'!C:C,'Réponses'!F:F,"ERREUR PROCHAINE QUESTION"))</f>
        <v/>
      </c>
      <c r="O657" s="26" t="str">
        <f>IF(N657="","",_xlfn.XLOOKUP(N657,Questions!$A:$A,Questions!$C:$C,"ERREUR TYPE"))</f>
        <v/>
      </c>
      <c r="P657" s="26" t="str">
        <f>_xlfn.XLOOKUP(N657&amp;"_"&amp;Saisie!N658,'Réponses'!D:D,'Réponses'!C:C,"")</f>
        <v/>
      </c>
      <c r="Q657" s="26" t="str">
        <f t="shared" si="11"/>
        <v/>
      </c>
    </row>
    <row r="658" spans="1:17" x14ac:dyDescent="0.25">
      <c r="A658" s="26" t="str">
        <f>IF(ISBLANK(Saisie!C659),"",_xlfn.XLOOKUP(Saisie!C659,Barème!A:A,Barème!F:F,"ERREUR CODE PRODUIT"))</f>
        <v/>
      </c>
      <c r="B658" s="26" t="str">
        <f>IF(OR(A658="08",MID(Saisie!C659,4,4)="0804",MID(Saisie!C659,4,4)="0907",A658=""),"",_xlfn.XLOOKUP(A658,Matériau!A:A,Matériau!C:C,"ERREUR MATERIAU"))</f>
        <v/>
      </c>
      <c r="C658" s="26" t="str">
        <f>IF(B658="","",_xlfn.XLOOKUP(B658,Questions!A:A,Questions!C:C,""))</f>
        <v/>
      </c>
      <c r="D658" s="26" t="str">
        <f>_xlfn.XLOOKUP(B658&amp;"_"&amp;Saisie!F659,'Réponses'!D:D,'Réponses'!C:C,"")</f>
        <v/>
      </c>
      <c r="E658" s="26" t="str">
        <f>IF(D658="","",_xlfn.XLOOKUP(D658,'Réponses'!C:C,'Réponses'!F:F,"ERREUR PROCHAINE QUESTION"))</f>
        <v/>
      </c>
      <c r="F658" s="26" t="str">
        <f>IF(E658="","",_xlfn.XLOOKUP(E658,Questions!$A:$A,Questions!$C:$C,"ERREUR TYPE"))</f>
        <v/>
      </c>
      <c r="G658" s="26" t="str">
        <f>_xlfn.XLOOKUP(E658&amp;"_"&amp;Saisie!H659,'Réponses'!D:D,'Réponses'!C:C,"")</f>
        <v/>
      </c>
      <c r="H658" s="26" t="str">
        <f>IF(G658="","",_xlfn.XLOOKUP(G658,'Réponses'!C:C,'Réponses'!F:F,"ERREUR PROCHAINE QUESTION"))</f>
        <v/>
      </c>
      <c r="I658" s="26" t="str">
        <f>IF(H658="","",_xlfn.XLOOKUP(H658,Questions!$A:$A,Questions!$C:$C,"ERREUR TYPE"))</f>
        <v/>
      </c>
      <c r="J658" s="26" t="str">
        <f>_xlfn.XLOOKUP(H658&amp;"_"&amp;Saisie!J659,'Réponses'!D:D,'Réponses'!C:C,"")</f>
        <v/>
      </c>
      <c r="K658" s="26" t="str">
        <f>IF(J658="","",_xlfn.XLOOKUP(J658,'Réponses'!C:C,'Réponses'!F:F,"ERREUR PROCHAINE QUESTION"))</f>
        <v/>
      </c>
      <c r="L658" s="26" t="str">
        <f>IF(K658="","",_xlfn.XLOOKUP(K658,Questions!$A:$A,Questions!$C:$C,"ERREUR TYPE"))</f>
        <v/>
      </c>
      <c r="M658" s="26" t="str">
        <f>_xlfn.XLOOKUP(K658&amp;"_"&amp;Saisie!L659,'Réponses'!D:D,'Réponses'!C:C,"")</f>
        <v/>
      </c>
      <c r="N658" s="26" t="str">
        <f>IF(M658="","",_xlfn.XLOOKUP(M658,'Réponses'!C:C,'Réponses'!F:F,"ERREUR PROCHAINE QUESTION"))</f>
        <v/>
      </c>
      <c r="O658" s="26" t="str">
        <f>IF(N658="","",_xlfn.XLOOKUP(N658,Questions!$A:$A,Questions!$C:$C,"ERREUR TYPE"))</f>
        <v/>
      </c>
      <c r="P658" s="26" t="str">
        <f>_xlfn.XLOOKUP(N658&amp;"_"&amp;Saisie!N659,'Réponses'!D:D,'Réponses'!C:C,"")</f>
        <v/>
      </c>
      <c r="Q658" s="26" t="str">
        <f t="shared" si="11"/>
        <v/>
      </c>
    </row>
    <row r="659" spans="1:17" x14ac:dyDescent="0.25">
      <c r="A659" s="26" t="str">
        <f>IF(ISBLANK(Saisie!C660),"",_xlfn.XLOOKUP(Saisie!C660,Barème!A:A,Barème!F:F,"ERREUR CODE PRODUIT"))</f>
        <v/>
      </c>
      <c r="B659" s="26" t="str">
        <f>IF(OR(A659="08",MID(Saisie!C660,4,4)="0804",MID(Saisie!C660,4,4)="0907",A659=""),"",_xlfn.XLOOKUP(A659,Matériau!A:A,Matériau!C:C,"ERREUR MATERIAU"))</f>
        <v/>
      </c>
      <c r="C659" s="26" t="str">
        <f>IF(B659="","",_xlfn.XLOOKUP(B659,Questions!A:A,Questions!C:C,""))</f>
        <v/>
      </c>
      <c r="D659" s="26" t="str">
        <f>_xlfn.XLOOKUP(B659&amp;"_"&amp;Saisie!F660,'Réponses'!D:D,'Réponses'!C:C,"")</f>
        <v/>
      </c>
      <c r="E659" s="26" t="str">
        <f>IF(D659="","",_xlfn.XLOOKUP(D659,'Réponses'!C:C,'Réponses'!F:F,"ERREUR PROCHAINE QUESTION"))</f>
        <v/>
      </c>
      <c r="F659" s="26" t="str">
        <f>IF(E659="","",_xlfn.XLOOKUP(E659,Questions!$A:$A,Questions!$C:$C,"ERREUR TYPE"))</f>
        <v/>
      </c>
      <c r="G659" s="26" t="str">
        <f>_xlfn.XLOOKUP(E659&amp;"_"&amp;Saisie!H660,'Réponses'!D:D,'Réponses'!C:C,"")</f>
        <v/>
      </c>
      <c r="H659" s="26" t="str">
        <f>IF(G659="","",_xlfn.XLOOKUP(G659,'Réponses'!C:C,'Réponses'!F:F,"ERREUR PROCHAINE QUESTION"))</f>
        <v/>
      </c>
      <c r="I659" s="26" t="str">
        <f>IF(H659="","",_xlfn.XLOOKUP(H659,Questions!$A:$A,Questions!$C:$C,"ERREUR TYPE"))</f>
        <v/>
      </c>
      <c r="J659" s="26" t="str">
        <f>_xlfn.XLOOKUP(H659&amp;"_"&amp;Saisie!J660,'Réponses'!D:D,'Réponses'!C:C,"")</f>
        <v/>
      </c>
      <c r="K659" s="26" t="str">
        <f>IF(J659="","",_xlfn.XLOOKUP(J659,'Réponses'!C:C,'Réponses'!F:F,"ERREUR PROCHAINE QUESTION"))</f>
        <v/>
      </c>
      <c r="L659" s="26" t="str">
        <f>IF(K659="","",_xlfn.XLOOKUP(K659,Questions!$A:$A,Questions!$C:$C,"ERREUR TYPE"))</f>
        <v/>
      </c>
      <c r="M659" s="26" t="str">
        <f>_xlfn.XLOOKUP(K659&amp;"_"&amp;Saisie!L660,'Réponses'!D:D,'Réponses'!C:C,"")</f>
        <v/>
      </c>
      <c r="N659" s="26" t="str">
        <f>IF(M659="","",_xlfn.XLOOKUP(M659,'Réponses'!C:C,'Réponses'!F:F,"ERREUR PROCHAINE QUESTION"))</f>
        <v/>
      </c>
      <c r="O659" s="26" t="str">
        <f>IF(N659="","",_xlfn.XLOOKUP(N659,Questions!$A:$A,Questions!$C:$C,"ERREUR TYPE"))</f>
        <v/>
      </c>
      <c r="P659" s="26" t="str">
        <f>_xlfn.XLOOKUP(N659&amp;"_"&amp;Saisie!N660,'Réponses'!D:D,'Réponses'!C:C,"")</f>
        <v/>
      </c>
      <c r="Q659" s="26" t="str">
        <f t="shared" si="11"/>
        <v/>
      </c>
    </row>
    <row r="660" spans="1:17" x14ac:dyDescent="0.25">
      <c r="A660" s="26" t="str">
        <f>IF(ISBLANK(Saisie!C661),"",_xlfn.XLOOKUP(Saisie!C661,Barème!A:A,Barème!F:F,"ERREUR CODE PRODUIT"))</f>
        <v/>
      </c>
      <c r="B660" s="26" t="str">
        <f>IF(OR(A660="08",MID(Saisie!C661,4,4)="0804",MID(Saisie!C661,4,4)="0907",A660=""),"",_xlfn.XLOOKUP(A660,Matériau!A:A,Matériau!C:C,"ERREUR MATERIAU"))</f>
        <v/>
      </c>
      <c r="C660" s="26" t="str">
        <f>IF(B660="","",_xlfn.XLOOKUP(B660,Questions!A:A,Questions!C:C,""))</f>
        <v/>
      </c>
      <c r="D660" s="26" t="str">
        <f>_xlfn.XLOOKUP(B660&amp;"_"&amp;Saisie!F661,'Réponses'!D:D,'Réponses'!C:C,"")</f>
        <v/>
      </c>
      <c r="E660" s="26" t="str">
        <f>IF(D660="","",_xlfn.XLOOKUP(D660,'Réponses'!C:C,'Réponses'!F:F,"ERREUR PROCHAINE QUESTION"))</f>
        <v/>
      </c>
      <c r="F660" s="26" t="str">
        <f>IF(E660="","",_xlfn.XLOOKUP(E660,Questions!$A:$A,Questions!$C:$C,"ERREUR TYPE"))</f>
        <v/>
      </c>
      <c r="G660" s="26" t="str">
        <f>_xlfn.XLOOKUP(E660&amp;"_"&amp;Saisie!H661,'Réponses'!D:D,'Réponses'!C:C,"")</f>
        <v/>
      </c>
      <c r="H660" s="26" t="str">
        <f>IF(G660="","",_xlfn.XLOOKUP(G660,'Réponses'!C:C,'Réponses'!F:F,"ERREUR PROCHAINE QUESTION"))</f>
        <v/>
      </c>
      <c r="I660" s="26" t="str">
        <f>IF(H660="","",_xlfn.XLOOKUP(H660,Questions!$A:$A,Questions!$C:$C,"ERREUR TYPE"))</f>
        <v/>
      </c>
      <c r="J660" s="26" t="str">
        <f>_xlfn.XLOOKUP(H660&amp;"_"&amp;Saisie!J661,'Réponses'!D:D,'Réponses'!C:C,"")</f>
        <v/>
      </c>
      <c r="K660" s="26" t="str">
        <f>IF(J660="","",_xlfn.XLOOKUP(J660,'Réponses'!C:C,'Réponses'!F:F,"ERREUR PROCHAINE QUESTION"))</f>
        <v/>
      </c>
      <c r="L660" s="26" t="str">
        <f>IF(K660="","",_xlfn.XLOOKUP(K660,Questions!$A:$A,Questions!$C:$C,"ERREUR TYPE"))</f>
        <v/>
      </c>
      <c r="M660" s="26" t="str">
        <f>_xlfn.XLOOKUP(K660&amp;"_"&amp;Saisie!L661,'Réponses'!D:D,'Réponses'!C:C,"")</f>
        <v/>
      </c>
      <c r="N660" s="26" t="str">
        <f>IF(M660="","",_xlfn.XLOOKUP(M660,'Réponses'!C:C,'Réponses'!F:F,"ERREUR PROCHAINE QUESTION"))</f>
        <v/>
      </c>
      <c r="O660" s="26" t="str">
        <f>IF(N660="","",_xlfn.XLOOKUP(N660,Questions!$A:$A,Questions!$C:$C,"ERREUR TYPE"))</f>
        <v/>
      </c>
      <c r="P660" s="26" t="str">
        <f>_xlfn.XLOOKUP(N660&amp;"_"&amp;Saisie!N661,'Réponses'!D:D,'Réponses'!C:C,"")</f>
        <v/>
      </c>
      <c r="Q660" s="26" t="str">
        <f t="shared" si="11"/>
        <v/>
      </c>
    </row>
    <row r="661" spans="1:17" x14ac:dyDescent="0.25">
      <c r="A661" s="26" t="str">
        <f>IF(ISBLANK(Saisie!C662),"",_xlfn.XLOOKUP(Saisie!C662,Barème!A:A,Barème!F:F,"ERREUR CODE PRODUIT"))</f>
        <v/>
      </c>
      <c r="B661" s="26" t="str">
        <f>IF(OR(A661="08",MID(Saisie!C662,4,4)="0804",MID(Saisie!C662,4,4)="0907",A661=""),"",_xlfn.XLOOKUP(A661,Matériau!A:A,Matériau!C:C,"ERREUR MATERIAU"))</f>
        <v/>
      </c>
      <c r="C661" s="26" t="str">
        <f>IF(B661="","",_xlfn.XLOOKUP(B661,Questions!A:A,Questions!C:C,""))</f>
        <v/>
      </c>
      <c r="D661" s="26" t="str">
        <f>_xlfn.XLOOKUP(B661&amp;"_"&amp;Saisie!F662,'Réponses'!D:D,'Réponses'!C:C,"")</f>
        <v/>
      </c>
      <c r="E661" s="26" t="str">
        <f>IF(D661="","",_xlfn.XLOOKUP(D661,'Réponses'!C:C,'Réponses'!F:F,"ERREUR PROCHAINE QUESTION"))</f>
        <v/>
      </c>
      <c r="F661" s="26" t="str">
        <f>IF(E661="","",_xlfn.XLOOKUP(E661,Questions!$A:$A,Questions!$C:$C,"ERREUR TYPE"))</f>
        <v/>
      </c>
      <c r="G661" s="26" t="str">
        <f>_xlfn.XLOOKUP(E661&amp;"_"&amp;Saisie!H662,'Réponses'!D:D,'Réponses'!C:C,"")</f>
        <v/>
      </c>
      <c r="H661" s="26" t="str">
        <f>IF(G661="","",_xlfn.XLOOKUP(G661,'Réponses'!C:C,'Réponses'!F:F,"ERREUR PROCHAINE QUESTION"))</f>
        <v/>
      </c>
      <c r="I661" s="26" t="str">
        <f>IF(H661="","",_xlfn.XLOOKUP(H661,Questions!$A:$A,Questions!$C:$C,"ERREUR TYPE"))</f>
        <v/>
      </c>
      <c r="J661" s="26" t="str">
        <f>_xlfn.XLOOKUP(H661&amp;"_"&amp;Saisie!J662,'Réponses'!D:D,'Réponses'!C:C,"")</f>
        <v/>
      </c>
      <c r="K661" s="26" t="str">
        <f>IF(J661="","",_xlfn.XLOOKUP(J661,'Réponses'!C:C,'Réponses'!F:F,"ERREUR PROCHAINE QUESTION"))</f>
        <v/>
      </c>
      <c r="L661" s="26" t="str">
        <f>IF(K661="","",_xlfn.XLOOKUP(K661,Questions!$A:$A,Questions!$C:$C,"ERREUR TYPE"))</f>
        <v/>
      </c>
      <c r="M661" s="26" t="str">
        <f>_xlfn.XLOOKUP(K661&amp;"_"&amp;Saisie!L662,'Réponses'!D:D,'Réponses'!C:C,"")</f>
        <v/>
      </c>
      <c r="N661" s="26" t="str">
        <f>IF(M661="","",_xlfn.XLOOKUP(M661,'Réponses'!C:C,'Réponses'!F:F,"ERREUR PROCHAINE QUESTION"))</f>
        <v/>
      </c>
      <c r="O661" s="26" t="str">
        <f>IF(N661="","",_xlfn.XLOOKUP(N661,Questions!$A:$A,Questions!$C:$C,"ERREUR TYPE"))</f>
        <v/>
      </c>
      <c r="P661" s="26" t="str">
        <f>_xlfn.XLOOKUP(N661&amp;"_"&amp;Saisie!N662,'Réponses'!D:D,'Réponses'!C:C,"")</f>
        <v/>
      </c>
      <c r="Q661" s="26" t="str">
        <f t="shared" si="11"/>
        <v/>
      </c>
    </row>
    <row r="662" spans="1:17" x14ac:dyDescent="0.25">
      <c r="A662" s="26" t="str">
        <f>IF(ISBLANK(Saisie!C663),"",_xlfn.XLOOKUP(Saisie!C663,Barème!A:A,Barème!F:F,"ERREUR CODE PRODUIT"))</f>
        <v/>
      </c>
      <c r="B662" s="26" t="str">
        <f>IF(OR(A662="08",MID(Saisie!C663,4,4)="0804",MID(Saisie!C663,4,4)="0907",A662=""),"",_xlfn.XLOOKUP(A662,Matériau!A:A,Matériau!C:C,"ERREUR MATERIAU"))</f>
        <v/>
      </c>
      <c r="C662" s="26" t="str">
        <f>IF(B662="","",_xlfn.XLOOKUP(B662,Questions!A:A,Questions!C:C,""))</f>
        <v/>
      </c>
      <c r="D662" s="26" t="str">
        <f>_xlfn.XLOOKUP(B662&amp;"_"&amp;Saisie!F663,'Réponses'!D:D,'Réponses'!C:C,"")</f>
        <v/>
      </c>
      <c r="E662" s="26" t="str">
        <f>IF(D662="","",_xlfn.XLOOKUP(D662,'Réponses'!C:C,'Réponses'!F:F,"ERREUR PROCHAINE QUESTION"))</f>
        <v/>
      </c>
      <c r="F662" s="26" t="str">
        <f>IF(E662="","",_xlfn.XLOOKUP(E662,Questions!$A:$A,Questions!$C:$C,"ERREUR TYPE"))</f>
        <v/>
      </c>
      <c r="G662" s="26" t="str">
        <f>_xlfn.XLOOKUP(E662&amp;"_"&amp;Saisie!H663,'Réponses'!D:D,'Réponses'!C:C,"")</f>
        <v/>
      </c>
      <c r="H662" s="26" t="str">
        <f>IF(G662="","",_xlfn.XLOOKUP(G662,'Réponses'!C:C,'Réponses'!F:F,"ERREUR PROCHAINE QUESTION"))</f>
        <v/>
      </c>
      <c r="I662" s="26" t="str">
        <f>IF(H662="","",_xlfn.XLOOKUP(H662,Questions!$A:$A,Questions!$C:$C,"ERREUR TYPE"))</f>
        <v/>
      </c>
      <c r="J662" s="26" t="str">
        <f>_xlfn.XLOOKUP(H662&amp;"_"&amp;Saisie!J663,'Réponses'!D:D,'Réponses'!C:C,"")</f>
        <v/>
      </c>
      <c r="K662" s="26" t="str">
        <f>IF(J662="","",_xlfn.XLOOKUP(J662,'Réponses'!C:C,'Réponses'!F:F,"ERREUR PROCHAINE QUESTION"))</f>
        <v/>
      </c>
      <c r="L662" s="26" t="str">
        <f>IF(K662="","",_xlfn.XLOOKUP(K662,Questions!$A:$A,Questions!$C:$C,"ERREUR TYPE"))</f>
        <v/>
      </c>
      <c r="M662" s="26" t="str">
        <f>_xlfn.XLOOKUP(K662&amp;"_"&amp;Saisie!L663,'Réponses'!D:D,'Réponses'!C:C,"")</f>
        <v/>
      </c>
      <c r="N662" s="26" t="str">
        <f>IF(M662="","",_xlfn.XLOOKUP(M662,'Réponses'!C:C,'Réponses'!F:F,"ERREUR PROCHAINE QUESTION"))</f>
        <v/>
      </c>
      <c r="O662" s="26" t="str">
        <f>IF(N662="","",_xlfn.XLOOKUP(N662,Questions!$A:$A,Questions!$C:$C,"ERREUR TYPE"))</f>
        <v/>
      </c>
      <c r="P662" s="26" t="str">
        <f>_xlfn.XLOOKUP(N662&amp;"_"&amp;Saisie!N663,'Réponses'!D:D,'Réponses'!C:C,"")</f>
        <v/>
      </c>
      <c r="Q662" s="26" t="str">
        <f t="shared" si="11"/>
        <v/>
      </c>
    </row>
    <row r="663" spans="1:17" x14ac:dyDescent="0.25">
      <c r="A663" s="26" t="str">
        <f>IF(ISBLANK(Saisie!C664),"",_xlfn.XLOOKUP(Saisie!C664,Barème!A:A,Barème!F:F,"ERREUR CODE PRODUIT"))</f>
        <v/>
      </c>
      <c r="B663" s="26" t="str">
        <f>IF(OR(A663="08",MID(Saisie!C664,4,4)="0804",MID(Saisie!C664,4,4)="0907",A663=""),"",_xlfn.XLOOKUP(A663,Matériau!A:A,Matériau!C:C,"ERREUR MATERIAU"))</f>
        <v/>
      </c>
      <c r="C663" s="26" t="str">
        <f>IF(B663="","",_xlfn.XLOOKUP(B663,Questions!A:A,Questions!C:C,""))</f>
        <v/>
      </c>
      <c r="D663" s="26" t="str">
        <f>_xlfn.XLOOKUP(B663&amp;"_"&amp;Saisie!F664,'Réponses'!D:D,'Réponses'!C:C,"")</f>
        <v/>
      </c>
      <c r="E663" s="26" t="str">
        <f>IF(D663="","",_xlfn.XLOOKUP(D663,'Réponses'!C:C,'Réponses'!F:F,"ERREUR PROCHAINE QUESTION"))</f>
        <v/>
      </c>
      <c r="F663" s="26" t="str">
        <f>IF(E663="","",_xlfn.XLOOKUP(E663,Questions!$A:$A,Questions!$C:$C,"ERREUR TYPE"))</f>
        <v/>
      </c>
      <c r="G663" s="26" t="str">
        <f>_xlfn.XLOOKUP(E663&amp;"_"&amp;Saisie!H664,'Réponses'!D:D,'Réponses'!C:C,"")</f>
        <v/>
      </c>
      <c r="H663" s="26" t="str">
        <f>IF(G663="","",_xlfn.XLOOKUP(G663,'Réponses'!C:C,'Réponses'!F:F,"ERREUR PROCHAINE QUESTION"))</f>
        <v/>
      </c>
      <c r="I663" s="26" t="str">
        <f>IF(H663="","",_xlfn.XLOOKUP(H663,Questions!$A:$A,Questions!$C:$C,"ERREUR TYPE"))</f>
        <v/>
      </c>
      <c r="J663" s="26" t="str">
        <f>_xlfn.XLOOKUP(H663&amp;"_"&amp;Saisie!J664,'Réponses'!D:D,'Réponses'!C:C,"")</f>
        <v/>
      </c>
      <c r="K663" s="26" t="str">
        <f>IF(J663="","",_xlfn.XLOOKUP(J663,'Réponses'!C:C,'Réponses'!F:F,"ERREUR PROCHAINE QUESTION"))</f>
        <v/>
      </c>
      <c r="L663" s="26" t="str">
        <f>IF(K663="","",_xlfn.XLOOKUP(K663,Questions!$A:$A,Questions!$C:$C,"ERREUR TYPE"))</f>
        <v/>
      </c>
      <c r="M663" s="26" t="str">
        <f>_xlfn.XLOOKUP(K663&amp;"_"&amp;Saisie!L664,'Réponses'!D:D,'Réponses'!C:C,"")</f>
        <v/>
      </c>
      <c r="N663" s="26" t="str">
        <f>IF(M663="","",_xlfn.XLOOKUP(M663,'Réponses'!C:C,'Réponses'!F:F,"ERREUR PROCHAINE QUESTION"))</f>
        <v/>
      </c>
      <c r="O663" s="26" t="str">
        <f>IF(N663="","",_xlfn.XLOOKUP(N663,Questions!$A:$A,Questions!$C:$C,"ERREUR TYPE"))</f>
        <v/>
      </c>
      <c r="P663" s="26" t="str">
        <f>_xlfn.XLOOKUP(N663&amp;"_"&amp;Saisie!N664,'Réponses'!D:D,'Réponses'!C:C,"")</f>
        <v/>
      </c>
      <c r="Q663" s="26" t="str">
        <f t="shared" si="11"/>
        <v/>
      </c>
    </row>
    <row r="664" spans="1:17" x14ac:dyDescent="0.25">
      <c r="A664" s="26" t="str">
        <f>IF(ISBLANK(Saisie!C665),"",_xlfn.XLOOKUP(Saisie!C665,Barème!A:A,Barème!F:F,"ERREUR CODE PRODUIT"))</f>
        <v/>
      </c>
      <c r="B664" s="26" t="str">
        <f>IF(OR(A664="08",MID(Saisie!C665,4,4)="0804",MID(Saisie!C665,4,4)="0907",A664=""),"",_xlfn.XLOOKUP(A664,Matériau!A:A,Matériau!C:C,"ERREUR MATERIAU"))</f>
        <v/>
      </c>
      <c r="C664" s="26" t="str">
        <f>IF(B664="","",_xlfn.XLOOKUP(B664,Questions!A:A,Questions!C:C,""))</f>
        <v/>
      </c>
      <c r="D664" s="26" t="str">
        <f>_xlfn.XLOOKUP(B664&amp;"_"&amp;Saisie!F665,'Réponses'!D:D,'Réponses'!C:C,"")</f>
        <v/>
      </c>
      <c r="E664" s="26" t="str">
        <f>IF(D664="","",_xlfn.XLOOKUP(D664,'Réponses'!C:C,'Réponses'!F:F,"ERREUR PROCHAINE QUESTION"))</f>
        <v/>
      </c>
      <c r="F664" s="26" t="str">
        <f>IF(E664="","",_xlfn.XLOOKUP(E664,Questions!$A:$A,Questions!$C:$C,"ERREUR TYPE"))</f>
        <v/>
      </c>
      <c r="G664" s="26" t="str">
        <f>_xlfn.XLOOKUP(E664&amp;"_"&amp;Saisie!H665,'Réponses'!D:D,'Réponses'!C:C,"")</f>
        <v/>
      </c>
      <c r="H664" s="26" t="str">
        <f>IF(G664="","",_xlfn.XLOOKUP(G664,'Réponses'!C:C,'Réponses'!F:F,"ERREUR PROCHAINE QUESTION"))</f>
        <v/>
      </c>
      <c r="I664" s="26" t="str">
        <f>IF(H664="","",_xlfn.XLOOKUP(H664,Questions!$A:$A,Questions!$C:$C,"ERREUR TYPE"))</f>
        <v/>
      </c>
      <c r="J664" s="26" t="str">
        <f>_xlfn.XLOOKUP(H664&amp;"_"&amp;Saisie!J665,'Réponses'!D:D,'Réponses'!C:C,"")</f>
        <v/>
      </c>
      <c r="K664" s="26" t="str">
        <f>IF(J664="","",_xlfn.XLOOKUP(J664,'Réponses'!C:C,'Réponses'!F:F,"ERREUR PROCHAINE QUESTION"))</f>
        <v/>
      </c>
      <c r="L664" s="26" t="str">
        <f>IF(K664="","",_xlfn.XLOOKUP(K664,Questions!$A:$A,Questions!$C:$C,"ERREUR TYPE"))</f>
        <v/>
      </c>
      <c r="M664" s="26" t="str">
        <f>_xlfn.XLOOKUP(K664&amp;"_"&amp;Saisie!L665,'Réponses'!D:D,'Réponses'!C:C,"")</f>
        <v/>
      </c>
      <c r="N664" s="26" t="str">
        <f>IF(M664="","",_xlfn.XLOOKUP(M664,'Réponses'!C:C,'Réponses'!F:F,"ERREUR PROCHAINE QUESTION"))</f>
        <v/>
      </c>
      <c r="O664" s="26" t="str">
        <f>IF(N664="","",_xlfn.XLOOKUP(N664,Questions!$A:$A,Questions!$C:$C,"ERREUR TYPE"))</f>
        <v/>
      </c>
      <c r="P664" s="26" t="str">
        <f>_xlfn.XLOOKUP(N664&amp;"_"&amp;Saisie!N665,'Réponses'!D:D,'Réponses'!C:C,"")</f>
        <v/>
      </c>
      <c r="Q664" s="26" t="str">
        <f t="shared" si="11"/>
        <v/>
      </c>
    </row>
    <row r="665" spans="1:17" x14ac:dyDescent="0.25">
      <c r="A665" s="26" t="str">
        <f>IF(ISBLANK(Saisie!C666),"",_xlfn.XLOOKUP(Saisie!C666,Barème!A:A,Barème!F:F,"ERREUR CODE PRODUIT"))</f>
        <v/>
      </c>
      <c r="B665" s="26" t="str">
        <f>IF(OR(A665="08",MID(Saisie!C666,4,4)="0804",MID(Saisie!C666,4,4)="0907",A665=""),"",_xlfn.XLOOKUP(A665,Matériau!A:A,Matériau!C:C,"ERREUR MATERIAU"))</f>
        <v/>
      </c>
      <c r="C665" s="26" t="str">
        <f>IF(B665="","",_xlfn.XLOOKUP(B665,Questions!A:A,Questions!C:C,""))</f>
        <v/>
      </c>
      <c r="D665" s="26" t="str">
        <f>_xlfn.XLOOKUP(B665&amp;"_"&amp;Saisie!F666,'Réponses'!D:D,'Réponses'!C:C,"")</f>
        <v/>
      </c>
      <c r="E665" s="26" t="str">
        <f>IF(D665="","",_xlfn.XLOOKUP(D665,'Réponses'!C:C,'Réponses'!F:F,"ERREUR PROCHAINE QUESTION"))</f>
        <v/>
      </c>
      <c r="F665" s="26" t="str">
        <f>IF(E665="","",_xlfn.XLOOKUP(E665,Questions!$A:$A,Questions!$C:$C,"ERREUR TYPE"))</f>
        <v/>
      </c>
      <c r="G665" s="26" t="str">
        <f>_xlfn.XLOOKUP(E665&amp;"_"&amp;Saisie!H666,'Réponses'!D:D,'Réponses'!C:C,"")</f>
        <v/>
      </c>
      <c r="H665" s="26" t="str">
        <f>IF(G665="","",_xlfn.XLOOKUP(G665,'Réponses'!C:C,'Réponses'!F:F,"ERREUR PROCHAINE QUESTION"))</f>
        <v/>
      </c>
      <c r="I665" s="26" t="str">
        <f>IF(H665="","",_xlfn.XLOOKUP(H665,Questions!$A:$A,Questions!$C:$C,"ERREUR TYPE"))</f>
        <v/>
      </c>
      <c r="J665" s="26" t="str">
        <f>_xlfn.XLOOKUP(H665&amp;"_"&amp;Saisie!J666,'Réponses'!D:D,'Réponses'!C:C,"")</f>
        <v/>
      </c>
      <c r="K665" s="26" t="str">
        <f>IF(J665="","",_xlfn.XLOOKUP(J665,'Réponses'!C:C,'Réponses'!F:F,"ERREUR PROCHAINE QUESTION"))</f>
        <v/>
      </c>
      <c r="L665" s="26" t="str">
        <f>IF(K665="","",_xlfn.XLOOKUP(K665,Questions!$A:$A,Questions!$C:$C,"ERREUR TYPE"))</f>
        <v/>
      </c>
      <c r="M665" s="26" t="str">
        <f>_xlfn.XLOOKUP(K665&amp;"_"&amp;Saisie!L666,'Réponses'!D:D,'Réponses'!C:C,"")</f>
        <v/>
      </c>
      <c r="N665" s="26" t="str">
        <f>IF(M665="","",_xlfn.XLOOKUP(M665,'Réponses'!C:C,'Réponses'!F:F,"ERREUR PROCHAINE QUESTION"))</f>
        <v/>
      </c>
      <c r="O665" s="26" t="str">
        <f>IF(N665="","",_xlfn.XLOOKUP(N665,Questions!$A:$A,Questions!$C:$C,"ERREUR TYPE"))</f>
        <v/>
      </c>
      <c r="P665" s="26" t="str">
        <f>_xlfn.XLOOKUP(N665&amp;"_"&amp;Saisie!N666,'Réponses'!D:D,'Réponses'!C:C,"")</f>
        <v/>
      </c>
      <c r="Q665" s="26" t="str">
        <f t="shared" si="11"/>
        <v/>
      </c>
    </row>
    <row r="666" spans="1:17" x14ac:dyDescent="0.25">
      <c r="A666" s="26" t="str">
        <f>IF(ISBLANK(Saisie!C667),"",_xlfn.XLOOKUP(Saisie!C667,Barème!A:A,Barème!F:F,"ERREUR CODE PRODUIT"))</f>
        <v/>
      </c>
      <c r="B666" s="26" t="str">
        <f>IF(OR(A666="08",MID(Saisie!C667,4,4)="0804",MID(Saisie!C667,4,4)="0907",A666=""),"",_xlfn.XLOOKUP(A666,Matériau!A:A,Matériau!C:C,"ERREUR MATERIAU"))</f>
        <v/>
      </c>
      <c r="C666" s="26" t="str">
        <f>IF(B666="","",_xlfn.XLOOKUP(B666,Questions!A:A,Questions!C:C,""))</f>
        <v/>
      </c>
      <c r="D666" s="26" t="str">
        <f>_xlfn.XLOOKUP(B666&amp;"_"&amp;Saisie!F667,'Réponses'!D:D,'Réponses'!C:C,"")</f>
        <v/>
      </c>
      <c r="E666" s="26" t="str">
        <f>IF(D666="","",_xlfn.XLOOKUP(D666,'Réponses'!C:C,'Réponses'!F:F,"ERREUR PROCHAINE QUESTION"))</f>
        <v/>
      </c>
      <c r="F666" s="26" t="str">
        <f>IF(E666="","",_xlfn.XLOOKUP(E666,Questions!$A:$A,Questions!$C:$C,"ERREUR TYPE"))</f>
        <v/>
      </c>
      <c r="G666" s="26" t="str">
        <f>_xlfn.XLOOKUP(E666&amp;"_"&amp;Saisie!H667,'Réponses'!D:D,'Réponses'!C:C,"")</f>
        <v/>
      </c>
      <c r="H666" s="26" t="str">
        <f>IF(G666="","",_xlfn.XLOOKUP(G666,'Réponses'!C:C,'Réponses'!F:F,"ERREUR PROCHAINE QUESTION"))</f>
        <v/>
      </c>
      <c r="I666" s="26" t="str">
        <f>IF(H666="","",_xlfn.XLOOKUP(H666,Questions!$A:$A,Questions!$C:$C,"ERREUR TYPE"))</f>
        <v/>
      </c>
      <c r="J666" s="26" t="str">
        <f>_xlfn.XLOOKUP(H666&amp;"_"&amp;Saisie!J667,'Réponses'!D:D,'Réponses'!C:C,"")</f>
        <v/>
      </c>
      <c r="K666" s="26" t="str">
        <f>IF(J666="","",_xlfn.XLOOKUP(J666,'Réponses'!C:C,'Réponses'!F:F,"ERREUR PROCHAINE QUESTION"))</f>
        <v/>
      </c>
      <c r="L666" s="26" t="str">
        <f>IF(K666="","",_xlfn.XLOOKUP(K666,Questions!$A:$A,Questions!$C:$C,"ERREUR TYPE"))</f>
        <v/>
      </c>
      <c r="M666" s="26" t="str">
        <f>_xlfn.XLOOKUP(K666&amp;"_"&amp;Saisie!L667,'Réponses'!D:D,'Réponses'!C:C,"")</f>
        <v/>
      </c>
      <c r="N666" s="26" t="str">
        <f>IF(M666="","",_xlfn.XLOOKUP(M666,'Réponses'!C:C,'Réponses'!F:F,"ERREUR PROCHAINE QUESTION"))</f>
        <v/>
      </c>
      <c r="O666" s="26" t="str">
        <f>IF(N666="","",_xlfn.XLOOKUP(N666,Questions!$A:$A,Questions!$C:$C,"ERREUR TYPE"))</f>
        <v/>
      </c>
      <c r="P666" s="26" t="str">
        <f>_xlfn.XLOOKUP(N666&amp;"_"&amp;Saisie!N667,'Réponses'!D:D,'Réponses'!C:C,"")</f>
        <v/>
      </c>
      <c r="Q666" s="26" t="str">
        <f t="shared" si="11"/>
        <v/>
      </c>
    </row>
    <row r="667" spans="1:17" x14ac:dyDescent="0.25">
      <c r="A667" s="26" t="str">
        <f>IF(ISBLANK(Saisie!C668),"",_xlfn.XLOOKUP(Saisie!C668,Barème!A:A,Barème!F:F,"ERREUR CODE PRODUIT"))</f>
        <v/>
      </c>
      <c r="B667" s="26" t="str">
        <f>IF(OR(A667="08",MID(Saisie!C668,4,4)="0804",MID(Saisie!C668,4,4)="0907",A667=""),"",_xlfn.XLOOKUP(A667,Matériau!A:A,Matériau!C:C,"ERREUR MATERIAU"))</f>
        <v/>
      </c>
      <c r="C667" s="26" t="str">
        <f>IF(B667="","",_xlfn.XLOOKUP(B667,Questions!A:A,Questions!C:C,""))</f>
        <v/>
      </c>
      <c r="D667" s="26" t="str">
        <f>_xlfn.XLOOKUP(B667&amp;"_"&amp;Saisie!F668,'Réponses'!D:D,'Réponses'!C:C,"")</f>
        <v/>
      </c>
      <c r="E667" s="26" t="str">
        <f>IF(D667="","",_xlfn.XLOOKUP(D667,'Réponses'!C:C,'Réponses'!F:F,"ERREUR PROCHAINE QUESTION"))</f>
        <v/>
      </c>
      <c r="F667" s="26" t="str">
        <f>IF(E667="","",_xlfn.XLOOKUP(E667,Questions!$A:$A,Questions!$C:$C,"ERREUR TYPE"))</f>
        <v/>
      </c>
      <c r="G667" s="26" t="str">
        <f>_xlfn.XLOOKUP(E667&amp;"_"&amp;Saisie!H668,'Réponses'!D:D,'Réponses'!C:C,"")</f>
        <v/>
      </c>
      <c r="H667" s="26" t="str">
        <f>IF(G667="","",_xlfn.XLOOKUP(G667,'Réponses'!C:C,'Réponses'!F:F,"ERREUR PROCHAINE QUESTION"))</f>
        <v/>
      </c>
      <c r="I667" s="26" t="str">
        <f>IF(H667="","",_xlfn.XLOOKUP(H667,Questions!$A:$A,Questions!$C:$C,"ERREUR TYPE"))</f>
        <v/>
      </c>
      <c r="J667" s="26" t="str">
        <f>_xlfn.XLOOKUP(H667&amp;"_"&amp;Saisie!J668,'Réponses'!D:D,'Réponses'!C:C,"")</f>
        <v/>
      </c>
      <c r="K667" s="26" t="str">
        <f>IF(J667="","",_xlfn.XLOOKUP(J667,'Réponses'!C:C,'Réponses'!F:F,"ERREUR PROCHAINE QUESTION"))</f>
        <v/>
      </c>
      <c r="L667" s="26" t="str">
        <f>IF(K667="","",_xlfn.XLOOKUP(K667,Questions!$A:$A,Questions!$C:$C,"ERREUR TYPE"))</f>
        <v/>
      </c>
      <c r="M667" s="26" t="str">
        <f>_xlfn.XLOOKUP(K667&amp;"_"&amp;Saisie!L668,'Réponses'!D:D,'Réponses'!C:C,"")</f>
        <v/>
      </c>
      <c r="N667" s="26" t="str">
        <f>IF(M667="","",_xlfn.XLOOKUP(M667,'Réponses'!C:C,'Réponses'!F:F,"ERREUR PROCHAINE QUESTION"))</f>
        <v/>
      </c>
      <c r="O667" s="26" t="str">
        <f>IF(N667="","",_xlfn.XLOOKUP(N667,Questions!$A:$A,Questions!$C:$C,"ERREUR TYPE"))</f>
        <v/>
      </c>
      <c r="P667" s="26" t="str">
        <f>_xlfn.XLOOKUP(N667&amp;"_"&amp;Saisie!N668,'Réponses'!D:D,'Réponses'!C:C,"")</f>
        <v/>
      </c>
      <c r="Q667" s="26" t="str">
        <f t="shared" si="11"/>
        <v/>
      </c>
    </row>
    <row r="668" spans="1:17" x14ac:dyDescent="0.25">
      <c r="A668" s="26" t="str">
        <f>IF(ISBLANK(Saisie!C669),"",_xlfn.XLOOKUP(Saisie!C669,Barème!A:A,Barème!F:F,"ERREUR CODE PRODUIT"))</f>
        <v/>
      </c>
      <c r="B668" s="26" t="str">
        <f>IF(OR(A668="08",MID(Saisie!C669,4,4)="0804",MID(Saisie!C669,4,4)="0907",A668=""),"",_xlfn.XLOOKUP(A668,Matériau!A:A,Matériau!C:C,"ERREUR MATERIAU"))</f>
        <v/>
      </c>
      <c r="C668" s="26" t="str">
        <f>IF(B668="","",_xlfn.XLOOKUP(B668,Questions!A:A,Questions!C:C,""))</f>
        <v/>
      </c>
      <c r="D668" s="26" t="str">
        <f>_xlfn.XLOOKUP(B668&amp;"_"&amp;Saisie!F669,'Réponses'!D:D,'Réponses'!C:C,"")</f>
        <v/>
      </c>
      <c r="E668" s="26" t="str">
        <f>IF(D668="","",_xlfn.XLOOKUP(D668,'Réponses'!C:C,'Réponses'!F:F,"ERREUR PROCHAINE QUESTION"))</f>
        <v/>
      </c>
      <c r="F668" s="26" t="str">
        <f>IF(E668="","",_xlfn.XLOOKUP(E668,Questions!$A:$A,Questions!$C:$C,"ERREUR TYPE"))</f>
        <v/>
      </c>
      <c r="G668" s="26" t="str">
        <f>_xlfn.XLOOKUP(E668&amp;"_"&amp;Saisie!H669,'Réponses'!D:D,'Réponses'!C:C,"")</f>
        <v/>
      </c>
      <c r="H668" s="26" t="str">
        <f>IF(G668="","",_xlfn.XLOOKUP(G668,'Réponses'!C:C,'Réponses'!F:F,"ERREUR PROCHAINE QUESTION"))</f>
        <v/>
      </c>
      <c r="I668" s="26" t="str">
        <f>IF(H668="","",_xlfn.XLOOKUP(H668,Questions!$A:$A,Questions!$C:$C,"ERREUR TYPE"))</f>
        <v/>
      </c>
      <c r="J668" s="26" t="str">
        <f>_xlfn.XLOOKUP(H668&amp;"_"&amp;Saisie!J669,'Réponses'!D:D,'Réponses'!C:C,"")</f>
        <v/>
      </c>
      <c r="K668" s="26" t="str">
        <f>IF(J668="","",_xlfn.XLOOKUP(J668,'Réponses'!C:C,'Réponses'!F:F,"ERREUR PROCHAINE QUESTION"))</f>
        <v/>
      </c>
      <c r="L668" s="26" t="str">
        <f>IF(K668="","",_xlfn.XLOOKUP(K668,Questions!$A:$A,Questions!$C:$C,"ERREUR TYPE"))</f>
        <v/>
      </c>
      <c r="M668" s="26" t="str">
        <f>_xlfn.XLOOKUP(K668&amp;"_"&amp;Saisie!L669,'Réponses'!D:D,'Réponses'!C:C,"")</f>
        <v/>
      </c>
      <c r="N668" s="26" t="str">
        <f>IF(M668="","",_xlfn.XLOOKUP(M668,'Réponses'!C:C,'Réponses'!F:F,"ERREUR PROCHAINE QUESTION"))</f>
        <v/>
      </c>
      <c r="O668" s="26" t="str">
        <f>IF(N668="","",_xlfn.XLOOKUP(N668,Questions!$A:$A,Questions!$C:$C,"ERREUR TYPE"))</f>
        <v/>
      </c>
      <c r="P668" s="26" t="str">
        <f>_xlfn.XLOOKUP(N668&amp;"_"&amp;Saisie!N669,'Réponses'!D:D,'Réponses'!C:C,"")</f>
        <v/>
      </c>
      <c r="Q668" s="26" t="str">
        <f t="shared" si="11"/>
        <v/>
      </c>
    </row>
    <row r="669" spans="1:17" x14ac:dyDescent="0.25">
      <c r="A669" s="26" t="str">
        <f>IF(ISBLANK(Saisie!C670),"",_xlfn.XLOOKUP(Saisie!C670,Barème!A:A,Barème!F:F,"ERREUR CODE PRODUIT"))</f>
        <v/>
      </c>
      <c r="B669" s="26" t="str">
        <f>IF(OR(A669="08",MID(Saisie!C670,4,4)="0804",MID(Saisie!C670,4,4)="0907",A669=""),"",_xlfn.XLOOKUP(A669,Matériau!A:A,Matériau!C:C,"ERREUR MATERIAU"))</f>
        <v/>
      </c>
      <c r="C669" s="26" t="str">
        <f>IF(B669="","",_xlfn.XLOOKUP(B669,Questions!A:A,Questions!C:C,""))</f>
        <v/>
      </c>
      <c r="D669" s="26" t="str">
        <f>_xlfn.XLOOKUP(B669&amp;"_"&amp;Saisie!F670,'Réponses'!D:D,'Réponses'!C:C,"")</f>
        <v/>
      </c>
      <c r="E669" s="26" t="str">
        <f>IF(D669="","",_xlfn.XLOOKUP(D669,'Réponses'!C:C,'Réponses'!F:F,"ERREUR PROCHAINE QUESTION"))</f>
        <v/>
      </c>
      <c r="F669" s="26" t="str">
        <f>IF(E669="","",_xlfn.XLOOKUP(E669,Questions!$A:$A,Questions!$C:$C,"ERREUR TYPE"))</f>
        <v/>
      </c>
      <c r="G669" s="26" t="str">
        <f>_xlfn.XLOOKUP(E669&amp;"_"&amp;Saisie!H670,'Réponses'!D:D,'Réponses'!C:C,"")</f>
        <v/>
      </c>
      <c r="H669" s="26" t="str">
        <f>IF(G669="","",_xlfn.XLOOKUP(G669,'Réponses'!C:C,'Réponses'!F:F,"ERREUR PROCHAINE QUESTION"))</f>
        <v/>
      </c>
      <c r="I669" s="26" t="str">
        <f>IF(H669="","",_xlfn.XLOOKUP(H669,Questions!$A:$A,Questions!$C:$C,"ERREUR TYPE"))</f>
        <v/>
      </c>
      <c r="J669" s="26" t="str">
        <f>_xlfn.XLOOKUP(H669&amp;"_"&amp;Saisie!J670,'Réponses'!D:D,'Réponses'!C:C,"")</f>
        <v/>
      </c>
      <c r="K669" s="26" t="str">
        <f>IF(J669="","",_xlfn.XLOOKUP(J669,'Réponses'!C:C,'Réponses'!F:F,"ERREUR PROCHAINE QUESTION"))</f>
        <v/>
      </c>
      <c r="L669" s="26" t="str">
        <f>IF(K669="","",_xlfn.XLOOKUP(K669,Questions!$A:$A,Questions!$C:$C,"ERREUR TYPE"))</f>
        <v/>
      </c>
      <c r="M669" s="26" t="str">
        <f>_xlfn.XLOOKUP(K669&amp;"_"&amp;Saisie!L670,'Réponses'!D:D,'Réponses'!C:C,"")</f>
        <v/>
      </c>
      <c r="N669" s="26" t="str">
        <f>IF(M669="","",_xlfn.XLOOKUP(M669,'Réponses'!C:C,'Réponses'!F:F,"ERREUR PROCHAINE QUESTION"))</f>
        <v/>
      </c>
      <c r="O669" s="26" t="str">
        <f>IF(N669="","",_xlfn.XLOOKUP(N669,Questions!$A:$A,Questions!$C:$C,"ERREUR TYPE"))</f>
        <v/>
      </c>
      <c r="P669" s="26" t="str">
        <f>_xlfn.XLOOKUP(N669&amp;"_"&amp;Saisie!N670,'Réponses'!D:D,'Réponses'!C:C,"")</f>
        <v/>
      </c>
      <c r="Q669" s="26" t="str">
        <f t="shared" si="11"/>
        <v/>
      </c>
    </row>
    <row r="670" spans="1:17" x14ac:dyDescent="0.25">
      <c r="A670" s="26" t="str">
        <f>IF(ISBLANK(Saisie!C671),"",_xlfn.XLOOKUP(Saisie!C671,Barème!A:A,Barème!F:F,"ERREUR CODE PRODUIT"))</f>
        <v/>
      </c>
      <c r="B670" s="26" t="str">
        <f>IF(OR(A670="08",MID(Saisie!C671,4,4)="0804",MID(Saisie!C671,4,4)="0907",A670=""),"",_xlfn.XLOOKUP(A670,Matériau!A:A,Matériau!C:C,"ERREUR MATERIAU"))</f>
        <v/>
      </c>
      <c r="C670" s="26" t="str">
        <f>IF(B670="","",_xlfn.XLOOKUP(B670,Questions!A:A,Questions!C:C,""))</f>
        <v/>
      </c>
      <c r="D670" s="26" t="str">
        <f>_xlfn.XLOOKUP(B670&amp;"_"&amp;Saisie!F671,'Réponses'!D:D,'Réponses'!C:C,"")</f>
        <v/>
      </c>
      <c r="E670" s="26" t="str">
        <f>IF(D670="","",_xlfn.XLOOKUP(D670,'Réponses'!C:C,'Réponses'!F:F,"ERREUR PROCHAINE QUESTION"))</f>
        <v/>
      </c>
      <c r="F670" s="26" t="str">
        <f>IF(E670="","",_xlfn.XLOOKUP(E670,Questions!$A:$A,Questions!$C:$C,"ERREUR TYPE"))</f>
        <v/>
      </c>
      <c r="G670" s="26" t="str">
        <f>_xlfn.XLOOKUP(E670&amp;"_"&amp;Saisie!H671,'Réponses'!D:D,'Réponses'!C:C,"")</f>
        <v/>
      </c>
      <c r="H670" s="26" t="str">
        <f>IF(G670="","",_xlfn.XLOOKUP(G670,'Réponses'!C:C,'Réponses'!F:F,"ERREUR PROCHAINE QUESTION"))</f>
        <v/>
      </c>
      <c r="I670" s="26" t="str">
        <f>IF(H670="","",_xlfn.XLOOKUP(H670,Questions!$A:$A,Questions!$C:$C,"ERREUR TYPE"))</f>
        <v/>
      </c>
      <c r="J670" s="26" t="str">
        <f>_xlfn.XLOOKUP(H670&amp;"_"&amp;Saisie!J671,'Réponses'!D:D,'Réponses'!C:C,"")</f>
        <v/>
      </c>
      <c r="K670" s="26" t="str">
        <f>IF(J670="","",_xlfn.XLOOKUP(J670,'Réponses'!C:C,'Réponses'!F:F,"ERREUR PROCHAINE QUESTION"))</f>
        <v/>
      </c>
      <c r="L670" s="26" t="str">
        <f>IF(K670="","",_xlfn.XLOOKUP(K670,Questions!$A:$A,Questions!$C:$C,"ERREUR TYPE"))</f>
        <v/>
      </c>
      <c r="M670" s="26" t="str">
        <f>_xlfn.XLOOKUP(K670&amp;"_"&amp;Saisie!L671,'Réponses'!D:D,'Réponses'!C:C,"")</f>
        <v/>
      </c>
      <c r="N670" s="26" t="str">
        <f>IF(M670="","",_xlfn.XLOOKUP(M670,'Réponses'!C:C,'Réponses'!F:F,"ERREUR PROCHAINE QUESTION"))</f>
        <v/>
      </c>
      <c r="O670" s="26" t="str">
        <f>IF(N670="","",_xlfn.XLOOKUP(N670,Questions!$A:$A,Questions!$C:$C,"ERREUR TYPE"))</f>
        <v/>
      </c>
      <c r="P670" s="26" t="str">
        <f>_xlfn.XLOOKUP(N670&amp;"_"&amp;Saisie!N671,'Réponses'!D:D,'Réponses'!C:C,"")</f>
        <v/>
      </c>
      <c r="Q670" s="26" t="str">
        <f t="shared" si="11"/>
        <v/>
      </c>
    </row>
    <row r="671" spans="1:17" x14ac:dyDescent="0.25">
      <c r="A671" s="26" t="str">
        <f>IF(ISBLANK(Saisie!C672),"",_xlfn.XLOOKUP(Saisie!C672,Barème!A:A,Barème!F:F,"ERREUR CODE PRODUIT"))</f>
        <v/>
      </c>
      <c r="B671" s="26" t="str">
        <f>IF(OR(A671="08",MID(Saisie!C672,4,4)="0804",MID(Saisie!C672,4,4)="0907",A671=""),"",_xlfn.XLOOKUP(A671,Matériau!A:A,Matériau!C:C,"ERREUR MATERIAU"))</f>
        <v/>
      </c>
      <c r="C671" s="26" t="str">
        <f>IF(B671="","",_xlfn.XLOOKUP(B671,Questions!A:A,Questions!C:C,""))</f>
        <v/>
      </c>
      <c r="D671" s="26" t="str">
        <f>_xlfn.XLOOKUP(B671&amp;"_"&amp;Saisie!F672,'Réponses'!D:D,'Réponses'!C:C,"")</f>
        <v/>
      </c>
      <c r="E671" s="26" t="str">
        <f>IF(D671="","",_xlfn.XLOOKUP(D671,'Réponses'!C:C,'Réponses'!F:F,"ERREUR PROCHAINE QUESTION"))</f>
        <v/>
      </c>
      <c r="F671" s="26" t="str">
        <f>IF(E671="","",_xlfn.XLOOKUP(E671,Questions!$A:$A,Questions!$C:$C,"ERREUR TYPE"))</f>
        <v/>
      </c>
      <c r="G671" s="26" t="str">
        <f>_xlfn.XLOOKUP(E671&amp;"_"&amp;Saisie!H672,'Réponses'!D:D,'Réponses'!C:C,"")</f>
        <v/>
      </c>
      <c r="H671" s="26" t="str">
        <f>IF(G671="","",_xlfn.XLOOKUP(G671,'Réponses'!C:C,'Réponses'!F:F,"ERREUR PROCHAINE QUESTION"))</f>
        <v/>
      </c>
      <c r="I671" s="26" t="str">
        <f>IF(H671="","",_xlfn.XLOOKUP(H671,Questions!$A:$A,Questions!$C:$C,"ERREUR TYPE"))</f>
        <v/>
      </c>
      <c r="J671" s="26" t="str">
        <f>_xlfn.XLOOKUP(H671&amp;"_"&amp;Saisie!J672,'Réponses'!D:D,'Réponses'!C:C,"")</f>
        <v/>
      </c>
      <c r="K671" s="26" t="str">
        <f>IF(J671="","",_xlfn.XLOOKUP(J671,'Réponses'!C:C,'Réponses'!F:F,"ERREUR PROCHAINE QUESTION"))</f>
        <v/>
      </c>
      <c r="L671" s="26" t="str">
        <f>IF(K671="","",_xlfn.XLOOKUP(K671,Questions!$A:$A,Questions!$C:$C,"ERREUR TYPE"))</f>
        <v/>
      </c>
      <c r="M671" s="26" t="str">
        <f>_xlfn.XLOOKUP(K671&amp;"_"&amp;Saisie!L672,'Réponses'!D:D,'Réponses'!C:C,"")</f>
        <v/>
      </c>
      <c r="N671" s="26" t="str">
        <f>IF(M671="","",_xlfn.XLOOKUP(M671,'Réponses'!C:C,'Réponses'!F:F,"ERREUR PROCHAINE QUESTION"))</f>
        <v/>
      </c>
      <c r="O671" s="26" t="str">
        <f>IF(N671="","",_xlfn.XLOOKUP(N671,Questions!$A:$A,Questions!$C:$C,"ERREUR TYPE"))</f>
        <v/>
      </c>
      <c r="P671" s="26" t="str">
        <f>_xlfn.XLOOKUP(N671&amp;"_"&amp;Saisie!N672,'Réponses'!D:D,'Réponses'!C:C,"")</f>
        <v/>
      </c>
      <c r="Q671" s="26" t="str">
        <f t="shared" si="11"/>
        <v/>
      </c>
    </row>
    <row r="672" spans="1:17" x14ac:dyDescent="0.25">
      <c r="A672" s="26" t="str">
        <f>IF(ISBLANK(Saisie!C673),"",_xlfn.XLOOKUP(Saisie!C673,Barème!A:A,Barème!F:F,"ERREUR CODE PRODUIT"))</f>
        <v/>
      </c>
      <c r="B672" s="26" t="str">
        <f>IF(OR(A672="08",MID(Saisie!C673,4,4)="0804",MID(Saisie!C673,4,4)="0907",A672=""),"",_xlfn.XLOOKUP(A672,Matériau!A:A,Matériau!C:C,"ERREUR MATERIAU"))</f>
        <v/>
      </c>
      <c r="C672" s="26" t="str">
        <f>IF(B672="","",_xlfn.XLOOKUP(B672,Questions!A:A,Questions!C:C,""))</f>
        <v/>
      </c>
      <c r="D672" s="26" t="str">
        <f>_xlfn.XLOOKUP(B672&amp;"_"&amp;Saisie!F673,'Réponses'!D:D,'Réponses'!C:C,"")</f>
        <v/>
      </c>
      <c r="E672" s="26" t="str">
        <f>IF(D672="","",_xlfn.XLOOKUP(D672,'Réponses'!C:C,'Réponses'!F:F,"ERREUR PROCHAINE QUESTION"))</f>
        <v/>
      </c>
      <c r="F672" s="26" t="str">
        <f>IF(E672="","",_xlfn.XLOOKUP(E672,Questions!$A:$A,Questions!$C:$C,"ERREUR TYPE"))</f>
        <v/>
      </c>
      <c r="G672" s="26" t="str">
        <f>_xlfn.XLOOKUP(E672&amp;"_"&amp;Saisie!H673,'Réponses'!D:D,'Réponses'!C:C,"")</f>
        <v/>
      </c>
      <c r="H672" s="26" t="str">
        <f>IF(G672="","",_xlfn.XLOOKUP(G672,'Réponses'!C:C,'Réponses'!F:F,"ERREUR PROCHAINE QUESTION"))</f>
        <v/>
      </c>
      <c r="I672" s="26" t="str">
        <f>IF(H672="","",_xlfn.XLOOKUP(H672,Questions!$A:$A,Questions!$C:$C,"ERREUR TYPE"))</f>
        <v/>
      </c>
      <c r="J672" s="26" t="str">
        <f>_xlfn.XLOOKUP(H672&amp;"_"&amp;Saisie!J673,'Réponses'!D:D,'Réponses'!C:C,"")</f>
        <v/>
      </c>
      <c r="K672" s="26" t="str">
        <f>IF(J672="","",_xlfn.XLOOKUP(J672,'Réponses'!C:C,'Réponses'!F:F,"ERREUR PROCHAINE QUESTION"))</f>
        <v/>
      </c>
      <c r="L672" s="26" t="str">
        <f>IF(K672="","",_xlfn.XLOOKUP(K672,Questions!$A:$A,Questions!$C:$C,"ERREUR TYPE"))</f>
        <v/>
      </c>
      <c r="M672" s="26" t="str">
        <f>_xlfn.XLOOKUP(K672&amp;"_"&amp;Saisie!L673,'Réponses'!D:D,'Réponses'!C:C,"")</f>
        <v/>
      </c>
      <c r="N672" s="26" t="str">
        <f>IF(M672="","",_xlfn.XLOOKUP(M672,'Réponses'!C:C,'Réponses'!F:F,"ERREUR PROCHAINE QUESTION"))</f>
        <v/>
      </c>
      <c r="O672" s="26" t="str">
        <f>IF(N672="","",_xlfn.XLOOKUP(N672,Questions!$A:$A,Questions!$C:$C,"ERREUR TYPE"))</f>
        <v/>
      </c>
      <c r="P672" s="26" t="str">
        <f>_xlfn.XLOOKUP(N672&amp;"_"&amp;Saisie!N673,'Réponses'!D:D,'Réponses'!C:C,"")</f>
        <v/>
      </c>
      <c r="Q672" s="26" t="str">
        <f t="shared" si="11"/>
        <v/>
      </c>
    </row>
    <row r="673" spans="1:17" x14ac:dyDescent="0.25">
      <c r="A673" s="26" t="str">
        <f>IF(ISBLANK(Saisie!C674),"",_xlfn.XLOOKUP(Saisie!C674,Barème!A:A,Barème!F:F,"ERREUR CODE PRODUIT"))</f>
        <v/>
      </c>
      <c r="B673" s="26" t="str">
        <f>IF(OR(A673="08",MID(Saisie!C674,4,4)="0804",MID(Saisie!C674,4,4)="0907",A673=""),"",_xlfn.XLOOKUP(A673,Matériau!A:A,Matériau!C:C,"ERREUR MATERIAU"))</f>
        <v/>
      </c>
      <c r="C673" s="26" t="str">
        <f>IF(B673="","",_xlfn.XLOOKUP(B673,Questions!A:A,Questions!C:C,""))</f>
        <v/>
      </c>
      <c r="D673" s="26" t="str">
        <f>_xlfn.XLOOKUP(B673&amp;"_"&amp;Saisie!F674,'Réponses'!D:D,'Réponses'!C:C,"")</f>
        <v/>
      </c>
      <c r="E673" s="26" t="str">
        <f>IF(D673="","",_xlfn.XLOOKUP(D673,'Réponses'!C:C,'Réponses'!F:F,"ERREUR PROCHAINE QUESTION"))</f>
        <v/>
      </c>
      <c r="F673" s="26" t="str">
        <f>IF(E673="","",_xlfn.XLOOKUP(E673,Questions!$A:$A,Questions!$C:$C,"ERREUR TYPE"))</f>
        <v/>
      </c>
      <c r="G673" s="26" t="str">
        <f>_xlfn.XLOOKUP(E673&amp;"_"&amp;Saisie!H674,'Réponses'!D:D,'Réponses'!C:C,"")</f>
        <v/>
      </c>
      <c r="H673" s="26" t="str">
        <f>IF(G673="","",_xlfn.XLOOKUP(G673,'Réponses'!C:C,'Réponses'!F:F,"ERREUR PROCHAINE QUESTION"))</f>
        <v/>
      </c>
      <c r="I673" s="26" t="str">
        <f>IF(H673="","",_xlfn.XLOOKUP(H673,Questions!$A:$A,Questions!$C:$C,"ERREUR TYPE"))</f>
        <v/>
      </c>
      <c r="J673" s="26" t="str">
        <f>_xlfn.XLOOKUP(H673&amp;"_"&amp;Saisie!J674,'Réponses'!D:D,'Réponses'!C:C,"")</f>
        <v/>
      </c>
      <c r="K673" s="26" t="str">
        <f>IF(J673="","",_xlfn.XLOOKUP(J673,'Réponses'!C:C,'Réponses'!F:F,"ERREUR PROCHAINE QUESTION"))</f>
        <v/>
      </c>
      <c r="L673" s="26" t="str">
        <f>IF(K673="","",_xlfn.XLOOKUP(K673,Questions!$A:$A,Questions!$C:$C,"ERREUR TYPE"))</f>
        <v/>
      </c>
      <c r="M673" s="26" t="str">
        <f>_xlfn.XLOOKUP(K673&amp;"_"&amp;Saisie!L674,'Réponses'!D:D,'Réponses'!C:C,"")</f>
        <v/>
      </c>
      <c r="N673" s="26" t="str">
        <f>IF(M673="","",_xlfn.XLOOKUP(M673,'Réponses'!C:C,'Réponses'!F:F,"ERREUR PROCHAINE QUESTION"))</f>
        <v/>
      </c>
      <c r="O673" s="26" t="str">
        <f>IF(N673="","",_xlfn.XLOOKUP(N673,Questions!$A:$A,Questions!$C:$C,"ERREUR TYPE"))</f>
        <v/>
      </c>
      <c r="P673" s="26" t="str">
        <f>_xlfn.XLOOKUP(N673&amp;"_"&amp;Saisie!N674,'Réponses'!D:D,'Réponses'!C:C,"")</f>
        <v/>
      </c>
      <c r="Q673" s="26" t="str">
        <f t="shared" si="11"/>
        <v/>
      </c>
    </row>
    <row r="674" spans="1:17" x14ac:dyDescent="0.25">
      <c r="A674" s="26" t="str">
        <f>IF(ISBLANK(Saisie!C675),"",_xlfn.XLOOKUP(Saisie!C675,Barème!A:A,Barème!F:F,"ERREUR CODE PRODUIT"))</f>
        <v/>
      </c>
      <c r="B674" s="26" t="str">
        <f>IF(OR(A674="08",MID(Saisie!C675,4,4)="0804",MID(Saisie!C675,4,4)="0907",A674=""),"",_xlfn.XLOOKUP(A674,Matériau!A:A,Matériau!C:C,"ERREUR MATERIAU"))</f>
        <v/>
      </c>
      <c r="C674" s="26" t="str">
        <f>IF(B674="","",_xlfn.XLOOKUP(B674,Questions!A:A,Questions!C:C,""))</f>
        <v/>
      </c>
      <c r="D674" s="26" t="str">
        <f>_xlfn.XLOOKUP(B674&amp;"_"&amp;Saisie!F675,'Réponses'!D:D,'Réponses'!C:C,"")</f>
        <v/>
      </c>
      <c r="E674" s="26" t="str">
        <f>IF(D674="","",_xlfn.XLOOKUP(D674,'Réponses'!C:C,'Réponses'!F:F,"ERREUR PROCHAINE QUESTION"))</f>
        <v/>
      </c>
      <c r="F674" s="26" t="str">
        <f>IF(E674="","",_xlfn.XLOOKUP(E674,Questions!$A:$A,Questions!$C:$C,"ERREUR TYPE"))</f>
        <v/>
      </c>
      <c r="G674" s="26" t="str">
        <f>_xlfn.XLOOKUP(E674&amp;"_"&amp;Saisie!H675,'Réponses'!D:D,'Réponses'!C:C,"")</f>
        <v/>
      </c>
      <c r="H674" s="26" t="str">
        <f>IF(G674="","",_xlfn.XLOOKUP(G674,'Réponses'!C:C,'Réponses'!F:F,"ERREUR PROCHAINE QUESTION"))</f>
        <v/>
      </c>
      <c r="I674" s="26" t="str">
        <f>IF(H674="","",_xlfn.XLOOKUP(H674,Questions!$A:$A,Questions!$C:$C,"ERREUR TYPE"))</f>
        <v/>
      </c>
      <c r="J674" s="26" t="str">
        <f>_xlfn.XLOOKUP(H674&amp;"_"&amp;Saisie!J675,'Réponses'!D:D,'Réponses'!C:C,"")</f>
        <v/>
      </c>
      <c r="K674" s="26" t="str">
        <f>IF(J674="","",_xlfn.XLOOKUP(J674,'Réponses'!C:C,'Réponses'!F:F,"ERREUR PROCHAINE QUESTION"))</f>
        <v/>
      </c>
      <c r="L674" s="26" t="str">
        <f>IF(K674="","",_xlfn.XLOOKUP(K674,Questions!$A:$A,Questions!$C:$C,"ERREUR TYPE"))</f>
        <v/>
      </c>
      <c r="M674" s="26" t="str">
        <f>_xlfn.XLOOKUP(K674&amp;"_"&amp;Saisie!L675,'Réponses'!D:D,'Réponses'!C:C,"")</f>
        <v/>
      </c>
      <c r="N674" s="26" t="str">
        <f>IF(M674="","",_xlfn.XLOOKUP(M674,'Réponses'!C:C,'Réponses'!F:F,"ERREUR PROCHAINE QUESTION"))</f>
        <v/>
      </c>
      <c r="O674" s="26" t="str">
        <f>IF(N674="","",_xlfn.XLOOKUP(N674,Questions!$A:$A,Questions!$C:$C,"ERREUR TYPE"))</f>
        <v/>
      </c>
      <c r="P674" s="26" t="str">
        <f>_xlfn.XLOOKUP(N674&amp;"_"&amp;Saisie!N675,'Réponses'!D:D,'Réponses'!C:C,"")</f>
        <v/>
      </c>
      <c r="Q674" s="26" t="str">
        <f t="shared" si="11"/>
        <v/>
      </c>
    </row>
    <row r="675" spans="1:17" x14ac:dyDescent="0.25">
      <c r="A675" s="26" t="str">
        <f>IF(ISBLANK(Saisie!C676),"",_xlfn.XLOOKUP(Saisie!C676,Barème!A:A,Barème!F:F,"ERREUR CODE PRODUIT"))</f>
        <v/>
      </c>
      <c r="B675" s="26" t="str">
        <f>IF(OR(A675="08",MID(Saisie!C676,4,4)="0804",MID(Saisie!C676,4,4)="0907",A675=""),"",_xlfn.XLOOKUP(A675,Matériau!A:A,Matériau!C:C,"ERREUR MATERIAU"))</f>
        <v/>
      </c>
      <c r="C675" s="26" t="str">
        <f>IF(B675="","",_xlfn.XLOOKUP(B675,Questions!A:A,Questions!C:C,""))</f>
        <v/>
      </c>
      <c r="D675" s="26" t="str">
        <f>_xlfn.XLOOKUP(B675&amp;"_"&amp;Saisie!F676,'Réponses'!D:D,'Réponses'!C:C,"")</f>
        <v/>
      </c>
      <c r="E675" s="26" t="str">
        <f>IF(D675="","",_xlfn.XLOOKUP(D675,'Réponses'!C:C,'Réponses'!F:F,"ERREUR PROCHAINE QUESTION"))</f>
        <v/>
      </c>
      <c r="F675" s="26" t="str">
        <f>IF(E675="","",_xlfn.XLOOKUP(E675,Questions!$A:$A,Questions!$C:$C,"ERREUR TYPE"))</f>
        <v/>
      </c>
      <c r="G675" s="26" t="str">
        <f>_xlfn.XLOOKUP(E675&amp;"_"&amp;Saisie!H676,'Réponses'!D:D,'Réponses'!C:C,"")</f>
        <v/>
      </c>
      <c r="H675" s="26" t="str">
        <f>IF(G675="","",_xlfn.XLOOKUP(G675,'Réponses'!C:C,'Réponses'!F:F,"ERREUR PROCHAINE QUESTION"))</f>
        <v/>
      </c>
      <c r="I675" s="26" t="str">
        <f>IF(H675="","",_xlfn.XLOOKUP(H675,Questions!$A:$A,Questions!$C:$C,"ERREUR TYPE"))</f>
        <v/>
      </c>
      <c r="J675" s="26" t="str">
        <f>_xlfn.XLOOKUP(H675&amp;"_"&amp;Saisie!J676,'Réponses'!D:D,'Réponses'!C:C,"")</f>
        <v/>
      </c>
      <c r="K675" s="26" t="str">
        <f>IF(J675="","",_xlfn.XLOOKUP(J675,'Réponses'!C:C,'Réponses'!F:F,"ERREUR PROCHAINE QUESTION"))</f>
        <v/>
      </c>
      <c r="L675" s="26" t="str">
        <f>IF(K675="","",_xlfn.XLOOKUP(K675,Questions!$A:$A,Questions!$C:$C,"ERREUR TYPE"))</f>
        <v/>
      </c>
      <c r="M675" s="26" t="str">
        <f>_xlfn.XLOOKUP(K675&amp;"_"&amp;Saisie!L676,'Réponses'!D:D,'Réponses'!C:C,"")</f>
        <v/>
      </c>
      <c r="N675" s="26" t="str">
        <f>IF(M675="","",_xlfn.XLOOKUP(M675,'Réponses'!C:C,'Réponses'!F:F,"ERREUR PROCHAINE QUESTION"))</f>
        <v/>
      </c>
      <c r="O675" s="26" t="str">
        <f>IF(N675="","",_xlfn.XLOOKUP(N675,Questions!$A:$A,Questions!$C:$C,"ERREUR TYPE"))</f>
        <v/>
      </c>
      <c r="P675" s="26" t="str">
        <f>_xlfn.XLOOKUP(N675&amp;"_"&amp;Saisie!N676,'Réponses'!D:D,'Réponses'!C:C,"")</f>
        <v/>
      </c>
      <c r="Q675" s="26" t="str">
        <f t="shared" si="11"/>
        <v/>
      </c>
    </row>
    <row r="676" spans="1:17" x14ac:dyDescent="0.25">
      <c r="A676" s="26" t="str">
        <f>IF(ISBLANK(Saisie!C677),"",_xlfn.XLOOKUP(Saisie!C677,Barème!A:A,Barème!F:F,"ERREUR CODE PRODUIT"))</f>
        <v/>
      </c>
      <c r="B676" s="26" t="str">
        <f>IF(OR(A676="08",MID(Saisie!C677,4,4)="0804",MID(Saisie!C677,4,4)="0907",A676=""),"",_xlfn.XLOOKUP(A676,Matériau!A:A,Matériau!C:C,"ERREUR MATERIAU"))</f>
        <v/>
      </c>
      <c r="C676" s="26" t="str">
        <f>IF(B676="","",_xlfn.XLOOKUP(B676,Questions!A:A,Questions!C:C,""))</f>
        <v/>
      </c>
      <c r="D676" s="26" t="str">
        <f>_xlfn.XLOOKUP(B676&amp;"_"&amp;Saisie!F677,'Réponses'!D:D,'Réponses'!C:C,"")</f>
        <v/>
      </c>
      <c r="E676" s="26" t="str">
        <f>IF(D676="","",_xlfn.XLOOKUP(D676,'Réponses'!C:C,'Réponses'!F:F,"ERREUR PROCHAINE QUESTION"))</f>
        <v/>
      </c>
      <c r="F676" s="26" t="str">
        <f>IF(E676="","",_xlfn.XLOOKUP(E676,Questions!$A:$A,Questions!$C:$C,"ERREUR TYPE"))</f>
        <v/>
      </c>
      <c r="G676" s="26" t="str">
        <f>_xlfn.XLOOKUP(E676&amp;"_"&amp;Saisie!H677,'Réponses'!D:D,'Réponses'!C:C,"")</f>
        <v/>
      </c>
      <c r="H676" s="26" t="str">
        <f>IF(G676="","",_xlfn.XLOOKUP(G676,'Réponses'!C:C,'Réponses'!F:F,"ERREUR PROCHAINE QUESTION"))</f>
        <v/>
      </c>
      <c r="I676" s="26" t="str">
        <f>IF(H676="","",_xlfn.XLOOKUP(H676,Questions!$A:$A,Questions!$C:$C,"ERREUR TYPE"))</f>
        <v/>
      </c>
      <c r="J676" s="26" t="str">
        <f>_xlfn.XLOOKUP(H676&amp;"_"&amp;Saisie!J677,'Réponses'!D:D,'Réponses'!C:C,"")</f>
        <v/>
      </c>
      <c r="K676" s="26" t="str">
        <f>IF(J676="","",_xlfn.XLOOKUP(J676,'Réponses'!C:C,'Réponses'!F:F,"ERREUR PROCHAINE QUESTION"))</f>
        <v/>
      </c>
      <c r="L676" s="26" t="str">
        <f>IF(K676="","",_xlfn.XLOOKUP(K676,Questions!$A:$A,Questions!$C:$C,"ERREUR TYPE"))</f>
        <v/>
      </c>
      <c r="M676" s="26" t="str">
        <f>_xlfn.XLOOKUP(K676&amp;"_"&amp;Saisie!L677,'Réponses'!D:D,'Réponses'!C:C,"")</f>
        <v/>
      </c>
      <c r="N676" s="26" t="str">
        <f>IF(M676="","",_xlfn.XLOOKUP(M676,'Réponses'!C:C,'Réponses'!F:F,"ERREUR PROCHAINE QUESTION"))</f>
        <v/>
      </c>
      <c r="O676" s="26" t="str">
        <f>IF(N676="","",_xlfn.XLOOKUP(N676,Questions!$A:$A,Questions!$C:$C,"ERREUR TYPE"))</f>
        <v/>
      </c>
      <c r="P676" s="26" t="str">
        <f>_xlfn.XLOOKUP(N676&amp;"_"&amp;Saisie!N677,'Réponses'!D:D,'Réponses'!C:C,"")</f>
        <v/>
      </c>
      <c r="Q676" s="26" t="str">
        <f t="shared" si="11"/>
        <v/>
      </c>
    </row>
    <row r="677" spans="1:17" x14ac:dyDescent="0.25">
      <c r="A677" s="26" t="str">
        <f>IF(ISBLANK(Saisie!C678),"",_xlfn.XLOOKUP(Saisie!C678,Barème!A:A,Barème!F:F,"ERREUR CODE PRODUIT"))</f>
        <v/>
      </c>
      <c r="B677" s="26" t="str">
        <f>IF(OR(A677="08",MID(Saisie!C678,4,4)="0804",MID(Saisie!C678,4,4)="0907",A677=""),"",_xlfn.XLOOKUP(A677,Matériau!A:A,Matériau!C:C,"ERREUR MATERIAU"))</f>
        <v/>
      </c>
      <c r="C677" s="26" t="str">
        <f>IF(B677="","",_xlfn.XLOOKUP(B677,Questions!A:A,Questions!C:C,""))</f>
        <v/>
      </c>
      <c r="D677" s="26" t="str">
        <f>_xlfn.XLOOKUP(B677&amp;"_"&amp;Saisie!F678,'Réponses'!D:D,'Réponses'!C:C,"")</f>
        <v/>
      </c>
      <c r="E677" s="26" t="str">
        <f>IF(D677="","",_xlfn.XLOOKUP(D677,'Réponses'!C:C,'Réponses'!F:F,"ERREUR PROCHAINE QUESTION"))</f>
        <v/>
      </c>
      <c r="F677" s="26" t="str">
        <f>IF(E677="","",_xlfn.XLOOKUP(E677,Questions!$A:$A,Questions!$C:$C,"ERREUR TYPE"))</f>
        <v/>
      </c>
      <c r="G677" s="26" t="str">
        <f>_xlfn.XLOOKUP(E677&amp;"_"&amp;Saisie!H678,'Réponses'!D:D,'Réponses'!C:C,"")</f>
        <v/>
      </c>
      <c r="H677" s="26" t="str">
        <f>IF(G677="","",_xlfn.XLOOKUP(G677,'Réponses'!C:C,'Réponses'!F:F,"ERREUR PROCHAINE QUESTION"))</f>
        <v/>
      </c>
      <c r="I677" s="26" t="str">
        <f>IF(H677="","",_xlfn.XLOOKUP(H677,Questions!$A:$A,Questions!$C:$C,"ERREUR TYPE"))</f>
        <v/>
      </c>
      <c r="J677" s="26" t="str">
        <f>_xlfn.XLOOKUP(H677&amp;"_"&amp;Saisie!J678,'Réponses'!D:D,'Réponses'!C:C,"")</f>
        <v/>
      </c>
      <c r="K677" s="26" t="str">
        <f>IF(J677="","",_xlfn.XLOOKUP(J677,'Réponses'!C:C,'Réponses'!F:F,"ERREUR PROCHAINE QUESTION"))</f>
        <v/>
      </c>
      <c r="L677" s="26" t="str">
        <f>IF(K677="","",_xlfn.XLOOKUP(K677,Questions!$A:$A,Questions!$C:$C,"ERREUR TYPE"))</f>
        <v/>
      </c>
      <c r="M677" s="26" t="str">
        <f>_xlfn.XLOOKUP(K677&amp;"_"&amp;Saisie!L678,'Réponses'!D:D,'Réponses'!C:C,"")</f>
        <v/>
      </c>
      <c r="N677" s="26" t="str">
        <f>IF(M677="","",_xlfn.XLOOKUP(M677,'Réponses'!C:C,'Réponses'!F:F,"ERREUR PROCHAINE QUESTION"))</f>
        <v/>
      </c>
      <c r="O677" s="26" t="str">
        <f>IF(N677="","",_xlfn.XLOOKUP(N677,Questions!$A:$A,Questions!$C:$C,"ERREUR TYPE"))</f>
        <v/>
      </c>
      <c r="P677" s="26" t="str">
        <f>_xlfn.XLOOKUP(N677&amp;"_"&amp;Saisie!N678,'Réponses'!D:D,'Réponses'!C:C,"")</f>
        <v/>
      </c>
      <c r="Q677" s="26" t="str">
        <f t="shared" si="11"/>
        <v/>
      </c>
    </row>
    <row r="678" spans="1:17" x14ac:dyDescent="0.25">
      <c r="A678" s="26" t="str">
        <f>IF(ISBLANK(Saisie!C679),"",_xlfn.XLOOKUP(Saisie!C679,Barème!A:A,Barème!F:F,"ERREUR CODE PRODUIT"))</f>
        <v/>
      </c>
      <c r="B678" s="26" t="str">
        <f>IF(OR(A678="08",MID(Saisie!C679,4,4)="0804",MID(Saisie!C679,4,4)="0907",A678=""),"",_xlfn.XLOOKUP(A678,Matériau!A:A,Matériau!C:C,"ERREUR MATERIAU"))</f>
        <v/>
      </c>
      <c r="C678" s="26" t="str">
        <f>IF(B678="","",_xlfn.XLOOKUP(B678,Questions!A:A,Questions!C:C,""))</f>
        <v/>
      </c>
      <c r="D678" s="26" t="str">
        <f>_xlfn.XLOOKUP(B678&amp;"_"&amp;Saisie!F679,'Réponses'!D:D,'Réponses'!C:C,"")</f>
        <v/>
      </c>
      <c r="E678" s="26" t="str">
        <f>IF(D678="","",_xlfn.XLOOKUP(D678,'Réponses'!C:C,'Réponses'!F:F,"ERREUR PROCHAINE QUESTION"))</f>
        <v/>
      </c>
      <c r="F678" s="26" t="str">
        <f>IF(E678="","",_xlfn.XLOOKUP(E678,Questions!$A:$A,Questions!$C:$C,"ERREUR TYPE"))</f>
        <v/>
      </c>
      <c r="G678" s="26" t="str">
        <f>_xlfn.XLOOKUP(E678&amp;"_"&amp;Saisie!H679,'Réponses'!D:D,'Réponses'!C:C,"")</f>
        <v/>
      </c>
      <c r="H678" s="26" t="str">
        <f>IF(G678="","",_xlfn.XLOOKUP(G678,'Réponses'!C:C,'Réponses'!F:F,"ERREUR PROCHAINE QUESTION"))</f>
        <v/>
      </c>
      <c r="I678" s="26" t="str">
        <f>IF(H678="","",_xlfn.XLOOKUP(H678,Questions!$A:$A,Questions!$C:$C,"ERREUR TYPE"))</f>
        <v/>
      </c>
      <c r="J678" s="26" t="str">
        <f>_xlfn.XLOOKUP(H678&amp;"_"&amp;Saisie!J679,'Réponses'!D:D,'Réponses'!C:C,"")</f>
        <v/>
      </c>
      <c r="K678" s="26" t="str">
        <f>IF(J678="","",_xlfn.XLOOKUP(J678,'Réponses'!C:C,'Réponses'!F:F,"ERREUR PROCHAINE QUESTION"))</f>
        <v/>
      </c>
      <c r="L678" s="26" t="str">
        <f>IF(K678="","",_xlfn.XLOOKUP(K678,Questions!$A:$A,Questions!$C:$C,"ERREUR TYPE"))</f>
        <v/>
      </c>
      <c r="M678" s="26" t="str">
        <f>_xlfn.XLOOKUP(K678&amp;"_"&amp;Saisie!L679,'Réponses'!D:D,'Réponses'!C:C,"")</f>
        <v/>
      </c>
      <c r="N678" s="26" t="str">
        <f>IF(M678="","",_xlfn.XLOOKUP(M678,'Réponses'!C:C,'Réponses'!F:F,"ERREUR PROCHAINE QUESTION"))</f>
        <v/>
      </c>
      <c r="O678" s="26" t="str">
        <f>IF(N678="","",_xlfn.XLOOKUP(N678,Questions!$A:$A,Questions!$C:$C,"ERREUR TYPE"))</f>
        <v/>
      </c>
      <c r="P678" s="26" t="str">
        <f>_xlfn.XLOOKUP(N678&amp;"_"&amp;Saisie!N679,'Réponses'!D:D,'Réponses'!C:C,"")</f>
        <v/>
      </c>
      <c r="Q678" s="26" t="str">
        <f t="shared" si="11"/>
        <v/>
      </c>
    </row>
    <row r="679" spans="1:17" x14ac:dyDescent="0.25">
      <c r="A679" s="26" t="str">
        <f>IF(ISBLANK(Saisie!C680),"",_xlfn.XLOOKUP(Saisie!C680,Barème!A:A,Barème!F:F,"ERREUR CODE PRODUIT"))</f>
        <v/>
      </c>
      <c r="B679" s="26" t="str">
        <f>IF(OR(A679="08",MID(Saisie!C680,4,4)="0804",MID(Saisie!C680,4,4)="0907",A679=""),"",_xlfn.XLOOKUP(A679,Matériau!A:A,Matériau!C:C,"ERREUR MATERIAU"))</f>
        <v/>
      </c>
      <c r="C679" s="26" t="str">
        <f>IF(B679="","",_xlfn.XLOOKUP(B679,Questions!A:A,Questions!C:C,""))</f>
        <v/>
      </c>
      <c r="D679" s="26" t="str">
        <f>_xlfn.XLOOKUP(B679&amp;"_"&amp;Saisie!F680,'Réponses'!D:D,'Réponses'!C:C,"")</f>
        <v/>
      </c>
      <c r="E679" s="26" t="str">
        <f>IF(D679="","",_xlfn.XLOOKUP(D679,'Réponses'!C:C,'Réponses'!F:F,"ERREUR PROCHAINE QUESTION"))</f>
        <v/>
      </c>
      <c r="F679" s="26" t="str">
        <f>IF(E679="","",_xlfn.XLOOKUP(E679,Questions!$A:$A,Questions!$C:$C,"ERREUR TYPE"))</f>
        <v/>
      </c>
      <c r="G679" s="26" t="str">
        <f>_xlfn.XLOOKUP(E679&amp;"_"&amp;Saisie!H680,'Réponses'!D:D,'Réponses'!C:C,"")</f>
        <v/>
      </c>
      <c r="H679" s="26" t="str">
        <f>IF(G679="","",_xlfn.XLOOKUP(G679,'Réponses'!C:C,'Réponses'!F:F,"ERREUR PROCHAINE QUESTION"))</f>
        <v/>
      </c>
      <c r="I679" s="26" t="str">
        <f>IF(H679="","",_xlfn.XLOOKUP(H679,Questions!$A:$A,Questions!$C:$C,"ERREUR TYPE"))</f>
        <v/>
      </c>
      <c r="J679" s="26" t="str">
        <f>_xlfn.XLOOKUP(H679&amp;"_"&amp;Saisie!J680,'Réponses'!D:D,'Réponses'!C:C,"")</f>
        <v/>
      </c>
      <c r="K679" s="26" t="str">
        <f>IF(J679="","",_xlfn.XLOOKUP(J679,'Réponses'!C:C,'Réponses'!F:F,"ERREUR PROCHAINE QUESTION"))</f>
        <v/>
      </c>
      <c r="L679" s="26" t="str">
        <f>IF(K679="","",_xlfn.XLOOKUP(K679,Questions!$A:$A,Questions!$C:$C,"ERREUR TYPE"))</f>
        <v/>
      </c>
      <c r="M679" s="26" t="str">
        <f>_xlfn.XLOOKUP(K679&amp;"_"&amp;Saisie!L680,'Réponses'!D:D,'Réponses'!C:C,"")</f>
        <v/>
      </c>
      <c r="N679" s="26" t="str">
        <f>IF(M679="","",_xlfn.XLOOKUP(M679,'Réponses'!C:C,'Réponses'!F:F,"ERREUR PROCHAINE QUESTION"))</f>
        <v/>
      </c>
      <c r="O679" s="26" t="str">
        <f>IF(N679="","",_xlfn.XLOOKUP(N679,Questions!$A:$A,Questions!$C:$C,"ERREUR TYPE"))</f>
        <v/>
      </c>
      <c r="P679" s="26" t="str">
        <f>_xlfn.XLOOKUP(N679&amp;"_"&amp;Saisie!N680,'Réponses'!D:D,'Réponses'!C:C,"")</f>
        <v/>
      </c>
      <c r="Q679" s="26" t="str">
        <f t="shared" si="11"/>
        <v/>
      </c>
    </row>
    <row r="680" spans="1:17" x14ac:dyDescent="0.25">
      <c r="A680" s="26" t="str">
        <f>IF(ISBLANK(Saisie!C681),"",_xlfn.XLOOKUP(Saisie!C681,Barème!A:A,Barème!F:F,"ERREUR CODE PRODUIT"))</f>
        <v/>
      </c>
      <c r="B680" s="26" t="str">
        <f>IF(OR(A680="08",MID(Saisie!C681,4,4)="0804",MID(Saisie!C681,4,4)="0907",A680=""),"",_xlfn.XLOOKUP(A680,Matériau!A:A,Matériau!C:C,"ERREUR MATERIAU"))</f>
        <v/>
      </c>
      <c r="C680" s="26" t="str">
        <f>IF(B680="","",_xlfn.XLOOKUP(B680,Questions!A:A,Questions!C:C,""))</f>
        <v/>
      </c>
      <c r="D680" s="26" t="str">
        <f>_xlfn.XLOOKUP(B680&amp;"_"&amp;Saisie!F681,'Réponses'!D:D,'Réponses'!C:C,"")</f>
        <v/>
      </c>
      <c r="E680" s="26" t="str">
        <f>IF(D680="","",_xlfn.XLOOKUP(D680,'Réponses'!C:C,'Réponses'!F:F,"ERREUR PROCHAINE QUESTION"))</f>
        <v/>
      </c>
      <c r="F680" s="26" t="str">
        <f>IF(E680="","",_xlfn.XLOOKUP(E680,Questions!$A:$A,Questions!$C:$C,"ERREUR TYPE"))</f>
        <v/>
      </c>
      <c r="G680" s="26" t="str">
        <f>_xlfn.XLOOKUP(E680&amp;"_"&amp;Saisie!H681,'Réponses'!D:D,'Réponses'!C:C,"")</f>
        <v/>
      </c>
      <c r="H680" s="26" t="str">
        <f>IF(G680="","",_xlfn.XLOOKUP(G680,'Réponses'!C:C,'Réponses'!F:F,"ERREUR PROCHAINE QUESTION"))</f>
        <v/>
      </c>
      <c r="I680" s="26" t="str">
        <f>IF(H680="","",_xlfn.XLOOKUP(H680,Questions!$A:$A,Questions!$C:$C,"ERREUR TYPE"))</f>
        <v/>
      </c>
      <c r="J680" s="26" t="str">
        <f>_xlfn.XLOOKUP(H680&amp;"_"&amp;Saisie!J681,'Réponses'!D:D,'Réponses'!C:C,"")</f>
        <v/>
      </c>
      <c r="K680" s="26" t="str">
        <f>IF(J680="","",_xlfn.XLOOKUP(J680,'Réponses'!C:C,'Réponses'!F:F,"ERREUR PROCHAINE QUESTION"))</f>
        <v/>
      </c>
      <c r="L680" s="26" t="str">
        <f>IF(K680="","",_xlfn.XLOOKUP(K680,Questions!$A:$A,Questions!$C:$C,"ERREUR TYPE"))</f>
        <v/>
      </c>
      <c r="M680" s="26" t="str">
        <f>_xlfn.XLOOKUP(K680&amp;"_"&amp;Saisie!L681,'Réponses'!D:D,'Réponses'!C:C,"")</f>
        <v/>
      </c>
      <c r="N680" s="26" t="str">
        <f>IF(M680="","",_xlfn.XLOOKUP(M680,'Réponses'!C:C,'Réponses'!F:F,"ERREUR PROCHAINE QUESTION"))</f>
        <v/>
      </c>
      <c r="O680" s="26" t="str">
        <f>IF(N680="","",_xlfn.XLOOKUP(N680,Questions!$A:$A,Questions!$C:$C,"ERREUR TYPE"))</f>
        <v/>
      </c>
      <c r="P680" s="26" t="str">
        <f>_xlfn.XLOOKUP(N680&amp;"_"&amp;Saisie!N681,'Réponses'!D:D,'Réponses'!C:C,"")</f>
        <v/>
      </c>
      <c r="Q680" s="26" t="str">
        <f t="shared" si="11"/>
        <v/>
      </c>
    </row>
    <row r="681" spans="1:17" x14ac:dyDescent="0.25">
      <c r="A681" s="26" t="str">
        <f>IF(ISBLANK(Saisie!C682),"",_xlfn.XLOOKUP(Saisie!C682,Barème!A:A,Barème!F:F,"ERREUR CODE PRODUIT"))</f>
        <v/>
      </c>
      <c r="B681" s="26" t="str">
        <f>IF(OR(A681="08",MID(Saisie!C682,4,4)="0804",MID(Saisie!C682,4,4)="0907",A681=""),"",_xlfn.XLOOKUP(A681,Matériau!A:A,Matériau!C:C,"ERREUR MATERIAU"))</f>
        <v/>
      </c>
      <c r="C681" s="26" t="str">
        <f>IF(B681="","",_xlfn.XLOOKUP(B681,Questions!A:A,Questions!C:C,""))</f>
        <v/>
      </c>
      <c r="D681" s="26" t="str">
        <f>_xlfn.XLOOKUP(B681&amp;"_"&amp;Saisie!F682,'Réponses'!D:D,'Réponses'!C:C,"")</f>
        <v/>
      </c>
      <c r="E681" s="26" t="str">
        <f>IF(D681="","",_xlfn.XLOOKUP(D681,'Réponses'!C:C,'Réponses'!F:F,"ERREUR PROCHAINE QUESTION"))</f>
        <v/>
      </c>
      <c r="F681" s="26" t="str">
        <f>IF(E681="","",_xlfn.XLOOKUP(E681,Questions!$A:$A,Questions!$C:$C,"ERREUR TYPE"))</f>
        <v/>
      </c>
      <c r="G681" s="26" t="str">
        <f>_xlfn.XLOOKUP(E681&amp;"_"&amp;Saisie!H682,'Réponses'!D:D,'Réponses'!C:C,"")</f>
        <v/>
      </c>
      <c r="H681" s="26" t="str">
        <f>IF(G681="","",_xlfn.XLOOKUP(G681,'Réponses'!C:C,'Réponses'!F:F,"ERREUR PROCHAINE QUESTION"))</f>
        <v/>
      </c>
      <c r="I681" s="26" t="str">
        <f>IF(H681="","",_xlfn.XLOOKUP(H681,Questions!$A:$A,Questions!$C:$C,"ERREUR TYPE"))</f>
        <v/>
      </c>
      <c r="J681" s="26" t="str">
        <f>_xlfn.XLOOKUP(H681&amp;"_"&amp;Saisie!J682,'Réponses'!D:D,'Réponses'!C:C,"")</f>
        <v/>
      </c>
      <c r="K681" s="26" t="str">
        <f>IF(J681="","",_xlfn.XLOOKUP(J681,'Réponses'!C:C,'Réponses'!F:F,"ERREUR PROCHAINE QUESTION"))</f>
        <v/>
      </c>
      <c r="L681" s="26" t="str">
        <f>IF(K681="","",_xlfn.XLOOKUP(K681,Questions!$A:$A,Questions!$C:$C,"ERREUR TYPE"))</f>
        <v/>
      </c>
      <c r="M681" s="26" t="str">
        <f>_xlfn.XLOOKUP(K681&amp;"_"&amp;Saisie!L682,'Réponses'!D:D,'Réponses'!C:C,"")</f>
        <v/>
      </c>
      <c r="N681" s="26" t="str">
        <f>IF(M681="","",_xlfn.XLOOKUP(M681,'Réponses'!C:C,'Réponses'!F:F,"ERREUR PROCHAINE QUESTION"))</f>
        <v/>
      </c>
      <c r="O681" s="26" t="str">
        <f>IF(N681="","",_xlfn.XLOOKUP(N681,Questions!$A:$A,Questions!$C:$C,"ERREUR TYPE"))</f>
        <v/>
      </c>
      <c r="P681" s="26" t="str">
        <f>_xlfn.XLOOKUP(N681&amp;"_"&amp;Saisie!N682,'Réponses'!D:D,'Réponses'!C:C,"")</f>
        <v/>
      </c>
      <c r="Q681" s="26" t="str">
        <f t="shared" si="11"/>
        <v/>
      </c>
    </row>
    <row r="682" spans="1:17" x14ac:dyDescent="0.25">
      <c r="A682" s="26" t="str">
        <f>IF(ISBLANK(Saisie!C683),"",_xlfn.XLOOKUP(Saisie!C683,Barème!A:A,Barème!F:F,"ERREUR CODE PRODUIT"))</f>
        <v/>
      </c>
      <c r="B682" s="26" t="str">
        <f>IF(OR(A682="08",MID(Saisie!C683,4,4)="0804",MID(Saisie!C683,4,4)="0907",A682=""),"",_xlfn.XLOOKUP(A682,Matériau!A:A,Matériau!C:C,"ERREUR MATERIAU"))</f>
        <v/>
      </c>
      <c r="C682" s="26" t="str">
        <f>IF(B682="","",_xlfn.XLOOKUP(B682,Questions!A:A,Questions!C:C,""))</f>
        <v/>
      </c>
      <c r="D682" s="26" t="str">
        <f>_xlfn.XLOOKUP(B682&amp;"_"&amp;Saisie!F683,'Réponses'!D:D,'Réponses'!C:C,"")</f>
        <v/>
      </c>
      <c r="E682" s="26" t="str">
        <f>IF(D682="","",_xlfn.XLOOKUP(D682,'Réponses'!C:C,'Réponses'!F:F,"ERREUR PROCHAINE QUESTION"))</f>
        <v/>
      </c>
      <c r="F682" s="26" t="str">
        <f>IF(E682="","",_xlfn.XLOOKUP(E682,Questions!$A:$A,Questions!$C:$C,"ERREUR TYPE"))</f>
        <v/>
      </c>
      <c r="G682" s="26" t="str">
        <f>_xlfn.XLOOKUP(E682&amp;"_"&amp;Saisie!H683,'Réponses'!D:D,'Réponses'!C:C,"")</f>
        <v/>
      </c>
      <c r="H682" s="26" t="str">
        <f>IF(G682="","",_xlfn.XLOOKUP(G682,'Réponses'!C:C,'Réponses'!F:F,"ERREUR PROCHAINE QUESTION"))</f>
        <v/>
      </c>
      <c r="I682" s="26" t="str">
        <f>IF(H682="","",_xlfn.XLOOKUP(H682,Questions!$A:$A,Questions!$C:$C,"ERREUR TYPE"))</f>
        <v/>
      </c>
      <c r="J682" s="26" t="str">
        <f>_xlfn.XLOOKUP(H682&amp;"_"&amp;Saisie!J683,'Réponses'!D:D,'Réponses'!C:C,"")</f>
        <v/>
      </c>
      <c r="K682" s="26" t="str">
        <f>IF(J682="","",_xlfn.XLOOKUP(J682,'Réponses'!C:C,'Réponses'!F:F,"ERREUR PROCHAINE QUESTION"))</f>
        <v/>
      </c>
      <c r="L682" s="26" t="str">
        <f>IF(K682="","",_xlfn.XLOOKUP(K682,Questions!$A:$A,Questions!$C:$C,"ERREUR TYPE"))</f>
        <v/>
      </c>
      <c r="M682" s="26" t="str">
        <f>_xlfn.XLOOKUP(K682&amp;"_"&amp;Saisie!L683,'Réponses'!D:D,'Réponses'!C:C,"")</f>
        <v/>
      </c>
      <c r="N682" s="26" t="str">
        <f>IF(M682="","",_xlfn.XLOOKUP(M682,'Réponses'!C:C,'Réponses'!F:F,"ERREUR PROCHAINE QUESTION"))</f>
        <v/>
      </c>
      <c r="O682" s="26" t="str">
        <f>IF(N682="","",_xlfn.XLOOKUP(N682,Questions!$A:$A,Questions!$C:$C,"ERREUR TYPE"))</f>
        <v/>
      </c>
      <c r="P682" s="26" t="str">
        <f>_xlfn.XLOOKUP(N682&amp;"_"&amp;Saisie!N683,'Réponses'!D:D,'Réponses'!C:C,"")</f>
        <v/>
      </c>
      <c r="Q682" s="26" t="str">
        <f t="shared" si="11"/>
        <v/>
      </c>
    </row>
    <row r="683" spans="1:17" x14ac:dyDescent="0.25">
      <c r="A683" s="26" t="str">
        <f>IF(ISBLANK(Saisie!C684),"",_xlfn.XLOOKUP(Saisie!C684,Barème!A:A,Barème!F:F,"ERREUR CODE PRODUIT"))</f>
        <v/>
      </c>
      <c r="B683" s="26" t="str">
        <f>IF(OR(A683="08",MID(Saisie!C684,4,4)="0804",MID(Saisie!C684,4,4)="0907",A683=""),"",_xlfn.XLOOKUP(A683,Matériau!A:A,Matériau!C:C,"ERREUR MATERIAU"))</f>
        <v/>
      </c>
      <c r="C683" s="26" t="str">
        <f>IF(B683="","",_xlfn.XLOOKUP(B683,Questions!A:A,Questions!C:C,""))</f>
        <v/>
      </c>
      <c r="D683" s="26" t="str">
        <f>_xlfn.XLOOKUP(B683&amp;"_"&amp;Saisie!F684,'Réponses'!D:D,'Réponses'!C:C,"")</f>
        <v/>
      </c>
      <c r="E683" s="26" t="str">
        <f>IF(D683="","",_xlfn.XLOOKUP(D683,'Réponses'!C:C,'Réponses'!F:F,"ERREUR PROCHAINE QUESTION"))</f>
        <v/>
      </c>
      <c r="F683" s="26" t="str">
        <f>IF(E683="","",_xlfn.XLOOKUP(E683,Questions!$A:$A,Questions!$C:$C,"ERREUR TYPE"))</f>
        <v/>
      </c>
      <c r="G683" s="26" t="str">
        <f>_xlfn.XLOOKUP(E683&amp;"_"&amp;Saisie!H684,'Réponses'!D:D,'Réponses'!C:C,"")</f>
        <v/>
      </c>
      <c r="H683" s="26" t="str">
        <f>IF(G683="","",_xlfn.XLOOKUP(G683,'Réponses'!C:C,'Réponses'!F:F,"ERREUR PROCHAINE QUESTION"))</f>
        <v/>
      </c>
      <c r="I683" s="26" t="str">
        <f>IF(H683="","",_xlfn.XLOOKUP(H683,Questions!$A:$A,Questions!$C:$C,"ERREUR TYPE"))</f>
        <v/>
      </c>
      <c r="J683" s="26" t="str">
        <f>_xlfn.XLOOKUP(H683&amp;"_"&amp;Saisie!J684,'Réponses'!D:D,'Réponses'!C:C,"")</f>
        <v/>
      </c>
      <c r="K683" s="26" t="str">
        <f>IF(J683="","",_xlfn.XLOOKUP(J683,'Réponses'!C:C,'Réponses'!F:F,"ERREUR PROCHAINE QUESTION"))</f>
        <v/>
      </c>
      <c r="L683" s="26" t="str">
        <f>IF(K683="","",_xlfn.XLOOKUP(K683,Questions!$A:$A,Questions!$C:$C,"ERREUR TYPE"))</f>
        <v/>
      </c>
      <c r="M683" s="26" t="str">
        <f>_xlfn.XLOOKUP(K683&amp;"_"&amp;Saisie!L684,'Réponses'!D:D,'Réponses'!C:C,"")</f>
        <v/>
      </c>
      <c r="N683" s="26" t="str">
        <f>IF(M683="","",_xlfn.XLOOKUP(M683,'Réponses'!C:C,'Réponses'!F:F,"ERREUR PROCHAINE QUESTION"))</f>
        <v/>
      </c>
      <c r="O683" s="26" t="str">
        <f>IF(N683="","",_xlfn.XLOOKUP(N683,Questions!$A:$A,Questions!$C:$C,"ERREUR TYPE"))</f>
        <v/>
      </c>
      <c r="P683" s="26" t="str">
        <f>_xlfn.XLOOKUP(N683&amp;"_"&amp;Saisie!N684,'Réponses'!D:D,'Réponses'!C:C,"")</f>
        <v/>
      </c>
      <c r="Q683" s="26" t="str">
        <f t="shared" si="11"/>
        <v/>
      </c>
    </row>
    <row r="684" spans="1:17" x14ac:dyDescent="0.25">
      <c r="A684" s="26" t="str">
        <f>IF(ISBLANK(Saisie!C685),"",_xlfn.XLOOKUP(Saisie!C685,Barème!A:A,Barème!F:F,"ERREUR CODE PRODUIT"))</f>
        <v/>
      </c>
      <c r="B684" s="26" t="str">
        <f>IF(OR(A684="08",MID(Saisie!C685,4,4)="0804",MID(Saisie!C685,4,4)="0907",A684=""),"",_xlfn.XLOOKUP(A684,Matériau!A:A,Matériau!C:C,"ERREUR MATERIAU"))</f>
        <v/>
      </c>
      <c r="C684" s="26" t="str">
        <f>IF(B684="","",_xlfn.XLOOKUP(B684,Questions!A:A,Questions!C:C,""))</f>
        <v/>
      </c>
      <c r="D684" s="26" t="str">
        <f>_xlfn.XLOOKUP(B684&amp;"_"&amp;Saisie!F685,'Réponses'!D:D,'Réponses'!C:C,"")</f>
        <v/>
      </c>
      <c r="E684" s="26" t="str">
        <f>IF(D684="","",_xlfn.XLOOKUP(D684,'Réponses'!C:C,'Réponses'!F:F,"ERREUR PROCHAINE QUESTION"))</f>
        <v/>
      </c>
      <c r="F684" s="26" t="str">
        <f>IF(E684="","",_xlfn.XLOOKUP(E684,Questions!$A:$A,Questions!$C:$C,"ERREUR TYPE"))</f>
        <v/>
      </c>
      <c r="G684" s="26" t="str">
        <f>_xlfn.XLOOKUP(E684&amp;"_"&amp;Saisie!H685,'Réponses'!D:D,'Réponses'!C:C,"")</f>
        <v/>
      </c>
      <c r="H684" s="26" t="str">
        <f>IF(G684="","",_xlfn.XLOOKUP(G684,'Réponses'!C:C,'Réponses'!F:F,"ERREUR PROCHAINE QUESTION"))</f>
        <v/>
      </c>
      <c r="I684" s="26" t="str">
        <f>IF(H684="","",_xlfn.XLOOKUP(H684,Questions!$A:$A,Questions!$C:$C,"ERREUR TYPE"))</f>
        <v/>
      </c>
      <c r="J684" s="26" t="str">
        <f>_xlfn.XLOOKUP(H684&amp;"_"&amp;Saisie!J685,'Réponses'!D:D,'Réponses'!C:C,"")</f>
        <v/>
      </c>
      <c r="K684" s="26" t="str">
        <f>IF(J684="","",_xlfn.XLOOKUP(J684,'Réponses'!C:C,'Réponses'!F:F,"ERREUR PROCHAINE QUESTION"))</f>
        <v/>
      </c>
      <c r="L684" s="26" t="str">
        <f>IF(K684="","",_xlfn.XLOOKUP(K684,Questions!$A:$A,Questions!$C:$C,"ERREUR TYPE"))</f>
        <v/>
      </c>
      <c r="M684" s="26" t="str">
        <f>_xlfn.XLOOKUP(K684&amp;"_"&amp;Saisie!L685,'Réponses'!D:D,'Réponses'!C:C,"")</f>
        <v/>
      </c>
      <c r="N684" s="26" t="str">
        <f>IF(M684="","",_xlfn.XLOOKUP(M684,'Réponses'!C:C,'Réponses'!F:F,"ERREUR PROCHAINE QUESTION"))</f>
        <v/>
      </c>
      <c r="O684" s="26" t="str">
        <f>IF(N684="","",_xlfn.XLOOKUP(N684,Questions!$A:$A,Questions!$C:$C,"ERREUR TYPE"))</f>
        <v/>
      </c>
      <c r="P684" s="26" t="str">
        <f>_xlfn.XLOOKUP(N684&amp;"_"&amp;Saisie!N685,'Réponses'!D:D,'Réponses'!C:C,"")</f>
        <v/>
      </c>
      <c r="Q684" s="26" t="str">
        <f t="shared" si="11"/>
        <v/>
      </c>
    </row>
    <row r="685" spans="1:17" x14ac:dyDescent="0.25">
      <c r="A685" s="26" t="str">
        <f>IF(ISBLANK(Saisie!C686),"",_xlfn.XLOOKUP(Saisie!C686,Barème!A:A,Barème!F:F,"ERREUR CODE PRODUIT"))</f>
        <v/>
      </c>
      <c r="B685" s="26" t="str">
        <f>IF(OR(A685="08",MID(Saisie!C686,4,4)="0804",MID(Saisie!C686,4,4)="0907",A685=""),"",_xlfn.XLOOKUP(A685,Matériau!A:A,Matériau!C:C,"ERREUR MATERIAU"))</f>
        <v/>
      </c>
      <c r="C685" s="26" t="str">
        <f>IF(B685="","",_xlfn.XLOOKUP(B685,Questions!A:A,Questions!C:C,""))</f>
        <v/>
      </c>
      <c r="D685" s="26" t="str">
        <f>_xlfn.XLOOKUP(B685&amp;"_"&amp;Saisie!F686,'Réponses'!D:D,'Réponses'!C:C,"")</f>
        <v/>
      </c>
      <c r="E685" s="26" t="str">
        <f>IF(D685="","",_xlfn.XLOOKUP(D685,'Réponses'!C:C,'Réponses'!F:F,"ERREUR PROCHAINE QUESTION"))</f>
        <v/>
      </c>
      <c r="F685" s="26" t="str">
        <f>IF(E685="","",_xlfn.XLOOKUP(E685,Questions!$A:$A,Questions!$C:$C,"ERREUR TYPE"))</f>
        <v/>
      </c>
      <c r="G685" s="26" t="str">
        <f>_xlfn.XLOOKUP(E685&amp;"_"&amp;Saisie!H686,'Réponses'!D:D,'Réponses'!C:C,"")</f>
        <v/>
      </c>
      <c r="H685" s="26" t="str">
        <f>IF(G685="","",_xlfn.XLOOKUP(G685,'Réponses'!C:C,'Réponses'!F:F,"ERREUR PROCHAINE QUESTION"))</f>
        <v/>
      </c>
      <c r="I685" s="26" t="str">
        <f>IF(H685="","",_xlfn.XLOOKUP(H685,Questions!$A:$A,Questions!$C:$C,"ERREUR TYPE"))</f>
        <v/>
      </c>
      <c r="J685" s="26" t="str">
        <f>_xlfn.XLOOKUP(H685&amp;"_"&amp;Saisie!J686,'Réponses'!D:D,'Réponses'!C:C,"")</f>
        <v/>
      </c>
      <c r="K685" s="26" t="str">
        <f>IF(J685="","",_xlfn.XLOOKUP(J685,'Réponses'!C:C,'Réponses'!F:F,"ERREUR PROCHAINE QUESTION"))</f>
        <v/>
      </c>
      <c r="L685" s="26" t="str">
        <f>IF(K685="","",_xlfn.XLOOKUP(K685,Questions!$A:$A,Questions!$C:$C,"ERREUR TYPE"))</f>
        <v/>
      </c>
      <c r="M685" s="26" t="str">
        <f>_xlfn.XLOOKUP(K685&amp;"_"&amp;Saisie!L686,'Réponses'!D:D,'Réponses'!C:C,"")</f>
        <v/>
      </c>
      <c r="N685" s="26" t="str">
        <f>IF(M685="","",_xlfn.XLOOKUP(M685,'Réponses'!C:C,'Réponses'!F:F,"ERREUR PROCHAINE QUESTION"))</f>
        <v/>
      </c>
      <c r="O685" s="26" t="str">
        <f>IF(N685="","",_xlfn.XLOOKUP(N685,Questions!$A:$A,Questions!$C:$C,"ERREUR TYPE"))</f>
        <v/>
      </c>
      <c r="P685" s="26" t="str">
        <f>_xlfn.XLOOKUP(N685&amp;"_"&amp;Saisie!N686,'Réponses'!D:D,'Réponses'!C:C,"")</f>
        <v/>
      </c>
      <c r="Q685" s="26" t="str">
        <f t="shared" si="11"/>
        <v/>
      </c>
    </row>
    <row r="686" spans="1:17" x14ac:dyDescent="0.25">
      <c r="A686" s="26" t="str">
        <f>IF(ISBLANK(Saisie!C687),"",_xlfn.XLOOKUP(Saisie!C687,Barème!A:A,Barème!F:F,"ERREUR CODE PRODUIT"))</f>
        <v/>
      </c>
      <c r="B686" s="26" t="str">
        <f>IF(OR(A686="08",MID(Saisie!C687,4,4)="0804",MID(Saisie!C687,4,4)="0907",A686=""),"",_xlfn.XLOOKUP(A686,Matériau!A:A,Matériau!C:C,"ERREUR MATERIAU"))</f>
        <v/>
      </c>
      <c r="C686" s="26" t="str">
        <f>IF(B686="","",_xlfn.XLOOKUP(B686,Questions!A:A,Questions!C:C,""))</f>
        <v/>
      </c>
      <c r="D686" s="26" t="str">
        <f>_xlfn.XLOOKUP(B686&amp;"_"&amp;Saisie!F687,'Réponses'!D:D,'Réponses'!C:C,"")</f>
        <v/>
      </c>
      <c r="E686" s="26" t="str">
        <f>IF(D686="","",_xlfn.XLOOKUP(D686,'Réponses'!C:C,'Réponses'!F:F,"ERREUR PROCHAINE QUESTION"))</f>
        <v/>
      </c>
      <c r="F686" s="26" t="str">
        <f>IF(E686="","",_xlfn.XLOOKUP(E686,Questions!$A:$A,Questions!$C:$C,"ERREUR TYPE"))</f>
        <v/>
      </c>
      <c r="G686" s="26" t="str">
        <f>_xlfn.XLOOKUP(E686&amp;"_"&amp;Saisie!H687,'Réponses'!D:D,'Réponses'!C:C,"")</f>
        <v/>
      </c>
      <c r="H686" s="26" t="str">
        <f>IF(G686="","",_xlfn.XLOOKUP(G686,'Réponses'!C:C,'Réponses'!F:F,"ERREUR PROCHAINE QUESTION"))</f>
        <v/>
      </c>
      <c r="I686" s="26" t="str">
        <f>IF(H686="","",_xlfn.XLOOKUP(H686,Questions!$A:$A,Questions!$C:$C,"ERREUR TYPE"))</f>
        <v/>
      </c>
      <c r="J686" s="26" t="str">
        <f>_xlfn.XLOOKUP(H686&amp;"_"&amp;Saisie!J687,'Réponses'!D:D,'Réponses'!C:C,"")</f>
        <v/>
      </c>
      <c r="K686" s="26" t="str">
        <f>IF(J686="","",_xlfn.XLOOKUP(J686,'Réponses'!C:C,'Réponses'!F:F,"ERREUR PROCHAINE QUESTION"))</f>
        <v/>
      </c>
      <c r="L686" s="26" t="str">
        <f>IF(K686="","",_xlfn.XLOOKUP(K686,Questions!$A:$A,Questions!$C:$C,"ERREUR TYPE"))</f>
        <v/>
      </c>
      <c r="M686" s="26" t="str">
        <f>_xlfn.XLOOKUP(K686&amp;"_"&amp;Saisie!L687,'Réponses'!D:D,'Réponses'!C:C,"")</f>
        <v/>
      </c>
      <c r="N686" s="26" t="str">
        <f>IF(M686="","",_xlfn.XLOOKUP(M686,'Réponses'!C:C,'Réponses'!F:F,"ERREUR PROCHAINE QUESTION"))</f>
        <v/>
      </c>
      <c r="O686" s="26" t="str">
        <f>IF(N686="","",_xlfn.XLOOKUP(N686,Questions!$A:$A,Questions!$C:$C,"ERREUR TYPE"))</f>
        <v/>
      </c>
      <c r="P686" s="26" t="str">
        <f>_xlfn.XLOOKUP(N686&amp;"_"&amp;Saisie!N687,'Réponses'!D:D,'Réponses'!C:C,"")</f>
        <v/>
      </c>
      <c r="Q686" s="26" t="str">
        <f t="shared" si="11"/>
        <v/>
      </c>
    </row>
    <row r="687" spans="1:17" x14ac:dyDescent="0.25">
      <c r="A687" s="26" t="str">
        <f>IF(ISBLANK(Saisie!C688),"",_xlfn.XLOOKUP(Saisie!C688,Barème!A:A,Barème!F:F,"ERREUR CODE PRODUIT"))</f>
        <v/>
      </c>
      <c r="B687" s="26" t="str">
        <f>IF(OR(A687="08",MID(Saisie!C688,4,4)="0804",MID(Saisie!C688,4,4)="0907",A687=""),"",_xlfn.XLOOKUP(A687,Matériau!A:A,Matériau!C:C,"ERREUR MATERIAU"))</f>
        <v/>
      </c>
      <c r="C687" s="26" t="str">
        <f>IF(B687="","",_xlfn.XLOOKUP(B687,Questions!A:A,Questions!C:C,""))</f>
        <v/>
      </c>
      <c r="D687" s="26" t="str">
        <f>_xlfn.XLOOKUP(B687&amp;"_"&amp;Saisie!F688,'Réponses'!D:D,'Réponses'!C:C,"")</f>
        <v/>
      </c>
      <c r="E687" s="26" t="str">
        <f>IF(D687="","",_xlfn.XLOOKUP(D687,'Réponses'!C:C,'Réponses'!F:F,"ERREUR PROCHAINE QUESTION"))</f>
        <v/>
      </c>
      <c r="F687" s="26" t="str">
        <f>IF(E687="","",_xlfn.XLOOKUP(E687,Questions!$A:$A,Questions!$C:$C,"ERREUR TYPE"))</f>
        <v/>
      </c>
      <c r="G687" s="26" t="str">
        <f>_xlfn.XLOOKUP(E687&amp;"_"&amp;Saisie!H688,'Réponses'!D:D,'Réponses'!C:C,"")</f>
        <v/>
      </c>
      <c r="H687" s="26" t="str">
        <f>IF(G687="","",_xlfn.XLOOKUP(G687,'Réponses'!C:C,'Réponses'!F:F,"ERREUR PROCHAINE QUESTION"))</f>
        <v/>
      </c>
      <c r="I687" s="26" t="str">
        <f>IF(H687="","",_xlfn.XLOOKUP(H687,Questions!$A:$A,Questions!$C:$C,"ERREUR TYPE"))</f>
        <v/>
      </c>
      <c r="J687" s="26" t="str">
        <f>_xlfn.XLOOKUP(H687&amp;"_"&amp;Saisie!J688,'Réponses'!D:D,'Réponses'!C:C,"")</f>
        <v/>
      </c>
      <c r="K687" s="26" t="str">
        <f>IF(J687="","",_xlfn.XLOOKUP(J687,'Réponses'!C:C,'Réponses'!F:F,"ERREUR PROCHAINE QUESTION"))</f>
        <v/>
      </c>
      <c r="L687" s="26" t="str">
        <f>IF(K687="","",_xlfn.XLOOKUP(K687,Questions!$A:$A,Questions!$C:$C,"ERREUR TYPE"))</f>
        <v/>
      </c>
      <c r="M687" s="26" t="str">
        <f>_xlfn.XLOOKUP(K687&amp;"_"&amp;Saisie!L688,'Réponses'!D:D,'Réponses'!C:C,"")</f>
        <v/>
      </c>
      <c r="N687" s="26" t="str">
        <f>IF(M687="","",_xlfn.XLOOKUP(M687,'Réponses'!C:C,'Réponses'!F:F,"ERREUR PROCHAINE QUESTION"))</f>
        <v/>
      </c>
      <c r="O687" s="26" t="str">
        <f>IF(N687="","",_xlfn.XLOOKUP(N687,Questions!$A:$A,Questions!$C:$C,"ERREUR TYPE"))</f>
        <v/>
      </c>
      <c r="P687" s="26" t="str">
        <f>_xlfn.XLOOKUP(N687&amp;"_"&amp;Saisie!N688,'Réponses'!D:D,'Réponses'!C:C,"")</f>
        <v/>
      </c>
      <c r="Q687" s="26" t="str">
        <f t="shared" si="11"/>
        <v/>
      </c>
    </row>
    <row r="688" spans="1:17" x14ac:dyDescent="0.25">
      <c r="A688" s="26" t="str">
        <f>IF(ISBLANK(Saisie!C689),"",_xlfn.XLOOKUP(Saisie!C689,Barème!A:A,Barème!F:F,"ERREUR CODE PRODUIT"))</f>
        <v/>
      </c>
      <c r="B688" s="26" t="str">
        <f>IF(OR(A688="08",MID(Saisie!C689,4,4)="0804",MID(Saisie!C689,4,4)="0907",A688=""),"",_xlfn.XLOOKUP(A688,Matériau!A:A,Matériau!C:C,"ERREUR MATERIAU"))</f>
        <v/>
      </c>
      <c r="C688" s="26" t="str">
        <f>IF(B688="","",_xlfn.XLOOKUP(B688,Questions!A:A,Questions!C:C,""))</f>
        <v/>
      </c>
      <c r="D688" s="26" t="str">
        <f>_xlfn.XLOOKUP(B688&amp;"_"&amp;Saisie!F689,'Réponses'!D:D,'Réponses'!C:C,"")</f>
        <v/>
      </c>
      <c r="E688" s="26" t="str">
        <f>IF(D688="","",_xlfn.XLOOKUP(D688,'Réponses'!C:C,'Réponses'!F:F,"ERREUR PROCHAINE QUESTION"))</f>
        <v/>
      </c>
      <c r="F688" s="26" t="str">
        <f>IF(E688="","",_xlfn.XLOOKUP(E688,Questions!$A:$A,Questions!$C:$C,"ERREUR TYPE"))</f>
        <v/>
      </c>
      <c r="G688" s="26" t="str">
        <f>_xlfn.XLOOKUP(E688&amp;"_"&amp;Saisie!H689,'Réponses'!D:D,'Réponses'!C:C,"")</f>
        <v/>
      </c>
      <c r="H688" s="26" t="str">
        <f>IF(G688="","",_xlfn.XLOOKUP(G688,'Réponses'!C:C,'Réponses'!F:F,"ERREUR PROCHAINE QUESTION"))</f>
        <v/>
      </c>
      <c r="I688" s="26" t="str">
        <f>IF(H688="","",_xlfn.XLOOKUP(H688,Questions!$A:$A,Questions!$C:$C,"ERREUR TYPE"))</f>
        <v/>
      </c>
      <c r="J688" s="26" t="str">
        <f>_xlfn.XLOOKUP(H688&amp;"_"&amp;Saisie!J689,'Réponses'!D:D,'Réponses'!C:C,"")</f>
        <v/>
      </c>
      <c r="K688" s="26" t="str">
        <f>IF(J688="","",_xlfn.XLOOKUP(J688,'Réponses'!C:C,'Réponses'!F:F,"ERREUR PROCHAINE QUESTION"))</f>
        <v/>
      </c>
      <c r="L688" s="26" t="str">
        <f>IF(K688="","",_xlfn.XLOOKUP(K688,Questions!$A:$A,Questions!$C:$C,"ERREUR TYPE"))</f>
        <v/>
      </c>
      <c r="M688" s="26" t="str">
        <f>_xlfn.XLOOKUP(K688&amp;"_"&amp;Saisie!L689,'Réponses'!D:D,'Réponses'!C:C,"")</f>
        <v/>
      </c>
      <c r="N688" s="26" t="str">
        <f>IF(M688="","",_xlfn.XLOOKUP(M688,'Réponses'!C:C,'Réponses'!F:F,"ERREUR PROCHAINE QUESTION"))</f>
        <v/>
      </c>
      <c r="O688" s="26" t="str">
        <f>IF(N688="","",_xlfn.XLOOKUP(N688,Questions!$A:$A,Questions!$C:$C,"ERREUR TYPE"))</f>
        <v/>
      </c>
      <c r="P688" s="26" t="str">
        <f>_xlfn.XLOOKUP(N688&amp;"_"&amp;Saisie!N689,'Réponses'!D:D,'Réponses'!C:C,"")</f>
        <v/>
      </c>
      <c r="Q688" s="26" t="str">
        <f t="shared" si="11"/>
        <v/>
      </c>
    </row>
    <row r="689" spans="1:17" x14ac:dyDescent="0.25">
      <c r="A689" s="26" t="str">
        <f>IF(ISBLANK(Saisie!C690),"",_xlfn.XLOOKUP(Saisie!C690,Barème!A:A,Barème!F:F,"ERREUR CODE PRODUIT"))</f>
        <v/>
      </c>
      <c r="B689" s="26" t="str">
        <f>IF(OR(A689="08",MID(Saisie!C690,4,4)="0804",MID(Saisie!C690,4,4)="0907",A689=""),"",_xlfn.XLOOKUP(A689,Matériau!A:A,Matériau!C:C,"ERREUR MATERIAU"))</f>
        <v/>
      </c>
      <c r="C689" s="26" t="str">
        <f>IF(B689="","",_xlfn.XLOOKUP(B689,Questions!A:A,Questions!C:C,""))</f>
        <v/>
      </c>
      <c r="D689" s="26" t="str">
        <f>_xlfn.XLOOKUP(B689&amp;"_"&amp;Saisie!F690,'Réponses'!D:D,'Réponses'!C:C,"")</f>
        <v/>
      </c>
      <c r="E689" s="26" t="str">
        <f>IF(D689="","",_xlfn.XLOOKUP(D689,'Réponses'!C:C,'Réponses'!F:F,"ERREUR PROCHAINE QUESTION"))</f>
        <v/>
      </c>
      <c r="F689" s="26" t="str">
        <f>IF(E689="","",_xlfn.XLOOKUP(E689,Questions!$A:$A,Questions!$C:$C,"ERREUR TYPE"))</f>
        <v/>
      </c>
      <c r="G689" s="26" t="str">
        <f>_xlfn.XLOOKUP(E689&amp;"_"&amp;Saisie!H690,'Réponses'!D:D,'Réponses'!C:C,"")</f>
        <v/>
      </c>
      <c r="H689" s="26" t="str">
        <f>IF(G689="","",_xlfn.XLOOKUP(G689,'Réponses'!C:C,'Réponses'!F:F,"ERREUR PROCHAINE QUESTION"))</f>
        <v/>
      </c>
      <c r="I689" s="26" t="str">
        <f>IF(H689="","",_xlfn.XLOOKUP(H689,Questions!$A:$A,Questions!$C:$C,"ERREUR TYPE"))</f>
        <v/>
      </c>
      <c r="J689" s="26" t="str">
        <f>_xlfn.XLOOKUP(H689&amp;"_"&amp;Saisie!J690,'Réponses'!D:D,'Réponses'!C:C,"")</f>
        <v/>
      </c>
      <c r="K689" s="26" t="str">
        <f>IF(J689="","",_xlfn.XLOOKUP(J689,'Réponses'!C:C,'Réponses'!F:F,"ERREUR PROCHAINE QUESTION"))</f>
        <v/>
      </c>
      <c r="L689" s="26" t="str">
        <f>IF(K689="","",_xlfn.XLOOKUP(K689,Questions!$A:$A,Questions!$C:$C,"ERREUR TYPE"))</f>
        <v/>
      </c>
      <c r="M689" s="26" t="str">
        <f>_xlfn.XLOOKUP(K689&amp;"_"&amp;Saisie!L690,'Réponses'!D:D,'Réponses'!C:C,"")</f>
        <v/>
      </c>
      <c r="N689" s="26" t="str">
        <f>IF(M689="","",_xlfn.XLOOKUP(M689,'Réponses'!C:C,'Réponses'!F:F,"ERREUR PROCHAINE QUESTION"))</f>
        <v/>
      </c>
      <c r="O689" s="26" t="str">
        <f>IF(N689="","",_xlfn.XLOOKUP(N689,Questions!$A:$A,Questions!$C:$C,"ERREUR TYPE"))</f>
        <v/>
      </c>
      <c r="P689" s="26" t="str">
        <f>_xlfn.XLOOKUP(N689&amp;"_"&amp;Saisie!N690,'Réponses'!D:D,'Réponses'!C:C,"")</f>
        <v/>
      </c>
      <c r="Q689" s="26" t="str">
        <f t="shared" si="11"/>
        <v/>
      </c>
    </row>
    <row r="690" spans="1:17" x14ac:dyDescent="0.25">
      <c r="A690" s="26" t="str">
        <f>IF(ISBLANK(Saisie!C691),"",_xlfn.XLOOKUP(Saisie!C691,Barème!A:A,Barème!F:F,"ERREUR CODE PRODUIT"))</f>
        <v/>
      </c>
      <c r="B690" s="26" t="str">
        <f>IF(OR(A690="08",MID(Saisie!C691,4,4)="0804",MID(Saisie!C691,4,4)="0907",A690=""),"",_xlfn.XLOOKUP(A690,Matériau!A:A,Matériau!C:C,"ERREUR MATERIAU"))</f>
        <v/>
      </c>
      <c r="C690" s="26" t="str">
        <f>IF(B690="","",_xlfn.XLOOKUP(B690,Questions!A:A,Questions!C:C,""))</f>
        <v/>
      </c>
      <c r="D690" s="26" t="str">
        <f>_xlfn.XLOOKUP(B690&amp;"_"&amp;Saisie!F691,'Réponses'!D:D,'Réponses'!C:C,"")</f>
        <v/>
      </c>
      <c r="E690" s="26" t="str">
        <f>IF(D690="","",_xlfn.XLOOKUP(D690,'Réponses'!C:C,'Réponses'!F:F,"ERREUR PROCHAINE QUESTION"))</f>
        <v/>
      </c>
      <c r="F690" s="26" t="str">
        <f>IF(E690="","",_xlfn.XLOOKUP(E690,Questions!$A:$A,Questions!$C:$C,"ERREUR TYPE"))</f>
        <v/>
      </c>
      <c r="G690" s="26" t="str">
        <f>_xlfn.XLOOKUP(E690&amp;"_"&amp;Saisie!H691,'Réponses'!D:D,'Réponses'!C:C,"")</f>
        <v/>
      </c>
      <c r="H690" s="26" t="str">
        <f>IF(G690="","",_xlfn.XLOOKUP(G690,'Réponses'!C:C,'Réponses'!F:F,"ERREUR PROCHAINE QUESTION"))</f>
        <v/>
      </c>
      <c r="I690" s="26" t="str">
        <f>IF(H690="","",_xlfn.XLOOKUP(H690,Questions!$A:$A,Questions!$C:$C,"ERREUR TYPE"))</f>
        <v/>
      </c>
      <c r="J690" s="26" t="str">
        <f>_xlfn.XLOOKUP(H690&amp;"_"&amp;Saisie!J691,'Réponses'!D:D,'Réponses'!C:C,"")</f>
        <v/>
      </c>
      <c r="K690" s="26" t="str">
        <f>IF(J690="","",_xlfn.XLOOKUP(J690,'Réponses'!C:C,'Réponses'!F:F,"ERREUR PROCHAINE QUESTION"))</f>
        <v/>
      </c>
      <c r="L690" s="26" t="str">
        <f>IF(K690="","",_xlfn.XLOOKUP(K690,Questions!$A:$A,Questions!$C:$C,"ERREUR TYPE"))</f>
        <v/>
      </c>
      <c r="M690" s="26" t="str">
        <f>_xlfn.XLOOKUP(K690&amp;"_"&amp;Saisie!L691,'Réponses'!D:D,'Réponses'!C:C,"")</f>
        <v/>
      </c>
      <c r="N690" s="26" t="str">
        <f>IF(M690="","",_xlfn.XLOOKUP(M690,'Réponses'!C:C,'Réponses'!F:F,"ERREUR PROCHAINE QUESTION"))</f>
        <v/>
      </c>
      <c r="O690" s="26" t="str">
        <f>IF(N690="","",_xlfn.XLOOKUP(N690,Questions!$A:$A,Questions!$C:$C,"ERREUR TYPE"))</f>
        <v/>
      </c>
      <c r="P690" s="26" t="str">
        <f>_xlfn.XLOOKUP(N690&amp;"_"&amp;Saisie!N691,'Réponses'!D:D,'Réponses'!C:C,"")</f>
        <v/>
      </c>
      <c r="Q690" s="26" t="str">
        <f t="shared" si="11"/>
        <v/>
      </c>
    </row>
    <row r="691" spans="1:17" x14ac:dyDescent="0.25">
      <c r="A691" s="26" t="str">
        <f>IF(ISBLANK(Saisie!C692),"",_xlfn.XLOOKUP(Saisie!C692,Barème!A:A,Barème!F:F,"ERREUR CODE PRODUIT"))</f>
        <v/>
      </c>
      <c r="B691" s="26" t="str">
        <f>IF(OR(A691="08",MID(Saisie!C692,4,4)="0804",MID(Saisie!C692,4,4)="0907",A691=""),"",_xlfn.XLOOKUP(A691,Matériau!A:A,Matériau!C:C,"ERREUR MATERIAU"))</f>
        <v/>
      </c>
      <c r="C691" s="26" t="str">
        <f>IF(B691="","",_xlfn.XLOOKUP(B691,Questions!A:A,Questions!C:C,""))</f>
        <v/>
      </c>
      <c r="D691" s="26" t="str">
        <f>_xlfn.XLOOKUP(B691&amp;"_"&amp;Saisie!F692,'Réponses'!D:D,'Réponses'!C:C,"")</f>
        <v/>
      </c>
      <c r="E691" s="26" t="str">
        <f>IF(D691="","",_xlfn.XLOOKUP(D691,'Réponses'!C:C,'Réponses'!F:F,"ERREUR PROCHAINE QUESTION"))</f>
        <v/>
      </c>
      <c r="F691" s="26" t="str">
        <f>IF(E691="","",_xlfn.XLOOKUP(E691,Questions!$A:$A,Questions!$C:$C,"ERREUR TYPE"))</f>
        <v/>
      </c>
      <c r="G691" s="26" t="str">
        <f>_xlfn.XLOOKUP(E691&amp;"_"&amp;Saisie!H692,'Réponses'!D:D,'Réponses'!C:C,"")</f>
        <v/>
      </c>
      <c r="H691" s="26" t="str">
        <f>IF(G691="","",_xlfn.XLOOKUP(G691,'Réponses'!C:C,'Réponses'!F:F,"ERREUR PROCHAINE QUESTION"))</f>
        <v/>
      </c>
      <c r="I691" s="26" t="str">
        <f>IF(H691="","",_xlfn.XLOOKUP(H691,Questions!$A:$A,Questions!$C:$C,"ERREUR TYPE"))</f>
        <v/>
      </c>
      <c r="J691" s="26" t="str">
        <f>_xlfn.XLOOKUP(H691&amp;"_"&amp;Saisie!J692,'Réponses'!D:D,'Réponses'!C:C,"")</f>
        <v/>
      </c>
      <c r="K691" s="26" t="str">
        <f>IF(J691="","",_xlfn.XLOOKUP(J691,'Réponses'!C:C,'Réponses'!F:F,"ERREUR PROCHAINE QUESTION"))</f>
        <v/>
      </c>
      <c r="L691" s="26" t="str">
        <f>IF(K691="","",_xlfn.XLOOKUP(K691,Questions!$A:$A,Questions!$C:$C,"ERREUR TYPE"))</f>
        <v/>
      </c>
      <c r="M691" s="26" t="str">
        <f>_xlfn.XLOOKUP(K691&amp;"_"&amp;Saisie!L692,'Réponses'!D:D,'Réponses'!C:C,"")</f>
        <v/>
      </c>
      <c r="N691" s="26" t="str">
        <f>IF(M691="","",_xlfn.XLOOKUP(M691,'Réponses'!C:C,'Réponses'!F:F,"ERREUR PROCHAINE QUESTION"))</f>
        <v/>
      </c>
      <c r="O691" s="26" t="str">
        <f>IF(N691="","",_xlfn.XLOOKUP(N691,Questions!$A:$A,Questions!$C:$C,"ERREUR TYPE"))</f>
        <v/>
      </c>
      <c r="P691" s="26" t="str">
        <f>_xlfn.XLOOKUP(N691&amp;"_"&amp;Saisie!N692,'Réponses'!D:D,'Réponses'!C:C,"")</f>
        <v/>
      </c>
      <c r="Q691" s="26" t="str">
        <f t="shared" si="11"/>
        <v/>
      </c>
    </row>
    <row r="692" spans="1:17" x14ac:dyDescent="0.25">
      <c r="A692" s="26" t="str">
        <f>IF(ISBLANK(Saisie!C693),"",_xlfn.XLOOKUP(Saisie!C693,Barème!A:A,Barème!F:F,"ERREUR CODE PRODUIT"))</f>
        <v/>
      </c>
      <c r="B692" s="26" t="str">
        <f>IF(OR(A692="08",MID(Saisie!C693,4,4)="0804",MID(Saisie!C693,4,4)="0907",A692=""),"",_xlfn.XLOOKUP(A692,Matériau!A:A,Matériau!C:C,"ERREUR MATERIAU"))</f>
        <v/>
      </c>
      <c r="C692" s="26" t="str">
        <f>IF(B692="","",_xlfn.XLOOKUP(B692,Questions!A:A,Questions!C:C,""))</f>
        <v/>
      </c>
      <c r="D692" s="26" t="str">
        <f>_xlfn.XLOOKUP(B692&amp;"_"&amp;Saisie!F693,'Réponses'!D:D,'Réponses'!C:C,"")</f>
        <v/>
      </c>
      <c r="E692" s="26" t="str">
        <f>IF(D692="","",_xlfn.XLOOKUP(D692,'Réponses'!C:C,'Réponses'!F:F,"ERREUR PROCHAINE QUESTION"))</f>
        <v/>
      </c>
      <c r="F692" s="26" t="str">
        <f>IF(E692="","",_xlfn.XLOOKUP(E692,Questions!$A:$A,Questions!$C:$C,"ERREUR TYPE"))</f>
        <v/>
      </c>
      <c r="G692" s="26" t="str">
        <f>_xlfn.XLOOKUP(E692&amp;"_"&amp;Saisie!H693,'Réponses'!D:D,'Réponses'!C:C,"")</f>
        <v/>
      </c>
      <c r="H692" s="26" t="str">
        <f>IF(G692="","",_xlfn.XLOOKUP(G692,'Réponses'!C:C,'Réponses'!F:F,"ERREUR PROCHAINE QUESTION"))</f>
        <v/>
      </c>
      <c r="I692" s="26" t="str">
        <f>IF(H692="","",_xlfn.XLOOKUP(H692,Questions!$A:$A,Questions!$C:$C,"ERREUR TYPE"))</f>
        <v/>
      </c>
      <c r="J692" s="26" t="str">
        <f>_xlfn.XLOOKUP(H692&amp;"_"&amp;Saisie!J693,'Réponses'!D:D,'Réponses'!C:C,"")</f>
        <v/>
      </c>
      <c r="K692" s="26" t="str">
        <f>IF(J692="","",_xlfn.XLOOKUP(J692,'Réponses'!C:C,'Réponses'!F:F,"ERREUR PROCHAINE QUESTION"))</f>
        <v/>
      </c>
      <c r="L692" s="26" t="str">
        <f>IF(K692="","",_xlfn.XLOOKUP(K692,Questions!$A:$A,Questions!$C:$C,"ERREUR TYPE"))</f>
        <v/>
      </c>
      <c r="M692" s="26" t="str">
        <f>_xlfn.XLOOKUP(K692&amp;"_"&amp;Saisie!L693,'Réponses'!D:D,'Réponses'!C:C,"")</f>
        <v/>
      </c>
      <c r="N692" s="26" t="str">
        <f>IF(M692="","",_xlfn.XLOOKUP(M692,'Réponses'!C:C,'Réponses'!F:F,"ERREUR PROCHAINE QUESTION"))</f>
        <v/>
      </c>
      <c r="O692" s="26" t="str">
        <f>IF(N692="","",_xlfn.XLOOKUP(N692,Questions!$A:$A,Questions!$C:$C,"ERREUR TYPE"))</f>
        <v/>
      </c>
      <c r="P692" s="26" t="str">
        <f>_xlfn.XLOOKUP(N692&amp;"_"&amp;Saisie!N693,'Réponses'!D:D,'Réponses'!C:C,"")</f>
        <v/>
      </c>
      <c r="Q692" s="26" t="str">
        <f t="shared" si="11"/>
        <v/>
      </c>
    </row>
    <row r="693" spans="1:17" x14ac:dyDescent="0.25">
      <c r="A693" s="26" t="str">
        <f>IF(ISBLANK(Saisie!C694),"",_xlfn.XLOOKUP(Saisie!C694,Barème!A:A,Barème!F:F,"ERREUR CODE PRODUIT"))</f>
        <v/>
      </c>
      <c r="B693" s="26" t="str">
        <f>IF(OR(A693="08",MID(Saisie!C694,4,4)="0804",MID(Saisie!C694,4,4)="0907",A693=""),"",_xlfn.XLOOKUP(A693,Matériau!A:A,Matériau!C:C,"ERREUR MATERIAU"))</f>
        <v/>
      </c>
      <c r="C693" s="26" t="str">
        <f>IF(B693="","",_xlfn.XLOOKUP(B693,Questions!A:A,Questions!C:C,""))</f>
        <v/>
      </c>
      <c r="D693" s="26" t="str">
        <f>_xlfn.XLOOKUP(B693&amp;"_"&amp;Saisie!F694,'Réponses'!D:D,'Réponses'!C:C,"")</f>
        <v/>
      </c>
      <c r="E693" s="26" t="str">
        <f>IF(D693="","",_xlfn.XLOOKUP(D693,'Réponses'!C:C,'Réponses'!F:F,"ERREUR PROCHAINE QUESTION"))</f>
        <v/>
      </c>
      <c r="F693" s="26" t="str">
        <f>IF(E693="","",_xlfn.XLOOKUP(E693,Questions!$A:$A,Questions!$C:$C,"ERREUR TYPE"))</f>
        <v/>
      </c>
      <c r="G693" s="26" t="str">
        <f>_xlfn.XLOOKUP(E693&amp;"_"&amp;Saisie!H694,'Réponses'!D:D,'Réponses'!C:C,"")</f>
        <v/>
      </c>
      <c r="H693" s="26" t="str">
        <f>IF(G693="","",_xlfn.XLOOKUP(G693,'Réponses'!C:C,'Réponses'!F:F,"ERREUR PROCHAINE QUESTION"))</f>
        <v/>
      </c>
      <c r="I693" s="26" t="str">
        <f>IF(H693="","",_xlfn.XLOOKUP(H693,Questions!$A:$A,Questions!$C:$C,"ERREUR TYPE"))</f>
        <v/>
      </c>
      <c r="J693" s="26" t="str">
        <f>_xlfn.XLOOKUP(H693&amp;"_"&amp;Saisie!J694,'Réponses'!D:D,'Réponses'!C:C,"")</f>
        <v/>
      </c>
      <c r="K693" s="26" t="str">
        <f>IF(J693="","",_xlfn.XLOOKUP(J693,'Réponses'!C:C,'Réponses'!F:F,"ERREUR PROCHAINE QUESTION"))</f>
        <v/>
      </c>
      <c r="L693" s="26" t="str">
        <f>IF(K693="","",_xlfn.XLOOKUP(K693,Questions!$A:$A,Questions!$C:$C,"ERREUR TYPE"))</f>
        <v/>
      </c>
      <c r="M693" s="26" t="str">
        <f>_xlfn.XLOOKUP(K693&amp;"_"&amp;Saisie!L694,'Réponses'!D:D,'Réponses'!C:C,"")</f>
        <v/>
      </c>
      <c r="N693" s="26" t="str">
        <f>IF(M693="","",_xlfn.XLOOKUP(M693,'Réponses'!C:C,'Réponses'!F:F,"ERREUR PROCHAINE QUESTION"))</f>
        <v/>
      </c>
      <c r="O693" s="26" t="str">
        <f>IF(N693="","",_xlfn.XLOOKUP(N693,Questions!$A:$A,Questions!$C:$C,"ERREUR TYPE"))</f>
        <v/>
      </c>
      <c r="P693" s="26" t="str">
        <f>_xlfn.XLOOKUP(N693&amp;"_"&amp;Saisie!N694,'Réponses'!D:D,'Réponses'!C:C,"")</f>
        <v/>
      </c>
      <c r="Q693" s="26" t="str">
        <f t="shared" si="11"/>
        <v/>
      </c>
    </row>
    <row r="694" spans="1:17" x14ac:dyDescent="0.25">
      <c r="A694" s="26" t="str">
        <f>IF(ISBLANK(Saisie!C695),"",_xlfn.XLOOKUP(Saisie!C695,Barème!A:A,Barème!F:F,"ERREUR CODE PRODUIT"))</f>
        <v/>
      </c>
      <c r="B694" s="26" t="str">
        <f>IF(OR(A694="08",MID(Saisie!C695,4,4)="0804",MID(Saisie!C695,4,4)="0907",A694=""),"",_xlfn.XLOOKUP(A694,Matériau!A:A,Matériau!C:C,"ERREUR MATERIAU"))</f>
        <v/>
      </c>
      <c r="C694" s="26" t="str">
        <f>IF(B694="","",_xlfn.XLOOKUP(B694,Questions!A:A,Questions!C:C,""))</f>
        <v/>
      </c>
      <c r="D694" s="26" t="str">
        <f>_xlfn.XLOOKUP(B694&amp;"_"&amp;Saisie!F695,'Réponses'!D:D,'Réponses'!C:C,"")</f>
        <v/>
      </c>
      <c r="E694" s="26" t="str">
        <f>IF(D694="","",_xlfn.XLOOKUP(D694,'Réponses'!C:C,'Réponses'!F:F,"ERREUR PROCHAINE QUESTION"))</f>
        <v/>
      </c>
      <c r="F694" s="26" t="str">
        <f>IF(E694="","",_xlfn.XLOOKUP(E694,Questions!$A:$A,Questions!$C:$C,"ERREUR TYPE"))</f>
        <v/>
      </c>
      <c r="G694" s="26" t="str">
        <f>_xlfn.XLOOKUP(E694&amp;"_"&amp;Saisie!H695,'Réponses'!D:D,'Réponses'!C:C,"")</f>
        <v/>
      </c>
      <c r="H694" s="26" t="str">
        <f>IF(G694="","",_xlfn.XLOOKUP(G694,'Réponses'!C:C,'Réponses'!F:F,"ERREUR PROCHAINE QUESTION"))</f>
        <v/>
      </c>
      <c r="I694" s="26" t="str">
        <f>IF(H694="","",_xlfn.XLOOKUP(H694,Questions!$A:$A,Questions!$C:$C,"ERREUR TYPE"))</f>
        <v/>
      </c>
      <c r="J694" s="26" t="str">
        <f>_xlfn.XLOOKUP(H694&amp;"_"&amp;Saisie!J695,'Réponses'!D:D,'Réponses'!C:C,"")</f>
        <v/>
      </c>
      <c r="K694" s="26" t="str">
        <f>IF(J694="","",_xlfn.XLOOKUP(J694,'Réponses'!C:C,'Réponses'!F:F,"ERREUR PROCHAINE QUESTION"))</f>
        <v/>
      </c>
      <c r="L694" s="26" t="str">
        <f>IF(K694="","",_xlfn.XLOOKUP(K694,Questions!$A:$A,Questions!$C:$C,"ERREUR TYPE"))</f>
        <v/>
      </c>
      <c r="M694" s="26" t="str">
        <f>_xlfn.XLOOKUP(K694&amp;"_"&amp;Saisie!L695,'Réponses'!D:D,'Réponses'!C:C,"")</f>
        <v/>
      </c>
      <c r="N694" s="26" t="str">
        <f>IF(M694="","",_xlfn.XLOOKUP(M694,'Réponses'!C:C,'Réponses'!F:F,"ERREUR PROCHAINE QUESTION"))</f>
        <v/>
      </c>
      <c r="O694" s="26" t="str">
        <f>IF(N694="","",_xlfn.XLOOKUP(N694,Questions!$A:$A,Questions!$C:$C,"ERREUR TYPE"))</f>
        <v/>
      </c>
      <c r="P694" s="26" t="str">
        <f>_xlfn.XLOOKUP(N694&amp;"_"&amp;Saisie!N695,'Réponses'!D:D,'Réponses'!C:C,"")</f>
        <v/>
      </c>
      <c r="Q694" s="26" t="str">
        <f t="shared" si="11"/>
        <v/>
      </c>
    </row>
    <row r="695" spans="1:17" x14ac:dyDescent="0.25">
      <c r="A695" s="26" t="str">
        <f>IF(ISBLANK(Saisie!C696),"",_xlfn.XLOOKUP(Saisie!C696,Barème!A:A,Barème!F:F,"ERREUR CODE PRODUIT"))</f>
        <v/>
      </c>
      <c r="B695" s="26" t="str">
        <f>IF(OR(A695="08",MID(Saisie!C696,4,4)="0804",MID(Saisie!C696,4,4)="0907",A695=""),"",_xlfn.XLOOKUP(A695,Matériau!A:A,Matériau!C:C,"ERREUR MATERIAU"))</f>
        <v/>
      </c>
      <c r="C695" s="26" t="str">
        <f>IF(B695="","",_xlfn.XLOOKUP(B695,Questions!A:A,Questions!C:C,""))</f>
        <v/>
      </c>
      <c r="D695" s="26" t="str">
        <f>_xlfn.XLOOKUP(B695&amp;"_"&amp;Saisie!F696,'Réponses'!D:D,'Réponses'!C:C,"")</f>
        <v/>
      </c>
      <c r="E695" s="26" t="str">
        <f>IF(D695="","",_xlfn.XLOOKUP(D695,'Réponses'!C:C,'Réponses'!F:F,"ERREUR PROCHAINE QUESTION"))</f>
        <v/>
      </c>
      <c r="F695" s="26" t="str">
        <f>IF(E695="","",_xlfn.XLOOKUP(E695,Questions!$A:$A,Questions!$C:$C,"ERREUR TYPE"))</f>
        <v/>
      </c>
      <c r="G695" s="26" t="str">
        <f>_xlfn.XLOOKUP(E695&amp;"_"&amp;Saisie!H696,'Réponses'!D:D,'Réponses'!C:C,"")</f>
        <v/>
      </c>
      <c r="H695" s="26" t="str">
        <f>IF(G695="","",_xlfn.XLOOKUP(G695,'Réponses'!C:C,'Réponses'!F:F,"ERREUR PROCHAINE QUESTION"))</f>
        <v/>
      </c>
      <c r="I695" s="26" t="str">
        <f>IF(H695="","",_xlfn.XLOOKUP(H695,Questions!$A:$A,Questions!$C:$C,"ERREUR TYPE"))</f>
        <v/>
      </c>
      <c r="J695" s="26" t="str">
        <f>_xlfn.XLOOKUP(H695&amp;"_"&amp;Saisie!J696,'Réponses'!D:D,'Réponses'!C:C,"")</f>
        <v/>
      </c>
      <c r="K695" s="26" t="str">
        <f>IF(J695="","",_xlfn.XLOOKUP(J695,'Réponses'!C:C,'Réponses'!F:F,"ERREUR PROCHAINE QUESTION"))</f>
        <v/>
      </c>
      <c r="L695" s="26" t="str">
        <f>IF(K695="","",_xlfn.XLOOKUP(K695,Questions!$A:$A,Questions!$C:$C,"ERREUR TYPE"))</f>
        <v/>
      </c>
      <c r="M695" s="26" t="str">
        <f>_xlfn.XLOOKUP(K695&amp;"_"&amp;Saisie!L696,'Réponses'!D:D,'Réponses'!C:C,"")</f>
        <v/>
      </c>
      <c r="N695" s="26" t="str">
        <f>IF(M695="","",_xlfn.XLOOKUP(M695,'Réponses'!C:C,'Réponses'!F:F,"ERREUR PROCHAINE QUESTION"))</f>
        <v/>
      </c>
      <c r="O695" s="26" t="str">
        <f>IF(N695="","",_xlfn.XLOOKUP(N695,Questions!$A:$A,Questions!$C:$C,"ERREUR TYPE"))</f>
        <v/>
      </c>
      <c r="P695" s="26" t="str">
        <f>_xlfn.XLOOKUP(N695&amp;"_"&amp;Saisie!N696,'Réponses'!D:D,'Réponses'!C:C,"")</f>
        <v/>
      </c>
      <c r="Q695" s="26" t="str">
        <f t="shared" si="11"/>
        <v/>
      </c>
    </row>
    <row r="696" spans="1:17" x14ac:dyDescent="0.25">
      <c r="A696" s="26" t="str">
        <f>IF(ISBLANK(Saisie!C697),"",_xlfn.XLOOKUP(Saisie!C697,Barème!A:A,Barème!F:F,"ERREUR CODE PRODUIT"))</f>
        <v/>
      </c>
      <c r="B696" s="26" t="str">
        <f>IF(OR(A696="08",MID(Saisie!C697,4,4)="0804",MID(Saisie!C697,4,4)="0907",A696=""),"",_xlfn.XLOOKUP(A696,Matériau!A:A,Matériau!C:C,"ERREUR MATERIAU"))</f>
        <v/>
      </c>
      <c r="C696" s="26" t="str">
        <f>IF(B696="","",_xlfn.XLOOKUP(B696,Questions!A:A,Questions!C:C,""))</f>
        <v/>
      </c>
      <c r="D696" s="26" t="str">
        <f>_xlfn.XLOOKUP(B696&amp;"_"&amp;Saisie!F697,'Réponses'!D:D,'Réponses'!C:C,"")</f>
        <v/>
      </c>
      <c r="E696" s="26" t="str">
        <f>IF(D696="","",_xlfn.XLOOKUP(D696,'Réponses'!C:C,'Réponses'!F:F,"ERREUR PROCHAINE QUESTION"))</f>
        <v/>
      </c>
      <c r="F696" s="26" t="str">
        <f>IF(E696="","",_xlfn.XLOOKUP(E696,Questions!$A:$A,Questions!$C:$C,"ERREUR TYPE"))</f>
        <v/>
      </c>
      <c r="G696" s="26" t="str">
        <f>_xlfn.XLOOKUP(E696&amp;"_"&amp;Saisie!H697,'Réponses'!D:D,'Réponses'!C:C,"")</f>
        <v/>
      </c>
      <c r="H696" s="26" t="str">
        <f>IF(G696="","",_xlfn.XLOOKUP(G696,'Réponses'!C:C,'Réponses'!F:F,"ERREUR PROCHAINE QUESTION"))</f>
        <v/>
      </c>
      <c r="I696" s="26" t="str">
        <f>IF(H696="","",_xlfn.XLOOKUP(H696,Questions!$A:$A,Questions!$C:$C,"ERREUR TYPE"))</f>
        <v/>
      </c>
      <c r="J696" s="26" t="str">
        <f>_xlfn.XLOOKUP(H696&amp;"_"&amp;Saisie!J697,'Réponses'!D:D,'Réponses'!C:C,"")</f>
        <v/>
      </c>
      <c r="K696" s="26" t="str">
        <f>IF(J696="","",_xlfn.XLOOKUP(J696,'Réponses'!C:C,'Réponses'!F:F,"ERREUR PROCHAINE QUESTION"))</f>
        <v/>
      </c>
      <c r="L696" s="26" t="str">
        <f>IF(K696="","",_xlfn.XLOOKUP(K696,Questions!$A:$A,Questions!$C:$C,"ERREUR TYPE"))</f>
        <v/>
      </c>
      <c r="M696" s="26" t="str">
        <f>_xlfn.XLOOKUP(K696&amp;"_"&amp;Saisie!L697,'Réponses'!D:D,'Réponses'!C:C,"")</f>
        <v/>
      </c>
      <c r="N696" s="26" t="str">
        <f>IF(M696="","",_xlfn.XLOOKUP(M696,'Réponses'!C:C,'Réponses'!F:F,"ERREUR PROCHAINE QUESTION"))</f>
        <v/>
      </c>
      <c r="O696" s="26" t="str">
        <f>IF(N696="","",_xlfn.XLOOKUP(N696,Questions!$A:$A,Questions!$C:$C,"ERREUR TYPE"))</f>
        <v/>
      </c>
      <c r="P696" s="26" t="str">
        <f>_xlfn.XLOOKUP(N696&amp;"_"&amp;Saisie!N697,'Réponses'!D:D,'Réponses'!C:C,"")</f>
        <v/>
      </c>
      <c r="Q696" s="26" t="str">
        <f t="shared" si="11"/>
        <v/>
      </c>
    </row>
    <row r="697" spans="1:17" x14ac:dyDescent="0.25">
      <c r="A697" s="26" t="str">
        <f>IF(ISBLANK(Saisie!C698),"",_xlfn.XLOOKUP(Saisie!C698,Barème!A:A,Barème!F:F,"ERREUR CODE PRODUIT"))</f>
        <v/>
      </c>
      <c r="B697" s="26" t="str">
        <f>IF(OR(A697="08",MID(Saisie!C698,4,4)="0804",MID(Saisie!C698,4,4)="0907",A697=""),"",_xlfn.XLOOKUP(A697,Matériau!A:A,Matériau!C:C,"ERREUR MATERIAU"))</f>
        <v/>
      </c>
      <c r="C697" s="26" t="str">
        <f>IF(B697="","",_xlfn.XLOOKUP(B697,Questions!A:A,Questions!C:C,""))</f>
        <v/>
      </c>
      <c r="D697" s="26" t="str">
        <f>_xlfn.XLOOKUP(B697&amp;"_"&amp;Saisie!F698,'Réponses'!D:D,'Réponses'!C:C,"")</f>
        <v/>
      </c>
      <c r="E697" s="26" t="str">
        <f>IF(D697="","",_xlfn.XLOOKUP(D697,'Réponses'!C:C,'Réponses'!F:F,"ERREUR PROCHAINE QUESTION"))</f>
        <v/>
      </c>
      <c r="F697" s="26" t="str">
        <f>IF(E697="","",_xlfn.XLOOKUP(E697,Questions!$A:$A,Questions!$C:$C,"ERREUR TYPE"))</f>
        <v/>
      </c>
      <c r="G697" s="26" t="str">
        <f>_xlfn.XLOOKUP(E697&amp;"_"&amp;Saisie!H698,'Réponses'!D:D,'Réponses'!C:C,"")</f>
        <v/>
      </c>
      <c r="H697" s="26" t="str">
        <f>IF(G697="","",_xlfn.XLOOKUP(G697,'Réponses'!C:C,'Réponses'!F:F,"ERREUR PROCHAINE QUESTION"))</f>
        <v/>
      </c>
      <c r="I697" s="26" t="str">
        <f>IF(H697="","",_xlfn.XLOOKUP(H697,Questions!$A:$A,Questions!$C:$C,"ERREUR TYPE"))</f>
        <v/>
      </c>
      <c r="J697" s="26" t="str">
        <f>_xlfn.XLOOKUP(H697&amp;"_"&amp;Saisie!J698,'Réponses'!D:D,'Réponses'!C:C,"")</f>
        <v/>
      </c>
      <c r="K697" s="26" t="str">
        <f>IF(J697="","",_xlfn.XLOOKUP(J697,'Réponses'!C:C,'Réponses'!F:F,"ERREUR PROCHAINE QUESTION"))</f>
        <v/>
      </c>
      <c r="L697" s="26" t="str">
        <f>IF(K697="","",_xlfn.XLOOKUP(K697,Questions!$A:$A,Questions!$C:$C,"ERREUR TYPE"))</f>
        <v/>
      </c>
      <c r="M697" s="26" t="str">
        <f>_xlfn.XLOOKUP(K697&amp;"_"&amp;Saisie!L698,'Réponses'!D:D,'Réponses'!C:C,"")</f>
        <v/>
      </c>
      <c r="N697" s="26" t="str">
        <f>IF(M697="","",_xlfn.XLOOKUP(M697,'Réponses'!C:C,'Réponses'!F:F,"ERREUR PROCHAINE QUESTION"))</f>
        <v/>
      </c>
      <c r="O697" s="26" t="str">
        <f>IF(N697="","",_xlfn.XLOOKUP(N697,Questions!$A:$A,Questions!$C:$C,"ERREUR TYPE"))</f>
        <v/>
      </c>
      <c r="P697" s="26" t="str">
        <f>_xlfn.XLOOKUP(N697&amp;"_"&amp;Saisie!N698,'Réponses'!D:D,'Réponses'!C:C,"")</f>
        <v/>
      </c>
      <c r="Q697" s="26" t="str">
        <f t="shared" si="11"/>
        <v/>
      </c>
    </row>
    <row r="698" spans="1:17" x14ac:dyDescent="0.25">
      <c r="A698" s="26" t="str">
        <f>IF(ISBLANK(Saisie!C699),"",_xlfn.XLOOKUP(Saisie!C699,Barème!A:A,Barème!F:F,"ERREUR CODE PRODUIT"))</f>
        <v/>
      </c>
      <c r="B698" s="26" t="str">
        <f>IF(OR(A698="08",MID(Saisie!C699,4,4)="0804",MID(Saisie!C699,4,4)="0907",A698=""),"",_xlfn.XLOOKUP(A698,Matériau!A:A,Matériau!C:C,"ERREUR MATERIAU"))</f>
        <v/>
      </c>
      <c r="C698" s="26" t="str">
        <f>IF(B698="","",_xlfn.XLOOKUP(B698,Questions!A:A,Questions!C:C,""))</f>
        <v/>
      </c>
      <c r="D698" s="26" t="str">
        <f>_xlfn.XLOOKUP(B698&amp;"_"&amp;Saisie!F699,'Réponses'!D:D,'Réponses'!C:C,"")</f>
        <v/>
      </c>
      <c r="E698" s="26" t="str">
        <f>IF(D698="","",_xlfn.XLOOKUP(D698,'Réponses'!C:C,'Réponses'!F:F,"ERREUR PROCHAINE QUESTION"))</f>
        <v/>
      </c>
      <c r="F698" s="26" t="str">
        <f>IF(E698="","",_xlfn.XLOOKUP(E698,Questions!$A:$A,Questions!$C:$C,"ERREUR TYPE"))</f>
        <v/>
      </c>
      <c r="G698" s="26" t="str">
        <f>_xlfn.XLOOKUP(E698&amp;"_"&amp;Saisie!H699,'Réponses'!D:D,'Réponses'!C:C,"")</f>
        <v/>
      </c>
      <c r="H698" s="26" t="str">
        <f>IF(G698="","",_xlfn.XLOOKUP(G698,'Réponses'!C:C,'Réponses'!F:F,"ERREUR PROCHAINE QUESTION"))</f>
        <v/>
      </c>
      <c r="I698" s="26" t="str">
        <f>IF(H698="","",_xlfn.XLOOKUP(H698,Questions!$A:$A,Questions!$C:$C,"ERREUR TYPE"))</f>
        <v/>
      </c>
      <c r="J698" s="26" t="str">
        <f>_xlfn.XLOOKUP(H698&amp;"_"&amp;Saisie!J699,'Réponses'!D:D,'Réponses'!C:C,"")</f>
        <v/>
      </c>
      <c r="K698" s="26" t="str">
        <f>IF(J698="","",_xlfn.XLOOKUP(J698,'Réponses'!C:C,'Réponses'!F:F,"ERREUR PROCHAINE QUESTION"))</f>
        <v/>
      </c>
      <c r="L698" s="26" t="str">
        <f>IF(K698="","",_xlfn.XLOOKUP(K698,Questions!$A:$A,Questions!$C:$C,"ERREUR TYPE"))</f>
        <v/>
      </c>
      <c r="M698" s="26" t="str">
        <f>_xlfn.XLOOKUP(K698&amp;"_"&amp;Saisie!L699,'Réponses'!D:D,'Réponses'!C:C,"")</f>
        <v/>
      </c>
      <c r="N698" s="26" t="str">
        <f>IF(M698="","",_xlfn.XLOOKUP(M698,'Réponses'!C:C,'Réponses'!F:F,"ERREUR PROCHAINE QUESTION"))</f>
        <v/>
      </c>
      <c r="O698" s="26" t="str">
        <f>IF(N698="","",_xlfn.XLOOKUP(N698,Questions!$A:$A,Questions!$C:$C,"ERREUR TYPE"))</f>
        <v/>
      </c>
      <c r="P698" s="26" t="str">
        <f>_xlfn.XLOOKUP(N698&amp;"_"&amp;Saisie!N699,'Réponses'!D:D,'Réponses'!C:C,"")</f>
        <v/>
      </c>
      <c r="Q698" s="26" t="str">
        <f t="shared" si="11"/>
        <v/>
      </c>
    </row>
    <row r="699" spans="1:17" x14ac:dyDescent="0.25">
      <c r="A699" s="26" t="str">
        <f>IF(ISBLANK(Saisie!C700),"",_xlfn.XLOOKUP(Saisie!C700,Barème!A:A,Barème!F:F,"ERREUR CODE PRODUIT"))</f>
        <v/>
      </c>
      <c r="B699" s="26" t="str">
        <f>IF(OR(A699="08",MID(Saisie!C700,4,4)="0804",MID(Saisie!C700,4,4)="0907",A699=""),"",_xlfn.XLOOKUP(A699,Matériau!A:A,Matériau!C:C,"ERREUR MATERIAU"))</f>
        <v/>
      </c>
      <c r="C699" s="26" t="str">
        <f>IF(B699="","",_xlfn.XLOOKUP(B699,Questions!A:A,Questions!C:C,""))</f>
        <v/>
      </c>
      <c r="D699" s="26" t="str">
        <f>_xlfn.XLOOKUP(B699&amp;"_"&amp;Saisie!F700,'Réponses'!D:D,'Réponses'!C:C,"")</f>
        <v/>
      </c>
      <c r="E699" s="26" t="str">
        <f>IF(D699="","",_xlfn.XLOOKUP(D699,'Réponses'!C:C,'Réponses'!F:F,"ERREUR PROCHAINE QUESTION"))</f>
        <v/>
      </c>
      <c r="F699" s="26" t="str">
        <f>IF(E699="","",_xlfn.XLOOKUP(E699,Questions!$A:$A,Questions!$C:$C,"ERREUR TYPE"))</f>
        <v/>
      </c>
      <c r="G699" s="26" t="str">
        <f>_xlfn.XLOOKUP(E699&amp;"_"&amp;Saisie!H700,'Réponses'!D:D,'Réponses'!C:C,"")</f>
        <v/>
      </c>
      <c r="H699" s="26" t="str">
        <f>IF(G699="","",_xlfn.XLOOKUP(G699,'Réponses'!C:C,'Réponses'!F:F,"ERREUR PROCHAINE QUESTION"))</f>
        <v/>
      </c>
      <c r="I699" s="26" t="str">
        <f>IF(H699="","",_xlfn.XLOOKUP(H699,Questions!$A:$A,Questions!$C:$C,"ERREUR TYPE"))</f>
        <v/>
      </c>
      <c r="J699" s="26" t="str">
        <f>_xlfn.XLOOKUP(H699&amp;"_"&amp;Saisie!J700,'Réponses'!D:D,'Réponses'!C:C,"")</f>
        <v/>
      </c>
      <c r="K699" s="26" t="str">
        <f>IF(J699="","",_xlfn.XLOOKUP(J699,'Réponses'!C:C,'Réponses'!F:F,"ERREUR PROCHAINE QUESTION"))</f>
        <v/>
      </c>
      <c r="L699" s="26" t="str">
        <f>IF(K699="","",_xlfn.XLOOKUP(K699,Questions!$A:$A,Questions!$C:$C,"ERREUR TYPE"))</f>
        <v/>
      </c>
      <c r="M699" s="26" t="str">
        <f>_xlfn.XLOOKUP(K699&amp;"_"&amp;Saisie!L700,'Réponses'!D:D,'Réponses'!C:C,"")</f>
        <v/>
      </c>
      <c r="N699" s="26" t="str">
        <f>IF(M699="","",_xlfn.XLOOKUP(M699,'Réponses'!C:C,'Réponses'!F:F,"ERREUR PROCHAINE QUESTION"))</f>
        <v/>
      </c>
      <c r="O699" s="26" t="str">
        <f>IF(N699="","",_xlfn.XLOOKUP(N699,Questions!$A:$A,Questions!$C:$C,"ERREUR TYPE"))</f>
        <v/>
      </c>
      <c r="P699" s="26" t="str">
        <f>_xlfn.XLOOKUP(N699&amp;"_"&amp;Saisie!N700,'Réponses'!D:D,'Réponses'!C:C,"")</f>
        <v/>
      </c>
      <c r="Q699" s="26" t="str">
        <f t="shared" si="11"/>
        <v/>
      </c>
    </row>
    <row r="700" spans="1:17" x14ac:dyDescent="0.25">
      <c r="A700" s="26" t="str">
        <f>IF(ISBLANK(Saisie!C701),"",_xlfn.XLOOKUP(Saisie!C701,Barème!A:A,Barème!F:F,"ERREUR CODE PRODUIT"))</f>
        <v/>
      </c>
      <c r="B700" s="26" t="str">
        <f>IF(OR(A700="08",MID(Saisie!C701,4,4)="0804",MID(Saisie!C701,4,4)="0907",A700=""),"",_xlfn.XLOOKUP(A700,Matériau!A:A,Matériau!C:C,"ERREUR MATERIAU"))</f>
        <v/>
      </c>
      <c r="C700" s="26" t="str">
        <f>IF(B700="","",_xlfn.XLOOKUP(B700,Questions!A:A,Questions!C:C,""))</f>
        <v/>
      </c>
      <c r="D700" s="26" t="str">
        <f>_xlfn.XLOOKUP(B700&amp;"_"&amp;Saisie!F701,'Réponses'!D:D,'Réponses'!C:C,"")</f>
        <v/>
      </c>
      <c r="E700" s="26" t="str">
        <f>IF(D700="","",_xlfn.XLOOKUP(D700,'Réponses'!C:C,'Réponses'!F:F,"ERREUR PROCHAINE QUESTION"))</f>
        <v/>
      </c>
      <c r="F700" s="26" t="str">
        <f>IF(E700="","",_xlfn.XLOOKUP(E700,Questions!$A:$A,Questions!$C:$C,"ERREUR TYPE"))</f>
        <v/>
      </c>
      <c r="G700" s="26" t="str">
        <f>_xlfn.XLOOKUP(E700&amp;"_"&amp;Saisie!H701,'Réponses'!D:D,'Réponses'!C:C,"")</f>
        <v/>
      </c>
      <c r="H700" s="26" t="str">
        <f>IF(G700="","",_xlfn.XLOOKUP(G700,'Réponses'!C:C,'Réponses'!F:F,"ERREUR PROCHAINE QUESTION"))</f>
        <v/>
      </c>
      <c r="I700" s="26" t="str">
        <f>IF(H700="","",_xlfn.XLOOKUP(H700,Questions!$A:$A,Questions!$C:$C,"ERREUR TYPE"))</f>
        <v/>
      </c>
      <c r="J700" s="26" t="str">
        <f>_xlfn.XLOOKUP(H700&amp;"_"&amp;Saisie!J701,'Réponses'!D:D,'Réponses'!C:C,"")</f>
        <v/>
      </c>
      <c r="K700" s="26" t="str">
        <f>IF(J700="","",_xlfn.XLOOKUP(J700,'Réponses'!C:C,'Réponses'!F:F,"ERREUR PROCHAINE QUESTION"))</f>
        <v/>
      </c>
      <c r="L700" s="26" t="str">
        <f>IF(K700="","",_xlfn.XLOOKUP(K700,Questions!$A:$A,Questions!$C:$C,"ERREUR TYPE"))</f>
        <v/>
      </c>
      <c r="M700" s="26" t="str">
        <f>_xlfn.XLOOKUP(K700&amp;"_"&amp;Saisie!L701,'Réponses'!D:D,'Réponses'!C:C,"")</f>
        <v/>
      </c>
      <c r="N700" s="26" t="str">
        <f>IF(M700="","",_xlfn.XLOOKUP(M700,'Réponses'!C:C,'Réponses'!F:F,"ERREUR PROCHAINE QUESTION"))</f>
        <v/>
      </c>
      <c r="O700" s="26" t="str">
        <f>IF(N700="","",_xlfn.XLOOKUP(N700,Questions!$A:$A,Questions!$C:$C,"ERREUR TYPE"))</f>
        <v/>
      </c>
      <c r="P700" s="26" t="str">
        <f>_xlfn.XLOOKUP(N700&amp;"_"&amp;Saisie!N701,'Réponses'!D:D,'Réponses'!C:C,"")</f>
        <v/>
      </c>
      <c r="Q700" s="26" t="str">
        <f t="shared" si="11"/>
        <v/>
      </c>
    </row>
    <row r="701" spans="1:17" x14ac:dyDescent="0.25">
      <c r="A701" s="26" t="str">
        <f>IF(ISBLANK(Saisie!C702),"",_xlfn.XLOOKUP(Saisie!C702,Barème!A:A,Barème!F:F,"ERREUR CODE PRODUIT"))</f>
        <v/>
      </c>
      <c r="B701" s="26" t="str">
        <f>IF(OR(A701="08",MID(Saisie!C702,4,4)="0804",MID(Saisie!C702,4,4)="0907",A701=""),"",_xlfn.XLOOKUP(A701,Matériau!A:A,Matériau!C:C,"ERREUR MATERIAU"))</f>
        <v/>
      </c>
      <c r="C701" s="26" t="str">
        <f>IF(B701="","",_xlfn.XLOOKUP(B701,Questions!A:A,Questions!C:C,""))</f>
        <v/>
      </c>
      <c r="D701" s="26" t="str">
        <f>_xlfn.XLOOKUP(B701&amp;"_"&amp;Saisie!F702,'Réponses'!D:D,'Réponses'!C:C,"")</f>
        <v/>
      </c>
      <c r="E701" s="26" t="str">
        <f>IF(D701="","",_xlfn.XLOOKUP(D701,'Réponses'!C:C,'Réponses'!F:F,"ERREUR PROCHAINE QUESTION"))</f>
        <v/>
      </c>
      <c r="F701" s="26" t="str">
        <f>IF(E701="","",_xlfn.XLOOKUP(E701,Questions!$A:$A,Questions!$C:$C,"ERREUR TYPE"))</f>
        <v/>
      </c>
      <c r="G701" s="26" t="str">
        <f>_xlfn.XLOOKUP(E701&amp;"_"&amp;Saisie!H702,'Réponses'!D:D,'Réponses'!C:C,"")</f>
        <v/>
      </c>
      <c r="H701" s="26" t="str">
        <f>IF(G701="","",_xlfn.XLOOKUP(G701,'Réponses'!C:C,'Réponses'!F:F,"ERREUR PROCHAINE QUESTION"))</f>
        <v/>
      </c>
      <c r="I701" s="26" t="str">
        <f>IF(H701="","",_xlfn.XLOOKUP(H701,Questions!$A:$A,Questions!$C:$C,"ERREUR TYPE"))</f>
        <v/>
      </c>
      <c r="J701" s="26" t="str">
        <f>_xlfn.XLOOKUP(H701&amp;"_"&amp;Saisie!J702,'Réponses'!D:D,'Réponses'!C:C,"")</f>
        <v/>
      </c>
      <c r="K701" s="26" t="str">
        <f>IF(J701="","",_xlfn.XLOOKUP(J701,'Réponses'!C:C,'Réponses'!F:F,"ERREUR PROCHAINE QUESTION"))</f>
        <v/>
      </c>
      <c r="L701" s="26" t="str">
        <f>IF(K701="","",_xlfn.XLOOKUP(K701,Questions!$A:$A,Questions!$C:$C,"ERREUR TYPE"))</f>
        <v/>
      </c>
      <c r="M701" s="26" t="str">
        <f>_xlfn.XLOOKUP(K701&amp;"_"&amp;Saisie!L702,'Réponses'!D:D,'Réponses'!C:C,"")</f>
        <v/>
      </c>
      <c r="N701" s="26" t="str">
        <f>IF(M701="","",_xlfn.XLOOKUP(M701,'Réponses'!C:C,'Réponses'!F:F,"ERREUR PROCHAINE QUESTION"))</f>
        <v/>
      </c>
      <c r="O701" s="26" t="str">
        <f>IF(N701="","",_xlfn.XLOOKUP(N701,Questions!$A:$A,Questions!$C:$C,"ERREUR TYPE"))</f>
        <v/>
      </c>
      <c r="P701" s="26" t="str">
        <f>_xlfn.XLOOKUP(N701&amp;"_"&amp;Saisie!N702,'Réponses'!D:D,'Réponses'!C:C,"")</f>
        <v/>
      </c>
      <c r="Q701" s="26" t="str">
        <f t="shared" si="11"/>
        <v/>
      </c>
    </row>
    <row r="702" spans="1:17" x14ac:dyDescent="0.25">
      <c r="A702" s="26" t="str">
        <f>IF(ISBLANK(Saisie!C703),"",_xlfn.XLOOKUP(Saisie!C703,Barème!A:A,Barème!F:F,"ERREUR CODE PRODUIT"))</f>
        <v/>
      </c>
      <c r="B702" s="26" t="str">
        <f>IF(OR(A702="08",MID(Saisie!C703,4,4)="0804",MID(Saisie!C703,4,4)="0907",A702=""),"",_xlfn.XLOOKUP(A702,Matériau!A:A,Matériau!C:C,"ERREUR MATERIAU"))</f>
        <v/>
      </c>
      <c r="C702" s="26" t="str">
        <f>IF(B702="","",_xlfn.XLOOKUP(B702,Questions!A:A,Questions!C:C,""))</f>
        <v/>
      </c>
      <c r="D702" s="26" t="str">
        <f>_xlfn.XLOOKUP(B702&amp;"_"&amp;Saisie!F703,'Réponses'!D:D,'Réponses'!C:C,"")</f>
        <v/>
      </c>
      <c r="E702" s="26" t="str">
        <f>IF(D702="","",_xlfn.XLOOKUP(D702,'Réponses'!C:C,'Réponses'!F:F,"ERREUR PROCHAINE QUESTION"))</f>
        <v/>
      </c>
      <c r="F702" s="26" t="str">
        <f>IF(E702="","",_xlfn.XLOOKUP(E702,Questions!$A:$A,Questions!$C:$C,"ERREUR TYPE"))</f>
        <v/>
      </c>
      <c r="G702" s="26" t="str">
        <f>_xlfn.XLOOKUP(E702&amp;"_"&amp;Saisie!H703,'Réponses'!D:D,'Réponses'!C:C,"")</f>
        <v/>
      </c>
      <c r="H702" s="26" t="str">
        <f>IF(G702="","",_xlfn.XLOOKUP(G702,'Réponses'!C:C,'Réponses'!F:F,"ERREUR PROCHAINE QUESTION"))</f>
        <v/>
      </c>
      <c r="I702" s="26" t="str">
        <f>IF(H702="","",_xlfn.XLOOKUP(H702,Questions!$A:$A,Questions!$C:$C,"ERREUR TYPE"))</f>
        <v/>
      </c>
      <c r="J702" s="26" t="str">
        <f>_xlfn.XLOOKUP(H702&amp;"_"&amp;Saisie!J703,'Réponses'!D:D,'Réponses'!C:C,"")</f>
        <v/>
      </c>
      <c r="K702" s="26" t="str">
        <f>IF(J702="","",_xlfn.XLOOKUP(J702,'Réponses'!C:C,'Réponses'!F:F,"ERREUR PROCHAINE QUESTION"))</f>
        <v/>
      </c>
      <c r="L702" s="26" t="str">
        <f>IF(K702="","",_xlfn.XLOOKUP(K702,Questions!$A:$A,Questions!$C:$C,"ERREUR TYPE"))</f>
        <v/>
      </c>
      <c r="M702" s="26" t="str">
        <f>_xlfn.XLOOKUP(K702&amp;"_"&amp;Saisie!L703,'Réponses'!D:D,'Réponses'!C:C,"")</f>
        <v/>
      </c>
      <c r="N702" s="26" t="str">
        <f>IF(M702="","",_xlfn.XLOOKUP(M702,'Réponses'!C:C,'Réponses'!F:F,"ERREUR PROCHAINE QUESTION"))</f>
        <v/>
      </c>
      <c r="O702" s="26" t="str">
        <f>IF(N702="","",_xlfn.XLOOKUP(N702,Questions!$A:$A,Questions!$C:$C,"ERREUR TYPE"))</f>
        <v/>
      </c>
      <c r="P702" s="26" t="str">
        <f>_xlfn.XLOOKUP(N702&amp;"_"&amp;Saisie!N703,'Réponses'!D:D,'Réponses'!C:C,"")</f>
        <v/>
      </c>
      <c r="Q702" s="26" t="str">
        <f t="shared" si="11"/>
        <v/>
      </c>
    </row>
    <row r="703" spans="1:17" x14ac:dyDescent="0.25">
      <c r="A703" s="26" t="str">
        <f>IF(ISBLANK(Saisie!C704),"",_xlfn.XLOOKUP(Saisie!C704,Barème!A:A,Barème!F:F,"ERREUR CODE PRODUIT"))</f>
        <v/>
      </c>
      <c r="B703" s="26" t="str">
        <f>IF(OR(A703="08",MID(Saisie!C704,4,4)="0804",MID(Saisie!C704,4,4)="0907",A703=""),"",_xlfn.XLOOKUP(A703,Matériau!A:A,Matériau!C:C,"ERREUR MATERIAU"))</f>
        <v/>
      </c>
      <c r="C703" s="26" t="str">
        <f>IF(B703="","",_xlfn.XLOOKUP(B703,Questions!A:A,Questions!C:C,""))</f>
        <v/>
      </c>
      <c r="D703" s="26" t="str">
        <f>_xlfn.XLOOKUP(B703&amp;"_"&amp;Saisie!F704,'Réponses'!D:D,'Réponses'!C:C,"")</f>
        <v/>
      </c>
      <c r="E703" s="26" t="str">
        <f>IF(D703="","",_xlfn.XLOOKUP(D703,'Réponses'!C:C,'Réponses'!F:F,"ERREUR PROCHAINE QUESTION"))</f>
        <v/>
      </c>
      <c r="F703" s="26" t="str">
        <f>IF(E703="","",_xlfn.XLOOKUP(E703,Questions!$A:$A,Questions!$C:$C,"ERREUR TYPE"))</f>
        <v/>
      </c>
      <c r="G703" s="26" t="str">
        <f>_xlfn.XLOOKUP(E703&amp;"_"&amp;Saisie!H704,'Réponses'!D:D,'Réponses'!C:C,"")</f>
        <v/>
      </c>
      <c r="H703" s="26" t="str">
        <f>IF(G703="","",_xlfn.XLOOKUP(G703,'Réponses'!C:C,'Réponses'!F:F,"ERREUR PROCHAINE QUESTION"))</f>
        <v/>
      </c>
      <c r="I703" s="26" t="str">
        <f>IF(H703="","",_xlfn.XLOOKUP(H703,Questions!$A:$A,Questions!$C:$C,"ERREUR TYPE"))</f>
        <v/>
      </c>
      <c r="J703" s="26" t="str">
        <f>_xlfn.XLOOKUP(H703&amp;"_"&amp;Saisie!J704,'Réponses'!D:D,'Réponses'!C:C,"")</f>
        <v/>
      </c>
      <c r="K703" s="26" t="str">
        <f>IF(J703="","",_xlfn.XLOOKUP(J703,'Réponses'!C:C,'Réponses'!F:F,"ERREUR PROCHAINE QUESTION"))</f>
        <v/>
      </c>
      <c r="L703" s="26" t="str">
        <f>IF(K703="","",_xlfn.XLOOKUP(K703,Questions!$A:$A,Questions!$C:$C,"ERREUR TYPE"))</f>
        <v/>
      </c>
      <c r="M703" s="26" t="str">
        <f>_xlfn.XLOOKUP(K703&amp;"_"&amp;Saisie!L704,'Réponses'!D:D,'Réponses'!C:C,"")</f>
        <v/>
      </c>
      <c r="N703" s="26" t="str">
        <f>IF(M703="","",_xlfn.XLOOKUP(M703,'Réponses'!C:C,'Réponses'!F:F,"ERREUR PROCHAINE QUESTION"))</f>
        <v/>
      </c>
      <c r="O703" s="26" t="str">
        <f>IF(N703="","",_xlfn.XLOOKUP(N703,Questions!$A:$A,Questions!$C:$C,"ERREUR TYPE"))</f>
        <v/>
      </c>
      <c r="P703" s="26" t="str">
        <f>_xlfn.XLOOKUP(N703&amp;"_"&amp;Saisie!N704,'Réponses'!D:D,'Réponses'!C:C,"")</f>
        <v/>
      </c>
      <c r="Q703" s="26" t="str">
        <f t="shared" si="11"/>
        <v/>
      </c>
    </row>
    <row r="704" spans="1:17" x14ac:dyDescent="0.25">
      <c r="A704" s="26" t="str">
        <f>IF(ISBLANK(Saisie!C705),"",_xlfn.XLOOKUP(Saisie!C705,Barème!A:A,Barème!F:F,"ERREUR CODE PRODUIT"))</f>
        <v/>
      </c>
      <c r="B704" s="26" t="str">
        <f>IF(OR(A704="08",MID(Saisie!C705,4,4)="0804",MID(Saisie!C705,4,4)="0907",A704=""),"",_xlfn.XLOOKUP(A704,Matériau!A:A,Matériau!C:C,"ERREUR MATERIAU"))</f>
        <v/>
      </c>
      <c r="C704" s="26" t="str">
        <f>IF(B704="","",_xlfn.XLOOKUP(B704,Questions!A:A,Questions!C:C,""))</f>
        <v/>
      </c>
      <c r="D704" s="26" t="str">
        <f>_xlfn.XLOOKUP(B704&amp;"_"&amp;Saisie!F705,'Réponses'!D:D,'Réponses'!C:C,"")</f>
        <v/>
      </c>
      <c r="E704" s="26" t="str">
        <f>IF(D704="","",_xlfn.XLOOKUP(D704,'Réponses'!C:C,'Réponses'!F:F,"ERREUR PROCHAINE QUESTION"))</f>
        <v/>
      </c>
      <c r="F704" s="26" t="str">
        <f>IF(E704="","",_xlfn.XLOOKUP(E704,Questions!$A:$A,Questions!$C:$C,"ERREUR TYPE"))</f>
        <v/>
      </c>
      <c r="G704" s="26" t="str">
        <f>_xlfn.XLOOKUP(E704&amp;"_"&amp;Saisie!H705,'Réponses'!D:D,'Réponses'!C:C,"")</f>
        <v/>
      </c>
      <c r="H704" s="26" t="str">
        <f>IF(G704="","",_xlfn.XLOOKUP(G704,'Réponses'!C:C,'Réponses'!F:F,"ERREUR PROCHAINE QUESTION"))</f>
        <v/>
      </c>
      <c r="I704" s="26" t="str">
        <f>IF(H704="","",_xlfn.XLOOKUP(H704,Questions!$A:$A,Questions!$C:$C,"ERREUR TYPE"))</f>
        <v/>
      </c>
      <c r="J704" s="26" t="str">
        <f>_xlfn.XLOOKUP(H704&amp;"_"&amp;Saisie!J705,'Réponses'!D:D,'Réponses'!C:C,"")</f>
        <v/>
      </c>
      <c r="K704" s="26" t="str">
        <f>IF(J704="","",_xlfn.XLOOKUP(J704,'Réponses'!C:C,'Réponses'!F:F,"ERREUR PROCHAINE QUESTION"))</f>
        <v/>
      </c>
      <c r="L704" s="26" t="str">
        <f>IF(K704="","",_xlfn.XLOOKUP(K704,Questions!$A:$A,Questions!$C:$C,"ERREUR TYPE"))</f>
        <v/>
      </c>
      <c r="M704" s="26" t="str">
        <f>_xlfn.XLOOKUP(K704&amp;"_"&amp;Saisie!L705,'Réponses'!D:D,'Réponses'!C:C,"")</f>
        <v/>
      </c>
      <c r="N704" s="26" t="str">
        <f>IF(M704="","",_xlfn.XLOOKUP(M704,'Réponses'!C:C,'Réponses'!F:F,"ERREUR PROCHAINE QUESTION"))</f>
        <v/>
      </c>
      <c r="O704" s="26" t="str">
        <f>IF(N704="","",_xlfn.XLOOKUP(N704,Questions!$A:$A,Questions!$C:$C,"ERREUR TYPE"))</f>
        <v/>
      </c>
      <c r="P704" s="26" t="str">
        <f>_xlfn.XLOOKUP(N704&amp;"_"&amp;Saisie!N705,'Réponses'!D:D,'Réponses'!C:C,"")</f>
        <v/>
      </c>
      <c r="Q704" s="26" t="str">
        <f t="shared" si="11"/>
        <v/>
      </c>
    </row>
    <row r="705" spans="1:17" x14ac:dyDescent="0.25">
      <c r="A705" s="26" t="str">
        <f>IF(ISBLANK(Saisie!C706),"",_xlfn.XLOOKUP(Saisie!C706,Barème!A:A,Barème!F:F,"ERREUR CODE PRODUIT"))</f>
        <v/>
      </c>
      <c r="B705" s="26" t="str">
        <f>IF(OR(A705="08",MID(Saisie!C706,4,4)="0804",MID(Saisie!C706,4,4)="0907",A705=""),"",_xlfn.XLOOKUP(A705,Matériau!A:A,Matériau!C:C,"ERREUR MATERIAU"))</f>
        <v/>
      </c>
      <c r="C705" s="26" t="str">
        <f>IF(B705="","",_xlfn.XLOOKUP(B705,Questions!A:A,Questions!C:C,""))</f>
        <v/>
      </c>
      <c r="D705" s="26" t="str">
        <f>_xlfn.XLOOKUP(B705&amp;"_"&amp;Saisie!F706,'Réponses'!D:D,'Réponses'!C:C,"")</f>
        <v/>
      </c>
      <c r="E705" s="26" t="str">
        <f>IF(D705="","",_xlfn.XLOOKUP(D705,'Réponses'!C:C,'Réponses'!F:F,"ERREUR PROCHAINE QUESTION"))</f>
        <v/>
      </c>
      <c r="F705" s="26" t="str">
        <f>IF(E705="","",_xlfn.XLOOKUP(E705,Questions!$A:$A,Questions!$C:$C,"ERREUR TYPE"))</f>
        <v/>
      </c>
      <c r="G705" s="26" t="str">
        <f>_xlfn.XLOOKUP(E705&amp;"_"&amp;Saisie!H706,'Réponses'!D:D,'Réponses'!C:C,"")</f>
        <v/>
      </c>
      <c r="H705" s="26" t="str">
        <f>IF(G705="","",_xlfn.XLOOKUP(G705,'Réponses'!C:C,'Réponses'!F:F,"ERREUR PROCHAINE QUESTION"))</f>
        <v/>
      </c>
      <c r="I705" s="26" t="str">
        <f>IF(H705="","",_xlfn.XLOOKUP(H705,Questions!$A:$A,Questions!$C:$C,"ERREUR TYPE"))</f>
        <v/>
      </c>
      <c r="J705" s="26" t="str">
        <f>_xlfn.XLOOKUP(H705&amp;"_"&amp;Saisie!J706,'Réponses'!D:D,'Réponses'!C:C,"")</f>
        <v/>
      </c>
      <c r="K705" s="26" t="str">
        <f>IF(J705="","",_xlfn.XLOOKUP(J705,'Réponses'!C:C,'Réponses'!F:F,"ERREUR PROCHAINE QUESTION"))</f>
        <v/>
      </c>
      <c r="L705" s="26" t="str">
        <f>IF(K705="","",_xlfn.XLOOKUP(K705,Questions!$A:$A,Questions!$C:$C,"ERREUR TYPE"))</f>
        <v/>
      </c>
      <c r="M705" s="26" t="str">
        <f>_xlfn.XLOOKUP(K705&amp;"_"&amp;Saisie!L706,'Réponses'!D:D,'Réponses'!C:C,"")</f>
        <v/>
      </c>
      <c r="N705" s="26" t="str">
        <f>IF(M705="","",_xlfn.XLOOKUP(M705,'Réponses'!C:C,'Réponses'!F:F,"ERREUR PROCHAINE QUESTION"))</f>
        <v/>
      </c>
      <c r="O705" s="26" t="str">
        <f>IF(N705="","",_xlfn.XLOOKUP(N705,Questions!$A:$A,Questions!$C:$C,"ERREUR TYPE"))</f>
        <v/>
      </c>
      <c r="P705" s="26" t="str">
        <f>_xlfn.XLOOKUP(N705&amp;"_"&amp;Saisie!N706,'Réponses'!D:D,'Réponses'!C:C,"")</f>
        <v/>
      </c>
      <c r="Q705" s="26" t="str">
        <f t="shared" si="11"/>
        <v/>
      </c>
    </row>
    <row r="706" spans="1:17" x14ac:dyDescent="0.25">
      <c r="A706" s="26" t="str">
        <f>IF(ISBLANK(Saisie!C707),"",_xlfn.XLOOKUP(Saisie!C707,Barème!A:A,Barème!F:F,"ERREUR CODE PRODUIT"))</f>
        <v/>
      </c>
      <c r="B706" s="26" t="str">
        <f>IF(OR(A706="08",MID(Saisie!C707,4,4)="0804",MID(Saisie!C707,4,4)="0907",A706=""),"",_xlfn.XLOOKUP(A706,Matériau!A:A,Matériau!C:C,"ERREUR MATERIAU"))</f>
        <v/>
      </c>
      <c r="C706" s="26" t="str">
        <f>IF(B706="","",_xlfn.XLOOKUP(B706,Questions!A:A,Questions!C:C,""))</f>
        <v/>
      </c>
      <c r="D706" s="26" t="str">
        <f>_xlfn.XLOOKUP(B706&amp;"_"&amp;Saisie!F707,'Réponses'!D:D,'Réponses'!C:C,"")</f>
        <v/>
      </c>
      <c r="E706" s="26" t="str">
        <f>IF(D706="","",_xlfn.XLOOKUP(D706,'Réponses'!C:C,'Réponses'!F:F,"ERREUR PROCHAINE QUESTION"))</f>
        <v/>
      </c>
      <c r="F706" s="26" t="str">
        <f>IF(E706="","",_xlfn.XLOOKUP(E706,Questions!$A:$A,Questions!$C:$C,"ERREUR TYPE"))</f>
        <v/>
      </c>
      <c r="G706" s="26" t="str">
        <f>_xlfn.XLOOKUP(E706&amp;"_"&amp;Saisie!H707,'Réponses'!D:D,'Réponses'!C:C,"")</f>
        <v/>
      </c>
      <c r="H706" s="26" t="str">
        <f>IF(G706="","",_xlfn.XLOOKUP(G706,'Réponses'!C:C,'Réponses'!F:F,"ERREUR PROCHAINE QUESTION"))</f>
        <v/>
      </c>
      <c r="I706" s="26" t="str">
        <f>IF(H706="","",_xlfn.XLOOKUP(H706,Questions!$A:$A,Questions!$C:$C,"ERREUR TYPE"))</f>
        <v/>
      </c>
      <c r="J706" s="26" t="str">
        <f>_xlfn.XLOOKUP(H706&amp;"_"&amp;Saisie!J707,'Réponses'!D:D,'Réponses'!C:C,"")</f>
        <v/>
      </c>
      <c r="K706" s="26" t="str">
        <f>IF(J706="","",_xlfn.XLOOKUP(J706,'Réponses'!C:C,'Réponses'!F:F,"ERREUR PROCHAINE QUESTION"))</f>
        <v/>
      </c>
      <c r="L706" s="26" t="str">
        <f>IF(K706="","",_xlfn.XLOOKUP(K706,Questions!$A:$A,Questions!$C:$C,"ERREUR TYPE"))</f>
        <v/>
      </c>
      <c r="M706" s="26" t="str">
        <f>_xlfn.XLOOKUP(K706&amp;"_"&amp;Saisie!L707,'Réponses'!D:D,'Réponses'!C:C,"")</f>
        <v/>
      </c>
      <c r="N706" s="26" t="str">
        <f>IF(M706="","",_xlfn.XLOOKUP(M706,'Réponses'!C:C,'Réponses'!F:F,"ERREUR PROCHAINE QUESTION"))</f>
        <v/>
      </c>
      <c r="O706" s="26" t="str">
        <f>IF(N706="","",_xlfn.XLOOKUP(N706,Questions!$A:$A,Questions!$C:$C,"ERREUR TYPE"))</f>
        <v/>
      </c>
      <c r="P706" s="26" t="str">
        <f>_xlfn.XLOOKUP(N706&amp;"_"&amp;Saisie!N707,'Réponses'!D:D,'Réponses'!C:C,"")</f>
        <v/>
      </c>
      <c r="Q706" s="26" t="str">
        <f t="shared" si="11"/>
        <v/>
      </c>
    </row>
    <row r="707" spans="1:17" x14ac:dyDescent="0.25">
      <c r="A707" s="26" t="str">
        <f>IF(ISBLANK(Saisie!C708),"",_xlfn.XLOOKUP(Saisie!C708,Barème!A:A,Barème!F:F,"ERREUR CODE PRODUIT"))</f>
        <v/>
      </c>
      <c r="B707" s="26" t="str">
        <f>IF(OR(A707="08",MID(Saisie!C708,4,4)="0804",MID(Saisie!C708,4,4)="0907",A707=""),"",_xlfn.XLOOKUP(A707,Matériau!A:A,Matériau!C:C,"ERREUR MATERIAU"))</f>
        <v/>
      </c>
      <c r="C707" s="26" t="str">
        <f>IF(B707="","",_xlfn.XLOOKUP(B707,Questions!A:A,Questions!C:C,""))</f>
        <v/>
      </c>
      <c r="D707" s="26" t="str">
        <f>_xlfn.XLOOKUP(B707&amp;"_"&amp;Saisie!F708,'Réponses'!D:D,'Réponses'!C:C,"")</f>
        <v/>
      </c>
      <c r="E707" s="26" t="str">
        <f>IF(D707="","",_xlfn.XLOOKUP(D707,'Réponses'!C:C,'Réponses'!F:F,"ERREUR PROCHAINE QUESTION"))</f>
        <v/>
      </c>
      <c r="F707" s="26" t="str">
        <f>IF(E707="","",_xlfn.XLOOKUP(E707,Questions!$A:$A,Questions!$C:$C,"ERREUR TYPE"))</f>
        <v/>
      </c>
      <c r="G707" s="26" t="str">
        <f>_xlfn.XLOOKUP(E707&amp;"_"&amp;Saisie!H708,'Réponses'!D:D,'Réponses'!C:C,"")</f>
        <v/>
      </c>
      <c r="H707" s="26" t="str">
        <f>IF(G707="","",_xlfn.XLOOKUP(G707,'Réponses'!C:C,'Réponses'!F:F,"ERREUR PROCHAINE QUESTION"))</f>
        <v/>
      </c>
      <c r="I707" s="26" t="str">
        <f>IF(H707="","",_xlfn.XLOOKUP(H707,Questions!$A:$A,Questions!$C:$C,"ERREUR TYPE"))</f>
        <v/>
      </c>
      <c r="J707" s="26" t="str">
        <f>_xlfn.XLOOKUP(H707&amp;"_"&amp;Saisie!J708,'Réponses'!D:D,'Réponses'!C:C,"")</f>
        <v/>
      </c>
      <c r="K707" s="26" t="str">
        <f>IF(J707="","",_xlfn.XLOOKUP(J707,'Réponses'!C:C,'Réponses'!F:F,"ERREUR PROCHAINE QUESTION"))</f>
        <v/>
      </c>
      <c r="L707" s="26" t="str">
        <f>IF(K707="","",_xlfn.XLOOKUP(K707,Questions!$A:$A,Questions!$C:$C,"ERREUR TYPE"))</f>
        <v/>
      </c>
      <c r="M707" s="26" t="str">
        <f>_xlfn.XLOOKUP(K707&amp;"_"&amp;Saisie!L708,'Réponses'!D:D,'Réponses'!C:C,"")</f>
        <v/>
      </c>
      <c r="N707" s="26" t="str">
        <f>IF(M707="","",_xlfn.XLOOKUP(M707,'Réponses'!C:C,'Réponses'!F:F,"ERREUR PROCHAINE QUESTION"))</f>
        <v/>
      </c>
      <c r="O707" s="26" t="str">
        <f>IF(N707="","",_xlfn.XLOOKUP(N707,Questions!$A:$A,Questions!$C:$C,"ERREUR TYPE"))</f>
        <v/>
      </c>
      <c r="P707" s="26" t="str">
        <f>_xlfn.XLOOKUP(N707&amp;"_"&amp;Saisie!N708,'Réponses'!D:D,'Réponses'!C:C,"")</f>
        <v/>
      </c>
      <c r="Q707" s="26" t="str">
        <f t="shared" ref="Q707:Q770" si="12">D707&amp;IF(G707="","","_"&amp;G707)&amp;IF(J707="","","_"&amp;J707&amp;IF(M707="","","_"&amp;M707)&amp;IF(P707="","","_"&amp;P707))</f>
        <v/>
      </c>
    </row>
    <row r="708" spans="1:17" x14ac:dyDescent="0.25">
      <c r="A708" s="26" t="str">
        <f>IF(ISBLANK(Saisie!C709),"",_xlfn.XLOOKUP(Saisie!C709,Barème!A:A,Barème!F:F,"ERREUR CODE PRODUIT"))</f>
        <v/>
      </c>
      <c r="B708" s="26" t="str">
        <f>IF(OR(A708="08",MID(Saisie!C709,4,4)="0804",MID(Saisie!C709,4,4)="0907",A708=""),"",_xlfn.XLOOKUP(A708,Matériau!A:A,Matériau!C:C,"ERREUR MATERIAU"))</f>
        <v/>
      </c>
      <c r="C708" s="26" t="str">
        <f>IF(B708="","",_xlfn.XLOOKUP(B708,Questions!A:A,Questions!C:C,""))</f>
        <v/>
      </c>
      <c r="D708" s="26" t="str">
        <f>_xlfn.XLOOKUP(B708&amp;"_"&amp;Saisie!F709,'Réponses'!D:D,'Réponses'!C:C,"")</f>
        <v/>
      </c>
      <c r="E708" s="26" t="str">
        <f>IF(D708="","",_xlfn.XLOOKUP(D708,'Réponses'!C:C,'Réponses'!F:F,"ERREUR PROCHAINE QUESTION"))</f>
        <v/>
      </c>
      <c r="F708" s="26" t="str">
        <f>IF(E708="","",_xlfn.XLOOKUP(E708,Questions!$A:$A,Questions!$C:$C,"ERREUR TYPE"))</f>
        <v/>
      </c>
      <c r="G708" s="26" t="str">
        <f>_xlfn.XLOOKUP(E708&amp;"_"&amp;Saisie!H709,'Réponses'!D:D,'Réponses'!C:C,"")</f>
        <v/>
      </c>
      <c r="H708" s="26" t="str">
        <f>IF(G708="","",_xlfn.XLOOKUP(G708,'Réponses'!C:C,'Réponses'!F:F,"ERREUR PROCHAINE QUESTION"))</f>
        <v/>
      </c>
      <c r="I708" s="26" t="str">
        <f>IF(H708="","",_xlfn.XLOOKUP(H708,Questions!$A:$A,Questions!$C:$C,"ERREUR TYPE"))</f>
        <v/>
      </c>
      <c r="J708" s="26" t="str">
        <f>_xlfn.XLOOKUP(H708&amp;"_"&amp;Saisie!J709,'Réponses'!D:D,'Réponses'!C:C,"")</f>
        <v/>
      </c>
      <c r="K708" s="26" t="str">
        <f>IF(J708="","",_xlfn.XLOOKUP(J708,'Réponses'!C:C,'Réponses'!F:F,"ERREUR PROCHAINE QUESTION"))</f>
        <v/>
      </c>
      <c r="L708" s="26" t="str">
        <f>IF(K708="","",_xlfn.XLOOKUP(K708,Questions!$A:$A,Questions!$C:$C,"ERREUR TYPE"))</f>
        <v/>
      </c>
      <c r="M708" s="26" t="str">
        <f>_xlfn.XLOOKUP(K708&amp;"_"&amp;Saisie!L709,'Réponses'!D:D,'Réponses'!C:C,"")</f>
        <v/>
      </c>
      <c r="N708" s="26" t="str">
        <f>IF(M708="","",_xlfn.XLOOKUP(M708,'Réponses'!C:C,'Réponses'!F:F,"ERREUR PROCHAINE QUESTION"))</f>
        <v/>
      </c>
      <c r="O708" s="26" t="str">
        <f>IF(N708="","",_xlfn.XLOOKUP(N708,Questions!$A:$A,Questions!$C:$C,"ERREUR TYPE"))</f>
        <v/>
      </c>
      <c r="P708" s="26" t="str">
        <f>_xlfn.XLOOKUP(N708&amp;"_"&amp;Saisie!N709,'Réponses'!D:D,'Réponses'!C:C,"")</f>
        <v/>
      </c>
      <c r="Q708" s="26" t="str">
        <f t="shared" si="12"/>
        <v/>
      </c>
    </row>
    <row r="709" spans="1:17" x14ac:dyDescent="0.25">
      <c r="A709" s="26" t="str">
        <f>IF(ISBLANK(Saisie!C710),"",_xlfn.XLOOKUP(Saisie!C710,Barème!A:A,Barème!F:F,"ERREUR CODE PRODUIT"))</f>
        <v/>
      </c>
      <c r="B709" s="26" t="str">
        <f>IF(OR(A709="08",MID(Saisie!C710,4,4)="0804",MID(Saisie!C710,4,4)="0907",A709=""),"",_xlfn.XLOOKUP(A709,Matériau!A:A,Matériau!C:C,"ERREUR MATERIAU"))</f>
        <v/>
      </c>
      <c r="C709" s="26" t="str">
        <f>IF(B709="","",_xlfn.XLOOKUP(B709,Questions!A:A,Questions!C:C,""))</f>
        <v/>
      </c>
      <c r="D709" s="26" t="str">
        <f>_xlfn.XLOOKUP(B709&amp;"_"&amp;Saisie!F710,'Réponses'!D:D,'Réponses'!C:C,"")</f>
        <v/>
      </c>
      <c r="E709" s="26" t="str">
        <f>IF(D709="","",_xlfn.XLOOKUP(D709,'Réponses'!C:C,'Réponses'!F:F,"ERREUR PROCHAINE QUESTION"))</f>
        <v/>
      </c>
      <c r="F709" s="26" t="str">
        <f>IF(E709="","",_xlfn.XLOOKUP(E709,Questions!$A:$A,Questions!$C:$C,"ERREUR TYPE"))</f>
        <v/>
      </c>
      <c r="G709" s="26" t="str">
        <f>_xlfn.XLOOKUP(E709&amp;"_"&amp;Saisie!H710,'Réponses'!D:D,'Réponses'!C:C,"")</f>
        <v/>
      </c>
      <c r="H709" s="26" t="str">
        <f>IF(G709="","",_xlfn.XLOOKUP(G709,'Réponses'!C:C,'Réponses'!F:F,"ERREUR PROCHAINE QUESTION"))</f>
        <v/>
      </c>
      <c r="I709" s="26" t="str">
        <f>IF(H709="","",_xlfn.XLOOKUP(H709,Questions!$A:$A,Questions!$C:$C,"ERREUR TYPE"))</f>
        <v/>
      </c>
      <c r="J709" s="26" t="str">
        <f>_xlfn.XLOOKUP(H709&amp;"_"&amp;Saisie!J710,'Réponses'!D:D,'Réponses'!C:C,"")</f>
        <v/>
      </c>
      <c r="K709" s="26" t="str">
        <f>IF(J709="","",_xlfn.XLOOKUP(J709,'Réponses'!C:C,'Réponses'!F:F,"ERREUR PROCHAINE QUESTION"))</f>
        <v/>
      </c>
      <c r="L709" s="26" t="str">
        <f>IF(K709="","",_xlfn.XLOOKUP(K709,Questions!$A:$A,Questions!$C:$C,"ERREUR TYPE"))</f>
        <v/>
      </c>
      <c r="M709" s="26" t="str">
        <f>_xlfn.XLOOKUP(K709&amp;"_"&amp;Saisie!L710,'Réponses'!D:D,'Réponses'!C:C,"")</f>
        <v/>
      </c>
      <c r="N709" s="26" t="str">
        <f>IF(M709="","",_xlfn.XLOOKUP(M709,'Réponses'!C:C,'Réponses'!F:F,"ERREUR PROCHAINE QUESTION"))</f>
        <v/>
      </c>
      <c r="O709" s="26" t="str">
        <f>IF(N709="","",_xlfn.XLOOKUP(N709,Questions!$A:$A,Questions!$C:$C,"ERREUR TYPE"))</f>
        <v/>
      </c>
      <c r="P709" s="26" t="str">
        <f>_xlfn.XLOOKUP(N709&amp;"_"&amp;Saisie!N710,'Réponses'!D:D,'Réponses'!C:C,"")</f>
        <v/>
      </c>
      <c r="Q709" s="26" t="str">
        <f t="shared" si="12"/>
        <v/>
      </c>
    </row>
    <row r="710" spans="1:17" x14ac:dyDescent="0.25">
      <c r="A710" s="26" t="str">
        <f>IF(ISBLANK(Saisie!C711),"",_xlfn.XLOOKUP(Saisie!C711,Barème!A:A,Barème!F:F,"ERREUR CODE PRODUIT"))</f>
        <v/>
      </c>
      <c r="B710" s="26" t="str">
        <f>IF(OR(A710="08",MID(Saisie!C711,4,4)="0804",MID(Saisie!C711,4,4)="0907",A710=""),"",_xlfn.XLOOKUP(A710,Matériau!A:A,Matériau!C:C,"ERREUR MATERIAU"))</f>
        <v/>
      </c>
      <c r="C710" s="26" t="str">
        <f>IF(B710="","",_xlfn.XLOOKUP(B710,Questions!A:A,Questions!C:C,""))</f>
        <v/>
      </c>
      <c r="D710" s="26" t="str">
        <f>_xlfn.XLOOKUP(B710&amp;"_"&amp;Saisie!F711,'Réponses'!D:D,'Réponses'!C:C,"")</f>
        <v/>
      </c>
      <c r="E710" s="26" t="str">
        <f>IF(D710="","",_xlfn.XLOOKUP(D710,'Réponses'!C:C,'Réponses'!F:F,"ERREUR PROCHAINE QUESTION"))</f>
        <v/>
      </c>
      <c r="F710" s="26" t="str">
        <f>IF(E710="","",_xlfn.XLOOKUP(E710,Questions!$A:$A,Questions!$C:$C,"ERREUR TYPE"))</f>
        <v/>
      </c>
      <c r="G710" s="26" t="str">
        <f>_xlfn.XLOOKUP(E710&amp;"_"&amp;Saisie!H711,'Réponses'!D:D,'Réponses'!C:C,"")</f>
        <v/>
      </c>
      <c r="H710" s="26" t="str">
        <f>IF(G710="","",_xlfn.XLOOKUP(G710,'Réponses'!C:C,'Réponses'!F:F,"ERREUR PROCHAINE QUESTION"))</f>
        <v/>
      </c>
      <c r="I710" s="26" t="str">
        <f>IF(H710="","",_xlfn.XLOOKUP(H710,Questions!$A:$A,Questions!$C:$C,"ERREUR TYPE"))</f>
        <v/>
      </c>
      <c r="J710" s="26" t="str">
        <f>_xlfn.XLOOKUP(H710&amp;"_"&amp;Saisie!J711,'Réponses'!D:D,'Réponses'!C:C,"")</f>
        <v/>
      </c>
      <c r="K710" s="26" t="str">
        <f>IF(J710="","",_xlfn.XLOOKUP(J710,'Réponses'!C:C,'Réponses'!F:F,"ERREUR PROCHAINE QUESTION"))</f>
        <v/>
      </c>
      <c r="L710" s="26" t="str">
        <f>IF(K710="","",_xlfn.XLOOKUP(K710,Questions!$A:$A,Questions!$C:$C,"ERREUR TYPE"))</f>
        <v/>
      </c>
      <c r="M710" s="26" t="str">
        <f>_xlfn.XLOOKUP(K710&amp;"_"&amp;Saisie!L711,'Réponses'!D:D,'Réponses'!C:C,"")</f>
        <v/>
      </c>
      <c r="N710" s="26" t="str">
        <f>IF(M710="","",_xlfn.XLOOKUP(M710,'Réponses'!C:C,'Réponses'!F:F,"ERREUR PROCHAINE QUESTION"))</f>
        <v/>
      </c>
      <c r="O710" s="26" t="str">
        <f>IF(N710="","",_xlfn.XLOOKUP(N710,Questions!$A:$A,Questions!$C:$C,"ERREUR TYPE"))</f>
        <v/>
      </c>
      <c r="P710" s="26" t="str">
        <f>_xlfn.XLOOKUP(N710&amp;"_"&amp;Saisie!N711,'Réponses'!D:D,'Réponses'!C:C,"")</f>
        <v/>
      </c>
      <c r="Q710" s="26" t="str">
        <f t="shared" si="12"/>
        <v/>
      </c>
    </row>
    <row r="711" spans="1:17" x14ac:dyDescent="0.25">
      <c r="A711" s="26" t="str">
        <f>IF(ISBLANK(Saisie!C712),"",_xlfn.XLOOKUP(Saisie!C712,Barème!A:A,Barème!F:F,"ERREUR CODE PRODUIT"))</f>
        <v/>
      </c>
      <c r="B711" s="26" t="str">
        <f>IF(OR(A711="08",MID(Saisie!C712,4,4)="0804",MID(Saisie!C712,4,4)="0907",A711=""),"",_xlfn.XLOOKUP(A711,Matériau!A:A,Matériau!C:C,"ERREUR MATERIAU"))</f>
        <v/>
      </c>
      <c r="C711" s="26" t="str">
        <f>IF(B711="","",_xlfn.XLOOKUP(B711,Questions!A:A,Questions!C:C,""))</f>
        <v/>
      </c>
      <c r="D711" s="26" t="str">
        <f>_xlfn.XLOOKUP(B711&amp;"_"&amp;Saisie!F712,'Réponses'!D:D,'Réponses'!C:C,"")</f>
        <v/>
      </c>
      <c r="E711" s="26" t="str">
        <f>IF(D711="","",_xlfn.XLOOKUP(D711,'Réponses'!C:C,'Réponses'!F:F,"ERREUR PROCHAINE QUESTION"))</f>
        <v/>
      </c>
      <c r="F711" s="26" t="str">
        <f>IF(E711="","",_xlfn.XLOOKUP(E711,Questions!$A:$A,Questions!$C:$C,"ERREUR TYPE"))</f>
        <v/>
      </c>
      <c r="G711" s="26" t="str">
        <f>_xlfn.XLOOKUP(E711&amp;"_"&amp;Saisie!H712,'Réponses'!D:D,'Réponses'!C:C,"")</f>
        <v/>
      </c>
      <c r="H711" s="26" t="str">
        <f>IF(G711="","",_xlfn.XLOOKUP(G711,'Réponses'!C:C,'Réponses'!F:F,"ERREUR PROCHAINE QUESTION"))</f>
        <v/>
      </c>
      <c r="I711" s="26" t="str">
        <f>IF(H711="","",_xlfn.XLOOKUP(H711,Questions!$A:$A,Questions!$C:$C,"ERREUR TYPE"))</f>
        <v/>
      </c>
      <c r="J711" s="26" t="str">
        <f>_xlfn.XLOOKUP(H711&amp;"_"&amp;Saisie!J712,'Réponses'!D:D,'Réponses'!C:C,"")</f>
        <v/>
      </c>
      <c r="K711" s="26" t="str">
        <f>IF(J711="","",_xlfn.XLOOKUP(J711,'Réponses'!C:C,'Réponses'!F:F,"ERREUR PROCHAINE QUESTION"))</f>
        <v/>
      </c>
      <c r="L711" s="26" t="str">
        <f>IF(K711="","",_xlfn.XLOOKUP(K711,Questions!$A:$A,Questions!$C:$C,"ERREUR TYPE"))</f>
        <v/>
      </c>
      <c r="M711" s="26" t="str">
        <f>_xlfn.XLOOKUP(K711&amp;"_"&amp;Saisie!L712,'Réponses'!D:D,'Réponses'!C:C,"")</f>
        <v/>
      </c>
      <c r="N711" s="26" t="str">
        <f>IF(M711="","",_xlfn.XLOOKUP(M711,'Réponses'!C:C,'Réponses'!F:F,"ERREUR PROCHAINE QUESTION"))</f>
        <v/>
      </c>
      <c r="O711" s="26" t="str">
        <f>IF(N711="","",_xlfn.XLOOKUP(N711,Questions!$A:$A,Questions!$C:$C,"ERREUR TYPE"))</f>
        <v/>
      </c>
      <c r="P711" s="26" t="str">
        <f>_xlfn.XLOOKUP(N711&amp;"_"&amp;Saisie!N712,'Réponses'!D:D,'Réponses'!C:C,"")</f>
        <v/>
      </c>
      <c r="Q711" s="26" t="str">
        <f t="shared" si="12"/>
        <v/>
      </c>
    </row>
    <row r="712" spans="1:17" x14ac:dyDescent="0.25">
      <c r="A712" s="26" t="str">
        <f>IF(ISBLANK(Saisie!C713),"",_xlfn.XLOOKUP(Saisie!C713,Barème!A:A,Barème!F:F,"ERREUR CODE PRODUIT"))</f>
        <v/>
      </c>
      <c r="B712" s="26" t="str">
        <f>IF(OR(A712="08",MID(Saisie!C713,4,4)="0804",MID(Saisie!C713,4,4)="0907",A712=""),"",_xlfn.XLOOKUP(A712,Matériau!A:A,Matériau!C:C,"ERREUR MATERIAU"))</f>
        <v/>
      </c>
      <c r="C712" s="26" t="str">
        <f>IF(B712="","",_xlfn.XLOOKUP(B712,Questions!A:A,Questions!C:C,""))</f>
        <v/>
      </c>
      <c r="D712" s="26" t="str">
        <f>_xlfn.XLOOKUP(B712&amp;"_"&amp;Saisie!F713,'Réponses'!D:D,'Réponses'!C:C,"")</f>
        <v/>
      </c>
      <c r="E712" s="26" t="str">
        <f>IF(D712="","",_xlfn.XLOOKUP(D712,'Réponses'!C:C,'Réponses'!F:F,"ERREUR PROCHAINE QUESTION"))</f>
        <v/>
      </c>
      <c r="F712" s="26" t="str">
        <f>IF(E712="","",_xlfn.XLOOKUP(E712,Questions!$A:$A,Questions!$C:$C,"ERREUR TYPE"))</f>
        <v/>
      </c>
      <c r="G712" s="26" t="str">
        <f>_xlfn.XLOOKUP(E712&amp;"_"&amp;Saisie!H713,'Réponses'!D:D,'Réponses'!C:C,"")</f>
        <v/>
      </c>
      <c r="H712" s="26" t="str">
        <f>IF(G712="","",_xlfn.XLOOKUP(G712,'Réponses'!C:C,'Réponses'!F:F,"ERREUR PROCHAINE QUESTION"))</f>
        <v/>
      </c>
      <c r="I712" s="26" t="str">
        <f>IF(H712="","",_xlfn.XLOOKUP(H712,Questions!$A:$A,Questions!$C:$C,"ERREUR TYPE"))</f>
        <v/>
      </c>
      <c r="J712" s="26" t="str">
        <f>_xlfn.XLOOKUP(H712&amp;"_"&amp;Saisie!J713,'Réponses'!D:D,'Réponses'!C:C,"")</f>
        <v/>
      </c>
      <c r="K712" s="26" t="str">
        <f>IF(J712="","",_xlfn.XLOOKUP(J712,'Réponses'!C:C,'Réponses'!F:F,"ERREUR PROCHAINE QUESTION"))</f>
        <v/>
      </c>
      <c r="L712" s="26" t="str">
        <f>IF(K712="","",_xlfn.XLOOKUP(K712,Questions!$A:$A,Questions!$C:$C,"ERREUR TYPE"))</f>
        <v/>
      </c>
      <c r="M712" s="26" t="str">
        <f>_xlfn.XLOOKUP(K712&amp;"_"&amp;Saisie!L713,'Réponses'!D:D,'Réponses'!C:C,"")</f>
        <v/>
      </c>
      <c r="N712" s="26" t="str">
        <f>IF(M712="","",_xlfn.XLOOKUP(M712,'Réponses'!C:C,'Réponses'!F:F,"ERREUR PROCHAINE QUESTION"))</f>
        <v/>
      </c>
      <c r="O712" s="26" t="str">
        <f>IF(N712="","",_xlfn.XLOOKUP(N712,Questions!$A:$A,Questions!$C:$C,"ERREUR TYPE"))</f>
        <v/>
      </c>
      <c r="P712" s="26" t="str">
        <f>_xlfn.XLOOKUP(N712&amp;"_"&amp;Saisie!N713,'Réponses'!D:D,'Réponses'!C:C,"")</f>
        <v/>
      </c>
      <c r="Q712" s="26" t="str">
        <f t="shared" si="12"/>
        <v/>
      </c>
    </row>
    <row r="713" spans="1:17" x14ac:dyDescent="0.25">
      <c r="A713" s="26" t="str">
        <f>IF(ISBLANK(Saisie!C714),"",_xlfn.XLOOKUP(Saisie!C714,Barème!A:A,Barème!F:F,"ERREUR CODE PRODUIT"))</f>
        <v/>
      </c>
      <c r="B713" s="26" t="str">
        <f>IF(OR(A713="08",MID(Saisie!C714,4,4)="0804",MID(Saisie!C714,4,4)="0907",A713=""),"",_xlfn.XLOOKUP(A713,Matériau!A:A,Matériau!C:C,"ERREUR MATERIAU"))</f>
        <v/>
      </c>
      <c r="C713" s="26" t="str">
        <f>IF(B713="","",_xlfn.XLOOKUP(B713,Questions!A:A,Questions!C:C,""))</f>
        <v/>
      </c>
      <c r="D713" s="26" t="str">
        <f>_xlfn.XLOOKUP(B713&amp;"_"&amp;Saisie!F714,'Réponses'!D:D,'Réponses'!C:C,"")</f>
        <v/>
      </c>
      <c r="E713" s="26" t="str">
        <f>IF(D713="","",_xlfn.XLOOKUP(D713,'Réponses'!C:C,'Réponses'!F:F,"ERREUR PROCHAINE QUESTION"))</f>
        <v/>
      </c>
      <c r="F713" s="26" t="str">
        <f>IF(E713="","",_xlfn.XLOOKUP(E713,Questions!$A:$A,Questions!$C:$C,"ERREUR TYPE"))</f>
        <v/>
      </c>
      <c r="G713" s="26" t="str">
        <f>_xlfn.XLOOKUP(E713&amp;"_"&amp;Saisie!H714,'Réponses'!D:D,'Réponses'!C:C,"")</f>
        <v/>
      </c>
      <c r="H713" s="26" t="str">
        <f>IF(G713="","",_xlfn.XLOOKUP(G713,'Réponses'!C:C,'Réponses'!F:F,"ERREUR PROCHAINE QUESTION"))</f>
        <v/>
      </c>
      <c r="I713" s="26" t="str">
        <f>IF(H713="","",_xlfn.XLOOKUP(H713,Questions!$A:$A,Questions!$C:$C,"ERREUR TYPE"))</f>
        <v/>
      </c>
      <c r="J713" s="26" t="str">
        <f>_xlfn.XLOOKUP(H713&amp;"_"&amp;Saisie!J714,'Réponses'!D:D,'Réponses'!C:C,"")</f>
        <v/>
      </c>
      <c r="K713" s="26" t="str">
        <f>IF(J713="","",_xlfn.XLOOKUP(J713,'Réponses'!C:C,'Réponses'!F:F,"ERREUR PROCHAINE QUESTION"))</f>
        <v/>
      </c>
      <c r="L713" s="26" t="str">
        <f>IF(K713="","",_xlfn.XLOOKUP(K713,Questions!$A:$A,Questions!$C:$C,"ERREUR TYPE"))</f>
        <v/>
      </c>
      <c r="M713" s="26" t="str">
        <f>_xlfn.XLOOKUP(K713&amp;"_"&amp;Saisie!L714,'Réponses'!D:D,'Réponses'!C:C,"")</f>
        <v/>
      </c>
      <c r="N713" s="26" t="str">
        <f>IF(M713="","",_xlfn.XLOOKUP(M713,'Réponses'!C:C,'Réponses'!F:F,"ERREUR PROCHAINE QUESTION"))</f>
        <v/>
      </c>
      <c r="O713" s="26" t="str">
        <f>IF(N713="","",_xlfn.XLOOKUP(N713,Questions!$A:$A,Questions!$C:$C,"ERREUR TYPE"))</f>
        <v/>
      </c>
      <c r="P713" s="26" t="str">
        <f>_xlfn.XLOOKUP(N713&amp;"_"&amp;Saisie!N714,'Réponses'!D:D,'Réponses'!C:C,"")</f>
        <v/>
      </c>
      <c r="Q713" s="26" t="str">
        <f t="shared" si="12"/>
        <v/>
      </c>
    </row>
    <row r="714" spans="1:17" x14ac:dyDescent="0.25">
      <c r="A714" s="26" t="str">
        <f>IF(ISBLANK(Saisie!C715),"",_xlfn.XLOOKUP(Saisie!C715,Barème!A:A,Barème!F:F,"ERREUR CODE PRODUIT"))</f>
        <v/>
      </c>
      <c r="B714" s="26" t="str">
        <f>IF(OR(A714="08",MID(Saisie!C715,4,4)="0804",MID(Saisie!C715,4,4)="0907",A714=""),"",_xlfn.XLOOKUP(A714,Matériau!A:A,Matériau!C:C,"ERREUR MATERIAU"))</f>
        <v/>
      </c>
      <c r="C714" s="26" t="str">
        <f>IF(B714="","",_xlfn.XLOOKUP(B714,Questions!A:A,Questions!C:C,""))</f>
        <v/>
      </c>
      <c r="D714" s="26" t="str">
        <f>_xlfn.XLOOKUP(B714&amp;"_"&amp;Saisie!F715,'Réponses'!D:D,'Réponses'!C:C,"")</f>
        <v/>
      </c>
      <c r="E714" s="26" t="str">
        <f>IF(D714="","",_xlfn.XLOOKUP(D714,'Réponses'!C:C,'Réponses'!F:F,"ERREUR PROCHAINE QUESTION"))</f>
        <v/>
      </c>
      <c r="F714" s="26" t="str">
        <f>IF(E714="","",_xlfn.XLOOKUP(E714,Questions!$A:$A,Questions!$C:$C,"ERREUR TYPE"))</f>
        <v/>
      </c>
      <c r="G714" s="26" t="str">
        <f>_xlfn.XLOOKUP(E714&amp;"_"&amp;Saisie!H715,'Réponses'!D:D,'Réponses'!C:C,"")</f>
        <v/>
      </c>
      <c r="H714" s="26" t="str">
        <f>IF(G714="","",_xlfn.XLOOKUP(G714,'Réponses'!C:C,'Réponses'!F:F,"ERREUR PROCHAINE QUESTION"))</f>
        <v/>
      </c>
      <c r="I714" s="26" t="str">
        <f>IF(H714="","",_xlfn.XLOOKUP(H714,Questions!$A:$A,Questions!$C:$C,"ERREUR TYPE"))</f>
        <v/>
      </c>
      <c r="J714" s="26" t="str">
        <f>_xlfn.XLOOKUP(H714&amp;"_"&amp;Saisie!J715,'Réponses'!D:D,'Réponses'!C:C,"")</f>
        <v/>
      </c>
      <c r="K714" s="26" t="str">
        <f>IF(J714="","",_xlfn.XLOOKUP(J714,'Réponses'!C:C,'Réponses'!F:F,"ERREUR PROCHAINE QUESTION"))</f>
        <v/>
      </c>
      <c r="L714" s="26" t="str">
        <f>IF(K714="","",_xlfn.XLOOKUP(K714,Questions!$A:$A,Questions!$C:$C,"ERREUR TYPE"))</f>
        <v/>
      </c>
      <c r="M714" s="26" t="str">
        <f>_xlfn.XLOOKUP(K714&amp;"_"&amp;Saisie!L715,'Réponses'!D:D,'Réponses'!C:C,"")</f>
        <v/>
      </c>
      <c r="N714" s="26" t="str">
        <f>IF(M714="","",_xlfn.XLOOKUP(M714,'Réponses'!C:C,'Réponses'!F:F,"ERREUR PROCHAINE QUESTION"))</f>
        <v/>
      </c>
      <c r="O714" s="26" t="str">
        <f>IF(N714="","",_xlfn.XLOOKUP(N714,Questions!$A:$A,Questions!$C:$C,"ERREUR TYPE"))</f>
        <v/>
      </c>
      <c r="P714" s="26" t="str">
        <f>_xlfn.XLOOKUP(N714&amp;"_"&amp;Saisie!N715,'Réponses'!D:D,'Réponses'!C:C,"")</f>
        <v/>
      </c>
      <c r="Q714" s="26" t="str">
        <f t="shared" si="12"/>
        <v/>
      </c>
    </row>
    <row r="715" spans="1:17" x14ac:dyDescent="0.25">
      <c r="A715" s="26" t="str">
        <f>IF(ISBLANK(Saisie!C716),"",_xlfn.XLOOKUP(Saisie!C716,Barème!A:A,Barème!F:F,"ERREUR CODE PRODUIT"))</f>
        <v/>
      </c>
      <c r="B715" s="26" t="str">
        <f>IF(OR(A715="08",MID(Saisie!C716,4,4)="0804",MID(Saisie!C716,4,4)="0907",A715=""),"",_xlfn.XLOOKUP(A715,Matériau!A:A,Matériau!C:C,"ERREUR MATERIAU"))</f>
        <v/>
      </c>
      <c r="C715" s="26" t="str">
        <f>IF(B715="","",_xlfn.XLOOKUP(B715,Questions!A:A,Questions!C:C,""))</f>
        <v/>
      </c>
      <c r="D715" s="26" t="str">
        <f>_xlfn.XLOOKUP(B715&amp;"_"&amp;Saisie!F716,'Réponses'!D:D,'Réponses'!C:C,"")</f>
        <v/>
      </c>
      <c r="E715" s="26" t="str">
        <f>IF(D715="","",_xlfn.XLOOKUP(D715,'Réponses'!C:C,'Réponses'!F:F,"ERREUR PROCHAINE QUESTION"))</f>
        <v/>
      </c>
      <c r="F715" s="26" t="str">
        <f>IF(E715="","",_xlfn.XLOOKUP(E715,Questions!$A:$A,Questions!$C:$C,"ERREUR TYPE"))</f>
        <v/>
      </c>
      <c r="G715" s="26" t="str">
        <f>_xlfn.XLOOKUP(E715&amp;"_"&amp;Saisie!H716,'Réponses'!D:D,'Réponses'!C:C,"")</f>
        <v/>
      </c>
      <c r="H715" s="26" t="str">
        <f>IF(G715="","",_xlfn.XLOOKUP(G715,'Réponses'!C:C,'Réponses'!F:F,"ERREUR PROCHAINE QUESTION"))</f>
        <v/>
      </c>
      <c r="I715" s="26" t="str">
        <f>IF(H715="","",_xlfn.XLOOKUP(H715,Questions!$A:$A,Questions!$C:$C,"ERREUR TYPE"))</f>
        <v/>
      </c>
      <c r="J715" s="26" t="str">
        <f>_xlfn.XLOOKUP(H715&amp;"_"&amp;Saisie!J716,'Réponses'!D:D,'Réponses'!C:C,"")</f>
        <v/>
      </c>
      <c r="K715" s="26" t="str">
        <f>IF(J715="","",_xlfn.XLOOKUP(J715,'Réponses'!C:C,'Réponses'!F:F,"ERREUR PROCHAINE QUESTION"))</f>
        <v/>
      </c>
      <c r="L715" s="26" t="str">
        <f>IF(K715="","",_xlfn.XLOOKUP(K715,Questions!$A:$A,Questions!$C:$C,"ERREUR TYPE"))</f>
        <v/>
      </c>
      <c r="M715" s="26" t="str">
        <f>_xlfn.XLOOKUP(K715&amp;"_"&amp;Saisie!L716,'Réponses'!D:D,'Réponses'!C:C,"")</f>
        <v/>
      </c>
      <c r="N715" s="26" t="str">
        <f>IF(M715="","",_xlfn.XLOOKUP(M715,'Réponses'!C:C,'Réponses'!F:F,"ERREUR PROCHAINE QUESTION"))</f>
        <v/>
      </c>
      <c r="O715" s="26" t="str">
        <f>IF(N715="","",_xlfn.XLOOKUP(N715,Questions!$A:$A,Questions!$C:$C,"ERREUR TYPE"))</f>
        <v/>
      </c>
      <c r="P715" s="26" t="str">
        <f>_xlfn.XLOOKUP(N715&amp;"_"&amp;Saisie!N716,'Réponses'!D:D,'Réponses'!C:C,"")</f>
        <v/>
      </c>
      <c r="Q715" s="26" t="str">
        <f t="shared" si="12"/>
        <v/>
      </c>
    </row>
    <row r="716" spans="1:17" x14ac:dyDescent="0.25">
      <c r="A716" s="26" t="str">
        <f>IF(ISBLANK(Saisie!C717),"",_xlfn.XLOOKUP(Saisie!C717,Barème!A:A,Barème!F:F,"ERREUR CODE PRODUIT"))</f>
        <v/>
      </c>
      <c r="B716" s="26" t="str">
        <f>IF(OR(A716="08",MID(Saisie!C717,4,4)="0804",MID(Saisie!C717,4,4)="0907",A716=""),"",_xlfn.XLOOKUP(A716,Matériau!A:A,Matériau!C:C,"ERREUR MATERIAU"))</f>
        <v/>
      </c>
      <c r="C716" s="26" t="str">
        <f>IF(B716="","",_xlfn.XLOOKUP(B716,Questions!A:A,Questions!C:C,""))</f>
        <v/>
      </c>
      <c r="D716" s="26" t="str">
        <f>_xlfn.XLOOKUP(B716&amp;"_"&amp;Saisie!F717,'Réponses'!D:D,'Réponses'!C:C,"")</f>
        <v/>
      </c>
      <c r="E716" s="26" t="str">
        <f>IF(D716="","",_xlfn.XLOOKUP(D716,'Réponses'!C:C,'Réponses'!F:F,"ERREUR PROCHAINE QUESTION"))</f>
        <v/>
      </c>
      <c r="F716" s="26" t="str">
        <f>IF(E716="","",_xlfn.XLOOKUP(E716,Questions!$A:$A,Questions!$C:$C,"ERREUR TYPE"))</f>
        <v/>
      </c>
      <c r="G716" s="26" t="str">
        <f>_xlfn.XLOOKUP(E716&amp;"_"&amp;Saisie!H717,'Réponses'!D:D,'Réponses'!C:C,"")</f>
        <v/>
      </c>
      <c r="H716" s="26" t="str">
        <f>IF(G716="","",_xlfn.XLOOKUP(G716,'Réponses'!C:C,'Réponses'!F:F,"ERREUR PROCHAINE QUESTION"))</f>
        <v/>
      </c>
      <c r="I716" s="26" t="str">
        <f>IF(H716="","",_xlfn.XLOOKUP(H716,Questions!$A:$A,Questions!$C:$C,"ERREUR TYPE"))</f>
        <v/>
      </c>
      <c r="J716" s="26" t="str">
        <f>_xlfn.XLOOKUP(H716&amp;"_"&amp;Saisie!J717,'Réponses'!D:D,'Réponses'!C:C,"")</f>
        <v/>
      </c>
      <c r="K716" s="26" t="str">
        <f>IF(J716="","",_xlfn.XLOOKUP(J716,'Réponses'!C:C,'Réponses'!F:F,"ERREUR PROCHAINE QUESTION"))</f>
        <v/>
      </c>
      <c r="L716" s="26" t="str">
        <f>IF(K716="","",_xlfn.XLOOKUP(K716,Questions!$A:$A,Questions!$C:$C,"ERREUR TYPE"))</f>
        <v/>
      </c>
      <c r="M716" s="26" t="str">
        <f>_xlfn.XLOOKUP(K716&amp;"_"&amp;Saisie!L717,'Réponses'!D:D,'Réponses'!C:C,"")</f>
        <v/>
      </c>
      <c r="N716" s="26" t="str">
        <f>IF(M716="","",_xlfn.XLOOKUP(M716,'Réponses'!C:C,'Réponses'!F:F,"ERREUR PROCHAINE QUESTION"))</f>
        <v/>
      </c>
      <c r="O716" s="26" t="str">
        <f>IF(N716="","",_xlfn.XLOOKUP(N716,Questions!$A:$A,Questions!$C:$C,"ERREUR TYPE"))</f>
        <v/>
      </c>
      <c r="P716" s="26" t="str">
        <f>_xlfn.XLOOKUP(N716&amp;"_"&amp;Saisie!N717,'Réponses'!D:D,'Réponses'!C:C,"")</f>
        <v/>
      </c>
      <c r="Q716" s="26" t="str">
        <f t="shared" si="12"/>
        <v/>
      </c>
    </row>
    <row r="717" spans="1:17" x14ac:dyDescent="0.25">
      <c r="A717" s="26" t="str">
        <f>IF(ISBLANK(Saisie!C718),"",_xlfn.XLOOKUP(Saisie!C718,Barème!A:A,Barème!F:F,"ERREUR CODE PRODUIT"))</f>
        <v/>
      </c>
      <c r="B717" s="26" t="str">
        <f>IF(OR(A717="08",MID(Saisie!C718,4,4)="0804",MID(Saisie!C718,4,4)="0907",A717=""),"",_xlfn.XLOOKUP(A717,Matériau!A:A,Matériau!C:C,"ERREUR MATERIAU"))</f>
        <v/>
      </c>
      <c r="C717" s="26" t="str">
        <f>IF(B717="","",_xlfn.XLOOKUP(B717,Questions!A:A,Questions!C:C,""))</f>
        <v/>
      </c>
      <c r="D717" s="26" t="str">
        <f>_xlfn.XLOOKUP(B717&amp;"_"&amp;Saisie!F718,'Réponses'!D:D,'Réponses'!C:C,"")</f>
        <v/>
      </c>
      <c r="E717" s="26" t="str">
        <f>IF(D717="","",_xlfn.XLOOKUP(D717,'Réponses'!C:C,'Réponses'!F:F,"ERREUR PROCHAINE QUESTION"))</f>
        <v/>
      </c>
      <c r="F717" s="26" t="str">
        <f>IF(E717="","",_xlfn.XLOOKUP(E717,Questions!$A:$A,Questions!$C:$C,"ERREUR TYPE"))</f>
        <v/>
      </c>
      <c r="G717" s="26" t="str">
        <f>_xlfn.XLOOKUP(E717&amp;"_"&amp;Saisie!H718,'Réponses'!D:D,'Réponses'!C:C,"")</f>
        <v/>
      </c>
      <c r="H717" s="26" t="str">
        <f>IF(G717="","",_xlfn.XLOOKUP(G717,'Réponses'!C:C,'Réponses'!F:F,"ERREUR PROCHAINE QUESTION"))</f>
        <v/>
      </c>
      <c r="I717" s="26" t="str">
        <f>IF(H717="","",_xlfn.XLOOKUP(H717,Questions!$A:$A,Questions!$C:$C,"ERREUR TYPE"))</f>
        <v/>
      </c>
      <c r="J717" s="26" t="str">
        <f>_xlfn.XLOOKUP(H717&amp;"_"&amp;Saisie!J718,'Réponses'!D:D,'Réponses'!C:C,"")</f>
        <v/>
      </c>
      <c r="K717" s="26" t="str">
        <f>IF(J717="","",_xlfn.XLOOKUP(J717,'Réponses'!C:C,'Réponses'!F:F,"ERREUR PROCHAINE QUESTION"))</f>
        <v/>
      </c>
      <c r="L717" s="26" t="str">
        <f>IF(K717="","",_xlfn.XLOOKUP(K717,Questions!$A:$A,Questions!$C:$C,"ERREUR TYPE"))</f>
        <v/>
      </c>
      <c r="M717" s="26" t="str">
        <f>_xlfn.XLOOKUP(K717&amp;"_"&amp;Saisie!L718,'Réponses'!D:D,'Réponses'!C:C,"")</f>
        <v/>
      </c>
      <c r="N717" s="26" t="str">
        <f>IF(M717="","",_xlfn.XLOOKUP(M717,'Réponses'!C:C,'Réponses'!F:F,"ERREUR PROCHAINE QUESTION"))</f>
        <v/>
      </c>
      <c r="O717" s="26" t="str">
        <f>IF(N717="","",_xlfn.XLOOKUP(N717,Questions!$A:$A,Questions!$C:$C,"ERREUR TYPE"))</f>
        <v/>
      </c>
      <c r="P717" s="26" t="str">
        <f>_xlfn.XLOOKUP(N717&amp;"_"&amp;Saisie!N718,'Réponses'!D:D,'Réponses'!C:C,"")</f>
        <v/>
      </c>
      <c r="Q717" s="26" t="str">
        <f t="shared" si="12"/>
        <v/>
      </c>
    </row>
    <row r="718" spans="1:17" x14ac:dyDescent="0.25">
      <c r="A718" s="26" t="str">
        <f>IF(ISBLANK(Saisie!C719),"",_xlfn.XLOOKUP(Saisie!C719,Barème!A:A,Barème!F:F,"ERREUR CODE PRODUIT"))</f>
        <v/>
      </c>
      <c r="B718" s="26" t="str">
        <f>IF(OR(A718="08",MID(Saisie!C719,4,4)="0804",MID(Saisie!C719,4,4)="0907",A718=""),"",_xlfn.XLOOKUP(A718,Matériau!A:A,Matériau!C:C,"ERREUR MATERIAU"))</f>
        <v/>
      </c>
      <c r="C718" s="26" t="str">
        <f>IF(B718="","",_xlfn.XLOOKUP(B718,Questions!A:A,Questions!C:C,""))</f>
        <v/>
      </c>
      <c r="D718" s="26" t="str">
        <f>_xlfn.XLOOKUP(B718&amp;"_"&amp;Saisie!F719,'Réponses'!D:D,'Réponses'!C:C,"")</f>
        <v/>
      </c>
      <c r="E718" s="26" t="str">
        <f>IF(D718="","",_xlfn.XLOOKUP(D718,'Réponses'!C:C,'Réponses'!F:F,"ERREUR PROCHAINE QUESTION"))</f>
        <v/>
      </c>
      <c r="F718" s="26" t="str">
        <f>IF(E718="","",_xlfn.XLOOKUP(E718,Questions!$A:$A,Questions!$C:$C,"ERREUR TYPE"))</f>
        <v/>
      </c>
      <c r="G718" s="26" t="str">
        <f>_xlfn.XLOOKUP(E718&amp;"_"&amp;Saisie!H719,'Réponses'!D:D,'Réponses'!C:C,"")</f>
        <v/>
      </c>
      <c r="H718" s="26" t="str">
        <f>IF(G718="","",_xlfn.XLOOKUP(G718,'Réponses'!C:C,'Réponses'!F:F,"ERREUR PROCHAINE QUESTION"))</f>
        <v/>
      </c>
      <c r="I718" s="26" t="str">
        <f>IF(H718="","",_xlfn.XLOOKUP(H718,Questions!$A:$A,Questions!$C:$C,"ERREUR TYPE"))</f>
        <v/>
      </c>
      <c r="J718" s="26" t="str">
        <f>_xlfn.XLOOKUP(H718&amp;"_"&amp;Saisie!J719,'Réponses'!D:D,'Réponses'!C:C,"")</f>
        <v/>
      </c>
      <c r="K718" s="26" t="str">
        <f>IF(J718="","",_xlfn.XLOOKUP(J718,'Réponses'!C:C,'Réponses'!F:F,"ERREUR PROCHAINE QUESTION"))</f>
        <v/>
      </c>
      <c r="L718" s="26" t="str">
        <f>IF(K718="","",_xlfn.XLOOKUP(K718,Questions!$A:$A,Questions!$C:$C,"ERREUR TYPE"))</f>
        <v/>
      </c>
      <c r="M718" s="26" t="str">
        <f>_xlfn.XLOOKUP(K718&amp;"_"&amp;Saisie!L719,'Réponses'!D:D,'Réponses'!C:C,"")</f>
        <v/>
      </c>
      <c r="N718" s="26" t="str">
        <f>IF(M718="","",_xlfn.XLOOKUP(M718,'Réponses'!C:C,'Réponses'!F:F,"ERREUR PROCHAINE QUESTION"))</f>
        <v/>
      </c>
      <c r="O718" s="26" t="str">
        <f>IF(N718="","",_xlfn.XLOOKUP(N718,Questions!$A:$A,Questions!$C:$C,"ERREUR TYPE"))</f>
        <v/>
      </c>
      <c r="P718" s="26" t="str">
        <f>_xlfn.XLOOKUP(N718&amp;"_"&amp;Saisie!N719,'Réponses'!D:D,'Réponses'!C:C,"")</f>
        <v/>
      </c>
      <c r="Q718" s="26" t="str">
        <f t="shared" si="12"/>
        <v/>
      </c>
    </row>
    <row r="719" spans="1:17" x14ac:dyDescent="0.25">
      <c r="A719" s="26" t="str">
        <f>IF(ISBLANK(Saisie!C720),"",_xlfn.XLOOKUP(Saisie!C720,Barème!A:A,Barème!F:F,"ERREUR CODE PRODUIT"))</f>
        <v/>
      </c>
      <c r="B719" s="26" t="str">
        <f>IF(OR(A719="08",MID(Saisie!C720,4,4)="0804",MID(Saisie!C720,4,4)="0907",A719=""),"",_xlfn.XLOOKUP(A719,Matériau!A:A,Matériau!C:C,"ERREUR MATERIAU"))</f>
        <v/>
      </c>
      <c r="C719" s="26" t="str">
        <f>IF(B719="","",_xlfn.XLOOKUP(B719,Questions!A:A,Questions!C:C,""))</f>
        <v/>
      </c>
      <c r="D719" s="26" t="str">
        <f>_xlfn.XLOOKUP(B719&amp;"_"&amp;Saisie!F720,'Réponses'!D:D,'Réponses'!C:C,"")</f>
        <v/>
      </c>
      <c r="E719" s="26" t="str">
        <f>IF(D719="","",_xlfn.XLOOKUP(D719,'Réponses'!C:C,'Réponses'!F:F,"ERREUR PROCHAINE QUESTION"))</f>
        <v/>
      </c>
      <c r="F719" s="26" t="str">
        <f>IF(E719="","",_xlfn.XLOOKUP(E719,Questions!$A:$A,Questions!$C:$C,"ERREUR TYPE"))</f>
        <v/>
      </c>
      <c r="G719" s="26" t="str">
        <f>_xlfn.XLOOKUP(E719&amp;"_"&amp;Saisie!H720,'Réponses'!D:D,'Réponses'!C:C,"")</f>
        <v/>
      </c>
      <c r="H719" s="26" t="str">
        <f>IF(G719="","",_xlfn.XLOOKUP(G719,'Réponses'!C:C,'Réponses'!F:F,"ERREUR PROCHAINE QUESTION"))</f>
        <v/>
      </c>
      <c r="I719" s="26" t="str">
        <f>IF(H719="","",_xlfn.XLOOKUP(H719,Questions!$A:$A,Questions!$C:$C,"ERREUR TYPE"))</f>
        <v/>
      </c>
      <c r="J719" s="26" t="str">
        <f>_xlfn.XLOOKUP(H719&amp;"_"&amp;Saisie!J720,'Réponses'!D:D,'Réponses'!C:C,"")</f>
        <v/>
      </c>
      <c r="K719" s="26" t="str">
        <f>IF(J719="","",_xlfn.XLOOKUP(J719,'Réponses'!C:C,'Réponses'!F:F,"ERREUR PROCHAINE QUESTION"))</f>
        <v/>
      </c>
      <c r="L719" s="26" t="str">
        <f>IF(K719="","",_xlfn.XLOOKUP(K719,Questions!$A:$A,Questions!$C:$C,"ERREUR TYPE"))</f>
        <v/>
      </c>
      <c r="M719" s="26" t="str">
        <f>_xlfn.XLOOKUP(K719&amp;"_"&amp;Saisie!L720,'Réponses'!D:D,'Réponses'!C:C,"")</f>
        <v/>
      </c>
      <c r="N719" s="26" t="str">
        <f>IF(M719="","",_xlfn.XLOOKUP(M719,'Réponses'!C:C,'Réponses'!F:F,"ERREUR PROCHAINE QUESTION"))</f>
        <v/>
      </c>
      <c r="O719" s="26" t="str">
        <f>IF(N719="","",_xlfn.XLOOKUP(N719,Questions!$A:$A,Questions!$C:$C,"ERREUR TYPE"))</f>
        <v/>
      </c>
      <c r="P719" s="26" t="str">
        <f>_xlfn.XLOOKUP(N719&amp;"_"&amp;Saisie!N720,'Réponses'!D:D,'Réponses'!C:C,"")</f>
        <v/>
      </c>
      <c r="Q719" s="26" t="str">
        <f t="shared" si="12"/>
        <v/>
      </c>
    </row>
    <row r="720" spans="1:17" x14ac:dyDescent="0.25">
      <c r="A720" s="26" t="str">
        <f>IF(ISBLANK(Saisie!C721),"",_xlfn.XLOOKUP(Saisie!C721,Barème!A:A,Barème!F:F,"ERREUR CODE PRODUIT"))</f>
        <v/>
      </c>
      <c r="B720" s="26" t="str">
        <f>IF(OR(A720="08",MID(Saisie!C721,4,4)="0804",MID(Saisie!C721,4,4)="0907",A720=""),"",_xlfn.XLOOKUP(A720,Matériau!A:A,Matériau!C:C,"ERREUR MATERIAU"))</f>
        <v/>
      </c>
      <c r="C720" s="26" t="str">
        <f>IF(B720="","",_xlfn.XLOOKUP(B720,Questions!A:A,Questions!C:C,""))</f>
        <v/>
      </c>
      <c r="D720" s="26" t="str">
        <f>_xlfn.XLOOKUP(B720&amp;"_"&amp;Saisie!F721,'Réponses'!D:D,'Réponses'!C:C,"")</f>
        <v/>
      </c>
      <c r="E720" s="26" t="str">
        <f>IF(D720="","",_xlfn.XLOOKUP(D720,'Réponses'!C:C,'Réponses'!F:F,"ERREUR PROCHAINE QUESTION"))</f>
        <v/>
      </c>
      <c r="F720" s="26" t="str">
        <f>IF(E720="","",_xlfn.XLOOKUP(E720,Questions!$A:$A,Questions!$C:$C,"ERREUR TYPE"))</f>
        <v/>
      </c>
      <c r="G720" s="26" t="str">
        <f>_xlfn.XLOOKUP(E720&amp;"_"&amp;Saisie!H721,'Réponses'!D:D,'Réponses'!C:C,"")</f>
        <v/>
      </c>
      <c r="H720" s="26" t="str">
        <f>IF(G720="","",_xlfn.XLOOKUP(G720,'Réponses'!C:C,'Réponses'!F:F,"ERREUR PROCHAINE QUESTION"))</f>
        <v/>
      </c>
      <c r="I720" s="26" t="str">
        <f>IF(H720="","",_xlfn.XLOOKUP(H720,Questions!$A:$A,Questions!$C:$C,"ERREUR TYPE"))</f>
        <v/>
      </c>
      <c r="J720" s="26" t="str">
        <f>_xlfn.XLOOKUP(H720&amp;"_"&amp;Saisie!J721,'Réponses'!D:D,'Réponses'!C:C,"")</f>
        <v/>
      </c>
      <c r="K720" s="26" t="str">
        <f>IF(J720="","",_xlfn.XLOOKUP(J720,'Réponses'!C:C,'Réponses'!F:F,"ERREUR PROCHAINE QUESTION"))</f>
        <v/>
      </c>
      <c r="L720" s="26" t="str">
        <f>IF(K720="","",_xlfn.XLOOKUP(K720,Questions!$A:$A,Questions!$C:$C,"ERREUR TYPE"))</f>
        <v/>
      </c>
      <c r="M720" s="26" t="str">
        <f>_xlfn.XLOOKUP(K720&amp;"_"&amp;Saisie!L721,'Réponses'!D:D,'Réponses'!C:C,"")</f>
        <v/>
      </c>
      <c r="N720" s="26" t="str">
        <f>IF(M720="","",_xlfn.XLOOKUP(M720,'Réponses'!C:C,'Réponses'!F:F,"ERREUR PROCHAINE QUESTION"))</f>
        <v/>
      </c>
      <c r="O720" s="26" t="str">
        <f>IF(N720="","",_xlfn.XLOOKUP(N720,Questions!$A:$A,Questions!$C:$C,"ERREUR TYPE"))</f>
        <v/>
      </c>
      <c r="P720" s="26" t="str">
        <f>_xlfn.XLOOKUP(N720&amp;"_"&amp;Saisie!N721,'Réponses'!D:D,'Réponses'!C:C,"")</f>
        <v/>
      </c>
      <c r="Q720" s="26" t="str">
        <f t="shared" si="12"/>
        <v/>
      </c>
    </row>
    <row r="721" spans="1:17" x14ac:dyDescent="0.25">
      <c r="A721" s="26" t="str">
        <f>IF(ISBLANK(Saisie!C722),"",_xlfn.XLOOKUP(Saisie!C722,Barème!A:A,Barème!F:F,"ERREUR CODE PRODUIT"))</f>
        <v/>
      </c>
      <c r="B721" s="26" t="str">
        <f>IF(OR(A721="08",MID(Saisie!C722,4,4)="0804",MID(Saisie!C722,4,4)="0907",A721=""),"",_xlfn.XLOOKUP(A721,Matériau!A:A,Matériau!C:C,"ERREUR MATERIAU"))</f>
        <v/>
      </c>
      <c r="C721" s="26" t="str">
        <f>IF(B721="","",_xlfn.XLOOKUP(B721,Questions!A:A,Questions!C:C,""))</f>
        <v/>
      </c>
      <c r="D721" s="26" t="str">
        <f>_xlfn.XLOOKUP(B721&amp;"_"&amp;Saisie!F722,'Réponses'!D:D,'Réponses'!C:C,"")</f>
        <v/>
      </c>
      <c r="E721" s="26" t="str">
        <f>IF(D721="","",_xlfn.XLOOKUP(D721,'Réponses'!C:C,'Réponses'!F:F,"ERREUR PROCHAINE QUESTION"))</f>
        <v/>
      </c>
      <c r="F721" s="26" t="str">
        <f>IF(E721="","",_xlfn.XLOOKUP(E721,Questions!$A:$A,Questions!$C:$C,"ERREUR TYPE"))</f>
        <v/>
      </c>
      <c r="G721" s="26" t="str">
        <f>_xlfn.XLOOKUP(E721&amp;"_"&amp;Saisie!H722,'Réponses'!D:D,'Réponses'!C:C,"")</f>
        <v/>
      </c>
      <c r="H721" s="26" t="str">
        <f>IF(G721="","",_xlfn.XLOOKUP(G721,'Réponses'!C:C,'Réponses'!F:F,"ERREUR PROCHAINE QUESTION"))</f>
        <v/>
      </c>
      <c r="I721" s="26" t="str">
        <f>IF(H721="","",_xlfn.XLOOKUP(H721,Questions!$A:$A,Questions!$C:$C,"ERREUR TYPE"))</f>
        <v/>
      </c>
      <c r="J721" s="26" t="str">
        <f>_xlfn.XLOOKUP(H721&amp;"_"&amp;Saisie!J722,'Réponses'!D:D,'Réponses'!C:C,"")</f>
        <v/>
      </c>
      <c r="K721" s="26" t="str">
        <f>IF(J721="","",_xlfn.XLOOKUP(J721,'Réponses'!C:C,'Réponses'!F:F,"ERREUR PROCHAINE QUESTION"))</f>
        <v/>
      </c>
      <c r="L721" s="26" t="str">
        <f>IF(K721="","",_xlfn.XLOOKUP(K721,Questions!$A:$A,Questions!$C:$C,"ERREUR TYPE"))</f>
        <v/>
      </c>
      <c r="M721" s="26" t="str">
        <f>_xlfn.XLOOKUP(K721&amp;"_"&amp;Saisie!L722,'Réponses'!D:D,'Réponses'!C:C,"")</f>
        <v/>
      </c>
      <c r="N721" s="26" t="str">
        <f>IF(M721="","",_xlfn.XLOOKUP(M721,'Réponses'!C:C,'Réponses'!F:F,"ERREUR PROCHAINE QUESTION"))</f>
        <v/>
      </c>
      <c r="O721" s="26" t="str">
        <f>IF(N721="","",_xlfn.XLOOKUP(N721,Questions!$A:$A,Questions!$C:$C,"ERREUR TYPE"))</f>
        <v/>
      </c>
      <c r="P721" s="26" t="str">
        <f>_xlfn.XLOOKUP(N721&amp;"_"&amp;Saisie!N722,'Réponses'!D:D,'Réponses'!C:C,"")</f>
        <v/>
      </c>
      <c r="Q721" s="26" t="str">
        <f t="shared" si="12"/>
        <v/>
      </c>
    </row>
    <row r="722" spans="1:17" x14ac:dyDescent="0.25">
      <c r="A722" s="26" t="str">
        <f>IF(ISBLANK(Saisie!C723),"",_xlfn.XLOOKUP(Saisie!C723,Barème!A:A,Barème!F:F,"ERREUR CODE PRODUIT"))</f>
        <v/>
      </c>
      <c r="B722" s="26" t="str">
        <f>IF(OR(A722="08",MID(Saisie!C723,4,4)="0804",MID(Saisie!C723,4,4)="0907",A722=""),"",_xlfn.XLOOKUP(A722,Matériau!A:A,Matériau!C:C,"ERREUR MATERIAU"))</f>
        <v/>
      </c>
      <c r="C722" s="26" t="str">
        <f>IF(B722="","",_xlfn.XLOOKUP(B722,Questions!A:A,Questions!C:C,""))</f>
        <v/>
      </c>
      <c r="D722" s="26" t="str">
        <f>_xlfn.XLOOKUP(B722&amp;"_"&amp;Saisie!F723,'Réponses'!D:D,'Réponses'!C:C,"")</f>
        <v/>
      </c>
      <c r="E722" s="26" t="str">
        <f>IF(D722="","",_xlfn.XLOOKUP(D722,'Réponses'!C:C,'Réponses'!F:F,"ERREUR PROCHAINE QUESTION"))</f>
        <v/>
      </c>
      <c r="F722" s="26" t="str">
        <f>IF(E722="","",_xlfn.XLOOKUP(E722,Questions!$A:$A,Questions!$C:$C,"ERREUR TYPE"))</f>
        <v/>
      </c>
      <c r="G722" s="26" t="str">
        <f>_xlfn.XLOOKUP(E722&amp;"_"&amp;Saisie!H723,'Réponses'!D:D,'Réponses'!C:C,"")</f>
        <v/>
      </c>
      <c r="H722" s="26" t="str">
        <f>IF(G722="","",_xlfn.XLOOKUP(G722,'Réponses'!C:C,'Réponses'!F:F,"ERREUR PROCHAINE QUESTION"))</f>
        <v/>
      </c>
      <c r="I722" s="26" t="str">
        <f>IF(H722="","",_xlfn.XLOOKUP(H722,Questions!$A:$A,Questions!$C:$C,"ERREUR TYPE"))</f>
        <v/>
      </c>
      <c r="J722" s="26" t="str">
        <f>_xlfn.XLOOKUP(H722&amp;"_"&amp;Saisie!J723,'Réponses'!D:D,'Réponses'!C:C,"")</f>
        <v/>
      </c>
      <c r="K722" s="26" t="str">
        <f>IF(J722="","",_xlfn.XLOOKUP(J722,'Réponses'!C:C,'Réponses'!F:F,"ERREUR PROCHAINE QUESTION"))</f>
        <v/>
      </c>
      <c r="L722" s="26" t="str">
        <f>IF(K722="","",_xlfn.XLOOKUP(K722,Questions!$A:$A,Questions!$C:$C,"ERREUR TYPE"))</f>
        <v/>
      </c>
      <c r="M722" s="26" t="str">
        <f>_xlfn.XLOOKUP(K722&amp;"_"&amp;Saisie!L723,'Réponses'!D:D,'Réponses'!C:C,"")</f>
        <v/>
      </c>
      <c r="N722" s="26" t="str">
        <f>IF(M722="","",_xlfn.XLOOKUP(M722,'Réponses'!C:C,'Réponses'!F:F,"ERREUR PROCHAINE QUESTION"))</f>
        <v/>
      </c>
      <c r="O722" s="26" t="str">
        <f>IF(N722="","",_xlfn.XLOOKUP(N722,Questions!$A:$A,Questions!$C:$C,"ERREUR TYPE"))</f>
        <v/>
      </c>
      <c r="P722" s="26" t="str">
        <f>_xlfn.XLOOKUP(N722&amp;"_"&amp;Saisie!N723,'Réponses'!D:D,'Réponses'!C:C,"")</f>
        <v/>
      </c>
      <c r="Q722" s="26" t="str">
        <f t="shared" si="12"/>
        <v/>
      </c>
    </row>
    <row r="723" spans="1:17" x14ac:dyDescent="0.25">
      <c r="A723" s="26" t="str">
        <f>IF(ISBLANK(Saisie!C724),"",_xlfn.XLOOKUP(Saisie!C724,Barème!A:A,Barème!F:F,"ERREUR CODE PRODUIT"))</f>
        <v/>
      </c>
      <c r="B723" s="26" t="str">
        <f>IF(OR(A723="08",MID(Saisie!C724,4,4)="0804",MID(Saisie!C724,4,4)="0907",A723=""),"",_xlfn.XLOOKUP(A723,Matériau!A:A,Matériau!C:C,"ERREUR MATERIAU"))</f>
        <v/>
      </c>
      <c r="C723" s="26" t="str">
        <f>IF(B723="","",_xlfn.XLOOKUP(B723,Questions!A:A,Questions!C:C,""))</f>
        <v/>
      </c>
      <c r="D723" s="26" t="str">
        <f>_xlfn.XLOOKUP(B723&amp;"_"&amp;Saisie!F724,'Réponses'!D:D,'Réponses'!C:C,"")</f>
        <v/>
      </c>
      <c r="E723" s="26" t="str">
        <f>IF(D723="","",_xlfn.XLOOKUP(D723,'Réponses'!C:C,'Réponses'!F:F,"ERREUR PROCHAINE QUESTION"))</f>
        <v/>
      </c>
      <c r="F723" s="26" t="str">
        <f>IF(E723="","",_xlfn.XLOOKUP(E723,Questions!$A:$A,Questions!$C:$C,"ERREUR TYPE"))</f>
        <v/>
      </c>
      <c r="G723" s="26" t="str">
        <f>_xlfn.XLOOKUP(E723&amp;"_"&amp;Saisie!H724,'Réponses'!D:D,'Réponses'!C:C,"")</f>
        <v/>
      </c>
      <c r="H723" s="26" t="str">
        <f>IF(G723="","",_xlfn.XLOOKUP(G723,'Réponses'!C:C,'Réponses'!F:F,"ERREUR PROCHAINE QUESTION"))</f>
        <v/>
      </c>
      <c r="I723" s="26" t="str">
        <f>IF(H723="","",_xlfn.XLOOKUP(H723,Questions!$A:$A,Questions!$C:$C,"ERREUR TYPE"))</f>
        <v/>
      </c>
      <c r="J723" s="26" t="str">
        <f>_xlfn.XLOOKUP(H723&amp;"_"&amp;Saisie!J724,'Réponses'!D:D,'Réponses'!C:C,"")</f>
        <v/>
      </c>
      <c r="K723" s="26" t="str">
        <f>IF(J723="","",_xlfn.XLOOKUP(J723,'Réponses'!C:C,'Réponses'!F:F,"ERREUR PROCHAINE QUESTION"))</f>
        <v/>
      </c>
      <c r="L723" s="26" t="str">
        <f>IF(K723="","",_xlfn.XLOOKUP(K723,Questions!$A:$A,Questions!$C:$C,"ERREUR TYPE"))</f>
        <v/>
      </c>
      <c r="M723" s="26" t="str">
        <f>_xlfn.XLOOKUP(K723&amp;"_"&amp;Saisie!L724,'Réponses'!D:D,'Réponses'!C:C,"")</f>
        <v/>
      </c>
      <c r="N723" s="26" t="str">
        <f>IF(M723="","",_xlfn.XLOOKUP(M723,'Réponses'!C:C,'Réponses'!F:F,"ERREUR PROCHAINE QUESTION"))</f>
        <v/>
      </c>
      <c r="O723" s="26" t="str">
        <f>IF(N723="","",_xlfn.XLOOKUP(N723,Questions!$A:$A,Questions!$C:$C,"ERREUR TYPE"))</f>
        <v/>
      </c>
      <c r="P723" s="26" t="str">
        <f>_xlfn.XLOOKUP(N723&amp;"_"&amp;Saisie!N724,'Réponses'!D:D,'Réponses'!C:C,"")</f>
        <v/>
      </c>
      <c r="Q723" s="26" t="str">
        <f t="shared" si="12"/>
        <v/>
      </c>
    </row>
    <row r="724" spans="1:17" x14ac:dyDescent="0.25">
      <c r="A724" s="26" t="str">
        <f>IF(ISBLANK(Saisie!C725),"",_xlfn.XLOOKUP(Saisie!C725,Barème!A:A,Barème!F:F,"ERREUR CODE PRODUIT"))</f>
        <v/>
      </c>
      <c r="B724" s="26" t="str">
        <f>IF(OR(A724="08",MID(Saisie!C725,4,4)="0804",MID(Saisie!C725,4,4)="0907",A724=""),"",_xlfn.XLOOKUP(A724,Matériau!A:A,Matériau!C:C,"ERREUR MATERIAU"))</f>
        <v/>
      </c>
      <c r="C724" s="26" t="str">
        <f>IF(B724="","",_xlfn.XLOOKUP(B724,Questions!A:A,Questions!C:C,""))</f>
        <v/>
      </c>
      <c r="D724" s="26" t="str">
        <f>_xlfn.XLOOKUP(B724&amp;"_"&amp;Saisie!F725,'Réponses'!D:D,'Réponses'!C:C,"")</f>
        <v/>
      </c>
      <c r="E724" s="26" t="str">
        <f>IF(D724="","",_xlfn.XLOOKUP(D724,'Réponses'!C:C,'Réponses'!F:F,"ERREUR PROCHAINE QUESTION"))</f>
        <v/>
      </c>
      <c r="F724" s="26" t="str">
        <f>IF(E724="","",_xlfn.XLOOKUP(E724,Questions!$A:$A,Questions!$C:$C,"ERREUR TYPE"))</f>
        <v/>
      </c>
      <c r="G724" s="26" t="str">
        <f>_xlfn.XLOOKUP(E724&amp;"_"&amp;Saisie!H725,'Réponses'!D:D,'Réponses'!C:C,"")</f>
        <v/>
      </c>
      <c r="H724" s="26" t="str">
        <f>IF(G724="","",_xlfn.XLOOKUP(G724,'Réponses'!C:C,'Réponses'!F:F,"ERREUR PROCHAINE QUESTION"))</f>
        <v/>
      </c>
      <c r="I724" s="26" t="str">
        <f>IF(H724="","",_xlfn.XLOOKUP(H724,Questions!$A:$A,Questions!$C:$C,"ERREUR TYPE"))</f>
        <v/>
      </c>
      <c r="J724" s="26" t="str">
        <f>_xlfn.XLOOKUP(H724&amp;"_"&amp;Saisie!J725,'Réponses'!D:D,'Réponses'!C:C,"")</f>
        <v/>
      </c>
      <c r="K724" s="26" t="str">
        <f>IF(J724="","",_xlfn.XLOOKUP(J724,'Réponses'!C:C,'Réponses'!F:F,"ERREUR PROCHAINE QUESTION"))</f>
        <v/>
      </c>
      <c r="L724" s="26" t="str">
        <f>IF(K724="","",_xlfn.XLOOKUP(K724,Questions!$A:$A,Questions!$C:$C,"ERREUR TYPE"))</f>
        <v/>
      </c>
      <c r="M724" s="26" t="str">
        <f>_xlfn.XLOOKUP(K724&amp;"_"&amp;Saisie!L725,'Réponses'!D:D,'Réponses'!C:C,"")</f>
        <v/>
      </c>
      <c r="N724" s="26" t="str">
        <f>IF(M724="","",_xlfn.XLOOKUP(M724,'Réponses'!C:C,'Réponses'!F:F,"ERREUR PROCHAINE QUESTION"))</f>
        <v/>
      </c>
      <c r="O724" s="26" t="str">
        <f>IF(N724="","",_xlfn.XLOOKUP(N724,Questions!$A:$A,Questions!$C:$C,"ERREUR TYPE"))</f>
        <v/>
      </c>
      <c r="P724" s="26" t="str">
        <f>_xlfn.XLOOKUP(N724&amp;"_"&amp;Saisie!N725,'Réponses'!D:D,'Réponses'!C:C,"")</f>
        <v/>
      </c>
      <c r="Q724" s="26" t="str">
        <f t="shared" si="12"/>
        <v/>
      </c>
    </row>
    <row r="725" spans="1:17" x14ac:dyDescent="0.25">
      <c r="A725" s="26" t="str">
        <f>IF(ISBLANK(Saisie!C726),"",_xlfn.XLOOKUP(Saisie!C726,Barème!A:A,Barème!F:F,"ERREUR CODE PRODUIT"))</f>
        <v/>
      </c>
      <c r="B725" s="26" t="str">
        <f>IF(OR(A725="08",MID(Saisie!C726,4,4)="0804",MID(Saisie!C726,4,4)="0907",A725=""),"",_xlfn.XLOOKUP(A725,Matériau!A:A,Matériau!C:C,"ERREUR MATERIAU"))</f>
        <v/>
      </c>
      <c r="C725" s="26" t="str">
        <f>IF(B725="","",_xlfn.XLOOKUP(B725,Questions!A:A,Questions!C:C,""))</f>
        <v/>
      </c>
      <c r="D725" s="26" t="str">
        <f>_xlfn.XLOOKUP(B725&amp;"_"&amp;Saisie!F726,'Réponses'!D:D,'Réponses'!C:C,"")</f>
        <v/>
      </c>
      <c r="E725" s="26" t="str">
        <f>IF(D725="","",_xlfn.XLOOKUP(D725,'Réponses'!C:C,'Réponses'!F:F,"ERREUR PROCHAINE QUESTION"))</f>
        <v/>
      </c>
      <c r="F725" s="26" t="str">
        <f>IF(E725="","",_xlfn.XLOOKUP(E725,Questions!$A:$A,Questions!$C:$C,"ERREUR TYPE"))</f>
        <v/>
      </c>
      <c r="G725" s="26" t="str">
        <f>_xlfn.XLOOKUP(E725&amp;"_"&amp;Saisie!H726,'Réponses'!D:D,'Réponses'!C:C,"")</f>
        <v/>
      </c>
      <c r="H725" s="26" t="str">
        <f>IF(G725="","",_xlfn.XLOOKUP(G725,'Réponses'!C:C,'Réponses'!F:F,"ERREUR PROCHAINE QUESTION"))</f>
        <v/>
      </c>
      <c r="I725" s="26" t="str">
        <f>IF(H725="","",_xlfn.XLOOKUP(H725,Questions!$A:$A,Questions!$C:$C,"ERREUR TYPE"))</f>
        <v/>
      </c>
      <c r="J725" s="26" t="str">
        <f>_xlfn.XLOOKUP(H725&amp;"_"&amp;Saisie!J726,'Réponses'!D:D,'Réponses'!C:C,"")</f>
        <v/>
      </c>
      <c r="K725" s="26" t="str">
        <f>IF(J725="","",_xlfn.XLOOKUP(J725,'Réponses'!C:C,'Réponses'!F:F,"ERREUR PROCHAINE QUESTION"))</f>
        <v/>
      </c>
      <c r="L725" s="26" t="str">
        <f>IF(K725="","",_xlfn.XLOOKUP(K725,Questions!$A:$A,Questions!$C:$C,"ERREUR TYPE"))</f>
        <v/>
      </c>
      <c r="M725" s="26" t="str">
        <f>_xlfn.XLOOKUP(K725&amp;"_"&amp;Saisie!L726,'Réponses'!D:D,'Réponses'!C:C,"")</f>
        <v/>
      </c>
      <c r="N725" s="26" t="str">
        <f>IF(M725="","",_xlfn.XLOOKUP(M725,'Réponses'!C:C,'Réponses'!F:F,"ERREUR PROCHAINE QUESTION"))</f>
        <v/>
      </c>
      <c r="O725" s="26" t="str">
        <f>IF(N725="","",_xlfn.XLOOKUP(N725,Questions!$A:$A,Questions!$C:$C,"ERREUR TYPE"))</f>
        <v/>
      </c>
      <c r="P725" s="26" t="str">
        <f>_xlfn.XLOOKUP(N725&amp;"_"&amp;Saisie!N726,'Réponses'!D:D,'Réponses'!C:C,"")</f>
        <v/>
      </c>
      <c r="Q725" s="26" t="str">
        <f t="shared" si="12"/>
        <v/>
      </c>
    </row>
    <row r="726" spans="1:17" x14ac:dyDescent="0.25">
      <c r="A726" s="26" t="str">
        <f>IF(ISBLANK(Saisie!C727),"",_xlfn.XLOOKUP(Saisie!C727,Barème!A:A,Barème!F:F,"ERREUR CODE PRODUIT"))</f>
        <v/>
      </c>
      <c r="B726" s="26" t="str">
        <f>IF(OR(A726="08",MID(Saisie!C727,4,4)="0804",MID(Saisie!C727,4,4)="0907",A726=""),"",_xlfn.XLOOKUP(A726,Matériau!A:A,Matériau!C:C,"ERREUR MATERIAU"))</f>
        <v/>
      </c>
      <c r="C726" s="26" t="str">
        <f>IF(B726="","",_xlfn.XLOOKUP(B726,Questions!A:A,Questions!C:C,""))</f>
        <v/>
      </c>
      <c r="D726" s="26" t="str">
        <f>_xlfn.XLOOKUP(B726&amp;"_"&amp;Saisie!F727,'Réponses'!D:D,'Réponses'!C:C,"")</f>
        <v/>
      </c>
      <c r="E726" s="26" t="str">
        <f>IF(D726="","",_xlfn.XLOOKUP(D726,'Réponses'!C:C,'Réponses'!F:F,"ERREUR PROCHAINE QUESTION"))</f>
        <v/>
      </c>
      <c r="F726" s="26" t="str">
        <f>IF(E726="","",_xlfn.XLOOKUP(E726,Questions!$A:$A,Questions!$C:$C,"ERREUR TYPE"))</f>
        <v/>
      </c>
      <c r="G726" s="26" t="str">
        <f>_xlfn.XLOOKUP(E726&amp;"_"&amp;Saisie!H727,'Réponses'!D:D,'Réponses'!C:C,"")</f>
        <v/>
      </c>
      <c r="H726" s="26" t="str">
        <f>IF(G726="","",_xlfn.XLOOKUP(G726,'Réponses'!C:C,'Réponses'!F:F,"ERREUR PROCHAINE QUESTION"))</f>
        <v/>
      </c>
      <c r="I726" s="26" t="str">
        <f>IF(H726="","",_xlfn.XLOOKUP(H726,Questions!$A:$A,Questions!$C:$C,"ERREUR TYPE"))</f>
        <v/>
      </c>
      <c r="J726" s="26" t="str">
        <f>_xlfn.XLOOKUP(H726&amp;"_"&amp;Saisie!J727,'Réponses'!D:D,'Réponses'!C:C,"")</f>
        <v/>
      </c>
      <c r="K726" s="26" t="str">
        <f>IF(J726="","",_xlfn.XLOOKUP(J726,'Réponses'!C:C,'Réponses'!F:F,"ERREUR PROCHAINE QUESTION"))</f>
        <v/>
      </c>
      <c r="L726" s="26" t="str">
        <f>IF(K726="","",_xlfn.XLOOKUP(K726,Questions!$A:$A,Questions!$C:$C,"ERREUR TYPE"))</f>
        <v/>
      </c>
      <c r="M726" s="26" t="str">
        <f>_xlfn.XLOOKUP(K726&amp;"_"&amp;Saisie!L727,'Réponses'!D:D,'Réponses'!C:C,"")</f>
        <v/>
      </c>
      <c r="N726" s="26" t="str">
        <f>IF(M726="","",_xlfn.XLOOKUP(M726,'Réponses'!C:C,'Réponses'!F:F,"ERREUR PROCHAINE QUESTION"))</f>
        <v/>
      </c>
      <c r="O726" s="26" t="str">
        <f>IF(N726="","",_xlfn.XLOOKUP(N726,Questions!$A:$A,Questions!$C:$C,"ERREUR TYPE"))</f>
        <v/>
      </c>
      <c r="P726" s="26" t="str">
        <f>_xlfn.XLOOKUP(N726&amp;"_"&amp;Saisie!N727,'Réponses'!D:D,'Réponses'!C:C,"")</f>
        <v/>
      </c>
      <c r="Q726" s="26" t="str">
        <f t="shared" si="12"/>
        <v/>
      </c>
    </row>
    <row r="727" spans="1:17" x14ac:dyDescent="0.25">
      <c r="A727" s="26" t="str">
        <f>IF(ISBLANK(Saisie!C728),"",_xlfn.XLOOKUP(Saisie!C728,Barème!A:A,Barème!F:F,"ERREUR CODE PRODUIT"))</f>
        <v/>
      </c>
      <c r="B727" s="26" t="str">
        <f>IF(OR(A727="08",MID(Saisie!C728,4,4)="0804",MID(Saisie!C728,4,4)="0907",A727=""),"",_xlfn.XLOOKUP(A727,Matériau!A:A,Matériau!C:C,"ERREUR MATERIAU"))</f>
        <v/>
      </c>
      <c r="C727" s="26" t="str">
        <f>IF(B727="","",_xlfn.XLOOKUP(B727,Questions!A:A,Questions!C:C,""))</f>
        <v/>
      </c>
      <c r="D727" s="26" t="str">
        <f>_xlfn.XLOOKUP(B727&amp;"_"&amp;Saisie!F728,'Réponses'!D:D,'Réponses'!C:C,"")</f>
        <v/>
      </c>
      <c r="E727" s="26" t="str">
        <f>IF(D727="","",_xlfn.XLOOKUP(D727,'Réponses'!C:C,'Réponses'!F:F,"ERREUR PROCHAINE QUESTION"))</f>
        <v/>
      </c>
      <c r="F727" s="26" t="str">
        <f>IF(E727="","",_xlfn.XLOOKUP(E727,Questions!$A:$A,Questions!$C:$C,"ERREUR TYPE"))</f>
        <v/>
      </c>
      <c r="G727" s="26" t="str">
        <f>_xlfn.XLOOKUP(E727&amp;"_"&amp;Saisie!H728,'Réponses'!D:D,'Réponses'!C:C,"")</f>
        <v/>
      </c>
      <c r="H727" s="26" t="str">
        <f>IF(G727="","",_xlfn.XLOOKUP(G727,'Réponses'!C:C,'Réponses'!F:F,"ERREUR PROCHAINE QUESTION"))</f>
        <v/>
      </c>
      <c r="I727" s="26" t="str">
        <f>IF(H727="","",_xlfn.XLOOKUP(H727,Questions!$A:$A,Questions!$C:$C,"ERREUR TYPE"))</f>
        <v/>
      </c>
      <c r="J727" s="26" t="str">
        <f>_xlfn.XLOOKUP(H727&amp;"_"&amp;Saisie!J728,'Réponses'!D:D,'Réponses'!C:C,"")</f>
        <v/>
      </c>
      <c r="K727" s="26" t="str">
        <f>IF(J727="","",_xlfn.XLOOKUP(J727,'Réponses'!C:C,'Réponses'!F:F,"ERREUR PROCHAINE QUESTION"))</f>
        <v/>
      </c>
      <c r="L727" s="26" t="str">
        <f>IF(K727="","",_xlfn.XLOOKUP(K727,Questions!$A:$A,Questions!$C:$C,"ERREUR TYPE"))</f>
        <v/>
      </c>
      <c r="M727" s="26" t="str">
        <f>_xlfn.XLOOKUP(K727&amp;"_"&amp;Saisie!L728,'Réponses'!D:D,'Réponses'!C:C,"")</f>
        <v/>
      </c>
      <c r="N727" s="26" t="str">
        <f>IF(M727="","",_xlfn.XLOOKUP(M727,'Réponses'!C:C,'Réponses'!F:F,"ERREUR PROCHAINE QUESTION"))</f>
        <v/>
      </c>
      <c r="O727" s="26" t="str">
        <f>IF(N727="","",_xlfn.XLOOKUP(N727,Questions!$A:$A,Questions!$C:$C,"ERREUR TYPE"))</f>
        <v/>
      </c>
      <c r="P727" s="26" t="str">
        <f>_xlfn.XLOOKUP(N727&amp;"_"&amp;Saisie!N728,'Réponses'!D:D,'Réponses'!C:C,"")</f>
        <v/>
      </c>
      <c r="Q727" s="26" t="str">
        <f t="shared" si="12"/>
        <v/>
      </c>
    </row>
    <row r="728" spans="1:17" x14ac:dyDescent="0.25">
      <c r="A728" s="26" t="str">
        <f>IF(ISBLANK(Saisie!C729),"",_xlfn.XLOOKUP(Saisie!C729,Barème!A:A,Barème!F:F,"ERREUR CODE PRODUIT"))</f>
        <v/>
      </c>
      <c r="B728" s="26" t="str">
        <f>IF(OR(A728="08",MID(Saisie!C729,4,4)="0804",MID(Saisie!C729,4,4)="0907",A728=""),"",_xlfn.XLOOKUP(A728,Matériau!A:A,Matériau!C:C,"ERREUR MATERIAU"))</f>
        <v/>
      </c>
      <c r="C728" s="26" t="str">
        <f>IF(B728="","",_xlfn.XLOOKUP(B728,Questions!A:A,Questions!C:C,""))</f>
        <v/>
      </c>
      <c r="D728" s="26" t="str">
        <f>_xlfn.XLOOKUP(B728&amp;"_"&amp;Saisie!F729,'Réponses'!D:D,'Réponses'!C:C,"")</f>
        <v/>
      </c>
      <c r="E728" s="26" t="str">
        <f>IF(D728="","",_xlfn.XLOOKUP(D728,'Réponses'!C:C,'Réponses'!F:F,"ERREUR PROCHAINE QUESTION"))</f>
        <v/>
      </c>
      <c r="F728" s="26" t="str">
        <f>IF(E728="","",_xlfn.XLOOKUP(E728,Questions!$A:$A,Questions!$C:$C,"ERREUR TYPE"))</f>
        <v/>
      </c>
      <c r="G728" s="26" t="str">
        <f>_xlfn.XLOOKUP(E728&amp;"_"&amp;Saisie!H729,'Réponses'!D:D,'Réponses'!C:C,"")</f>
        <v/>
      </c>
      <c r="H728" s="26" t="str">
        <f>IF(G728="","",_xlfn.XLOOKUP(G728,'Réponses'!C:C,'Réponses'!F:F,"ERREUR PROCHAINE QUESTION"))</f>
        <v/>
      </c>
      <c r="I728" s="26" t="str">
        <f>IF(H728="","",_xlfn.XLOOKUP(H728,Questions!$A:$A,Questions!$C:$C,"ERREUR TYPE"))</f>
        <v/>
      </c>
      <c r="J728" s="26" t="str">
        <f>_xlfn.XLOOKUP(H728&amp;"_"&amp;Saisie!J729,'Réponses'!D:D,'Réponses'!C:C,"")</f>
        <v/>
      </c>
      <c r="K728" s="26" t="str">
        <f>IF(J728="","",_xlfn.XLOOKUP(J728,'Réponses'!C:C,'Réponses'!F:F,"ERREUR PROCHAINE QUESTION"))</f>
        <v/>
      </c>
      <c r="L728" s="26" t="str">
        <f>IF(K728="","",_xlfn.XLOOKUP(K728,Questions!$A:$A,Questions!$C:$C,"ERREUR TYPE"))</f>
        <v/>
      </c>
      <c r="M728" s="26" t="str">
        <f>_xlfn.XLOOKUP(K728&amp;"_"&amp;Saisie!L729,'Réponses'!D:D,'Réponses'!C:C,"")</f>
        <v/>
      </c>
      <c r="N728" s="26" t="str">
        <f>IF(M728="","",_xlfn.XLOOKUP(M728,'Réponses'!C:C,'Réponses'!F:F,"ERREUR PROCHAINE QUESTION"))</f>
        <v/>
      </c>
      <c r="O728" s="26" t="str">
        <f>IF(N728="","",_xlfn.XLOOKUP(N728,Questions!$A:$A,Questions!$C:$C,"ERREUR TYPE"))</f>
        <v/>
      </c>
      <c r="P728" s="26" t="str">
        <f>_xlfn.XLOOKUP(N728&amp;"_"&amp;Saisie!N729,'Réponses'!D:D,'Réponses'!C:C,"")</f>
        <v/>
      </c>
      <c r="Q728" s="26" t="str">
        <f t="shared" si="12"/>
        <v/>
      </c>
    </row>
    <row r="729" spans="1:17" x14ac:dyDescent="0.25">
      <c r="A729" s="26" t="str">
        <f>IF(ISBLANK(Saisie!C730),"",_xlfn.XLOOKUP(Saisie!C730,Barème!A:A,Barème!F:F,"ERREUR CODE PRODUIT"))</f>
        <v/>
      </c>
      <c r="B729" s="26" t="str">
        <f>IF(OR(A729="08",MID(Saisie!C730,4,4)="0804",MID(Saisie!C730,4,4)="0907",A729=""),"",_xlfn.XLOOKUP(A729,Matériau!A:A,Matériau!C:C,"ERREUR MATERIAU"))</f>
        <v/>
      </c>
      <c r="C729" s="26" t="str">
        <f>IF(B729="","",_xlfn.XLOOKUP(B729,Questions!A:A,Questions!C:C,""))</f>
        <v/>
      </c>
      <c r="D729" s="26" t="str">
        <f>_xlfn.XLOOKUP(B729&amp;"_"&amp;Saisie!F730,'Réponses'!D:D,'Réponses'!C:C,"")</f>
        <v/>
      </c>
      <c r="E729" s="26" t="str">
        <f>IF(D729="","",_xlfn.XLOOKUP(D729,'Réponses'!C:C,'Réponses'!F:F,"ERREUR PROCHAINE QUESTION"))</f>
        <v/>
      </c>
      <c r="F729" s="26" t="str">
        <f>IF(E729="","",_xlfn.XLOOKUP(E729,Questions!$A:$A,Questions!$C:$C,"ERREUR TYPE"))</f>
        <v/>
      </c>
      <c r="G729" s="26" t="str">
        <f>_xlfn.XLOOKUP(E729&amp;"_"&amp;Saisie!H730,'Réponses'!D:D,'Réponses'!C:C,"")</f>
        <v/>
      </c>
      <c r="H729" s="26" t="str">
        <f>IF(G729="","",_xlfn.XLOOKUP(G729,'Réponses'!C:C,'Réponses'!F:F,"ERREUR PROCHAINE QUESTION"))</f>
        <v/>
      </c>
      <c r="I729" s="26" t="str">
        <f>IF(H729="","",_xlfn.XLOOKUP(H729,Questions!$A:$A,Questions!$C:$C,"ERREUR TYPE"))</f>
        <v/>
      </c>
      <c r="J729" s="26" t="str">
        <f>_xlfn.XLOOKUP(H729&amp;"_"&amp;Saisie!J730,'Réponses'!D:D,'Réponses'!C:C,"")</f>
        <v/>
      </c>
      <c r="K729" s="26" t="str">
        <f>IF(J729="","",_xlfn.XLOOKUP(J729,'Réponses'!C:C,'Réponses'!F:F,"ERREUR PROCHAINE QUESTION"))</f>
        <v/>
      </c>
      <c r="L729" s="26" t="str">
        <f>IF(K729="","",_xlfn.XLOOKUP(K729,Questions!$A:$A,Questions!$C:$C,"ERREUR TYPE"))</f>
        <v/>
      </c>
      <c r="M729" s="26" t="str">
        <f>_xlfn.XLOOKUP(K729&amp;"_"&amp;Saisie!L730,'Réponses'!D:D,'Réponses'!C:C,"")</f>
        <v/>
      </c>
      <c r="N729" s="26" t="str">
        <f>IF(M729="","",_xlfn.XLOOKUP(M729,'Réponses'!C:C,'Réponses'!F:F,"ERREUR PROCHAINE QUESTION"))</f>
        <v/>
      </c>
      <c r="O729" s="26" t="str">
        <f>IF(N729="","",_xlfn.XLOOKUP(N729,Questions!$A:$A,Questions!$C:$C,"ERREUR TYPE"))</f>
        <v/>
      </c>
      <c r="P729" s="26" t="str">
        <f>_xlfn.XLOOKUP(N729&amp;"_"&amp;Saisie!N730,'Réponses'!D:D,'Réponses'!C:C,"")</f>
        <v/>
      </c>
      <c r="Q729" s="26" t="str">
        <f t="shared" si="12"/>
        <v/>
      </c>
    </row>
    <row r="730" spans="1:17" x14ac:dyDescent="0.25">
      <c r="A730" s="26" t="str">
        <f>IF(ISBLANK(Saisie!C731),"",_xlfn.XLOOKUP(Saisie!C731,Barème!A:A,Barème!F:F,"ERREUR CODE PRODUIT"))</f>
        <v/>
      </c>
      <c r="B730" s="26" t="str">
        <f>IF(OR(A730="08",MID(Saisie!C731,4,4)="0804",MID(Saisie!C731,4,4)="0907",A730=""),"",_xlfn.XLOOKUP(A730,Matériau!A:A,Matériau!C:C,"ERREUR MATERIAU"))</f>
        <v/>
      </c>
      <c r="C730" s="26" t="str">
        <f>IF(B730="","",_xlfn.XLOOKUP(B730,Questions!A:A,Questions!C:C,""))</f>
        <v/>
      </c>
      <c r="D730" s="26" t="str">
        <f>_xlfn.XLOOKUP(B730&amp;"_"&amp;Saisie!F731,'Réponses'!D:D,'Réponses'!C:C,"")</f>
        <v/>
      </c>
      <c r="E730" s="26" t="str">
        <f>IF(D730="","",_xlfn.XLOOKUP(D730,'Réponses'!C:C,'Réponses'!F:F,"ERREUR PROCHAINE QUESTION"))</f>
        <v/>
      </c>
      <c r="F730" s="26" t="str">
        <f>IF(E730="","",_xlfn.XLOOKUP(E730,Questions!$A:$A,Questions!$C:$C,"ERREUR TYPE"))</f>
        <v/>
      </c>
      <c r="G730" s="26" t="str">
        <f>_xlfn.XLOOKUP(E730&amp;"_"&amp;Saisie!H731,'Réponses'!D:D,'Réponses'!C:C,"")</f>
        <v/>
      </c>
      <c r="H730" s="26" t="str">
        <f>IF(G730="","",_xlfn.XLOOKUP(G730,'Réponses'!C:C,'Réponses'!F:F,"ERREUR PROCHAINE QUESTION"))</f>
        <v/>
      </c>
      <c r="I730" s="26" t="str">
        <f>IF(H730="","",_xlfn.XLOOKUP(H730,Questions!$A:$A,Questions!$C:$C,"ERREUR TYPE"))</f>
        <v/>
      </c>
      <c r="J730" s="26" t="str">
        <f>_xlfn.XLOOKUP(H730&amp;"_"&amp;Saisie!J731,'Réponses'!D:D,'Réponses'!C:C,"")</f>
        <v/>
      </c>
      <c r="K730" s="26" t="str">
        <f>IF(J730="","",_xlfn.XLOOKUP(J730,'Réponses'!C:C,'Réponses'!F:F,"ERREUR PROCHAINE QUESTION"))</f>
        <v/>
      </c>
      <c r="L730" s="26" t="str">
        <f>IF(K730="","",_xlfn.XLOOKUP(K730,Questions!$A:$A,Questions!$C:$C,"ERREUR TYPE"))</f>
        <v/>
      </c>
      <c r="M730" s="26" t="str">
        <f>_xlfn.XLOOKUP(K730&amp;"_"&amp;Saisie!L731,'Réponses'!D:D,'Réponses'!C:C,"")</f>
        <v/>
      </c>
      <c r="N730" s="26" t="str">
        <f>IF(M730="","",_xlfn.XLOOKUP(M730,'Réponses'!C:C,'Réponses'!F:F,"ERREUR PROCHAINE QUESTION"))</f>
        <v/>
      </c>
      <c r="O730" s="26" t="str">
        <f>IF(N730="","",_xlfn.XLOOKUP(N730,Questions!$A:$A,Questions!$C:$C,"ERREUR TYPE"))</f>
        <v/>
      </c>
      <c r="P730" s="26" t="str">
        <f>_xlfn.XLOOKUP(N730&amp;"_"&amp;Saisie!N731,'Réponses'!D:D,'Réponses'!C:C,"")</f>
        <v/>
      </c>
      <c r="Q730" s="26" t="str">
        <f t="shared" si="12"/>
        <v/>
      </c>
    </row>
    <row r="731" spans="1:17" x14ac:dyDescent="0.25">
      <c r="A731" s="26" t="str">
        <f>IF(ISBLANK(Saisie!C732),"",_xlfn.XLOOKUP(Saisie!C732,Barème!A:A,Barème!F:F,"ERREUR CODE PRODUIT"))</f>
        <v/>
      </c>
      <c r="B731" s="26" t="str">
        <f>IF(OR(A731="08",MID(Saisie!C732,4,4)="0804",MID(Saisie!C732,4,4)="0907",A731=""),"",_xlfn.XLOOKUP(A731,Matériau!A:A,Matériau!C:C,"ERREUR MATERIAU"))</f>
        <v/>
      </c>
      <c r="C731" s="26" t="str">
        <f>IF(B731="","",_xlfn.XLOOKUP(B731,Questions!A:A,Questions!C:C,""))</f>
        <v/>
      </c>
      <c r="D731" s="26" t="str">
        <f>_xlfn.XLOOKUP(B731&amp;"_"&amp;Saisie!F732,'Réponses'!D:D,'Réponses'!C:C,"")</f>
        <v/>
      </c>
      <c r="E731" s="26" t="str">
        <f>IF(D731="","",_xlfn.XLOOKUP(D731,'Réponses'!C:C,'Réponses'!F:F,"ERREUR PROCHAINE QUESTION"))</f>
        <v/>
      </c>
      <c r="F731" s="26" t="str">
        <f>IF(E731="","",_xlfn.XLOOKUP(E731,Questions!$A:$A,Questions!$C:$C,"ERREUR TYPE"))</f>
        <v/>
      </c>
      <c r="G731" s="26" t="str">
        <f>_xlfn.XLOOKUP(E731&amp;"_"&amp;Saisie!H732,'Réponses'!D:D,'Réponses'!C:C,"")</f>
        <v/>
      </c>
      <c r="H731" s="26" t="str">
        <f>IF(G731="","",_xlfn.XLOOKUP(G731,'Réponses'!C:C,'Réponses'!F:F,"ERREUR PROCHAINE QUESTION"))</f>
        <v/>
      </c>
      <c r="I731" s="26" t="str">
        <f>IF(H731="","",_xlfn.XLOOKUP(H731,Questions!$A:$A,Questions!$C:$C,"ERREUR TYPE"))</f>
        <v/>
      </c>
      <c r="J731" s="26" t="str">
        <f>_xlfn.XLOOKUP(H731&amp;"_"&amp;Saisie!J732,'Réponses'!D:D,'Réponses'!C:C,"")</f>
        <v/>
      </c>
      <c r="K731" s="26" t="str">
        <f>IF(J731="","",_xlfn.XLOOKUP(J731,'Réponses'!C:C,'Réponses'!F:F,"ERREUR PROCHAINE QUESTION"))</f>
        <v/>
      </c>
      <c r="L731" s="26" t="str">
        <f>IF(K731="","",_xlfn.XLOOKUP(K731,Questions!$A:$A,Questions!$C:$C,"ERREUR TYPE"))</f>
        <v/>
      </c>
      <c r="M731" s="26" t="str">
        <f>_xlfn.XLOOKUP(K731&amp;"_"&amp;Saisie!L732,'Réponses'!D:D,'Réponses'!C:C,"")</f>
        <v/>
      </c>
      <c r="N731" s="26" t="str">
        <f>IF(M731="","",_xlfn.XLOOKUP(M731,'Réponses'!C:C,'Réponses'!F:F,"ERREUR PROCHAINE QUESTION"))</f>
        <v/>
      </c>
      <c r="O731" s="26" t="str">
        <f>IF(N731="","",_xlfn.XLOOKUP(N731,Questions!$A:$A,Questions!$C:$C,"ERREUR TYPE"))</f>
        <v/>
      </c>
      <c r="P731" s="26" t="str">
        <f>_xlfn.XLOOKUP(N731&amp;"_"&amp;Saisie!N732,'Réponses'!D:D,'Réponses'!C:C,"")</f>
        <v/>
      </c>
      <c r="Q731" s="26" t="str">
        <f t="shared" si="12"/>
        <v/>
      </c>
    </row>
    <row r="732" spans="1:17" x14ac:dyDescent="0.25">
      <c r="A732" s="26" t="str">
        <f>IF(ISBLANK(Saisie!C733),"",_xlfn.XLOOKUP(Saisie!C733,Barème!A:A,Barème!F:F,"ERREUR CODE PRODUIT"))</f>
        <v/>
      </c>
      <c r="B732" s="26" t="str">
        <f>IF(OR(A732="08",MID(Saisie!C733,4,4)="0804",MID(Saisie!C733,4,4)="0907",A732=""),"",_xlfn.XLOOKUP(A732,Matériau!A:A,Matériau!C:C,"ERREUR MATERIAU"))</f>
        <v/>
      </c>
      <c r="C732" s="26" t="str">
        <f>IF(B732="","",_xlfn.XLOOKUP(B732,Questions!A:A,Questions!C:C,""))</f>
        <v/>
      </c>
      <c r="D732" s="26" t="str">
        <f>_xlfn.XLOOKUP(B732&amp;"_"&amp;Saisie!F733,'Réponses'!D:D,'Réponses'!C:C,"")</f>
        <v/>
      </c>
      <c r="E732" s="26" t="str">
        <f>IF(D732="","",_xlfn.XLOOKUP(D732,'Réponses'!C:C,'Réponses'!F:F,"ERREUR PROCHAINE QUESTION"))</f>
        <v/>
      </c>
      <c r="F732" s="26" t="str">
        <f>IF(E732="","",_xlfn.XLOOKUP(E732,Questions!$A:$A,Questions!$C:$C,"ERREUR TYPE"))</f>
        <v/>
      </c>
      <c r="G732" s="26" t="str">
        <f>_xlfn.XLOOKUP(E732&amp;"_"&amp;Saisie!H733,'Réponses'!D:D,'Réponses'!C:C,"")</f>
        <v/>
      </c>
      <c r="H732" s="26" t="str">
        <f>IF(G732="","",_xlfn.XLOOKUP(G732,'Réponses'!C:C,'Réponses'!F:F,"ERREUR PROCHAINE QUESTION"))</f>
        <v/>
      </c>
      <c r="I732" s="26" t="str">
        <f>IF(H732="","",_xlfn.XLOOKUP(H732,Questions!$A:$A,Questions!$C:$C,"ERREUR TYPE"))</f>
        <v/>
      </c>
      <c r="J732" s="26" t="str">
        <f>_xlfn.XLOOKUP(H732&amp;"_"&amp;Saisie!J733,'Réponses'!D:D,'Réponses'!C:C,"")</f>
        <v/>
      </c>
      <c r="K732" s="26" t="str">
        <f>IF(J732="","",_xlfn.XLOOKUP(J732,'Réponses'!C:C,'Réponses'!F:F,"ERREUR PROCHAINE QUESTION"))</f>
        <v/>
      </c>
      <c r="L732" s="26" t="str">
        <f>IF(K732="","",_xlfn.XLOOKUP(K732,Questions!$A:$A,Questions!$C:$C,"ERREUR TYPE"))</f>
        <v/>
      </c>
      <c r="M732" s="26" t="str">
        <f>_xlfn.XLOOKUP(K732&amp;"_"&amp;Saisie!L733,'Réponses'!D:D,'Réponses'!C:C,"")</f>
        <v/>
      </c>
      <c r="N732" s="26" t="str">
        <f>IF(M732="","",_xlfn.XLOOKUP(M732,'Réponses'!C:C,'Réponses'!F:F,"ERREUR PROCHAINE QUESTION"))</f>
        <v/>
      </c>
      <c r="O732" s="26" t="str">
        <f>IF(N732="","",_xlfn.XLOOKUP(N732,Questions!$A:$A,Questions!$C:$C,"ERREUR TYPE"))</f>
        <v/>
      </c>
      <c r="P732" s="26" t="str">
        <f>_xlfn.XLOOKUP(N732&amp;"_"&amp;Saisie!N733,'Réponses'!D:D,'Réponses'!C:C,"")</f>
        <v/>
      </c>
      <c r="Q732" s="26" t="str">
        <f t="shared" si="12"/>
        <v/>
      </c>
    </row>
    <row r="733" spans="1:17" x14ac:dyDescent="0.25">
      <c r="A733" s="26" t="str">
        <f>IF(ISBLANK(Saisie!C734),"",_xlfn.XLOOKUP(Saisie!C734,Barème!A:A,Barème!F:F,"ERREUR CODE PRODUIT"))</f>
        <v/>
      </c>
      <c r="B733" s="26" t="str">
        <f>IF(OR(A733="08",MID(Saisie!C734,4,4)="0804",MID(Saisie!C734,4,4)="0907",A733=""),"",_xlfn.XLOOKUP(A733,Matériau!A:A,Matériau!C:C,"ERREUR MATERIAU"))</f>
        <v/>
      </c>
      <c r="C733" s="26" t="str">
        <f>IF(B733="","",_xlfn.XLOOKUP(B733,Questions!A:A,Questions!C:C,""))</f>
        <v/>
      </c>
      <c r="D733" s="26" t="str">
        <f>_xlfn.XLOOKUP(B733&amp;"_"&amp;Saisie!F734,'Réponses'!D:D,'Réponses'!C:C,"")</f>
        <v/>
      </c>
      <c r="E733" s="26" t="str">
        <f>IF(D733="","",_xlfn.XLOOKUP(D733,'Réponses'!C:C,'Réponses'!F:F,"ERREUR PROCHAINE QUESTION"))</f>
        <v/>
      </c>
      <c r="F733" s="26" t="str">
        <f>IF(E733="","",_xlfn.XLOOKUP(E733,Questions!$A:$A,Questions!$C:$C,"ERREUR TYPE"))</f>
        <v/>
      </c>
      <c r="G733" s="26" t="str">
        <f>_xlfn.XLOOKUP(E733&amp;"_"&amp;Saisie!H734,'Réponses'!D:D,'Réponses'!C:C,"")</f>
        <v/>
      </c>
      <c r="H733" s="26" t="str">
        <f>IF(G733="","",_xlfn.XLOOKUP(G733,'Réponses'!C:C,'Réponses'!F:F,"ERREUR PROCHAINE QUESTION"))</f>
        <v/>
      </c>
      <c r="I733" s="26" t="str">
        <f>IF(H733="","",_xlfn.XLOOKUP(H733,Questions!$A:$A,Questions!$C:$C,"ERREUR TYPE"))</f>
        <v/>
      </c>
      <c r="J733" s="26" t="str">
        <f>_xlfn.XLOOKUP(H733&amp;"_"&amp;Saisie!J734,'Réponses'!D:D,'Réponses'!C:C,"")</f>
        <v/>
      </c>
      <c r="K733" s="26" t="str">
        <f>IF(J733="","",_xlfn.XLOOKUP(J733,'Réponses'!C:C,'Réponses'!F:F,"ERREUR PROCHAINE QUESTION"))</f>
        <v/>
      </c>
      <c r="L733" s="26" t="str">
        <f>IF(K733="","",_xlfn.XLOOKUP(K733,Questions!$A:$A,Questions!$C:$C,"ERREUR TYPE"))</f>
        <v/>
      </c>
      <c r="M733" s="26" t="str">
        <f>_xlfn.XLOOKUP(K733&amp;"_"&amp;Saisie!L734,'Réponses'!D:D,'Réponses'!C:C,"")</f>
        <v/>
      </c>
      <c r="N733" s="26" t="str">
        <f>IF(M733="","",_xlfn.XLOOKUP(M733,'Réponses'!C:C,'Réponses'!F:F,"ERREUR PROCHAINE QUESTION"))</f>
        <v/>
      </c>
      <c r="O733" s="26" t="str">
        <f>IF(N733="","",_xlfn.XLOOKUP(N733,Questions!$A:$A,Questions!$C:$C,"ERREUR TYPE"))</f>
        <v/>
      </c>
      <c r="P733" s="26" t="str">
        <f>_xlfn.XLOOKUP(N733&amp;"_"&amp;Saisie!N734,'Réponses'!D:D,'Réponses'!C:C,"")</f>
        <v/>
      </c>
      <c r="Q733" s="26" t="str">
        <f t="shared" si="12"/>
        <v/>
      </c>
    </row>
    <row r="734" spans="1:17" x14ac:dyDescent="0.25">
      <c r="A734" s="26" t="str">
        <f>IF(ISBLANK(Saisie!C735),"",_xlfn.XLOOKUP(Saisie!C735,Barème!A:A,Barème!F:F,"ERREUR CODE PRODUIT"))</f>
        <v/>
      </c>
      <c r="B734" s="26" t="str">
        <f>IF(OR(A734="08",MID(Saisie!C735,4,4)="0804",MID(Saisie!C735,4,4)="0907",A734=""),"",_xlfn.XLOOKUP(A734,Matériau!A:A,Matériau!C:C,"ERREUR MATERIAU"))</f>
        <v/>
      </c>
      <c r="C734" s="26" t="str">
        <f>IF(B734="","",_xlfn.XLOOKUP(B734,Questions!A:A,Questions!C:C,""))</f>
        <v/>
      </c>
      <c r="D734" s="26" t="str">
        <f>_xlfn.XLOOKUP(B734&amp;"_"&amp;Saisie!F735,'Réponses'!D:D,'Réponses'!C:C,"")</f>
        <v/>
      </c>
      <c r="E734" s="26" t="str">
        <f>IF(D734="","",_xlfn.XLOOKUP(D734,'Réponses'!C:C,'Réponses'!F:F,"ERREUR PROCHAINE QUESTION"))</f>
        <v/>
      </c>
      <c r="F734" s="26" t="str">
        <f>IF(E734="","",_xlfn.XLOOKUP(E734,Questions!$A:$A,Questions!$C:$C,"ERREUR TYPE"))</f>
        <v/>
      </c>
      <c r="G734" s="26" t="str">
        <f>_xlfn.XLOOKUP(E734&amp;"_"&amp;Saisie!H735,'Réponses'!D:D,'Réponses'!C:C,"")</f>
        <v/>
      </c>
      <c r="H734" s="26" t="str">
        <f>IF(G734="","",_xlfn.XLOOKUP(G734,'Réponses'!C:C,'Réponses'!F:F,"ERREUR PROCHAINE QUESTION"))</f>
        <v/>
      </c>
      <c r="I734" s="26" t="str">
        <f>IF(H734="","",_xlfn.XLOOKUP(H734,Questions!$A:$A,Questions!$C:$C,"ERREUR TYPE"))</f>
        <v/>
      </c>
      <c r="J734" s="26" t="str">
        <f>_xlfn.XLOOKUP(H734&amp;"_"&amp;Saisie!J735,'Réponses'!D:D,'Réponses'!C:C,"")</f>
        <v/>
      </c>
      <c r="K734" s="26" t="str">
        <f>IF(J734="","",_xlfn.XLOOKUP(J734,'Réponses'!C:C,'Réponses'!F:F,"ERREUR PROCHAINE QUESTION"))</f>
        <v/>
      </c>
      <c r="L734" s="26" t="str">
        <f>IF(K734="","",_xlfn.XLOOKUP(K734,Questions!$A:$A,Questions!$C:$C,"ERREUR TYPE"))</f>
        <v/>
      </c>
      <c r="M734" s="26" t="str">
        <f>_xlfn.XLOOKUP(K734&amp;"_"&amp;Saisie!L735,'Réponses'!D:D,'Réponses'!C:C,"")</f>
        <v/>
      </c>
      <c r="N734" s="26" t="str">
        <f>IF(M734="","",_xlfn.XLOOKUP(M734,'Réponses'!C:C,'Réponses'!F:F,"ERREUR PROCHAINE QUESTION"))</f>
        <v/>
      </c>
      <c r="O734" s="26" t="str">
        <f>IF(N734="","",_xlfn.XLOOKUP(N734,Questions!$A:$A,Questions!$C:$C,"ERREUR TYPE"))</f>
        <v/>
      </c>
      <c r="P734" s="26" t="str">
        <f>_xlfn.XLOOKUP(N734&amp;"_"&amp;Saisie!N735,'Réponses'!D:D,'Réponses'!C:C,"")</f>
        <v/>
      </c>
      <c r="Q734" s="26" t="str">
        <f t="shared" si="12"/>
        <v/>
      </c>
    </row>
    <row r="735" spans="1:17" x14ac:dyDescent="0.25">
      <c r="A735" s="26" t="str">
        <f>IF(ISBLANK(Saisie!C736),"",_xlfn.XLOOKUP(Saisie!C736,Barème!A:A,Barème!F:F,"ERREUR CODE PRODUIT"))</f>
        <v/>
      </c>
      <c r="B735" s="26" t="str">
        <f>IF(OR(A735="08",MID(Saisie!C736,4,4)="0804",MID(Saisie!C736,4,4)="0907",A735=""),"",_xlfn.XLOOKUP(A735,Matériau!A:A,Matériau!C:C,"ERREUR MATERIAU"))</f>
        <v/>
      </c>
      <c r="C735" s="26" t="str">
        <f>IF(B735="","",_xlfn.XLOOKUP(B735,Questions!A:A,Questions!C:C,""))</f>
        <v/>
      </c>
      <c r="D735" s="26" t="str">
        <f>_xlfn.XLOOKUP(B735&amp;"_"&amp;Saisie!F736,'Réponses'!D:D,'Réponses'!C:C,"")</f>
        <v/>
      </c>
      <c r="E735" s="26" t="str">
        <f>IF(D735="","",_xlfn.XLOOKUP(D735,'Réponses'!C:C,'Réponses'!F:F,"ERREUR PROCHAINE QUESTION"))</f>
        <v/>
      </c>
      <c r="F735" s="26" t="str">
        <f>IF(E735="","",_xlfn.XLOOKUP(E735,Questions!$A:$A,Questions!$C:$C,"ERREUR TYPE"))</f>
        <v/>
      </c>
      <c r="G735" s="26" t="str">
        <f>_xlfn.XLOOKUP(E735&amp;"_"&amp;Saisie!H736,'Réponses'!D:D,'Réponses'!C:C,"")</f>
        <v/>
      </c>
      <c r="H735" s="26" t="str">
        <f>IF(G735="","",_xlfn.XLOOKUP(G735,'Réponses'!C:C,'Réponses'!F:F,"ERREUR PROCHAINE QUESTION"))</f>
        <v/>
      </c>
      <c r="I735" s="26" t="str">
        <f>IF(H735="","",_xlfn.XLOOKUP(H735,Questions!$A:$A,Questions!$C:$C,"ERREUR TYPE"))</f>
        <v/>
      </c>
      <c r="J735" s="26" t="str">
        <f>_xlfn.XLOOKUP(H735&amp;"_"&amp;Saisie!J736,'Réponses'!D:D,'Réponses'!C:C,"")</f>
        <v/>
      </c>
      <c r="K735" s="26" t="str">
        <f>IF(J735="","",_xlfn.XLOOKUP(J735,'Réponses'!C:C,'Réponses'!F:F,"ERREUR PROCHAINE QUESTION"))</f>
        <v/>
      </c>
      <c r="L735" s="26" t="str">
        <f>IF(K735="","",_xlfn.XLOOKUP(K735,Questions!$A:$A,Questions!$C:$C,"ERREUR TYPE"))</f>
        <v/>
      </c>
      <c r="M735" s="26" t="str">
        <f>_xlfn.XLOOKUP(K735&amp;"_"&amp;Saisie!L736,'Réponses'!D:D,'Réponses'!C:C,"")</f>
        <v/>
      </c>
      <c r="N735" s="26" t="str">
        <f>IF(M735="","",_xlfn.XLOOKUP(M735,'Réponses'!C:C,'Réponses'!F:F,"ERREUR PROCHAINE QUESTION"))</f>
        <v/>
      </c>
      <c r="O735" s="26" t="str">
        <f>IF(N735="","",_xlfn.XLOOKUP(N735,Questions!$A:$A,Questions!$C:$C,"ERREUR TYPE"))</f>
        <v/>
      </c>
      <c r="P735" s="26" t="str">
        <f>_xlfn.XLOOKUP(N735&amp;"_"&amp;Saisie!N736,'Réponses'!D:D,'Réponses'!C:C,"")</f>
        <v/>
      </c>
      <c r="Q735" s="26" t="str">
        <f t="shared" si="12"/>
        <v/>
      </c>
    </row>
    <row r="736" spans="1:17" x14ac:dyDescent="0.25">
      <c r="A736" s="26" t="str">
        <f>IF(ISBLANK(Saisie!C737),"",_xlfn.XLOOKUP(Saisie!C737,Barème!A:A,Barème!F:F,"ERREUR CODE PRODUIT"))</f>
        <v/>
      </c>
      <c r="B736" s="26" t="str">
        <f>IF(OR(A736="08",MID(Saisie!C737,4,4)="0804",MID(Saisie!C737,4,4)="0907",A736=""),"",_xlfn.XLOOKUP(A736,Matériau!A:A,Matériau!C:C,"ERREUR MATERIAU"))</f>
        <v/>
      </c>
      <c r="C736" s="26" t="str">
        <f>IF(B736="","",_xlfn.XLOOKUP(B736,Questions!A:A,Questions!C:C,""))</f>
        <v/>
      </c>
      <c r="D736" s="26" t="str">
        <f>_xlfn.XLOOKUP(B736&amp;"_"&amp;Saisie!F737,'Réponses'!D:D,'Réponses'!C:C,"")</f>
        <v/>
      </c>
      <c r="E736" s="26" t="str">
        <f>IF(D736="","",_xlfn.XLOOKUP(D736,'Réponses'!C:C,'Réponses'!F:F,"ERREUR PROCHAINE QUESTION"))</f>
        <v/>
      </c>
      <c r="F736" s="26" t="str">
        <f>IF(E736="","",_xlfn.XLOOKUP(E736,Questions!$A:$A,Questions!$C:$C,"ERREUR TYPE"))</f>
        <v/>
      </c>
      <c r="G736" s="26" t="str">
        <f>_xlfn.XLOOKUP(E736&amp;"_"&amp;Saisie!H737,'Réponses'!D:D,'Réponses'!C:C,"")</f>
        <v/>
      </c>
      <c r="H736" s="26" t="str">
        <f>IF(G736="","",_xlfn.XLOOKUP(G736,'Réponses'!C:C,'Réponses'!F:F,"ERREUR PROCHAINE QUESTION"))</f>
        <v/>
      </c>
      <c r="I736" s="26" t="str">
        <f>IF(H736="","",_xlfn.XLOOKUP(H736,Questions!$A:$A,Questions!$C:$C,"ERREUR TYPE"))</f>
        <v/>
      </c>
      <c r="J736" s="26" t="str">
        <f>_xlfn.XLOOKUP(H736&amp;"_"&amp;Saisie!J737,'Réponses'!D:D,'Réponses'!C:C,"")</f>
        <v/>
      </c>
      <c r="K736" s="26" t="str">
        <f>IF(J736="","",_xlfn.XLOOKUP(J736,'Réponses'!C:C,'Réponses'!F:F,"ERREUR PROCHAINE QUESTION"))</f>
        <v/>
      </c>
      <c r="L736" s="26" t="str">
        <f>IF(K736="","",_xlfn.XLOOKUP(K736,Questions!$A:$A,Questions!$C:$C,"ERREUR TYPE"))</f>
        <v/>
      </c>
      <c r="M736" s="26" t="str">
        <f>_xlfn.XLOOKUP(K736&amp;"_"&amp;Saisie!L737,'Réponses'!D:D,'Réponses'!C:C,"")</f>
        <v/>
      </c>
      <c r="N736" s="26" t="str">
        <f>IF(M736="","",_xlfn.XLOOKUP(M736,'Réponses'!C:C,'Réponses'!F:F,"ERREUR PROCHAINE QUESTION"))</f>
        <v/>
      </c>
      <c r="O736" s="26" t="str">
        <f>IF(N736="","",_xlfn.XLOOKUP(N736,Questions!$A:$A,Questions!$C:$C,"ERREUR TYPE"))</f>
        <v/>
      </c>
      <c r="P736" s="26" t="str">
        <f>_xlfn.XLOOKUP(N736&amp;"_"&amp;Saisie!N737,'Réponses'!D:D,'Réponses'!C:C,"")</f>
        <v/>
      </c>
      <c r="Q736" s="26" t="str">
        <f t="shared" si="12"/>
        <v/>
      </c>
    </row>
    <row r="737" spans="1:17" x14ac:dyDescent="0.25">
      <c r="A737" s="26" t="str">
        <f>IF(ISBLANK(Saisie!C738),"",_xlfn.XLOOKUP(Saisie!C738,Barème!A:A,Barème!F:F,"ERREUR CODE PRODUIT"))</f>
        <v/>
      </c>
      <c r="B737" s="26" t="str">
        <f>IF(OR(A737="08",MID(Saisie!C738,4,4)="0804",MID(Saisie!C738,4,4)="0907",A737=""),"",_xlfn.XLOOKUP(A737,Matériau!A:A,Matériau!C:C,"ERREUR MATERIAU"))</f>
        <v/>
      </c>
      <c r="C737" s="26" t="str">
        <f>IF(B737="","",_xlfn.XLOOKUP(B737,Questions!A:A,Questions!C:C,""))</f>
        <v/>
      </c>
      <c r="D737" s="26" t="str">
        <f>_xlfn.XLOOKUP(B737&amp;"_"&amp;Saisie!F738,'Réponses'!D:D,'Réponses'!C:C,"")</f>
        <v/>
      </c>
      <c r="E737" s="26" t="str">
        <f>IF(D737="","",_xlfn.XLOOKUP(D737,'Réponses'!C:C,'Réponses'!F:F,"ERREUR PROCHAINE QUESTION"))</f>
        <v/>
      </c>
      <c r="F737" s="26" t="str">
        <f>IF(E737="","",_xlfn.XLOOKUP(E737,Questions!$A:$A,Questions!$C:$C,"ERREUR TYPE"))</f>
        <v/>
      </c>
      <c r="G737" s="26" t="str">
        <f>_xlfn.XLOOKUP(E737&amp;"_"&amp;Saisie!H738,'Réponses'!D:D,'Réponses'!C:C,"")</f>
        <v/>
      </c>
      <c r="H737" s="26" t="str">
        <f>IF(G737="","",_xlfn.XLOOKUP(G737,'Réponses'!C:C,'Réponses'!F:F,"ERREUR PROCHAINE QUESTION"))</f>
        <v/>
      </c>
      <c r="I737" s="26" t="str">
        <f>IF(H737="","",_xlfn.XLOOKUP(H737,Questions!$A:$A,Questions!$C:$C,"ERREUR TYPE"))</f>
        <v/>
      </c>
      <c r="J737" s="26" t="str">
        <f>_xlfn.XLOOKUP(H737&amp;"_"&amp;Saisie!J738,'Réponses'!D:D,'Réponses'!C:C,"")</f>
        <v/>
      </c>
      <c r="K737" s="26" t="str">
        <f>IF(J737="","",_xlfn.XLOOKUP(J737,'Réponses'!C:C,'Réponses'!F:F,"ERREUR PROCHAINE QUESTION"))</f>
        <v/>
      </c>
      <c r="L737" s="26" t="str">
        <f>IF(K737="","",_xlfn.XLOOKUP(K737,Questions!$A:$A,Questions!$C:$C,"ERREUR TYPE"))</f>
        <v/>
      </c>
      <c r="M737" s="26" t="str">
        <f>_xlfn.XLOOKUP(K737&amp;"_"&amp;Saisie!L738,'Réponses'!D:D,'Réponses'!C:C,"")</f>
        <v/>
      </c>
      <c r="N737" s="26" t="str">
        <f>IF(M737="","",_xlfn.XLOOKUP(M737,'Réponses'!C:C,'Réponses'!F:F,"ERREUR PROCHAINE QUESTION"))</f>
        <v/>
      </c>
      <c r="O737" s="26" t="str">
        <f>IF(N737="","",_xlfn.XLOOKUP(N737,Questions!$A:$A,Questions!$C:$C,"ERREUR TYPE"))</f>
        <v/>
      </c>
      <c r="P737" s="26" t="str">
        <f>_xlfn.XLOOKUP(N737&amp;"_"&amp;Saisie!N738,'Réponses'!D:D,'Réponses'!C:C,"")</f>
        <v/>
      </c>
      <c r="Q737" s="26" t="str">
        <f t="shared" si="12"/>
        <v/>
      </c>
    </row>
    <row r="738" spans="1:17" x14ac:dyDescent="0.25">
      <c r="A738" s="26" t="str">
        <f>IF(ISBLANK(Saisie!C739),"",_xlfn.XLOOKUP(Saisie!C739,Barème!A:A,Barème!F:F,"ERREUR CODE PRODUIT"))</f>
        <v/>
      </c>
      <c r="B738" s="26" t="str">
        <f>IF(OR(A738="08",MID(Saisie!C739,4,4)="0804",MID(Saisie!C739,4,4)="0907",A738=""),"",_xlfn.XLOOKUP(A738,Matériau!A:A,Matériau!C:C,"ERREUR MATERIAU"))</f>
        <v/>
      </c>
      <c r="C738" s="26" t="str">
        <f>IF(B738="","",_xlfn.XLOOKUP(B738,Questions!A:A,Questions!C:C,""))</f>
        <v/>
      </c>
      <c r="D738" s="26" t="str">
        <f>_xlfn.XLOOKUP(B738&amp;"_"&amp;Saisie!F739,'Réponses'!D:D,'Réponses'!C:C,"")</f>
        <v/>
      </c>
      <c r="E738" s="26" t="str">
        <f>IF(D738="","",_xlfn.XLOOKUP(D738,'Réponses'!C:C,'Réponses'!F:F,"ERREUR PROCHAINE QUESTION"))</f>
        <v/>
      </c>
      <c r="F738" s="26" t="str">
        <f>IF(E738="","",_xlfn.XLOOKUP(E738,Questions!$A:$A,Questions!$C:$C,"ERREUR TYPE"))</f>
        <v/>
      </c>
      <c r="G738" s="26" t="str">
        <f>_xlfn.XLOOKUP(E738&amp;"_"&amp;Saisie!H739,'Réponses'!D:D,'Réponses'!C:C,"")</f>
        <v/>
      </c>
      <c r="H738" s="26" t="str">
        <f>IF(G738="","",_xlfn.XLOOKUP(G738,'Réponses'!C:C,'Réponses'!F:F,"ERREUR PROCHAINE QUESTION"))</f>
        <v/>
      </c>
      <c r="I738" s="26" t="str">
        <f>IF(H738="","",_xlfn.XLOOKUP(H738,Questions!$A:$A,Questions!$C:$C,"ERREUR TYPE"))</f>
        <v/>
      </c>
      <c r="J738" s="26" t="str">
        <f>_xlfn.XLOOKUP(H738&amp;"_"&amp;Saisie!J739,'Réponses'!D:D,'Réponses'!C:C,"")</f>
        <v/>
      </c>
      <c r="K738" s="26" t="str">
        <f>IF(J738="","",_xlfn.XLOOKUP(J738,'Réponses'!C:C,'Réponses'!F:F,"ERREUR PROCHAINE QUESTION"))</f>
        <v/>
      </c>
      <c r="L738" s="26" t="str">
        <f>IF(K738="","",_xlfn.XLOOKUP(K738,Questions!$A:$A,Questions!$C:$C,"ERREUR TYPE"))</f>
        <v/>
      </c>
      <c r="M738" s="26" t="str">
        <f>_xlfn.XLOOKUP(K738&amp;"_"&amp;Saisie!L739,'Réponses'!D:D,'Réponses'!C:C,"")</f>
        <v/>
      </c>
      <c r="N738" s="26" t="str">
        <f>IF(M738="","",_xlfn.XLOOKUP(M738,'Réponses'!C:C,'Réponses'!F:F,"ERREUR PROCHAINE QUESTION"))</f>
        <v/>
      </c>
      <c r="O738" s="26" t="str">
        <f>IF(N738="","",_xlfn.XLOOKUP(N738,Questions!$A:$A,Questions!$C:$C,"ERREUR TYPE"))</f>
        <v/>
      </c>
      <c r="P738" s="26" t="str">
        <f>_xlfn.XLOOKUP(N738&amp;"_"&amp;Saisie!N739,'Réponses'!D:D,'Réponses'!C:C,"")</f>
        <v/>
      </c>
      <c r="Q738" s="26" t="str">
        <f t="shared" si="12"/>
        <v/>
      </c>
    </row>
    <row r="739" spans="1:17" x14ac:dyDescent="0.25">
      <c r="A739" s="26" t="str">
        <f>IF(ISBLANK(Saisie!C740),"",_xlfn.XLOOKUP(Saisie!C740,Barème!A:A,Barème!F:F,"ERREUR CODE PRODUIT"))</f>
        <v/>
      </c>
      <c r="B739" s="26" t="str">
        <f>IF(OR(A739="08",MID(Saisie!C740,4,4)="0804",MID(Saisie!C740,4,4)="0907",A739=""),"",_xlfn.XLOOKUP(A739,Matériau!A:A,Matériau!C:C,"ERREUR MATERIAU"))</f>
        <v/>
      </c>
      <c r="C739" s="26" t="str">
        <f>IF(B739="","",_xlfn.XLOOKUP(B739,Questions!A:A,Questions!C:C,""))</f>
        <v/>
      </c>
      <c r="D739" s="26" t="str">
        <f>_xlfn.XLOOKUP(B739&amp;"_"&amp;Saisie!F740,'Réponses'!D:D,'Réponses'!C:C,"")</f>
        <v/>
      </c>
      <c r="E739" s="26" t="str">
        <f>IF(D739="","",_xlfn.XLOOKUP(D739,'Réponses'!C:C,'Réponses'!F:F,"ERREUR PROCHAINE QUESTION"))</f>
        <v/>
      </c>
      <c r="F739" s="26" t="str">
        <f>IF(E739="","",_xlfn.XLOOKUP(E739,Questions!$A:$A,Questions!$C:$C,"ERREUR TYPE"))</f>
        <v/>
      </c>
      <c r="G739" s="26" t="str">
        <f>_xlfn.XLOOKUP(E739&amp;"_"&amp;Saisie!H740,'Réponses'!D:D,'Réponses'!C:C,"")</f>
        <v/>
      </c>
      <c r="H739" s="26" t="str">
        <f>IF(G739="","",_xlfn.XLOOKUP(G739,'Réponses'!C:C,'Réponses'!F:F,"ERREUR PROCHAINE QUESTION"))</f>
        <v/>
      </c>
      <c r="I739" s="26" t="str">
        <f>IF(H739="","",_xlfn.XLOOKUP(H739,Questions!$A:$A,Questions!$C:$C,"ERREUR TYPE"))</f>
        <v/>
      </c>
      <c r="J739" s="26" t="str">
        <f>_xlfn.XLOOKUP(H739&amp;"_"&amp;Saisie!J740,'Réponses'!D:D,'Réponses'!C:C,"")</f>
        <v/>
      </c>
      <c r="K739" s="26" t="str">
        <f>IF(J739="","",_xlfn.XLOOKUP(J739,'Réponses'!C:C,'Réponses'!F:F,"ERREUR PROCHAINE QUESTION"))</f>
        <v/>
      </c>
      <c r="L739" s="26" t="str">
        <f>IF(K739="","",_xlfn.XLOOKUP(K739,Questions!$A:$A,Questions!$C:$C,"ERREUR TYPE"))</f>
        <v/>
      </c>
      <c r="M739" s="26" t="str">
        <f>_xlfn.XLOOKUP(K739&amp;"_"&amp;Saisie!L740,'Réponses'!D:D,'Réponses'!C:C,"")</f>
        <v/>
      </c>
      <c r="N739" s="26" t="str">
        <f>IF(M739="","",_xlfn.XLOOKUP(M739,'Réponses'!C:C,'Réponses'!F:F,"ERREUR PROCHAINE QUESTION"))</f>
        <v/>
      </c>
      <c r="O739" s="26" t="str">
        <f>IF(N739="","",_xlfn.XLOOKUP(N739,Questions!$A:$A,Questions!$C:$C,"ERREUR TYPE"))</f>
        <v/>
      </c>
      <c r="P739" s="26" t="str">
        <f>_xlfn.XLOOKUP(N739&amp;"_"&amp;Saisie!N740,'Réponses'!D:D,'Réponses'!C:C,"")</f>
        <v/>
      </c>
      <c r="Q739" s="26" t="str">
        <f t="shared" si="12"/>
        <v/>
      </c>
    </row>
    <row r="740" spans="1:17" x14ac:dyDescent="0.25">
      <c r="A740" s="26" t="str">
        <f>IF(ISBLANK(Saisie!C741),"",_xlfn.XLOOKUP(Saisie!C741,Barème!A:A,Barème!F:F,"ERREUR CODE PRODUIT"))</f>
        <v/>
      </c>
      <c r="B740" s="26" t="str">
        <f>IF(OR(A740="08",MID(Saisie!C741,4,4)="0804",MID(Saisie!C741,4,4)="0907",A740=""),"",_xlfn.XLOOKUP(A740,Matériau!A:A,Matériau!C:C,"ERREUR MATERIAU"))</f>
        <v/>
      </c>
      <c r="C740" s="26" t="str">
        <f>IF(B740="","",_xlfn.XLOOKUP(B740,Questions!A:A,Questions!C:C,""))</f>
        <v/>
      </c>
      <c r="D740" s="26" t="str">
        <f>_xlfn.XLOOKUP(B740&amp;"_"&amp;Saisie!F741,'Réponses'!D:D,'Réponses'!C:C,"")</f>
        <v/>
      </c>
      <c r="E740" s="26" t="str">
        <f>IF(D740="","",_xlfn.XLOOKUP(D740,'Réponses'!C:C,'Réponses'!F:F,"ERREUR PROCHAINE QUESTION"))</f>
        <v/>
      </c>
      <c r="F740" s="26" t="str">
        <f>IF(E740="","",_xlfn.XLOOKUP(E740,Questions!$A:$A,Questions!$C:$C,"ERREUR TYPE"))</f>
        <v/>
      </c>
      <c r="G740" s="26" t="str">
        <f>_xlfn.XLOOKUP(E740&amp;"_"&amp;Saisie!H741,'Réponses'!D:D,'Réponses'!C:C,"")</f>
        <v/>
      </c>
      <c r="H740" s="26" t="str">
        <f>IF(G740="","",_xlfn.XLOOKUP(G740,'Réponses'!C:C,'Réponses'!F:F,"ERREUR PROCHAINE QUESTION"))</f>
        <v/>
      </c>
      <c r="I740" s="26" t="str">
        <f>IF(H740="","",_xlfn.XLOOKUP(H740,Questions!$A:$A,Questions!$C:$C,"ERREUR TYPE"))</f>
        <v/>
      </c>
      <c r="J740" s="26" t="str">
        <f>_xlfn.XLOOKUP(H740&amp;"_"&amp;Saisie!J741,'Réponses'!D:D,'Réponses'!C:C,"")</f>
        <v/>
      </c>
      <c r="K740" s="26" t="str">
        <f>IF(J740="","",_xlfn.XLOOKUP(J740,'Réponses'!C:C,'Réponses'!F:F,"ERREUR PROCHAINE QUESTION"))</f>
        <v/>
      </c>
      <c r="L740" s="26" t="str">
        <f>IF(K740="","",_xlfn.XLOOKUP(K740,Questions!$A:$A,Questions!$C:$C,"ERREUR TYPE"))</f>
        <v/>
      </c>
      <c r="M740" s="26" t="str">
        <f>_xlfn.XLOOKUP(K740&amp;"_"&amp;Saisie!L741,'Réponses'!D:D,'Réponses'!C:C,"")</f>
        <v/>
      </c>
      <c r="N740" s="26" t="str">
        <f>IF(M740="","",_xlfn.XLOOKUP(M740,'Réponses'!C:C,'Réponses'!F:F,"ERREUR PROCHAINE QUESTION"))</f>
        <v/>
      </c>
      <c r="O740" s="26" t="str">
        <f>IF(N740="","",_xlfn.XLOOKUP(N740,Questions!$A:$A,Questions!$C:$C,"ERREUR TYPE"))</f>
        <v/>
      </c>
      <c r="P740" s="26" t="str">
        <f>_xlfn.XLOOKUP(N740&amp;"_"&amp;Saisie!N741,'Réponses'!D:D,'Réponses'!C:C,"")</f>
        <v/>
      </c>
      <c r="Q740" s="26" t="str">
        <f t="shared" si="12"/>
        <v/>
      </c>
    </row>
    <row r="741" spans="1:17" x14ac:dyDescent="0.25">
      <c r="A741" s="26" t="str">
        <f>IF(ISBLANK(Saisie!C742),"",_xlfn.XLOOKUP(Saisie!C742,Barème!A:A,Barème!F:F,"ERREUR CODE PRODUIT"))</f>
        <v/>
      </c>
      <c r="B741" s="26" t="str">
        <f>IF(OR(A741="08",MID(Saisie!C742,4,4)="0804",MID(Saisie!C742,4,4)="0907",A741=""),"",_xlfn.XLOOKUP(A741,Matériau!A:A,Matériau!C:C,"ERREUR MATERIAU"))</f>
        <v/>
      </c>
      <c r="C741" s="26" t="str">
        <f>IF(B741="","",_xlfn.XLOOKUP(B741,Questions!A:A,Questions!C:C,""))</f>
        <v/>
      </c>
      <c r="D741" s="26" t="str">
        <f>_xlfn.XLOOKUP(B741&amp;"_"&amp;Saisie!F742,'Réponses'!D:D,'Réponses'!C:C,"")</f>
        <v/>
      </c>
      <c r="E741" s="26" t="str">
        <f>IF(D741="","",_xlfn.XLOOKUP(D741,'Réponses'!C:C,'Réponses'!F:F,"ERREUR PROCHAINE QUESTION"))</f>
        <v/>
      </c>
      <c r="F741" s="26" t="str">
        <f>IF(E741="","",_xlfn.XLOOKUP(E741,Questions!$A:$A,Questions!$C:$C,"ERREUR TYPE"))</f>
        <v/>
      </c>
      <c r="G741" s="26" t="str">
        <f>_xlfn.XLOOKUP(E741&amp;"_"&amp;Saisie!H742,'Réponses'!D:D,'Réponses'!C:C,"")</f>
        <v/>
      </c>
      <c r="H741" s="26" t="str">
        <f>IF(G741="","",_xlfn.XLOOKUP(G741,'Réponses'!C:C,'Réponses'!F:F,"ERREUR PROCHAINE QUESTION"))</f>
        <v/>
      </c>
      <c r="I741" s="26" t="str">
        <f>IF(H741="","",_xlfn.XLOOKUP(H741,Questions!$A:$A,Questions!$C:$C,"ERREUR TYPE"))</f>
        <v/>
      </c>
      <c r="J741" s="26" t="str">
        <f>_xlfn.XLOOKUP(H741&amp;"_"&amp;Saisie!J742,'Réponses'!D:D,'Réponses'!C:C,"")</f>
        <v/>
      </c>
      <c r="K741" s="26" t="str">
        <f>IF(J741="","",_xlfn.XLOOKUP(J741,'Réponses'!C:C,'Réponses'!F:F,"ERREUR PROCHAINE QUESTION"))</f>
        <v/>
      </c>
      <c r="L741" s="26" t="str">
        <f>IF(K741="","",_xlfn.XLOOKUP(K741,Questions!$A:$A,Questions!$C:$C,"ERREUR TYPE"))</f>
        <v/>
      </c>
      <c r="M741" s="26" t="str">
        <f>_xlfn.XLOOKUP(K741&amp;"_"&amp;Saisie!L742,'Réponses'!D:D,'Réponses'!C:C,"")</f>
        <v/>
      </c>
      <c r="N741" s="26" t="str">
        <f>IF(M741="","",_xlfn.XLOOKUP(M741,'Réponses'!C:C,'Réponses'!F:F,"ERREUR PROCHAINE QUESTION"))</f>
        <v/>
      </c>
      <c r="O741" s="26" t="str">
        <f>IF(N741="","",_xlfn.XLOOKUP(N741,Questions!$A:$A,Questions!$C:$C,"ERREUR TYPE"))</f>
        <v/>
      </c>
      <c r="P741" s="26" t="str">
        <f>_xlfn.XLOOKUP(N741&amp;"_"&amp;Saisie!N742,'Réponses'!D:D,'Réponses'!C:C,"")</f>
        <v/>
      </c>
      <c r="Q741" s="26" t="str">
        <f t="shared" si="12"/>
        <v/>
      </c>
    </row>
    <row r="742" spans="1:17" x14ac:dyDescent="0.25">
      <c r="A742" s="26" t="str">
        <f>IF(ISBLANK(Saisie!C743),"",_xlfn.XLOOKUP(Saisie!C743,Barème!A:A,Barème!F:F,"ERREUR CODE PRODUIT"))</f>
        <v/>
      </c>
      <c r="B742" s="26" t="str">
        <f>IF(OR(A742="08",MID(Saisie!C743,4,4)="0804",MID(Saisie!C743,4,4)="0907",A742=""),"",_xlfn.XLOOKUP(A742,Matériau!A:A,Matériau!C:C,"ERREUR MATERIAU"))</f>
        <v/>
      </c>
      <c r="C742" s="26" t="str">
        <f>IF(B742="","",_xlfn.XLOOKUP(B742,Questions!A:A,Questions!C:C,""))</f>
        <v/>
      </c>
      <c r="D742" s="26" t="str">
        <f>_xlfn.XLOOKUP(B742&amp;"_"&amp;Saisie!F743,'Réponses'!D:D,'Réponses'!C:C,"")</f>
        <v/>
      </c>
      <c r="E742" s="26" t="str">
        <f>IF(D742="","",_xlfn.XLOOKUP(D742,'Réponses'!C:C,'Réponses'!F:F,"ERREUR PROCHAINE QUESTION"))</f>
        <v/>
      </c>
      <c r="F742" s="26" t="str">
        <f>IF(E742="","",_xlfn.XLOOKUP(E742,Questions!$A:$A,Questions!$C:$C,"ERREUR TYPE"))</f>
        <v/>
      </c>
      <c r="G742" s="26" t="str">
        <f>_xlfn.XLOOKUP(E742&amp;"_"&amp;Saisie!H743,'Réponses'!D:D,'Réponses'!C:C,"")</f>
        <v/>
      </c>
      <c r="H742" s="26" t="str">
        <f>IF(G742="","",_xlfn.XLOOKUP(G742,'Réponses'!C:C,'Réponses'!F:F,"ERREUR PROCHAINE QUESTION"))</f>
        <v/>
      </c>
      <c r="I742" s="26" t="str">
        <f>IF(H742="","",_xlfn.XLOOKUP(H742,Questions!$A:$A,Questions!$C:$C,"ERREUR TYPE"))</f>
        <v/>
      </c>
      <c r="J742" s="26" t="str">
        <f>_xlfn.XLOOKUP(H742&amp;"_"&amp;Saisie!J743,'Réponses'!D:D,'Réponses'!C:C,"")</f>
        <v/>
      </c>
      <c r="K742" s="26" t="str">
        <f>IF(J742="","",_xlfn.XLOOKUP(J742,'Réponses'!C:C,'Réponses'!F:F,"ERREUR PROCHAINE QUESTION"))</f>
        <v/>
      </c>
      <c r="L742" s="26" t="str">
        <f>IF(K742="","",_xlfn.XLOOKUP(K742,Questions!$A:$A,Questions!$C:$C,"ERREUR TYPE"))</f>
        <v/>
      </c>
      <c r="M742" s="26" t="str">
        <f>_xlfn.XLOOKUP(K742&amp;"_"&amp;Saisie!L743,'Réponses'!D:D,'Réponses'!C:C,"")</f>
        <v/>
      </c>
      <c r="N742" s="26" t="str">
        <f>IF(M742="","",_xlfn.XLOOKUP(M742,'Réponses'!C:C,'Réponses'!F:F,"ERREUR PROCHAINE QUESTION"))</f>
        <v/>
      </c>
      <c r="O742" s="26" t="str">
        <f>IF(N742="","",_xlfn.XLOOKUP(N742,Questions!$A:$A,Questions!$C:$C,"ERREUR TYPE"))</f>
        <v/>
      </c>
      <c r="P742" s="26" t="str">
        <f>_xlfn.XLOOKUP(N742&amp;"_"&amp;Saisie!N743,'Réponses'!D:D,'Réponses'!C:C,"")</f>
        <v/>
      </c>
      <c r="Q742" s="26" t="str">
        <f t="shared" si="12"/>
        <v/>
      </c>
    </row>
    <row r="743" spans="1:17" x14ac:dyDescent="0.25">
      <c r="A743" s="26" t="str">
        <f>IF(ISBLANK(Saisie!C744),"",_xlfn.XLOOKUP(Saisie!C744,Barème!A:A,Barème!F:F,"ERREUR CODE PRODUIT"))</f>
        <v/>
      </c>
      <c r="B743" s="26" t="str">
        <f>IF(OR(A743="08",MID(Saisie!C744,4,4)="0804",MID(Saisie!C744,4,4)="0907",A743=""),"",_xlfn.XLOOKUP(A743,Matériau!A:A,Matériau!C:C,"ERREUR MATERIAU"))</f>
        <v/>
      </c>
      <c r="C743" s="26" t="str">
        <f>IF(B743="","",_xlfn.XLOOKUP(B743,Questions!A:A,Questions!C:C,""))</f>
        <v/>
      </c>
      <c r="D743" s="26" t="str">
        <f>_xlfn.XLOOKUP(B743&amp;"_"&amp;Saisie!F744,'Réponses'!D:D,'Réponses'!C:C,"")</f>
        <v/>
      </c>
      <c r="E743" s="26" t="str">
        <f>IF(D743="","",_xlfn.XLOOKUP(D743,'Réponses'!C:C,'Réponses'!F:F,"ERREUR PROCHAINE QUESTION"))</f>
        <v/>
      </c>
      <c r="F743" s="26" t="str">
        <f>IF(E743="","",_xlfn.XLOOKUP(E743,Questions!$A:$A,Questions!$C:$C,"ERREUR TYPE"))</f>
        <v/>
      </c>
      <c r="G743" s="26" t="str">
        <f>_xlfn.XLOOKUP(E743&amp;"_"&amp;Saisie!H744,'Réponses'!D:D,'Réponses'!C:C,"")</f>
        <v/>
      </c>
      <c r="H743" s="26" t="str">
        <f>IF(G743="","",_xlfn.XLOOKUP(G743,'Réponses'!C:C,'Réponses'!F:F,"ERREUR PROCHAINE QUESTION"))</f>
        <v/>
      </c>
      <c r="I743" s="26" t="str">
        <f>IF(H743="","",_xlfn.XLOOKUP(H743,Questions!$A:$A,Questions!$C:$C,"ERREUR TYPE"))</f>
        <v/>
      </c>
      <c r="J743" s="26" t="str">
        <f>_xlfn.XLOOKUP(H743&amp;"_"&amp;Saisie!J744,'Réponses'!D:D,'Réponses'!C:C,"")</f>
        <v/>
      </c>
      <c r="K743" s="26" t="str">
        <f>IF(J743="","",_xlfn.XLOOKUP(J743,'Réponses'!C:C,'Réponses'!F:F,"ERREUR PROCHAINE QUESTION"))</f>
        <v/>
      </c>
      <c r="L743" s="26" t="str">
        <f>IF(K743="","",_xlfn.XLOOKUP(K743,Questions!$A:$A,Questions!$C:$C,"ERREUR TYPE"))</f>
        <v/>
      </c>
      <c r="M743" s="26" t="str">
        <f>_xlfn.XLOOKUP(K743&amp;"_"&amp;Saisie!L744,'Réponses'!D:D,'Réponses'!C:C,"")</f>
        <v/>
      </c>
      <c r="N743" s="26" t="str">
        <f>IF(M743="","",_xlfn.XLOOKUP(M743,'Réponses'!C:C,'Réponses'!F:F,"ERREUR PROCHAINE QUESTION"))</f>
        <v/>
      </c>
      <c r="O743" s="26" t="str">
        <f>IF(N743="","",_xlfn.XLOOKUP(N743,Questions!$A:$A,Questions!$C:$C,"ERREUR TYPE"))</f>
        <v/>
      </c>
      <c r="P743" s="26" t="str">
        <f>_xlfn.XLOOKUP(N743&amp;"_"&amp;Saisie!N744,'Réponses'!D:D,'Réponses'!C:C,"")</f>
        <v/>
      </c>
      <c r="Q743" s="26" t="str">
        <f t="shared" si="12"/>
        <v/>
      </c>
    </row>
    <row r="744" spans="1:17" x14ac:dyDescent="0.25">
      <c r="A744" s="26" t="str">
        <f>IF(ISBLANK(Saisie!C745),"",_xlfn.XLOOKUP(Saisie!C745,Barème!A:A,Barème!F:F,"ERREUR CODE PRODUIT"))</f>
        <v/>
      </c>
      <c r="B744" s="26" t="str">
        <f>IF(OR(A744="08",MID(Saisie!C745,4,4)="0804",MID(Saisie!C745,4,4)="0907",A744=""),"",_xlfn.XLOOKUP(A744,Matériau!A:A,Matériau!C:C,"ERREUR MATERIAU"))</f>
        <v/>
      </c>
      <c r="C744" s="26" t="str">
        <f>IF(B744="","",_xlfn.XLOOKUP(B744,Questions!A:A,Questions!C:C,""))</f>
        <v/>
      </c>
      <c r="D744" s="26" t="str">
        <f>_xlfn.XLOOKUP(B744&amp;"_"&amp;Saisie!F745,'Réponses'!D:D,'Réponses'!C:C,"")</f>
        <v/>
      </c>
      <c r="E744" s="26" t="str">
        <f>IF(D744="","",_xlfn.XLOOKUP(D744,'Réponses'!C:C,'Réponses'!F:F,"ERREUR PROCHAINE QUESTION"))</f>
        <v/>
      </c>
      <c r="F744" s="26" t="str">
        <f>IF(E744="","",_xlfn.XLOOKUP(E744,Questions!$A:$A,Questions!$C:$C,"ERREUR TYPE"))</f>
        <v/>
      </c>
      <c r="G744" s="26" t="str">
        <f>_xlfn.XLOOKUP(E744&amp;"_"&amp;Saisie!H745,'Réponses'!D:D,'Réponses'!C:C,"")</f>
        <v/>
      </c>
      <c r="H744" s="26" t="str">
        <f>IF(G744="","",_xlfn.XLOOKUP(G744,'Réponses'!C:C,'Réponses'!F:F,"ERREUR PROCHAINE QUESTION"))</f>
        <v/>
      </c>
      <c r="I744" s="26" t="str">
        <f>IF(H744="","",_xlfn.XLOOKUP(H744,Questions!$A:$A,Questions!$C:$C,"ERREUR TYPE"))</f>
        <v/>
      </c>
      <c r="J744" s="26" t="str">
        <f>_xlfn.XLOOKUP(H744&amp;"_"&amp;Saisie!J745,'Réponses'!D:D,'Réponses'!C:C,"")</f>
        <v/>
      </c>
      <c r="K744" s="26" t="str">
        <f>IF(J744="","",_xlfn.XLOOKUP(J744,'Réponses'!C:C,'Réponses'!F:F,"ERREUR PROCHAINE QUESTION"))</f>
        <v/>
      </c>
      <c r="L744" s="26" t="str">
        <f>IF(K744="","",_xlfn.XLOOKUP(K744,Questions!$A:$A,Questions!$C:$C,"ERREUR TYPE"))</f>
        <v/>
      </c>
      <c r="M744" s="26" t="str">
        <f>_xlfn.XLOOKUP(K744&amp;"_"&amp;Saisie!L745,'Réponses'!D:D,'Réponses'!C:C,"")</f>
        <v/>
      </c>
      <c r="N744" s="26" t="str">
        <f>IF(M744="","",_xlfn.XLOOKUP(M744,'Réponses'!C:C,'Réponses'!F:F,"ERREUR PROCHAINE QUESTION"))</f>
        <v/>
      </c>
      <c r="O744" s="26" t="str">
        <f>IF(N744="","",_xlfn.XLOOKUP(N744,Questions!$A:$A,Questions!$C:$C,"ERREUR TYPE"))</f>
        <v/>
      </c>
      <c r="P744" s="26" t="str">
        <f>_xlfn.XLOOKUP(N744&amp;"_"&amp;Saisie!N745,'Réponses'!D:D,'Réponses'!C:C,"")</f>
        <v/>
      </c>
      <c r="Q744" s="26" t="str">
        <f t="shared" si="12"/>
        <v/>
      </c>
    </row>
    <row r="745" spans="1:17" x14ac:dyDescent="0.25">
      <c r="A745" s="26" t="str">
        <f>IF(ISBLANK(Saisie!C746),"",_xlfn.XLOOKUP(Saisie!C746,Barème!A:A,Barème!F:F,"ERREUR CODE PRODUIT"))</f>
        <v/>
      </c>
      <c r="B745" s="26" t="str">
        <f>IF(OR(A745="08",MID(Saisie!C746,4,4)="0804",MID(Saisie!C746,4,4)="0907",A745=""),"",_xlfn.XLOOKUP(A745,Matériau!A:A,Matériau!C:C,"ERREUR MATERIAU"))</f>
        <v/>
      </c>
      <c r="C745" s="26" t="str">
        <f>IF(B745="","",_xlfn.XLOOKUP(B745,Questions!A:A,Questions!C:C,""))</f>
        <v/>
      </c>
      <c r="D745" s="26" t="str">
        <f>_xlfn.XLOOKUP(B745&amp;"_"&amp;Saisie!F746,'Réponses'!D:D,'Réponses'!C:C,"")</f>
        <v/>
      </c>
      <c r="E745" s="26" t="str">
        <f>IF(D745="","",_xlfn.XLOOKUP(D745,'Réponses'!C:C,'Réponses'!F:F,"ERREUR PROCHAINE QUESTION"))</f>
        <v/>
      </c>
      <c r="F745" s="26" t="str">
        <f>IF(E745="","",_xlfn.XLOOKUP(E745,Questions!$A:$A,Questions!$C:$C,"ERREUR TYPE"))</f>
        <v/>
      </c>
      <c r="G745" s="26" t="str">
        <f>_xlfn.XLOOKUP(E745&amp;"_"&amp;Saisie!H746,'Réponses'!D:D,'Réponses'!C:C,"")</f>
        <v/>
      </c>
      <c r="H745" s="26" t="str">
        <f>IF(G745="","",_xlfn.XLOOKUP(G745,'Réponses'!C:C,'Réponses'!F:F,"ERREUR PROCHAINE QUESTION"))</f>
        <v/>
      </c>
      <c r="I745" s="26" t="str">
        <f>IF(H745="","",_xlfn.XLOOKUP(H745,Questions!$A:$A,Questions!$C:$C,"ERREUR TYPE"))</f>
        <v/>
      </c>
      <c r="J745" s="26" t="str">
        <f>_xlfn.XLOOKUP(H745&amp;"_"&amp;Saisie!J746,'Réponses'!D:D,'Réponses'!C:C,"")</f>
        <v/>
      </c>
      <c r="K745" s="26" t="str">
        <f>IF(J745="","",_xlfn.XLOOKUP(J745,'Réponses'!C:C,'Réponses'!F:F,"ERREUR PROCHAINE QUESTION"))</f>
        <v/>
      </c>
      <c r="L745" s="26" t="str">
        <f>IF(K745="","",_xlfn.XLOOKUP(K745,Questions!$A:$A,Questions!$C:$C,"ERREUR TYPE"))</f>
        <v/>
      </c>
      <c r="M745" s="26" t="str">
        <f>_xlfn.XLOOKUP(K745&amp;"_"&amp;Saisie!L746,'Réponses'!D:D,'Réponses'!C:C,"")</f>
        <v/>
      </c>
      <c r="N745" s="26" t="str">
        <f>IF(M745="","",_xlfn.XLOOKUP(M745,'Réponses'!C:C,'Réponses'!F:F,"ERREUR PROCHAINE QUESTION"))</f>
        <v/>
      </c>
      <c r="O745" s="26" t="str">
        <f>IF(N745="","",_xlfn.XLOOKUP(N745,Questions!$A:$A,Questions!$C:$C,"ERREUR TYPE"))</f>
        <v/>
      </c>
      <c r="P745" s="26" t="str">
        <f>_xlfn.XLOOKUP(N745&amp;"_"&amp;Saisie!N746,'Réponses'!D:D,'Réponses'!C:C,"")</f>
        <v/>
      </c>
      <c r="Q745" s="26" t="str">
        <f t="shared" si="12"/>
        <v/>
      </c>
    </row>
    <row r="746" spans="1:17" x14ac:dyDescent="0.25">
      <c r="A746" s="26" t="str">
        <f>IF(ISBLANK(Saisie!C747),"",_xlfn.XLOOKUP(Saisie!C747,Barème!A:A,Barème!F:F,"ERREUR CODE PRODUIT"))</f>
        <v/>
      </c>
      <c r="B746" s="26" t="str">
        <f>IF(OR(A746="08",MID(Saisie!C747,4,4)="0804",MID(Saisie!C747,4,4)="0907",A746=""),"",_xlfn.XLOOKUP(A746,Matériau!A:A,Matériau!C:C,"ERREUR MATERIAU"))</f>
        <v/>
      </c>
      <c r="C746" s="26" t="str">
        <f>IF(B746="","",_xlfn.XLOOKUP(B746,Questions!A:A,Questions!C:C,""))</f>
        <v/>
      </c>
      <c r="D746" s="26" t="str">
        <f>_xlfn.XLOOKUP(B746&amp;"_"&amp;Saisie!F747,'Réponses'!D:D,'Réponses'!C:C,"")</f>
        <v/>
      </c>
      <c r="E746" s="26" t="str">
        <f>IF(D746="","",_xlfn.XLOOKUP(D746,'Réponses'!C:C,'Réponses'!F:F,"ERREUR PROCHAINE QUESTION"))</f>
        <v/>
      </c>
      <c r="F746" s="26" t="str">
        <f>IF(E746="","",_xlfn.XLOOKUP(E746,Questions!$A:$A,Questions!$C:$C,"ERREUR TYPE"))</f>
        <v/>
      </c>
      <c r="G746" s="26" t="str">
        <f>_xlfn.XLOOKUP(E746&amp;"_"&amp;Saisie!H747,'Réponses'!D:D,'Réponses'!C:C,"")</f>
        <v/>
      </c>
      <c r="H746" s="26" t="str">
        <f>IF(G746="","",_xlfn.XLOOKUP(G746,'Réponses'!C:C,'Réponses'!F:F,"ERREUR PROCHAINE QUESTION"))</f>
        <v/>
      </c>
      <c r="I746" s="26" t="str">
        <f>IF(H746="","",_xlfn.XLOOKUP(H746,Questions!$A:$A,Questions!$C:$C,"ERREUR TYPE"))</f>
        <v/>
      </c>
      <c r="J746" s="26" t="str">
        <f>_xlfn.XLOOKUP(H746&amp;"_"&amp;Saisie!J747,'Réponses'!D:D,'Réponses'!C:C,"")</f>
        <v/>
      </c>
      <c r="K746" s="26" t="str">
        <f>IF(J746="","",_xlfn.XLOOKUP(J746,'Réponses'!C:C,'Réponses'!F:F,"ERREUR PROCHAINE QUESTION"))</f>
        <v/>
      </c>
      <c r="L746" s="26" t="str">
        <f>IF(K746="","",_xlfn.XLOOKUP(K746,Questions!$A:$A,Questions!$C:$C,"ERREUR TYPE"))</f>
        <v/>
      </c>
      <c r="M746" s="26" t="str">
        <f>_xlfn.XLOOKUP(K746&amp;"_"&amp;Saisie!L747,'Réponses'!D:D,'Réponses'!C:C,"")</f>
        <v/>
      </c>
      <c r="N746" s="26" t="str">
        <f>IF(M746="","",_xlfn.XLOOKUP(M746,'Réponses'!C:C,'Réponses'!F:F,"ERREUR PROCHAINE QUESTION"))</f>
        <v/>
      </c>
      <c r="O746" s="26" t="str">
        <f>IF(N746="","",_xlfn.XLOOKUP(N746,Questions!$A:$A,Questions!$C:$C,"ERREUR TYPE"))</f>
        <v/>
      </c>
      <c r="P746" s="26" t="str">
        <f>_xlfn.XLOOKUP(N746&amp;"_"&amp;Saisie!N747,'Réponses'!D:D,'Réponses'!C:C,"")</f>
        <v/>
      </c>
      <c r="Q746" s="26" t="str">
        <f t="shared" si="12"/>
        <v/>
      </c>
    </row>
    <row r="747" spans="1:17" x14ac:dyDescent="0.25">
      <c r="A747" s="26" t="str">
        <f>IF(ISBLANK(Saisie!C748),"",_xlfn.XLOOKUP(Saisie!C748,Barème!A:A,Barème!F:F,"ERREUR CODE PRODUIT"))</f>
        <v/>
      </c>
      <c r="B747" s="26" t="str">
        <f>IF(OR(A747="08",MID(Saisie!C748,4,4)="0804",MID(Saisie!C748,4,4)="0907",A747=""),"",_xlfn.XLOOKUP(A747,Matériau!A:A,Matériau!C:C,"ERREUR MATERIAU"))</f>
        <v/>
      </c>
      <c r="C747" s="26" t="str">
        <f>IF(B747="","",_xlfn.XLOOKUP(B747,Questions!A:A,Questions!C:C,""))</f>
        <v/>
      </c>
      <c r="D747" s="26" t="str">
        <f>_xlfn.XLOOKUP(B747&amp;"_"&amp;Saisie!F748,'Réponses'!D:D,'Réponses'!C:C,"")</f>
        <v/>
      </c>
      <c r="E747" s="26" t="str">
        <f>IF(D747="","",_xlfn.XLOOKUP(D747,'Réponses'!C:C,'Réponses'!F:F,"ERREUR PROCHAINE QUESTION"))</f>
        <v/>
      </c>
      <c r="F747" s="26" t="str">
        <f>IF(E747="","",_xlfn.XLOOKUP(E747,Questions!$A:$A,Questions!$C:$C,"ERREUR TYPE"))</f>
        <v/>
      </c>
      <c r="G747" s="26" t="str">
        <f>_xlfn.XLOOKUP(E747&amp;"_"&amp;Saisie!H748,'Réponses'!D:D,'Réponses'!C:C,"")</f>
        <v/>
      </c>
      <c r="H747" s="26" t="str">
        <f>IF(G747="","",_xlfn.XLOOKUP(G747,'Réponses'!C:C,'Réponses'!F:F,"ERREUR PROCHAINE QUESTION"))</f>
        <v/>
      </c>
      <c r="I747" s="26" t="str">
        <f>IF(H747="","",_xlfn.XLOOKUP(H747,Questions!$A:$A,Questions!$C:$C,"ERREUR TYPE"))</f>
        <v/>
      </c>
      <c r="J747" s="26" t="str">
        <f>_xlfn.XLOOKUP(H747&amp;"_"&amp;Saisie!J748,'Réponses'!D:D,'Réponses'!C:C,"")</f>
        <v/>
      </c>
      <c r="K747" s="26" t="str">
        <f>IF(J747="","",_xlfn.XLOOKUP(J747,'Réponses'!C:C,'Réponses'!F:F,"ERREUR PROCHAINE QUESTION"))</f>
        <v/>
      </c>
      <c r="L747" s="26" t="str">
        <f>IF(K747="","",_xlfn.XLOOKUP(K747,Questions!$A:$A,Questions!$C:$C,"ERREUR TYPE"))</f>
        <v/>
      </c>
      <c r="M747" s="26" t="str">
        <f>_xlfn.XLOOKUP(K747&amp;"_"&amp;Saisie!L748,'Réponses'!D:D,'Réponses'!C:C,"")</f>
        <v/>
      </c>
      <c r="N747" s="26" t="str">
        <f>IF(M747="","",_xlfn.XLOOKUP(M747,'Réponses'!C:C,'Réponses'!F:F,"ERREUR PROCHAINE QUESTION"))</f>
        <v/>
      </c>
      <c r="O747" s="26" t="str">
        <f>IF(N747="","",_xlfn.XLOOKUP(N747,Questions!$A:$A,Questions!$C:$C,"ERREUR TYPE"))</f>
        <v/>
      </c>
      <c r="P747" s="26" t="str">
        <f>_xlfn.XLOOKUP(N747&amp;"_"&amp;Saisie!N748,'Réponses'!D:D,'Réponses'!C:C,"")</f>
        <v/>
      </c>
      <c r="Q747" s="26" t="str">
        <f t="shared" si="12"/>
        <v/>
      </c>
    </row>
    <row r="748" spans="1:17" x14ac:dyDescent="0.25">
      <c r="A748" s="26" t="str">
        <f>IF(ISBLANK(Saisie!C749),"",_xlfn.XLOOKUP(Saisie!C749,Barème!A:A,Barème!F:F,"ERREUR CODE PRODUIT"))</f>
        <v/>
      </c>
      <c r="B748" s="26" t="str">
        <f>IF(OR(A748="08",MID(Saisie!C749,4,4)="0804",MID(Saisie!C749,4,4)="0907",A748=""),"",_xlfn.XLOOKUP(A748,Matériau!A:A,Matériau!C:C,"ERREUR MATERIAU"))</f>
        <v/>
      </c>
      <c r="C748" s="26" t="str">
        <f>IF(B748="","",_xlfn.XLOOKUP(B748,Questions!A:A,Questions!C:C,""))</f>
        <v/>
      </c>
      <c r="D748" s="26" t="str">
        <f>_xlfn.XLOOKUP(B748&amp;"_"&amp;Saisie!F749,'Réponses'!D:D,'Réponses'!C:C,"")</f>
        <v/>
      </c>
      <c r="E748" s="26" t="str">
        <f>IF(D748="","",_xlfn.XLOOKUP(D748,'Réponses'!C:C,'Réponses'!F:F,"ERREUR PROCHAINE QUESTION"))</f>
        <v/>
      </c>
      <c r="F748" s="26" t="str">
        <f>IF(E748="","",_xlfn.XLOOKUP(E748,Questions!$A:$A,Questions!$C:$C,"ERREUR TYPE"))</f>
        <v/>
      </c>
      <c r="G748" s="26" t="str">
        <f>_xlfn.XLOOKUP(E748&amp;"_"&amp;Saisie!H749,'Réponses'!D:D,'Réponses'!C:C,"")</f>
        <v/>
      </c>
      <c r="H748" s="26" t="str">
        <f>IF(G748="","",_xlfn.XLOOKUP(G748,'Réponses'!C:C,'Réponses'!F:F,"ERREUR PROCHAINE QUESTION"))</f>
        <v/>
      </c>
      <c r="I748" s="26" t="str">
        <f>IF(H748="","",_xlfn.XLOOKUP(H748,Questions!$A:$A,Questions!$C:$C,"ERREUR TYPE"))</f>
        <v/>
      </c>
      <c r="J748" s="26" t="str">
        <f>_xlfn.XLOOKUP(H748&amp;"_"&amp;Saisie!J749,'Réponses'!D:D,'Réponses'!C:C,"")</f>
        <v/>
      </c>
      <c r="K748" s="26" t="str">
        <f>IF(J748="","",_xlfn.XLOOKUP(J748,'Réponses'!C:C,'Réponses'!F:F,"ERREUR PROCHAINE QUESTION"))</f>
        <v/>
      </c>
      <c r="L748" s="26" t="str">
        <f>IF(K748="","",_xlfn.XLOOKUP(K748,Questions!$A:$A,Questions!$C:$C,"ERREUR TYPE"))</f>
        <v/>
      </c>
      <c r="M748" s="26" t="str">
        <f>_xlfn.XLOOKUP(K748&amp;"_"&amp;Saisie!L749,'Réponses'!D:D,'Réponses'!C:C,"")</f>
        <v/>
      </c>
      <c r="N748" s="26" t="str">
        <f>IF(M748="","",_xlfn.XLOOKUP(M748,'Réponses'!C:C,'Réponses'!F:F,"ERREUR PROCHAINE QUESTION"))</f>
        <v/>
      </c>
      <c r="O748" s="26" t="str">
        <f>IF(N748="","",_xlfn.XLOOKUP(N748,Questions!$A:$A,Questions!$C:$C,"ERREUR TYPE"))</f>
        <v/>
      </c>
      <c r="P748" s="26" t="str">
        <f>_xlfn.XLOOKUP(N748&amp;"_"&amp;Saisie!N749,'Réponses'!D:D,'Réponses'!C:C,"")</f>
        <v/>
      </c>
      <c r="Q748" s="26" t="str">
        <f t="shared" si="12"/>
        <v/>
      </c>
    </row>
    <row r="749" spans="1:17" x14ac:dyDescent="0.25">
      <c r="A749" s="26" t="str">
        <f>IF(ISBLANK(Saisie!C750),"",_xlfn.XLOOKUP(Saisie!C750,Barème!A:A,Barème!F:F,"ERREUR CODE PRODUIT"))</f>
        <v/>
      </c>
      <c r="B749" s="26" t="str">
        <f>IF(OR(A749="08",MID(Saisie!C750,4,4)="0804",MID(Saisie!C750,4,4)="0907",A749=""),"",_xlfn.XLOOKUP(A749,Matériau!A:A,Matériau!C:C,"ERREUR MATERIAU"))</f>
        <v/>
      </c>
      <c r="C749" s="26" t="str">
        <f>IF(B749="","",_xlfn.XLOOKUP(B749,Questions!A:A,Questions!C:C,""))</f>
        <v/>
      </c>
      <c r="D749" s="26" t="str">
        <f>_xlfn.XLOOKUP(B749&amp;"_"&amp;Saisie!F750,'Réponses'!D:D,'Réponses'!C:C,"")</f>
        <v/>
      </c>
      <c r="E749" s="26" t="str">
        <f>IF(D749="","",_xlfn.XLOOKUP(D749,'Réponses'!C:C,'Réponses'!F:F,"ERREUR PROCHAINE QUESTION"))</f>
        <v/>
      </c>
      <c r="F749" s="26" t="str">
        <f>IF(E749="","",_xlfn.XLOOKUP(E749,Questions!$A:$A,Questions!$C:$C,"ERREUR TYPE"))</f>
        <v/>
      </c>
      <c r="G749" s="26" t="str">
        <f>_xlfn.XLOOKUP(E749&amp;"_"&amp;Saisie!H750,'Réponses'!D:D,'Réponses'!C:C,"")</f>
        <v/>
      </c>
      <c r="H749" s="26" t="str">
        <f>IF(G749="","",_xlfn.XLOOKUP(G749,'Réponses'!C:C,'Réponses'!F:F,"ERREUR PROCHAINE QUESTION"))</f>
        <v/>
      </c>
      <c r="I749" s="26" t="str">
        <f>IF(H749="","",_xlfn.XLOOKUP(H749,Questions!$A:$A,Questions!$C:$C,"ERREUR TYPE"))</f>
        <v/>
      </c>
      <c r="J749" s="26" t="str">
        <f>_xlfn.XLOOKUP(H749&amp;"_"&amp;Saisie!J750,'Réponses'!D:D,'Réponses'!C:C,"")</f>
        <v/>
      </c>
      <c r="K749" s="26" t="str">
        <f>IF(J749="","",_xlfn.XLOOKUP(J749,'Réponses'!C:C,'Réponses'!F:F,"ERREUR PROCHAINE QUESTION"))</f>
        <v/>
      </c>
      <c r="L749" s="26" t="str">
        <f>IF(K749="","",_xlfn.XLOOKUP(K749,Questions!$A:$A,Questions!$C:$C,"ERREUR TYPE"))</f>
        <v/>
      </c>
      <c r="M749" s="26" t="str">
        <f>_xlfn.XLOOKUP(K749&amp;"_"&amp;Saisie!L750,'Réponses'!D:D,'Réponses'!C:C,"")</f>
        <v/>
      </c>
      <c r="N749" s="26" t="str">
        <f>IF(M749="","",_xlfn.XLOOKUP(M749,'Réponses'!C:C,'Réponses'!F:F,"ERREUR PROCHAINE QUESTION"))</f>
        <v/>
      </c>
      <c r="O749" s="26" t="str">
        <f>IF(N749="","",_xlfn.XLOOKUP(N749,Questions!$A:$A,Questions!$C:$C,"ERREUR TYPE"))</f>
        <v/>
      </c>
      <c r="P749" s="26" t="str">
        <f>_xlfn.XLOOKUP(N749&amp;"_"&amp;Saisie!N750,'Réponses'!D:D,'Réponses'!C:C,"")</f>
        <v/>
      </c>
      <c r="Q749" s="26" t="str">
        <f t="shared" si="12"/>
        <v/>
      </c>
    </row>
    <row r="750" spans="1:17" x14ac:dyDescent="0.25">
      <c r="A750" s="26" t="str">
        <f>IF(ISBLANK(Saisie!C751),"",_xlfn.XLOOKUP(Saisie!C751,Barème!A:A,Barème!F:F,"ERREUR CODE PRODUIT"))</f>
        <v/>
      </c>
      <c r="B750" s="26" t="str">
        <f>IF(OR(A750="08",MID(Saisie!C751,4,4)="0804",MID(Saisie!C751,4,4)="0907",A750=""),"",_xlfn.XLOOKUP(A750,Matériau!A:A,Matériau!C:C,"ERREUR MATERIAU"))</f>
        <v/>
      </c>
      <c r="C750" s="26" t="str">
        <f>IF(B750="","",_xlfn.XLOOKUP(B750,Questions!A:A,Questions!C:C,""))</f>
        <v/>
      </c>
      <c r="D750" s="26" t="str">
        <f>_xlfn.XLOOKUP(B750&amp;"_"&amp;Saisie!F751,'Réponses'!D:D,'Réponses'!C:C,"")</f>
        <v/>
      </c>
      <c r="E750" s="26" t="str">
        <f>IF(D750="","",_xlfn.XLOOKUP(D750,'Réponses'!C:C,'Réponses'!F:F,"ERREUR PROCHAINE QUESTION"))</f>
        <v/>
      </c>
      <c r="F750" s="26" t="str">
        <f>IF(E750="","",_xlfn.XLOOKUP(E750,Questions!$A:$A,Questions!$C:$C,"ERREUR TYPE"))</f>
        <v/>
      </c>
      <c r="G750" s="26" t="str">
        <f>_xlfn.XLOOKUP(E750&amp;"_"&amp;Saisie!H751,'Réponses'!D:D,'Réponses'!C:C,"")</f>
        <v/>
      </c>
      <c r="H750" s="26" t="str">
        <f>IF(G750="","",_xlfn.XLOOKUP(G750,'Réponses'!C:C,'Réponses'!F:F,"ERREUR PROCHAINE QUESTION"))</f>
        <v/>
      </c>
      <c r="I750" s="26" t="str">
        <f>IF(H750="","",_xlfn.XLOOKUP(H750,Questions!$A:$A,Questions!$C:$C,"ERREUR TYPE"))</f>
        <v/>
      </c>
      <c r="J750" s="26" t="str">
        <f>_xlfn.XLOOKUP(H750&amp;"_"&amp;Saisie!J751,'Réponses'!D:D,'Réponses'!C:C,"")</f>
        <v/>
      </c>
      <c r="K750" s="26" t="str">
        <f>IF(J750="","",_xlfn.XLOOKUP(J750,'Réponses'!C:C,'Réponses'!F:F,"ERREUR PROCHAINE QUESTION"))</f>
        <v/>
      </c>
      <c r="L750" s="26" t="str">
        <f>IF(K750="","",_xlfn.XLOOKUP(K750,Questions!$A:$A,Questions!$C:$C,"ERREUR TYPE"))</f>
        <v/>
      </c>
      <c r="M750" s="26" t="str">
        <f>_xlfn.XLOOKUP(K750&amp;"_"&amp;Saisie!L751,'Réponses'!D:D,'Réponses'!C:C,"")</f>
        <v/>
      </c>
      <c r="N750" s="26" t="str">
        <f>IF(M750="","",_xlfn.XLOOKUP(M750,'Réponses'!C:C,'Réponses'!F:F,"ERREUR PROCHAINE QUESTION"))</f>
        <v/>
      </c>
      <c r="O750" s="26" t="str">
        <f>IF(N750="","",_xlfn.XLOOKUP(N750,Questions!$A:$A,Questions!$C:$C,"ERREUR TYPE"))</f>
        <v/>
      </c>
      <c r="P750" s="26" t="str">
        <f>_xlfn.XLOOKUP(N750&amp;"_"&amp;Saisie!N751,'Réponses'!D:D,'Réponses'!C:C,"")</f>
        <v/>
      </c>
      <c r="Q750" s="26" t="str">
        <f t="shared" si="12"/>
        <v/>
      </c>
    </row>
    <row r="751" spans="1:17" x14ac:dyDescent="0.25">
      <c r="A751" s="26" t="str">
        <f>IF(ISBLANK(Saisie!C752),"",_xlfn.XLOOKUP(Saisie!C752,Barème!A:A,Barème!F:F,"ERREUR CODE PRODUIT"))</f>
        <v/>
      </c>
      <c r="B751" s="26" t="str">
        <f>IF(OR(A751="08",MID(Saisie!C752,4,4)="0804",MID(Saisie!C752,4,4)="0907",A751=""),"",_xlfn.XLOOKUP(A751,Matériau!A:A,Matériau!C:C,"ERREUR MATERIAU"))</f>
        <v/>
      </c>
      <c r="C751" s="26" t="str">
        <f>IF(B751="","",_xlfn.XLOOKUP(B751,Questions!A:A,Questions!C:C,""))</f>
        <v/>
      </c>
      <c r="D751" s="26" t="str">
        <f>_xlfn.XLOOKUP(B751&amp;"_"&amp;Saisie!F752,'Réponses'!D:D,'Réponses'!C:C,"")</f>
        <v/>
      </c>
      <c r="E751" s="26" t="str">
        <f>IF(D751="","",_xlfn.XLOOKUP(D751,'Réponses'!C:C,'Réponses'!F:F,"ERREUR PROCHAINE QUESTION"))</f>
        <v/>
      </c>
      <c r="F751" s="26" t="str">
        <f>IF(E751="","",_xlfn.XLOOKUP(E751,Questions!$A:$A,Questions!$C:$C,"ERREUR TYPE"))</f>
        <v/>
      </c>
      <c r="G751" s="26" t="str">
        <f>_xlfn.XLOOKUP(E751&amp;"_"&amp;Saisie!H752,'Réponses'!D:D,'Réponses'!C:C,"")</f>
        <v/>
      </c>
      <c r="H751" s="26" t="str">
        <f>IF(G751="","",_xlfn.XLOOKUP(G751,'Réponses'!C:C,'Réponses'!F:F,"ERREUR PROCHAINE QUESTION"))</f>
        <v/>
      </c>
      <c r="I751" s="26" t="str">
        <f>IF(H751="","",_xlfn.XLOOKUP(H751,Questions!$A:$A,Questions!$C:$C,"ERREUR TYPE"))</f>
        <v/>
      </c>
      <c r="J751" s="26" t="str">
        <f>_xlfn.XLOOKUP(H751&amp;"_"&amp;Saisie!J752,'Réponses'!D:D,'Réponses'!C:C,"")</f>
        <v/>
      </c>
      <c r="K751" s="26" t="str">
        <f>IF(J751="","",_xlfn.XLOOKUP(J751,'Réponses'!C:C,'Réponses'!F:F,"ERREUR PROCHAINE QUESTION"))</f>
        <v/>
      </c>
      <c r="L751" s="26" t="str">
        <f>IF(K751="","",_xlfn.XLOOKUP(K751,Questions!$A:$A,Questions!$C:$C,"ERREUR TYPE"))</f>
        <v/>
      </c>
      <c r="M751" s="26" t="str">
        <f>_xlfn.XLOOKUP(K751&amp;"_"&amp;Saisie!L752,'Réponses'!D:D,'Réponses'!C:C,"")</f>
        <v/>
      </c>
      <c r="N751" s="26" t="str">
        <f>IF(M751="","",_xlfn.XLOOKUP(M751,'Réponses'!C:C,'Réponses'!F:F,"ERREUR PROCHAINE QUESTION"))</f>
        <v/>
      </c>
      <c r="O751" s="26" t="str">
        <f>IF(N751="","",_xlfn.XLOOKUP(N751,Questions!$A:$A,Questions!$C:$C,"ERREUR TYPE"))</f>
        <v/>
      </c>
      <c r="P751" s="26" t="str">
        <f>_xlfn.XLOOKUP(N751&amp;"_"&amp;Saisie!N752,'Réponses'!D:D,'Réponses'!C:C,"")</f>
        <v/>
      </c>
      <c r="Q751" s="26" t="str">
        <f t="shared" si="12"/>
        <v/>
      </c>
    </row>
    <row r="752" spans="1:17" x14ac:dyDescent="0.25">
      <c r="A752" s="26" t="str">
        <f>IF(ISBLANK(Saisie!C753),"",_xlfn.XLOOKUP(Saisie!C753,Barème!A:A,Barème!F:F,"ERREUR CODE PRODUIT"))</f>
        <v/>
      </c>
      <c r="B752" s="26" t="str">
        <f>IF(OR(A752="08",MID(Saisie!C753,4,4)="0804",MID(Saisie!C753,4,4)="0907",A752=""),"",_xlfn.XLOOKUP(A752,Matériau!A:A,Matériau!C:C,"ERREUR MATERIAU"))</f>
        <v/>
      </c>
      <c r="C752" s="26" t="str">
        <f>IF(B752="","",_xlfn.XLOOKUP(B752,Questions!A:A,Questions!C:C,""))</f>
        <v/>
      </c>
      <c r="D752" s="26" t="str">
        <f>_xlfn.XLOOKUP(B752&amp;"_"&amp;Saisie!F753,'Réponses'!D:D,'Réponses'!C:C,"")</f>
        <v/>
      </c>
      <c r="E752" s="26" t="str">
        <f>IF(D752="","",_xlfn.XLOOKUP(D752,'Réponses'!C:C,'Réponses'!F:F,"ERREUR PROCHAINE QUESTION"))</f>
        <v/>
      </c>
      <c r="F752" s="26" t="str">
        <f>IF(E752="","",_xlfn.XLOOKUP(E752,Questions!$A:$A,Questions!$C:$C,"ERREUR TYPE"))</f>
        <v/>
      </c>
      <c r="G752" s="26" t="str">
        <f>_xlfn.XLOOKUP(E752&amp;"_"&amp;Saisie!H753,'Réponses'!D:D,'Réponses'!C:C,"")</f>
        <v/>
      </c>
      <c r="H752" s="26" t="str">
        <f>IF(G752="","",_xlfn.XLOOKUP(G752,'Réponses'!C:C,'Réponses'!F:F,"ERREUR PROCHAINE QUESTION"))</f>
        <v/>
      </c>
      <c r="I752" s="26" t="str">
        <f>IF(H752="","",_xlfn.XLOOKUP(H752,Questions!$A:$A,Questions!$C:$C,"ERREUR TYPE"))</f>
        <v/>
      </c>
      <c r="J752" s="26" t="str">
        <f>_xlfn.XLOOKUP(H752&amp;"_"&amp;Saisie!J753,'Réponses'!D:D,'Réponses'!C:C,"")</f>
        <v/>
      </c>
      <c r="K752" s="26" t="str">
        <f>IF(J752="","",_xlfn.XLOOKUP(J752,'Réponses'!C:C,'Réponses'!F:F,"ERREUR PROCHAINE QUESTION"))</f>
        <v/>
      </c>
      <c r="L752" s="26" t="str">
        <f>IF(K752="","",_xlfn.XLOOKUP(K752,Questions!$A:$A,Questions!$C:$C,"ERREUR TYPE"))</f>
        <v/>
      </c>
      <c r="M752" s="26" t="str">
        <f>_xlfn.XLOOKUP(K752&amp;"_"&amp;Saisie!L753,'Réponses'!D:D,'Réponses'!C:C,"")</f>
        <v/>
      </c>
      <c r="N752" s="26" t="str">
        <f>IF(M752="","",_xlfn.XLOOKUP(M752,'Réponses'!C:C,'Réponses'!F:F,"ERREUR PROCHAINE QUESTION"))</f>
        <v/>
      </c>
      <c r="O752" s="26" t="str">
        <f>IF(N752="","",_xlfn.XLOOKUP(N752,Questions!$A:$A,Questions!$C:$C,"ERREUR TYPE"))</f>
        <v/>
      </c>
      <c r="P752" s="26" t="str">
        <f>_xlfn.XLOOKUP(N752&amp;"_"&amp;Saisie!N753,'Réponses'!D:D,'Réponses'!C:C,"")</f>
        <v/>
      </c>
      <c r="Q752" s="26" t="str">
        <f t="shared" si="12"/>
        <v/>
      </c>
    </row>
    <row r="753" spans="1:17" x14ac:dyDescent="0.25">
      <c r="A753" s="26" t="str">
        <f>IF(ISBLANK(Saisie!C754),"",_xlfn.XLOOKUP(Saisie!C754,Barème!A:A,Barème!F:F,"ERREUR CODE PRODUIT"))</f>
        <v/>
      </c>
      <c r="B753" s="26" t="str">
        <f>IF(OR(A753="08",MID(Saisie!C754,4,4)="0804",MID(Saisie!C754,4,4)="0907",A753=""),"",_xlfn.XLOOKUP(A753,Matériau!A:A,Matériau!C:C,"ERREUR MATERIAU"))</f>
        <v/>
      </c>
      <c r="C753" s="26" t="str">
        <f>IF(B753="","",_xlfn.XLOOKUP(B753,Questions!A:A,Questions!C:C,""))</f>
        <v/>
      </c>
      <c r="D753" s="26" t="str">
        <f>_xlfn.XLOOKUP(B753&amp;"_"&amp;Saisie!F754,'Réponses'!D:D,'Réponses'!C:C,"")</f>
        <v/>
      </c>
      <c r="E753" s="26" t="str">
        <f>IF(D753="","",_xlfn.XLOOKUP(D753,'Réponses'!C:C,'Réponses'!F:F,"ERREUR PROCHAINE QUESTION"))</f>
        <v/>
      </c>
      <c r="F753" s="26" t="str">
        <f>IF(E753="","",_xlfn.XLOOKUP(E753,Questions!$A:$A,Questions!$C:$C,"ERREUR TYPE"))</f>
        <v/>
      </c>
      <c r="G753" s="26" t="str">
        <f>_xlfn.XLOOKUP(E753&amp;"_"&amp;Saisie!H754,'Réponses'!D:D,'Réponses'!C:C,"")</f>
        <v/>
      </c>
      <c r="H753" s="26" t="str">
        <f>IF(G753="","",_xlfn.XLOOKUP(G753,'Réponses'!C:C,'Réponses'!F:F,"ERREUR PROCHAINE QUESTION"))</f>
        <v/>
      </c>
      <c r="I753" s="26" t="str">
        <f>IF(H753="","",_xlfn.XLOOKUP(H753,Questions!$A:$A,Questions!$C:$C,"ERREUR TYPE"))</f>
        <v/>
      </c>
      <c r="J753" s="26" t="str">
        <f>_xlfn.XLOOKUP(H753&amp;"_"&amp;Saisie!J754,'Réponses'!D:D,'Réponses'!C:C,"")</f>
        <v/>
      </c>
      <c r="K753" s="26" t="str">
        <f>IF(J753="","",_xlfn.XLOOKUP(J753,'Réponses'!C:C,'Réponses'!F:F,"ERREUR PROCHAINE QUESTION"))</f>
        <v/>
      </c>
      <c r="L753" s="26" t="str">
        <f>IF(K753="","",_xlfn.XLOOKUP(K753,Questions!$A:$A,Questions!$C:$C,"ERREUR TYPE"))</f>
        <v/>
      </c>
      <c r="M753" s="26" t="str">
        <f>_xlfn.XLOOKUP(K753&amp;"_"&amp;Saisie!L754,'Réponses'!D:D,'Réponses'!C:C,"")</f>
        <v/>
      </c>
      <c r="N753" s="26" t="str">
        <f>IF(M753="","",_xlfn.XLOOKUP(M753,'Réponses'!C:C,'Réponses'!F:F,"ERREUR PROCHAINE QUESTION"))</f>
        <v/>
      </c>
      <c r="O753" s="26" t="str">
        <f>IF(N753="","",_xlfn.XLOOKUP(N753,Questions!$A:$A,Questions!$C:$C,"ERREUR TYPE"))</f>
        <v/>
      </c>
      <c r="P753" s="26" t="str">
        <f>_xlfn.XLOOKUP(N753&amp;"_"&amp;Saisie!N754,'Réponses'!D:D,'Réponses'!C:C,"")</f>
        <v/>
      </c>
      <c r="Q753" s="26" t="str">
        <f t="shared" si="12"/>
        <v/>
      </c>
    </row>
    <row r="754" spans="1:17" x14ac:dyDescent="0.25">
      <c r="A754" s="26" t="str">
        <f>IF(ISBLANK(Saisie!C755),"",_xlfn.XLOOKUP(Saisie!C755,Barème!A:A,Barème!F:F,"ERREUR CODE PRODUIT"))</f>
        <v/>
      </c>
      <c r="B754" s="26" t="str">
        <f>IF(OR(A754="08",MID(Saisie!C755,4,4)="0804",MID(Saisie!C755,4,4)="0907",A754=""),"",_xlfn.XLOOKUP(A754,Matériau!A:A,Matériau!C:C,"ERREUR MATERIAU"))</f>
        <v/>
      </c>
      <c r="C754" s="26" t="str">
        <f>IF(B754="","",_xlfn.XLOOKUP(B754,Questions!A:A,Questions!C:C,""))</f>
        <v/>
      </c>
      <c r="D754" s="26" t="str">
        <f>_xlfn.XLOOKUP(B754&amp;"_"&amp;Saisie!F755,'Réponses'!D:D,'Réponses'!C:C,"")</f>
        <v/>
      </c>
      <c r="E754" s="26" t="str">
        <f>IF(D754="","",_xlfn.XLOOKUP(D754,'Réponses'!C:C,'Réponses'!F:F,"ERREUR PROCHAINE QUESTION"))</f>
        <v/>
      </c>
      <c r="F754" s="26" t="str">
        <f>IF(E754="","",_xlfn.XLOOKUP(E754,Questions!$A:$A,Questions!$C:$C,"ERREUR TYPE"))</f>
        <v/>
      </c>
      <c r="G754" s="26" t="str">
        <f>_xlfn.XLOOKUP(E754&amp;"_"&amp;Saisie!H755,'Réponses'!D:D,'Réponses'!C:C,"")</f>
        <v/>
      </c>
      <c r="H754" s="26" t="str">
        <f>IF(G754="","",_xlfn.XLOOKUP(G754,'Réponses'!C:C,'Réponses'!F:F,"ERREUR PROCHAINE QUESTION"))</f>
        <v/>
      </c>
      <c r="I754" s="26" t="str">
        <f>IF(H754="","",_xlfn.XLOOKUP(H754,Questions!$A:$A,Questions!$C:$C,"ERREUR TYPE"))</f>
        <v/>
      </c>
      <c r="J754" s="26" t="str">
        <f>_xlfn.XLOOKUP(H754&amp;"_"&amp;Saisie!J755,'Réponses'!D:D,'Réponses'!C:C,"")</f>
        <v/>
      </c>
      <c r="K754" s="26" t="str">
        <f>IF(J754="","",_xlfn.XLOOKUP(J754,'Réponses'!C:C,'Réponses'!F:F,"ERREUR PROCHAINE QUESTION"))</f>
        <v/>
      </c>
      <c r="L754" s="26" t="str">
        <f>IF(K754="","",_xlfn.XLOOKUP(K754,Questions!$A:$A,Questions!$C:$C,"ERREUR TYPE"))</f>
        <v/>
      </c>
      <c r="M754" s="26" t="str">
        <f>_xlfn.XLOOKUP(K754&amp;"_"&amp;Saisie!L755,'Réponses'!D:D,'Réponses'!C:C,"")</f>
        <v/>
      </c>
      <c r="N754" s="26" t="str">
        <f>IF(M754="","",_xlfn.XLOOKUP(M754,'Réponses'!C:C,'Réponses'!F:F,"ERREUR PROCHAINE QUESTION"))</f>
        <v/>
      </c>
      <c r="O754" s="26" t="str">
        <f>IF(N754="","",_xlfn.XLOOKUP(N754,Questions!$A:$A,Questions!$C:$C,"ERREUR TYPE"))</f>
        <v/>
      </c>
      <c r="P754" s="26" t="str">
        <f>_xlfn.XLOOKUP(N754&amp;"_"&amp;Saisie!N755,'Réponses'!D:D,'Réponses'!C:C,"")</f>
        <v/>
      </c>
      <c r="Q754" s="26" t="str">
        <f t="shared" si="12"/>
        <v/>
      </c>
    </row>
    <row r="755" spans="1:17" x14ac:dyDescent="0.25">
      <c r="A755" s="26" t="str">
        <f>IF(ISBLANK(Saisie!C756),"",_xlfn.XLOOKUP(Saisie!C756,Barème!A:A,Barème!F:F,"ERREUR CODE PRODUIT"))</f>
        <v/>
      </c>
      <c r="B755" s="26" t="str">
        <f>IF(OR(A755="08",MID(Saisie!C756,4,4)="0804",MID(Saisie!C756,4,4)="0907",A755=""),"",_xlfn.XLOOKUP(A755,Matériau!A:A,Matériau!C:C,"ERREUR MATERIAU"))</f>
        <v/>
      </c>
      <c r="C755" s="26" t="str">
        <f>IF(B755="","",_xlfn.XLOOKUP(B755,Questions!A:A,Questions!C:C,""))</f>
        <v/>
      </c>
      <c r="D755" s="26" t="str">
        <f>_xlfn.XLOOKUP(B755&amp;"_"&amp;Saisie!F756,'Réponses'!D:D,'Réponses'!C:C,"")</f>
        <v/>
      </c>
      <c r="E755" s="26" t="str">
        <f>IF(D755="","",_xlfn.XLOOKUP(D755,'Réponses'!C:C,'Réponses'!F:F,"ERREUR PROCHAINE QUESTION"))</f>
        <v/>
      </c>
      <c r="F755" s="26" t="str">
        <f>IF(E755="","",_xlfn.XLOOKUP(E755,Questions!$A:$A,Questions!$C:$C,"ERREUR TYPE"))</f>
        <v/>
      </c>
      <c r="G755" s="26" t="str">
        <f>_xlfn.XLOOKUP(E755&amp;"_"&amp;Saisie!H756,'Réponses'!D:D,'Réponses'!C:C,"")</f>
        <v/>
      </c>
      <c r="H755" s="26" t="str">
        <f>IF(G755="","",_xlfn.XLOOKUP(G755,'Réponses'!C:C,'Réponses'!F:F,"ERREUR PROCHAINE QUESTION"))</f>
        <v/>
      </c>
      <c r="I755" s="26" t="str">
        <f>IF(H755="","",_xlfn.XLOOKUP(H755,Questions!$A:$A,Questions!$C:$C,"ERREUR TYPE"))</f>
        <v/>
      </c>
      <c r="J755" s="26" t="str">
        <f>_xlfn.XLOOKUP(H755&amp;"_"&amp;Saisie!J756,'Réponses'!D:D,'Réponses'!C:C,"")</f>
        <v/>
      </c>
      <c r="K755" s="26" t="str">
        <f>IF(J755="","",_xlfn.XLOOKUP(J755,'Réponses'!C:C,'Réponses'!F:F,"ERREUR PROCHAINE QUESTION"))</f>
        <v/>
      </c>
      <c r="L755" s="26" t="str">
        <f>IF(K755="","",_xlfn.XLOOKUP(K755,Questions!$A:$A,Questions!$C:$C,"ERREUR TYPE"))</f>
        <v/>
      </c>
      <c r="M755" s="26" t="str">
        <f>_xlfn.XLOOKUP(K755&amp;"_"&amp;Saisie!L756,'Réponses'!D:D,'Réponses'!C:C,"")</f>
        <v/>
      </c>
      <c r="N755" s="26" t="str">
        <f>IF(M755="","",_xlfn.XLOOKUP(M755,'Réponses'!C:C,'Réponses'!F:F,"ERREUR PROCHAINE QUESTION"))</f>
        <v/>
      </c>
      <c r="O755" s="26" t="str">
        <f>IF(N755="","",_xlfn.XLOOKUP(N755,Questions!$A:$A,Questions!$C:$C,"ERREUR TYPE"))</f>
        <v/>
      </c>
      <c r="P755" s="26" t="str">
        <f>_xlfn.XLOOKUP(N755&amp;"_"&amp;Saisie!N756,'Réponses'!D:D,'Réponses'!C:C,"")</f>
        <v/>
      </c>
      <c r="Q755" s="26" t="str">
        <f t="shared" si="12"/>
        <v/>
      </c>
    </row>
    <row r="756" spans="1:17" x14ac:dyDescent="0.25">
      <c r="A756" s="26" t="str">
        <f>IF(ISBLANK(Saisie!C757),"",_xlfn.XLOOKUP(Saisie!C757,Barème!A:A,Barème!F:F,"ERREUR CODE PRODUIT"))</f>
        <v/>
      </c>
      <c r="B756" s="26" t="str">
        <f>IF(OR(A756="08",MID(Saisie!C757,4,4)="0804",MID(Saisie!C757,4,4)="0907",A756=""),"",_xlfn.XLOOKUP(A756,Matériau!A:A,Matériau!C:C,"ERREUR MATERIAU"))</f>
        <v/>
      </c>
      <c r="C756" s="26" t="str">
        <f>IF(B756="","",_xlfn.XLOOKUP(B756,Questions!A:A,Questions!C:C,""))</f>
        <v/>
      </c>
      <c r="D756" s="26" t="str">
        <f>_xlfn.XLOOKUP(B756&amp;"_"&amp;Saisie!F757,'Réponses'!D:D,'Réponses'!C:C,"")</f>
        <v/>
      </c>
      <c r="E756" s="26" t="str">
        <f>IF(D756="","",_xlfn.XLOOKUP(D756,'Réponses'!C:C,'Réponses'!F:F,"ERREUR PROCHAINE QUESTION"))</f>
        <v/>
      </c>
      <c r="F756" s="26" t="str">
        <f>IF(E756="","",_xlfn.XLOOKUP(E756,Questions!$A:$A,Questions!$C:$C,"ERREUR TYPE"))</f>
        <v/>
      </c>
      <c r="G756" s="26" t="str">
        <f>_xlfn.XLOOKUP(E756&amp;"_"&amp;Saisie!H757,'Réponses'!D:D,'Réponses'!C:C,"")</f>
        <v/>
      </c>
      <c r="H756" s="26" t="str">
        <f>IF(G756="","",_xlfn.XLOOKUP(G756,'Réponses'!C:C,'Réponses'!F:F,"ERREUR PROCHAINE QUESTION"))</f>
        <v/>
      </c>
      <c r="I756" s="26" t="str">
        <f>IF(H756="","",_xlfn.XLOOKUP(H756,Questions!$A:$A,Questions!$C:$C,"ERREUR TYPE"))</f>
        <v/>
      </c>
      <c r="J756" s="26" t="str">
        <f>_xlfn.XLOOKUP(H756&amp;"_"&amp;Saisie!J757,'Réponses'!D:D,'Réponses'!C:C,"")</f>
        <v/>
      </c>
      <c r="K756" s="26" t="str">
        <f>IF(J756="","",_xlfn.XLOOKUP(J756,'Réponses'!C:C,'Réponses'!F:F,"ERREUR PROCHAINE QUESTION"))</f>
        <v/>
      </c>
      <c r="L756" s="26" t="str">
        <f>IF(K756="","",_xlfn.XLOOKUP(K756,Questions!$A:$A,Questions!$C:$C,"ERREUR TYPE"))</f>
        <v/>
      </c>
      <c r="M756" s="26" t="str">
        <f>_xlfn.XLOOKUP(K756&amp;"_"&amp;Saisie!L757,'Réponses'!D:D,'Réponses'!C:C,"")</f>
        <v/>
      </c>
      <c r="N756" s="26" t="str">
        <f>IF(M756="","",_xlfn.XLOOKUP(M756,'Réponses'!C:C,'Réponses'!F:F,"ERREUR PROCHAINE QUESTION"))</f>
        <v/>
      </c>
      <c r="O756" s="26" t="str">
        <f>IF(N756="","",_xlfn.XLOOKUP(N756,Questions!$A:$A,Questions!$C:$C,"ERREUR TYPE"))</f>
        <v/>
      </c>
      <c r="P756" s="26" t="str">
        <f>_xlfn.XLOOKUP(N756&amp;"_"&amp;Saisie!N757,'Réponses'!D:D,'Réponses'!C:C,"")</f>
        <v/>
      </c>
      <c r="Q756" s="26" t="str">
        <f t="shared" si="12"/>
        <v/>
      </c>
    </row>
    <row r="757" spans="1:17" x14ac:dyDescent="0.25">
      <c r="A757" s="26" t="str">
        <f>IF(ISBLANK(Saisie!C758),"",_xlfn.XLOOKUP(Saisie!C758,Barème!A:A,Barème!F:F,"ERREUR CODE PRODUIT"))</f>
        <v/>
      </c>
      <c r="B757" s="26" t="str">
        <f>IF(OR(A757="08",MID(Saisie!C758,4,4)="0804",MID(Saisie!C758,4,4)="0907",A757=""),"",_xlfn.XLOOKUP(A757,Matériau!A:A,Matériau!C:C,"ERREUR MATERIAU"))</f>
        <v/>
      </c>
      <c r="C757" s="26" t="str">
        <f>IF(B757="","",_xlfn.XLOOKUP(B757,Questions!A:A,Questions!C:C,""))</f>
        <v/>
      </c>
      <c r="D757" s="26" t="str">
        <f>_xlfn.XLOOKUP(B757&amp;"_"&amp;Saisie!F758,'Réponses'!D:D,'Réponses'!C:C,"")</f>
        <v/>
      </c>
      <c r="E757" s="26" t="str">
        <f>IF(D757="","",_xlfn.XLOOKUP(D757,'Réponses'!C:C,'Réponses'!F:F,"ERREUR PROCHAINE QUESTION"))</f>
        <v/>
      </c>
      <c r="F757" s="26" t="str">
        <f>IF(E757="","",_xlfn.XLOOKUP(E757,Questions!$A:$A,Questions!$C:$C,"ERREUR TYPE"))</f>
        <v/>
      </c>
      <c r="G757" s="26" t="str">
        <f>_xlfn.XLOOKUP(E757&amp;"_"&amp;Saisie!H758,'Réponses'!D:D,'Réponses'!C:C,"")</f>
        <v/>
      </c>
      <c r="H757" s="26" t="str">
        <f>IF(G757="","",_xlfn.XLOOKUP(G757,'Réponses'!C:C,'Réponses'!F:F,"ERREUR PROCHAINE QUESTION"))</f>
        <v/>
      </c>
      <c r="I757" s="26" t="str">
        <f>IF(H757="","",_xlfn.XLOOKUP(H757,Questions!$A:$A,Questions!$C:$C,"ERREUR TYPE"))</f>
        <v/>
      </c>
      <c r="J757" s="26" t="str">
        <f>_xlfn.XLOOKUP(H757&amp;"_"&amp;Saisie!J758,'Réponses'!D:D,'Réponses'!C:C,"")</f>
        <v/>
      </c>
      <c r="K757" s="26" t="str">
        <f>IF(J757="","",_xlfn.XLOOKUP(J757,'Réponses'!C:C,'Réponses'!F:F,"ERREUR PROCHAINE QUESTION"))</f>
        <v/>
      </c>
      <c r="L757" s="26" t="str">
        <f>IF(K757="","",_xlfn.XLOOKUP(K757,Questions!$A:$A,Questions!$C:$C,"ERREUR TYPE"))</f>
        <v/>
      </c>
      <c r="M757" s="26" t="str">
        <f>_xlfn.XLOOKUP(K757&amp;"_"&amp;Saisie!L758,'Réponses'!D:D,'Réponses'!C:C,"")</f>
        <v/>
      </c>
      <c r="N757" s="26" t="str">
        <f>IF(M757="","",_xlfn.XLOOKUP(M757,'Réponses'!C:C,'Réponses'!F:F,"ERREUR PROCHAINE QUESTION"))</f>
        <v/>
      </c>
      <c r="O757" s="26" t="str">
        <f>IF(N757="","",_xlfn.XLOOKUP(N757,Questions!$A:$A,Questions!$C:$C,"ERREUR TYPE"))</f>
        <v/>
      </c>
      <c r="P757" s="26" t="str">
        <f>_xlfn.XLOOKUP(N757&amp;"_"&amp;Saisie!N758,'Réponses'!D:D,'Réponses'!C:C,"")</f>
        <v/>
      </c>
      <c r="Q757" s="26" t="str">
        <f t="shared" si="12"/>
        <v/>
      </c>
    </row>
    <row r="758" spans="1:17" x14ac:dyDescent="0.25">
      <c r="A758" s="26" t="str">
        <f>IF(ISBLANK(Saisie!C759),"",_xlfn.XLOOKUP(Saisie!C759,Barème!A:A,Barème!F:F,"ERREUR CODE PRODUIT"))</f>
        <v/>
      </c>
      <c r="B758" s="26" t="str">
        <f>IF(OR(A758="08",MID(Saisie!C759,4,4)="0804",MID(Saisie!C759,4,4)="0907",A758=""),"",_xlfn.XLOOKUP(A758,Matériau!A:A,Matériau!C:C,"ERREUR MATERIAU"))</f>
        <v/>
      </c>
      <c r="C758" s="26" t="str">
        <f>IF(B758="","",_xlfn.XLOOKUP(B758,Questions!A:A,Questions!C:C,""))</f>
        <v/>
      </c>
      <c r="D758" s="26" t="str">
        <f>_xlfn.XLOOKUP(B758&amp;"_"&amp;Saisie!F759,'Réponses'!D:D,'Réponses'!C:C,"")</f>
        <v/>
      </c>
      <c r="E758" s="26" t="str">
        <f>IF(D758="","",_xlfn.XLOOKUP(D758,'Réponses'!C:C,'Réponses'!F:F,"ERREUR PROCHAINE QUESTION"))</f>
        <v/>
      </c>
      <c r="F758" s="26" t="str">
        <f>IF(E758="","",_xlfn.XLOOKUP(E758,Questions!$A:$A,Questions!$C:$C,"ERREUR TYPE"))</f>
        <v/>
      </c>
      <c r="G758" s="26" t="str">
        <f>_xlfn.XLOOKUP(E758&amp;"_"&amp;Saisie!H759,'Réponses'!D:D,'Réponses'!C:C,"")</f>
        <v/>
      </c>
      <c r="H758" s="26" t="str">
        <f>IF(G758="","",_xlfn.XLOOKUP(G758,'Réponses'!C:C,'Réponses'!F:F,"ERREUR PROCHAINE QUESTION"))</f>
        <v/>
      </c>
      <c r="I758" s="26" t="str">
        <f>IF(H758="","",_xlfn.XLOOKUP(H758,Questions!$A:$A,Questions!$C:$C,"ERREUR TYPE"))</f>
        <v/>
      </c>
      <c r="J758" s="26" t="str">
        <f>_xlfn.XLOOKUP(H758&amp;"_"&amp;Saisie!J759,'Réponses'!D:D,'Réponses'!C:C,"")</f>
        <v/>
      </c>
      <c r="K758" s="26" t="str">
        <f>IF(J758="","",_xlfn.XLOOKUP(J758,'Réponses'!C:C,'Réponses'!F:F,"ERREUR PROCHAINE QUESTION"))</f>
        <v/>
      </c>
      <c r="L758" s="26" t="str">
        <f>IF(K758="","",_xlfn.XLOOKUP(K758,Questions!$A:$A,Questions!$C:$C,"ERREUR TYPE"))</f>
        <v/>
      </c>
      <c r="M758" s="26" t="str">
        <f>_xlfn.XLOOKUP(K758&amp;"_"&amp;Saisie!L759,'Réponses'!D:D,'Réponses'!C:C,"")</f>
        <v/>
      </c>
      <c r="N758" s="26" t="str">
        <f>IF(M758="","",_xlfn.XLOOKUP(M758,'Réponses'!C:C,'Réponses'!F:F,"ERREUR PROCHAINE QUESTION"))</f>
        <v/>
      </c>
      <c r="O758" s="26" t="str">
        <f>IF(N758="","",_xlfn.XLOOKUP(N758,Questions!$A:$A,Questions!$C:$C,"ERREUR TYPE"))</f>
        <v/>
      </c>
      <c r="P758" s="26" t="str">
        <f>_xlfn.XLOOKUP(N758&amp;"_"&amp;Saisie!N759,'Réponses'!D:D,'Réponses'!C:C,"")</f>
        <v/>
      </c>
      <c r="Q758" s="26" t="str">
        <f t="shared" si="12"/>
        <v/>
      </c>
    </row>
    <row r="759" spans="1:17" x14ac:dyDescent="0.25">
      <c r="A759" s="26" t="str">
        <f>IF(ISBLANK(Saisie!C760),"",_xlfn.XLOOKUP(Saisie!C760,Barème!A:A,Barème!F:F,"ERREUR CODE PRODUIT"))</f>
        <v/>
      </c>
      <c r="B759" s="26" t="str">
        <f>IF(OR(A759="08",MID(Saisie!C760,4,4)="0804",MID(Saisie!C760,4,4)="0907",A759=""),"",_xlfn.XLOOKUP(A759,Matériau!A:A,Matériau!C:C,"ERREUR MATERIAU"))</f>
        <v/>
      </c>
      <c r="C759" s="26" t="str">
        <f>IF(B759="","",_xlfn.XLOOKUP(B759,Questions!A:A,Questions!C:C,""))</f>
        <v/>
      </c>
      <c r="D759" s="26" t="str">
        <f>_xlfn.XLOOKUP(B759&amp;"_"&amp;Saisie!F760,'Réponses'!D:D,'Réponses'!C:C,"")</f>
        <v/>
      </c>
      <c r="E759" s="26" t="str">
        <f>IF(D759="","",_xlfn.XLOOKUP(D759,'Réponses'!C:C,'Réponses'!F:F,"ERREUR PROCHAINE QUESTION"))</f>
        <v/>
      </c>
      <c r="F759" s="26" t="str">
        <f>IF(E759="","",_xlfn.XLOOKUP(E759,Questions!$A:$A,Questions!$C:$C,"ERREUR TYPE"))</f>
        <v/>
      </c>
      <c r="G759" s="26" t="str">
        <f>_xlfn.XLOOKUP(E759&amp;"_"&amp;Saisie!H760,'Réponses'!D:D,'Réponses'!C:C,"")</f>
        <v/>
      </c>
      <c r="H759" s="26" t="str">
        <f>IF(G759="","",_xlfn.XLOOKUP(G759,'Réponses'!C:C,'Réponses'!F:F,"ERREUR PROCHAINE QUESTION"))</f>
        <v/>
      </c>
      <c r="I759" s="26" t="str">
        <f>IF(H759="","",_xlfn.XLOOKUP(H759,Questions!$A:$A,Questions!$C:$C,"ERREUR TYPE"))</f>
        <v/>
      </c>
      <c r="J759" s="26" t="str">
        <f>_xlfn.XLOOKUP(H759&amp;"_"&amp;Saisie!J760,'Réponses'!D:D,'Réponses'!C:C,"")</f>
        <v/>
      </c>
      <c r="K759" s="26" t="str">
        <f>IF(J759="","",_xlfn.XLOOKUP(J759,'Réponses'!C:C,'Réponses'!F:F,"ERREUR PROCHAINE QUESTION"))</f>
        <v/>
      </c>
      <c r="L759" s="26" t="str">
        <f>IF(K759="","",_xlfn.XLOOKUP(K759,Questions!$A:$A,Questions!$C:$C,"ERREUR TYPE"))</f>
        <v/>
      </c>
      <c r="M759" s="26" t="str">
        <f>_xlfn.XLOOKUP(K759&amp;"_"&amp;Saisie!L760,'Réponses'!D:D,'Réponses'!C:C,"")</f>
        <v/>
      </c>
      <c r="N759" s="26" t="str">
        <f>IF(M759="","",_xlfn.XLOOKUP(M759,'Réponses'!C:C,'Réponses'!F:F,"ERREUR PROCHAINE QUESTION"))</f>
        <v/>
      </c>
      <c r="O759" s="26" t="str">
        <f>IF(N759="","",_xlfn.XLOOKUP(N759,Questions!$A:$A,Questions!$C:$C,"ERREUR TYPE"))</f>
        <v/>
      </c>
      <c r="P759" s="26" t="str">
        <f>_xlfn.XLOOKUP(N759&amp;"_"&amp;Saisie!N760,'Réponses'!D:D,'Réponses'!C:C,"")</f>
        <v/>
      </c>
      <c r="Q759" s="26" t="str">
        <f t="shared" si="12"/>
        <v/>
      </c>
    </row>
    <row r="760" spans="1:17" x14ac:dyDescent="0.25">
      <c r="A760" s="26" t="str">
        <f>IF(ISBLANK(Saisie!C761),"",_xlfn.XLOOKUP(Saisie!C761,Barème!A:A,Barème!F:F,"ERREUR CODE PRODUIT"))</f>
        <v/>
      </c>
      <c r="B760" s="26" t="str">
        <f>IF(OR(A760="08",MID(Saisie!C761,4,4)="0804",MID(Saisie!C761,4,4)="0907",A760=""),"",_xlfn.XLOOKUP(A760,Matériau!A:A,Matériau!C:C,"ERREUR MATERIAU"))</f>
        <v/>
      </c>
      <c r="C760" s="26" t="str">
        <f>IF(B760="","",_xlfn.XLOOKUP(B760,Questions!A:A,Questions!C:C,""))</f>
        <v/>
      </c>
      <c r="D760" s="26" t="str">
        <f>_xlfn.XLOOKUP(B760&amp;"_"&amp;Saisie!F761,'Réponses'!D:D,'Réponses'!C:C,"")</f>
        <v/>
      </c>
      <c r="E760" s="26" t="str">
        <f>IF(D760="","",_xlfn.XLOOKUP(D760,'Réponses'!C:C,'Réponses'!F:F,"ERREUR PROCHAINE QUESTION"))</f>
        <v/>
      </c>
      <c r="F760" s="26" t="str">
        <f>IF(E760="","",_xlfn.XLOOKUP(E760,Questions!$A:$A,Questions!$C:$C,"ERREUR TYPE"))</f>
        <v/>
      </c>
      <c r="G760" s="26" t="str">
        <f>_xlfn.XLOOKUP(E760&amp;"_"&amp;Saisie!H761,'Réponses'!D:D,'Réponses'!C:C,"")</f>
        <v/>
      </c>
      <c r="H760" s="26" t="str">
        <f>IF(G760="","",_xlfn.XLOOKUP(G760,'Réponses'!C:C,'Réponses'!F:F,"ERREUR PROCHAINE QUESTION"))</f>
        <v/>
      </c>
      <c r="I760" s="26" t="str">
        <f>IF(H760="","",_xlfn.XLOOKUP(H760,Questions!$A:$A,Questions!$C:$C,"ERREUR TYPE"))</f>
        <v/>
      </c>
      <c r="J760" s="26" t="str">
        <f>_xlfn.XLOOKUP(H760&amp;"_"&amp;Saisie!J761,'Réponses'!D:D,'Réponses'!C:C,"")</f>
        <v/>
      </c>
      <c r="K760" s="26" t="str">
        <f>IF(J760="","",_xlfn.XLOOKUP(J760,'Réponses'!C:C,'Réponses'!F:F,"ERREUR PROCHAINE QUESTION"))</f>
        <v/>
      </c>
      <c r="L760" s="26" t="str">
        <f>IF(K760="","",_xlfn.XLOOKUP(K760,Questions!$A:$A,Questions!$C:$C,"ERREUR TYPE"))</f>
        <v/>
      </c>
      <c r="M760" s="26" t="str">
        <f>_xlfn.XLOOKUP(K760&amp;"_"&amp;Saisie!L761,'Réponses'!D:D,'Réponses'!C:C,"")</f>
        <v/>
      </c>
      <c r="N760" s="26" t="str">
        <f>IF(M760="","",_xlfn.XLOOKUP(M760,'Réponses'!C:C,'Réponses'!F:F,"ERREUR PROCHAINE QUESTION"))</f>
        <v/>
      </c>
      <c r="O760" s="26" t="str">
        <f>IF(N760="","",_xlfn.XLOOKUP(N760,Questions!$A:$A,Questions!$C:$C,"ERREUR TYPE"))</f>
        <v/>
      </c>
      <c r="P760" s="26" t="str">
        <f>_xlfn.XLOOKUP(N760&amp;"_"&amp;Saisie!N761,'Réponses'!D:D,'Réponses'!C:C,"")</f>
        <v/>
      </c>
      <c r="Q760" s="26" t="str">
        <f t="shared" si="12"/>
        <v/>
      </c>
    </row>
    <row r="761" spans="1:17" x14ac:dyDescent="0.25">
      <c r="A761" s="26" t="str">
        <f>IF(ISBLANK(Saisie!C762),"",_xlfn.XLOOKUP(Saisie!C762,Barème!A:A,Barème!F:F,"ERREUR CODE PRODUIT"))</f>
        <v/>
      </c>
      <c r="B761" s="26" t="str">
        <f>IF(OR(A761="08",MID(Saisie!C762,4,4)="0804",MID(Saisie!C762,4,4)="0907",A761=""),"",_xlfn.XLOOKUP(A761,Matériau!A:A,Matériau!C:C,"ERREUR MATERIAU"))</f>
        <v/>
      </c>
      <c r="C761" s="26" t="str">
        <f>IF(B761="","",_xlfn.XLOOKUP(B761,Questions!A:A,Questions!C:C,""))</f>
        <v/>
      </c>
      <c r="D761" s="26" t="str">
        <f>_xlfn.XLOOKUP(B761&amp;"_"&amp;Saisie!F762,'Réponses'!D:D,'Réponses'!C:C,"")</f>
        <v/>
      </c>
      <c r="E761" s="26" t="str">
        <f>IF(D761="","",_xlfn.XLOOKUP(D761,'Réponses'!C:C,'Réponses'!F:F,"ERREUR PROCHAINE QUESTION"))</f>
        <v/>
      </c>
      <c r="F761" s="26" t="str">
        <f>IF(E761="","",_xlfn.XLOOKUP(E761,Questions!$A:$A,Questions!$C:$C,"ERREUR TYPE"))</f>
        <v/>
      </c>
      <c r="G761" s="26" t="str">
        <f>_xlfn.XLOOKUP(E761&amp;"_"&amp;Saisie!H762,'Réponses'!D:D,'Réponses'!C:C,"")</f>
        <v/>
      </c>
      <c r="H761" s="26" t="str">
        <f>IF(G761="","",_xlfn.XLOOKUP(G761,'Réponses'!C:C,'Réponses'!F:F,"ERREUR PROCHAINE QUESTION"))</f>
        <v/>
      </c>
      <c r="I761" s="26" t="str">
        <f>IF(H761="","",_xlfn.XLOOKUP(H761,Questions!$A:$A,Questions!$C:$C,"ERREUR TYPE"))</f>
        <v/>
      </c>
      <c r="J761" s="26" t="str">
        <f>_xlfn.XLOOKUP(H761&amp;"_"&amp;Saisie!J762,'Réponses'!D:D,'Réponses'!C:C,"")</f>
        <v/>
      </c>
      <c r="K761" s="26" t="str">
        <f>IF(J761="","",_xlfn.XLOOKUP(J761,'Réponses'!C:C,'Réponses'!F:F,"ERREUR PROCHAINE QUESTION"))</f>
        <v/>
      </c>
      <c r="L761" s="26" t="str">
        <f>IF(K761="","",_xlfn.XLOOKUP(K761,Questions!$A:$A,Questions!$C:$C,"ERREUR TYPE"))</f>
        <v/>
      </c>
      <c r="M761" s="26" t="str">
        <f>_xlfn.XLOOKUP(K761&amp;"_"&amp;Saisie!L762,'Réponses'!D:D,'Réponses'!C:C,"")</f>
        <v/>
      </c>
      <c r="N761" s="26" t="str">
        <f>IF(M761="","",_xlfn.XLOOKUP(M761,'Réponses'!C:C,'Réponses'!F:F,"ERREUR PROCHAINE QUESTION"))</f>
        <v/>
      </c>
      <c r="O761" s="26" t="str">
        <f>IF(N761="","",_xlfn.XLOOKUP(N761,Questions!$A:$A,Questions!$C:$C,"ERREUR TYPE"))</f>
        <v/>
      </c>
      <c r="P761" s="26" t="str">
        <f>_xlfn.XLOOKUP(N761&amp;"_"&amp;Saisie!N762,'Réponses'!D:D,'Réponses'!C:C,"")</f>
        <v/>
      </c>
      <c r="Q761" s="26" t="str">
        <f t="shared" si="12"/>
        <v/>
      </c>
    </row>
    <row r="762" spans="1:17" x14ac:dyDescent="0.25">
      <c r="A762" s="26" t="str">
        <f>IF(ISBLANK(Saisie!C763),"",_xlfn.XLOOKUP(Saisie!C763,Barème!A:A,Barème!F:F,"ERREUR CODE PRODUIT"))</f>
        <v/>
      </c>
      <c r="B762" s="26" t="str">
        <f>IF(OR(A762="08",MID(Saisie!C763,4,4)="0804",MID(Saisie!C763,4,4)="0907",A762=""),"",_xlfn.XLOOKUP(A762,Matériau!A:A,Matériau!C:C,"ERREUR MATERIAU"))</f>
        <v/>
      </c>
      <c r="C762" s="26" t="str">
        <f>IF(B762="","",_xlfn.XLOOKUP(B762,Questions!A:A,Questions!C:C,""))</f>
        <v/>
      </c>
      <c r="D762" s="26" t="str">
        <f>_xlfn.XLOOKUP(B762&amp;"_"&amp;Saisie!F763,'Réponses'!D:D,'Réponses'!C:C,"")</f>
        <v/>
      </c>
      <c r="E762" s="26" t="str">
        <f>IF(D762="","",_xlfn.XLOOKUP(D762,'Réponses'!C:C,'Réponses'!F:F,"ERREUR PROCHAINE QUESTION"))</f>
        <v/>
      </c>
      <c r="F762" s="26" t="str">
        <f>IF(E762="","",_xlfn.XLOOKUP(E762,Questions!$A:$A,Questions!$C:$C,"ERREUR TYPE"))</f>
        <v/>
      </c>
      <c r="G762" s="26" t="str">
        <f>_xlfn.XLOOKUP(E762&amp;"_"&amp;Saisie!H763,'Réponses'!D:D,'Réponses'!C:C,"")</f>
        <v/>
      </c>
      <c r="H762" s="26" t="str">
        <f>IF(G762="","",_xlfn.XLOOKUP(G762,'Réponses'!C:C,'Réponses'!F:F,"ERREUR PROCHAINE QUESTION"))</f>
        <v/>
      </c>
      <c r="I762" s="26" t="str">
        <f>IF(H762="","",_xlfn.XLOOKUP(H762,Questions!$A:$A,Questions!$C:$C,"ERREUR TYPE"))</f>
        <v/>
      </c>
      <c r="J762" s="26" t="str">
        <f>_xlfn.XLOOKUP(H762&amp;"_"&amp;Saisie!J763,'Réponses'!D:D,'Réponses'!C:C,"")</f>
        <v/>
      </c>
      <c r="K762" s="26" t="str">
        <f>IF(J762="","",_xlfn.XLOOKUP(J762,'Réponses'!C:C,'Réponses'!F:F,"ERREUR PROCHAINE QUESTION"))</f>
        <v/>
      </c>
      <c r="L762" s="26" t="str">
        <f>IF(K762="","",_xlfn.XLOOKUP(K762,Questions!$A:$A,Questions!$C:$C,"ERREUR TYPE"))</f>
        <v/>
      </c>
      <c r="M762" s="26" t="str">
        <f>_xlfn.XLOOKUP(K762&amp;"_"&amp;Saisie!L763,'Réponses'!D:D,'Réponses'!C:C,"")</f>
        <v/>
      </c>
      <c r="N762" s="26" t="str">
        <f>IF(M762="","",_xlfn.XLOOKUP(M762,'Réponses'!C:C,'Réponses'!F:F,"ERREUR PROCHAINE QUESTION"))</f>
        <v/>
      </c>
      <c r="O762" s="26" t="str">
        <f>IF(N762="","",_xlfn.XLOOKUP(N762,Questions!$A:$A,Questions!$C:$C,"ERREUR TYPE"))</f>
        <v/>
      </c>
      <c r="P762" s="26" t="str">
        <f>_xlfn.XLOOKUP(N762&amp;"_"&amp;Saisie!N763,'Réponses'!D:D,'Réponses'!C:C,"")</f>
        <v/>
      </c>
      <c r="Q762" s="26" t="str">
        <f t="shared" si="12"/>
        <v/>
      </c>
    </row>
    <row r="763" spans="1:17" x14ac:dyDescent="0.25">
      <c r="A763" s="26" t="str">
        <f>IF(ISBLANK(Saisie!C764),"",_xlfn.XLOOKUP(Saisie!C764,Barème!A:A,Barème!F:F,"ERREUR CODE PRODUIT"))</f>
        <v/>
      </c>
      <c r="B763" s="26" t="str">
        <f>IF(OR(A763="08",MID(Saisie!C764,4,4)="0804",MID(Saisie!C764,4,4)="0907",A763=""),"",_xlfn.XLOOKUP(A763,Matériau!A:A,Matériau!C:C,"ERREUR MATERIAU"))</f>
        <v/>
      </c>
      <c r="C763" s="26" t="str">
        <f>IF(B763="","",_xlfn.XLOOKUP(B763,Questions!A:A,Questions!C:C,""))</f>
        <v/>
      </c>
      <c r="D763" s="26" t="str">
        <f>_xlfn.XLOOKUP(B763&amp;"_"&amp;Saisie!F764,'Réponses'!D:D,'Réponses'!C:C,"")</f>
        <v/>
      </c>
      <c r="E763" s="26" t="str">
        <f>IF(D763="","",_xlfn.XLOOKUP(D763,'Réponses'!C:C,'Réponses'!F:F,"ERREUR PROCHAINE QUESTION"))</f>
        <v/>
      </c>
      <c r="F763" s="26" t="str">
        <f>IF(E763="","",_xlfn.XLOOKUP(E763,Questions!$A:$A,Questions!$C:$C,"ERREUR TYPE"))</f>
        <v/>
      </c>
      <c r="G763" s="26" t="str">
        <f>_xlfn.XLOOKUP(E763&amp;"_"&amp;Saisie!H764,'Réponses'!D:D,'Réponses'!C:C,"")</f>
        <v/>
      </c>
      <c r="H763" s="26" t="str">
        <f>IF(G763="","",_xlfn.XLOOKUP(G763,'Réponses'!C:C,'Réponses'!F:F,"ERREUR PROCHAINE QUESTION"))</f>
        <v/>
      </c>
      <c r="I763" s="26" t="str">
        <f>IF(H763="","",_xlfn.XLOOKUP(H763,Questions!$A:$A,Questions!$C:$C,"ERREUR TYPE"))</f>
        <v/>
      </c>
      <c r="J763" s="26" t="str">
        <f>_xlfn.XLOOKUP(H763&amp;"_"&amp;Saisie!J764,'Réponses'!D:D,'Réponses'!C:C,"")</f>
        <v/>
      </c>
      <c r="K763" s="26" t="str">
        <f>IF(J763="","",_xlfn.XLOOKUP(J763,'Réponses'!C:C,'Réponses'!F:F,"ERREUR PROCHAINE QUESTION"))</f>
        <v/>
      </c>
      <c r="L763" s="26" t="str">
        <f>IF(K763="","",_xlfn.XLOOKUP(K763,Questions!$A:$A,Questions!$C:$C,"ERREUR TYPE"))</f>
        <v/>
      </c>
      <c r="M763" s="26" t="str">
        <f>_xlfn.XLOOKUP(K763&amp;"_"&amp;Saisie!L764,'Réponses'!D:D,'Réponses'!C:C,"")</f>
        <v/>
      </c>
      <c r="N763" s="26" t="str">
        <f>IF(M763="","",_xlfn.XLOOKUP(M763,'Réponses'!C:C,'Réponses'!F:F,"ERREUR PROCHAINE QUESTION"))</f>
        <v/>
      </c>
      <c r="O763" s="26" t="str">
        <f>IF(N763="","",_xlfn.XLOOKUP(N763,Questions!$A:$A,Questions!$C:$C,"ERREUR TYPE"))</f>
        <v/>
      </c>
      <c r="P763" s="26" t="str">
        <f>_xlfn.XLOOKUP(N763&amp;"_"&amp;Saisie!N764,'Réponses'!D:D,'Réponses'!C:C,"")</f>
        <v/>
      </c>
      <c r="Q763" s="26" t="str">
        <f t="shared" si="12"/>
        <v/>
      </c>
    </row>
    <row r="764" spans="1:17" x14ac:dyDescent="0.25">
      <c r="A764" s="26" t="str">
        <f>IF(ISBLANK(Saisie!C765),"",_xlfn.XLOOKUP(Saisie!C765,Barème!A:A,Barème!F:F,"ERREUR CODE PRODUIT"))</f>
        <v/>
      </c>
      <c r="B764" s="26" t="str">
        <f>IF(OR(A764="08",MID(Saisie!C765,4,4)="0804",MID(Saisie!C765,4,4)="0907",A764=""),"",_xlfn.XLOOKUP(A764,Matériau!A:A,Matériau!C:C,"ERREUR MATERIAU"))</f>
        <v/>
      </c>
      <c r="C764" s="26" t="str">
        <f>IF(B764="","",_xlfn.XLOOKUP(B764,Questions!A:A,Questions!C:C,""))</f>
        <v/>
      </c>
      <c r="D764" s="26" t="str">
        <f>_xlfn.XLOOKUP(B764&amp;"_"&amp;Saisie!F765,'Réponses'!D:D,'Réponses'!C:C,"")</f>
        <v/>
      </c>
      <c r="E764" s="26" t="str">
        <f>IF(D764="","",_xlfn.XLOOKUP(D764,'Réponses'!C:C,'Réponses'!F:F,"ERREUR PROCHAINE QUESTION"))</f>
        <v/>
      </c>
      <c r="F764" s="26" t="str">
        <f>IF(E764="","",_xlfn.XLOOKUP(E764,Questions!$A:$A,Questions!$C:$C,"ERREUR TYPE"))</f>
        <v/>
      </c>
      <c r="G764" s="26" t="str">
        <f>_xlfn.XLOOKUP(E764&amp;"_"&amp;Saisie!H765,'Réponses'!D:D,'Réponses'!C:C,"")</f>
        <v/>
      </c>
      <c r="H764" s="26" t="str">
        <f>IF(G764="","",_xlfn.XLOOKUP(G764,'Réponses'!C:C,'Réponses'!F:F,"ERREUR PROCHAINE QUESTION"))</f>
        <v/>
      </c>
      <c r="I764" s="26" t="str">
        <f>IF(H764="","",_xlfn.XLOOKUP(H764,Questions!$A:$A,Questions!$C:$C,"ERREUR TYPE"))</f>
        <v/>
      </c>
      <c r="J764" s="26" t="str">
        <f>_xlfn.XLOOKUP(H764&amp;"_"&amp;Saisie!J765,'Réponses'!D:D,'Réponses'!C:C,"")</f>
        <v/>
      </c>
      <c r="K764" s="26" t="str">
        <f>IF(J764="","",_xlfn.XLOOKUP(J764,'Réponses'!C:C,'Réponses'!F:F,"ERREUR PROCHAINE QUESTION"))</f>
        <v/>
      </c>
      <c r="L764" s="26" t="str">
        <f>IF(K764="","",_xlfn.XLOOKUP(K764,Questions!$A:$A,Questions!$C:$C,"ERREUR TYPE"))</f>
        <v/>
      </c>
      <c r="M764" s="26" t="str">
        <f>_xlfn.XLOOKUP(K764&amp;"_"&amp;Saisie!L765,'Réponses'!D:D,'Réponses'!C:C,"")</f>
        <v/>
      </c>
      <c r="N764" s="26" t="str">
        <f>IF(M764="","",_xlfn.XLOOKUP(M764,'Réponses'!C:C,'Réponses'!F:F,"ERREUR PROCHAINE QUESTION"))</f>
        <v/>
      </c>
      <c r="O764" s="26" t="str">
        <f>IF(N764="","",_xlfn.XLOOKUP(N764,Questions!$A:$A,Questions!$C:$C,"ERREUR TYPE"))</f>
        <v/>
      </c>
      <c r="P764" s="26" t="str">
        <f>_xlfn.XLOOKUP(N764&amp;"_"&amp;Saisie!N765,'Réponses'!D:D,'Réponses'!C:C,"")</f>
        <v/>
      </c>
      <c r="Q764" s="26" t="str">
        <f t="shared" si="12"/>
        <v/>
      </c>
    </row>
    <row r="765" spans="1:17" x14ac:dyDescent="0.25">
      <c r="A765" s="26" t="str">
        <f>IF(ISBLANK(Saisie!C766),"",_xlfn.XLOOKUP(Saisie!C766,Barème!A:A,Barème!F:F,"ERREUR CODE PRODUIT"))</f>
        <v/>
      </c>
      <c r="B765" s="26" t="str">
        <f>IF(OR(A765="08",MID(Saisie!C766,4,4)="0804",MID(Saisie!C766,4,4)="0907",A765=""),"",_xlfn.XLOOKUP(A765,Matériau!A:A,Matériau!C:C,"ERREUR MATERIAU"))</f>
        <v/>
      </c>
      <c r="C765" s="26" t="str">
        <f>IF(B765="","",_xlfn.XLOOKUP(B765,Questions!A:A,Questions!C:C,""))</f>
        <v/>
      </c>
      <c r="D765" s="26" t="str">
        <f>_xlfn.XLOOKUP(B765&amp;"_"&amp;Saisie!F766,'Réponses'!D:D,'Réponses'!C:C,"")</f>
        <v/>
      </c>
      <c r="E765" s="26" t="str">
        <f>IF(D765="","",_xlfn.XLOOKUP(D765,'Réponses'!C:C,'Réponses'!F:F,"ERREUR PROCHAINE QUESTION"))</f>
        <v/>
      </c>
      <c r="F765" s="26" t="str">
        <f>IF(E765="","",_xlfn.XLOOKUP(E765,Questions!$A:$A,Questions!$C:$C,"ERREUR TYPE"))</f>
        <v/>
      </c>
      <c r="G765" s="26" t="str">
        <f>_xlfn.XLOOKUP(E765&amp;"_"&amp;Saisie!H766,'Réponses'!D:D,'Réponses'!C:C,"")</f>
        <v/>
      </c>
      <c r="H765" s="26" t="str">
        <f>IF(G765="","",_xlfn.XLOOKUP(G765,'Réponses'!C:C,'Réponses'!F:F,"ERREUR PROCHAINE QUESTION"))</f>
        <v/>
      </c>
      <c r="I765" s="26" t="str">
        <f>IF(H765="","",_xlfn.XLOOKUP(H765,Questions!$A:$A,Questions!$C:$C,"ERREUR TYPE"))</f>
        <v/>
      </c>
      <c r="J765" s="26" t="str">
        <f>_xlfn.XLOOKUP(H765&amp;"_"&amp;Saisie!J766,'Réponses'!D:D,'Réponses'!C:C,"")</f>
        <v/>
      </c>
      <c r="K765" s="26" t="str">
        <f>IF(J765="","",_xlfn.XLOOKUP(J765,'Réponses'!C:C,'Réponses'!F:F,"ERREUR PROCHAINE QUESTION"))</f>
        <v/>
      </c>
      <c r="L765" s="26" t="str">
        <f>IF(K765="","",_xlfn.XLOOKUP(K765,Questions!$A:$A,Questions!$C:$C,"ERREUR TYPE"))</f>
        <v/>
      </c>
      <c r="M765" s="26" t="str">
        <f>_xlfn.XLOOKUP(K765&amp;"_"&amp;Saisie!L766,'Réponses'!D:D,'Réponses'!C:C,"")</f>
        <v/>
      </c>
      <c r="N765" s="26" t="str">
        <f>IF(M765="","",_xlfn.XLOOKUP(M765,'Réponses'!C:C,'Réponses'!F:F,"ERREUR PROCHAINE QUESTION"))</f>
        <v/>
      </c>
      <c r="O765" s="26" t="str">
        <f>IF(N765="","",_xlfn.XLOOKUP(N765,Questions!$A:$A,Questions!$C:$C,"ERREUR TYPE"))</f>
        <v/>
      </c>
      <c r="P765" s="26" t="str">
        <f>_xlfn.XLOOKUP(N765&amp;"_"&amp;Saisie!N766,'Réponses'!D:D,'Réponses'!C:C,"")</f>
        <v/>
      </c>
      <c r="Q765" s="26" t="str">
        <f t="shared" si="12"/>
        <v/>
      </c>
    </row>
    <row r="766" spans="1:17" x14ac:dyDescent="0.25">
      <c r="A766" s="26" t="str">
        <f>IF(ISBLANK(Saisie!C767),"",_xlfn.XLOOKUP(Saisie!C767,Barème!A:A,Barème!F:F,"ERREUR CODE PRODUIT"))</f>
        <v/>
      </c>
      <c r="B766" s="26" t="str">
        <f>IF(OR(A766="08",MID(Saisie!C767,4,4)="0804",MID(Saisie!C767,4,4)="0907",A766=""),"",_xlfn.XLOOKUP(A766,Matériau!A:A,Matériau!C:C,"ERREUR MATERIAU"))</f>
        <v/>
      </c>
      <c r="C766" s="26" t="str">
        <f>IF(B766="","",_xlfn.XLOOKUP(B766,Questions!A:A,Questions!C:C,""))</f>
        <v/>
      </c>
      <c r="D766" s="26" t="str">
        <f>_xlfn.XLOOKUP(B766&amp;"_"&amp;Saisie!F767,'Réponses'!D:D,'Réponses'!C:C,"")</f>
        <v/>
      </c>
      <c r="E766" s="26" t="str">
        <f>IF(D766="","",_xlfn.XLOOKUP(D766,'Réponses'!C:C,'Réponses'!F:F,"ERREUR PROCHAINE QUESTION"))</f>
        <v/>
      </c>
      <c r="F766" s="26" t="str">
        <f>IF(E766="","",_xlfn.XLOOKUP(E766,Questions!$A:$A,Questions!$C:$C,"ERREUR TYPE"))</f>
        <v/>
      </c>
      <c r="G766" s="26" t="str">
        <f>_xlfn.XLOOKUP(E766&amp;"_"&amp;Saisie!H767,'Réponses'!D:D,'Réponses'!C:C,"")</f>
        <v/>
      </c>
      <c r="H766" s="26" t="str">
        <f>IF(G766="","",_xlfn.XLOOKUP(G766,'Réponses'!C:C,'Réponses'!F:F,"ERREUR PROCHAINE QUESTION"))</f>
        <v/>
      </c>
      <c r="I766" s="26" t="str">
        <f>IF(H766="","",_xlfn.XLOOKUP(H766,Questions!$A:$A,Questions!$C:$C,"ERREUR TYPE"))</f>
        <v/>
      </c>
      <c r="J766" s="26" t="str">
        <f>_xlfn.XLOOKUP(H766&amp;"_"&amp;Saisie!J767,'Réponses'!D:D,'Réponses'!C:C,"")</f>
        <v/>
      </c>
      <c r="K766" s="26" t="str">
        <f>IF(J766="","",_xlfn.XLOOKUP(J766,'Réponses'!C:C,'Réponses'!F:F,"ERREUR PROCHAINE QUESTION"))</f>
        <v/>
      </c>
      <c r="L766" s="26" t="str">
        <f>IF(K766="","",_xlfn.XLOOKUP(K766,Questions!$A:$A,Questions!$C:$C,"ERREUR TYPE"))</f>
        <v/>
      </c>
      <c r="M766" s="26" t="str">
        <f>_xlfn.XLOOKUP(K766&amp;"_"&amp;Saisie!L767,'Réponses'!D:D,'Réponses'!C:C,"")</f>
        <v/>
      </c>
      <c r="N766" s="26" t="str">
        <f>IF(M766="","",_xlfn.XLOOKUP(M766,'Réponses'!C:C,'Réponses'!F:F,"ERREUR PROCHAINE QUESTION"))</f>
        <v/>
      </c>
      <c r="O766" s="26" t="str">
        <f>IF(N766="","",_xlfn.XLOOKUP(N766,Questions!$A:$A,Questions!$C:$C,"ERREUR TYPE"))</f>
        <v/>
      </c>
      <c r="P766" s="26" t="str">
        <f>_xlfn.XLOOKUP(N766&amp;"_"&amp;Saisie!N767,'Réponses'!D:D,'Réponses'!C:C,"")</f>
        <v/>
      </c>
      <c r="Q766" s="26" t="str">
        <f t="shared" si="12"/>
        <v/>
      </c>
    </row>
    <row r="767" spans="1:17" x14ac:dyDescent="0.25">
      <c r="A767" s="26" t="str">
        <f>IF(ISBLANK(Saisie!C768),"",_xlfn.XLOOKUP(Saisie!C768,Barème!A:A,Barème!F:F,"ERREUR CODE PRODUIT"))</f>
        <v/>
      </c>
      <c r="B767" s="26" t="str">
        <f>IF(OR(A767="08",MID(Saisie!C768,4,4)="0804",MID(Saisie!C768,4,4)="0907",A767=""),"",_xlfn.XLOOKUP(A767,Matériau!A:A,Matériau!C:C,"ERREUR MATERIAU"))</f>
        <v/>
      </c>
      <c r="C767" s="26" t="str">
        <f>IF(B767="","",_xlfn.XLOOKUP(B767,Questions!A:A,Questions!C:C,""))</f>
        <v/>
      </c>
      <c r="D767" s="26" t="str">
        <f>_xlfn.XLOOKUP(B767&amp;"_"&amp;Saisie!F768,'Réponses'!D:D,'Réponses'!C:C,"")</f>
        <v/>
      </c>
      <c r="E767" s="26" t="str">
        <f>IF(D767="","",_xlfn.XLOOKUP(D767,'Réponses'!C:C,'Réponses'!F:F,"ERREUR PROCHAINE QUESTION"))</f>
        <v/>
      </c>
      <c r="F767" s="26" t="str">
        <f>IF(E767="","",_xlfn.XLOOKUP(E767,Questions!$A:$A,Questions!$C:$C,"ERREUR TYPE"))</f>
        <v/>
      </c>
      <c r="G767" s="26" t="str">
        <f>_xlfn.XLOOKUP(E767&amp;"_"&amp;Saisie!H768,'Réponses'!D:D,'Réponses'!C:C,"")</f>
        <v/>
      </c>
      <c r="H767" s="26" t="str">
        <f>IF(G767="","",_xlfn.XLOOKUP(G767,'Réponses'!C:C,'Réponses'!F:F,"ERREUR PROCHAINE QUESTION"))</f>
        <v/>
      </c>
      <c r="I767" s="26" t="str">
        <f>IF(H767="","",_xlfn.XLOOKUP(H767,Questions!$A:$A,Questions!$C:$C,"ERREUR TYPE"))</f>
        <v/>
      </c>
      <c r="J767" s="26" t="str">
        <f>_xlfn.XLOOKUP(H767&amp;"_"&amp;Saisie!J768,'Réponses'!D:D,'Réponses'!C:C,"")</f>
        <v/>
      </c>
      <c r="K767" s="26" t="str">
        <f>IF(J767="","",_xlfn.XLOOKUP(J767,'Réponses'!C:C,'Réponses'!F:F,"ERREUR PROCHAINE QUESTION"))</f>
        <v/>
      </c>
      <c r="L767" s="26" t="str">
        <f>IF(K767="","",_xlfn.XLOOKUP(K767,Questions!$A:$A,Questions!$C:$C,"ERREUR TYPE"))</f>
        <v/>
      </c>
      <c r="M767" s="26" t="str">
        <f>_xlfn.XLOOKUP(K767&amp;"_"&amp;Saisie!L768,'Réponses'!D:D,'Réponses'!C:C,"")</f>
        <v/>
      </c>
      <c r="N767" s="26" t="str">
        <f>IF(M767="","",_xlfn.XLOOKUP(M767,'Réponses'!C:C,'Réponses'!F:F,"ERREUR PROCHAINE QUESTION"))</f>
        <v/>
      </c>
      <c r="O767" s="26" t="str">
        <f>IF(N767="","",_xlfn.XLOOKUP(N767,Questions!$A:$A,Questions!$C:$C,"ERREUR TYPE"))</f>
        <v/>
      </c>
      <c r="P767" s="26" t="str">
        <f>_xlfn.XLOOKUP(N767&amp;"_"&amp;Saisie!N768,'Réponses'!D:D,'Réponses'!C:C,"")</f>
        <v/>
      </c>
      <c r="Q767" s="26" t="str">
        <f t="shared" si="12"/>
        <v/>
      </c>
    </row>
    <row r="768" spans="1:17" x14ac:dyDescent="0.25">
      <c r="A768" s="26" t="str">
        <f>IF(ISBLANK(Saisie!C769),"",_xlfn.XLOOKUP(Saisie!C769,Barème!A:A,Barème!F:F,"ERREUR CODE PRODUIT"))</f>
        <v/>
      </c>
      <c r="B768" s="26" t="str">
        <f>IF(OR(A768="08",MID(Saisie!C769,4,4)="0804",MID(Saisie!C769,4,4)="0907",A768=""),"",_xlfn.XLOOKUP(A768,Matériau!A:A,Matériau!C:C,"ERREUR MATERIAU"))</f>
        <v/>
      </c>
      <c r="C768" s="26" t="str">
        <f>IF(B768="","",_xlfn.XLOOKUP(B768,Questions!A:A,Questions!C:C,""))</f>
        <v/>
      </c>
      <c r="D768" s="26" t="str">
        <f>_xlfn.XLOOKUP(B768&amp;"_"&amp;Saisie!F769,'Réponses'!D:D,'Réponses'!C:C,"")</f>
        <v/>
      </c>
      <c r="E768" s="26" t="str">
        <f>IF(D768="","",_xlfn.XLOOKUP(D768,'Réponses'!C:C,'Réponses'!F:F,"ERREUR PROCHAINE QUESTION"))</f>
        <v/>
      </c>
      <c r="F768" s="26" t="str">
        <f>IF(E768="","",_xlfn.XLOOKUP(E768,Questions!$A:$A,Questions!$C:$C,"ERREUR TYPE"))</f>
        <v/>
      </c>
      <c r="G768" s="26" t="str">
        <f>_xlfn.XLOOKUP(E768&amp;"_"&amp;Saisie!H769,'Réponses'!D:D,'Réponses'!C:C,"")</f>
        <v/>
      </c>
      <c r="H768" s="26" t="str">
        <f>IF(G768="","",_xlfn.XLOOKUP(G768,'Réponses'!C:C,'Réponses'!F:F,"ERREUR PROCHAINE QUESTION"))</f>
        <v/>
      </c>
      <c r="I768" s="26" t="str">
        <f>IF(H768="","",_xlfn.XLOOKUP(H768,Questions!$A:$A,Questions!$C:$C,"ERREUR TYPE"))</f>
        <v/>
      </c>
      <c r="J768" s="26" t="str">
        <f>_xlfn.XLOOKUP(H768&amp;"_"&amp;Saisie!J769,'Réponses'!D:D,'Réponses'!C:C,"")</f>
        <v/>
      </c>
      <c r="K768" s="26" t="str">
        <f>IF(J768="","",_xlfn.XLOOKUP(J768,'Réponses'!C:C,'Réponses'!F:F,"ERREUR PROCHAINE QUESTION"))</f>
        <v/>
      </c>
      <c r="L768" s="26" t="str">
        <f>IF(K768="","",_xlfn.XLOOKUP(K768,Questions!$A:$A,Questions!$C:$C,"ERREUR TYPE"))</f>
        <v/>
      </c>
      <c r="M768" s="26" t="str">
        <f>_xlfn.XLOOKUP(K768&amp;"_"&amp;Saisie!L769,'Réponses'!D:D,'Réponses'!C:C,"")</f>
        <v/>
      </c>
      <c r="N768" s="26" t="str">
        <f>IF(M768="","",_xlfn.XLOOKUP(M768,'Réponses'!C:C,'Réponses'!F:F,"ERREUR PROCHAINE QUESTION"))</f>
        <v/>
      </c>
      <c r="O768" s="26" t="str">
        <f>IF(N768="","",_xlfn.XLOOKUP(N768,Questions!$A:$A,Questions!$C:$C,"ERREUR TYPE"))</f>
        <v/>
      </c>
      <c r="P768" s="26" t="str">
        <f>_xlfn.XLOOKUP(N768&amp;"_"&amp;Saisie!N769,'Réponses'!D:D,'Réponses'!C:C,"")</f>
        <v/>
      </c>
      <c r="Q768" s="26" t="str">
        <f t="shared" si="12"/>
        <v/>
      </c>
    </row>
    <row r="769" spans="1:17" x14ac:dyDescent="0.25">
      <c r="A769" s="26" t="str">
        <f>IF(ISBLANK(Saisie!C770),"",_xlfn.XLOOKUP(Saisie!C770,Barème!A:A,Barème!F:F,"ERREUR CODE PRODUIT"))</f>
        <v/>
      </c>
      <c r="B769" s="26" t="str">
        <f>IF(OR(A769="08",MID(Saisie!C770,4,4)="0804",MID(Saisie!C770,4,4)="0907",A769=""),"",_xlfn.XLOOKUP(A769,Matériau!A:A,Matériau!C:C,"ERREUR MATERIAU"))</f>
        <v/>
      </c>
      <c r="C769" s="26" t="str">
        <f>IF(B769="","",_xlfn.XLOOKUP(B769,Questions!A:A,Questions!C:C,""))</f>
        <v/>
      </c>
      <c r="D769" s="26" t="str">
        <f>_xlfn.XLOOKUP(B769&amp;"_"&amp;Saisie!F770,'Réponses'!D:D,'Réponses'!C:C,"")</f>
        <v/>
      </c>
      <c r="E769" s="26" t="str">
        <f>IF(D769="","",_xlfn.XLOOKUP(D769,'Réponses'!C:C,'Réponses'!F:F,"ERREUR PROCHAINE QUESTION"))</f>
        <v/>
      </c>
      <c r="F769" s="26" t="str">
        <f>IF(E769="","",_xlfn.XLOOKUP(E769,Questions!$A:$A,Questions!$C:$C,"ERREUR TYPE"))</f>
        <v/>
      </c>
      <c r="G769" s="26" t="str">
        <f>_xlfn.XLOOKUP(E769&amp;"_"&amp;Saisie!H770,'Réponses'!D:D,'Réponses'!C:C,"")</f>
        <v/>
      </c>
      <c r="H769" s="26" t="str">
        <f>IF(G769="","",_xlfn.XLOOKUP(G769,'Réponses'!C:C,'Réponses'!F:F,"ERREUR PROCHAINE QUESTION"))</f>
        <v/>
      </c>
      <c r="I769" s="26" t="str">
        <f>IF(H769="","",_xlfn.XLOOKUP(H769,Questions!$A:$A,Questions!$C:$C,"ERREUR TYPE"))</f>
        <v/>
      </c>
      <c r="J769" s="26" t="str">
        <f>_xlfn.XLOOKUP(H769&amp;"_"&amp;Saisie!J770,'Réponses'!D:D,'Réponses'!C:C,"")</f>
        <v/>
      </c>
      <c r="K769" s="26" t="str">
        <f>IF(J769="","",_xlfn.XLOOKUP(J769,'Réponses'!C:C,'Réponses'!F:F,"ERREUR PROCHAINE QUESTION"))</f>
        <v/>
      </c>
      <c r="L769" s="26" t="str">
        <f>IF(K769="","",_xlfn.XLOOKUP(K769,Questions!$A:$A,Questions!$C:$C,"ERREUR TYPE"))</f>
        <v/>
      </c>
      <c r="M769" s="26" t="str">
        <f>_xlfn.XLOOKUP(K769&amp;"_"&amp;Saisie!L770,'Réponses'!D:D,'Réponses'!C:C,"")</f>
        <v/>
      </c>
      <c r="N769" s="26" t="str">
        <f>IF(M769="","",_xlfn.XLOOKUP(M769,'Réponses'!C:C,'Réponses'!F:F,"ERREUR PROCHAINE QUESTION"))</f>
        <v/>
      </c>
      <c r="O769" s="26" t="str">
        <f>IF(N769="","",_xlfn.XLOOKUP(N769,Questions!$A:$A,Questions!$C:$C,"ERREUR TYPE"))</f>
        <v/>
      </c>
      <c r="P769" s="26" t="str">
        <f>_xlfn.XLOOKUP(N769&amp;"_"&amp;Saisie!N770,'Réponses'!D:D,'Réponses'!C:C,"")</f>
        <v/>
      </c>
      <c r="Q769" s="26" t="str">
        <f t="shared" si="12"/>
        <v/>
      </c>
    </row>
    <row r="770" spans="1:17" x14ac:dyDescent="0.25">
      <c r="A770" s="26" t="str">
        <f>IF(ISBLANK(Saisie!C771),"",_xlfn.XLOOKUP(Saisie!C771,Barème!A:A,Barème!F:F,"ERREUR CODE PRODUIT"))</f>
        <v/>
      </c>
      <c r="B770" s="26" t="str">
        <f>IF(OR(A770="08",MID(Saisie!C771,4,4)="0804",MID(Saisie!C771,4,4)="0907",A770=""),"",_xlfn.XLOOKUP(A770,Matériau!A:A,Matériau!C:C,"ERREUR MATERIAU"))</f>
        <v/>
      </c>
      <c r="C770" s="26" t="str">
        <f>IF(B770="","",_xlfn.XLOOKUP(B770,Questions!A:A,Questions!C:C,""))</f>
        <v/>
      </c>
      <c r="D770" s="26" t="str">
        <f>_xlfn.XLOOKUP(B770&amp;"_"&amp;Saisie!F771,'Réponses'!D:D,'Réponses'!C:C,"")</f>
        <v/>
      </c>
      <c r="E770" s="26" t="str">
        <f>IF(D770="","",_xlfn.XLOOKUP(D770,'Réponses'!C:C,'Réponses'!F:F,"ERREUR PROCHAINE QUESTION"))</f>
        <v/>
      </c>
      <c r="F770" s="26" t="str">
        <f>IF(E770="","",_xlfn.XLOOKUP(E770,Questions!$A:$A,Questions!$C:$C,"ERREUR TYPE"))</f>
        <v/>
      </c>
      <c r="G770" s="26" t="str">
        <f>_xlfn.XLOOKUP(E770&amp;"_"&amp;Saisie!H771,'Réponses'!D:D,'Réponses'!C:C,"")</f>
        <v/>
      </c>
      <c r="H770" s="26" t="str">
        <f>IF(G770="","",_xlfn.XLOOKUP(G770,'Réponses'!C:C,'Réponses'!F:F,"ERREUR PROCHAINE QUESTION"))</f>
        <v/>
      </c>
      <c r="I770" s="26" t="str">
        <f>IF(H770="","",_xlfn.XLOOKUP(H770,Questions!$A:$A,Questions!$C:$C,"ERREUR TYPE"))</f>
        <v/>
      </c>
      <c r="J770" s="26" t="str">
        <f>_xlfn.XLOOKUP(H770&amp;"_"&amp;Saisie!J771,'Réponses'!D:D,'Réponses'!C:C,"")</f>
        <v/>
      </c>
      <c r="K770" s="26" t="str">
        <f>IF(J770="","",_xlfn.XLOOKUP(J770,'Réponses'!C:C,'Réponses'!F:F,"ERREUR PROCHAINE QUESTION"))</f>
        <v/>
      </c>
      <c r="L770" s="26" t="str">
        <f>IF(K770="","",_xlfn.XLOOKUP(K770,Questions!$A:$A,Questions!$C:$C,"ERREUR TYPE"))</f>
        <v/>
      </c>
      <c r="M770" s="26" t="str">
        <f>_xlfn.XLOOKUP(K770&amp;"_"&amp;Saisie!L771,'Réponses'!D:D,'Réponses'!C:C,"")</f>
        <v/>
      </c>
      <c r="N770" s="26" t="str">
        <f>IF(M770="","",_xlfn.XLOOKUP(M770,'Réponses'!C:C,'Réponses'!F:F,"ERREUR PROCHAINE QUESTION"))</f>
        <v/>
      </c>
      <c r="O770" s="26" t="str">
        <f>IF(N770="","",_xlfn.XLOOKUP(N770,Questions!$A:$A,Questions!$C:$C,"ERREUR TYPE"))</f>
        <v/>
      </c>
      <c r="P770" s="26" t="str">
        <f>_xlfn.XLOOKUP(N770&amp;"_"&amp;Saisie!N771,'Réponses'!D:D,'Réponses'!C:C,"")</f>
        <v/>
      </c>
      <c r="Q770" s="26" t="str">
        <f t="shared" si="12"/>
        <v/>
      </c>
    </row>
    <row r="771" spans="1:17" x14ac:dyDescent="0.25">
      <c r="A771" s="26" t="str">
        <f>IF(ISBLANK(Saisie!C772),"",_xlfn.XLOOKUP(Saisie!C772,Barème!A:A,Barème!F:F,"ERREUR CODE PRODUIT"))</f>
        <v/>
      </c>
      <c r="B771" s="26" t="str">
        <f>IF(OR(A771="08",MID(Saisie!C772,4,4)="0804",MID(Saisie!C772,4,4)="0907",A771=""),"",_xlfn.XLOOKUP(A771,Matériau!A:A,Matériau!C:C,"ERREUR MATERIAU"))</f>
        <v/>
      </c>
      <c r="C771" s="26" t="str">
        <f>IF(B771="","",_xlfn.XLOOKUP(B771,Questions!A:A,Questions!C:C,""))</f>
        <v/>
      </c>
      <c r="D771" s="26" t="str">
        <f>_xlfn.XLOOKUP(B771&amp;"_"&amp;Saisie!F772,'Réponses'!D:D,'Réponses'!C:C,"")</f>
        <v/>
      </c>
      <c r="E771" s="26" t="str">
        <f>IF(D771="","",_xlfn.XLOOKUP(D771,'Réponses'!C:C,'Réponses'!F:F,"ERREUR PROCHAINE QUESTION"))</f>
        <v/>
      </c>
      <c r="F771" s="26" t="str">
        <f>IF(E771="","",_xlfn.XLOOKUP(E771,Questions!$A:$A,Questions!$C:$C,"ERREUR TYPE"))</f>
        <v/>
      </c>
      <c r="G771" s="26" t="str">
        <f>_xlfn.XLOOKUP(E771&amp;"_"&amp;Saisie!H772,'Réponses'!D:D,'Réponses'!C:C,"")</f>
        <v/>
      </c>
      <c r="H771" s="26" t="str">
        <f>IF(G771="","",_xlfn.XLOOKUP(G771,'Réponses'!C:C,'Réponses'!F:F,"ERREUR PROCHAINE QUESTION"))</f>
        <v/>
      </c>
      <c r="I771" s="26" t="str">
        <f>IF(H771="","",_xlfn.XLOOKUP(H771,Questions!$A:$A,Questions!$C:$C,"ERREUR TYPE"))</f>
        <v/>
      </c>
      <c r="J771" s="26" t="str">
        <f>_xlfn.XLOOKUP(H771&amp;"_"&amp;Saisie!J772,'Réponses'!D:D,'Réponses'!C:C,"")</f>
        <v/>
      </c>
      <c r="K771" s="26" t="str">
        <f>IF(J771="","",_xlfn.XLOOKUP(J771,'Réponses'!C:C,'Réponses'!F:F,"ERREUR PROCHAINE QUESTION"))</f>
        <v/>
      </c>
      <c r="L771" s="26" t="str">
        <f>IF(K771="","",_xlfn.XLOOKUP(K771,Questions!$A:$A,Questions!$C:$C,"ERREUR TYPE"))</f>
        <v/>
      </c>
      <c r="M771" s="26" t="str">
        <f>_xlfn.XLOOKUP(K771&amp;"_"&amp;Saisie!L772,'Réponses'!D:D,'Réponses'!C:C,"")</f>
        <v/>
      </c>
      <c r="N771" s="26" t="str">
        <f>IF(M771="","",_xlfn.XLOOKUP(M771,'Réponses'!C:C,'Réponses'!F:F,"ERREUR PROCHAINE QUESTION"))</f>
        <v/>
      </c>
      <c r="O771" s="26" t="str">
        <f>IF(N771="","",_xlfn.XLOOKUP(N771,Questions!$A:$A,Questions!$C:$C,"ERREUR TYPE"))</f>
        <v/>
      </c>
      <c r="P771" s="26" t="str">
        <f>_xlfn.XLOOKUP(N771&amp;"_"&amp;Saisie!N772,'Réponses'!D:D,'Réponses'!C:C,"")</f>
        <v/>
      </c>
      <c r="Q771" s="26" t="str">
        <f t="shared" ref="Q771:Q834" si="13">D771&amp;IF(G771="","","_"&amp;G771)&amp;IF(J771="","","_"&amp;J771&amp;IF(M771="","","_"&amp;M771)&amp;IF(P771="","","_"&amp;P771))</f>
        <v/>
      </c>
    </row>
    <row r="772" spans="1:17" x14ac:dyDescent="0.25">
      <c r="A772" s="26" t="str">
        <f>IF(ISBLANK(Saisie!C773),"",_xlfn.XLOOKUP(Saisie!C773,Barème!A:A,Barème!F:F,"ERREUR CODE PRODUIT"))</f>
        <v/>
      </c>
      <c r="B772" s="26" t="str">
        <f>IF(OR(A772="08",MID(Saisie!C773,4,4)="0804",MID(Saisie!C773,4,4)="0907",A772=""),"",_xlfn.XLOOKUP(A772,Matériau!A:A,Matériau!C:C,"ERREUR MATERIAU"))</f>
        <v/>
      </c>
      <c r="C772" s="26" t="str">
        <f>IF(B772="","",_xlfn.XLOOKUP(B772,Questions!A:A,Questions!C:C,""))</f>
        <v/>
      </c>
      <c r="D772" s="26" t="str">
        <f>_xlfn.XLOOKUP(B772&amp;"_"&amp;Saisie!F773,'Réponses'!D:D,'Réponses'!C:C,"")</f>
        <v/>
      </c>
      <c r="E772" s="26" t="str">
        <f>IF(D772="","",_xlfn.XLOOKUP(D772,'Réponses'!C:C,'Réponses'!F:F,"ERREUR PROCHAINE QUESTION"))</f>
        <v/>
      </c>
      <c r="F772" s="26" t="str">
        <f>IF(E772="","",_xlfn.XLOOKUP(E772,Questions!$A:$A,Questions!$C:$C,"ERREUR TYPE"))</f>
        <v/>
      </c>
      <c r="G772" s="26" t="str">
        <f>_xlfn.XLOOKUP(E772&amp;"_"&amp;Saisie!H773,'Réponses'!D:D,'Réponses'!C:C,"")</f>
        <v/>
      </c>
      <c r="H772" s="26" t="str">
        <f>IF(G772="","",_xlfn.XLOOKUP(G772,'Réponses'!C:C,'Réponses'!F:F,"ERREUR PROCHAINE QUESTION"))</f>
        <v/>
      </c>
      <c r="I772" s="26" t="str">
        <f>IF(H772="","",_xlfn.XLOOKUP(H772,Questions!$A:$A,Questions!$C:$C,"ERREUR TYPE"))</f>
        <v/>
      </c>
      <c r="J772" s="26" t="str">
        <f>_xlfn.XLOOKUP(H772&amp;"_"&amp;Saisie!J773,'Réponses'!D:D,'Réponses'!C:C,"")</f>
        <v/>
      </c>
      <c r="K772" s="26" t="str">
        <f>IF(J772="","",_xlfn.XLOOKUP(J772,'Réponses'!C:C,'Réponses'!F:F,"ERREUR PROCHAINE QUESTION"))</f>
        <v/>
      </c>
      <c r="L772" s="26" t="str">
        <f>IF(K772="","",_xlfn.XLOOKUP(K772,Questions!$A:$A,Questions!$C:$C,"ERREUR TYPE"))</f>
        <v/>
      </c>
      <c r="M772" s="26" t="str">
        <f>_xlfn.XLOOKUP(K772&amp;"_"&amp;Saisie!L773,'Réponses'!D:D,'Réponses'!C:C,"")</f>
        <v/>
      </c>
      <c r="N772" s="26" t="str">
        <f>IF(M772="","",_xlfn.XLOOKUP(M772,'Réponses'!C:C,'Réponses'!F:F,"ERREUR PROCHAINE QUESTION"))</f>
        <v/>
      </c>
      <c r="O772" s="26" t="str">
        <f>IF(N772="","",_xlfn.XLOOKUP(N772,Questions!$A:$A,Questions!$C:$C,"ERREUR TYPE"))</f>
        <v/>
      </c>
      <c r="P772" s="26" t="str">
        <f>_xlfn.XLOOKUP(N772&amp;"_"&amp;Saisie!N773,'Réponses'!D:D,'Réponses'!C:C,"")</f>
        <v/>
      </c>
      <c r="Q772" s="26" t="str">
        <f t="shared" si="13"/>
        <v/>
      </c>
    </row>
    <row r="773" spans="1:17" x14ac:dyDescent="0.25">
      <c r="A773" s="26" t="str">
        <f>IF(ISBLANK(Saisie!C774),"",_xlfn.XLOOKUP(Saisie!C774,Barème!A:A,Barème!F:F,"ERREUR CODE PRODUIT"))</f>
        <v/>
      </c>
      <c r="B773" s="26" t="str">
        <f>IF(OR(A773="08",MID(Saisie!C774,4,4)="0804",MID(Saisie!C774,4,4)="0907",A773=""),"",_xlfn.XLOOKUP(A773,Matériau!A:A,Matériau!C:C,"ERREUR MATERIAU"))</f>
        <v/>
      </c>
      <c r="C773" s="26" t="str">
        <f>IF(B773="","",_xlfn.XLOOKUP(B773,Questions!A:A,Questions!C:C,""))</f>
        <v/>
      </c>
      <c r="D773" s="26" t="str">
        <f>_xlfn.XLOOKUP(B773&amp;"_"&amp;Saisie!F774,'Réponses'!D:D,'Réponses'!C:C,"")</f>
        <v/>
      </c>
      <c r="E773" s="26" t="str">
        <f>IF(D773="","",_xlfn.XLOOKUP(D773,'Réponses'!C:C,'Réponses'!F:F,"ERREUR PROCHAINE QUESTION"))</f>
        <v/>
      </c>
      <c r="F773" s="26" t="str">
        <f>IF(E773="","",_xlfn.XLOOKUP(E773,Questions!$A:$A,Questions!$C:$C,"ERREUR TYPE"))</f>
        <v/>
      </c>
      <c r="G773" s="26" t="str">
        <f>_xlfn.XLOOKUP(E773&amp;"_"&amp;Saisie!H774,'Réponses'!D:D,'Réponses'!C:C,"")</f>
        <v/>
      </c>
      <c r="H773" s="26" t="str">
        <f>IF(G773="","",_xlfn.XLOOKUP(G773,'Réponses'!C:C,'Réponses'!F:F,"ERREUR PROCHAINE QUESTION"))</f>
        <v/>
      </c>
      <c r="I773" s="26" t="str">
        <f>IF(H773="","",_xlfn.XLOOKUP(H773,Questions!$A:$A,Questions!$C:$C,"ERREUR TYPE"))</f>
        <v/>
      </c>
      <c r="J773" s="26" t="str">
        <f>_xlfn.XLOOKUP(H773&amp;"_"&amp;Saisie!J774,'Réponses'!D:D,'Réponses'!C:C,"")</f>
        <v/>
      </c>
      <c r="K773" s="26" t="str">
        <f>IF(J773="","",_xlfn.XLOOKUP(J773,'Réponses'!C:C,'Réponses'!F:F,"ERREUR PROCHAINE QUESTION"))</f>
        <v/>
      </c>
      <c r="L773" s="26" t="str">
        <f>IF(K773="","",_xlfn.XLOOKUP(K773,Questions!$A:$A,Questions!$C:$C,"ERREUR TYPE"))</f>
        <v/>
      </c>
      <c r="M773" s="26" t="str">
        <f>_xlfn.XLOOKUP(K773&amp;"_"&amp;Saisie!L774,'Réponses'!D:D,'Réponses'!C:C,"")</f>
        <v/>
      </c>
      <c r="N773" s="26" t="str">
        <f>IF(M773="","",_xlfn.XLOOKUP(M773,'Réponses'!C:C,'Réponses'!F:F,"ERREUR PROCHAINE QUESTION"))</f>
        <v/>
      </c>
      <c r="O773" s="26" t="str">
        <f>IF(N773="","",_xlfn.XLOOKUP(N773,Questions!$A:$A,Questions!$C:$C,"ERREUR TYPE"))</f>
        <v/>
      </c>
      <c r="P773" s="26" t="str">
        <f>_xlfn.XLOOKUP(N773&amp;"_"&amp;Saisie!N774,'Réponses'!D:D,'Réponses'!C:C,"")</f>
        <v/>
      </c>
      <c r="Q773" s="26" t="str">
        <f t="shared" si="13"/>
        <v/>
      </c>
    </row>
    <row r="774" spans="1:17" x14ac:dyDescent="0.25">
      <c r="A774" s="26" t="str">
        <f>IF(ISBLANK(Saisie!C775),"",_xlfn.XLOOKUP(Saisie!C775,Barème!A:A,Barème!F:F,"ERREUR CODE PRODUIT"))</f>
        <v/>
      </c>
      <c r="B774" s="26" t="str">
        <f>IF(OR(A774="08",MID(Saisie!C775,4,4)="0804",MID(Saisie!C775,4,4)="0907",A774=""),"",_xlfn.XLOOKUP(A774,Matériau!A:A,Matériau!C:C,"ERREUR MATERIAU"))</f>
        <v/>
      </c>
      <c r="C774" s="26" t="str">
        <f>IF(B774="","",_xlfn.XLOOKUP(B774,Questions!A:A,Questions!C:C,""))</f>
        <v/>
      </c>
      <c r="D774" s="26" t="str">
        <f>_xlfn.XLOOKUP(B774&amp;"_"&amp;Saisie!F775,'Réponses'!D:D,'Réponses'!C:C,"")</f>
        <v/>
      </c>
      <c r="E774" s="26" t="str">
        <f>IF(D774="","",_xlfn.XLOOKUP(D774,'Réponses'!C:C,'Réponses'!F:F,"ERREUR PROCHAINE QUESTION"))</f>
        <v/>
      </c>
      <c r="F774" s="26" t="str">
        <f>IF(E774="","",_xlfn.XLOOKUP(E774,Questions!$A:$A,Questions!$C:$C,"ERREUR TYPE"))</f>
        <v/>
      </c>
      <c r="G774" s="26" t="str">
        <f>_xlfn.XLOOKUP(E774&amp;"_"&amp;Saisie!H775,'Réponses'!D:D,'Réponses'!C:C,"")</f>
        <v/>
      </c>
      <c r="H774" s="26" t="str">
        <f>IF(G774="","",_xlfn.XLOOKUP(G774,'Réponses'!C:C,'Réponses'!F:F,"ERREUR PROCHAINE QUESTION"))</f>
        <v/>
      </c>
      <c r="I774" s="26" t="str">
        <f>IF(H774="","",_xlfn.XLOOKUP(H774,Questions!$A:$A,Questions!$C:$C,"ERREUR TYPE"))</f>
        <v/>
      </c>
      <c r="J774" s="26" t="str">
        <f>_xlfn.XLOOKUP(H774&amp;"_"&amp;Saisie!J775,'Réponses'!D:D,'Réponses'!C:C,"")</f>
        <v/>
      </c>
      <c r="K774" s="26" t="str">
        <f>IF(J774="","",_xlfn.XLOOKUP(J774,'Réponses'!C:C,'Réponses'!F:F,"ERREUR PROCHAINE QUESTION"))</f>
        <v/>
      </c>
      <c r="L774" s="26" t="str">
        <f>IF(K774="","",_xlfn.XLOOKUP(K774,Questions!$A:$A,Questions!$C:$C,"ERREUR TYPE"))</f>
        <v/>
      </c>
      <c r="M774" s="26" t="str">
        <f>_xlfn.XLOOKUP(K774&amp;"_"&amp;Saisie!L775,'Réponses'!D:D,'Réponses'!C:C,"")</f>
        <v/>
      </c>
      <c r="N774" s="26" t="str">
        <f>IF(M774="","",_xlfn.XLOOKUP(M774,'Réponses'!C:C,'Réponses'!F:F,"ERREUR PROCHAINE QUESTION"))</f>
        <v/>
      </c>
      <c r="O774" s="26" t="str">
        <f>IF(N774="","",_xlfn.XLOOKUP(N774,Questions!$A:$A,Questions!$C:$C,"ERREUR TYPE"))</f>
        <v/>
      </c>
      <c r="P774" s="26" t="str">
        <f>_xlfn.XLOOKUP(N774&amp;"_"&amp;Saisie!N775,'Réponses'!D:D,'Réponses'!C:C,"")</f>
        <v/>
      </c>
      <c r="Q774" s="26" t="str">
        <f t="shared" si="13"/>
        <v/>
      </c>
    </row>
    <row r="775" spans="1:17" x14ac:dyDescent="0.25">
      <c r="A775" s="26" t="str">
        <f>IF(ISBLANK(Saisie!C776),"",_xlfn.XLOOKUP(Saisie!C776,Barème!A:A,Barème!F:F,"ERREUR CODE PRODUIT"))</f>
        <v/>
      </c>
      <c r="B775" s="26" t="str">
        <f>IF(OR(A775="08",MID(Saisie!C776,4,4)="0804",MID(Saisie!C776,4,4)="0907",A775=""),"",_xlfn.XLOOKUP(A775,Matériau!A:A,Matériau!C:C,"ERREUR MATERIAU"))</f>
        <v/>
      </c>
      <c r="C775" s="26" t="str">
        <f>IF(B775="","",_xlfn.XLOOKUP(B775,Questions!A:A,Questions!C:C,""))</f>
        <v/>
      </c>
      <c r="D775" s="26" t="str">
        <f>_xlfn.XLOOKUP(B775&amp;"_"&amp;Saisie!F776,'Réponses'!D:D,'Réponses'!C:C,"")</f>
        <v/>
      </c>
      <c r="E775" s="26" t="str">
        <f>IF(D775="","",_xlfn.XLOOKUP(D775,'Réponses'!C:C,'Réponses'!F:F,"ERREUR PROCHAINE QUESTION"))</f>
        <v/>
      </c>
      <c r="F775" s="26" t="str">
        <f>IF(E775="","",_xlfn.XLOOKUP(E775,Questions!$A:$A,Questions!$C:$C,"ERREUR TYPE"))</f>
        <v/>
      </c>
      <c r="G775" s="26" t="str">
        <f>_xlfn.XLOOKUP(E775&amp;"_"&amp;Saisie!H776,'Réponses'!D:D,'Réponses'!C:C,"")</f>
        <v/>
      </c>
      <c r="H775" s="26" t="str">
        <f>IF(G775="","",_xlfn.XLOOKUP(G775,'Réponses'!C:C,'Réponses'!F:F,"ERREUR PROCHAINE QUESTION"))</f>
        <v/>
      </c>
      <c r="I775" s="26" t="str">
        <f>IF(H775="","",_xlfn.XLOOKUP(H775,Questions!$A:$A,Questions!$C:$C,"ERREUR TYPE"))</f>
        <v/>
      </c>
      <c r="J775" s="26" t="str">
        <f>_xlfn.XLOOKUP(H775&amp;"_"&amp;Saisie!J776,'Réponses'!D:D,'Réponses'!C:C,"")</f>
        <v/>
      </c>
      <c r="K775" s="26" t="str">
        <f>IF(J775="","",_xlfn.XLOOKUP(J775,'Réponses'!C:C,'Réponses'!F:F,"ERREUR PROCHAINE QUESTION"))</f>
        <v/>
      </c>
      <c r="L775" s="26" t="str">
        <f>IF(K775="","",_xlfn.XLOOKUP(K775,Questions!$A:$A,Questions!$C:$C,"ERREUR TYPE"))</f>
        <v/>
      </c>
      <c r="M775" s="26" t="str">
        <f>_xlfn.XLOOKUP(K775&amp;"_"&amp;Saisie!L776,'Réponses'!D:D,'Réponses'!C:C,"")</f>
        <v/>
      </c>
      <c r="N775" s="26" t="str">
        <f>IF(M775="","",_xlfn.XLOOKUP(M775,'Réponses'!C:C,'Réponses'!F:F,"ERREUR PROCHAINE QUESTION"))</f>
        <v/>
      </c>
      <c r="O775" s="26" t="str">
        <f>IF(N775="","",_xlfn.XLOOKUP(N775,Questions!$A:$A,Questions!$C:$C,"ERREUR TYPE"))</f>
        <v/>
      </c>
      <c r="P775" s="26" t="str">
        <f>_xlfn.XLOOKUP(N775&amp;"_"&amp;Saisie!N776,'Réponses'!D:D,'Réponses'!C:C,"")</f>
        <v/>
      </c>
      <c r="Q775" s="26" t="str">
        <f t="shared" si="13"/>
        <v/>
      </c>
    </row>
    <row r="776" spans="1:17" x14ac:dyDescent="0.25">
      <c r="A776" s="26" t="str">
        <f>IF(ISBLANK(Saisie!C777),"",_xlfn.XLOOKUP(Saisie!C777,Barème!A:A,Barème!F:F,"ERREUR CODE PRODUIT"))</f>
        <v/>
      </c>
      <c r="B776" s="26" t="str">
        <f>IF(OR(A776="08",MID(Saisie!C777,4,4)="0804",MID(Saisie!C777,4,4)="0907",A776=""),"",_xlfn.XLOOKUP(A776,Matériau!A:A,Matériau!C:C,"ERREUR MATERIAU"))</f>
        <v/>
      </c>
      <c r="C776" s="26" t="str">
        <f>IF(B776="","",_xlfn.XLOOKUP(B776,Questions!A:A,Questions!C:C,""))</f>
        <v/>
      </c>
      <c r="D776" s="26" t="str">
        <f>_xlfn.XLOOKUP(B776&amp;"_"&amp;Saisie!F777,'Réponses'!D:D,'Réponses'!C:C,"")</f>
        <v/>
      </c>
      <c r="E776" s="26" t="str">
        <f>IF(D776="","",_xlfn.XLOOKUP(D776,'Réponses'!C:C,'Réponses'!F:F,"ERREUR PROCHAINE QUESTION"))</f>
        <v/>
      </c>
      <c r="F776" s="26" t="str">
        <f>IF(E776="","",_xlfn.XLOOKUP(E776,Questions!$A:$A,Questions!$C:$C,"ERREUR TYPE"))</f>
        <v/>
      </c>
      <c r="G776" s="26" t="str">
        <f>_xlfn.XLOOKUP(E776&amp;"_"&amp;Saisie!H777,'Réponses'!D:D,'Réponses'!C:C,"")</f>
        <v/>
      </c>
      <c r="H776" s="26" t="str">
        <f>IF(G776="","",_xlfn.XLOOKUP(G776,'Réponses'!C:C,'Réponses'!F:F,"ERREUR PROCHAINE QUESTION"))</f>
        <v/>
      </c>
      <c r="I776" s="26" t="str">
        <f>IF(H776="","",_xlfn.XLOOKUP(H776,Questions!$A:$A,Questions!$C:$C,"ERREUR TYPE"))</f>
        <v/>
      </c>
      <c r="J776" s="26" t="str">
        <f>_xlfn.XLOOKUP(H776&amp;"_"&amp;Saisie!J777,'Réponses'!D:D,'Réponses'!C:C,"")</f>
        <v/>
      </c>
      <c r="K776" s="26" t="str">
        <f>IF(J776="","",_xlfn.XLOOKUP(J776,'Réponses'!C:C,'Réponses'!F:F,"ERREUR PROCHAINE QUESTION"))</f>
        <v/>
      </c>
      <c r="L776" s="26" t="str">
        <f>IF(K776="","",_xlfn.XLOOKUP(K776,Questions!$A:$A,Questions!$C:$C,"ERREUR TYPE"))</f>
        <v/>
      </c>
      <c r="M776" s="26" t="str">
        <f>_xlfn.XLOOKUP(K776&amp;"_"&amp;Saisie!L777,'Réponses'!D:D,'Réponses'!C:C,"")</f>
        <v/>
      </c>
      <c r="N776" s="26" t="str">
        <f>IF(M776="","",_xlfn.XLOOKUP(M776,'Réponses'!C:C,'Réponses'!F:F,"ERREUR PROCHAINE QUESTION"))</f>
        <v/>
      </c>
      <c r="O776" s="26" t="str">
        <f>IF(N776="","",_xlfn.XLOOKUP(N776,Questions!$A:$A,Questions!$C:$C,"ERREUR TYPE"))</f>
        <v/>
      </c>
      <c r="P776" s="26" t="str">
        <f>_xlfn.XLOOKUP(N776&amp;"_"&amp;Saisie!N777,'Réponses'!D:D,'Réponses'!C:C,"")</f>
        <v/>
      </c>
      <c r="Q776" s="26" t="str">
        <f t="shared" si="13"/>
        <v/>
      </c>
    </row>
    <row r="777" spans="1:17" x14ac:dyDescent="0.25">
      <c r="A777" s="26" t="str">
        <f>IF(ISBLANK(Saisie!C778),"",_xlfn.XLOOKUP(Saisie!C778,Barème!A:A,Barème!F:F,"ERREUR CODE PRODUIT"))</f>
        <v/>
      </c>
      <c r="B777" s="26" t="str">
        <f>IF(OR(A777="08",MID(Saisie!C778,4,4)="0804",MID(Saisie!C778,4,4)="0907",A777=""),"",_xlfn.XLOOKUP(A777,Matériau!A:A,Matériau!C:C,"ERREUR MATERIAU"))</f>
        <v/>
      </c>
      <c r="C777" s="26" t="str">
        <f>IF(B777="","",_xlfn.XLOOKUP(B777,Questions!A:A,Questions!C:C,""))</f>
        <v/>
      </c>
      <c r="D777" s="26" t="str">
        <f>_xlfn.XLOOKUP(B777&amp;"_"&amp;Saisie!F778,'Réponses'!D:D,'Réponses'!C:C,"")</f>
        <v/>
      </c>
      <c r="E777" s="26" t="str">
        <f>IF(D777="","",_xlfn.XLOOKUP(D777,'Réponses'!C:C,'Réponses'!F:F,"ERREUR PROCHAINE QUESTION"))</f>
        <v/>
      </c>
      <c r="F777" s="26" t="str">
        <f>IF(E777="","",_xlfn.XLOOKUP(E777,Questions!$A:$A,Questions!$C:$C,"ERREUR TYPE"))</f>
        <v/>
      </c>
      <c r="G777" s="26" t="str">
        <f>_xlfn.XLOOKUP(E777&amp;"_"&amp;Saisie!H778,'Réponses'!D:D,'Réponses'!C:C,"")</f>
        <v/>
      </c>
      <c r="H777" s="26" t="str">
        <f>IF(G777="","",_xlfn.XLOOKUP(G777,'Réponses'!C:C,'Réponses'!F:F,"ERREUR PROCHAINE QUESTION"))</f>
        <v/>
      </c>
      <c r="I777" s="26" t="str">
        <f>IF(H777="","",_xlfn.XLOOKUP(H777,Questions!$A:$A,Questions!$C:$C,"ERREUR TYPE"))</f>
        <v/>
      </c>
      <c r="J777" s="26" t="str">
        <f>_xlfn.XLOOKUP(H777&amp;"_"&amp;Saisie!J778,'Réponses'!D:D,'Réponses'!C:C,"")</f>
        <v/>
      </c>
      <c r="K777" s="26" t="str">
        <f>IF(J777="","",_xlfn.XLOOKUP(J777,'Réponses'!C:C,'Réponses'!F:F,"ERREUR PROCHAINE QUESTION"))</f>
        <v/>
      </c>
      <c r="L777" s="26" t="str">
        <f>IF(K777="","",_xlfn.XLOOKUP(K777,Questions!$A:$A,Questions!$C:$C,"ERREUR TYPE"))</f>
        <v/>
      </c>
      <c r="M777" s="26" t="str">
        <f>_xlfn.XLOOKUP(K777&amp;"_"&amp;Saisie!L778,'Réponses'!D:D,'Réponses'!C:C,"")</f>
        <v/>
      </c>
      <c r="N777" s="26" t="str">
        <f>IF(M777="","",_xlfn.XLOOKUP(M777,'Réponses'!C:C,'Réponses'!F:F,"ERREUR PROCHAINE QUESTION"))</f>
        <v/>
      </c>
      <c r="O777" s="26" t="str">
        <f>IF(N777="","",_xlfn.XLOOKUP(N777,Questions!$A:$A,Questions!$C:$C,"ERREUR TYPE"))</f>
        <v/>
      </c>
      <c r="P777" s="26" t="str">
        <f>_xlfn.XLOOKUP(N777&amp;"_"&amp;Saisie!N778,'Réponses'!D:D,'Réponses'!C:C,"")</f>
        <v/>
      </c>
      <c r="Q777" s="26" t="str">
        <f t="shared" si="13"/>
        <v/>
      </c>
    </row>
    <row r="778" spans="1:17" x14ac:dyDescent="0.25">
      <c r="A778" s="26" t="str">
        <f>IF(ISBLANK(Saisie!C779),"",_xlfn.XLOOKUP(Saisie!C779,Barème!A:A,Barème!F:F,"ERREUR CODE PRODUIT"))</f>
        <v/>
      </c>
      <c r="B778" s="26" t="str">
        <f>IF(OR(A778="08",MID(Saisie!C779,4,4)="0804",MID(Saisie!C779,4,4)="0907",A778=""),"",_xlfn.XLOOKUP(A778,Matériau!A:A,Matériau!C:C,"ERREUR MATERIAU"))</f>
        <v/>
      </c>
      <c r="C778" s="26" t="str">
        <f>IF(B778="","",_xlfn.XLOOKUP(B778,Questions!A:A,Questions!C:C,""))</f>
        <v/>
      </c>
      <c r="D778" s="26" t="str">
        <f>_xlfn.XLOOKUP(B778&amp;"_"&amp;Saisie!F779,'Réponses'!D:D,'Réponses'!C:C,"")</f>
        <v/>
      </c>
      <c r="E778" s="26" t="str">
        <f>IF(D778="","",_xlfn.XLOOKUP(D778,'Réponses'!C:C,'Réponses'!F:F,"ERREUR PROCHAINE QUESTION"))</f>
        <v/>
      </c>
      <c r="F778" s="26" t="str">
        <f>IF(E778="","",_xlfn.XLOOKUP(E778,Questions!$A:$A,Questions!$C:$C,"ERREUR TYPE"))</f>
        <v/>
      </c>
      <c r="G778" s="26" t="str">
        <f>_xlfn.XLOOKUP(E778&amp;"_"&amp;Saisie!H779,'Réponses'!D:D,'Réponses'!C:C,"")</f>
        <v/>
      </c>
      <c r="H778" s="26" t="str">
        <f>IF(G778="","",_xlfn.XLOOKUP(G778,'Réponses'!C:C,'Réponses'!F:F,"ERREUR PROCHAINE QUESTION"))</f>
        <v/>
      </c>
      <c r="I778" s="26" t="str">
        <f>IF(H778="","",_xlfn.XLOOKUP(H778,Questions!$A:$A,Questions!$C:$C,"ERREUR TYPE"))</f>
        <v/>
      </c>
      <c r="J778" s="26" t="str">
        <f>_xlfn.XLOOKUP(H778&amp;"_"&amp;Saisie!J779,'Réponses'!D:D,'Réponses'!C:C,"")</f>
        <v/>
      </c>
      <c r="K778" s="26" t="str">
        <f>IF(J778="","",_xlfn.XLOOKUP(J778,'Réponses'!C:C,'Réponses'!F:F,"ERREUR PROCHAINE QUESTION"))</f>
        <v/>
      </c>
      <c r="L778" s="26" t="str">
        <f>IF(K778="","",_xlfn.XLOOKUP(K778,Questions!$A:$A,Questions!$C:$C,"ERREUR TYPE"))</f>
        <v/>
      </c>
      <c r="M778" s="26" t="str">
        <f>_xlfn.XLOOKUP(K778&amp;"_"&amp;Saisie!L779,'Réponses'!D:D,'Réponses'!C:C,"")</f>
        <v/>
      </c>
      <c r="N778" s="26" t="str">
        <f>IF(M778="","",_xlfn.XLOOKUP(M778,'Réponses'!C:C,'Réponses'!F:F,"ERREUR PROCHAINE QUESTION"))</f>
        <v/>
      </c>
      <c r="O778" s="26" t="str">
        <f>IF(N778="","",_xlfn.XLOOKUP(N778,Questions!$A:$A,Questions!$C:$C,"ERREUR TYPE"))</f>
        <v/>
      </c>
      <c r="P778" s="26" t="str">
        <f>_xlfn.XLOOKUP(N778&amp;"_"&amp;Saisie!N779,'Réponses'!D:D,'Réponses'!C:C,"")</f>
        <v/>
      </c>
      <c r="Q778" s="26" t="str">
        <f t="shared" si="13"/>
        <v/>
      </c>
    </row>
    <row r="779" spans="1:17" x14ac:dyDescent="0.25">
      <c r="A779" s="26" t="str">
        <f>IF(ISBLANK(Saisie!C780),"",_xlfn.XLOOKUP(Saisie!C780,Barème!A:A,Barème!F:F,"ERREUR CODE PRODUIT"))</f>
        <v/>
      </c>
      <c r="B779" s="26" t="str">
        <f>IF(OR(A779="08",MID(Saisie!C780,4,4)="0804",MID(Saisie!C780,4,4)="0907",A779=""),"",_xlfn.XLOOKUP(A779,Matériau!A:A,Matériau!C:C,"ERREUR MATERIAU"))</f>
        <v/>
      </c>
      <c r="C779" s="26" t="str">
        <f>IF(B779="","",_xlfn.XLOOKUP(B779,Questions!A:A,Questions!C:C,""))</f>
        <v/>
      </c>
      <c r="D779" s="26" t="str">
        <f>_xlfn.XLOOKUP(B779&amp;"_"&amp;Saisie!F780,'Réponses'!D:D,'Réponses'!C:C,"")</f>
        <v/>
      </c>
      <c r="E779" s="26" t="str">
        <f>IF(D779="","",_xlfn.XLOOKUP(D779,'Réponses'!C:C,'Réponses'!F:F,"ERREUR PROCHAINE QUESTION"))</f>
        <v/>
      </c>
      <c r="F779" s="26" t="str">
        <f>IF(E779="","",_xlfn.XLOOKUP(E779,Questions!$A:$A,Questions!$C:$C,"ERREUR TYPE"))</f>
        <v/>
      </c>
      <c r="G779" s="26" t="str">
        <f>_xlfn.XLOOKUP(E779&amp;"_"&amp;Saisie!H780,'Réponses'!D:D,'Réponses'!C:C,"")</f>
        <v/>
      </c>
      <c r="H779" s="26" t="str">
        <f>IF(G779="","",_xlfn.XLOOKUP(G779,'Réponses'!C:C,'Réponses'!F:F,"ERREUR PROCHAINE QUESTION"))</f>
        <v/>
      </c>
      <c r="I779" s="26" t="str">
        <f>IF(H779="","",_xlfn.XLOOKUP(H779,Questions!$A:$A,Questions!$C:$C,"ERREUR TYPE"))</f>
        <v/>
      </c>
      <c r="J779" s="26" t="str">
        <f>_xlfn.XLOOKUP(H779&amp;"_"&amp;Saisie!J780,'Réponses'!D:D,'Réponses'!C:C,"")</f>
        <v/>
      </c>
      <c r="K779" s="26" t="str">
        <f>IF(J779="","",_xlfn.XLOOKUP(J779,'Réponses'!C:C,'Réponses'!F:F,"ERREUR PROCHAINE QUESTION"))</f>
        <v/>
      </c>
      <c r="L779" s="26" t="str">
        <f>IF(K779="","",_xlfn.XLOOKUP(K779,Questions!$A:$A,Questions!$C:$C,"ERREUR TYPE"))</f>
        <v/>
      </c>
      <c r="M779" s="26" t="str">
        <f>_xlfn.XLOOKUP(K779&amp;"_"&amp;Saisie!L780,'Réponses'!D:D,'Réponses'!C:C,"")</f>
        <v/>
      </c>
      <c r="N779" s="26" t="str">
        <f>IF(M779="","",_xlfn.XLOOKUP(M779,'Réponses'!C:C,'Réponses'!F:F,"ERREUR PROCHAINE QUESTION"))</f>
        <v/>
      </c>
      <c r="O779" s="26" t="str">
        <f>IF(N779="","",_xlfn.XLOOKUP(N779,Questions!$A:$A,Questions!$C:$C,"ERREUR TYPE"))</f>
        <v/>
      </c>
      <c r="P779" s="26" t="str">
        <f>_xlfn.XLOOKUP(N779&amp;"_"&amp;Saisie!N780,'Réponses'!D:D,'Réponses'!C:C,"")</f>
        <v/>
      </c>
      <c r="Q779" s="26" t="str">
        <f t="shared" si="13"/>
        <v/>
      </c>
    </row>
    <row r="780" spans="1:17" x14ac:dyDescent="0.25">
      <c r="A780" s="26" t="str">
        <f>IF(ISBLANK(Saisie!C781),"",_xlfn.XLOOKUP(Saisie!C781,Barème!A:A,Barème!F:F,"ERREUR CODE PRODUIT"))</f>
        <v/>
      </c>
      <c r="B780" s="26" t="str">
        <f>IF(OR(A780="08",MID(Saisie!C781,4,4)="0804",MID(Saisie!C781,4,4)="0907",A780=""),"",_xlfn.XLOOKUP(A780,Matériau!A:A,Matériau!C:C,"ERREUR MATERIAU"))</f>
        <v/>
      </c>
      <c r="C780" s="26" t="str">
        <f>IF(B780="","",_xlfn.XLOOKUP(B780,Questions!A:A,Questions!C:C,""))</f>
        <v/>
      </c>
      <c r="D780" s="26" t="str">
        <f>_xlfn.XLOOKUP(B780&amp;"_"&amp;Saisie!F781,'Réponses'!D:D,'Réponses'!C:C,"")</f>
        <v/>
      </c>
      <c r="E780" s="26" t="str">
        <f>IF(D780="","",_xlfn.XLOOKUP(D780,'Réponses'!C:C,'Réponses'!F:F,"ERREUR PROCHAINE QUESTION"))</f>
        <v/>
      </c>
      <c r="F780" s="26" t="str">
        <f>IF(E780="","",_xlfn.XLOOKUP(E780,Questions!$A:$A,Questions!$C:$C,"ERREUR TYPE"))</f>
        <v/>
      </c>
      <c r="G780" s="26" t="str">
        <f>_xlfn.XLOOKUP(E780&amp;"_"&amp;Saisie!H781,'Réponses'!D:D,'Réponses'!C:C,"")</f>
        <v/>
      </c>
      <c r="H780" s="26" t="str">
        <f>IF(G780="","",_xlfn.XLOOKUP(G780,'Réponses'!C:C,'Réponses'!F:F,"ERREUR PROCHAINE QUESTION"))</f>
        <v/>
      </c>
      <c r="I780" s="26" t="str">
        <f>IF(H780="","",_xlfn.XLOOKUP(H780,Questions!$A:$A,Questions!$C:$C,"ERREUR TYPE"))</f>
        <v/>
      </c>
      <c r="J780" s="26" t="str">
        <f>_xlfn.XLOOKUP(H780&amp;"_"&amp;Saisie!J781,'Réponses'!D:D,'Réponses'!C:C,"")</f>
        <v/>
      </c>
      <c r="K780" s="26" t="str">
        <f>IF(J780="","",_xlfn.XLOOKUP(J780,'Réponses'!C:C,'Réponses'!F:F,"ERREUR PROCHAINE QUESTION"))</f>
        <v/>
      </c>
      <c r="L780" s="26" t="str">
        <f>IF(K780="","",_xlfn.XLOOKUP(K780,Questions!$A:$A,Questions!$C:$C,"ERREUR TYPE"))</f>
        <v/>
      </c>
      <c r="M780" s="26" t="str">
        <f>_xlfn.XLOOKUP(K780&amp;"_"&amp;Saisie!L781,'Réponses'!D:D,'Réponses'!C:C,"")</f>
        <v/>
      </c>
      <c r="N780" s="26" t="str">
        <f>IF(M780="","",_xlfn.XLOOKUP(M780,'Réponses'!C:C,'Réponses'!F:F,"ERREUR PROCHAINE QUESTION"))</f>
        <v/>
      </c>
      <c r="O780" s="26" t="str">
        <f>IF(N780="","",_xlfn.XLOOKUP(N780,Questions!$A:$A,Questions!$C:$C,"ERREUR TYPE"))</f>
        <v/>
      </c>
      <c r="P780" s="26" t="str">
        <f>_xlfn.XLOOKUP(N780&amp;"_"&amp;Saisie!N781,'Réponses'!D:D,'Réponses'!C:C,"")</f>
        <v/>
      </c>
      <c r="Q780" s="26" t="str">
        <f t="shared" si="13"/>
        <v/>
      </c>
    </row>
    <row r="781" spans="1:17" x14ac:dyDescent="0.25">
      <c r="A781" s="26" t="str">
        <f>IF(ISBLANK(Saisie!C782),"",_xlfn.XLOOKUP(Saisie!C782,Barème!A:A,Barème!F:F,"ERREUR CODE PRODUIT"))</f>
        <v/>
      </c>
      <c r="B781" s="26" t="str">
        <f>IF(OR(A781="08",MID(Saisie!C782,4,4)="0804",MID(Saisie!C782,4,4)="0907",A781=""),"",_xlfn.XLOOKUP(A781,Matériau!A:A,Matériau!C:C,"ERREUR MATERIAU"))</f>
        <v/>
      </c>
      <c r="C781" s="26" t="str">
        <f>IF(B781="","",_xlfn.XLOOKUP(B781,Questions!A:A,Questions!C:C,""))</f>
        <v/>
      </c>
      <c r="D781" s="26" t="str">
        <f>_xlfn.XLOOKUP(B781&amp;"_"&amp;Saisie!F782,'Réponses'!D:D,'Réponses'!C:C,"")</f>
        <v/>
      </c>
      <c r="E781" s="26" t="str">
        <f>IF(D781="","",_xlfn.XLOOKUP(D781,'Réponses'!C:C,'Réponses'!F:F,"ERREUR PROCHAINE QUESTION"))</f>
        <v/>
      </c>
      <c r="F781" s="26" t="str">
        <f>IF(E781="","",_xlfn.XLOOKUP(E781,Questions!$A:$A,Questions!$C:$C,"ERREUR TYPE"))</f>
        <v/>
      </c>
      <c r="G781" s="26" t="str">
        <f>_xlfn.XLOOKUP(E781&amp;"_"&amp;Saisie!H782,'Réponses'!D:D,'Réponses'!C:C,"")</f>
        <v/>
      </c>
      <c r="H781" s="26" t="str">
        <f>IF(G781="","",_xlfn.XLOOKUP(G781,'Réponses'!C:C,'Réponses'!F:F,"ERREUR PROCHAINE QUESTION"))</f>
        <v/>
      </c>
      <c r="I781" s="26" t="str">
        <f>IF(H781="","",_xlfn.XLOOKUP(H781,Questions!$A:$A,Questions!$C:$C,"ERREUR TYPE"))</f>
        <v/>
      </c>
      <c r="J781" s="26" t="str">
        <f>_xlfn.XLOOKUP(H781&amp;"_"&amp;Saisie!J782,'Réponses'!D:D,'Réponses'!C:C,"")</f>
        <v/>
      </c>
      <c r="K781" s="26" t="str">
        <f>IF(J781="","",_xlfn.XLOOKUP(J781,'Réponses'!C:C,'Réponses'!F:F,"ERREUR PROCHAINE QUESTION"))</f>
        <v/>
      </c>
      <c r="L781" s="26" t="str">
        <f>IF(K781="","",_xlfn.XLOOKUP(K781,Questions!$A:$A,Questions!$C:$C,"ERREUR TYPE"))</f>
        <v/>
      </c>
      <c r="M781" s="26" t="str">
        <f>_xlfn.XLOOKUP(K781&amp;"_"&amp;Saisie!L782,'Réponses'!D:D,'Réponses'!C:C,"")</f>
        <v/>
      </c>
      <c r="N781" s="26" t="str">
        <f>IF(M781="","",_xlfn.XLOOKUP(M781,'Réponses'!C:C,'Réponses'!F:F,"ERREUR PROCHAINE QUESTION"))</f>
        <v/>
      </c>
      <c r="O781" s="26" t="str">
        <f>IF(N781="","",_xlfn.XLOOKUP(N781,Questions!$A:$A,Questions!$C:$C,"ERREUR TYPE"))</f>
        <v/>
      </c>
      <c r="P781" s="26" t="str">
        <f>_xlfn.XLOOKUP(N781&amp;"_"&amp;Saisie!N782,'Réponses'!D:D,'Réponses'!C:C,"")</f>
        <v/>
      </c>
      <c r="Q781" s="26" t="str">
        <f t="shared" si="13"/>
        <v/>
      </c>
    </row>
    <row r="782" spans="1:17" x14ac:dyDescent="0.25">
      <c r="A782" s="26" t="str">
        <f>IF(ISBLANK(Saisie!C783),"",_xlfn.XLOOKUP(Saisie!C783,Barème!A:A,Barème!F:F,"ERREUR CODE PRODUIT"))</f>
        <v/>
      </c>
      <c r="B782" s="26" t="str">
        <f>IF(OR(A782="08",MID(Saisie!C783,4,4)="0804",MID(Saisie!C783,4,4)="0907",A782=""),"",_xlfn.XLOOKUP(A782,Matériau!A:A,Matériau!C:C,"ERREUR MATERIAU"))</f>
        <v/>
      </c>
      <c r="C782" s="26" t="str">
        <f>IF(B782="","",_xlfn.XLOOKUP(B782,Questions!A:A,Questions!C:C,""))</f>
        <v/>
      </c>
      <c r="D782" s="26" t="str">
        <f>_xlfn.XLOOKUP(B782&amp;"_"&amp;Saisie!F783,'Réponses'!D:D,'Réponses'!C:C,"")</f>
        <v/>
      </c>
      <c r="E782" s="26" t="str">
        <f>IF(D782="","",_xlfn.XLOOKUP(D782,'Réponses'!C:C,'Réponses'!F:F,"ERREUR PROCHAINE QUESTION"))</f>
        <v/>
      </c>
      <c r="F782" s="26" t="str">
        <f>IF(E782="","",_xlfn.XLOOKUP(E782,Questions!$A:$A,Questions!$C:$C,"ERREUR TYPE"))</f>
        <v/>
      </c>
      <c r="G782" s="26" t="str">
        <f>_xlfn.XLOOKUP(E782&amp;"_"&amp;Saisie!H783,'Réponses'!D:D,'Réponses'!C:C,"")</f>
        <v/>
      </c>
      <c r="H782" s="26" t="str">
        <f>IF(G782="","",_xlfn.XLOOKUP(G782,'Réponses'!C:C,'Réponses'!F:F,"ERREUR PROCHAINE QUESTION"))</f>
        <v/>
      </c>
      <c r="I782" s="26" t="str">
        <f>IF(H782="","",_xlfn.XLOOKUP(H782,Questions!$A:$A,Questions!$C:$C,"ERREUR TYPE"))</f>
        <v/>
      </c>
      <c r="J782" s="26" t="str">
        <f>_xlfn.XLOOKUP(H782&amp;"_"&amp;Saisie!J783,'Réponses'!D:D,'Réponses'!C:C,"")</f>
        <v/>
      </c>
      <c r="K782" s="26" t="str">
        <f>IF(J782="","",_xlfn.XLOOKUP(J782,'Réponses'!C:C,'Réponses'!F:F,"ERREUR PROCHAINE QUESTION"))</f>
        <v/>
      </c>
      <c r="L782" s="26" t="str">
        <f>IF(K782="","",_xlfn.XLOOKUP(K782,Questions!$A:$A,Questions!$C:$C,"ERREUR TYPE"))</f>
        <v/>
      </c>
      <c r="M782" s="26" t="str">
        <f>_xlfn.XLOOKUP(K782&amp;"_"&amp;Saisie!L783,'Réponses'!D:D,'Réponses'!C:C,"")</f>
        <v/>
      </c>
      <c r="N782" s="26" t="str">
        <f>IF(M782="","",_xlfn.XLOOKUP(M782,'Réponses'!C:C,'Réponses'!F:F,"ERREUR PROCHAINE QUESTION"))</f>
        <v/>
      </c>
      <c r="O782" s="26" t="str">
        <f>IF(N782="","",_xlfn.XLOOKUP(N782,Questions!$A:$A,Questions!$C:$C,"ERREUR TYPE"))</f>
        <v/>
      </c>
      <c r="P782" s="26" t="str">
        <f>_xlfn.XLOOKUP(N782&amp;"_"&amp;Saisie!N783,'Réponses'!D:D,'Réponses'!C:C,"")</f>
        <v/>
      </c>
      <c r="Q782" s="26" t="str">
        <f t="shared" si="13"/>
        <v/>
      </c>
    </row>
    <row r="783" spans="1:17" x14ac:dyDescent="0.25">
      <c r="A783" s="26" t="str">
        <f>IF(ISBLANK(Saisie!C784),"",_xlfn.XLOOKUP(Saisie!C784,Barème!A:A,Barème!F:F,"ERREUR CODE PRODUIT"))</f>
        <v/>
      </c>
      <c r="B783" s="26" t="str">
        <f>IF(OR(A783="08",MID(Saisie!C784,4,4)="0804",MID(Saisie!C784,4,4)="0907",A783=""),"",_xlfn.XLOOKUP(A783,Matériau!A:A,Matériau!C:C,"ERREUR MATERIAU"))</f>
        <v/>
      </c>
      <c r="C783" s="26" t="str">
        <f>IF(B783="","",_xlfn.XLOOKUP(B783,Questions!A:A,Questions!C:C,""))</f>
        <v/>
      </c>
      <c r="D783" s="26" t="str">
        <f>_xlfn.XLOOKUP(B783&amp;"_"&amp;Saisie!F784,'Réponses'!D:D,'Réponses'!C:C,"")</f>
        <v/>
      </c>
      <c r="E783" s="26" t="str">
        <f>IF(D783="","",_xlfn.XLOOKUP(D783,'Réponses'!C:C,'Réponses'!F:F,"ERREUR PROCHAINE QUESTION"))</f>
        <v/>
      </c>
      <c r="F783" s="26" t="str">
        <f>IF(E783="","",_xlfn.XLOOKUP(E783,Questions!$A:$A,Questions!$C:$C,"ERREUR TYPE"))</f>
        <v/>
      </c>
      <c r="G783" s="26" t="str">
        <f>_xlfn.XLOOKUP(E783&amp;"_"&amp;Saisie!H784,'Réponses'!D:D,'Réponses'!C:C,"")</f>
        <v/>
      </c>
      <c r="H783" s="26" t="str">
        <f>IF(G783="","",_xlfn.XLOOKUP(G783,'Réponses'!C:C,'Réponses'!F:F,"ERREUR PROCHAINE QUESTION"))</f>
        <v/>
      </c>
      <c r="I783" s="26" t="str">
        <f>IF(H783="","",_xlfn.XLOOKUP(H783,Questions!$A:$A,Questions!$C:$C,"ERREUR TYPE"))</f>
        <v/>
      </c>
      <c r="J783" s="26" t="str">
        <f>_xlfn.XLOOKUP(H783&amp;"_"&amp;Saisie!J784,'Réponses'!D:D,'Réponses'!C:C,"")</f>
        <v/>
      </c>
      <c r="K783" s="26" t="str">
        <f>IF(J783="","",_xlfn.XLOOKUP(J783,'Réponses'!C:C,'Réponses'!F:F,"ERREUR PROCHAINE QUESTION"))</f>
        <v/>
      </c>
      <c r="L783" s="26" t="str">
        <f>IF(K783="","",_xlfn.XLOOKUP(K783,Questions!$A:$A,Questions!$C:$C,"ERREUR TYPE"))</f>
        <v/>
      </c>
      <c r="M783" s="26" t="str">
        <f>_xlfn.XLOOKUP(K783&amp;"_"&amp;Saisie!L784,'Réponses'!D:D,'Réponses'!C:C,"")</f>
        <v/>
      </c>
      <c r="N783" s="26" t="str">
        <f>IF(M783="","",_xlfn.XLOOKUP(M783,'Réponses'!C:C,'Réponses'!F:F,"ERREUR PROCHAINE QUESTION"))</f>
        <v/>
      </c>
      <c r="O783" s="26" t="str">
        <f>IF(N783="","",_xlfn.XLOOKUP(N783,Questions!$A:$A,Questions!$C:$C,"ERREUR TYPE"))</f>
        <v/>
      </c>
      <c r="P783" s="26" t="str">
        <f>_xlfn.XLOOKUP(N783&amp;"_"&amp;Saisie!N784,'Réponses'!D:D,'Réponses'!C:C,"")</f>
        <v/>
      </c>
      <c r="Q783" s="26" t="str">
        <f t="shared" si="13"/>
        <v/>
      </c>
    </row>
    <row r="784" spans="1:17" x14ac:dyDescent="0.25">
      <c r="A784" s="26" t="str">
        <f>IF(ISBLANK(Saisie!C785),"",_xlfn.XLOOKUP(Saisie!C785,Barème!A:A,Barème!F:F,"ERREUR CODE PRODUIT"))</f>
        <v/>
      </c>
      <c r="B784" s="26" t="str">
        <f>IF(OR(A784="08",MID(Saisie!C785,4,4)="0804",MID(Saisie!C785,4,4)="0907",A784=""),"",_xlfn.XLOOKUP(A784,Matériau!A:A,Matériau!C:C,"ERREUR MATERIAU"))</f>
        <v/>
      </c>
      <c r="C784" s="26" t="str">
        <f>IF(B784="","",_xlfn.XLOOKUP(B784,Questions!A:A,Questions!C:C,""))</f>
        <v/>
      </c>
      <c r="D784" s="26" t="str">
        <f>_xlfn.XLOOKUP(B784&amp;"_"&amp;Saisie!F785,'Réponses'!D:D,'Réponses'!C:C,"")</f>
        <v/>
      </c>
      <c r="E784" s="26" t="str">
        <f>IF(D784="","",_xlfn.XLOOKUP(D784,'Réponses'!C:C,'Réponses'!F:F,"ERREUR PROCHAINE QUESTION"))</f>
        <v/>
      </c>
      <c r="F784" s="26" t="str">
        <f>IF(E784="","",_xlfn.XLOOKUP(E784,Questions!$A:$A,Questions!$C:$C,"ERREUR TYPE"))</f>
        <v/>
      </c>
      <c r="G784" s="26" t="str">
        <f>_xlfn.XLOOKUP(E784&amp;"_"&amp;Saisie!H785,'Réponses'!D:D,'Réponses'!C:C,"")</f>
        <v/>
      </c>
      <c r="H784" s="26" t="str">
        <f>IF(G784="","",_xlfn.XLOOKUP(G784,'Réponses'!C:C,'Réponses'!F:F,"ERREUR PROCHAINE QUESTION"))</f>
        <v/>
      </c>
      <c r="I784" s="26" t="str">
        <f>IF(H784="","",_xlfn.XLOOKUP(H784,Questions!$A:$A,Questions!$C:$C,"ERREUR TYPE"))</f>
        <v/>
      </c>
      <c r="J784" s="26" t="str">
        <f>_xlfn.XLOOKUP(H784&amp;"_"&amp;Saisie!J785,'Réponses'!D:D,'Réponses'!C:C,"")</f>
        <v/>
      </c>
      <c r="K784" s="26" t="str">
        <f>IF(J784="","",_xlfn.XLOOKUP(J784,'Réponses'!C:C,'Réponses'!F:F,"ERREUR PROCHAINE QUESTION"))</f>
        <v/>
      </c>
      <c r="L784" s="26" t="str">
        <f>IF(K784="","",_xlfn.XLOOKUP(K784,Questions!$A:$A,Questions!$C:$C,"ERREUR TYPE"))</f>
        <v/>
      </c>
      <c r="M784" s="26" t="str">
        <f>_xlfn.XLOOKUP(K784&amp;"_"&amp;Saisie!L785,'Réponses'!D:D,'Réponses'!C:C,"")</f>
        <v/>
      </c>
      <c r="N784" s="26" t="str">
        <f>IF(M784="","",_xlfn.XLOOKUP(M784,'Réponses'!C:C,'Réponses'!F:F,"ERREUR PROCHAINE QUESTION"))</f>
        <v/>
      </c>
      <c r="O784" s="26" t="str">
        <f>IF(N784="","",_xlfn.XLOOKUP(N784,Questions!$A:$A,Questions!$C:$C,"ERREUR TYPE"))</f>
        <v/>
      </c>
      <c r="P784" s="26" t="str">
        <f>_xlfn.XLOOKUP(N784&amp;"_"&amp;Saisie!N785,'Réponses'!D:D,'Réponses'!C:C,"")</f>
        <v/>
      </c>
      <c r="Q784" s="26" t="str">
        <f t="shared" si="13"/>
        <v/>
      </c>
    </row>
    <row r="785" spans="1:17" x14ac:dyDescent="0.25">
      <c r="A785" s="26" t="str">
        <f>IF(ISBLANK(Saisie!C786),"",_xlfn.XLOOKUP(Saisie!C786,Barème!A:A,Barème!F:F,"ERREUR CODE PRODUIT"))</f>
        <v/>
      </c>
      <c r="B785" s="26" t="str">
        <f>IF(OR(A785="08",MID(Saisie!C786,4,4)="0804",MID(Saisie!C786,4,4)="0907",A785=""),"",_xlfn.XLOOKUP(A785,Matériau!A:A,Matériau!C:C,"ERREUR MATERIAU"))</f>
        <v/>
      </c>
      <c r="C785" s="26" t="str">
        <f>IF(B785="","",_xlfn.XLOOKUP(B785,Questions!A:A,Questions!C:C,""))</f>
        <v/>
      </c>
      <c r="D785" s="26" t="str">
        <f>_xlfn.XLOOKUP(B785&amp;"_"&amp;Saisie!F786,'Réponses'!D:D,'Réponses'!C:C,"")</f>
        <v/>
      </c>
      <c r="E785" s="26" t="str">
        <f>IF(D785="","",_xlfn.XLOOKUP(D785,'Réponses'!C:C,'Réponses'!F:F,"ERREUR PROCHAINE QUESTION"))</f>
        <v/>
      </c>
      <c r="F785" s="26" t="str">
        <f>IF(E785="","",_xlfn.XLOOKUP(E785,Questions!$A:$A,Questions!$C:$C,"ERREUR TYPE"))</f>
        <v/>
      </c>
      <c r="G785" s="26" t="str">
        <f>_xlfn.XLOOKUP(E785&amp;"_"&amp;Saisie!H786,'Réponses'!D:D,'Réponses'!C:C,"")</f>
        <v/>
      </c>
      <c r="H785" s="26" t="str">
        <f>IF(G785="","",_xlfn.XLOOKUP(G785,'Réponses'!C:C,'Réponses'!F:F,"ERREUR PROCHAINE QUESTION"))</f>
        <v/>
      </c>
      <c r="I785" s="26" t="str">
        <f>IF(H785="","",_xlfn.XLOOKUP(H785,Questions!$A:$A,Questions!$C:$C,"ERREUR TYPE"))</f>
        <v/>
      </c>
      <c r="J785" s="26" t="str">
        <f>_xlfn.XLOOKUP(H785&amp;"_"&amp;Saisie!J786,'Réponses'!D:D,'Réponses'!C:C,"")</f>
        <v/>
      </c>
      <c r="K785" s="26" t="str">
        <f>IF(J785="","",_xlfn.XLOOKUP(J785,'Réponses'!C:C,'Réponses'!F:F,"ERREUR PROCHAINE QUESTION"))</f>
        <v/>
      </c>
      <c r="L785" s="26" t="str">
        <f>IF(K785="","",_xlfn.XLOOKUP(K785,Questions!$A:$A,Questions!$C:$C,"ERREUR TYPE"))</f>
        <v/>
      </c>
      <c r="M785" s="26" t="str">
        <f>_xlfn.XLOOKUP(K785&amp;"_"&amp;Saisie!L786,'Réponses'!D:D,'Réponses'!C:C,"")</f>
        <v/>
      </c>
      <c r="N785" s="26" t="str">
        <f>IF(M785="","",_xlfn.XLOOKUP(M785,'Réponses'!C:C,'Réponses'!F:F,"ERREUR PROCHAINE QUESTION"))</f>
        <v/>
      </c>
      <c r="O785" s="26" t="str">
        <f>IF(N785="","",_xlfn.XLOOKUP(N785,Questions!$A:$A,Questions!$C:$C,"ERREUR TYPE"))</f>
        <v/>
      </c>
      <c r="P785" s="26" t="str">
        <f>_xlfn.XLOOKUP(N785&amp;"_"&amp;Saisie!N786,'Réponses'!D:D,'Réponses'!C:C,"")</f>
        <v/>
      </c>
      <c r="Q785" s="26" t="str">
        <f t="shared" si="13"/>
        <v/>
      </c>
    </row>
    <row r="786" spans="1:17" x14ac:dyDescent="0.25">
      <c r="A786" s="26" t="str">
        <f>IF(ISBLANK(Saisie!C787),"",_xlfn.XLOOKUP(Saisie!C787,Barème!A:A,Barème!F:F,"ERREUR CODE PRODUIT"))</f>
        <v/>
      </c>
      <c r="B786" s="26" t="str">
        <f>IF(OR(A786="08",MID(Saisie!C787,4,4)="0804",MID(Saisie!C787,4,4)="0907",A786=""),"",_xlfn.XLOOKUP(A786,Matériau!A:A,Matériau!C:C,"ERREUR MATERIAU"))</f>
        <v/>
      </c>
      <c r="C786" s="26" t="str">
        <f>IF(B786="","",_xlfn.XLOOKUP(B786,Questions!A:A,Questions!C:C,""))</f>
        <v/>
      </c>
      <c r="D786" s="26" t="str">
        <f>_xlfn.XLOOKUP(B786&amp;"_"&amp;Saisie!F787,'Réponses'!D:D,'Réponses'!C:C,"")</f>
        <v/>
      </c>
      <c r="E786" s="26" t="str">
        <f>IF(D786="","",_xlfn.XLOOKUP(D786,'Réponses'!C:C,'Réponses'!F:F,"ERREUR PROCHAINE QUESTION"))</f>
        <v/>
      </c>
      <c r="F786" s="26" t="str">
        <f>IF(E786="","",_xlfn.XLOOKUP(E786,Questions!$A:$A,Questions!$C:$C,"ERREUR TYPE"))</f>
        <v/>
      </c>
      <c r="G786" s="26" t="str">
        <f>_xlfn.XLOOKUP(E786&amp;"_"&amp;Saisie!H787,'Réponses'!D:D,'Réponses'!C:C,"")</f>
        <v/>
      </c>
      <c r="H786" s="26" t="str">
        <f>IF(G786="","",_xlfn.XLOOKUP(G786,'Réponses'!C:C,'Réponses'!F:F,"ERREUR PROCHAINE QUESTION"))</f>
        <v/>
      </c>
      <c r="I786" s="26" t="str">
        <f>IF(H786="","",_xlfn.XLOOKUP(H786,Questions!$A:$A,Questions!$C:$C,"ERREUR TYPE"))</f>
        <v/>
      </c>
      <c r="J786" s="26" t="str">
        <f>_xlfn.XLOOKUP(H786&amp;"_"&amp;Saisie!J787,'Réponses'!D:D,'Réponses'!C:C,"")</f>
        <v/>
      </c>
      <c r="K786" s="26" t="str">
        <f>IF(J786="","",_xlfn.XLOOKUP(J786,'Réponses'!C:C,'Réponses'!F:F,"ERREUR PROCHAINE QUESTION"))</f>
        <v/>
      </c>
      <c r="L786" s="26" t="str">
        <f>IF(K786="","",_xlfn.XLOOKUP(K786,Questions!$A:$A,Questions!$C:$C,"ERREUR TYPE"))</f>
        <v/>
      </c>
      <c r="M786" s="26" t="str">
        <f>_xlfn.XLOOKUP(K786&amp;"_"&amp;Saisie!L787,'Réponses'!D:D,'Réponses'!C:C,"")</f>
        <v/>
      </c>
      <c r="N786" s="26" t="str">
        <f>IF(M786="","",_xlfn.XLOOKUP(M786,'Réponses'!C:C,'Réponses'!F:F,"ERREUR PROCHAINE QUESTION"))</f>
        <v/>
      </c>
      <c r="O786" s="26" t="str">
        <f>IF(N786="","",_xlfn.XLOOKUP(N786,Questions!$A:$A,Questions!$C:$C,"ERREUR TYPE"))</f>
        <v/>
      </c>
      <c r="P786" s="26" t="str">
        <f>_xlfn.XLOOKUP(N786&amp;"_"&amp;Saisie!N787,'Réponses'!D:D,'Réponses'!C:C,"")</f>
        <v/>
      </c>
      <c r="Q786" s="26" t="str">
        <f t="shared" si="13"/>
        <v/>
      </c>
    </row>
    <row r="787" spans="1:17" x14ac:dyDescent="0.25">
      <c r="A787" s="26" t="str">
        <f>IF(ISBLANK(Saisie!C788),"",_xlfn.XLOOKUP(Saisie!C788,Barème!A:A,Barème!F:F,"ERREUR CODE PRODUIT"))</f>
        <v/>
      </c>
      <c r="B787" s="26" t="str">
        <f>IF(OR(A787="08",MID(Saisie!C788,4,4)="0804",MID(Saisie!C788,4,4)="0907",A787=""),"",_xlfn.XLOOKUP(A787,Matériau!A:A,Matériau!C:C,"ERREUR MATERIAU"))</f>
        <v/>
      </c>
      <c r="C787" s="26" t="str">
        <f>IF(B787="","",_xlfn.XLOOKUP(B787,Questions!A:A,Questions!C:C,""))</f>
        <v/>
      </c>
      <c r="D787" s="26" t="str">
        <f>_xlfn.XLOOKUP(B787&amp;"_"&amp;Saisie!F788,'Réponses'!D:D,'Réponses'!C:C,"")</f>
        <v/>
      </c>
      <c r="E787" s="26" t="str">
        <f>IF(D787="","",_xlfn.XLOOKUP(D787,'Réponses'!C:C,'Réponses'!F:F,"ERREUR PROCHAINE QUESTION"))</f>
        <v/>
      </c>
      <c r="F787" s="26" t="str">
        <f>IF(E787="","",_xlfn.XLOOKUP(E787,Questions!$A:$A,Questions!$C:$C,"ERREUR TYPE"))</f>
        <v/>
      </c>
      <c r="G787" s="26" t="str">
        <f>_xlfn.XLOOKUP(E787&amp;"_"&amp;Saisie!H788,'Réponses'!D:D,'Réponses'!C:C,"")</f>
        <v/>
      </c>
      <c r="H787" s="26" t="str">
        <f>IF(G787="","",_xlfn.XLOOKUP(G787,'Réponses'!C:C,'Réponses'!F:F,"ERREUR PROCHAINE QUESTION"))</f>
        <v/>
      </c>
      <c r="I787" s="26" t="str">
        <f>IF(H787="","",_xlfn.XLOOKUP(H787,Questions!$A:$A,Questions!$C:$C,"ERREUR TYPE"))</f>
        <v/>
      </c>
      <c r="J787" s="26" t="str">
        <f>_xlfn.XLOOKUP(H787&amp;"_"&amp;Saisie!J788,'Réponses'!D:D,'Réponses'!C:C,"")</f>
        <v/>
      </c>
      <c r="K787" s="26" t="str">
        <f>IF(J787="","",_xlfn.XLOOKUP(J787,'Réponses'!C:C,'Réponses'!F:F,"ERREUR PROCHAINE QUESTION"))</f>
        <v/>
      </c>
      <c r="L787" s="26" t="str">
        <f>IF(K787="","",_xlfn.XLOOKUP(K787,Questions!$A:$A,Questions!$C:$C,"ERREUR TYPE"))</f>
        <v/>
      </c>
      <c r="M787" s="26" t="str">
        <f>_xlfn.XLOOKUP(K787&amp;"_"&amp;Saisie!L788,'Réponses'!D:D,'Réponses'!C:C,"")</f>
        <v/>
      </c>
      <c r="N787" s="26" t="str">
        <f>IF(M787="","",_xlfn.XLOOKUP(M787,'Réponses'!C:C,'Réponses'!F:F,"ERREUR PROCHAINE QUESTION"))</f>
        <v/>
      </c>
      <c r="O787" s="26" t="str">
        <f>IF(N787="","",_xlfn.XLOOKUP(N787,Questions!$A:$A,Questions!$C:$C,"ERREUR TYPE"))</f>
        <v/>
      </c>
      <c r="P787" s="26" t="str">
        <f>_xlfn.XLOOKUP(N787&amp;"_"&amp;Saisie!N788,'Réponses'!D:D,'Réponses'!C:C,"")</f>
        <v/>
      </c>
      <c r="Q787" s="26" t="str">
        <f t="shared" si="13"/>
        <v/>
      </c>
    </row>
    <row r="788" spans="1:17" x14ac:dyDescent="0.25">
      <c r="A788" s="26" t="str">
        <f>IF(ISBLANK(Saisie!C789),"",_xlfn.XLOOKUP(Saisie!C789,Barème!A:A,Barème!F:F,"ERREUR CODE PRODUIT"))</f>
        <v/>
      </c>
      <c r="B788" s="26" t="str">
        <f>IF(OR(A788="08",MID(Saisie!C789,4,4)="0804",MID(Saisie!C789,4,4)="0907",A788=""),"",_xlfn.XLOOKUP(A788,Matériau!A:A,Matériau!C:C,"ERREUR MATERIAU"))</f>
        <v/>
      </c>
      <c r="C788" s="26" t="str">
        <f>IF(B788="","",_xlfn.XLOOKUP(B788,Questions!A:A,Questions!C:C,""))</f>
        <v/>
      </c>
      <c r="D788" s="26" t="str">
        <f>_xlfn.XLOOKUP(B788&amp;"_"&amp;Saisie!F789,'Réponses'!D:D,'Réponses'!C:C,"")</f>
        <v/>
      </c>
      <c r="E788" s="26" t="str">
        <f>IF(D788="","",_xlfn.XLOOKUP(D788,'Réponses'!C:C,'Réponses'!F:F,"ERREUR PROCHAINE QUESTION"))</f>
        <v/>
      </c>
      <c r="F788" s="26" t="str">
        <f>IF(E788="","",_xlfn.XLOOKUP(E788,Questions!$A:$A,Questions!$C:$C,"ERREUR TYPE"))</f>
        <v/>
      </c>
      <c r="G788" s="26" t="str">
        <f>_xlfn.XLOOKUP(E788&amp;"_"&amp;Saisie!H789,'Réponses'!D:D,'Réponses'!C:C,"")</f>
        <v/>
      </c>
      <c r="H788" s="26" t="str">
        <f>IF(G788="","",_xlfn.XLOOKUP(G788,'Réponses'!C:C,'Réponses'!F:F,"ERREUR PROCHAINE QUESTION"))</f>
        <v/>
      </c>
      <c r="I788" s="26" t="str">
        <f>IF(H788="","",_xlfn.XLOOKUP(H788,Questions!$A:$A,Questions!$C:$C,"ERREUR TYPE"))</f>
        <v/>
      </c>
      <c r="J788" s="26" t="str">
        <f>_xlfn.XLOOKUP(H788&amp;"_"&amp;Saisie!J789,'Réponses'!D:D,'Réponses'!C:C,"")</f>
        <v/>
      </c>
      <c r="K788" s="26" t="str">
        <f>IF(J788="","",_xlfn.XLOOKUP(J788,'Réponses'!C:C,'Réponses'!F:F,"ERREUR PROCHAINE QUESTION"))</f>
        <v/>
      </c>
      <c r="L788" s="26" t="str">
        <f>IF(K788="","",_xlfn.XLOOKUP(K788,Questions!$A:$A,Questions!$C:$C,"ERREUR TYPE"))</f>
        <v/>
      </c>
      <c r="M788" s="26" t="str">
        <f>_xlfn.XLOOKUP(K788&amp;"_"&amp;Saisie!L789,'Réponses'!D:D,'Réponses'!C:C,"")</f>
        <v/>
      </c>
      <c r="N788" s="26" t="str">
        <f>IF(M788="","",_xlfn.XLOOKUP(M788,'Réponses'!C:C,'Réponses'!F:F,"ERREUR PROCHAINE QUESTION"))</f>
        <v/>
      </c>
      <c r="O788" s="26" t="str">
        <f>IF(N788="","",_xlfn.XLOOKUP(N788,Questions!$A:$A,Questions!$C:$C,"ERREUR TYPE"))</f>
        <v/>
      </c>
      <c r="P788" s="26" t="str">
        <f>_xlfn.XLOOKUP(N788&amp;"_"&amp;Saisie!N789,'Réponses'!D:D,'Réponses'!C:C,"")</f>
        <v/>
      </c>
      <c r="Q788" s="26" t="str">
        <f t="shared" si="13"/>
        <v/>
      </c>
    </row>
    <row r="789" spans="1:17" x14ac:dyDescent="0.25">
      <c r="A789" s="26" t="str">
        <f>IF(ISBLANK(Saisie!C790),"",_xlfn.XLOOKUP(Saisie!C790,Barème!A:A,Barème!F:F,"ERREUR CODE PRODUIT"))</f>
        <v/>
      </c>
      <c r="B789" s="26" t="str">
        <f>IF(OR(A789="08",MID(Saisie!C790,4,4)="0804",MID(Saisie!C790,4,4)="0907",A789=""),"",_xlfn.XLOOKUP(A789,Matériau!A:A,Matériau!C:C,"ERREUR MATERIAU"))</f>
        <v/>
      </c>
      <c r="C789" s="26" t="str">
        <f>IF(B789="","",_xlfn.XLOOKUP(B789,Questions!A:A,Questions!C:C,""))</f>
        <v/>
      </c>
      <c r="D789" s="26" t="str">
        <f>_xlfn.XLOOKUP(B789&amp;"_"&amp;Saisie!F790,'Réponses'!D:D,'Réponses'!C:C,"")</f>
        <v/>
      </c>
      <c r="E789" s="26" t="str">
        <f>IF(D789="","",_xlfn.XLOOKUP(D789,'Réponses'!C:C,'Réponses'!F:F,"ERREUR PROCHAINE QUESTION"))</f>
        <v/>
      </c>
      <c r="F789" s="26" t="str">
        <f>IF(E789="","",_xlfn.XLOOKUP(E789,Questions!$A:$A,Questions!$C:$C,"ERREUR TYPE"))</f>
        <v/>
      </c>
      <c r="G789" s="26" t="str">
        <f>_xlfn.XLOOKUP(E789&amp;"_"&amp;Saisie!H790,'Réponses'!D:D,'Réponses'!C:C,"")</f>
        <v/>
      </c>
      <c r="H789" s="26" t="str">
        <f>IF(G789="","",_xlfn.XLOOKUP(G789,'Réponses'!C:C,'Réponses'!F:F,"ERREUR PROCHAINE QUESTION"))</f>
        <v/>
      </c>
      <c r="I789" s="26" t="str">
        <f>IF(H789="","",_xlfn.XLOOKUP(H789,Questions!$A:$A,Questions!$C:$C,"ERREUR TYPE"))</f>
        <v/>
      </c>
      <c r="J789" s="26" t="str">
        <f>_xlfn.XLOOKUP(H789&amp;"_"&amp;Saisie!J790,'Réponses'!D:D,'Réponses'!C:C,"")</f>
        <v/>
      </c>
      <c r="K789" s="26" t="str">
        <f>IF(J789="","",_xlfn.XLOOKUP(J789,'Réponses'!C:C,'Réponses'!F:F,"ERREUR PROCHAINE QUESTION"))</f>
        <v/>
      </c>
      <c r="L789" s="26" t="str">
        <f>IF(K789="","",_xlfn.XLOOKUP(K789,Questions!$A:$A,Questions!$C:$C,"ERREUR TYPE"))</f>
        <v/>
      </c>
      <c r="M789" s="26" t="str">
        <f>_xlfn.XLOOKUP(K789&amp;"_"&amp;Saisie!L790,'Réponses'!D:D,'Réponses'!C:C,"")</f>
        <v/>
      </c>
      <c r="N789" s="26" t="str">
        <f>IF(M789="","",_xlfn.XLOOKUP(M789,'Réponses'!C:C,'Réponses'!F:F,"ERREUR PROCHAINE QUESTION"))</f>
        <v/>
      </c>
      <c r="O789" s="26" t="str">
        <f>IF(N789="","",_xlfn.XLOOKUP(N789,Questions!$A:$A,Questions!$C:$C,"ERREUR TYPE"))</f>
        <v/>
      </c>
      <c r="P789" s="26" t="str">
        <f>_xlfn.XLOOKUP(N789&amp;"_"&amp;Saisie!N790,'Réponses'!D:D,'Réponses'!C:C,"")</f>
        <v/>
      </c>
      <c r="Q789" s="26" t="str">
        <f t="shared" si="13"/>
        <v/>
      </c>
    </row>
    <row r="790" spans="1:17" x14ac:dyDescent="0.25">
      <c r="A790" s="26" t="str">
        <f>IF(ISBLANK(Saisie!C791),"",_xlfn.XLOOKUP(Saisie!C791,Barème!A:A,Barème!F:F,"ERREUR CODE PRODUIT"))</f>
        <v/>
      </c>
      <c r="B790" s="26" t="str">
        <f>IF(OR(A790="08",MID(Saisie!C791,4,4)="0804",MID(Saisie!C791,4,4)="0907",A790=""),"",_xlfn.XLOOKUP(A790,Matériau!A:A,Matériau!C:C,"ERREUR MATERIAU"))</f>
        <v/>
      </c>
      <c r="C790" s="26" t="str">
        <f>IF(B790="","",_xlfn.XLOOKUP(B790,Questions!A:A,Questions!C:C,""))</f>
        <v/>
      </c>
      <c r="D790" s="26" t="str">
        <f>_xlfn.XLOOKUP(B790&amp;"_"&amp;Saisie!F791,'Réponses'!D:D,'Réponses'!C:C,"")</f>
        <v/>
      </c>
      <c r="E790" s="26" t="str">
        <f>IF(D790="","",_xlfn.XLOOKUP(D790,'Réponses'!C:C,'Réponses'!F:F,"ERREUR PROCHAINE QUESTION"))</f>
        <v/>
      </c>
      <c r="F790" s="26" t="str">
        <f>IF(E790="","",_xlfn.XLOOKUP(E790,Questions!$A:$A,Questions!$C:$C,"ERREUR TYPE"))</f>
        <v/>
      </c>
      <c r="G790" s="26" t="str">
        <f>_xlfn.XLOOKUP(E790&amp;"_"&amp;Saisie!H791,'Réponses'!D:D,'Réponses'!C:C,"")</f>
        <v/>
      </c>
      <c r="H790" s="26" t="str">
        <f>IF(G790="","",_xlfn.XLOOKUP(G790,'Réponses'!C:C,'Réponses'!F:F,"ERREUR PROCHAINE QUESTION"))</f>
        <v/>
      </c>
      <c r="I790" s="26" t="str">
        <f>IF(H790="","",_xlfn.XLOOKUP(H790,Questions!$A:$A,Questions!$C:$C,"ERREUR TYPE"))</f>
        <v/>
      </c>
      <c r="J790" s="26" t="str">
        <f>_xlfn.XLOOKUP(H790&amp;"_"&amp;Saisie!J791,'Réponses'!D:D,'Réponses'!C:C,"")</f>
        <v/>
      </c>
      <c r="K790" s="26" t="str">
        <f>IF(J790="","",_xlfn.XLOOKUP(J790,'Réponses'!C:C,'Réponses'!F:F,"ERREUR PROCHAINE QUESTION"))</f>
        <v/>
      </c>
      <c r="L790" s="26" t="str">
        <f>IF(K790="","",_xlfn.XLOOKUP(K790,Questions!$A:$A,Questions!$C:$C,"ERREUR TYPE"))</f>
        <v/>
      </c>
      <c r="M790" s="26" t="str">
        <f>_xlfn.XLOOKUP(K790&amp;"_"&amp;Saisie!L791,'Réponses'!D:D,'Réponses'!C:C,"")</f>
        <v/>
      </c>
      <c r="N790" s="26" t="str">
        <f>IF(M790="","",_xlfn.XLOOKUP(M790,'Réponses'!C:C,'Réponses'!F:F,"ERREUR PROCHAINE QUESTION"))</f>
        <v/>
      </c>
      <c r="O790" s="26" t="str">
        <f>IF(N790="","",_xlfn.XLOOKUP(N790,Questions!$A:$A,Questions!$C:$C,"ERREUR TYPE"))</f>
        <v/>
      </c>
      <c r="P790" s="26" t="str">
        <f>_xlfn.XLOOKUP(N790&amp;"_"&amp;Saisie!N791,'Réponses'!D:D,'Réponses'!C:C,"")</f>
        <v/>
      </c>
      <c r="Q790" s="26" t="str">
        <f t="shared" si="13"/>
        <v/>
      </c>
    </row>
    <row r="791" spans="1:17" x14ac:dyDescent="0.25">
      <c r="A791" s="26" t="str">
        <f>IF(ISBLANK(Saisie!C792),"",_xlfn.XLOOKUP(Saisie!C792,Barème!A:A,Barème!F:F,"ERREUR CODE PRODUIT"))</f>
        <v/>
      </c>
      <c r="B791" s="26" t="str">
        <f>IF(OR(A791="08",MID(Saisie!C792,4,4)="0804",MID(Saisie!C792,4,4)="0907",A791=""),"",_xlfn.XLOOKUP(A791,Matériau!A:A,Matériau!C:C,"ERREUR MATERIAU"))</f>
        <v/>
      </c>
      <c r="C791" s="26" t="str">
        <f>IF(B791="","",_xlfn.XLOOKUP(B791,Questions!A:A,Questions!C:C,""))</f>
        <v/>
      </c>
      <c r="D791" s="26" t="str">
        <f>_xlfn.XLOOKUP(B791&amp;"_"&amp;Saisie!F792,'Réponses'!D:D,'Réponses'!C:C,"")</f>
        <v/>
      </c>
      <c r="E791" s="26" t="str">
        <f>IF(D791="","",_xlfn.XLOOKUP(D791,'Réponses'!C:C,'Réponses'!F:F,"ERREUR PROCHAINE QUESTION"))</f>
        <v/>
      </c>
      <c r="F791" s="26" t="str">
        <f>IF(E791="","",_xlfn.XLOOKUP(E791,Questions!$A:$A,Questions!$C:$C,"ERREUR TYPE"))</f>
        <v/>
      </c>
      <c r="G791" s="26" t="str">
        <f>_xlfn.XLOOKUP(E791&amp;"_"&amp;Saisie!H792,'Réponses'!D:D,'Réponses'!C:C,"")</f>
        <v/>
      </c>
      <c r="H791" s="26" t="str">
        <f>IF(G791="","",_xlfn.XLOOKUP(G791,'Réponses'!C:C,'Réponses'!F:F,"ERREUR PROCHAINE QUESTION"))</f>
        <v/>
      </c>
      <c r="I791" s="26" t="str">
        <f>IF(H791="","",_xlfn.XLOOKUP(H791,Questions!$A:$A,Questions!$C:$C,"ERREUR TYPE"))</f>
        <v/>
      </c>
      <c r="J791" s="26" t="str">
        <f>_xlfn.XLOOKUP(H791&amp;"_"&amp;Saisie!J792,'Réponses'!D:D,'Réponses'!C:C,"")</f>
        <v/>
      </c>
      <c r="K791" s="26" t="str">
        <f>IF(J791="","",_xlfn.XLOOKUP(J791,'Réponses'!C:C,'Réponses'!F:F,"ERREUR PROCHAINE QUESTION"))</f>
        <v/>
      </c>
      <c r="L791" s="26" t="str">
        <f>IF(K791="","",_xlfn.XLOOKUP(K791,Questions!$A:$A,Questions!$C:$C,"ERREUR TYPE"))</f>
        <v/>
      </c>
      <c r="M791" s="26" t="str">
        <f>_xlfn.XLOOKUP(K791&amp;"_"&amp;Saisie!L792,'Réponses'!D:D,'Réponses'!C:C,"")</f>
        <v/>
      </c>
      <c r="N791" s="26" t="str">
        <f>IF(M791="","",_xlfn.XLOOKUP(M791,'Réponses'!C:C,'Réponses'!F:F,"ERREUR PROCHAINE QUESTION"))</f>
        <v/>
      </c>
      <c r="O791" s="26" t="str">
        <f>IF(N791="","",_xlfn.XLOOKUP(N791,Questions!$A:$A,Questions!$C:$C,"ERREUR TYPE"))</f>
        <v/>
      </c>
      <c r="P791" s="26" t="str">
        <f>_xlfn.XLOOKUP(N791&amp;"_"&amp;Saisie!N792,'Réponses'!D:D,'Réponses'!C:C,"")</f>
        <v/>
      </c>
      <c r="Q791" s="26" t="str">
        <f t="shared" si="13"/>
        <v/>
      </c>
    </row>
    <row r="792" spans="1:17" x14ac:dyDescent="0.25">
      <c r="A792" s="26" t="str">
        <f>IF(ISBLANK(Saisie!C793),"",_xlfn.XLOOKUP(Saisie!C793,Barème!A:A,Barème!F:F,"ERREUR CODE PRODUIT"))</f>
        <v/>
      </c>
      <c r="B792" s="26" t="str">
        <f>IF(OR(A792="08",MID(Saisie!C793,4,4)="0804",MID(Saisie!C793,4,4)="0907",A792=""),"",_xlfn.XLOOKUP(A792,Matériau!A:A,Matériau!C:C,"ERREUR MATERIAU"))</f>
        <v/>
      </c>
      <c r="C792" s="26" t="str">
        <f>IF(B792="","",_xlfn.XLOOKUP(B792,Questions!A:A,Questions!C:C,""))</f>
        <v/>
      </c>
      <c r="D792" s="26" t="str">
        <f>_xlfn.XLOOKUP(B792&amp;"_"&amp;Saisie!F793,'Réponses'!D:D,'Réponses'!C:C,"")</f>
        <v/>
      </c>
      <c r="E792" s="26" t="str">
        <f>IF(D792="","",_xlfn.XLOOKUP(D792,'Réponses'!C:C,'Réponses'!F:F,"ERREUR PROCHAINE QUESTION"))</f>
        <v/>
      </c>
      <c r="F792" s="26" t="str">
        <f>IF(E792="","",_xlfn.XLOOKUP(E792,Questions!$A:$A,Questions!$C:$C,"ERREUR TYPE"))</f>
        <v/>
      </c>
      <c r="G792" s="26" t="str">
        <f>_xlfn.XLOOKUP(E792&amp;"_"&amp;Saisie!H793,'Réponses'!D:D,'Réponses'!C:C,"")</f>
        <v/>
      </c>
      <c r="H792" s="26" t="str">
        <f>IF(G792="","",_xlfn.XLOOKUP(G792,'Réponses'!C:C,'Réponses'!F:F,"ERREUR PROCHAINE QUESTION"))</f>
        <v/>
      </c>
      <c r="I792" s="26" t="str">
        <f>IF(H792="","",_xlfn.XLOOKUP(H792,Questions!$A:$A,Questions!$C:$C,"ERREUR TYPE"))</f>
        <v/>
      </c>
      <c r="J792" s="26" t="str">
        <f>_xlfn.XLOOKUP(H792&amp;"_"&amp;Saisie!J793,'Réponses'!D:D,'Réponses'!C:C,"")</f>
        <v/>
      </c>
      <c r="K792" s="26" t="str">
        <f>IF(J792="","",_xlfn.XLOOKUP(J792,'Réponses'!C:C,'Réponses'!F:F,"ERREUR PROCHAINE QUESTION"))</f>
        <v/>
      </c>
      <c r="L792" s="26" t="str">
        <f>IF(K792="","",_xlfn.XLOOKUP(K792,Questions!$A:$A,Questions!$C:$C,"ERREUR TYPE"))</f>
        <v/>
      </c>
      <c r="M792" s="26" t="str">
        <f>_xlfn.XLOOKUP(K792&amp;"_"&amp;Saisie!L793,'Réponses'!D:D,'Réponses'!C:C,"")</f>
        <v/>
      </c>
      <c r="N792" s="26" t="str">
        <f>IF(M792="","",_xlfn.XLOOKUP(M792,'Réponses'!C:C,'Réponses'!F:F,"ERREUR PROCHAINE QUESTION"))</f>
        <v/>
      </c>
      <c r="O792" s="26" t="str">
        <f>IF(N792="","",_xlfn.XLOOKUP(N792,Questions!$A:$A,Questions!$C:$C,"ERREUR TYPE"))</f>
        <v/>
      </c>
      <c r="P792" s="26" t="str">
        <f>_xlfn.XLOOKUP(N792&amp;"_"&amp;Saisie!N793,'Réponses'!D:D,'Réponses'!C:C,"")</f>
        <v/>
      </c>
      <c r="Q792" s="26" t="str">
        <f t="shared" si="13"/>
        <v/>
      </c>
    </row>
    <row r="793" spans="1:17" x14ac:dyDescent="0.25">
      <c r="A793" s="26" t="str">
        <f>IF(ISBLANK(Saisie!C794),"",_xlfn.XLOOKUP(Saisie!C794,Barème!A:A,Barème!F:F,"ERREUR CODE PRODUIT"))</f>
        <v/>
      </c>
      <c r="B793" s="26" t="str">
        <f>IF(OR(A793="08",MID(Saisie!C794,4,4)="0804",MID(Saisie!C794,4,4)="0907",A793=""),"",_xlfn.XLOOKUP(A793,Matériau!A:A,Matériau!C:C,"ERREUR MATERIAU"))</f>
        <v/>
      </c>
      <c r="C793" s="26" t="str">
        <f>IF(B793="","",_xlfn.XLOOKUP(B793,Questions!A:A,Questions!C:C,""))</f>
        <v/>
      </c>
      <c r="D793" s="26" t="str">
        <f>_xlfn.XLOOKUP(B793&amp;"_"&amp;Saisie!F794,'Réponses'!D:D,'Réponses'!C:C,"")</f>
        <v/>
      </c>
      <c r="E793" s="26" t="str">
        <f>IF(D793="","",_xlfn.XLOOKUP(D793,'Réponses'!C:C,'Réponses'!F:F,"ERREUR PROCHAINE QUESTION"))</f>
        <v/>
      </c>
      <c r="F793" s="26" t="str">
        <f>IF(E793="","",_xlfn.XLOOKUP(E793,Questions!$A:$A,Questions!$C:$C,"ERREUR TYPE"))</f>
        <v/>
      </c>
      <c r="G793" s="26" t="str">
        <f>_xlfn.XLOOKUP(E793&amp;"_"&amp;Saisie!H794,'Réponses'!D:D,'Réponses'!C:C,"")</f>
        <v/>
      </c>
      <c r="H793" s="26" t="str">
        <f>IF(G793="","",_xlfn.XLOOKUP(G793,'Réponses'!C:C,'Réponses'!F:F,"ERREUR PROCHAINE QUESTION"))</f>
        <v/>
      </c>
      <c r="I793" s="26" t="str">
        <f>IF(H793="","",_xlfn.XLOOKUP(H793,Questions!$A:$A,Questions!$C:$C,"ERREUR TYPE"))</f>
        <v/>
      </c>
      <c r="J793" s="26" t="str">
        <f>_xlfn.XLOOKUP(H793&amp;"_"&amp;Saisie!J794,'Réponses'!D:D,'Réponses'!C:C,"")</f>
        <v/>
      </c>
      <c r="K793" s="26" t="str">
        <f>IF(J793="","",_xlfn.XLOOKUP(J793,'Réponses'!C:C,'Réponses'!F:F,"ERREUR PROCHAINE QUESTION"))</f>
        <v/>
      </c>
      <c r="L793" s="26" t="str">
        <f>IF(K793="","",_xlfn.XLOOKUP(K793,Questions!$A:$A,Questions!$C:$C,"ERREUR TYPE"))</f>
        <v/>
      </c>
      <c r="M793" s="26" t="str">
        <f>_xlfn.XLOOKUP(K793&amp;"_"&amp;Saisie!L794,'Réponses'!D:D,'Réponses'!C:C,"")</f>
        <v/>
      </c>
      <c r="N793" s="26" t="str">
        <f>IF(M793="","",_xlfn.XLOOKUP(M793,'Réponses'!C:C,'Réponses'!F:F,"ERREUR PROCHAINE QUESTION"))</f>
        <v/>
      </c>
      <c r="O793" s="26" t="str">
        <f>IF(N793="","",_xlfn.XLOOKUP(N793,Questions!$A:$A,Questions!$C:$C,"ERREUR TYPE"))</f>
        <v/>
      </c>
      <c r="P793" s="26" t="str">
        <f>_xlfn.XLOOKUP(N793&amp;"_"&amp;Saisie!N794,'Réponses'!D:D,'Réponses'!C:C,"")</f>
        <v/>
      </c>
      <c r="Q793" s="26" t="str">
        <f t="shared" si="13"/>
        <v/>
      </c>
    </row>
    <row r="794" spans="1:17" x14ac:dyDescent="0.25">
      <c r="A794" s="26" t="str">
        <f>IF(ISBLANK(Saisie!C795),"",_xlfn.XLOOKUP(Saisie!C795,Barème!A:A,Barème!F:F,"ERREUR CODE PRODUIT"))</f>
        <v/>
      </c>
      <c r="B794" s="26" t="str">
        <f>IF(OR(A794="08",MID(Saisie!C795,4,4)="0804",MID(Saisie!C795,4,4)="0907",A794=""),"",_xlfn.XLOOKUP(A794,Matériau!A:A,Matériau!C:C,"ERREUR MATERIAU"))</f>
        <v/>
      </c>
      <c r="C794" s="26" t="str">
        <f>IF(B794="","",_xlfn.XLOOKUP(B794,Questions!A:A,Questions!C:C,""))</f>
        <v/>
      </c>
      <c r="D794" s="26" t="str">
        <f>_xlfn.XLOOKUP(B794&amp;"_"&amp;Saisie!F795,'Réponses'!D:D,'Réponses'!C:C,"")</f>
        <v/>
      </c>
      <c r="E794" s="26" t="str">
        <f>IF(D794="","",_xlfn.XLOOKUP(D794,'Réponses'!C:C,'Réponses'!F:F,"ERREUR PROCHAINE QUESTION"))</f>
        <v/>
      </c>
      <c r="F794" s="26" t="str">
        <f>IF(E794="","",_xlfn.XLOOKUP(E794,Questions!$A:$A,Questions!$C:$C,"ERREUR TYPE"))</f>
        <v/>
      </c>
      <c r="G794" s="26" t="str">
        <f>_xlfn.XLOOKUP(E794&amp;"_"&amp;Saisie!H795,'Réponses'!D:D,'Réponses'!C:C,"")</f>
        <v/>
      </c>
      <c r="H794" s="26" t="str">
        <f>IF(G794="","",_xlfn.XLOOKUP(G794,'Réponses'!C:C,'Réponses'!F:F,"ERREUR PROCHAINE QUESTION"))</f>
        <v/>
      </c>
      <c r="I794" s="26" t="str">
        <f>IF(H794="","",_xlfn.XLOOKUP(H794,Questions!$A:$A,Questions!$C:$C,"ERREUR TYPE"))</f>
        <v/>
      </c>
      <c r="J794" s="26" t="str">
        <f>_xlfn.XLOOKUP(H794&amp;"_"&amp;Saisie!J795,'Réponses'!D:D,'Réponses'!C:C,"")</f>
        <v/>
      </c>
      <c r="K794" s="26" t="str">
        <f>IF(J794="","",_xlfn.XLOOKUP(J794,'Réponses'!C:C,'Réponses'!F:F,"ERREUR PROCHAINE QUESTION"))</f>
        <v/>
      </c>
      <c r="L794" s="26" t="str">
        <f>IF(K794="","",_xlfn.XLOOKUP(K794,Questions!$A:$A,Questions!$C:$C,"ERREUR TYPE"))</f>
        <v/>
      </c>
      <c r="M794" s="26" t="str">
        <f>_xlfn.XLOOKUP(K794&amp;"_"&amp;Saisie!L795,'Réponses'!D:D,'Réponses'!C:C,"")</f>
        <v/>
      </c>
      <c r="N794" s="26" t="str">
        <f>IF(M794="","",_xlfn.XLOOKUP(M794,'Réponses'!C:C,'Réponses'!F:F,"ERREUR PROCHAINE QUESTION"))</f>
        <v/>
      </c>
      <c r="O794" s="26" t="str">
        <f>IF(N794="","",_xlfn.XLOOKUP(N794,Questions!$A:$A,Questions!$C:$C,"ERREUR TYPE"))</f>
        <v/>
      </c>
      <c r="P794" s="26" t="str">
        <f>_xlfn.XLOOKUP(N794&amp;"_"&amp;Saisie!N795,'Réponses'!D:D,'Réponses'!C:C,"")</f>
        <v/>
      </c>
      <c r="Q794" s="26" t="str">
        <f t="shared" si="13"/>
        <v/>
      </c>
    </row>
    <row r="795" spans="1:17" x14ac:dyDescent="0.25">
      <c r="A795" s="26" t="str">
        <f>IF(ISBLANK(Saisie!C796),"",_xlfn.XLOOKUP(Saisie!C796,Barème!A:A,Barème!F:F,"ERREUR CODE PRODUIT"))</f>
        <v/>
      </c>
      <c r="B795" s="26" t="str">
        <f>IF(OR(A795="08",MID(Saisie!C796,4,4)="0804",MID(Saisie!C796,4,4)="0907",A795=""),"",_xlfn.XLOOKUP(A795,Matériau!A:A,Matériau!C:C,"ERREUR MATERIAU"))</f>
        <v/>
      </c>
      <c r="C795" s="26" t="str">
        <f>IF(B795="","",_xlfn.XLOOKUP(B795,Questions!A:A,Questions!C:C,""))</f>
        <v/>
      </c>
      <c r="D795" s="26" t="str">
        <f>_xlfn.XLOOKUP(B795&amp;"_"&amp;Saisie!F796,'Réponses'!D:D,'Réponses'!C:C,"")</f>
        <v/>
      </c>
      <c r="E795" s="26" t="str">
        <f>IF(D795="","",_xlfn.XLOOKUP(D795,'Réponses'!C:C,'Réponses'!F:F,"ERREUR PROCHAINE QUESTION"))</f>
        <v/>
      </c>
      <c r="F795" s="26" t="str">
        <f>IF(E795="","",_xlfn.XLOOKUP(E795,Questions!$A:$A,Questions!$C:$C,"ERREUR TYPE"))</f>
        <v/>
      </c>
      <c r="G795" s="26" t="str">
        <f>_xlfn.XLOOKUP(E795&amp;"_"&amp;Saisie!H796,'Réponses'!D:D,'Réponses'!C:C,"")</f>
        <v/>
      </c>
      <c r="H795" s="26" t="str">
        <f>IF(G795="","",_xlfn.XLOOKUP(G795,'Réponses'!C:C,'Réponses'!F:F,"ERREUR PROCHAINE QUESTION"))</f>
        <v/>
      </c>
      <c r="I795" s="26" t="str">
        <f>IF(H795="","",_xlfn.XLOOKUP(H795,Questions!$A:$A,Questions!$C:$C,"ERREUR TYPE"))</f>
        <v/>
      </c>
      <c r="J795" s="26" t="str">
        <f>_xlfn.XLOOKUP(H795&amp;"_"&amp;Saisie!J796,'Réponses'!D:D,'Réponses'!C:C,"")</f>
        <v/>
      </c>
      <c r="K795" s="26" t="str">
        <f>IF(J795="","",_xlfn.XLOOKUP(J795,'Réponses'!C:C,'Réponses'!F:F,"ERREUR PROCHAINE QUESTION"))</f>
        <v/>
      </c>
      <c r="L795" s="26" t="str">
        <f>IF(K795="","",_xlfn.XLOOKUP(K795,Questions!$A:$A,Questions!$C:$C,"ERREUR TYPE"))</f>
        <v/>
      </c>
      <c r="M795" s="26" t="str">
        <f>_xlfn.XLOOKUP(K795&amp;"_"&amp;Saisie!L796,'Réponses'!D:D,'Réponses'!C:C,"")</f>
        <v/>
      </c>
      <c r="N795" s="26" t="str">
        <f>IF(M795="","",_xlfn.XLOOKUP(M795,'Réponses'!C:C,'Réponses'!F:F,"ERREUR PROCHAINE QUESTION"))</f>
        <v/>
      </c>
      <c r="O795" s="26" t="str">
        <f>IF(N795="","",_xlfn.XLOOKUP(N795,Questions!$A:$A,Questions!$C:$C,"ERREUR TYPE"))</f>
        <v/>
      </c>
      <c r="P795" s="26" t="str">
        <f>_xlfn.XLOOKUP(N795&amp;"_"&amp;Saisie!N796,'Réponses'!D:D,'Réponses'!C:C,"")</f>
        <v/>
      </c>
      <c r="Q795" s="26" t="str">
        <f t="shared" si="13"/>
        <v/>
      </c>
    </row>
    <row r="796" spans="1:17" x14ac:dyDescent="0.25">
      <c r="A796" s="26" t="str">
        <f>IF(ISBLANK(Saisie!C797),"",_xlfn.XLOOKUP(Saisie!C797,Barème!A:A,Barème!F:F,"ERREUR CODE PRODUIT"))</f>
        <v/>
      </c>
      <c r="B796" s="26" t="str">
        <f>IF(OR(A796="08",MID(Saisie!C797,4,4)="0804",MID(Saisie!C797,4,4)="0907",A796=""),"",_xlfn.XLOOKUP(A796,Matériau!A:A,Matériau!C:C,"ERREUR MATERIAU"))</f>
        <v/>
      </c>
      <c r="C796" s="26" t="str">
        <f>IF(B796="","",_xlfn.XLOOKUP(B796,Questions!A:A,Questions!C:C,""))</f>
        <v/>
      </c>
      <c r="D796" s="26" t="str">
        <f>_xlfn.XLOOKUP(B796&amp;"_"&amp;Saisie!F797,'Réponses'!D:D,'Réponses'!C:C,"")</f>
        <v/>
      </c>
      <c r="E796" s="26" t="str">
        <f>IF(D796="","",_xlfn.XLOOKUP(D796,'Réponses'!C:C,'Réponses'!F:F,"ERREUR PROCHAINE QUESTION"))</f>
        <v/>
      </c>
      <c r="F796" s="26" t="str">
        <f>IF(E796="","",_xlfn.XLOOKUP(E796,Questions!$A:$A,Questions!$C:$C,"ERREUR TYPE"))</f>
        <v/>
      </c>
      <c r="G796" s="26" t="str">
        <f>_xlfn.XLOOKUP(E796&amp;"_"&amp;Saisie!H797,'Réponses'!D:D,'Réponses'!C:C,"")</f>
        <v/>
      </c>
      <c r="H796" s="26" t="str">
        <f>IF(G796="","",_xlfn.XLOOKUP(G796,'Réponses'!C:C,'Réponses'!F:F,"ERREUR PROCHAINE QUESTION"))</f>
        <v/>
      </c>
      <c r="I796" s="26" t="str">
        <f>IF(H796="","",_xlfn.XLOOKUP(H796,Questions!$A:$A,Questions!$C:$C,"ERREUR TYPE"))</f>
        <v/>
      </c>
      <c r="J796" s="26" t="str">
        <f>_xlfn.XLOOKUP(H796&amp;"_"&amp;Saisie!J797,'Réponses'!D:D,'Réponses'!C:C,"")</f>
        <v/>
      </c>
      <c r="K796" s="26" t="str">
        <f>IF(J796="","",_xlfn.XLOOKUP(J796,'Réponses'!C:C,'Réponses'!F:F,"ERREUR PROCHAINE QUESTION"))</f>
        <v/>
      </c>
      <c r="L796" s="26" t="str">
        <f>IF(K796="","",_xlfn.XLOOKUP(K796,Questions!$A:$A,Questions!$C:$C,"ERREUR TYPE"))</f>
        <v/>
      </c>
      <c r="M796" s="26" t="str">
        <f>_xlfn.XLOOKUP(K796&amp;"_"&amp;Saisie!L797,'Réponses'!D:D,'Réponses'!C:C,"")</f>
        <v/>
      </c>
      <c r="N796" s="26" t="str">
        <f>IF(M796="","",_xlfn.XLOOKUP(M796,'Réponses'!C:C,'Réponses'!F:F,"ERREUR PROCHAINE QUESTION"))</f>
        <v/>
      </c>
      <c r="O796" s="26" t="str">
        <f>IF(N796="","",_xlfn.XLOOKUP(N796,Questions!$A:$A,Questions!$C:$C,"ERREUR TYPE"))</f>
        <v/>
      </c>
      <c r="P796" s="26" t="str">
        <f>_xlfn.XLOOKUP(N796&amp;"_"&amp;Saisie!N797,'Réponses'!D:D,'Réponses'!C:C,"")</f>
        <v/>
      </c>
      <c r="Q796" s="26" t="str">
        <f t="shared" si="13"/>
        <v/>
      </c>
    </row>
    <row r="797" spans="1:17" x14ac:dyDescent="0.25">
      <c r="A797" s="26" t="str">
        <f>IF(ISBLANK(Saisie!C798),"",_xlfn.XLOOKUP(Saisie!C798,Barème!A:A,Barème!F:F,"ERREUR CODE PRODUIT"))</f>
        <v/>
      </c>
      <c r="B797" s="26" t="str">
        <f>IF(OR(A797="08",MID(Saisie!C798,4,4)="0804",MID(Saisie!C798,4,4)="0907",A797=""),"",_xlfn.XLOOKUP(A797,Matériau!A:A,Matériau!C:C,"ERREUR MATERIAU"))</f>
        <v/>
      </c>
      <c r="C797" s="26" t="str">
        <f>IF(B797="","",_xlfn.XLOOKUP(B797,Questions!A:A,Questions!C:C,""))</f>
        <v/>
      </c>
      <c r="D797" s="26" t="str">
        <f>_xlfn.XLOOKUP(B797&amp;"_"&amp;Saisie!F798,'Réponses'!D:D,'Réponses'!C:C,"")</f>
        <v/>
      </c>
      <c r="E797" s="26" t="str">
        <f>IF(D797="","",_xlfn.XLOOKUP(D797,'Réponses'!C:C,'Réponses'!F:F,"ERREUR PROCHAINE QUESTION"))</f>
        <v/>
      </c>
      <c r="F797" s="26" t="str">
        <f>IF(E797="","",_xlfn.XLOOKUP(E797,Questions!$A:$A,Questions!$C:$C,"ERREUR TYPE"))</f>
        <v/>
      </c>
      <c r="G797" s="26" t="str">
        <f>_xlfn.XLOOKUP(E797&amp;"_"&amp;Saisie!H798,'Réponses'!D:D,'Réponses'!C:C,"")</f>
        <v/>
      </c>
      <c r="H797" s="26" t="str">
        <f>IF(G797="","",_xlfn.XLOOKUP(G797,'Réponses'!C:C,'Réponses'!F:F,"ERREUR PROCHAINE QUESTION"))</f>
        <v/>
      </c>
      <c r="I797" s="26" t="str">
        <f>IF(H797="","",_xlfn.XLOOKUP(H797,Questions!$A:$A,Questions!$C:$C,"ERREUR TYPE"))</f>
        <v/>
      </c>
      <c r="J797" s="26" t="str">
        <f>_xlfn.XLOOKUP(H797&amp;"_"&amp;Saisie!J798,'Réponses'!D:D,'Réponses'!C:C,"")</f>
        <v/>
      </c>
      <c r="K797" s="26" t="str">
        <f>IF(J797="","",_xlfn.XLOOKUP(J797,'Réponses'!C:C,'Réponses'!F:F,"ERREUR PROCHAINE QUESTION"))</f>
        <v/>
      </c>
      <c r="L797" s="26" t="str">
        <f>IF(K797="","",_xlfn.XLOOKUP(K797,Questions!$A:$A,Questions!$C:$C,"ERREUR TYPE"))</f>
        <v/>
      </c>
      <c r="M797" s="26" t="str">
        <f>_xlfn.XLOOKUP(K797&amp;"_"&amp;Saisie!L798,'Réponses'!D:D,'Réponses'!C:C,"")</f>
        <v/>
      </c>
      <c r="N797" s="26" t="str">
        <f>IF(M797="","",_xlfn.XLOOKUP(M797,'Réponses'!C:C,'Réponses'!F:F,"ERREUR PROCHAINE QUESTION"))</f>
        <v/>
      </c>
      <c r="O797" s="26" t="str">
        <f>IF(N797="","",_xlfn.XLOOKUP(N797,Questions!$A:$A,Questions!$C:$C,"ERREUR TYPE"))</f>
        <v/>
      </c>
      <c r="P797" s="26" t="str">
        <f>_xlfn.XLOOKUP(N797&amp;"_"&amp;Saisie!N798,'Réponses'!D:D,'Réponses'!C:C,"")</f>
        <v/>
      </c>
      <c r="Q797" s="26" t="str">
        <f t="shared" si="13"/>
        <v/>
      </c>
    </row>
    <row r="798" spans="1:17" x14ac:dyDescent="0.25">
      <c r="A798" s="26" t="str">
        <f>IF(ISBLANK(Saisie!C799),"",_xlfn.XLOOKUP(Saisie!C799,Barème!A:A,Barème!F:F,"ERREUR CODE PRODUIT"))</f>
        <v/>
      </c>
      <c r="B798" s="26" t="str">
        <f>IF(OR(A798="08",MID(Saisie!C799,4,4)="0804",MID(Saisie!C799,4,4)="0907",A798=""),"",_xlfn.XLOOKUP(A798,Matériau!A:A,Matériau!C:C,"ERREUR MATERIAU"))</f>
        <v/>
      </c>
      <c r="C798" s="26" t="str">
        <f>IF(B798="","",_xlfn.XLOOKUP(B798,Questions!A:A,Questions!C:C,""))</f>
        <v/>
      </c>
      <c r="D798" s="26" t="str">
        <f>_xlfn.XLOOKUP(B798&amp;"_"&amp;Saisie!F799,'Réponses'!D:D,'Réponses'!C:C,"")</f>
        <v/>
      </c>
      <c r="E798" s="26" t="str">
        <f>IF(D798="","",_xlfn.XLOOKUP(D798,'Réponses'!C:C,'Réponses'!F:F,"ERREUR PROCHAINE QUESTION"))</f>
        <v/>
      </c>
      <c r="F798" s="26" t="str">
        <f>IF(E798="","",_xlfn.XLOOKUP(E798,Questions!$A:$A,Questions!$C:$C,"ERREUR TYPE"))</f>
        <v/>
      </c>
      <c r="G798" s="26" t="str">
        <f>_xlfn.XLOOKUP(E798&amp;"_"&amp;Saisie!H799,'Réponses'!D:D,'Réponses'!C:C,"")</f>
        <v/>
      </c>
      <c r="H798" s="26" t="str">
        <f>IF(G798="","",_xlfn.XLOOKUP(G798,'Réponses'!C:C,'Réponses'!F:F,"ERREUR PROCHAINE QUESTION"))</f>
        <v/>
      </c>
      <c r="I798" s="26" t="str">
        <f>IF(H798="","",_xlfn.XLOOKUP(H798,Questions!$A:$A,Questions!$C:$C,"ERREUR TYPE"))</f>
        <v/>
      </c>
      <c r="J798" s="26" t="str">
        <f>_xlfn.XLOOKUP(H798&amp;"_"&amp;Saisie!J799,'Réponses'!D:D,'Réponses'!C:C,"")</f>
        <v/>
      </c>
      <c r="K798" s="26" t="str">
        <f>IF(J798="","",_xlfn.XLOOKUP(J798,'Réponses'!C:C,'Réponses'!F:F,"ERREUR PROCHAINE QUESTION"))</f>
        <v/>
      </c>
      <c r="L798" s="26" t="str">
        <f>IF(K798="","",_xlfn.XLOOKUP(K798,Questions!$A:$A,Questions!$C:$C,"ERREUR TYPE"))</f>
        <v/>
      </c>
      <c r="M798" s="26" t="str">
        <f>_xlfn.XLOOKUP(K798&amp;"_"&amp;Saisie!L799,'Réponses'!D:D,'Réponses'!C:C,"")</f>
        <v/>
      </c>
      <c r="N798" s="26" t="str">
        <f>IF(M798="","",_xlfn.XLOOKUP(M798,'Réponses'!C:C,'Réponses'!F:F,"ERREUR PROCHAINE QUESTION"))</f>
        <v/>
      </c>
      <c r="O798" s="26" t="str">
        <f>IF(N798="","",_xlfn.XLOOKUP(N798,Questions!$A:$A,Questions!$C:$C,"ERREUR TYPE"))</f>
        <v/>
      </c>
      <c r="P798" s="26" t="str">
        <f>_xlfn.XLOOKUP(N798&amp;"_"&amp;Saisie!N799,'Réponses'!D:D,'Réponses'!C:C,"")</f>
        <v/>
      </c>
      <c r="Q798" s="26" t="str">
        <f t="shared" si="13"/>
        <v/>
      </c>
    </row>
    <row r="799" spans="1:17" x14ac:dyDescent="0.25">
      <c r="A799" s="26" t="str">
        <f>IF(ISBLANK(Saisie!C800),"",_xlfn.XLOOKUP(Saisie!C800,Barème!A:A,Barème!F:F,"ERREUR CODE PRODUIT"))</f>
        <v/>
      </c>
      <c r="B799" s="26" t="str">
        <f>IF(OR(A799="08",MID(Saisie!C800,4,4)="0804",MID(Saisie!C800,4,4)="0907",A799=""),"",_xlfn.XLOOKUP(A799,Matériau!A:A,Matériau!C:C,"ERREUR MATERIAU"))</f>
        <v/>
      </c>
      <c r="C799" s="26" t="str">
        <f>IF(B799="","",_xlfn.XLOOKUP(B799,Questions!A:A,Questions!C:C,""))</f>
        <v/>
      </c>
      <c r="D799" s="26" t="str">
        <f>_xlfn.XLOOKUP(B799&amp;"_"&amp;Saisie!F800,'Réponses'!D:D,'Réponses'!C:C,"")</f>
        <v/>
      </c>
      <c r="E799" s="26" t="str">
        <f>IF(D799="","",_xlfn.XLOOKUP(D799,'Réponses'!C:C,'Réponses'!F:F,"ERREUR PROCHAINE QUESTION"))</f>
        <v/>
      </c>
      <c r="F799" s="26" t="str">
        <f>IF(E799="","",_xlfn.XLOOKUP(E799,Questions!$A:$A,Questions!$C:$C,"ERREUR TYPE"))</f>
        <v/>
      </c>
      <c r="G799" s="26" t="str">
        <f>_xlfn.XLOOKUP(E799&amp;"_"&amp;Saisie!H800,'Réponses'!D:D,'Réponses'!C:C,"")</f>
        <v/>
      </c>
      <c r="H799" s="26" t="str">
        <f>IF(G799="","",_xlfn.XLOOKUP(G799,'Réponses'!C:C,'Réponses'!F:F,"ERREUR PROCHAINE QUESTION"))</f>
        <v/>
      </c>
      <c r="I799" s="26" t="str">
        <f>IF(H799="","",_xlfn.XLOOKUP(H799,Questions!$A:$A,Questions!$C:$C,"ERREUR TYPE"))</f>
        <v/>
      </c>
      <c r="J799" s="26" t="str">
        <f>_xlfn.XLOOKUP(H799&amp;"_"&amp;Saisie!J800,'Réponses'!D:D,'Réponses'!C:C,"")</f>
        <v/>
      </c>
      <c r="K799" s="26" t="str">
        <f>IF(J799="","",_xlfn.XLOOKUP(J799,'Réponses'!C:C,'Réponses'!F:F,"ERREUR PROCHAINE QUESTION"))</f>
        <v/>
      </c>
      <c r="L799" s="26" t="str">
        <f>IF(K799="","",_xlfn.XLOOKUP(K799,Questions!$A:$A,Questions!$C:$C,"ERREUR TYPE"))</f>
        <v/>
      </c>
      <c r="M799" s="26" t="str">
        <f>_xlfn.XLOOKUP(K799&amp;"_"&amp;Saisie!L800,'Réponses'!D:D,'Réponses'!C:C,"")</f>
        <v/>
      </c>
      <c r="N799" s="26" t="str">
        <f>IF(M799="","",_xlfn.XLOOKUP(M799,'Réponses'!C:C,'Réponses'!F:F,"ERREUR PROCHAINE QUESTION"))</f>
        <v/>
      </c>
      <c r="O799" s="26" t="str">
        <f>IF(N799="","",_xlfn.XLOOKUP(N799,Questions!$A:$A,Questions!$C:$C,"ERREUR TYPE"))</f>
        <v/>
      </c>
      <c r="P799" s="26" t="str">
        <f>_xlfn.XLOOKUP(N799&amp;"_"&amp;Saisie!N800,'Réponses'!D:D,'Réponses'!C:C,"")</f>
        <v/>
      </c>
      <c r="Q799" s="26" t="str">
        <f t="shared" si="13"/>
        <v/>
      </c>
    </row>
    <row r="800" spans="1:17" x14ac:dyDescent="0.25">
      <c r="A800" s="26" t="str">
        <f>IF(ISBLANK(Saisie!C801),"",_xlfn.XLOOKUP(Saisie!C801,Barème!A:A,Barème!F:F,"ERREUR CODE PRODUIT"))</f>
        <v/>
      </c>
      <c r="B800" s="26" t="str">
        <f>IF(OR(A800="08",MID(Saisie!C801,4,4)="0804",MID(Saisie!C801,4,4)="0907",A800=""),"",_xlfn.XLOOKUP(A800,Matériau!A:A,Matériau!C:C,"ERREUR MATERIAU"))</f>
        <v/>
      </c>
      <c r="C800" s="26" t="str">
        <f>IF(B800="","",_xlfn.XLOOKUP(B800,Questions!A:A,Questions!C:C,""))</f>
        <v/>
      </c>
      <c r="D800" s="26" t="str">
        <f>_xlfn.XLOOKUP(B800&amp;"_"&amp;Saisie!F801,'Réponses'!D:D,'Réponses'!C:C,"")</f>
        <v/>
      </c>
      <c r="E800" s="26" t="str">
        <f>IF(D800="","",_xlfn.XLOOKUP(D800,'Réponses'!C:C,'Réponses'!F:F,"ERREUR PROCHAINE QUESTION"))</f>
        <v/>
      </c>
      <c r="F800" s="26" t="str">
        <f>IF(E800="","",_xlfn.XLOOKUP(E800,Questions!$A:$A,Questions!$C:$C,"ERREUR TYPE"))</f>
        <v/>
      </c>
      <c r="G800" s="26" t="str">
        <f>_xlfn.XLOOKUP(E800&amp;"_"&amp;Saisie!H801,'Réponses'!D:D,'Réponses'!C:C,"")</f>
        <v/>
      </c>
      <c r="H800" s="26" t="str">
        <f>IF(G800="","",_xlfn.XLOOKUP(G800,'Réponses'!C:C,'Réponses'!F:F,"ERREUR PROCHAINE QUESTION"))</f>
        <v/>
      </c>
      <c r="I800" s="26" t="str">
        <f>IF(H800="","",_xlfn.XLOOKUP(H800,Questions!$A:$A,Questions!$C:$C,"ERREUR TYPE"))</f>
        <v/>
      </c>
      <c r="J800" s="26" t="str">
        <f>_xlfn.XLOOKUP(H800&amp;"_"&amp;Saisie!J801,'Réponses'!D:D,'Réponses'!C:C,"")</f>
        <v/>
      </c>
      <c r="K800" s="26" t="str">
        <f>IF(J800="","",_xlfn.XLOOKUP(J800,'Réponses'!C:C,'Réponses'!F:F,"ERREUR PROCHAINE QUESTION"))</f>
        <v/>
      </c>
      <c r="L800" s="26" t="str">
        <f>IF(K800="","",_xlfn.XLOOKUP(K800,Questions!$A:$A,Questions!$C:$C,"ERREUR TYPE"))</f>
        <v/>
      </c>
      <c r="M800" s="26" t="str">
        <f>_xlfn.XLOOKUP(K800&amp;"_"&amp;Saisie!L801,'Réponses'!D:D,'Réponses'!C:C,"")</f>
        <v/>
      </c>
      <c r="N800" s="26" t="str">
        <f>IF(M800="","",_xlfn.XLOOKUP(M800,'Réponses'!C:C,'Réponses'!F:F,"ERREUR PROCHAINE QUESTION"))</f>
        <v/>
      </c>
      <c r="O800" s="26" t="str">
        <f>IF(N800="","",_xlfn.XLOOKUP(N800,Questions!$A:$A,Questions!$C:$C,"ERREUR TYPE"))</f>
        <v/>
      </c>
      <c r="P800" s="26" t="str">
        <f>_xlfn.XLOOKUP(N800&amp;"_"&amp;Saisie!N801,'Réponses'!D:D,'Réponses'!C:C,"")</f>
        <v/>
      </c>
      <c r="Q800" s="26" t="str">
        <f t="shared" si="13"/>
        <v/>
      </c>
    </row>
    <row r="801" spans="1:17" x14ac:dyDescent="0.25">
      <c r="A801" s="26" t="str">
        <f>IF(ISBLANK(Saisie!C802),"",_xlfn.XLOOKUP(Saisie!C802,Barème!A:A,Barème!F:F,"ERREUR CODE PRODUIT"))</f>
        <v/>
      </c>
      <c r="B801" s="26" t="str">
        <f>IF(OR(A801="08",MID(Saisie!C802,4,4)="0804",MID(Saisie!C802,4,4)="0907",A801=""),"",_xlfn.XLOOKUP(A801,Matériau!A:A,Matériau!C:C,"ERREUR MATERIAU"))</f>
        <v/>
      </c>
      <c r="C801" s="26" t="str">
        <f>IF(B801="","",_xlfn.XLOOKUP(B801,Questions!A:A,Questions!C:C,""))</f>
        <v/>
      </c>
      <c r="D801" s="26" t="str">
        <f>_xlfn.XLOOKUP(B801&amp;"_"&amp;Saisie!F802,'Réponses'!D:D,'Réponses'!C:C,"")</f>
        <v/>
      </c>
      <c r="E801" s="26" t="str">
        <f>IF(D801="","",_xlfn.XLOOKUP(D801,'Réponses'!C:C,'Réponses'!F:F,"ERREUR PROCHAINE QUESTION"))</f>
        <v/>
      </c>
      <c r="F801" s="26" t="str">
        <f>IF(E801="","",_xlfn.XLOOKUP(E801,Questions!$A:$A,Questions!$C:$C,"ERREUR TYPE"))</f>
        <v/>
      </c>
      <c r="G801" s="26" t="str">
        <f>_xlfn.XLOOKUP(E801&amp;"_"&amp;Saisie!H802,'Réponses'!D:D,'Réponses'!C:C,"")</f>
        <v/>
      </c>
      <c r="H801" s="26" t="str">
        <f>IF(G801="","",_xlfn.XLOOKUP(G801,'Réponses'!C:C,'Réponses'!F:F,"ERREUR PROCHAINE QUESTION"))</f>
        <v/>
      </c>
      <c r="I801" s="26" t="str">
        <f>IF(H801="","",_xlfn.XLOOKUP(H801,Questions!$A:$A,Questions!$C:$C,"ERREUR TYPE"))</f>
        <v/>
      </c>
      <c r="J801" s="26" t="str">
        <f>_xlfn.XLOOKUP(H801&amp;"_"&amp;Saisie!J802,'Réponses'!D:D,'Réponses'!C:C,"")</f>
        <v/>
      </c>
      <c r="K801" s="26" t="str">
        <f>IF(J801="","",_xlfn.XLOOKUP(J801,'Réponses'!C:C,'Réponses'!F:F,"ERREUR PROCHAINE QUESTION"))</f>
        <v/>
      </c>
      <c r="L801" s="26" t="str">
        <f>IF(K801="","",_xlfn.XLOOKUP(K801,Questions!$A:$A,Questions!$C:$C,"ERREUR TYPE"))</f>
        <v/>
      </c>
      <c r="M801" s="26" t="str">
        <f>_xlfn.XLOOKUP(K801&amp;"_"&amp;Saisie!L802,'Réponses'!D:D,'Réponses'!C:C,"")</f>
        <v/>
      </c>
      <c r="N801" s="26" t="str">
        <f>IF(M801="","",_xlfn.XLOOKUP(M801,'Réponses'!C:C,'Réponses'!F:F,"ERREUR PROCHAINE QUESTION"))</f>
        <v/>
      </c>
      <c r="O801" s="26" t="str">
        <f>IF(N801="","",_xlfn.XLOOKUP(N801,Questions!$A:$A,Questions!$C:$C,"ERREUR TYPE"))</f>
        <v/>
      </c>
      <c r="P801" s="26" t="str">
        <f>_xlfn.XLOOKUP(N801&amp;"_"&amp;Saisie!N802,'Réponses'!D:D,'Réponses'!C:C,"")</f>
        <v/>
      </c>
      <c r="Q801" s="26" t="str">
        <f t="shared" si="13"/>
        <v/>
      </c>
    </row>
    <row r="802" spans="1:17" x14ac:dyDescent="0.25">
      <c r="A802" s="26" t="str">
        <f>IF(ISBLANK(Saisie!C803),"",_xlfn.XLOOKUP(Saisie!C803,Barème!A:A,Barème!F:F,"ERREUR CODE PRODUIT"))</f>
        <v/>
      </c>
      <c r="B802" s="26" t="str">
        <f>IF(OR(A802="08",MID(Saisie!C803,4,4)="0804",MID(Saisie!C803,4,4)="0907",A802=""),"",_xlfn.XLOOKUP(A802,Matériau!A:A,Matériau!C:C,"ERREUR MATERIAU"))</f>
        <v/>
      </c>
      <c r="C802" s="26" t="str">
        <f>IF(B802="","",_xlfn.XLOOKUP(B802,Questions!A:A,Questions!C:C,""))</f>
        <v/>
      </c>
      <c r="D802" s="26" t="str">
        <f>_xlfn.XLOOKUP(B802&amp;"_"&amp;Saisie!F803,'Réponses'!D:D,'Réponses'!C:C,"")</f>
        <v/>
      </c>
      <c r="E802" s="26" t="str">
        <f>IF(D802="","",_xlfn.XLOOKUP(D802,'Réponses'!C:C,'Réponses'!F:F,"ERREUR PROCHAINE QUESTION"))</f>
        <v/>
      </c>
      <c r="F802" s="26" t="str">
        <f>IF(E802="","",_xlfn.XLOOKUP(E802,Questions!$A:$A,Questions!$C:$C,"ERREUR TYPE"))</f>
        <v/>
      </c>
      <c r="G802" s="26" t="str">
        <f>_xlfn.XLOOKUP(E802&amp;"_"&amp;Saisie!H803,'Réponses'!D:D,'Réponses'!C:C,"")</f>
        <v/>
      </c>
      <c r="H802" s="26" t="str">
        <f>IF(G802="","",_xlfn.XLOOKUP(G802,'Réponses'!C:C,'Réponses'!F:F,"ERREUR PROCHAINE QUESTION"))</f>
        <v/>
      </c>
      <c r="I802" s="26" t="str">
        <f>IF(H802="","",_xlfn.XLOOKUP(H802,Questions!$A:$A,Questions!$C:$C,"ERREUR TYPE"))</f>
        <v/>
      </c>
      <c r="J802" s="26" t="str">
        <f>_xlfn.XLOOKUP(H802&amp;"_"&amp;Saisie!J803,'Réponses'!D:D,'Réponses'!C:C,"")</f>
        <v/>
      </c>
      <c r="K802" s="26" t="str">
        <f>IF(J802="","",_xlfn.XLOOKUP(J802,'Réponses'!C:C,'Réponses'!F:F,"ERREUR PROCHAINE QUESTION"))</f>
        <v/>
      </c>
      <c r="L802" s="26" t="str">
        <f>IF(K802="","",_xlfn.XLOOKUP(K802,Questions!$A:$A,Questions!$C:$C,"ERREUR TYPE"))</f>
        <v/>
      </c>
      <c r="M802" s="26" t="str">
        <f>_xlfn.XLOOKUP(K802&amp;"_"&amp;Saisie!L803,'Réponses'!D:D,'Réponses'!C:C,"")</f>
        <v/>
      </c>
      <c r="N802" s="26" t="str">
        <f>IF(M802="","",_xlfn.XLOOKUP(M802,'Réponses'!C:C,'Réponses'!F:F,"ERREUR PROCHAINE QUESTION"))</f>
        <v/>
      </c>
      <c r="O802" s="26" t="str">
        <f>IF(N802="","",_xlfn.XLOOKUP(N802,Questions!$A:$A,Questions!$C:$C,"ERREUR TYPE"))</f>
        <v/>
      </c>
      <c r="P802" s="26" t="str">
        <f>_xlfn.XLOOKUP(N802&amp;"_"&amp;Saisie!N803,'Réponses'!D:D,'Réponses'!C:C,"")</f>
        <v/>
      </c>
      <c r="Q802" s="26" t="str">
        <f t="shared" si="13"/>
        <v/>
      </c>
    </row>
    <row r="803" spans="1:17" x14ac:dyDescent="0.25">
      <c r="A803" s="26" t="str">
        <f>IF(ISBLANK(Saisie!C804),"",_xlfn.XLOOKUP(Saisie!C804,Barème!A:A,Barème!F:F,"ERREUR CODE PRODUIT"))</f>
        <v/>
      </c>
      <c r="B803" s="26" t="str">
        <f>IF(OR(A803="08",MID(Saisie!C804,4,4)="0804",MID(Saisie!C804,4,4)="0907",A803=""),"",_xlfn.XLOOKUP(A803,Matériau!A:A,Matériau!C:C,"ERREUR MATERIAU"))</f>
        <v/>
      </c>
      <c r="C803" s="26" t="str">
        <f>IF(B803="","",_xlfn.XLOOKUP(B803,Questions!A:A,Questions!C:C,""))</f>
        <v/>
      </c>
      <c r="D803" s="26" t="str">
        <f>_xlfn.XLOOKUP(B803&amp;"_"&amp;Saisie!F804,'Réponses'!D:D,'Réponses'!C:C,"")</f>
        <v/>
      </c>
      <c r="E803" s="26" t="str">
        <f>IF(D803="","",_xlfn.XLOOKUP(D803,'Réponses'!C:C,'Réponses'!F:F,"ERREUR PROCHAINE QUESTION"))</f>
        <v/>
      </c>
      <c r="F803" s="26" t="str">
        <f>IF(E803="","",_xlfn.XLOOKUP(E803,Questions!$A:$A,Questions!$C:$C,"ERREUR TYPE"))</f>
        <v/>
      </c>
      <c r="G803" s="26" t="str">
        <f>_xlfn.XLOOKUP(E803&amp;"_"&amp;Saisie!H804,'Réponses'!D:D,'Réponses'!C:C,"")</f>
        <v/>
      </c>
      <c r="H803" s="26" t="str">
        <f>IF(G803="","",_xlfn.XLOOKUP(G803,'Réponses'!C:C,'Réponses'!F:F,"ERREUR PROCHAINE QUESTION"))</f>
        <v/>
      </c>
      <c r="I803" s="26" t="str">
        <f>IF(H803="","",_xlfn.XLOOKUP(H803,Questions!$A:$A,Questions!$C:$C,"ERREUR TYPE"))</f>
        <v/>
      </c>
      <c r="J803" s="26" t="str">
        <f>_xlfn.XLOOKUP(H803&amp;"_"&amp;Saisie!J804,'Réponses'!D:D,'Réponses'!C:C,"")</f>
        <v/>
      </c>
      <c r="K803" s="26" t="str">
        <f>IF(J803="","",_xlfn.XLOOKUP(J803,'Réponses'!C:C,'Réponses'!F:F,"ERREUR PROCHAINE QUESTION"))</f>
        <v/>
      </c>
      <c r="L803" s="26" t="str">
        <f>IF(K803="","",_xlfn.XLOOKUP(K803,Questions!$A:$A,Questions!$C:$C,"ERREUR TYPE"))</f>
        <v/>
      </c>
      <c r="M803" s="26" t="str">
        <f>_xlfn.XLOOKUP(K803&amp;"_"&amp;Saisie!L804,'Réponses'!D:D,'Réponses'!C:C,"")</f>
        <v/>
      </c>
      <c r="N803" s="26" t="str">
        <f>IF(M803="","",_xlfn.XLOOKUP(M803,'Réponses'!C:C,'Réponses'!F:F,"ERREUR PROCHAINE QUESTION"))</f>
        <v/>
      </c>
      <c r="O803" s="26" t="str">
        <f>IF(N803="","",_xlfn.XLOOKUP(N803,Questions!$A:$A,Questions!$C:$C,"ERREUR TYPE"))</f>
        <v/>
      </c>
      <c r="P803" s="26" t="str">
        <f>_xlfn.XLOOKUP(N803&amp;"_"&amp;Saisie!N804,'Réponses'!D:D,'Réponses'!C:C,"")</f>
        <v/>
      </c>
      <c r="Q803" s="26" t="str">
        <f t="shared" si="13"/>
        <v/>
      </c>
    </row>
    <row r="804" spans="1:17" x14ac:dyDescent="0.25">
      <c r="A804" s="26" t="str">
        <f>IF(ISBLANK(Saisie!C805),"",_xlfn.XLOOKUP(Saisie!C805,Barème!A:A,Barème!F:F,"ERREUR CODE PRODUIT"))</f>
        <v/>
      </c>
      <c r="B804" s="26" t="str">
        <f>IF(OR(A804="08",MID(Saisie!C805,4,4)="0804",MID(Saisie!C805,4,4)="0907",A804=""),"",_xlfn.XLOOKUP(A804,Matériau!A:A,Matériau!C:C,"ERREUR MATERIAU"))</f>
        <v/>
      </c>
      <c r="C804" s="26" t="str">
        <f>IF(B804="","",_xlfn.XLOOKUP(B804,Questions!A:A,Questions!C:C,""))</f>
        <v/>
      </c>
      <c r="D804" s="26" t="str">
        <f>_xlfn.XLOOKUP(B804&amp;"_"&amp;Saisie!F805,'Réponses'!D:D,'Réponses'!C:C,"")</f>
        <v/>
      </c>
      <c r="E804" s="26" t="str">
        <f>IF(D804="","",_xlfn.XLOOKUP(D804,'Réponses'!C:C,'Réponses'!F:F,"ERREUR PROCHAINE QUESTION"))</f>
        <v/>
      </c>
      <c r="F804" s="26" t="str">
        <f>IF(E804="","",_xlfn.XLOOKUP(E804,Questions!$A:$A,Questions!$C:$C,"ERREUR TYPE"))</f>
        <v/>
      </c>
      <c r="G804" s="26" t="str">
        <f>_xlfn.XLOOKUP(E804&amp;"_"&amp;Saisie!H805,'Réponses'!D:D,'Réponses'!C:C,"")</f>
        <v/>
      </c>
      <c r="H804" s="26" t="str">
        <f>IF(G804="","",_xlfn.XLOOKUP(G804,'Réponses'!C:C,'Réponses'!F:F,"ERREUR PROCHAINE QUESTION"))</f>
        <v/>
      </c>
      <c r="I804" s="26" t="str">
        <f>IF(H804="","",_xlfn.XLOOKUP(H804,Questions!$A:$A,Questions!$C:$C,"ERREUR TYPE"))</f>
        <v/>
      </c>
      <c r="J804" s="26" t="str">
        <f>_xlfn.XLOOKUP(H804&amp;"_"&amp;Saisie!J805,'Réponses'!D:D,'Réponses'!C:C,"")</f>
        <v/>
      </c>
      <c r="K804" s="26" t="str">
        <f>IF(J804="","",_xlfn.XLOOKUP(J804,'Réponses'!C:C,'Réponses'!F:F,"ERREUR PROCHAINE QUESTION"))</f>
        <v/>
      </c>
      <c r="L804" s="26" t="str">
        <f>IF(K804="","",_xlfn.XLOOKUP(K804,Questions!$A:$A,Questions!$C:$C,"ERREUR TYPE"))</f>
        <v/>
      </c>
      <c r="M804" s="26" t="str">
        <f>_xlfn.XLOOKUP(K804&amp;"_"&amp;Saisie!L805,'Réponses'!D:D,'Réponses'!C:C,"")</f>
        <v/>
      </c>
      <c r="N804" s="26" t="str">
        <f>IF(M804="","",_xlfn.XLOOKUP(M804,'Réponses'!C:C,'Réponses'!F:F,"ERREUR PROCHAINE QUESTION"))</f>
        <v/>
      </c>
      <c r="O804" s="26" t="str">
        <f>IF(N804="","",_xlfn.XLOOKUP(N804,Questions!$A:$A,Questions!$C:$C,"ERREUR TYPE"))</f>
        <v/>
      </c>
      <c r="P804" s="26" t="str">
        <f>_xlfn.XLOOKUP(N804&amp;"_"&amp;Saisie!N805,'Réponses'!D:D,'Réponses'!C:C,"")</f>
        <v/>
      </c>
      <c r="Q804" s="26" t="str">
        <f t="shared" si="13"/>
        <v/>
      </c>
    </row>
    <row r="805" spans="1:17" x14ac:dyDescent="0.25">
      <c r="A805" s="26" t="str">
        <f>IF(ISBLANK(Saisie!C806),"",_xlfn.XLOOKUP(Saisie!C806,Barème!A:A,Barème!F:F,"ERREUR CODE PRODUIT"))</f>
        <v/>
      </c>
      <c r="B805" s="26" t="str">
        <f>IF(OR(A805="08",MID(Saisie!C806,4,4)="0804",MID(Saisie!C806,4,4)="0907",A805=""),"",_xlfn.XLOOKUP(A805,Matériau!A:A,Matériau!C:C,"ERREUR MATERIAU"))</f>
        <v/>
      </c>
      <c r="C805" s="26" t="str">
        <f>IF(B805="","",_xlfn.XLOOKUP(B805,Questions!A:A,Questions!C:C,""))</f>
        <v/>
      </c>
      <c r="D805" s="26" t="str">
        <f>_xlfn.XLOOKUP(B805&amp;"_"&amp;Saisie!F806,'Réponses'!D:D,'Réponses'!C:C,"")</f>
        <v/>
      </c>
      <c r="E805" s="26" t="str">
        <f>IF(D805="","",_xlfn.XLOOKUP(D805,'Réponses'!C:C,'Réponses'!F:F,"ERREUR PROCHAINE QUESTION"))</f>
        <v/>
      </c>
      <c r="F805" s="26" t="str">
        <f>IF(E805="","",_xlfn.XLOOKUP(E805,Questions!$A:$A,Questions!$C:$C,"ERREUR TYPE"))</f>
        <v/>
      </c>
      <c r="G805" s="26" t="str">
        <f>_xlfn.XLOOKUP(E805&amp;"_"&amp;Saisie!H806,'Réponses'!D:D,'Réponses'!C:C,"")</f>
        <v/>
      </c>
      <c r="H805" s="26" t="str">
        <f>IF(G805="","",_xlfn.XLOOKUP(G805,'Réponses'!C:C,'Réponses'!F:F,"ERREUR PROCHAINE QUESTION"))</f>
        <v/>
      </c>
      <c r="I805" s="26" t="str">
        <f>IF(H805="","",_xlfn.XLOOKUP(H805,Questions!$A:$A,Questions!$C:$C,"ERREUR TYPE"))</f>
        <v/>
      </c>
      <c r="J805" s="26" t="str">
        <f>_xlfn.XLOOKUP(H805&amp;"_"&amp;Saisie!J806,'Réponses'!D:D,'Réponses'!C:C,"")</f>
        <v/>
      </c>
      <c r="K805" s="26" t="str">
        <f>IF(J805="","",_xlfn.XLOOKUP(J805,'Réponses'!C:C,'Réponses'!F:F,"ERREUR PROCHAINE QUESTION"))</f>
        <v/>
      </c>
      <c r="L805" s="26" t="str">
        <f>IF(K805="","",_xlfn.XLOOKUP(K805,Questions!$A:$A,Questions!$C:$C,"ERREUR TYPE"))</f>
        <v/>
      </c>
      <c r="M805" s="26" t="str">
        <f>_xlfn.XLOOKUP(K805&amp;"_"&amp;Saisie!L806,'Réponses'!D:D,'Réponses'!C:C,"")</f>
        <v/>
      </c>
      <c r="N805" s="26" t="str">
        <f>IF(M805="","",_xlfn.XLOOKUP(M805,'Réponses'!C:C,'Réponses'!F:F,"ERREUR PROCHAINE QUESTION"))</f>
        <v/>
      </c>
      <c r="O805" s="26" t="str">
        <f>IF(N805="","",_xlfn.XLOOKUP(N805,Questions!$A:$A,Questions!$C:$C,"ERREUR TYPE"))</f>
        <v/>
      </c>
      <c r="P805" s="26" t="str">
        <f>_xlfn.XLOOKUP(N805&amp;"_"&amp;Saisie!N806,'Réponses'!D:D,'Réponses'!C:C,"")</f>
        <v/>
      </c>
      <c r="Q805" s="26" t="str">
        <f t="shared" si="13"/>
        <v/>
      </c>
    </row>
    <row r="806" spans="1:17" x14ac:dyDescent="0.25">
      <c r="A806" s="26" t="str">
        <f>IF(ISBLANK(Saisie!C807),"",_xlfn.XLOOKUP(Saisie!C807,Barème!A:A,Barème!F:F,"ERREUR CODE PRODUIT"))</f>
        <v/>
      </c>
      <c r="B806" s="26" t="str">
        <f>IF(OR(A806="08",MID(Saisie!C807,4,4)="0804",MID(Saisie!C807,4,4)="0907",A806=""),"",_xlfn.XLOOKUP(A806,Matériau!A:A,Matériau!C:C,"ERREUR MATERIAU"))</f>
        <v/>
      </c>
      <c r="C806" s="26" t="str">
        <f>IF(B806="","",_xlfn.XLOOKUP(B806,Questions!A:A,Questions!C:C,""))</f>
        <v/>
      </c>
      <c r="D806" s="26" t="str">
        <f>_xlfn.XLOOKUP(B806&amp;"_"&amp;Saisie!F807,'Réponses'!D:D,'Réponses'!C:C,"")</f>
        <v/>
      </c>
      <c r="E806" s="26" t="str">
        <f>IF(D806="","",_xlfn.XLOOKUP(D806,'Réponses'!C:C,'Réponses'!F:F,"ERREUR PROCHAINE QUESTION"))</f>
        <v/>
      </c>
      <c r="F806" s="26" t="str">
        <f>IF(E806="","",_xlfn.XLOOKUP(E806,Questions!$A:$A,Questions!$C:$C,"ERREUR TYPE"))</f>
        <v/>
      </c>
      <c r="G806" s="26" t="str">
        <f>_xlfn.XLOOKUP(E806&amp;"_"&amp;Saisie!H807,'Réponses'!D:D,'Réponses'!C:C,"")</f>
        <v/>
      </c>
      <c r="H806" s="26" t="str">
        <f>IF(G806="","",_xlfn.XLOOKUP(G806,'Réponses'!C:C,'Réponses'!F:F,"ERREUR PROCHAINE QUESTION"))</f>
        <v/>
      </c>
      <c r="I806" s="26" t="str">
        <f>IF(H806="","",_xlfn.XLOOKUP(H806,Questions!$A:$A,Questions!$C:$C,"ERREUR TYPE"))</f>
        <v/>
      </c>
      <c r="J806" s="26" t="str">
        <f>_xlfn.XLOOKUP(H806&amp;"_"&amp;Saisie!J807,'Réponses'!D:D,'Réponses'!C:C,"")</f>
        <v/>
      </c>
      <c r="K806" s="26" t="str">
        <f>IF(J806="","",_xlfn.XLOOKUP(J806,'Réponses'!C:C,'Réponses'!F:F,"ERREUR PROCHAINE QUESTION"))</f>
        <v/>
      </c>
      <c r="L806" s="26" t="str">
        <f>IF(K806="","",_xlfn.XLOOKUP(K806,Questions!$A:$A,Questions!$C:$C,"ERREUR TYPE"))</f>
        <v/>
      </c>
      <c r="M806" s="26" t="str">
        <f>_xlfn.XLOOKUP(K806&amp;"_"&amp;Saisie!L807,'Réponses'!D:D,'Réponses'!C:C,"")</f>
        <v/>
      </c>
      <c r="N806" s="26" t="str">
        <f>IF(M806="","",_xlfn.XLOOKUP(M806,'Réponses'!C:C,'Réponses'!F:F,"ERREUR PROCHAINE QUESTION"))</f>
        <v/>
      </c>
      <c r="O806" s="26" t="str">
        <f>IF(N806="","",_xlfn.XLOOKUP(N806,Questions!$A:$A,Questions!$C:$C,"ERREUR TYPE"))</f>
        <v/>
      </c>
      <c r="P806" s="26" t="str">
        <f>_xlfn.XLOOKUP(N806&amp;"_"&amp;Saisie!N807,'Réponses'!D:D,'Réponses'!C:C,"")</f>
        <v/>
      </c>
      <c r="Q806" s="26" t="str">
        <f t="shared" si="13"/>
        <v/>
      </c>
    </row>
    <row r="807" spans="1:17" x14ac:dyDescent="0.25">
      <c r="A807" s="26" t="str">
        <f>IF(ISBLANK(Saisie!C808),"",_xlfn.XLOOKUP(Saisie!C808,Barème!A:A,Barème!F:F,"ERREUR CODE PRODUIT"))</f>
        <v/>
      </c>
      <c r="B807" s="26" t="str">
        <f>IF(OR(A807="08",MID(Saisie!C808,4,4)="0804",MID(Saisie!C808,4,4)="0907",A807=""),"",_xlfn.XLOOKUP(A807,Matériau!A:A,Matériau!C:C,"ERREUR MATERIAU"))</f>
        <v/>
      </c>
      <c r="C807" s="26" t="str">
        <f>IF(B807="","",_xlfn.XLOOKUP(B807,Questions!A:A,Questions!C:C,""))</f>
        <v/>
      </c>
      <c r="D807" s="26" t="str">
        <f>_xlfn.XLOOKUP(B807&amp;"_"&amp;Saisie!F808,'Réponses'!D:D,'Réponses'!C:C,"")</f>
        <v/>
      </c>
      <c r="E807" s="26" t="str">
        <f>IF(D807="","",_xlfn.XLOOKUP(D807,'Réponses'!C:C,'Réponses'!F:F,"ERREUR PROCHAINE QUESTION"))</f>
        <v/>
      </c>
      <c r="F807" s="26" t="str">
        <f>IF(E807="","",_xlfn.XLOOKUP(E807,Questions!$A:$A,Questions!$C:$C,"ERREUR TYPE"))</f>
        <v/>
      </c>
      <c r="G807" s="26" t="str">
        <f>_xlfn.XLOOKUP(E807&amp;"_"&amp;Saisie!H808,'Réponses'!D:D,'Réponses'!C:C,"")</f>
        <v/>
      </c>
      <c r="H807" s="26" t="str">
        <f>IF(G807="","",_xlfn.XLOOKUP(G807,'Réponses'!C:C,'Réponses'!F:F,"ERREUR PROCHAINE QUESTION"))</f>
        <v/>
      </c>
      <c r="I807" s="26" t="str">
        <f>IF(H807="","",_xlfn.XLOOKUP(H807,Questions!$A:$A,Questions!$C:$C,"ERREUR TYPE"))</f>
        <v/>
      </c>
      <c r="J807" s="26" t="str">
        <f>_xlfn.XLOOKUP(H807&amp;"_"&amp;Saisie!J808,'Réponses'!D:D,'Réponses'!C:C,"")</f>
        <v/>
      </c>
      <c r="K807" s="26" t="str">
        <f>IF(J807="","",_xlfn.XLOOKUP(J807,'Réponses'!C:C,'Réponses'!F:F,"ERREUR PROCHAINE QUESTION"))</f>
        <v/>
      </c>
      <c r="L807" s="26" t="str">
        <f>IF(K807="","",_xlfn.XLOOKUP(K807,Questions!$A:$A,Questions!$C:$C,"ERREUR TYPE"))</f>
        <v/>
      </c>
      <c r="M807" s="26" t="str">
        <f>_xlfn.XLOOKUP(K807&amp;"_"&amp;Saisie!L808,'Réponses'!D:D,'Réponses'!C:C,"")</f>
        <v/>
      </c>
      <c r="N807" s="26" t="str">
        <f>IF(M807="","",_xlfn.XLOOKUP(M807,'Réponses'!C:C,'Réponses'!F:F,"ERREUR PROCHAINE QUESTION"))</f>
        <v/>
      </c>
      <c r="O807" s="26" t="str">
        <f>IF(N807="","",_xlfn.XLOOKUP(N807,Questions!$A:$A,Questions!$C:$C,"ERREUR TYPE"))</f>
        <v/>
      </c>
      <c r="P807" s="26" t="str">
        <f>_xlfn.XLOOKUP(N807&amp;"_"&amp;Saisie!N808,'Réponses'!D:D,'Réponses'!C:C,"")</f>
        <v/>
      </c>
      <c r="Q807" s="26" t="str">
        <f t="shared" si="13"/>
        <v/>
      </c>
    </row>
    <row r="808" spans="1:17" x14ac:dyDescent="0.25">
      <c r="A808" s="26" t="str">
        <f>IF(ISBLANK(Saisie!C809),"",_xlfn.XLOOKUP(Saisie!C809,Barème!A:A,Barème!F:F,"ERREUR CODE PRODUIT"))</f>
        <v/>
      </c>
      <c r="B808" s="26" t="str">
        <f>IF(OR(A808="08",MID(Saisie!C809,4,4)="0804",MID(Saisie!C809,4,4)="0907",A808=""),"",_xlfn.XLOOKUP(A808,Matériau!A:A,Matériau!C:C,"ERREUR MATERIAU"))</f>
        <v/>
      </c>
      <c r="C808" s="26" t="str">
        <f>IF(B808="","",_xlfn.XLOOKUP(B808,Questions!A:A,Questions!C:C,""))</f>
        <v/>
      </c>
      <c r="D808" s="26" t="str">
        <f>_xlfn.XLOOKUP(B808&amp;"_"&amp;Saisie!F809,'Réponses'!D:D,'Réponses'!C:C,"")</f>
        <v/>
      </c>
      <c r="E808" s="26" t="str">
        <f>IF(D808="","",_xlfn.XLOOKUP(D808,'Réponses'!C:C,'Réponses'!F:F,"ERREUR PROCHAINE QUESTION"))</f>
        <v/>
      </c>
      <c r="F808" s="26" t="str">
        <f>IF(E808="","",_xlfn.XLOOKUP(E808,Questions!$A:$A,Questions!$C:$C,"ERREUR TYPE"))</f>
        <v/>
      </c>
      <c r="G808" s="26" t="str">
        <f>_xlfn.XLOOKUP(E808&amp;"_"&amp;Saisie!H809,'Réponses'!D:D,'Réponses'!C:C,"")</f>
        <v/>
      </c>
      <c r="H808" s="26" t="str">
        <f>IF(G808="","",_xlfn.XLOOKUP(G808,'Réponses'!C:C,'Réponses'!F:F,"ERREUR PROCHAINE QUESTION"))</f>
        <v/>
      </c>
      <c r="I808" s="26" t="str">
        <f>IF(H808="","",_xlfn.XLOOKUP(H808,Questions!$A:$A,Questions!$C:$C,"ERREUR TYPE"))</f>
        <v/>
      </c>
      <c r="J808" s="26" t="str">
        <f>_xlfn.XLOOKUP(H808&amp;"_"&amp;Saisie!J809,'Réponses'!D:D,'Réponses'!C:C,"")</f>
        <v/>
      </c>
      <c r="K808" s="26" t="str">
        <f>IF(J808="","",_xlfn.XLOOKUP(J808,'Réponses'!C:C,'Réponses'!F:F,"ERREUR PROCHAINE QUESTION"))</f>
        <v/>
      </c>
      <c r="L808" s="26" t="str">
        <f>IF(K808="","",_xlfn.XLOOKUP(K808,Questions!$A:$A,Questions!$C:$C,"ERREUR TYPE"))</f>
        <v/>
      </c>
      <c r="M808" s="26" t="str">
        <f>_xlfn.XLOOKUP(K808&amp;"_"&amp;Saisie!L809,'Réponses'!D:D,'Réponses'!C:C,"")</f>
        <v/>
      </c>
      <c r="N808" s="26" t="str">
        <f>IF(M808="","",_xlfn.XLOOKUP(M808,'Réponses'!C:C,'Réponses'!F:F,"ERREUR PROCHAINE QUESTION"))</f>
        <v/>
      </c>
      <c r="O808" s="26" t="str">
        <f>IF(N808="","",_xlfn.XLOOKUP(N808,Questions!$A:$A,Questions!$C:$C,"ERREUR TYPE"))</f>
        <v/>
      </c>
      <c r="P808" s="26" t="str">
        <f>_xlfn.XLOOKUP(N808&amp;"_"&amp;Saisie!N809,'Réponses'!D:D,'Réponses'!C:C,"")</f>
        <v/>
      </c>
      <c r="Q808" s="26" t="str">
        <f t="shared" si="13"/>
        <v/>
      </c>
    </row>
    <row r="809" spans="1:17" x14ac:dyDescent="0.25">
      <c r="A809" s="26" t="str">
        <f>IF(ISBLANK(Saisie!C810),"",_xlfn.XLOOKUP(Saisie!C810,Barème!A:A,Barème!F:F,"ERREUR CODE PRODUIT"))</f>
        <v/>
      </c>
      <c r="B809" s="26" t="str">
        <f>IF(OR(A809="08",MID(Saisie!C810,4,4)="0804",MID(Saisie!C810,4,4)="0907",A809=""),"",_xlfn.XLOOKUP(A809,Matériau!A:A,Matériau!C:C,"ERREUR MATERIAU"))</f>
        <v/>
      </c>
      <c r="C809" s="26" t="str">
        <f>IF(B809="","",_xlfn.XLOOKUP(B809,Questions!A:A,Questions!C:C,""))</f>
        <v/>
      </c>
      <c r="D809" s="26" t="str">
        <f>_xlfn.XLOOKUP(B809&amp;"_"&amp;Saisie!F810,'Réponses'!D:D,'Réponses'!C:C,"")</f>
        <v/>
      </c>
      <c r="E809" s="26" t="str">
        <f>IF(D809="","",_xlfn.XLOOKUP(D809,'Réponses'!C:C,'Réponses'!F:F,"ERREUR PROCHAINE QUESTION"))</f>
        <v/>
      </c>
      <c r="F809" s="26" t="str">
        <f>IF(E809="","",_xlfn.XLOOKUP(E809,Questions!$A:$A,Questions!$C:$C,"ERREUR TYPE"))</f>
        <v/>
      </c>
      <c r="G809" s="26" t="str">
        <f>_xlfn.XLOOKUP(E809&amp;"_"&amp;Saisie!H810,'Réponses'!D:D,'Réponses'!C:C,"")</f>
        <v/>
      </c>
      <c r="H809" s="26" t="str">
        <f>IF(G809="","",_xlfn.XLOOKUP(G809,'Réponses'!C:C,'Réponses'!F:F,"ERREUR PROCHAINE QUESTION"))</f>
        <v/>
      </c>
      <c r="I809" s="26" t="str">
        <f>IF(H809="","",_xlfn.XLOOKUP(H809,Questions!$A:$A,Questions!$C:$C,"ERREUR TYPE"))</f>
        <v/>
      </c>
      <c r="J809" s="26" t="str">
        <f>_xlfn.XLOOKUP(H809&amp;"_"&amp;Saisie!J810,'Réponses'!D:D,'Réponses'!C:C,"")</f>
        <v/>
      </c>
      <c r="K809" s="26" t="str">
        <f>IF(J809="","",_xlfn.XLOOKUP(J809,'Réponses'!C:C,'Réponses'!F:F,"ERREUR PROCHAINE QUESTION"))</f>
        <v/>
      </c>
      <c r="L809" s="26" t="str">
        <f>IF(K809="","",_xlfn.XLOOKUP(K809,Questions!$A:$A,Questions!$C:$C,"ERREUR TYPE"))</f>
        <v/>
      </c>
      <c r="M809" s="26" t="str">
        <f>_xlfn.XLOOKUP(K809&amp;"_"&amp;Saisie!L810,'Réponses'!D:D,'Réponses'!C:C,"")</f>
        <v/>
      </c>
      <c r="N809" s="26" t="str">
        <f>IF(M809="","",_xlfn.XLOOKUP(M809,'Réponses'!C:C,'Réponses'!F:F,"ERREUR PROCHAINE QUESTION"))</f>
        <v/>
      </c>
      <c r="O809" s="26" t="str">
        <f>IF(N809="","",_xlfn.XLOOKUP(N809,Questions!$A:$A,Questions!$C:$C,"ERREUR TYPE"))</f>
        <v/>
      </c>
      <c r="P809" s="26" t="str">
        <f>_xlfn.XLOOKUP(N809&amp;"_"&amp;Saisie!N810,'Réponses'!D:D,'Réponses'!C:C,"")</f>
        <v/>
      </c>
      <c r="Q809" s="26" t="str">
        <f t="shared" si="13"/>
        <v/>
      </c>
    </row>
    <row r="810" spans="1:17" x14ac:dyDescent="0.25">
      <c r="A810" s="26" t="str">
        <f>IF(ISBLANK(Saisie!C811),"",_xlfn.XLOOKUP(Saisie!C811,Barème!A:A,Barème!F:F,"ERREUR CODE PRODUIT"))</f>
        <v/>
      </c>
      <c r="B810" s="26" t="str">
        <f>IF(OR(A810="08",MID(Saisie!C811,4,4)="0804",MID(Saisie!C811,4,4)="0907",A810=""),"",_xlfn.XLOOKUP(A810,Matériau!A:A,Matériau!C:C,"ERREUR MATERIAU"))</f>
        <v/>
      </c>
      <c r="C810" s="26" t="str">
        <f>IF(B810="","",_xlfn.XLOOKUP(B810,Questions!A:A,Questions!C:C,""))</f>
        <v/>
      </c>
      <c r="D810" s="26" t="str">
        <f>_xlfn.XLOOKUP(B810&amp;"_"&amp;Saisie!F811,'Réponses'!D:D,'Réponses'!C:C,"")</f>
        <v/>
      </c>
      <c r="E810" s="26" t="str">
        <f>IF(D810="","",_xlfn.XLOOKUP(D810,'Réponses'!C:C,'Réponses'!F:F,"ERREUR PROCHAINE QUESTION"))</f>
        <v/>
      </c>
      <c r="F810" s="26" t="str">
        <f>IF(E810="","",_xlfn.XLOOKUP(E810,Questions!$A:$A,Questions!$C:$C,"ERREUR TYPE"))</f>
        <v/>
      </c>
      <c r="G810" s="26" t="str">
        <f>_xlfn.XLOOKUP(E810&amp;"_"&amp;Saisie!H811,'Réponses'!D:D,'Réponses'!C:C,"")</f>
        <v/>
      </c>
      <c r="H810" s="26" t="str">
        <f>IF(G810="","",_xlfn.XLOOKUP(G810,'Réponses'!C:C,'Réponses'!F:F,"ERREUR PROCHAINE QUESTION"))</f>
        <v/>
      </c>
      <c r="I810" s="26" t="str">
        <f>IF(H810="","",_xlfn.XLOOKUP(H810,Questions!$A:$A,Questions!$C:$C,"ERREUR TYPE"))</f>
        <v/>
      </c>
      <c r="J810" s="26" t="str">
        <f>_xlfn.XLOOKUP(H810&amp;"_"&amp;Saisie!J811,'Réponses'!D:D,'Réponses'!C:C,"")</f>
        <v/>
      </c>
      <c r="K810" s="26" t="str">
        <f>IF(J810="","",_xlfn.XLOOKUP(J810,'Réponses'!C:C,'Réponses'!F:F,"ERREUR PROCHAINE QUESTION"))</f>
        <v/>
      </c>
      <c r="L810" s="26" t="str">
        <f>IF(K810="","",_xlfn.XLOOKUP(K810,Questions!$A:$A,Questions!$C:$C,"ERREUR TYPE"))</f>
        <v/>
      </c>
      <c r="M810" s="26" t="str">
        <f>_xlfn.XLOOKUP(K810&amp;"_"&amp;Saisie!L811,'Réponses'!D:D,'Réponses'!C:C,"")</f>
        <v/>
      </c>
      <c r="N810" s="26" t="str">
        <f>IF(M810="","",_xlfn.XLOOKUP(M810,'Réponses'!C:C,'Réponses'!F:F,"ERREUR PROCHAINE QUESTION"))</f>
        <v/>
      </c>
      <c r="O810" s="26" t="str">
        <f>IF(N810="","",_xlfn.XLOOKUP(N810,Questions!$A:$A,Questions!$C:$C,"ERREUR TYPE"))</f>
        <v/>
      </c>
      <c r="P810" s="26" t="str">
        <f>_xlfn.XLOOKUP(N810&amp;"_"&amp;Saisie!N811,'Réponses'!D:D,'Réponses'!C:C,"")</f>
        <v/>
      </c>
      <c r="Q810" s="26" t="str">
        <f t="shared" si="13"/>
        <v/>
      </c>
    </row>
    <row r="811" spans="1:17" x14ac:dyDescent="0.25">
      <c r="A811" s="26" t="str">
        <f>IF(ISBLANK(Saisie!C812),"",_xlfn.XLOOKUP(Saisie!C812,Barème!A:A,Barème!F:F,"ERREUR CODE PRODUIT"))</f>
        <v/>
      </c>
      <c r="B811" s="26" t="str">
        <f>IF(OR(A811="08",MID(Saisie!C812,4,4)="0804",MID(Saisie!C812,4,4)="0907",A811=""),"",_xlfn.XLOOKUP(A811,Matériau!A:A,Matériau!C:C,"ERREUR MATERIAU"))</f>
        <v/>
      </c>
      <c r="C811" s="26" t="str">
        <f>IF(B811="","",_xlfn.XLOOKUP(B811,Questions!A:A,Questions!C:C,""))</f>
        <v/>
      </c>
      <c r="D811" s="26" t="str">
        <f>_xlfn.XLOOKUP(B811&amp;"_"&amp;Saisie!F812,'Réponses'!D:D,'Réponses'!C:C,"")</f>
        <v/>
      </c>
      <c r="E811" s="26" t="str">
        <f>IF(D811="","",_xlfn.XLOOKUP(D811,'Réponses'!C:C,'Réponses'!F:F,"ERREUR PROCHAINE QUESTION"))</f>
        <v/>
      </c>
      <c r="F811" s="26" t="str">
        <f>IF(E811="","",_xlfn.XLOOKUP(E811,Questions!$A:$A,Questions!$C:$C,"ERREUR TYPE"))</f>
        <v/>
      </c>
      <c r="G811" s="26" t="str">
        <f>_xlfn.XLOOKUP(E811&amp;"_"&amp;Saisie!H812,'Réponses'!D:D,'Réponses'!C:C,"")</f>
        <v/>
      </c>
      <c r="H811" s="26" t="str">
        <f>IF(G811="","",_xlfn.XLOOKUP(G811,'Réponses'!C:C,'Réponses'!F:F,"ERREUR PROCHAINE QUESTION"))</f>
        <v/>
      </c>
      <c r="I811" s="26" t="str">
        <f>IF(H811="","",_xlfn.XLOOKUP(H811,Questions!$A:$A,Questions!$C:$C,"ERREUR TYPE"))</f>
        <v/>
      </c>
      <c r="J811" s="26" t="str">
        <f>_xlfn.XLOOKUP(H811&amp;"_"&amp;Saisie!J812,'Réponses'!D:D,'Réponses'!C:C,"")</f>
        <v/>
      </c>
      <c r="K811" s="26" t="str">
        <f>IF(J811="","",_xlfn.XLOOKUP(J811,'Réponses'!C:C,'Réponses'!F:F,"ERREUR PROCHAINE QUESTION"))</f>
        <v/>
      </c>
      <c r="L811" s="26" t="str">
        <f>IF(K811="","",_xlfn.XLOOKUP(K811,Questions!$A:$A,Questions!$C:$C,"ERREUR TYPE"))</f>
        <v/>
      </c>
      <c r="M811" s="26" t="str">
        <f>_xlfn.XLOOKUP(K811&amp;"_"&amp;Saisie!L812,'Réponses'!D:D,'Réponses'!C:C,"")</f>
        <v/>
      </c>
      <c r="N811" s="26" t="str">
        <f>IF(M811="","",_xlfn.XLOOKUP(M811,'Réponses'!C:C,'Réponses'!F:F,"ERREUR PROCHAINE QUESTION"))</f>
        <v/>
      </c>
      <c r="O811" s="26" t="str">
        <f>IF(N811="","",_xlfn.XLOOKUP(N811,Questions!$A:$A,Questions!$C:$C,"ERREUR TYPE"))</f>
        <v/>
      </c>
      <c r="P811" s="26" t="str">
        <f>_xlfn.XLOOKUP(N811&amp;"_"&amp;Saisie!N812,'Réponses'!D:D,'Réponses'!C:C,"")</f>
        <v/>
      </c>
      <c r="Q811" s="26" t="str">
        <f t="shared" si="13"/>
        <v/>
      </c>
    </row>
    <row r="812" spans="1:17" x14ac:dyDescent="0.25">
      <c r="A812" s="26" t="str">
        <f>IF(ISBLANK(Saisie!C813),"",_xlfn.XLOOKUP(Saisie!C813,Barème!A:A,Barème!F:F,"ERREUR CODE PRODUIT"))</f>
        <v/>
      </c>
      <c r="B812" s="26" t="str">
        <f>IF(OR(A812="08",MID(Saisie!C813,4,4)="0804",MID(Saisie!C813,4,4)="0907",A812=""),"",_xlfn.XLOOKUP(A812,Matériau!A:A,Matériau!C:C,"ERREUR MATERIAU"))</f>
        <v/>
      </c>
      <c r="C812" s="26" t="str">
        <f>IF(B812="","",_xlfn.XLOOKUP(B812,Questions!A:A,Questions!C:C,""))</f>
        <v/>
      </c>
      <c r="D812" s="26" t="str">
        <f>_xlfn.XLOOKUP(B812&amp;"_"&amp;Saisie!F813,'Réponses'!D:D,'Réponses'!C:C,"")</f>
        <v/>
      </c>
      <c r="E812" s="26" t="str">
        <f>IF(D812="","",_xlfn.XLOOKUP(D812,'Réponses'!C:C,'Réponses'!F:F,"ERREUR PROCHAINE QUESTION"))</f>
        <v/>
      </c>
      <c r="F812" s="26" t="str">
        <f>IF(E812="","",_xlfn.XLOOKUP(E812,Questions!$A:$A,Questions!$C:$C,"ERREUR TYPE"))</f>
        <v/>
      </c>
      <c r="G812" s="26" t="str">
        <f>_xlfn.XLOOKUP(E812&amp;"_"&amp;Saisie!H813,'Réponses'!D:D,'Réponses'!C:C,"")</f>
        <v/>
      </c>
      <c r="H812" s="26" t="str">
        <f>IF(G812="","",_xlfn.XLOOKUP(G812,'Réponses'!C:C,'Réponses'!F:F,"ERREUR PROCHAINE QUESTION"))</f>
        <v/>
      </c>
      <c r="I812" s="26" t="str">
        <f>IF(H812="","",_xlfn.XLOOKUP(H812,Questions!$A:$A,Questions!$C:$C,"ERREUR TYPE"))</f>
        <v/>
      </c>
      <c r="J812" s="26" t="str">
        <f>_xlfn.XLOOKUP(H812&amp;"_"&amp;Saisie!J813,'Réponses'!D:D,'Réponses'!C:C,"")</f>
        <v/>
      </c>
      <c r="K812" s="26" t="str">
        <f>IF(J812="","",_xlfn.XLOOKUP(J812,'Réponses'!C:C,'Réponses'!F:F,"ERREUR PROCHAINE QUESTION"))</f>
        <v/>
      </c>
      <c r="L812" s="26" t="str">
        <f>IF(K812="","",_xlfn.XLOOKUP(K812,Questions!$A:$A,Questions!$C:$C,"ERREUR TYPE"))</f>
        <v/>
      </c>
      <c r="M812" s="26" t="str">
        <f>_xlfn.XLOOKUP(K812&amp;"_"&amp;Saisie!L813,'Réponses'!D:D,'Réponses'!C:C,"")</f>
        <v/>
      </c>
      <c r="N812" s="26" t="str">
        <f>IF(M812="","",_xlfn.XLOOKUP(M812,'Réponses'!C:C,'Réponses'!F:F,"ERREUR PROCHAINE QUESTION"))</f>
        <v/>
      </c>
      <c r="O812" s="26" t="str">
        <f>IF(N812="","",_xlfn.XLOOKUP(N812,Questions!$A:$A,Questions!$C:$C,"ERREUR TYPE"))</f>
        <v/>
      </c>
      <c r="P812" s="26" t="str">
        <f>_xlfn.XLOOKUP(N812&amp;"_"&amp;Saisie!N813,'Réponses'!D:D,'Réponses'!C:C,"")</f>
        <v/>
      </c>
      <c r="Q812" s="26" t="str">
        <f t="shared" si="13"/>
        <v/>
      </c>
    </row>
    <row r="813" spans="1:17" x14ac:dyDescent="0.25">
      <c r="A813" s="26" t="str">
        <f>IF(ISBLANK(Saisie!C814),"",_xlfn.XLOOKUP(Saisie!C814,Barème!A:A,Barème!F:F,"ERREUR CODE PRODUIT"))</f>
        <v/>
      </c>
      <c r="B813" s="26" t="str">
        <f>IF(OR(A813="08",MID(Saisie!C814,4,4)="0804",MID(Saisie!C814,4,4)="0907",A813=""),"",_xlfn.XLOOKUP(A813,Matériau!A:A,Matériau!C:C,"ERREUR MATERIAU"))</f>
        <v/>
      </c>
      <c r="C813" s="26" t="str">
        <f>IF(B813="","",_xlfn.XLOOKUP(B813,Questions!A:A,Questions!C:C,""))</f>
        <v/>
      </c>
      <c r="D813" s="26" t="str">
        <f>_xlfn.XLOOKUP(B813&amp;"_"&amp;Saisie!F814,'Réponses'!D:D,'Réponses'!C:C,"")</f>
        <v/>
      </c>
      <c r="E813" s="26" t="str">
        <f>IF(D813="","",_xlfn.XLOOKUP(D813,'Réponses'!C:C,'Réponses'!F:F,"ERREUR PROCHAINE QUESTION"))</f>
        <v/>
      </c>
      <c r="F813" s="26" t="str">
        <f>IF(E813="","",_xlfn.XLOOKUP(E813,Questions!$A:$A,Questions!$C:$C,"ERREUR TYPE"))</f>
        <v/>
      </c>
      <c r="G813" s="26" t="str">
        <f>_xlfn.XLOOKUP(E813&amp;"_"&amp;Saisie!H814,'Réponses'!D:D,'Réponses'!C:C,"")</f>
        <v/>
      </c>
      <c r="H813" s="26" t="str">
        <f>IF(G813="","",_xlfn.XLOOKUP(G813,'Réponses'!C:C,'Réponses'!F:F,"ERREUR PROCHAINE QUESTION"))</f>
        <v/>
      </c>
      <c r="I813" s="26" t="str">
        <f>IF(H813="","",_xlfn.XLOOKUP(H813,Questions!$A:$A,Questions!$C:$C,"ERREUR TYPE"))</f>
        <v/>
      </c>
      <c r="J813" s="26" t="str">
        <f>_xlfn.XLOOKUP(H813&amp;"_"&amp;Saisie!J814,'Réponses'!D:D,'Réponses'!C:C,"")</f>
        <v/>
      </c>
      <c r="K813" s="26" t="str">
        <f>IF(J813="","",_xlfn.XLOOKUP(J813,'Réponses'!C:C,'Réponses'!F:F,"ERREUR PROCHAINE QUESTION"))</f>
        <v/>
      </c>
      <c r="L813" s="26" t="str">
        <f>IF(K813="","",_xlfn.XLOOKUP(K813,Questions!$A:$A,Questions!$C:$C,"ERREUR TYPE"))</f>
        <v/>
      </c>
      <c r="M813" s="26" t="str">
        <f>_xlfn.XLOOKUP(K813&amp;"_"&amp;Saisie!L814,'Réponses'!D:D,'Réponses'!C:C,"")</f>
        <v/>
      </c>
      <c r="N813" s="26" t="str">
        <f>IF(M813="","",_xlfn.XLOOKUP(M813,'Réponses'!C:C,'Réponses'!F:F,"ERREUR PROCHAINE QUESTION"))</f>
        <v/>
      </c>
      <c r="O813" s="26" t="str">
        <f>IF(N813="","",_xlfn.XLOOKUP(N813,Questions!$A:$A,Questions!$C:$C,"ERREUR TYPE"))</f>
        <v/>
      </c>
      <c r="P813" s="26" t="str">
        <f>_xlfn.XLOOKUP(N813&amp;"_"&amp;Saisie!N814,'Réponses'!D:D,'Réponses'!C:C,"")</f>
        <v/>
      </c>
      <c r="Q813" s="26" t="str">
        <f t="shared" si="13"/>
        <v/>
      </c>
    </row>
    <row r="814" spans="1:17" x14ac:dyDescent="0.25">
      <c r="A814" s="26" t="str">
        <f>IF(ISBLANK(Saisie!C815),"",_xlfn.XLOOKUP(Saisie!C815,Barème!A:A,Barème!F:F,"ERREUR CODE PRODUIT"))</f>
        <v/>
      </c>
      <c r="B814" s="26" t="str">
        <f>IF(OR(A814="08",MID(Saisie!C815,4,4)="0804",MID(Saisie!C815,4,4)="0907",A814=""),"",_xlfn.XLOOKUP(A814,Matériau!A:A,Matériau!C:C,"ERREUR MATERIAU"))</f>
        <v/>
      </c>
      <c r="C814" s="26" t="str">
        <f>IF(B814="","",_xlfn.XLOOKUP(B814,Questions!A:A,Questions!C:C,""))</f>
        <v/>
      </c>
      <c r="D814" s="26" t="str">
        <f>_xlfn.XLOOKUP(B814&amp;"_"&amp;Saisie!F815,'Réponses'!D:D,'Réponses'!C:C,"")</f>
        <v/>
      </c>
      <c r="E814" s="26" t="str">
        <f>IF(D814="","",_xlfn.XLOOKUP(D814,'Réponses'!C:C,'Réponses'!F:F,"ERREUR PROCHAINE QUESTION"))</f>
        <v/>
      </c>
      <c r="F814" s="26" t="str">
        <f>IF(E814="","",_xlfn.XLOOKUP(E814,Questions!$A:$A,Questions!$C:$C,"ERREUR TYPE"))</f>
        <v/>
      </c>
      <c r="G814" s="26" t="str">
        <f>_xlfn.XLOOKUP(E814&amp;"_"&amp;Saisie!H815,'Réponses'!D:D,'Réponses'!C:C,"")</f>
        <v/>
      </c>
      <c r="H814" s="26" t="str">
        <f>IF(G814="","",_xlfn.XLOOKUP(G814,'Réponses'!C:C,'Réponses'!F:F,"ERREUR PROCHAINE QUESTION"))</f>
        <v/>
      </c>
      <c r="I814" s="26" t="str">
        <f>IF(H814="","",_xlfn.XLOOKUP(H814,Questions!$A:$A,Questions!$C:$C,"ERREUR TYPE"))</f>
        <v/>
      </c>
      <c r="J814" s="26" t="str">
        <f>_xlfn.XLOOKUP(H814&amp;"_"&amp;Saisie!J815,'Réponses'!D:D,'Réponses'!C:C,"")</f>
        <v/>
      </c>
      <c r="K814" s="26" t="str">
        <f>IF(J814="","",_xlfn.XLOOKUP(J814,'Réponses'!C:C,'Réponses'!F:F,"ERREUR PROCHAINE QUESTION"))</f>
        <v/>
      </c>
      <c r="L814" s="26" t="str">
        <f>IF(K814="","",_xlfn.XLOOKUP(K814,Questions!$A:$A,Questions!$C:$C,"ERREUR TYPE"))</f>
        <v/>
      </c>
      <c r="M814" s="26" t="str">
        <f>_xlfn.XLOOKUP(K814&amp;"_"&amp;Saisie!L815,'Réponses'!D:D,'Réponses'!C:C,"")</f>
        <v/>
      </c>
      <c r="N814" s="26" t="str">
        <f>IF(M814="","",_xlfn.XLOOKUP(M814,'Réponses'!C:C,'Réponses'!F:F,"ERREUR PROCHAINE QUESTION"))</f>
        <v/>
      </c>
      <c r="O814" s="26" t="str">
        <f>IF(N814="","",_xlfn.XLOOKUP(N814,Questions!$A:$A,Questions!$C:$C,"ERREUR TYPE"))</f>
        <v/>
      </c>
      <c r="P814" s="26" t="str">
        <f>_xlfn.XLOOKUP(N814&amp;"_"&amp;Saisie!N815,'Réponses'!D:D,'Réponses'!C:C,"")</f>
        <v/>
      </c>
      <c r="Q814" s="26" t="str">
        <f t="shared" si="13"/>
        <v/>
      </c>
    </row>
    <row r="815" spans="1:17" x14ac:dyDescent="0.25">
      <c r="A815" s="26" t="str">
        <f>IF(ISBLANK(Saisie!C816),"",_xlfn.XLOOKUP(Saisie!C816,Barème!A:A,Barème!F:F,"ERREUR CODE PRODUIT"))</f>
        <v/>
      </c>
      <c r="B815" s="26" t="str">
        <f>IF(OR(A815="08",MID(Saisie!C816,4,4)="0804",MID(Saisie!C816,4,4)="0907",A815=""),"",_xlfn.XLOOKUP(A815,Matériau!A:A,Matériau!C:C,"ERREUR MATERIAU"))</f>
        <v/>
      </c>
      <c r="C815" s="26" t="str">
        <f>IF(B815="","",_xlfn.XLOOKUP(B815,Questions!A:A,Questions!C:C,""))</f>
        <v/>
      </c>
      <c r="D815" s="26" t="str">
        <f>_xlfn.XLOOKUP(B815&amp;"_"&amp;Saisie!F816,'Réponses'!D:D,'Réponses'!C:C,"")</f>
        <v/>
      </c>
      <c r="E815" s="26" t="str">
        <f>IF(D815="","",_xlfn.XLOOKUP(D815,'Réponses'!C:C,'Réponses'!F:F,"ERREUR PROCHAINE QUESTION"))</f>
        <v/>
      </c>
      <c r="F815" s="26" t="str">
        <f>IF(E815="","",_xlfn.XLOOKUP(E815,Questions!$A:$A,Questions!$C:$C,"ERREUR TYPE"))</f>
        <v/>
      </c>
      <c r="G815" s="26" t="str">
        <f>_xlfn.XLOOKUP(E815&amp;"_"&amp;Saisie!H816,'Réponses'!D:D,'Réponses'!C:C,"")</f>
        <v/>
      </c>
      <c r="H815" s="26" t="str">
        <f>IF(G815="","",_xlfn.XLOOKUP(G815,'Réponses'!C:C,'Réponses'!F:F,"ERREUR PROCHAINE QUESTION"))</f>
        <v/>
      </c>
      <c r="I815" s="26" t="str">
        <f>IF(H815="","",_xlfn.XLOOKUP(H815,Questions!$A:$A,Questions!$C:$C,"ERREUR TYPE"))</f>
        <v/>
      </c>
      <c r="J815" s="26" t="str">
        <f>_xlfn.XLOOKUP(H815&amp;"_"&amp;Saisie!J816,'Réponses'!D:D,'Réponses'!C:C,"")</f>
        <v/>
      </c>
      <c r="K815" s="26" t="str">
        <f>IF(J815="","",_xlfn.XLOOKUP(J815,'Réponses'!C:C,'Réponses'!F:F,"ERREUR PROCHAINE QUESTION"))</f>
        <v/>
      </c>
      <c r="L815" s="26" t="str">
        <f>IF(K815="","",_xlfn.XLOOKUP(K815,Questions!$A:$A,Questions!$C:$C,"ERREUR TYPE"))</f>
        <v/>
      </c>
      <c r="M815" s="26" t="str">
        <f>_xlfn.XLOOKUP(K815&amp;"_"&amp;Saisie!L816,'Réponses'!D:D,'Réponses'!C:C,"")</f>
        <v/>
      </c>
      <c r="N815" s="26" t="str">
        <f>IF(M815="","",_xlfn.XLOOKUP(M815,'Réponses'!C:C,'Réponses'!F:F,"ERREUR PROCHAINE QUESTION"))</f>
        <v/>
      </c>
      <c r="O815" s="26" t="str">
        <f>IF(N815="","",_xlfn.XLOOKUP(N815,Questions!$A:$A,Questions!$C:$C,"ERREUR TYPE"))</f>
        <v/>
      </c>
      <c r="P815" s="26" t="str">
        <f>_xlfn.XLOOKUP(N815&amp;"_"&amp;Saisie!N816,'Réponses'!D:D,'Réponses'!C:C,"")</f>
        <v/>
      </c>
      <c r="Q815" s="26" t="str">
        <f t="shared" si="13"/>
        <v/>
      </c>
    </row>
    <row r="816" spans="1:17" x14ac:dyDescent="0.25">
      <c r="A816" s="26" t="str">
        <f>IF(ISBLANK(Saisie!C817),"",_xlfn.XLOOKUP(Saisie!C817,Barème!A:A,Barème!F:F,"ERREUR CODE PRODUIT"))</f>
        <v/>
      </c>
      <c r="B816" s="26" t="str">
        <f>IF(OR(A816="08",MID(Saisie!C817,4,4)="0804",MID(Saisie!C817,4,4)="0907",A816=""),"",_xlfn.XLOOKUP(A816,Matériau!A:A,Matériau!C:C,"ERREUR MATERIAU"))</f>
        <v/>
      </c>
      <c r="C816" s="26" t="str">
        <f>IF(B816="","",_xlfn.XLOOKUP(B816,Questions!A:A,Questions!C:C,""))</f>
        <v/>
      </c>
      <c r="D816" s="26" t="str">
        <f>_xlfn.XLOOKUP(B816&amp;"_"&amp;Saisie!F817,'Réponses'!D:D,'Réponses'!C:C,"")</f>
        <v/>
      </c>
      <c r="E816" s="26" t="str">
        <f>IF(D816="","",_xlfn.XLOOKUP(D816,'Réponses'!C:C,'Réponses'!F:F,"ERREUR PROCHAINE QUESTION"))</f>
        <v/>
      </c>
      <c r="F816" s="26" t="str">
        <f>IF(E816="","",_xlfn.XLOOKUP(E816,Questions!$A:$A,Questions!$C:$C,"ERREUR TYPE"))</f>
        <v/>
      </c>
      <c r="G816" s="26" t="str">
        <f>_xlfn.XLOOKUP(E816&amp;"_"&amp;Saisie!H817,'Réponses'!D:D,'Réponses'!C:C,"")</f>
        <v/>
      </c>
      <c r="H816" s="26" t="str">
        <f>IF(G816="","",_xlfn.XLOOKUP(G816,'Réponses'!C:C,'Réponses'!F:F,"ERREUR PROCHAINE QUESTION"))</f>
        <v/>
      </c>
      <c r="I816" s="26" t="str">
        <f>IF(H816="","",_xlfn.XLOOKUP(H816,Questions!$A:$A,Questions!$C:$C,"ERREUR TYPE"))</f>
        <v/>
      </c>
      <c r="J816" s="26" t="str">
        <f>_xlfn.XLOOKUP(H816&amp;"_"&amp;Saisie!J817,'Réponses'!D:D,'Réponses'!C:C,"")</f>
        <v/>
      </c>
      <c r="K816" s="26" t="str">
        <f>IF(J816="","",_xlfn.XLOOKUP(J816,'Réponses'!C:C,'Réponses'!F:F,"ERREUR PROCHAINE QUESTION"))</f>
        <v/>
      </c>
      <c r="L816" s="26" t="str">
        <f>IF(K816="","",_xlfn.XLOOKUP(K816,Questions!$A:$A,Questions!$C:$C,"ERREUR TYPE"))</f>
        <v/>
      </c>
      <c r="M816" s="26" t="str">
        <f>_xlfn.XLOOKUP(K816&amp;"_"&amp;Saisie!L817,'Réponses'!D:D,'Réponses'!C:C,"")</f>
        <v/>
      </c>
      <c r="N816" s="26" t="str">
        <f>IF(M816="","",_xlfn.XLOOKUP(M816,'Réponses'!C:C,'Réponses'!F:F,"ERREUR PROCHAINE QUESTION"))</f>
        <v/>
      </c>
      <c r="O816" s="26" t="str">
        <f>IF(N816="","",_xlfn.XLOOKUP(N816,Questions!$A:$A,Questions!$C:$C,"ERREUR TYPE"))</f>
        <v/>
      </c>
      <c r="P816" s="26" t="str">
        <f>_xlfn.XLOOKUP(N816&amp;"_"&amp;Saisie!N817,'Réponses'!D:D,'Réponses'!C:C,"")</f>
        <v/>
      </c>
      <c r="Q816" s="26" t="str">
        <f t="shared" si="13"/>
        <v/>
      </c>
    </row>
    <row r="817" spans="1:17" x14ac:dyDescent="0.25">
      <c r="A817" s="26" t="str">
        <f>IF(ISBLANK(Saisie!C818),"",_xlfn.XLOOKUP(Saisie!C818,Barème!A:A,Barème!F:F,"ERREUR CODE PRODUIT"))</f>
        <v/>
      </c>
      <c r="B817" s="26" t="str">
        <f>IF(OR(A817="08",MID(Saisie!C818,4,4)="0804",MID(Saisie!C818,4,4)="0907",A817=""),"",_xlfn.XLOOKUP(A817,Matériau!A:A,Matériau!C:C,"ERREUR MATERIAU"))</f>
        <v/>
      </c>
      <c r="C817" s="26" t="str">
        <f>IF(B817="","",_xlfn.XLOOKUP(B817,Questions!A:A,Questions!C:C,""))</f>
        <v/>
      </c>
      <c r="D817" s="26" t="str">
        <f>_xlfn.XLOOKUP(B817&amp;"_"&amp;Saisie!F818,'Réponses'!D:D,'Réponses'!C:C,"")</f>
        <v/>
      </c>
      <c r="E817" s="26" t="str">
        <f>IF(D817="","",_xlfn.XLOOKUP(D817,'Réponses'!C:C,'Réponses'!F:F,"ERREUR PROCHAINE QUESTION"))</f>
        <v/>
      </c>
      <c r="F817" s="26" t="str">
        <f>IF(E817="","",_xlfn.XLOOKUP(E817,Questions!$A:$A,Questions!$C:$C,"ERREUR TYPE"))</f>
        <v/>
      </c>
      <c r="G817" s="26" t="str">
        <f>_xlfn.XLOOKUP(E817&amp;"_"&amp;Saisie!H818,'Réponses'!D:D,'Réponses'!C:C,"")</f>
        <v/>
      </c>
      <c r="H817" s="26" t="str">
        <f>IF(G817="","",_xlfn.XLOOKUP(G817,'Réponses'!C:C,'Réponses'!F:F,"ERREUR PROCHAINE QUESTION"))</f>
        <v/>
      </c>
      <c r="I817" s="26" t="str">
        <f>IF(H817="","",_xlfn.XLOOKUP(H817,Questions!$A:$A,Questions!$C:$C,"ERREUR TYPE"))</f>
        <v/>
      </c>
      <c r="J817" s="26" t="str">
        <f>_xlfn.XLOOKUP(H817&amp;"_"&amp;Saisie!J818,'Réponses'!D:D,'Réponses'!C:C,"")</f>
        <v/>
      </c>
      <c r="K817" s="26" t="str">
        <f>IF(J817="","",_xlfn.XLOOKUP(J817,'Réponses'!C:C,'Réponses'!F:F,"ERREUR PROCHAINE QUESTION"))</f>
        <v/>
      </c>
      <c r="L817" s="26" t="str">
        <f>IF(K817="","",_xlfn.XLOOKUP(K817,Questions!$A:$A,Questions!$C:$C,"ERREUR TYPE"))</f>
        <v/>
      </c>
      <c r="M817" s="26" t="str">
        <f>_xlfn.XLOOKUP(K817&amp;"_"&amp;Saisie!L818,'Réponses'!D:D,'Réponses'!C:C,"")</f>
        <v/>
      </c>
      <c r="N817" s="26" t="str">
        <f>IF(M817="","",_xlfn.XLOOKUP(M817,'Réponses'!C:C,'Réponses'!F:F,"ERREUR PROCHAINE QUESTION"))</f>
        <v/>
      </c>
      <c r="O817" s="26" t="str">
        <f>IF(N817="","",_xlfn.XLOOKUP(N817,Questions!$A:$A,Questions!$C:$C,"ERREUR TYPE"))</f>
        <v/>
      </c>
      <c r="P817" s="26" t="str">
        <f>_xlfn.XLOOKUP(N817&amp;"_"&amp;Saisie!N818,'Réponses'!D:D,'Réponses'!C:C,"")</f>
        <v/>
      </c>
      <c r="Q817" s="26" t="str">
        <f t="shared" si="13"/>
        <v/>
      </c>
    </row>
    <row r="818" spans="1:17" x14ac:dyDescent="0.25">
      <c r="A818" s="26" t="str">
        <f>IF(ISBLANK(Saisie!C819),"",_xlfn.XLOOKUP(Saisie!C819,Barème!A:A,Barème!F:F,"ERREUR CODE PRODUIT"))</f>
        <v/>
      </c>
      <c r="B818" s="26" t="str">
        <f>IF(OR(A818="08",MID(Saisie!C819,4,4)="0804",MID(Saisie!C819,4,4)="0907",A818=""),"",_xlfn.XLOOKUP(A818,Matériau!A:A,Matériau!C:C,"ERREUR MATERIAU"))</f>
        <v/>
      </c>
      <c r="C818" s="26" t="str">
        <f>IF(B818="","",_xlfn.XLOOKUP(B818,Questions!A:A,Questions!C:C,""))</f>
        <v/>
      </c>
      <c r="D818" s="26" t="str">
        <f>_xlfn.XLOOKUP(B818&amp;"_"&amp;Saisie!F819,'Réponses'!D:D,'Réponses'!C:C,"")</f>
        <v/>
      </c>
      <c r="E818" s="26" t="str">
        <f>IF(D818="","",_xlfn.XLOOKUP(D818,'Réponses'!C:C,'Réponses'!F:F,"ERREUR PROCHAINE QUESTION"))</f>
        <v/>
      </c>
      <c r="F818" s="26" t="str">
        <f>IF(E818="","",_xlfn.XLOOKUP(E818,Questions!$A:$A,Questions!$C:$C,"ERREUR TYPE"))</f>
        <v/>
      </c>
      <c r="G818" s="26" t="str">
        <f>_xlfn.XLOOKUP(E818&amp;"_"&amp;Saisie!H819,'Réponses'!D:D,'Réponses'!C:C,"")</f>
        <v/>
      </c>
      <c r="H818" s="26" t="str">
        <f>IF(G818="","",_xlfn.XLOOKUP(G818,'Réponses'!C:C,'Réponses'!F:F,"ERREUR PROCHAINE QUESTION"))</f>
        <v/>
      </c>
      <c r="I818" s="26" t="str">
        <f>IF(H818="","",_xlfn.XLOOKUP(H818,Questions!$A:$A,Questions!$C:$C,"ERREUR TYPE"))</f>
        <v/>
      </c>
      <c r="J818" s="26" t="str">
        <f>_xlfn.XLOOKUP(H818&amp;"_"&amp;Saisie!J819,'Réponses'!D:D,'Réponses'!C:C,"")</f>
        <v/>
      </c>
      <c r="K818" s="26" t="str">
        <f>IF(J818="","",_xlfn.XLOOKUP(J818,'Réponses'!C:C,'Réponses'!F:F,"ERREUR PROCHAINE QUESTION"))</f>
        <v/>
      </c>
      <c r="L818" s="26" t="str">
        <f>IF(K818="","",_xlfn.XLOOKUP(K818,Questions!$A:$A,Questions!$C:$C,"ERREUR TYPE"))</f>
        <v/>
      </c>
      <c r="M818" s="26" t="str">
        <f>_xlfn.XLOOKUP(K818&amp;"_"&amp;Saisie!L819,'Réponses'!D:D,'Réponses'!C:C,"")</f>
        <v/>
      </c>
      <c r="N818" s="26" t="str">
        <f>IF(M818="","",_xlfn.XLOOKUP(M818,'Réponses'!C:C,'Réponses'!F:F,"ERREUR PROCHAINE QUESTION"))</f>
        <v/>
      </c>
      <c r="O818" s="26" t="str">
        <f>IF(N818="","",_xlfn.XLOOKUP(N818,Questions!$A:$A,Questions!$C:$C,"ERREUR TYPE"))</f>
        <v/>
      </c>
      <c r="P818" s="26" t="str">
        <f>_xlfn.XLOOKUP(N818&amp;"_"&amp;Saisie!N819,'Réponses'!D:D,'Réponses'!C:C,"")</f>
        <v/>
      </c>
      <c r="Q818" s="26" t="str">
        <f t="shared" si="13"/>
        <v/>
      </c>
    </row>
    <row r="819" spans="1:17" x14ac:dyDescent="0.25">
      <c r="A819" s="26" t="str">
        <f>IF(ISBLANK(Saisie!C820),"",_xlfn.XLOOKUP(Saisie!C820,Barème!A:A,Barème!F:F,"ERREUR CODE PRODUIT"))</f>
        <v/>
      </c>
      <c r="B819" s="26" t="str">
        <f>IF(OR(A819="08",MID(Saisie!C820,4,4)="0804",MID(Saisie!C820,4,4)="0907",A819=""),"",_xlfn.XLOOKUP(A819,Matériau!A:A,Matériau!C:C,"ERREUR MATERIAU"))</f>
        <v/>
      </c>
      <c r="C819" s="26" t="str">
        <f>IF(B819="","",_xlfn.XLOOKUP(B819,Questions!A:A,Questions!C:C,""))</f>
        <v/>
      </c>
      <c r="D819" s="26" t="str">
        <f>_xlfn.XLOOKUP(B819&amp;"_"&amp;Saisie!F820,'Réponses'!D:D,'Réponses'!C:C,"")</f>
        <v/>
      </c>
      <c r="E819" s="26" t="str">
        <f>IF(D819="","",_xlfn.XLOOKUP(D819,'Réponses'!C:C,'Réponses'!F:F,"ERREUR PROCHAINE QUESTION"))</f>
        <v/>
      </c>
      <c r="F819" s="26" t="str">
        <f>IF(E819="","",_xlfn.XLOOKUP(E819,Questions!$A:$A,Questions!$C:$C,"ERREUR TYPE"))</f>
        <v/>
      </c>
      <c r="G819" s="26" t="str">
        <f>_xlfn.XLOOKUP(E819&amp;"_"&amp;Saisie!H820,'Réponses'!D:D,'Réponses'!C:C,"")</f>
        <v/>
      </c>
      <c r="H819" s="26" t="str">
        <f>IF(G819="","",_xlfn.XLOOKUP(G819,'Réponses'!C:C,'Réponses'!F:F,"ERREUR PROCHAINE QUESTION"))</f>
        <v/>
      </c>
      <c r="I819" s="26" t="str">
        <f>IF(H819="","",_xlfn.XLOOKUP(H819,Questions!$A:$A,Questions!$C:$C,"ERREUR TYPE"))</f>
        <v/>
      </c>
      <c r="J819" s="26" t="str">
        <f>_xlfn.XLOOKUP(H819&amp;"_"&amp;Saisie!J820,'Réponses'!D:D,'Réponses'!C:C,"")</f>
        <v/>
      </c>
      <c r="K819" s="26" t="str">
        <f>IF(J819="","",_xlfn.XLOOKUP(J819,'Réponses'!C:C,'Réponses'!F:F,"ERREUR PROCHAINE QUESTION"))</f>
        <v/>
      </c>
      <c r="L819" s="26" t="str">
        <f>IF(K819="","",_xlfn.XLOOKUP(K819,Questions!$A:$A,Questions!$C:$C,"ERREUR TYPE"))</f>
        <v/>
      </c>
      <c r="M819" s="26" t="str">
        <f>_xlfn.XLOOKUP(K819&amp;"_"&amp;Saisie!L820,'Réponses'!D:D,'Réponses'!C:C,"")</f>
        <v/>
      </c>
      <c r="N819" s="26" t="str">
        <f>IF(M819="","",_xlfn.XLOOKUP(M819,'Réponses'!C:C,'Réponses'!F:F,"ERREUR PROCHAINE QUESTION"))</f>
        <v/>
      </c>
      <c r="O819" s="26" t="str">
        <f>IF(N819="","",_xlfn.XLOOKUP(N819,Questions!$A:$A,Questions!$C:$C,"ERREUR TYPE"))</f>
        <v/>
      </c>
      <c r="P819" s="26" t="str">
        <f>_xlfn.XLOOKUP(N819&amp;"_"&amp;Saisie!N820,'Réponses'!D:D,'Réponses'!C:C,"")</f>
        <v/>
      </c>
      <c r="Q819" s="26" t="str">
        <f t="shared" si="13"/>
        <v/>
      </c>
    </row>
    <row r="820" spans="1:17" x14ac:dyDescent="0.25">
      <c r="A820" s="26" t="str">
        <f>IF(ISBLANK(Saisie!C821),"",_xlfn.XLOOKUP(Saisie!C821,Barème!A:A,Barème!F:F,"ERREUR CODE PRODUIT"))</f>
        <v/>
      </c>
      <c r="B820" s="26" t="str">
        <f>IF(OR(A820="08",MID(Saisie!C821,4,4)="0804",MID(Saisie!C821,4,4)="0907",A820=""),"",_xlfn.XLOOKUP(A820,Matériau!A:A,Matériau!C:C,"ERREUR MATERIAU"))</f>
        <v/>
      </c>
      <c r="C820" s="26" t="str">
        <f>IF(B820="","",_xlfn.XLOOKUP(B820,Questions!A:A,Questions!C:C,""))</f>
        <v/>
      </c>
      <c r="D820" s="26" t="str">
        <f>_xlfn.XLOOKUP(B820&amp;"_"&amp;Saisie!F821,'Réponses'!D:D,'Réponses'!C:C,"")</f>
        <v/>
      </c>
      <c r="E820" s="26" t="str">
        <f>IF(D820="","",_xlfn.XLOOKUP(D820,'Réponses'!C:C,'Réponses'!F:F,"ERREUR PROCHAINE QUESTION"))</f>
        <v/>
      </c>
      <c r="F820" s="26" t="str">
        <f>IF(E820="","",_xlfn.XLOOKUP(E820,Questions!$A:$A,Questions!$C:$C,"ERREUR TYPE"))</f>
        <v/>
      </c>
      <c r="G820" s="26" t="str">
        <f>_xlfn.XLOOKUP(E820&amp;"_"&amp;Saisie!H821,'Réponses'!D:D,'Réponses'!C:C,"")</f>
        <v/>
      </c>
      <c r="H820" s="26" t="str">
        <f>IF(G820="","",_xlfn.XLOOKUP(G820,'Réponses'!C:C,'Réponses'!F:F,"ERREUR PROCHAINE QUESTION"))</f>
        <v/>
      </c>
      <c r="I820" s="26" t="str">
        <f>IF(H820="","",_xlfn.XLOOKUP(H820,Questions!$A:$A,Questions!$C:$C,"ERREUR TYPE"))</f>
        <v/>
      </c>
      <c r="J820" s="26" t="str">
        <f>_xlfn.XLOOKUP(H820&amp;"_"&amp;Saisie!J821,'Réponses'!D:D,'Réponses'!C:C,"")</f>
        <v/>
      </c>
      <c r="K820" s="26" t="str">
        <f>IF(J820="","",_xlfn.XLOOKUP(J820,'Réponses'!C:C,'Réponses'!F:F,"ERREUR PROCHAINE QUESTION"))</f>
        <v/>
      </c>
      <c r="L820" s="26" t="str">
        <f>IF(K820="","",_xlfn.XLOOKUP(K820,Questions!$A:$A,Questions!$C:$C,"ERREUR TYPE"))</f>
        <v/>
      </c>
      <c r="M820" s="26" t="str">
        <f>_xlfn.XLOOKUP(K820&amp;"_"&amp;Saisie!L821,'Réponses'!D:D,'Réponses'!C:C,"")</f>
        <v/>
      </c>
      <c r="N820" s="26" t="str">
        <f>IF(M820="","",_xlfn.XLOOKUP(M820,'Réponses'!C:C,'Réponses'!F:F,"ERREUR PROCHAINE QUESTION"))</f>
        <v/>
      </c>
      <c r="O820" s="26" t="str">
        <f>IF(N820="","",_xlfn.XLOOKUP(N820,Questions!$A:$A,Questions!$C:$C,"ERREUR TYPE"))</f>
        <v/>
      </c>
      <c r="P820" s="26" t="str">
        <f>_xlfn.XLOOKUP(N820&amp;"_"&amp;Saisie!N821,'Réponses'!D:D,'Réponses'!C:C,"")</f>
        <v/>
      </c>
      <c r="Q820" s="26" t="str">
        <f t="shared" si="13"/>
        <v/>
      </c>
    </row>
    <row r="821" spans="1:17" x14ac:dyDescent="0.25">
      <c r="A821" s="26" t="str">
        <f>IF(ISBLANK(Saisie!C822),"",_xlfn.XLOOKUP(Saisie!C822,Barème!A:A,Barème!F:F,"ERREUR CODE PRODUIT"))</f>
        <v/>
      </c>
      <c r="B821" s="26" t="str">
        <f>IF(OR(A821="08",MID(Saisie!C822,4,4)="0804",MID(Saisie!C822,4,4)="0907",A821=""),"",_xlfn.XLOOKUP(A821,Matériau!A:A,Matériau!C:C,"ERREUR MATERIAU"))</f>
        <v/>
      </c>
      <c r="C821" s="26" t="str">
        <f>IF(B821="","",_xlfn.XLOOKUP(B821,Questions!A:A,Questions!C:C,""))</f>
        <v/>
      </c>
      <c r="D821" s="26" t="str">
        <f>_xlfn.XLOOKUP(B821&amp;"_"&amp;Saisie!F822,'Réponses'!D:D,'Réponses'!C:C,"")</f>
        <v/>
      </c>
      <c r="E821" s="26" t="str">
        <f>IF(D821="","",_xlfn.XLOOKUP(D821,'Réponses'!C:C,'Réponses'!F:F,"ERREUR PROCHAINE QUESTION"))</f>
        <v/>
      </c>
      <c r="F821" s="26" t="str">
        <f>IF(E821="","",_xlfn.XLOOKUP(E821,Questions!$A:$A,Questions!$C:$C,"ERREUR TYPE"))</f>
        <v/>
      </c>
      <c r="G821" s="26" t="str">
        <f>_xlfn.XLOOKUP(E821&amp;"_"&amp;Saisie!H822,'Réponses'!D:D,'Réponses'!C:C,"")</f>
        <v/>
      </c>
      <c r="H821" s="26" t="str">
        <f>IF(G821="","",_xlfn.XLOOKUP(G821,'Réponses'!C:C,'Réponses'!F:F,"ERREUR PROCHAINE QUESTION"))</f>
        <v/>
      </c>
      <c r="I821" s="26" t="str">
        <f>IF(H821="","",_xlfn.XLOOKUP(H821,Questions!$A:$A,Questions!$C:$C,"ERREUR TYPE"))</f>
        <v/>
      </c>
      <c r="J821" s="26" t="str">
        <f>_xlfn.XLOOKUP(H821&amp;"_"&amp;Saisie!J822,'Réponses'!D:D,'Réponses'!C:C,"")</f>
        <v/>
      </c>
      <c r="K821" s="26" t="str">
        <f>IF(J821="","",_xlfn.XLOOKUP(J821,'Réponses'!C:C,'Réponses'!F:F,"ERREUR PROCHAINE QUESTION"))</f>
        <v/>
      </c>
      <c r="L821" s="26" t="str">
        <f>IF(K821="","",_xlfn.XLOOKUP(K821,Questions!$A:$A,Questions!$C:$C,"ERREUR TYPE"))</f>
        <v/>
      </c>
      <c r="M821" s="26" t="str">
        <f>_xlfn.XLOOKUP(K821&amp;"_"&amp;Saisie!L822,'Réponses'!D:D,'Réponses'!C:C,"")</f>
        <v/>
      </c>
      <c r="N821" s="26" t="str">
        <f>IF(M821="","",_xlfn.XLOOKUP(M821,'Réponses'!C:C,'Réponses'!F:F,"ERREUR PROCHAINE QUESTION"))</f>
        <v/>
      </c>
      <c r="O821" s="26" t="str">
        <f>IF(N821="","",_xlfn.XLOOKUP(N821,Questions!$A:$A,Questions!$C:$C,"ERREUR TYPE"))</f>
        <v/>
      </c>
      <c r="P821" s="26" t="str">
        <f>_xlfn.XLOOKUP(N821&amp;"_"&amp;Saisie!N822,'Réponses'!D:D,'Réponses'!C:C,"")</f>
        <v/>
      </c>
      <c r="Q821" s="26" t="str">
        <f t="shared" si="13"/>
        <v/>
      </c>
    </row>
    <row r="822" spans="1:17" x14ac:dyDescent="0.25">
      <c r="A822" s="26" t="str">
        <f>IF(ISBLANK(Saisie!C823),"",_xlfn.XLOOKUP(Saisie!C823,Barème!A:A,Barème!F:F,"ERREUR CODE PRODUIT"))</f>
        <v/>
      </c>
      <c r="B822" s="26" t="str">
        <f>IF(OR(A822="08",MID(Saisie!C823,4,4)="0804",MID(Saisie!C823,4,4)="0907",A822=""),"",_xlfn.XLOOKUP(A822,Matériau!A:A,Matériau!C:C,"ERREUR MATERIAU"))</f>
        <v/>
      </c>
      <c r="C822" s="26" t="str">
        <f>IF(B822="","",_xlfn.XLOOKUP(B822,Questions!A:A,Questions!C:C,""))</f>
        <v/>
      </c>
      <c r="D822" s="26" t="str">
        <f>_xlfn.XLOOKUP(B822&amp;"_"&amp;Saisie!F823,'Réponses'!D:D,'Réponses'!C:C,"")</f>
        <v/>
      </c>
      <c r="E822" s="26" t="str">
        <f>IF(D822="","",_xlfn.XLOOKUP(D822,'Réponses'!C:C,'Réponses'!F:F,"ERREUR PROCHAINE QUESTION"))</f>
        <v/>
      </c>
      <c r="F822" s="26" t="str">
        <f>IF(E822="","",_xlfn.XLOOKUP(E822,Questions!$A:$A,Questions!$C:$C,"ERREUR TYPE"))</f>
        <v/>
      </c>
      <c r="G822" s="26" t="str">
        <f>_xlfn.XLOOKUP(E822&amp;"_"&amp;Saisie!H823,'Réponses'!D:D,'Réponses'!C:C,"")</f>
        <v/>
      </c>
      <c r="H822" s="26" t="str">
        <f>IF(G822="","",_xlfn.XLOOKUP(G822,'Réponses'!C:C,'Réponses'!F:F,"ERREUR PROCHAINE QUESTION"))</f>
        <v/>
      </c>
      <c r="I822" s="26" t="str">
        <f>IF(H822="","",_xlfn.XLOOKUP(H822,Questions!$A:$A,Questions!$C:$C,"ERREUR TYPE"))</f>
        <v/>
      </c>
      <c r="J822" s="26" t="str">
        <f>_xlfn.XLOOKUP(H822&amp;"_"&amp;Saisie!J823,'Réponses'!D:D,'Réponses'!C:C,"")</f>
        <v/>
      </c>
      <c r="K822" s="26" t="str">
        <f>IF(J822="","",_xlfn.XLOOKUP(J822,'Réponses'!C:C,'Réponses'!F:F,"ERREUR PROCHAINE QUESTION"))</f>
        <v/>
      </c>
      <c r="L822" s="26" t="str">
        <f>IF(K822="","",_xlfn.XLOOKUP(K822,Questions!$A:$A,Questions!$C:$C,"ERREUR TYPE"))</f>
        <v/>
      </c>
      <c r="M822" s="26" t="str">
        <f>_xlfn.XLOOKUP(K822&amp;"_"&amp;Saisie!L823,'Réponses'!D:D,'Réponses'!C:C,"")</f>
        <v/>
      </c>
      <c r="N822" s="26" t="str">
        <f>IF(M822="","",_xlfn.XLOOKUP(M822,'Réponses'!C:C,'Réponses'!F:F,"ERREUR PROCHAINE QUESTION"))</f>
        <v/>
      </c>
      <c r="O822" s="26" t="str">
        <f>IF(N822="","",_xlfn.XLOOKUP(N822,Questions!$A:$A,Questions!$C:$C,"ERREUR TYPE"))</f>
        <v/>
      </c>
      <c r="P822" s="26" t="str">
        <f>_xlfn.XLOOKUP(N822&amp;"_"&amp;Saisie!N823,'Réponses'!D:D,'Réponses'!C:C,"")</f>
        <v/>
      </c>
      <c r="Q822" s="26" t="str">
        <f t="shared" si="13"/>
        <v/>
      </c>
    </row>
    <row r="823" spans="1:17" x14ac:dyDescent="0.25">
      <c r="A823" s="26" t="str">
        <f>IF(ISBLANK(Saisie!C824),"",_xlfn.XLOOKUP(Saisie!C824,Barème!A:A,Barème!F:F,"ERREUR CODE PRODUIT"))</f>
        <v/>
      </c>
      <c r="B823" s="26" t="str">
        <f>IF(OR(A823="08",MID(Saisie!C824,4,4)="0804",MID(Saisie!C824,4,4)="0907",A823=""),"",_xlfn.XLOOKUP(A823,Matériau!A:A,Matériau!C:C,"ERREUR MATERIAU"))</f>
        <v/>
      </c>
      <c r="C823" s="26" t="str">
        <f>IF(B823="","",_xlfn.XLOOKUP(B823,Questions!A:A,Questions!C:C,""))</f>
        <v/>
      </c>
      <c r="D823" s="26" t="str">
        <f>_xlfn.XLOOKUP(B823&amp;"_"&amp;Saisie!F824,'Réponses'!D:D,'Réponses'!C:C,"")</f>
        <v/>
      </c>
      <c r="E823" s="26" t="str">
        <f>IF(D823="","",_xlfn.XLOOKUP(D823,'Réponses'!C:C,'Réponses'!F:F,"ERREUR PROCHAINE QUESTION"))</f>
        <v/>
      </c>
      <c r="F823" s="26" t="str">
        <f>IF(E823="","",_xlfn.XLOOKUP(E823,Questions!$A:$A,Questions!$C:$C,"ERREUR TYPE"))</f>
        <v/>
      </c>
      <c r="G823" s="26" t="str">
        <f>_xlfn.XLOOKUP(E823&amp;"_"&amp;Saisie!H824,'Réponses'!D:D,'Réponses'!C:C,"")</f>
        <v/>
      </c>
      <c r="H823" s="26" t="str">
        <f>IF(G823="","",_xlfn.XLOOKUP(G823,'Réponses'!C:C,'Réponses'!F:F,"ERREUR PROCHAINE QUESTION"))</f>
        <v/>
      </c>
      <c r="I823" s="26" t="str">
        <f>IF(H823="","",_xlfn.XLOOKUP(H823,Questions!$A:$A,Questions!$C:$C,"ERREUR TYPE"))</f>
        <v/>
      </c>
      <c r="J823" s="26" t="str">
        <f>_xlfn.XLOOKUP(H823&amp;"_"&amp;Saisie!J824,'Réponses'!D:D,'Réponses'!C:C,"")</f>
        <v/>
      </c>
      <c r="K823" s="26" t="str">
        <f>IF(J823="","",_xlfn.XLOOKUP(J823,'Réponses'!C:C,'Réponses'!F:F,"ERREUR PROCHAINE QUESTION"))</f>
        <v/>
      </c>
      <c r="L823" s="26" t="str">
        <f>IF(K823="","",_xlfn.XLOOKUP(K823,Questions!$A:$A,Questions!$C:$C,"ERREUR TYPE"))</f>
        <v/>
      </c>
      <c r="M823" s="26" t="str">
        <f>_xlfn.XLOOKUP(K823&amp;"_"&amp;Saisie!L824,'Réponses'!D:D,'Réponses'!C:C,"")</f>
        <v/>
      </c>
      <c r="N823" s="26" t="str">
        <f>IF(M823="","",_xlfn.XLOOKUP(M823,'Réponses'!C:C,'Réponses'!F:F,"ERREUR PROCHAINE QUESTION"))</f>
        <v/>
      </c>
      <c r="O823" s="26" t="str">
        <f>IF(N823="","",_xlfn.XLOOKUP(N823,Questions!$A:$A,Questions!$C:$C,"ERREUR TYPE"))</f>
        <v/>
      </c>
      <c r="P823" s="26" t="str">
        <f>_xlfn.XLOOKUP(N823&amp;"_"&amp;Saisie!N824,'Réponses'!D:D,'Réponses'!C:C,"")</f>
        <v/>
      </c>
      <c r="Q823" s="26" t="str">
        <f t="shared" si="13"/>
        <v/>
      </c>
    </row>
    <row r="824" spans="1:17" x14ac:dyDescent="0.25">
      <c r="A824" s="26" t="str">
        <f>IF(ISBLANK(Saisie!C825),"",_xlfn.XLOOKUP(Saisie!C825,Barème!A:A,Barème!F:F,"ERREUR CODE PRODUIT"))</f>
        <v/>
      </c>
      <c r="B824" s="26" t="str">
        <f>IF(OR(A824="08",MID(Saisie!C825,4,4)="0804",MID(Saisie!C825,4,4)="0907",A824=""),"",_xlfn.XLOOKUP(A824,Matériau!A:A,Matériau!C:C,"ERREUR MATERIAU"))</f>
        <v/>
      </c>
      <c r="C824" s="26" t="str">
        <f>IF(B824="","",_xlfn.XLOOKUP(B824,Questions!A:A,Questions!C:C,""))</f>
        <v/>
      </c>
      <c r="D824" s="26" t="str">
        <f>_xlfn.XLOOKUP(B824&amp;"_"&amp;Saisie!F825,'Réponses'!D:D,'Réponses'!C:C,"")</f>
        <v/>
      </c>
      <c r="E824" s="26" t="str">
        <f>IF(D824="","",_xlfn.XLOOKUP(D824,'Réponses'!C:C,'Réponses'!F:F,"ERREUR PROCHAINE QUESTION"))</f>
        <v/>
      </c>
      <c r="F824" s="26" t="str">
        <f>IF(E824="","",_xlfn.XLOOKUP(E824,Questions!$A:$A,Questions!$C:$C,"ERREUR TYPE"))</f>
        <v/>
      </c>
      <c r="G824" s="26" t="str">
        <f>_xlfn.XLOOKUP(E824&amp;"_"&amp;Saisie!H825,'Réponses'!D:D,'Réponses'!C:C,"")</f>
        <v/>
      </c>
      <c r="H824" s="26" t="str">
        <f>IF(G824="","",_xlfn.XLOOKUP(G824,'Réponses'!C:C,'Réponses'!F:F,"ERREUR PROCHAINE QUESTION"))</f>
        <v/>
      </c>
      <c r="I824" s="26" t="str">
        <f>IF(H824="","",_xlfn.XLOOKUP(H824,Questions!$A:$A,Questions!$C:$C,"ERREUR TYPE"))</f>
        <v/>
      </c>
      <c r="J824" s="26" t="str">
        <f>_xlfn.XLOOKUP(H824&amp;"_"&amp;Saisie!J825,'Réponses'!D:D,'Réponses'!C:C,"")</f>
        <v/>
      </c>
      <c r="K824" s="26" t="str">
        <f>IF(J824="","",_xlfn.XLOOKUP(J824,'Réponses'!C:C,'Réponses'!F:F,"ERREUR PROCHAINE QUESTION"))</f>
        <v/>
      </c>
      <c r="L824" s="26" t="str">
        <f>IF(K824="","",_xlfn.XLOOKUP(K824,Questions!$A:$A,Questions!$C:$C,"ERREUR TYPE"))</f>
        <v/>
      </c>
      <c r="M824" s="26" t="str">
        <f>_xlfn.XLOOKUP(K824&amp;"_"&amp;Saisie!L825,'Réponses'!D:D,'Réponses'!C:C,"")</f>
        <v/>
      </c>
      <c r="N824" s="26" t="str">
        <f>IF(M824="","",_xlfn.XLOOKUP(M824,'Réponses'!C:C,'Réponses'!F:F,"ERREUR PROCHAINE QUESTION"))</f>
        <v/>
      </c>
      <c r="O824" s="26" t="str">
        <f>IF(N824="","",_xlfn.XLOOKUP(N824,Questions!$A:$A,Questions!$C:$C,"ERREUR TYPE"))</f>
        <v/>
      </c>
      <c r="P824" s="26" t="str">
        <f>_xlfn.XLOOKUP(N824&amp;"_"&amp;Saisie!N825,'Réponses'!D:D,'Réponses'!C:C,"")</f>
        <v/>
      </c>
      <c r="Q824" s="26" t="str">
        <f t="shared" si="13"/>
        <v/>
      </c>
    </row>
    <row r="825" spans="1:17" x14ac:dyDescent="0.25">
      <c r="A825" s="26" t="str">
        <f>IF(ISBLANK(Saisie!C826),"",_xlfn.XLOOKUP(Saisie!C826,Barème!A:A,Barème!F:F,"ERREUR CODE PRODUIT"))</f>
        <v/>
      </c>
      <c r="B825" s="26" t="str">
        <f>IF(OR(A825="08",MID(Saisie!C826,4,4)="0804",MID(Saisie!C826,4,4)="0907",A825=""),"",_xlfn.XLOOKUP(A825,Matériau!A:A,Matériau!C:C,"ERREUR MATERIAU"))</f>
        <v/>
      </c>
      <c r="C825" s="26" t="str">
        <f>IF(B825="","",_xlfn.XLOOKUP(B825,Questions!A:A,Questions!C:C,""))</f>
        <v/>
      </c>
      <c r="D825" s="26" t="str">
        <f>_xlfn.XLOOKUP(B825&amp;"_"&amp;Saisie!F826,'Réponses'!D:D,'Réponses'!C:C,"")</f>
        <v/>
      </c>
      <c r="E825" s="26" t="str">
        <f>IF(D825="","",_xlfn.XLOOKUP(D825,'Réponses'!C:C,'Réponses'!F:F,"ERREUR PROCHAINE QUESTION"))</f>
        <v/>
      </c>
      <c r="F825" s="26" t="str">
        <f>IF(E825="","",_xlfn.XLOOKUP(E825,Questions!$A:$A,Questions!$C:$C,"ERREUR TYPE"))</f>
        <v/>
      </c>
      <c r="G825" s="26" t="str">
        <f>_xlfn.XLOOKUP(E825&amp;"_"&amp;Saisie!H826,'Réponses'!D:D,'Réponses'!C:C,"")</f>
        <v/>
      </c>
      <c r="H825" s="26" t="str">
        <f>IF(G825="","",_xlfn.XLOOKUP(G825,'Réponses'!C:C,'Réponses'!F:F,"ERREUR PROCHAINE QUESTION"))</f>
        <v/>
      </c>
      <c r="I825" s="26" t="str">
        <f>IF(H825="","",_xlfn.XLOOKUP(H825,Questions!$A:$A,Questions!$C:$C,"ERREUR TYPE"))</f>
        <v/>
      </c>
      <c r="J825" s="26" t="str">
        <f>_xlfn.XLOOKUP(H825&amp;"_"&amp;Saisie!J826,'Réponses'!D:D,'Réponses'!C:C,"")</f>
        <v/>
      </c>
      <c r="K825" s="26" t="str">
        <f>IF(J825="","",_xlfn.XLOOKUP(J825,'Réponses'!C:C,'Réponses'!F:F,"ERREUR PROCHAINE QUESTION"))</f>
        <v/>
      </c>
      <c r="L825" s="26" t="str">
        <f>IF(K825="","",_xlfn.XLOOKUP(K825,Questions!$A:$A,Questions!$C:$C,"ERREUR TYPE"))</f>
        <v/>
      </c>
      <c r="M825" s="26" t="str">
        <f>_xlfn.XLOOKUP(K825&amp;"_"&amp;Saisie!L826,'Réponses'!D:D,'Réponses'!C:C,"")</f>
        <v/>
      </c>
      <c r="N825" s="26" t="str">
        <f>IF(M825="","",_xlfn.XLOOKUP(M825,'Réponses'!C:C,'Réponses'!F:F,"ERREUR PROCHAINE QUESTION"))</f>
        <v/>
      </c>
      <c r="O825" s="26" t="str">
        <f>IF(N825="","",_xlfn.XLOOKUP(N825,Questions!$A:$A,Questions!$C:$C,"ERREUR TYPE"))</f>
        <v/>
      </c>
      <c r="P825" s="26" t="str">
        <f>_xlfn.XLOOKUP(N825&amp;"_"&amp;Saisie!N826,'Réponses'!D:D,'Réponses'!C:C,"")</f>
        <v/>
      </c>
      <c r="Q825" s="26" t="str">
        <f t="shared" si="13"/>
        <v/>
      </c>
    </row>
    <row r="826" spans="1:17" x14ac:dyDescent="0.25">
      <c r="A826" s="26" t="str">
        <f>IF(ISBLANK(Saisie!C827),"",_xlfn.XLOOKUP(Saisie!C827,Barème!A:A,Barème!F:F,"ERREUR CODE PRODUIT"))</f>
        <v/>
      </c>
      <c r="B826" s="26" t="str">
        <f>IF(OR(A826="08",MID(Saisie!C827,4,4)="0804",MID(Saisie!C827,4,4)="0907",A826=""),"",_xlfn.XLOOKUP(A826,Matériau!A:A,Matériau!C:C,"ERREUR MATERIAU"))</f>
        <v/>
      </c>
      <c r="C826" s="26" t="str">
        <f>IF(B826="","",_xlfn.XLOOKUP(B826,Questions!A:A,Questions!C:C,""))</f>
        <v/>
      </c>
      <c r="D826" s="26" t="str">
        <f>_xlfn.XLOOKUP(B826&amp;"_"&amp;Saisie!F827,'Réponses'!D:D,'Réponses'!C:C,"")</f>
        <v/>
      </c>
      <c r="E826" s="26" t="str">
        <f>IF(D826="","",_xlfn.XLOOKUP(D826,'Réponses'!C:C,'Réponses'!F:F,"ERREUR PROCHAINE QUESTION"))</f>
        <v/>
      </c>
      <c r="F826" s="26" t="str">
        <f>IF(E826="","",_xlfn.XLOOKUP(E826,Questions!$A:$A,Questions!$C:$C,"ERREUR TYPE"))</f>
        <v/>
      </c>
      <c r="G826" s="26" t="str">
        <f>_xlfn.XLOOKUP(E826&amp;"_"&amp;Saisie!H827,'Réponses'!D:D,'Réponses'!C:C,"")</f>
        <v/>
      </c>
      <c r="H826" s="26" t="str">
        <f>IF(G826="","",_xlfn.XLOOKUP(G826,'Réponses'!C:C,'Réponses'!F:F,"ERREUR PROCHAINE QUESTION"))</f>
        <v/>
      </c>
      <c r="I826" s="26" t="str">
        <f>IF(H826="","",_xlfn.XLOOKUP(H826,Questions!$A:$A,Questions!$C:$C,"ERREUR TYPE"))</f>
        <v/>
      </c>
      <c r="J826" s="26" t="str">
        <f>_xlfn.XLOOKUP(H826&amp;"_"&amp;Saisie!J827,'Réponses'!D:D,'Réponses'!C:C,"")</f>
        <v/>
      </c>
      <c r="K826" s="26" t="str">
        <f>IF(J826="","",_xlfn.XLOOKUP(J826,'Réponses'!C:C,'Réponses'!F:F,"ERREUR PROCHAINE QUESTION"))</f>
        <v/>
      </c>
      <c r="L826" s="26" t="str">
        <f>IF(K826="","",_xlfn.XLOOKUP(K826,Questions!$A:$A,Questions!$C:$C,"ERREUR TYPE"))</f>
        <v/>
      </c>
      <c r="M826" s="26" t="str">
        <f>_xlfn.XLOOKUP(K826&amp;"_"&amp;Saisie!L827,'Réponses'!D:D,'Réponses'!C:C,"")</f>
        <v/>
      </c>
      <c r="N826" s="26" t="str">
        <f>IF(M826="","",_xlfn.XLOOKUP(M826,'Réponses'!C:C,'Réponses'!F:F,"ERREUR PROCHAINE QUESTION"))</f>
        <v/>
      </c>
      <c r="O826" s="26" t="str">
        <f>IF(N826="","",_xlfn.XLOOKUP(N826,Questions!$A:$A,Questions!$C:$C,"ERREUR TYPE"))</f>
        <v/>
      </c>
      <c r="P826" s="26" t="str">
        <f>_xlfn.XLOOKUP(N826&amp;"_"&amp;Saisie!N827,'Réponses'!D:D,'Réponses'!C:C,"")</f>
        <v/>
      </c>
      <c r="Q826" s="26" t="str">
        <f t="shared" si="13"/>
        <v/>
      </c>
    </row>
    <row r="827" spans="1:17" x14ac:dyDescent="0.25">
      <c r="A827" s="26" t="str">
        <f>IF(ISBLANK(Saisie!C828),"",_xlfn.XLOOKUP(Saisie!C828,Barème!A:A,Barème!F:F,"ERREUR CODE PRODUIT"))</f>
        <v/>
      </c>
      <c r="B827" s="26" t="str">
        <f>IF(OR(A827="08",MID(Saisie!C828,4,4)="0804",MID(Saisie!C828,4,4)="0907",A827=""),"",_xlfn.XLOOKUP(A827,Matériau!A:A,Matériau!C:C,"ERREUR MATERIAU"))</f>
        <v/>
      </c>
      <c r="C827" s="26" t="str">
        <f>IF(B827="","",_xlfn.XLOOKUP(B827,Questions!A:A,Questions!C:C,""))</f>
        <v/>
      </c>
      <c r="D827" s="26" t="str">
        <f>_xlfn.XLOOKUP(B827&amp;"_"&amp;Saisie!F828,'Réponses'!D:D,'Réponses'!C:C,"")</f>
        <v/>
      </c>
      <c r="E827" s="26" t="str">
        <f>IF(D827="","",_xlfn.XLOOKUP(D827,'Réponses'!C:C,'Réponses'!F:F,"ERREUR PROCHAINE QUESTION"))</f>
        <v/>
      </c>
      <c r="F827" s="26" t="str">
        <f>IF(E827="","",_xlfn.XLOOKUP(E827,Questions!$A:$A,Questions!$C:$C,"ERREUR TYPE"))</f>
        <v/>
      </c>
      <c r="G827" s="26" t="str">
        <f>_xlfn.XLOOKUP(E827&amp;"_"&amp;Saisie!H828,'Réponses'!D:D,'Réponses'!C:C,"")</f>
        <v/>
      </c>
      <c r="H827" s="26" t="str">
        <f>IF(G827="","",_xlfn.XLOOKUP(G827,'Réponses'!C:C,'Réponses'!F:F,"ERREUR PROCHAINE QUESTION"))</f>
        <v/>
      </c>
      <c r="I827" s="26" t="str">
        <f>IF(H827="","",_xlfn.XLOOKUP(H827,Questions!$A:$A,Questions!$C:$C,"ERREUR TYPE"))</f>
        <v/>
      </c>
      <c r="J827" s="26" t="str">
        <f>_xlfn.XLOOKUP(H827&amp;"_"&amp;Saisie!J828,'Réponses'!D:D,'Réponses'!C:C,"")</f>
        <v/>
      </c>
      <c r="K827" s="26" t="str">
        <f>IF(J827="","",_xlfn.XLOOKUP(J827,'Réponses'!C:C,'Réponses'!F:F,"ERREUR PROCHAINE QUESTION"))</f>
        <v/>
      </c>
      <c r="L827" s="26" t="str">
        <f>IF(K827="","",_xlfn.XLOOKUP(K827,Questions!$A:$A,Questions!$C:$C,"ERREUR TYPE"))</f>
        <v/>
      </c>
      <c r="M827" s="26" t="str">
        <f>_xlfn.XLOOKUP(K827&amp;"_"&amp;Saisie!L828,'Réponses'!D:D,'Réponses'!C:C,"")</f>
        <v/>
      </c>
      <c r="N827" s="26" t="str">
        <f>IF(M827="","",_xlfn.XLOOKUP(M827,'Réponses'!C:C,'Réponses'!F:F,"ERREUR PROCHAINE QUESTION"))</f>
        <v/>
      </c>
      <c r="O827" s="26" t="str">
        <f>IF(N827="","",_xlfn.XLOOKUP(N827,Questions!$A:$A,Questions!$C:$C,"ERREUR TYPE"))</f>
        <v/>
      </c>
      <c r="P827" s="26" t="str">
        <f>_xlfn.XLOOKUP(N827&amp;"_"&amp;Saisie!N828,'Réponses'!D:D,'Réponses'!C:C,"")</f>
        <v/>
      </c>
      <c r="Q827" s="26" t="str">
        <f t="shared" si="13"/>
        <v/>
      </c>
    </row>
    <row r="828" spans="1:17" x14ac:dyDescent="0.25">
      <c r="A828" s="26" t="str">
        <f>IF(ISBLANK(Saisie!C829),"",_xlfn.XLOOKUP(Saisie!C829,Barème!A:A,Barème!F:F,"ERREUR CODE PRODUIT"))</f>
        <v/>
      </c>
      <c r="B828" s="26" t="str">
        <f>IF(OR(A828="08",MID(Saisie!C829,4,4)="0804",MID(Saisie!C829,4,4)="0907",A828=""),"",_xlfn.XLOOKUP(A828,Matériau!A:A,Matériau!C:C,"ERREUR MATERIAU"))</f>
        <v/>
      </c>
      <c r="C828" s="26" t="str">
        <f>IF(B828="","",_xlfn.XLOOKUP(B828,Questions!A:A,Questions!C:C,""))</f>
        <v/>
      </c>
      <c r="D828" s="26" t="str">
        <f>_xlfn.XLOOKUP(B828&amp;"_"&amp;Saisie!F829,'Réponses'!D:D,'Réponses'!C:C,"")</f>
        <v/>
      </c>
      <c r="E828" s="26" t="str">
        <f>IF(D828="","",_xlfn.XLOOKUP(D828,'Réponses'!C:C,'Réponses'!F:F,"ERREUR PROCHAINE QUESTION"))</f>
        <v/>
      </c>
      <c r="F828" s="26" t="str">
        <f>IF(E828="","",_xlfn.XLOOKUP(E828,Questions!$A:$A,Questions!$C:$C,"ERREUR TYPE"))</f>
        <v/>
      </c>
      <c r="G828" s="26" t="str">
        <f>_xlfn.XLOOKUP(E828&amp;"_"&amp;Saisie!H829,'Réponses'!D:D,'Réponses'!C:C,"")</f>
        <v/>
      </c>
      <c r="H828" s="26" t="str">
        <f>IF(G828="","",_xlfn.XLOOKUP(G828,'Réponses'!C:C,'Réponses'!F:F,"ERREUR PROCHAINE QUESTION"))</f>
        <v/>
      </c>
      <c r="I828" s="26" t="str">
        <f>IF(H828="","",_xlfn.XLOOKUP(H828,Questions!$A:$A,Questions!$C:$C,"ERREUR TYPE"))</f>
        <v/>
      </c>
      <c r="J828" s="26" t="str">
        <f>_xlfn.XLOOKUP(H828&amp;"_"&amp;Saisie!J829,'Réponses'!D:D,'Réponses'!C:C,"")</f>
        <v/>
      </c>
      <c r="K828" s="26" t="str">
        <f>IF(J828="","",_xlfn.XLOOKUP(J828,'Réponses'!C:C,'Réponses'!F:F,"ERREUR PROCHAINE QUESTION"))</f>
        <v/>
      </c>
      <c r="L828" s="26" t="str">
        <f>IF(K828="","",_xlfn.XLOOKUP(K828,Questions!$A:$A,Questions!$C:$C,"ERREUR TYPE"))</f>
        <v/>
      </c>
      <c r="M828" s="26" t="str">
        <f>_xlfn.XLOOKUP(K828&amp;"_"&amp;Saisie!L829,'Réponses'!D:D,'Réponses'!C:C,"")</f>
        <v/>
      </c>
      <c r="N828" s="26" t="str">
        <f>IF(M828="","",_xlfn.XLOOKUP(M828,'Réponses'!C:C,'Réponses'!F:F,"ERREUR PROCHAINE QUESTION"))</f>
        <v/>
      </c>
      <c r="O828" s="26" t="str">
        <f>IF(N828="","",_xlfn.XLOOKUP(N828,Questions!$A:$A,Questions!$C:$C,"ERREUR TYPE"))</f>
        <v/>
      </c>
      <c r="P828" s="26" t="str">
        <f>_xlfn.XLOOKUP(N828&amp;"_"&amp;Saisie!N829,'Réponses'!D:D,'Réponses'!C:C,"")</f>
        <v/>
      </c>
      <c r="Q828" s="26" t="str">
        <f t="shared" si="13"/>
        <v/>
      </c>
    </row>
    <row r="829" spans="1:17" x14ac:dyDescent="0.25">
      <c r="A829" s="26" t="str">
        <f>IF(ISBLANK(Saisie!C830),"",_xlfn.XLOOKUP(Saisie!C830,Barème!A:A,Barème!F:F,"ERREUR CODE PRODUIT"))</f>
        <v/>
      </c>
      <c r="B829" s="26" t="str">
        <f>IF(OR(A829="08",MID(Saisie!C830,4,4)="0804",MID(Saisie!C830,4,4)="0907",A829=""),"",_xlfn.XLOOKUP(A829,Matériau!A:A,Matériau!C:C,"ERREUR MATERIAU"))</f>
        <v/>
      </c>
      <c r="C829" s="26" t="str">
        <f>IF(B829="","",_xlfn.XLOOKUP(B829,Questions!A:A,Questions!C:C,""))</f>
        <v/>
      </c>
      <c r="D829" s="26" t="str">
        <f>_xlfn.XLOOKUP(B829&amp;"_"&amp;Saisie!F830,'Réponses'!D:D,'Réponses'!C:C,"")</f>
        <v/>
      </c>
      <c r="E829" s="26" t="str">
        <f>IF(D829="","",_xlfn.XLOOKUP(D829,'Réponses'!C:C,'Réponses'!F:F,"ERREUR PROCHAINE QUESTION"))</f>
        <v/>
      </c>
      <c r="F829" s="26" t="str">
        <f>IF(E829="","",_xlfn.XLOOKUP(E829,Questions!$A:$A,Questions!$C:$C,"ERREUR TYPE"))</f>
        <v/>
      </c>
      <c r="G829" s="26" t="str">
        <f>_xlfn.XLOOKUP(E829&amp;"_"&amp;Saisie!H830,'Réponses'!D:D,'Réponses'!C:C,"")</f>
        <v/>
      </c>
      <c r="H829" s="26" t="str">
        <f>IF(G829="","",_xlfn.XLOOKUP(G829,'Réponses'!C:C,'Réponses'!F:F,"ERREUR PROCHAINE QUESTION"))</f>
        <v/>
      </c>
      <c r="I829" s="26" t="str">
        <f>IF(H829="","",_xlfn.XLOOKUP(H829,Questions!$A:$A,Questions!$C:$C,"ERREUR TYPE"))</f>
        <v/>
      </c>
      <c r="J829" s="26" t="str">
        <f>_xlfn.XLOOKUP(H829&amp;"_"&amp;Saisie!J830,'Réponses'!D:D,'Réponses'!C:C,"")</f>
        <v/>
      </c>
      <c r="K829" s="26" t="str">
        <f>IF(J829="","",_xlfn.XLOOKUP(J829,'Réponses'!C:C,'Réponses'!F:F,"ERREUR PROCHAINE QUESTION"))</f>
        <v/>
      </c>
      <c r="L829" s="26" t="str">
        <f>IF(K829="","",_xlfn.XLOOKUP(K829,Questions!$A:$A,Questions!$C:$C,"ERREUR TYPE"))</f>
        <v/>
      </c>
      <c r="M829" s="26" t="str">
        <f>_xlfn.XLOOKUP(K829&amp;"_"&amp;Saisie!L830,'Réponses'!D:D,'Réponses'!C:C,"")</f>
        <v/>
      </c>
      <c r="N829" s="26" t="str">
        <f>IF(M829="","",_xlfn.XLOOKUP(M829,'Réponses'!C:C,'Réponses'!F:F,"ERREUR PROCHAINE QUESTION"))</f>
        <v/>
      </c>
      <c r="O829" s="26" t="str">
        <f>IF(N829="","",_xlfn.XLOOKUP(N829,Questions!$A:$A,Questions!$C:$C,"ERREUR TYPE"))</f>
        <v/>
      </c>
      <c r="P829" s="26" t="str">
        <f>_xlfn.XLOOKUP(N829&amp;"_"&amp;Saisie!N830,'Réponses'!D:D,'Réponses'!C:C,"")</f>
        <v/>
      </c>
      <c r="Q829" s="26" t="str">
        <f t="shared" si="13"/>
        <v/>
      </c>
    </row>
    <row r="830" spans="1:17" x14ac:dyDescent="0.25">
      <c r="A830" s="26" t="str">
        <f>IF(ISBLANK(Saisie!C831),"",_xlfn.XLOOKUP(Saisie!C831,Barème!A:A,Barème!F:F,"ERREUR CODE PRODUIT"))</f>
        <v/>
      </c>
      <c r="B830" s="26" t="str">
        <f>IF(OR(A830="08",MID(Saisie!C831,4,4)="0804",MID(Saisie!C831,4,4)="0907",A830=""),"",_xlfn.XLOOKUP(A830,Matériau!A:A,Matériau!C:C,"ERREUR MATERIAU"))</f>
        <v/>
      </c>
      <c r="C830" s="26" t="str">
        <f>IF(B830="","",_xlfn.XLOOKUP(B830,Questions!A:A,Questions!C:C,""))</f>
        <v/>
      </c>
      <c r="D830" s="26" t="str">
        <f>_xlfn.XLOOKUP(B830&amp;"_"&amp;Saisie!F831,'Réponses'!D:D,'Réponses'!C:C,"")</f>
        <v/>
      </c>
      <c r="E830" s="26" t="str">
        <f>IF(D830="","",_xlfn.XLOOKUP(D830,'Réponses'!C:C,'Réponses'!F:F,"ERREUR PROCHAINE QUESTION"))</f>
        <v/>
      </c>
      <c r="F830" s="26" t="str">
        <f>IF(E830="","",_xlfn.XLOOKUP(E830,Questions!$A:$A,Questions!$C:$C,"ERREUR TYPE"))</f>
        <v/>
      </c>
      <c r="G830" s="26" t="str">
        <f>_xlfn.XLOOKUP(E830&amp;"_"&amp;Saisie!H831,'Réponses'!D:D,'Réponses'!C:C,"")</f>
        <v/>
      </c>
      <c r="H830" s="26" t="str">
        <f>IF(G830="","",_xlfn.XLOOKUP(G830,'Réponses'!C:C,'Réponses'!F:F,"ERREUR PROCHAINE QUESTION"))</f>
        <v/>
      </c>
      <c r="I830" s="26" t="str">
        <f>IF(H830="","",_xlfn.XLOOKUP(H830,Questions!$A:$A,Questions!$C:$C,"ERREUR TYPE"))</f>
        <v/>
      </c>
      <c r="J830" s="26" t="str">
        <f>_xlfn.XLOOKUP(H830&amp;"_"&amp;Saisie!J831,'Réponses'!D:D,'Réponses'!C:C,"")</f>
        <v/>
      </c>
      <c r="K830" s="26" t="str">
        <f>IF(J830="","",_xlfn.XLOOKUP(J830,'Réponses'!C:C,'Réponses'!F:F,"ERREUR PROCHAINE QUESTION"))</f>
        <v/>
      </c>
      <c r="L830" s="26" t="str">
        <f>IF(K830="","",_xlfn.XLOOKUP(K830,Questions!$A:$A,Questions!$C:$C,"ERREUR TYPE"))</f>
        <v/>
      </c>
      <c r="M830" s="26" t="str">
        <f>_xlfn.XLOOKUP(K830&amp;"_"&amp;Saisie!L831,'Réponses'!D:D,'Réponses'!C:C,"")</f>
        <v/>
      </c>
      <c r="N830" s="26" t="str">
        <f>IF(M830="","",_xlfn.XLOOKUP(M830,'Réponses'!C:C,'Réponses'!F:F,"ERREUR PROCHAINE QUESTION"))</f>
        <v/>
      </c>
      <c r="O830" s="26" t="str">
        <f>IF(N830="","",_xlfn.XLOOKUP(N830,Questions!$A:$A,Questions!$C:$C,"ERREUR TYPE"))</f>
        <v/>
      </c>
      <c r="P830" s="26" t="str">
        <f>_xlfn.XLOOKUP(N830&amp;"_"&amp;Saisie!N831,'Réponses'!D:D,'Réponses'!C:C,"")</f>
        <v/>
      </c>
      <c r="Q830" s="26" t="str">
        <f t="shared" si="13"/>
        <v/>
      </c>
    </row>
    <row r="831" spans="1:17" x14ac:dyDescent="0.25">
      <c r="A831" s="26" t="str">
        <f>IF(ISBLANK(Saisie!C832),"",_xlfn.XLOOKUP(Saisie!C832,Barème!A:A,Barème!F:F,"ERREUR CODE PRODUIT"))</f>
        <v/>
      </c>
      <c r="B831" s="26" t="str">
        <f>IF(OR(A831="08",MID(Saisie!C832,4,4)="0804",MID(Saisie!C832,4,4)="0907",A831=""),"",_xlfn.XLOOKUP(A831,Matériau!A:A,Matériau!C:C,"ERREUR MATERIAU"))</f>
        <v/>
      </c>
      <c r="C831" s="26" t="str">
        <f>IF(B831="","",_xlfn.XLOOKUP(B831,Questions!A:A,Questions!C:C,""))</f>
        <v/>
      </c>
      <c r="D831" s="26" t="str">
        <f>_xlfn.XLOOKUP(B831&amp;"_"&amp;Saisie!F832,'Réponses'!D:D,'Réponses'!C:C,"")</f>
        <v/>
      </c>
      <c r="E831" s="26" t="str">
        <f>IF(D831="","",_xlfn.XLOOKUP(D831,'Réponses'!C:C,'Réponses'!F:F,"ERREUR PROCHAINE QUESTION"))</f>
        <v/>
      </c>
      <c r="F831" s="26" t="str">
        <f>IF(E831="","",_xlfn.XLOOKUP(E831,Questions!$A:$A,Questions!$C:$C,"ERREUR TYPE"))</f>
        <v/>
      </c>
      <c r="G831" s="26" t="str">
        <f>_xlfn.XLOOKUP(E831&amp;"_"&amp;Saisie!H832,'Réponses'!D:D,'Réponses'!C:C,"")</f>
        <v/>
      </c>
      <c r="H831" s="26" t="str">
        <f>IF(G831="","",_xlfn.XLOOKUP(G831,'Réponses'!C:C,'Réponses'!F:F,"ERREUR PROCHAINE QUESTION"))</f>
        <v/>
      </c>
      <c r="I831" s="26" t="str">
        <f>IF(H831="","",_xlfn.XLOOKUP(H831,Questions!$A:$A,Questions!$C:$C,"ERREUR TYPE"))</f>
        <v/>
      </c>
      <c r="J831" s="26" t="str">
        <f>_xlfn.XLOOKUP(H831&amp;"_"&amp;Saisie!J832,'Réponses'!D:D,'Réponses'!C:C,"")</f>
        <v/>
      </c>
      <c r="K831" s="26" t="str">
        <f>IF(J831="","",_xlfn.XLOOKUP(J831,'Réponses'!C:C,'Réponses'!F:F,"ERREUR PROCHAINE QUESTION"))</f>
        <v/>
      </c>
      <c r="L831" s="26" t="str">
        <f>IF(K831="","",_xlfn.XLOOKUP(K831,Questions!$A:$A,Questions!$C:$C,"ERREUR TYPE"))</f>
        <v/>
      </c>
      <c r="M831" s="26" t="str">
        <f>_xlfn.XLOOKUP(K831&amp;"_"&amp;Saisie!L832,'Réponses'!D:D,'Réponses'!C:C,"")</f>
        <v/>
      </c>
      <c r="N831" s="26" t="str">
        <f>IF(M831="","",_xlfn.XLOOKUP(M831,'Réponses'!C:C,'Réponses'!F:F,"ERREUR PROCHAINE QUESTION"))</f>
        <v/>
      </c>
      <c r="O831" s="26" t="str">
        <f>IF(N831="","",_xlfn.XLOOKUP(N831,Questions!$A:$A,Questions!$C:$C,"ERREUR TYPE"))</f>
        <v/>
      </c>
      <c r="P831" s="26" t="str">
        <f>_xlfn.XLOOKUP(N831&amp;"_"&amp;Saisie!N832,'Réponses'!D:D,'Réponses'!C:C,"")</f>
        <v/>
      </c>
      <c r="Q831" s="26" t="str">
        <f t="shared" si="13"/>
        <v/>
      </c>
    </row>
    <row r="832" spans="1:17" x14ac:dyDescent="0.25">
      <c r="A832" s="26" t="str">
        <f>IF(ISBLANK(Saisie!C833),"",_xlfn.XLOOKUP(Saisie!C833,Barème!A:A,Barème!F:F,"ERREUR CODE PRODUIT"))</f>
        <v/>
      </c>
      <c r="B832" s="26" t="str">
        <f>IF(OR(A832="08",MID(Saisie!C833,4,4)="0804",MID(Saisie!C833,4,4)="0907",A832=""),"",_xlfn.XLOOKUP(A832,Matériau!A:A,Matériau!C:C,"ERREUR MATERIAU"))</f>
        <v/>
      </c>
      <c r="C832" s="26" t="str">
        <f>IF(B832="","",_xlfn.XLOOKUP(B832,Questions!A:A,Questions!C:C,""))</f>
        <v/>
      </c>
      <c r="D832" s="26" t="str">
        <f>_xlfn.XLOOKUP(B832&amp;"_"&amp;Saisie!F833,'Réponses'!D:D,'Réponses'!C:C,"")</f>
        <v/>
      </c>
      <c r="E832" s="26" t="str">
        <f>IF(D832="","",_xlfn.XLOOKUP(D832,'Réponses'!C:C,'Réponses'!F:F,"ERREUR PROCHAINE QUESTION"))</f>
        <v/>
      </c>
      <c r="F832" s="26" t="str">
        <f>IF(E832="","",_xlfn.XLOOKUP(E832,Questions!$A:$A,Questions!$C:$C,"ERREUR TYPE"))</f>
        <v/>
      </c>
      <c r="G832" s="26" t="str">
        <f>_xlfn.XLOOKUP(E832&amp;"_"&amp;Saisie!H833,'Réponses'!D:D,'Réponses'!C:C,"")</f>
        <v/>
      </c>
      <c r="H832" s="26" t="str">
        <f>IF(G832="","",_xlfn.XLOOKUP(G832,'Réponses'!C:C,'Réponses'!F:F,"ERREUR PROCHAINE QUESTION"))</f>
        <v/>
      </c>
      <c r="I832" s="26" t="str">
        <f>IF(H832="","",_xlfn.XLOOKUP(H832,Questions!$A:$A,Questions!$C:$C,"ERREUR TYPE"))</f>
        <v/>
      </c>
      <c r="J832" s="26" t="str">
        <f>_xlfn.XLOOKUP(H832&amp;"_"&amp;Saisie!J833,'Réponses'!D:D,'Réponses'!C:C,"")</f>
        <v/>
      </c>
      <c r="K832" s="26" t="str">
        <f>IF(J832="","",_xlfn.XLOOKUP(J832,'Réponses'!C:C,'Réponses'!F:F,"ERREUR PROCHAINE QUESTION"))</f>
        <v/>
      </c>
      <c r="L832" s="26" t="str">
        <f>IF(K832="","",_xlfn.XLOOKUP(K832,Questions!$A:$A,Questions!$C:$C,"ERREUR TYPE"))</f>
        <v/>
      </c>
      <c r="M832" s="26" t="str">
        <f>_xlfn.XLOOKUP(K832&amp;"_"&amp;Saisie!L833,'Réponses'!D:D,'Réponses'!C:C,"")</f>
        <v/>
      </c>
      <c r="N832" s="26" t="str">
        <f>IF(M832="","",_xlfn.XLOOKUP(M832,'Réponses'!C:C,'Réponses'!F:F,"ERREUR PROCHAINE QUESTION"))</f>
        <v/>
      </c>
      <c r="O832" s="26" t="str">
        <f>IF(N832="","",_xlfn.XLOOKUP(N832,Questions!$A:$A,Questions!$C:$C,"ERREUR TYPE"))</f>
        <v/>
      </c>
      <c r="P832" s="26" t="str">
        <f>_xlfn.XLOOKUP(N832&amp;"_"&amp;Saisie!N833,'Réponses'!D:D,'Réponses'!C:C,"")</f>
        <v/>
      </c>
      <c r="Q832" s="26" t="str">
        <f t="shared" si="13"/>
        <v/>
      </c>
    </row>
    <row r="833" spans="1:17" x14ac:dyDescent="0.25">
      <c r="A833" s="26" t="str">
        <f>IF(ISBLANK(Saisie!C834),"",_xlfn.XLOOKUP(Saisie!C834,Barème!A:A,Barème!F:F,"ERREUR CODE PRODUIT"))</f>
        <v/>
      </c>
      <c r="B833" s="26" t="str">
        <f>IF(OR(A833="08",MID(Saisie!C834,4,4)="0804",MID(Saisie!C834,4,4)="0907",A833=""),"",_xlfn.XLOOKUP(A833,Matériau!A:A,Matériau!C:C,"ERREUR MATERIAU"))</f>
        <v/>
      </c>
      <c r="C833" s="26" t="str">
        <f>IF(B833="","",_xlfn.XLOOKUP(B833,Questions!A:A,Questions!C:C,""))</f>
        <v/>
      </c>
      <c r="D833" s="26" t="str">
        <f>_xlfn.XLOOKUP(B833&amp;"_"&amp;Saisie!F834,'Réponses'!D:D,'Réponses'!C:C,"")</f>
        <v/>
      </c>
      <c r="E833" s="26" t="str">
        <f>IF(D833="","",_xlfn.XLOOKUP(D833,'Réponses'!C:C,'Réponses'!F:F,"ERREUR PROCHAINE QUESTION"))</f>
        <v/>
      </c>
      <c r="F833" s="26" t="str">
        <f>IF(E833="","",_xlfn.XLOOKUP(E833,Questions!$A:$A,Questions!$C:$C,"ERREUR TYPE"))</f>
        <v/>
      </c>
      <c r="G833" s="26" t="str">
        <f>_xlfn.XLOOKUP(E833&amp;"_"&amp;Saisie!H834,'Réponses'!D:D,'Réponses'!C:C,"")</f>
        <v/>
      </c>
      <c r="H833" s="26" t="str">
        <f>IF(G833="","",_xlfn.XLOOKUP(G833,'Réponses'!C:C,'Réponses'!F:F,"ERREUR PROCHAINE QUESTION"))</f>
        <v/>
      </c>
      <c r="I833" s="26" t="str">
        <f>IF(H833="","",_xlfn.XLOOKUP(H833,Questions!$A:$A,Questions!$C:$C,"ERREUR TYPE"))</f>
        <v/>
      </c>
      <c r="J833" s="26" t="str">
        <f>_xlfn.XLOOKUP(H833&amp;"_"&amp;Saisie!J834,'Réponses'!D:D,'Réponses'!C:C,"")</f>
        <v/>
      </c>
      <c r="K833" s="26" t="str">
        <f>IF(J833="","",_xlfn.XLOOKUP(J833,'Réponses'!C:C,'Réponses'!F:F,"ERREUR PROCHAINE QUESTION"))</f>
        <v/>
      </c>
      <c r="L833" s="26" t="str">
        <f>IF(K833="","",_xlfn.XLOOKUP(K833,Questions!$A:$A,Questions!$C:$C,"ERREUR TYPE"))</f>
        <v/>
      </c>
      <c r="M833" s="26" t="str">
        <f>_xlfn.XLOOKUP(K833&amp;"_"&amp;Saisie!L834,'Réponses'!D:D,'Réponses'!C:C,"")</f>
        <v/>
      </c>
      <c r="N833" s="26" t="str">
        <f>IF(M833="","",_xlfn.XLOOKUP(M833,'Réponses'!C:C,'Réponses'!F:F,"ERREUR PROCHAINE QUESTION"))</f>
        <v/>
      </c>
      <c r="O833" s="26" t="str">
        <f>IF(N833="","",_xlfn.XLOOKUP(N833,Questions!$A:$A,Questions!$C:$C,"ERREUR TYPE"))</f>
        <v/>
      </c>
      <c r="P833" s="26" t="str">
        <f>_xlfn.XLOOKUP(N833&amp;"_"&amp;Saisie!N834,'Réponses'!D:D,'Réponses'!C:C,"")</f>
        <v/>
      </c>
      <c r="Q833" s="26" t="str">
        <f t="shared" si="13"/>
        <v/>
      </c>
    </row>
    <row r="834" spans="1:17" x14ac:dyDescent="0.25">
      <c r="A834" s="26" t="str">
        <f>IF(ISBLANK(Saisie!C835),"",_xlfn.XLOOKUP(Saisie!C835,Barème!A:A,Barème!F:F,"ERREUR CODE PRODUIT"))</f>
        <v/>
      </c>
      <c r="B834" s="26" t="str">
        <f>IF(OR(A834="08",MID(Saisie!C835,4,4)="0804",MID(Saisie!C835,4,4)="0907",A834=""),"",_xlfn.XLOOKUP(A834,Matériau!A:A,Matériau!C:C,"ERREUR MATERIAU"))</f>
        <v/>
      </c>
      <c r="C834" s="26" t="str">
        <f>IF(B834="","",_xlfn.XLOOKUP(B834,Questions!A:A,Questions!C:C,""))</f>
        <v/>
      </c>
      <c r="D834" s="26" t="str">
        <f>_xlfn.XLOOKUP(B834&amp;"_"&amp;Saisie!F835,'Réponses'!D:D,'Réponses'!C:C,"")</f>
        <v/>
      </c>
      <c r="E834" s="26" t="str">
        <f>IF(D834="","",_xlfn.XLOOKUP(D834,'Réponses'!C:C,'Réponses'!F:F,"ERREUR PROCHAINE QUESTION"))</f>
        <v/>
      </c>
      <c r="F834" s="26" t="str">
        <f>IF(E834="","",_xlfn.XLOOKUP(E834,Questions!$A:$A,Questions!$C:$C,"ERREUR TYPE"))</f>
        <v/>
      </c>
      <c r="G834" s="26" t="str">
        <f>_xlfn.XLOOKUP(E834&amp;"_"&amp;Saisie!H835,'Réponses'!D:D,'Réponses'!C:C,"")</f>
        <v/>
      </c>
      <c r="H834" s="26" t="str">
        <f>IF(G834="","",_xlfn.XLOOKUP(G834,'Réponses'!C:C,'Réponses'!F:F,"ERREUR PROCHAINE QUESTION"))</f>
        <v/>
      </c>
      <c r="I834" s="26" t="str">
        <f>IF(H834="","",_xlfn.XLOOKUP(H834,Questions!$A:$A,Questions!$C:$C,"ERREUR TYPE"))</f>
        <v/>
      </c>
      <c r="J834" s="26" t="str">
        <f>_xlfn.XLOOKUP(H834&amp;"_"&amp;Saisie!J835,'Réponses'!D:D,'Réponses'!C:C,"")</f>
        <v/>
      </c>
      <c r="K834" s="26" t="str">
        <f>IF(J834="","",_xlfn.XLOOKUP(J834,'Réponses'!C:C,'Réponses'!F:F,"ERREUR PROCHAINE QUESTION"))</f>
        <v/>
      </c>
      <c r="L834" s="26" t="str">
        <f>IF(K834="","",_xlfn.XLOOKUP(K834,Questions!$A:$A,Questions!$C:$C,"ERREUR TYPE"))</f>
        <v/>
      </c>
      <c r="M834" s="26" t="str">
        <f>_xlfn.XLOOKUP(K834&amp;"_"&amp;Saisie!L835,'Réponses'!D:D,'Réponses'!C:C,"")</f>
        <v/>
      </c>
      <c r="N834" s="26" t="str">
        <f>IF(M834="","",_xlfn.XLOOKUP(M834,'Réponses'!C:C,'Réponses'!F:F,"ERREUR PROCHAINE QUESTION"))</f>
        <v/>
      </c>
      <c r="O834" s="26" t="str">
        <f>IF(N834="","",_xlfn.XLOOKUP(N834,Questions!$A:$A,Questions!$C:$C,"ERREUR TYPE"))</f>
        <v/>
      </c>
      <c r="P834" s="26" t="str">
        <f>_xlfn.XLOOKUP(N834&amp;"_"&amp;Saisie!N835,'Réponses'!D:D,'Réponses'!C:C,"")</f>
        <v/>
      </c>
      <c r="Q834" s="26" t="str">
        <f t="shared" si="13"/>
        <v/>
      </c>
    </row>
    <row r="835" spans="1:17" x14ac:dyDescent="0.25">
      <c r="A835" s="26" t="str">
        <f>IF(ISBLANK(Saisie!C836),"",_xlfn.XLOOKUP(Saisie!C836,Barème!A:A,Barème!F:F,"ERREUR CODE PRODUIT"))</f>
        <v/>
      </c>
      <c r="B835" s="26" t="str">
        <f>IF(OR(A835="08",MID(Saisie!C836,4,4)="0804",MID(Saisie!C836,4,4)="0907",A835=""),"",_xlfn.XLOOKUP(A835,Matériau!A:A,Matériau!C:C,"ERREUR MATERIAU"))</f>
        <v/>
      </c>
      <c r="C835" s="26" t="str">
        <f>IF(B835="","",_xlfn.XLOOKUP(B835,Questions!A:A,Questions!C:C,""))</f>
        <v/>
      </c>
      <c r="D835" s="26" t="str">
        <f>_xlfn.XLOOKUP(B835&amp;"_"&amp;Saisie!F836,'Réponses'!D:D,'Réponses'!C:C,"")</f>
        <v/>
      </c>
      <c r="E835" s="26" t="str">
        <f>IF(D835="","",_xlfn.XLOOKUP(D835,'Réponses'!C:C,'Réponses'!F:F,"ERREUR PROCHAINE QUESTION"))</f>
        <v/>
      </c>
      <c r="F835" s="26" t="str">
        <f>IF(E835="","",_xlfn.XLOOKUP(E835,Questions!$A:$A,Questions!$C:$C,"ERREUR TYPE"))</f>
        <v/>
      </c>
      <c r="G835" s="26" t="str">
        <f>_xlfn.XLOOKUP(E835&amp;"_"&amp;Saisie!H836,'Réponses'!D:D,'Réponses'!C:C,"")</f>
        <v/>
      </c>
      <c r="H835" s="26" t="str">
        <f>IF(G835="","",_xlfn.XLOOKUP(G835,'Réponses'!C:C,'Réponses'!F:F,"ERREUR PROCHAINE QUESTION"))</f>
        <v/>
      </c>
      <c r="I835" s="26" t="str">
        <f>IF(H835="","",_xlfn.XLOOKUP(H835,Questions!$A:$A,Questions!$C:$C,"ERREUR TYPE"))</f>
        <v/>
      </c>
      <c r="J835" s="26" t="str">
        <f>_xlfn.XLOOKUP(H835&amp;"_"&amp;Saisie!J836,'Réponses'!D:D,'Réponses'!C:C,"")</f>
        <v/>
      </c>
      <c r="K835" s="26" t="str">
        <f>IF(J835="","",_xlfn.XLOOKUP(J835,'Réponses'!C:C,'Réponses'!F:F,"ERREUR PROCHAINE QUESTION"))</f>
        <v/>
      </c>
      <c r="L835" s="26" t="str">
        <f>IF(K835="","",_xlfn.XLOOKUP(K835,Questions!$A:$A,Questions!$C:$C,"ERREUR TYPE"))</f>
        <v/>
      </c>
      <c r="M835" s="26" t="str">
        <f>_xlfn.XLOOKUP(K835&amp;"_"&amp;Saisie!L836,'Réponses'!D:D,'Réponses'!C:C,"")</f>
        <v/>
      </c>
      <c r="N835" s="26" t="str">
        <f>IF(M835="","",_xlfn.XLOOKUP(M835,'Réponses'!C:C,'Réponses'!F:F,"ERREUR PROCHAINE QUESTION"))</f>
        <v/>
      </c>
      <c r="O835" s="26" t="str">
        <f>IF(N835="","",_xlfn.XLOOKUP(N835,Questions!$A:$A,Questions!$C:$C,"ERREUR TYPE"))</f>
        <v/>
      </c>
      <c r="P835" s="26" t="str">
        <f>_xlfn.XLOOKUP(N835&amp;"_"&amp;Saisie!N836,'Réponses'!D:D,'Réponses'!C:C,"")</f>
        <v/>
      </c>
      <c r="Q835" s="26" t="str">
        <f t="shared" ref="Q835:Q898" si="14">D835&amp;IF(G835="","","_"&amp;G835)&amp;IF(J835="","","_"&amp;J835&amp;IF(M835="","","_"&amp;M835)&amp;IF(P835="","","_"&amp;P835))</f>
        <v/>
      </c>
    </row>
    <row r="836" spans="1:17" x14ac:dyDescent="0.25">
      <c r="A836" s="26" t="str">
        <f>IF(ISBLANK(Saisie!C837),"",_xlfn.XLOOKUP(Saisie!C837,Barème!A:A,Barème!F:F,"ERREUR CODE PRODUIT"))</f>
        <v/>
      </c>
      <c r="B836" s="26" t="str">
        <f>IF(OR(A836="08",MID(Saisie!C837,4,4)="0804",MID(Saisie!C837,4,4)="0907",A836=""),"",_xlfn.XLOOKUP(A836,Matériau!A:A,Matériau!C:C,"ERREUR MATERIAU"))</f>
        <v/>
      </c>
      <c r="C836" s="26" t="str">
        <f>IF(B836="","",_xlfn.XLOOKUP(B836,Questions!A:A,Questions!C:C,""))</f>
        <v/>
      </c>
      <c r="D836" s="26" t="str">
        <f>_xlfn.XLOOKUP(B836&amp;"_"&amp;Saisie!F837,'Réponses'!D:D,'Réponses'!C:C,"")</f>
        <v/>
      </c>
      <c r="E836" s="26" t="str">
        <f>IF(D836="","",_xlfn.XLOOKUP(D836,'Réponses'!C:C,'Réponses'!F:F,"ERREUR PROCHAINE QUESTION"))</f>
        <v/>
      </c>
      <c r="F836" s="26" t="str">
        <f>IF(E836="","",_xlfn.XLOOKUP(E836,Questions!$A:$A,Questions!$C:$C,"ERREUR TYPE"))</f>
        <v/>
      </c>
      <c r="G836" s="26" t="str">
        <f>_xlfn.XLOOKUP(E836&amp;"_"&amp;Saisie!H837,'Réponses'!D:D,'Réponses'!C:C,"")</f>
        <v/>
      </c>
      <c r="H836" s="26" t="str">
        <f>IF(G836="","",_xlfn.XLOOKUP(G836,'Réponses'!C:C,'Réponses'!F:F,"ERREUR PROCHAINE QUESTION"))</f>
        <v/>
      </c>
      <c r="I836" s="26" t="str">
        <f>IF(H836="","",_xlfn.XLOOKUP(H836,Questions!$A:$A,Questions!$C:$C,"ERREUR TYPE"))</f>
        <v/>
      </c>
      <c r="J836" s="26" t="str">
        <f>_xlfn.XLOOKUP(H836&amp;"_"&amp;Saisie!J837,'Réponses'!D:D,'Réponses'!C:C,"")</f>
        <v/>
      </c>
      <c r="K836" s="26" t="str">
        <f>IF(J836="","",_xlfn.XLOOKUP(J836,'Réponses'!C:C,'Réponses'!F:F,"ERREUR PROCHAINE QUESTION"))</f>
        <v/>
      </c>
      <c r="L836" s="26" t="str">
        <f>IF(K836="","",_xlfn.XLOOKUP(K836,Questions!$A:$A,Questions!$C:$C,"ERREUR TYPE"))</f>
        <v/>
      </c>
      <c r="M836" s="26" t="str">
        <f>_xlfn.XLOOKUP(K836&amp;"_"&amp;Saisie!L837,'Réponses'!D:D,'Réponses'!C:C,"")</f>
        <v/>
      </c>
      <c r="N836" s="26" t="str">
        <f>IF(M836="","",_xlfn.XLOOKUP(M836,'Réponses'!C:C,'Réponses'!F:F,"ERREUR PROCHAINE QUESTION"))</f>
        <v/>
      </c>
      <c r="O836" s="26" t="str">
        <f>IF(N836="","",_xlfn.XLOOKUP(N836,Questions!$A:$A,Questions!$C:$C,"ERREUR TYPE"))</f>
        <v/>
      </c>
      <c r="P836" s="26" t="str">
        <f>_xlfn.XLOOKUP(N836&amp;"_"&amp;Saisie!N837,'Réponses'!D:D,'Réponses'!C:C,"")</f>
        <v/>
      </c>
      <c r="Q836" s="26" t="str">
        <f t="shared" si="14"/>
        <v/>
      </c>
    </row>
    <row r="837" spans="1:17" x14ac:dyDescent="0.25">
      <c r="A837" s="26" t="str">
        <f>IF(ISBLANK(Saisie!C838),"",_xlfn.XLOOKUP(Saisie!C838,Barème!A:A,Barème!F:F,"ERREUR CODE PRODUIT"))</f>
        <v/>
      </c>
      <c r="B837" s="26" t="str">
        <f>IF(OR(A837="08",MID(Saisie!C838,4,4)="0804",MID(Saisie!C838,4,4)="0907",A837=""),"",_xlfn.XLOOKUP(A837,Matériau!A:A,Matériau!C:C,"ERREUR MATERIAU"))</f>
        <v/>
      </c>
      <c r="C837" s="26" t="str">
        <f>IF(B837="","",_xlfn.XLOOKUP(B837,Questions!A:A,Questions!C:C,""))</f>
        <v/>
      </c>
      <c r="D837" s="26" t="str">
        <f>_xlfn.XLOOKUP(B837&amp;"_"&amp;Saisie!F838,'Réponses'!D:D,'Réponses'!C:C,"")</f>
        <v/>
      </c>
      <c r="E837" s="26" t="str">
        <f>IF(D837="","",_xlfn.XLOOKUP(D837,'Réponses'!C:C,'Réponses'!F:F,"ERREUR PROCHAINE QUESTION"))</f>
        <v/>
      </c>
      <c r="F837" s="26" t="str">
        <f>IF(E837="","",_xlfn.XLOOKUP(E837,Questions!$A:$A,Questions!$C:$C,"ERREUR TYPE"))</f>
        <v/>
      </c>
      <c r="G837" s="26" t="str">
        <f>_xlfn.XLOOKUP(E837&amp;"_"&amp;Saisie!H838,'Réponses'!D:D,'Réponses'!C:C,"")</f>
        <v/>
      </c>
      <c r="H837" s="26" t="str">
        <f>IF(G837="","",_xlfn.XLOOKUP(G837,'Réponses'!C:C,'Réponses'!F:F,"ERREUR PROCHAINE QUESTION"))</f>
        <v/>
      </c>
      <c r="I837" s="26" t="str">
        <f>IF(H837="","",_xlfn.XLOOKUP(H837,Questions!$A:$A,Questions!$C:$C,"ERREUR TYPE"))</f>
        <v/>
      </c>
      <c r="J837" s="26" t="str">
        <f>_xlfn.XLOOKUP(H837&amp;"_"&amp;Saisie!J838,'Réponses'!D:D,'Réponses'!C:C,"")</f>
        <v/>
      </c>
      <c r="K837" s="26" t="str">
        <f>IF(J837="","",_xlfn.XLOOKUP(J837,'Réponses'!C:C,'Réponses'!F:F,"ERREUR PROCHAINE QUESTION"))</f>
        <v/>
      </c>
      <c r="L837" s="26" t="str">
        <f>IF(K837="","",_xlfn.XLOOKUP(K837,Questions!$A:$A,Questions!$C:$C,"ERREUR TYPE"))</f>
        <v/>
      </c>
      <c r="M837" s="26" t="str">
        <f>_xlfn.XLOOKUP(K837&amp;"_"&amp;Saisie!L838,'Réponses'!D:D,'Réponses'!C:C,"")</f>
        <v/>
      </c>
      <c r="N837" s="26" t="str">
        <f>IF(M837="","",_xlfn.XLOOKUP(M837,'Réponses'!C:C,'Réponses'!F:F,"ERREUR PROCHAINE QUESTION"))</f>
        <v/>
      </c>
      <c r="O837" s="26" t="str">
        <f>IF(N837="","",_xlfn.XLOOKUP(N837,Questions!$A:$A,Questions!$C:$C,"ERREUR TYPE"))</f>
        <v/>
      </c>
      <c r="P837" s="26" t="str">
        <f>_xlfn.XLOOKUP(N837&amp;"_"&amp;Saisie!N838,'Réponses'!D:D,'Réponses'!C:C,"")</f>
        <v/>
      </c>
      <c r="Q837" s="26" t="str">
        <f t="shared" si="14"/>
        <v/>
      </c>
    </row>
    <row r="838" spans="1:17" x14ac:dyDescent="0.25">
      <c r="A838" s="26" t="str">
        <f>IF(ISBLANK(Saisie!C839),"",_xlfn.XLOOKUP(Saisie!C839,Barème!A:A,Barème!F:F,"ERREUR CODE PRODUIT"))</f>
        <v/>
      </c>
      <c r="B838" s="26" t="str">
        <f>IF(OR(A838="08",MID(Saisie!C839,4,4)="0804",MID(Saisie!C839,4,4)="0907",A838=""),"",_xlfn.XLOOKUP(A838,Matériau!A:A,Matériau!C:C,"ERREUR MATERIAU"))</f>
        <v/>
      </c>
      <c r="C838" s="26" t="str">
        <f>IF(B838="","",_xlfn.XLOOKUP(B838,Questions!A:A,Questions!C:C,""))</f>
        <v/>
      </c>
      <c r="D838" s="26" t="str">
        <f>_xlfn.XLOOKUP(B838&amp;"_"&amp;Saisie!F839,'Réponses'!D:D,'Réponses'!C:C,"")</f>
        <v/>
      </c>
      <c r="E838" s="26" t="str">
        <f>IF(D838="","",_xlfn.XLOOKUP(D838,'Réponses'!C:C,'Réponses'!F:F,"ERREUR PROCHAINE QUESTION"))</f>
        <v/>
      </c>
      <c r="F838" s="26" t="str">
        <f>IF(E838="","",_xlfn.XLOOKUP(E838,Questions!$A:$A,Questions!$C:$C,"ERREUR TYPE"))</f>
        <v/>
      </c>
      <c r="G838" s="26" t="str">
        <f>_xlfn.XLOOKUP(E838&amp;"_"&amp;Saisie!H839,'Réponses'!D:D,'Réponses'!C:C,"")</f>
        <v/>
      </c>
      <c r="H838" s="26" t="str">
        <f>IF(G838="","",_xlfn.XLOOKUP(G838,'Réponses'!C:C,'Réponses'!F:F,"ERREUR PROCHAINE QUESTION"))</f>
        <v/>
      </c>
      <c r="I838" s="26" t="str">
        <f>IF(H838="","",_xlfn.XLOOKUP(H838,Questions!$A:$A,Questions!$C:$C,"ERREUR TYPE"))</f>
        <v/>
      </c>
      <c r="J838" s="26" t="str">
        <f>_xlfn.XLOOKUP(H838&amp;"_"&amp;Saisie!J839,'Réponses'!D:D,'Réponses'!C:C,"")</f>
        <v/>
      </c>
      <c r="K838" s="26" t="str">
        <f>IF(J838="","",_xlfn.XLOOKUP(J838,'Réponses'!C:C,'Réponses'!F:F,"ERREUR PROCHAINE QUESTION"))</f>
        <v/>
      </c>
      <c r="L838" s="26" t="str">
        <f>IF(K838="","",_xlfn.XLOOKUP(K838,Questions!$A:$A,Questions!$C:$C,"ERREUR TYPE"))</f>
        <v/>
      </c>
      <c r="M838" s="26" t="str">
        <f>_xlfn.XLOOKUP(K838&amp;"_"&amp;Saisie!L839,'Réponses'!D:D,'Réponses'!C:C,"")</f>
        <v/>
      </c>
      <c r="N838" s="26" t="str">
        <f>IF(M838="","",_xlfn.XLOOKUP(M838,'Réponses'!C:C,'Réponses'!F:F,"ERREUR PROCHAINE QUESTION"))</f>
        <v/>
      </c>
      <c r="O838" s="26" t="str">
        <f>IF(N838="","",_xlfn.XLOOKUP(N838,Questions!$A:$A,Questions!$C:$C,"ERREUR TYPE"))</f>
        <v/>
      </c>
      <c r="P838" s="26" t="str">
        <f>_xlfn.XLOOKUP(N838&amp;"_"&amp;Saisie!N839,'Réponses'!D:D,'Réponses'!C:C,"")</f>
        <v/>
      </c>
      <c r="Q838" s="26" t="str">
        <f t="shared" si="14"/>
        <v/>
      </c>
    </row>
    <row r="839" spans="1:17" x14ac:dyDescent="0.25">
      <c r="A839" s="26" t="str">
        <f>IF(ISBLANK(Saisie!C840),"",_xlfn.XLOOKUP(Saisie!C840,Barème!A:A,Barème!F:F,"ERREUR CODE PRODUIT"))</f>
        <v/>
      </c>
      <c r="B839" s="26" t="str">
        <f>IF(OR(A839="08",MID(Saisie!C840,4,4)="0804",MID(Saisie!C840,4,4)="0907",A839=""),"",_xlfn.XLOOKUP(A839,Matériau!A:A,Matériau!C:C,"ERREUR MATERIAU"))</f>
        <v/>
      </c>
      <c r="C839" s="26" t="str">
        <f>IF(B839="","",_xlfn.XLOOKUP(B839,Questions!A:A,Questions!C:C,""))</f>
        <v/>
      </c>
      <c r="D839" s="26" t="str">
        <f>_xlfn.XLOOKUP(B839&amp;"_"&amp;Saisie!F840,'Réponses'!D:D,'Réponses'!C:C,"")</f>
        <v/>
      </c>
      <c r="E839" s="26" t="str">
        <f>IF(D839="","",_xlfn.XLOOKUP(D839,'Réponses'!C:C,'Réponses'!F:F,"ERREUR PROCHAINE QUESTION"))</f>
        <v/>
      </c>
      <c r="F839" s="26" t="str">
        <f>IF(E839="","",_xlfn.XLOOKUP(E839,Questions!$A:$A,Questions!$C:$C,"ERREUR TYPE"))</f>
        <v/>
      </c>
      <c r="G839" s="26" t="str">
        <f>_xlfn.XLOOKUP(E839&amp;"_"&amp;Saisie!H840,'Réponses'!D:D,'Réponses'!C:C,"")</f>
        <v/>
      </c>
      <c r="H839" s="26" t="str">
        <f>IF(G839="","",_xlfn.XLOOKUP(G839,'Réponses'!C:C,'Réponses'!F:F,"ERREUR PROCHAINE QUESTION"))</f>
        <v/>
      </c>
      <c r="I839" s="26" t="str">
        <f>IF(H839="","",_xlfn.XLOOKUP(H839,Questions!$A:$A,Questions!$C:$C,"ERREUR TYPE"))</f>
        <v/>
      </c>
      <c r="J839" s="26" t="str">
        <f>_xlfn.XLOOKUP(H839&amp;"_"&amp;Saisie!J840,'Réponses'!D:D,'Réponses'!C:C,"")</f>
        <v/>
      </c>
      <c r="K839" s="26" t="str">
        <f>IF(J839="","",_xlfn.XLOOKUP(J839,'Réponses'!C:C,'Réponses'!F:F,"ERREUR PROCHAINE QUESTION"))</f>
        <v/>
      </c>
      <c r="L839" s="26" t="str">
        <f>IF(K839="","",_xlfn.XLOOKUP(K839,Questions!$A:$A,Questions!$C:$C,"ERREUR TYPE"))</f>
        <v/>
      </c>
      <c r="M839" s="26" t="str">
        <f>_xlfn.XLOOKUP(K839&amp;"_"&amp;Saisie!L840,'Réponses'!D:D,'Réponses'!C:C,"")</f>
        <v/>
      </c>
      <c r="N839" s="26" t="str">
        <f>IF(M839="","",_xlfn.XLOOKUP(M839,'Réponses'!C:C,'Réponses'!F:F,"ERREUR PROCHAINE QUESTION"))</f>
        <v/>
      </c>
      <c r="O839" s="26" t="str">
        <f>IF(N839="","",_xlfn.XLOOKUP(N839,Questions!$A:$A,Questions!$C:$C,"ERREUR TYPE"))</f>
        <v/>
      </c>
      <c r="P839" s="26" t="str">
        <f>_xlfn.XLOOKUP(N839&amp;"_"&amp;Saisie!N840,'Réponses'!D:D,'Réponses'!C:C,"")</f>
        <v/>
      </c>
      <c r="Q839" s="26" t="str">
        <f t="shared" si="14"/>
        <v/>
      </c>
    </row>
    <row r="840" spans="1:17" x14ac:dyDescent="0.25">
      <c r="A840" s="26" t="str">
        <f>IF(ISBLANK(Saisie!C841),"",_xlfn.XLOOKUP(Saisie!C841,Barème!A:A,Barème!F:F,"ERREUR CODE PRODUIT"))</f>
        <v/>
      </c>
      <c r="B840" s="26" t="str">
        <f>IF(OR(A840="08",MID(Saisie!C841,4,4)="0804",MID(Saisie!C841,4,4)="0907",A840=""),"",_xlfn.XLOOKUP(A840,Matériau!A:A,Matériau!C:C,"ERREUR MATERIAU"))</f>
        <v/>
      </c>
      <c r="C840" s="26" t="str">
        <f>IF(B840="","",_xlfn.XLOOKUP(B840,Questions!A:A,Questions!C:C,""))</f>
        <v/>
      </c>
      <c r="D840" s="26" t="str">
        <f>_xlfn.XLOOKUP(B840&amp;"_"&amp;Saisie!F841,'Réponses'!D:D,'Réponses'!C:C,"")</f>
        <v/>
      </c>
      <c r="E840" s="26" t="str">
        <f>IF(D840="","",_xlfn.XLOOKUP(D840,'Réponses'!C:C,'Réponses'!F:F,"ERREUR PROCHAINE QUESTION"))</f>
        <v/>
      </c>
      <c r="F840" s="26" t="str">
        <f>IF(E840="","",_xlfn.XLOOKUP(E840,Questions!$A:$A,Questions!$C:$C,"ERREUR TYPE"))</f>
        <v/>
      </c>
      <c r="G840" s="26" t="str">
        <f>_xlfn.XLOOKUP(E840&amp;"_"&amp;Saisie!H841,'Réponses'!D:D,'Réponses'!C:C,"")</f>
        <v/>
      </c>
      <c r="H840" s="26" t="str">
        <f>IF(G840="","",_xlfn.XLOOKUP(G840,'Réponses'!C:C,'Réponses'!F:F,"ERREUR PROCHAINE QUESTION"))</f>
        <v/>
      </c>
      <c r="I840" s="26" t="str">
        <f>IF(H840="","",_xlfn.XLOOKUP(H840,Questions!$A:$A,Questions!$C:$C,"ERREUR TYPE"))</f>
        <v/>
      </c>
      <c r="J840" s="26" t="str">
        <f>_xlfn.XLOOKUP(H840&amp;"_"&amp;Saisie!J841,'Réponses'!D:D,'Réponses'!C:C,"")</f>
        <v/>
      </c>
      <c r="K840" s="26" t="str">
        <f>IF(J840="","",_xlfn.XLOOKUP(J840,'Réponses'!C:C,'Réponses'!F:F,"ERREUR PROCHAINE QUESTION"))</f>
        <v/>
      </c>
      <c r="L840" s="26" t="str">
        <f>IF(K840="","",_xlfn.XLOOKUP(K840,Questions!$A:$A,Questions!$C:$C,"ERREUR TYPE"))</f>
        <v/>
      </c>
      <c r="M840" s="26" t="str">
        <f>_xlfn.XLOOKUP(K840&amp;"_"&amp;Saisie!L841,'Réponses'!D:D,'Réponses'!C:C,"")</f>
        <v/>
      </c>
      <c r="N840" s="26" t="str">
        <f>IF(M840="","",_xlfn.XLOOKUP(M840,'Réponses'!C:C,'Réponses'!F:F,"ERREUR PROCHAINE QUESTION"))</f>
        <v/>
      </c>
      <c r="O840" s="26" t="str">
        <f>IF(N840="","",_xlfn.XLOOKUP(N840,Questions!$A:$A,Questions!$C:$C,"ERREUR TYPE"))</f>
        <v/>
      </c>
      <c r="P840" s="26" t="str">
        <f>_xlfn.XLOOKUP(N840&amp;"_"&amp;Saisie!N841,'Réponses'!D:D,'Réponses'!C:C,"")</f>
        <v/>
      </c>
      <c r="Q840" s="26" t="str">
        <f t="shared" si="14"/>
        <v/>
      </c>
    </row>
    <row r="841" spans="1:17" x14ac:dyDescent="0.25">
      <c r="A841" s="26" t="str">
        <f>IF(ISBLANK(Saisie!C842),"",_xlfn.XLOOKUP(Saisie!C842,Barème!A:A,Barème!F:F,"ERREUR CODE PRODUIT"))</f>
        <v/>
      </c>
      <c r="B841" s="26" t="str">
        <f>IF(OR(A841="08",MID(Saisie!C842,4,4)="0804",MID(Saisie!C842,4,4)="0907",A841=""),"",_xlfn.XLOOKUP(A841,Matériau!A:A,Matériau!C:C,"ERREUR MATERIAU"))</f>
        <v/>
      </c>
      <c r="C841" s="26" t="str">
        <f>IF(B841="","",_xlfn.XLOOKUP(B841,Questions!A:A,Questions!C:C,""))</f>
        <v/>
      </c>
      <c r="D841" s="26" t="str">
        <f>_xlfn.XLOOKUP(B841&amp;"_"&amp;Saisie!F842,'Réponses'!D:D,'Réponses'!C:C,"")</f>
        <v/>
      </c>
      <c r="E841" s="26" t="str">
        <f>IF(D841="","",_xlfn.XLOOKUP(D841,'Réponses'!C:C,'Réponses'!F:F,"ERREUR PROCHAINE QUESTION"))</f>
        <v/>
      </c>
      <c r="F841" s="26" t="str">
        <f>IF(E841="","",_xlfn.XLOOKUP(E841,Questions!$A:$A,Questions!$C:$C,"ERREUR TYPE"))</f>
        <v/>
      </c>
      <c r="G841" s="26" t="str">
        <f>_xlfn.XLOOKUP(E841&amp;"_"&amp;Saisie!H842,'Réponses'!D:D,'Réponses'!C:C,"")</f>
        <v/>
      </c>
      <c r="H841" s="26" t="str">
        <f>IF(G841="","",_xlfn.XLOOKUP(G841,'Réponses'!C:C,'Réponses'!F:F,"ERREUR PROCHAINE QUESTION"))</f>
        <v/>
      </c>
      <c r="I841" s="26" t="str">
        <f>IF(H841="","",_xlfn.XLOOKUP(H841,Questions!$A:$A,Questions!$C:$C,"ERREUR TYPE"))</f>
        <v/>
      </c>
      <c r="J841" s="26" t="str">
        <f>_xlfn.XLOOKUP(H841&amp;"_"&amp;Saisie!J842,'Réponses'!D:D,'Réponses'!C:C,"")</f>
        <v/>
      </c>
      <c r="K841" s="26" t="str">
        <f>IF(J841="","",_xlfn.XLOOKUP(J841,'Réponses'!C:C,'Réponses'!F:F,"ERREUR PROCHAINE QUESTION"))</f>
        <v/>
      </c>
      <c r="L841" s="26" t="str">
        <f>IF(K841="","",_xlfn.XLOOKUP(K841,Questions!$A:$A,Questions!$C:$C,"ERREUR TYPE"))</f>
        <v/>
      </c>
      <c r="M841" s="26" t="str">
        <f>_xlfn.XLOOKUP(K841&amp;"_"&amp;Saisie!L842,'Réponses'!D:D,'Réponses'!C:C,"")</f>
        <v/>
      </c>
      <c r="N841" s="26" t="str">
        <f>IF(M841="","",_xlfn.XLOOKUP(M841,'Réponses'!C:C,'Réponses'!F:F,"ERREUR PROCHAINE QUESTION"))</f>
        <v/>
      </c>
      <c r="O841" s="26" t="str">
        <f>IF(N841="","",_xlfn.XLOOKUP(N841,Questions!$A:$A,Questions!$C:$C,"ERREUR TYPE"))</f>
        <v/>
      </c>
      <c r="P841" s="26" t="str">
        <f>_xlfn.XLOOKUP(N841&amp;"_"&amp;Saisie!N842,'Réponses'!D:D,'Réponses'!C:C,"")</f>
        <v/>
      </c>
      <c r="Q841" s="26" t="str">
        <f t="shared" si="14"/>
        <v/>
      </c>
    </row>
    <row r="842" spans="1:17" x14ac:dyDescent="0.25">
      <c r="A842" s="26" t="str">
        <f>IF(ISBLANK(Saisie!C843),"",_xlfn.XLOOKUP(Saisie!C843,Barème!A:A,Barème!F:F,"ERREUR CODE PRODUIT"))</f>
        <v/>
      </c>
      <c r="B842" s="26" t="str">
        <f>IF(OR(A842="08",MID(Saisie!C843,4,4)="0804",MID(Saisie!C843,4,4)="0907",A842=""),"",_xlfn.XLOOKUP(A842,Matériau!A:A,Matériau!C:C,"ERREUR MATERIAU"))</f>
        <v/>
      </c>
      <c r="C842" s="26" t="str">
        <f>IF(B842="","",_xlfn.XLOOKUP(B842,Questions!A:A,Questions!C:C,""))</f>
        <v/>
      </c>
      <c r="D842" s="26" t="str">
        <f>_xlfn.XLOOKUP(B842&amp;"_"&amp;Saisie!F843,'Réponses'!D:D,'Réponses'!C:C,"")</f>
        <v/>
      </c>
      <c r="E842" s="26" t="str">
        <f>IF(D842="","",_xlfn.XLOOKUP(D842,'Réponses'!C:C,'Réponses'!F:F,"ERREUR PROCHAINE QUESTION"))</f>
        <v/>
      </c>
      <c r="F842" s="26" t="str">
        <f>IF(E842="","",_xlfn.XLOOKUP(E842,Questions!$A:$A,Questions!$C:$C,"ERREUR TYPE"))</f>
        <v/>
      </c>
      <c r="G842" s="26" t="str">
        <f>_xlfn.XLOOKUP(E842&amp;"_"&amp;Saisie!H843,'Réponses'!D:D,'Réponses'!C:C,"")</f>
        <v/>
      </c>
      <c r="H842" s="26" t="str">
        <f>IF(G842="","",_xlfn.XLOOKUP(G842,'Réponses'!C:C,'Réponses'!F:F,"ERREUR PROCHAINE QUESTION"))</f>
        <v/>
      </c>
      <c r="I842" s="26" t="str">
        <f>IF(H842="","",_xlfn.XLOOKUP(H842,Questions!$A:$A,Questions!$C:$C,"ERREUR TYPE"))</f>
        <v/>
      </c>
      <c r="J842" s="26" t="str">
        <f>_xlfn.XLOOKUP(H842&amp;"_"&amp;Saisie!J843,'Réponses'!D:D,'Réponses'!C:C,"")</f>
        <v/>
      </c>
      <c r="K842" s="26" t="str">
        <f>IF(J842="","",_xlfn.XLOOKUP(J842,'Réponses'!C:C,'Réponses'!F:F,"ERREUR PROCHAINE QUESTION"))</f>
        <v/>
      </c>
      <c r="L842" s="26" t="str">
        <f>IF(K842="","",_xlfn.XLOOKUP(K842,Questions!$A:$A,Questions!$C:$C,"ERREUR TYPE"))</f>
        <v/>
      </c>
      <c r="M842" s="26" t="str">
        <f>_xlfn.XLOOKUP(K842&amp;"_"&amp;Saisie!L843,'Réponses'!D:D,'Réponses'!C:C,"")</f>
        <v/>
      </c>
      <c r="N842" s="26" t="str">
        <f>IF(M842="","",_xlfn.XLOOKUP(M842,'Réponses'!C:C,'Réponses'!F:F,"ERREUR PROCHAINE QUESTION"))</f>
        <v/>
      </c>
      <c r="O842" s="26" t="str">
        <f>IF(N842="","",_xlfn.XLOOKUP(N842,Questions!$A:$A,Questions!$C:$C,"ERREUR TYPE"))</f>
        <v/>
      </c>
      <c r="P842" s="26" t="str">
        <f>_xlfn.XLOOKUP(N842&amp;"_"&amp;Saisie!N843,'Réponses'!D:D,'Réponses'!C:C,"")</f>
        <v/>
      </c>
      <c r="Q842" s="26" t="str">
        <f t="shared" si="14"/>
        <v/>
      </c>
    </row>
    <row r="843" spans="1:17" x14ac:dyDescent="0.25">
      <c r="A843" s="26" t="str">
        <f>IF(ISBLANK(Saisie!C844),"",_xlfn.XLOOKUP(Saisie!C844,Barème!A:A,Barème!F:F,"ERREUR CODE PRODUIT"))</f>
        <v/>
      </c>
      <c r="B843" s="26" t="str">
        <f>IF(OR(A843="08",MID(Saisie!C844,4,4)="0804",MID(Saisie!C844,4,4)="0907",A843=""),"",_xlfn.XLOOKUP(A843,Matériau!A:A,Matériau!C:C,"ERREUR MATERIAU"))</f>
        <v/>
      </c>
      <c r="C843" s="26" t="str">
        <f>IF(B843="","",_xlfn.XLOOKUP(B843,Questions!A:A,Questions!C:C,""))</f>
        <v/>
      </c>
      <c r="D843" s="26" t="str">
        <f>_xlfn.XLOOKUP(B843&amp;"_"&amp;Saisie!F844,'Réponses'!D:D,'Réponses'!C:C,"")</f>
        <v/>
      </c>
      <c r="E843" s="26" t="str">
        <f>IF(D843="","",_xlfn.XLOOKUP(D843,'Réponses'!C:C,'Réponses'!F:F,"ERREUR PROCHAINE QUESTION"))</f>
        <v/>
      </c>
      <c r="F843" s="26" t="str">
        <f>IF(E843="","",_xlfn.XLOOKUP(E843,Questions!$A:$A,Questions!$C:$C,"ERREUR TYPE"))</f>
        <v/>
      </c>
      <c r="G843" s="26" t="str">
        <f>_xlfn.XLOOKUP(E843&amp;"_"&amp;Saisie!H844,'Réponses'!D:D,'Réponses'!C:C,"")</f>
        <v/>
      </c>
      <c r="H843" s="26" t="str">
        <f>IF(G843="","",_xlfn.XLOOKUP(G843,'Réponses'!C:C,'Réponses'!F:F,"ERREUR PROCHAINE QUESTION"))</f>
        <v/>
      </c>
      <c r="I843" s="26" t="str">
        <f>IF(H843="","",_xlfn.XLOOKUP(H843,Questions!$A:$A,Questions!$C:$C,"ERREUR TYPE"))</f>
        <v/>
      </c>
      <c r="J843" s="26" t="str">
        <f>_xlfn.XLOOKUP(H843&amp;"_"&amp;Saisie!J844,'Réponses'!D:D,'Réponses'!C:C,"")</f>
        <v/>
      </c>
      <c r="K843" s="26" t="str">
        <f>IF(J843="","",_xlfn.XLOOKUP(J843,'Réponses'!C:C,'Réponses'!F:F,"ERREUR PROCHAINE QUESTION"))</f>
        <v/>
      </c>
      <c r="L843" s="26" t="str">
        <f>IF(K843="","",_xlfn.XLOOKUP(K843,Questions!$A:$A,Questions!$C:$C,"ERREUR TYPE"))</f>
        <v/>
      </c>
      <c r="M843" s="26" t="str">
        <f>_xlfn.XLOOKUP(K843&amp;"_"&amp;Saisie!L844,'Réponses'!D:D,'Réponses'!C:C,"")</f>
        <v/>
      </c>
      <c r="N843" s="26" t="str">
        <f>IF(M843="","",_xlfn.XLOOKUP(M843,'Réponses'!C:C,'Réponses'!F:F,"ERREUR PROCHAINE QUESTION"))</f>
        <v/>
      </c>
      <c r="O843" s="26" t="str">
        <f>IF(N843="","",_xlfn.XLOOKUP(N843,Questions!$A:$A,Questions!$C:$C,"ERREUR TYPE"))</f>
        <v/>
      </c>
      <c r="P843" s="26" t="str">
        <f>_xlfn.XLOOKUP(N843&amp;"_"&amp;Saisie!N844,'Réponses'!D:D,'Réponses'!C:C,"")</f>
        <v/>
      </c>
      <c r="Q843" s="26" t="str">
        <f t="shared" si="14"/>
        <v/>
      </c>
    </row>
    <row r="844" spans="1:17" x14ac:dyDescent="0.25">
      <c r="A844" s="26" t="str">
        <f>IF(ISBLANK(Saisie!C845),"",_xlfn.XLOOKUP(Saisie!C845,Barème!A:A,Barème!F:F,"ERREUR CODE PRODUIT"))</f>
        <v/>
      </c>
      <c r="B844" s="26" t="str">
        <f>IF(OR(A844="08",MID(Saisie!C845,4,4)="0804",MID(Saisie!C845,4,4)="0907",A844=""),"",_xlfn.XLOOKUP(A844,Matériau!A:A,Matériau!C:C,"ERREUR MATERIAU"))</f>
        <v/>
      </c>
      <c r="C844" s="26" t="str">
        <f>IF(B844="","",_xlfn.XLOOKUP(B844,Questions!A:A,Questions!C:C,""))</f>
        <v/>
      </c>
      <c r="D844" s="26" t="str">
        <f>_xlfn.XLOOKUP(B844&amp;"_"&amp;Saisie!F845,'Réponses'!D:D,'Réponses'!C:C,"")</f>
        <v/>
      </c>
      <c r="E844" s="26" t="str">
        <f>IF(D844="","",_xlfn.XLOOKUP(D844,'Réponses'!C:C,'Réponses'!F:F,"ERREUR PROCHAINE QUESTION"))</f>
        <v/>
      </c>
      <c r="F844" s="26" t="str">
        <f>IF(E844="","",_xlfn.XLOOKUP(E844,Questions!$A:$A,Questions!$C:$C,"ERREUR TYPE"))</f>
        <v/>
      </c>
      <c r="G844" s="26" t="str">
        <f>_xlfn.XLOOKUP(E844&amp;"_"&amp;Saisie!H845,'Réponses'!D:D,'Réponses'!C:C,"")</f>
        <v/>
      </c>
      <c r="H844" s="26" t="str">
        <f>IF(G844="","",_xlfn.XLOOKUP(G844,'Réponses'!C:C,'Réponses'!F:F,"ERREUR PROCHAINE QUESTION"))</f>
        <v/>
      </c>
      <c r="I844" s="26" t="str">
        <f>IF(H844="","",_xlfn.XLOOKUP(H844,Questions!$A:$A,Questions!$C:$C,"ERREUR TYPE"))</f>
        <v/>
      </c>
      <c r="J844" s="26" t="str">
        <f>_xlfn.XLOOKUP(H844&amp;"_"&amp;Saisie!J845,'Réponses'!D:D,'Réponses'!C:C,"")</f>
        <v/>
      </c>
      <c r="K844" s="26" t="str">
        <f>IF(J844="","",_xlfn.XLOOKUP(J844,'Réponses'!C:C,'Réponses'!F:F,"ERREUR PROCHAINE QUESTION"))</f>
        <v/>
      </c>
      <c r="L844" s="26" t="str">
        <f>IF(K844="","",_xlfn.XLOOKUP(K844,Questions!$A:$A,Questions!$C:$C,"ERREUR TYPE"))</f>
        <v/>
      </c>
      <c r="M844" s="26" t="str">
        <f>_xlfn.XLOOKUP(K844&amp;"_"&amp;Saisie!L845,'Réponses'!D:D,'Réponses'!C:C,"")</f>
        <v/>
      </c>
      <c r="N844" s="26" t="str">
        <f>IF(M844="","",_xlfn.XLOOKUP(M844,'Réponses'!C:C,'Réponses'!F:F,"ERREUR PROCHAINE QUESTION"))</f>
        <v/>
      </c>
      <c r="O844" s="26" t="str">
        <f>IF(N844="","",_xlfn.XLOOKUP(N844,Questions!$A:$A,Questions!$C:$C,"ERREUR TYPE"))</f>
        <v/>
      </c>
      <c r="P844" s="26" t="str">
        <f>_xlfn.XLOOKUP(N844&amp;"_"&amp;Saisie!N845,'Réponses'!D:D,'Réponses'!C:C,"")</f>
        <v/>
      </c>
      <c r="Q844" s="26" t="str">
        <f t="shared" si="14"/>
        <v/>
      </c>
    </row>
    <row r="845" spans="1:17" x14ac:dyDescent="0.25">
      <c r="A845" s="26" t="str">
        <f>IF(ISBLANK(Saisie!C846),"",_xlfn.XLOOKUP(Saisie!C846,Barème!A:A,Barème!F:F,"ERREUR CODE PRODUIT"))</f>
        <v/>
      </c>
      <c r="B845" s="26" t="str">
        <f>IF(OR(A845="08",MID(Saisie!C846,4,4)="0804",MID(Saisie!C846,4,4)="0907",A845=""),"",_xlfn.XLOOKUP(A845,Matériau!A:A,Matériau!C:C,"ERREUR MATERIAU"))</f>
        <v/>
      </c>
      <c r="C845" s="26" t="str">
        <f>IF(B845="","",_xlfn.XLOOKUP(B845,Questions!A:A,Questions!C:C,""))</f>
        <v/>
      </c>
      <c r="D845" s="26" t="str">
        <f>_xlfn.XLOOKUP(B845&amp;"_"&amp;Saisie!F846,'Réponses'!D:D,'Réponses'!C:C,"")</f>
        <v/>
      </c>
      <c r="E845" s="26" t="str">
        <f>IF(D845="","",_xlfn.XLOOKUP(D845,'Réponses'!C:C,'Réponses'!F:F,"ERREUR PROCHAINE QUESTION"))</f>
        <v/>
      </c>
      <c r="F845" s="26" t="str">
        <f>IF(E845="","",_xlfn.XLOOKUP(E845,Questions!$A:$A,Questions!$C:$C,"ERREUR TYPE"))</f>
        <v/>
      </c>
      <c r="G845" s="26" t="str">
        <f>_xlfn.XLOOKUP(E845&amp;"_"&amp;Saisie!H846,'Réponses'!D:D,'Réponses'!C:C,"")</f>
        <v/>
      </c>
      <c r="H845" s="26" t="str">
        <f>IF(G845="","",_xlfn.XLOOKUP(G845,'Réponses'!C:C,'Réponses'!F:F,"ERREUR PROCHAINE QUESTION"))</f>
        <v/>
      </c>
      <c r="I845" s="26" t="str">
        <f>IF(H845="","",_xlfn.XLOOKUP(H845,Questions!$A:$A,Questions!$C:$C,"ERREUR TYPE"))</f>
        <v/>
      </c>
      <c r="J845" s="26" t="str">
        <f>_xlfn.XLOOKUP(H845&amp;"_"&amp;Saisie!J846,'Réponses'!D:D,'Réponses'!C:C,"")</f>
        <v/>
      </c>
      <c r="K845" s="26" t="str">
        <f>IF(J845="","",_xlfn.XLOOKUP(J845,'Réponses'!C:C,'Réponses'!F:F,"ERREUR PROCHAINE QUESTION"))</f>
        <v/>
      </c>
      <c r="L845" s="26" t="str">
        <f>IF(K845="","",_xlfn.XLOOKUP(K845,Questions!$A:$A,Questions!$C:$C,"ERREUR TYPE"))</f>
        <v/>
      </c>
      <c r="M845" s="26" t="str">
        <f>_xlfn.XLOOKUP(K845&amp;"_"&amp;Saisie!L846,'Réponses'!D:D,'Réponses'!C:C,"")</f>
        <v/>
      </c>
      <c r="N845" s="26" t="str">
        <f>IF(M845="","",_xlfn.XLOOKUP(M845,'Réponses'!C:C,'Réponses'!F:F,"ERREUR PROCHAINE QUESTION"))</f>
        <v/>
      </c>
      <c r="O845" s="26" t="str">
        <f>IF(N845="","",_xlfn.XLOOKUP(N845,Questions!$A:$A,Questions!$C:$C,"ERREUR TYPE"))</f>
        <v/>
      </c>
      <c r="P845" s="26" t="str">
        <f>_xlfn.XLOOKUP(N845&amp;"_"&amp;Saisie!N846,'Réponses'!D:D,'Réponses'!C:C,"")</f>
        <v/>
      </c>
      <c r="Q845" s="26" t="str">
        <f t="shared" si="14"/>
        <v/>
      </c>
    </row>
    <row r="846" spans="1:17" x14ac:dyDescent="0.25">
      <c r="A846" s="26" t="str">
        <f>IF(ISBLANK(Saisie!C847),"",_xlfn.XLOOKUP(Saisie!C847,Barème!A:A,Barème!F:F,"ERREUR CODE PRODUIT"))</f>
        <v/>
      </c>
      <c r="B846" s="26" t="str">
        <f>IF(OR(A846="08",MID(Saisie!C847,4,4)="0804",MID(Saisie!C847,4,4)="0907",A846=""),"",_xlfn.XLOOKUP(A846,Matériau!A:A,Matériau!C:C,"ERREUR MATERIAU"))</f>
        <v/>
      </c>
      <c r="C846" s="26" t="str">
        <f>IF(B846="","",_xlfn.XLOOKUP(B846,Questions!A:A,Questions!C:C,""))</f>
        <v/>
      </c>
      <c r="D846" s="26" t="str">
        <f>_xlfn.XLOOKUP(B846&amp;"_"&amp;Saisie!F847,'Réponses'!D:D,'Réponses'!C:C,"")</f>
        <v/>
      </c>
      <c r="E846" s="26" t="str">
        <f>IF(D846="","",_xlfn.XLOOKUP(D846,'Réponses'!C:C,'Réponses'!F:F,"ERREUR PROCHAINE QUESTION"))</f>
        <v/>
      </c>
      <c r="F846" s="26" t="str">
        <f>IF(E846="","",_xlfn.XLOOKUP(E846,Questions!$A:$A,Questions!$C:$C,"ERREUR TYPE"))</f>
        <v/>
      </c>
      <c r="G846" s="26" t="str">
        <f>_xlfn.XLOOKUP(E846&amp;"_"&amp;Saisie!H847,'Réponses'!D:D,'Réponses'!C:C,"")</f>
        <v/>
      </c>
      <c r="H846" s="26" t="str">
        <f>IF(G846="","",_xlfn.XLOOKUP(G846,'Réponses'!C:C,'Réponses'!F:F,"ERREUR PROCHAINE QUESTION"))</f>
        <v/>
      </c>
      <c r="I846" s="26" t="str">
        <f>IF(H846="","",_xlfn.XLOOKUP(H846,Questions!$A:$A,Questions!$C:$C,"ERREUR TYPE"))</f>
        <v/>
      </c>
      <c r="J846" s="26" t="str">
        <f>_xlfn.XLOOKUP(H846&amp;"_"&amp;Saisie!J847,'Réponses'!D:D,'Réponses'!C:C,"")</f>
        <v/>
      </c>
      <c r="K846" s="26" t="str">
        <f>IF(J846="","",_xlfn.XLOOKUP(J846,'Réponses'!C:C,'Réponses'!F:F,"ERREUR PROCHAINE QUESTION"))</f>
        <v/>
      </c>
      <c r="L846" s="26" t="str">
        <f>IF(K846="","",_xlfn.XLOOKUP(K846,Questions!$A:$A,Questions!$C:$C,"ERREUR TYPE"))</f>
        <v/>
      </c>
      <c r="M846" s="26" t="str">
        <f>_xlfn.XLOOKUP(K846&amp;"_"&amp;Saisie!L847,'Réponses'!D:D,'Réponses'!C:C,"")</f>
        <v/>
      </c>
      <c r="N846" s="26" t="str">
        <f>IF(M846="","",_xlfn.XLOOKUP(M846,'Réponses'!C:C,'Réponses'!F:F,"ERREUR PROCHAINE QUESTION"))</f>
        <v/>
      </c>
      <c r="O846" s="26" t="str">
        <f>IF(N846="","",_xlfn.XLOOKUP(N846,Questions!$A:$A,Questions!$C:$C,"ERREUR TYPE"))</f>
        <v/>
      </c>
      <c r="P846" s="26" t="str">
        <f>_xlfn.XLOOKUP(N846&amp;"_"&amp;Saisie!N847,'Réponses'!D:D,'Réponses'!C:C,"")</f>
        <v/>
      </c>
      <c r="Q846" s="26" t="str">
        <f t="shared" si="14"/>
        <v/>
      </c>
    </row>
    <row r="847" spans="1:17" x14ac:dyDescent="0.25">
      <c r="A847" s="26" t="str">
        <f>IF(ISBLANK(Saisie!C848),"",_xlfn.XLOOKUP(Saisie!C848,Barème!A:A,Barème!F:F,"ERREUR CODE PRODUIT"))</f>
        <v/>
      </c>
      <c r="B847" s="26" t="str">
        <f>IF(OR(A847="08",MID(Saisie!C848,4,4)="0804",MID(Saisie!C848,4,4)="0907",A847=""),"",_xlfn.XLOOKUP(A847,Matériau!A:A,Matériau!C:C,"ERREUR MATERIAU"))</f>
        <v/>
      </c>
      <c r="C847" s="26" t="str">
        <f>IF(B847="","",_xlfn.XLOOKUP(B847,Questions!A:A,Questions!C:C,""))</f>
        <v/>
      </c>
      <c r="D847" s="26" t="str">
        <f>_xlfn.XLOOKUP(B847&amp;"_"&amp;Saisie!F848,'Réponses'!D:D,'Réponses'!C:C,"")</f>
        <v/>
      </c>
      <c r="E847" s="26" t="str">
        <f>IF(D847="","",_xlfn.XLOOKUP(D847,'Réponses'!C:C,'Réponses'!F:F,"ERREUR PROCHAINE QUESTION"))</f>
        <v/>
      </c>
      <c r="F847" s="26" t="str">
        <f>IF(E847="","",_xlfn.XLOOKUP(E847,Questions!$A:$A,Questions!$C:$C,"ERREUR TYPE"))</f>
        <v/>
      </c>
      <c r="G847" s="26" t="str">
        <f>_xlfn.XLOOKUP(E847&amp;"_"&amp;Saisie!H848,'Réponses'!D:D,'Réponses'!C:C,"")</f>
        <v/>
      </c>
      <c r="H847" s="26" t="str">
        <f>IF(G847="","",_xlfn.XLOOKUP(G847,'Réponses'!C:C,'Réponses'!F:F,"ERREUR PROCHAINE QUESTION"))</f>
        <v/>
      </c>
      <c r="I847" s="26" t="str">
        <f>IF(H847="","",_xlfn.XLOOKUP(H847,Questions!$A:$A,Questions!$C:$C,"ERREUR TYPE"))</f>
        <v/>
      </c>
      <c r="J847" s="26" t="str">
        <f>_xlfn.XLOOKUP(H847&amp;"_"&amp;Saisie!J848,'Réponses'!D:D,'Réponses'!C:C,"")</f>
        <v/>
      </c>
      <c r="K847" s="26" t="str">
        <f>IF(J847="","",_xlfn.XLOOKUP(J847,'Réponses'!C:C,'Réponses'!F:F,"ERREUR PROCHAINE QUESTION"))</f>
        <v/>
      </c>
      <c r="L847" s="26" t="str">
        <f>IF(K847="","",_xlfn.XLOOKUP(K847,Questions!$A:$A,Questions!$C:$C,"ERREUR TYPE"))</f>
        <v/>
      </c>
      <c r="M847" s="26" t="str">
        <f>_xlfn.XLOOKUP(K847&amp;"_"&amp;Saisie!L848,'Réponses'!D:D,'Réponses'!C:C,"")</f>
        <v/>
      </c>
      <c r="N847" s="26" t="str">
        <f>IF(M847="","",_xlfn.XLOOKUP(M847,'Réponses'!C:C,'Réponses'!F:F,"ERREUR PROCHAINE QUESTION"))</f>
        <v/>
      </c>
      <c r="O847" s="26" t="str">
        <f>IF(N847="","",_xlfn.XLOOKUP(N847,Questions!$A:$A,Questions!$C:$C,"ERREUR TYPE"))</f>
        <v/>
      </c>
      <c r="P847" s="26" t="str">
        <f>_xlfn.XLOOKUP(N847&amp;"_"&amp;Saisie!N848,'Réponses'!D:D,'Réponses'!C:C,"")</f>
        <v/>
      </c>
      <c r="Q847" s="26" t="str">
        <f t="shared" si="14"/>
        <v/>
      </c>
    </row>
    <row r="848" spans="1:17" x14ac:dyDescent="0.25">
      <c r="A848" s="26" t="str">
        <f>IF(ISBLANK(Saisie!C849),"",_xlfn.XLOOKUP(Saisie!C849,Barème!A:A,Barème!F:F,"ERREUR CODE PRODUIT"))</f>
        <v/>
      </c>
      <c r="B848" s="26" t="str">
        <f>IF(OR(A848="08",MID(Saisie!C849,4,4)="0804",MID(Saisie!C849,4,4)="0907",A848=""),"",_xlfn.XLOOKUP(A848,Matériau!A:A,Matériau!C:C,"ERREUR MATERIAU"))</f>
        <v/>
      </c>
      <c r="C848" s="26" t="str">
        <f>IF(B848="","",_xlfn.XLOOKUP(B848,Questions!A:A,Questions!C:C,""))</f>
        <v/>
      </c>
      <c r="D848" s="26" t="str">
        <f>_xlfn.XLOOKUP(B848&amp;"_"&amp;Saisie!F849,'Réponses'!D:D,'Réponses'!C:C,"")</f>
        <v/>
      </c>
      <c r="E848" s="26" t="str">
        <f>IF(D848="","",_xlfn.XLOOKUP(D848,'Réponses'!C:C,'Réponses'!F:F,"ERREUR PROCHAINE QUESTION"))</f>
        <v/>
      </c>
      <c r="F848" s="26" t="str">
        <f>IF(E848="","",_xlfn.XLOOKUP(E848,Questions!$A:$A,Questions!$C:$C,"ERREUR TYPE"))</f>
        <v/>
      </c>
      <c r="G848" s="26" t="str">
        <f>_xlfn.XLOOKUP(E848&amp;"_"&amp;Saisie!H849,'Réponses'!D:D,'Réponses'!C:C,"")</f>
        <v/>
      </c>
      <c r="H848" s="26" t="str">
        <f>IF(G848="","",_xlfn.XLOOKUP(G848,'Réponses'!C:C,'Réponses'!F:F,"ERREUR PROCHAINE QUESTION"))</f>
        <v/>
      </c>
      <c r="I848" s="26" t="str">
        <f>IF(H848="","",_xlfn.XLOOKUP(H848,Questions!$A:$A,Questions!$C:$C,"ERREUR TYPE"))</f>
        <v/>
      </c>
      <c r="J848" s="26" t="str">
        <f>_xlfn.XLOOKUP(H848&amp;"_"&amp;Saisie!J849,'Réponses'!D:D,'Réponses'!C:C,"")</f>
        <v/>
      </c>
      <c r="K848" s="26" t="str">
        <f>IF(J848="","",_xlfn.XLOOKUP(J848,'Réponses'!C:C,'Réponses'!F:F,"ERREUR PROCHAINE QUESTION"))</f>
        <v/>
      </c>
      <c r="L848" s="26" t="str">
        <f>IF(K848="","",_xlfn.XLOOKUP(K848,Questions!$A:$A,Questions!$C:$C,"ERREUR TYPE"))</f>
        <v/>
      </c>
      <c r="M848" s="26" t="str">
        <f>_xlfn.XLOOKUP(K848&amp;"_"&amp;Saisie!L849,'Réponses'!D:D,'Réponses'!C:C,"")</f>
        <v/>
      </c>
      <c r="N848" s="26" t="str">
        <f>IF(M848="","",_xlfn.XLOOKUP(M848,'Réponses'!C:C,'Réponses'!F:F,"ERREUR PROCHAINE QUESTION"))</f>
        <v/>
      </c>
      <c r="O848" s="26" t="str">
        <f>IF(N848="","",_xlfn.XLOOKUP(N848,Questions!$A:$A,Questions!$C:$C,"ERREUR TYPE"))</f>
        <v/>
      </c>
      <c r="P848" s="26" t="str">
        <f>_xlfn.XLOOKUP(N848&amp;"_"&amp;Saisie!N849,'Réponses'!D:D,'Réponses'!C:C,"")</f>
        <v/>
      </c>
      <c r="Q848" s="26" t="str">
        <f t="shared" si="14"/>
        <v/>
      </c>
    </row>
    <row r="849" spans="1:17" x14ac:dyDescent="0.25">
      <c r="A849" s="26" t="str">
        <f>IF(ISBLANK(Saisie!C850),"",_xlfn.XLOOKUP(Saisie!C850,Barème!A:A,Barème!F:F,"ERREUR CODE PRODUIT"))</f>
        <v/>
      </c>
      <c r="B849" s="26" t="str">
        <f>IF(OR(A849="08",MID(Saisie!C850,4,4)="0804",MID(Saisie!C850,4,4)="0907",A849=""),"",_xlfn.XLOOKUP(A849,Matériau!A:A,Matériau!C:C,"ERREUR MATERIAU"))</f>
        <v/>
      </c>
      <c r="C849" s="26" t="str">
        <f>IF(B849="","",_xlfn.XLOOKUP(B849,Questions!A:A,Questions!C:C,""))</f>
        <v/>
      </c>
      <c r="D849" s="26" t="str">
        <f>_xlfn.XLOOKUP(B849&amp;"_"&amp;Saisie!F850,'Réponses'!D:D,'Réponses'!C:C,"")</f>
        <v/>
      </c>
      <c r="E849" s="26" t="str">
        <f>IF(D849="","",_xlfn.XLOOKUP(D849,'Réponses'!C:C,'Réponses'!F:F,"ERREUR PROCHAINE QUESTION"))</f>
        <v/>
      </c>
      <c r="F849" s="26" t="str">
        <f>IF(E849="","",_xlfn.XLOOKUP(E849,Questions!$A:$A,Questions!$C:$C,"ERREUR TYPE"))</f>
        <v/>
      </c>
      <c r="G849" s="26" t="str">
        <f>_xlfn.XLOOKUP(E849&amp;"_"&amp;Saisie!H850,'Réponses'!D:D,'Réponses'!C:C,"")</f>
        <v/>
      </c>
      <c r="H849" s="26" t="str">
        <f>IF(G849="","",_xlfn.XLOOKUP(G849,'Réponses'!C:C,'Réponses'!F:F,"ERREUR PROCHAINE QUESTION"))</f>
        <v/>
      </c>
      <c r="I849" s="26" t="str">
        <f>IF(H849="","",_xlfn.XLOOKUP(H849,Questions!$A:$A,Questions!$C:$C,"ERREUR TYPE"))</f>
        <v/>
      </c>
      <c r="J849" s="26" t="str">
        <f>_xlfn.XLOOKUP(H849&amp;"_"&amp;Saisie!J850,'Réponses'!D:D,'Réponses'!C:C,"")</f>
        <v/>
      </c>
      <c r="K849" s="26" t="str">
        <f>IF(J849="","",_xlfn.XLOOKUP(J849,'Réponses'!C:C,'Réponses'!F:F,"ERREUR PROCHAINE QUESTION"))</f>
        <v/>
      </c>
      <c r="L849" s="26" t="str">
        <f>IF(K849="","",_xlfn.XLOOKUP(K849,Questions!$A:$A,Questions!$C:$C,"ERREUR TYPE"))</f>
        <v/>
      </c>
      <c r="M849" s="26" t="str">
        <f>_xlfn.XLOOKUP(K849&amp;"_"&amp;Saisie!L850,'Réponses'!D:D,'Réponses'!C:C,"")</f>
        <v/>
      </c>
      <c r="N849" s="26" t="str">
        <f>IF(M849="","",_xlfn.XLOOKUP(M849,'Réponses'!C:C,'Réponses'!F:F,"ERREUR PROCHAINE QUESTION"))</f>
        <v/>
      </c>
      <c r="O849" s="26" t="str">
        <f>IF(N849="","",_xlfn.XLOOKUP(N849,Questions!$A:$A,Questions!$C:$C,"ERREUR TYPE"))</f>
        <v/>
      </c>
      <c r="P849" s="26" t="str">
        <f>_xlfn.XLOOKUP(N849&amp;"_"&amp;Saisie!N850,'Réponses'!D:D,'Réponses'!C:C,"")</f>
        <v/>
      </c>
      <c r="Q849" s="26" t="str">
        <f t="shared" si="14"/>
        <v/>
      </c>
    </row>
    <row r="850" spans="1:17" x14ac:dyDescent="0.25">
      <c r="A850" s="26" t="str">
        <f>IF(ISBLANK(Saisie!C851),"",_xlfn.XLOOKUP(Saisie!C851,Barème!A:A,Barème!F:F,"ERREUR CODE PRODUIT"))</f>
        <v/>
      </c>
      <c r="B850" s="26" t="str">
        <f>IF(OR(A850="08",MID(Saisie!C851,4,4)="0804",MID(Saisie!C851,4,4)="0907",A850=""),"",_xlfn.XLOOKUP(A850,Matériau!A:A,Matériau!C:C,"ERREUR MATERIAU"))</f>
        <v/>
      </c>
      <c r="C850" s="26" t="str">
        <f>IF(B850="","",_xlfn.XLOOKUP(B850,Questions!A:A,Questions!C:C,""))</f>
        <v/>
      </c>
      <c r="D850" s="26" t="str">
        <f>_xlfn.XLOOKUP(B850&amp;"_"&amp;Saisie!F851,'Réponses'!D:D,'Réponses'!C:C,"")</f>
        <v/>
      </c>
      <c r="E850" s="26" t="str">
        <f>IF(D850="","",_xlfn.XLOOKUP(D850,'Réponses'!C:C,'Réponses'!F:F,"ERREUR PROCHAINE QUESTION"))</f>
        <v/>
      </c>
      <c r="F850" s="26" t="str">
        <f>IF(E850="","",_xlfn.XLOOKUP(E850,Questions!$A:$A,Questions!$C:$C,"ERREUR TYPE"))</f>
        <v/>
      </c>
      <c r="G850" s="26" t="str">
        <f>_xlfn.XLOOKUP(E850&amp;"_"&amp;Saisie!H851,'Réponses'!D:D,'Réponses'!C:C,"")</f>
        <v/>
      </c>
      <c r="H850" s="26" t="str">
        <f>IF(G850="","",_xlfn.XLOOKUP(G850,'Réponses'!C:C,'Réponses'!F:F,"ERREUR PROCHAINE QUESTION"))</f>
        <v/>
      </c>
      <c r="I850" s="26" t="str">
        <f>IF(H850="","",_xlfn.XLOOKUP(H850,Questions!$A:$A,Questions!$C:$C,"ERREUR TYPE"))</f>
        <v/>
      </c>
      <c r="J850" s="26" t="str">
        <f>_xlfn.XLOOKUP(H850&amp;"_"&amp;Saisie!J851,'Réponses'!D:D,'Réponses'!C:C,"")</f>
        <v/>
      </c>
      <c r="K850" s="26" t="str">
        <f>IF(J850="","",_xlfn.XLOOKUP(J850,'Réponses'!C:C,'Réponses'!F:F,"ERREUR PROCHAINE QUESTION"))</f>
        <v/>
      </c>
      <c r="L850" s="26" t="str">
        <f>IF(K850="","",_xlfn.XLOOKUP(K850,Questions!$A:$A,Questions!$C:$C,"ERREUR TYPE"))</f>
        <v/>
      </c>
      <c r="M850" s="26" t="str">
        <f>_xlfn.XLOOKUP(K850&amp;"_"&amp;Saisie!L851,'Réponses'!D:D,'Réponses'!C:C,"")</f>
        <v/>
      </c>
      <c r="N850" s="26" t="str">
        <f>IF(M850="","",_xlfn.XLOOKUP(M850,'Réponses'!C:C,'Réponses'!F:F,"ERREUR PROCHAINE QUESTION"))</f>
        <v/>
      </c>
      <c r="O850" s="26" t="str">
        <f>IF(N850="","",_xlfn.XLOOKUP(N850,Questions!$A:$A,Questions!$C:$C,"ERREUR TYPE"))</f>
        <v/>
      </c>
      <c r="P850" s="26" t="str">
        <f>_xlfn.XLOOKUP(N850&amp;"_"&amp;Saisie!N851,'Réponses'!D:D,'Réponses'!C:C,"")</f>
        <v/>
      </c>
      <c r="Q850" s="26" t="str">
        <f t="shared" si="14"/>
        <v/>
      </c>
    </row>
    <row r="851" spans="1:17" x14ac:dyDescent="0.25">
      <c r="A851" s="26" t="str">
        <f>IF(ISBLANK(Saisie!C852),"",_xlfn.XLOOKUP(Saisie!C852,Barème!A:A,Barème!F:F,"ERREUR CODE PRODUIT"))</f>
        <v/>
      </c>
      <c r="B851" s="26" t="str">
        <f>IF(OR(A851="08",MID(Saisie!C852,4,4)="0804",MID(Saisie!C852,4,4)="0907",A851=""),"",_xlfn.XLOOKUP(A851,Matériau!A:A,Matériau!C:C,"ERREUR MATERIAU"))</f>
        <v/>
      </c>
      <c r="C851" s="26" t="str">
        <f>IF(B851="","",_xlfn.XLOOKUP(B851,Questions!A:A,Questions!C:C,""))</f>
        <v/>
      </c>
      <c r="D851" s="26" t="str">
        <f>_xlfn.XLOOKUP(B851&amp;"_"&amp;Saisie!F852,'Réponses'!D:D,'Réponses'!C:C,"")</f>
        <v/>
      </c>
      <c r="E851" s="26" t="str">
        <f>IF(D851="","",_xlfn.XLOOKUP(D851,'Réponses'!C:C,'Réponses'!F:F,"ERREUR PROCHAINE QUESTION"))</f>
        <v/>
      </c>
      <c r="F851" s="26" t="str">
        <f>IF(E851="","",_xlfn.XLOOKUP(E851,Questions!$A:$A,Questions!$C:$C,"ERREUR TYPE"))</f>
        <v/>
      </c>
      <c r="G851" s="26" t="str">
        <f>_xlfn.XLOOKUP(E851&amp;"_"&amp;Saisie!H852,'Réponses'!D:D,'Réponses'!C:C,"")</f>
        <v/>
      </c>
      <c r="H851" s="26" t="str">
        <f>IF(G851="","",_xlfn.XLOOKUP(G851,'Réponses'!C:C,'Réponses'!F:F,"ERREUR PROCHAINE QUESTION"))</f>
        <v/>
      </c>
      <c r="I851" s="26" t="str">
        <f>IF(H851="","",_xlfn.XLOOKUP(H851,Questions!$A:$A,Questions!$C:$C,"ERREUR TYPE"))</f>
        <v/>
      </c>
      <c r="J851" s="26" t="str">
        <f>_xlfn.XLOOKUP(H851&amp;"_"&amp;Saisie!J852,'Réponses'!D:D,'Réponses'!C:C,"")</f>
        <v/>
      </c>
      <c r="K851" s="26" t="str">
        <f>IF(J851="","",_xlfn.XLOOKUP(J851,'Réponses'!C:C,'Réponses'!F:F,"ERREUR PROCHAINE QUESTION"))</f>
        <v/>
      </c>
      <c r="L851" s="26" t="str">
        <f>IF(K851="","",_xlfn.XLOOKUP(K851,Questions!$A:$A,Questions!$C:$C,"ERREUR TYPE"))</f>
        <v/>
      </c>
      <c r="M851" s="26" t="str">
        <f>_xlfn.XLOOKUP(K851&amp;"_"&amp;Saisie!L852,'Réponses'!D:D,'Réponses'!C:C,"")</f>
        <v/>
      </c>
      <c r="N851" s="26" t="str">
        <f>IF(M851="","",_xlfn.XLOOKUP(M851,'Réponses'!C:C,'Réponses'!F:F,"ERREUR PROCHAINE QUESTION"))</f>
        <v/>
      </c>
      <c r="O851" s="26" t="str">
        <f>IF(N851="","",_xlfn.XLOOKUP(N851,Questions!$A:$A,Questions!$C:$C,"ERREUR TYPE"))</f>
        <v/>
      </c>
      <c r="P851" s="26" t="str">
        <f>_xlfn.XLOOKUP(N851&amp;"_"&amp;Saisie!N852,'Réponses'!D:D,'Réponses'!C:C,"")</f>
        <v/>
      </c>
      <c r="Q851" s="26" t="str">
        <f t="shared" si="14"/>
        <v/>
      </c>
    </row>
    <row r="852" spans="1:17" x14ac:dyDescent="0.25">
      <c r="A852" s="26" t="str">
        <f>IF(ISBLANK(Saisie!C853),"",_xlfn.XLOOKUP(Saisie!C853,Barème!A:A,Barème!F:F,"ERREUR CODE PRODUIT"))</f>
        <v/>
      </c>
      <c r="B852" s="26" t="str">
        <f>IF(OR(A852="08",MID(Saisie!C853,4,4)="0804",MID(Saisie!C853,4,4)="0907",A852=""),"",_xlfn.XLOOKUP(A852,Matériau!A:A,Matériau!C:C,"ERREUR MATERIAU"))</f>
        <v/>
      </c>
      <c r="C852" s="26" t="str">
        <f>IF(B852="","",_xlfn.XLOOKUP(B852,Questions!A:A,Questions!C:C,""))</f>
        <v/>
      </c>
      <c r="D852" s="26" t="str">
        <f>_xlfn.XLOOKUP(B852&amp;"_"&amp;Saisie!F853,'Réponses'!D:D,'Réponses'!C:C,"")</f>
        <v/>
      </c>
      <c r="E852" s="26" t="str">
        <f>IF(D852="","",_xlfn.XLOOKUP(D852,'Réponses'!C:C,'Réponses'!F:F,"ERREUR PROCHAINE QUESTION"))</f>
        <v/>
      </c>
      <c r="F852" s="26" t="str">
        <f>IF(E852="","",_xlfn.XLOOKUP(E852,Questions!$A:$A,Questions!$C:$C,"ERREUR TYPE"))</f>
        <v/>
      </c>
      <c r="G852" s="26" t="str">
        <f>_xlfn.XLOOKUP(E852&amp;"_"&amp;Saisie!H853,'Réponses'!D:D,'Réponses'!C:C,"")</f>
        <v/>
      </c>
      <c r="H852" s="26" t="str">
        <f>IF(G852="","",_xlfn.XLOOKUP(G852,'Réponses'!C:C,'Réponses'!F:F,"ERREUR PROCHAINE QUESTION"))</f>
        <v/>
      </c>
      <c r="I852" s="26" t="str">
        <f>IF(H852="","",_xlfn.XLOOKUP(H852,Questions!$A:$A,Questions!$C:$C,"ERREUR TYPE"))</f>
        <v/>
      </c>
      <c r="J852" s="26" t="str">
        <f>_xlfn.XLOOKUP(H852&amp;"_"&amp;Saisie!J853,'Réponses'!D:D,'Réponses'!C:C,"")</f>
        <v/>
      </c>
      <c r="K852" s="26" t="str">
        <f>IF(J852="","",_xlfn.XLOOKUP(J852,'Réponses'!C:C,'Réponses'!F:F,"ERREUR PROCHAINE QUESTION"))</f>
        <v/>
      </c>
      <c r="L852" s="26" t="str">
        <f>IF(K852="","",_xlfn.XLOOKUP(K852,Questions!$A:$A,Questions!$C:$C,"ERREUR TYPE"))</f>
        <v/>
      </c>
      <c r="M852" s="26" t="str">
        <f>_xlfn.XLOOKUP(K852&amp;"_"&amp;Saisie!L853,'Réponses'!D:D,'Réponses'!C:C,"")</f>
        <v/>
      </c>
      <c r="N852" s="26" t="str">
        <f>IF(M852="","",_xlfn.XLOOKUP(M852,'Réponses'!C:C,'Réponses'!F:F,"ERREUR PROCHAINE QUESTION"))</f>
        <v/>
      </c>
      <c r="O852" s="26" t="str">
        <f>IF(N852="","",_xlfn.XLOOKUP(N852,Questions!$A:$A,Questions!$C:$C,"ERREUR TYPE"))</f>
        <v/>
      </c>
      <c r="P852" s="26" t="str">
        <f>_xlfn.XLOOKUP(N852&amp;"_"&amp;Saisie!N853,'Réponses'!D:D,'Réponses'!C:C,"")</f>
        <v/>
      </c>
      <c r="Q852" s="26" t="str">
        <f t="shared" si="14"/>
        <v/>
      </c>
    </row>
    <row r="853" spans="1:17" x14ac:dyDescent="0.25">
      <c r="A853" s="26" t="str">
        <f>IF(ISBLANK(Saisie!C854),"",_xlfn.XLOOKUP(Saisie!C854,Barème!A:A,Barème!F:F,"ERREUR CODE PRODUIT"))</f>
        <v/>
      </c>
      <c r="B853" s="26" t="str">
        <f>IF(OR(A853="08",MID(Saisie!C854,4,4)="0804",MID(Saisie!C854,4,4)="0907",A853=""),"",_xlfn.XLOOKUP(A853,Matériau!A:A,Matériau!C:C,"ERREUR MATERIAU"))</f>
        <v/>
      </c>
      <c r="C853" s="26" t="str">
        <f>IF(B853="","",_xlfn.XLOOKUP(B853,Questions!A:A,Questions!C:C,""))</f>
        <v/>
      </c>
      <c r="D853" s="26" t="str">
        <f>_xlfn.XLOOKUP(B853&amp;"_"&amp;Saisie!F854,'Réponses'!D:D,'Réponses'!C:C,"")</f>
        <v/>
      </c>
      <c r="E853" s="26" t="str">
        <f>IF(D853="","",_xlfn.XLOOKUP(D853,'Réponses'!C:C,'Réponses'!F:F,"ERREUR PROCHAINE QUESTION"))</f>
        <v/>
      </c>
      <c r="F853" s="26" t="str">
        <f>IF(E853="","",_xlfn.XLOOKUP(E853,Questions!$A:$A,Questions!$C:$C,"ERREUR TYPE"))</f>
        <v/>
      </c>
      <c r="G853" s="26" t="str">
        <f>_xlfn.XLOOKUP(E853&amp;"_"&amp;Saisie!H854,'Réponses'!D:D,'Réponses'!C:C,"")</f>
        <v/>
      </c>
      <c r="H853" s="26" t="str">
        <f>IF(G853="","",_xlfn.XLOOKUP(G853,'Réponses'!C:C,'Réponses'!F:F,"ERREUR PROCHAINE QUESTION"))</f>
        <v/>
      </c>
      <c r="I853" s="26" t="str">
        <f>IF(H853="","",_xlfn.XLOOKUP(H853,Questions!$A:$A,Questions!$C:$C,"ERREUR TYPE"))</f>
        <v/>
      </c>
      <c r="J853" s="26" t="str">
        <f>_xlfn.XLOOKUP(H853&amp;"_"&amp;Saisie!J854,'Réponses'!D:D,'Réponses'!C:C,"")</f>
        <v/>
      </c>
      <c r="K853" s="26" t="str">
        <f>IF(J853="","",_xlfn.XLOOKUP(J853,'Réponses'!C:C,'Réponses'!F:F,"ERREUR PROCHAINE QUESTION"))</f>
        <v/>
      </c>
      <c r="L853" s="26" t="str">
        <f>IF(K853="","",_xlfn.XLOOKUP(K853,Questions!$A:$A,Questions!$C:$C,"ERREUR TYPE"))</f>
        <v/>
      </c>
      <c r="M853" s="26" t="str">
        <f>_xlfn.XLOOKUP(K853&amp;"_"&amp;Saisie!L854,'Réponses'!D:D,'Réponses'!C:C,"")</f>
        <v/>
      </c>
      <c r="N853" s="26" t="str">
        <f>IF(M853="","",_xlfn.XLOOKUP(M853,'Réponses'!C:C,'Réponses'!F:F,"ERREUR PROCHAINE QUESTION"))</f>
        <v/>
      </c>
      <c r="O853" s="26" t="str">
        <f>IF(N853="","",_xlfn.XLOOKUP(N853,Questions!$A:$A,Questions!$C:$C,"ERREUR TYPE"))</f>
        <v/>
      </c>
      <c r="P853" s="26" t="str">
        <f>_xlfn.XLOOKUP(N853&amp;"_"&amp;Saisie!N854,'Réponses'!D:D,'Réponses'!C:C,"")</f>
        <v/>
      </c>
      <c r="Q853" s="26" t="str">
        <f t="shared" si="14"/>
        <v/>
      </c>
    </row>
    <row r="854" spans="1:17" x14ac:dyDescent="0.25">
      <c r="A854" s="26" t="str">
        <f>IF(ISBLANK(Saisie!C855),"",_xlfn.XLOOKUP(Saisie!C855,Barème!A:A,Barème!F:F,"ERREUR CODE PRODUIT"))</f>
        <v/>
      </c>
      <c r="B854" s="26" t="str">
        <f>IF(OR(A854="08",MID(Saisie!C855,4,4)="0804",MID(Saisie!C855,4,4)="0907",A854=""),"",_xlfn.XLOOKUP(A854,Matériau!A:A,Matériau!C:C,"ERREUR MATERIAU"))</f>
        <v/>
      </c>
      <c r="C854" s="26" t="str">
        <f>IF(B854="","",_xlfn.XLOOKUP(B854,Questions!A:A,Questions!C:C,""))</f>
        <v/>
      </c>
      <c r="D854" s="26" t="str">
        <f>_xlfn.XLOOKUP(B854&amp;"_"&amp;Saisie!F855,'Réponses'!D:D,'Réponses'!C:C,"")</f>
        <v/>
      </c>
      <c r="E854" s="26" t="str">
        <f>IF(D854="","",_xlfn.XLOOKUP(D854,'Réponses'!C:C,'Réponses'!F:F,"ERREUR PROCHAINE QUESTION"))</f>
        <v/>
      </c>
      <c r="F854" s="26" t="str">
        <f>IF(E854="","",_xlfn.XLOOKUP(E854,Questions!$A:$A,Questions!$C:$C,"ERREUR TYPE"))</f>
        <v/>
      </c>
      <c r="G854" s="26" t="str">
        <f>_xlfn.XLOOKUP(E854&amp;"_"&amp;Saisie!H855,'Réponses'!D:D,'Réponses'!C:C,"")</f>
        <v/>
      </c>
      <c r="H854" s="26" t="str">
        <f>IF(G854="","",_xlfn.XLOOKUP(G854,'Réponses'!C:C,'Réponses'!F:F,"ERREUR PROCHAINE QUESTION"))</f>
        <v/>
      </c>
      <c r="I854" s="26" t="str">
        <f>IF(H854="","",_xlfn.XLOOKUP(H854,Questions!$A:$A,Questions!$C:$C,"ERREUR TYPE"))</f>
        <v/>
      </c>
      <c r="J854" s="26" t="str">
        <f>_xlfn.XLOOKUP(H854&amp;"_"&amp;Saisie!J855,'Réponses'!D:D,'Réponses'!C:C,"")</f>
        <v/>
      </c>
      <c r="K854" s="26" t="str">
        <f>IF(J854="","",_xlfn.XLOOKUP(J854,'Réponses'!C:C,'Réponses'!F:F,"ERREUR PROCHAINE QUESTION"))</f>
        <v/>
      </c>
      <c r="L854" s="26" t="str">
        <f>IF(K854="","",_xlfn.XLOOKUP(K854,Questions!$A:$A,Questions!$C:$C,"ERREUR TYPE"))</f>
        <v/>
      </c>
      <c r="M854" s="26" t="str">
        <f>_xlfn.XLOOKUP(K854&amp;"_"&amp;Saisie!L855,'Réponses'!D:D,'Réponses'!C:C,"")</f>
        <v/>
      </c>
      <c r="N854" s="26" t="str">
        <f>IF(M854="","",_xlfn.XLOOKUP(M854,'Réponses'!C:C,'Réponses'!F:F,"ERREUR PROCHAINE QUESTION"))</f>
        <v/>
      </c>
      <c r="O854" s="26" t="str">
        <f>IF(N854="","",_xlfn.XLOOKUP(N854,Questions!$A:$A,Questions!$C:$C,"ERREUR TYPE"))</f>
        <v/>
      </c>
      <c r="P854" s="26" t="str">
        <f>_xlfn.XLOOKUP(N854&amp;"_"&amp;Saisie!N855,'Réponses'!D:D,'Réponses'!C:C,"")</f>
        <v/>
      </c>
      <c r="Q854" s="26" t="str">
        <f t="shared" si="14"/>
        <v/>
      </c>
    </row>
    <row r="855" spans="1:17" x14ac:dyDescent="0.25">
      <c r="A855" s="26" t="str">
        <f>IF(ISBLANK(Saisie!C856),"",_xlfn.XLOOKUP(Saisie!C856,Barème!A:A,Barème!F:F,"ERREUR CODE PRODUIT"))</f>
        <v/>
      </c>
      <c r="B855" s="26" t="str">
        <f>IF(OR(A855="08",MID(Saisie!C856,4,4)="0804",MID(Saisie!C856,4,4)="0907",A855=""),"",_xlfn.XLOOKUP(A855,Matériau!A:A,Matériau!C:C,"ERREUR MATERIAU"))</f>
        <v/>
      </c>
      <c r="C855" s="26" t="str">
        <f>IF(B855="","",_xlfn.XLOOKUP(B855,Questions!A:A,Questions!C:C,""))</f>
        <v/>
      </c>
      <c r="D855" s="26" t="str">
        <f>_xlfn.XLOOKUP(B855&amp;"_"&amp;Saisie!F856,'Réponses'!D:D,'Réponses'!C:C,"")</f>
        <v/>
      </c>
      <c r="E855" s="26" t="str">
        <f>IF(D855="","",_xlfn.XLOOKUP(D855,'Réponses'!C:C,'Réponses'!F:F,"ERREUR PROCHAINE QUESTION"))</f>
        <v/>
      </c>
      <c r="F855" s="26" t="str">
        <f>IF(E855="","",_xlfn.XLOOKUP(E855,Questions!$A:$A,Questions!$C:$C,"ERREUR TYPE"))</f>
        <v/>
      </c>
      <c r="G855" s="26" t="str">
        <f>_xlfn.XLOOKUP(E855&amp;"_"&amp;Saisie!H856,'Réponses'!D:D,'Réponses'!C:C,"")</f>
        <v/>
      </c>
      <c r="H855" s="26" t="str">
        <f>IF(G855="","",_xlfn.XLOOKUP(G855,'Réponses'!C:C,'Réponses'!F:F,"ERREUR PROCHAINE QUESTION"))</f>
        <v/>
      </c>
      <c r="I855" s="26" t="str">
        <f>IF(H855="","",_xlfn.XLOOKUP(H855,Questions!$A:$A,Questions!$C:$C,"ERREUR TYPE"))</f>
        <v/>
      </c>
      <c r="J855" s="26" t="str">
        <f>_xlfn.XLOOKUP(H855&amp;"_"&amp;Saisie!J856,'Réponses'!D:D,'Réponses'!C:C,"")</f>
        <v/>
      </c>
      <c r="K855" s="26" t="str">
        <f>IF(J855="","",_xlfn.XLOOKUP(J855,'Réponses'!C:C,'Réponses'!F:F,"ERREUR PROCHAINE QUESTION"))</f>
        <v/>
      </c>
      <c r="L855" s="26" t="str">
        <f>IF(K855="","",_xlfn.XLOOKUP(K855,Questions!$A:$A,Questions!$C:$C,"ERREUR TYPE"))</f>
        <v/>
      </c>
      <c r="M855" s="26" t="str">
        <f>_xlfn.XLOOKUP(K855&amp;"_"&amp;Saisie!L856,'Réponses'!D:D,'Réponses'!C:C,"")</f>
        <v/>
      </c>
      <c r="N855" s="26" t="str">
        <f>IF(M855="","",_xlfn.XLOOKUP(M855,'Réponses'!C:C,'Réponses'!F:F,"ERREUR PROCHAINE QUESTION"))</f>
        <v/>
      </c>
      <c r="O855" s="26" t="str">
        <f>IF(N855="","",_xlfn.XLOOKUP(N855,Questions!$A:$A,Questions!$C:$C,"ERREUR TYPE"))</f>
        <v/>
      </c>
      <c r="P855" s="26" t="str">
        <f>_xlfn.XLOOKUP(N855&amp;"_"&amp;Saisie!N856,'Réponses'!D:D,'Réponses'!C:C,"")</f>
        <v/>
      </c>
      <c r="Q855" s="26" t="str">
        <f t="shared" si="14"/>
        <v/>
      </c>
    </row>
    <row r="856" spans="1:17" x14ac:dyDescent="0.25">
      <c r="A856" s="26" t="str">
        <f>IF(ISBLANK(Saisie!C857),"",_xlfn.XLOOKUP(Saisie!C857,Barème!A:A,Barème!F:F,"ERREUR CODE PRODUIT"))</f>
        <v/>
      </c>
      <c r="B856" s="26" t="str">
        <f>IF(OR(A856="08",MID(Saisie!C857,4,4)="0804",MID(Saisie!C857,4,4)="0907",A856=""),"",_xlfn.XLOOKUP(A856,Matériau!A:A,Matériau!C:C,"ERREUR MATERIAU"))</f>
        <v/>
      </c>
      <c r="C856" s="26" t="str">
        <f>IF(B856="","",_xlfn.XLOOKUP(B856,Questions!A:A,Questions!C:C,""))</f>
        <v/>
      </c>
      <c r="D856" s="26" t="str">
        <f>_xlfn.XLOOKUP(B856&amp;"_"&amp;Saisie!F857,'Réponses'!D:D,'Réponses'!C:C,"")</f>
        <v/>
      </c>
      <c r="E856" s="26" t="str">
        <f>IF(D856="","",_xlfn.XLOOKUP(D856,'Réponses'!C:C,'Réponses'!F:F,"ERREUR PROCHAINE QUESTION"))</f>
        <v/>
      </c>
      <c r="F856" s="26" t="str">
        <f>IF(E856="","",_xlfn.XLOOKUP(E856,Questions!$A:$A,Questions!$C:$C,"ERREUR TYPE"))</f>
        <v/>
      </c>
      <c r="G856" s="26" t="str">
        <f>_xlfn.XLOOKUP(E856&amp;"_"&amp;Saisie!H857,'Réponses'!D:D,'Réponses'!C:C,"")</f>
        <v/>
      </c>
      <c r="H856" s="26" t="str">
        <f>IF(G856="","",_xlfn.XLOOKUP(G856,'Réponses'!C:C,'Réponses'!F:F,"ERREUR PROCHAINE QUESTION"))</f>
        <v/>
      </c>
      <c r="I856" s="26" t="str">
        <f>IF(H856="","",_xlfn.XLOOKUP(H856,Questions!$A:$A,Questions!$C:$C,"ERREUR TYPE"))</f>
        <v/>
      </c>
      <c r="J856" s="26" t="str">
        <f>_xlfn.XLOOKUP(H856&amp;"_"&amp;Saisie!J857,'Réponses'!D:D,'Réponses'!C:C,"")</f>
        <v/>
      </c>
      <c r="K856" s="26" t="str">
        <f>IF(J856="","",_xlfn.XLOOKUP(J856,'Réponses'!C:C,'Réponses'!F:F,"ERREUR PROCHAINE QUESTION"))</f>
        <v/>
      </c>
      <c r="L856" s="26" t="str">
        <f>IF(K856="","",_xlfn.XLOOKUP(K856,Questions!$A:$A,Questions!$C:$C,"ERREUR TYPE"))</f>
        <v/>
      </c>
      <c r="M856" s="26" t="str">
        <f>_xlfn.XLOOKUP(K856&amp;"_"&amp;Saisie!L857,'Réponses'!D:D,'Réponses'!C:C,"")</f>
        <v/>
      </c>
      <c r="N856" s="26" t="str">
        <f>IF(M856="","",_xlfn.XLOOKUP(M856,'Réponses'!C:C,'Réponses'!F:F,"ERREUR PROCHAINE QUESTION"))</f>
        <v/>
      </c>
      <c r="O856" s="26" t="str">
        <f>IF(N856="","",_xlfn.XLOOKUP(N856,Questions!$A:$A,Questions!$C:$C,"ERREUR TYPE"))</f>
        <v/>
      </c>
      <c r="P856" s="26" t="str">
        <f>_xlfn.XLOOKUP(N856&amp;"_"&amp;Saisie!N857,'Réponses'!D:D,'Réponses'!C:C,"")</f>
        <v/>
      </c>
      <c r="Q856" s="26" t="str">
        <f t="shared" si="14"/>
        <v/>
      </c>
    </row>
    <row r="857" spans="1:17" x14ac:dyDescent="0.25">
      <c r="A857" s="26" t="str">
        <f>IF(ISBLANK(Saisie!C858),"",_xlfn.XLOOKUP(Saisie!C858,Barème!A:A,Barème!F:F,"ERREUR CODE PRODUIT"))</f>
        <v/>
      </c>
      <c r="B857" s="26" t="str">
        <f>IF(OR(A857="08",MID(Saisie!C858,4,4)="0804",MID(Saisie!C858,4,4)="0907",A857=""),"",_xlfn.XLOOKUP(A857,Matériau!A:A,Matériau!C:C,"ERREUR MATERIAU"))</f>
        <v/>
      </c>
      <c r="C857" s="26" t="str">
        <f>IF(B857="","",_xlfn.XLOOKUP(B857,Questions!A:A,Questions!C:C,""))</f>
        <v/>
      </c>
      <c r="D857" s="26" t="str">
        <f>_xlfn.XLOOKUP(B857&amp;"_"&amp;Saisie!F858,'Réponses'!D:D,'Réponses'!C:C,"")</f>
        <v/>
      </c>
      <c r="E857" s="26" t="str">
        <f>IF(D857="","",_xlfn.XLOOKUP(D857,'Réponses'!C:C,'Réponses'!F:F,"ERREUR PROCHAINE QUESTION"))</f>
        <v/>
      </c>
      <c r="F857" s="26" t="str">
        <f>IF(E857="","",_xlfn.XLOOKUP(E857,Questions!$A:$A,Questions!$C:$C,"ERREUR TYPE"))</f>
        <v/>
      </c>
      <c r="G857" s="26" t="str">
        <f>_xlfn.XLOOKUP(E857&amp;"_"&amp;Saisie!H858,'Réponses'!D:D,'Réponses'!C:C,"")</f>
        <v/>
      </c>
      <c r="H857" s="26" t="str">
        <f>IF(G857="","",_xlfn.XLOOKUP(G857,'Réponses'!C:C,'Réponses'!F:F,"ERREUR PROCHAINE QUESTION"))</f>
        <v/>
      </c>
      <c r="I857" s="26" t="str">
        <f>IF(H857="","",_xlfn.XLOOKUP(H857,Questions!$A:$A,Questions!$C:$C,"ERREUR TYPE"))</f>
        <v/>
      </c>
      <c r="J857" s="26" t="str">
        <f>_xlfn.XLOOKUP(H857&amp;"_"&amp;Saisie!J858,'Réponses'!D:D,'Réponses'!C:C,"")</f>
        <v/>
      </c>
      <c r="K857" s="26" t="str">
        <f>IF(J857="","",_xlfn.XLOOKUP(J857,'Réponses'!C:C,'Réponses'!F:F,"ERREUR PROCHAINE QUESTION"))</f>
        <v/>
      </c>
      <c r="L857" s="26" t="str">
        <f>IF(K857="","",_xlfn.XLOOKUP(K857,Questions!$A:$A,Questions!$C:$C,"ERREUR TYPE"))</f>
        <v/>
      </c>
      <c r="M857" s="26" t="str">
        <f>_xlfn.XLOOKUP(K857&amp;"_"&amp;Saisie!L858,'Réponses'!D:D,'Réponses'!C:C,"")</f>
        <v/>
      </c>
      <c r="N857" s="26" t="str">
        <f>IF(M857="","",_xlfn.XLOOKUP(M857,'Réponses'!C:C,'Réponses'!F:F,"ERREUR PROCHAINE QUESTION"))</f>
        <v/>
      </c>
      <c r="O857" s="26" t="str">
        <f>IF(N857="","",_xlfn.XLOOKUP(N857,Questions!$A:$A,Questions!$C:$C,"ERREUR TYPE"))</f>
        <v/>
      </c>
      <c r="P857" s="26" t="str">
        <f>_xlfn.XLOOKUP(N857&amp;"_"&amp;Saisie!N858,'Réponses'!D:D,'Réponses'!C:C,"")</f>
        <v/>
      </c>
      <c r="Q857" s="26" t="str">
        <f t="shared" si="14"/>
        <v/>
      </c>
    </row>
    <row r="858" spans="1:17" x14ac:dyDescent="0.25">
      <c r="A858" s="26" t="str">
        <f>IF(ISBLANK(Saisie!C859),"",_xlfn.XLOOKUP(Saisie!C859,Barème!A:A,Barème!F:F,"ERREUR CODE PRODUIT"))</f>
        <v/>
      </c>
      <c r="B858" s="26" t="str">
        <f>IF(OR(A858="08",MID(Saisie!C859,4,4)="0804",MID(Saisie!C859,4,4)="0907",A858=""),"",_xlfn.XLOOKUP(A858,Matériau!A:A,Matériau!C:C,"ERREUR MATERIAU"))</f>
        <v/>
      </c>
      <c r="C858" s="26" t="str">
        <f>IF(B858="","",_xlfn.XLOOKUP(B858,Questions!A:A,Questions!C:C,""))</f>
        <v/>
      </c>
      <c r="D858" s="26" t="str">
        <f>_xlfn.XLOOKUP(B858&amp;"_"&amp;Saisie!F859,'Réponses'!D:D,'Réponses'!C:C,"")</f>
        <v/>
      </c>
      <c r="E858" s="26" t="str">
        <f>IF(D858="","",_xlfn.XLOOKUP(D858,'Réponses'!C:C,'Réponses'!F:F,"ERREUR PROCHAINE QUESTION"))</f>
        <v/>
      </c>
      <c r="F858" s="26" t="str">
        <f>IF(E858="","",_xlfn.XLOOKUP(E858,Questions!$A:$A,Questions!$C:$C,"ERREUR TYPE"))</f>
        <v/>
      </c>
      <c r="G858" s="26" t="str">
        <f>_xlfn.XLOOKUP(E858&amp;"_"&amp;Saisie!H859,'Réponses'!D:D,'Réponses'!C:C,"")</f>
        <v/>
      </c>
      <c r="H858" s="26" t="str">
        <f>IF(G858="","",_xlfn.XLOOKUP(G858,'Réponses'!C:C,'Réponses'!F:F,"ERREUR PROCHAINE QUESTION"))</f>
        <v/>
      </c>
      <c r="I858" s="26" t="str">
        <f>IF(H858="","",_xlfn.XLOOKUP(H858,Questions!$A:$A,Questions!$C:$C,"ERREUR TYPE"))</f>
        <v/>
      </c>
      <c r="J858" s="26" t="str">
        <f>_xlfn.XLOOKUP(H858&amp;"_"&amp;Saisie!J859,'Réponses'!D:D,'Réponses'!C:C,"")</f>
        <v/>
      </c>
      <c r="K858" s="26" t="str">
        <f>IF(J858="","",_xlfn.XLOOKUP(J858,'Réponses'!C:C,'Réponses'!F:F,"ERREUR PROCHAINE QUESTION"))</f>
        <v/>
      </c>
      <c r="L858" s="26" t="str">
        <f>IF(K858="","",_xlfn.XLOOKUP(K858,Questions!$A:$A,Questions!$C:$C,"ERREUR TYPE"))</f>
        <v/>
      </c>
      <c r="M858" s="26" t="str">
        <f>_xlfn.XLOOKUP(K858&amp;"_"&amp;Saisie!L859,'Réponses'!D:D,'Réponses'!C:C,"")</f>
        <v/>
      </c>
      <c r="N858" s="26" t="str">
        <f>IF(M858="","",_xlfn.XLOOKUP(M858,'Réponses'!C:C,'Réponses'!F:F,"ERREUR PROCHAINE QUESTION"))</f>
        <v/>
      </c>
      <c r="O858" s="26" t="str">
        <f>IF(N858="","",_xlfn.XLOOKUP(N858,Questions!$A:$A,Questions!$C:$C,"ERREUR TYPE"))</f>
        <v/>
      </c>
      <c r="P858" s="26" t="str">
        <f>_xlfn.XLOOKUP(N858&amp;"_"&amp;Saisie!N859,'Réponses'!D:D,'Réponses'!C:C,"")</f>
        <v/>
      </c>
      <c r="Q858" s="26" t="str">
        <f t="shared" si="14"/>
        <v/>
      </c>
    </row>
    <row r="859" spans="1:17" x14ac:dyDescent="0.25">
      <c r="A859" s="26" t="str">
        <f>IF(ISBLANK(Saisie!C860),"",_xlfn.XLOOKUP(Saisie!C860,Barème!A:A,Barème!F:F,"ERREUR CODE PRODUIT"))</f>
        <v/>
      </c>
      <c r="B859" s="26" t="str">
        <f>IF(OR(A859="08",MID(Saisie!C860,4,4)="0804",MID(Saisie!C860,4,4)="0907",A859=""),"",_xlfn.XLOOKUP(A859,Matériau!A:A,Matériau!C:C,"ERREUR MATERIAU"))</f>
        <v/>
      </c>
      <c r="C859" s="26" t="str">
        <f>IF(B859="","",_xlfn.XLOOKUP(B859,Questions!A:A,Questions!C:C,""))</f>
        <v/>
      </c>
      <c r="D859" s="26" t="str">
        <f>_xlfn.XLOOKUP(B859&amp;"_"&amp;Saisie!F860,'Réponses'!D:D,'Réponses'!C:C,"")</f>
        <v/>
      </c>
      <c r="E859" s="26" t="str">
        <f>IF(D859="","",_xlfn.XLOOKUP(D859,'Réponses'!C:C,'Réponses'!F:F,"ERREUR PROCHAINE QUESTION"))</f>
        <v/>
      </c>
      <c r="F859" s="26" t="str">
        <f>IF(E859="","",_xlfn.XLOOKUP(E859,Questions!$A:$A,Questions!$C:$C,"ERREUR TYPE"))</f>
        <v/>
      </c>
      <c r="G859" s="26" t="str">
        <f>_xlfn.XLOOKUP(E859&amp;"_"&amp;Saisie!H860,'Réponses'!D:D,'Réponses'!C:C,"")</f>
        <v/>
      </c>
      <c r="H859" s="26" t="str">
        <f>IF(G859="","",_xlfn.XLOOKUP(G859,'Réponses'!C:C,'Réponses'!F:F,"ERREUR PROCHAINE QUESTION"))</f>
        <v/>
      </c>
      <c r="I859" s="26" t="str">
        <f>IF(H859="","",_xlfn.XLOOKUP(H859,Questions!$A:$A,Questions!$C:$C,"ERREUR TYPE"))</f>
        <v/>
      </c>
      <c r="J859" s="26" t="str">
        <f>_xlfn.XLOOKUP(H859&amp;"_"&amp;Saisie!J860,'Réponses'!D:D,'Réponses'!C:C,"")</f>
        <v/>
      </c>
      <c r="K859" s="26" t="str">
        <f>IF(J859="","",_xlfn.XLOOKUP(J859,'Réponses'!C:C,'Réponses'!F:F,"ERREUR PROCHAINE QUESTION"))</f>
        <v/>
      </c>
      <c r="L859" s="26" t="str">
        <f>IF(K859="","",_xlfn.XLOOKUP(K859,Questions!$A:$A,Questions!$C:$C,"ERREUR TYPE"))</f>
        <v/>
      </c>
      <c r="M859" s="26" t="str">
        <f>_xlfn.XLOOKUP(K859&amp;"_"&amp;Saisie!L860,'Réponses'!D:D,'Réponses'!C:C,"")</f>
        <v/>
      </c>
      <c r="N859" s="26" t="str">
        <f>IF(M859="","",_xlfn.XLOOKUP(M859,'Réponses'!C:C,'Réponses'!F:F,"ERREUR PROCHAINE QUESTION"))</f>
        <v/>
      </c>
      <c r="O859" s="26" t="str">
        <f>IF(N859="","",_xlfn.XLOOKUP(N859,Questions!$A:$A,Questions!$C:$C,"ERREUR TYPE"))</f>
        <v/>
      </c>
      <c r="P859" s="26" t="str">
        <f>_xlfn.XLOOKUP(N859&amp;"_"&amp;Saisie!N860,'Réponses'!D:D,'Réponses'!C:C,"")</f>
        <v/>
      </c>
      <c r="Q859" s="26" t="str">
        <f t="shared" si="14"/>
        <v/>
      </c>
    </row>
    <row r="860" spans="1:17" x14ac:dyDescent="0.25">
      <c r="A860" s="26" t="str">
        <f>IF(ISBLANK(Saisie!C861),"",_xlfn.XLOOKUP(Saisie!C861,Barème!A:A,Barème!F:F,"ERREUR CODE PRODUIT"))</f>
        <v/>
      </c>
      <c r="B860" s="26" t="str">
        <f>IF(OR(A860="08",MID(Saisie!C861,4,4)="0804",MID(Saisie!C861,4,4)="0907",A860=""),"",_xlfn.XLOOKUP(A860,Matériau!A:A,Matériau!C:C,"ERREUR MATERIAU"))</f>
        <v/>
      </c>
      <c r="C860" s="26" t="str">
        <f>IF(B860="","",_xlfn.XLOOKUP(B860,Questions!A:A,Questions!C:C,""))</f>
        <v/>
      </c>
      <c r="D860" s="26" t="str">
        <f>_xlfn.XLOOKUP(B860&amp;"_"&amp;Saisie!F861,'Réponses'!D:D,'Réponses'!C:C,"")</f>
        <v/>
      </c>
      <c r="E860" s="26" t="str">
        <f>IF(D860="","",_xlfn.XLOOKUP(D860,'Réponses'!C:C,'Réponses'!F:F,"ERREUR PROCHAINE QUESTION"))</f>
        <v/>
      </c>
      <c r="F860" s="26" t="str">
        <f>IF(E860="","",_xlfn.XLOOKUP(E860,Questions!$A:$A,Questions!$C:$C,"ERREUR TYPE"))</f>
        <v/>
      </c>
      <c r="G860" s="26" t="str">
        <f>_xlfn.XLOOKUP(E860&amp;"_"&amp;Saisie!H861,'Réponses'!D:D,'Réponses'!C:C,"")</f>
        <v/>
      </c>
      <c r="H860" s="26" t="str">
        <f>IF(G860="","",_xlfn.XLOOKUP(G860,'Réponses'!C:C,'Réponses'!F:F,"ERREUR PROCHAINE QUESTION"))</f>
        <v/>
      </c>
      <c r="I860" s="26" t="str">
        <f>IF(H860="","",_xlfn.XLOOKUP(H860,Questions!$A:$A,Questions!$C:$C,"ERREUR TYPE"))</f>
        <v/>
      </c>
      <c r="J860" s="26" t="str">
        <f>_xlfn.XLOOKUP(H860&amp;"_"&amp;Saisie!J861,'Réponses'!D:D,'Réponses'!C:C,"")</f>
        <v/>
      </c>
      <c r="K860" s="26" t="str">
        <f>IF(J860="","",_xlfn.XLOOKUP(J860,'Réponses'!C:C,'Réponses'!F:F,"ERREUR PROCHAINE QUESTION"))</f>
        <v/>
      </c>
      <c r="L860" s="26" t="str">
        <f>IF(K860="","",_xlfn.XLOOKUP(K860,Questions!$A:$A,Questions!$C:$C,"ERREUR TYPE"))</f>
        <v/>
      </c>
      <c r="M860" s="26" t="str">
        <f>_xlfn.XLOOKUP(K860&amp;"_"&amp;Saisie!L861,'Réponses'!D:D,'Réponses'!C:C,"")</f>
        <v/>
      </c>
      <c r="N860" s="26" t="str">
        <f>IF(M860="","",_xlfn.XLOOKUP(M860,'Réponses'!C:C,'Réponses'!F:F,"ERREUR PROCHAINE QUESTION"))</f>
        <v/>
      </c>
      <c r="O860" s="26" t="str">
        <f>IF(N860="","",_xlfn.XLOOKUP(N860,Questions!$A:$A,Questions!$C:$C,"ERREUR TYPE"))</f>
        <v/>
      </c>
      <c r="P860" s="26" t="str">
        <f>_xlfn.XLOOKUP(N860&amp;"_"&amp;Saisie!N861,'Réponses'!D:D,'Réponses'!C:C,"")</f>
        <v/>
      </c>
      <c r="Q860" s="26" t="str">
        <f t="shared" si="14"/>
        <v/>
      </c>
    </row>
    <row r="861" spans="1:17" x14ac:dyDescent="0.25">
      <c r="A861" s="26" t="str">
        <f>IF(ISBLANK(Saisie!C862),"",_xlfn.XLOOKUP(Saisie!C862,Barème!A:A,Barème!F:F,"ERREUR CODE PRODUIT"))</f>
        <v/>
      </c>
      <c r="B861" s="26" t="str">
        <f>IF(OR(A861="08",MID(Saisie!C862,4,4)="0804",MID(Saisie!C862,4,4)="0907",A861=""),"",_xlfn.XLOOKUP(A861,Matériau!A:A,Matériau!C:C,"ERREUR MATERIAU"))</f>
        <v/>
      </c>
      <c r="C861" s="26" t="str">
        <f>IF(B861="","",_xlfn.XLOOKUP(B861,Questions!A:A,Questions!C:C,""))</f>
        <v/>
      </c>
      <c r="D861" s="26" t="str">
        <f>_xlfn.XLOOKUP(B861&amp;"_"&amp;Saisie!F862,'Réponses'!D:D,'Réponses'!C:C,"")</f>
        <v/>
      </c>
      <c r="E861" s="26" t="str">
        <f>IF(D861="","",_xlfn.XLOOKUP(D861,'Réponses'!C:C,'Réponses'!F:F,"ERREUR PROCHAINE QUESTION"))</f>
        <v/>
      </c>
      <c r="F861" s="26" t="str">
        <f>IF(E861="","",_xlfn.XLOOKUP(E861,Questions!$A:$A,Questions!$C:$C,"ERREUR TYPE"))</f>
        <v/>
      </c>
      <c r="G861" s="26" t="str">
        <f>_xlfn.XLOOKUP(E861&amp;"_"&amp;Saisie!H862,'Réponses'!D:D,'Réponses'!C:C,"")</f>
        <v/>
      </c>
      <c r="H861" s="26" t="str">
        <f>IF(G861="","",_xlfn.XLOOKUP(G861,'Réponses'!C:C,'Réponses'!F:F,"ERREUR PROCHAINE QUESTION"))</f>
        <v/>
      </c>
      <c r="I861" s="26" t="str">
        <f>IF(H861="","",_xlfn.XLOOKUP(H861,Questions!$A:$A,Questions!$C:$C,"ERREUR TYPE"))</f>
        <v/>
      </c>
      <c r="J861" s="26" t="str">
        <f>_xlfn.XLOOKUP(H861&amp;"_"&amp;Saisie!J862,'Réponses'!D:D,'Réponses'!C:C,"")</f>
        <v/>
      </c>
      <c r="K861" s="26" t="str">
        <f>IF(J861="","",_xlfn.XLOOKUP(J861,'Réponses'!C:C,'Réponses'!F:F,"ERREUR PROCHAINE QUESTION"))</f>
        <v/>
      </c>
      <c r="L861" s="26" t="str">
        <f>IF(K861="","",_xlfn.XLOOKUP(K861,Questions!$A:$A,Questions!$C:$C,"ERREUR TYPE"))</f>
        <v/>
      </c>
      <c r="M861" s="26" t="str">
        <f>_xlfn.XLOOKUP(K861&amp;"_"&amp;Saisie!L862,'Réponses'!D:D,'Réponses'!C:C,"")</f>
        <v/>
      </c>
      <c r="N861" s="26" t="str">
        <f>IF(M861="","",_xlfn.XLOOKUP(M861,'Réponses'!C:C,'Réponses'!F:F,"ERREUR PROCHAINE QUESTION"))</f>
        <v/>
      </c>
      <c r="O861" s="26" t="str">
        <f>IF(N861="","",_xlfn.XLOOKUP(N861,Questions!$A:$A,Questions!$C:$C,"ERREUR TYPE"))</f>
        <v/>
      </c>
      <c r="P861" s="26" t="str">
        <f>_xlfn.XLOOKUP(N861&amp;"_"&amp;Saisie!N862,'Réponses'!D:D,'Réponses'!C:C,"")</f>
        <v/>
      </c>
      <c r="Q861" s="26" t="str">
        <f t="shared" si="14"/>
        <v/>
      </c>
    </row>
    <row r="862" spans="1:17" x14ac:dyDescent="0.25">
      <c r="A862" s="26" t="str">
        <f>IF(ISBLANK(Saisie!C863),"",_xlfn.XLOOKUP(Saisie!C863,Barème!A:A,Barème!F:F,"ERREUR CODE PRODUIT"))</f>
        <v/>
      </c>
      <c r="B862" s="26" t="str">
        <f>IF(OR(A862="08",MID(Saisie!C863,4,4)="0804",MID(Saisie!C863,4,4)="0907",A862=""),"",_xlfn.XLOOKUP(A862,Matériau!A:A,Matériau!C:C,"ERREUR MATERIAU"))</f>
        <v/>
      </c>
      <c r="C862" s="26" t="str">
        <f>IF(B862="","",_xlfn.XLOOKUP(B862,Questions!A:A,Questions!C:C,""))</f>
        <v/>
      </c>
      <c r="D862" s="26" t="str">
        <f>_xlfn.XLOOKUP(B862&amp;"_"&amp;Saisie!F863,'Réponses'!D:D,'Réponses'!C:C,"")</f>
        <v/>
      </c>
      <c r="E862" s="26" t="str">
        <f>IF(D862="","",_xlfn.XLOOKUP(D862,'Réponses'!C:C,'Réponses'!F:F,"ERREUR PROCHAINE QUESTION"))</f>
        <v/>
      </c>
      <c r="F862" s="26" t="str">
        <f>IF(E862="","",_xlfn.XLOOKUP(E862,Questions!$A:$A,Questions!$C:$C,"ERREUR TYPE"))</f>
        <v/>
      </c>
      <c r="G862" s="26" t="str">
        <f>_xlfn.XLOOKUP(E862&amp;"_"&amp;Saisie!H863,'Réponses'!D:D,'Réponses'!C:C,"")</f>
        <v/>
      </c>
      <c r="H862" s="26" t="str">
        <f>IF(G862="","",_xlfn.XLOOKUP(G862,'Réponses'!C:C,'Réponses'!F:F,"ERREUR PROCHAINE QUESTION"))</f>
        <v/>
      </c>
      <c r="I862" s="26" t="str">
        <f>IF(H862="","",_xlfn.XLOOKUP(H862,Questions!$A:$A,Questions!$C:$C,"ERREUR TYPE"))</f>
        <v/>
      </c>
      <c r="J862" s="26" t="str">
        <f>_xlfn.XLOOKUP(H862&amp;"_"&amp;Saisie!J863,'Réponses'!D:D,'Réponses'!C:C,"")</f>
        <v/>
      </c>
      <c r="K862" s="26" t="str">
        <f>IF(J862="","",_xlfn.XLOOKUP(J862,'Réponses'!C:C,'Réponses'!F:F,"ERREUR PROCHAINE QUESTION"))</f>
        <v/>
      </c>
      <c r="L862" s="26" t="str">
        <f>IF(K862="","",_xlfn.XLOOKUP(K862,Questions!$A:$A,Questions!$C:$C,"ERREUR TYPE"))</f>
        <v/>
      </c>
      <c r="M862" s="26" t="str">
        <f>_xlfn.XLOOKUP(K862&amp;"_"&amp;Saisie!L863,'Réponses'!D:D,'Réponses'!C:C,"")</f>
        <v/>
      </c>
      <c r="N862" s="26" t="str">
        <f>IF(M862="","",_xlfn.XLOOKUP(M862,'Réponses'!C:C,'Réponses'!F:F,"ERREUR PROCHAINE QUESTION"))</f>
        <v/>
      </c>
      <c r="O862" s="26" t="str">
        <f>IF(N862="","",_xlfn.XLOOKUP(N862,Questions!$A:$A,Questions!$C:$C,"ERREUR TYPE"))</f>
        <v/>
      </c>
      <c r="P862" s="26" t="str">
        <f>_xlfn.XLOOKUP(N862&amp;"_"&amp;Saisie!N863,'Réponses'!D:D,'Réponses'!C:C,"")</f>
        <v/>
      </c>
      <c r="Q862" s="26" t="str">
        <f t="shared" si="14"/>
        <v/>
      </c>
    </row>
    <row r="863" spans="1:17" x14ac:dyDescent="0.25">
      <c r="A863" s="26" t="str">
        <f>IF(ISBLANK(Saisie!C864),"",_xlfn.XLOOKUP(Saisie!C864,Barème!A:A,Barème!F:F,"ERREUR CODE PRODUIT"))</f>
        <v/>
      </c>
      <c r="B863" s="26" t="str">
        <f>IF(OR(A863="08",MID(Saisie!C864,4,4)="0804",MID(Saisie!C864,4,4)="0907",A863=""),"",_xlfn.XLOOKUP(A863,Matériau!A:A,Matériau!C:C,"ERREUR MATERIAU"))</f>
        <v/>
      </c>
      <c r="C863" s="26" t="str">
        <f>IF(B863="","",_xlfn.XLOOKUP(B863,Questions!A:A,Questions!C:C,""))</f>
        <v/>
      </c>
      <c r="D863" s="26" t="str">
        <f>_xlfn.XLOOKUP(B863&amp;"_"&amp;Saisie!F864,'Réponses'!D:D,'Réponses'!C:C,"")</f>
        <v/>
      </c>
      <c r="E863" s="26" t="str">
        <f>IF(D863="","",_xlfn.XLOOKUP(D863,'Réponses'!C:C,'Réponses'!F:F,"ERREUR PROCHAINE QUESTION"))</f>
        <v/>
      </c>
      <c r="F863" s="26" t="str">
        <f>IF(E863="","",_xlfn.XLOOKUP(E863,Questions!$A:$A,Questions!$C:$C,"ERREUR TYPE"))</f>
        <v/>
      </c>
      <c r="G863" s="26" t="str">
        <f>_xlfn.XLOOKUP(E863&amp;"_"&amp;Saisie!H864,'Réponses'!D:D,'Réponses'!C:C,"")</f>
        <v/>
      </c>
      <c r="H863" s="26" t="str">
        <f>IF(G863="","",_xlfn.XLOOKUP(G863,'Réponses'!C:C,'Réponses'!F:F,"ERREUR PROCHAINE QUESTION"))</f>
        <v/>
      </c>
      <c r="I863" s="26" t="str">
        <f>IF(H863="","",_xlfn.XLOOKUP(H863,Questions!$A:$A,Questions!$C:$C,"ERREUR TYPE"))</f>
        <v/>
      </c>
      <c r="J863" s="26" t="str">
        <f>_xlfn.XLOOKUP(H863&amp;"_"&amp;Saisie!J864,'Réponses'!D:D,'Réponses'!C:C,"")</f>
        <v/>
      </c>
      <c r="K863" s="26" t="str">
        <f>IF(J863="","",_xlfn.XLOOKUP(J863,'Réponses'!C:C,'Réponses'!F:F,"ERREUR PROCHAINE QUESTION"))</f>
        <v/>
      </c>
      <c r="L863" s="26" t="str">
        <f>IF(K863="","",_xlfn.XLOOKUP(K863,Questions!$A:$A,Questions!$C:$C,"ERREUR TYPE"))</f>
        <v/>
      </c>
      <c r="M863" s="26" t="str">
        <f>_xlfn.XLOOKUP(K863&amp;"_"&amp;Saisie!L864,'Réponses'!D:D,'Réponses'!C:C,"")</f>
        <v/>
      </c>
      <c r="N863" s="26" t="str">
        <f>IF(M863="","",_xlfn.XLOOKUP(M863,'Réponses'!C:C,'Réponses'!F:F,"ERREUR PROCHAINE QUESTION"))</f>
        <v/>
      </c>
      <c r="O863" s="26" t="str">
        <f>IF(N863="","",_xlfn.XLOOKUP(N863,Questions!$A:$A,Questions!$C:$C,"ERREUR TYPE"))</f>
        <v/>
      </c>
      <c r="P863" s="26" t="str">
        <f>_xlfn.XLOOKUP(N863&amp;"_"&amp;Saisie!N864,'Réponses'!D:D,'Réponses'!C:C,"")</f>
        <v/>
      </c>
      <c r="Q863" s="26" t="str">
        <f t="shared" si="14"/>
        <v/>
      </c>
    </row>
    <row r="864" spans="1:17" x14ac:dyDescent="0.25">
      <c r="A864" s="26" t="str">
        <f>IF(ISBLANK(Saisie!C865),"",_xlfn.XLOOKUP(Saisie!C865,Barème!A:A,Barème!F:F,"ERREUR CODE PRODUIT"))</f>
        <v/>
      </c>
      <c r="B864" s="26" t="str">
        <f>IF(OR(A864="08",MID(Saisie!C865,4,4)="0804",MID(Saisie!C865,4,4)="0907",A864=""),"",_xlfn.XLOOKUP(A864,Matériau!A:A,Matériau!C:C,"ERREUR MATERIAU"))</f>
        <v/>
      </c>
      <c r="C864" s="26" t="str">
        <f>IF(B864="","",_xlfn.XLOOKUP(B864,Questions!A:A,Questions!C:C,""))</f>
        <v/>
      </c>
      <c r="D864" s="26" t="str">
        <f>_xlfn.XLOOKUP(B864&amp;"_"&amp;Saisie!F865,'Réponses'!D:D,'Réponses'!C:C,"")</f>
        <v/>
      </c>
      <c r="E864" s="26" t="str">
        <f>IF(D864="","",_xlfn.XLOOKUP(D864,'Réponses'!C:C,'Réponses'!F:F,"ERREUR PROCHAINE QUESTION"))</f>
        <v/>
      </c>
      <c r="F864" s="26" t="str">
        <f>IF(E864="","",_xlfn.XLOOKUP(E864,Questions!$A:$A,Questions!$C:$C,"ERREUR TYPE"))</f>
        <v/>
      </c>
      <c r="G864" s="26" t="str">
        <f>_xlfn.XLOOKUP(E864&amp;"_"&amp;Saisie!H865,'Réponses'!D:D,'Réponses'!C:C,"")</f>
        <v/>
      </c>
      <c r="H864" s="26" t="str">
        <f>IF(G864="","",_xlfn.XLOOKUP(G864,'Réponses'!C:C,'Réponses'!F:F,"ERREUR PROCHAINE QUESTION"))</f>
        <v/>
      </c>
      <c r="I864" s="26" t="str">
        <f>IF(H864="","",_xlfn.XLOOKUP(H864,Questions!$A:$A,Questions!$C:$C,"ERREUR TYPE"))</f>
        <v/>
      </c>
      <c r="J864" s="26" t="str">
        <f>_xlfn.XLOOKUP(H864&amp;"_"&amp;Saisie!J865,'Réponses'!D:D,'Réponses'!C:C,"")</f>
        <v/>
      </c>
      <c r="K864" s="26" t="str">
        <f>IF(J864="","",_xlfn.XLOOKUP(J864,'Réponses'!C:C,'Réponses'!F:F,"ERREUR PROCHAINE QUESTION"))</f>
        <v/>
      </c>
      <c r="L864" s="26" t="str">
        <f>IF(K864="","",_xlfn.XLOOKUP(K864,Questions!$A:$A,Questions!$C:$C,"ERREUR TYPE"))</f>
        <v/>
      </c>
      <c r="M864" s="26" t="str">
        <f>_xlfn.XLOOKUP(K864&amp;"_"&amp;Saisie!L865,'Réponses'!D:D,'Réponses'!C:C,"")</f>
        <v/>
      </c>
      <c r="N864" s="26" t="str">
        <f>IF(M864="","",_xlfn.XLOOKUP(M864,'Réponses'!C:C,'Réponses'!F:F,"ERREUR PROCHAINE QUESTION"))</f>
        <v/>
      </c>
      <c r="O864" s="26" t="str">
        <f>IF(N864="","",_xlfn.XLOOKUP(N864,Questions!$A:$A,Questions!$C:$C,"ERREUR TYPE"))</f>
        <v/>
      </c>
      <c r="P864" s="26" t="str">
        <f>_xlfn.XLOOKUP(N864&amp;"_"&amp;Saisie!N865,'Réponses'!D:D,'Réponses'!C:C,"")</f>
        <v/>
      </c>
      <c r="Q864" s="26" t="str">
        <f t="shared" si="14"/>
        <v/>
      </c>
    </row>
    <row r="865" spans="1:17" x14ac:dyDescent="0.25">
      <c r="A865" s="26" t="str">
        <f>IF(ISBLANK(Saisie!C866),"",_xlfn.XLOOKUP(Saisie!C866,Barème!A:A,Barème!F:F,"ERREUR CODE PRODUIT"))</f>
        <v/>
      </c>
      <c r="B865" s="26" t="str">
        <f>IF(OR(A865="08",MID(Saisie!C866,4,4)="0804",MID(Saisie!C866,4,4)="0907",A865=""),"",_xlfn.XLOOKUP(A865,Matériau!A:A,Matériau!C:C,"ERREUR MATERIAU"))</f>
        <v/>
      </c>
      <c r="C865" s="26" t="str">
        <f>IF(B865="","",_xlfn.XLOOKUP(B865,Questions!A:A,Questions!C:C,""))</f>
        <v/>
      </c>
      <c r="D865" s="26" t="str">
        <f>_xlfn.XLOOKUP(B865&amp;"_"&amp;Saisie!F866,'Réponses'!D:D,'Réponses'!C:C,"")</f>
        <v/>
      </c>
      <c r="E865" s="26" t="str">
        <f>IF(D865="","",_xlfn.XLOOKUP(D865,'Réponses'!C:C,'Réponses'!F:F,"ERREUR PROCHAINE QUESTION"))</f>
        <v/>
      </c>
      <c r="F865" s="26" t="str">
        <f>IF(E865="","",_xlfn.XLOOKUP(E865,Questions!$A:$A,Questions!$C:$C,"ERREUR TYPE"))</f>
        <v/>
      </c>
      <c r="G865" s="26" t="str">
        <f>_xlfn.XLOOKUP(E865&amp;"_"&amp;Saisie!H866,'Réponses'!D:D,'Réponses'!C:C,"")</f>
        <v/>
      </c>
      <c r="H865" s="26" t="str">
        <f>IF(G865="","",_xlfn.XLOOKUP(G865,'Réponses'!C:C,'Réponses'!F:F,"ERREUR PROCHAINE QUESTION"))</f>
        <v/>
      </c>
      <c r="I865" s="26" t="str">
        <f>IF(H865="","",_xlfn.XLOOKUP(H865,Questions!$A:$A,Questions!$C:$C,"ERREUR TYPE"))</f>
        <v/>
      </c>
      <c r="J865" s="26" t="str">
        <f>_xlfn.XLOOKUP(H865&amp;"_"&amp;Saisie!J866,'Réponses'!D:D,'Réponses'!C:C,"")</f>
        <v/>
      </c>
      <c r="K865" s="26" t="str">
        <f>IF(J865="","",_xlfn.XLOOKUP(J865,'Réponses'!C:C,'Réponses'!F:F,"ERREUR PROCHAINE QUESTION"))</f>
        <v/>
      </c>
      <c r="L865" s="26" t="str">
        <f>IF(K865="","",_xlfn.XLOOKUP(K865,Questions!$A:$A,Questions!$C:$C,"ERREUR TYPE"))</f>
        <v/>
      </c>
      <c r="M865" s="26" t="str">
        <f>_xlfn.XLOOKUP(K865&amp;"_"&amp;Saisie!L866,'Réponses'!D:D,'Réponses'!C:C,"")</f>
        <v/>
      </c>
      <c r="N865" s="26" t="str">
        <f>IF(M865="","",_xlfn.XLOOKUP(M865,'Réponses'!C:C,'Réponses'!F:F,"ERREUR PROCHAINE QUESTION"))</f>
        <v/>
      </c>
      <c r="O865" s="26" t="str">
        <f>IF(N865="","",_xlfn.XLOOKUP(N865,Questions!$A:$A,Questions!$C:$C,"ERREUR TYPE"))</f>
        <v/>
      </c>
      <c r="P865" s="26" t="str">
        <f>_xlfn.XLOOKUP(N865&amp;"_"&amp;Saisie!N866,'Réponses'!D:D,'Réponses'!C:C,"")</f>
        <v/>
      </c>
      <c r="Q865" s="26" t="str">
        <f t="shared" si="14"/>
        <v/>
      </c>
    </row>
    <row r="866" spans="1:17" x14ac:dyDescent="0.25">
      <c r="A866" s="26" t="str">
        <f>IF(ISBLANK(Saisie!C867),"",_xlfn.XLOOKUP(Saisie!C867,Barème!A:A,Barème!F:F,"ERREUR CODE PRODUIT"))</f>
        <v/>
      </c>
      <c r="B866" s="26" t="str">
        <f>IF(OR(A866="08",MID(Saisie!C867,4,4)="0804",MID(Saisie!C867,4,4)="0907",A866=""),"",_xlfn.XLOOKUP(A866,Matériau!A:A,Matériau!C:C,"ERREUR MATERIAU"))</f>
        <v/>
      </c>
      <c r="C866" s="26" t="str">
        <f>IF(B866="","",_xlfn.XLOOKUP(B866,Questions!A:A,Questions!C:C,""))</f>
        <v/>
      </c>
      <c r="D866" s="26" t="str">
        <f>_xlfn.XLOOKUP(B866&amp;"_"&amp;Saisie!F867,'Réponses'!D:D,'Réponses'!C:C,"")</f>
        <v/>
      </c>
      <c r="E866" s="26" t="str">
        <f>IF(D866="","",_xlfn.XLOOKUP(D866,'Réponses'!C:C,'Réponses'!F:F,"ERREUR PROCHAINE QUESTION"))</f>
        <v/>
      </c>
      <c r="F866" s="26" t="str">
        <f>IF(E866="","",_xlfn.XLOOKUP(E866,Questions!$A:$A,Questions!$C:$C,"ERREUR TYPE"))</f>
        <v/>
      </c>
      <c r="G866" s="26" t="str">
        <f>_xlfn.XLOOKUP(E866&amp;"_"&amp;Saisie!H867,'Réponses'!D:D,'Réponses'!C:C,"")</f>
        <v/>
      </c>
      <c r="H866" s="26" t="str">
        <f>IF(G866="","",_xlfn.XLOOKUP(G866,'Réponses'!C:C,'Réponses'!F:F,"ERREUR PROCHAINE QUESTION"))</f>
        <v/>
      </c>
      <c r="I866" s="26" t="str">
        <f>IF(H866="","",_xlfn.XLOOKUP(H866,Questions!$A:$A,Questions!$C:$C,"ERREUR TYPE"))</f>
        <v/>
      </c>
      <c r="J866" s="26" t="str">
        <f>_xlfn.XLOOKUP(H866&amp;"_"&amp;Saisie!J867,'Réponses'!D:D,'Réponses'!C:C,"")</f>
        <v/>
      </c>
      <c r="K866" s="26" t="str">
        <f>IF(J866="","",_xlfn.XLOOKUP(J866,'Réponses'!C:C,'Réponses'!F:F,"ERREUR PROCHAINE QUESTION"))</f>
        <v/>
      </c>
      <c r="L866" s="26" t="str">
        <f>IF(K866="","",_xlfn.XLOOKUP(K866,Questions!$A:$A,Questions!$C:$C,"ERREUR TYPE"))</f>
        <v/>
      </c>
      <c r="M866" s="26" t="str">
        <f>_xlfn.XLOOKUP(K866&amp;"_"&amp;Saisie!L867,'Réponses'!D:D,'Réponses'!C:C,"")</f>
        <v/>
      </c>
      <c r="N866" s="26" t="str">
        <f>IF(M866="","",_xlfn.XLOOKUP(M866,'Réponses'!C:C,'Réponses'!F:F,"ERREUR PROCHAINE QUESTION"))</f>
        <v/>
      </c>
      <c r="O866" s="26" t="str">
        <f>IF(N866="","",_xlfn.XLOOKUP(N866,Questions!$A:$A,Questions!$C:$C,"ERREUR TYPE"))</f>
        <v/>
      </c>
      <c r="P866" s="26" t="str">
        <f>_xlfn.XLOOKUP(N866&amp;"_"&amp;Saisie!N867,'Réponses'!D:D,'Réponses'!C:C,"")</f>
        <v/>
      </c>
      <c r="Q866" s="26" t="str">
        <f t="shared" si="14"/>
        <v/>
      </c>
    </row>
    <row r="867" spans="1:17" x14ac:dyDescent="0.25">
      <c r="A867" s="26" t="str">
        <f>IF(ISBLANK(Saisie!C868),"",_xlfn.XLOOKUP(Saisie!C868,Barème!A:A,Barème!F:F,"ERREUR CODE PRODUIT"))</f>
        <v/>
      </c>
      <c r="B867" s="26" t="str">
        <f>IF(OR(A867="08",MID(Saisie!C868,4,4)="0804",MID(Saisie!C868,4,4)="0907",A867=""),"",_xlfn.XLOOKUP(A867,Matériau!A:A,Matériau!C:C,"ERREUR MATERIAU"))</f>
        <v/>
      </c>
      <c r="C867" s="26" t="str">
        <f>IF(B867="","",_xlfn.XLOOKUP(B867,Questions!A:A,Questions!C:C,""))</f>
        <v/>
      </c>
      <c r="D867" s="26" t="str">
        <f>_xlfn.XLOOKUP(B867&amp;"_"&amp;Saisie!F868,'Réponses'!D:D,'Réponses'!C:C,"")</f>
        <v/>
      </c>
      <c r="E867" s="26" t="str">
        <f>IF(D867="","",_xlfn.XLOOKUP(D867,'Réponses'!C:C,'Réponses'!F:F,"ERREUR PROCHAINE QUESTION"))</f>
        <v/>
      </c>
      <c r="F867" s="26" t="str">
        <f>IF(E867="","",_xlfn.XLOOKUP(E867,Questions!$A:$A,Questions!$C:$C,"ERREUR TYPE"))</f>
        <v/>
      </c>
      <c r="G867" s="26" t="str">
        <f>_xlfn.XLOOKUP(E867&amp;"_"&amp;Saisie!H868,'Réponses'!D:D,'Réponses'!C:C,"")</f>
        <v/>
      </c>
      <c r="H867" s="26" t="str">
        <f>IF(G867="","",_xlfn.XLOOKUP(G867,'Réponses'!C:C,'Réponses'!F:F,"ERREUR PROCHAINE QUESTION"))</f>
        <v/>
      </c>
      <c r="I867" s="26" t="str">
        <f>IF(H867="","",_xlfn.XLOOKUP(H867,Questions!$A:$A,Questions!$C:$C,"ERREUR TYPE"))</f>
        <v/>
      </c>
      <c r="J867" s="26" t="str">
        <f>_xlfn.XLOOKUP(H867&amp;"_"&amp;Saisie!J868,'Réponses'!D:D,'Réponses'!C:C,"")</f>
        <v/>
      </c>
      <c r="K867" s="26" t="str">
        <f>IF(J867="","",_xlfn.XLOOKUP(J867,'Réponses'!C:C,'Réponses'!F:F,"ERREUR PROCHAINE QUESTION"))</f>
        <v/>
      </c>
      <c r="L867" s="26" t="str">
        <f>IF(K867="","",_xlfn.XLOOKUP(K867,Questions!$A:$A,Questions!$C:$C,"ERREUR TYPE"))</f>
        <v/>
      </c>
      <c r="M867" s="26" t="str">
        <f>_xlfn.XLOOKUP(K867&amp;"_"&amp;Saisie!L868,'Réponses'!D:D,'Réponses'!C:C,"")</f>
        <v/>
      </c>
      <c r="N867" s="26" t="str">
        <f>IF(M867="","",_xlfn.XLOOKUP(M867,'Réponses'!C:C,'Réponses'!F:F,"ERREUR PROCHAINE QUESTION"))</f>
        <v/>
      </c>
      <c r="O867" s="26" t="str">
        <f>IF(N867="","",_xlfn.XLOOKUP(N867,Questions!$A:$A,Questions!$C:$C,"ERREUR TYPE"))</f>
        <v/>
      </c>
      <c r="P867" s="26" t="str">
        <f>_xlfn.XLOOKUP(N867&amp;"_"&amp;Saisie!N868,'Réponses'!D:D,'Réponses'!C:C,"")</f>
        <v/>
      </c>
      <c r="Q867" s="26" t="str">
        <f t="shared" si="14"/>
        <v/>
      </c>
    </row>
    <row r="868" spans="1:17" x14ac:dyDescent="0.25">
      <c r="A868" s="26" t="str">
        <f>IF(ISBLANK(Saisie!C869),"",_xlfn.XLOOKUP(Saisie!C869,Barème!A:A,Barème!F:F,"ERREUR CODE PRODUIT"))</f>
        <v/>
      </c>
      <c r="B868" s="26" t="str">
        <f>IF(OR(A868="08",MID(Saisie!C869,4,4)="0804",MID(Saisie!C869,4,4)="0907",A868=""),"",_xlfn.XLOOKUP(A868,Matériau!A:A,Matériau!C:C,"ERREUR MATERIAU"))</f>
        <v/>
      </c>
      <c r="C868" s="26" t="str">
        <f>IF(B868="","",_xlfn.XLOOKUP(B868,Questions!A:A,Questions!C:C,""))</f>
        <v/>
      </c>
      <c r="D868" s="26" t="str">
        <f>_xlfn.XLOOKUP(B868&amp;"_"&amp;Saisie!F869,'Réponses'!D:D,'Réponses'!C:C,"")</f>
        <v/>
      </c>
      <c r="E868" s="26" t="str">
        <f>IF(D868="","",_xlfn.XLOOKUP(D868,'Réponses'!C:C,'Réponses'!F:F,"ERREUR PROCHAINE QUESTION"))</f>
        <v/>
      </c>
      <c r="F868" s="26" t="str">
        <f>IF(E868="","",_xlfn.XLOOKUP(E868,Questions!$A:$A,Questions!$C:$C,"ERREUR TYPE"))</f>
        <v/>
      </c>
      <c r="G868" s="26" t="str">
        <f>_xlfn.XLOOKUP(E868&amp;"_"&amp;Saisie!H869,'Réponses'!D:D,'Réponses'!C:C,"")</f>
        <v/>
      </c>
      <c r="H868" s="26" t="str">
        <f>IF(G868="","",_xlfn.XLOOKUP(G868,'Réponses'!C:C,'Réponses'!F:F,"ERREUR PROCHAINE QUESTION"))</f>
        <v/>
      </c>
      <c r="I868" s="26" t="str">
        <f>IF(H868="","",_xlfn.XLOOKUP(H868,Questions!$A:$A,Questions!$C:$C,"ERREUR TYPE"))</f>
        <v/>
      </c>
      <c r="J868" s="26" t="str">
        <f>_xlfn.XLOOKUP(H868&amp;"_"&amp;Saisie!J869,'Réponses'!D:D,'Réponses'!C:C,"")</f>
        <v/>
      </c>
      <c r="K868" s="26" t="str">
        <f>IF(J868="","",_xlfn.XLOOKUP(J868,'Réponses'!C:C,'Réponses'!F:F,"ERREUR PROCHAINE QUESTION"))</f>
        <v/>
      </c>
      <c r="L868" s="26" t="str">
        <f>IF(K868="","",_xlfn.XLOOKUP(K868,Questions!$A:$A,Questions!$C:$C,"ERREUR TYPE"))</f>
        <v/>
      </c>
      <c r="M868" s="26" t="str">
        <f>_xlfn.XLOOKUP(K868&amp;"_"&amp;Saisie!L869,'Réponses'!D:D,'Réponses'!C:C,"")</f>
        <v/>
      </c>
      <c r="N868" s="26" t="str">
        <f>IF(M868="","",_xlfn.XLOOKUP(M868,'Réponses'!C:C,'Réponses'!F:F,"ERREUR PROCHAINE QUESTION"))</f>
        <v/>
      </c>
      <c r="O868" s="26" t="str">
        <f>IF(N868="","",_xlfn.XLOOKUP(N868,Questions!$A:$A,Questions!$C:$C,"ERREUR TYPE"))</f>
        <v/>
      </c>
      <c r="P868" s="26" t="str">
        <f>_xlfn.XLOOKUP(N868&amp;"_"&amp;Saisie!N869,'Réponses'!D:D,'Réponses'!C:C,"")</f>
        <v/>
      </c>
      <c r="Q868" s="26" t="str">
        <f t="shared" si="14"/>
        <v/>
      </c>
    </row>
    <row r="869" spans="1:17" x14ac:dyDescent="0.25">
      <c r="A869" s="26" t="str">
        <f>IF(ISBLANK(Saisie!C870),"",_xlfn.XLOOKUP(Saisie!C870,Barème!A:A,Barème!F:F,"ERREUR CODE PRODUIT"))</f>
        <v/>
      </c>
      <c r="B869" s="26" t="str">
        <f>IF(OR(A869="08",MID(Saisie!C870,4,4)="0804",MID(Saisie!C870,4,4)="0907",A869=""),"",_xlfn.XLOOKUP(A869,Matériau!A:A,Matériau!C:C,"ERREUR MATERIAU"))</f>
        <v/>
      </c>
      <c r="C869" s="26" t="str">
        <f>IF(B869="","",_xlfn.XLOOKUP(B869,Questions!A:A,Questions!C:C,""))</f>
        <v/>
      </c>
      <c r="D869" s="26" t="str">
        <f>_xlfn.XLOOKUP(B869&amp;"_"&amp;Saisie!F870,'Réponses'!D:D,'Réponses'!C:C,"")</f>
        <v/>
      </c>
      <c r="E869" s="26" t="str">
        <f>IF(D869="","",_xlfn.XLOOKUP(D869,'Réponses'!C:C,'Réponses'!F:F,"ERREUR PROCHAINE QUESTION"))</f>
        <v/>
      </c>
      <c r="F869" s="26" t="str">
        <f>IF(E869="","",_xlfn.XLOOKUP(E869,Questions!$A:$A,Questions!$C:$C,"ERREUR TYPE"))</f>
        <v/>
      </c>
      <c r="G869" s="26" t="str">
        <f>_xlfn.XLOOKUP(E869&amp;"_"&amp;Saisie!H870,'Réponses'!D:D,'Réponses'!C:C,"")</f>
        <v/>
      </c>
      <c r="H869" s="26" t="str">
        <f>IF(G869="","",_xlfn.XLOOKUP(G869,'Réponses'!C:C,'Réponses'!F:F,"ERREUR PROCHAINE QUESTION"))</f>
        <v/>
      </c>
      <c r="I869" s="26" t="str">
        <f>IF(H869="","",_xlfn.XLOOKUP(H869,Questions!$A:$A,Questions!$C:$C,"ERREUR TYPE"))</f>
        <v/>
      </c>
      <c r="J869" s="26" t="str">
        <f>_xlfn.XLOOKUP(H869&amp;"_"&amp;Saisie!J870,'Réponses'!D:D,'Réponses'!C:C,"")</f>
        <v/>
      </c>
      <c r="K869" s="26" t="str">
        <f>IF(J869="","",_xlfn.XLOOKUP(J869,'Réponses'!C:C,'Réponses'!F:F,"ERREUR PROCHAINE QUESTION"))</f>
        <v/>
      </c>
      <c r="L869" s="26" t="str">
        <f>IF(K869="","",_xlfn.XLOOKUP(K869,Questions!$A:$A,Questions!$C:$C,"ERREUR TYPE"))</f>
        <v/>
      </c>
      <c r="M869" s="26" t="str">
        <f>_xlfn.XLOOKUP(K869&amp;"_"&amp;Saisie!L870,'Réponses'!D:D,'Réponses'!C:C,"")</f>
        <v/>
      </c>
      <c r="N869" s="26" t="str">
        <f>IF(M869="","",_xlfn.XLOOKUP(M869,'Réponses'!C:C,'Réponses'!F:F,"ERREUR PROCHAINE QUESTION"))</f>
        <v/>
      </c>
      <c r="O869" s="26" t="str">
        <f>IF(N869="","",_xlfn.XLOOKUP(N869,Questions!$A:$A,Questions!$C:$C,"ERREUR TYPE"))</f>
        <v/>
      </c>
      <c r="P869" s="26" t="str">
        <f>_xlfn.XLOOKUP(N869&amp;"_"&amp;Saisie!N870,'Réponses'!D:D,'Réponses'!C:C,"")</f>
        <v/>
      </c>
      <c r="Q869" s="26" t="str">
        <f t="shared" si="14"/>
        <v/>
      </c>
    </row>
    <row r="870" spans="1:17" x14ac:dyDescent="0.25">
      <c r="A870" s="26" t="str">
        <f>IF(ISBLANK(Saisie!C871),"",_xlfn.XLOOKUP(Saisie!C871,Barème!A:A,Barème!F:F,"ERREUR CODE PRODUIT"))</f>
        <v/>
      </c>
      <c r="B870" s="26" t="str">
        <f>IF(OR(A870="08",MID(Saisie!C871,4,4)="0804",MID(Saisie!C871,4,4)="0907",A870=""),"",_xlfn.XLOOKUP(A870,Matériau!A:A,Matériau!C:C,"ERREUR MATERIAU"))</f>
        <v/>
      </c>
      <c r="C870" s="26" t="str">
        <f>IF(B870="","",_xlfn.XLOOKUP(B870,Questions!A:A,Questions!C:C,""))</f>
        <v/>
      </c>
      <c r="D870" s="26" t="str">
        <f>_xlfn.XLOOKUP(B870&amp;"_"&amp;Saisie!F871,'Réponses'!D:D,'Réponses'!C:C,"")</f>
        <v/>
      </c>
      <c r="E870" s="26" t="str">
        <f>IF(D870="","",_xlfn.XLOOKUP(D870,'Réponses'!C:C,'Réponses'!F:F,"ERREUR PROCHAINE QUESTION"))</f>
        <v/>
      </c>
      <c r="F870" s="26" t="str">
        <f>IF(E870="","",_xlfn.XLOOKUP(E870,Questions!$A:$A,Questions!$C:$C,"ERREUR TYPE"))</f>
        <v/>
      </c>
      <c r="G870" s="26" t="str">
        <f>_xlfn.XLOOKUP(E870&amp;"_"&amp;Saisie!H871,'Réponses'!D:D,'Réponses'!C:C,"")</f>
        <v/>
      </c>
      <c r="H870" s="26" t="str">
        <f>IF(G870="","",_xlfn.XLOOKUP(G870,'Réponses'!C:C,'Réponses'!F:F,"ERREUR PROCHAINE QUESTION"))</f>
        <v/>
      </c>
      <c r="I870" s="26" t="str">
        <f>IF(H870="","",_xlfn.XLOOKUP(H870,Questions!$A:$A,Questions!$C:$C,"ERREUR TYPE"))</f>
        <v/>
      </c>
      <c r="J870" s="26" t="str">
        <f>_xlfn.XLOOKUP(H870&amp;"_"&amp;Saisie!J871,'Réponses'!D:D,'Réponses'!C:C,"")</f>
        <v/>
      </c>
      <c r="K870" s="26" t="str">
        <f>IF(J870="","",_xlfn.XLOOKUP(J870,'Réponses'!C:C,'Réponses'!F:F,"ERREUR PROCHAINE QUESTION"))</f>
        <v/>
      </c>
      <c r="L870" s="26" t="str">
        <f>IF(K870="","",_xlfn.XLOOKUP(K870,Questions!$A:$A,Questions!$C:$C,"ERREUR TYPE"))</f>
        <v/>
      </c>
      <c r="M870" s="26" t="str">
        <f>_xlfn.XLOOKUP(K870&amp;"_"&amp;Saisie!L871,'Réponses'!D:D,'Réponses'!C:C,"")</f>
        <v/>
      </c>
      <c r="N870" s="26" t="str">
        <f>IF(M870="","",_xlfn.XLOOKUP(M870,'Réponses'!C:C,'Réponses'!F:F,"ERREUR PROCHAINE QUESTION"))</f>
        <v/>
      </c>
      <c r="O870" s="26" t="str">
        <f>IF(N870="","",_xlfn.XLOOKUP(N870,Questions!$A:$A,Questions!$C:$C,"ERREUR TYPE"))</f>
        <v/>
      </c>
      <c r="P870" s="26" t="str">
        <f>_xlfn.XLOOKUP(N870&amp;"_"&amp;Saisie!N871,'Réponses'!D:D,'Réponses'!C:C,"")</f>
        <v/>
      </c>
      <c r="Q870" s="26" t="str">
        <f t="shared" si="14"/>
        <v/>
      </c>
    </row>
    <row r="871" spans="1:17" x14ac:dyDescent="0.25">
      <c r="A871" s="26" t="str">
        <f>IF(ISBLANK(Saisie!C872),"",_xlfn.XLOOKUP(Saisie!C872,Barème!A:A,Barème!F:F,"ERREUR CODE PRODUIT"))</f>
        <v/>
      </c>
      <c r="B871" s="26" t="str">
        <f>IF(OR(A871="08",MID(Saisie!C872,4,4)="0804",MID(Saisie!C872,4,4)="0907",A871=""),"",_xlfn.XLOOKUP(A871,Matériau!A:A,Matériau!C:C,"ERREUR MATERIAU"))</f>
        <v/>
      </c>
      <c r="C871" s="26" t="str">
        <f>IF(B871="","",_xlfn.XLOOKUP(B871,Questions!A:A,Questions!C:C,""))</f>
        <v/>
      </c>
      <c r="D871" s="26" t="str">
        <f>_xlfn.XLOOKUP(B871&amp;"_"&amp;Saisie!F872,'Réponses'!D:D,'Réponses'!C:C,"")</f>
        <v/>
      </c>
      <c r="E871" s="26" t="str">
        <f>IF(D871="","",_xlfn.XLOOKUP(D871,'Réponses'!C:C,'Réponses'!F:F,"ERREUR PROCHAINE QUESTION"))</f>
        <v/>
      </c>
      <c r="F871" s="26" t="str">
        <f>IF(E871="","",_xlfn.XLOOKUP(E871,Questions!$A:$A,Questions!$C:$C,"ERREUR TYPE"))</f>
        <v/>
      </c>
      <c r="G871" s="26" t="str">
        <f>_xlfn.XLOOKUP(E871&amp;"_"&amp;Saisie!H872,'Réponses'!D:D,'Réponses'!C:C,"")</f>
        <v/>
      </c>
      <c r="H871" s="26" t="str">
        <f>IF(G871="","",_xlfn.XLOOKUP(G871,'Réponses'!C:C,'Réponses'!F:F,"ERREUR PROCHAINE QUESTION"))</f>
        <v/>
      </c>
      <c r="I871" s="26" t="str">
        <f>IF(H871="","",_xlfn.XLOOKUP(H871,Questions!$A:$A,Questions!$C:$C,"ERREUR TYPE"))</f>
        <v/>
      </c>
      <c r="J871" s="26" t="str">
        <f>_xlfn.XLOOKUP(H871&amp;"_"&amp;Saisie!J872,'Réponses'!D:D,'Réponses'!C:C,"")</f>
        <v/>
      </c>
      <c r="K871" s="26" t="str">
        <f>IF(J871="","",_xlfn.XLOOKUP(J871,'Réponses'!C:C,'Réponses'!F:F,"ERREUR PROCHAINE QUESTION"))</f>
        <v/>
      </c>
      <c r="L871" s="26" t="str">
        <f>IF(K871="","",_xlfn.XLOOKUP(K871,Questions!$A:$A,Questions!$C:$C,"ERREUR TYPE"))</f>
        <v/>
      </c>
      <c r="M871" s="26" t="str">
        <f>_xlfn.XLOOKUP(K871&amp;"_"&amp;Saisie!L872,'Réponses'!D:D,'Réponses'!C:C,"")</f>
        <v/>
      </c>
      <c r="N871" s="26" t="str">
        <f>IF(M871="","",_xlfn.XLOOKUP(M871,'Réponses'!C:C,'Réponses'!F:F,"ERREUR PROCHAINE QUESTION"))</f>
        <v/>
      </c>
      <c r="O871" s="26" t="str">
        <f>IF(N871="","",_xlfn.XLOOKUP(N871,Questions!$A:$A,Questions!$C:$C,"ERREUR TYPE"))</f>
        <v/>
      </c>
      <c r="P871" s="26" t="str">
        <f>_xlfn.XLOOKUP(N871&amp;"_"&amp;Saisie!N872,'Réponses'!D:D,'Réponses'!C:C,"")</f>
        <v/>
      </c>
      <c r="Q871" s="26" t="str">
        <f t="shared" si="14"/>
        <v/>
      </c>
    </row>
    <row r="872" spans="1:17" x14ac:dyDescent="0.25">
      <c r="A872" s="26" t="str">
        <f>IF(ISBLANK(Saisie!C873),"",_xlfn.XLOOKUP(Saisie!C873,Barème!A:A,Barème!F:F,"ERREUR CODE PRODUIT"))</f>
        <v/>
      </c>
      <c r="B872" s="26" t="str">
        <f>IF(OR(A872="08",MID(Saisie!C873,4,4)="0804",MID(Saisie!C873,4,4)="0907",A872=""),"",_xlfn.XLOOKUP(A872,Matériau!A:A,Matériau!C:C,"ERREUR MATERIAU"))</f>
        <v/>
      </c>
      <c r="C872" s="26" t="str">
        <f>IF(B872="","",_xlfn.XLOOKUP(B872,Questions!A:A,Questions!C:C,""))</f>
        <v/>
      </c>
      <c r="D872" s="26" t="str">
        <f>_xlfn.XLOOKUP(B872&amp;"_"&amp;Saisie!F873,'Réponses'!D:D,'Réponses'!C:C,"")</f>
        <v/>
      </c>
      <c r="E872" s="26" t="str">
        <f>IF(D872="","",_xlfn.XLOOKUP(D872,'Réponses'!C:C,'Réponses'!F:F,"ERREUR PROCHAINE QUESTION"))</f>
        <v/>
      </c>
      <c r="F872" s="26" t="str">
        <f>IF(E872="","",_xlfn.XLOOKUP(E872,Questions!$A:$A,Questions!$C:$C,"ERREUR TYPE"))</f>
        <v/>
      </c>
      <c r="G872" s="26" t="str">
        <f>_xlfn.XLOOKUP(E872&amp;"_"&amp;Saisie!H873,'Réponses'!D:D,'Réponses'!C:C,"")</f>
        <v/>
      </c>
      <c r="H872" s="26" t="str">
        <f>IF(G872="","",_xlfn.XLOOKUP(G872,'Réponses'!C:C,'Réponses'!F:F,"ERREUR PROCHAINE QUESTION"))</f>
        <v/>
      </c>
      <c r="I872" s="26" t="str">
        <f>IF(H872="","",_xlfn.XLOOKUP(H872,Questions!$A:$A,Questions!$C:$C,"ERREUR TYPE"))</f>
        <v/>
      </c>
      <c r="J872" s="26" t="str">
        <f>_xlfn.XLOOKUP(H872&amp;"_"&amp;Saisie!J873,'Réponses'!D:D,'Réponses'!C:C,"")</f>
        <v/>
      </c>
      <c r="K872" s="26" t="str">
        <f>IF(J872="","",_xlfn.XLOOKUP(J872,'Réponses'!C:C,'Réponses'!F:F,"ERREUR PROCHAINE QUESTION"))</f>
        <v/>
      </c>
      <c r="L872" s="26" t="str">
        <f>IF(K872="","",_xlfn.XLOOKUP(K872,Questions!$A:$A,Questions!$C:$C,"ERREUR TYPE"))</f>
        <v/>
      </c>
      <c r="M872" s="26" t="str">
        <f>_xlfn.XLOOKUP(K872&amp;"_"&amp;Saisie!L873,'Réponses'!D:D,'Réponses'!C:C,"")</f>
        <v/>
      </c>
      <c r="N872" s="26" t="str">
        <f>IF(M872="","",_xlfn.XLOOKUP(M872,'Réponses'!C:C,'Réponses'!F:F,"ERREUR PROCHAINE QUESTION"))</f>
        <v/>
      </c>
      <c r="O872" s="26" t="str">
        <f>IF(N872="","",_xlfn.XLOOKUP(N872,Questions!$A:$A,Questions!$C:$C,"ERREUR TYPE"))</f>
        <v/>
      </c>
      <c r="P872" s="26" t="str">
        <f>_xlfn.XLOOKUP(N872&amp;"_"&amp;Saisie!N873,'Réponses'!D:D,'Réponses'!C:C,"")</f>
        <v/>
      </c>
      <c r="Q872" s="26" t="str">
        <f t="shared" si="14"/>
        <v/>
      </c>
    </row>
    <row r="873" spans="1:17" x14ac:dyDescent="0.25">
      <c r="A873" s="26" t="str">
        <f>IF(ISBLANK(Saisie!C874),"",_xlfn.XLOOKUP(Saisie!C874,Barème!A:A,Barème!F:F,"ERREUR CODE PRODUIT"))</f>
        <v/>
      </c>
      <c r="B873" s="26" t="str">
        <f>IF(OR(A873="08",MID(Saisie!C874,4,4)="0804",MID(Saisie!C874,4,4)="0907",A873=""),"",_xlfn.XLOOKUP(A873,Matériau!A:A,Matériau!C:C,"ERREUR MATERIAU"))</f>
        <v/>
      </c>
      <c r="C873" s="26" t="str">
        <f>IF(B873="","",_xlfn.XLOOKUP(B873,Questions!A:A,Questions!C:C,""))</f>
        <v/>
      </c>
      <c r="D873" s="26" t="str">
        <f>_xlfn.XLOOKUP(B873&amp;"_"&amp;Saisie!F874,'Réponses'!D:D,'Réponses'!C:C,"")</f>
        <v/>
      </c>
      <c r="E873" s="26" t="str">
        <f>IF(D873="","",_xlfn.XLOOKUP(D873,'Réponses'!C:C,'Réponses'!F:F,"ERREUR PROCHAINE QUESTION"))</f>
        <v/>
      </c>
      <c r="F873" s="26" t="str">
        <f>IF(E873="","",_xlfn.XLOOKUP(E873,Questions!$A:$A,Questions!$C:$C,"ERREUR TYPE"))</f>
        <v/>
      </c>
      <c r="G873" s="26" t="str">
        <f>_xlfn.XLOOKUP(E873&amp;"_"&amp;Saisie!H874,'Réponses'!D:D,'Réponses'!C:C,"")</f>
        <v/>
      </c>
      <c r="H873" s="26" t="str">
        <f>IF(G873="","",_xlfn.XLOOKUP(G873,'Réponses'!C:C,'Réponses'!F:F,"ERREUR PROCHAINE QUESTION"))</f>
        <v/>
      </c>
      <c r="I873" s="26" t="str">
        <f>IF(H873="","",_xlfn.XLOOKUP(H873,Questions!$A:$A,Questions!$C:$C,"ERREUR TYPE"))</f>
        <v/>
      </c>
      <c r="J873" s="26" t="str">
        <f>_xlfn.XLOOKUP(H873&amp;"_"&amp;Saisie!J874,'Réponses'!D:D,'Réponses'!C:C,"")</f>
        <v/>
      </c>
      <c r="K873" s="26" t="str">
        <f>IF(J873="","",_xlfn.XLOOKUP(J873,'Réponses'!C:C,'Réponses'!F:F,"ERREUR PROCHAINE QUESTION"))</f>
        <v/>
      </c>
      <c r="L873" s="26" t="str">
        <f>IF(K873="","",_xlfn.XLOOKUP(K873,Questions!$A:$A,Questions!$C:$C,"ERREUR TYPE"))</f>
        <v/>
      </c>
      <c r="M873" s="26" t="str">
        <f>_xlfn.XLOOKUP(K873&amp;"_"&amp;Saisie!L874,'Réponses'!D:D,'Réponses'!C:C,"")</f>
        <v/>
      </c>
      <c r="N873" s="26" t="str">
        <f>IF(M873="","",_xlfn.XLOOKUP(M873,'Réponses'!C:C,'Réponses'!F:F,"ERREUR PROCHAINE QUESTION"))</f>
        <v/>
      </c>
      <c r="O873" s="26" t="str">
        <f>IF(N873="","",_xlfn.XLOOKUP(N873,Questions!$A:$A,Questions!$C:$C,"ERREUR TYPE"))</f>
        <v/>
      </c>
      <c r="P873" s="26" t="str">
        <f>_xlfn.XLOOKUP(N873&amp;"_"&amp;Saisie!N874,'Réponses'!D:D,'Réponses'!C:C,"")</f>
        <v/>
      </c>
      <c r="Q873" s="26" t="str">
        <f t="shared" si="14"/>
        <v/>
      </c>
    </row>
    <row r="874" spans="1:17" x14ac:dyDescent="0.25">
      <c r="A874" s="26" t="str">
        <f>IF(ISBLANK(Saisie!C875),"",_xlfn.XLOOKUP(Saisie!C875,Barème!A:A,Barème!F:F,"ERREUR CODE PRODUIT"))</f>
        <v/>
      </c>
      <c r="B874" s="26" t="str">
        <f>IF(OR(A874="08",MID(Saisie!C875,4,4)="0804",MID(Saisie!C875,4,4)="0907",A874=""),"",_xlfn.XLOOKUP(A874,Matériau!A:A,Matériau!C:C,"ERREUR MATERIAU"))</f>
        <v/>
      </c>
      <c r="C874" s="26" t="str">
        <f>IF(B874="","",_xlfn.XLOOKUP(B874,Questions!A:A,Questions!C:C,""))</f>
        <v/>
      </c>
      <c r="D874" s="26" t="str">
        <f>_xlfn.XLOOKUP(B874&amp;"_"&amp;Saisie!F875,'Réponses'!D:D,'Réponses'!C:C,"")</f>
        <v/>
      </c>
      <c r="E874" s="26" t="str">
        <f>IF(D874="","",_xlfn.XLOOKUP(D874,'Réponses'!C:C,'Réponses'!F:F,"ERREUR PROCHAINE QUESTION"))</f>
        <v/>
      </c>
      <c r="F874" s="26" t="str">
        <f>IF(E874="","",_xlfn.XLOOKUP(E874,Questions!$A:$A,Questions!$C:$C,"ERREUR TYPE"))</f>
        <v/>
      </c>
      <c r="G874" s="26" t="str">
        <f>_xlfn.XLOOKUP(E874&amp;"_"&amp;Saisie!H875,'Réponses'!D:D,'Réponses'!C:C,"")</f>
        <v/>
      </c>
      <c r="H874" s="26" t="str">
        <f>IF(G874="","",_xlfn.XLOOKUP(G874,'Réponses'!C:C,'Réponses'!F:F,"ERREUR PROCHAINE QUESTION"))</f>
        <v/>
      </c>
      <c r="I874" s="26" t="str">
        <f>IF(H874="","",_xlfn.XLOOKUP(H874,Questions!$A:$A,Questions!$C:$C,"ERREUR TYPE"))</f>
        <v/>
      </c>
      <c r="J874" s="26" t="str">
        <f>_xlfn.XLOOKUP(H874&amp;"_"&amp;Saisie!J875,'Réponses'!D:D,'Réponses'!C:C,"")</f>
        <v/>
      </c>
      <c r="K874" s="26" t="str">
        <f>IF(J874="","",_xlfn.XLOOKUP(J874,'Réponses'!C:C,'Réponses'!F:F,"ERREUR PROCHAINE QUESTION"))</f>
        <v/>
      </c>
      <c r="L874" s="26" t="str">
        <f>IF(K874="","",_xlfn.XLOOKUP(K874,Questions!$A:$A,Questions!$C:$C,"ERREUR TYPE"))</f>
        <v/>
      </c>
      <c r="M874" s="26" t="str">
        <f>_xlfn.XLOOKUP(K874&amp;"_"&amp;Saisie!L875,'Réponses'!D:D,'Réponses'!C:C,"")</f>
        <v/>
      </c>
      <c r="N874" s="26" t="str">
        <f>IF(M874="","",_xlfn.XLOOKUP(M874,'Réponses'!C:C,'Réponses'!F:F,"ERREUR PROCHAINE QUESTION"))</f>
        <v/>
      </c>
      <c r="O874" s="26" t="str">
        <f>IF(N874="","",_xlfn.XLOOKUP(N874,Questions!$A:$A,Questions!$C:$C,"ERREUR TYPE"))</f>
        <v/>
      </c>
      <c r="P874" s="26" t="str">
        <f>_xlfn.XLOOKUP(N874&amp;"_"&amp;Saisie!N875,'Réponses'!D:D,'Réponses'!C:C,"")</f>
        <v/>
      </c>
      <c r="Q874" s="26" t="str">
        <f t="shared" si="14"/>
        <v/>
      </c>
    </row>
    <row r="875" spans="1:17" x14ac:dyDescent="0.25">
      <c r="A875" s="26" t="str">
        <f>IF(ISBLANK(Saisie!C876),"",_xlfn.XLOOKUP(Saisie!C876,Barème!A:A,Barème!F:F,"ERREUR CODE PRODUIT"))</f>
        <v/>
      </c>
      <c r="B875" s="26" t="str">
        <f>IF(OR(A875="08",MID(Saisie!C876,4,4)="0804",MID(Saisie!C876,4,4)="0907",A875=""),"",_xlfn.XLOOKUP(A875,Matériau!A:A,Matériau!C:C,"ERREUR MATERIAU"))</f>
        <v/>
      </c>
      <c r="C875" s="26" t="str">
        <f>IF(B875="","",_xlfn.XLOOKUP(B875,Questions!A:A,Questions!C:C,""))</f>
        <v/>
      </c>
      <c r="D875" s="26" t="str">
        <f>_xlfn.XLOOKUP(B875&amp;"_"&amp;Saisie!F876,'Réponses'!D:D,'Réponses'!C:C,"")</f>
        <v/>
      </c>
      <c r="E875" s="26" t="str">
        <f>IF(D875="","",_xlfn.XLOOKUP(D875,'Réponses'!C:C,'Réponses'!F:F,"ERREUR PROCHAINE QUESTION"))</f>
        <v/>
      </c>
      <c r="F875" s="26" t="str">
        <f>IF(E875="","",_xlfn.XLOOKUP(E875,Questions!$A:$A,Questions!$C:$C,"ERREUR TYPE"))</f>
        <v/>
      </c>
      <c r="G875" s="26" t="str">
        <f>_xlfn.XLOOKUP(E875&amp;"_"&amp;Saisie!H876,'Réponses'!D:D,'Réponses'!C:C,"")</f>
        <v/>
      </c>
      <c r="H875" s="26" t="str">
        <f>IF(G875="","",_xlfn.XLOOKUP(G875,'Réponses'!C:C,'Réponses'!F:F,"ERREUR PROCHAINE QUESTION"))</f>
        <v/>
      </c>
      <c r="I875" s="26" t="str">
        <f>IF(H875="","",_xlfn.XLOOKUP(H875,Questions!$A:$A,Questions!$C:$C,"ERREUR TYPE"))</f>
        <v/>
      </c>
      <c r="J875" s="26" t="str">
        <f>_xlfn.XLOOKUP(H875&amp;"_"&amp;Saisie!J876,'Réponses'!D:D,'Réponses'!C:C,"")</f>
        <v/>
      </c>
      <c r="K875" s="26" t="str">
        <f>IF(J875="","",_xlfn.XLOOKUP(J875,'Réponses'!C:C,'Réponses'!F:F,"ERREUR PROCHAINE QUESTION"))</f>
        <v/>
      </c>
      <c r="L875" s="26" t="str">
        <f>IF(K875="","",_xlfn.XLOOKUP(K875,Questions!$A:$A,Questions!$C:$C,"ERREUR TYPE"))</f>
        <v/>
      </c>
      <c r="M875" s="26" t="str">
        <f>_xlfn.XLOOKUP(K875&amp;"_"&amp;Saisie!L876,'Réponses'!D:D,'Réponses'!C:C,"")</f>
        <v/>
      </c>
      <c r="N875" s="26" t="str">
        <f>IF(M875="","",_xlfn.XLOOKUP(M875,'Réponses'!C:C,'Réponses'!F:F,"ERREUR PROCHAINE QUESTION"))</f>
        <v/>
      </c>
      <c r="O875" s="26" t="str">
        <f>IF(N875="","",_xlfn.XLOOKUP(N875,Questions!$A:$A,Questions!$C:$C,"ERREUR TYPE"))</f>
        <v/>
      </c>
      <c r="P875" s="26" t="str">
        <f>_xlfn.XLOOKUP(N875&amp;"_"&amp;Saisie!N876,'Réponses'!D:D,'Réponses'!C:C,"")</f>
        <v/>
      </c>
      <c r="Q875" s="26" t="str">
        <f t="shared" si="14"/>
        <v/>
      </c>
    </row>
    <row r="876" spans="1:17" x14ac:dyDescent="0.25">
      <c r="A876" s="26" t="str">
        <f>IF(ISBLANK(Saisie!C877),"",_xlfn.XLOOKUP(Saisie!C877,Barème!A:A,Barème!F:F,"ERREUR CODE PRODUIT"))</f>
        <v/>
      </c>
      <c r="B876" s="26" t="str">
        <f>IF(OR(A876="08",MID(Saisie!C877,4,4)="0804",MID(Saisie!C877,4,4)="0907",A876=""),"",_xlfn.XLOOKUP(A876,Matériau!A:A,Matériau!C:C,"ERREUR MATERIAU"))</f>
        <v/>
      </c>
      <c r="C876" s="26" t="str">
        <f>IF(B876="","",_xlfn.XLOOKUP(B876,Questions!A:A,Questions!C:C,""))</f>
        <v/>
      </c>
      <c r="D876" s="26" t="str">
        <f>_xlfn.XLOOKUP(B876&amp;"_"&amp;Saisie!F877,'Réponses'!D:D,'Réponses'!C:C,"")</f>
        <v/>
      </c>
      <c r="E876" s="26" t="str">
        <f>IF(D876="","",_xlfn.XLOOKUP(D876,'Réponses'!C:C,'Réponses'!F:F,"ERREUR PROCHAINE QUESTION"))</f>
        <v/>
      </c>
      <c r="F876" s="26" t="str">
        <f>IF(E876="","",_xlfn.XLOOKUP(E876,Questions!$A:$A,Questions!$C:$C,"ERREUR TYPE"))</f>
        <v/>
      </c>
      <c r="G876" s="26" t="str">
        <f>_xlfn.XLOOKUP(E876&amp;"_"&amp;Saisie!H877,'Réponses'!D:D,'Réponses'!C:C,"")</f>
        <v/>
      </c>
      <c r="H876" s="26" t="str">
        <f>IF(G876="","",_xlfn.XLOOKUP(G876,'Réponses'!C:C,'Réponses'!F:F,"ERREUR PROCHAINE QUESTION"))</f>
        <v/>
      </c>
      <c r="I876" s="26" t="str">
        <f>IF(H876="","",_xlfn.XLOOKUP(H876,Questions!$A:$A,Questions!$C:$C,"ERREUR TYPE"))</f>
        <v/>
      </c>
      <c r="J876" s="26" t="str">
        <f>_xlfn.XLOOKUP(H876&amp;"_"&amp;Saisie!J877,'Réponses'!D:D,'Réponses'!C:C,"")</f>
        <v/>
      </c>
      <c r="K876" s="26" t="str">
        <f>IF(J876="","",_xlfn.XLOOKUP(J876,'Réponses'!C:C,'Réponses'!F:F,"ERREUR PROCHAINE QUESTION"))</f>
        <v/>
      </c>
      <c r="L876" s="26" t="str">
        <f>IF(K876="","",_xlfn.XLOOKUP(K876,Questions!$A:$A,Questions!$C:$C,"ERREUR TYPE"))</f>
        <v/>
      </c>
      <c r="M876" s="26" t="str">
        <f>_xlfn.XLOOKUP(K876&amp;"_"&amp;Saisie!L877,'Réponses'!D:D,'Réponses'!C:C,"")</f>
        <v/>
      </c>
      <c r="N876" s="26" t="str">
        <f>IF(M876="","",_xlfn.XLOOKUP(M876,'Réponses'!C:C,'Réponses'!F:F,"ERREUR PROCHAINE QUESTION"))</f>
        <v/>
      </c>
      <c r="O876" s="26" t="str">
        <f>IF(N876="","",_xlfn.XLOOKUP(N876,Questions!$A:$A,Questions!$C:$C,"ERREUR TYPE"))</f>
        <v/>
      </c>
      <c r="P876" s="26" t="str">
        <f>_xlfn.XLOOKUP(N876&amp;"_"&amp;Saisie!N877,'Réponses'!D:D,'Réponses'!C:C,"")</f>
        <v/>
      </c>
      <c r="Q876" s="26" t="str">
        <f t="shared" si="14"/>
        <v/>
      </c>
    </row>
    <row r="877" spans="1:17" x14ac:dyDescent="0.25">
      <c r="A877" s="26" t="str">
        <f>IF(ISBLANK(Saisie!C878),"",_xlfn.XLOOKUP(Saisie!C878,Barème!A:A,Barème!F:F,"ERREUR CODE PRODUIT"))</f>
        <v/>
      </c>
      <c r="B877" s="26" t="str">
        <f>IF(OR(A877="08",MID(Saisie!C878,4,4)="0804",MID(Saisie!C878,4,4)="0907",A877=""),"",_xlfn.XLOOKUP(A877,Matériau!A:A,Matériau!C:C,"ERREUR MATERIAU"))</f>
        <v/>
      </c>
      <c r="C877" s="26" t="str">
        <f>IF(B877="","",_xlfn.XLOOKUP(B877,Questions!A:A,Questions!C:C,""))</f>
        <v/>
      </c>
      <c r="D877" s="26" t="str">
        <f>_xlfn.XLOOKUP(B877&amp;"_"&amp;Saisie!F878,'Réponses'!D:D,'Réponses'!C:C,"")</f>
        <v/>
      </c>
      <c r="E877" s="26" t="str">
        <f>IF(D877="","",_xlfn.XLOOKUP(D877,'Réponses'!C:C,'Réponses'!F:F,"ERREUR PROCHAINE QUESTION"))</f>
        <v/>
      </c>
      <c r="F877" s="26" t="str">
        <f>IF(E877="","",_xlfn.XLOOKUP(E877,Questions!$A:$A,Questions!$C:$C,"ERREUR TYPE"))</f>
        <v/>
      </c>
      <c r="G877" s="26" t="str">
        <f>_xlfn.XLOOKUP(E877&amp;"_"&amp;Saisie!H878,'Réponses'!D:D,'Réponses'!C:C,"")</f>
        <v/>
      </c>
      <c r="H877" s="26" t="str">
        <f>IF(G877="","",_xlfn.XLOOKUP(G877,'Réponses'!C:C,'Réponses'!F:F,"ERREUR PROCHAINE QUESTION"))</f>
        <v/>
      </c>
      <c r="I877" s="26" t="str">
        <f>IF(H877="","",_xlfn.XLOOKUP(H877,Questions!$A:$A,Questions!$C:$C,"ERREUR TYPE"))</f>
        <v/>
      </c>
      <c r="J877" s="26" t="str">
        <f>_xlfn.XLOOKUP(H877&amp;"_"&amp;Saisie!J878,'Réponses'!D:D,'Réponses'!C:C,"")</f>
        <v/>
      </c>
      <c r="K877" s="26" t="str">
        <f>IF(J877="","",_xlfn.XLOOKUP(J877,'Réponses'!C:C,'Réponses'!F:F,"ERREUR PROCHAINE QUESTION"))</f>
        <v/>
      </c>
      <c r="L877" s="26" t="str">
        <f>IF(K877="","",_xlfn.XLOOKUP(K877,Questions!$A:$A,Questions!$C:$C,"ERREUR TYPE"))</f>
        <v/>
      </c>
      <c r="M877" s="26" t="str">
        <f>_xlfn.XLOOKUP(K877&amp;"_"&amp;Saisie!L878,'Réponses'!D:D,'Réponses'!C:C,"")</f>
        <v/>
      </c>
      <c r="N877" s="26" t="str">
        <f>IF(M877="","",_xlfn.XLOOKUP(M877,'Réponses'!C:C,'Réponses'!F:F,"ERREUR PROCHAINE QUESTION"))</f>
        <v/>
      </c>
      <c r="O877" s="26" t="str">
        <f>IF(N877="","",_xlfn.XLOOKUP(N877,Questions!$A:$A,Questions!$C:$C,"ERREUR TYPE"))</f>
        <v/>
      </c>
      <c r="P877" s="26" t="str">
        <f>_xlfn.XLOOKUP(N877&amp;"_"&amp;Saisie!N878,'Réponses'!D:D,'Réponses'!C:C,"")</f>
        <v/>
      </c>
      <c r="Q877" s="26" t="str">
        <f t="shared" si="14"/>
        <v/>
      </c>
    </row>
    <row r="878" spans="1:17" x14ac:dyDescent="0.25">
      <c r="A878" s="26" t="str">
        <f>IF(ISBLANK(Saisie!C879),"",_xlfn.XLOOKUP(Saisie!C879,Barème!A:A,Barème!F:F,"ERREUR CODE PRODUIT"))</f>
        <v/>
      </c>
      <c r="B878" s="26" t="str">
        <f>IF(OR(A878="08",MID(Saisie!C879,4,4)="0804",MID(Saisie!C879,4,4)="0907",A878=""),"",_xlfn.XLOOKUP(A878,Matériau!A:A,Matériau!C:C,"ERREUR MATERIAU"))</f>
        <v/>
      </c>
      <c r="C878" s="26" t="str">
        <f>IF(B878="","",_xlfn.XLOOKUP(B878,Questions!A:A,Questions!C:C,""))</f>
        <v/>
      </c>
      <c r="D878" s="26" t="str">
        <f>_xlfn.XLOOKUP(B878&amp;"_"&amp;Saisie!F879,'Réponses'!D:D,'Réponses'!C:C,"")</f>
        <v/>
      </c>
      <c r="E878" s="26" t="str">
        <f>IF(D878="","",_xlfn.XLOOKUP(D878,'Réponses'!C:C,'Réponses'!F:F,"ERREUR PROCHAINE QUESTION"))</f>
        <v/>
      </c>
      <c r="F878" s="26" t="str">
        <f>IF(E878="","",_xlfn.XLOOKUP(E878,Questions!$A:$A,Questions!$C:$C,"ERREUR TYPE"))</f>
        <v/>
      </c>
      <c r="G878" s="26" t="str">
        <f>_xlfn.XLOOKUP(E878&amp;"_"&amp;Saisie!H879,'Réponses'!D:D,'Réponses'!C:C,"")</f>
        <v/>
      </c>
      <c r="H878" s="26" t="str">
        <f>IF(G878="","",_xlfn.XLOOKUP(G878,'Réponses'!C:C,'Réponses'!F:F,"ERREUR PROCHAINE QUESTION"))</f>
        <v/>
      </c>
      <c r="I878" s="26" t="str">
        <f>IF(H878="","",_xlfn.XLOOKUP(H878,Questions!$A:$A,Questions!$C:$C,"ERREUR TYPE"))</f>
        <v/>
      </c>
      <c r="J878" s="26" t="str">
        <f>_xlfn.XLOOKUP(H878&amp;"_"&amp;Saisie!J879,'Réponses'!D:D,'Réponses'!C:C,"")</f>
        <v/>
      </c>
      <c r="K878" s="26" t="str">
        <f>IF(J878="","",_xlfn.XLOOKUP(J878,'Réponses'!C:C,'Réponses'!F:F,"ERREUR PROCHAINE QUESTION"))</f>
        <v/>
      </c>
      <c r="L878" s="26" t="str">
        <f>IF(K878="","",_xlfn.XLOOKUP(K878,Questions!$A:$A,Questions!$C:$C,"ERREUR TYPE"))</f>
        <v/>
      </c>
      <c r="M878" s="26" t="str">
        <f>_xlfn.XLOOKUP(K878&amp;"_"&amp;Saisie!L879,'Réponses'!D:D,'Réponses'!C:C,"")</f>
        <v/>
      </c>
      <c r="N878" s="26" t="str">
        <f>IF(M878="","",_xlfn.XLOOKUP(M878,'Réponses'!C:C,'Réponses'!F:F,"ERREUR PROCHAINE QUESTION"))</f>
        <v/>
      </c>
      <c r="O878" s="26" t="str">
        <f>IF(N878="","",_xlfn.XLOOKUP(N878,Questions!$A:$A,Questions!$C:$C,"ERREUR TYPE"))</f>
        <v/>
      </c>
      <c r="P878" s="26" t="str">
        <f>_xlfn.XLOOKUP(N878&amp;"_"&amp;Saisie!N879,'Réponses'!D:D,'Réponses'!C:C,"")</f>
        <v/>
      </c>
      <c r="Q878" s="26" t="str">
        <f t="shared" si="14"/>
        <v/>
      </c>
    </row>
    <row r="879" spans="1:17" x14ac:dyDescent="0.25">
      <c r="A879" s="26" t="str">
        <f>IF(ISBLANK(Saisie!C880),"",_xlfn.XLOOKUP(Saisie!C880,Barème!A:A,Barème!F:F,"ERREUR CODE PRODUIT"))</f>
        <v/>
      </c>
      <c r="B879" s="26" t="str">
        <f>IF(OR(A879="08",MID(Saisie!C880,4,4)="0804",MID(Saisie!C880,4,4)="0907",A879=""),"",_xlfn.XLOOKUP(A879,Matériau!A:A,Matériau!C:C,"ERREUR MATERIAU"))</f>
        <v/>
      </c>
      <c r="C879" s="26" t="str">
        <f>IF(B879="","",_xlfn.XLOOKUP(B879,Questions!A:A,Questions!C:C,""))</f>
        <v/>
      </c>
      <c r="D879" s="26" t="str">
        <f>_xlfn.XLOOKUP(B879&amp;"_"&amp;Saisie!F880,'Réponses'!D:D,'Réponses'!C:C,"")</f>
        <v/>
      </c>
      <c r="E879" s="26" t="str">
        <f>IF(D879="","",_xlfn.XLOOKUP(D879,'Réponses'!C:C,'Réponses'!F:F,"ERREUR PROCHAINE QUESTION"))</f>
        <v/>
      </c>
      <c r="F879" s="26" t="str">
        <f>IF(E879="","",_xlfn.XLOOKUP(E879,Questions!$A:$A,Questions!$C:$C,"ERREUR TYPE"))</f>
        <v/>
      </c>
      <c r="G879" s="26" t="str">
        <f>_xlfn.XLOOKUP(E879&amp;"_"&amp;Saisie!H880,'Réponses'!D:D,'Réponses'!C:C,"")</f>
        <v/>
      </c>
      <c r="H879" s="26" t="str">
        <f>IF(G879="","",_xlfn.XLOOKUP(G879,'Réponses'!C:C,'Réponses'!F:F,"ERREUR PROCHAINE QUESTION"))</f>
        <v/>
      </c>
      <c r="I879" s="26" t="str">
        <f>IF(H879="","",_xlfn.XLOOKUP(H879,Questions!$A:$A,Questions!$C:$C,"ERREUR TYPE"))</f>
        <v/>
      </c>
      <c r="J879" s="26" t="str">
        <f>_xlfn.XLOOKUP(H879&amp;"_"&amp;Saisie!J880,'Réponses'!D:D,'Réponses'!C:C,"")</f>
        <v/>
      </c>
      <c r="K879" s="26" t="str">
        <f>IF(J879="","",_xlfn.XLOOKUP(J879,'Réponses'!C:C,'Réponses'!F:F,"ERREUR PROCHAINE QUESTION"))</f>
        <v/>
      </c>
      <c r="L879" s="26" t="str">
        <f>IF(K879="","",_xlfn.XLOOKUP(K879,Questions!$A:$A,Questions!$C:$C,"ERREUR TYPE"))</f>
        <v/>
      </c>
      <c r="M879" s="26" t="str">
        <f>_xlfn.XLOOKUP(K879&amp;"_"&amp;Saisie!L880,'Réponses'!D:D,'Réponses'!C:C,"")</f>
        <v/>
      </c>
      <c r="N879" s="26" t="str">
        <f>IF(M879="","",_xlfn.XLOOKUP(M879,'Réponses'!C:C,'Réponses'!F:F,"ERREUR PROCHAINE QUESTION"))</f>
        <v/>
      </c>
      <c r="O879" s="26" t="str">
        <f>IF(N879="","",_xlfn.XLOOKUP(N879,Questions!$A:$A,Questions!$C:$C,"ERREUR TYPE"))</f>
        <v/>
      </c>
      <c r="P879" s="26" t="str">
        <f>_xlfn.XLOOKUP(N879&amp;"_"&amp;Saisie!N880,'Réponses'!D:D,'Réponses'!C:C,"")</f>
        <v/>
      </c>
      <c r="Q879" s="26" t="str">
        <f t="shared" si="14"/>
        <v/>
      </c>
    </row>
    <row r="880" spans="1:17" x14ac:dyDescent="0.25">
      <c r="A880" s="26" t="str">
        <f>IF(ISBLANK(Saisie!C881),"",_xlfn.XLOOKUP(Saisie!C881,Barème!A:A,Barème!F:F,"ERREUR CODE PRODUIT"))</f>
        <v/>
      </c>
      <c r="B880" s="26" t="str">
        <f>IF(OR(A880="08",MID(Saisie!C881,4,4)="0804",MID(Saisie!C881,4,4)="0907",A880=""),"",_xlfn.XLOOKUP(A880,Matériau!A:A,Matériau!C:C,"ERREUR MATERIAU"))</f>
        <v/>
      </c>
      <c r="C880" s="26" t="str">
        <f>IF(B880="","",_xlfn.XLOOKUP(B880,Questions!A:A,Questions!C:C,""))</f>
        <v/>
      </c>
      <c r="D880" s="26" t="str">
        <f>_xlfn.XLOOKUP(B880&amp;"_"&amp;Saisie!F881,'Réponses'!D:D,'Réponses'!C:C,"")</f>
        <v/>
      </c>
      <c r="E880" s="26" t="str">
        <f>IF(D880="","",_xlfn.XLOOKUP(D880,'Réponses'!C:C,'Réponses'!F:F,"ERREUR PROCHAINE QUESTION"))</f>
        <v/>
      </c>
      <c r="F880" s="26" t="str">
        <f>IF(E880="","",_xlfn.XLOOKUP(E880,Questions!$A:$A,Questions!$C:$C,"ERREUR TYPE"))</f>
        <v/>
      </c>
      <c r="G880" s="26" t="str">
        <f>_xlfn.XLOOKUP(E880&amp;"_"&amp;Saisie!H881,'Réponses'!D:D,'Réponses'!C:C,"")</f>
        <v/>
      </c>
      <c r="H880" s="26" t="str">
        <f>IF(G880="","",_xlfn.XLOOKUP(G880,'Réponses'!C:C,'Réponses'!F:F,"ERREUR PROCHAINE QUESTION"))</f>
        <v/>
      </c>
      <c r="I880" s="26" t="str">
        <f>IF(H880="","",_xlfn.XLOOKUP(H880,Questions!$A:$A,Questions!$C:$C,"ERREUR TYPE"))</f>
        <v/>
      </c>
      <c r="J880" s="26" t="str">
        <f>_xlfn.XLOOKUP(H880&amp;"_"&amp;Saisie!J881,'Réponses'!D:D,'Réponses'!C:C,"")</f>
        <v/>
      </c>
      <c r="K880" s="26" t="str">
        <f>IF(J880="","",_xlfn.XLOOKUP(J880,'Réponses'!C:C,'Réponses'!F:F,"ERREUR PROCHAINE QUESTION"))</f>
        <v/>
      </c>
      <c r="L880" s="26" t="str">
        <f>IF(K880="","",_xlfn.XLOOKUP(K880,Questions!$A:$A,Questions!$C:$C,"ERREUR TYPE"))</f>
        <v/>
      </c>
      <c r="M880" s="26" t="str">
        <f>_xlfn.XLOOKUP(K880&amp;"_"&amp;Saisie!L881,'Réponses'!D:D,'Réponses'!C:C,"")</f>
        <v/>
      </c>
      <c r="N880" s="26" t="str">
        <f>IF(M880="","",_xlfn.XLOOKUP(M880,'Réponses'!C:C,'Réponses'!F:F,"ERREUR PROCHAINE QUESTION"))</f>
        <v/>
      </c>
      <c r="O880" s="26" t="str">
        <f>IF(N880="","",_xlfn.XLOOKUP(N880,Questions!$A:$A,Questions!$C:$C,"ERREUR TYPE"))</f>
        <v/>
      </c>
      <c r="P880" s="26" t="str">
        <f>_xlfn.XLOOKUP(N880&amp;"_"&amp;Saisie!N881,'Réponses'!D:D,'Réponses'!C:C,"")</f>
        <v/>
      </c>
      <c r="Q880" s="26" t="str">
        <f t="shared" si="14"/>
        <v/>
      </c>
    </row>
    <row r="881" spans="1:17" x14ac:dyDescent="0.25">
      <c r="A881" s="26" t="str">
        <f>IF(ISBLANK(Saisie!C882),"",_xlfn.XLOOKUP(Saisie!C882,Barème!A:A,Barème!F:F,"ERREUR CODE PRODUIT"))</f>
        <v/>
      </c>
      <c r="B881" s="26" t="str">
        <f>IF(OR(A881="08",MID(Saisie!C882,4,4)="0804",MID(Saisie!C882,4,4)="0907",A881=""),"",_xlfn.XLOOKUP(A881,Matériau!A:A,Matériau!C:C,"ERREUR MATERIAU"))</f>
        <v/>
      </c>
      <c r="C881" s="26" t="str">
        <f>IF(B881="","",_xlfn.XLOOKUP(B881,Questions!A:A,Questions!C:C,""))</f>
        <v/>
      </c>
      <c r="D881" s="26" t="str">
        <f>_xlfn.XLOOKUP(B881&amp;"_"&amp;Saisie!F882,'Réponses'!D:D,'Réponses'!C:C,"")</f>
        <v/>
      </c>
      <c r="E881" s="26" t="str">
        <f>IF(D881="","",_xlfn.XLOOKUP(D881,'Réponses'!C:C,'Réponses'!F:F,"ERREUR PROCHAINE QUESTION"))</f>
        <v/>
      </c>
      <c r="F881" s="26" t="str">
        <f>IF(E881="","",_xlfn.XLOOKUP(E881,Questions!$A:$A,Questions!$C:$C,"ERREUR TYPE"))</f>
        <v/>
      </c>
      <c r="G881" s="26" t="str">
        <f>_xlfn.XLOOKUP(E881&amp;"_"&amp;Saisie!H882,'Réponses'!D:D,'Réponses'!C:C,"")</f>
        <v/>
      </c>
      <c r="H881" s="26" t="str">
        <f>IF(G881="","",_xlfn.XLOOKUP(G881,'Réponses'!C:C,'Réponses'!F:F,"ERREUR PROCHAINE QUESTION"))</f>
        <v/>
      </c>
      <c r="I881" s="26" t="str">
        <f>IF(H881="","",_xlfn.XLOOKUP(H881,Questions!$A:$A,Questions!$C:$C,"ERREUR TYPE"))</f>
        <v/>
      </c>
      <c r="J881" s="26" t="str">
        <f>_xlfn.XLOOKUP(H881&amp;"_"&amp;Saisie!J882,'Réponses'!D:D,'Réponses'!C:C,"")</f>
        <v/>
      </c>
      <c r="K881" s="26" t="str">
        <f>IF(J881="","",_xlfn.XLOOKUP(J881,'Réponses'!C:C,'Réponses'!F:F,"ERREUR PROCHAINE QUESTION"))</f>
        <v/>
      </c>
      <c r="L881" s="26" t="str">
        <f>IF(K881="","",_xlfn.XLOOKUP(K881,Questions!$A:$A,Questions!$C:$C,"ERREUR TYPE"))</f>
        <v/>
      </c>
      <c r="M881" s="26" t="str">
        <f>_xlfn.XLOOKUP(K881&amp;"_"&amp;Saisie!L882,'Réponses'!D:D,'Réponses'!C:C,"")</f>
        <v/>
      </c>
      <c r="N881" s="26" t="str">
        <f>IF(M881="","",_xlfn.XLOOKUP(M881,'Réponses'!C:C,'Réponses'!F:F,"ERREUR PROCHAINE QUESTION"))</f>
        <v/>
      </c>
      <c r="O881" s="26" t="str">
        <f>IF(N881="","",_xlfn.XLOOKUP(N881,Questions!$A:$A,Questions!$C:$C,"ERREUR TYPE"))</f>
        <v/>
      </c>
      <c r="P881" s="26" t="str">
        <f>_xlfn.XLOOKUP(N881&amp;"_"&amp;Saisie!N882,'Réponses'!D:D,'Réponses'!C:C,"")</f>
        <v/>
      </c>
      <c r="Q881" s="26" t="str">
        <f t="shared" si="14"/>
        <v/>
      </c>
    </row>
    <row r="882" spans="1:17" x14ac:dyDescent="0.25">
      <c r="A882" s="26" t="str">
        <f>IF(ISBLANK(Saisie!C883),"",_xlfn.XLOOKUP(Saisie!C883,Barème!A:A,Barème!F:F,"ERREUR CODE PRODUIT"))</f>
        <v/>
      </c>
      <c r="B882" s="26" t="str">
        <f>IF(OR(A882="08",MID(Saisie!C883,4,4)="0804",MID(Saisie!C883,4,4)="0907",A882=""),"",_xlfn.XLOOKUP(A882,Matériau!A:A,Matériau!C:C,"ERREUR MATERIAU"))</f>
        <v/>
      </c>
      <c r="C882" s="26" t="str">
        <f>IF(B882="","",_xlfn.XLOOKUP(B882,Questions!A:A,Questions!C:C,""))</f>
        <v/>
      </c>
      <c r="D882" s="26" t="str">
        <f>_xlfn.XLOOKUP(B882&amp;"_"&amp;Saisie!F883,'Réponses'!D:D,'Réponses'!C:C,"")</f>
        <v/>
      </c>
      <c r="E882" s="26" t="str">
        <f>IF(D882="","",_xlfn.XLOOKUP(D882,'Réponses'!C:C,'Réponses'!F:F,"ERREUR PROCHAINE QUESTION"))</f>
        <v/>
      </c>
      <c r="F882" s="26" t="str">
        <f>IF(E882="","",_xlfn.XLOOKUP(E882,Questions!$A:$A,Questions!$C:$C,"ERREUR TYPE"))</f>
        <v/>
      </c>
      <c r="G882" s="26" t="str">
        <f>_xlfn.XLOOKUP(E882&amp;"_"&amp;Saisie!H883,'Réponses'!D:D,'Réponses'!C:C,"")</f>
        <v/>
      </c>
      <c r="H882" s="26" t="str">
        <f>IF(G882="","",_xlfn.XLOOKUP(G882,'Réponses'!C:C,'Réponses'!F:F,"ERREUR PROCHAINE QUESTION"))</f>
        <v/>
      </c>
      <c r="I882" s="26" t="str">
        <f>IF(H882="","",_xlfn.XLOOKUP(H882,Questions!$A:$A,Questions!$C:$C,"ERREUR TYPE"))</f>
        <v/>
      </c>
      <c r="J882" s="26" t="str">
        <f>_xlfn.XLOOKUP(H882&amp;"_"&amp;Saisie!J883,'Réponses'!D:D,'Réponses'!C:C,"")</f>
        <v/>
      </c>
      <c r="K882" s="26" t="str">
        <f>IF(J882="","",_xlfn.XLOOKUP(J882,'Réponses'!C:C,'Réponses'!F:F,"ERREUR PROCHAINE QUESTION"))</f>
        <v/>
      </c>
      <c r="L882" s="26" t="str">
        <f>IF(K882="","",_xlfn.XLOOKUP(K882,Questions!$A:$A,Questions!$C:$C,"ERREUR TYPE"))</f>
        <v/>
      </c>
      <c r="M882" s="26" t="str">
        <f>_xlfn.XLOOKUP(K882&amp;"_"&amp;Saisie!L883,'Réponses'!D:D,'Réponses'!C:C,"")</f>
        <v/>
      </c>
      <c r="N882" s="26" t="str">
        <f>IF(M882="","",_xlfn.XLOOKUP(M882,'Réponses'!C:C,'Réponses'!F:F,"ERREUR PROCHAINE QUESTION"))</f>
        <v/>
      </c>
      <c r="O882" s="26" t="str">
        <f>IF(N882="","",_xlfn.XLOOKUP(N882,Questions!$A:$A,Questions!$C:$C,"ERREUR TYPE"))</f>
        <v/>
      </c>
      <c r="P882" s="26" t="str">
        <f>_xlfn.XLOOKUP(N882&amp;"_"&amp;Saisie!N883,'Réponses'!D:D,'Réponses'!C:C,"")</f>
        <v/>
      </c>
      <c r="Q882" s="26" t="str">
        <f t="shared" si="14"/>
        <v/>
      </c>
    </row>
    <row r="883" spans="1:17" x14ac:dyDescent="0.25">
      <c r="A883" s="26" t="str">
        <f>IF(ISBLANK(Saisie!C884),"",_xlfn.XLOOKUP(Saisie!C884,Barème!A:A,Barème!F:F,"ERREUR CODE PRODUIT"))</f>
        <v/>
      </c>
      <c r="B883" s="26" t="str">
        <f>IF(OR(A883="08",MID(Saisie!C884,4,4)="0804",MID(Saisie!C884,4,4)="0907",A883=""),"",_xlfn.XLOOKUP(A883,Matériau!A:A,Matériau!C:C,"ERREUR MATERIAU"))</f>
        <v/>
      </c>
      <c r="C883" s="26" t="str">
        <f>IF(B883="","",_xlfn.XLOOKUP(B883,Questions!A:A,Questions!C:C,""))</f>
        <v/>
      </c>
      <c r="D883" s="26" t="str">
        <f>_xlfn.XLOOKUP(B883&amp;"_"&amp;Saisie!F884,'Réponses'!D:D,'Réponses'!C:C,"")</f>
        <v/>
      </c>
      <c r="E883" s="26" t="str">
        <f>IF(D883="","",_xlfn.XLOOKUP(D883,'Réponses'!C:C,'Réponses'!F:F,"ERREUR PROCHAINE QUESTION"))</f>
        <v/>
      </c>
      <c r="F883" s="26" t="str">
        <f>IF(E883="","",_xlfn.XLOOKUP(E883,Questions!$A:$A,Questions!$C:$C,"ERREUR TYPE"))</f>
        <v/>
      </c>
      <c r="G883" s="26" t="str">
        <f>_xlfn.XLOOKUP(E883&amp;"_"&amp;Saisie!H884,'Réponses'!D:D,'Réponses'!C:C,"")</f>
        <v/>
      </c>
      <c r="H883" s="26" t="str">
        <f>IF(G883="","",_xlfn.XLOOKUP(G883,'Réponses'!C:C,'Réponses'!F:F,"ERREUR PROCHAINE QUESTION"))</f>
        <v/>
      </c>
      <c r="I883" s="26" t="str">
        <f>IF(H883="","",_xlfn.XLOOKUP(H883,Questions!$A:$A,Questions!$C:$C,"ERREUR TYPE"))</f>
        <v/>
      </c>
      <c r="J883" s="26" t="str">
        <f>_xlfn.XLOOKUP(H883&amp;"_"&amp;Saisie!J884,'Réponses'!D:D,'Réponses'!C:C,"")</f>
        <v/>
      </c>
      <c r="K883" s="26" t="str">
        <f>IF(J883="","",_xlfn.XLOOKUP(J883,'Réponses'!C:C,'Réponses'!F:F,"ERREUR PROCHAINE QUESTION"))</f>
        <v/>
      </c>
      <c r="L883" s="26" t="str">
        <f>IF(K883="","",_xlfn.XLOOKUP(K883,Questions!$A:$A,Questions!$C:$C,"ERREUR TYPE"))</f>
        <v/>
      </c>
      <c r="M883" s="26" t="str">
        <f>_xlfn.XLOOKUP(K883&amp;"_"&amp;Saisie!L884,'Réponses'!D:D,'Réponses'!C:C,"")</f>
        <v/>
      </c>
      <c r="N883" s="26" t="str">
        <f>IF(M883="","",_xlfn.XLOOKUP(M883,'Réponses'!C:C,'Réponses'!F:F,"ERREUR PROCHAINE QUESTION"))</f>
        <v/>
      </c>
      <c r="O883" s="26" t="str">
        <f>IF(N883="","",_xlfn.XLOOKUP(N883,Questions!$A:$A,Questions!$C:$C,"ERREUR TYPE"))</f>
        <v/>
      </c>
      <c r="P883" s="26" t="str">
        <f>_xlfn.XLOOKUP(N883&amp;"_"&amp;Saisie!N884,'Réponses'!D:D,'Réponses'!C:C,"")</f>
        <v/>
      </c>
      <c r="Q883" s="26" t="str">
        <f t="shared" si="14"/>
        <v/>
      </c>
    </row>
    <row r="884" spans="1:17" x14ac:dyDescent="0.25">
      <c r="A884" s="26" t="str">
        <f>IF(ISBLANK(Saisie!C885),"",_xlfn.XLOOKUP(Saisie!C885,Barème!A:A,Barème!F:F,"ERREUR CODE PRODUIT"))</f>
        <v/>
      </c>
      <c r="B884" s="26" t="str">
        <f>IF(OR(A884="08",MID(Saisie!C885,4,4)="0804",MID(Saisie!C885,4,4)="0907",A884=""),"",_xlfn.XLOOKUP(A884,Matériau!A:A,Matériau!C:C,"ERREUR MATERIAU"))</f>
        <v/>
      </c>
      <c r="C884" s="26" t="str">
        <f>IF(B884="","",_xlfn.XLOOKUP(B884,Questions!A:A,Questions!C:C,""))</f>
        <v/>
      </c>
      <c r="D884" s="26" t="str">
        <f>_xlfn.XLOOKUP(B884&amp;"_"&amp;Saisie!F885,'Réponses'!D:D,'Réponses'!C:C,"")</f>
        <v/>
      </c>
      <c r="E884" s="26" t="str">
        <f>IF(D884="","",_xlfn.XLOOKUP(D884,'Réponses'!C:C,'Réponses'!F:F,"ERREUR PROCHAINE QUESTION"))</f>
        <v/>
      </c>
      <c r="F884" s="26" t="str">
        <f>IF(E884="","",_xlfn.XLOOKUP(E884,Questions!$A:$A,Questions!$C:$C,"ERREUR TYPE"))</f>
        <v/>
      </c>
      <c r="G884" s="26" t="str">
        <f>_xlfn.XLOOKUP(E884&amp;"_"&amp;Saisie!H885,'Réponses'!D:D,'Réponses'!C:C,"")</f>
        <v/>
      </c>
      <c r="H884" s="26" t="str">
        <f>IF(G884="","",_xlfn.XLOOKUP(G884,'Réponses'!C:C,'Réponses'!F:F,"ERREUR PROCHAINE QUESTION"))</f>
        <v/>
      </c>
      <c r="I884" s="26" t="str">
        <f>IF(H884="","",_xlfn.XLOOKUP(H884,Questions!$A:$A,Questions!$C:$C,"ERREUR TYPE"))</f>
        <v/>
      </c>
      <c r="J884" s="26" t="str">
        <f>_xlfn.XLOOKUP(H884&amp;"_"&amp;Saisie!J885,'Réponses'!D:D,'Réponses'!C:C,"")</f>
        <v/>
      </c>
      <c r="K884" s="26" t="str">
        <f>IF(J884="","",_xlfn.XLOOKUP(J884,'Réponses'!C:C,'Réponses'!F:F,"ERREUR PROCHAINE QUESTION"))</f>
        <v/>
      </c>
      <c r="L884" s="26" t="str">
        <f>IF(K884="","",_xlfn.XLOOKUP(K884,Questions!$A:$A,Questions!$C:$C,"ERREUR TYPE"))</f>
        <v/>
      </c>
      <c r="M884" s="26" t="str">
        <f>_xlfn.XLOOKUP(K884&amp;"_"&amp;Saisie!L885,'Réponses'!D:D,'Réponses'!C:C,"")</f>
        <v/>
      </c>
      <c r="N884" s="26" t="str">
        <f>IF(M884="","",_xlfn.XLOOKUP(M884,'Réponses'!C:C,'Réponses'!F:F,"ERREUR PROCHAINE QUESTION"))</f>
        <v/>
      </c>
      <c r="O884" s="26" t="str">
        <f>IF(N884="","",_xlfn.XLOOKUP(N884,Questions!$A:$A,Questions!$C:$C,"ERREUR TYPE"))</f>
        <v/>
      </c>
      <c r="P884" s="26" t="str">
        <f>_xlfn.XLOOKUP(N884&amp;"_"&amp;Saisie!N885,'Réponses'!D:D,'Réponses'!C:C,"")</f>
        <v/>
      </c>
      <c r="Q884" s="26" t="str">
        <f t="shared" si="14"/>
        <v/>
      </c>
    </row>
    <row r="885" spans="1:17" x14ac:dyDescent="0.25">
      <c r="A885" s="26" t="str">
        <f>IF(ISBLANK(Saisie!C886),"",_xlfn.XLOOKUP(Saisie!C886,Barème!A:A,Barème!F:F,"ERREUR CODE PRODUIT"))</f>
        <v/>
      </c>
      <c r="B885" s="26" t="str">
        <f>IF(OR(A885="08",MID(Saisie!C886,4,4)="0804",MID(Saisie!C886,4,4)="0907",A885=""),"",_xlfn.XLOOKUP(A885,Matériau!A:A,Matériau!C:C,"ERREUR MATERIAU"))</f>
        <v/>
      </c>
      <c r="C885" s="26" t="str">
        <f>IF(B885="","",_xlfn.XLOOKUP(B885,Questions!A:A,Questions!C:C,""))</f>
        <v/>
      </c>
      <c r="D885" s="26" t="str">
        <f>_xlfn.XLOOKUP(B885&amp;"_"&amp;Saisie!F886,'Réponses'!D:D,'Réponses'!C:C,"")</f>
        <v/>
      </c>
      <c r="E885" s="26" t="str">
        <f>IF(D885="","",_xlfn.XLOOKUP(D885,'Réponses'!C:C,'Réponses'!F:F,"ERREUR PROCHAINE QUESTION"))</f>
        <v/>
      </c>
      <c r="F885" s="26" t="str">
        <f>IF(E885="","",_xlfn.XLOOKUP(E885,Questions!$A:$A,Questions!$C:$C,"ERREUR TYPE"))</f>
        <v/>
      </c>
      <c r="G885" s="26" t="str">
        <f>_xlfn.XLOOKUP(E885&amp;"_"&amp;Saisie!H886,'Réponses'!D:D,'Réponses'!C:C,"")</f>
        <v/>
      </c>
      <c r="H885" s="26" t="str">
        <f>IF(G885="","",_xlfn.XLOOKUP(G885,'Réponses'!C:C,'Réponses'!F:F,"ERREUR PROCHAINE QUESTION"))</f>
        <v/>
      </c>
      <c r="I885" s="26" t="str">
        <f>IF(H885="","",_xlfn.XLOOKUP(H885,Questions!$A:$A,Questions!$C:$C,"ERREUR TYPE"))</f>
        <v/>
      </c>
      <c r="J885" s="26" t="str">
        <f>_xlfn.XLOOKUP(H885&amp;"_"&amp;Saisie!J886,'Réponses'!D:D,'Réponses'!C:C,"")</f>
        <v/>
      </c>
      <c r="K885" s="26" t="str">
        <f>IF(J885="","",_xlfn.XLOOKUP(J885,'Réponses'!C:C,'Réponses'!F:F,"ERREUR PROCHAINE QUESTION"))</f>
        <v/>
      </c>
      <c r="L885" s="26" t="str">
        <f>IF(K885="","",_xlfn.XLOOKUP(K885,Questions!$A:$A,Questions!$C:$C,"ERREUR TYPE"))</f>
        <v/>
      </c>
      <c r="M885" s="26" t="str">
        <f>_xlfn.XLOOKUP(K885&amp;"_"&amp;Saisie!L886,'Réponses'!D:D,'Réponses'!C:C,"")</f>
        <v/>
      </c>
      <c r="N885" s="26" t="str">
        <f>IF(M885="","",_xlfn.XLOOKUP(M885,'Réponses'!C:C,'Réponses'!F:F,"ERREUR PROCHAINE QUESTION"))</f>
        <v/>
      </c>
      <c r="O885" s="26" t="str">
        <f>IF(N885="","",_xlfn.XLOOKUP(N885,Questions!$A:$A,Questions!$C:$C,"ERREUR TYPE"))</f>
        <v/>
      </c>
      <c r="P885" s="26" t="str">
        <f>_xlfn.XLOOKUP(N885&amp;"_"&amp;Saisie!N886,'Réponses'!D:D,'Réponses'!C:C,"")</f>
        <v/>
      </c>
      <c r="Q885" s="26" t="str">
        <f t="shared" si="14"/>
        <v/>
      </c>
    </row>
    <row r="886" spans="1:17" x14ac:dyDescent="0.25">
      <c r="A886" s="26" t="str">
        <f>IF(ISBLANK(Saisie!C887),"",_xlfn.XLOOKUP(Saisie!C887,Barème!A:A,Barème!F:F,"ERREUR CODE PRODUIT"))</f>
        <v/>
      </c>
      <c r="B886" s="26" t="str">
        <f>IF(OR(A886="08",MID(Saisie!C887,4,4)="0804",MID(Saisie!C887,4,4)="0907",A886=""),"",_xlfn.XLOOKUP(A886,Matériau!A:A,Matériau!C:C,"ERREUR MATERIAU"))</f>
        <v/>
      </c>
      <c r="C886" s="26" t="str">
        <f>IF(B886="","",_xlfn.XLOOKUP(B886,Questions!A:A,Questions!C:C,""))</f>
        <v/>
      </c>
      <c r="D886" s="26" t="str">
        <f>_xlfn.XLOOKUP(B886&amp;"_"&amp;Saisie!F887,'Réponses'!D:D,'Réponses'!C:C,"")</f>
        <v/>
      </c>
      <c r="E886" s="26" t="str">
        <f>IF(D886="","",_xlfn.XLOOKUP(D886,'Réponses'!C:C,'Réponses'!F:F,"ERREUR PROCHAINE QUESTION"))</f>
        <v/>
      </c>
      <c r="F886" s="26" t="str">
        <f>IF(E886="","",_xlfn.XLOOKUP(E886,Questions!$A:$A,Questions!$C:$C,"ERREUR TYPE"))</f>
        <v/>
      </c>
      <c r="G886" s="26" t="str">
        <f>_xlfn.XLOOKUP(E886&amp;"_"&amp;Saisie!H887,'Réponses'!D:D,'Réponses'!C:C,"")</f>
        <v/>
      </c>
      <c r="H886" s="26" t="str">
        <f>IF(G886="","",_xlfn.XLOOKUP(G886,'Réponses'!C:C,'Réponses'!F:F,"ERREUR PROCHAINE QUESTION"))</f>
        <v/>
      </c>
      <c r="I886" s="26" t="str">
        <f>IF(H886="","",_xlfn.XLOOKUP(H886,Questions!$A:$A,Questions!$C:$C,"ERREUR TYPE"))</f>
        <v/>
      </c>
      <c r="J886" s="26" t="str">
        <f>_xlfn.XLOOKUP(H886&amp;"_"&amp;Saisie!J887,'Réponses'!D:D,'Réponses'!C:C,"")</f>
        <v/>
      </c>
      <c r="K886" s="26" t="str">
        <f>IF(J886="","",_xlfn.XLOOKUP(J886,'Réponses'!C:C,'Réponses'!F:F,"ERREUR PROCHAINE QUESTION"))</f>
        <v/>
      </c>
      <c r="L886" s="26" t="str">
        <f>IF(K886="","",_xlfn.XLOOKUP(K886,Questions!$A:$A,Questions!$C:$C,"ERREUR TYPE"))</f>
        <v/>
      </c>
      <c r="M886" s="26" t="str">
        <f>_xlfn.XLOOKUP(K886&amp;"_"&amp;Saisie!L887,'Réponses'!D:D,'Réponses'!C:C,"")</f>
        <v/>
      </c>
      <c r="N886" s="26" t="str">
        <f>IF(M886="","",_xlfn.XLOOKUP(M886,'Réponses'!C:C,'Réponses'!F:F,"ERREUR PROCHAINE QUESTION"))</f>
        <v/>
      </c>
      <c r="O886" s="26" t="str">
        <f>IF(N886="","",_xlfn.XLOOKUP(N886,Questions!$A:$A,Questions!$C:$C,"ERREUR TYPE"))</f>
        <v/>
      </c>
      <c r="P886" s="26" t="str">
        <f>_xlfn.XLOOKUP(N886&amp;"_"&amp;Saisie!N887,'Réponses'!D:D,'Réponses'!C:C,"")</f>
        <v/>
      </c>
      <c r="Q886" s="26" t="str">
        <f t="shared" si="14"/>
        <v/>
      </c>
    </row>
    <row r="887" spans="1:17" x14ac:dyDescent="0.25">
      <c r="A887" s="26" t="str">
        <f>IF(ISBLANK(Saisie!C888),"",_xlfn.XLOOKUP(Saisie!C888,Barème!A:A,Barème!F:F,"ERREUR CODE PRODUIT"))</f>
        <v/>
      </c>
      <c r="B887" s="26" t="str">
        <f>IF(OR(A887="08",MID(Saisie!C888,4,4)="0804",MID(Saisie!C888,4,4)="0907",A887=""),"",_xlfn.XLOOKUP(A887,Matériau!A:A,Matériau!C:C,"ERREUR MATERIAU"))</f>
        <v/>
      </c>
      <c r="C887" s="26" t="str">
        <f>IF(B887="","",_xlfn.XLOOKUP(B887,Questions!A:A,Questions!C:C,""))</f>
        <v/>
      </c>
      <c r="D887" s="26" t="str">
        <f>_xlfn.XLOOKUP(B887&amp;"_"&amp;Saisie!F888,'Réponses'!D:D,'Réponses'!C:C,"")</f>
        <v/>
      </c>
      <c r="E887" s="26" t="str">
        <f>IF(D887="","",_xlfn.XLOOKUP(D887,'Réponses'!C:C,'Réponses'!F:F,"ERREUR PROCHAINE QUESTION"))</f>
        <v/>
      </c>
      <c r="F887" s="26" t="str">
        <f>IF(E887="","",_xlfn.XLOOKUP(E887,Questions!$A:$A,Questions!$C:$C,"ERREUR TYPE"))</f>
        <v/>
      </c>
      <c r="G887" s="26" t="str">
        <f>_xlfn.XLOOKUP(E887&amp;"_"&amp;Saisie!H888,'Réponses'!D:D,'Réponses'!C:C,"")</f>
        <v/>
      </c>
      <c r="H887" s="26" t="str">
        <f>IF(G887="","",_xlfn.XLOOKUP(G887,'Réponses'!C:C,'Réponses'!F:F,"ERREUR PROCHAINE QUESTION"))</f>
        <v/>
      </c>
      <c r="I887" s="26" t="str">
        <f>IF(H887="","",_xlfn.XLOOKUP(H887,Questions!$A:$A,Questions!$C:$C,"ERREUR TYPE"))</f>
        <v/>
      </c>
      <c r="J887" s="26" t="str">
        <f>_xlfn.XLOOKUP(H887&amp;"_"&amp;Saisie!J888,'Réponses'!D:D,'Réponses'!C:C,"")</f>
        <v/>
      </c>
      <c r="K887" s="26" t="str">
        <f>IF(J887="","",_xlfn.XLOOKUP(J887,'Réponses'!C:C,'Réponses'!F:F,"ERREUR PROCHAINE QUESTION"))</f>
        <v/>
      </c>
      <c r="L887" s="26" t="str">
        <f>IF(K887="","",_xlfn.XLOOKUP(K887,Questions!$A:$A,Questions!$C:$C,"ERREUR TYPE"))</f>
        <v/>
      </c>
      <c r="M887" s="26" t="str">
        <f>_xlfn.XLOOKUP(K887&amp;"_"&amp;Saisie!L888,'Réponses'!D:D,'Réponses'!C:C,"")</f>
        <v/>
      </c>
      <c r="N887" s="26" t="str">
        <f>IF(M887="","",_xlfn.XLOOKUP(M887,'Réponses'!C:C,'Réponses'!F:F,"ERREUR PROCHAINE QUESTION"))</f>
        <v/>
      </c>
      <c r="O887" s="26" t="str">
        <f>IF(N887="","",_xlfn.XLOOKUP(N887,Questions!$A:$A,Questions!$C:$C,"ERREUR TYPE"))</f>
        <v/>
      </c>
      <c r="P887" s="26" t="str">
        <f>_xlfn.XLOOKUP(N887&amp;"_"&amp;Saisie!N888,'Réponses'!D:D,'Réponses'!C:C,"")</f>
        <v/>
      </c>
      <c r="Q887" s="26" t="str">
        <f t="shared" si="14"/>
        <v/>
      </c>
    </row>
    <row r="888" spans="1:17" x14ac:dyDescent="0.25">
      <c r="A888" s="26" t="str">
        <f>IF(ISBLANK(Saisie!C889),"",_xlfn.XLOOKUP(Saisie!C889,Barème!A:A,Barème!F:F,"ERREUR CODE PRODUIT"))</f>
        <v/>
      </c>
      <c r="B888" s="26" t="str">
        <f>IF(OR(A888="08",MID(Saisie!C889,4,4)="0804",MID(Saisie!C889,4,4)="0907",A888=""),"",_xlfn.XLOOKUP(A888,Matériau!A:A,Matériau!C:C,"ERREUR MATERIAU"))</f>
        <v/>
      </c>
      <c r="C888" s="26" t="str">
        <f>IF(B888="","",_xlfn.XLOOKUP(B888,Questions!A:A,Questions!C:C,""))</f>
        <v/>
      </c>
      <c r="D888" s="26" t="str">
        <f>_xlfn.XLOOKUP(B888&amp;"_"&amp;Saisie!F889,'Réponses'!D:D,'Réponses'!C:C,"")</f>
        <v/>
      </c>
      <c r="E888" s="26" t="str">
        <f>IF(D888="","",_xlfn.XLOOKUP(D888,'Réponses'!C:C,'Réponses'!F:F,"ERREUR PROCHAINE QUESTION"))</f>
        <v/>
      </c>
      <c r="F888" s="26" t="str">
        <f>IF(E888="","",_xlfn.XLOOKUP(E888,Questions!$A:$A,Questions!$C:$C,"ERREUR TYPE"))</f>
        <v/>
      </c>
      <c r="G888" s="26" t="str">
        <f>_xlfn.XLOOKUP(E888&amp;"_"&amp;Saisie!H889,'Réponses'!D:D,'Réponses'!C:C,"")</f>
        <v/>
      </c>
      <c r="H888" s="26" t="str">
        <f>IF(G888="","",_xlfn.XLOOKUP(G888,'Réponses'!C:C,'Réponses'!F:F,"ERREUR PROCHAINE QUESTION"))</f>
        <v/>
      </c>
      <c r="I888" s="26" t="str">
        <f>IF(H888="","",_xlfn.XLOOKUP(H888,Questions!$A:$A,Questions!$C:$C,"ERREUR TYPE"))</f>
        <v/>
      </c>
      <c r="J888" s="26" t="str">
        <f>_xlfn.XLOOKUP(H888&amp;"_"&amp;Saisie!J889,'Réponses'!D:D,'Réponses'!C:C,"")</f>
        <v/>
      </c>
      <c r="K888" s="26" t="str">
        <f>IF(J888="","",_xlfn.XLOOKUP(J888,'Réponses'!C:C,'Réponses'!F:F,"ERREUR PROCHAINE QUESTION"))</f>
        <v/>
      </c>
      <c r="L888" s="26" t="str">
        <f>IF(K888="","",_xlfn.XLOOKUP(K888,Questions!$A:$A,Questions!$C:$C,"ERREUR TYPE"))</f>
        <v/>
      </c>
      <c r="M888" s="26" t="str">
        <f>_xlfn.XLOOKUP(K888&amp;"_"&amp;Saisie!L889,'Réponses'!D:D,'Réponses'!C:C,"")</f>
        <v/>
      </c>
      <c r="N888" s="26" t="str">
        <f>IF(M888="","",_xlfn.XLOOKUP(M888,'Réponses'!C:C,'Réponses'!F:F,"ERREUR PROCHAINE QUESTION"))</f>
        <v/>
      </c>
      <c r="O888" s="26" t="str">
        <f>IF(N888="","",_xlfn.XLOOKUP(N888,Questions!$A:$A,Questions!$C:$C,"ERREUR TYPE"))</f>
        <v/>
      </c>
      <c r="P888" s="26" t="str">
        <f>_xlfn.XLOOKUP(N888&amp;"_"&amp;Saisie!N889,'Réponses'!D:D,'Réponses'!C:C,"")</f>
        <v/>
      </c>
      <c r="Q888" s="26" t="str">
        <f t="shared" si="14"/>
        <v/>
      </c>
    </row>
    <row r="889" spans="1:17" x14ac:dyDescent="0.25">
      <c r="A889" s="26" t="str">
        <f>IF(ISBLANK(Saisie!C890),"",_xlfn.XLOOKUP(Saisie!C890,Barème!A:A,Barème!F:F,"ERREUR CODE PRODUIT"))</f>
        <v/>
      </c>
      <c r="B889" s="26" t="str">
        <f>IF(OR(A889="08",MID(Saisie!C890,4,4)="0804",MID(Saisie!C890,4,4)="0907",A889=""),"",_xlfn.XLOOKUP(A889,Matériau!A:A,Matériau!C:C,"ERREUR MATERIAU"))</f>
        <v/>
      </c>
      <c r="C889" s="26" t="str">
        <f>IF(B889="","",_xlfn.XLOOKUP(B889,Questions!A:A,Questions!C:C,""))</f>
        <v/>
      </c>
      <c r="D889" s="26" t="str">
        <f>_xlfn.XLOOKUP(B889&amp;"_"&amp;Saisie!F890,'Réponses'!D:D,'Réponses'!C:C,"")</f>
        <v/>
      </c>
      <c r="E889" s="26" t="str">
        <f>IF(D889="","",_xlfn.XLOOKUP(D889,'Réponses'!C:C,'Réponses'!F:F,"ERREUR PROCHAINE QUESTION"))</f>
        <v/>
      </c>
      <c r="F889" s="26" t="str">
        <f>IF(E889="","",_xlfn.XLOOKUP(E889,Questions!$A:$A,Questions!$C:$C,"ERREUR TYPE"))</f>
        <v/>
      </c>
      <c r="G889" s="26" t="str">
        <f>_xlfn.XLOOKUP(E889&amp;"_"&amp;Saisie!H890,'Réponses'!D:D,'Réponses'!C:C,"")</f>
        <v/>
      </c>
      <c r="H889" s="26" t="str">
        <f>IF(G889="","",_xlfn.XLOOKUP(G889,'Réponses'!C:C,'Réponses'!F:F,"ERREUR PROCHAINE QUESTION"))</f>
        <v/>
      </c>
      <c r="I889" s="26" t="str">
        <f>IF(H889="","",_xlfn.XLOOKUP(H889,Questions!$A:$A,Questions!$C:$C,"ERREUR TYPE"))</f>
        <v/>
      </c>
      <c r="J889" s="26" t="str">
        <f>_xlfn.XLOOKUP(H889&amp;"_"&amp;Saisie!J890,'Réponses'!D:D,'Réponses'!C:C,"")</f>
        <v/>
      </c>
      <c r="K889" s="26" t="str">
        <f>IF(J889="","",_xlfn.XLOOKUP(J889,'Réponses'!C:C,'Réponses'!F:F,"ERREUR PROCHAINE QUESTION"))</f>
        <v/>
      </c>
      <c r="L889" s="26" t="str">
        <f>IF(K889="","",_xlfn.XLOOKUP(K889,Questions!$A:$A,Questions!$C:$C,"ERREUR TYPE"))</f>
        <v/>
      </c>
      <c r="M889" s="26" t="str">
        <f>_xlfn.XLOOKUP(K889&amp;"_"&amp;Saisie!L890,'Réponses'!D:D,'Réponses'!C:C,"")</f>
        <v/>
      </c>
      <c r="N889" s="26" t="str">
        <f>IF(M889="","",_xlfn.XLOOKUP(M889,'Réponses'!C:C,'Réponses'!F:F,"ERREUR PROCHAINE QUESTION"))</f>
        <v/>
      </c>
      <c r="O889" s="26" t="str">
        <f>IF(N889="","",_xlfn.XLOOKUP(N889,Questions!$A:$A,Questions!$C:$C,"ERREUR TYPE"))</f>
        <v/>
      </c>
      <c r="P889" s="26" t="str">
        <f>_xlfn.XLOOKUP(N889&amp;"_"&amp;Saisie!N890,'Réponses'!D:D,'Réponses'!C:C,"")</f>
        <v/>
      </c>
      <c r="Q889" s="26" t="str">
        <f t="shared" si="14"/>
        <v/>
      </c>
    </row>
    <row r="890" spans="1:17" x14ac:dyDescent="0.25">
      <c r="A890" s="26" t="str">
        <f>IF(ISBLANK(Saisie!C891),"",_xlfn.XLOOKUP(Saisie!C891,Barème!A:A,Barème!F:F,"ERREUR CODE PRODUIT"))</f>
        <v/>
      </c>
      <c r="B890" s="26" t="str">
        <f>IF(OR(A890="08",MID(Saisie!C891,4,4)="0804",MID(Saisie!C891,4,4)="0907",A890=""),"",_xlfn.XLOOKUP(A890,Matériau!A:A,Matériau!C:C,"ERREUR MATERIAU"))</f>
        <v/>
      </c>
      <c r="C890" s="26" t="str">
        <f>IF(B890="","",_xlfn.XLOOKUP(B890,Questions!A:A,Questions!C:C,""))</f>
        <v/>
      </c>
      <c r="D890" s="26" t="str">
        <f>_xlfn.XLOOKUP(B890&amp;"_"&amp;Saisie!F891,'Réponses'!D:D,'Réponses'!C:C,"")</f>
        <v/>
      </c>
      <c r="E890" s="26" t="str">
        <f>IF(D890="","",_xlfn.XLOOKUP(D890,'Réponses'!C:C,'Réponses'!F:F,"ERREUR PROCHAINE QUESTION"))</f>
        <v/>
      </c>
      <c r="F890" s="26" t="str">
        <f>IF(E890="","",_xlfn.XLOOKUP(E890,Questions!$A:$A,Questions!$C:$C,"ERREUR TYPE"))</f>
        <v/>
      </c>
      <c r="G890" s="26" t="str">
        <f>_xlfn.XLOOKUP(E890&amp;"_"&amp;Saisie!H891,'Réponses'!D:D,'Réponses'!C:C,"")</f>
        <v/>
      </c>
      <c r="H890" s="26" t="str">
        <f>IF(G890="","",_xlfn.XLOOKUP(G890,'Réponses'!C:C,'Réponses'!F:F,"ERREUR PROCHAINE QUESTION"))</f>
        <v/>
      </c>
      <c r="I890" s="26" t="str">
        <f>IF(H890="","",_xlfn.XLOOKUP(H890,Questions!$A:$A,Questions!$C:$C,"ERREUR TYPE"))</f>
        <v/>
      </c>
      <c r="J890" s="26" t="str">
        <f>_xlfn.XLOOKUP(H890&amp;"_"&amp;Saisie!J891,'Réponses'!D:D,'Réponses'!C:C,"")</f>
        <v/>
      </c>
      <c r="K890" s="26" t="str">
        <f>IF(J890="","",_xlfn.XLOOKUP(J890,'Réponses'!C:C,'Réponses'!F:F,"ERREUR PROCHAINE QUESTION"))</f>
        <v/>
      </c>
      <c r="L890" s="26" t="str">
        <f>IF(K890="","",_xlfn.XLOOKUP(K890,Questions!$A:$A,Questions!$C:$C,"ERREUR TYPE"))</f>
        <v/>
      </c>
      <c r="M890" s="26" t="str">
        <f>_xlfn.XLOOKUP(K890&amp;"_"&amp;Saisie!L891,'Réponses'!D:D,'Réponses'!C:C,"")</f>
        <v/>
      </c>
      <c r="N890" s="26" t="str">
        <f>IF(M890="","",_xlfn.XLOOKUP(M890,'Réponses'!C:C,'Réponses'!F:F,"ERREUR PROCHAINE QUESTION"))</f>
        <v/>
      </c>
      <c r="O890" s="26" t="str">
        <f>IF(N890="","",_xlfn.XLOOKUP(N890,Questions!$A:$A,Questions!$C:$C,"ERREUR TYPE"))</f>
        <v/>
      </c>
      <c r="P890" s="26" t="str">
        <f>_xlfn.XLOOKUP(N890&amp;"_"&amp;Saisie!N891,'Réponses'!D:D,'Réponses'!C:C,"")</f>
        <v/>
      </c>
      <c r="Q890" s="26" t="str">
        <f t="shared" si="14"/>
        <v/>
      </c>
    </row>
    <row r="891" spans="1:17" x14ac:dyDescent="0.25">
      <c r="A891" s="26" t="str">
        <f>IF(ISBLANK(Saisie!C892),"",_xlfn.XLOOKUP(Saisie!C892,Barème!A:A,Barème!F:F,"ERREUR CODE PRODUIT"))</f>
        <v/>
      </c>
      <c r="B891" s="26" t="str">
        <f>IF(OR(A891="08",MID(Saisie!C892,4,4)="0804",MID(Saisie!C892,4,4)="0907",A891=""),"",_xlfn.XLOOKUP(A891,Matériau!A:A,Matériau!C:C,"ERREUR MATERIAU"))</f>
        <v/>
      </c>
      <c r="C891" s="26" t="str">
        <f>IF(B891="","",_xlfn.XLOOKUP(B891,Questions!A:A,Questions!C:C,""))</f>
        <v/>
      </c>
      <c r="D891" s="26" t="str">
        <f>_xlfn.XLOOKUP(B891&amp;"_"&amp;Saisie!F892,'Réponses'!D:D,'Réponses'!C:C,"")</f>
        <v/>
      </c>
      <c r="E891" s="26" t="str">
        <f>IF(D891="","",_xlfn.XLOOKUP(D891,'Réponses'!C:C,'Réponses'!F:F,"ERREUR PROCHAINE QUESTION"))</f>
        <v/>
      </c>
      <c r="F891" s="26" t="str">
        <f>IF(E891="","",_xlfn.XLOOKUP(E891,Questions!$A:$A,Questions!$C:$C,"ERREUR TYPE"))</f>
        <v/>
      </c>
      <c r="G891" s="26" t="str">
        <f>_xlfn.XLOOKUP(E891&amp;"_"&amp;Saisie!H892,'Réponses'!D:D,'Réponses'!C:C,"")</f>
        <v/>
      </c>
      <c r="H891" s="26" t="str">
        <f>IF(G891="","",_xlfn.XLOOKUP(G891,'Réponses'!C:C,'Réponses'!F:F,"ERREUR PROCHAINE QUESTION"))</f>
        <v/>
      </c>
      <c r="I891" s="26" t="str">
        <f>IF(H891="","",_xlfn.XLOOKUP(H891,Questions!$A:$A,Questions!$C:$C,"ERREUR TYPE"))</f>
        <v/>
      </c>
      <c r="J891" s="26" t="str">
        <f>_xlfn.XLOOKUP(H891&amp;"_"&amp;Saisie!J892,'Réponses'!D:D,'Réponses'!C:C,"")</f>
        <v/>
      </c>
      <c r="K891" s="26" t="str">
        <f>IF(J891="","",_xlfn.XLOOKUP(J891,'Réponses'!C:C,'Réponses'!F:F,"ERREUR PROCHAINE QUESTION"))</f>
        <v/>
      </c>
      <c r="L891" s="26" t="str">
        <f>IF(K891="","",_xlfn.XLOOKUP(K891,Questions!$A:$A,Questions!$C:$C,"ERREUR TYPE"))</f>
        <v/>
      </c>
      <c r="M891" s="26" t="str">
        <f>_xlfn.XLOOKUP(K891&amp;"_"&amp;Saisie!L892,'Réponses'!D:D,'Réponses'!C:C,"")</f>
        <v/>
      </c>
      <c r="N891" s="26" t="str">
        <f>IF(M891="","",_xlfn.XLOOKUP(M891,'Réponses'!C:C,'Réponses'!F:F,"ERREUR PROCHAINE QUESTION"))</f>
        <v/>
      </c>
      <c r="O891" s="26" t="str">
        <f>IF(N891="","",_xlfn.XLOOKUP(N891,Questions!$A:$A,Questions!$C:$C,"ERREUR TYPE"))</f>
        <v/>
      </c>
      <c r="P891" s="26" t="str">
        <f>_xlfn.XLOOKUP(N891&amp;"_"&amp;Saisie!N892,'Réponses'!D:D,'Réponses'!C:C,"")</f>
        <v/>
      </c>
      <c r="Q891" s="26" t="str">
        <f t="shared" si="14"/>
        <v/>
      </c>
    </row>
    <row r="892" spans="1:17" x14ac:dyDescent="0.25">
      <c r="A892" s="26" t="str">
        <f>IF(ISBLANK(Saisie!C893),"",_xlfn.XLOOKUP(Saisie!C893,Barème!A:A,Barème!F:F,"ERREUR CODE PRODUIT"))</f>
        <v/>
      </c>
      <c r="B892" s="26" t="str">
        <f>IF(OR(A892="08",MID(Saisie!C893,4,4)="0804",MID(Saisie!C893,4,4)="0907",A892=""),"",_xlfn.XLOOKUP(A892,Matériau!A:A,Matériau!C:C,"ERREUR MATERIAU"))</f>
        <v/>
      </c>
      <c r="C892" s="26" t="str">
        <f>IF(B892="","",_xlfn.XLOOKUP(B892,Questions!A:A,Questions!C:C,""))</f>
        <v/>
      </c>
      <c r="D892" s="26" t="str">
        <f>_xlfn.XLOOKUP(B892&amp;"_"&amp;Saisie!F893,'Réponses'!D:D,'Réponses'!C:C,"")</f>
        <v/>
      </c>
      <c r="E892" s="26" t="str">
        <f>IF(D892="","",_xlfn.XLOOKUP(D892,'Réponses'!C:C,'Réponses'!F:F,"ERREUR PROCHAINE QUESTION"))</f>
        <v/>
      </c>
      <c r="F892" s="26" t="str">
        <f>IF(E892="","",_xlfn.XLOOKUP(E892,Questions!$A:$A,Questions!$C:$C,"ERREUR TYPE"))</f>
        <v/>
      </c>
      <c r="G892" s="26" t="str">
        <f>_xlfn.XLOOKUP(E892&amp;"_"&amp;Saisie!H893,'Réponses'!D:D,'Réponses'!C:C,"")</f>
        <v/>
      </c>
      <c r="H892" s="26" t="str">
        <f>IF(G892="","",_xlfn.XLOOKUP(G892,'Réponses'!C:C,'Réponses'!F:F,"ERREUR PROCHAINE QUESTION"))</f>
        <v/>
      </c>
      <c r="I892" s="26" t="str">
        <f>IF(H892="","",_xlfn.XLOOKUP(H892,Questions!$A:$A,Questions!$C:$C,"ERREUR TYPE"))</f>
        <v/>
      </c>
      <c r="J892" s="26" t="str">
        <f>_xlfn.XLOOKUP(H892&amp;"_"&amp;Saisie!J893,'Réponses'!D:D,'Réponses'!C:C,"")</f>
        <v/>
      </c>
      <c r="K892" s="26" t="str">
        <f>IF(J892="","",_xlfn.XLOOKUP(J892,'Réponses'!C:C,'Réponses'!F:F,"ERREUR PROCHAINE QUESTION"))</f>
        <v/>
      </c>
      <c r="L892" s="26" t="str">
        <f>IF(K892="","",_xlfn.XLOOKUP(K892,Questions!$A:$A,Questions!$C:$C,"ERREUR TYPE"))</f>
        <v/>
      </c>
      <c r="M892" s="26" t="str">
        <f>_xlfn.XLOOKUP(K892&amp;"_"&amp;Saisie!L893,'Réponses'!D:D,'Réponses'!C:C,"")</f>
        <v/>
      </c>
      <c r="N892" s="26" t="str">
        <f>IF(M892="","",_xlfn.XLOOKUP(M892,'Réponses'!C:C,'Réponses'!F:F,"ERREUR PROCHAINE QUESTION"))</f>
        <v/>
      </c>
      <c r="O892" s="26" t="str">
        <f>IF(N892="","",_xlfn.XLOOKUP(N892,Questions!$A:$A,Questions!$C:$C,"ERREUR TYPE"))</f>
        <v/>
      </c>
      <c r="P892" s="26" t="str">
        <f>_xlfn.XLOOKUP(N892&amp;"_"&amp;Saisie!N893,'Réponses'!D:D,'Réponses'!C:C,"")</f>
        <v/>
      </c>
      <c r="Q892" s="26" t="str">
        <f t="shared" si="14"/>
        <v/>
      </c>
    </row>
    <row r="893" spans="1:17" x14ac:dyDescent="0.25">
      <c r="A893" s="26" t="str">
        <f>IF(ISBLANK(Saisie!C894),"",_xlfn.XLOOKUP(Saisie!C894,Barème!A:A,Barème!F:F,"ERREUR CODE PRODUIT"))</f>
        <v/>
      </c>
      <c r="B893" s="26" t="str">
        <f>IF(OR(A893="08",MID(Saisie!C894,4,4)="0804",MID(Saisie!C894,4,4)="0907",A893=""),"",_xlfn.XLOOKUP(A893,Matériau!A:A,Matériau!C:C,"ERREUR MATERIAU"))</f>
        <v/>
      </c>
      <c r="C893" s="26" t="str">
        <f>IF(B893="","",_xlfn.XLOOKUP(B893,Questions!A:A,Questions!C:C,""))</f>
        <v/>
      </c>
      <c r="D893" s="26" t="str">
        <f>_xlfn.XLOOKUP(B893&amp;"_"&amp;Saisie!F894,'Réponses'!D:D,'Réponses'!C:C,"")</f>
        <v/>
      </c>
      <c r="E893" s="26" t="str">
        <f>IF(D893="","",_xlfn.XLOOKUP(D893,'Réponses'!C:C,'Réponses'!F:F,"ERREUR PROCHAINE QUESTION"))</f>
        <v/>
      </c>
      <c r="F893" s="26" t="str">
        <f>IF(E893="","",_xlfn.XLOOKUP(E893,Questions!$A:$A,Questions!$C:$C,"ERREUR TYPE"))</f>
        <v/>
      </c>
      <c r="G893" s="26" t="str">
        <f>_xlfn.XLOOKUP(E893&amp;"_"&amp;Saisie!H894,'Réponses'!D:D,'Réponses'!C:C,"")</f>
        <v/>
      </c>
      <c r="H893" s="26" t="str">
        <f>IF(G893="","",_xlfn.XLOOKUP(G893,'Réponses'!C:C,'Réponses'!F:F,"ERREUR PROCHAINE QUESTION"))</f>
        <v/>
      </c>
      <c r="I893" s="26" t="str">
        <f>IF(H893="","",_xlfn.XLOOKUP(H893,Questions!$A:$A,Questions!$C:$C,"ERREUR TYPE"))</f>
        <v/>
      </c>
      <c r="J893" s="26" t="str">
        <f>_xlfn.XLOOKUP(H893&amp;"_"&amp;Saisie!J894,'Réponses'!D:D,'Réponses'!C:C,"")</f>
        <v/>
      </c>
      <c r="K893" s="26" t="str">
        <f>IF(J893="","",_xlfn.XLOOKUP(J893,'Réponses'!C:C,'Réponses'!F:F,"ERREUR PROCHAINE QUESTION"))</f>
        <v/>
      </c>
      <c r="L893" s="26" t="str">
        <f>IF(K893="","",_xlfn.XLOOKUP(K893,Questions!$A:$A,Questions!$C:$C,"ERREUR TYPE"))</f>
        <v/>
      </c>
      <c r="M893" s="26" t="str">
        <f>_xlfn.XLOOKUP(K893&amp;"_"&amp;Saisie!L894,'Réponses'!D:D,'Réponses'!C:C,"")</f>
        <v/>
      </c>
      <c r="N893" s="26" t="str">
        <f>IF(M893="","",_xlfn.XLOOKUP(M893,'Réponses'!C:C,'Réponses'!F:F,"ERREUR PROCHAINE QUESTION"))</f>
        <v/>
      </c>
      <c r="O893" s="26" t="str">
        <f>IF(N893="","",_xlfn.XLOOKUP(N893,Questions!$A:$A,Questions!$C:$C,"ERREUR TYPE"))</f>
        <v/>
      </c>
      <c r="P893" s="26" t="str">
        <f>_xlfn.XLOOKUP(N893&amp;"_"&amp;Saisie!N894,'Réponses'!D:D,'Réponses'!C:C,"")</f>
        <v/>
      </c>
      <c r="Q893" s="26" t="str">
        <f t="shared" si="14"/>
        <v/>
      </c>
    </row>
    <row r="894" spans="1:17" x14ac:dyDescent="0.25">
      <c r="A894" s="26" t="str">
        <f>IF(ISBLANK(Saisie!C895),"",_xlfn.XLOOKUP(Saisie!C895,Barème!A:A,Barème!F:F,"ERREUR CODE PRODUIT"))</f>
        <v/>
      </c>
      <c r="B894" s="26" t="str">
        <f>IF(OR(A894="08",MID(Saisie!C895,4,4)="0804",MID(Saisie!C895,4,4)="0907",A894=""),"",_xlfn.XLOOKUP(A894,Matériau!A:A,Matériau!C:C,"ERREUR MATERIAU"))</f>
        <v/>
      </c>
      <c r="C894" s="26" t="str">
        <f>IF(B894="","",_xlfn.XLOOKUP(B894,Questions!A:A,Questions!C:C,""))</f>
        <v/>
      </c>
      <c r="D894" s="26" t="str">
        <f>_xlfn.XLOOKUP(B894&amp;"_"&amp;Saisie!F895,'Réponses'!D:D,'Réponses'!C:C,"")</f>
        <v/>
      </c>
      <c r="E894" s="26" t="str">
        <f>IF(D894="","",_xlfn.XLOOKUP(D894,'Réponses'!C:C,'Réponses'!F:F,"ERREUR PROCHAINE QUESTION"))</f>
        <v/>
      </c>
      <c r="F894" s="26" t="str">
        <f>IF(E894="","",_xlfn.XLOOKUP(E894,Questions!$A:$A,Questions!$C:$C,"ERREUR TYPE"))</f>
        <v/>
      </c>
      <c r="G894" s="26" t="str">
        <f>_xlfn.XLOOKUP(E894&amp;"_"&amp;Saisie!H895,'Réponses'!D:D,'Réponses'!C:C,"")</f>
        <v/>
      </c>
      <c r="H894" s="26" t="str">
        <f>IF(G894="","",_xlfn.XLOOKUP(G894,'Réponses'!C:C,'Réponses'!F:F,"ERREUR PROCHAINE QUESTION"))</f>
        <v/>
      </c>
      <c r="I894" s="26" t="str">
        <f>IF(H894="","",_xlfn.XLOOKUP(H894,Questions!$A:$A,Questions!$C:$C,"ERREUR TYPE"))</f>
        <v/>
      </c>
      <c r="J894" s="26" t="str">
        <f>_xlfn.XLOOKUP(H894&amp;"_"&amp;Saisie!J895,'Réponses'!D:D,'Réponses'!C:C,"")</f>
        <v/>
      </c>
      <c r="K894" s="26" t="str">
        <f>IF(J894="","",_xlfn.XLOOKUP(J894,'Réponses'!C:C,'Réponses'!F:F,"ERREUR PROCHAINE QUESTION"))</f>
        <v/>
      </c>
      <c r="L894" s="26" t="str">
        <f>IF(K894="","",_xlfn.XLOOKUP(K894,Questions!$A:$A,Questions!$C:$C,"ERREUR TYPE"))</f>
        <v/>
      </c>
      <c r="M894" s="26" t="str">
        <f>_xlfn.XLOOKUP(K894&amp;"_"&amp;Saisie!L895,'Réponses'!D:D,'Réponses'!C:C,"")</f>
        <v/>
      </c>
      <c r="N894" s="26" t="str">
        <f>IF(M894="","",_xlfn.XLOOKUP(M894,'Réponses'!C:C,'Réponses'!F:F,"ERREUR PROCHAINE QUESTION"))</f>
        <v/>
      </c>
      <c r="O894" s="26" t="str">
        <f>IF(N894="","",_xlfn.XLOOKUP(N894,Questions!$A:$A,Questions!$C:$C,"ERREUR TYPE"))</f>
        <v/>
      </c>
      <c r="P894" s="26" t="str">
        <f>_xlfn.XLOOKUP(N894&amp;"_"&amp;Saisie!N895,'Réponses'!D:D,'Réponses'!C:C,"")</f>
        <v/>
      </c>
      <c r="Q894" s="26" t="str">
        <f t="shared" si="14"/>
        <v/>
      </c>
    </row>
    <row r="895" spans="1:17" x14ac:dyDescent="0.25">
      <c r="A895" s="26" t="str">
        <f>IF(ISBLANK(Saisie!C896),"",_xlfn.XLOOKUP(Saisie!C896,Barème!A:A,Barème!F:F,"ERREUR CODE PRODUIT"))</f>
        <v/>
      </c>
      <c r="B895" s="26" t="str">
        <f>IF(OR(A895="08",MID(Saisie!C896,4,4)="0804",MID(Saisie!C896,4,4)="0907",A895=""),"",_xlfn.XLOOKUP(A895,Matériau!A:A,Matériau!C:C,"ERREUR MATERIAU"))</f>
        <v/>
      </c>
      <c r="C895" s="26" t="str">
        <f>IF(B895="","",_xlfn.XLOOKUP(B895,Questions!A:A,Questions!C:C,""))</f>
        <v/>
      </c>
      <c r="D895" s="26" t="str">
        <f>_xlfn.XLOOKUP(B895&amp;"_"&amp;Saisie!F896,'Réponses'!D:D,'Réponses'!C:C,"")</f>
        <v/>
      </c>
      <c r="E895" s="26" t="str">
        <f>IF(D895="","",_xlfn.XLOOKUP(D895,'Réponses'!C:C,'Réponses'!F:F,"ERREUR PROCHAINE QUESTION"))</f>
        <v/>
      </c>
      <c r="F895" s="26" t="str">
        <f>IF(E895="","",_xlfn.XLOOKUP(E895,Questions!$A:$A,Questions!$C:$C,"ERREUR TYPE"))</f>
        <v/>
      </c>
      <c r="G895" s="26" t="str">
        <f>_xlfn.XLOOKUP(E895&amp;"_"&amp;Saisie!H896,'Réponses'!D:D,'Réponses'!C:C,"")</f>
        <v/>
      </c>
      <c r="H895" s="26" t="str">
        <f>IF(G895="","",_xlfn.XLOOKUP(G895,'Réponses'!C:C,'Réponses'!F:F,"ERREUR PROCHAINE QUESTION"))</f>
        <v/>
      </c>
      <c r="I895" s="26" t="str">
        <f>IF(H895="","",_xlfn.XLOOKUP(H895,Questions!$A:$A,Questions!$C:$C,"ERREUR TYPE"))</f>
        <v/>
      </c>
      <c r="J895" s="26" t="str">
        <f>_xlfn.XLOOKUP(H895&amp;"_"&amp;Saisie!J896,'Réponses'!D:D,'Réponses'!C:C,"")</f>
        <v/>
      </c>
      <c r="K895" s="26" t="str">
        <f>IF(J895="","",_xlfn.XLOOKUP(J895,'Réponses'!C:C,'Réponses'!F:F,"ERREUR PROCHAINE QUESTION"))</f>
        <v/>
      </c>
      <c r="L895" s="26" t="str">
        <f>IF(K895="","",_xlfn.XLOOKUP(K895,Questions!$A:$A,Questions!$C:$C,"ERREUR TYPE"))</f>
        <v/>
      </c>
      <c r="M895" s="26" t="str">
        <f>_xlfn.XLOOKUP(K895&amp;"_"&amp;Saisie!L896,'Réponses'!D:D,'Réponses'!C:C,"")</f>
        <v/>
      </c>
      <c r="N895" s="26" t="str">
        <f>IF(M895="","",_xlfn.XLOOKUP(M895,'Réponses'!C:C,'Réponses'!F:F,"ERREUR PROCHAINE QUESTION"))</f>
        <v/>
      </c>
      <c r="O895" s="26" t="str">
        <f>IF(N895="","",_xlfn.XLOOKUP(N895,Questions!$A:$A,Questions!$C:$C,"ERREUR TYPE"))</f>
        <v/>
      </c>
      <c r="P895" s="26" t="str">
        <f>_xlfn.XLOOKUP(N895&amp;"_"&amp;Saisie!N896,'Réponses'!D:D,'Réponses'!C:C,"")</f>
        <v/>
      </c>
      <c r="Q895" s="26" t="str">
        <f t="shared" si="14"/>
        <v/>
      </c>
    </row>
    <row r="896" spans="1:17" x14ac:dyDescent="0.25">
      <c r="A896" s="26" t="str">
        <f>IF(ISBLANK(Saisie!C897),"",_xlfn.XLOOKUP(Saisie!C897,Barème!A:A,Barème!F:F,"ERREUR CODE PRODUIT"))</f>
        <v/>
      </c>
      <c r="B896" s="26" t="str">
        <f>IF(OR(A896="08",MID(Saisie!C897,4,4)="0804",MID(Saisie!C897,4,4)="0907",A896=""),"",_xlfn.XLOOKUP(A896,Matériau!A:A,Matériau!C:C,"ERREUR MATERIAU"))</f>
        <v/>
      </c>
      <c r="C896" s="26" t="str">
        <f>IF(B896="","",_xlfn.XLOOKUP(B896,Questions!A:A,Questions!C:C,""))</f>
        <v/>
      </c>
      <c r="D896" s="26" t="str">
        <f>_xlfn.XLOOKUP(B896&amp;"_"&amp;Saisie!F897,'Réponses'!D:D,'Réponses'!C:C,"")</f>
        <v/>
      </c>
      <c r="E896" s="26" t="str">
        <f>IF(D896="","",_xlfn.XLOOKUP(D896,'Réponses'!C:C,'Réponses'!F:F,"ERREUR PROCHAINE QUESTION"))</f>
        <v/>
      </c>
      <c r="F896" s="26" t="str">
        <f>IF(E896="","",_xlfn.XLOOKUP(E896,Questions!$A:$A,Questions!$C:$C,"ERREUR TYPE"))</f>
        <v/>
      </c>
      <c r="G896" s="26" t="str">
        <f>_xlfn.XLOOKUP(E896&amp;"_"&amp;Saisie!H897,'Réponses'!D:D,'Réponses'!C:C,"")</f>
        <v/>
      </c>
      <c r="H896" s="26" t="str">
        <f>IF(G896="","",_xlfn.XLOOKUP(G896,'Réponses'!C:C,'Réponses'!F:F,"ERREUR PROCHAINE QUESTION"))</f>
        <v/>
      </c>
      <c r="I896" s="26" t="str">
        <f>IF(H896="","",_xlfn.XLOOKUP(H896,Questions!$A:$A,Questions!$C:$C,"ERREUR TYPE"))</f>
        <v/>
      </c>
      <c r="J896" s="26" t="str">
        <f>_xlfn.XLOOKUP(H896&amp;"_"&amp;Saisie!J897,'Réponses'!D:D,'Réponses'!C:C,"")</f>
        <v/>
      </c>
      <c r="K896" s="26" t="str">
        <f>IF(J896="","",_xlfn.XLOOKUP(J896,'Réponses'!C:C,'Réponses'!F:F,"ERREUR PROCHAINE QUESTION"))</f>
        <v/>
      </c>
      <c r="L896" s="26" t="str">
        <f>IF(K896="","",_xlfn.XLOOKUP(K896,Questions!$A:$A,Questions!$C:$C,"ERREUR TYPE"))</f>
        <v/>
      </c>
      <c r="M896" s="26" t="str">
        <f>_xlfn.XLOOKUP(K896&amp;"_"&amp;Saisie!L897,'Réponses'!D:D,'Réponses'!C:C,"")</f>
        <v/>
      </c>
      <c r="N896" s="26" t="str">
        <f>IF(M896="","",_xlfn.XLOOKUP(M896,'Réponses'!C:C,'Réponses'!F:F,"ERREUR PROCHAINE QUESTION"))</f>
        <v/>
      </c>
      <c r="O896" s="26" t="str">
        <f>IF(N896="","",_xlfn.XLOOKUP(N896,Questions!$A:$A,Questions!$C:$C,"ERREUR TYPE"))</f>
        <v/>
      </c>
      <c r="P896" s="26" t="str">
        <f>_xlfn.XLOOKUP(N896&amp;"_"&amp;Saisie!N897,'Réponses'!D:D,'Réponses'!C:C,"")</f>
        <v/>
      </c>
      <c r="Q896" s="26" t="str">
        <f t="shared" si="14"/>
        <v/>
      </c>
    </row>
    <row r="897" spans="1:17" x14ac:dyDescent="0.25">
      <c r="A897" s="26" t="str">
        <f>IF(ISBLANK(Saisie!C898),"",_xlfn.XLOOKUP(Saisie!C898,Barème!A:A,Barème!F:F,"ERREUR CODE PRODUIT"))</f>
        <v/>
      </c>
      <c r="B897" s="26" t="str">
        <f>IF(OR(A897="08",MID(Saisie!C898,4,4)="0804",MID(Saisie!C898,4,4)="0907",A897=""),"",_xlfn.XLOOKUP(A897,Matériau!A:A,Matériau!C:C,"ERREUR MATERIAU"))</f>
        <v/>
      </c>
      <c r="C897" s="26" t="str">
        <f>IF(B897="","",_xlfn.XLOOKUP(B897,Questions!A:A,Questions!C:C,""))</f>
        <v/>
      </c>
      <c r="D897" s="26" t="str">
        <f>_xlfn.XLOOKUP(B897&amp;"_"&amp;Saisie!F898,'Réponses'!D:D,'Réponses'!C:C,"")</f>
        <v/>
      </c>
      <c r="E897" s="26" t="str">
        <f>IF(D897="","",_xlfn.XLOOKUP(D897,'Réponses'!C:C,'Réponses'!F:F,"ERREUR PROCHAINE QUESTION"))</f>
        <v/>
      </c>
      <c r="F897" s="26" t="str">
        <f>IF(E897="","",_xlfn.XLOOKUP(E897,Questions!$A:$A,Questions!$C:$C,"ERREUR TYPE"))</f>
        <v/>
      </c>
      <c r="G897" s="26" t="str">
        <f>_xlfn.XLOOKUP(E897&amp;"_"&amp;Saisie!H898,'Réponses'!D:D,'Réponses'!C:C,"")</f>
        <v/>
      </c>
      <c r="H897" s="26" t="str">
        <f>IF(G897="","",_xlfn.XLOOKUP(G897,'Réponses'!C:C,'Réponses'!F:F,"ERREUR PROCHAINE QUESTION"))</f>
        <v/>
      </c>
      <c r="I897" s="26" t="str">
        <f>IF(H897="","",_xlfn.XLOOKUP(H897,Questions!$A:$A,Questions!$C:$C,"ERREUR TYPE"))</f>
        <v/>
      </c>
      <c r="J897" s="26" t="str">
        <f>_xlfn.XLOOKUP(H897&amp;"_"&amp;Saisie!J898,'Réponses'!D:D,'Réponses'!C:C,"")</f>
        <v/>
      </c>
      <c r="K897" s="26" t="str">
        <f>IF(J897="","",_xlfn.XLOOKUP(J897,'Réponses'!C:C,'Réponses'!F:F,"ERREUR PROCHAINE QUESTION"))</f>
        <v/>
      </c>
      <c r="L897" s="26" t="str">
        <f>IF(K897="","",_xlfn.XLOOKUP(K897,Questions!$A:$A,Questions!$C:$C,"ERREUR TYPE"))</f>
        <v/>
      </c>
      <c r="M897" s="26" t="str">
        <f>_xlfn.XLOOKUP(K897&amp;"_"&amp;Saisie!L898,'Réponses'!D:D,'Réponses'!C:C,"")</f>
        <v/>
      </c>
      <c r="N897" s="26" t="str">
        <f>IF(M897="","",_xlfn.XLOOKUP(M897,'Réponses'!C:C,'Réponses'!F:F,"ERREUR PROCHAINE QUESTION"))</f>
        <v/>
      </c>
      <c r="O897" s="26" t="str">
        <f>IF(N897="","",_xlfn.XLOOKUP(N897,Questions!$A:$A,Questions!$C:$C,"ERREUR TYPE"))</f>
        <v/>
      </c>
      <c r="P897" s="26" t="str">
        <f>_xlfn.XLOOKUP(N897&amp;"_"&amp;Saisie!N898,'Réponses'!D:D,'Réponses'!C:C,"")</f>
        <v/>
      </c>
      <c r="Q897" s="26" t="str">
        <f t="shared" si="14"/>
        <v/>
      </c>
    </row>
    <row r="898" spans="1:17" x14ac:dyDescent="0.25">
      <c r="A898" s="26" t="str">
        <f>IF(ISBLANK(Saisie!C899),"",_xlfn.XLOOKUP(Saisie!C899,Barème!A:A,Barème!F:F,"ERREUR CODE PRODUIT"))</f>
        <v/>
      </c>
      <c r="B898" s="26" t="str">
        <f>IF(OR(A898="08",MID(Saisie!C899,4,4)="0804",MID(Saisie!C899,4,4)="0907",A898=""),"",_xlfn.XLOOKUP(A898,Matériau!A:A,Matériau!C:C,"ERREUR MATERIAU"))</f>
        <v/>
      </c>
      <c r="C898" s="26" t="str">
        <f>IF(B898="","",_xlfn.XLOOKUP(B898,Questions!A:A,Questions!C:C,""))</f>
        <v/>
      </c>
      <c r="D898" s="26" t="str">
        <f>_xlfn.XLOOKUP(B898&amp;"_"&amp;Saisie!F899,'Réponses'!D:D,'Réponses'!C:C,"")</f>
        <v/>
      </c>
      <c r="E898" s="26" t="str">
        <f>IF(D898="","",_xlfn.XLOOKUP(D898,'Réponses'!C:C,'Réponses'!F:F,"ERREUR PROCHAINE QUESTION"))</f>
        <v/>
      </c>
      <c r="F898" s="26" t="str">
        <f>IF(E898="","",_xlfn.XLOOKUP(E898,Questions!$A:$A,Questions!$C:$C,"ERREUR TYPE"))</f>
        <v/>
      </c>
      <c r="G898" s="26" t="str">
        <f>_xlfn.XLOOKUP(E898&amp;"_"&amp;Saisie!H899,'Réponses'!D:D,'Réponses'!C:C,"")</f>
        <v/>
      </c>
      <c r="H898" s="26" t="str">
        <f>IF(G898="","",_xlfn.XLOOKUP(G898,'Réponses'!C:C,'Réponses'!F:F,"ERREUR PROCHAINE QUESTION"))</f>
        <v/>
      </c>
      <c r="I898" s="26" t="str">
        <f>IF(H898="","",_xlfn.XLOOKUP(H898,Questions!$A:$A,Questions!$C:$C,"ERREUR TYPE"))</f>
        <v/>
      </c>
      <c r="J898" s="26" t="str">
        <f>_xlfn.XLOOKUP(H898&amp;"_"&amp;Saisie!J899,'Réponses'!D:D,'Réponses'!C:C,"")</f>
        <v/>
      </c>
      <c r="K898" s="26" t="str">
        <f>IF(J898="","",_xlfn.XLOOKUP(J898,'Réponses'!C:C,'Réponses'!F:F,"ERREUR PROCHAINE QUESTION"))</f>
        <v/>
      </c>
      <c r="L898" s="26" t="str">
        <f>IF(K898="","",_xlfn.XLOOKUP(K898,Questions!$A:$A,Questions!$C:$C,"ERREUR TYPE"))</f>
        <v/>
      </c>
      <c r="M898" s="26" t="str">
        <f>_xlfn.XLOOKUP(K898&amp;"_"&amp;Saisie!L899,'Réponses'!D:D,'Réponses'!C:C,"")</f>
        <v/>
      </c>
      <c r="N898" s="26" t="str">
        <f>IF(M898="","",_xlfn.XLOOKUP(M898,'Réponses'!C:C,'Réponses'!F:F,"ERREUR PROCHAINE QUESTION"))</f>
        <v/>
      </c>
      <c r="O898" s="26" t="str">
        <f>IF(N898="","",_xlfn.XLOOKUP(N898,Questions!$A:$A,Questions!$C:$C,"ERREUR TYPE"))</f>
        <v/>
      </c>
      <c r="P898" s="26" t="str">
        <f>_xlfn.XLOOKUP(N898&amp;"_"&amp;Saisie!N899,'Réponses'!D:D,'Réponses'!C:C,"")</f>
        <v/>
      </c>
      <c r="Q898" s="26" t="str">
        <f t="shared" si="14"/>
        <v/>
      </c>
    </row>
    <row r="899" spans="1:17" x14ac:dyDescent="0.25">
      <c r="A899" s="26" t="str">
        <f>IF(ISBLANK(Saisie!C900),"",_xlfn.XLOOKUP(Saisie!C900,Barème!A:A,Barème!F:F,"ERREUR CODE PRODUIT"))</f>
        <v/>
      </c>
      <c r="B899" s="26" t="str">
        <f>IF(OR(A899="08",MID(Saisie!C900,4,4)="0804",MID(Saisie!C900,4,4)="0907",A899=""),"",_xlfn.XLOOKUP(A899,Matériau!A:A,Matériau!C:C,"ERREUR MATERIAU"))</f>
        <v/>
      </c>
      <c r="C899" s="26" t="str">
        <f>IF(B899="","",_xlfn.XLOOKUP(B899,Questions!A:A,Questions!C:C,""))</f>
        <v/>
      </c>
      <c r="D899" s="26" t="str">
        <f>_xlfn.XLOOKUP(B899&amp;"_"&amp;Saisie!F900,'Réponses'!D:D,'Réponses'!C:C,"")</f>
        <v/>
      </c>
      <c r="E899" s="26" t="str">
        <f>IF(D899="","",_xlfn.XLOOKUP(D899,'Réponses'!C:C,'Réponses'!F:F,"ERREUR PROCHAINE QUESTION"))</f>
        <v/>
      </c>
      <c r="F899" s="26" t="str">
        <f>IF(E899="","",_xlfn.XLOOKUP(E899,Questions!$A:$A,Questions!$C:$C,"ERREUR TYPE"))</f>
        <v/>
      </c>
      <c r="G899" s="26" t="str">
        <f>_xlfn.XLOOKUP(E899&amp;"_"&amp;Saisie!H900,'Réponses'!D:D,'Réponses'!C:C,"")</f>
        <v/>
      </c>
      <c r="H899" s="26" t="str">
        <f>IF(G899="","",_xlfn.XLOOKUP(G899,'Réponses'!C:C,'Réponses'!F:F,"ERREUR PROCHAINE QUESTION"))</f>
        <v/>
      </c>
      <c r="I899" s="26" t="str">
        <f>IF(H899="","",_xlfn.XLOOKUP(H899,Questions!$A:$A,Questions!$C:$C,"ERREUR TYPE"))</f>
        <v/>
      </c>
      <c r="J899" s="26" t="str">
        <f>_xlfn.XLOOKUP(H899&amp;"_"&amp;Saisie!J900,'Réponses'!D:D,'Réponses'!C:C,"")</f>
        <v/>
      </c>
      <c r="K899" s="26" t="str">
        <f>IF(J899="","",_xlfn.XLOOKUP(J899,'Réponses'!C:C,'Réponses'!F:F,"ERREUR PROCHAINE QUESTION"))</f>
        <v/>
      </c>
      <c r="L899" s="26" t="str">
        <f>IF(K899="","",_xlfn.XLOOKUP(K899,Questions!$A:$A,Questions!$C:$C,"ERREUR TYPE"))</f>
        <v/>
      </c>
      <c r="M899" s="26" t="str">
        <f>_xlfn.XLOOKUP(K899&amp;"_"&amp;Saisie!L900,'Réponses'!D:D,'Réponses'!C:C,"")</f>
        <v/>
      </c>
      <c r="N899" s="26" t="str">
        <f>IF(M899="","",_xlfn.XLOOKUP(M899,'Réponses'!C:C,'Réponses'!F:F,"ERREUR PROCHAINE QUESTION"))</f>
        <v/>
      </c>
      <c r="O899" s="26" t="str">
        <f>IF(N899="","",_xlfn.XLOOKUP(N899,Questions!$A:$A,Questions!$C:$C,"ERREUR TYPE"))</f>
        <v/>
      </c>
      <c r="P899" s="26" t="str">
        <f>_xlfn.XLOOKUP(N899&amp;"_"&amp;Saisie!N900,'Réponses'!D:D,'Réponses'!C:C,"")</f>
        <v/>
      </c>
      <c r="Q899" s="26" t="str">
        <f t="shared" ref="Q899:Q962" si="15">D899&amp;IF(G899="","","_"&amp;G899)&amp;IF(J899="","","_"&amp;J899&amp;IF(M899="","","_"&amp;M899)&amp;IF(P899="","","_"&amp;P899))</f>
        <v/>
      </c>
    </row>
    <row r="900" spans="1:17" x14ac:dyDescent="0.25">
      <c r="A900" s="26" t="str">
        <f>IF(ISBLANK(Saisie!C901),"",_xlfn.XLOOKUP(Saisie!C901,Barème!A:A,Barème!F:F,"ERREUR CODE PRODUIT"))</f>
        <v/>
      </c>
      <c r="B900" s="26" t="str">
        <f>IF(OR(A900="08",MID(Saisie!C901,4,4)="0804",MID(Saisie!C901,4,4)="0907",A900=""),"",_xlfn.XLOOKUP(A900,Matériau!A:A,Matériau!C:C,"ERREUR MATERIAU"))</f>
        <v/>
      </c>
      <c r="C900" s="26" t="str">
        <f>IF(B900="","",_xlfn.XLOOKUP(B900,Questions!A:A,Questions!C:C,""))</f>
        <v/>
      </c>
      <c r="D900" s="26" t="str">
        <f>_xlfn.XLOOKUP(B900&amp;"_"&amp;Saisie!F901,'Réponses'!D:D,'Réponses'!C:C,"")</f>
        <v/>
      </c>
      <c r="E900" s="26" t="str">
        <f>IF(D900="","",_xlfn.XLOOKUP(D900,'Réponses'!C:C,'Réponses'!F:F,"ERREUR PROCHAINE QUESTION"))</f>
        <v/>
      </c>
      <c r="F900" s="26" t="str">
        <f>IF(E900="","",_xlfn.XLOOKUP(E900,Questions!$A:$A,Questions!$C:$C,"ERREUR TYPE"))</f>
        <v/>
      </c>
      <c r="G900" s="26" t="str">
        <f>_xlfn.XLOOKUP(E900&amp;"_"&amp;Saisie!H901,'Réponses'!D:D,'Réponses'!C:C,"")</f>
        <v/>
      </c>
      <c r="H900" s="26" t="str">
        <f>IF(G900="","",_xlfn.XLOOKUP(G900,'Réponses'!C:C,'Réponses'!F:F,"ERREUR PROCHAINE QUESTION"))</f>
        <v/>
      </c>
      <c r="I900" s="26" t="str">
        <f>IF(H900="","",_xlfn.XLOOKUP(H900,Questions!$A:$A,Questions!$C:$C,"ERREUR TYPE"))</f>
        <v/>
      </c>
      <c r="J900" s="26" t="str">
        <f>_xlfn.XLOOKUP(H900&amp;"_"&amp;Saisie!J901,'Réponses'!D:D,'Réponses'!C:C,"")</f>
        <v/>
      </c>
      <c r="K900" s="26" t="str">
        <f>IF(J900="","",_xlfn.XLOOKUP(J900,'Réponses'!C:C,'Réponses'!F:F,"ERREUR PROCHAINE QUESTION"))</f>
        <v/>
      </c>
      <c r="L900" s="26" t="str">
        <f>IF(K900="","",_xlfn.XLOOKUP(K900,Questions!$A:$A,Questions!$C:$C,"ERREUR TYPE"))</f>
        <v/>
      </c>
      <c r="M900" s="26" t="str">
        <f>_xlfn.XLOOKUP(K900&amp;"_"&amp;Saisie!L901,'Réponses'!D:D,'Réponses'!C:C,"")</f>
        <v/>
      </c>
      <c r="N900" s="26" t="str">
        <f>IF(M900="","",_xlfn.XLOOKUP(M900,'Réponses'!C:C,'Réponses'!F:F,"ERREUR PROCHAINE QUESTION"))</f>
        <v/>
      </c>
      <c r="O900" s="26" t="str">
        <f>IF(N900="","",_xlfn.XLOOKUP(N900,Questions!$A:$A,Questions!$C:$C,"ERREUR TYPE"))</f>
        <v/>
      </c>
      <c r="P900" s="26" t="str">
        <f>_xlfn.XLOOKUP(N900&amp;"_"&amp;Saisie!N901,'Réponses'!D:D,'Réponses'!C:C,"")</f>
        <v/>
      </c>
      <c r="Q900" s="26" t="str">
        <f t="shared" si="15"/>
        <v/>
      </c>
    </row>
    <row r="901" spans="1:17" x14ac:dyDescent="0.25">
      <c r="A901" s="26" t="str">
        <f>IF(ISBLANK(Saisie!C902),"",_xlfn.XLOOKUP(Saisie!C902,Barème!A:A,Barème!F:F,"ERREUR CODE PRODUIT"))</f>
        <v/>
      </c>
      <c r="B901" s="26" t="str">
        <f>IF(OR(A901="08",MID(Saisie!C902,4,4)="0804",MID(Saisie!C902,4,4)="0907",A901=""),"",_xlfn.XLOOKUP(A901,Matériau!A:A,Matériau!C:C,"ERREUR MATERIAU"))</f>
        <v/>
      </c>
      <c r="C901" s="26" t="str">
        <f>IF(B901="","",_xlfn.XLOOKUP(B901,Questions!A:A,Questions!C:C,""))</f>
        <v/>
      </c>
      <c r="D901" s="26" t="str">
        <f>_xlfn.XLOOKUP(B901&amp;"_"&amp;Saisie!F902,'Réponses'!D:D,'Réponses'!C:C,"")</f>
        <v/>
      </c>
      <c r="E901" s="26" t="str">
        <f>IF(D901="","",_xlfn.XLOOKUP(D901,'Réponses'!C:C,'Réponses'!F:F,"ERREUR PROCHAINE QUESTION"))</f>
        <v/>
      </c>
      <c r="F901" s="26" t="str">
        <f>IF(E901="","",_xlfn.XLOOKUP(E901,Questions!$A:$A,Questions!$C:$C,"ERREUR TYPE"))</f>
        <v/>
      </c>
      <c r="G901" s="26" t="str">
        <f>_xlfn.XLOOKUP(E901&amp;"_"&amp;Saisie!H902,'Réponses'!D:D,'Réponses'!C:C,"")</f>
        <v/>
      </c>
      <c r="H901" s="26" t="str">
        <f>IF(G901="","",_xlfn.XLOOKUP(G901,'Réponses'!C:C,'Réponses'!F:F,"ERREUR PROCHAINE QUESTION"))</f>
        <v/>
      </c>
      <c r="I901" s="26" t="str">
        <f>IF(H901="","",_xlfn.XLOOKUP(H901,Questions!$A:$A,Questions!$C:$C,"ERREUR TYPE"))</f>
        <v/>
      </c>
      <c r="J901" s="26" t="str">
        <f>_xlfn.XLOOKUP(H901&amp;"_"&amp;Saisie!J902,'Réponses'!D:D,'Réponses'!C:C,"")</f>
        <v/>
      </c>
      <c r="K901" s="26" t="str">
        <f>IF(J901="","",_xlfn.XLOOKUP(J901,'Réponses'!C:C,'Réponses'!F:F,"ERREUR PROCHAINE QUESTION"))</f>
        <v/>
      </c>
      <c r="L901" s="26" t="str">
        <f>IF(K901="","",_xlfn.XLOOKUP(K901,Questions!$A:$A,Questions!$C:$C,"ERREUR TYPE"))</f>
        <v/>
      </c>
      <c r="M901" s="26" t="str">
        <f>_xlfn.XLOOKUP(K901&amp;"_"&amp;Saisie!L902,'Réponses'!D:D,'Réponses'!C:C,"")</f>
        <v/>
      </c>
      <c r="N901" s="26" t="str">
        <f>IF(M901="","",_xlfn.XLOOKUP(M901,'Réponses'!C:C,'Réponses'!F:F,"ERREUR PROCHAINE QUESTION"))</f>
        <v/>
      </c>
      <c r="O901" s="26" t="str">
        <f>IF(N901="","",_xlfn.XLOOKUP(N901,Questions!$A:$A,Questions!$C:$C,"ERREUR TYPE"))</f>
        <v/>
      </c>
      <c r="P901" s="26" t="str">
        <f>_xlfn.XLOOKUP(N901&amp;"_"&amp;Saisie!N902,'Réponses'!D:D,'Réponses'!C:C,"")</f>
        <v/>
      </c>
      <c r="Q901" s="26" t="str">
        <f t="shared" si="15"/>
        <v/>
      </c>
    </row>
    <row r="902" spans="1:17" x14ac:dyDescent="0.25">
      <c r="A902" s="26" t="str">
        <f>IF(ISBLANK(Saisie!C903),"",_xlfn.XLOOKUP(Saisie!C903,Barème!A:A,Barème!F:F,"ERREUR CODE PRODUIT"))</f>
        <v/>
      </c>
      <c r="B902" s="26" t="str">
        <f>IF(OR(A902="08",MID(Saisie!C903,4,4)="0804",MID(Saisie!C903,4,4)="0907",A902=""),"",_xlfn.XLOOKUP(A902,Matériau!A:A,Matériau!C:C,"ERREUR MATERIAU"))</f>
        <v/>
      </c>
      <c r="C902" s="26" t="str">
        <f>IF(B902="","",_xlfn.XLOOKUP(B902,Questions!A:A,Questions!C:C,""))</f>
        <v/>
      </c>
      <c r="D902" s="26" t="str">
        <f>_xlfn.XLOOKUP(B902&amp;"_"&amp;Saisie!F903,'Réponses'!D:D,'Réponses'!C:C,"")</f>
        <v/>
      </c>
      <c r="E902" s="26" t="str">
        <f>IF(D902="","",_xlfn.XLOOKUP(D902,'Réponses'!C:C,'Réponses'!F:F,"ERREUR PROCHAINE QUESTION"))</f>
        <v/>
      </c>
      <c r="F902" s="26" t="str">
        <f>IF(E902="","",_xlfn.XLOOKUP(E902,Questions!$A:$A,Questions!$C:$C,"ERREUR TYPE"))</f>
        <v/>
      </c>
      <c r="G902" s="26" t="str">
        <f>_xlfn.XLOOKUP(E902&amp;"_"&amp;Saisie!H903,'Réponses'!D:D,'Réponses'!C:C,"")</f>
        <v/>
      </c>
      <c r="H902" s="26" t="str">
        <f>IF(G902="","",_xlfn.XLOOKUP(G902,'Réponses'!C:C,'Réponses'!F:F,"ERREUR PROCHAINE QUESTION"))</f>
        <v/>
      </c>
      <c r="I902" s="26" t="str">
        <f>IF(H902="","",_xlfn.XLOOKUP(H902,Questions!$A:$A,Questions!$C:$C,"ERREUR TYPE"))</f>
        <v/>
      </c>
      <c r="J902" s="26" t="str">
        <f>_xlfn.XLOOKUP(H902&amp;"_"&amp;Saisie!J903,'Réponses'!D:D,'Réponses'!C:C,"")</f>
        <v/>
      </c>
      <c r="K902" s="26" t="str">
        <f>IF(J902="","",_xlfn.XLOOKUP(J902,'Réponses'!C:C,'Réponses'!F:F,"ERREUR PROCHAINE QUESTION"))</f>
        <v/>
      </c>
      <c r="L902" s="26" t="str">
        <f>IF(K902="","",_xlfn.XLOOKUP(K902,Questions!$A:$A,Questions!$C:$C,"ERREUR TYPE"))</f>
        <v/>
      </c>
      <c r="M902" s="26" t="str">
        <f>_xlfn.XLOOKUP(K902&amp;"_"&amp;Saisie!L903,'Réponses'!D:D,'Réponses'!C:C,"")</f>
        <v/>
      </c>
      <c r="N902" s="26" t="str">
        <f>IF(M902="","",_xlfn.XLOOKUP(M902,'Réponses'!C:C,'Réponses'!F:F,"ERREUR PROCHAINE QUESTION"))</f>
        <v/>
      </c>
      <c r="O902" s="26" t="str">
        <f>IF(N902="","",_xlfn.XLOOKUP(N902,Questions!$A:$A,Questions!$C:$C,"ERREUR TYPE"))</f>
        <v/>
      </c>
      <c r="P902" s="26" t="str">
        <f>_xlfn.XLOOKUP(N902&amp;"_"&amp;Saisie!N903,'Réponses'!D:D,'Réponses'!C:C,"")</f>
        <v/>
      </c>
      <c r="Q902" s="26" t="str">
        <f t="shared" si="15"/>
        <v/>
      </c>
    </row>
    <row r="903" spans="1:17" x14ac:dyDescent="0.25">
      <c r="A903" s="26" t="str">
        <f>IF(ISBLANK(Saisie!C904),"",_xlfn.XLOOKUP(Saisie!C904,Barème!A:A,Barème!F:F,"ERREUR CODE PRODUIT"))</f>
        <v/>
      </c>
      <c r="B903" s="26" t="str">
        <f>IF(OR(A903="08",MID(Saisie!C904,4,4)="0804",MID(Saisie!C904,4,4)="0907",A903=""),"",_xlfn.XLOOKUP(A903,Matériau!A:A,Matériau!C:C,"ERREUR MATERIAU"))</f>
        <v/>
      </c>
      <c r="C903" s="26" t="str">
        <f>IF(B903="","",_xlfn.XLOOKUP(B903,Questions!A:A,Questions!C:C,""))</f>
        <v/>
      </c>
      <c r="D903" s="26" t="str">
        <f>_xlfn.XLOOKUP(B903&amp;"_"&amp;Saisie!F904,'Réponses'!D:D,'Réponses'!C:C,"")</f>
        <v/>
      </c>
      <c r="E903" s="26" t="str">
        <f>IF(D903="","",_xlfn.XLOOKUP(D903,'Réponses'!C:C,'Réponses'!F:F,"ERREUR PROCHAINE QUESTION"))</f>
        <v/>
      </c>
      <c r="F903" s="26" t="str">
        <f>IF(E903="","",_xlfn.XLOOKUP(E903,Questions!$A:$A,Questions!$C:$C,"ERREUR TYPE"))</f>
        <v/>
      </c>
      <c r="G903" s="26" t="str">
        <f>_xlfn.XLOOKUP(E903&amp;"_"&amp;Saisie!H904,'Réponses'!D:D,'Réponses'!C:C,"")</f>
        <v/>
      </c>
      <c r="H903" s="26" t="str">
        <f>IF(G903="","",_xlfn.XLOOKUP(G903,'Réponses'!C:C,'Réponses'!F:F,"ERREUR PROCHAINE QUESTION"))</f>
        <v/>
      </c>
      <c r="I903" s="26" t="str">
        <f>IF(H903="","",_xlfn.XLOOKUP(H903,Questions!$A:$A,Questions!$C:$C,"ERREUR TYPE"))</f>
        <v/>
      </c>
      <c r="J903" s="26" t="str">
        <f>_xlfn.XLOOKUP(H903&amp;"_"&amp;Saisie!J904,'Réponses'!D:D,'Réponses'!C:C,"")</f>
        <v/>
      </c>
      <c r="K903" s="26" t="str">
        <f>IF(J903="","",_xlfn.XLOOKUP(J903,'Réponses'!C:C,'Réponses'!F:F,"ERREUR PROCHAINE QUESTION"))</f>
        <v/>
      </c>
      <c r="L903" s="26" t="str">
        <f>IF(K903="","",_xlfn.XLOOKUP(K903,Questions!$A:$A,Questions!$C:$C,"ERREUR TYPE"))</f>
        <v/>
      </c>
      <c r="M903" s="26" t="str">
        <f>_xlfn.XLOOKUP(K903&amp;"_"&amp;Saisie!L904,'Réponses'!D:D,'Réponses'!C:C,"")</f>
        <v/>
      </c>
      <c r="N903" s="26" t="str">
        <f>IF(M903="","",_xlfn.XLOOKUP(M903,'Réponses'!C:C,'Réponses'!F:F,"ERREUR PROCHAINE QUESTION"))</f>
        <v/>
      </c>
      <c r="O903" s="26" t="str">
        <f>IF(N903="","",_xlfn.XLOOKUP(N903,Questions!$A:$A,Questions!$C:$C,"ERREUR TYPE"))</f>
        <v/>
      </c>
      <c r="P903" s="26" t="str">
        <f>_xlfn.XLOOKUP(N903&amp;"_"&amp;Saisie!N904,'Réponses'!D:D,'Réponses'!C:C,"")</f>
        <v/>
      </c>
      <c r="Q903" s="26" t="str">
        <f t="shared" si="15"/>
        <v/>
      </c>
    </row>
    <row r="904" spans="1:17" x14ac:dyDescent="0.25">
      <c r="A904" s="26" t="str">
        <f>IF(ISBLANK(Saisie!C905),"",_xlfn.XLOOKUP(Saisie!C905,Barème!A:A,Barème!F:F,"ERREUR CODE PRODUIT"))</f>
        <v/>
      </c>
      <c r="B904" s="26" t="str">
        <f>IF(OR(A904="08",MID(Saisie!C905,4,4)="0804",MID(Saisie!C905,4,4)="0907",A904=""),"",_xlfn.XLOOKUP(A904,Matériau!A:A,Matériau!C:C,"ERREUR MATERIAU"))</f>
        <v/>
      </c>
      <c r="C904" s="26" t="str">
        <f>IF(B904="","",_xlfn.XLOOKUP(B904,Questions!A:A,Questions!C:C,""))</f>
        <v/>
      </c>
      <c r="D904" s="26" t="str">
        <f>_xlfn.XLOOKUP(B904&amp;"_"&amp;Saisie!F905,'Réponses'!D:D,'Réponses'!C:C,"")</f>
        <v/>
      </c>
      <c r="E904" s="26" t="str">
        <f>IF(D904="","",_xlfn.XLOOKUP(D904,'Réponses'!C:C,'Réponses'!F:F,"ERREUR PROCHAINE QUESTION"))</f>
        <v/>
      </c>
      <c r="F904" s="26" t="str">
        <f>IF(E904="","",_xlfn.XLOOKUP(E904,Questions!$A:$A,Questions!$C:$C,"ERREUR TYPE"))</f>
        <v/>
      </c>
      <c r="G904" s="26" t="str">
        <f>_xlfn.XLOOKUP(E904&amp;"_"&amp;Saisie!H905,'Réponses'!D:D,'Réponses'!C:C,"")</f>
        <v/>
      </c>
      <c r="H904" s="26" t="str">
        <f>IF(G904="","",_xlfn.XLOOKUP(G904,'Réponses'!C:C,'Réponses'!F:F,"ERREUR PROCHAINE QUESTION"))</f>
        <v/>
      </c>
      <c r="I904" s="26" t="str">
        <f>IF(H904="","",_xlfn.XLOOKUP(H904,Questions!$A:$A,Questions!$C:$C,"ERREUR TYPE"))</f>
        <v/>
      </c>
      <c r="J904" s="26" t="str">
        <f>_xlfn.XLOOKUP(H904&amp;"_"&amp;Saisie!J905,'Réponses'!D:D,'Réponses'!C:C,"")</f>
        <v/>
      </c>
      <c r="K904" s="26" t="str">
        <f>IF(J904="","",_xlfn.XLOOKUP(J904,'Réponses'!C:C,'Réponses'!F:F,"ERREUR PROCHAINE QUESTION"))</f>
        <v/>
      </c>
      <c r="L904" s="26" t="str">
        <f>IF(K904="","",_xlfn.XLOOKUP(K904,Questions!$A:$A,Questions!$C:$C,"ERREUR TYPE"))</f>
        <v/>
      </c>
      <c r="M904" s="26" t="str">
        <f>_xlfn.XLOOKUP(K904&amp;"_"&amp;Saisie!L905,'Réponses'!D:D,'Réponses'!C:C,"")</f>
        <v/>
      </c>
      <c r="N904" s="26" t="str">
        <f>IF(M904="","",_xlfn.XLOOKUP(M904,'Réponses'!C:C,'Réponses'!F:F,"ERREUR PROCHAINE QUESTION"))</f>
        <v/>
      </c>
      <c r="O904" s="26" t="str">
        <f>IF(N904="","",_xlfn.XLOOKUP(N904,Questions!$A:$A,Questions!$C:$C,"ERREUR TYPE"))</f>
        <v/>
      </c>
      <c r="P904" s="26" t="str">
        <f>_xlfn.XLOOKUP(N904&amp;"_"&amp;Saisie!N905,'Réponses'!D:D,'Réponses'!C:C,"")</f>
        <v/>
      </c>
      <c r="Q904" s="26" t="str">
        <f t="shared" si="15"/>
        <v/>
      </c>
    </row>
    <row r="905" spans="1:17" x14ac:dyDescent="0.25">
      <c r="A905" s="26" t="str">
        <f>IF(ISBLANK(Saisie!C906),"",_xlfn.XLOOKUP(Saisie!C906,Barème!A:A,Barème!F:F,"ERREUR CODE PRODUIT"))</f>
        <v/>
      </c>
      <c r="B905" s="26" t="str">
        <f>IF(OR(A905="08",MID(Saisie!C906,4,4)="0804",MID(Saisie!C906,4,4)="0907",A905=""),"",_xlfn.XLOOKUP(A905,Matériau!A:A,Matériau!C:C,"ERREUR MATERIAU"))</f>
        <v/>
      </c>
      <c r="C905" s="26" t="str">
        <f>IF(B905="","",_xlfn.XLOOKUP(B905,Questions!A:A,Questions!C:C,""))</f>
        <v/>
      </c>
      <c r="D905" s="26" t="str">
        <f>_xlfn.XLOOKUP(B905&amp;"_"&amp;Saisie!F906,'Réponses'!D:D,'Réponses'!C:C,"")</f>
        <v/>
      </c>
      <c r="E905" s="26" t="str">
        <f>IF(D905="","",_xlfn.XLOOKUP(D905,'Réponses'!C:C,'Réponses'!F:F,"ERREUR PROCHAINE QUESTION"))</f>
        <v/>
      </c>
      <c r="F905" s="26" t="str">
        <f>IF(E905="","",_xlfn.XLOOKUP(E905,Questions!$A:$A,Questions!$C:$C,"ERREUR TYPE"))</f>
        <v/>
      </c>
      <c r="G905" s="26" t="str">
        <f>_xlfn.XLOOKUP(E905&amp;"_"&amp;Saisie!H906,'Réponses'!D:D,'Réponses'!C:C,"")</f>
        <v/>
      </c>
      <c r="H905" s="26" t="str">
        <f>IF(G905="","",_xlfn.XLOOKUP(G905,'Réponses'!C:C,'Réponses'!F:F,"ERREUR PROCHAINE QUESTION"))</f>
        <v/>
      </c>
      <c r="I905" s="26" t="str">
        <f>IF(H905="","",_xlfn.XLOOKUP(H905,Questions!$A:$A,Questions!$C:$C,"ERREUR TYPE"))</f>
        <v/>
      </c>
      <c r="J905" s="26" t="str">
        <f>_xlfn.XLOOKUP(H905&amp;"_"&amp;Saisie!J906,'Réponses'!D:D,'Réponses'!C:C,"")</f>
        <v/>
      </c>
      <c r="K905" s="26" t="str">
        <f>IF(J905="","",_xlfn.XLOOKUP(J905,'Réponses'!C:C,'Réponses'!F:F,"ERREUR PROCHAINE QUESTION"))</f>
        <v/>
      </c>
      <c r="L905" s="26" t="str">
        <f>IF(K905="","",_xlfn.XLOOKUP(K905,Questions!$A:$A,Questions!$C:$C,"ERREUR TYPE"))</f>
        <v/>
      </c>
      <c r="M905" s="26" t="str">
        <f>_xlfn.XLOOKUP(K905&amp;"_"&amp;Saisie!L906,'Réponses'!D:D,'Réponses'!C:C,"")</f>
        <v/>
      </c>
      <c r="N905" s="26" t="str">
        <f>IF(M905="","",_xlfn.XLOOKUP(M905,'Réponses'!C:C,'Réponses'!F:F,"ERREUR PROCHAINE QUESTION"))</f>
        <v/>
      </c>
      <c r="O905" s="26" t="str">
        <f>IF(N905="","",_xlfn.XLOOKUP(N905,Questions!$A:$A,Questions!$C:$C,"ERREUR TYPE"))</f>
        <v/>
      </c>
      <c r="P905" s="26" t="str">
        <f>_xlfn.XLOOKUP(N905&amp;"_"&amp;Saisie!N906,'Réponses'!D:D,'Réponses'!C:C,"")</f>
        <v/>
      </c>
      <c r="Q905" s="26" t="str">
        <f t="shared" si="15"/>
        <v/>
      </c>
    </row>
    <row r="906" spans="1:17" x14ac:dyDescent="0.25">
      <c r="A906" s="26" t="str">
        <f>IF(ISBLANK(Saisie!C907),"",_xlfn.XLOOKUP(Saisie!C907,Barème!A:A,Barème!F:F,"ERREUR CODE PRODUIT"))</f>
        <v/>
      </c>
      <c r="B906" s="26" t="str">
        <f>IF(OR(A906="08",MID(Saisie!C907,4,4)="0804",MID(Saisie!C907,4,4)="0907",A906=""),"",_xlfn.XLOOKUP(A906,Matériau!A:A,Matériau!C:C,"ERREUR MATERIAU"))</f>
        <v/>
      </c>
      <c r="C906" s="26" t="str">
        <f>IF(B906="","",_xlfn.XLOOKUP(B906,Questions!A:A,Questions!C:C,""))</f>
        <v/>
      </c>
      <c r="D906" s="26" t="str">
        <f>_xlfn.XLOOKUP(B906&amp;"_"&amp;Saisie!F907,'Réponses'!D:D,'Réponses'!C:C,"")</f>
        <v/>
      </c>
      <c r="E906" s="26" t="str">
        <f>IF(D906="","",_xlfn.XLOOKUP(D906,'Réponses'!C:C,'Réponses'!F:F,"ERREUR PROCHAINE QUESTION"))</f>
        <v/>
      </c>
      <c r="F906" s="26" t="str">
        <f>IF(E906="","",_xlfn.XLOOKUP(E906,Questions!$A:$A,Questions!$C:$C,"ERREUR TYPE"))</f>
        <v/>
      </c>
      <c r="G906" s="26" t="str">
        <f>_xlfn.XLOOKUP(E906&amp;"_"&amp;Saisie!H907,'Réponses'!D:D,'Réponses'!C:C,"")</f>
        <v/>
      </c>
      <c r="H906" s="26" t="str">
        <f>IF(G906="","",_xlfn.XLOOKUP(G906,'Réponses'!C:C,'Réponses'!F:F,"ERREUR PROCHAINE QUESTION"))</f>
        <v/>
      </c>
      <c r="I906" s="26" t="str">
        <f>IF(H906="","",_xlfn.XLOOKUP(H906,Questions!$A:$A,Questions!$C:$C,"ERREUR TYPE"))</f>
        <v/>
      </c>
      <c r="J906" s="26" t="str">
        <f>_xlfn.XLOOKUP(H906&amp;"_"&amp;Saisie!J907,'Réponses'!D:D,'Réponses'!C:C,"")</f>
        <v/>
      </c>
      <c r="K906" s="26" t="str">
        <f>IF(J906="","",_xlfn.XLOOKUP(J906,'Réponses'!C:C,'Réponses'!F:F,"ERREUR PROCHAINE QUESTION"))</f>
        <v/>
      </c>
      <c r="L906" s="26" t="str">
        <f>IF(K906="","",_xlfn.XLOOKUP(K906,Questions!$A:$A,Questions!$C:$C,"ERREUR TYPE"))</f>
        <v/>
      </c>
      <c r="M906" s="26" t="str">
        <f>_xlfn.XLOOKUP(K906&amp;"_"&amp;Saisie!L907,'Réponses'!D:D,'Réponses'!C:C,"")</f>
        <v/>
      </c>
      <c r="N906" s="26" t="str">
        <f>IF(M906="","",_xlfn.XLOOKUP(M906,'Réponses'!C:C,'Réponses'!F:F,"ERREUR PROCHAINE QUESTION"))</f>
        <v/>
      </c>
      <c r="O906" s="26" t="str">
        <f>IF(N906="","",_xlfn.XLOOKUP(N906,Questions!$A:$A,Questions!$C:$C,"ERREUR TYPE"))</f>
        <v/>
      </c>
      <c r="P906" s="26" t="str">
        <f>_xlfn.XLOOKUP(N906&amp;"_"&amp;Saisie!N907,'Réponses'!D:D,'Réponses'!C:C,"")</f>
        <v/>
      </c>
      <c r="Q906" s="26" t="str">
        <f t="shared" si="15"/>
        <v/>
      </c>
    </row>
    <row r="907" spans="1:17" x14ac:dyDescent="0.25">
      <c r="A907" s="26" t="str">
        <f>IF(ISBLANK(Saisie!C908),"",_xlfn.XLOOKUP(Saisie!C908,Barème!A:A,Barème!F:F,"ERREUR CODE PRODUIT"))</f>
        <v/>
      </c>
      <c r="B907" s="26" t="str">
        <f>IF(OR(A907="08",MID(Saisie!C908,4,4)="0804",MID(Saisie!C908,4,4)="0907",A907=""),"",_xlfn.XLOOKUP(A907,Matériau!A:A,Matériau!C:C,"ERREUR MATERIAU"))</f>
        <v/>
      </c>
      <c r="C907" s="26" t="str">
        <f>IF(B907="","",_xlfn.XLOOKUP(B907,Questions!A:A,Questions!C:C,""))</f>
        <v/>
      </c>
      <c r="D907" s="26" t="str">
        <f>_xlfn.XLOOKUP(B907&amp;"_"&amp;Saisie!F908,'Réponses'!D:D,'Réponses'!C:C,"")</f>
        <v/>
      </c>
      <c r="E907" s="26" t="str">
        <f>IF(D907="","",_xlfn.XLOOKUP(D907,'Réponses'!C:C,'Réponses'!F:F,"ERREUR PROCHAINE QUESTION"))</f>
        <v/>
      </c>
      <c r="F907" s="26" t="str">
        <f>IF(E907="","",_xlfn.XLOOKUP(E907,Questions!$A:$A,Questions!$C:$C,"ERREUR TYPE"))</f>
        <v/>
      </c>
      <c r="G907" s="26" t="str">
        <f>_xlfn.XLOOKUP(E907&amp;"_"&amp;Saisie!H908,'Réponses'!D:D,'Réponses'!C:C,"")</f>
        <v/>
      </c>
      <c r="H907" s="26" t="str">
        <f>IF(G907="","",_xlfn.XLOOKUP(G907,'Réponses'!C:C,'Réponses'!F:F,"ERREUR PROCHAINE QUESTION"))</f>
        <v/>
      </c>
      <c r="I907" s="26" t="str">
        <f>IF(H907="","",_xlfn.XLOOKUP(H907,Questions!$A:$A,Questions!$C:$C,"ERREUR TYPE"))</f>
        <v/>
      </c>
      <c r="J907" s="26" t="str">
        <f>_xlfn.XLOOKUP(H907&amp;"_"&amp;Saisie!J908,'Réponses'!D:D,'Réponses'!C:C,"")</f>
        <v/>
      </c>
      <c r="K907" s="26" t="str">
        <f>IF(J907="","",_xlfn.XLOOKUP(J907,'Réponses'!C:C,'Réponses'!F:F,"ERREUR PROCHAINE QUESTION"))</f>
        <v/>
      </c>
      <c r="L907" s="26" t="str">
        <f>IF(K907="","",_xlfn.XLOOKUP(K907,Questions!$A:$A,Questions!$C:$C,"ERREUR TYPE"))</f>
        <v/>
      </c>
      <c r="M907" s="26" t="str">
        <f>_xlfn.XLOOKUP(K907&amp;"_"&amp;Saisie!L908,'Réponses'!D:D,'Réponses'!C:C,"")</f>
        <v/>
      </c>
      <c r="N907" s="26" t="str">
        <f>IF(M907="","",_xlfn.XLOOKUP(M907,'Réponses'!C:C,'Réponses'!F:F,"ERREUR PROCHAINE QUESTION"))</f>
        <v/>
      </c>
      <c r="O907" s="26" t="str">
        <f>IF(N907="","",_xlfn.XLOOKUP(N907,Questions!$A:$A,Questions!$C:$C,"ERREUR TYPE"))</f>
        <v/>
      </c>
      <c r="P907" s="26" t="str">
        <f>_xlfn.XLOOKUP(N907&amp;"_"&amp;Saisie!N908,'Réponses'!D:D,'Réponses'!C:C,"")</f>
        <v/>
      </c>
      <c r="Q907" s="26" t="str">
        <f t="shared" si="15"/>
        <v/>
      </c>
    </row>
    <row r="908" spans="1:17" x14ac:dyDescent="0.25">
      <c r="A908" s="26" t="str">
        <f>IF(ISBLANK(Saisie!C909),"",_xlfn.XLOOKUP(Saisie!C909,Barème!A:A,Barème!F:F,"ERREUR CODE PRODUIT"))</f>
        <v/>
      </c>
      <c r="B908" s="26" t="str">
        <f>IF(OR(A908="08",MID(Saisie!C909,4,4)="0804",MID(Saisie!C909,4,4)="0907",A908=""),"",_xlfn.XLOOKUP(A908,Matériau!A:A,Matériau!C:C,"ERREUR MATERIAU"))</f>
        <v/>
      </c>
      <c r="C908" s="26" t="str">
        <f>IF(B908="","",_xlfn.XLOOKUP(B908,Questions!A:A,Questions!C:C,""))</f>
        <v/>
      </c>
      <c r="D908" s="26" t="str">
        <f>_xlfn.XLOOKUP(B908&amp;"_"&amp;Saisie!F909,'Réponses'!D:D,'Réponses'!C:C,"")</f>
        <v/>
      </c>
      <c r="E908" s="26" t="str">
        <f>IF(D908="","",_xlfn.XLOOKUP(D908,'Réponses'!C:C,'Réponses'!F:F,"ERREUR PROCHAINE QUESTION"))</f>
        <v/>
      </c>
      <c r="F908" s="26" t="str">
        <f>IF(E908="","",_xlfn.XLOOKUP(E908,Questions!$A:$A,Questions!$C:$C,"ERREUR TYPE"))</f>
        <v/>
      </c>
      <c r="G908" s="26" t="str">
        <f>_xlfn.XLOOKUP(E908&amp;"_"&amp;Saisie!H909,'Réponses'!D:D,'Réponses'!C:C,"")</f>
        <v/>
      </c>
      <c r="H908" s="26" t="str">
        <f>IF(G908="","",_xlfn.XLOOKUP(G908,'Réponses'!C:C,'Réponses'!F:F,"ERREUR PROCHAINE QUESTION"))</f>
        <v/>
      </c>
      <c r="I908" s="26" t="str">
        <f>IF(H908="","",_xlfn.XLOOKUP(H908,Questions!$A:$A,Questions!$C:$C,"ERREUR TYPE"))</f>
        <v/>
      </c>
      <c r="J908" s="26" t="str">
        <f>_xlfn.XLOOKUP(H908&amp;"_"&amp;Saisie!J909,'Réponses'!D:D,'Réponses'!C:C,"")</f>
        <v/>
      </c>
      <c r="K908" s="26" t="str">
        <f>IF(J908="","",_xlfn.XLOOKUP(J908,'Réponses'!C:C,'Réponses'!F:F,"ERREUR PROCHAINE QUESTION"))</f>
        <v/>
      </c>
      <c r="L908" s="26" t="str">
        <f>IF(K908="","",_xlfn.XLOOKUP(K908,Questions!$A:$A,Questions!$C:$C,"ERREUR TYPE"))</f>
        <v/>
      </c>
      <c r="M908" s="26" t="str">
        <f>_xlfn.XLOOKUP(K908&amp;"_"&amp;Saisie!L909,'Réponses'!D:D,'Réponses'!C:C,"")</f>
        <v/>
      </c>
      <c r="N908" s="26" t="str">
        <f>IF(M908="","",_xlfn.XLOOKUP(M908,'Réponses'!C:C,'Réponses'!F:F,"ERREUR PROCHAINE QUESTION"))</f>
        <v/>
      </c>
      <c r="O908" s="26" t="str">
        <f>IF(N908="","",_xlfn.XLOOKUP(N908,Questions!$A:$A,Questions!$C:$C,"ERREUR TYPE"))</f>
        <v/>
      </c>
      <c r="P908" s="26" t="str">
        <f>_xlfn.XLOOKUP(N908&amp;"_"&amp;Saisie!N909,'Réponses'!D:D,'Réponses'!C:C,"")</f>
        <v/>
      </c>
      <c r="Q908" s="26" t="str">
        <f t="shared" si="15"/>
        <v/>
      </c>
    </row>
    <row r="909" spans="1:17" x14ac:dyDescent="0.25">
      <c r="A909" s="26" t="str">
        <f>IF(ISBLANK(Saisie!C910),"",_xlfn.XLOOKUP(Saisie!C910,Barème!A:A,Barème!F:F,"ERREUR CODE PRODUIT"))</f>
        <v/>
      </c>
      <c r="B909" s="26" t="str">
        <f>IF(OR(A909="08",MID(Saisie!C910,4,4)="0804",MID(Saisie!C910,4,4)="0907",A909=""),"",_xlfn.XLOOKUP(A909,Matériau!A:A,Matériau!C:C,"ERREUR MATERIAU"))</f>
        <v/>
      </c>
      <c r="C909" s="26" t="str">
        <f>IF(B909="","",_xlfn.XLOOKUP(B909,Questions!A:A,Questions!C:C,""))</f>
        <v/>
      </c>
      <c r="D909" s="26" t="str">
        <f>_xlfn.XLOOKUP(B909&amp;"_"&amp;Saisie!F910,'Réponses'!D:D,'Réponses'!C:C,"")</f>
        <v/>
      </c>
      <c r="E909" s="26" t="str">
        <f>IF(D909="","",_xlfn.XLOOKUP(D909,'Réponses'!C:C,'Réponses'!F:F,"ERREUR PROCHAINE QUESTION"))</f>
        <v/>
      </c>
      <c r="F909" s="26" t="str">
        <f>IF(E909="","",_xlfn.XLOOKUP(E909,Questions!$A:$A,Questions!$C:$C,"ERREUR TYPE"))</f>
        <v/>
      </c>
      <c r="G909" s="26" t="str">
        <f>_xlfn.XLOOKUP(E909&amp;"_"&amp;Saisie!H910,'Réponses'!D:D,'Réponses'!C:C,"")</f>
        <v/>
      </c>
      <c r="H909" s="26" t="str">
        <f>IF(G909="","",_xlfn.XLOOKUP(G909,'Réponses'!C:C,'Réponses'!F:F,"ERREUR PROCHAINE QUESTION"))</f>
        <v/>
      </c>
      <c r="I909" s="26" t="str">
        <f>IF(H909="","",_xlfn.XLOOKUP(H909,Questions!$A:$A,Questions!$C:$C,"ERREUR TYPE"))</f>
        <v/>
      </c>
      <c r="J909" s="26" t="str">
        <f>_xlfn.XLOOKUP(H909&amp;"_"&amp;Saisie!J910,'Réponses'!D:D,'Réponses'!C:C,"")</f>
        <v/>
      </c>
      <c r="K909" s="26" t="str">
        <f>IF(J909="","",_xlfn.XLOOKUP(J909,'Réponses'!C:C,'Réponses'!F:F,"ERREUR PROCHAINE QUESTION"))</f>
        <v/>
      </c>
      <c r="L909" s="26" t="str">
        <f>IF(K909="","",_xlfn.XLOOKUP(K909,Questions!$A:$A,Questions!$C:$C,"ERREUR TYPE"))</f>
        <v/>
      </c>
      <c r="M909" s="26" t="str">
        <f>_xlfn.XLOOKUP(K909&amp;"_"&amp;Saisie!L910,'Réponses'!D:D,'Réponses'!C:C,"")</f>
        <v/>
      </c>
      <c r="N909" s="26" t="str">
        <f>IF(M909="","",_xlfn.XLOOKUP(M909,'Réponses'!C:C,'Réponses'!F:F,"ERREUR PROCHAINE QUESTION"))</f>
        <v/>
      </c>
      <c r="O909" s="26" t="str">
        <f>IF(N909="","",_xlfn.XLOOKUP(N909,Questions!$A:$A,Questions!$C:$C,"ERREUR TYPE"))</f>
        <v/>
      </c>
      <c r="P909" s="26" t="str">
        <f>_xlfn.XLOOKUP(N909&amp;"_"&amp;Saisie!N910,'Réponses'!D:D,'Réponses'!C:C,"")</f>
        <v/>
      </c>
      <c r="Q909" s="26" t="str">
        <f t="shared" si="15"/>
        <v/>
      </c>
    </row>
    <row r="910" spans="1:17" x14ac:dyDescent="0.25">
      <c r="A910" s="26" t="str">
        <f>IF(ISBLANK(Saisie!C911),"",_xlfn.XLOOKUP(Saisie!C911,Barème!A:A,Barème!F:F,"ERREUR CODE PRODUIT"))</f>
        <v/>
      </c>
      <c r="B910" s="26" t="str">
        <f>IF(OR(A910="08",MID(Saisie!C911,4,4)="0804",MID(Saisie!C911,4,4)="0907",A910=""),"",_xlfn.XLOOKUP(A910,Matériau!A:A,Matériau!C:C,"ERREUR MATERIAU"))</f>
        <v/>
      </c>
      <c r="C910" s="26" t="str">
        <f>IF(B910="","",_xlfn.XLOOKUP(B910,Questions!A:A,Questions!C:C,""))</f>
        <v/>
      </c>
      <c r="D910" s="26" t="str">
        <f>_xlfn.XLOOKUP(B910&amp;"_"&amp;Saisie!F911,'Réponses'!D:D,'Réponses'!C:C,"")</f>
        <v/>
      </c>
      <c r="E910" s="26" t="str">
        <f>IF(D910="","",_xlfn.XLOOKUP(D910,'Réponses'!C:C,'Réponses'!F:F,"ERREUR PROCHAINE QUESTION"))</f>
        <v/>
      </c>
      <c r="F910" s="26" t="str">
        <f>IF(E910="","",_xlfn.XLOOKUP(E910,Questions!$A:$A,Questions!$C:$C,"ERREUR TYPE"))</f>
        <v/>
      </c>
      <c r="G910" s="26" t="str">
        <f>_xlfn.XLOOKUP(E910&amp;"_"&amp;Saisie!H911,'Réponses'!D:D,'Réponses'!C:C,"")</f>
        <v/>
      </c>
      <c r="H910" s="26" t="str">
        <f>IF(G910="","",_xlfn.XLOOKUP(G910,'Réponses'!C:C,'Réponses'!F:F,"ERREUR PROCHAINE QUESTION"))</f>
        <v/>
      </c>
      <c r="I910" s="26" t="str">
        <f>IF(H910="","",_xlfn.XLOOKUP(H910,Questions!$A:$A,Questions!$C:$C,"ERREUR TYPE"))</f>
        <v/>
      </c>
      <c r="J910" s="26" t="str">
        <f>_xlfn.XLOOKUP(H910&amp;"_"&amp;Saisie!J911,'Réponses'!D:D,'Réponses'!C:C,"")</f>
        <v/>
      </c>
      <c r="K910" s="26" t="str">
        <f>IF(J910="","",_xlfn.XLOOKUP(J910,'Réponses'!C:C,'Réponses'!F:F,"ERREUR PROCHAINE QUESTION"))</f>
        <v/>
      </c>
      <c r="L910" s="26" t="str">
        <f>IF(K910="","",_xlfn.XLOOKUP(K910,Questions!$A:$A,Questions!$C:$C,"ERREUR TYPE"))</f>
        <v/>
      </c>
      <c r="M910" s="26" t="str">
        <f>_xlfn.XLOOKUP(K910&amp;"_"&amp;Saisie!L911,'Réponses'!D:D,'Réponses'!C:C,"")</f>
        <v/>
      </c>
      <c r="N910" s="26" t="str">
        <f>IF(M910="","",_xlfn.XLOOKUP(M910,'Réponses'!C:C,'Réponses'!F:F,"ERREUR PROCHAINE QUESTION"))</f>
        <v/>
      </c>
      <c r="O910" s="26" t="str">
        <f>IF(N910="","",_xlfn.XLOOKUP(N910,Questions!$A:$A,Questions!$C:$C,"ERREUR TYPE"))</f>
        <v/>
      </c>
      <c r="P910" s="26" t="str">
        <f>_xlfn.XLOOKUP(N910&amp;"_"&amp;Saisie!N911,'Réponses'!D:D,'Réponses'!C:C,"")</f>
        <v/>
      </c>
      <c r="Q910" s="26" t="str">
        <f t="shared" si="15"/>
        <v/>
      </c>
    </row>
    <row r="911" spans="1:17" x14ac:dyDescent="0.25">
      <c r="A911" s="26" t="str">
        <f>IF(ISBLANK(Saisie!C912),"",_xlfn.XLOOKUP(Saisie!C912,Barème!A:A,Barème!F:F,"ERREUR CODE PRODUIT"))</f>
        <v/>
      </c>
      <c r="B911" s="26" t="str">
        <f>IF(OR(A911="08",MID(Saisie!C912,4,4)="0804",MID(Saisie!C912,4,4)="0907",A911=""),"",_xlfn.XLOOKUP(A911,Matériau!A:A,Matériau!C:C,"ERREUR MATERIAU"))</f>
        <v/>
      </c>
      <c r="C911" s="26" t="str">
        <f>IF(B911="","",_xlfn.XLOOKUP(B911,Questions!A:A,Questions!C:C,""))</f>
        <v/>
      </c>
      <c r="D911" s="26" t="str">
        <f>_xlfn.XLOOKUP(B911&amp;"_"&amp;Saisie!F912,'Réponses'!D:D,'Réponses'!C:C,"")</f>
        <v/>
      </c>
      <c r="E911" s="26" t="str">
        <f>IF(D911="","",_xlfn.XLOOKUP(D911,'Réponses'!C:C,'Réponses'!F:F,"ERREUR PROCHAINE QUESTION"))</f>
        <v/>
      </c>
      <c r="F911" s="26" t="str">
        <f>IF(E911="","",_xlfn.XLOOKUP(E911,Questions!$A:$A,Questions!$C:$C,"ERREUR TYPE"))</f>
        <v/>
      </c>
      <c r="G911" s="26" t="str">
        <f>_xlfn.XLOOKUP(E911&amp;"_"&amp;Saisie!H912,'Réponses'!D:D,'Réponses'!C:C,"")</f>
        <v/>
      </c>
      <c r="H911" s="26" t="str">
        <f>IF(G911="","",_xlfn.XLOOKUP(G911,'Réponses'!C:C,'Réponses'!F:F,"ERREUR PROCHAINE QUESTION"))</f>
        <v/>
      </c>
      <c r="I911" s="26" t="str">
        <f>IF(H911="","",_xlfn.XLOOKUP(H911,Questions!$A:$A,Questions!$C:$C,"ERREUR TYPE"))</f>
        <v/>
      </c>
      <c r="J911" s="26" t="str">
        <f>_xlfn.XLOOKUP(H911&amp;"_"&amp;Saisie!J912,'Réponses'!D:D,'Réponses'!C:C,"")</f>
        <v/>
      </c>
      <c r="K911" s="26" t="str">
        <f>IF(J911="","",_xlfn.XLOOKUP(J911,'Réponses'!C:C,'Réponses'!F:F,"ERREUR PROCHAINE QUESTION"))</f>
        <v/>
      </c>
      <c r="L911" s="26" t="str">
        <f>IF(K911="","",_xlfn.XLOOKUP(K911,Questions!$A:$A,Questions!$C:$C,"ERREUR TYPE"))</f>
        <v/>
      </c>
      <c r="M911" s="26" t="str">
        <f>_xlfn.XLOOKUP(K911&amp;"_"&amp;Saisie!L912,'Réponses'!D:D,'Réponses'!C:C,"")</f>
        <v/>
      </c>
      <c r="N911" s="26" t="str">
        <f>IF(M911="","",_xlfn.XLOOKUP(M911,'Réponses'!C:C,'Réponses'!F:F,"ERREUR PROCHAINE QUESTION"))</f>
        <v/>
      </c>
      <c r="O911" s="26" t="str">
        <f>IF(N911="","",_xlfn.XLOOKUP(N911,Questions!$A:$A,Questions!$C:$C,"ERREUR TYPE"))</f>
        <v/>
      </c>
      <c r="P911" s="26" t="str">
        <f>_xlfn.XLOOKUP(N911&amp;"_"&amp;Saisie!N912,'Réponses'!D:D,'Réponses'!C:C,"")</f>
        <v/>
      </c>
      <c r="Q911" s="26" t="str">
        <f t="shared" si="15"/>
        <v/>
      </c>
    </row>
    <row r="912" spans="1:17" x14ac:dyDescent="0.25">
      <c r="A912" s="26" t="str">
        <f>IF(ISBLANK(Saisie!C913),"",_xlfn.XLOOKUP(Saisie!C913,Barème!A:A,Barème!F:F,"ERREUR CODE PRODUIT"))</f>
        <v/>
      </c>
      <c r="B912" s="26" t="str">
        <f>IF(OR(A912="08",MID(Saisie!C913,4,4)="0804",MID(Saisie!C913,4,4)="0907",A912=""),"",_xlfn.XLOOKUP(A912,Matériau!A:A,Matériau!C:C,"ERREUR MATERIAU"))</f>
        <v/>
      </c>
      <c r="C912" s="26" t="str">
        <f>IF(B912="","",_xlfn.XLOOKUP(B912,Questions!A:A,Questions!C:C,""))</f>
        <v/>
      </c>
      <c r="D912" s="26" t="str">
        <f>_xlfn.XLOOKUP(B912&amp;"_"&amp;Saisie!F913,'Réponses'!D:D,'Réponses'!C:C,"")</f>
        <v/>
      </c>
      <c r="E912" s="26" t="str">
        <f>IF(D912="","",_xlfn.XLOOKUP(D912,'Réponses'!C:C,'Réponses'!F:F,"ERREUR PROCHAINE QUESTION"))</f>
        <v/>
      </c>
      <c r="F912" s="26" t="str">
        <f>IF(E912="","",_xlfn.XLOOKUP(E912,Questions!$A:$A,Questions!$C:$C,"ERREUR TYPE"))</f>
        <v/>
      </c>
      <c r="G912" s="26" t="str">
        <f>_xlfn.XLOOKUP(E912&amp;"_"&amp;Saisie!H913,'Réponses'!D:D,'Réponses'!C:C,"")</f>
        <v/>
      </c>
      <c r="H912" s="26" t="str">
        <f>IF(G912="","",_xlfn.XLOOKUP(G912,'Réponses'!C:C,'Réponses'!F:F,"ERREUR PROCHAINE QUESTION"))</f>
        <v/>
      </c>
      <c r="I912" s="26" t="str">
        <f>IF(H912="","",_xlfn.XLOOKUP(H912,Questions!$A:$A,Questions!$C:$C,"ERREUR TYPE"))</f>
        <v/>
      </c>
      <c r="J912" s="26" t="str">
        <f>_xlfn.XLOOKUP(H912&amp;"_"&amp;Saisie!J913,'Réponses'!D:D,'Réponses'!C:C,"")</f>
        <v/>
      </c>
      <c r="K912" s="26" t="str">
        <f>IF(J912="","",_xlfn.XLOOKUP(J912,'Réponses'!C:C,'Réponses'!F:F,"ERREUR PROCHAINE QUESTION"))</f>
        <v/>
      </c>
      <c r="L912" s="26" t="str">
        <f>IF(K912="","",_xlfn.XLOOKUP(K912,Questions!$A:$A,Questions!$C:$C,"ERREUR TYPE"))</f>
        <v/>
      </c>
      <c r="M912" s="26" t="str">
        <f>_xlfn.XLOOKUP(K912&amp;"_"&amp;Saisie!L913,'Réponses'!D:D,'Réponses'!C:C,"")</f>
        <v/>
      </c>
      <c r="N912" s="26" t="str">
        <f>IF(M912="","",_xlfn.XLOOKUP(M912,'Réponses'!C:C,'Réponses'!F:F,"ERREUR PROCHAINE QUESTION"))</f>
        <v/>
      </c>
      <c r="O912" s="26" t="str">
        <f>IF(N912="","",_xlfn.XLOOKUP(N912,Questions!$A:$A,Questions!$C:$C,"ERREUR TYPE"))</f>
        <v/>
      </c>
      <c r="P912" s="26" t="str">
        <f>_xlfn.XLOOKUP(N912&amp;"_"&amp;Saisie!N913,'Réponses'!D:D,'Réponses'!C:C,"")</f>
        <v/>
      </c>
      <c r="Q912" s="26" t="str">
        <f t="shared" si="15"/>
        <v/>
      </c>
    </row>
    <row r="913" spans="1:17" x14ac:dyDescent="0.25">
      <c r="A913" s="26" t="str">
        <f>IF(ISBLANK(Saisie!C914),"",_xlfn.XLOOKUP(Saisie!C914,Barème!A:A,Barème!F:F,"ERREUR CODE PRODUIT"))</f>
        <v/>
      </c>
      <c r="B913" s="26" t="str">
        <f>IF(OR(A913="08",MID(Saisie!C914,4,4)="0804",MID(Saisie!C914,4,4)="0907",A913=""),"",_xlfn.XLOOKUP(A913,Matériau!A:A,Matériau!C:C,"ERREUR MATERIAU"))</f>
        <v/>
      </c>
      <c r="C913" s="26" t="str">
        <f>IF(B913="","",_xlfn.XLOOKUP(B913,Questions!A:A,Questions!C:C,""))</f>
        <v/>
      </c>
      <c r="D913" s="26" t="str">
        <f>_xlfn.XLOOKUP(B913&amp;"_"&amp;Saisie!F914,'Réponses'!D:D,'Réponses'!C:C,"")</f>
        <v/>
      </c>
      <c r="E913" s="26" t="str">
        <f>IF(D913="","",_xlfn.XLOOKUP(D913,'Réponses'!C:C,'Réponses'!F:F,"ERREUR PROCHAINE QUESTION"))</f>
        <v/>
      </c>
      <c r="F913" s="26" t="str">
        <f>IF(E913="","",_xlfn.XLOOKUP(E913,Questions!$A:$A,Questions!$C:$C,"ERREUR TYPE"))</f>
        <v/>
      </c>
      <c r="G913" s="26" t="str">
        <f>_xlfn.XLOOKUP(E913&amp;"_"&amp;Saisie!H914,'Réponses'!D:D,'Réponses'!C:C,"")</f>
        <v/>
      </c>
      <c r="H913" s="26" t="str">
        <f>IF(G913="","",_xlfn.XLOOKUP(G913,'Réponses'!C:C,'Réponses'!F:F,"ERREUR PROCHAINE QUESTION"))</f>
        <v/>
      </c>
      <c r="I913" s="26" t="str">
        <f>IF(H913="","",_xlfn.XLOOKUP(H913,Questions!$A:$A,Questions!$C:$C,"ERREUR TYPE"))</f>
        <v/>
      </c>
      <c r="J913" s="26" t="str">
        <f>_xlfn.XLOOKUP(H913&amp;"_"&amp;Saisie!J914,'Réponses'!D:D,'Réponses'!C:C,"")</f>
        <v/>
      </c>
      <c r="K913" s="26" t="str">
        <f>IF(J913="","",_xlfn.XLOOKUP(J913,'Réponses'!C:C,'Réponses'!F:F,"ERREUR PROCHAINE QUESTION"))</f>
        <v/>
      </c>
      <c r="L913" s="26" t="str">
        <f>IF(K913="","",_xlfn.XLOOKUP(K913,Questions!$A:$A,Questions!$C:$C,"ERREUR TYPE"))</f>
        <v/>
      </c>
      <c r="M913" s="26" t="str">
        <f>_xlfn.XLOOKUP(K913&amp;"_"&amp;Saisie!L914,'Réponses'!D:D,'Réponses'!C:C,"")</f>
        <v/>
      </c>
      <c r="N913" s="26" t="str">
        <f>IF(M913="","",_xlfn.XLOOKUP(M913,'Réponses'!C:C,'Réponses'!F:F,"ERREUR PROCHAINE QUESTION"))</f>
        <v/>
      </c>
      <c r="O913" s="26" t="str">
        <f>IF(N913="","",_xlfn.XLOOKUP(N913,Questions!$A:$A,Questions!$C:$C,"ERREUR TYPE"))</f>
        <v/>
      </c>
      <c r="P913" s="26" t="str">
        <f>_xlfn.XLOOKUP(N913&amp;"_"&amp;Saisie!N914,'Réponses'!D:D,'Réponses'!C:C,"")</f>
        <v/>
      </c>
      <c r="Q913" s="26" t="str">
        <f t="shared" si="15"/>
        <v/>
      </c>
    </row>
    <row r="914" spans="1:17" x14ac:dyDescent="0.25">
      <c r="A914" s="26" t="str">
        <f>IF(ISBLANK(Saisie!C915),"",_xlfn.XLOOKUP(Saisie!C915,Barème!A:A,Barème!F:F,"ERREUR CODE PRODUIT"))</f>
        <v/>
      </c>
      <c r="B914" s="26" t="str">
        <f>IF(OR(A914="08",MID(Saisie!C915,4,4)="0804",MID(Saisie!C915,4,4)="0907",A914=""),"",_xlfn.XLOOKUP(A914,Matériau!A:A,Matériau!C:C,"ERREUR MATERIAU"))</f>
        <v/>
      </c>
      <c r="C914" s="26" t="str">
        <f>IF(B914="","",_xlfn.XLOOKUP(B914,Questions!A:A,Questions!C:C,""))</f>
        <v/>
      </c>
      <c r="D914" s="26" t="str">
        <f>_xlfn.XLOOKUP(B914&amp;"_"&amp;Saisie!F915,'Réponses'!D:D,'Réponses'!C:C,"")</f>
        <v/>
      </c>
      <c r="E914" s="26" t="str">
        <f>IF(D914="","",_xlfn.XLOOKUP(D914,'Réponses'!C:C,'Réponses'!F:F,"ERREUR PROCHAINE QUESTION"))</f>
        <v/>
      </c>
      <c r="F914" s="26" t="str">
        <f>IF(E914="","",_xlfn.XLOOKUP(E914,Questions!$A:$A,Questions!$C:$C,"ERREUR TYPE"))</f>
        <v/>
      </c>
      <c r="G914" s="26" t="str">
        <f>_xlfn.XLOOKUP(E914&amp;"_"&amp;Saisie!H915,'Réponses'!D:D,'Réponses'!C:C,"")</f>
        <v/>
      </c>
      <c r="H914" s="26" t="str">
        <f>IF(G914="","",_xlfn.XLOOKUP(G914,'Réponses'!C:C,'Réponses'!F:F,"ERREUR PROCHAINE QUESTION"))</f>
        <v/>
      </c>
      <c r="I914" s="26" t="str">
        <f>IF(H914="","",_xlfn.XLOOKUP(H914,Questions!$A:$A,Questions!$C:$C,"ERREUR TYPE"))</f>
        <v/>
      </c>
      <c r="J914" s="26" t="str">
        <f>_xlfn.XLOOKUP(H914&amp;"_"&amp;Saisie!J915,'Réponses'!D:D,'Réponses'!C:C,"")</f>
        <v/>
      </c>
      <c r="K914" s="26" t="str">
        <f>IF(J914="","",_xlfn.XLOOKUP(J914,'Réponses'!C:C,'Réponses'!F:F,"ERREUR PROCHAINE QUESTION"))</f>
        <v/>
      </c>
      <c r="L914" s="26" t="str">
        <f>IF(K914="","",_xlfn.XLOOKUP(K914,Questions!$A:$A,Questions!$C:$C,"ERREUR TYPE"))</f>
        <v/>
      </c>
      <c r="M914" s="26" t="str">
        <f>_xlfn.XLOOKUP(K914&amp;"_"&amp;Saisie!L915,'Réponses'!D:D,'Réponses'!C:C,"")</f>
        <v/>
      </c>
      <c r="N914" s="26" t="str">
        <f>IF(M914="","",_xlfn.XLOOKUP(M914,'Réponses'!C:C,'Réponses'!F:F,"ERREUR PROCHAINE QUESTION"))</f>
        <v/>
      </c>
      <c r="O914" s="26" t="str">
        <f>IF(N914="","",_xlfn.XLOOKUP(N914,Questions!$A:$A,Questions!$C:$C,"ERREUR TYPE"))</f>
        <v/>
      </c>
      <c r="P914" s="26" t="str">
        <f>_xlfn.XLOOKUP(N914&amp;"_"&amp;Saisie!N915,'Réponses'!D:D,'Réponses'!C:C,"")</f>
        <v/>
      </c>
      <c r="Q914" s="26" t="str">
        <f t="shared" si="15"/>
        <v/>
      </c>
    </row>
    <row r="915" spans="1:17" x14ac:dyDescent="0.25">
      <c r="A915" s="26" t="str">
        <f>IF(ISBLANK(Saisie!C916),"",_xlfn.XLOOKUP(Saisie!C916,Barème!A:A,Barème!F:F,"ERREUR CODE PRODUIT"))</f>
        <v/>
      </c>
      <c r="B915" s="26" t="str">
        <f>IF(OR(A915="08",MID(Saisie!C916,4,4)="0804",MID(Saisie!C916,4,4)="0907",A915=""),"",_xlfn.XLOOKUP(A915,Matériau!A:A,Matériau!C:C,"ERREUR MATERIAU"))</f>
        <v/>
      </c>
      <c r="C915" s="26" t="str">
        <f>IF(B915="","",_xlfn.XLOOKUP(B915,Questions!A:A,Questions!C:C,""))</f>
        <v/>
      </c>
      <c r="D915" s="26" t="str">
        <f>_xlfn.XLOOKUP(B915&amp;"_"&amp;Saisie!F916,'Réponses'!D:D,'Réponses'!C:C,"")</f>
        <v/>
      </c>
      <c r="E915" s="26" t="str">
        <f>IF(D915="","",_xlfn.XLOOKUP(D915,'Réponses'!C:C,'Réponses'!F:F,"ERREUR PROCHAINE QUESTION"))</f>
        <v/>
      </c>
      <c r="F915" s="26" t="str">
        <f>IF(E915="","",_xlfn.XLOOKUP(E915,Questions!$A:$A,Questions!$C:$C,"ERREUR TYPE"))</f>
        <v/>
      </c>
      <c r="G915" s="26" t="str">
        <f>_xlfn.XLOOKUP(E915&amp;"_"&amp;Saisie!H916,'Réponses'!D:D,'Réponses'!C:C,"")</f>
        <v/>
      </c>
      <c r="H915" s="26" t="str">
        <f>IF(G915="","",_xlfn.XLOOKUP(G915,'Réponses'!C:C,'Réponses'!F:F,"ERREUR PROCHAINE QUESTION"))</f>
        <v/>
      </c>
      <c r="I915" s="26" t="str">
        <f>IF(H915="","",_xlfn.XLOOKUP(H915,Questions!$A:$A,Questions!$C:$C,"ERREUR TYPE"))</f>
        <v/>
      </c>
      <c r="J915" s="26" t="str">
        <f>_xlfn.XLOOKUP(H915&amp;"_"&amp;Saisie!J916,'Réponses'!D:D,'Réponses'!C:C,"")</f>
        <v/>
      </c>
      <c r="K915" s="26" t="str">
        <f>IF(J915="","",_xlfn.XLOOKUP(J915,'Réponses'!C:C,'Réponses'!F:F,"ERREUR PROCHAINE QUESTION"))</f>
        <v/>
      </c>
      <c r="L915" s="26" t="str">
        <f>IF(K915="","",_xlfn.XLOOKUP(K915,Questions!$A:$A,Questions!$C:$C,"ERREUR TYPE"))</f>
        <v/>
      </c>
      <c r="M915" s="26" t="str">
        <f>_xlfn.XLOOKUP(K915&amp;"_"&amp;Saisie!L916,'Réponses'!D:D,'Réponses'!C:C,"")</f>
        <v/>
      </c>
      <c r="N915" s="26" t="str">
        <f>IF(M915="","",_xlfn.XLOOKUP(M915,'Réponses'!C:C,'Réponses'!F:F,"ERREUR PROCHAINE QUESTION"))</f>
        <v/>
      </c>
      <c r="O915" s="26" t="str">
        <f>IF(N915="","",_xlfn.XLOOKUP(N915,Questions!$A:$A,Questions!$C:$C,"ERREUR TYPE"))</f>
        <v/>
      </c>
      <c r="P915" s="26" t="str">
        <f>_xlfn.XLOOKUP(N915&amp;"_"&amp;Saisie!N916,'Réponses'!D:D,'Réponses'!C:C,"")</f>
        <v/>
      </c>
      <c r="Q915" s="26" t="str">
        <f t="shared" si="15"/>
        <v/>
      </c>
    </row>
    <row r="916" spans="1:17" x14ac:dyDescent="0.25">
      <c r="A916" s="26" t="str">
        <f>IF(ISBLANK(Saisie!C917),"",_xlfn.XLOOKUP(Saisie!C917,Barème!A:A,Barème!F:F,"ERREUR CODE PRODUIT"))</f>
        <v/>
      </c>
      <c r="B916" s="26" t="str">
        <f>IF(OR(A916="08",MID(Saisie!C917,4,4)="0804",MID(Saisie!C917,4,4)="0907",A916=""),"",_xlfn.XLOOKUP(A916,Matériau!A:A,Matériau!C:C,"ERREUR MATERIAU"))</f>
        <v/>
      </c>
      <c r="C916" s="26" t="str">
        <f>IF(B916="","",_xlfn.XLOOKUP(B916,Questions!A:A,Questions!C:C,""))</f>
        <v/>
      </c>
      <c r="D916" s="26" t="str">
        <f>_xlfn.XLOOKUP(B916&amp;"_"&amp;Saisie!F917,'Réponses'!D:D,'Réponses'!C:C,"")</f>
        <v/>
      </c>
      <c r="E916" s="26" t="str">
        <f>IF(D916="","",_xlfn.XLOOKUP(D916,'Réponses'!C:C,'Réponses'!F:F,"ERREUR PROCHAINE QUESTION"))</f>
        <v/>
      </c>
      <c r="F916" s="26" t="str">
        <f>IF(E916="","",_xlfn.XLOOKUP(E916,Questions!$A:$A,Questions!$C:$C,"ERREUR TYPE"))</f>
        <v/>
      </c>
      <c r="G916" s="26" t="str">
        <f>_xlfn.XLOOKUP(E916&amp;"_"&amp;Saisie!H917,'Réponses'!D:D,'Réponses'!C:C,"")</f>
        <v/>
      </c>
      <c r="H916" s="26" t="str">
        <f>IF(G916="","",_xlfn.XLOOKUP(G916,'Réponses'!C:C,'Réponses'!F:F,"ERREUR PROCHAINE QUESTION"))</f>
        <v/>
      </c>
      <c r="I916" s="26" t="str">
        <f>IF(H916="","",_xlfn.XLOOKUP(H916,Questions!$A:$A,Questions!$C:$C,"ERREUR TYPE"))</f>
        <v/>
      </c>
      <c r="J916" s="26" t="str">
        <f>_xlfn.XLOOKUP(H916&amp;"_"&amp;Saisie!J917,'Réponses'!D:D,'Réponses'!C:C,"")</f>
        <v/>
      </c>
      <c r="K916" s="26" t="str">
        <f>IF(J916="","",_xlfn.XLOOKUP(J916,'Réponses'!C:C,'Réponses'!F:F,"ERREUR PROCHAINE QUESTION"))</f>
        <v/>
      </c>
      <c r="L916" s="26" t="str">
        <f>IF(K916="","",_xlfn.XLOOKUP(K916,Questions!$A:$A,Questions!$C:$C,"ERREUR TYPE"))</f>
        <v/>
      </c>
      <c r="M916" s="26" t="str">
        <f>_xlfn.XLOOKUP(K916&amp;"_"&amp;Saisie!L917,'Réponses'!D:D,'Réponses'!C:C,"")</f>
        <v/>
      </c>
      <c r="N916" s="26" t="str">
        <f>IF(M916="","",_xlfn.XLOOKUP(M916,'Réponses'!C:C,'Réponses'!F:F,"ERREUR PROCHAINE QUESTION"))</f>
        <v/>
      </c>
      <c r="O916" s="26" t="str">
        <f>IF(N916="","",_xlfn.XLOOKUP(N916,Questions!$A:$A,Questions!$C:$C,"ERREUR TYPE"))</f>
        <v/>
      </c>
      <c r="P916" s="26" t="str">
        <f>_xlfn.XLOOKUP(N916&amp;"_"&amp;Saisie!N917,'Réponses'!D:D,'Réponses'!C:C,"")</f>
        <v/>
      </c>
      <c r="Q916" s="26" t="str">
        <f t="shared" si="15"/>
        <v/>
      </c>
    </row>
    <row r="917" spans="1:17" x14ac:dyDescent="0.25">
      <c r="A917" s="26" t="str">
        <f>IF(ISBLANK(Saisie!C918),"",_xlfn.XLOOKUP(Saisie!C918,Barème!A:A,Barème!F:F,"ERREUR CODE PRODUIT"))</f>
        <v/>
      </c>
      <c r="B917" s="26" t="str">
        <f>IF(OR(A917="08",MID(Saisie!C918,4,4)="0804",MID(Saisie!C918,4,4)="0907",A917=""),"",_xlfn.XLOOKUP(A917,Matériau!A:A,Matériau!C:C,"ERREUR MATERIAU"))</f>
        <v/>
      </c>
      <c r="C917" s="26" t="str">
        <f>IF(B917="","",_xlfn.XLOOKUP(B917,Questions!A:A,Questions!C:C,""))</f>
        <v/>
      </c>
      <c r="D917" s="26" t="str">
        <f>_xlfn.XLOOKUP(B917&amp;"_"&amp;Saisie!F918,'Réponses'!D:D,'Réponses'!C:C,"")</f>
        <v/>
      </c>
      <c r="E917" s="26" t="str">
        <f>IF(D917="","",_xlfn.XLOOKUP(D917,'Réponses'!C:C,'Réponses'!F:F,"ERREUR PROCHAINE QUESTION"))</f>
        <v/>
      </c>
      <c r="F917" s="26" t="str">
        <f>IF(E917="","",_xlfn.XLOOKUP(E917,Questions!$A:$A,Questions!$C:$C,"ERREUR TYPE"))</f>
        <v/>
      </c>
      <c r="G917" s="26" t="str">
        <f>_xlfn.XLOOKUP(E917&amp;"_"&amp;Saisie!H918,'Réponses'!D:D,'Réponses'!C:C,"")</f>
        <v/>
      </c>
      <c r="H917" s="26" t="str">
        <f>IF(G917="","",_xlfn.XLOOKUP(G917,'Réponses'!C:C,'Réponses'!F:F,"ERREUR PROCHAINE QUESTION"))</f>
        <v/>
      </c>
      <c r="I917" s="26" t="str">
        <f>IF(H917="","",_xlfn.XLOOKUP(H917,Questions!$A:$A,Questions!$C:$C,"ERREUR TYPE"))</f>
        <v/>
      </c>
      <c r="J917" s="26" t="str">
        <f>_xlfn.XLOOKUP(H917&amp;"_"&amp;Saisie!J918,'Réponses'!D:D,'Réponses'!C:C,"")</f>
        <v/>
      </c>
      <c r="K917" s="26" t="str">
        <f>IF(J917="","",_xlfn.XLOOKUP(J917,'Réponses'!C:C,'Réponses'!F:F,"ERREUR PROCHAINE QUESTION"))</f>
        <v/>
      </c>
      <c r="L917" s="26" t="str">
        <f>IF(K917="","",_xlfn.XLOOKUP(K917,Questions!$A:$A,Questions!$C:$C,"ERREUR TYPE"))</f>
        <v/>
      </c>
      <c r="M917" s="26" t="str">
        <f>_xlfn.XLOOKUP(K917&amp;"_"&amp;Saisie!L918,'Réponses'!D:D,'Réponses'!C:C,"")</f>
        <v/>
      </c>
      <c r="N917" s="26" t="str">
        <f>IF(M917="","",_xlfn.XLOOKUP(M917,'Réponses'!C:C,'Réponses'!F:F,"ERREUR PROCHAINE QUESTION"))</f>
        <v/>
      </c>
      <c r="O917" s="26" t="str">
        <f>IF(N917="","",_xlfn.XLOOKUP(N917,Questions!$A:$A,Questions!$C:$C,"ERREUR TYPE"))</f>
        <v/>
      </c>
      <c r="P917" s="26" t="str">
        <f>_xlfn.XLOOKUP(N917&amp;"_"&amp;Saisie!N918,'Réponses'!D:D,'Réponses'!C:C,"")</f>
        <v/>
      </c>
      <c r="Q917" s="26" t="str">
        <f t="shared" si="15"/>
        <v/>
      </c>
    </row>
    <row r="918" spans="1:17" x14ac:dyDescent="0.25">
      <c r="A918" s="26" t="str">
        <f>IF(ISBLANK(Saisie!C919),"",_xlfn.XLOOKUP(Saisie!C919,Barème!A:A,Barème!F:F,"ERREUR CODE PRODUIT"))</f>
        <v/>
      </c>
      <c r="B918" s="26" t="str">
        <f>IF(OR(A918="08",MID(Saisie!C919,4,4)="0804",MID(Saisie!C919,4,4)="0907",A918=""),"",_xlfn.XLOOKUP(A918,Matériau!A:A,Matériau!C:C,"ERREUR MATERIAU"))</f>
        <v/>
      </c>
      <c r="C918" s="26" t="str">
        <f>IF(B918="","",_xlfn.XLOOKUP(B918,Questions!A:A,Questions!C:C,""))</f>
        <v/>
      </c>
      <c r="D918" s="26" t="str">
        <f>_xlfn.XLOOKUP(B918&amp;"_"&amp;Saisie!F919,'Réponses'!D:D,'Réponses'!C:C,"")</f>
        <v/>
      </c>
      <c r="E918" s="26" t="str">
        <f>IF(D918="","",_xlfn.XLOOKUP(D918,'Réponses'!C:C,'Réponses'!F:F,"ERREUR PROCHAINE QUESTION"))</f>
        <v/>
      </c>
      <c r="F918" s="26" t="str">
        <f>IF(E918="","",_xlfn.XLOOKUP(E918,Questions!$A:$A,Questions!$C:$C,"ERREUR TYPE"))</f>
        <v/>
      </c>
      <c r="G918" s="26" t="str">
        <f>_xlfn.XLOOKUP(E918&amp;"_"&amp;Saisie!H919,'Réponses'!D:D,'Réponses'!C:C,"")</f>
        <v/>
      </c>
      <c r="H918" s="26" t="str">
        <f>IF(G918="","",_xlfn.XLOOKUP(G918,'Réponses'!C:C,'Réponses'!F:F,"ERREUR PROCHAINE QUESTION"))</f>
        <v/>
      </c>
      <c r="I918" s="26" t="str">
        <f>IF(H918="","",_xlfn.XLOOKUP(H918,Questions!$A:$A,Questions!$C:$C,"ERREUR TYPE"))</f>
        <v/>
      </c>
      <c r="J918" s="26" t="str">
        <f>_xlfn.XLOOKUP(H918&amp;"_"&amp;Saisie!J919,'Réponses'!D:D,'Réponses'!C:C,"")</f>
        <v/>
      </c>
      <c r="K918" s="26" t="str">
        <f>IF(J918="","",_xlfn.XLOOKUP(J918,'Réponses'!C:C,'Réponses'!F:F,"ERREUR PROCHAINE QUESTION"))</f>
        <v/>
      </c>
      <c r="L918" s="26" t="str">
        <f>IF(K918="","",_xlfn.XLOOKUP(K918,Questions!$A:$A,Questions!$C:$C,"ERREUR TYPE"))</f>
        <v/>
      </c>
      <c r="M918" s="26" t="str">
        <f>_xlfn.XLOOKUP(K918&amp;"_"&amp;Saisie!L919,'Réponses'!D:D,'Réponses'!C:C,"")</f>
        <v/>
      </c>
      <c r="N918" s="26" t="str">
        <f>IF(M918="","",_xlfn.XLOOKUP(M918,'Réponses'!C:C,'Réponses'!F:F,"ERREUR PROCHAINE QUESTION"))</f>
        <v/>
      </c>
      <c r="O918" s="26" t="str">
        <f>IF(N918="","",_xlfn.XLOOKUP(N918,Questions!$A:$A,Questions!$C:$C,"ERREUR TYPE"))</f>
        <v/>
      </c>
      <c r="P918" s="26" t="str">
        <f>_xlfn.XLOOKUP(N918&amp;"_"&amp;Saisie!N919,'Réponses'!D:D,'Réponses'!C:C,"")</f>
        <v/>
      </c>
      <c r="Q918" s="26" t="str">
        <f t="shared" si="15"/>
        <v/>
      </c>
    </row>
    <row r="919" spans="1:17" x14ac:dyDescent="0.25">
      <c r="A919" s="26" t="str">
        <f>IF(ISBLANK(Saisie!C920),"",_xlfn.XLOOKUP(Saisie!C920,Barème!A:A,Barème!F:F,"ERREUR CODE PRODUIT"))</f>
        <v/>
      </c>
      <c r="B919" s="26" t="str">
        <f>IF(OR(A919="08",MID(Saisie!C920,4,4)="0804",MID(Saisie!C920,4,4)="0907",A919=""),"",_xlfn.XLOOKUP(A919,Matériau!A:A,Matériau!C:C,"ERREUR MATERIAU"))</f>
        <v/>
      </c>
      <c r="C919" s="26" t="str">
        <f>IF(B919="","",_xlfn.XLOOKUP(B919,Questions!A:A,Questions!C:C,""))</f>
        <v/>
      </c>
      <c r="D919" s="26" t="str">
        <f>_xlfn.XLOOKUP(B919&amp;"_"&amp;Saisie!F920,'Réponses'!D:D,'Réponses'!C:C,"")</f>
        <v/>
      </c>
      <c r="E919" s="26" t="str">
        <f>IF(D919="","",_xlfn.XLOOKUP(D919,'Réponses'!C:C,'Réponses'!F:F,"ERREUR PROCHAINE QUESTION"))</f>
        <v/>
      </c>
      <c r="F919" s="26" t="str">
        <f>IF(E919="","",_xlfn.XLOOKUP(E919,Questions!$A:$A,Questions!$C:$C,"ERREUR TYPE"))</f>
        <v/>
      </c>
      <c r="G919" s="26" t="str">
        <f>_xlfn.XLOOKUP(E919&amp;"_"&amp;Saisie!H920,'Réponses'!D:D,'Réponses'!C:C,"")</f>
        <v/>
      </c>
      <c r="H919" s="26" t="str">
        <f>IF(G919="","",_xlfn.XLOOKUP(G919,'Réponses'!C:C,'Réponses'!F:F,"ERREUR PROCHAINE QUESTION"))</f>
        <v/>
      </c>
      <c r="I919" s="26" t="str">
        <f>IF(H919="","",_xlfn.XLOOKUP(H919,Questions!$A:$A,Questions!$C:$C,"ERREUR TYPE"))</f>
        <v/>
      </c>
      <c r="J919" s="26" t="str">
        <f>_xlfn.XLOOKUP(H919&amp;"_"&amp;Saisie!J920,'Réponses'!D:D,'Réponses'!C:C,"")</f>
        <v/>
      </c>
      <c r="K919" s="26" t="str">
        <f>IF(J919="","",_xlfn.XLOOKUP(J919,'Réponses'!C:C,'Réponses'!F:F,"ERREUR PROCHAINE QUESTION"))</f>
        <v/>
      </c>
      <c r="L919" s="26" t="str">
        <f>IF(K919="","",_xlfn.XLOOKUP(K919,Questions!$A:$A,Questions!$C:$C,"ERREUR TYPE"))</f>
        <v/>
      </c>
      <c r="M919" s="26" t="str">
        <f>_xlfn.XLOOKUP(K919&amp;"_"&amp;Saisie!L920,'Réponses'!D:D,'Réponses'!C:C,"")</f>
        <v/>
      </c>
      <c r="N919" s="26" t="str">
        <f>IF(M919="","",_xlfn.XLOOKUP(M919,'Réponses'!C:C,'Réponses'!F:F,"ERREUR PROCHAINE QUESTION"))</f>
        <v/>
      </c>
      <c r="O919" s="26" t="str">
        <f>IF(N919="","",_xlfn.XLOOKUP(N919,Questions!$A:$A,Questions!$C:$C,"ERREUR TYPE"))</f>
        <v/>
      </c>
      <c r="P919" s="26" t="str">
        <f>_xlfn.XLOOKUP(N919&amp;"_"&amp;Saisie!N920,'Réponses'!D:D,'Réponses'!C:C,"")</f>
        <v/>
      </c>
      <c r="Q919" s="26" t="str">
        <f t="shared" si="15"/>
        <v/>
      </c>
    </row>
    <row r="920" spans="1:17" x14ac:dyDescent="0.25">
      <c r="A920" s="26" t="str">
        <f>IF(ISBLANK(Saisie!C921),"",_xlfn.XLOOKUP(Saisie!C921,Barème!A:A,Barème!F:F,"ERREUR CODE PRODUIT"))</f>
        <v/>
      </c>
      <c r="B920" s="26" t="str">
        <f>IF(OR(A920="08",MID(Saisie!C921,4,4)="0804",MID(Saisie!C921,4,4)="0907",A920=""),"",_xlfn.XLOOKUP(A920,Matériau!A:A,Matériau!C:C,"ERREUR MATERIAU"))</f>
        <v/>
      </c>
      <c r="C920" s="26" t="str">
        <f>IF(B920="","",_xlfn.XLOOKUP(B920,Questions!A:A,Questions!C:C,""))</f>
        <v/>
      </c>
      <c r="D920" s="26" t="str">
        <f>_xlfn.XLOOKUP(B920&amp;"_"&amp;Saisie!F921,'Réponses'!D:D,'Réponses'!C:C,"")</f>
        <v/>
      </c>
      <c r="E920" s="26" t="str">
        <f>IF(D920="","",_xlfn.XLOOKUP(D920,'Réponses'!C:C,'Réponses'!F:F,"ERREUR PROCHAINE QUESTION"))</f>
        <v/>
      </c>
      <c r="F920" s="26" t="str">
        <f>IF(E920="","",_xlfn.XLOOKUP(E920,Questions!$A:$A,Questions!$C:$C,"ERREUR TYPE"))</f>
        <v/>
      </c>
      <c r="G920" s="26" t="str">
        <f>_xlfn.XLOOKUP(E920&amp;"_"&amp;Saisie!H921,'Réponses'!D:D,'Réponses'!C:C,"")</f>
        <v/>
      </c>
      <c r="H920" s="26" t="str">
        <f>IF(G920="","",_xlfn.XLOOKUP(G920,'Réponses'!C:C,'Réponses'!F:F,"ERREUR PROCHAINE QUESTION"))</f>
        <v/>
      </c>
      <c r="I920" s="26" t="str">
        <f>IF(H920="","",_xlfn.XLOOKUP(H920,Questions!$A:$A,Questions!$C:$C,"ERREUR TYPE"))</f>
        <v/>
      </c>
      <c r="J920" s="26" t="str">
        <f>_xlfn.XLOOKUP(H920&amp;"_"&amp;Saisie!J921,'Réponses'!D:D,'Réponses'!C:C,"")</f>
        <v/>
      </c>
      <c r="K920" s="26" t="str">
        <f>IF(J920="","",_xlfn.XLOOKUP(J920,'Réponses'!C:C,'Réponses'!F:F,"ERREUR PROCHAINE QUESTION"))</f>
        <v/>
      </c>
      <c r="L920" s="26" t="str">
        <f>IF(K920="","",_xlfn.XLOOKUP(K920,Questions!$A:$A,Questions!$C:$C,"ERREUR TYPE"))</f>
        <v/>
      </c>
      <c r="M920" s="26" t="str">
        <f>_xlfn.XLOOKUP(K920&amp;"_"&amp;Saisie!L921,'Réponses'!D:D,'Réponses'!C:C,"")</f>
        <v/>
      </c>
      <c r="N920" s="26" t="str">
        <f>IF(M920="","",_xlfn.XLOOKUP(M920,'Réponses'!C:C,'Réponses'!F:F,"ERREUR PROCHAINE QUESTION"))</f>
        <v/>
      </c>
      <c r="O920" s="26" t="str">
        <f>IF(N920="","",_xlfn.XLOOKUP(N920,Questions!$A:$A,Questions!$C:$C,"ERREUR TYPE"))</f>
        <v/>
      </c>
      <c r="P920" s="26" t="str">
        <f>_xlfn.XLOOKUP(N920&amp;"_"&amp;Saisie!N921,'Réponses'!D:D,'Réponses'!C:C,"")</f>
        <v/>
      </c>
      <c r="Q920" s="26" t="str">
        <f t="shared" si="15"/>
        <v/>
      </c>
    </row>
    <row r="921" spans="1:17" x14ac:dyDescent="0.25">
      <c r="A921" s="26" t="str">
        <f>IF(ISBLANK(Saisie!C922),"",_xlfn.XLOOKUP(Saisie!C922,Barème!A:A,Barème!F:F,"ERREUR CODE PRODUIT"))</f>
        <v/>
      </c>
      <c r="B921" s="26" t="str">
        <f>IF(OR(A921="08",MID(Saisie!C922,4,4)="0804",MID(Saisie!C922,4,4)="0907",A921=""),"",_xlfn.XLOOKUP(A921,Matériau!A:A,Matériau!C:C,"ERREUR MATERIAU"))</f>
        <v/>
      </c>
      <c r="C921" s="26" t="str">
        <f>IF(B921="","",_xlfn.XLOOKUP(B921,Questions!A:A,Questions!C:C,""))</f>
        <v/>
      </c>
      <c r="D921" s="26" t="str">
        <f>_xlfn.XLOOKUP(B921&amp;"_"&amp;Saisie!F922,'Réponses'!D:D,'Réponses'!C:C,"")</f>
        <v/>
      </c>
      <c r="E921" s="26" t="str">
        <f>IF(D921="","",_xlfn.XLOOKUP(D921,'Réponses'!C:C,'Réponses'!F:F,"ERREUR PROCHAINE QUESTION"))</f>
        <v/>
      </c>
      <c r="F921" s="26" t="str">
        <f>IF(E921="","",_xlfn.XLOOKUP(E921,Questions!$A:$A,Questions!$C:$C,"ERREUR TYPE"))</f>
        <v/>
      </c>
      <c r="G921" s="26" t="str">
        <f>_xlfn.XLOOKUP(E921&amp;"_"&amp;Saisie!H922,'Réponses'!D:D,'Réponses'!C:C,"")</f>
        <v/>
      </c>
      <c r="H921" s="26" t="str">
        <f>IF(G921="","",_xlfn.XLOOKUP(G921,'Réponses'!C:C,'Réponses'!F:F,"ERREUR PROCHAINE QUESTION"))</f>
        <v/>
      </c>
      <c r="I921" s="26" t="str">
        <f>IF(H921="","",_xlfn.XLOOKUP(H921,Questions!$A:$A,Questions!$C:$C,"ERREUR TYPE"))</f>
        <v/>
      </c>
      <c r="J921" s="26" t="str">
        <f>_xlfn.XLOOKUP(H921&amp;"_"&amp;Saisie!J922,'Réponses'!D:D,'Réponses'!C:C,"")</f>
        <v/>
      </c>
      <c r="K921" s="26" t="str">
        <f>IF(J921="","",_xlfn.XLOOKUP(J921,'Réponses'!C:C,'Réponses'!F:F,"ERREUR PROCHAINE QUESTION"))</f>
        <v/>
      </c>
      <c r="L921" s="26" t="str">
        <f>IF(K921="","",_xlfn.XLOOKUP(K921,Questions!$A:$A,Questions!$C:$C,"ERREUR TYPE"))</f>
        <v/>
      </c>
      <c r="M921" s="26" t="str">
        <f>_xlfn.XLOOKUP(K921&amp;"_"&amp;Saisie!L922,'Réponses'!D:D,'Réponses'!C:C,"")</f>
        <v/>
      </c>
      <c r="N921" s="26" t="str">
        <f>IF(M921="","",_xlfn.XLOOKUP(M921,'Réponses'!C:C,'Réponses'!F:F,"ERREUR PROCHAINE QUESTION"))</f>
        <v/>
      </c>
      <c r="O921" s="26" t="str">
        <f>IF(N921="","",_xlfn.XLOOKUP(N921,Questions!$A:$A,Questions!$C:$C,"ERREUR TYPE"))</f>
        <v/>
      </c>
      <c r="P921" s="26" t="str">
        <f>_xlfn.XLOOKUP(N921&amp;"_"&amp;Saisie!N922,'Réponses'!D:D,'Réponses'!C:C,"")</f>
        <v/>
      </c>
      <c r="Q921" s="26" t="str">
        <f t="shared" si="15"/>
        <v/>
      </c>
    </row>
    <row r="922" spans="1:17" x14ac:dyDescent="0.25">
      <c r="A922" s="26" t="str">
        <f>IF(ISBLANK(Saisie!C923),"",_xlfn.XLOOKUP(Saisie!C923,Barème!A:A,Barème!F:F,"ERREUR CODE PRODUIT"))</f>
        <v/>
      </c>
      <c r="B922" s="26" t="str">
        <f>IF(OR(A922="08",MID(Saisie!C923,4,4)="0804",MID(Saisie!C923,4,4)="0907",A922=""),"",_xlfn.XLOOKUP(A922,Matériau!A:A,Matériau!C:C,"ERREUR MATERIAU"))</f>
        <v/>
      </c>
      <c r="C922" s="26" t="str">
        <f>IF(B922="","",_xlfn.XLOOKUP(B922,Questions!A:A,Questions!C:C,""))</f>
        <v/>
      </c>
      <c r="D922" s="26" t="str">
        <f>_xlfn.XLOOKUP(B922&amp;"_"&amp;Saisie!F923,'Réponses'!D:D,'Réponses'!C:C,"")</f>
        <v/>
      </c>
      <c r="E922" s="26" t="str">
        <f>IF(D922="","",_xlfn.XLOOKUP(D922,'Réponses'!C:C,'Réponses'!F:F,"ERREUR PROCHAINE QUESTION"))</f>
        <v/>
      </c>
      <c r="F922" s="26" t="str">
        <f>IF(E922="","",_xlfn.XLOOKUP(E922,Questions!$A:$A,Questions!$C:$C,"ERREUR TYPE"))</f>
        <v/>
      </c>
      <c r="G922" s="26" t="str">
        <f>_xlfn.XLOOKUP(E922&amp;"_"&amp;Saisie!H923,'Réponses'!D:D,'Réponses'!C:C,"")</f>
        <v/>
      </c>
      <c r="H922" s="26" t="str">
        <f>IF(G922="","",_xlfn.XLOOKUP(G922,'Réponses'!C:C,'Réponses'!F:F,"ERREUR PROCHAINE QUESTION"))</f>
        <v/>
      </c>
      <c r="I922" s="26" t="str">
        <f>IF(H922="","",_xlfn.XLOOKUP(H922,Questions!$A:$A,Questions!$C:$C,"ERREUR TYPE"))</f>
        <v/>
      </c>
      <c r="J922" s="26" t="str">
        <f>_xlfn.XLOOKUP(H922&amp;"_"&amp;Saisie!J923,'Réponses'!D:D,'Réponses'!C:C,"")</f>
        <v/>
      </c>
      <c r="K922" s="26" t="str">
        <f>IF(J922="","",_xlfn.XLOOKUP(J922,'Réponses'!C:C,'Réponses'!F:F,"ERREUR PROCHAINE QUESTION"))</f>
        <v/>
      </c>
      <c r="L922" s="26" t="str">
        <f>IF(K922="","",_xlfn.XLOOKUP(K922,Questions!$A:$A,Questions!$C:$C,"ERREUR TYPE"))</f>
        <v/>
      </c>
      <c r="M922" s="26" t="str">
        <f>_xlfn.XLOOKUP(K922&amp;"_"&amp;Saisie!L923,'Réponses'!D:D,'Réponses'!C:C,"")</f>
        <v/>
      </c>
      <c r="N922" s="26" t="str">
        <f>IF(M922="","",_xlfn.XLOOKUP(M922,'Réponses'!C:C,'Réponses'!F:F,"ERREUR PROCHAINE QUESTION"))</f>
        <v/>
      </c>
      <c r="O922" s="26" t="str">
        <f>IF(N922="","",_xlfn.XLOOKUP(N922,Questions!$A:$A,Questions!$C:$C,"ERREUR TYPE"))</f>
        <v/>
      </c>
      <c r="P922" s="26" t="str">
        <f>_xlfn.XLOOKUP(N922&amp;"_"&amp;Saisie!N923,'Réponses'!D:D,'Réponses'!C:C,"")</f>
        <v/>
      </c>
      <c r="Q922" s="26" t="str">
        <f t="shared" si="15"/>
        <v/>
      </c>
    </row>
    <row r="923" spans="1:17" x14ac:dyDescent="0.25">
      <c r="A923" s="26" t="str">
        <f>IF(ISBLANK(Saisie!C924),"",_xlfn.XLOOKUP(Saisie!C924,Barème!A:A,Barème!F:F,"ERREUR CODE PRODUIT"))</f>
        <v/>
      </c>
      <c r="B923" s="26" t="str">
        <f>IF(OR(A923="08",MID(Saisie!C924,4,4)="0804",MID(Saisie!C924,4,4)="0907",A923=""),"",_xlfn.XLOOKUP(A923,Matériau!A:A,Matériau!C:C,"ERREUR MATERIAU"))</f>
        <v/>
      </c>
      <c r="C923" s="26" t="str">
        <f>IF(B923="","",_xlfn.XLOOKUP(B923,Questions!A:A,Questions!C:C,""))</f>
        <v/>
      </c>
      <c r="D923" s="26" t="str">
        <f>_xlfn.XLOOKUP(B923&amp;"_"&amp;Saisie!F924,'Réponses'!D:D,'Réponses'!C:C,"")</f>
        <v/>
      </c>
      <c r="E923" s="26" t="str">
        <f>IF(D923="","",_xlfn.XLOOKUP(D923,'Réponses'!C:C,'Réponses'!F:F,"ERREUR PROCHAINE QUESTION"))</f>
        <v/>
      </c>
      <c r="F923" s="26" t="str">
        <f>IF(E923="","",_xlfn.XLOOKUP(E923,Questions!$A:$A,Questions!$C:$C,"ERREUR TYPE"))</f>
        <v/>
      </c>
      <c r="G923" s="26" t="str">
        <f>_xlfn.XLOOKUP(E923&amp;"_"&amp;Saisie!H924,'Réponses'!D:D,'Réponses'!C:C,"")</f>
        <v/>
      </c>
      <c r="H923" s="26" t="str">
        <f>IF(G923="","",_xlfn.XLOOKUP(G923,'Réponses'!C:C,'Réponses'!F:F,"ERREUR PROCHAINE QUESTION"))</f>
        <v/>
      </c>
      <c r="I923" s="26" t="str">
        <f>IF(H923="","",_xlfn.XLOOKUP(H923,Questions!$A:$A,Questions!$C:$C,"ERREUR TYPE"))</f>
        <v/>
      </c>
      <c r="J923" s="26" t="str">
        <f>_xlfn.XLOOKUP(H923&amp;"_"&amp;Saisie!J924,'Réponses'!D:D,'Réponses'!C:C,"")</f>
        <v/>
      </c>
      <c r="K923" s="26" t="str">
        <f>IF(J923="","",_xlfn.XLOOKUP(J923,'Réponses'!C:C,'Réponses'!F:F,"ERREUR PROCHAINE QUESTION"))</f>
        <v/>
      </c>
      <c r="L923" s="26" t="str">
        <f>IF(K923="","",_xlfn.XLOOKUP(K923,Questions!$A:$A,Questions!$C:$C,"ERREUR TYPE"))</f>
        <v/>
      </c>
      <c r="M923" s="26" t="str">
        <f>_xlfn.XLOOKUP(K923&amp;"_"&amp;Saisie!L924,'Réponses'!D:D,'Réponses'!C:C,"")</f>
        <v/>
      </c>
      <c r="N923" s="26" t="str">
        <f>IF(M923="","",_xlfn.XLOOKUP(M923,'Réponses'!C:C,'Réponses'!F:F,"ERREUR PROCHAINE QUESTION"))</f>
        <v/>
      </c>
      <c r="O923" s="26" t="str">
        <f>IF(N923="","",_xlfn.XLOOKUP(N923,Questions!$A:$A,Questions!$C:$C,"ERREUR TYPE"))</f>
        <v/>
      </c>
      <c r="P923" s="26" t="str">
        <f>_xlfn.XLOOKUP(N923&amp;"_"&amp;Saisie!N924,'Réponses'!D:D,'Réponses'!C:C,"")</f>
        <v/>
      </c>
      <c r="Q923" s="26" t="str">
        <f t="shared" si="15"/>
        <v/>
      </c>
    </row>
    <row r="924" spans="1:17" x14ac:dyDescent="0.25">
      <c r="A924" s="26" t="str">
        <f>IF(ISBLANK(Saisie!C925),"",_xlfn.XLOOKUP(Saisie!C925,Barème!A:A,Barème!F:F,"ERREUR CODE PRODUIT"))</f>
        <v/>
      </c>
      <c r="B924" s="26" t="str">
        <f>IF(OR(A924="08",MID(Saisie!C925,4,4)="0804",MID(Saisie!C925,4,4)="0907",A924=""),"",_xlfn.XLOOKUP(A924,Matériau!A:A,Matériau!C:C,"ERREUR MATERIAU"))</f>
        <v/>
      </c>
      <c r="C924" s="26" t="str">
        <f>IF(B924="","",_xlfn.XLOOKUP(B924,Questions!A:A,Questions!C:C,""))</f>
        <v/>
      </c>
      <c r="D924" s="26" t="str">
        <f>_xlfn.XLOOKUP(B924&amp;"_"&amp;Saisie!F925,'Réponses'!D:D,'Réponses'!C:C,"")</f>
        <v/>
      </c>
      <c r="E924" s="26" t="str">
        <f>IF(D924="","",_xlfn.XLOOKUP(D924,'Réponses'!C:C,'Réponses'!F:F,"ERREUR PROCHAINE QUESTION"))</f>
        <v/>
      </c>
      <c r="F924" s="26" t="str">
        <f>IF(E924="","",_xlfn.XLOOKUP(E924,Questions!$A:$A,Questions!$C:$C,"ERREUR TYPE"))</f>
        <v/>
      </c>
      <c r="G924" s="26" t="str">
        <f>_xlfn.XLOOKUP(E924&amp;"_"&amp;Saisie!H925,'Réponses'!D:D,'Réponses'!C:C,"")</f>
        <v/>
      </c>
      <c r="H924" s="26" t="str">
        <f>IF(G924="","",_xlfn.XLOOKUP(G924,'Réponses'!C:C,'Réponses'!F:F,"ERREUR PROCHAINE QUESTION"))</f>
        <v/>
      </c>
      <c r="I924" s="26" t="str">
        <f>IF(H924="","",_xlfn.XLOOKUP(H924,Questions!$A:$A,Questions!$C:$C,"ERREUR TYPE"))</f>
        <v/>
      </c>
      <c r="J924" s="26" t="str">
        <f>_xlfn.XLOOKUP(H924&amp;"_"&amp;Saisie!J925,'Réponses'!D:D,'Réponses'!C:C,"")</f>
        <v/>
      </c>
      <c r="K924" s="26" t="str">
        <f>IF(J924="","",_xlfn.XLOOKUP(J924,'Réponses'!C:C,'Réponses'!F:F,"ERREUR PROCHAINE QUESTION"))</f>
        <v/>
      </c>
      <c r="L924" s="26" t="str">
        <f>IF(K924="","",_xlfn.XLOOKUP(K924,Questions!$A:$A,Questions!$C:$C,"ERREUR TYPE"))</f>
        <v/>
      </c>
      <c r="M924" s="26" t="str">
        <f>_xlfn.XLOOKUP(K924&amp;"_"&amp;Saisie!L925,'Réponses'!D:D,'Réponses'!C:C,"")</f>
        <v/>
      </c>
      <c r="N924" s="26" t="str">
        <f>IF(M924="","",_xlfn.XLOOKUP(M924,'Réponses'!C:C,'Réponses'!F:F,"ERREUR PROCHAINE QUESTION"))</f>
        <v/>
      </c>
      <c r="O924" s="26" t="str">
        <f>IF(N924="","",_xlfn.XLOOKUP(N924,Questions!$A:$A,Questions!$C:$C,"ERREUR TYPE"))</f>
        <v/>
      </c>
      <c r="P924" s="26" t="str">
        <f>_xlfn.XLOOKUP(N924&amp;"_"&amp;Saisie!N925,'Réponses'!D:D,'Réponses'!C:C,"")</f>
        <v/>
      </c>
      <c r="Q924" s="26" t="str">
        <f t="shared" si="15"/>
        <v/>
      </c>
    </row>
    <row r="925" spans="1:17" x14ac:dyDescent="0.25">
      <c r="A925" s="26" t="str">
        <f>IF(ISBLANK(Saisie!C926),"",_xlfn.XLOOKUP(Saisie!C926,Barème!A:A,Barème!F:F,"ERREUR CODE PRODUIT"))</f>
        <v/>
      </c>
      <c r="B925" s="26" t="str">
        <f>IF(OR(A925="08",MID(Saisie!C926,4,4)="0804",MID(Saisie!C926,4,4)="0907",A925=""),"",_xlfn.XLOOKUP(A925,Matériau!A:A,Matériau!C:C,"ERREUR MATERIAU"))</f>
        <v/>
      </c>
      <c r="C925" s="26" t="str">
        <f>IF(B925="","",_xlfn.XLOOKUP(B925,Questions!A:A,Questions!C:C,""))</f>
        <v/>
      </c>
      <c r="D925" s="26" t="str">
        <f>_xlfn.XLOOKUP(B925&amp;"_"&amp;Saisie!F926,'Réponses'!D:D,'Réponses'!C:C,"")</f>
        <v/>
      </c>
      <c r="E925" s="26" t="str">
        <f>IF(D925="","",_xlfn.XLOOKUP(D925,'Réponses'!C:C,'Réponses'!F:F,"ERREUR PROCHAINE QUESTION"))</f>
        <v/>
      </c>
      <c r="F925" s="26" t="str">
        <f>IF(E925="","",_xlfn.XLOOKUP(E925,Questions!$A:$A,Questions!$C:$C,"ERREUR TYPE"))</f>
        <v/>
      </c>
      <c r="G925" s="26" t="str">
        <f>_xlfn.XLOOKUP(E925&amp;"_"&amp;Saisie!H926,'Réponses'!D:D,'Réponses'!C:C,"")</f>
        <v/>
      </c>
      <c r="H925" s="26" t="str">
        <f>IF(G925="","",_xlfn.XLOOKUP(G925,'Réponses'!C:C,'Réponses'!F:F,"ERREUR PROCHAINE QUESTION"))</f>
        <v/>
      </c>
      <c r="I925" s="26" t="str">
        <f>IF(H925="","",_xlfn.XLOOKUP(H925,Questions!$A:$A,Questions!$C:$C,"ERREUR TYPE"))</f>
        <v/>
      </c>
      <c r="J925" s="26" t="str">
        <f>_xlfn.XLOOKUP(H925&amp;"_"&amp;Saisie!J926,'Réponses'!D:D,'Réponses'!C:C,"")</f>
        <v/>
      </c>
      <c r="K925" s="26" t="str">
        <f>IF(J925="","",_xlfn.XLOOKUP(J925,'Réponses'!C:C,'Réponses'!F:F,"ERREUR PROCHAINE QUESTION"))</f>
        <v/>
      </c>
      <c r="L925" s="26" t="str">
        <f>IF(K925="","",_xlfn.XLOOKUP(K925,Questions!$A:$A,Questions!$C:$C,"ERREUR TYPE"))</f>
        <v/>
      </c>
      <c r="M925" s="26" t="str">
        <f>_xlfn.XLOOKUP(K925&amp;"_"&amp;Saisie!L926,'Réponses'!D:D,'Réponses'!C:C,"")</f>
        <v/>
      </c>
      <c r="N925" s="26" t="str">
        <f>IF(M925="","",_xlfn.XLOOKUP(M925,'Réponses'!C:C,'Réponses'!F:F,"ERREUR PROCHAINE QUESTION"))</f>
        <v/>
      </c>
      <c r="O925" s="26" t="str">
        <f>IF(N925="","",_xlfn.XLOOKUP(N925,Questions!$A:$A,Questions!$C:$C,"ERREUR TYPE"))</f>
        <v/>
      </c>
      <c r="P925" s="26" t="str">
        <f>_xlfn.XLOOKUP(N925&amp;"_"&amp;Saisie!N926,'Réponses'!D:D,'Réponses'!C:C,"")</f>
        <v/>
      </c>
      <c r="Q925" s="26" t="str">
        <f t="shared" si="15"/>
        <v/>
      </c>
    </row>
    <row r="926" spans="1:17" x14ac:dyDescent="0.25">
      <c r="A926" s="26" t="str">
        <f>IF(ISBLANK(Saisie!C927),"",_xlfn.XLOOKUP(Saisie!C927,Barème!A:A,Barème!F:F,"ERREUR CODE PRODUIT"))</f>
        <v/>
      </c>
      <c r="B926" s="26" t="str">
        <f>IF(OR(A926="08",MID(Saisie!C927,4,4)="0804",MID(Saisie!C927,4,4)="0907",A926=""),"",_xlfn.XLOOKUP(A926,Matériau!A:A,Matériau!C:C,"ERREUR MATERIAU"))</f>
        <v/>
      </c>
      <c r="C926" s="26" t="str">
        <f>IF(B926="","",_xlfn.XLOOKUP(B926,Questions!A:A,Questions!C:C,""))</f>
        <v/>
      </c>
      <c r="D926" s="26" t="str">
        <f>_xlfn.XLOOKUP(B926&amp;"_"&amp;Saisie!F927,'Réponses'!D:D,'Réponses'!C:C,"")</f>
        <v/>
      </c>
      <c r="E926" s="26" t="str">
        <f>IF(D926="","",_xlfn.XLOOKUP(D926,'Réponses'!C:C,'Réponses'!F:F,"ERREUR PROCHAINE QUESTION"))</f>
        <v/>
      </c>
      <c r="F926" s="26" t="str">
        <f>IF(E926="","",_xlfn.XLOOKUP(E926,Questions!$A:$A,Questions!$C:$C,"ERREUR TYPE"))</f>
        <v/>
      </c>
      <c r="G926" s="26" t="str">
        <f>_xlfn.XLOOKUP(E926&amp;"_"&amp;Saisie!H927,'Réponses'!D:D,'Réponses'!C:C,"")</f>
        <v/>
      </c>
      <c r="H926" s="26" t="str">
        <f>IF(G926="","",_xlfn.XLOOKUP(G926,'Réponses'!C:C,'Réponses'!F:F,"ERREUR PROCHAINE QUESTION"))</f>
        <v/>
      </c>
      <c r="I926" s="26" t="str">
        <f>IF(H926="","",_xlfn.XLOOKUP(H926,Questions!$A:$A,Questions!$C:$C,"ERREUR TYPE"))</f>
        <v/>
      </c>
      <c r="J926" s="26" t="str">
        <f>_xlfn.XLOOKUP(H926&amp;"_"&amp;Saisie!J927,'Réponses'!D:D,'Réponses'!C:C,"")</f>
        <v/>
      </c>
      <c r="K926" s="26" t="str">
        <f>IF(J926="","",_xlfn.XLOOKUP(J926,'Réponses'!C:C,'Réponses'!F:F,"ERREUR PROCHAINE QUESTION"))</f>
        <v/>
      </c>
      <c r="L926" s="26" t="str">
        <f>IF(K926="","",_xlfn.XLOOKUP(K926,Questions!$A:$A,Questions!$C:$C,"ERREUR TYPE"))</f>
        <v/>
      </c>
      <c r="M926" s="26" t="str">
        <f>_xlfn.XLOOKUP(K926&amp;"_"&amp;Saisie!L927,'Réponses'!D:D,'Réponses'!C:C,"")</f>
        <v/>
      </c>
      <c r="N926" s="26" t="str">
        <f>IF(M926="","",_xlfn.XLOOKUP(M926,'Réponses'!C:C,'Réponses'!F:F,"ERREUR PROCHAINE QUESTION"))</f>
        <v/>
      </c>
      <c r="O926" s="26" t="str">
        <f>IF(N926="","",_xlfn.XLOOKUP(N926,Questions!$A:$A,Questions!$C:$C,"ERREUR TYPE"))</f>
        <v/>
      </c>
      <c r="P926" s="26" t="str">
        <f>_xlfn.XLOOKUP(N926&amp;"_"&amp;Saisie!N927,'Réponses'!D:D,'Réponses'!C:C,"")</f>
        <v/>
      </c>
      <c r="Q926" s="26" t="str">
        <f t="shared" si="15"/>
        <v/>
      </c>
    </row>
    <row r="927" spans="1:17" x14ac:dyDescent="0.25">
      <c r="A927" s="26" t="str">
        <f>IF(ISBLANK(Saisie!C928),"",_xlfn.XLOOKUP(Saisie!C928,Barème!A:A,Barème!F:F,"ERREUR CODE PRODUIT"))</f>
        <v/>
      </c>
      <c r="B927" s="26" t="str">
        <f>IF(OR(A927="08",MID(Saisie!C928,4,4)="0804",MID(Saisie!C928,4,4)="0907",A927=""),"",_xlfn.XLOOKUP(A927,Matériau!A:A,Matériau!C:C,"ERREUR MATERIAU"))</f>
        <v/>
      </c>
      <c r="C927" s="26" t="str">
        <f>IF(B927="","",_xlfn.XLOOKUP(B927,Questions!A:A,Questions!C:C,""))</f>
        <v/>
      </c>
      <c r="D927" s="26" t="str">
        <f>_xlfn.XLOOKUP(B927&amp;"_"&amp;Saisie!F928,'Réponses'!D:D,'Réponses'!C:C,"")</f>
        <v/>
      </c>
      <c r="E927" s="26" t="str">
        <f>IF(D927="","",_xlfn.XLOOKUP(D927,'Réponses'!C:C,'Réponses'!F:F,"ERREUR PROCHAINE QUESTION"))</f>
        <v/>
      </c>
      <c r="F927" s="26" t="str">
        <f>IF(E927="","",_xlfn.XLOOKUP(E927,Questions!$A:$A,Questions!$C:$C,"ERREUR TYPE"))</f>
        <v/>
      </c>
      <c r="G927" s="26" t="str">
        <f>_xlfn.XLOOKUP(E927&amp;"_"&amp;Saisie!H928,'Réponses'!D:D,'Réponses'!C:C,"")</f>
        <v/>
      </c>
      <c r="H927" s="26" t="str">
        <f>IF(G927="","",_xlfn.XLOOKUP(G927,'Réponses'!C:C,'Réponses'!F:F,"ERREUR PROCHAINE QUESTION"))</f>
        <v/>
      </c>
      <c r="I927" s="26" t="str">
        <f>IF(H927="","",_xlfn.XLOOKUP(H927,Questions!$A:$A,Questions!$C:$C,"ERREUR TYPE"))</f>
        <v/>
      </c>
      <c r="J927" s="26" t="str">
        <f>_xlfn.XLOOKUP(H927&amp;"_"&amp;Saisie!J928,'Réponses'!D:D,'Réponses'!C:C,"")</f>
        <v/>
      </c>
      <c r="K927" s="26" t="str">
        <f>IF(J927="","",_xlfn.XLOOKUP(J927,'Réponses'!C:C,'Réponses'!F:F,"ERREUR PROCHAINE QUESTION"))</f>
        <v/>
      </c>
      <c r="L927" s="26" t="str">
        <f>IF(K927="","",_xlfn.XLOOKUP(K927,Questions!$A:$A,Questions!$C:$C,"ERREUR TYPE"))</f>
        <v/>
      </c>
      <c r="M927" s="26" t="str">
        <f>_xlfn.XLOOKUP(K927&amp;"_"&amp;Saisie!L928,'Réponses'!D:D,'Réponses'!C:C,"")</f>
        <v/>
      </c>
      <c r="N927" s="26" t="str">
        <f>IF(M927="","",_xlfn.XLOOKUP(M927,'Réponses'!C:C,'Réponses'!F:F,"ERREUR PROCHAINE QUESTION"))</f>
        <v/>
      </c>
      <c r="O927" s="26" t="str">
        <f>IF(N927="","",_xlfn.XLOOKUP(N927,Questions!$A:$A,Questions!$C:$C,"ERREUR TYPE"))</f>
        <v/>
      </c>
      <c r="P927" s="26" t="str">
        <f>_xlfn.XLOOKUP(N927&amp;"_"&amp;Saisie!N928,'Réponses'!D:D,'Réponses'!C:C,"")</f>
        <v/>
      </c>
      <c r="Q927" s="26" t="str">
        <f t="shared" si="15"/>
        <v/>
      </c>
    </row>
    <row r="928" spans="1:17" x14ac:dyDescent="0.25">
      <c r="A928" s="26" t="str">
        <f>IF(ISBLANK(Saisie!C929),"",_xlfn.XLOOKUP(Saisie!C929,Barème!A:A,Barème!F:F,"ERREUR CODE PRODUIT"))</f>
        <v/>
      </c>
      <c r="B928" s="26" t="str">
        <f>IF(OR(A928="08",MID(Saisie!C929,4,4)="0804",MID(Saisie!C929,4,4)="0907",A928=""),"",_xlfn.XLOOKUP(A928,Matériau!A:A,Matériau!C:C,"ERREUR MATERIAU"))</f>
        <v/>
      </c>
      <c r="C928" s="26" t="str">
        <f>IF(B928="","",_xlfn.XLOOKUP(B928,Questions!A:A,Questions!C:C,""))</f>
        <v/>
      </c>
      <c r="D928" s="26" t="str">
        <f>_xlfn.XLOOKUP(B928&amp;"_"&amp;Saisie!F929,'Réponses'!D:D,'Réponses'!C:C,"")</f>
        <v/>
      </c>
      <c r="E928" s="26" t="str">
        <f>IF(D928="","",_xlfn.XLOOKUP(D928,'Réponses'!C:C,'Réponses'!F:F,"ERREUR PROCHAINE QUESTION"))</f>
        <v/>
      </c>
      <c r="F928" s="26" t="str">
        <f>IF(E928="","",_xlfn.XLOOKUP(E928,Questions!$A:$A,Questions!$C:$C,"ERREUR TYPE"))</f>
        <v/>
      </c>
      <c r="G928" s="26" t="str">
        <f>_xlfn.XLOOKUP(E928&amp;"_"&amp;Saisie!H929,'Réponses'!D:D,'Réponses'!C:C,"")</f>
        <v/>
      </c>
      <c r="H928" s="26" t="str">
        <f>IF(G928="","",_xlfn.XLOOKUP(G928,'Réponses'!C:C,'Réponses'!F:F,"ERREUR PROCHAINE QUESTION"))</f>
        <v/>
      </c>
      <c r="I928" s="26" t="str">
        <f>IF(H928="","",_xlfn.XLOOKUP(H928,Questions!$A:$A,Questions!$C:$C,"ERREUR TYPE"))</f>
        <v/>
      </c>
      <c r="J928" s="26" t="str">
        <f>_xlfn.XLOOKUP(H928&amp;"_"&amp;Saisie!J929,'Réponses'!D:D,'Réponses'!C:C,"")</f>
        <v/>
      </c>
      <c r="K928" s="26" t="str">
        <f>IF(J928="","",_xlfn.XLOOKUP(J928,'Réponses'!C:C,'Réponses'!F:F,"ERREUR PROCHAINE QUESTION"))</f>
        <v/>
      </c>
      <c r="L928" s="26" t="str">
        <f>IF(K928="","",_xlfn.XLOOKUP(K928,Questions!$A:$A,Questions!$C:$C,"ERREUR TYPE"))</f>
        <v/>
      </c>
      <c r="M928" s="26" t="str">
        <f>_xlfn.XLOOKUP(K928&amp;"_"&amp;Saisie!L929,'Réponses'!D:D,'Réponses'!C:C,"")</f>
        <v/>
      </c>
      <c r="N928" s="26" t="str">
        <f>IF(M928="","",_xlfn.XLOOKUP(M928,'Réponses'!C:C,'Réponses'!F:F,"ERREUR PROCHAINE QUESTION"))</f>
        <v/>
      </c>
      <c r="O928" s="26" t="str">
        <f>IF(N928="","",_xlfn.XLOOKUP(N928,Questions!$A:$A,Questions!$C:$C,"ERREUR TYPE"))</f>
        <v/>
      </c>
      <c r="P928" s="26" t="str">
        <f>_xlfn.XLOOKUP(N928&amp;"_"&amp;Saisie!N929,'Réponses'!D:D,'Réponses'!C:C,"")</f>
        <v/>
      </c>
      <c r="Q928" s="26" t="str">
        <f t="shared" si="15"/>
        <v/>
      </c>
    </row>
    <row r="929" spans="1:17" x14ac:dyDescent="0.25">
      <c r="A929" s="26" t="str">
        <f>IF(ISBLANK(Saisie!C930),"",_xlfn.XLOOKUP(Saisie!C930,Barème!A:A,Barème!F:F,"ERREUR CODE PRODUIT"))</f>
        <v/>
      </c>
      <c r="B929" s="26" t="str">
        <f>IF(OR(A929="08",MID(Saisie!C930,4,4)="0804",MID(Saisie!C930,4,4)="0907",A929=""),"",_xlfn.XLOOKUP(A929,Matériau!A:A,Matériau!C:C,"ERREUR MATERIAU"))</f>
        <v/>
      </c>
      <c r="C929" s="26" t="str">
        <f>IF(B929="","",_xlfn.XLOOKUP(B929,Questions!A:A,Questions!C:C,""))</f>
        <v/>
      </c>
      <c r="D929" s="26" t="str">
        <f>_xlfn.XLOOKUP(B929&amp;"_"&amp;Saisie!F930,'Réponses'!D:D,'Réponses'!C:C,"")</f>
        <v/>
      </c>
      <c r="E929" s="26" t="str">
        <f>IF(D929="","",_xlfn.XLOOKUP(D929,'Réponses'!C:C,'Réponses'!F:F,"ERREUR PROCHAINE QUESTION"))</f>
        <v/>
      </c>
      <c r="F929" s="26" t="str">
        <f>IF(E929="","",_xlfn.XLOOKUP(E929,Questions!$A:$A,Questions!$C:$C,"ERREUR TYPE"))</f>
        <v/>
      </c>
      <c r="G929" s="26" t="str">
        <f>_xlfn.XLOOKUP(E929&amp;"_"&amp;Saisie!H930,'Réponses'!D:D,'Réponses'!C:C,"")</f>
        <v/>
      </c>
      <c r="H929" s="26" t="str">
        <f>IF(G929="","",_xlfn.XLOOKUP(G929,'Réponses'!C:C,'Réponses'!F:F,"ERREUR PROCHAINE QUESTION"))</f>
        <v/>
      </c>
      <c r="I929" s="26" t="str">
        <f>IF(H929="","",_xlfn.XLOOKUP(H929,Questions!$A:$A,Questions!$C:$C,"ERREUR TYPE"))</f>
        <v/>
      </c>
      <c r="J929" s="26" t="str">
        <f>_xlfn.XLOOKUP(H929&amp;"_"&amp;Saisie!J930,'Réponses'!D:D,'Réponses'!C:C,"")</f>
        <v/>
      </c>
      <c r="K929" s="26" t="str">
        <f>IF(J929="","",_xlfn.XLOOKUP(J929,'Réponses'!C:C,'Réponses'!F:F,"ERREUR PROCHAINE QUESTION"))</f>
        <v/>
      </c>
      <c r="L929" s="26" t="str">
        <f>IF(K929="","",_xlfn.XLOOKUP(K929,Questions!$A:$A,Questions!$C:$C,"ERREUR TYPE"))</f>
        <v/>
      </c>
      <c r="M929" s="26" t="str">
        <f>_xlfn.XLOOKUP(K929&amp;"_"&amp;Saisie!L930,'Réponses'!D:D,'Réponses'!C:C,"")</f>
        <v/>
      </c>
      <c r="N929" s="26" t="str">
        <f>IF(M929="","",_xlfn.XLOOKUP(M929,'Réponses'!C:C,'Réponses'!F:F,"ERREUR PROCHAINE QUESTION"))</f>
        <v/>
      </c>
      <c r="O929" s="26" t="str">
        <f>IF(N929="","",_xlfn.XLOOKUP(N929,Questions!$A:$A,Questions!$C:$C,"ERREUR TYPE"))</f>
        <v/>
      </c>
      <c r="P929" s="26" t="str">
        <f>_xlfn.XLOOKUP(N929&amp;"_"&amp;Saisie!N930,'Réponses'!D:D,'Réponses'!C:C,"")</f>
        <v/>
      </c>
      <c r="Q929" s="26" t="str">
        <f t="shared" si="15"/>
        <v/>
      </c>
    </row>
    <row r="930" spans="1:17" x14ac:dyDescent="0.25">
      <c r="A930" s="26" t="str">
        <f>IF(ISBLANK(Saisie!C931),"",_xlfn.XLOOKUP(Saisie!C931,Barème!A:A,Barème!F:F,"ERREUR CODE PRODUIT"))</f>
        <v/>
      </c>
      <c r="B930" s="26" t="str">
        <f>IF(OR(A930="08",MID(Saisie!C931,4,4)="0804",MID(Saisie!C931,4,4)="0907",A930=""),"",_xlfn.XLOOKUP(A930,Matériau!A:A,Matériau!C:C,"ERREUR MATERIAU"))</f>
        <v/>
      </c>
      <c r="C930" s="26" t="str">
        <f>IF(B930="","",_xlfn.XLOOKUP(B930,Questions!A:A,Questions!C:C,""))</f>
        <v/>
      </c>
      <c r="D930" s="26" t="str">
        <f>_xlfn.XLOOKUP(B930&amp;"_"&amp;Saisie!F931,'Réponses'!D:D,'Réponses'!C:C,"")</f>
        <v/>
      </c>
      <c r="E930" s="26" t="str">
        <f>IF(D930="","",_xlfn.XLOOKUP(D930,'Réponses'!C:C,'Réponses'!F:F,"ERREUR PROCHAINE QUESTION"))</f>
        <v/>
      </c>
      <c r="F930" s="26" t="str">
        <f>IF(E930="","",_xlfn.XLOOKUP(E930,Questions!$A:$A,Questions!$C:$C,"ERREUR TYPE"))</f>
        <v/>
      </c>
      <c r="G930" s="26" t="str">
        <f>_xlfn.XLOOKUP(E930&amp;"_"&amp;Saisie!H931,'Réponses'!D:D,'Réponses'!C:C,"")</f>
        <v/>
      </c>
      <c r="H930" s="26" t="str">
        <f>IF(G930="","",_xlfn.XLOOKUP(G930,'Réponses'!C:C,'Réponses'!F:F,"ERREUR PROCHAINE QUESTION"))</f>
        <v/>
      </c>
      <c r="I930" s="26" t="str">
        <f>IF(H930="","",_xlfn.XLOOKUP(H930,Questions!$A:$A,Questions!$C:$C,"ERREUR TYPE"))</f>
        <v/>
      </c>
      <c r="J930" s="26" t="str">
        <f>_xlfn.XLOOKUP(H930&amp;"_"&amp;Saisie!J931,'Réponses'!D:D,'Réponses'!C:C,"")</f>
        <v/>
      </c>
      <c r="K930" s="26" t="str">
        <f>IF(J930="","",_xlfn.XLOOKUP(J930,'Réponses'!C:C,'Réponses'!F:F,"ERREUR PROCHAINE QUESTION"))</f>
        <v/>
      </c>
      <c r="L930" s="26" t="str">
        <f>IF(K930="","",_xlfn.XLOOKUP(K930,Questions!$A:$A,Questions!$C:$C,"ERREUR TYPE"))</f>
        <v/>
      </c>
      <c r="M930" s="26" t="str">
        <f>_xlfn.XLOOKUP(K930&amp;"_"&amp;Saisie!L931,'Réponses'!D:D,'Réponses'!C:C,"")</f>
        <v/>
      </c>
      <c r="N930" s="26" t="str">
        <f>IF(M930="","",_xlfn.XLOOKUP(M930,'Réponses'!C:C,'Réponses'!F:F,"ERREUR PROCHAINE QUESTION"))</f>
        <v/>
      </c>
      <c r="O930" s="26" t="str">
        <f>IF(N930="","",_xlfn.XLOOKUP(N930,Questions!$A:$A,Questions!$C:$C,"ERREUR TYPE"))</f>
        <v/>
      </c>
      <c r="P930" s="26" t="str">
        <f>_xlfn.XLOOKUP(N930&amp;"_"&amp;Saisie!N931,'Réponses'!D:D,'Réponses'!C:C,"")</f>
        <v/>
      </c>
      <c r="Q930" s="26" t="str">
        <f t="shared" si="15"/>
        <v/>
      </c>
    </row>
    <row r="931" spans="1:17" x14ac:dyDescent="0.25">
      <c r="A931" s="26" t="str">
        <f>IF(ISBLANK(Saisie!C932),"",_xlfn.XLOOKUP(Saisie!C932,Barème!A:A,Barème!F:F,"ERREUR CODE PRODUIT"))</f>
        <v/>
      </c>
      <c r="B931" s="26" t="str">
        <f>IF(OR(A931="08",MID(Saisie!C932,4,4)="0804",MID(Saisie!C932,4,4)="0907",A931=""),"",_xlfn.XLOOKUP(A931,Matériau!A:A,Matériau!C:C,"ERREUR MATERIAU"))</f>
        <v/>
      </c>
      <c r="C931" s="26" t="str">
        <f>IF(B931="","",_xlfn.XLOOKUP(B931,Questions!A:A,Questions!C:C,""))</f>
        <v/>
      </c>
      <c r="D931" s="26" t="str">
        <f>_xlfn.XLOOKUP(B931&amp;"_"&amp;Saisie!F932,'Réponses'!D:D,'Réponses'!C:C,"")</f>
        <v/>
      </c>
      <c r="E931" s="26" t="str">
        <f>IF(D931="","",_xlfn.XLOOKUP(D931,'Réponses'!C:C,'Réponses'!F:F,"ERREUR PROCHAINE QUESTION"))</f>
        <v/>
      </c>
      <c r="F931" s="26" t="str">
        <f>IF(E931="","",_xlfn.XLOOKUP(E931,Questions!$A:$A,Questions!$C:$C,"ERREUR TYPE"))</f>
        <v/>
      </c>
      <c r="G931" s="26" t="str">
        <f>_xlfn.XLOOKUP(E931&amp;"_"&amp;Saisie!H932,'Réponses'!D:D,'Réponses'!C:C,"")</f>
        <v/>
      </c>
      <c r="H931" s="26" t="str">
        <f>IF(G931="","",_xlfn.XLOOKUP(G931,'Réponses'!C:C,'Réponses'!F:F,"ERREUR PROCHAINE QUESTION"))</f>
        <v/>
      </c>
      <c r="I931" s="26" t="str">
        <f>IF(H931="","",_xlfn.XLOOKUP(H931,Questions!$A:$A,Questions!$C:$C,"ERREUR TYPE"))</f>
        <v/>
      </c>
      <c r="J931" s="26" t="str">
        <f>_xlfn.XLOOKUP(H931&amp;"_"&amp;Saisie!J932,'Réponses'!D:D,'Réponses'!C:C,"")</f>
        <v/>
      </c>
      <c r="K931" s="26" t="str">
        <f>IF(J931="","",_xlfn.XLOOKUP(J931,'Réponses'!C:C,'Réponses'!F:F,"ERREUR PROCHAINE QUESTION"))</f>
        <v/>
      </c>
      <c r="L931" s="26" t="str">
        <f>IF(K931="","",_xlfn.XLOOKUP(K931,Questions!$A:$A,Questions!$C:$C,"ERREUR TYPE"))</f>
        <v/>
      </c>
      <c r="M931" s="26" t="str">
        <f>_xlfn.XLOOKUP(K931&amp;"_"&amp;Saisie!L932,'Réponses'!D:D,'Réponses'!C:C,"")</f>
        <v/>
      </c>
      <c r="N931" s="26" t="str">
        <f>IF(M931="","",_xlfn.XLOOKUP(M931,'Réponses'!C:C,'Réponses'!F:F,"ERREUR PROCHAINE QUESTION"))</f>
        <v/>
      </c>
      <c r="O931" s="26" t="str">
        <f>IF(N931="","",_xlfn.XLOOKUP(N931,Questions!$A:$A,Questions!$C:$C,"ERREUR TYPE"))</f>
        <v/>
      </c>
      <c r="P931" s="26" t="str">
        <f>_xlfn.XLOOKUP(N931&amp;"_"&amp;Saisie!N932,'Réponses'!D:D,'Réponses'!C:C,"")</f>
        <v/>
      </c>
      <c r="Q931" s="26" t="str">
        <f t="shared" si="15"/>
        <v/>
      </c>
    </row>
    <row r="932" spans="1:17" x14ac:dyDescent="0.25">
      <c r="A932" s="26" t="str">
        <f>IF(ISBLANK(Saisie!C933),"",_xlfn.XLOOKUP(Saisie!C933,Barème!A:A,Barème!F:F,"ERREUR CODE PRODUIT"))</f>
        <v/>
      </c>
      <c r="B932" s="26" t="str">
        <f>IF(OR(A932="08",MID(Saisie!C933,4,4)="0804",MID(Saisie!C933,4,4)="0907",A932=""),"",_xlfn.XLOOKUP(A932,Matériau!A:A,Matériau!C:C,"ERREUR MATERIAU"))</f>
        <v/>
      </c>
      <c r="C932" s="26" t="str">
        <f>IF(B932="","",_xlfn.XLOOKUP(B932,Questions!A:A,Questions!C:C,""))</f>
        <v/>
      </c>
      <c r="D932" s="26" t="str">
        <f>_xlfn.XLOOKUP(B932&amp;"_"&amp;Saisie!F933,'Réponses'!D:D,'Réponses'!C:C,"")</f>
        <v/>
      </c>
      <c r="E932" s="26" t="str">
        <f>IF(D932="","",_xlfn.XLOOKUP(D932,'Réponses'!C:C,'Réponses'!F:F,"ERREUR PROCHAINE QUESTION"))</f>
        <v/>
      </c>
      <c r="F932" s="26" t="str">
        <f>IF(E932="","",_xlfn.XLOOKUP(E932,Questions!$A:$A,Questions!$C:$C,"ERREUR TYPE"))</f>
        <v/>
      </c>
      <c r="G932" s="26" t="str">
        <f>_xlfn.XLOOKUP(E932&amp;"_"&amp;Saisie!H933,'Réponses'!D:D,'Réponses'!C:C,"")</f>
        <v/>
      </c>
      <c r="H932" s="26" t="str">
        <f>IF(G932="","",_xlfn.XLOOKUP(G932,'Réponses'!C:C,'Réponses'!F:F,"ERREUR PROCHAINE QUESTION"))</f>
        <v/>
      </c>
      <c r="I932" s="26" t="str">
        <f>IF(H932="","",_xlfn.XLOOKUP(H932,Questions!$A:$A,Questions!$C:$C,"ERREUR TYPE"))</f>
        <v/>
      </c>
      <c r="J932" s="26" t="str">
        <f>_xlfn.XLOOKUP(H932&amp;"_"&amp;Saisie!J933,'Réponses'!D:D,'Réponses'!C:C,"")</f>
        <v/>
      </c>
      <c r="K932" s="26" t="str">
        <f>IF(J932="","",_xlfn.XLOOKUP(J932,'Réponses'!C:C,'Réponses'!F:F,"ERREUR PROCHAINE QUESTION"))</f>
        <v/>
      </c>
      <c r="L932" s="26" t="str">
        <f>IF(K932="","",_xlfn.XLOOKUP(K932,Questions!$A:$A,Questions!$C:$C,"ERREUR TYPE"))</f>
        <v/>
      </c>
      <c r="M932" s="26" t="str">
        <f>_xlfn.XLOOKUP(K932&amp;"_"&amp;Saisie!L933,'Réponses'!D:D,'Réponses'!C:C,"")</f>
        <v/>
      </c>
      <c r="N932" s="26" t="str">
        <f>IF(M932="","",_xlfn.XLOOKUP(M932,'Réponses'!C:C,'Réponses'!F:F,"ERREUR PROCHAINE QUESTION"))</f>
        <v/>
      </c>
      <c r="O932" s="26" t="str">
        <f>IF(N932="","",_xlfn.XLOOKUP(N932,Questions!$A:$A,Questions!$C:$C,"ERREUR TYPE"))</f>
        <v/>
      </c>
      <c r="P932" s="26" t="str">
        <f>_xlfn.XLOOKUP(N932&amp;"_"&amp;Saisie!N933,'Réponses'!D:D,'Réponses'!C:C,"")</f>
        <v/>
      </c>
      <c r="Q932" s="26" t="str">
        <f t="shared" si="15"/>
        <v/>
      </c>
    </row>
    <row r="933" spans="1:17" x14ac:dyDescent="0.25">
      <c r="A933" s="26" t="str">
        <f>IF(ISBLANK(Saisie!C934),"",_xlfn.XLOOKUP(Saisie!C934,Barème!A:A,Barème!F:F,"ERREUR CODE PRODUIT"))</f>
        <v/>
      </c>
      <c r="B933" s="26" t="str">
        <f>IF(OR(A933="08",MID(Saisie!C934,4,4)="0804",MID(Saisie!C934,4,4)="0907",A933=""),"",_xlfn.XLOOKUP(A933,Matériau!A:A,Matériau!C:C,"ERREUR MATERIAU"))</f>
        <v/>
      </c>
      <c r="C933" s="26" t="str">
        <f>IF(B933="","",_xlfn.XLOOKUP(B933,Questions!A:A,Questions!C:C,""))</f>
        <v/>
      </c>
      <c r="D933" s="26" t="str">
        <f>_xlfn.XLOOKUP(B933&amp;"_"&amp;Saisie!F934,'Réponses'!D:D,'Réponses'!C:C,"")</f>
        <v/>
      </c>
      <c r="E933" s="26" t="str">
        <f>IF(D933="","",_xlfn.XLOOKUP(D933,'Réponses'!C:C,'Réponses'!F:F,"ERREUR PROCHAINE QUESTION"))</f>
        <v/>
      </c>
      <c r="F933" s="26" t="str">
        <f>IF(E933="","",_xlfn.XLOOKUP(E933,Questions!$A:$A,Questions!$C:$C,"ERREUR TYPE"))</f>
        <v/>
      </c>
      <c r="G933" s="26" t="str">
        <f>_xlfn.XLOOKUP(E933&amp;"_"&amp;Saisie!H934,'Réponses'!D:D,'Réponses'!C:C,"")</f>
        <v/>
      </c>
      <c r="H933" s="26" t="str">
        <f>IF(G933="","",_xlfn.XLOOKUP(G933,'Réponses'!C:C,'Réponses'!F:F,"ERREUR PROCHAINE QUESTION"))</f>
        <v/>
      </c>
      <c r="I933" s="26" t="str">
        <f>IF(H933="","",_xlfn.XLOOKUP(H933,Questions!$A:$A,Questions!$C:$C,"ERREUR TYPE"))</f>
        <v/>
      </c>
      <c r="J933" s="26" t="str">
        <f>_xlfn.XLOOKUP(H933&amp;"_"&amp;Saisie!J934,'Réponses'!D:D,'Réponses'!C:C,"")</f>
        <v/>
      </c>
      <c r="K933" s="26" t="str">
        <f>IF(J933="","",_xlfn.XLOOKUP(J933,'Réponses'!C:C,'Réponses'!F:F,"ERREUR PROCHAINE QUESTION"))</f>
        <v/>
      </c>
      <c r="L933" s="26" t="str">
        <f>IF(K933="","",_xlfn.XLOOKUP(K933,Questions!$A:$A,Questions!$C:$C,"ERREUR TYPE"))</f>
        <v/>
      </c>
      <c r="M933" s="26" t="str">
        <f>_xlfn.XLOOKUP(K933&amp;"_"&amp;Saisie!L934,'Réponses'!D:D,'Réponses'!C:C,"")</f>
        <v/>
      </c>
      <c r="N933" s="26" t="str">
        <f>IF(M933="","",_xlfn.XLOOKUP(M933,'Réponses'!C:C,'Réponses'!F:F,"ERREUR PROCHAINE QUESTION"))</f>
        <v/>
      </c>
      <c r="O933" s="26" t="str">
        <f>IF(N933="","",_xlfn.XLOOKUP(N933,Questions!$A:$A,Questions!$C:$C,"ERREUR TYPE"))</f>
        <v/>
      </c>
      <c r="P933" s="26" t="str">
        <f>_xlfn.XLOOKUP(N933&amp;"_"&amp;Saisie!N934,'Réponses'!D:D,'Réponses'!C:C,"")</f>
        <v/>
      </c>
      <c r="Q933" s="26" t="str">
        <f t="shared" si="15"/>
        <v/>
      </c>
    </row>
    <row r="934" spans="1:17" x14ac:dyDescent="0.25">
      <c r="A934" s="26" t="str">
        <f>IF(ISBLANK(Saisie!C935),"",_xlfn.XLOOKUP(Saisie!C935,Barème!A:A,Barème!F:F,"ERREUR CODE PRODUIT"))</f>
        <v/>
      </c>
      <c r="B934" s="26" t="str">
        <f>IF(OR(A934="08",MID(Saisie!C935,4,4)="0804",MID(Saisie!C935,4,4)="0907",A934=""),"",_xlfn.XLOOKUP(A934,Matériau!A:A,Matériau!C:C,"ERREUR MATERIAU"))</f>
        <v/>
      </c>
      <c r="C934" s="26" t="str">
        <f>IF(B934="","",_xlfn.XLOOKUP(B934,Questions!A:A,Questions!C:C,""))</f>
        <v/>
      </c>
      <c r="D934" s="26" t="str">
        <f>_xlfn.XLOOKUP(B934&amp;"_"&amp;Saisie!F935,'Réponses'!D:D,'Réponses'!C:C,"")</f>
        <v/>
      </c>
      <c r="E934" s="26" t="str">
        <f>IF(D934="","",_xlfn.XLOOKUP(D934,'Réponses'!C:C,'Réponses'!F:F,"ERREUR PROCHAINE QUESTION"))</f>
        <v/>
      </c>
      <c r="F934" s="26" t="str">
        <f>IF(E934="","",_xlfn.XLOOKUP(E934,Questions!$A:$A,Questions!$C:$C,"ERREUR TYPE"))</f>
        <v/>
      </c>
      <c r="G934" s="26" t="str">
        <f>_xlfn.XLOOKUP(E934&amp;"_"&amp;Saisie!H935,'Réponses'!D:D,'Réponses'!C:C,"")</f>
        <v/>
      </c>
      <c r="H934" s="26" t="str">
        <f>IF(G934="","",_xlfn.XLOOKUP(G934,'Réponses'!C:C,'Réponses'!F:F,"ERREUR PROCHAINE QUESTION"))</f>
        <v/>
      </c>
      <c r="I934" s="26" t="str">
        <f>IF(H934="","",_xlfn.XLOOKUP(H934,Questions!$A:$A,Questions!$C:$C,"ERREUR TYPE"))</f>
        <v/>
      </c>
      <c r="J934" s="26" t="str">
        <f>_xlfn.XLOOKUP(H934&amp;"_"&amp;Saisie!J935,'Réponses'!D:D,'Réponses'!C:C,"")</f>
        <v/>
      </c>
      <c r="K934" s="26" t="str">
        <f>IF(J934="","",_xlfn.XLOOKUP(J934,'Réponses'!C:C,'Réponses'!F:F,"ERREUR PROCHAINE QUESTION"))</f>
        <v/>
      </c>
      <c r="L934" s="26" t="str">
        <f>IF(K934="","",_xlfn.XLOOKUP(K934,Questions!$A:$A,Questions!$C:$C,"ERREUR TYPE"))</f>
        <v/>
      </c>
      <c r="M934" s="26" t="str">
        <f>_xlfn.XLOOKUP(K934&amp;"_"&amp;Saisie!L935,'Réponses'!D:D,'Réponses'!C:C,"")</f>
        <v/>
      </c>
      <c r="N934" s="26" t="str">
        <f>IF(M934="","",_xlfn.XLOOKUP(M934,'Réponses'!C:C,'Réponses'!F:F,"ERREUR PROCHAINE QUESTION"))</f>
        <v/>
      </c>
      <c r="O934" s="26" t="str">
        <f>IF(N934="","",_xlfn.XLOOKUP(N934,Questions!$A:$A,Questions!$C:$C,"ERREUR TYPE"))</f>
        <v/>
      </c>
      <c r="P934" s="26" t="str">
        <f>_xlfn.XLOOKUP(N934&amp;"_"&amp;Saisie!N935,'Réponses'!D:D,'Réponses'!C:C,"")</f>
        <v/>
      </c>
      <c r="Q934" s="26" t="str">
        <f t="shared" si="15"/>
        <v/>
      </c>
    </row>
    <row r="935" spans="1:17" x14ac:dyDescent="0.25">
      <c r="A935" s="26" t="str">
        <f>IF(ISBLANK(Saisie!C936),"",_xlfn.XLOOKUP(Saisie!C936,Barème!A:A,Barème!F:F,"ERREUR CODE PRODUIT"))</f>
        <v/>
      </c>
      <c r="B935" s="26" t="str">
        <f>IF(OR(A935="08",MID(Saisie!C936,4,4)="0804",MID(Saisie!C936,4,4)="0907",A935=""),"",_xlfn.XLOOKUP(A935,Matériau!A:A,Matériau!C:C,"ERREUR MATERIAU"))</f>
        <v/>
      </c>
      <c r="C935" s="26" t="str">
        <f>IF(B935="","",_xlfn.XLOOKUP(B935,Questions!A:A,Questions!C:C,""))</f>
        <v/>
      </c>
      <c r="D935" s="26" t="str">
        <f>_xlfn.XLOOKUP(B935&amp;"_"&amp;Saisie!F936,'Réponses'!D:D,'Réponses'!C:C,"")</f>
        <v/>
      </c>
      <c r="E935" s="26" t="str">
        <f>IF(D935="","",_xlfn.XLOOKUP(D935,'Réponses'!C:C,'Réponses'!F:F,"ERREUR PROCHAINE QUESTION"))</f>
        <v/>
      </c>
      <c r="F935" s="26" t="str">
        <f>IF(E935="","",_xlfn.XLOOKUP(E935,Questions!$A:$A,Questions!$C:$C,"ERREUR TYPE"))</f>
        <v/>
      </c>
      <c r="G935" s="26" t="str">
        <f>_xlfn.XLOOKUP(E935&amp;"_"&amp;Saisie!H936,'Réponses'!D:D,'Réponses'!C:C,"")</f>
        <v/>
      </c>
      <c r="H935" s="26" t="str">
        <f>IF(G935="","",_xlfn.XLOOKUP(G935,'Réponses'!C:C,'Réponses'!F:F,"ERREUR PROCHAINE QUESTION"))</f>
        <v/>
      </c>
      <c r="I935" s="26" t="str">
        <f>IF(H935="","",_xlfn.XLOOKUP(H935,Questions!$A:$A,Questions!$C:$C,"ERREUR TYPE"))</f>
        <v/>
      </c>
      <c r="J935" s="26" t="str">
        <f>_xlfn.XLOOKUP(H935&amp;"_"&amp;Saisie!J936,'Réponses'!D:D,'Réponses'!C:C,"")</f>
        <v/>
      </c>
      <c r="K935" s="26" t="str">
        <f>IF(J935="","",_xlfn.XLOOKUP(J935,'Réponses'!C:C,'Réponses'!F:F,"ERREUR PROCHAINE QUESTION"))</f>
        <v/>
      </c>
      <c r="L935" s="26" t="str">
        <f>IF(K935="","",_xlfn.XLOOKUP(K935,Questions!$A:$A,Questions!$C:$C,"ERREUR TYPE"))</f>
        <v/>
      </c>
      <c r="M935" s="26" t="str">
        <f>_xlfn.XLOOKUP(K935&amp;"_"&amp;Saisie!L936,'Réponses'!D:D,'Réponses'!C:C,"")</f>
        <v/>
      </c>
      <c r="N935" s="26" t="str">
        <f>IF(M935="","",_xlfn.XLOOKUP(M935,'Réponses'!C:C,'Réponses'!F:F,"ERREUR PROCHAINE QUESTION"))</f>
        <v/>
      </c>
      <c r="O935" s="26" t="str">
        <f>IF(N935="","",_xlfn.XLOOKUP(N935,Questions!$A:$A,Questions!$C:$C,"ERREUR TYPE"))</f>
        <v/>
      </c>
      <c r="P935" s="26" t="str">
        <f>_xlfn.XLOOKUP(N935&amp;"_"&amp;Saisie!N936,'Réponses'!D:D,'Réponses'!C:C,"")</f>
        <v/>
      </c>
      <c r="Q935" s="26" t="str">
        <f t="shared" si="15"/>
        <v/>
      </c>
    </row>
    <row r="936" spans="1:17" x14ac:dyDescent="0.25">
      <c r="A936" s="26" t="str">
        <f>IF(ISBLANK(Saisie!C937),"",_xlfn.XLOOKUP(Saisie!C937,Barème!A:A,Barème!F:F,"ERREUR CODE PRODUIT"))</f>
        <v/>
      </c>
      <c r="B936" s="26" t="str">
        <f>IF(OR(A936="08",MID(Saisie!C937,4,4)="0804",MID(Saisie!C937,4,4)="0907",A936=""),"",_xlfn.XLOOKUP(A936,Matériau!A:A,Matériau!C:C,"ERREUR MATERIAU"))</f>
        <v/>
      </c>
      <c r="C936" s="26" t="str">
        <f>IF(B936="","",_xlfn.XLOOKUP(B936,Questions!A:A,Questions!C:C,""))</f>
        <v/>
      </c>
      <c r="D936" s="26" t="str">
        <f>_xlfn.XLOOKUP(B936&amp;"_"&amp;Saisie!F937,'Réponses'!D:D,'Réponses'!C:C,"")</f>
        <v/>
      </c>
      <c r="E936" s="26" t="str">
        <f>IF(D936="","",_xlfn.XLOOKUP(D936,'Réponses'!C:C,'Réponses'!F:F,"ERREUR PROCHAINE QUESTION"))</f>
        <v/>
      </c>
      <c r="F936" s="26" t="str">
        <f>IF(E936="","",_xlfn.XLOOKUP(E936,Questions!$A:$A,Questions!$C:$C,"ERREUR TYPE"))</f>
        <v/>
      </c>
      <c r="G936" s="26" t="str">
        <f>_xlfn.XLOOKUP(E936&amp;"_"&amp;Saisie!H937,'Réponses'!D:D,'Réponses'!C:C,"")</f>
        <v/>
      </c>
      <c r="H936" s="26" t="str">
        <f>IF(G936="","",_xlfn.XLOOKUP(G936,'Réponses'!C:C,'Réponses'!F:F,"ERREUR PROCHAINE QUESTION"))</f>
        <v/>
      </c>
      <c r="I936" s="26" t="str">
        <f>IF(H936="","",_xlfn.XLOOKUP(H936,Questions!$A:$A,Questions!$C:$C,"ERREUR TYPE"))</f>
        <v/>
      </c>
      <c r="J936" s="26" t="str">
        <f>_xlfn.XLOOKUP(H936&amp;"_"&amp;Saisie!J937,'Réponses'!D:D,'Réponses'!C:C,"")</f>
        <v/>
      </c>
      <c r="K936" s="26" t="str">
        <f>IF(J936="","",_xlfn.XLOOKUP(J936,'Réponses'!C:C,'Réponses'!F:F,"ERREUR PROCHAINE QUESTION"))</f>
        <v/>
      </c>
      <c r="L936" s="26" t="str">
        <f>IF(K936="","",_xlfn.XLOOKUP(K936,Questions!$A:$A,Questions!$C:$C,"ERREUR TYPE"))</f>
        <v/>
      </c>
      <c r="M936" s="26" t="str">
        <f>_xlfn.XLOOKUP(K936&amp;"_"&amp;Saisie!L937,'Réponses'!D:D,'Réponses'!C:C,"")</f>
        <v/>
      </c>
      <c r="N936" s="26" t="str">
        <f>IF(M936="","",_xlfn.XLOOKUP(M936,'Réponses'!C:C,'Réponses'!F:F,"ERREUR PROCHAINE QUESTION"))</f>
        <v/>
      </c>
      <c r="O936" s="26" t="str">
        <f>IF(N936="","",_xlfn.XLOOKUP(N936,Questions!$A:$A,Questions!$C:$C,"ERREUR TYPE"))</f>
        <v/>
      </c>
      <c r="P936" s="26" t="str">
        <f>_xlfn.XLOOKUP(N936&amp;"_"&amp;Saisie!N937,'Réponses'!D:D,'Réponses'!C:C,"")</f>
        <v/>
      </c>
      <c r="Q936" s="26" t="str">
        <f t="shared" si="15"/>
        <v/>
      </c>
    </row>
    <row r="937" spans="1:17" x14ac:dyDescent="0.25">
      <c r="A937" s="26" t="str">
        <f>IF(ISBLANK(Saisie!C938),"",_xlfn.XLOOKUP(Saisie!C938,Barème!A:A,Barème!F:F,"ERREUR CODE PRODUIT"))</f>
        <v/>
      </c>
      <c r="B937" s="26" t="str">
        <f>IF(OR(A937="08",MID(Saisie!C938,4,4)="0804",MID(Saisie!C938,4,4)="0907",A937=""),"",_xlfn.XLOOKUP(A937,Matériau!A:A,Matériau!C:C,"ERREUR MATERIAU"))</f>
        <v/>
      </c>
      <c r="C937" s="26" t="str">
        <f>IF(B937="","",_xlfn.XLOOKUP(B937,Questions!A:A,Questions!C:C,""))</f>
        <v/>
      </c>
      <c r="D937" s="26" t="str">
        <f>_xlfn.XLOOKUP(B937&amp;"_"&amp;Saisie!F938,'Réponses'!D:D,'Réponses'!C:C,"")</f>
        <v/>
      </c>
      <c r="E937" s="26" t="str">
        <f>IF(D937="","",_xlfn.XLOOKUP(D937,'Réponses'!C:C,'Réponses'!F:F,"ERREUR PROCHAINE QUESTION"))</f>
        <v/>
      </c>
      <c r="F937" s="26" t="str">
        <f>IF(E937="","",_xlfn.XLOOKUP(E937,Questions!$A:$A,Questions!$C:$C,"ERREUR TYPE"))</f>
        <v/>
      </c>
      <c r="G937" s="26" t="str">
        <f>_xlfn.XLOOKUP(E937&amp;"_"&amp;Saisie!H938,'Réponses'!D:D,'Réponses'!C:C,"")</f>
        <v/>
      </c>
      <c r="H937" s="26" t="str">
        <f>IF(G937="","",_xlfn.XLOOKUP(G937,'Réponses'!C:C,'Réponses'!F:F,"ERREUR PROCHAINE QUESTION"))</f>
        <v/>
      </c>
      <c r="I937" s="26" t="str">
        <f>IF(H937="","",_xlfn.XLOOKUP(H937,Questions!$A:$A,Questions!$C:$C,"ERREUR TYPE"))</f>
        <v/>
      </c>
      <c r="J937" s="26" t="str">
        <f>_xlfn.XLOOKUP(H937&amp;"_"&amp;Saisie!J938,'Réponses'!D:D,'Réponses'!C:C,"")</f>
        <v/>
      </c>
      <c r="K937" s="26" t="str">
        <f>IF(J937="","",_xlfn.XLOOKUP(J937,'Réponses'!C:C,'Réponses'!F:F,"ERREUR PROCHAINE QUESTION"))</f>
        <v/>
      </c>
      <c r="L937" s="26" t="str">
        <f>IF(K937="","",_xlfn.XLOOKUP(K937,Questions!$A:$A,Questions!$C:$C,"ERREUR TYPE"))</f>
        <v/>
      </c>
      <c r="M937" s="26" t="str">
        <f>_xlfn.XLOOKUP(K937&amp;"_"&amp;Saisie!L938,'Réponses'!D:D,'Réponses'!C:C,"")</f>
        <v/>
      </c>
      <c r="N937" s="26" t="str">
        <f>IF(M937="","",_xlfn.XLOOKUP(M937,'Réponses'!C:C,'Réponses'!F:F,"ERREUR PROCHAINE QUESTION"))</f>
        <v/>
      </c>
      <c r="O937" s="26" t="str">
        <f>IF(N937="","",_xlfn.XLOOKUP(N937,Questions!$A:$A,Questions!$C:$C,"ERREUR TYPE"))</f>
        <v/>
      </c>
      <c r="P937" s="26" t="str">
        <f>_xlfn.XLOOKUP(N937&amp;"_"&amp;Saisie!N938,'Réponses'!D:D,'Réponses'!C:C,"")</f>
        <v/>
      </c>
      <c r="Q937" s="26" t="str">
        <f t="shared" si="15"/>
        <v/>
      </c>
    </row>
    <row r="938" spans="1:17" x14ac:dyDescent="0.25">
      <c r="A938" s="26" t="str">
        <f>IF(ISBLANK(Saisie!C939),"",_xlfn.XLOOKUP(Saisie!C939,Barème!A:A,Barème!F:F,"ERREUR CODE PRODUIT"))</f>
        <v/>
      </c>
      <c r="B938" s="26" t="str">
        <f>IF(OR(A938="08",MID(Saisie!C939,4,4)="0804",MID(Saisie!C939,4,4)="0907",A938=""),"",_xlfn.XLOOKUP(A938,Matériau!A:A,Matériau!C:C,"ERREUR MATERIAU"))</f>
        <v/>
      </c>
      <c r="C938" s="26" t="str">
        <f>IF(B938="","",_xlfn.XLOOKUP(B938,Questions!A:A,Questions!C:C,""))</f>
        <v/>
      </c>
      <c r="D938" s="26" t="str">
        <f>_xlfn.XLOOKUP(B938&amp;"_"&amp;Saisie!F939,'Réponses'!D:D,'Réponses'!C:C,"")</f>
        <v/>
      </c>
      <c r="E938" s="26" t="str">
        <f>IF(D938="","",_xlfn.XLOOKUP(D938,'Réponses'!C:C,'Réponses'!F:F,"ERREUR PROCHAINE QUESTION"))</f>
        <v/>
      </c>
      <c r="F938" s="26" t="str">
        <f>IF(E938="","",_xlfn.XLOOKUP(E938,Questions!$A:$A,Questions!$C:$C,"ERREUR TYPE"))</f>
        <v/>
      </c>
      <c r="G938" s="26" t="str">
        <f>_xlfn.XLOOKUP(E938&amp;"_"&amp;Saisie!H939,'Réponses'!D:D,'Réponses'!C:C,"")</f>
        <v/>
      </c>
      <c r="H938" s="26" t="str">
        <f>IF(G938="","",_xlfn.XLOOKUP(G938,'Réponses'!C:C,'Réponses'!F:F,"ERREUR PROCHAINE QUESTION"))</f>
        <v/>
      </c>
      <c r="I938" s="26" t="str">
        <f>IF(H938="","",_xlfn.XLOOKUP(H938,Questions!$A:$A,Questions!$C:$C,"ERREUR TYPE"))</f>
        <v/>
      </c>
      <c r="J938" s="26" t="str">
        <f>_xlfn.XLOOKUP(H938&amp;"_"&amp;Saisie!J939,'Réponses'!D:D,'Réponses'!C:C,"")</f>
        <v/>
      </c>
      <c r="K938" s="26" t="str">
        <f>IF(J938="","",_xlfn.XLOOKUP(J938,'Réponses'!C:C,'Réponses'!F:F,"ERREUR PROCHAINE QUESTION"))</f>
        <v/>
      </c>
      <c r="L938" s="26" t="str">
        <f>IF(K938="","",_xlfn.XLOOKUP(K938,Questions!$A:$A,Questions!$C:$C,"ERREUR TYPE"))</f>
        <v/>
      </c>
      <c r="M938" s="26" t="str">
        <f>_xlfn.XLOOKUP(K938&amp;"_"&amp;Saisie!L939,'Réponses'!D:D,'Réponses'!C:C,"")</f>
        <v/>
      </c>
      <c r="N938" s="26" t="str">
        <f>IF(M938="","",_xlfn.XLOOKUP(M938,'Réponses'!C:C,'Réponses'!F:F,"ERREUR PROCHAINE QUESTION"))</f>
        <v/>
      </c>
      <c r="O938" s="26" t="str">
        <f>IF(N938="","",_xlfn.XLOOKUP(N938,Questions!$A:$A,Questions!$C:$C,"ERREUR TYPE"))</f>
        <v/>
      </c>
      <c r="P938" s="26" t="str">
        <f>_xlfn.XLOOKUP(N938&amp;"_"&amp;Saisie!N939,'Réponses'!D:D,'Réponses'!C:C,"")</f>
        <v/>
      </c>
      <c r="Q938" s="26" t="str">
        <f t="shared" si="15"/>
        <v/>
      </c>
    </row>
    <row r="939" spans="1:17" x14ac:dyDescent="0.25">
      <c r="A939" s="26" t="str">
        <f>IF(ISBLANK(Saisie!C940),"",_xlfn.XLOOKUP(Saisie!C940,Barème!A:A,Barème!F:F,"ERREUR CODE PRODUIT"))</f>
        <v/>
      </c>
      <c r="B939" s="26" t="str">
        <f>IF(OR(A939="08",MID(Saisie!C940,4,4)="0804",MID(Saisie!C940,4,4)="0907",A939=""),"",_xlfn.XLOOKUP(A939,Matériau!A:A,Matériau!C:C,"ERREUR MATERIAU"))</f>
        <v/>
      </c>
      <c r="C939" s="26" t="str">
        <f>IF(B939="","",_xlfn.XLOOKUP(B939,Questions!A:A,Questions!C:C,""))</f>
        <v/>
      </c>
      <c r="D939" s="26" t="str">
        <f>_xlfn.XLOOKUP(B939&amp;"_"&amp;Saisie!F940,'Réponses'!D:D,'Réponses'!C:C,"")</f>
        <v/>
      </c>
      <c r="E939" s="26" t="str">
        <f>IF(D939="","",_xlfn.XLOOKUP(D939,'Réponses'!C:C,'Réponses'!F:F,"ERREUR PROCHAINE QUESTION"))</f>
        <v/>
      </c>
      <c r="F939" s="26" t="str">
        <f>IF(E939="","",_xlfn.XLOOKUP(E939,Questions!$A:$A,Questions!$C:$C,"ERREUR TYPE"))</f>
        <v/>
      </c>
      <c r="G939" s="26" t="str">
        <f>_xlfn.XLOOKUP(E939&amp;"_"&amp;Saisie!H940,'Réponses'!D:D,'Réponses'!C:C,"")</f>
        <v/>
      </c>
      <c r="H939" s="26" t="str">
        <f>IF(G939="","",_xlfn.XLOOKUP(G939,'Réponses'!C:C,'Réponses'!F:F,"ERREUR PROCHAINE QUESTION"))</f>
        <v/>
      </c>
      <c r="I939" s="26" t="str">
        <f>IF(H939="","",_xlfn.XLOOKUP(H939,Questions!$A:$A,Questions!$C:$C,"ERREUR TYPE"))</f>
        <v/>
      </c>
      <c r="J939" s="26" t="str">
        <f>_xlfn.XLOOKUP(H939&amp;"_"&amp;Saisie!J940,'Réponses'!D:D,'Réponses'!C:C,"")</f>
        <v/>
      </c>
      <c r="K939" s="26" t="str">
        <f>IF(J939="","",_xlfn.XLOOKUP(J939,'Réponses'!C:C,'Réponses'!F:F,"ERREUR PROCHAINE QUESTION"))</f>
        <v/>
      </c>
      <c r="L939" s="26" t="str">
        <f>IF(K939="","",_xlfn.XLOOKUP(K939,Questions!$A:$A,Questions!$C:$C,"ERREUR TYPE"))</f>
        <v/>
      </c>
      <c r="M939" s="26" t="str">
        <f>_xlfn.XLOOKUP(K939&amp;"_"&amp;Saisie!L940,'Réponses'!D:D,'Réponses'!C:C,"")</f>
        <v/>
      </c>
      <c r="N939" s="26" t="str">
        <f>IF(M939="","",_xlfn.XLOOKUP(M939,'Réponses'!C:C,'Réponses'!F:F,"ERREUR PROCHAINE QUESTION"))</f>
        <v/>
      </c>
      <c r="O939" s="26" t="str">
        <f>IF(N939="","",_xlfn.XLOOKUP(N939,Questions!$A:$A,Questions!$C:$C,"ERREUR TYPE"))</f>
        <v/>
      </c>
      <c r="P939" s="26" t="str">
        <f>_xlfn.XLOOKUP(N939&amp;"_"&amp;Saisie!N940,'Réponses'!D:D,'Réponses'!C:C,"")</f>
        <v/>
      </c>
      <c r="Q939" s="26" t="str">
        <f t="shared" si="15"/>
        <v/>
      </c>
    </row>
    <row r="940" spans="1:17" x14ac:dyDescent="0.25">
      <c r="A940" s="26" t="str">
        <f>IF(ISBLANK(Saisie!C941),"",_xlfn.XLOOKUP(Saisie!C941,Barème!A:A,Barème!F:F,"ERREUR CODE PRODUIT"))</f>
        <v/>
      </c>
      <c r="B940" s="26" t="str">
        <f>IF(OR(A940="08",MID(Saisie!C941,4,4)="0804",MID(Saisie!C941,4,4)="0907",A940=""),"",_xlfn.XLOOKUP(A940,Matériau!A:A,Matériau!C:C,"ERREUR MATERIAU"))</f>
        <v/>
      </c>
      <c r="C940" s="26" t="str">
        <f>IF(B940="","",_xlfn.XLOOKUP(B940,Questions!A:A,Questions!C:C,""))</f>
        <v/>
      </c>
      <c r="D940" s="26" t="str">
        <f>_xlfn.XLOOKUP(B940&amp;"_"&amp;Saisie!F941,'Réponses'!D:D,'Réponses'!C:C,"")</f>
        <v/>
      </c>
      <c r="E940" s="26" t="str">
        <f>IF(D940="","",_xlfn.XLOOKUP(D940,'Réponses'!C:C,'Réponses'!F:F,"ERREUR PROCHAINE QUESTION"))</f>
        <v/>
      </c>
      <c r="F940" s="26" t="str">
        <f>IF(E940="","",_xlfn.XLOOKUP(E940,Questions!$A:$A,Questions!$C:$C,"ERREUR TYPE"))</f>
        <v/>
      </c>
      <c r="G940" s="26" t="str">
        <f>_xlfn.XLOOKUP(E940&amp;"_"&amp;Saisie!H941,'Réponses'!D:D,'Réponses'!C:C,"")</f>
        <v/>
      </c>
      <c r="H940" s="26" t="str">
        <f>IF(G940="","",_xlfn.XLOOKUP(G940,'Réponses'!C:C,'Réponses'!F:F,"ERREUR PROCHAINE QUESTION"))</f>
        <v/>
      </c>
      <c r="I940" s="26" t="str">
        <f>IF(H940="","",_xlfn.XLOOKUP(H940,Questions!$A:$A,Questions!$C:$C,"ERREUR TYPE"))</f>
        <v/>
      </c>
      <c r="J940" s="26" t="str">
        <f>_xlfn.XLOOKUP(H940&amp;"_"&amp;Saisie!J941,'Réponses'!D:D,'Réponses'!C:C,"")</f>
        <v/>
      </c>
      <c r="K940" s="26" t="str">
        <f>IF(J940="","",_xlfn.XLOOKUP(J940,'Réponses'!C:C,'Réponses'!F:F,"ERREUR PROCHAINE QUESTION"))</f>
        <v/>
      </c>
      <c r="L940" s="26" t="str">
        <f>IF(K940="","",_xlfn.XLOOKUP(K940,Questions!$A:$A,Questions!$C:$C,"ERREUR TYPE"))</f>
        <v/>
      </c>
      <c r="M940" s="26" t="str">
        <f>_xlfn.XLOOKUP(K940&amp;"_"&amp;Saisie!L941,'Réponses'!D:D,'Réponses'!C:C,"")</f>
        <v/>
      </c>
      <c r="N940" s="26" t="str">
        <f>IF(M940="","",_xlfn.XLOOKUP(M940,'Réponses'!C:C,'Réponses'!F:F,"ERREUR PROCHAINE QUESTION"))</f>
        <v/>
      </c>
      <c r="O940" s="26" t="str">
        <f>IF(N940="","",_xlfn.XLOOKUP(N940,Questions!$A:$A,Questions!$C:$C,"ERREUR TYPE"))</f>
        <v/>
      </c>
      <c r="P940" s="26" t="str">
        <f>_xlfn.XLOOKUP(N940&amp;"_"&amp;Saisie!N941,'Réponses'!D:D,'Réponses'!C:C,"")</f>
        <v/>
      </c>
      <c r="Q940" s="26" t="str">
        <f t="shared" si="15"/>
        <v/>
      </c>
    </row>
    <row r="941" spans="1:17" x14ac:dyDescent="0.25">
      <c r="A941" s="26" t="str">
        <f>IF(ISBLANK(Saisie!C942),"",_xlfn.XLOOKUP(Saisie!C942,Barème!A:A,Barème!F:F,"ERREUR CODE PRODUIT"))</f>
        <v/>
      </c>
      <c r="B941" s="26" t="str">
        <f>IF(OR(A941="08",MID(Saisie!C942,4,4)="0804",MID(Saisie!C942,4,4)="0907",A941=""),"",_xlfn.XLOOKUP(A941,Matériau!A:A,Matériau!C:C,"ERREUR MATERIAU"))</f>
        <v/>
      </c>
      <c r="C941" s="26" t="str">
        <f>IF(B941="","",_xlfn.XLOOKUP(B941,Questions!A:A,Questions!C:C,""))</f>
        <v/>
      </c>
      <c r="D941" s="26" t="str">
        <f>_xlfn.XLOOKUP(B941&amp;"_"&amp;Saisie!F942,'Réponses'!D:D,'Réponses'!C:C,"")</f>
        <v/>
      </c>
      <c r="E941" s="26" t="str">
        <f>IF(D941="","",_xlfn.XLOOKUP(D941,'Réponses'!C:C,'Réponses'!F:F,"ERREUR PROCHAINE QUESTION"))</f>
        <v/>
      </c>
      <c r="F941" s="26" t="str">
        <f>IF(E941="","",_xlfn.XLOOKUP(E941,Questions!$A:$A,Questions!$C:$C,"ERREUR TYPE"))</f>
        <v/>
      </c>
      <c r="G941" s="26" t="str">
        <f>_xlfn.XLOOKUP(E941&amp;"_"&amp;Saisie!H942,'Réponses'!D:D,'Réponses'!C:C,"")</f>
        <v/>
      </c>
      <c r="H941" s="26" t="str">
        <f>IF(G941="","",_xlfn.XLOOKUP(G941,'Réponses'!C:C,'Réponses'!F:F,"ERREUR PROCHAINE QUESTION"))</f>
        <v/>
      </c>
      <c r="I941" s="26" t="str">
        <f>IF(H941="","",_xlfn.XLOOKUP(H941,Questions!$A:$A,Questions!$C:$C,"ERREUR TYPE"))</f>
        <v/>
      </c>
      <c r="J941" s="26" t="str">
        <f>_xlfn.XLOOKUP(H941&amp;"_"&amp;Saisie!J942,'Réponses'!D:D,'Réponses'!C:C,"")</f>
        <v/>
      </c>
      <c r="K941" s="26" t="str">
        <f>IF(J941="","",_xlfn.XLOOKUP(J941,'Réponses'!C:C,'Réponses'!F:F,"ERREUR PROCHAINE QUESTION"))</f>
        <v/>
      </c>
      <c r="L941" s="26" t="str">
        <f>IF(K941="","",_xlfn.XLOOKUP(K941,Questions!$A:$A,Questions!$C:$C,"ERREUR TYPE"))</f>
        <v/>
      </c>
      <c r="M941" s="26" t="str">
        <f>_xlfn.XLOOKUP(K941&amp;"_"&amp;Saisie!L942,'Réponses'!D:D,'Réponses'!C:C,"")</f>
        <v/>
      </c>
      <c r="N941" s="26" t="str">
        <f>IF(M941="","",_xlfn.XLOOKUP(M941,'Réponses'!C:C,'Réponses'!F:F,"ERREUR PROCHAINE QUESTION"))</f>
        <v/>
      </c>
      <c r="O941" s="26" t="str">
        <f>IF(N941="","",_xlfn.XLOOKUP(N941,Questions!$A:$A,Questions!$C:$C,"ERREUR TYPE"))</f>
        <v/>
      </c>
      <c r="P941" s="26" t="str">
        <f>_xlfn.XLOOKUP(N941&amp;"_"&amp;Saisie!N942,'Réponses'!D:D,'Réponses'!C:C,"")</f>
        <v/>
      </c>
      <c r="Q941" s="26" t="str">
        <f t="shared" si="15"/>
        <v/>
      </c>
    </row>
    <row r="942" spans="1:17" x14ac:dyDescent="0.25">
      <c r="A942" s="26" t="str">
        <f>IF(ISBLANK(Saisie!C943),"",_xlfn.XLOOKUP(Saisie!C943,Barème!A:A,Barème!F:F,"ERREUR CODE PRODUIT"))</f>
        <v/>
      </c>
      <c r="B942" s="26" t="str">
        <f>IF(OR(A942="08",MID(Saisie!C943,4,4)="0804",MID(Saisie!C943,4,4)="0907",A942=""),"",_xlfn.XLOOKUP(A942,Matériau!A:A,Matériau!C:C,"ERREUR MATERIAU"))</f>
        <v/>
      </c>
      <c r="C942" s="26" t="str">
        <f>IF(B942="","",_xlfn.XLOOKUP(B942,Questions!A:A,Questions!C:C,""))</f>
        <v/>
      </c>
      <c r="D942" s="26" t="str">
        <f>_xlfn.XLOOKUP(B942&amp;"_"&amp;Saisie!F943,'Réponses'!D:D,'Réponses'!C:C,"")</f>
        <v/>
      </c>
      <c r="E942" s="26" t="str">
        <f>IF(D942="","",_xlfn.XLOOKUP(D942,'Réponses'!C:C,'Réponses'!F:F,"ERREUR PROCHAINE QUESTION"))</f>
        <v/>
      </c>
      <c r="F942" s="26" t="str">
        <f>IF(E942="","",_xlfn.XLOOKUP(E942,Questions!$A:$A,Questions!$C:$C,"ERREUR TYPE"))</f>
        <v/>
      </c>
      <c r="G942" s="26" t="str">
        <f>_xlfn.XLOOKUP(E942&amp;"_"&amp;Saisie!H943,'Réponses'!D:D,'Réponses'!C:C,"")</f>
        <v/>
      </c>
      <c r="H942" s="26" t="str">
        <f>IF(G942="","",_xlfn.XLOOKUP(G942,'Réponses'!C:C,'Réponses'!F:F,"ERREUR PROCHAINE QUESTION"))</f>
        <v/>
      </c>
      <c r="I942" s="26" t="str">
        <f>IF(H942="","",_xlfn.XLOOKUP(H942,Questions!$A:$A,Questions!$C:$C,"ERREUR TYPE"))</f>
        <v/>
      </c>
      <c r="J942" s="26" t="str">
        <f>_xlfn.XLOOKUP(H942&amp;"_"&amp;Saisie!J943,'Réponses'!D:D,'Réponses'!C:C,"")</f>
        <v/>
      </c>
      <c r="K942" s="26" t="str">
        <f>IF(J942="","",_xlfn.XLOOKUP(J942,'Réponses'!C:C,'Réponses'!F:F,"ERREUR PROCHAINE QUESTION"))</f>
        <v/>
      </c>
      <c r="L942" s="26" t="str">
        <f>IF(K942="","",_xlfn.XLOOKUP(K942,Questions!$A:$A,Questions!$C:$C,"ERREUR TYPE"))</f>
        <v/>
      </c>
      <c r="M942" s="26" t="str">
        <f>_xlfn.XLOOKUP(K942&amp;"_"&amp;Saisie!L943,'Réponses'!D:D,'Réponses'!C:C,"")</f>
        <v/>
      </c>
      <c r="N942" s="26" t="str">
        <f>IF(M942="","",_xlfn.XLOOKUP(M942,'Réponses'!C:C,'Réponses'!F:F,"ERREUR PROCHAINE QUESTION"))</f>
        <v/>
      </c>
      <c r="O942" s="26" t="str">
        <f>IF(N942="","",_xlfn.XLOOKUP(N942,Questions!$A:$A,Questions!$C:$C,"ERREUR TYPE"))</f>
        <v/>
      </c>
      <c r="P942" s="26" t="str">
        <f>_xlfn.XLOOKUP(N942&amp;"_"&amp;Saisie!N943,'Réponses'!D:D,'Réponses'!C:C,"")</f>
        <v/>
      </c>
      <c r="Q942" s="26" t="str">
        <f t="shared" si="15"/>
        <v/>
      </c>
    </row>
    <row r="943" spans="1:17" x14ac:dyDescent="0.25">
      <c r="A943" s="26" t="str">
        <f>IF(ISBLANK(Saisie!C944),"",_xlfn.XLOOKUP(Saisie!C944,Barème!A:A,Barème!F:F,"ERREUR CODE PRODUIT"))</f>
        <v/>
      </c>
      <c r="B943" s="26" t="str">
        <f>IF(OR(A943="08",MID(Saisie!C944,4,4)="0804",MID(Saisie!C944,4,4)="0907",A943=""),"",_xlfn.XLOOKUP(A943,Matériau!A:A,Matériau!C:C,"ERREUR MATERIAU"))</f>
        <v/>
      </c>
      <c r="C943" s="26" t="str">
        <f>IF(B943="","",_xlfn.XLOOKUP(B943,Questions!A:A,Questions!C:C,""))</f>
        <v/>
      </c>
      <c r="D943" s="26" t="str">
        <f>_xlfn.XLOOKUP(B943&amp;"_"&amp;Saisie!F944,'Réponses'!D:D,'Réponses'!C:C,"")</f>
        <v/>
      </c>
      <c r="E943" s="26" t="str">
        <f>IF(D943="","",_xlfn.XLOOKUP(D943,'Réponses'!C:C,'Réponses'!F:F,"ERREUR PROCHAINE QUESTION"))</f>
        <v/>
      </c>
      <c r="F943" s="26" t="str">
        <f>IF(E943="","",_xlfn.XLOOKUP(E943,Questions!$A:$A,Questions!$C:$C,"ERREUR TYPE"))</f>
        <v/>
      </c>
      <c r="G943" s="26" t="str">
        <f>_xlfn.XLOOKUP(E943&amp;"_"&amp;Saisie!H944,'Réponses'!D:D,'Réponses'!C:C,"")</f>
        <v/>
      </c>
      <c r="H943" s="26" t="str">
        <f>IF(G943="","",_xlfn.XLOOKUP(G943,'Réponses'!C:C,'Réponses'!F:F,"ERREUR PROCHAINE QUESTION"))</f>
        <v/>
      </c>
      <c r="I943" s="26" t="str">
        <f>IF(H943="","",_xlfn.XLOOKUP(H943,Questions!$A:$A,Questions!$C:$C,"ERREUR TYPE"))</f>
        <v/>
      </c>
      <c r="J943" s="26" t="str">
        <f>_xlfn.XLOOKUP(H943&amp;"_"&amp;Saisie!J944,'Réponses'!D:D,'Réponses'!C:C,"")</f>
        <v/>
      </c>
      <c r="K943" s="26" t="str">
        <f>IF(J943="","",_xlfn.XLOOKUP(J943,'Réponses'!C:C,'Réponses'!F:F,"ERREUR PROCHAINE QUESTION"))</f>
        <v/>
      </c>
      <c r="L943" s="26" t="str">
        <f>IF(K943="","",_xlfn.XLOOKUP(K943,Questions!$A:$A,Questions!$C:$C,"ERREUR TYPE"))</f>
        <v/>
      </c>
      <c r="M943" s="26" t="str">
        <f>_xlfn.XLOOKUP(K943&amp;"_"&amp;Saisie!L944,'Réponses'!D:D,'Réponses'!C:C,"")</f>
        <v/>
      </c>
      <c r="N943" s="26" t="str">
        <f>IF(M943="","",_xlfn.XLOOKUP(M943,'Réponses'!C:C,'Réponses'!F:F,"ERREUR PROCHAINE QUESTION"))</f>
        <v/>
      </c>
      <c r="O943" s="26" t="str">
        <f>IF(N943="","",_xlfn.XLOOKUP(N943,Questions!$A:$A,Questions!$C:$C,"ERREUR TYPE"))</f>
        <v/>
      </c>
      <c r="P943" s="26" t="str">
        <f>_xlfn.XLOOKUP(N943&amp;"_"&amp;Saisie!N944,'Réponses'!D:D,'Réponses'!C:C,"")</f>
        <v/>
      </c>
      <c r="Q943" s="26" t="str">
        <f t="shared" si="15"/>
        <v/>
      </c>
    </row>
    <row r="944" spans="1:17" x14ac:dyDescent="0.25">
      <c r="A944" s="26" t="str">
        <f>IF(ISBLANK(Saisie!C945),"",_xlfn.XLOOKUP(Saisie!C945,Barème!A:A,Barème!F:F,"ERREUR CODE PRODUIT"))</f>
        <v/>
      </c>
      <c r="B944" s="26" t="str">
        <f>IF(OR(A944="08",MID(Saisie!C945,4,4)="0804",MID(Saisie!C945,4,4)="0907",A944=""),"",_xlfn.XLOOKUP(A944,Matériau!A:A,Matériau!C:C,"ERREUR MATERIAU"))</f>
        <v/>
      </c>
      <c r="C944" s="26" t="str">
        <f>IF(B944="","",_xlfn.XLOOKUP(B944,Questions!A:A,Questions!C:C,""))</f>
        <v/>
      </c>
      <c r="D944" s="26" t="str">
        <f>_xlfn.XLOOKUP(B944&amp;"_"&amp;Saisie!F945,'Réponses'!D:D,'Réponses'!C:C,"")</f>
        <v/>
      </c>
      <c r="E944" s="26" t="str">
        <f>IF(D944="","",_xlfn.XLOOKUP(D944,'Réponses'!C:C,'Réponses'!F:F,"ERREUR PROCHAINE QUESTION"))</f>
        <v/>
      </c>
      <c r="F944" s="26" t="str">
        <f>IF(E944="","",_xlfn.XLOOKUP(E944,Questions!$A:$A,Questions!$C:$C,"ERREUR TYPE"))</f>
        <v/>
      </c>
      <c r="G944" s="26" t="str">
        <f>_xlfn.XLOOKUP(E944&amp;"_"&amp;Saisie!H945,'Réponses'!D:D,'Réponses'!C:C,"")</f>
        <v/>
      </c>
      <c r="H944" s="26" t="str">
        <f>IF(G944="","",_xlfn.XLOOKUP(G944,'Réponses'!C:C,'Réponses'!F:F,"ERREUR PROCHAINE QUESTION"))</f>
        <v/>
      </c>
      <c r="I944" s="26" t="str">
        <f>IF(H944="","",_xlfn.XLOOKUP(H944,Questions!$A:$A,Questions!$C:$C,"ERREUR TYPE"))</f>
        <v/>
      </c>
      <c r="J944" s="26" t="str">
        <f>_xlfn.XLOOKUP(H944&amp;"_"&amp;Saisie!J945,'Réponses'!D:D,'Réponses'!C:C,"")</f>
        <v/>
      </c>
      <c r="K944" s="26" t="str">
        <f>IF(J944="","",_xlfn.XLOOKUP(J944,'Réponses'!C:C,'Réponses'!F:F,"ERREUR PROCHAINE QUESTION"))</f>
        <v/>
      </c>
      <c r="L944" s="26" t="str">
        <f>IF(K944="","",_xlfn.XLOOKUP(K944,Questions!$A:$A,Questions!$C:$C,"ERREUR TYPE"))</f>
        <v/>
      </c>
      <c r="M944" s="26" t="str">
        <f>_xlfn.XLOOKUP(K944&amp;"_"&amp;Saisie!L945,'Réponses'!D:D,'Réponses'!C:C,"")</f>
        <v/>
      </c>
      <c r="N944" s="26" t="str">
        <f>IF(M944="","",_xlfn.XLOOKUP(M944,'Réponses'!C:C,'Réponses'!F:F,"ERREUR PROCHAINE QUESTION"))</f>
        <v/>
      </c>
      <c r="O944" s="26" t="str">
        <f>IF(N944="","",_xlfn.XLOOKUP(N944,Questions!$A:$A,Questions!$C:$C,"ERREUR TYPE"))</f>
        <v/>
      </c>
      <c r="P944" s="26" t="str">
        <f>_xlfn.XLOOKUP(N944&amp;"_"&amp;Saisie!N945,'Réponses'!D:D,'Réponses'!C:C,"")</f>
        <v/>
      </c>
      <c r="Q944" s="26" t="str">
        <f t="shared" si="15"/>
        <v/>
      </c>
    </row>
    <row r="945" spans="1:17" x14ac:dyDescent="0.25">
      <c r="A945" s="26" t="str">
        <f>IF(ISBLANK(Saisie!C946),"",_xlfn.XLOOKUP(Saisie!C946,Barème!A:A,Barème!F:F,"ERREUR CODE PRODUIT"))</f>
        <v/>
      </c>
      <c r="B945" s="26" t="str">
        <f>IF(OR(A945="08",MID(Saisie!C946,4,4)="0804",MID(Saisie!C946,4,4)="0907",A945=""),"",_xlfn.XLOOKUP(A945,Matériau!A:A,Matériau!C:C,"ERREUR MATERIAU"))</f>
        <v/>
      </c>
      <c r="C945" s="26" t="str">
        <f>IF(B945="","",_xlfn.XLOOKUP(B945,Questions!A:A,Questions!C:C,""))</f>
        <v/>
      </c>
      <c r="D945" s="26" t="str">
        <f>_xlfn.XLOOKUP(B945&amp;"_"&amp;Saisie!F946,'Réponses'!D:D,'Réponses'!C:C,"")</f>
        <v/>
      </c>
      <c r="E945" s="26" t="str">
        <f>IF(D945="","",_xlfn.XLOOKUP(D945,'Réponses'!C:C,'Réponses'!F:F,"ERREUR PROCHAINE QUESTION"))</f>
        <v/>
      </c>
      <c r="F945" s="26" t="str">
        <f>IF(E945="","",_xlfn.XLOOKUP(E945,Questions!$A:$A,Questions!$C:$C,"ERREUR TYPE"))</f>
        <v/>
      </c>
      <c r="G945" s="26" t="str">
        <f>_xlfn.XLOOKUP(E945&amp;"_"&amp;Saisie!H946,'Réponses'!D:D,'Réponses'!C:C,"")</f>
        <v/>
      </c>
      <c r="H945" s="26" t="str">
        <f>IF(G945="","",_xlfn.XLOOKUP(G945,'Réponses'!C:C,'Réponses'!F:F,"ERREUR PROCHAINE QUESTION"))</f>
        <v/>
      </c>
      <c r="I945" s="26" t="str">
        <f>IF(H945="","",_xlfn.XLOOKUP(H945,Questions!$A:$A,Questions!$C:$C,"ERREUR TYPE"))</f>
        <v/>
      </c>
      <c r="J945" s="26" t="str">
        <f>_xlfn.XLOOKUP(H945&amp;"_"&amp;Saisie!J946,'Réponses'!D:D,'Réponses'!C:C,"")</f>
        <v/>
      </c>
      <c r="K945" s="26" t="str">
        <f>IF(J945="","",_xlfn.XLOOKUP(J945,'Réponses'!C:C,'Réponses'!F:F,"ERREUR PROCHAINE QUESTION"))</f>
        <v/>
      </c>
      <c r="L945" s="26" t="str">
        <f>IF(K945="","",_xlfn.XLOOKUP(K945,Questions!$A:$A,Questions!$C:$C,"ERREUR TYPE"))</f>
        <v/>
      </c>
      <c r="M945" s="26" t="str">
        <f>_xlfn.XLOOKUP(K945&amp;"_"&amp;Saisie!L946,'Réponses'!D:D,'Réponses'!C:C,"")</f>
        <v/>
      </c>
      <c r="N945" s="26" t="str">
        <f>IF(M945="","",_xlfn.XLOOKUP(M945,'Réponses'!C:C,'Réponses'!F:F,"ERREUR PROCHAINE QUESTION"))</f>
        <v/>
      </c>
      <c r="O945" s="26" t="str">
        <f>IF(N945="","",_xlfn.XLOOKUP(N945,Questions!$A:$A,Questions!$C:$C,"ERREUR TYPE"))</f>
        <v/>
      </c>
      <c r="P945" s="26" t="str">
        <f>_xlfn.XLOOKUP(N945&amp;"_"&amp;Saisie!N946,'Réponses'!D:D,'Réponses'!C:C,"")</f>
        <v/>
      </c>
      <c r="Q945" s="26" t="str">
        <f t="shared" si="15"/>
        <v/>
      </c>
    </row>
    <row r="946" spans="1:17" x14ac:dyDescent="0.25">
      <c r="A946" s="26" t="str">
        <f>IF(ISBLANK(Saisie!C947),"",_xlfn.XLOOKUP(Saisie!C947,Barème!A:A,Barème!F:F,"ERREUR CODE PRODUIT"))</f>
        <v/>
      </c>
      <c r="B946" s="26" t="str">
        <f>IF(OR(A946="08",MID(Saisie!C947,4,4)="0804",MID(Saisie!C947,4,4)="0907",A946=""),"",_xlfn.XLOOKUP(A946,Matériau!A:A,Matériau!C:C,"ERREUR MATERIAU"))</f>
        <v/>
      </c>
      <c r="C946" s="26" t="str">
        <f>IF(B946="","",_xlfn.XLOOKUP(B946,Questions!A:A,Questions!C:C,""))</f>
        <v/>
      </c>
      <c r="D946" s="26" t="str">
        <f>_xlfn.XLOOKUP(B946&amp;"_"&amp;Saisie!F947,'Réponses'!D:D,'Réponses'!C:C,"")</f>
        <v/>
      </c>
      <c r="E946" s="26" t="str">
        <f>IF(D946="","",_xlfn.XLOOKUP(D946,'Réponses'!C:C,'Réponses'!F:F,"ERREUR PROCHAINE QUESTION"))</f>
        <v/>
      </c>
      <c r="F946" s="26" t="str">
        <f>IF(E946="","",_xlfn.XLOOKUP(E946,Questions!$A:$A,Questions!$C:$C,"ERREUR TYPE"))</f>
        <v/>
      </c>
      <c r="G946" s="26" t="str">
        <f>_xlfn.XLOOKUP(E946&amp;"_"&amp;Saisie!H947,'Réponses'!D:D,'Réponses'!C:C,"")</f>
        <v/>
      </c>
      <c r="H946" s="26" t="str">
        <f>IF(G946="","",_xlfn.XLOOKUP(G946,'Réponses'!C:C,'Réponses'!F:F,"ERREUR PROCHAINE QUESTION"))</f>
        <v/>
      </c>
      <c r="I946" s="26" t="str">
        <f>IF(H946="","",_xlfn.XLOOKUP(H946,Questions!$A:$A,Questions!$C:$C,"ERREUR TYPE"))</f>
        <v/>
      </c>
      <c r="J946" s="26" t="str">
        <f>_xlfn.XLOOKUP(H946&amp;"_"&amp;Saisie!J947,'Réponses'!D:D,'Réponses'!C:C,"")</f>
        <v/>
      </c>
      <c r="K946" s="26" t="str">
        <f>IF(J946="","",_xlfn.XLOOKUP(J946,'Réponses'!C:C,'Réponses'!F:F,"ERREUR PROCHAINE QUESTION"))</f>
        <v/>
      </c>
      <c r="L946" s="26" t="str">
        <f>IF(K946="","",_xlfn.XLOOKUP(K946,Questions!$A:$A,Questions!$C:$C,"ERREUR TYPE"))</f>
        <v/>
      </c>
      <c r="M946" s="26" t="str">
        <f>_xlfn.XLOOKUP(K946&amp;"_"&amp;Saisie!L947,'Réponses'!D:D,'Réponses'!C:C,"")</f>
        <v/>
      </c>
      <c r="N946" s="26" t="str">
        <f>IF(M946="","",_xlfn.XLOOKUP(M946,'Réponses'!C:C,'Réponses'!F:F,"ERREUR PROCHAINE QUESTION"))</f>
        <v/>
      </c>
      <c r="O946" s="26" t="str">
        <f>IF(N946="","",_xlfn.XLOOKUP(N946,Questions!$A:$A,Questions!$C:$C,"ERREUR TYPE"))</f>
        <v/>
      </c>
      <c r="P946" s="26" t="str">
        <f>_xlfn.XLOOKUP(N946&amp;"_"&amp;Saisie!N947,'Réponses'!D:D,'Réponses'!C:C,"")</f>
        <v/>
      </c>
      <c r="Q946" s="26" t="str">
        <f t="shared" si="15"/>
        <v/>
      </c>
    </row>
    <row r="947" spans="1:17" x14ac:dyDescent="0.25">
      <c r="A947" s="26" t="str">
        <f>IF(ISBLANK(Saisie!C948),"",_xlfn.XLOOKUP(Saisie!C948,Barème!A:A,Barème!F:F,"ERREUR CODE PRODUIT"))</f>
        <v/>
      </c>
      <c r="B947" s="26" t="str">
        <f>IF(OR(A947="08",MID(Saisie!C948,4,4)="0804",MID(Saisie!C948,4,4)="0907",A947=""),"",_xlfn.XLOOKUP(A947,Matériau!A:A,Matériau!C:C,"ERREUR MATERIAU"))</f>
        <v/>
      </c>
      <c r="C947" s="26" t="str">
        <f>IF(B947="","",_xlfn.XLOOKUP(B947,Questions!A:A,Questions!C:C,""))</f>
        <v/>
      </c>
      <c r="D947" s="26" t="str">
        <f>_xlfn.XLOOKUP(B947&amp;"_"&amp;Saisie!F948,'Réponses'!D:D,'Réponses'!C:C,"")</f>
        <v/>
      </c>
      <c r="E947" s="26" t="str">
        <f>IF(D947="","",_xlfn.XLOOKUP(D947,'Réponses'!C:C,'Réponses'!F:F,"ERREUR PROCHAINE QUESTION"))</f>
        <v/>
      </c>
      <c r="F947" s="26" t="str">
        <f>IF(E947="","",_xlfn.XLOOKUP(E947,Questions!$A:$A,Questions!$C:$C,"ERREUR TYPE"))</f>
        <v/>
      </c>
      <c r="G947" s="26" t="str">
        <f>_xlfn.XLOOKUP(E947&amp;"_"&amp;Saisie!H948,'Réponses'!D:D,'Réponses'!C:C,"")</f>
        <v/>
      </c>
      <c r="H947" s="26" t="str">
        <f>IF(G947="","",_xlfn.XLOOKUP(G947,'Réponses'!C:C,'Réponses'!F:F,"ERREUR PROCHAINE QUESTION"))</f>
        <v/>
      </c>
      <c r="I947" s="26" t="str">
        <f>IF(H947="","",_xlfn.XLOOKUP(H947,Questions!$A:$A,Questions!$C:$C,"ERREUR TYPE"))</f>
        <v/>
      </c>
      <c r="J947" s="26" t="str">
        <f>_xlfn.XLOOKUP(H947&amp;"_"&amp;Saisie!J948,'Réponses'!D:D,'Réponses'!C:C,"")</f>
        <v/>
      </c>
      <c r="K947" s="26" t="str">
        <f>IF(J947="","",_xlfn.XLOOKUP(J947,'Réponses'!C:C,'Réponses'!F:F,"ERREUR PROCHAINE QUESTION"))</f>
        <v/>
      </c>
      <c r="L947" s="26" t="str">
        <f>IF(K947="","",_xlfn.XLOOKUP(K947,Questions!$A:$A,Questions!$C:$C,"ERREUR TYPE"))</f>
        <v/>
      </c>
      <c r="M947" s="26" t="str">
        <f>_xlfn.XLOOKUP(K947&amp;"_"&amp;Saisie!L948,'Réponses'!D:D,'Réponses'!C:C,"")</f>
        <v/>
      </c>
      <c r="N947" s="26" t="str">
        <f>IF(M947="","",_xlfn.XLOOKUP(M947,'Réponses'!C:C,'Réponses'!F:F,"ERREUR PROCHAINE QUESTION"))</f>
        <v/>
      </c>
      <c r="O947" s="26" t="str">
        <f>IF(N947="","",_xlfn.XLOOKUP(N947,Questions!$A:$A,Questions!$C:$C,"ERREUR TYPE"))</f>
        <v/>
      </c>
      <c r="P947" s="26" t="str">
        <f>_xlfn.XLOOKUP(N947&amp;"_"&amp;Saisie!N948,'Réponses'!D:D,'Réponses'!C:C,"")</f>
        <v/>
      </c>
      <c r="Q947" s="26" t="str">
        <f t="shared" si="15"/>
        <v/>
      </c>
    </row>
    <row r="948" spans="1:17" x14ac:dyDescent="0.25">
      <c r="A948" s="26" t="str">
        <f>IF(ISBLANK(Saisie!C949),"",_xlfn.XLOOKUP(Saisie!C949,Barème!A:A,Barème!F:F,"ERREUR CODE PRODUIT"))</f>
        <v/>
      </c>
      <c r="B948" s="26" t="str">
        <f>IF(OR(A948="08",MID(Saisie!C949,4,4)="0804",MID(Saisie!C949,4,4)="0907",A948=""),"",_xlfn.XLOOKUP(A948,Matériau!A:A,Matériau!C:C,"ERREUR MATERIAU"))</f>
        <v/>
      </c>
      <c r="C948" s="26" t="str">
        <f>IF(B948="","",_xlfn.XLOOKUP(B948,Questions!A:A,Questions!C:C,""))</f>
        <v/>
      </c>
      <c r="D948" s="26" t="str">
        <f>_xlfn.XLOOKUP(B948&amp;"_"&amp;Saisie!F949,'Réponses'!D:D,'Réponses'!C:C,"")</f>
        <v/>
      </c>
      <c r="E948" s="26" t="str">
        <f>IF(D948="","",_xlfn.XLOOKUP(D948,'Réponses'!C:C,'Réponses'!F:F,"ERREUR PROCHAINE QUESTION"))</f>
        <v/>
      </c>
      <c r="F948" s="26" t="str">
        <f>IF(E948="","",_xlfn.XLOOKUP(E948,Questions!$A:$A,Questions!$C:$C,"ERREUR TYPE"))</f>
        <v/>
      </c>
      <c r="G948" s="26" t="str">
        <f>_xlfn.XLOOKUP(E948&amp;"_"&amp;Saisie!H949,'Réponses'!D:D,'Réponses'!C:C,"")</f>
        <v/>
      </c>
      <c r="H948" s="26" t="str">
        <f>IF(G948="","",_xlfn.XLOOKUP(G948,'Réponses'!C:C,'Réponses'!F:F,"ERREUR PROCHAINE QUESTION"))</f>
        <v/>
      </c>
      <c r="I948" s="26" t="str">
        <f>IF(H948="","",_xlfn.XLOOKUP(H948,Questions!$A:$A,Questions!$C:$C,"ERREUR TYPE"))</f>
        <v/>
      </c>
      <c r="J948" s="26" t="str">
        <f>_xlfn.XLOOKUP(H948&amp;"_"&amp;Saisie!J949,'Réponses'!D:D,'Réponses'!C:C,"")</f>
        <v/>
      </c>
      <c r="K948" s="26" t="str">
        <f>IF(J948="","",_xlfn.XLOOKUP(J948,'Réponses'!C:C,'Réponses'!F:F,"ERREUR PROCHAINE QUESTION"))</f>
        <v/>
      </c>
      <c r="L948" s="26" t="str">
        <f>IF(K948="","",_xlfn.XLOOKUP(K948,Questions!$A:$A,Questions!$C:$C,"ERREUR TYPE"))</f>
        <v/>
      </c>
      <c r="M948" s="26" t="str">
        <f>_xlfn.XLOOKUP(K948&amp;"_"&amp;Saisie!L949,'Réponses'!D:D,'Réponses'!C:C,"")</f>
        <v/>
      </c>
      <c r="N948" s="26" t="str">
        <f>IF(M948="","",_xlfn.XLOOKUP(M948,'Réponses'!C:C,'Réponses'!F:F,"ERREUR PROCHAINE QUESTION"))</f>
        <v/>
      </c>
      <c r="O948" s="26" t="str">
        <f>IF(N948="","",_xlfn.XLOOKUP(N948,Questions!$A:$A,Questions!$C:$C,"ERREUR TYPE"))</f>
        <v/>
      </c>
      <c r="P948" s="26" t="str">
        <f>_xlfn.XLOOKUP(N948&amp;"_"&amp;Saisie!N949,'Réponses'!D:D,'Réponses'!C:C,"")</f>
        <v/>
      </c>
      <c r="Q948" s="26" t="str">
        <f t="shared" si="15"/>
        <v/>
      </c>
    </row>
    <row r="949" spans="1:17" x14ac:dyDescent="0.25">
      <c r="A949" s="26" t="str">
        <f>IF(ISBLANK(Saisie!C950),"",_xlfn.XLOOKUP(Saisie!C950,Barème!A:A,Barème!F:F,"ERREUR CODE PRODUIT"))</f>
        <v/>
      </c>
      <c r="B949" s="26" t="str">
        <f>IF(OR(A949="08",MID(Saisie!C950,4,4)="0804",MID(Saisie!C950,4,4)="0907",A949=""),"",_xlfn.XLOOKUP(A949,Matériau!A:A,Matériau!C:C,"ERREUR MATERIAU"))</f>
        <v/>
      </c>
      <c r="C949" s="26" t="str">
        <f>IF(B949="","",_xlfn.XLOOKUP(B949,Questions!A:A,Questions!C:C,""))</f>
        <v/>
      </c>
      <c r="D949" s="26" t="str">
        <f>_xlfn.XLOOKUP(B949&amp;"_"&amp;Saisie!F950,'Réponses'!D:D,'Réponses'!C:C,"")</f>
        <v/>
      </c>
      <c r="E949" s="26" t="str">
        <f>IF(D949="","",_xlfn.XLOOKUP(D949,'Réponses'!C:C,'Réponses'!F:F,"ERREUR PROCHAINE QUESTION"))</f>
        <v/>
      </c>
      <c r="F949" s="26" t="str">
        <f>IF(E949="","",_xlfn.XLOOKUP(E949,Questions!$A:$A,Questions!$C:$C,"ERREUR TYPE"))</f>
        <v/>
      </c>
      <c r="G949" s="26" t="str">
        <f>_xlfn.XLOOKUP(E949&amp;"_"&amp;Saisie!H950,'Réponses'!D:D,'Réponses'!C:C,"")</f>
        <v/>
      </c>
      <c r="H949" s="26" t="str">
        <f>IF(G949="","",_xlfn.XLOOKUP(G949,'Réponses'!C:C,'Réponses'!F:F,"ERREUR PROCHAINE QUESTION"))</f>
        <v/>
      </c>
      <c r="I949" s="26" t="str">
        <f>IF(H949="","",_xlfn.XLOOKUP(H949,Questions!$A:$A,Questions!$C:$C,"ERREUR TYPE"))</f>
        <v/>
      </c>
      <c r="J949" s="26" t="str">
        <f>_xlfn.XLOOKUP(H949&amp;"_"&amp;Saisie!J950,'Réponses'!D:D,'Réponses'!C:C,"")</f>
        <v/>
      </c>
      <c r="K949" s="26" t="str">
        <f>IF(J949="","",_xlfn.XLOOKUP(J949,'Réponses'!C:C,'Réponses'!F:F,"ERREUR PROCHAINE QUESTION"))</f>
        <v/>
      </c>
      <c r="L949" s="26" t="str">
        <f>IF(K949="","",_xlfn.XLOOKUP(K949,Questions!$A:$A,Questions!$C:$C,"ERREUR TYPE"))</f>
        <v/>
      </c>
      <c r="M949" s="26" t="str">
        <f>_xlfn.XLOOKUP(K949&amp;"_"&amp;Saisie!L950,'Réponses'!D:D,'Réponses'!C:C,"")</f>
        <v/>
      </c>
      <c r="N949" s="26" t="str">
        <f>IF(M949="","",_xlfn.XLOOKUP(M949,'Réponses'!C:C,'Réponses'!F:F,"ERREUR PROCHAINE QUESTION"))</f>
        <v/>
      </c>
      <c r="O949" s="26" t="str">
        <f>IF(N949="","",_xlfn.XLOOKUP(N949,Questions!$A:$A,Questions!$C:$C,"ERREUR TYPE"))</f>
        <v/>
      </c>
      <c r="P949" s="26" t="str">
        <f>_xlfn.XLOOKUP(N949&amp;"_"&amp;Saisie!N950,'Réponses'!D:D,'Réponses'!C:C,"")</f>
        <v/>
      </c>
      <c r="Q949" s="26" t="str">
        <f t="shared" si="15"/>
        <v/>
      </c>
    </row>
    <row r="950" spans="1:17" x14ac:dyDescent="0.25">
      <c r="A950" s="26" t="str">
        <f>IF(ISBLANK(Saisie!C951),"",_xlfn.XLOOKUP(Saisie!C951,Barème!A:A,Barème!F:F,"ERREUR CODE PRODUIT"))</f>
        <v/>
      </c>
      <c r="B950" s="26" t="str">
        <f>IF(OR(A950="08",MID(Saisie!C951,4,4)="0804",MID(Saisie!C951,4,4)="0907",A950=""),"",_xlfn.XLOOKUP(A950,Matériau!A:A,Matériau!C:C,"ERREUR MATERIAU"))</f>
        <v/>
      </c>
      <c r="C950" s="26" t="str">
        <f>IF(B950="","",_xlfn.XLOOKUP(B950,Questions!A:A,Questions!C:C,""))</f>
        <v/>
      </c>
      <c r="D950" s="26" t="str">
        <f>_xlfn.XLOOKUP(B950&amp;"_"&amp;Saisie!F951,'Réponses'!D:D,'Réponses'!C:C,"")</f>
        <v/>
      </c>
      <c r="E950" s="26" t="str">
        <f>IF(D950="","",_xlfn.XLOOKUP(D950,'Réponses'!C:C,'Réponses'!F:F,"ERREUR PROCHAINE QUESTION"))</f>
        <v/>
      </c>
      <c r="F950" s="26" t="str">
        <f>IF(E950="","",_xlfn.XLOOKUP(E950,Questions!$A:$A,Questions!$C:$C,"ERREUR TYPE"))</f>
        <v/>
      </c>
      <c r="G950" s="26" t="str">
        <f>_xlfn.XLOOKUP(E950&amp;"_"&amp;Saisie!H951,'Réponses'!D:D,'Réponses'!C:C,"")</f>
        <v/>
      </c>
      <c r="H950" s="26" t="str">
        <f>IF(G950="","",_xlfn.XLOOKUP(G950,'Réponses'!C:C,'Réponses'!F:F,"ERREUR PROCHAINE QUESTION"))</f>
        <v/>
      </c>
      <c r="I950" s="26" t="str">
        <f>IF(H950="","",_xlfn.XLOOKUP(H950,Questions!$A:$A,Questions!$C:$C,"ERREUR TYPE"))</f>
        <v/>
      </c>
      <c r="J950" s="26" t="str">
        <f>_xlfn.XLOOKUP(H950&amp;"_"&amp;Saisie!J951,'Réponses'!D:D,'Réponses'!C:C,"")</f>
        <v/>
      </c>
      <c r="K950" s="26" t="str">
        <f>IF(J950="","",_xlfn.XLOOKUP(J950,'Réponses'!C:C,'Réponses'!F:F,"ERREUR PROCHAINE QUESTION"))</f>
        <v/>
      </c>
      <c r="L950" s="26" t="str">
        <f>IF(K950="","",_xlfn.XLOOKUP(K950,Questions!$A:$A,Questions!$C:$C,"ERREUR TYPE"))</f>
        <v/>
      </c>
      <c r="M950" s="26" t="str">
        <f>_xlfn.XLOOKUP(K950&amp;"_"&amp;Saisie!L951,'Réponses'!D:D,'Réponses'!C:C,"")</f>
        <v/>
      </c>
      <c r="N950" s="26" t="str">
        <f>IF(M950="","",_xlfn.XLOOKUP(M950,'Réponses'!C:C,'Réponses'!F:F,"ERREUR PROCHAINE QUESTION"))</f>
        <v/>
      </c>
      <c r="O950" s="26" t="str">
        <f>IF(N950="","",_xlfn.XLOOKUP(N950,Questions!$A:$A,Questions!$C:$C,"ERREUR TYPE"))</f>
        <v/>
      </c>
      <c r="P950" s="26" t="str">
        <f>_xlfn.XLOOKUP(N950&amp;"_"&amp;Saisie!N951,'Réponses'!D:D,'Réponses'!C:C,"")</f>
        <v/>
      </c>
      <c r="Q950" s="26" t="str">
        <f t="shared" si="15"/>
        <v/>
      </c>
    </row>
    <row r="951" spans="1:17" x14ac:dyDescent="0.25">
      <c r="A951" s="26" t="str">
        <f>IF(ISBLANK(Saisie!C952),"",_xlfn.XLOOKUP(Saisie!C952,Barème!A:A,Barème!F:F,"ERREUR CODE PRODUIT"))</f>
        <v/>
      </c>
      <c r="B951" s="26" t="str">
        <f>IF(OR(A951="08",MID(Saisie!C952,4,4)="0804",MID(Saisie!C952,4,4)="0907",A951=""),"",_xlfn.XLOOKUP(A951,Matériau!A:A,Matériau!C:C,"ERREUR MATERIAU"))</f>
        <v/>
      </c>
      <c r="C951" s="26" t="str">
        <f>IF(B951="","",_xlfn.XLOOKUP(B951,Questions!A:A,Questions!C:C,""))</f>
        <v/>
      </c>
      <c r="D951" s="26" t="str">
        <f>_xlfn.XLOOKUP(B951&amp;"_"&amp;Saisie!F952,'Réponses'!D:D,'Réponses'!C:C,"")</f>
        <v/>
      </c>
      <c r="E951" s="26" t="str">
        <f>IF(D951="","",_xlfn.XLOOKUP(D951,'Réponses'!C:C,'Réponses'!F:F,"ERREUR PROCHAINE QUESTION"))</f>
        <v/>
      </c>
      <c r="F951" s="26" t="str">
        <f>IF(E951="","",_xlfn.XLOOKUP(E951,Questions!$A:$A,Questions!$C:$C,"ERREUR TYPE"))</f>
        <v/>
      </c>
      <c r="G951" s="26" t="str">
        <f>_xlfn.XLOOKUP(E951&amp;"_"&amp;Saisie!H952,'Réponses'!D:D,'Réponses'!C:C,"")</f>
        <v/>
      </c>
      <c r="H951" s="26" t="str">
        <f>IF(G951="","",_xlfn.XLOOKUP(G951,'Réponses'!C:C,'Réponses'!F:F,"ERREUR PROCHAINE QUESTION"))</f>
        <v/>
      </c>
      <c r="I951" s="26" t="str">
        <f>IF(H951="","",_xlfn.XLOOKUP(H951,Questions!$A:$A,Questions!$C:$C,"ERREUR TYPE"))</f>
        <v/>
      </c>
      <c r="J951" s="26" t="str">
        <f>_xlfn.XLOOKUP(H951&amp;"_"&amp;Saisie!J952,'Réponses'!D:D,'Réponses'!C:C,"")</f>
        <v/>
      </c>
      <c r="K951" s="26" t="str">
        <f>IF(J951="","",_xlfn.XLOOKUP(J951,'Réponses'!C:C,'Réponses'!F:F,"ERREUR PROCHAINE QUESTION"))</f>
        <v/>
      </c>
      <c r="L951" s="26" t="str">
        <f>IF(K951="","",_xlfn.XLOOKUP(K951,Questions!$A:$A,Questions!$C:$C,"ERREUR TYPE"))</f>
        <v/>
      </c>
      <c r="M951" s="26" t="str">
        <f>_xlfn.XLOOKUP(K951&amp;"_"&amp;Saisie!L952,'Réponses'!D:D,'Réponses'!C:C,"")</f>
        <v/>
      </c>
      <c r="N951" s="26" t="str">
        <f>IF(M951="","",_xlfn.XLOOKUP(M951,'Réponses'!C:C,'Réponses'!F:F,"ERREUR PROCHAINE QUESTION"))</f>
        <v/>
      </c>
      <c r="O951" s="26" t="str">
        <f>IF(N951="","",_xlfn.XLOOKUP(N951,Questions!$A:$A,Questions!$C:$C,"ERREUR TYPE"))</f>
        <v/>
      </c>
      <c r="P951" s="26" t="str">
        <f>_xlfn.XLOOKUP(N951&amp;"_"&amp;Saisie!N952,'Réponses'!D:D,'Réponses'!C:C,"")</f>
        <v/>
      </c>
      <c r="Q951" s="26" t="str">
        <f t="shared" si="15"/>
        <v/>
      </c>
    </row>
    <row r="952" spans="1:17" x14ac:dyDescent="0.25">
      <c r="A952" s="26" t="str">
        <f>IF(ISBLANK(Saisie!C953),"",_xlfn.XLOOKUP(Saisie!C953,Barème!A:A,Barème!F:F,"ERREUR CODE PRODUIT"))</f>
        <v/>
      </c>
      <c r="B952" s="26" t="str">
        <f>IF(OR(A952="08",MID(Saisie!C953,4,4)="0804",MID(Saisie!C953,4,4)="0907",A952=""),"",_xlfn.XLOOKUP(A952,Matériau!A:A,Matériau!C:C,"ERREUR MATERIAU"))</f>
        <v/>
      </c>
      <c r="C952" s="26" t="str">
        <f>IF(B952="","",_xlfn.XLOOKUP(B952,Questions!A:A,Questions!C:C,""))</f>
        <v/>
      </c>
      <c r="D952" s="26" t="str">
        <f>_xlfn.XLOOKUP(B952&amp;"_"&amp;Saisie!F953,'Réponses'!D:D,'Réponses'!C:C,"")</f>
        <v/>
      </c>
      <c r="E952" s="26" t="str">
        <f>IF(D952="","",_xlfn.XLOOKUP(D952,'Réponses'!C:C,'Réponses'!F:F,"ERREUR PROCHAINE QUESTION"))</f>
        <v/>
      </c>
      <c r="F952" s="26" t="str">
        <f>IF(E952="","",_xlfn.XLOOKUP(E952,Questions!$A:$A,Questions!$C:$C,"ERREUR TYPE"))</f>
        <v/>
      </c>
      <c r="G952" s="26" t="str">
        <f>_xlfn.XLOOKUP(E952&amp;"_"&amp;Saisie!H953,'Réponses'!D:D,'Réponses'!C:C,"")</f>
        <v/>
      </c>
      <c r="H952" s="26" t="str">
        <f>IF(G952="","",_xlfn.XLOOKUP(G952,'Réponses'!C:C,'Réponses'!F:F,"ERREUR PROCHAINE QUESTION"))</f>
        <v/>
      </c>
      <c r="I952" s="26" t="str">
        <f>IF(H952="","",_xlfn.XLOOKUP(H952,Questions!$A:$A,Questions!$C:$C,"ERREUR TYPE"))</f>
        <v/>
      </c>
      <c r="J952" s="26" t="str">
        <f>_xlfn.XLOOKUP(H952&amp;"_"&amp;Saisie!J953,'Réponses'!D:D,'Réponses'!C:C,"")</f>
        <v/>
      </c>
      <c r="K952" s="26" t="str">
        <f>IF(J952="","",_xlfn.XLOOKUP(J952,'Réponses'!C:C,'Réponses'!F:F,"ERREUR PROCHAINE QUESTION"))</f>
        <v/>
      </c>
      <c r="L952" s="26" t="str">
        <f>IF(K952="","",_xlfn.XLOOKUP(K952,Questions!$A:$A,Questions!$C:$C,"ERREUR TYPE"))</f>
        <v/>
      </c>
      <c r="M952" s="26" t="str">
        <f>_xlfn.XLOOKUP(K952&amp;"_"&amp;Saisie!L953,'Réponses'!D:D,'Réponses'!C:C,"")</f>
        <v/>
      </c>
      <c r="N952" s="26" t="str">
        <f>IF(M952="","",_xlfn.XLOOKUP(M952,'Réponses'!C:C,'Réponses'!F:F,"ERREUR PROCHAINE QUESTION"))</f>
        <v/>
      </c>
      <c r="O952" s="26" t="str">
        <f>IF(N952="","",_xlfn.XLOOKUP(N952,Questions!$A:$A,Questions!$C:$C,"ERREUR TYPE"))</f>
        <v/>
      </c>
      <c r="P952" s="26" t="str">
        <f>_xlfn.XLOOKUP(N952&amp;"_"&amp;Saisie!N953,'Réponses'!D:D,'Réponses'!C:C,"")</f>
        <v/>
      </c>
      <c r="Q952" s="26" t="str">
        <f t="shared" si="15"/>
        <v/>
      </c>
    </row>
    <row r="953" spans="1:17" x14ac:dyDescent="0.25">
      <c r="A953" s="26" t="str">
        <f>IF(ISBLANK(Saisie!C954),"",_xlfn.XLOOKUP(Saisie!C954,Barème!A:A,Barème!F:F,"ERREUR CODE PRODUIT"))</f>
        <v/>
      </c>
      <c r="B953" s="26" t="str">
        <f>IF(OR(A953="08",MID(Saisie!C954,4,4)="0804",MID(Saisie!C954,4,4)="0907",A953=""),"",_xlfn.XLOOKUP(A953,Matériau!A:A,Matériau!C:C,"ERREUR MATERIAU"))</f>
        <v/>
      </c>
      <c r="C953" s="26" t="str">
        <f>IF(B953="","",_xlfn.XLOOKUP(B953,Questions!A:A,Questions!C:C,""))</f>
        <v/>
      </c>
      <c r="D953" s="26" t="str">
        <f>_xlfn.XLOOKUP(B953&amp;"_"&amp;Saisie!F954,'Réponses'!D:D,'Réponses'!C:C,"")</f>
        <v/>
      </c>
      <c r="E953" s="26" t="str">
        <f>IF(D953="","",_xlfn.XLOOKUP(D953,'Réponses'!C:C,'Réponses'!F:F,"ERREUR PROCHAINE QUESTION"))</f>
        <v/>
      </c>
      <c r="F953" s="26" t="str">
        <f>IF(E953="","",_xlfn.XLOOKUP(E953,Questions!$A:$A,Questions!$C:$C,"ERREUR TYPE"))</f>
        <v/>
      </c>
      <c r="G953" s="26" t="str">
        <f>_xlfn.XLOOKUP(E953&amp;"_"&amp;Saisie!H954,'Réponses'!D:D,'Réponses'!C:C,"")</f>
        <v/>
      </c>
      <c r="H953" s="26" t="str">
        <f>IF(G953="","",_xlfn.XLOOKUP(G953,'Réponses'!C:C,'Réponses'!F:F,"ERREUR PROCHAINE QUESTION"))</f>
        <v/>
      </c>
      <c r="I953" s="26" t="str">
        <f>IF(H953="","",_xlfn.XLOOKUP(H953,Questions!$A:$A,Questions!$C:$C,"ERREUR TYPE"))</f>
        <v/>
      </c>
      <c r="J953" s="26" t="str">
        <f>_xlfn.XLOOKUP(H953&amp;"_"&amp;Saisie!J954,'Réponses'!D:D,'Réponses'!C:C,"")</f>
        <v/>
      </c>
      <c r="K953" s="26" t="str">
        <f>IF(J953="","",_xlfn.XLOOKUP(J953,'Réponses'!C:C,'Réponses'!F:F,"ERREUR PROCHAINE QUESTION"))</f>
        <v/>
      </c>
      <c r="L953" s="26" t="str">
        <f>IF(K953="","",_xlfn.XLOOKUP(K953,Questions!$A:$A,Questions!$C:$C,"ERREUR TYPE"))</f>
        <v/>
      </c>
      <c r="M953" s="26" t="str">
        <f>_xlfn.XLOOKUP(K953&amp;"_"&amp;Saisie!L954,'Réponses'!D:D,'Réponses'!C:C,"")</f>
        <v/>
      </c>
      <c r="N953" s="26" t="str">
        <f>IF(M953="","",_xlfn.XLOOKUP(M953,'Réponses'!C:C,'Réponses'!F:F,"ERREUR PROCHAINE QUESTION"))</f>
        <v/>
      </c>
      <c r="O953" s="26" t="str">
        <f>IF(N953="","",_xlfn.XLOOKUP(N953,Questions!$A:$A,Questions!$C:$C,"ERREUR TYPE"))</f>
        <v/>
      </c>
      <c r="P953" s="26" t="str">
        <f>_xlfn.XLOOKUP(N953&amp;"_"&amp;Saisie!N954,'Réponses'!D:D,'Réponses'!C:C,"")</f>
        <v/>
      </c>
      <c r="Q953" s="26" t="str">
        <f t="shared" si="15"/>
        <v/>
      </c>
    </row>
    <row r="954" spans="1:17" x14ac:dyDescent="0.25">
      <c r="A954" s="26" t="str">
        <f>IF(ISBLANK(Saisie!C955),"",_xlfn.XLOOKUP(Saisie!C955,Barème!A:A,Barème!F:F,"ERREUR CODE PRODUIT"))</f>
        <v/>
      </c>
      <c r="B954" s="26" t="str">
        <f>IF(OR(A954="08",MID(Saisie!C955,4,4)="0804",MID(Saisie!C955,4,4)="0907",A954=""),"",_xlfn.XLOOKUP(A954,Matériau!A:A,Matériau!C:C,"ERREUR MATERIAU"))</f>
        <v/>
      </c>
      <c r="C954" s="26" t="str">
        <f>IF(B954="","",_xlfn.XLOOKUP(B954,Questions!A:A,Questions!C:C,""))</f>
        <v/>
      </c>
      <c r="D954" s="26" t="str">
        <f>_xlfn.XLOOKUP(B954&amp;"_"&amp;Saisie!F955,'Réponses'!D:D,'Réponses'!C:C,"")</f>
        <v/>
      </c>
      <c r="E954" s="26" t="str">
        <f>IF(D954="","",_xlfn.XLOOKUP(D954,'Réponses'!C:C,'Réponses'!F:F,"ERREUR PROCHAINE QUESTION"))</f>
        <v/>
      </c>
      <c r="F954" s="26" t="str">
        <f>IF(E954="","",_xlfn.XLOOKUP(E954,Questions!$A:$A,Questions!$C:$C,"ERREUR TYPE"))</f>
        <v/>
      </c>
      <c r="G954" s="26" t="str">
        <f>_xlfn.XLOOKUP(E954&amp;"_"&amp;Saisie!H955,'Réponses'!D:D,'Réponses'!C:C,"")</f>
        <v/>
      </c>
      <c r="H954" s="26" t="str">
        <f>IF(G954="","",_xlfn.XLOOKUP(G954,'Réponses'!C:C,'Réponses'!F:F,"ERREUR PROCHAINE QUESTION"))</f>
        <v/>
      </c>
      <c r="I954" s="26" t="str">
        <f>IF(H954="","",_xlfn.XLOOKUP(H954,Questions!$A:$A,Questions!$C:$C,"ERREUR TYPE"))</f>
        <v/>
      </c>
      <c r="J954" s="26" t="str">
        <f>_xlfn.XLOOKUP(H954&amp;"_"&amp;Saisie!J955,'Réponses'!D:D,'Réponses'!C:C,"")</f>
        <v/>
      </c>
      <c r="K954" s="26" t="str">
        <f>IF(J954="","",_xlfn.XLOOKUP(J954,'Réponses'!C:C,'Réponses'!F:F,"ERREUR PROCHAINE QUESTION"))</f>
        <v/>
      </c>
      <c r="L954" s="26" t="str">
        <f>IF(K954="","",_xlfn.XLOOKUP(K954,Questions!$A:$A,Questions!$C:$C,"ERREUR TYPE"))</f>
        <v/>
      </c>
      <c r="M954" s="26" t="str">
        <f>_xlfn.XLOOKUP(K954&amp;"_"&amp;Saisie!L955,'Réponses'!D:D,'Réponses'!C:C,"")</f>
        <v/>
      </c>
      <c r="N954" s="26" t="str">
        <f>IF(M954="","",_xlfn.XLOOKUP(M954,'Réponses'!C:C,'Réponses'!F:F,"ERREUR PROCHAINE QUESTION"))</f>
        <v/>
      </c>
      <c r="O954" s="26" t="str">
        <f>IF(N954="","",_xlfn.XLOOKUP(N954,Questions!$A:$A,Questions!$C:$C,"ERREUR TYPE"))</f>
        <v/>
      </c>
      <c r="P954" s="26" t="str">
        <f>_xlfn.XLOOKUP(N954&amp;"_"&amp;Saisie!N955,'Réponses'!D:D,'Réponses'!C:C,"")</f>
        <v/>
      </c>
      <c r="Q954" s="26" t="str">
        <f t="shared" si="15"/>
        <v/>
      </c>
    </row>
    <row r="955" spans="1:17" x14ac:dyDescent="0.25">
      <c r="A955" s="26" t="str">
        <f>IF(ISBLANK(Saisie!C956),"",_xlfn.XLOOKUP(Saisie!C956,Barème!A:A,Barème!F:F,"ERREUR CODE PRODUIT"))</f>
        <v/>
      </c>
      <c r="B955" s="26" t="str">
        <f>IF(OR(A955="08",MID(Saisie!C956,4,4)="0804",MID(Saisie!C956,4,4)="0907",A955=""),"",_xlfn.XLOOKUP(A955,Matériau!A:A,Matériau!C:C,"ERREUR MATERIAU"))</f>
        <v/>
      </c>
      <c r="C955" s="26" t="str">
        <f>IF(B955="","",_xlfn.XLOOKUP(B955,Questions!A:A,Questions!C:C,""))</f>
        <v/>
      </c>
      <c r="D955" s="26" t="str">
        <f>_xlfn.XLOOKUP(B955&amp;"_"&amp;Saisie!F956,'Réponses'!D:D,'Réponses'!C:C,"")</f>
        <v/>
      </c>
      <c r="E955" s="26" t="str">
        <f>IF(D955="","",_xlfn.XLOOKUP(D955,'Réponses'!C:C,'Réponses'!F:F,"ERREUR PROCHAINE QUESTION"))</f>
        <v/>
      </c>
      <c r="F955" s="26" t="str">
        <f>IF(E955="","",_xlfn.XLOOKUP(E955,Questions!$A:$A,Questions!$C:$C,"ERREUR TYPE"))</f>
        <v/>
      </c>
      <c r="G955" s="26" t="str">
        <f>_xlfn.XLOOKUP(E955&amp;"_"&amp;Saisie!H956,'Réponses'!D:D,'Réponses'!C:C,"")</f>
        <v/>
      </c>
      <c r="H955" s="26" t="str">
        <f>IF(G955="","",_xlfn.XLOOKUP(G955,'Réponses'!C:C,'Réponses'!F:F,"ERREUR PROCHAINE QUESTION"))</f>
        <v/>
      </c>
      <c r="I955" s="26" t="str">
        <f>IF(H955="","",_xlfn.XLOOKUP(H955,Questions!$A:$A,Questions!$C:$C,"ERREUR TYPE"))</f>
        <v/>
      </c>
      <c r="J955" s="26" t="str">
        <f>_xlfn.XLOOKUP(H955&amp;"_"&amp;Saisie!J956,'Réponses'!D:D,'Réponses'!C:C,"")</f>
        <v/>
      </c>
      <c r="K955" s="26" t="str">
        <f>IF(J955="","",_xlfn.XLOOKUP(J955,'Réponses'!C:C,'Réponses'!F:F,"ERREUR PROCHAINE QUESTION"))</f>
        <v/>
      </c>
      <c r="L955" s="26" t="str">
        <f>IF(K955="","",_xlfn.XLOOKUP(K955,Questions!$A:$A,Questions!$C:$C,"ERREUR TYPE"))</f>
        <v/>
      </c>
      <c r="M955" s="26" t="str">
        <f>_xlfn.XLOOKUP(K955&amp;"_"&amp;Saisie!L956,'Réponses'!D:D,'Réponses'!C:C,"")</f>
        <v/>
      </c>
      <c r="N955" s="26" t="str">
        <f>IF(M955="","",_xlfn.XLOOKUP(M955,'Réponses'!C:C,'Réponses'!F:F,"ERREUR PROCHAINE QUESTION"))</f>
        <v/>
      </c>
      <c r="O955" s="26" t="str">
        <f>IF(N955="","",_xlfn.XLOOKUP(N955,Questions!$A:$A,Questions!$C:$C,"ERREUR TYPE"))</f>
        <v/>
      </c>
      <c r="P955" s="26" t="str">
        <f>_xlfn.XLOOKUP(N955&amp;"_"&amp;Saisie!N956,'Réponses'!D:D,'Réponses'!C:C,"")</f>
        <v/>
      </c>
      <c r="Q955" s="26" t="str">
        <f t="shared" si="15"/>
        <v/>
      </c>
    </row>
    <row r="956" spans="1:17" x14ac:dyDescent="0.25">
      <c r="A956" s="26" t="str">
        <f>IF(ISBLANK(Saisie!C957),"",_xlfn.XLOOKUP(Saisie!C957,Barème!A:A,Barème!F:F,"ERREUR CODE PRODUIT"))</f>
        <v/>
      </c>
      <c r="B956" s="26" t="str">
        <f>IF(OR(A956="08",MID(Saisie!C957,4,4)="0804",MID(Saisie!C957,4,4)="0907",A956=""),"",_xlfn.XLOOKUP(A956,Matériau!A:A,Matériau!C:C,"ERREUR MATERIAU"))</f>
        <v/>
      </c>
      <c r="C956" s="26" t="str">
        <f>IF(B956="","",_xlfn.XLOOKUP(B956,Questions!A:A,Questions!C:C,""))</f>
        <v/>
      </c>
      <c r="D956" s="26" t="str">
        <f>_xlfn.XLOOKUP(B956&amp;"_"&amp;Saisie!F957,'Réponses'!D:D,'Réponses'!C:C,"")</f>
        <v/>
      </c>
      <c r="E956" s="26" t="str">
        <f>IF(D956="","",_xlfn.XLOOKUP(D956,'Réponses'!C:C,'Réponses'!F:F,"ERREUR PROCHAINE QUESTION"))</f>
        <v/>
      </c>
      <c r="F956" s="26" t="str">
        <f>IF(E956="","",_xlfn.XLOOKUP(E956,Questions!$A:$A,Questions!$C:$C,"ERREUR TYPE"))</f>
        <v/>
      </c>
      <c r="G956" s="26" t="str">
        <f>_xlfn.XLOOKUP(E956&amp;"_"&amp;Saisie!H957,'Réponses'!D:D,'Réponses'!C:C,"")</f>
        <v/>
      </c>
      <c r="H956" s="26" t="str">
        <f>IF(G956="","",_xlfn.XLOOKUP(G956,'Réponses'!C:C,'Réponses'!F:F,"ERREUR PROCHAINE QUESTION"))</f>
        <v/>
      </c>
      <c r="I956" s="26" t="str">
        <f>IF(H956="","",_xlfn.XLOOKUP(H956,Questions!$A:$A,Questions!$C:$C,"ERREUR TYPE"))</f>
        <v/>
      </c>
      <c r="J956" s="26" t="str">
        <f>_xlfn.XLOOKUP(H956&amp;"_"&amp;Saisie!J957,'Réponses'!D:D,'Réponses'!C:C,"")</f>
        <v/>
      </c>
      <c r="K956" s="26" t="str">
        <f>IF(J956="","",_xlfn.XLOOKUP(J956,'Réponses'!C:C,'Réponses'!F:F,"ERREUR PROCHAINE QUESTION"))</f>
        <v/>
      </c>
      <c r="L956" s="26" t="str">
        <f>IF(K956="","",_xlfn.XLOOKUP(K956,Questions!$A:$A,Questions!$C:$C,"ERREUR TYPE"))</f>
        <v/>
      </c>
      <c r="M956" s="26" t="str">
        <f>_xlfn.XLOOKUP(K956&amp;"_"&amp;Saisie!L957,'Réponses'!D:D,'Réponses'!C:C,"")</f>
        <v/>
      </c>
      <c r="N956" s="26" t="str">
        <f>IF(M956="","",_xlfn.XLOOKUP(M956,'Réponses'!C:C,'Réponses'!F:F,"ERREUR PROCHAINE QUESTION"))</f>
        <v/>
      </c>
      <c r="O956" s="26" t="str">
        <f>IF(N956="","",_xlfn.XLOOKUP(N956,Questions!$A:$A,Questions!$C:$C,"ERREUR TYPE"))</f>
        <v/>
      </c>
      <c r="P956" s="26" t="str">
        <f>_xlfn.XLOOKUP(N956&amp;"_"&amp;Saisie!N957,'Réponses'!D:D,'Réponses'!C:C,"")</f>
        <v/>
      </c>
      <c r="Q956" s="26" t="str">
        <f t="shared" si="15"/>
        <v/>
      </c>
    </row>
    <row r="957" spans="1:17" x14ac:dyDescent="0.25">
      <c r="A957" s="26" t="str">
        <f>IF(ISBLANK(Saisie!C958),"",_xlfn.XLOOKUP(Saisie!C958,Barème!A:A,Barème!F:F,"ERREUR CODE PRODUIT"))</f>
        <v/>
      </c>
      <c r="B957" s="26" t="str">
        <f>IF(OR(A957="08",MID(Saisie!C958,4,4)="0804",MID(Saisie!C958,4,4)="0907",A957=""),"",_xlfn.XLOOKUP(A957,Matériau!A:A,Matériau!C:C,"ERREUR MATERIAU"))</f>
        <v/>
      </c>
      <c r="C957" s="26" t="str">
        <f>IF(B957="","",_xlfn.XLOOKUP(B957,Questions!A:A,Questions!C:C,""))</f>
        <v/>
      </c>
      <c r="D957" s="26" t="str">
        <f>_xlfn.XLOOKUP(B957&amp;"_"&amp;Saisie!F958,'Réponses'!D:D,'Réponses'!C:C,"")</f>
        <v/>
      </c>
      <c r="E957" s="26" t="str">
        <f>IF(D957="","",_xlfn.XLOOKUP(D957,'Réponses'!C:C,'Réponses'!F:F,"ERREUR PROCHAINE QUESTION"))</f>
        <v/>
      </c>
      <c r="F957" s="26" t="str">
        <f>IF(E957="","",_xlfn.XLOOKUP(E957,Questions!$A:$A,Questions!$C:$C,"ERREUR TYPE"))</f>
        <v/>
      </c>
      <c r="G957" s="26" t="str">
        <f>_xlfn.XLOOKUP(E957&amp;"_"&amp;Saisie!H958,'Réponses'!D:D,'Réponses'!C:C,"")</f>
        <v/>
      </c>
      <c r="H957" s="26" t="str">
        <f>IF(G957="","",_xlfn.XLOOKUP(G957,'Réponses'!C:C,'Réponses'!F:F,"ERREUR PROCHAINE QUESTION"))</f>
        <v/>
      </c>
      <c r="I957" s="26" t="str">
        <f>IF(H957="","",_xlfn.XLOOKUP(H957,Questions!$A:$A,Questions!$C:$C,"ERREUR TYPE"))</f>
        <v/>
      </c>
      <c r="J957" s="26" t="str">
        <f>_xlfn.XLOOKUP(H957&amp;"_"&amp;Saisie!J958,'Réponses'!D:D,'Réponses'!C:C,"")</f>
        <v/>
      </c>
      <c r="K957" s="26" t="str">
        <f>IF(J957="","",_xlfn.XLOOKUP(J957,'Réponses'!C:C,'Réponses'!F:F,"ERREUR PROCHAINE QUESTION"))</f>
        <v/>
      </c>
      <c r="L957" s="26" t="str">
        <f>IF(K957="","",_xlfn.XLOOKUP(K957,Questions!$A:$A,Questions!$C:$C,"ERREUR TYPE"))</f>
        <v/>
      </c>
      <c r="M957" s="26" t="str">
        <f>_xlfn.XLOOKUP(K957&amp;"_"&amp;Saisie!L958,'Réponses'!D:D,'Réponses'!C:C,"")</f>
        <v/>
      </c>
      <c r="N957" s="26" t="str">
        <f>IF(M957="","",_xlfn.XLOOKUP(M957,'Réponses'!C:C,'Réponses'!F:F,"ERREUR PROCHAINE QUESTION"))</f>
        <v/>
      </c>
      <c r="O957" s="26" t="str">
        <f>IF(N957="","",_xlfn.XLOOKUP(N957,Questions!$A:$A,Questions!$C:$C,"ERREUR TYPE"))</f>
        <v/>
      </c>
      <c r="P957" s="26" t="str">
        <f>_xlfn.XLOOKUP(N957&amp;"_"&amp;Saisie!N958,'Réponses'!D:D,'Réponses'!C:C,"")</f>
        <v/>
      </c>
      <c r="Q957" s="26" t="str">
        <f t="shared" si="15"/>
        <v/>
      </c>
    </row>
    <row r="958" spans="1:17" x14ac:dyDescent="0.25">
      <c r="A958" s="26" t="str">
        <f>IF(ISBLANK(Saisie!C959),"",_xlfn.XLOOKUP(Saisie!C959,Barème!A:A,Barème!F:F,"ERREUR CODE PRODUIT"))</f>
        <v/>
      </c>
      <c r="B958" s="26" t="str">
        <f>IF(OR(A958="08",MID(Saisie!C959,4,4)="0804",MID(Saisie!C959,4,4)="0907",A958=""),"",_xlfn.XLOOKUP(A958,Matériau!A:A,Matériau!C:C,"ERREUR MATERIAU"))</f>
        <v/>
      </c>
      <c r="C958" s="26" t="str">
        <f>IF(B958="","",_xlfn.XLOOKUP(B958,Questions!A:A,Questions!C:C,""))</f>
        <v/>
      </c>
      <c r="D958" s="26" t="str">
        <f>_xlfn.XLOOKUP(B958&amp;"_"&amp;Saisie!F959,'Réponses'!D:D,'Réponses'!C:C,"")</f>
        <v/>
      </c>
      <c r="E958" s="26" t="str">
        <f>IF(D958="","",_xlfn.XLOOKUP(D958,'Réponses'!C:C,'Réponses'!F:F,"ERREUR PROCHAINE QUESTION"))</f>
        <v/>
      </c>
      <c r="F958" s="26" t="str">
        <f>IF(E958="","",_xlfn.XLOOKUP(E958,Questions!$A:$A,Questions!$C:$C,"ERREUR TYPE"))</f>
        <v/>
      </c>
      <c r="G958" s="26" t="str">
        <f>_xlfn.XLOOKUP(E958&amp;"_"&amp;Saisie!H959,'Réponses'!D:D,'Réponses'!C:C,"")</f>
        <v/>
      </c>
      <c r="H958" s="26" t="str">
        <f>IF(G958="","",_xlfn.XLOOKUP(G958,'Réponses'!C:C,'Réponses'!F:F,"ERREUR PROCHAINE QUESTION"))</f>
        <v/>
      </c>
      <c r="I958" s="26" t="str">
        <f>IF(H958="","",_xlfn.XLOOKUP(H958,Questions!$A:$A,Questions!$C:$C,"ERREUR TYPE"))</f>
        <v/>
      </c>
      <c r="J958" s="26" t="str">
        <f>_xlfn.XLOOKUP(H958&amp;"_"&amp;Saisie!J959,'Réponses'!D:D,'Réponses'!C:C,"")</f>
        <v/>
      </c>
      <c r="K958" s="26" t="str">
        <f>IF(J958="","",_xlfn.XLOOKUP(J958,'Réponses'!C:C,'Réponses'!F:F,"ERREUR PROCHAINE QUESTION"))</f>
        <v/>
      </c>
      <c r="L958" s="26" t="str">
        <f>IF(K958="","",_xlfn.XLOOKUP(K958,Questions!$A:$A,Questions!$C:$C,"ERREUR TYPE"))</f>
        <v/>
      </c>
      <c r="M958" s="26" t="str">
        <f>_xlfn.XLOOKUP(K958&amp;"_"&amp;Saisie!L959,'Réponses'!D:D,'Réponses'!C:C,"")</f>
        <v/>
      </c>
      <c r="N958" s="26" t="str">
        <f>IF(M958="","",_xlfn.XLOOKUP(M958,'Réponses'!C:C,'Réponses'!F:F,"ERREUR PROCHAINE QUESTION"))</f>
        <v/>
      </c>
      <c r="O958" s="26" t="str">
        <f>IF(N958="","",_xlfn.XLOOKUP(N958,Questions!$A:$A,Questions!$C:$C,"ERREUR TYPE"))</f>
        <v/>
      </c>
      <c r="P958" s="26" t="str">
        <f>_xlfn.XLOOKUP(N958&amp;"_"&amp;Saisie!N959,'Réponses'!D:D,'Réponses'!C:C,"")</f>
        <v/>
      </c>
      <c r="Q958" s="26" t="str">
        <f t="shared" si="15"/>
        <v/>
      </c>
    </row>
    <row r="959" spans="1:17" x14ac:dyDescent="0.25">
      <c r="A959" s="26" t="str">
        <f>IF(ISBLANK(Saisie!C960),"",_xlfn.XLOOKUP(Saisie!C960,Barème!A:A,Barème!F:F,"ERREUR CODE PRODUIT"))</f>
        <v/>
      </c>
      <c r="B959" s="26" t="str">
        <f>IF(OR(A959="08",MID(Saisie!C960,4,4)="0804",MID(Saisie!C960,4,4)="0907",A959=""),"",_xlfn.XLOOKUP(A959,Matériau!A:A,Matériau!C:C,"ERREUR MATERIAU"))</f>
        <v/>
      </c>
      <c r="C959" s="26" t="str">
        <f>IF(B959="","",_xlfn.XLOOKUP(B959,Questions!A:A,Questions!C:C,""))</f>
        <v/>
      </c>
      <c r="D959" s="26" t="str">
        <f>_xlfn.XLOOKUP(B959&amp;"_"&amp;Saisie!F960,'Réponses'!D:D,'Réponses'!C:C,"")</f>
        <v/>
      </c>
      <c r="E959" s="26" t="str">
        <f>IF(D959="","",_xlfn.XLOOKUP(D959,'Réponses'!C:C,'Réponses'!F:F,"ERREUR PROCHAINE QUESTION"))</f>
        <v/>
      </c>
      <c r="F959" s="26" t="str">
        <f>IF(E959="","",_xlfn.XLOOKUP(E959,Questions!$A:$A,Questions!$C:$C,"ERREUR TYPE"))</f>
        <v/>
      </c>
      <c r="G959" s="26" t="str">
        <f>_xlfn.XLOOKUP(E959&amp;"_"&amp;Saisie!H960,'Réponses'!D:D,'Réponses'!C:C,"")</f>
        <v/>
      </c>
      <c r="H959" s="26" t="str">
        <f>IF(G959="","",_xlfn.XLOOKUP(G959,'Réponses'!C:C,'Réponses'!F:F,"ERREUR PROCHAINE QUESTION"))</f>
        <v/>
      </c>
      <c r="I959" s="26" t="str">
        <f>IF(H959="","",_xlfn.XLOOKUP(H959,Questions!$A:$A,Questions!$C:$C,"ERREUR TYPE"))</f>
        <v/>
      </c>
      <c r="J959" s="26" t="str">
        <f>_xlfn.XLOOKUP(H959&amp;"_"&amp;Saisie!J960,'Réponses'!D:D,'Réponses'!C:C,"")</f>
        <v/>
      </c>
      <c r="K959" s="26" t="str">
        <f>IF(J959="","",_xlfn.XLOOKUP(J959,'Réponses'!C:C,'Réponses'!F:F,"ERREUR PROCHAINE QUESTION"))</f>
        <v/>
      </c>
      <c r="L959" s="26" t="str">
        <f>IF(K959="","",_xlfn.XLOOKUP(K959,Questions!$A:$A,Questions!$C:$C,"ERREUR TYPE"))</f>
        <v/>
      </c>
      <c r="M959" s="26" t="str">
        <f>_xlfn.XLOOKUP(K959&amp;"_"&amp;Saisie!L960,'Réponses'!D:D,'Réponses'!C:C,"")</f>
        <v/>
      </c>
      <c r="N959" s="26" t="str">
        <f>IF(M959="","",_xlfn.XLOOKUP(M959,'Réponses'!C:C,'Réponses'!F:F,"ERREUR PROCHAINE QUESTION"))</f>
        <v/>
      </c>
      <c r="O959" s="26" t="str">
        <f>IF(N959="","",_xlfn.XLOOKUP(N959,Questions!$A:$A,Questions!$C:$C,"ERREUR TYPE"))</f>
        <v/>
      </c>
      <c r="P959" s="26" t="str">
        <f>_xlfn.XLOOKUP(N959&amp;"_"&amp;Saisie!N960,'Réponses'!D:D,'Réponses'!C:C,"")</f>
        <v/>
      </c>
      <c r="Q959" s="26" t="str">
        <f t="shared" si="15"/>
        <v/>
      </c>
    </row>
    <row r="960" spans="1:17" x14ac:dyDescent="0.25">
      <c r="A960" s="26" t="str">
        <f>IF(ISBLANK(Saisie!C961),"",_xlfn.XLOOKUP(Saisie!C961,Barème!A:A,Barème!F:F,"ERREUR CODE PRODUIT"))</f>
        <v/>
      </c>
      <c r="B960" s="26" t="str">
        <f>IF(OR(A960="08",MID(Saisie!C961,4,4)="0804",MID(Saisie!C961,4,4)="0907",A960=""),"",_xlfn.XLOOKUP(A960,Matériau!A:A,Matériau!C:C,"ERREUR MATERIAU"))</f>
        <v/>
      </c>
      <c r="C960" s="26" t="str">
        <f>IF(B960="","",_xlfn.XLOOKUP(B960,Questions!A:A,Questions!C:C,""))</f>
        <v/>
      </c>
      <c r="D960" s="26" t="str">
        <f>_xlfn.XLOOKUP(B960&amp;"_"&amp;Saisie!F961,'Réponses'!D:D,'Réponses'!C:C,"")</f>
        <v/>
      </c>
      <c r="E960" s="26" t="str">
        <f>IF(D960="","",_xlfn.XLOOKUP(D960,'Réponses'!C:C,'Réponses'!F:F,"ERREUR PROCHAINE QUESTION"))</f>
        <v/>
      </c>
      <c r="F960" s="26" t="str">
        <f>IF(E960="","",_xlfn.XLOOKUP(E960,Questions!$A:$A,Questions!$C:$C,"ERREUR TYPE"))</f>
        <v/>
      </c>
      <c r="G960" s="26" t="str">
        <f>_xlfn.XLOOKUP(E960&amp;"_"&amp;Saisie!H961,'Réponses'!D:D,'Réponses'!C:C,"")</f>
        <v/>
      </c>
      <c r="H960" s="26" t="str">
        <f>IF(G960="","",_xlfn.XLOOKUP(G960,'Réponses'!C:C,'Réponses'!F:F,"ERREUR PROCHAINE QUESTION"))</f>
        <v/>
      </c>
      <c r="I960" s="26" t="str">
        <f>IF(H960="","",_xlfn.XLOOKUP(H960,Questions!$A:$A,Questions!$C:$C,"ERREUR TYPE"))</f>
        <v/>
      </c>
      <c r="J960" s="26" t="str">
        <f>_xlfn.XLOOKUP(H960&amp;"_"&amp;Saisie!J961,'Réponses'!D:D,'Réponses'!C:C,"")</f>
        <v/>
      </c>
      <c r="K960" s="26" t="str">
        <f>IF(J960="","",_xlfn.XLOOKUP(J960,'Réponses'!C:C,'Réponses'!F:F,"ERREUR PROCHAINE QUESTION"))</f>
        <v/>
      </c>
      <c r="L960" s="26" t="str">
        <f>IF(K960="","",_xlfn.XLOOKUP(K960,Questions!$A:$A,Questions!$C:$C,"ERREUR TYPE"))</f>
        <v/>
      </c>
      <c r="M960" s="26" t="str">
        <f>_xlfn.XLOOKUP(K960&amp;"_"&amp;Saisie!L961,'Réponses'!D:D,'Réponses'!C:C,"")</f>
        <v/>
      </c>
      <c r="N960" s="26" t="str">
        <f>IF(M960="","",_xlfn.XLOOKUP(M960,'Réponses'!C:C,'Réponses'!F:F,"ERREUR PROCHAINE QUESTION"))</f>
        <v/>
      </c>
      <c r="O960" s="26" t="str">
        <f>IF(N960="","",_xlfn.XLOOKUP(N960,Questions!$A:$A,Questions!$C:$C,"ERREUR TYPE"))</f>
        <v/>
      </c>
      <c r="P960" s="26" t="str">
        <f>_xlfn.XLOOKUP(N960&amp;"_"&amp;Saisie!N961,'Réponses'!D:D,'Réponses'!C:C,"")</f>
        <v/>
      </c>
      <c r="Q960" s="26" t="str">
        <f t="shared" si="15"/>
        <v/>
      </c>
    </row>
    <row r="961" spans="1:17" x14ac:dyDescent="0.25">
      <c r="A961" s="26" t="str">
        <f>IF(ISBLANK(Saisie!C962),"",_xlfn.XLOOKUP(Saisie!C962,Barème!A:A,Barème!F:F,"ERREUR CODE PRODUIT"))</f>
        <v/>
      </c>
      <c r="B961" s="26" t="str">
        <f>IF(OR(A961="08",MID(Saisie!C962,4,4)="0804",MID(Saisie!C962,4,4)="0907",A961=""),"",_xlfn.XLOOKUP(A961,Matériau!A:A,Matériau!C:C,"ERREUR MATERIAU"))</f>
        <v/>
      </c>
      <c r="C961" s="26" t="str">
        <f>IF(B961="","",_xlfn.XLOOKUP(B961,Questions!A:A,Questions!C:C,""))</f>
        <v/>
      </c>
      <c r="D961" s="26" t="str">
        <f>_xlfn.XLOOKUP(B961&amp;"_"&amp;Saisie!F962,'Réponses'!D:D,'Réponses'!C:C,"")</f>
        <v/>
      </c>
      <c r="E961" s="26" t="str">
        <f>IF(D961="","",_xlfn.XLOOKUP(D961,'Réponses'!C:C,'Réponses'!F:F,"ERREUR PROCHAINE QUESTION"))</f>
        <v/>
      </c>
      <c r="F961" s="26" t="str">
        <f>IF(E961="","",_xlfn.XLOOKUP(E961,Questions!$A:$A,Questions!$C:$C,"ERREUR TYPE"))</f>
        <v/>
      </c>
      <c r="G961" s="26" t="str">
        <f>_xlfn.XLOOKUP(E961&amp;"_"&amp;Saisie!H962,'Réponses'!D:D,'Réponses'!C:C,"")</f>
        <v/>
      </c>
      <c r="H961" s="26" t="str">
        <f>IF(G961="","",_xlfn.XLOOKUP(G961,'Réponses'!C:C,'Réponses'!F:F,"ERREUR PROCHAINE QUESTION"))</f>
        <v/>
      </c>
      <c r="I961" s="26" t="str">
        <f>IF(H961="","",_xlfn.XLOOKUP(H961,Questions!$A:$A,Questions!$C:$C,"ERREUR TYPE"))</f>
        <v/>
      </c>
      <c r="J961" s="26" t="str">
        <f>_xlfn.XLOOKUP(H961&amp;"_"&amp;Saisie!J962,'Réponses'!D:D,'Réponses'!C:C,"")</f>
        <v/>
      </c>
      <c r="K961" s="26" t="str">
        <f>IF(J961="","",_xlfn.XLOOKUP(J961,'Réponses'!C:C,'Réponses'!F:F,"ERREUR PROCHAINE QUESTION"))</f>
        <v/>
      </c>
      <c r="L961" s="26" t="str">
        <f>IF(K961="","",_xlfn.XLOOKUP(K961,Questions!$A:$A,Questions!$C:$C,"ERREUR TYPE"))</f>
        <v/>
      </c>
      <c r="M961" s="26" t="str">
        <f>_xlfn.XLOOKUP(K961&amp;"_"&amp;Saisie!L962,'Réponses'!D:D,'Réponses'!C:C,"")</f>
        <v/>
      </c>
      <c r="N961" s="26" t="str">
        <f>IF(M961="","",_xlfn.XLOOKUP(M961,'Réponses'!C:C,'Réponses'!F:F,"ERREUR PROCHAINE QUESTION"))</f>
        <v/>
      </c>
      <c r="O961" s="26" t="str">
        <f>IF(N961="","",_xlfn.XLOOKUP(N961,Questions!$A:$A,Questions!$C:$C,"ERREUR TYPE"))</f>
        <v/>
      </c>
      <c r="P961" s="26" t="str">
        <f>_xlfn.XLOOKUP(N961&amp;"_"&amp;Saisie!N962,'Réponses'!D:D,'Réponses'!C:C,"")</f>
        <v/>
      </c>
      <c r="Q961" s="26" t="str">
        <f t="shared" si="15"/>
        <v/>
      </c>
    </row>
    <row r="962" spans="1:17" x14ac:dyDescent="0.25">
      <c r="A962" s="26" t="str">
        <f>IF(ISBLANK(Saisie!C963),"",_xlfn.XLOOKUP(Saisie!C963,Barème!A:A,Barème!F:F,"ERREUR CODE PRODUIT"))</f>
        <v/>
      </c>
      <c r="B962" s="26" t="str">
        <f>IF(OR(A962="08",MID(Saisie!C963,4,4)="0804",MID(Saisie!C963,4,4)="0907",A962=""),"",_xlfn.XLOOKUP(A962,Matériau!A:A,Matériau!C:C,"ERREUR MATERIAU"))</f>
        <v/>
      </c>
      <c r="C962" s="26" t="str">
        <f>IF(B962="","",_xlfn.XLOOKUP(B962,Questions!A:A,Questions!C:C,""))</f>
        <v/>
      </c>
      <c r="D962" s="26" t="str">
        <f>_xlfn.XLOOKUP(B962&amp;"_"&amp;Saisie!F963,'Réponses'!D:D,'Réponses'!C:C,"")</f>
        <v/>
      </c>
      <c r="E962" s="26" t="str">
        <f>IF(D962="","",_xlfn.XLOOKUP(D962,'Réponses'!C:C,'Réponses'!F:F,"ERREUR PROCHAINE QUESTION"))</f>
        <v/>
      </c>
      <c r="F962" s="26" t="str">
        <f>IF(E962="","",_xlfn.XLOOKUP(E962,Questions!$A:$A,Questions!$C:$C,"ERREUR TYPE"))</f>
        <v/>
      </c>
      <c r="G962" s="26" t="str">
        <f>_xlfn.XLOOKUP(E962&amp;"_"&amp;Saisie!H963,'Réponses'!D:D,'Réponses'!C:C,"")</f>
        <v/>
      </c>
      <c r="H962" s="26" t="str">
        <f>IF(G962="","",_xlfn.XLOOKUP(G962,'Réponses'!C:C,'Réponses'!F:F,"ERREUR PROCHAINE QUESTION"))</f>
        <v/>
      </c>
      <c r="I962" s="26" t="str">
        <f>IF(H962="","",_xlfn.XLOOKUP(H962,Questions!$A:$A,Questions!$C:$C,"ERREUR TYPE"))</f>
        <v/>
      </c>
      <c r="J962" s="26" t="str">
        <f>_xlfn.XLOOKUP(H962&amp;"_"&amp;Saisie!J963,'Réponses'!D:D,'Réponses'!C:C,"")</f>
        <v/>
      </c>
      <c r="K962" s="26" t="str">
        <f>IF(J962="","",_xlfn.XLOOKUP(J962,'Réponses'!C:C,'Réponses'!F:F,"ERREUR PROCHAINE QUESTION"))</f>
        <v/>
      </c>
      <c r="L962" s="26" t="str">
        <f>IF(K962="","",_xlfn.XLOOKUP(K962,Questions!$A:$A,Questions!$C:$C,"ERREUR TYPE"))</f>
        <v/>
      </c>
      <c r="M962" s="26" t="str">
        <f>_xlfn.XLOOKUP(K962&amp;"_"&amp;Saisie!L963,'Réponses'!D:D,'Réponses'!C:C,"")</f>
        <v/>
      </c>
      <c r="N962" s="26" t="str">
        <f>IF(M962="","",_xlfn.XLOOKUP(M962,'Réponses'!C:C,'Réponses'!F:F,"ERREUR PROCHAINE QUESTION"))</f>
        <v/>
      </c>
      <c r="O962" s="26" t="str">
        <f>IF(N962="","",_xlfn.XLOOKUP(N962,Questions!$A:$A,Questions!$C:$C,"ERREUR TYPE"))</f>
        <v/>
      </c>
      <c r="P962" s="26" t="str">
        <f>_xlfn.XLOOKUP(N962&amp;"_"&amp;Saisie!N963,'Réponses'!D:D,'Réponses'!C:C,"")</f>
        <v/>
      </c>
      <c r="Q962" s="26" t="str">
        <f t="shared" si="15"/>
        <v/>
      </c>
    </row>
    <row r="963" spans="1:17" x14ac:dyDescent="0.25">
      <c r="A963" s="26" t="str">
        <f>IF(ISBLANK(Saisie!C964),"",_xlfn.XLOOKUP(Saisie!C964,Barème!A:A,Barème!F:F,"ERREUR CODE PRODUIT"))</f>
        <v/>
      </c>
      <c r="B963" s="26" t="str">
        <f>IF(OR(A963="08",MID(Saisie!C964,4,4)="0804",MID(Saisie!C964,4,4)="0907",A963=""),"",_xlfn.XLOOKUP(A963,Matériau!A:A,Matériau!C:C,"ERREUR MATERIAU"))</f>
        <v/>
      </c>
      <c r="C963" s="26" t="str">
        <f>IF(B963="","",_xlfn.XLOOKUP(B963,Questions!A:A,Questions!C:C,""))</f>
        <v/>
      </c>
      <c r="D963" s="26" t="str">
        <f>_xlfn.XLOOKUP(B963&amp;"_"&amp;Saisie!F964,'Réponses'!D:D,'Réponses'!C:C,"")</f>
        <v/>
      </c>
      <c r="E963" s="26" t="str">
        <f>IF(D963="","",_xlfn.XLOOKUP(D963,'Réponses'!C:C,'Réponses'!F:F,"ERREUR PROCHAINE QUESTION"))</f>
        <v/>
      </c>
      <c r="F963" s="26" t="str">
        <f>IF(E963="","",_xlfn.XLOOKUP(E963,Questions!$A:$A,Questions!$C:$C,"ERREUR TYPE"))</f>
        <v/>
      </c>
      <c r="G963" s="26" t="str">
        <f>_xlfn.XLOOKUP(E963&amp;"_"&amp;Saisie!H964,'Réponses'!D:D,'Réponses'!C:C,"")</f>
        <v/>
      </c>
      <c r="H963" s="26" t="str">
        <f>IF(G963="","",_xlfn.XLOOKUP(G963,'Réponses'!C:C,'Réponses'!F:F,"ERREUR PROCHAINE QUESTION"))</f>
        <v/>
      </c>
      <c r="I963" s="26" t="str">
        <f>IF(H963="","",_xlfn.XLOOKUP(H963,Questions!$A:$A,Questions!$C:$C,"ERREUR TYPE"))</f>
        <v/>
      </c>
      <c r="J963" s="26" t="str">
        <f>_xlfn.XLOOKUP(H963&amp;"_"&amp;Saisie!J964,'Réponses'!D:D,'Réponses'!C:C,"")</f>
        <v/>
      </c>
      <c r="K963" s="26" t="str">
        <f>IF(J963="","",_xlfn.XLOOKUP(J963,'Réponses'!C:C,'Réponses'!F:F,"ERREUR PROCHAINE QUESTION"))</f>
        <v/>
      </c>
      <c r="L963" s="26" t="str">
        <f>IF(K963="","",_xlfn.XLOOKUP(K963,Questions!$A:$A,Questions!$C:$C,"ERREUR TYPE"))</f>
        <v/>
      </c>
      <c r="M963" s="26" t="str">
        <f>_xlfn.XLOOKUP(K963&amp;"_"&amp;Saisie!L964,'Réponses'!D:D,'Réponses'!C:C,"")</f>
        <v/>
      </c>
      <c r="N963" s="26" t="str">
        <f>IF(M963="","",_xlfn.XLOOKUP(M963,'Réponses'!C:C,'Réponses'!F:F,"ERREUR PROCHAINE QUESTION"))</f>
        <v/>
      </c>
      <c r="O963" s="26" t="str">
        <f>IF(N963="","",_xlfn.XLOOKUP(N963,Questions!$A:$A,Questions!$C:$C,"ERREUR TYPE"))</f>
        <v/>
      </c>
      <c r="P963" s="26" t="str">
        <f>_xlfn.XLOOKUP(N963&amp;"_"&amp;Saisie!N964,'Réponses'!D:D,'Réponses'!C:C,"")</f>
        <v/>
      </c>
      <c r="Q963" s="26" t="str">
        <f t="shared" ref="Q963:Q1026" si="16">D963&amp;IF(G963="","","_"&amp;G963)&amp;IF(J963="","","_"&amp;J963&amp;IF(M963="","","_"&amp;M963)&amp;IF(P963="","","_"&amp;P963))</f>
        <v/>
      </c>
    </row>
    <row r="964" spans="1:17" x14ac:dyDescent="0.25">
      <c r="A964" s="26" t="str">
        <f>IF(ISBLANK(Saisie!C965),"",_xlfn.XLOOKUP(Saisie!C965,Barème!A:A,Barème!F:F,"ERREUR CODE PRODUIT"))</f>
        <v/>
      </c>
      <c r="B964" s="26" t="str">
        <f>IF(OR(A964="08",MID(Saisie!C965,4,4)="0804",MID(Saisie!C965,4,4)="0907",A964=""),"",_xlfn.XLOOKUP(A964,Matériau!A:A,Matériau!C:C,"ERREUR MATERIAU"))</f>
        <v/>
      </c>
      <c r="C964" s="26" t="str">
        <f>IF(B964="","",_xlfn.XLOOKUP(B964,Questions!A:A,Questions!C:C,""))</f>
        <v/>
      </c>
      <c r="D964" s="26" t="str">
        <f>_xlfn.XLOOKUP(B964&amp;"_"&amp;Saisie!F965,'Réponses'!D:D,'Réponses'!C:C,"")</f>
        <v/>
      </c>
      <c r="E964" s="26" t="str">
        <f>IF(D964="","",_xlfn.XLOOKUP(D964,'Réponses'!C:C,'Réponses'!F:F,"ERREUR PROCHAINE QUESTION"))</f>
        <v/>
      </c>
      <c r="F964" s="26" t="str">
        <f>IF(E964="","",_xlfn.XLOOKUP(E964,Questions!$A:$A,Questions!$C:$C,"ERREUR TYPE"))</f>
        <v/>
      </c>
      <c r="G964" s="26" t="str">
        <f>_xlfn.XLOOKUP(E964&amp;"_"&amp;Saisie!H965,'Réponses'!D:D,'Réponses'!C:C,"")</f>
        <v/>
      </c>
      <c r="H964" s="26" t="str">
        <f>IF(G964="","",_xlfn.XLOOKUP(G964,'Réponses'!C:C,'Réponses'!F:F,"ERREUR PROCHAINE QUESTION"))</f>
        <v/>
      </c>
      <c r="I964" s="26" t="str">
        <f>IF(H964="","",_xlfn.XLOOKUP(H964,Questions!$A:$A,Questions!$C:$C,"ERREUR TYPE"))</f>
        <v/>
      </c>
      <c r="J964" s="26" t="str">
        <f>_xlfn.XLOOKUP(H964&amp;"_"&amp;Saisie!J965,'Réponses'!D:D,'Réponses'!C:C,"")</f>
        <v/>
      </c>
      <c r="K964" s="26" t="str">
        <f>IF(J964="","",_xlfn.XLOOKUP(J964,'Réponses'!C:C,'Réponses'!F:F,"ERREUR PROCHAINE QUESTION"))</f>
        <v/>
      </c>
      <c r="L964" s="26" t="str">
        <f>IF(K964="","",_xlfn.XLOOKUP(K964,Questions!$A:$A,Questions!$C:$C,"ERREUR TYPE"))</f>
        <v/>
      </c>
      <c r="M964" s="26" t="str">
        <f>_xlfn.XLOOKUP(K964&amp;"_"&amp;Saisie!L965,'Réponses'!D:D,'Réponses'!C:C,"")</f>
        <v/>
      </c>
      <c r="N964" s="26" t="str">
        <f>IF(M964="","",_xlfn.XLOOKUP(M964,'Réponses'!C:C,'Réponses'!F:F,"ERREUR PROCHAINE QUESTION"))</f>
        <v/>
      </c>
      <c r="O964" s="26" t="str">
        <f>IF(N964="","",_xlfn.XLOOKUP(N964,Questions!$A:$A,Questions!$C:$C,"ERREUR TYPE"))</f>
        <v/>
      </c>
      <c r="P964" s="26" t="str">
        <f>_xlfn.XLOOKUP(N964&amp;"_"&amp;Saisie!N965,'Réponses'!D:D,'Réponses'!C:C,"")</f>
        <v/>
      </c>
      <c r="Q964" s="26" t="str">
        <f t="shared" si="16"/>
        <v/>
      </c>
    </row>
    <row r="965" spans="1:17" x14ac:dyDescent="0.25">
      <c r="A965" s="26" t="str">
        <f>IF(ISBLANK(Saisie!C966),"",_xlfn.XLOOKUP(Saisie!C966,Barème!A:A,Barème!F:F,"ERREUR CODE PRODUIT"))</f>
        <v/>
      </c>
      <c r="B965" s="26" t="str">
        <f>IF(OR(A965="08",MID(Saisie!C966,4,4)="0804",MID(Saisie!C966,4,4)="0907",A965=""),"",_xlfn.XLOOKUP(A965,Matériau!A:A,Matériau!C:C,"ERREUR MATERIAU"))</f>
        <v/>
      </c>
      <c r="C965" s="26" t="str">
        <f>IF(B965="","",_xlfn.XLOOKUP(B965,Questions!A:A,Questions!C:C,""))</f>
        <v/>
      </c>
      <c r="D965" s="26" t="str">
        <f>_xlfn.XLOOKUP(B965&amp;"_"&amp;Saisie!F966,'Réponses'!D:D,'Réponses'!C:C,"")</f>
        <v/>
      </c>
      <c r="E965" s="26" t="str">
        <f>IF(D965="","",_xlfn.XLOOKUP(D965,'Réponses'!C:C,'Réponses'!F:F,"ERREUR PROCHAINE QUESTION"))</f>
        <v/>
      </c>
      <c r="F965" s="26" t="str">
        <f>IF(E965="","",_xlfn.XLOOKUP(E965,Questions!$A:$A,Questions!$C:$C,"ERREUR TYPE"))</f>
        <v/>
      </c>
      <c r="G965" s="26" t="str">
        <f>_xlfn.XLOOKUP(E965&amp;"_"&amp;Saisie!H966,'Réponses'!D:D,'Réponses'!C:C,"")</f>
        <v/>
      </c>
      <c r="H965" s="26" t="str">
        <f>IF(G965="","",_xlfn.XLOOKUP(G965,'Réponses'!C:C,'Réponses'!F:F,"ERREUR PROCHAINE QUESTION"))</f>
        <v/>
      </c>
      <c r="I965" s="26" t="str">
        <f>IF(H965="","",_xlfn.XLOOKUP(H965,Questions!$A:$A,Questions!$C:$C,"ERREUR TYPE"))</f>
        <v/>
      </c>
      <c r="J965" s="26" t="str">
        <f>_xlfn.XLOOKUP(H965&amp;"_"&amp;Saisie!J966,'Réponses'!D:D,'Réponses'!C:C,"")</f>
        <v/>
      </c>
      <c r="K965" s="26" t="str">
        <f>IF(J965="","",_xlfn.XLOOKUP(J965,'Réponses'!C:C,'Réponses'!F:F,"ERREUR PROCHAINE QUESTION"))</f>
        <v/>
      </c>
      <c r="L965" s="26" t="str">
        <f>IF(K965="","",_xlfn.XLOOKUP(K965,Questions!$A:$A,Questions!$C:$C,"ERREUR TYPE"))</f>
        <v/>
      </c>
      <c r="M965" s="26" t="str">
        <f>_xlfn.XLOOKUP(K965&amp;"_"&amp;Saisie!L966,'Réponses'!D:D,'Réponses'!C:C,"")</f>
        <v/>
      </c>
      <c r="N965" s="26" t="str">
        <f>IF(M965="","",_xlfn.XLOOKUP(M965,'Réponses'!C:C,'Réponses'!F:F,"ERREUR PROCHAINE QUESTION"))</f>
        <v/>
      </c>
      <c r="O965" s="26" t="str">
        <f>IF(N965="","",_xlfn.XLOOKUP(N965,Questions!$A:$A,Questions!$C:$C,"ERREUR TYPE"))</f>
        <v/>
      </c>
      <c r="P965" s="26" t="str">
        <f>_xlfn.XLOOKUP(N965&amp;"_"&amp;Saisie!N966,'Réponses'!D:D,'Réponses'!C:C,"")</f>
        <v/>
      </c>
      <c r="Q965" s="26" t="str">
        <f t="shared" si="16"/>
        <v/>
      </c>
    </row>
    <row r="966" spans="1:17" x14ac:dyDescent="0.25">
      <c r="A966" s="26" t="str">
        <f>IF(ISBLANK(Saisie!C967),"",_xlfn.XLOOKUP(Saisie!C967,Barème!A:A,Barème!F:F,"ERREUR CODE PRODUIT"))</f>
        <v/>
      </c>
      <c r="B966" s="26" t="str">
        <f>IF(OR(A966="08",MID(Saisie!C967,4,4)="0804",MID(Saisie!C967,4,4)="0907",A966=""),"",_xlfn.XLOOKUP(A966,Matériau!A:A,Matériau!C:C,"ERREUR MATERIAU"))</f>
        <v/>
      </c>
      <c r="C966" s="26" t="str">
        <f>IF(B966="","",_xlfn.XLOOKUP(B966,Questions!A:A,Questions!C:C,""))</f>
        <v/>
      </c>
      <c r="D966" s="26" t="str">
        <f>_xlfn.XLOOKUP(B966&amp;"_"&amp;Saisie!F967,'Réponses'!D:D,'Réponses'!C:C,"")</f>
        <v/>
      </c>
      <c r="E966" s="26" t="str">
        <f>IF(D966="","",_xlfn.XLOOKUP(D966,'Réponses'!C:C,'Réponses'!F:F,"ERREUR PROCHAINE QUESTION"))</f>
        <v/>
      </c>
      <c r="F966" s="26" t="str">
        <f>IF(E966="","",_xlfn.XLOOKUP(E966,Questions!$A:$A,Questions!$C:$C,"ERREUR TYPE"))</f>
        <v/>
      </c>
      <c r="G966" s="26" t="str">
        <f>_xlfn.XLOOKUP(E966&amp;"_"&amp;Saisie!H967,'Réponses'!D:D,'Réponses'!C:C,"")</f>
        <v/>
      </c>
      <c r="H966" s="26" t="str">
        <f>IF(G966="","",_xlfn.XLOOKUP(G966,'Réponses'!C:C,'Réponses'!F:F,"ERREUR PROCHAINE QUESTION"))</f>
        <v/>
      </c>
      <c r="I966" s="26" t="str">
        <f>IF(H966="","",_xlfn.XLOOKUP(H966,Questions!$A:$A,Questions!$C:$C,"ERREUR TYPE"))</f>
        <v/>
      </c>
      <c r="J966" s="26" t="str">
        <f>_xlfn.XLOOKUP(H966&amp;"_"&amp;Saisie!J967,'Réponses'!D:D,'Réponses'!C:C,"")</f>
        <v/>
      </c>
      <c r="K966" s="26" t="str">
        <f>IF(J966="","",_xlfn.XLOOKUP(J966,'Réponses'!C:C,'Réponses'!F:F,"ERREUR PROCHAINE QUESTION"))</f>
        <v/>
      </c>
      <c r="L966" s="26" t="str">
        <f>IF(K966="","",_xlfn.XLOOKUP(K966,Questions!$A:$A,Questions!$C:$C,"ERREUR TYPE"))</f>
        <v/>
      </c>
      <c r="M966" s="26" t="str">
        <f>_xlfn.XLOOKUP(K966&amp;"_"&amp;Saisie!L967,'Réponses'!D:D,'Réponses'!C:C,"")</f>
        <v/>
      </c>
      <c r="N966" s="26" t="str">
        <f>IF(M966="","",_xlfn.XLOOKUP(M966,'Réponses'!C:C,'Réponses'!F:F,"ERREUR PROCHAINE QUESTION"))</f>
        <v/>
      </c>
      <c r="O966" s="26" t="str">
        <f>IF(N966="","",_xlfn.XLOOKUP(N966,Questions!$A:$A,Questions!$C:$C,"ERREUR TYPE"))</f>
        <v/>
      </c>
      <c r="P966" s="26" t="str">
        <f>_xlfn.XLOOKUP(N966&amp;"_"&amp;Saisie!N967,'Réponses'!D:D,'Réponses'!C:C,"")</f>
        <v/>
      </c>
      <c r="Q966" s="26" t="str">
        <f t="shared" si="16"/>
        <v/>
      </c>
    </row>
    <row r="967" spans="1:17" x14ac:dyDescent="0.25">
      <c r="A967" s="26" t="str">
        <f>IF(ISBLANK(Saisie!C968),"",_xlfn.XLOOKUP(Saisie!C968,Barème!A:A,Barème!F:F,"ERREUR CODE PRODUIT"))</f>
        <v/>
      </c>
      <c r="B967" s="26" t="str">
        <f>IF(OR(A967="08",MID(Saisie!C968,4,4)="0804",MID(Saisie!C968,4,4)="0907",A967=""),"",_xlfn.XLOOKUP(A967,Matériau!A:A,Matériau!C:C,"ERREUR MATERIAU"))</f>
        <v/>
      </c>
      <c r="C967" s="26" t="str">
        <f>IF(B967="","",_xlfn.XLOOKUP(B967,Questions!A:A,Questions!C:C,""))</f>
        <v/>
      </c>
      <c r="D967" s="26" t="str">
        <f>_xlfn.XLOOKUP(B967&amp;"_"&amp;Saisie!F968,'Réponses'!D:D,'Réponses'!C:C,"")</f>
        <v/>
      </c>
      <c r="E967" s="26" t="str">
        <f>IF(D967="","",_xlfn.XLOOKUP(D967,'Réponses'!C:C,'Réponses'!F:F,"ERREUR PROCHAINE QUESTION"))</f>
        <v/>
      </c>
      <c r="F967" s="26" t="str">
        <f>IF(E967="","",_xlfn.XLOOKUP(E967,Questions!$A:$A,Questions!$C:$C,"ERREUR TYPE"))</f>
        <v/>
      </c>
      <c r="G967" s="26" t="str">
        <f>_xlfn.XLOOKUP(E967&amp;"_"&amp;Saisie!H968,'Réponses'!D:D,'Réponses'!C:C,"")</f>
        <v/>
      </c>
      <c r="H967" s="26" t="str">
        <f>IF(G967="","",_xlfn.XLOOKUP(G967,'Réponses'!C:C,'Réponses'!F:F,"ERREUR PROCHAINE QUESTION"))</f>
        <v/>
      </c>
      <c r="I967" s="26" t="str">
        <f>IF(H967="","",_xlfn.XLOOKUP(H967,Questions!$A:$A,Questions!$C:$C,"ERREUR TYPE"))</f>
        <v/>
      </c>
      <c r="J967" s="26" t="str">
        <f>_xlfn.XLOOKUP(H967&amp;"_"&amp;Saisie!J968,'Réponses'!D:D,'Réponses'!C:C,"")</f>
        <v/>
      </c>
      <c r="K967" s="26" t="str">
        <f>IF(J967="","",_xlfn.XLOOKUP(J967,'Réponses'!C:C,'Réponses'!F:F,"ERREUR PROCHAINE QUESTION"))</f>
        <v/>
      </c>
      <c r="L967" s="26" t="str">
        <f>IF(K967="","",_xlfn.XLOOKUP(K967,Questions!$A:$A,Questions!$C:$C,"ERREUR TYPE"))</f>
        <v/>
      </c>
      <c r="M967" s="26" t="str">
        <f>_xlfn.XLOOKUP(K967&amp;"_"&amp;Saisie!L968,'Réponses'!D:D,'Réponses'!C:C,"")</f>
        <v/>
      </c>
      <c r="N967" s="26" t="str">
        <f>IF(M967="","",_xlfn.XLOOKUP(M967,'Réponses'!C:C,'Réponses'!F:F,"ERREUR PROCHAINE QUESTION"))</f>
        <v/>
      </c>
      <c r="O967" s="26" t="str">
        <f>IF(N967="","",_xlfn.XLOOKUP(N967,Questions!$A:$A,Questions!$C:$C,"ERREUR TYPE"))</f>
        <v/>
      </c>
      <c r="P967" s="26" t="str">
        <f>_xlfn.XLOOKUP(N967&amp;"_"&amp;Saisie!N968,'Réponses'!D:D,'Réponses'!C:C,"")</f>
        <v/>
      </c>
      <c r="Q967" s="26" t="str">
        <f t="shared" si="16"/>
        <v/>
      </c>
    </row>
    <row r="968" spans="1:17" x14ac:dyDescent="0.25">
      <c r="A968" s="26" t="str">
        <f>IF(ISBLANK(Saisie!C969),"",_xlfn.XLOOKUP(Saisie!C969,Barème!A:A,Barème!F:F,"ERREUR CODE PRODUIT"))</f>
        <v/>
      </c>
      <c r="B968" s="26" t="str">
        <f>IF(OR(A968="08",MID(Saisie!C969,4,4)="0804",MID(Saisie!C969,4,4)="0907",A968=""),"",_xlfn.XLOOKUP(A968,Matériau!A:A,Matériau!C:C,"ERREUR MATERIAU"))</f>
        <v/>
      </c>
      <c r="C968" s="26" t="str">
        <f>IF(B968="","",_xlfn.XLOOKUP(B968,Questions!A:A,Questions!C:C,""))</f>
        <v/>
      </c>
      <c r="D968" s="26" t="str">
        <f>_xlfn.XLOOKUP(B968&amp;"_"&amp;Saisie!F969,'Réponses'!D:D,'Réponses'!C:C,"")</f>
        <v/>
      </c>
      <c r="E968" s="26" t="str">
        <f>IF(D968="","",_xlfn.XLOOKUP(D968,'Réponses'!C:C,'Réponses'!F:F,"ERREUR PROCHAINE QUESTION"))</f>
        <v/>
      </c>
      <c r="F968" s="26" t="str">
        <f>IF(E968="","",_xlfn.XLOOKUP(E968,Questions!$A:$A,Questions!$C:$C,"ERREUR TYPE"))</f>
        <v/>
      </c>
      <c r="G968" s="26" t="str">
        <f>_xlfn.XLOOKUP(E968&amp;"_"&amp;Saisie!H969,'Réponses'!D:D,'Réponses'!C:C,"")</f>
        <v/>
      </c>
      <c r="H968" s="26" t="str">
        <f>IF(G968="","",_xlfn.XLOOKUP(G968,'Réponses'!C:C,'Réponses'!F:F,"ERREUR PROCHAINE QUESTION"))</f>
        <v/>
      </c>
      <c r="I968" s="26" t="str">
        <f>IF(H968="","",_xlfn.XLOOKUP(H968,Questions!$A:$A,Questions!$C:$C,"ERREUR TYPE"))</f>
        <v/>
      </c>
      <c r="J968" s="26" t="str">
        <f>_xlfn.XLOOKUP(H968&amp;"_"&amp;Saisie!J969,'Réponses'!D:D,'Réponses'!C:C,"")</f>
        <v/>
      </c>
      <c r="K968" s="26" t="str">
        <f>IF(J968="","",_xlfn.XLOOKUP(J968,'Réponses'!C:C,'Réponses'!F:F,"ERREUR PROCHAINE QUESTION"))</f>
        <v/>
      </c>
      <c r="L968" s="26" t="str">
        <f>IF(K968="","",_xlfn.XLOOKUP(K968,Questions!$A:$A,Questions!$C:$C,"ERREUR TYPE"))</f>
        <v/>
      </c>
      <c r="M968" s="26" t="str">
        <f>_xlfn.XLOOKUP(K968&amp;"_"&amp;Saisie!L969,'Réponses'!D:D,'Réponses'!C:C,"")</f>
        <v/>
      </c>
      <c r="N968" s="26" t="str">
        <f>IF(M968="","",_xlfn.XLOOKUP(M968,'Réponses'!C:C,'Réponses'!F:F,"ERREUR PROCHAINE QUESTION"))</f>
        <v/>
      </c>
      <c r="O968" s="26" t="str">
        <f>IF(N968="","",_xlfn.XLOOKUP(N968,Questions!$A:$A,Questions!$C:$C,"ERREUR TYPE"))</f>
        <v/>
      </c>
      <c r="P968" s="26" t="str">
        <f>_xlfn.XLOOKUP(N968&amp;"_"&amp;Saisie!N969,'Réponses'!D:D,'Réponses'!C:C,"")</f>
        <v/>
      </c>
      <c r="Q968" s="26" t="str">
        <f t="shared" si="16"/>
        <v/>
      </c>
    </row>
    <row r="969" spans="1:17" x14ac:dyDescent="0.25">
      <c r="A969" s="26" t="str">
        <f>IF(ISBLANK(Saisie!C970),"",_xlfn.XLOOKUP(Saisie!C970,Barème!A:A,Barème!F:F,"ERREUR CODE PRODUIT"))</f>
        <v/>
      </c>
      <c r="B969" s="26" t="str">
        <f>IF(OR(A969="08",MID(Saisie!C970,4,4)="0804",MID(Saisie!C970,4,4)="0907",A969=""),"",_xlfn.XLOOKUP(A969,Matériau!A:A,Matériau!C:C,"ERREUR MATERIAU"))</f>
        <v/>
      </c>
      <c r="C969" s="26" t="str">
        <f>IF(B969="","",_xlfn.XLOOKUP(B969,Questions!A:A,Questions!C:C,""))</f>
        <v/>
      </c>
      <c r="D969" s="26" t="str">
        <f>_xlfn.XLOOKUP(B969&amp;"_"&amp;Saisie!F970,'Réponses'!D:D,'Réponses'!C:C,"")</f>
        <v/>
      </c>
      <c r="E969" s="26" t="str">
        <f>IF(D969="","",_xlfn.XLOOKUP(D969,'Réponses'!C:C,'Réponses'!F:F,"ERREUR PROCHAINE QUESTION"))</f>
        <v/>
      </c>
      <c r="F969" s="26" t="str">
        <f>IF(E969="","",_xlfn.XLOOKUP(E969,Questions!$A:$A,Questions!$C:$C,"ERREUR TYPE"))</f>
        <v/>
      </c>
      <c r="G969" s="26" t="str">
        <f>_xlfn.XLOOKUP(E969&amp;"_"&amp;Saisie!H970,'Réponses'!D:D,'Réponses'!C:C,"")</f>
        <v/>
      </c>
      <c r="H969" s="26" t="str">
        <f>IF(G969="","",_xlfn.XLOOKUP(G969,'Réponses'!C:C,'Réponses'!F:F,"ERREUR PROCHAINE QUESTION"))</f>
        <v/>
      </c>
      <c r="I969" s="26" t="str">
        <f>IF(H969="","",_xlfn.XLOOKUP(H969,Questions!$A:$A,Questions!$C:$C,"ERREUR TYPE"))</f>
        <v/>
      </c>
      <c r="J969" s="26" t="str">
        <f>_xlfn.XLOOKUP(H969&amp;"_"&amp;Saisie!J970,'Réponses'!D:D,'Réponses'!C:C,"")</f>
        <v/>
      </c>
      <c r="K969" s="26" t="str">
        <f>IF(J969="","",_xlfn.XLOOKUP(J969,'Réponses'!C:C,'Réponses'!F:F,"ERREUR PROCHAINE QUESTION"))</f>
        <v/>
      </c>
      <c r="L969" s="26" t="str">
        <f>IF(K969="","",_xlfn.XLOOKUP(K969,Questions!$A:$A,Questions!$C:$C,"ERREUR TYPE"))</f>
        <v/>
      </c>
      <c r="M969" s="26" t="str">
        <f>_xlfn.XLOOKUP(K969&amp;"_"&amp;Saisie!L970,'Réponses'!D:D,'Réponses'!C:C,"")</f>
        <v/>
      </c>
      <c r="N969" s="26" t="str">
        <f>IF(M969="","",_xlfn.XLOOKUP(M969,'Réponses'!C:C,'Réponses'!F:F,"ERREUR PROCHAINE QUESTION"))</f>
        <v/>
      </c>
      <c r="O969" s="26" t="str">
        <f>IF(N969="","",_xlfn.XLOOKUP(N969,Questions!$A:$A,Questions!$C:$C,"ERREUR TYPE"))</f>
        <v/>
      </c>
      <c r="P969" s="26" t="str">
        <f>_xlfn.XLOOKUP(N969&amp;"_"&amp;Saisie!N970,'Réponses'!D:D,'Réponses'!C:C,"")</f>
        <v/>
      </c>
      <c r="Q969" s="26" t="str">
        <f t="shared" si="16"/>
        <v/>
      </c>
    </row>
    <row r="970" spans="1:17" x14ac:dyDescent="0.25">
      <c r="A970" s="26" t="str">
        <f>IF(ISBLANK(Saisie!C971),"",_xlfn.XLOOKUP(Saisie!C971,Barème!A:A,Barème!F:F,"ERREUR CODE PRODUIT"))</f>
        <v/>
      </c>
      <c r="B970" s="26" t="str">
        <f>IF(OR(A970="08",MID(Saisie!C971,4,4)="0804",MID(Saisie!C971,4,4)="0907",A970=""),"",_xlfn.XLOOKUP(A970,Matériau!A:A,Matériau!C:C,"ERREUR MATERIAU"))</f>
        <v/>
      </c>
      <c r="C970" s="26" t="str">
        <f>IF(B970="","",_xlfn.XLOOKUP(B970,Questions!A:A,Questions!C:C,""))</f>
        <v/>
      </c>
      <c r="D970" s="26" t="str">
        <f>_xlfn.XLOOKUP(B970&amp;"_"&amp;Saisie!F971,'Réponses'!D:D,'Réponses'!C:C,"")</f>
        <v/>
      </c>
      <c r="E970" s="26" t="str">
        <f>IF(D970="","",_xlfn.XLOOKUP(D970,'Réponses'!C:C,'Réponses'!F:F,"ERREUR PROCHAINE QUESTION"))</f>
        <v/>
      </c>
      <c r="F970" s="26" t="str">
        <f>IF(E970="","",_xlfn.XLOOKUP(E970,Questions!$A:$A,Questions!$C:$C,"ERREUR TYPE"))</f>
        <v/>
      </c>
      <c r="G970" s="26" t="str">
        <f>_xlfn.XLOOKUP(E970&amp;"_"&amp;Saisie!H971,'Réponses'!D:D,'Réponses'!C:C,"")</f>
        <v/>
      </c>
      <c r="H970" s="26" t="str">
        <f>IF(G970="","",_xlfn.XLOOKUP(G970,'Réponses'!C:C,'Réponses'!F:F,"ERREUR PROCHAINE QUESTION"))</f>
        <v/>
      </c>
      <c r="I970" s="26" t="str">
        <f>IF(H970="","",_xlfn.XLOOKUP(H970,Questions!$A:$A,Questions!$C:$C,"ERREUR TYPE"))</f>
        <v/>
      </c>
      <c r="J970" s="26" t="str">
        <f>_xlfn.XLOOKUP(H970&amp;"_"&amp;Saisie!J971,'Réponses'!D:D,'Réponses'!C:C,"")</f>
        <v/>
      </c>
      <c r="K970" s="26" t="str">
        <f>IF(J970="","",_xlfn.XLOOKUP(J970,'Réponses'!C:C,'Réponses'!F:F,"ERREUR PROCHAINE QUESTION"))</f>
        <v/>
      </c>
      <c r="L970" s="26" t="str">
        <f>IF(K970="","",_xlfn.XLOOKUP(K970,Questions!$A:$A,Questions!$C:$C,"ERREUR TYPE"))</f>
        <v/>
      </c>
      <c r="M970" s="26" t="str">
        <f>_xlfn.XLOOKUP(K970&amp;"_"&amp;Saisie!L971,'Réponses'!D:D,'Réponses'!C:C,"")</f>
        <v/>
      </c>
      <c r="N970" s="26" t="str">
        <f>IF(M970="","",_xlfn.XLOOKUP(M970,'Réponses'!C:C,'Réponses'!F:F,"ERREUR PROCHAINE QUESTION"))</f>
        <v/>
      </c>
      <c r="O970" s="26" t="str">
        <f>IF(N970="","",_xlfn.XLOOKUP(N970,Questions!$A:$A,Questions!$C:$C,"ERREUR TYPE"))</f>
        <v/>
      </c>
      <c r="P970" s="26" t="str">
        <f>_xlfn.XLOOKUP(N970&amp;"_"&amp;Saisie!N971,'Réponses'!D:D,'Réponses'!C:C,"")</f>
        <v/>
      </c>
      <c r="Q970" s="26" t="str">
        <f t="shared" si="16"/>
        <v/>
      </c>
    </row>
    <row r="971" spans="1:17" x14ac:dyDescent="0.25">
      <c r="A971" s="26" t="str">
        <f>IF(ISBLANK(Saisie!C972),"",_xlfn.XLOOKUP(Saisie!C972,Barème!A:A,Barème!F:F,"ERREUR CODE PRODUIT"))</f>
        <v/>
      </c>
      <c r="B971" s="26" t="str">
        <f>IF(OR(A971="08",MID(Saisie!C972,4,4)="0804",MID(Saisie!C972,4,4)="0907",A971=""),"",_xlfn.XLOOKUP(A971,Matériau!A:A,Matériau!C:C,"ERREUR MATERIAU"))</f>
        <v/>
      </c>
      <c r="C971" s="26" t="str">
        <f>IF(B971="","",_xlfn.XLOOKUP(B971,Questions!A:A,Questions!C:C,""))</f>
        <v/>
      </c>
      <c r="D971" s="26" t="str">
        <f>_xlfn.XLOOKUP(B971&amp;"_"&amp;Saisie!F972,'Réponses'!D:D,'Réponses'!C:C,"")</f>
        <v/>
      </c>
      <c r="E971" s="26" t="str">
        <f>IF(D971="","",_xlfn.XLOOKUP(D971,'Réponses'!C:C,'Réponses'!F:F,"ERREUR PROCHAINE QUESTION"))</f>
        <v/>
      </c>
      <c r="F971" s="26" t="str">
        <f>IF(E971="","",_xlfn.XLOOKUP(E971,Questions!$A:$A,Questions!$C:$C,"ERREUR TYPE"))</f>
        <v/>
      </c>
      <c r="G971" s="26" t="str">
        <f>_xlfn.XLOOKUP(E971&amp;"_"&amp;Saisie!H972,'Réponses'!D:D,'Réponses'!C:C,"")</f>
        <v/>
      </c>
      <c r="H971" s="26" t="str">
        <f>IF(G971="","",_xlfn.XLOOKUP(G971,'Réponses'!C:C,'Réponses'!F:F,"ERREUR PROCHAINE QUESTION"))</f>
        <v/>
      </c>
      <c r="I971" s="26" t="str">
        <f>IF(H971="","",_xlfn.XLOOKUP(H971,Questions!$A:$A,Questions!$C:$C,"ERREUR TYPE"))</f>
        <v/>
      </c>
      <c r="J971" s="26" t="str">
        <f>_xlfn.XLOOKUP(H971&amp;"_"&amp;Saisie!J972,'Réponses'!D:D,'Réponses'!C:C,"")</f>
        <v/>
      </c>
      <c r="K971" s="26" t="str">
        <f>IF(J971="","",_xlfn.XLOOKUP(J971,'Réponses'!C:C,'Réponses'!F:F,"ERREUR PROCHAINE QUESTION"))</f>
        <v/>
      </c>
      <c r="L971" s="26" t="str">
        <f>IF(K971="","",_xlfn.XLOOKUP(K971,Questions!$A:$A,Questions!$C:$C,"ERREUR TYPE"))</f>
        <v/>
      </c>
      <c r="M971" s="26" t="str">
        <f>_xlfn.XLOOKUP(K971&amp;"_"&amp;Saisie!L972,'Réponses'!D:D,'Réponses'!C:C,"")</f>
        <v/>
      </c>
      <c r="N971" s="26" t="str">
        <f>IF(M971="","",_xlfn.XLOOKUP(M971,'Réponses'!C:C,'Réponses'!F:F,"ERREUR PROCHAINE QUESTION"))</f>
        <v/>
      </c>
      <c r="O971" s="26" t="str">
        <f>IF(N971="","",_xlfn.XLOOKUP(N971,Questions!$A:$A,Questions!$C:$C,"ERREUR TYPE"))</f>
        <v/>
      </c>
      <c r="P971" s="26" t="str">
        <f>_xlfn.XLOOKUP(N971&amp;"_"&amp;Saisie!N972,'Réponses'!D:D,'Réponses'!C:C,"")</f>
        <v/>
      </c>
      <c r="Q971" s="26" t="str">
        <f t="shared" si="16"/>
        <v/>
      </c>
    </row>
    <row r="972" spans="1:17" x14ac:dyDescent="0.25">
      <c r="A972" s="26" t="str">
        <f>IF(ISBLANK(Saisie!C973),"",_xlfn.XLOOKUP(Saisie!C973,Barème!A:A,Barème!F:F,"ERREUR CODE PRODUIT"))</f>
        <v/>
      </c>
      <c r="B972" s="26" t="str">
        <f>IF(OR(A972="08",MID(Saisie!C973,4,4)="0804",MID(Saisie!C973,4,4)="0907",A972=""),"",_xlfn.XLOOKUP(A972,Matériau!A:A,Matériau!C:C,"ERREUR MATERIAU"))</f>
        <v/>
      </c>
      <c r="C972" s="26" t="str">
        <f>IF(B972="","",_xlfn.XLOOKUP(B972,Questions!A:A,Questions!C:C,""))</f>
        <v/>
      </c>
      <c r="D972" s="26" t="str">
        <f>_xlfn.XLOOKUP(B972&amp;"_"&amp;Saisie!F973,'Réponses'!D:D,'Réponses'!C:C,"")</f>
        <v/>
      </c>
      <c r="E972" s="26" t="str">
        <f>IF(D972="","",_xlfn.XLOOKUP(D972,'Réponses'!C:C,'Réponses'!F:F,"ERREUR PROCHAINE QUESTION"))</f>
        <v/>
      </c>
      <c r="F972" s="26" t="str">
        <f>IF(E972="","",_xlfn.XLOOKUP(E972,Questions!$A:$A,Questions!$C:$C,"ERREUR TYPE"))</f>
        <v/>
      </c>
      <c r="G972" s="26" t="str">
        <f>_xlfn.XLOOKUP(E972&amp;"_"&amp;Saisie!H973,'Réponses'!D:D,'Réponses'!C:C,"")</f>
        <v/>
      </c>
      <c r="H972" s="26" t="str">
        <f>IF(G972="","",_xlfn.XLOOKUP(G972,'Réponses'!C:C,'Réponses'!F:F,"ERREUR PROCHAINE QUESTION"))</f>
        <v/>
      </c>
      <c r="I972" s="26" t="str">
        <f>IF(H972="","",_xlfn.XLOOKUP(H972,Questions!$A:$A,Questions!$C:$C,"ERREUR TYPE"))</f>
        <v/>
      </c>
      <c r="J972" s="26" t="str">
        <f>_xlfn.XLOOKUP(H972&amp;"_"&amp;Saisie!J973,'Réponses'!D:D,'Réponses'!C:C,"")</f>
        <v/>
      </c>
      <c r="K972" s="26" t="str">
        <f>IF(J972="","",_xlfn.XLOOKUP(J972,'Réponses'!C:C,'Réponses'!F:F,"ERREUR PROCHAINE QUESTION"))</f>
        <v/>
      </c>
      <c r="L972" s="26" t="str">
        <f>IF(K972="","",_xlfn.XLOOKUP(K972,Questions!$A:$A,Questions!$C:$C,"ERREUR TYPE"))</f>
        <v/>
      </c>
      <c r="M972" s="26" t="str">
        <f>_xlfn.XLOOKUP(K972&amp;"_"&amp;Saisie!L973,'Réponses'!D:D,'Réponses'!C:C,"")</f>
        <v/>
      </c>
      <c r="N972" s="26" t="str">
        <f>IF(M972="","",_xlfn.XLOOKUP(M972,'Réponses'!C:C,'Réponses'!F:F,"ERREUR PROCHAINE QUESTION"))</f>
        <v/>
      </c>
      <c r="O972" s="26" t="str">
        <f>IF(N972="","",_xlfn.XLOOKUP(N972,Questions!$A:$A,Questions!$C:$C,"ERREUR TYPE"))</f>
        <v/>
      </c>
      <c r="P972" s="26" t="str">
        <f>_xlfn.XLOOKUP(N972&amp;"_"&amp;Saisie!N973,'Réponses'!D:D,'Réponses'!C:C,"")</f>
        <v/>
      </c>
      <c r="Q972" s="26" t="str">
        <f t="shared" si="16"/>
        <v/>
      </c>
    </row>
    <row r="973" spans="1:17" x14ac:dyDescent="0.25">
      <c r="A973" s="26" t="str">
        <f>IF(ISBLANK(Saisie!C974),"",_xlfn.XLOOKUP(Saisie!C974,Barème!A:A,Barème!F:F,"ERREUR CODE PRODUIT"))</f>
        <v/>
      </c>
      <c r="B973" s="26" t="str">
        <f>IF(OR(A973="08",MID(Saisie!C974,4,4)="0804",MID(Saisie!C974,4,4)="0907",A973=""),"",_xlfn.XLOOKUP(A973,Matériau!A:A,Matériau!C:C,"ERREUR MATERIAU"))</f>
        <v/>
      </c>
      <c r="C973" s="26" t="str">
        <f>IF(B973="","",_xlfn.XLOOKUP(B973,Questions!A:A,Questions!C:C,""))</f>
        <v/>
      </c>
      <c r="D973" s="26" t="str">
        <f>_xlfn.XLOOKUP(B973&amp;"_"&amp;Saisie!F974,'Réponses'!D:D,'Réponses'!C:C,"")</f>
        <v/>
      </c>
      <c r="E973" s="26" t="str">
        <f>IF(D973="","",_xlfn.XLOOKUP(D973,'Réponses'!C:C,'Réponses'!F:F,"ERREUR PROCHAINE QUESTION"))</f>
        <v/>
      </c>
      <c r="F973" s="26" t="str">
        <f>IF(E973="","",_xlfn.XLOOKUP(E973,Questions!$A:$A,Questions!$C:$C,"ERREUR TYPE"))</f>
        <v/>
      </c>
      <c r="G973" s="26" t="str">
        <f>_xlfn.XLOOKUP(E973&amp;"_"&amp;Saisie!H974,'Réponses'!D:D,'Réponses'!C:C,"")</f>
        <v/>
      </c>
      <c r="H973" s="26" t="str">
        <f>IF(G973="","",_xlfn.XLOOKUP(G973,'Réponses'!C:C,'Réponses'!F:F,"ERREUR PROCHAINE QUESTION"))</f>
        <v/>
      </c>
      <c r="I973" s="26" t="str">
        <f>IF(H973="","",_xlfn.XLOOKUP(H973,Questions!$A:$A,Questions!$C:$C,"ERREUR TYPE"))</f>
        <v/>
      </c>
      <c r="J973" s="26" t="str">
        <f>_xlfn.XLOOKUP(H973&amp;"_"&amp;Saisie!J974,'Réponses'!D:D,'Réponses'!C:C,"")</f>
        <v/>
      </c>
      <c r="K973" s="26" t="str">
        <f>IF(J973="","",_xlfn.XLOOKUP(J973,'Réponses'!C:C,'Réponses'!F:F,"ERREUR PROCHAINE QUESTION"))</f>
        <v/>
      </c>
      <c r="L973" s="26" t="str">
        <f>IF(K973="","",_xlfn.XLOOKUP(K973,Questions!$A:$A,Questions!$C:$C,"ERREUR TYPE"))</f>
        <v/>
      </c>
      <c r="M973" s="26" t="str">
        <f>_xlfn.XLOOKUP(K973&amp;"_"&amp;Saisie!L974,'Réponses'!D:D,'Réponses'!C:C,"")</f>
        <v/>
      </c>
      <c r="N973" s="26" t="str">
        <f>IF(M973="","",_xlfn.XLOOKUP(M973,'Réponses'!C:C,'Réponses'!F:F,"ERREUR PROCHAINE QUESTION"))</f>
        <v/>
      </c>
      <c r="O973" s="26" t="str">
        <f>IF(N973="","",_xlfn.XLOOKUP(N973,Questions!$A:$A,Questions!$C:$C,"ERREUR TYPE"))</f>
        <v/>
      </c>
      <c r="P973" s="26" t="str">
        <f>_xlfn.XLOOKUP(N973&amp;"_"&amp;Saisie!N974,'Réponses'!D:D,'Réponses'!C:C,"")</f>
        <v/>
      </c>
      <c r="Q973" s="26" t="str">
        <f t="shared" si="16"/>
        <v/>
      </c>
    </row>
    <row r="974" spans="1:17" x14ac:dyDescent="0.25">
      <c r="A974" s="26" t="str">
        <f>IF(ISBLANK(Saisie!C975),"",_xlfn.XLOOKUP(Saisie!C975,Barème!A:A,Barème!F:F,"ERREUR CODE PRODUIT"))</f>
        <v/>
      </c>
      <c r="B974" s="26" t="str">
        <f>IF(OR(A974="08",MID(Saisie!C975,4,4)="0804",MID(Saisie!C975,4,4)="0907",A974=""),"",_xlfn.XLOOKUP(A974,Matériau!A:A,Matériau!C:C,"ERREUR MATERIAU"))</f>
        <v/>
      </c>
      <c r="C974" s="26" t="str">
        <f>IF(B974="","",_xlfn.XLOOKUP(B974,Questions!A:A,Questions!C:C,""))</f>
        <v/>
      </c>
      <c r="D974" s="26" t="str">
        <f>_xlfn.XLOOKUP(B974&amp;"_"&amp;Saisie!F975,'Réponses'!D:D,'Réponses'!C:C,"")</f>
        <v/>
      </c>
      <c r="E974" s="26" t="str">
        <f>IF(D974="","",_xlfn.XLOOKUP(D974,'Réponses'!C:C,'Réponses'!F:F,"ERREUR PROCHAINE QUESTION"))</f>
        <v/>
      </c>
      <c r="F974" s="26" t="str">
        <f>IF(E974="","",_xlfn.XLOOKUP(E974,Questions!$A:$A,Questions!$C:$C,"ERREUR TYPE"))</f>
        <v/>
      </c>
      <c r="G974" s="26" t="str">
        <f>_xlfn.XLOOKUP(E974&amp;"_"&amp;Saisie!H975,'Réponses'!D:D,'Réponses'!C:C,"")</f>
        <v/>
      </c>
      <c r="H974" s="26" t="str">
        <f>IF(G974="","",_xlfn.XLOOKUP(G974,'Réponses'!C:C,'Réponses'!F:F,"ERREUR PROCHAINE QUESTION"))</f>
        <v/>
      </c>
      <c r="I974" s="26" t="str">
        <f>IF(H974="","",_xlfn.XLOOKUP(H974,Questions!$A:$A,Questions!$C:$C,"ERREUR TYPE"))</f>
        <v/>
      </c>
      <c r="J974" s="26" t="str">
        <f>_xlfn.XLOOKUP(H974&amp;"_"&amp;Saisie!J975,'Réponses'!D:D,'Réponses'!C:C,"")</f>
        <v/>
      </c>
      <c r="K974" s="26" t="str">
        <f>IF(J974="","",_xlfn.XLOOKUP(J974,'Réponses'!C:C,'Réponses'!F:F,"ERREUR PROCHAINE QUESTION"))</f>
        <v/>
      </c>
      <c r="L974" s="26" t="str">
        <f>IF(K974="","",_xlfn.XLOOKUP(K974,Questions!$A:$A,Questions!$C:$C,"ERREUR TYPE"))</f>
        <v/>
      </c>
      <c r="M974" s="26" t="str">
        <f>_xlfn.XLOOKUP(K974&amp;"_"&amp;Saisie!L975,'Réponses'!D:D,'Réponses'!C:C,"")</f>
        <v/>
      </c>
      <c r="N974" s="26" t="str">
        <f>IF(M974="","",_xlfn.XLOOKUP(M974,'Réponses'!C:C,'Réponses'!F:F,"ERREUR PROCHAINE QUESTION"))</f>
        <v/>
      </c>
      <c r="O974" s="26" t="str">
        <f>IF(N974="","",_xlfn.XLOOKUP(N974,Questions!$A:$A,Questions!$C:$C,"ERREUR TYPE"))</f>
        <v/>
      </c>
      <c r="P974" s="26" t="str">
        <f>_xlfn.XLOOKUP(N974&amp;"_"&amp;Saisie!N975,'Réponses'!D:D,'Réponses'!C:C,"")</f>
        <v/>
      </c>
      <c r="Q974" s="26" t="str">
        <f t="shared" si="16"/>
        <v/>
      </c>
    </row>
    <row r="975" spans="1:17" x14ac:dyDescent="0.25">
      <c r="A975" s="26" t="str">
        <f>IF(ISBLANK(Saisie!C976),"",_xlfn.XLOOKUP(Saisie!C976,Barème!A:A,Barème!F:F,"ERREUR CODE PRODUIT"))</f>
        <v/>
      </c>
      <c r="B975" s="26" t="str">
        <f>IF(OR(A975="08",MID(Saisie!C976,4,4)="0804",MID(Saisie!C976,4,4)="0907",A975=""),"",_xlfn.XLOOKUP(A975,Matériau!A:A,Matériau!C:C,"ERREUR MATERIAU"))</f>
        <v/>
      </c>
      <c r="C975" s="26" t="str">
        <f>IF(B975="","",_xlfn.XLOOKUP(B975,Questions!A:A,Questions!C:C,""))</f>
        <v/>
      </c>
      <c r="D975" s="26" t="str">
        <f>_xlfn.XLOOKUP(B975&amp;"_"&amp;Saisie!F976,'Réponses'!D:D,'Réponses'!C:C,"")</f>
        <v/>
      </c>
      <c r="E975" s="26" t="str">
        <f>IF(D975="","",_xlfn.XLOOKUP(D975,'Réponses'!C:C,'Réponses'!F:F,"ERREUR PROCHAINE QUESTION"))</f>
        <v/>
      </c>
      <c r="F975" s="26" t="str">
        <f>IF(E975="","",_xlfn.XLOOKUP(E975,Questions!$A:$A,Questions!$C:$C,"ERREUR TYPE"))</f>
        <v/>
      </c>
      <c r="G975" s="26" t="str">
        <f>_xlfn.XLOOKUP(E975&amp;"_"&amp;Saisie!H976,'Réponses'!D:D,'Réponses'!C:C,"")</f>
        <v/>
      </c>
      <c r="H975" s="26" t="str">
        <f>IF(G975="","",_xlfn.XLOOKUP(G975,'Réponses'!C:C,'Réponses'!F:F,"ERREUR PROCHAINE QUESTION"))</f>
        <v/>
      </c>
      <c r="I975" s="26" t="str">
        <f>IF(H975="","",_xlfn.XLOOKUP(H975,Questions!$A:$A,Questions!$C:$C,"ERREUR TYPE"))</f>
        <v/>
      </c>
      <c r="J975" s="26" t="str">
        <f>_xlfn.XLOOKUP(H975&amp;"_"&amp;Saisie!J976,'Réponses'!D:D,'Réponses'!C:C,"")</f>
        <v/>
      </c>
      <c r="K975" s="26" t="str">
        <f>IF(J975="","",_xlfn.XLOOKUP(J975,'Réponses'!C:C,'Réponses'!F:F,"ERREUR PROCHAINE QUESTION"))</f>
        <v/>
      </c>
      <c r="L975" s="26" t="str">
        <f>IF(K975="","",_xlfn.XLOOKUP(K975,Questions!$A:$A,Questions!$C:$C,"ERREUR TYPE"))</f>
        <v/>
      </c>
      <c r="M975" s="26" t="str">
        <f>_xlfn.XLOOKUP(K975&amp;"_"&amp;Saisie!L976,'Réponses'!D:D,'Réponses'!C:C,"")</f>
        <v/>
      </c>
      <c r="N975" s="26" t="str">
        <f>IF(M975="","",_xlfn.XLOOKUP(M975,'Réponses'!C:C,'Réponses'!F:F,"ERREUR PROCHAINE QUESTION"))</f>
        <v/>
      </c>
      <c r="O975" s="26" t="str">
        <f>IF(N975="","",_xlfn.XLOOKUP(N975,Questions!$A:$A,Questions!$C:$C,"ERREUR TYPE"))</f>
        <v/>
      </c>
      <c r="P975" s="26" t="str">
        <f>_xlfn.XLOOKUP(N975&amp;"_"&amp;Saisie!N976,'Réponses'!D:D,'Réponses'!C:C,"")</f>
        <v/>
      </c>
      <c r="Q975" s="26" t="str">
        <f t="shared" si="16"/>
        <v/>
      </c>
    </row>
    <row r="976" spans="1:17" x14ac:dyDescent="0.25">
      <c r="A976" s="26" t="str">
        <f>IF(ISBLANK(Saisie!C977),"",_xlfn.XLOOKUP(Saisie!C977,Barème!A:A,Barème!F:F,"ERREUR CODE PRODUIT"))</f>
        <v/>
      </c>
      <c r="B976" s="26" t="str">
        <f>IF(OR(A976="08",MID(Saisie!C977,4,4)="0804",MID(Saisie!C977,4,4)="0907",A976=""),"",_xlfn.XLOOKUP(A976,Matériau!A:A,Matériau!C:C,"ERREUR MATERIAU"))</f>
        <v/>
      </c>
      <c r="C976" s="26" t="str">
        <f>IF(B976="","",_xlfn.XLOOKUP(B976,Questions!A:A,Questions!C:C,""))</f>
        <v/>
      </c>
      <c r="D976" s="26" t="str">
        <f>_xlfn.XLOOKUP(B976&amp;"_"&amp;Saisie!F977,'Réponses'!D:D,'Réponses'!C:C,"")</f>
        <v/>
      </c>
      <c r="E976" s="26" t="str">
        <f>IF(D976="","",_xlfn.XLOOKUP(D976,'Réponses'!C:C,'Réponses'!F:F,"ERREUR PROCHAINE QUESTION"))</f>
        <v/>
      </c>
      <c r="F976" s="26" t="str">
        <f>IF(E976="","",_xlfn.XLOOKUP(E976,Questions!$A:$A,Questions!$C:$C,"ERREUR TYPE"))</f>
        <v/>
      </c>
      <c r="G976" s="26" t="str">
        <f>_xlfn.XLOOKUP(E976&amp;"_"&amp;Saisie!H977,'Réponses'!D:D,'Réponses'!C:C,"")</f>
        <v/>
      </c>
      <c r="H976" s="26" t="str">
        <f>IF(G976="","",_xlfn.XLOOKUP(G976,'Réponses'!C:C,'Réponses'!F:F,"ERREUR PROCHAINE QUESTION"))</f>
        <v/>
      </c>
      <c r="I976" s="26" t="str">
        <f>IF(H976="","",_xlfn.XLOOKUP(H976,Questions!$A:$A,Questions!$C:$C,"ERREUR TYPE"))</f>
        <v/>
      </c>
      <c r="J976" s="26" t="str">
        <f>_xlfn.XLOOKUP(H976&amp;"_"&amp;Saisie!J977,'Réponses'!D:D,'Réponses'!C:C,"")</f>
        <v/>
      </c>
      <c r="K976" s="26" t="str">
        <f>IF(J976="","",_xlfn.XLOOKUP(J976,'Réponses'!C:C,'Réponses'!F:F,"ERREUR PROCHAINE QUESTION"))</f>
        <v/>
      </c>
      <c r="L976" s="26" t="str">
        <f>IF(K976="","",_xlfn.XLOOKUP(K976,Questions!$A:$A,Questions!$C:$C,"ERREUR TYPE"))</f>
        <v/>
      </c>
      <c r="M976" s="26" t="str">
        <f>_xlfn.XLOOKUP(K976&amp;"_"&amp;Saisie!L977,'Réponses'!D:D,'Réponses'!C:C,"")</f>
        <v/>
      </c>
      <c r="N976" s="26" t="str">
        <f>IF(M976="","",_xlfn.XLOOKUP(M976,'Réponses'!C:C,'Réponses'!F:F,"ERREUR PROCHAINE QUESTION"))</f>
        <v/>
      </c>
      <c r="O976" s="26" t="str">
        <f>IF(N976="","",_xlfn.XLOOKUP(N976,Questions!$A:$A,Questions!$C:$C,"ERREUR TYPE"))</f>
        <v/>
      </c>
      <c r="P976" s="26" t="str">
        <f>_xlfn.XLOOKUP(N976&amp;"_"&amp;Saisie!N977,'Réponses'!D:D,'Réponses'!C:C,"")</f>
        <v/>
      </c>
      <c r="Q976" s="26" t="str">
        <f t="shared" si="16"/>
        <v/>
      </c>
    </row>
    <row r="977" spans="1:17" x14ac:dyDescent="0.25">
      <c r="A977" s="26" t="str">
        <f>IF(ISBLANK(Saisie!C978),"",_xlfn.XLOOKUP(Saisie!C978,Barème!A:A,Barème!F:F,"ERREUR CODE PRODUIT"))</f>
        <v/>
      </c>
      <c r="B977" s="26" t="str">
        <f>IF(OR(A977="08",MID(Saisie!C978,4,4)="0804",MID(Saisie!C978,4,4)="0907",A977=""),"",_xlfn.XLOOKUP(A977,Matériau!A:A,Matériau!C:C,"ERREUR MATERIAU"))</f>
        <v/>
      </c>
      <c r="C977" s="26" t="str">
        <f>IF(B977="","",_xlfn.XLOOKUP(B977,Questions!A:A,Questions!C:C,""))</f>
        <v/>
      </c>
      <c r="D977" s="26" t="str">
        <f>_xlfn.XLOOKUP(B977&amp;"_"&amp;Saisie!F978,'Réponses'!D:D,'Réponses'!C:C,"")</f>
        <v/>
      </c>
      <c r="E977" s="26" t="str">
        <f>IF(D977="","",_xlfn.XLOOKUP(D977,'Réponses'!C:C,'Réponses'!F:F,"ERREUR PROCHAINE QUESTION"))</f>
        <v/>
      </c>
      <c r="F977" s="26" t="str">
        <f>IF(E977="","",_xlfn.XLOOKUP(E977,Questions!$A:$A,Questions!$C:$C,"ERREUR TYPE"))</f>
        <v/>
      </c>
      <c r="G977" s="26" t="str">
        <f>_xlfn.XLOOKUP(E977&amp;"_"&amp;Saisie!H978,'Réponses'!D:D,'Réponses'!C:C,"")</f>
        <v/>
      </c>
      <c r="H977" s="26" t="str">
        <f>IF(G977="","",_xlfn.XLOOKUP(G977,'Réponses'!C:C,'Réponses'!F:F,"ERREUR PROCHAINE QUESTION"))</f>
        <v/>
      </c>
      <c r="I977" s="26" t="str">
        <f>IF(H977="","",_xlfn.XLOOKUP(H977,Questions!$A:$A,Questions!$C:$C,"ERREUR TYPE"))</f>
        <v/>
      </c>
      <c r="J977" s="26" t="str">
        <f>_xlfn.XLOOKUP(H977&amp;"_"&amp;Saisie!J978,'Réponses'!D:D,'Réponses'!C:C,"")</f>
        <v/>
      </c>
      <c r="K977" s="26" t="str">
        <f>IF(J977="","",_xlfn.XLOOKUP(J977,'Réponses'!C:C,'Réponses'!F:F,"ERREUR PROCHAINE QUESTION"))</f>
        <v/>
      </c>
      <c r="L977" s="26" t="str">
        <f>IF(K977="","",_xlfn.XLOOKUP(K977,Questions!$A:$A,Questions!$C:$C,"ERREUR TYPE"))</f>
        <v/>
      </c>
      <c r="M977" s="26" t="str">
        <f>_xlfn.XLOOKUP(K977&amp;"_"&amp;Saisie!L978,'Réponses'!D:D,'Réponses'!C:C,"")</f>
        <v/>
      </c>
      <c r="N977" s="26" t="str">
        <f>IF(M977="","",_xlfn.XLOOKUP(M977,'Réponses'!C:C,'Réponses'!F:F,"ERREUR PROCHAINE QUESTION"))</f>
        <v/>
      </c>
      <c r="O977" s="26" t="str">
        <f>IF(N977="","",_xlfn.XLOOKUP(N977,Questions!$A:$A,Questions!$C:$C,"ERREUR TYPE"))</f>
        <v/>
      </c>
      <c r="P977" s="26" t="str">
        <f>_xlfn.XLOOKUP(N977&amp;"_"&amp;Saisie!N978,'Réponses'!D:D,'Réponses'!C:C,"")</f>
        <v/>
      </c>
      <c r="Q977" s="26" t="str">
        <f t="shared" si="16"/>
        <v/>
      </c>
    </row>
    <row r="978" spans="1:17" x14ac:dyDescent="0.25">
      <c r="A978" s="26" t="str">
        <f>IF(ISBLANK(Saisie!C979),"",_xlfn.XLOOKUP(Saisie!C979,Barème!A:A,Barème!F:F,"ERREUR CODE PRODUIT"))</f>
        <v/>
      </c>
      <c r="B978" s="26" t="str">
        <f>IF(OR(A978="08",MID(Saisie!C979,4,4)="0804",MID(Saisie!C979,4,4)="0907",A978=""),"",_xlfn.XLOOKUP(A978,Matériau!A:A,Matériau!C:C,"ERREUR MATERIAU"))</f>
        <v/>
      </c>
      <c r="C978" s="26" t="str">
        <f>IF(B978="","",_xlfn.XLOOKUP(B978,Questions!A:A,Questions!C:C,""))</f>
        <v/>
      </c>
      <c r="D978" s="26" t="str">
        <f>_xlfn.XLOOKUP(B978&amp;"_"&amp;Saisie!F979,'Réponses'!D:D,'Réponses'!C:C,"")</f>
        <v/>
      </c>
      <c r="E978" s="26" t="str">
        <f>IF(D978="","",_xlfn.XLOOKUP(D978,'Réponses'!C:C,'Réponses'!F:F,"ERREUR PROCHAINE QUESTION"))</f>
        <v/>
      </c>
      <c r="F978" s="26" t="str">
        <f>IF(E978="","",_xlfn.XLOOKUP(E978,Questions!$A:$A,Questions!$C:$C,"ERREUR TYPE"))</f>
        <v/>
      </c>
      <c r="G978" s="26" t="str">
        <f>_xlfn.XLOOKUP(E978&amp;"_"&amp;Saisie!H979,'Réponses'!D:D,'Réponses'!C:C,"")</f>
        <v/>
      </c>
      <c r="H978" s="26" t="str">
        <f>IF(G978="","",_xlfn.XLOOKUP(G978,'Réponses'!C:C,'Réponses'!F:F,"ERREUR PROCHAINE QUESTION"))</f>
        <v/>
      </c>
      <c r="I978" s="26" t="str">
        <f>IF(H978="","",_xlfn.XLOOKUP(H978,Questions!$A:$A,Questions!$C:$C,"ERREUR TYPE"))</f>
        <v/>
      </c>
      <c r="J978" s="26" t="str">
        <f>_xlfn.XLOOKUP(H978&amp;"_"&amp;Saisie!J979,'Réponses'!D:D,'Réponses'!C:C,"")</f>
        <v/>
      </c>
      <c r="K978" s="26" t="str">
        <f>IF(J978="","",_xlfn.XLOOKUP(J978,'Réponses'!C:C,'Réponses'!F:F,"ERREUR PROCHAINE QUESTION"))</f>
        <v/>
      </c>
      <c r="L978" s="26" t="str">
        <f>IF(K978="","",_xlfn.XLOOKUP(K978,Questions!$A:$A,Questions!$C:$C,"ERREUR TYPE"))</f>
        <v/>
      </c>
      <c r="M978" s="26" t="str">
        <f>_xlfn.XLOOKUP(K978&amp;"_"&amp;Saisie!L979,'Réponses'!D:D,'Réponses'!C:C,"")</f>
        <v/>
      </c>
      <c r="N978" s="26" t="str">
        <f>IF(M978="","",_xlfn.XLOOKUP(M978,'Réponses'!C:C,'Réponses'!F:F,"ERREUR PROCHAINE QUESTION"))</f>
        <v/>
      </c>
      <c r="O978" s="26" t="str">
        <f>IF(N978="","",_xlfn.XLOOKUP(N978,Questions!$A:$A,Questions!$C:$C,"ERREUR TYPE"))</f>
        <v/>
      </c>
      <c r="P978" s="26" t="str">
        <f>_xlfn.XLOOKUP(N978&amp;"_"&amp;Saisie!N979,'Réponses'!D:D,'Réponses'!C:C,"")</f>
        <v/>
      </c>
      <c r="Q978" s="26" t="str">
        <f t="shared" si="16"/>
        <v/>
      </c>
    </row>
    <row r="979" spans="1:17" x14ac:dyDescent="0.25">
      <c r="A979" s="26" t="str">
        <f>IF(ISBLANK(Saisie!C980),"",_xlfn.XLOOKUP(Saisie!C980,Barème!A:A,Barème!F:F,"ERREUR CODE PRODUIT"))</f>
        <v/>
      </c>
      <c r="B979" s="26" t="str">
        <f>IF(OR(A979="08",MID(Saisie!C980,4,4)="0804",MID(Saisie!C980,4,4)="0907",A979=""),"",_xlfn.XLOOKUP(A979,Matériau!A:A,Matériau!C:C,"ERREUR MATERIAU"))</f>
        <v/>
      </c>
      <c r="C979" s="26" t="str">
        <f>IF(B979="","",_xlfn.XLOOKUP(B979,Questions!A:A,Questions!C:C,""))</f>
        <v/>
      </c>
      <c r="D979" s="26" t="str">
        <f>_xlfn.XLOOKUP(B979&amp;"_"&amp;Saisie!F980,'Réponses'!D:D,'Réponses'!C:C,"")</f>
        <v/>
      </c>
      <c r="E979" s="26" t="str">
        <f>IF(D979="","",_xlfn.XLOOKUP(D979,'Réponses'!C:C,'Réponses'!F:F,"ERREUR PROCHAINE QUESTION"))</f>
        <v/>
      </c>
      <c r="F979" s="26" t="str">
        <f>IF(E979="","",_xlfn.XLOOKUP(E979,Questions!$A:$A,Questions!$C:$C,"ERREUR TYPE"))</f>
        <v/>
      </c>
      <c r="G979" s="26" t="str">
        <f>_xlfn.XLOOKUP(E979&amp;"_"&amp;Saisie!H980,'Réponses'!D:D,'Réponses'!C:C,"")</f>
        <v/>
      </c>
      <c r="H979" s="26" t="str">
        <f>IF(G979="","",_xlfn.XLOOKUP(G979,'Réponses'!C:C,'Réponses'!F:F,"ERREUR PROCHAINE QUESTION"))</f>
        <v/>
      </c>
      <c r="I979" s="26" t="str">
        <f>IF(H979="","",_xlfn.XLOOKUP(H979,Questions!$A:$A,Questions!$C:$C,"ERREUR TYPE"))</f>
        <v/>
      </c>
      <c r="J979" s="26" t="str">
        <f>_xlfn.XLOOKUP(H979&amp;"_"&amp;Saisie!J980,'Réponses'!D:D,'Réponses'!C:C,"")</f>
        <v/>
      </c>
      <c r="K979" s="26" t="str">
        <f>IF(J979="","",_xlfn.XLOOKUP(J979,'Réponses'!C:C,'Réponses'!F:F,"ERREUR PROCHAINE QUESTION"))</f>
        <v/>
      </c>
      <c r="L979" s="26" t="str">
        <f>IF(K979="","",_xlfn.XLOOKUP(K979,Questions!$A:$A,Questions!$C:$C,"ERREUR TYPE"))</f>
        <v/>
      </c>
      <c r="M979" s="26" t="str">
        <f>_xlfn.XLOOKUP(K979&amp;"_"&amp;Saisie!L980,'Réponses'!D:D,'Réponses'!C:C,"")</f>
        <v/>
      </c>
      <c r="N979" s="26" t="str">
        <f>IF(M979="","",_xlfn.XLOOKUP(M979,'Réponses'!C:C,'Réponses'!F:F,"ERREUR PROCHAINE QUESTION"))</f>
        <v/>
      </c>
      <c r="O979" s="26" t="str">
        <f>IF(N979="","",_xlfn.XLOOKUP(N979,Questions!$A:$A,Questions!$C:$C,"ERREUR TYPE"))</f>
        <v/>
      </c>
      <c r="P979" s="26" t="str">
        <f>_xlfn.XLOOKUP(N979&amp;"_"&amp;Saisie!N980,'Réponses'!D:D,'Réponses'!C:C,"")</f>
        <v/>
      </c>
      <c r="Q979" s="26" t="str">
        <f t="shared" si="16"/>
        <v/>
      </c>
    </row>
    <row r="980" spans="1:17" x14ac:dyDescent="0.25">
      <c r="A980" s="26" t="str">
        <f>IF(ISBLANK(Saisie!C981),"",_xlfn.XLOOKUP(Saisie!C981,Barème!A:A,Barème!F:F,"ERREUR CODE PRODUIT"))</f>
        <v/>
      </c>
      <c r="B980" s="26" t="str">
        <f>IF(OR(A980="08",MID(Saisie!C981,4,4)="0804",MID(Saisie!C981,4,4)="0907",A980=""),"",_xlfn.XLOOKUP(A980,Matériau!A:A,Matériau!C:C,"ERREUR MATERIAU"))</f>
        <v/>
      </c>
      <c r="C980" s="26" t="str">
        <f>IF(B980="","",_xlfn.XLOOKUP(B980,Questions!A:A,Questions!C:C,""))</f>
        <v/>
      </c>
      <c r="D980" s="26" t="str">
        <f>_xlfn.XLOOKUP(B980&amp;"_"&amp;Saisie!F981,'Réponses'!D:D,'Réponses'!C:C,"")</f>
        <v/>
      </c>
      <c r="E980" s="26" t="str">
        <f>IF(D980="","",_xlfn.XLOOKUP(D980,'Réponses'!C:C,'Réponses'!F:F,"ERREUR PROCHAINE QUESTION"))</f>
        <v/>
      </c>
      <c r="F980" s="26" t="str">
        <f>IF(E980="","",_xlfn.XLOOKUP(E980,Questions!$A:$A,Questions!$C:$C,"ERREUR TYPE"))</f>
        <v/>
      </c>
      <c r="G980" s="26" t="str">
        <f>_xlfn.XLOOKUP(E980&amp;"_"&amp;Saisie!H981,'Réponses'!D:D,'Réponses'!C:C,"")</f>
        <v/>
      </c>
      <c r="H980" s="26" t="str">
        <f>IF(G980="","",_xlfn.XLOOKUP(G980,'Réponses'!C:C,'Réponses'!F:F,"ERREUR PROCHAINE QUESTION"))</f>
        <v/>
      </c>
      <c r="I980" s="26" t="str">
        <f>IF(H980="","",_xlfn.XLOOKUP(H980,Questions!$A:$A,Questions!$C:$C,"ERREUR TYPE"))</f>
        <v/>
      </c>
      <c r="J980" s="26" t="str">
        <f>_xlfn.XLOOKUP(H980&amp;"_"&amp;Saisie!J981,'Réponses'!D:D,'Réponses'!C:C,"")</f>
        <v/>
      </c>
      <c r="K980" s="26" t="str">
        <f>IF(J980="","",_xlfn.XLOOKUP(J980,'Réponses'!C:C,'Réponses'!F:F,"ERREUR PROCHAINE QUESTION"))</f>
        <v/>
      </c>
      <c r="L980" s="26" t="str">
        <f>IF(K980="","",_xlfn.XLOOKUP(K980,Questions!$A:$A,Questions!$C:$C,"ERREUR TYPE"))</f>
        <v/>
      </c>
      <c r="M980" s="26" t="str">
        <f>_xlfn.XLOOKUP(K980&amp;"_"&amp;Saisie!L981,'Réponses'!D:D,'Réponses'!C:C,"")</f>
        <v/>
      </c>
      <c r="N980" s="26" t="str">
        <f>IF(M980="","",_xlfn.XLOOKUP(M980,'Réponses'!C:C,'Réponses'!F:F,"ERREUR PROCHAINE QUESTION"))</f>
        <v/>
      </c>
      <c r="O980" s="26" t="str">
        <f>IF(N980="","",_xlfn.XLOOKUP(N980,Questions!$A:$A,Questions!$C:$C,"ERREUR TYPE"))</f>
        <v/>
      </c>
      <c r="P980" s="26" t="str">
        <f>_xlfn.XLOOKUP(N980&amp;"_"&amp;Saisie!N981,'Réponses'!D:D,'Réponses'!C:C,"")</f>
        <v/>
      </c>
      <c r="Q980" s="26" t="str">
        <f t="shared" si="16"/>
        <v/>
      </c>
    </row>
    <row r="981" spans="1:17" x14ac:dyDescent="0.25">
      <c r="A981" s="26" t="str">
        <f>IF(ISBLANK(Saisie!C982),"",_xlfn.XLOOKUP(Saisie!C982,Barème!A:A,Barème!F:F,"ERREUR CODE PRODUIT"))</f>
        <v/>
      </c>
      <c r="B981" s="26" t="str">
        <f>IF(OR(A981="08",MID(Saisie!C982,4,4)="0804",MID(Saisie!C982,4,4)="0907",A981=""),"",_xlfn.XLOOKUP(A981,Matériau!A:A,Matériau!C:C,"ERREUR MATERIAU"))</f>
        <v/>
      </c>
      <c r="C981" s="26" t="str">
        <f>IF(B981="","",_xlfn.XLOOKUP(B981,Questions!A:A,Questions!C:C,""))</f>
        <v/>
      </c>
      <c r="D981" s="26" t="str">
        <f>_xlfn.XLOOKUP(B981&amp;"_"&amp;Saisie!F982,'Réponses'!D:D,'Réponses'!C:C,"")</f>
        <v/>
      </c>
      <c r="E981" s="26" t="str">
        <f>IF(D981="","",_xlfn.XLOOKUP(D981,'Réponses'!C:C,'Réponses'!F:F,"ERREUR PROCHAINE QUESTION"))</f>
        <v/>
      </c>
      <c r="F981" s="26" t="str">
        <f>IF(E981="","",_xlfn.XLOOKUP(E981,Questions!$A:$A,Questions!$C:$C,"ERREUR TYPE"))</f>
        <v/>
      </c>
      <c r="G981" s="26" t="str">
        <f>_xlfn.XLOOKUP(E981&amp;"_"&amp;Saisie!H982,'Réponses'!D:D,'Réponses'!C:C,"")</f>
        <v/>
      </c>
      <c r="H981" s="26" t="str">
        <f>IF(G981="","",_xlfn.XLOOKUP(G981,'Réponses'!C:C,'Réponses'!F:F,"ERREUR PROCHAINE QUESTION"))</f>
        <v/>
      </c>
      <c r="I981" s="26" t="str">
        <f>IF(H981="","",_xlfn.XLOOKUP(H981,Questions!$A:$A,Questions!$C:$C,"ERREUR TYPE"))</f>
        <v/>
      </c>
      <c r="J981" s="26" t="str">
        <f>_xlfn.XLOOKUP(H981&amp;"_"&amp;Saisie!J982,'Réponses'!D:D,'Réponses'!C:C,"")</f>
        <v/>
      </c>
      <c r="K981" s="26" t="str">
        <f>IF(J981="","",_xlfn.XLOOKUP(J981,'Réponses'!C:C,'Réponses'!F:F,"ERREUR PROCHAINE QUESTION"))</f>
        <v/>
      </c>
      <c r="L981" s="26" t="str">
        <f>IF(K981="","",_xlfn.XLOOKUP(K981,Questions!$A:$A,Questions!$C:$C,"ERREUR TYPE"))</f>
        <v/>
      </c>
      <c r="M981" s="26" t="str">
        <f>_xlfn.XLOOKUP(K981&amp;"_"&amp;Saisie!L982,'Réponses'!D:D,'Réponses'!C:C,"")</f>
        <v/>
      </c>
      <c r="N981" s="26" t="str">
        <f>IF(M981="","",_xlfn.XLOOKUP(M981,'Réponses'!C:C,'Réponses'!F:F,"ERREUR PROCHAINE QUESTION"))</f>
        <v/>
      </c>
      <c r="O981" s="26" t="str">
        <f>IF(N981="","",_xlfn.XLOOKUP(N981,Questions!$A:$A,Questions!$C:$C,"ERREUR TYPE"))</f>
        <v/>
      </c>
      <c r="P981" s="26" t="str">
        <f>_xlfn.XLOOKUP(N981&amp;"_"&amp;Saisie!N982,'Réponses'!D:D,'Réponses'!C:C,"")</f>
        <v/>
      </c>
      <c r="Q981" s="26" t="str">
        <f t="shared" si="16"/>
        <v/>
      </c>
    </row>
    <row r="982" spans="1:17" x14ac:dyDescent="0.25">
      <c r="A982" s="26" t="str">
        <f>IF(ISBLANK(Saisie!C983),"",_xlfn.XLOOKUP(Saisie!C983,Barème!A:A,Barème!F:F,"ERREUR CODE PRODUIT"))</f>
        <v/>
      </c>
      <c r="B982" s="26" t="str">
        <f>IF(OR(A982="08",MID(Saisie!C983,4,4)="0804",MID(Saisie!C983,4,4)="0907",A982=""),"",_xlfn.XLOOKUP(A982,Matériau!A:A,Matériau!C:C,"ERREUR MATERIAU"))</f>
        <v/>
      </c>
      <c r="C982" s="26" t="str">
        <f>IF(B982="","",_xlfn.XLOOKUP(B982,Questions!A:A,Questions!C:C,""))</f>
        <v/>
      </c>
      <c r="D982" s="26" t="str">
        <f>_xlfn.XLOOKUP(B982&amp;"_"&amp;Saisie!F983,'Réponses'!D:D,'Réponses'!C:C,"")</f>
        <v/>
      </c>
      <c r="E982" s="26" t="str">
        <f>IF(D982="","",_xlfn.XLOOKUP(D982,'Réponses'!C:C,'Réponses'!F:F,"ERREUR PROCHAINE QUESTION"))</f>
        <v/>
      </c>
      <c r="F982" s="26" t="str">
        <f>IF(E982="","",_xlfn.XLOOKUP(E982,Questions!$A:$A,Questions!$C:$C,"ERREUR TYPE"))</f>
        <v/>
      </c>
      <c r="G982" s="26" t="str">
        <f>_xlfn.XLOOKUP(E982&amp;"_"&amp;Saisie!H983,'Réponses'!D:D,'Réponses'!C:C,"")</f>
        <v/>
      </c>
      <c r="H982" s="26" t="str">
        <f>IF(G982="","",_xlfn.XLOOKUP(G982,'Réponses'!C:C,'Réponses'!F:F,"ERREUR PROCHAINE QUESTION"))</f>
        <v/>
      </c>
      <c r="I982" s="26" t="str">
        <f>IF(H982="","",_xlfn.XLOOKUP(H982,Questions!$A:$A,Questions!$C:$C,"ERREUR TYPE"))</f>
        <v/>
      </c>
      <c r="J982" s="26" t="str">
        <f>_xlfn.XLOOKUP(H982&amp;"_"&amp;Saisie!J983,'Réponses'!D:D,'Réponses'!C:C,"")</f>
        <v/>
      </c>
      <c r="K982" s="26" t="str">
        <f>IF(J982="","",_xlfn.XLOOKUP(J982,'Réponses'!C:C,'Réponses'!F:F,"ERREUR PROCHAINE QUESTION"))</f>
        <v/>
      </c>
      <c r="L982" s="26" t="str">
        <f>IF(K982="","",_xlfn.XLOOKUP(K982,Questions!$A:$A,Questions!$C:$C,"ERREUR TYPE"))</f>
        <v/>
      </c>
      <c r="M982" s="26" t="str">
        <f>_xlfn.XLOOKUP(K982&amp;"_"&amp;Saisie!L983,'Réponses'!D:D,'Réponses'!C:C,"")</f>
        <v/>
      </c>
      <c r="N982" s="26" t="str">
        <f>IF(M982="","",_xlfn.XLOOKUP(M982,'Réponses'!C:C,'Réponses'!F:F,"ERREUR PROCHAINE QUESTION"))</f>
        <v/>
      </c>
      <c r="O982" s="26" t="str">
        <f>IF(N982="","",_xlfn.XLOOKUP(N982,Questions!$A:$A,Questions!$C:$C,"ERREUR TYPE"))</f>
        <v/>
      </c>
      <c r="P982" s="26" t="str">
        <f>_xlfn.XLOOKUP(N982&amp;"_"&amp;Saisie!N983,'Réponses'!D:D,'Réponses'!C:C,"")</f>
        <v/>
      </c>
      <c r="Q982" s="26" t="str">
        <f t="shared" si="16"/>
        <v/>
      </c>
    </row>
    <row r="983" spans="1:17" x14ac:dyDescent="0.25">
      <c r="A983" s="26" t="str">
        <f>IF(ISBLANK(Saisie!C984),"",_xlfn.XLOOKUP(Saisie!C984,Barème!A:A,Barème!F:F,"ERREUR CODE PRODUIT"))</f>
        <v/>
      </c>
      <c r="B983" s="26" t="str">
        <f>IF(OR(A983="08",MID(Saisie!C984,4,4)="0804",MID(Saisie!C984,4,4)="0907",A983=""),"",_xlfn.XLOOKUP(A983,Matériau!A:A,Matériau!C:C,"ERREUR MATERIAU"))</f>
        <v/>
      </c>
      <c r="C983" s="26" t="str">
        <f>IF(B983="","",_xlfn.XLOOKUP(B983,Questions!A:A,Questions!C:C,""))</f>
        <v/>
      </c>
      <c r="D983" s="26" t="str">
        <f>_xlfn.XLOOKUP(B983&amp;"_"&amp;Saisie!F984,'Réponses'!D:D,'Réponses'!C:C,"")</f>
        <v/>
      </c>
      <c r="E983" s="26" t="str">
        <f>IF(D983="","",_xlfn.XLOOKUP(D983,'Réponses'!C:C,'Réponses'!F:F,"ERREUR PROCHAINE QUESTION"))</f>
        <v/>
      </c>
      <c r="F983" s="26" t="str">
        <f>IF(E983="","",_xlfn.XLOOKUP(E983,Questions!$A:$A,Questions!$C:$C,"ERREUR TYPE"))</f>
        <v/>
      </c>
      <c r="G983" s="26" t="str">
        <f>_xlfn.XLOOKUP(E983&amp;"_"&amp;Saisie!H984,'Réponses'!D:D,'Réponses'!C:C,"")</f>
        <v/>
      </c>
      <c r="H983" s="26" t="str">
        <f>IF(G983="","",_xlfn.XLOOKUP(G983,'Réponses'!C:C,'Réponses'!F:F,"ERREUR PROCHAINE QUESTION"))</f>
        <v/>
      </c>
      <c r="I983" s="26" t="str">
        <f>IF(H983="","",_xlfn.XLOOKUP(H983,Questions!$A:$A,Questions!$C:$C,"ERREUR TYPE"))</f>
        <v/>
      </c>
      <c r="J983" s="26" t="str">
        <f>_xlfn.XLOOKUP(H983&amp;"_"&amp;Saisie!J984,'Réponses'!D:D,'Réponses'!C:C,"")</f>
        <v/>
      </c>
      <c r="K983" s="26" t="str">
        <f>IF(J983="","",_xlfn.XLOOKUP(J983,'Réponses'!C:C,'Réponses'!F:F,"ERREUR PROCHAINE QUESTION"))</f>
        <v/>
      </c>
      <c r="L983" s="26" t="str">
        <f>IF(K983="","",_xlfn.XLOOKUP(K983,Questions!$A:$A,Questions!$C:$C,"ERREUR TYPE"))</f>
        <v/>
      </c>
      <c r="M983" s="26" t="str">
        <f>_xlfn.XLOOKUP(K983&amp;"_"&amp;Saisie!L984,'Réponses'!D:D,'Réponses'!C:C,"")</f>
        <v/>
      </c>
      <c r="N983" s="26" t="str">
        <f>IF(M983="","",_xlfn.XLOOKUP(M983,'Réponses'!C:C,'Réponses'!F:F,"ERREUR PROCHAINE QUESTION"))</f>
        <v/>
      </c>
      <c r="O983" s="26" t="str">
        <f>IF(N983="","",_xlfn.XLOOKUP(N983,Questions!$A:$A,Questions!$C:$C,"ERREUR TYPE"))</f>
        <v/>
      </c>
      <c r="P983" s="26" t="str">
        <f>_xlfn.XLOOKUP(N983&amp;"_"&amp;Saisie!N984,'Réponses'!D:D,'Réponses'!C:C,"")</f>
        <v/>
      </c>
      <c r="Q983" s="26" t="str">
        <f t="shared" si="16"/>
        <v/>
      </c>
    </row>
    <row r="984" spans="1:17" x14ac:dyDescent="0.25">
      <c r="A984" s="26" t="str">
        <f>IF(ISBLANK(Saisie!C985),"",_xlfn.XLOOKUP(Saisie!C985,Barème!A:A,Barème!F:F,"ERREUR CODE PRODUIT"))</f>
        <v/>
      </c>
      <c r="B984" s="26" t="str">
        <f>IF(OR(A984="08",MID(Saisie!C985,4,4)="0804",MID(Saisie!C985,4,4)="0907",A984=""),"",_xlfn.XLOOKUP(A984,Matériau!A:A,Matériau!C:C,"ERREUR MATERIAU"))</f>
        <v/>
      </c>
      <c r="C984" s="26" t="str">
        <f>IF(B984="","",_xlfn.XLOOKUP(B984,Questions!A:A,Questions!C:C,""))</f>
        <v/>
      </c>
      <c r="D984" s="26" t="str">
        <f>_xlfn.XLOOKUP(B984&amp;"_"&amp;Saisie!F985,'Réponses'!D:D,'Réponses'!C:C,"")</f>
        <v/>
      </c>
      <c r="E984" s="26" t="str">
        <f>IF(D984="","",_xlfn.XLOOKUP(D984,'Réponses'!C:C,'Réponses'!F:F,"ERREUR PROCHAINE QUESTION"))</f>
        <v/>
      </c>
      <c r="F984" s="26" t="str">
        <f>IF(E984="","",_xlfn.XLOOKUP(E984,Questions!$A:$A,Questions!$C:$C,"ERREUR TYPE"))</f>
        <v/>
      </c>
      <c r="G984" s="26" t="str">
        <f>_xlfn.XLOOKUP(E984&amp;"_"&amp;Saisie!H985,'Réponses'!D:D,'Réponses'!C:C,"")</f>
        <v/>
      </c>
      <c r="H984" s="26" t="str">
        <f>IF(G984="","",_xlfn.XLOOKUP(G984,'Réponses'!C:C,'Réponses'!F:F,"ERREUR PROCHAINE QUESTION"))</f>
        <v/>
      </c>
      <c r="I984" s="26" t="str">
        <f>IF(H984="","",_xlfn.XLOOKUP(H984,Questions!$A:$A,Questions!$C:$C,"ERREUR TYPE"))</f>
        <v/>
      </c>
      <c r="J984" s="26" t="str">
        <f>_xlfn.XLOOKUP(H984&amp;"_"&amp;Saisie!J985,'Réponses'!D:D,'Réponses'!C:C,"")</f>
        <v/>
      </c>
      <c r="K984" s="26" t="str">
        <f>IF(J984="","",_xlfn.XLOOKUP(J984,'Réponses'!C:C,'Réponses'!F:F,"ERREUR PROCHAINE QUESTION"))</f>
        <v/>
      </c>
      <c r="L984" s="26" t="str">
        <f>IF(K984="","",_xlfn.XLOOKUP(K984,Questions!$A:$A,Questions!$C:$C,"ERREUR TYPE"))</f>
        <v/>
      </c>
      <c r="M984" s="26" t="str">
        <f>_xlfn.XLOOKUP(K984&amp;"_"&amp;Saisie!L985,'Réponses'!D:D,'Réponses'!C:C,"")</f>
        <v/>
      </c>
      <c r="N984" s="26" t="str">
        <f>IF(M984="","",_xlfn.XLOOKUP(M984,'Réponses'!C:C,'Réponses'!F:F,"ERREUR PROCHAINE QUESTION"))</f>
        <v/>
      </c>
      <c r="O984" s="26" t="str">
        <f>IF(N984="","",_xlfn.XLOOKUP(N984,Questions!$A:$A,Questions!$C:$C,"ERREUR TYPE"))</f>
        <v/>
      </c>
      <c r="P984" s="26" t="str">
        <f>_xlfn.XLOOKUP(N984&amp;"_"&amp;Saisie!N985,'Réponses'!D:D,'Réponses'!C:C,"")</f>
        <v/>
      </c>
      <c r="Q984" s="26" t="str">
        <f t="shared" si="16"/>
        <v/>
      </c>
    </row>
    <row r="985" spans="1:17" x14ac:dyDescent="0.25">
      <c r="A985" s="26" t="str">
        <f>IF(ISBLANK(Saisie!C986),"",_xlfn.XLOOKUP(Saisie!C986,Barème!A:A,Barème!F:F,"ERREUR CODE PRODUIT"))</f>
        <v/>
      </c>
      <c r="B985" s="26" t="str">
        <f>IF(OR(A985="08",MID(Saisie!C986,4,4)="0804",MID(Saisie!C986,4,4)="0907",A985=""),"",_xlfn.XLOOKUP(A985,Matériau!A:A,Matériau!C:C,"ERREUR MATERIAU"))</f>
        <v/>
      </c>
      <c r="C985" s="26" t="str">
        <f>IF(B985="","",_xlfn.XLOOKUP(B985,Questions!A:A,Questions!C:C,""))</f>
        <v/>
      </c>
      <c r="D985" s="26" t="str">
        <f>_xlfn.XLOOKUP(B985&amp;"_"&amp;Saisie!F986,'Réponses'!D:D,'Réponses'!C:C,"")</f>
        <v/>
      </c>
      <c r="E985" s="26" t="str">
        <f>IF(D985="","",_xlfn.XLOOKUP(D985,'Réponses'!C:C,'Réponses'!F:F,"ERREUR PROCHAINE QUESTION"))</f>
        <v/>
      </c>
      <c r="F985" s="26" t="str">
        <f>IF(E985="","",_xlfn.XLOOKUP(E985,Questions!$A:$A,Questions!$C:$C,"ERREUR TYPE"))</f>
        <v/>
      </c>
      <c r="G985" s="26" t="str">
        <f>_xlfn.XLOOKUP(E985&amp;"_"&amp;Saisie!H986,'Réponses'!D:D,'Réponses'!C:C,"")</f>
        <v/>
      </c>
      <c r="H985" s="26" t="str">
        <f>IF(G985="","",_xlfn.XLOOKUP(G985,'Réponses'!C:C,'Réponses'!F:F,"ERREUR PROCHAINE QUESTION"))</f>
        <v/>
      </c>
      <c r="I985" s="26" t="str">
        <f>IF(H985="","",_xlfn.XLOOKUP(H985,Questions!$A:$A,Questions!$C:$C,"ERREUR TYPE"))</f>
        <v/>
      </c>
      <c r="J985" s="26" t="str">
        <f>_xlfn.XLOOKUP(H985&amp;"_"&amp;Saisie!J986,'Réponses'!D:D,'Réponses'!C:C,"")</f>
        <v/>
      </c>
      <c r="K985" s="26" t="str">
        <f>IF(J985="","",_xlfn.XLOOKUP(J985,'Réponses'!C:C,'Réponses'!F:F,"ERREUR PROCHAINE QUESTION"))</f>
        <v/>
      </c>
      <c r="L985" s="26" t="str">
        <f>IF(K985="","",_xlfn.XLOOKUP(K985,Questions!$A:$A,Questions!$C:$C,"ERREUR TYPE"))</f>
        <v/>
      </c>
      <c r="M985" s="26" t="str">
        <f>_xlfn.XLOOKUP(K985&amp;"_"&amp;Saisie!L986,'Réponses'!D:D,'Réponses'!C:C,"")</f>
        <v/>
      </c>
      <c r="N985" s="26" t="str">
        <f>IF(M985="","",_xlfn.XLOOKUP(M985,'Réponses'!C:C,'Réponses'!F:F,"ERREUR PROCHAINE QUESTION"))</f>
        <v/>
      </c>
      <c r="O985" s="26" t="str">
        <f>IF(N985="","",_xlfn.XLOOKUP(N985,Questions!$A:$A,Questions!$C:$C,"ERREUR TYPE"))</f>
        <v/>
      </c>
      <c r="P985" s="26" t="str">
        <f>_xlfn.XLOOKUP(N985&amp;"_"&amp;Saisie!N986,'Réponses'!D:D,'Réponses'!C:C,"")</f>
        <v/>
      </c>
      <c r="Q985" s="26" t="str">
        <f t="shared" si="16"/>
        <v/>
      </c>
    </row>
    <row r="986" spans="1:17" x14ac:dyDescent="0.25">
      <c r="A986" s="26" t="str">
        <f>IF(ISBLANK(Saisie!C987),"",_xlfn.XLOOKUP(Saisie!C987,Barème!A:A,Barème!F:F,"ERREUR CODE PRODUIT"))</f>
        <v/>
      </c>
      <c r="B986" s="26" t="str">
        <f>IF(OR(A986="08",MID(Saisie!C987,4,4)="0804",MID(Saisie!C987,4,4)="0907",A986=""),"",_xlfn.XLOOKUP(A986,Matériau!A:A,Matériau!C:C,"ERREUR MATERIAU"))</f>
        <v/>
      </c>
      <c r="C986" s="26" t="str">
        <f>IF(B986="","",_xlfn.XLOOKUP(B986,Questions!A:A,Questions!C:C,""))</f>
        <v/>
      </c>
      <c r="D986" s="26" t="str">
        <f>_xlfn.XLOOKUP(B986&amp;"_"&amp;Saisie!F987,'Réponses'!D:D,'Réponses'!C:C,"")</f>
        <v/>
      </c>
      <c r="E986" s="26" t="str">
        <f>IF(D986="","",_xlfn.XLOOKUP(D986,'Réponses'!C:C,'Réponses'!F:F,"ERREUR PROCHAINE QUESTION"))</f>
        <v/>
      </c>
      <c r="F986" s="26" t="str">
        <f>IF(E986="","",_xlfn.XLOOKUP(E986,Questions!$A:$A,Questions!$C:$C,"ERREUR TYPE"))</f>
        <v/>
      </c>
      <c r="G986" s="26" t="str">
        <f>_xlfn.XLOOKUP(E986&amp;"_"&amp;Saisie!H987,'Réponses'!D:D,'Réponses'!C:C,"")</f>
        <v/>
      </c>
      <c r="H986" s="26" t="str">
        <f>IF(G986="","",_xlfn.XLOOKUP(G986,'Réponses'!C:C,'Réponses'!F:F,"ERREUR PROCHAINE QUESTION"))</f>
        <v/>
      </c>
      <c r="I986" s="26" t="str">
        <f>IF(H986="","",_xlfn.XLOOKUP(H986,Questions!$A:$A,Questions!$C:$C,"ERREUR TYPE"))</f>
        <v/>
      </c>
      <c r="J986" s="26" t="str">
        <f>_xlfn.XLOOKUP(H986&amp;"_"&amp;Saisie!J987,'Réponses'!D:D,'Réponses'!C:C,"")</f>
        <v/>
      </c>
      <c r="K986" s="26" t="str">
        <f>IF(J986="","",_xlfn.XLOOKUP(J986,'Réponses'!C:C,'Réponses'!F:F,"ERREUR PROCHAINE QUESTION"))</f>
        <v/>
      </c>
      <c r="L986" s="26" t="str">
        <f>IF(K986="","",_xlfn.XLOOKUP(K986,Questions!$A:$A,Questions!$C:$C,"ERREUR TYPE"))</f>
        <v/>
      </c>
      <c r="M986" s="26" t="str">
        <f>_xlfn.XLOOKUP(K986&amp;"_"&amp;Saisie!L987,'Réponses'!D:D,'Réponses'!C:C,"")</f>
        <v/>
      </c>
      <c r="N986" s="26" t="str">
        <f>IF(M986="","",_xlfn.XLOOKUP(M986,'Réponses'!C:C,'Réponses'!F:F,"ERREUR PROCHAINE QUESTION"))</f>
        <v/>
      </c>
      <c r="O986" s="26" t="str">
        <f>IF(N986="","",_xlfn.XLOOKUP(N986,Questions!$A:$A,Questions!$C:$C,"ERREUR TYPE"))</f>
        <v/>
      </c>
      <c r="P986" s="26" t="str">
        <f>_xlfn.XLOOKUP(N986&amp;"_"&amp;Saisie!N987,'Réponses'!D:D,'Réponses'!C:C,"")</f>
        <v/>
      </c>
      <c r="Q986" s="26" t="str">
        <f t="shared" si="16"/>
        <v/>
      </c>
    </row>
    <row r="987" spans="1:17" x14ac:dyDescent="0.25">
      <c r="A987" s="26" t="str">
        <f>IF(ISBLANK(Saisie!C988),"",_xlfn.XLOOKUP(Saisie!C988,Barème!A:A,Barème!F:F,"ERREUR CODE PRODUIT"))</f>
        <v/>
      </c>
      <c r="B987" s="26" t="str">
        <f>IF(OR(A987="08",MID(Saisie!C988,4,4)="0804",MID(Saisie!C988,4,4)="0907",A987=""),"",_xlfn.XLOOKUP(A987,Matériau!A:A,Matériau!C:C,"ERREUR MATERIAU"))</f>
        <v/>
      </c>
      <c r="C987" s="26" t="str">
        <f>IF(B987="","",_xlfn.XLOOKUP(B987,Questions!A:A,Questions!C:C,""))</f>
        <v/>
      </c>
      <c r="D987" s="26" t="str">
        <f>_xlfn.XLOOKUP(B987&amp;"_"&amp;Saisie!F988,'Réponses'!D:D,'Réponses'!C:C,"")</f>
        <v/>
      </c>
      <c r="E987" s="26" t="str">
        <f>IF(D987="","",_xlfn.XLOOKUP(D987,'Réponses'!C:C,'Réponses'!F:F,"ERREUR PROCHAINE QUESTION"))</f>
        <v/>
      </c>
      <c r="F987" s="26" t="str">
        <f>IF(E987="","",_xlfn.XLOOKUP(E987,Questions!$A:$A,Questions!$C:$C,"ERREUR TYPE"))</f>
        <v/>
      </c>
      <c r="G987" s="26" t="str">
        <f>_xlfn.XLOOKUP(E987&amp;"_"&amp;Saisie!H988,'Réponses'!D:D,'Réponses'!C:C,"")</f>
        <v/>
      </c>
      <c r="H987" s="26" t="str">
        <f>IF(G987="","",_xlfn.XLOOKUP(G987,'Réponses'!C:C,'Réponses'!F:F,"ERREUR PROCHAINE QUESTION"))</f>
        <v/>
      </c>
      <c r="I987" s="26" t="str">
        <f>IF(H987="","",_xlfn.XLOOKUP(H987,Questions!$A:$A,Questions!$C:$C,"ERREUR TYPE"))</f>
        <v/>
      </c>
      <c r="J987" s="26" t="str">
        <f>_xlfn.XLOOKUP(H987&amp;"_"&amp;Saisie!J988,'Réponses'!D:D,'Réponses'!C:C,"")</f>
        <v/>
      </c>
      <c r="K987" s="26" t="str">
        <f>IF(J987="","",_xlfn.XLOOKUP(J987,'Réponses'!C:C,'Réponses'!F:F,"ERREUR PROCHAINE QUESTION"))</f>
        <v/>
      </c>
      <c r="L987" s="26" t="str">
        <f>IF(K987="","",_xlfn.XLOOKUP(K987,Questions!$A:$A,Questions!$C:$C,"ERREUR TYPE"))</f>
        <v/>
      </c>
      <c r="M987" s="26" t="str">
        <f>_xlfn.XLOOKUP(K987&amp;"_"&amp;Saisie!L988,'Réponses'!D:D,'Réponses'!C:C,"")</f>
        <v/>
      </c>
      <c r="N987" s="26" t="str">
        <f>IF(M987="","",_xlfn.XLOOKUP(M987,'Réponses'!C:C,'Réponses'!F:F,"ERREUR PROCHAINE QUESTION"))</f>
        <v/>
      </c>
      <c r="O987" s="26" t="str">
        <f>IF(N987="","",_xlfn.XLOOKUP(N987,Questions!$A:$A,Questions!$C:$C,"ERREUR TYPE"))</f>
        <v/>
      </c>
      <c r="P987" s="26" t="str">
        <f>_xlfn.XLOOKUP(N987&amp;"_"&amp;Saisie!N988,'Réponses'!D:D,'Réponses'!C:C,"")</f>
        <v/>
      </c>
      <c r="Q987" s="26" t="str">
        <f t="shared" si="16"/>
        <v/>
      </c>
    </row>
    <row r="988" spans="1:17" x14ac:dyDescent="0.25">
      <c r="A988" s="26" t="str">
        <f>IF(ISBLANK(Saisie!C989),"",_xlfn.XLOOKUP(Saisie!C989,Barème!A:A,Barème!F:F,"ERREUR CODE PRODUIT"))</f>
        <v/>
      </c>
      <c r="B988" s="26" t="str">
        <f>IF(OR(A988="08",MID(Saisie!C989,4,4)="0804",MID(Saisie!C989,4,4)="0907",A988=""),"",_xlfn.XLOOKUP(A988,Matériau!A:A,Matériau!C:C,"ERREUR MATERIAU"))</f>
        <v/>
      </c>
      <c r="C988" s="26" t="str">
        <f>IF(B988="","",_xlfn.XLOOKUP(B988,Questions!A:A,Questions!C:C,""))</f>
        <v/>
      </c>
      <c r="D988" s="26" t="str">
        <f>_xlfn.XLOOKUP(B988&amp;"_"&amp;Saisie!F989,'Réponses'!D:D,'Réponses'!C:C,"")</f>
        <v/>
      </c>
      <c r="E988" s="26" t="str">
        <f>IF(D988="","",_xlfn.XLOOKUP(D988,'Réponses'!C:C,'Réponses'!F:F,"ERREUR PROCHAINE QUESTION"))</f>
        <v/>
      </c>
      <c r="F988" s="26" t="str">
        <f>IF(E988="","",_xlfn.XLOOKUP(E988,Questions!$A:$A,Questions!$C:$C,"ERREUR TYPE"))</f>
        <v/>
      </c>
      <c r="G988" s="26" t="str">
        <f>_xlfn.XLOOKUP(E988&amp;"_"&amp;Saisie!H989,'Réponses'!D:D,'Réponses'!C:C,"")</f>
        <v/>
      </c>
      <c r="H988" s="26" t="str">
        <f>IF(G988="","",_xlfn.XLOOKUP(G988,'Réponses'!C:C,'Réponses'!F:F,"ERREUR PROCHAINE QUESTION"))</f>
        <v/>
      </c>
      <c r="I988" s="26" t="str">
        <f>IF(H988="","",_xlfn.XLOOKUP(H988,Questions!$A:$A,Questions!$C:$C,"ERREUR TYPE"))</f>
        <v/>
      </c>
      <c r="J988" s="26" t="str">
        <f>_xlfn.XLOOKUP(H988&amp;"_"&amp;Saisie!J989,'Réponses'!D:D,'Réponses'!C:C,"")</f>
        <v/>
      </c>
      <c r="K988" s="26" t="str">
        <f>IF(J988="","",_xlfn.XLOOKUP(J988,'Réponses'!C:C,'Réponses'!F:F,"ERREUR PROCHAINE QUESTION"))</f>
        <v/>
      </c>
      <c r="L988" s="26" t="str">
        <f>IF(K988="","",_xlfn.XLOOKUP(K988,Questions!$A:$A,Questions!$C:$C,"ERREUR TYPE"))</f>
        <v/>
      </c>
      <c r="M988" s="26" t="str">
        <f>_xlfn.XLOOKUP(K988&amp;"_"&amp;Saisie!L989,'Réponses'!D:D,'Réponses'!C:C,"")</f>
        <v/>
      </c>
      <c r="N988" s="26" t="str">
        <f>IF(M988="","",_xlfn.XLOOKUP(M988,'Réponses'!C:C,'Réponses'!F:F,"ERREUR PROCHAINE QUESTION"))</f>
        <v/>
      </c>
      <c r="O988" s="26" t="str">
        <f>IF(N988="","",_xlfn.XLOOKUP(N988,Questions!$A:$A,Questions!$C:$C,"ERREUR TYPE"))</f>
        <v/>
      </c>
      <c r="P988" s="26" t="str">
        <f>_xlfn.XLOOKUP(N988&amp;"_"&amp;Saisie!N989,'Réponses'!D:D,'Réponses'!C:C,"")</f>
        <v/>
      </c>
      <c r="Q988" s="26" t="str">
        <f t="shared" si="16"/>
        <v/>
      </c>
    </row>
    <row r="989" spans="1:17" x14ac:dyDescent="0.25">
      <c r="A989" s="26" t="str">
        <f>IF(ISBLANK(Saisie!C990),"",_xlfn.XLOOKUP(Saisie!C990,Barème!A:A,Barème!F:F,"ERREUR CODE PRODUIT"))</f>
        <v/>
      </c>
      <c r="B989" s="26" t="str">
        <f>IF(OR(A989="08",MID(Saisie!C990,4,4)="0804",MID(Saisie!C990,4,4)="0907",A989=""),"",_xlfn.XLOOKUP(A989,Matériau!A:A,Matériau!C:C,"ERREUR MATERIAU"))</f>
        <v/>
      </c>
      <c r="C989" s="26" t="str">
        <f>IF(B989="","",_xlfn.XLOOKUP(B989,Questions!A:A,Questions!C:C,""))</f>
        <v/>
      </c>
      <c r="D989" s="26" t="str">
        <f>_xlfn.XLOOKUP(B989&amp;"_"&amp;Saisie!F990,'Réponses'!D:D,'Réponses'!C:C,"")</f>
        <v/>
      </c>
      <c r="E989" s="26" t="str">
        <f>IF(D989="","",_xlfn.XLOOKUP(D989,'Réponses'!C:C,'Réponses'!F:F,"ERREUR PROCHAINE QUESTION"))</f>
        <v/>
      </c>
      <c r="F989" s="26" t="str">
        <f>IF(E989="","",_xlfn.XLOOKUP(E989,Questions!$A:$A,Questions!$C:$C,"ERREUR TYPE"))</f>
        <v/>
      </c>
      <c r="G989" s="26" t="str">
        <f>_xlfn.XLOOKUP(E989&amp;"_"&amp;Saisie!H990,'Réponses'!D:D,'Réponses'!C:C,"")</f>
        <v/>
      </c>
      <c r="H989" s="26" t="str">
        <f>IF(G989="","",_xlfn.XLOOKUP(G989,'Réponses'!C:C,'Réponses'!F:F,"ERREUR PROCHAINE QUESTION"))</f>
        <v/>
      </c>
      <c r="I989" s="26" t="str">
        <f>IF(H989="","",_xlfn.XLOOKUP(H989,Questions!$A:$A,Questions!$C:$C,"ERREUR TYPE"))</f>
        <v/>
      </c>
      <c r="J989" s="26" t="str">
        <f>_xlfn.XLOOKUP(H989&amp;"_"&amp;Saisie!J990,'Réponses'!D:D,'Réponses'!C:C,"")</f>
        <v/>
      </c>
      <c r="K989" s="26" t="str">
        <f>IF(J989="","",_xlfn.XLOOKUP(J989,'Réponses'!C:C,'Réponses'!F:F,"ERREUR PROCHAINE QUESTION"))</f>
        <v/>
      </c>
      <c r="L989" s="26" t="str">
        <f>IF(K989="","",_xlfn.XLOOKUP(K989,Questions!$A:$A,Questions!$C:$C,"ERREUR TYPE"))</f>
        <v/>
      </c>
      <c r="M989" s="26" t="str">
        <f>_xlfn.XLOOKUP(K989&amp;"_"&amp;Saisie!L990,'Réponses'!D:D,'Réponses'!C:C,"")</f>
        <v/>
      </c>
      <c r="N989" s="26" t="str">
        <f>IF(M989="","",_xlfn.XLOOKUP(M989,'Réponses'!C:C,'Réponses'!F:F,"ERREUR PROCHAINE QUESTION"))</f>
        <v/>
      </c>
      <c r="O989" s="26" t="str">
        <f>IF(N989="","",_xlfn.XLOOKUP(N989,Questions!$A:$A,Questions!$C:$C,"ERREUR TYPE"))</f>
        <v/>
      </c>
      <c r="P989" s="26" t="str">
        <f>_xlfn.XLOOKUP(N989&amp;"_"&amp;Saisie!N990,'Réponses'!D:D,'Réponses'!C:C,"")</f>
        <v/>
      </c>
      <c r="Q989" s="26" t="str">
        <f t="shared" si="16"/>
        <v/>
      </c>
    </row>
    <row r="990" spans="1:17" x14ac:dyDescent="0.25">
      <c r="A990" s="26" t="str">
        <f>IF(ISBLANK(Saisie!C991),"",_xlfn.XLOOKUP(Saisie!C991,Barème!A:A,Barème!F:F,"ERREUR CODE PRODUIT"))</f>
        <v/>
      </c>
      <c r="B990" s="26" t="str">
        <f>IF(OR(A990="08",MID(Saisie!C991,4,4)="0804",MID(Saisie!C991,4,4)="0907",A990=""),"",_xlfn.XLOOKUP(A990,Matériau!A:A,Matériau!C:C,"ERREUR MATERIAU"))</f>
        <v/>
      </c>
      <c r="C990" s="26" t="str">
        <f>IF(B990="","",_xlfn.XLOOKUP(B990,Questions!A:A,Questions!C:C,""))</f>
        <v/>
      </c>
      <c r="D990" s="26" t="str">
        <f>_xlfn.XLOOKUP(B990&amp;"_"&amp;Saisie!F991,'Réponses'!D:D,'Réponses'!C:C,"")</f>
        <v/>
      </c>
      <c r="E990" s="26" t="str">
        <f>IF(D990="","",_xlfn.XLOOKUP(D990,'Réponses'!C:C,'Réponses'!F:F,"ERREUR PROCHAINE QUESTION"))</f>
        <v/>
      </c>
      <c r="F990" s="26" t="str">
        <f>IF(E990="","",_xlfn.XLOOKUP(E990,Questions!$A:$A,Questions!$C:$C,"ERREUR TYPE"))</f>
        <v/>
      </c>
      <c r="G990" s="26" t="str">
        <f>_xlfn.XLOOKUP(E990&amp;"_"&amp;Saisie!H991,'Réponses'!D:D,'Réponses'!C:C,"")</f>
        <v/>
      </c>
      <c r="H990" s="26" t="str">
        <f>IF(G990="","",_xlfn.XLOOKUP(G990,'Réponses'!C:C,'Réponses'!F:F,"ERREUR PROCHAINE QUESTION"))</f>
        <v/>
      </c>
      <c r="I990" s="26" t="str">
        <f>IF(H990="","",_xlfn.XLOOKUP(H990,Questions!$A:$A,Questions!$C:$C,"ERREUR TYPE"))</f>
        <v/>
      </c>
      <c r="J990" s="26" t="str">
        <f>_xlfn.XLOOKUP(H990&amp;"_"&amp;Saisie!J991,'Réponses'!D:D,'Réponses'!C:C,"")</f>
        <v/>
      </c>
      <c r="K990" s="26" t="str">
        <f>IF(J990="","",_xlfn.XLOOKUP(J990,'Réponses'!C:C,'Réponses'!F:F,"ERREUR PROCHAINE QUESTION"))</f>
        <v/>
      </c>
      <c r="L990" s="26" t="str">
        <f>IF(K990="","",_xlfn.XLOOKUP(K990,Questions!$A:$A,Questions!$C:$C,"ERREUR TYPE"))</f>
        <v/>
      </c>
      <c r="M990" s="26" t="str">
        <f>_xlfn.XLOOKUP(K990&amp;"_"&amp;Saisie!L991,'Réponses'!D:D,'Réponses'!C:C,"")</f>
        <v/>
      </c>
      <c r="N990" s="26" t="str">
        <f>IF(M990="","",_xlfn.XLOOKUP(M990,'Réponses'!C:C,'Réponses'!F:F,"ERREUR PROCHAINE QUESTION"))</f>
        <v/>
      </c>
      <c r="O990" s="26" t="str">
        <f>IF(N990="","",_xlfn.XLOOKUP(N990,Questions!$A:$A,Questions!$C:$C,"ERREUR TYPE"))</f>
        <v/>
      </c>
      <c r="P990" s="26" t="str">
        <f>_xlfn.XLOOKUP(N990&amp;"_"&amp;Saisie!N991,'Réponses'!D:D,'Réponses'!C:C,"")</f>
        <v/>
      </c>
      <c r="Q990" s="26" t="str">
        <f t="shared" si="16"/>
        <v/>
      </c>
    </row>
    <row r="991" spans="1:17" x14ac:dyDescent="0.25">
      <c r="A991" s="26" t="str">
        <f>IF(ISBLANK(Saisie!C992),"",_xlfn.XLOOKUP(Saisie!C992,Barème!A:A,Barème!F:F,"ERREUR CODE PRODUIT"))</f>
        <v/>
      </c>
      <c r="B991" s="26" t="str">
        <f>IF(OR(A991="08",MID(Saisie!C992,4,4)="0804",MID(Saisie!C992,4,4)="0907",A991=""),"",_xlfn.XLOOKUP(A991,Matériau!A:A,Matériau!C:C,"ERREUR MATERIAU"))</f>
        <v/>
      </c>
      <c r="C991" s="26" t="str">
        <f>IF(B991="","",_xlfn.XLOOKUP(B991,Questions!A:A,Questions!C:C,""))</f>
        <v/>
      </c>
      <c r="D991" s="26" t="str">
        <f>_xlfn.XLOOKUP(B991&amp;"_"&amp;Saisie!F992,'Réponses'!D:D,'Réponses'!C:C,"")</f>
        <v/>
      </c>
      <c r="E991" s="26" t="str">
        <f>IF(D991="","",_xlfn.XLOOKUP(D991,'Réponses'!C:C,'Réponses'!F:F,"ERREUR PROCHAINE QUESTION"))</f>
        <v/>
      </c>
      <c r="F991" s="26" t="str">
        <f>IF(E991="","",_xlfn.XLOOKUP(E991,Questions!$A:$A,Questions!$C:$C,"ERREUR TYPE"))</f>
        <v/>
      </c>
      <c r="G991" s="26" t="str">
        <f>_xlfn.XLOOKUP(E991&amp;"_"&amp;Saisie!H992,'Réponses'!D:D,'Réponses'!C:C,"")</f>
        <v/>
      </c>
      <c r="H991" s="26" t="str">
        <f>IF(G991="","",_xlfn.XLOOKUP(G991,'Réponses'!C:C,'Réponses'!F:F,"ERREUR PROCHAINE QUESTION"))</f>
        <v/>
      </c>
      <c r="I991" s="26" t="str">
        <f>IF(H991="","",_xlfn.XLOOKUP(H991,Questions!$A:$A,Questions!$C:$C,"ERREUR TYPE"))</f>
        <v/>
      </c>
      <c r="J991" s="26" t="str">
        <f>_xlfn.XLOOKUP(H991&amp;"_"&amp;Saisie!J992,'Réponses'!D:D,'Réponses'!C:C,"")</f>
        <v/>
      </c>
      <c r="K991" s="26" t="str">
        <f>IF(J991="","",_xlfn.XLOOKUP(J991,'Réponses'!C:C,'Réponses'!F:F,"ERREUR PROCHAINE QUESTION"))</f>
        <v/>
      </c>
      <c r="L991" s="26" t="str">
        <f>IF(K991="","",_xlfn.XLOOKUP(K991,Questions!$A:$A,Questions!$C:$C,"ERREUR TYPE"))</f>
        <v/>
      </c>
      <c r="M991" s="26" t="str">
        <f>_xlfn.XLOOKUP(K991&amp;"_"&amp;Saisie!L992,'Réponses'!D:D,'Réponses'!C:C,"")</f>
        <v/>
      </c>
      <c r="N991" s="26" t="str">
        <f>IF(M991="","",_xlfn.XLOOKUP(M991,'Réponses'!C:C,'Réponses'!F:F,"ERREUR PROCHAINE QUESTION"))</f>
        <v/>
      </c>
      <c r="O991" s="26" t="str">
        <f>IF(N991="","",_xlfn.XLOOKUP(N991,Questions!$A:$A,Questions!$C:$C,"ERREUR TYPE"))</f>
        <v/>
      </c>
      <c r="P991" s="26" t="str">
        <f>_xlfn.XLOOKUP(N991&amp;"_"&amp;Saisie!N992,'Réponses'!D:D,'Réponses'!C:C,"")</f>
        <v/>
      </c>
      <c r="Q991" s="26" t="str">
        <f t="shared" si="16"/>
        <v/>
      </c>
    </row>
    <row r="992" spans="1:17" x14ac:dyDescent="0.25">
      <c r="A992" s="26" t="str">
        <f>IF(ISBLANK(Saisie!C993),"",_xlfn.XLOOKUP(Saisie!C993,Barème!A:A,Barème!F:F,"ERREUR CODE PRODUIT"))</f>
        <v/>
      </c>
      <c r="B992" s="26" t="str">
        <f>IF(OR(A992="08",MID(Saisie!C993,4,4)="0804",MID(Saisie!C993,4,4)="0907",A992=""),"",_xlfn.XLOOKUP(A992,Matériau!A:A,Matériau!C:C,"ERREUR MATERIAU"))</f>
        <v/>
      </c>
      <c r="C992" s="26" t="str">
        <f>IF(B992="","",_xlfn.XLOOKUP(B992,Questions!A:A,Questions!C:C,""))</f>
        <v/>
      </c>
      <c r="D992" s="26" t="str">
        <f>_xlfn.XLOOKUP(B992&amp;"_"&amp;Saisie!F993,'Réponses'!D:D,'Réponses'!C:C,"")</f>
        <v/>
      </c>
      <c r="E992" s="26" t="str">
        <f>IF(D992="","",_xlfn.XLOOKUP(D992,'Réponses'!C:C,'Réponses'!F:F,"ERREUR PROCHAINE QUESTION"))</f>
        <v/>
      </c>
      <c r="F992" s="26" t="str">
        <f>IF(E992="","",_xlfn.XLOOKUP(E992,Questions!$A:$A,Questions!$C:$C,"ERREUR TYPE"))</f>
        <v/>
      </c>
      <c r="G992" s="26" t="str">
        <f>_xlfn.XLOOKUP(E992&amp;"_"&amp;Saisie!H993,'Réponses'!D:D,'Réponses'!C:C,"")</f>
        <v/>
      </c>
      <c r="H992" s="26" t="str">
        <f>IF(G992="","",_xlfn.XLOOKUP(G992,'Réponses'!C:C,'Réponses'!F:F,"ERREUR PROCHAINE QUESTION"))</f>
        <v/>
      </c>
      <c r="I992" s="26" t="str">
        <f>IF(H992="","",_xlfn.XLOOKUP(H992,Questions!$A:$A,Questions!$C:$C,"ERREUR TYPE"))</f>
        <v/>
      </c>
      <c r="J992" s="26" t="str">
        <f>_xlfn.XLOOKUP(H992&amp;"_"&amp;Saisie!J993,'Réponses'!D:D,'Réponses'!C:C,"")</f>
        <v/>
      </c>
      <c r="K992" s="26" t="str">
        <f>IF(J992="","",_xlfn.XLOOKUP(J992,'Réponses'!C:C,'Réponses'!F:F,"ERREUR PROCHAINE QUESTION"))</f>
        <v/>
      </c>
      <c r="L992" s="26" t="str">
        <f>IF(K992="","",_xlfn.XLOOKUP(K992,Questions!$A:$A,Questions!$C:$C,"ERREUR TYPE"))</f>
        <v/>
      </c>
      <c r="M992" s="26" t="str">
        <f>_xlfn.XLOOKUP(K992&amp;"_"&amp;Saisie!L993,'Réponses'!D:D,'Réponses'!C:C,"")</f>
        <v/>
      </c>
      <c r="N992" s="26" t="str">
        <f>IF(M992="","",_xlfn.XLOOKUP(M992,'Réponses'!C:C,'Réponses'!F:F,"ERREUR PROCHAINE QUESTION"))</f>
        <v/>
      </c>
      <c r="O992" s="26" t="str">
        <f>IF(N992="","",_xlfn.XLOOKUP(N992,Questions!$A:$A,Questions!$C:$C,"ERREUR TYPE"))</f>
        <v/>
      </c>
      <c r="P992" s="26" t="str">
        <f>_xlfn.XLOOKUP(N992&amp;"_"&amp;Saisie!N993,'Réponses'!D:D,'Réponses'!C:C,"")</f>
        <v/>
      </c>
      <c r="Q992" s="26" t="str">
        <f t="shared" si="16"/>
        <v/>
      </c>
    </row>
    <row r="993" spans="1:17" x14ac:dyDescent="0.25">
      <c r="A993" s="26" t="str">
        <f>IF(ISBLANK(Saisie!C994),"",_xlfn.XLOOKUP(Saisie!C994,Barème!A:A,Barème!F:F,"ERREUR CODE PRODUIT"))</f>
        <v/>
      </c>
      <c r="B993" s="26" t="str">
        <f>IF(OR(A993="08",MID(Saisie!C994,4,4)="0804",MID(Saisie!C994,4,4)="0907",A993=""),"",_xlfn.XLOOKUP(A993,Matériau!A:A,Matériau!C:C,"ERREUR MATERIAU"))</f>
        <v/>
      </c>
      <c r="C993" s="26" t="str">
        <f>IF(B993="","",_xlfn.XLOOKUP(B993,Questions!A:A,Questions!C:C,""))</f>
        <v/>
      </c>
      <c r="D993" s="26" t="str">
        <f>_xlfn.XLOOKUP(B993&amp;"_"&amp;Saisie!F994,'Réponses'!D:D,'Réponses'!C:C,"")</f>
        <v/>
      </c>
      <c r="E993" s="26" t="str">
        <f>IF(D993="","",_xlfn.XLOOKUP(D993,'Réponses'!C:C,'Réponses'!F:F,"ERREUR PROCHAINE QUESTION"))</f>
        <v/>
      </c>
      <c r="F993" s="26" t="str">
        <f>IF(E993="","",_xlfn.XLOOKUP(E993,Questions!$A:$A,Questions!$C:$C,"ERREUR TYPE"))</f>
        <v/>
      </c>
      <c r="G993" s="26" t="str">
        <f>_xlfn.XLOOKUP(E993&amp;"_"&amp;Saisie!H994,'Réponses'!D:D,'Réponses'!C:C,"")</f>
        <v/>
      </c>
      <c r="H993" s="26" t="str">
        <f>IF(G993="","",_xlfn.XLOOKUP(G993,'Réponses'!C:C,'Réponses'!F:F,"ERREUR PROCHAINE QUESTION"))</f>
        <v/>
      </c>
      <c r="I993" s="26" t="str">
        <f>IF(H993="","",_xlfn.XLOOKUP(H993,Questions!$A:$A,Questions!$C:$C,"ERREUR TYPE"))</f>
        <v/>
      </c>
      <c r="J993" s="26" t="str">
        <f>_xlfn.XLOOKUP(H993&amp;"_"&amp;Saisie!J994,'Réponses'!D:D,'Réponses'!C:C,"")</f>
        <v/>
      </c>
      <c r="K993" s="26" t="str">
        <f>IF(J993="","",_xlfn.XLOOKUP(J993,'Réponses'!C:C,'Réponses'!F:F,"ERREUR PROCHAINE QUESTION"))</f>
        <v/>
      </c>
      <c r="L993" s="26" t="str">
        <f>IF(K993="","",_xlfn.XLOOKUP(K993,Questions!$A:$A,Questions!$C:$C,"ERREUR TYPE"))</f>
        <v/>
      </c>
      <c r="M993" s="26" t="str">
        <f>_xlfn.XLOOKUP(K993&amp;"_"&amp;Saisie!L994,'Réponses'!D:D,'Réponses'!C:C,"")</f>
        <v/>
      </c>
      <c r="N993" s="26" t="str">
        <f>IF(M993="","",_xlfn.XLOOKUP(M993,'Réponses'!C:C,'Réponses'!F:F,"ERREUR PROCHAINE QUESTION"))</f>
        <v/>
      </c>
      <c r="O993" s="26" t="str">
        <f>IF(N993="","",_xlfn.XLOOKUP(N993,Questions!$A:$A,Questions!$C:$C,"ERREUR TYPE"))</f>
        <v/>
      </c>
      <c r="P993" s="26" t="str">
        <f>_xlfn.XLOOKUP(N993&amp;"_"&amp;Saisie!N994,'Réponses'!D:D,'Réponses'!C:C,"")</f>
        <v/>
      </c>
      <c r="Q993" s="26" t="str">
        <f t="shared" si="16"/>
        <v/>
      </c>
    </row>
    <row r="994" spans="1:17" x14ac:dyDescent="0.25">
      <c r="A994" s="26" t="str">
        <f>IF(ISBLANK(Saisie!C995),"",_xlfn.XLOOKUP(Saisie!C995,Barème!A:A,Barème!F:F,"ERREUR CODE PRODUIT"))</f>
        <v/>
      </c>
      <c r="B994" s="26" t="str">
        <f>IF(OR(A994="08",MID(Saisie!C995,4,4)="0804",MID(Saisie!C995,4,4)="0907",A994=""),"",_xlfn.XLOOKUP(A994,Matériau!A:A,Matériau!C:C,"ERREUR MATERIAU"))</f>
        <v/>
      </c>
      <c r="C994" s="26" t="str">
        <f>IF(B994="","",_xlfn.XLOOKUP(B994,Questions!A:A,Questions!C:C,""))</f>
        <v/>
      </c>
      <c r="D994" s="26" t="str">
        <f>_xlfn.XLOOKUP(B994&amp;"_"&amp;Saisie!F995,'Réponses'!D:D,'Réponses'!C:C,"")</f>
        <v/>
      </c>
      <c r="E994" s="26" t="str">
        <f>IF(D994="","",_xlfn.XLOOKUP(D994,'Réponses'!C:C,'Réponses'!F:F,"ERREUR PROCHAINE QUESTION"))</f>
        <v/>
      </c>
      <c r="F994" s="26" t="str">
        <f>IF(E994="","",_xlfn.XLOOKUP(E994,Questions!$A:$A,Questions!$C:$C,"ERREUR TYPE"))</f>
        <v/>
      </c>
      <c r="G994" s="26" t="str">
        <f>_xlfn.XLOOKUP(E994&amp;"_"&amp;Saisie!H995,'Réponses'!D:D,'Réponses'!C:C,"")</f>
        <v/>
      </c>
      <c r="H994" s="26" t="str">
        <f>IF(G994="","",_xlfn.XLOOKUP(G994,'Réponses'!C:C,'Réponses'!F:F,"ERREUR PROCHAINE QUESTION"))</f>
        <v/>
      </c>
      <c r="I994" s="26" t="str">
        <f>IF(H994="","",_xlfn.XLOOKUP(H994,Questions!$A:$A,Questions!$C:$C,"ERREUR TYPE"))</f>
        <v/>
      </c>
      <c r="J994" s="26" t="str">
        <f>_xlfn.XLOOKUP(H994&amp;"_"&amp;Saisie!J995,'Réponses'!D:D,'Réponses'!C:C,"")</f>
        <v/>
      </c>
      <c r="K994" s="26" t="str">
        <f>IF(J994="","",_xlfn.XLOOKUP(J994,'Réponses'!C:C,'Réponses'!F:F,"ERREUR PROCHAINE QUESTION"))</f>
        <v/>
      </c>
      <c r="L994" s="26" t="str">
        <f>IF(K994="","",_xlfn.XLOOKUP(K994,Questions!$A:$A,Questions!$C:$C,"ERREUR TYPE"))</f>
        <v/>
      </c>
      <c r="M994" s="26" t="str">
        <f>_xlfn.XLOOKUP(K994&amp;"_"&amp;Saisie!L995,'Réponses'!D:D,'Réponses'!C:C,"")</f>
        <v/>
      </c>
      <c r="N994" s="26" t="str">
        <f>IF(M994="","",_xlfn.XLOOKUP(M994,'Réponses'!C:C,'Réponses'!F:F,"ERREUR PROCHAINE QUESTION"))</f>
        <v/>
      </c>
      <c r="O994" s="26" t="str">
        <f>IF(N994="","",_xlfn.XLOOKUP(N994,Questions!$A:$A,Questions!$C:$C,"ERREUR TYPE"))</f>
        <v/>
      </c>
      <c r="P994" s="26" t="str">
        <f>_xlfn.XLOOKUP(N994&amp;"_"&amp;Saisie!N995,'Réponses'!D:D,'Réponses'!C:C,"")</f>
        <v/>
      </c>
      <c r="Q994" s="26" t="str">
        <f t="shared" si="16"/>
        <v/>
      </c>
    </row>
    <row r="995" spans="1:17" x14ac:dyDescent="0.25">
      <c r="A995" s="26" t="str">
        <f>IF(ISBLANK(Saisie!C996),"",_xlfn.XLOOKUP(Saisie!C996,Barème!A:A,Barème!F:F,"ERREUR CODE PRODUIT"))</f>
        <v/>
      </c>
      <c r="B995" s="26" t="str">
        <f>IF(OR(A995="08",MID(Saisie!C996,4,4)="0804",MID(Saisie!C996,4,4)="0907",A995=""),"",_xlfn.XLOOKUP(A995,Matériau!A:A,Matériau!C:C,"ERREUR MATERIAU"))</f>
        <v/>
      </c>
      <c r="C995" s="26" t="str">
        <f>IF(B995="","",_xlfn.XLOOKUP(B995,Questions!A:A,Questions!C:C,""))</f>
        <v/>
      </c>
      <c r="D995" s="26" t="str">
        <f>_xlfn.XLOOKUP(B995&amp;"_"&amp;Saisie!F996,'Réponses'!D:D,'Réponses'!C:C,"")</f>
        <v/>
      </c>
      <c r="E995" s="26" t="str">
        <f>IF(D995="","",_xlfn.XLOOKUP(D995,'Réponses'!C:C,'Réponses'!F:F,"ERREUR PROCHAINE QUESTION"))</f>
        <v/>
      </c>
      <c r="F995" s="26" t="str">
        <f>IF(E995="","",_xlfn.XLOOKUP(E995,Questions!$A:$A,Questions!$C:$C,"ERREUR TYPE"))</f>
        <v/>
      </c>
      <c r="G995" s="26" t="str">
        <f>_xlfn.XLOOKUP(E995&amp;"_"&amp;Saisie!H996,'Réponses'!D:D,'Réponses'!C:C,"")</f>
        <v/>
      </c>
      <c r="H995" s="26" t="str">
        <f>IF(G995="","",_xlfn.XLOOKUP(G995,'Réponses'!C:C,'Réponses'!F:F,"ERREUR PROCHAINE QUESTION"))</f>
        <v/>
      </c>
      <c r="I995" s="26" t="str">
        <f>IF(H995="","",_xlfn.XLOOKUP(H995,Questions!$A:$A,Questions!$C:$C,"ERREUR TYPE"))</f>
        <v/>
      </c>
      <c r="J995" s="26" t="str">
        <f>_xlfn.XLOOKUP(H995&amp;"_"&amp;Saisie!J996,'Réponses'!D:D,'Réponses'!C:C,"")</f>
        <v/>
      </c>
      <c r="K995" s="26" t="str">
        <f>IF(J995="","",_xlfn.XLOOKUP(J995,'Réponses'!C:C,'Réponses'!F:F,"ERREUR PROCHAINE QUESTION"))</f>
        <v/>
      </c>
      <c r="L995" s="26" t="str">
        <f>IF(K995="","",_xlfn.XLOOKUP(K995,Questions!$A:$A,Questions!$C:$C,"ERREUR TYPE"))</f>
        <v/>
      </c>
      <c r="M995" s="26" t="str">
        <f>_xlfn.XLOOKUP(K995&amp;"_"&amp;Saisie!L996,'Réponses'!D:D,'Réponses'!C:C,"")</f>
        <v/>
      </c>
      <c r="N995" s="26" t="str">
        <f>IF(M995="","",_xlfn.XLOOKUP(M995,'Réponses'!C:C,'Réponses'!F:F,"ERREUR PROCHAINE QUESTION"))</f>
        <v/>
      </c>
      <c r="O995" s="26" t="str">
        <f>IF(N995="","",_xlfn.XLOOKUP(N995,Questions!$A:$A,Questions!$C:$C,"ERREUR TYPE"))</f>
        <v/>
      </c>
      <c r="P995" s="26" t="str">
        <f>_xlfn.XLOOKUP(N995&amp;"_"&amp;Saisie!N996,'Réponses'!D:D,'Réponses'!C:C,"")</f>
        <v/>
      </c>
      <c r="Q995" s="26" t="str">
        <f t="shared" si="16"/>
        <v/>
      </c>
    </row>
    <row r="996" spans="1:17" x14ac:dyDescent="0.25">
      <c r="A996" s="26" t="str">
        <f>IF(ISBLANK(Saisie!C997),"",_xlfn.XLOOKUP(Saisie!C997,Barème!A:A,Barème!F:F,"ERREUR CODE PRODUIT"))</f>
        <v/>
      </c>
      <c r="B996" s="26" t="str">
        <f>IF(OR(A996="08",MID(Saisie!C997,4,4)="0804",MID(Saisie!C997,4,4)="0907",A996=""),"",_xlfn.XLOOKUP(A996,Matériau!A:A,Matériau!C:C,"ERREUR MATERIAU"))</f>
        <v/>
      </c>
      <c r="C996" s="26" t="str">
        <f>IF(B996="","",_xlfn.XLOOKUP(B996,Questions!A:A,Questions!C:C,""))</f>
        <v/>
      </c>
      <c r="D996" s="26" t="str">
        <f>_xlfn.XLOOKUP(B996&amp;"_"&amp;Saisie!F997,'Réponses'!D:D,'Réponses'!C:C,"")</f>
        <v/>
      </c>
      <c r="E996" s="26" t="str">
        <f>IF(D996="","",_xlfn.XLOOKUP(D996,'Réponses'!C:C,'Réponses'!F:F,"ERREUR PROCHAINE QUESTION"))</f>
        <v/>
      </c>
      <c r="F996" s="26" t="str">
        <f>IF(E996="","",_xlfn.XLOOKUP(E996,Questions!$A:$A,Questions!$C:$C,"ERREUR TYPE"))</f>
        <v/>
      </c>
      <c r="G996" s="26" t="str">
        <f>_xlfn.XLOOKUP(E996&amp;"_"&amp;Saisie!H997,'Réponses'!D:D,'Réponses'!C:C,"")</f>
        <v/>
      </c>
      <c r="H996" s="26" t="str">
        <f>IF(G996="","",_xlfn.XLOOKUP(G996,'Réponses'!C:C,'Réponses'!F:F,"ERREUR PROCHAINE QUESTION"))</f>
        <v/>
      </c>
      <c r="I996" s="26" t="str">
        <f>IF(H996="","",_xlfn.XLOOKUP(H996,Questions!$A:$A,Questions!$C:$C,"ERREUR TYPE"))</f>
        <v/>
      </c>
      <c r="J996" s="26" t="str">
        <f>_xlfn.XLOOKUP(H996&amp;"_"&amp;Saisie!J997,'Réponses'!D:D,'Réponses'!C:C,"")</f>
        <v/>
      </c>
      <c r="K996" s="26" t="str">
        <f>IF(J996="","",_xlfn.XLOOKUP(J996,'Réponses'!C:C,'Réponses'!F:F,"ERREUR PROCHAINE QUESTION"))</f>
        <v/>
      </c>
      <c r="L996" s="26" t="str">
        <f>IF(K996="","",_xlfn.XLOOKUP(K996,Questions!$A:$A,Questions!$C:$C,"ERREUR TYPE"))</f>
        <v/>
      </c>
      <c r="M996" s="26" t="str">
        <f>_xlfn.XLOOKUP(K996&amp;"_"&amp;Saisie!L997,'Réponses'!D:D,'Réponses'!C:C,"")</f>
        <v/>
      </c>
      <c r="N996" s="26" t="str">
        <f>IF(M996="","",_xlfn.XLOOKUP(M996,'Réponses'!C:C,'Réponses'!F:F,"ERREUR PROCHAINE QUESTION"))</f>
        <v/>
      </c>
      <c r="O996" s="26" t="str">
        <f>IF(N996="","",_xlfn.XLOOKUP(N996,Questions!$A:$A,Questions!$C:$C,"ERREUR TYPE"))</f>
        <v/>
      </c>
      <c r="P996" s="26" t="str">
        <f>_xlfn.XLOOKUP(N996&amp;"_"&amp;Saisie!N997,'Réponses'!D:D,'Réponses'!C:C,"")</f>
        <v/>
      </c>
      <c r="Q996" s="26" t="str">
        <f t="shared" si="16"/>
        <v/>
      </c>
    </row>
    <row r="997" spans="1:17" x14ac:dyDescent="0.25">
      <c r="A997" s="26" t="str">
        <f>IF(ISBLANK(Saisie!C998),"",_xlfn.XLOOKUP(Saisie!C998,Barème!A:A,Barème!F:F,"ERREUR CODE PRODUIT"))</f>
        <v/>
      </c>
      <c r="B997" s="26" t="str">
        <f>IF(OR(A997="08",MID(Saisie!C998,4,4)="0804",MID(Saisie!C998,4,4)="0907",A997=""),"",_xlfn.XLOOKUP(A997,Matériau!A:A,Matériau!C:C,"ERREUR MATERIAU"))</f>
        <v/>
      </c>
      <c r="C997" s="26" t="str">
        <f>IF(B997="","",_xlfn.XLOOKUP(B997,Questions!A:A,Questions!C:C,""))</f>
        <v/>
      </c>
      <c r="D997" s="26" t="str">
        <f>_xlfn.XLOOKUP(B997&amp;"_"&amp;Saisie!F998,'Réponses'!D:D,'Réponses'!C:C,"")</f>
        <v/>
      </c>
      <c r="E997" s="26" t="str">
        <f>IF(D997="","",_xlfn.XLOOKUP(D997,'Réponses'!C:C,'Réponses'!F:F,"ERREUR PROCHAINE QUESTION"))</f>
        <v/>
      </c>
      <c r="F997" s="26" t="str">
        <f>IF(E997="","",_xlfn.XLOOKUP(E997,Questions!$A:$A,Questions!$C:$C,"ERREUR TYPE"))</f>
        <v/>
      </c>
      <c r="G997" s="26" t="str">
        <f>_xlfn.XLOOKUP(E997&amp;"_"&amp;Saisie!H998,'Réponses'!D:D,'Réponses'!C:C,"")</f>
        <v/>
      </c>
      <c r="H997" s="26" t="str">
        <f>IF(G997="","",_xlfn.XLOOKUP(G997,'Réponses'!C:C,'Réponses'!F:F,"ERREUR PROCHAINE QUESTION"))</f>
        <v/>
      </c>
      <c r="I997" s="26" t="str">
        <f>IF(H997="","",_xlfn.XLOOKUP(H997,Questions!$A:$A,Questions!$C:$C,"ERREUR TYPE"))</f>
        <v/>
      </c>
      <c r="J997" s="26" t="str">
        <f>_xlfn.XLOOKUP(H997&amp;"_"&amp;Saisie!J998,'Réponses'!D:D,'Réponses'!C:C,"")</f>
        <v/>
      </c>
      <c r="K997" s="26" t="str">
        <f>IF(J997="","",_xlfn.XLOOKUP(J997,'Réponses'!C:C,'Réponses'!F:F,"ERREUR PROCHAINE QUESTION"))</f>
        <v/>
      </c>
      <c r="L997" s="26" t="str">
        <f>IF(K997="","",_xlfn.XLOOKUP(K997,Questions!$A:$A,Questions!$C:$C,"ERREUR TYPE"))</f>
        <v/>
      </c>
      <c r="M997" s="26" t="str">
        <f>_xlfn.XLOOKUP(K997&amp;"_"&amp;Saisie!L998,'Réponses'!D:D,'Réponses'!C:C,"")</f>
        <v/>
      </c>
      <c r="N997" s="26" t="str">
        <f>IF(M997="","",_xlfn.XLOOKUP(M997,'Réponses'!C:C,'Réponses'!F:F,"ERREUR PROCHAINE QUESTION"))</f>
        <v/>
      </c>
      <c r="O997" s="26" t="str">
        <f>IF(N997="","",_xlfn.XLOOKUP(N997,Questions!$A:$A,Questions!$C:$C,"ERREUR TYPE"))</f>
        <v/>
      </c>
      <c r="P997" s="26" t="str">
        <f>_xlfn.XLOOKUP(N997&amp;"_"&amp;Saisie!N998,'Réponses'!D:D,'Réponses'!C:C,"")</f>
        <v/>
      </c>
      <c r="Q997" s="26" t="str">
        <f t="shared" si="16"/>
        <v/>
      </c>
    </row>
    <row r="998" spans="1:17" x14ac:dyDescent="0.25">
      <c r="A998" s="26" t="str">
        <f>IF(ISBLANK(Saisie!C999),"",_xlfn.XLOOKUP(Saisie!C999,Barème!A:A,Barème!F:F,"ERREUR CODE PRODUIT"))</f>
        <v/>
      </c>
      <c r="B998" s="26" t="str">
        <f>IF(OR(A998="08",MID(Saisie!C999,4,4)="0804",MID(Saisie!C999,4,4)="0907",A998=""),"",_xlfn.XLOOKUP(A998,Matériau!A:A,Matériau!C:C,"ERREUR MATERIAU"))</f>
        <v/>
      </c>
      <c r="C998" s="26" t="str">
        <f>IF(B998="","",_xlfn.XLOOKUP(B998,Questions!A:A,Questions!C:C,""))</f>
        <v/>
      </c>
      <c r="D998" s="26" t="str">
        <f>_xlfn.XLOOKUP(B998&amp;"_"&amp;Saisie!F999,'Réponses'!D:D,'Réponses'!C:C,"")</f>
        <v/>
      </c>
      <c r="E998" s="26" t="str">
        <f>IF(D998="","",_xlfn.XLOOKUP(D998,'Réponses'!C:C,'Réponses'!F:F,"ERREUR PROCHAINE QUESTION"))</f>
        <v/>
      </c>
      <c r="F998" s="26" t="str">
        <f>IF(E998="","",_xlfn.XLOOKUP(E998,Questions!$A:$A,Questions!$C:$C,"ERREUR TYPE"))</f>
        <v/>
      </c>
      <c r="G998" s="26" t="str">
        <f>_xlfn.XLOOKUP(E998&amp;"_"&amp;Saisie!H999,'Réponses'!D:D,'Réponses'!C:C,"")</f>
        <v/>
      </c>
      <c r="H998" s="26" t="str">
        <f>IF(G998="","",_xlfn.XLOOKUP(G998,'Réponses'!C:C,'Réponses'!F:F,"ERREUR PROCHAINE QUESTION"))</f>
        <v/>
      </c>
      <c r="I998" s="26" t="str">
        <f>IF(H998="","",_xlfn.XLOOKUP(H998,Questions!$A:$A,Questions!$C:$C,"ERREUR TYPE"))</f>
        <v/>
      </c>
      <c r="J998" s="26" t="str">
        <f>_xlfn.XLOOKUP(H998&amp;"_"&amp;Saisie!J999,'Réponses'!D:D,'Réponses'!C:C,"")</f>
        <v/>
      </c>
      <c r="K998" s="26" t="str">
        <f>IF(J998="","",_xlfn.XLOOKUP(J998,'Réponses'!C:C,'Réponses'!F:F,"ERREUR PROCHAINE QUESTION"))</f>
        <v/>
      </c>
      <c r="L998" s="26" t="str">
        <f>IF(K998="","",_xlfn.XLOOKUP(K998,Questions!$A:$A,Questions!$C:$C,"ERREUR TYPE"))</f>
        <v/>
      </c>
      <c r="M998" s="26" t="str">
        <f>_xlfn.XLOOKUP(K998&amp;"_"&amp;Saisie!L999,'Réponses'!D:D,'Réponses'!C:C,"")</f>
        <v/>
      </c>
      <c r="N998" s="26" t="str">
        <f>IF(M998="","",_xlfn.XLOOKUP(M998,'Réponses'!C:C,'Réponses'!F:F,"ERREUR PROCHAINE QUESTION"))</f>
        <v/>
      </c>
      <c r="O998" s="26" t="str">
        <f>IF(N998="","",_xlfn.XLOOKUP(N998,Questions!$A:$A,Questions!$C:$C,"ERREUR TYPE"))</f>
        <v/>
      </c>
      <c r="P998" s="26" t="str">
        <f>_xlfn.XLOOKUP(N998&amp;"_"&amp;Saisie!N999,'Réponses'!D:D,'Réponses'!C:C,"")</f>
        <v/>
      </c>
      <c r="Q998" s="26" t="str">
        <f t="shared" si="16"/>
        <v/>
      </c>
    </row>
    <row r="999" spans="1:17" x14ac:dyDescent="0.25">
      <c r="A999" s="26" t="str">
        <f>IF(ISBLANK(Saisie!C1000),"",_xlfn.XLOOKUP(Saisie!C1000,Barème!A:A,Barème!F:F,"ERREUR CODE PRODUIT"))</f>
        <v/>
      </c>
      <c r="B999" s="26" t="str">
        <f>IF(OR(A999="08",MID(Saisie!C1000,4,4)="0804",MID(Saisie!C1000,4,4)="0907",A999=""),"",_xlfn.XLOOKUP(A999,Matériau!A:A,Matériau!C:C,"ERREUR MATERIAU"))</f>
        <v/>
      </c>
      <c r="C999" s="26" t="str">
        <f>IF(B999="","",_xlfn.XLOOKUP(B999,Questions!A:A,Questions!C:C,""))</f>
        <v/>
      </c>
      <c r="D999" s="26" t="str">
        <f>_xlfn.XLOOKUP(B999&amp;"_"&amp;Saisie!F1000,'Réponses'!D:D,'Réponses'!C:C,"")</f>
        <v/>
      </c>
      <c r="E999" s="26" t="str">
        <f>IF(D999="","",_xlfn.XLOOKUP(D999,'Réponses'!C:C,'Réponses'!F:F,"ERREUR PROCHAINE QUESTION"))</f>
        <v/>
      </c>
      <c r="F999" s="26" t="str">
        <f>IF(E999="","",_xlfn.XLOOKUP(E999,Questions!$A:$A,Questions!$C:$C,"ERREUR TYPE"))</f>
        <v/>
      </c>
      <c r="G999" s="26" t="str">
        <f>_xlfn.XLOOKUP(E999&amp;"_"&amp;Saisie!H1000,'Réponses'!D:D,'Réponses'!C:C,"")</f>
        <v/>
      </c>
      <c r="H999" s="26" t="str">
        <f>IF(G999="","",_xlfn.XLOOKUP(G999,'Réponses'!C:C,'Réponses'!F:F,"ERREUR PROCHAINE QUESTION"))</f>
        <v/>
      </c>
      <c r="I999" s="26" t="str">
        <f>IF(H999="","",_xlfn.XLOOKUP(H999,Questions!$A:$A,Questions!$C:$C,"ERREUR TYPE"))</f>
        <v/>
      </c>
      <c r="J999" s="26" t="str">
        <f>_xlfn.XLOOKUP(H999&amp;"_"&amp;Saisie!J1000,'Réponses'!D:D,'Réponses'!C:C,"")</f>
        <v/>
      </c>
      <c r="K999" s="26" t="str">
        <f>IF(J999="","",_xlfn.XLOOKUP(J999,'Réponses'!C:C,'Réponses'!F:F,"ERREUR PROCHAINE QUESTION"))</f>
        <v/>
      </c>
      <c r="L999" s="26" t="str">
        <f>IF(K999="","",_xlfn.XLOOKUP(K999,Questions!$A:$A,Questions!$C:$C,"ERREUR TYPE"))</f>
        <v/>
      </c>
      <c r="M999" s="26" t="str">
        <f>_xlfn.XLOOKUP(K999&amp;"_"&amp;Saisie!L1000,'Réponses'!D:D,'Réponses'!C:C,"")</f>
        <v/>
      </c>
      <c r="N999" s="26" t="str">
        <f>IF(M999="","",_xlfn.XLOOKUP(M999,'Réponses'!C:C,'Réponses'!F:F,"ERREUR PROCHAINE QUESTION"))</f>
        <v/>
      </c>
      <c r="O999" s="26" t="str">
        <f>IF(N999="","",_xlfn.XLOOKUP(N999,Questions!$A:$A,Questions!$C:$C,"ERREUR TYPE"))</f>
        <v/>
      </c>
      <c r="P999" s="26" t="str">
        <f>_xlfn.XLOOKUP(N999&amp;"_"&amp;Saisie!N1000,'Réponses'!D:D,'Réponses'!C:C,"")</f>
        <v/>
      </c>
      <c r="Q999" s="26" t="str">
        <f t="shared" si="16"/>
        <v/>
      </c>
    </row>
    <row r="1000" spans="1:17" x14ac:dyDescent="0.25">
      <c r="A1000" s="26" t="str">
        <f>IF(ISBLANK(Saisie!C1001),"",_xlfn.XLOOKUP(Saisie!C1001,Barème!A:A,Barème!F:F,"ERREUR CODE PRODUIT"))</f>
        <v/>
      </c>
      <c r="B1000" s="26" t="str">
        <f>IF(OR(A1000="08",MID(Saisie!C1001,4,4)="0804",MID(Saisie!C1001,4,4)="0907",A1000=""),"",_xlfn.XLOOKUP(A1000,Matériau!A:A,Matériau!C:C,"ERREUR MATERIAU"))</f>
        <v/>
      </c>
      <c r="C1000" s="26" t="str">
        <f>IF(B1000="","",_xlfn.XLOOKUP(B1000,Questions!A:A,Questions!C:C,""))</f>
        <v/>
      </c>
      <c r="D1000" s="26" t="str">
        <f>_xlfn.XLOOKUP(B1000&amp;"_"&amp;Saisie!F1001,'Réponses'!D:D,'Réponses'!C:C,"")</f>
        <v/>
      </c>
      <c r="E1000" s="26" t="str">
        <f>IF(D1000="","",_xlfn.XLOOKUP(D1000,'Réponses'!C:C,'Réponses'!F:F,"ERREUR PROCHAINE QUESTION"))</f>
        <v/>
      </c>
      <c r="F1000" s="26" t="str">
        <f>IF(E1000="","",_xlfn.XLOOKUP(E1000,Questions!$A:$A,Questions!$C:$C,"ERREUR TYPE"))</f>
        <v/>
      </c>
      <c r="G1000" s="26" t="str">
        <f>_xlfn.XLOOKUP(E1000&amp;"_"&amp;Saisie!H1001,'Réponses'!D:D,'Réponses'!C:C,"")</f>
        <v/>
      </c>
      <c r="H1000" s="26" t="str">
        <f>IF(G1000="","",_xlfn.XLOOKUP(G1000,'Réponses'!C:C,'Réponses'!F:F,"ERREUR PROCHAINE QUESTION"))</f>
        <v/>
      </c>
      <c r="I1000" s="26" t="str">
        <f>IF(H1000="","",_xlfn.XLOOKUP(H1000,Questions!$A:$A,Questions!$C:$C,"ERREUR TYPE"))</f>
        <v/>
      </c>
      <c r="J1000" s="26" t="str">
        <f>_xlfn.XLOOKUP(H1000&amp;"_"&amp;Saisie!J1001,'Réponses'!D:D,'Réponses'!C:C,"")</f>
        <v/>
      </c>
      <c r="K1000" s="26" t="str">
        <f>IF(J1000="","",_xlfn.XLOOKUP(J1000,'Réponses'!C:C,'Réponses'!F:F,"ERREUR PROCHAINE QUESTION"))</f>
        <v/>
      </c>
      <c r="L1000" s="26" t="str">
        <f>IF(K1000="","",_xlfn.XLOOKUP(K1000,Questions!$A:$A,Questions!$C:$C,"ERREUR TYPE"))</f>
        <v/>
      </c>
      <c r="M1000" s="26" t="str">
        <f>_xlfn.XLOOKUP(K1000&amp;"_"&amp;Saisie!L1001,'Réponses'!D:D,'Réponses'!C:C,"")</f>
        <v/>
      </c>
      <c r="N1000" s="26" t="str">
        <f>IF(M1000="","",_xlfn.XLOOKUP(M1000,'Réponses'!C:C,'Réponses'!F:F,"ERREUR PROCHAINE QUESTION"))</f>
        <v/>
      </c>
      <c r="O1000" s="26" t="str">
        <f>IF(N1000="","",_xlfn.XLOOKUP(N1000,Questions!$A:$A,Questions!$C:$C,"ERREUR TYPE"))</f>
        <v/>
      </c>
      <c r="P1000" s="26" t="str">
        <f>_xlfn.XLOOKUP(N1000&amp;"_"&amp;Saisie!N1001,'Réponses'!D:D,'Réponses'!C:C,"")</f>
        <v/>
      </c>
      <c r="Q1000" s="26" t="str">
        <f t="shared" si="16"/>
        <v/>
      </c>
    </row>
    <row r="1001" spans="1:17" x14ac:dyDescent="0.25">
      <c r="A1001" s="26" t="str">
        <f>IF(ISBLANK(Saisie!C1002),"",_xlfn.XLOOKUP(Saisie!C1002,Barème!A:A,Barème!F:F,"ERREUR CODE PRODUIT"))</f>
        <v/>
      </c>
      <c r="B1001" s="26" t="str">
        <f>IF(OR(A1001="08",MID(Saisie!C1002,4,4)="0804",MID(Saisie!C1002,4,4)="0907",A1001=""),"",_xlfn.XLOOKUP(A1001,Matériau!A:A,Matériau!C:C,"ERREUR MATERIAU"))</f>
        <v/>
      </c>
      <c r="C1001" s="26" t="str">
        <f>IF(B1001="","",_xlfn.XLOOKUP(B1001,Questions!A:A,Questions!C:C,""))</f>
        <v/>
      </c>
      <c r="D1001" s="26" t="str">
        <f>_xlfn.XLOOKUP(B1001&amp;"_"&amp;Saisie!F1002,'Réponses'!D:D,'Réponses'!C:C,"")</f>
        <v/>
      </c>
      <c r="E1001" s="26" t="str">
        <f>IF(D1001="","",_xlfn.XLOOKUP(D1001,'Réponses'!C:C,'Réponses'!F:F,"ERREUR PROCHAINE QUESTION"))</f>
        <v/>
      </c>
      <c r="F1001" s="26" t="str">
        <f>IF(E1001="","",_xlfn.XLOOKUP(E1001,Questions!$A:$A,Questions!$C:$C,"ERREUR TYPE"))</f>
        <v/>
      </c>
      <c r="G1001" s="26" t="str">
        <f>_xlfn.XLOOKUP(E1001&amp;"_"&amp;Saisie!H1002,'Réponses'!D:D,'Réponses'!C:C,"")</f>
        <v/>
      </c>
      <c r="H1001" s="26" t="str">
        <f>IF(G1001="","",_xlfn.XLOOKUP(G1001,'Réponses'!C:C,'Réponses'!F:F,"ERREUR PROCHAINE QUESTION"))</f>
        <v/>
      </c>
      <c r="I1001" s="26" t="str">
        <f>IF(H1001="","",_xlfn.XLOOKUP(H1001,Questions!$A:$A,Questions!$C:$C,"ERREUR TYPE"))</f>
        <v/>
      </c>
      <c r="J1001" s="26" t="str">
        <f>_xlfn.XLOOKUP(H1001&amp;"_"&amp;Saisie!J1002,'Réponses'!D:D,'Réponses'!C:C,"")</f>
        <v/>
      </c>
      <c r="K1001" s="26" t="str">
        <f>IF(J1001="","",_xlfn.XLOOKUP(J1001,'Réponses'!C:C,'Réponses'!F:F,"ERREUR PROCHAINE QUESTION"))</f>
        <v/>
      </c>
      <c r="L1001" s="26" t="str">
        <f>IF(K1001="","",_xlfn.XLOOKUP(K1001,Questions!$A:$A,Questions!$C:$C,"ERREUR TYPE"))</f>
        <v/>
      </c>
      <c r="M1001" s="26" t="str">
        <f>_xlfn.XLOOKUP(K1001&amp;"_"&amp;Saisie!L1002,'Réponses'!D:D,'Réponses'!C:C,"")</f>
        <v/>
      </c>
      <c r="N1001" s="26" t="str">
        <f>IF(M1001="","",_xlfn.XLOOKUP(M1001,'Réponses'!C:C,'Réponses'!F:F,"ERREUR PROCHAINE QUESTION"))</f>
        <v/>
      </c>
      <c r="O1001" s="26" t="str">
        <f>IF(N1001="","",_xlfn.XLOOKUP(N1001,Questions!$A:$A,Questions!$C:$C,"ERREUR TYPE"))</f>
        <v/>
      </c>
      <c r="P1001" s="26" t="str">
        <f>_xlfn.XLOOKUP(N1001&amp;"_"&amp;Saisie!N1002,'Réponses'!D:D,'Réponses'!C:C,"")</f>
        <v/>
      </c>
      <c r="Q1001" s="26" t="str">
        <f t="shared" si="16"/>
        <v/>
      </c>
    </row>
    <row r="1002" spans="1:17" x14ac:dyDescent="0.25">
      <c r="A1002" s="26" t="str">
        <f>IF(ISBLANK(Saisie!C1003),"",_xlfn.XLOOKUP(Saisie!C1003,Barème!A:A,Barème!F:F,"ERREUR CODE PRODUIT"))</f>
        <v/>
      </c>
      <c r="B1002" s="26" t="str">
        <f>IF(OR(A1002="08",MID(Saisie!C1003,4,4)="0804",MID(Saisie!C1003,4,4)="0907",A1002=""),"",_xlfn.XLOOKUP(A1002,Matériau!A:A,Matériau!C:C,"ERREUR MATERIAU"))</f>
        <v/>
      </c>
      <c r="C1002" s="26" t="str">
        <f>IF(B1002="","",_xlfn.XLOOKUP(B1002,Questions!A:A,Questions!C:C,""))</f>
        <v/>
      </c>
      <c r="D1002" s="26" t="str">
        <f>_xlfn.XLOOKUP(B1002&amp;"_"&amp;Saisie!F1003,'Réponses'!D:D,'Réponses'!C:C,"")</f>
        <v/>
      </c>
      <c r="E1002" s="26" t="str">
        <f>IF(D1002="","",_xlfn.XLOOKUP(D1002,'Réponses'!C:C,'Réponses'!F:F,"ERREUR PROCHAINE QUESTION"))</f>
        <v/>
      </c>
      <c r="F1002" s="26" t="str">
        <f>IF(E1002="","",_xlfn.XLOOKUP(E1002,Questions!$A:$A,Questions!$C:$C,"ERREUR TYPE"))</f>
        <v/>
      </c>
      <c r="G1002" s="26" t="str">
        <f>_xlfn.XLOOKUP(E1002&amp;"_"&amp;Saisie!H1003,'Réponses'!D:D,'Réponses'!C:C,"")</f>
        <v/>
      </c>
      <c r="H1002" s="26" t="str">
        <f>IF(G1002="","",_xlfn.XLOOKUP(G1002,'Réponses'!C:C,'Réponses'!F:F,"ERREUR PROCHAINE QUESTION"))</f>
        <v/>
      </c>
      <c r="I1002" s="26" t="str">
        <f>IF(H1002="","",_xlfn.XLOOKUP(H1002,Questions!$A:$A,Questions!$C:$C,"ERREUR TYPE"))</f>
        <v/>
      </c>
      <c r="J1002" s="26" t="str">
        <f>_xlfn.XLOOKUP(H1002&amp;"_"&amp;Saisie!J1003,'Réponses'!D:D,'Réponses'!C:C,"")</f>
        <v/>
      </c>
      <c r="K1002" s="26" t="str">
        <f>IF(J1002="","",_xlfn.XLOOKUP(J1002,'Réponses'!C:C,'Réponses'!F:F,"ERREUR PROCHAINE QUESTION"))</f>
        <v/>
      </c>
      <c r="L1002" s="26" t="str">
        <f>IF(K1002="","",_xlfn.XLOOKUP(K1002,Questions!$A:$A,Questions!$C:$C,"ERREUR TYPE"))</f>
        <v/>
      </c>
      <c r="M1002" s="26" t="str">
        <f>_xlfn.XLOOKUP(K1002&amp;"_"&amp;Saisie!L1003,'Réponses'!D:D,'Réponses'!C:C,"")</f>
        <v/>
      </c>
      <c r="N1002" s="26" t="str">
        <f>IF(M1002="","",_xlfn.XLOOKUP(M1002,'Réponses'!C:C,'Réponses'!F:F,"ERREUR PROCHAINE QUESTION"))</f>
        <v/>
      </c>
      <c r="O1002" s="26" t="str">
        <f>IF(N1002="","",_xlfn.XLOOKUP(N1002,Questions!$A:$A,Questions!$C:$C,"ERREUR TYPE"))</f>
        <v/>
      </c>
      <c r="P1002" s="26" t="str">
        <f>_xlfn.XLOOKUP(N1002&amp;"_"&amp;Saisie!N1003,'Réponses'!D:D,'Réponses'!C:C,"")</f>
        <v/>
      </c>
      <c r="Q1002" s="26" t="str">
        <f t="shared" si="16"/>
        <v/>
      </c>
    </row>
    <row r="1003" spans="1:17" x14ac:dyDescent="0.25">
      <c r="A1003" s="26" t="str">
        <f>IF(ISBLANK(Saisie!C1004),"",_xlfn.XLOOKUP(Saisie!C1004,Barème!A:A,Barème!F:F,"ERREUR CODE PRODUIT"))</f>
        <v/>
      </c>
      <c r="B1003" s="26" t="str">
        <f>IF(OR(A1003="08",MID(Saisie!C1004,4,4)="0804",MID(Saisie!C1004,4,4)="0907",A1003=""),"",_xlfn.XLOOKUP(A1003,Matériau!A:A,Matériau!C:C,"ERREUR MATERIAU"))</f>
        <v/>
      </c>
      <c r="C1003" s="26" t="str">
        <f>IF(B1003="","",_xlfn.XLOOKUP(B1003,Questions!A:A,Questions!C:C,""))</f>
        <v/>
      </c>
      <c r="D1003" s="26" t="str">
        <f>_xlfn.XLOOKUP(B1003&amp;"_"&amp;Saisie!F1004,'Réponses'!D:D,'Réponses'!C:C,"")</f>
        <v/>
      </c>
      <c r="E1003" s="26" t="str">
        <f>IF(D1003="","",_xlfn.XLOOKUP(D1003,'Réponses'!C:C,'Réponses'!F:F,"ERREUR PROCHAINE QUESTION"))</f>
        <v/>
      </c>
      <c r="F1003" s="26" t="str">
        <f>IF(E1003="","",_xlfn.XLOOKUP(E1003,Questions!$A:$A,Questions!$C:$C,"ERREUR TYPE"))</f>
        <v/>
      </c>
      <c r="G1003" s="26" t="str">
        <f>_xlfn.XLOOKUP(E1003&amp;"_"&amp;Saisie!H1004,'Réponses'!D:D,'Réponses'!C:C,"")</f>
        <v/>
      </c>
      <c r="H1003" s="26" t="str">
        <f>IF(G1003="","",_xlfn.XLOOKUP(G1003,'Réponses'!C:C,'Réponses'!F:F,"ERREUR PROCHAINE QUESTION"))</f>
        <v/>
      </c>
      <c r="I1003" s="26" t="str">
        <f>IF(H1003="","",_xlfn.XLOOKUP(H1003,Questions!$A:$A,Questions!$C:$C,"ERREUR TYPE"))</f>
        <v/>
      </c>
      <c r="J1003" s="26" t="str">
        <f>_xlfn.XLOOKUP(H1003&amp;"_"&amp;Saisie!J1004,'Réponses'!D:D,'Réponses'!C:C,"")</f>
        <v/>
      </c>
      <c r="K1003" s="26" t="str">
        <f>IF(J1003="","",_xlfn.XLOOKUP(J1003,'Réponses'!C:C,'Réponses'!F:F,"ERREUR PROCHAINE QUESTION"))</f>
        <v/>
      </c>
      <c r="L1003" s="26" t="str">
        <f>IF(K1003="","",_xlfn.XLOOKUP(K1003,Questions!$A:$A,Questions!$C:$C,"ERREUR TYPE"))</f>
        <v/>
      </c>
      <c r="M1003" s="26" t="str">
        <f>_xlfn.XLOOKUP(K1003&amp;"_"&amp;Saisie!L1004,'Réponses'!D:D,'Réponses'!C:C,"")</f>
        <v/>
      </c>
      <c r="N1003" s="26" t="str">
        <f>IF(M1003="","",_xlfn.XLOOKUP(M1003,'Réponses'!C:C,'Réponses'!F:F,"ERREUR PROCHAINE QUESTION"))</f>
        <v/>
      </c>
      <c r="O1003" s="26" t="str">
        <f>IF(N1003="","",_xlfn.XLOOKUP(N1003,Questions!$A:$A,Questions!$C:$C,"ERREUR TYPE"))</f>
        <v/>
      </c>
      <c r="P1003" s="26" t="str">
        <f>_xlfn.XLOOKUP(N1003&amp;"_"&amp;Saisie!N1004,'Réponses'!D:D,'Réponses'!C:C,"")</f>
        <v/>
      </c>
      <c r="Q1003" s="26" t="str">
        <f t="shared" si="16"/>
        <v/>
      </c>
    </row>
    <row r="1004" spans="1:17" x14ac:dyDescent="0.25">
      <c r="A1004" s="26" t="str">
        <f>IF(ISBLANK(Saisie!C1005),"",_xlfn.XLOOKUP(Saisie!C1005,Barème!A:A,Barème!F:F,"ERREUR CODE PRODUIT"))</f>
        <v/>
      </c>
      <c r="B1004" s="26" t="str">
        <f>IF(OR(A1004="08",MID(Saisie!C1005,4,4)="0804",MID(Saisie!C1005,4,4)="0907",A1004=""),"",_xlfn.XLOOKUP(A1004,Matériau!A:A,Matériau!C:C,"ERREUR MATERIAU"))</f>
        <v/>
      </c>
      <c r="C1004" s="26" t="str">
        <f>IF(B1004="","",_xlfn.XLOOKUP(B1004,Questions!A:A,Questions!C:C,""))</f>
        <v/>
      </c>
      <c r="D1004" s="26" t="str">
        <f>_xlfn.XLOOKUP(B1004&amp;"_"&amp;Saisie!F1005,'Réponses'!D:D,'Réponses'!C:C,"")</f>
        <v/>
      </c>
      <c r="E1004" s="26" t="str">
        <f>IF(D1004="","",_xlfn.XLOOKUP(D1004,'Réponses'!C:C,'Réponses'!F:F,"ERREUR PROCHAINE QUESTION"))</f>
        <v/>
      </c>
      <c r="F1004" s="26" t="str">
        <f>IF(E1004="","",_xlfn.XLOOKUP(E1004,Questions!$A:$A,Questions!$C:$C,"ERREUR TYPE"))</f>
        <v/>
      </c>
      <c r="G1004" s="26" t="str">
        <f>_xlfn.XLOOKUP(E1004&amp;"_"&amp;Saisie!H1005,'Réponses'!D:D,'Réponses'!C:C,"")</f>
        <v/>
      </c>
      <c r="H1004" s="26" t="str">
        <f>IF(G1004="","",_xlfn.XLOOKUP(G1004,'Réponses'!C:C,'Réponses'!F:F,"ERREUR PROCHAINE QUESTION"))</f>
        <v/>
      </c>
      <c r="I1004" s="26" t="str">
        <f>IF(H1004="","",_xlfn.XLOOKUP(H1004,Questions!$A:$A,Questions!$C:$C,"ERREUR TYPE"))</f>
        <v/>
      </c>
      <c r="J1004" s="26" t="str">
        <f>_xlfn.XLOOKUP(H1004&amp;"_"&amp;Saisie!J1005,'Réponses'!D:D,'Réponses'!C:C,"")</f>
        <v/>
      </c>
      <c r="K1004" s="26" t="str">
        <f>IF(J1004="","",_xlfn.XLOOKUP(J1004,'Réponses'!C:C,'Réponses'!F:F,"ERREUR PROCHAINE QUESTION"))</f>
        <v/>
      </c>
      <c r="L1004" s="26" t="str">
        <f>IF(K1004="","",_xlfn.XLOOKUP(K1004,Questions!$A:$A,Questions!$C:$C,"ERREUR TYPE"))</f>
        <v/>
      </c>
      <c r="M1004" s="26" t="str">
        <f>_xlfn.XLOOKUP(K1004&amp;"_"&amp;Saisie!L1005,'Réponses'!D:D,'Réponses'!C:C,"")</f>
        <v/>
      </c>
      <c r="N1004" s="26" t="str">
        <f>IF(M1004="","",_xlfn.XLOOKUP(M1004,'Réponses'!C:C,'Réponses'!F:F,"ERREUR PROCHAINE QUESTION"))</f>
        <v/>
      </c>
      <c r="O1004" s="26" t="str">
        <f>IF(N1004="","",_xlfn.XLOOKUP(N1004,Questions!$A:$A,Questions!$C:$C,"ERREUR TYPE"))</f>
        <v/>
      </c>
      <c r="P1004" s="26" t="str">
        <f>_xlfn.XLOOKUP(N1004&amp;"_"&amp;Saisie!N1005,'Réponses'!D:D,'Réponses'!C:C,"")</f>
        <v/>
      </c>
      <c r="Q1004" s="26" t="str">
        <f t="shared" si="16"/>
        <v/>
      </c>
    </row>
    <row r="1005" spans="1:17" x14ac:dyDescent="0.25">
      <c r="A1005" s="26" t="str">
        <f>IF(ISBLANK(Saisie!C1006),"",_xlfn.XLOOKUP(Saisie!C1006,Barème!A:A,Barème!F:F,"ERREUR CODE PRODUIT"))</f>
        <v/>
      </c>
      <c r="B1005" s="26" t="str">
        <f>IF(OR(A1005="08",MID(Saisie!C1006,4,4)="0804",MID(Saisie!C1006,4,4)="0907",A1005=""),"",_xlfn.XLOOKUP(A1005,Matériau!A:A,Matériau!C:C,"ERREUR MATERIAU"))</f>
        <v/>
      </c>
      <c r="C1005" s="26" t="str">
        <f>IF(B1005="","",_xlfn.XLOOKUP(B1005,Questions!A:A,Questions!C:C,""))</f>
        <v/>
      </c>
      <c r="D1005" s="26" t="str">
        <f>_xlfn.XLOOKUP(B1005&amp;"_"&amp;Saisie!F1006,'Réponses'!D:D,'Réponses'!C:C,"")</f>
        <v/>
      </c>
      <c r="E1005" s="26" t="str">
        <f>IF(D1005="","",_xlfn.XLOOKUP(D1005,'Réponses'!C:C,'Réponses'!F:F,"ERREUR PROCHAINE QUESTION"))</f>
        <v/>
      </c>
      <c r="F1005" s="26" t="str">
        <f>IF(E1005="","",_xlfn.XLOOKUP(E1005,Questions!$A:$A,Questions!$C:$C,"ERREUR TYPE"))</f>
        <v/>
      </c>
      <c r="G1005" s="26" t="str">
        <f>_xlfn.XLOOKUP(E1005&amp;"_"&amp;Saisie!H1006,'Réponses'!D:D,'Réponses'!C:C,"")</f>
        <v/>
      </c>
      <c r="H1005" s="26" t="str">
        <f>IF(G1005="","",_xlfn.XLOOKUP(G1005,'Réponses'!C:C,'Réponses'!F:F,"ERREUR PROCHAINE QUESTION"))</f>
        <v/>
      </c>
      <c r="I1005" s="26" t="str">
        <f>IF(H1005="","",_xlfn.XLOOKUP(H1005,Questions!$A:$A,Questions!$C:$C,"ERREUR TYPE"))</f>
        <v/>
      </c>
      <c r="J1005" s="26" t="str">
        <f>_xlfn.XLOOKUP(H1005&amp;"_"&amp;Saisie!J1006,'Réponses'!D:D,'Réponses'!C:C,"")</f>
        <v/>
      </c>
      <c r="K1005" s="26" t="str">
        <f>IF(J1005="","",_xlfn.XLOOKUP(J1005,'Réponses'!C:C,'Réponses'!F:F,"ERREUR PROCHAINE QUESTION"))</f>
        <v/>
      </c>
      <c r="L1005" s="26" t="str">
        <f>IF(K1005="","",_xlfn.XLOOKUP(K1005,Questions!$A:$A,Questions!$C:$C,"ERREUR TYPE"))</f>
        <v/>
      </c>
      <c r="M1005" s="26" t="str">
        <f>_xlfn.XLOOKUP(K1005&amp;"_"&amp;Saisie!L1006,'Réponses'!D:D,'Réponses'!C:C,"")</f>
        <v/>
      </c>
      <c r="N1005" s="26" t="str">
        <f>IF(M1005="","",_xlfn.XLOOKUP(M1005,'Réponses'!C:C,'Réponses'!F:F,"ERREUR PROCHAINE QUESTION"))</f>
        <v/>
      </c>
      <c r="O1005" s="26" t="str">
        <f>IF(N1005="","",_xlfn.XLOOKUP(N1005,Questions!$A:$A,Questions!$C:$C,"ERREUR TYPE"))</f>
        <v/>
      </c>
      <c r="P1005" s="26" t="str">
        <f>_xlfn.XLOOKUP(N1005&amp;"_"&amp;Saisie!N1006,'Réponses'!D:D,'Réponses'!C:C,"")</f>
        <v/>
      </c>
      <c r="Q1005" s="26" t="str">
        <f t="shared" si="16"/>
        <v/>
      </c>
    </row>
    <row r="1006" spans="1:17" x14ac:dyDescent="0.25">
      <c r="A1006" s="26" t="str">
        <f>IF(ISBLANK(Saisie!C1007),"",_xlfn.XLOOKUP(Saisie!C1007,Barème!A:A,Barème!F:F,"ERREUR CODE PRODUIT"))</f>
        <v/>
      </c>
      <c r="B1006" s="26" t="str">
        <f>IF(OR(A1006="08",MID(Saisie!C1007,4,4)="0804",MID(Saisie!C1007,4,4)="0907",A1006=""),"",_xlfn.XLOOKUP(A1006,Matériau!A:A,Matériau!C:C,"ERREUR MATERIAU"))</f>
        <v/>
      </c>
      <c r="C1006" s="26" t="str">
        <f>IF(B1006="","",_xlfn.XLOOKUP(B1006,Questions!A:A,Questions!C:C,""))</f>
        <v/>
      </c>
      <c r="D1006" s="26" t="str">
        <f>_xlfn.XLOOKUP(B1006&amp;"_"&amp;Saisie!F1007,'Réponses'!D:D,'Réponses'!C:C,"")</f>
        <v/>
      </c>
      <c r="E1006" s="26" t="str">
        <f>IF(D1006="","",_xlfn.XLOOKUP(D1006,'Réponses'!C:C,'Réponses'!F:F,"ERREUR PROCHAINE QUESTION"))</f>
        <v/>
      </c>
      <c r="F1006" s="26" t="str">
        <f>IF(E1006="","",_xlfn.XLOOKUP(E1006,Questions!$A:$A,Questions!$C:$C,"ERREUR TYPE"))</f>
        <v/>
      </c>
      <c r="G1006" s="26" t="str">
        <f>_xlfn.XLOOKUP(E1006&amp;"_"&amp;Saisie!H1007,'Réponses'!D:D,'Réponses'!C:C,"")</f>
        <v/>
      </c>
      <c r="H1006" s="26" t="str">
        <f>IF(G1006="","",_xlfn.XLOOKUP(G1006,'Réponses'!C:C,'Réponses'!F:F,"ERREUR PROCHAINE QUESTION"))</f>
        <v/>
      </c>
      <c r="I1006" s="26" t="str">
        <f>IF(H1006="","",_xlfn.XLOOKUP(H1006,Questions!$A:$A,Questions!$C:$C,"ERREUR TYPE"))</f>
        <v/>
      </c>
      <c r="J1006" s="26" t="str">
        <f>_xlfn.XLOOKUP(H1006&amp;"_"&amp;Saisie!J1007,'Réponses'!D:D,'Réponses'!C:C,"")</f>
        <v/>
      </c>
      <c r="K1006" s="26" t="str">
        <f>IF(J1006="","",_xlfn.XLOOKUP(J1006,'Réponses'!C:C,'Réponses'!F:F,"ERREUR PROCHAINE QUESTION"))</f>
        <v/>
      </c>
      <c r="L1006" s="26" t="str">
        <f>IF(K1006="","",_xlfn.XLOOKUP(K1006,Questions!$A:$A,Questions!$C:$C,"ERREUR TYPE"))</f>
        <v/>
      </c>
      <c r="M1006" s="26" t="str">
        <f>_xlfn.XLOOKUP(K1006&amp;"_"&amp;Saisie!L1007,'Réponses'!D:D,'Réponses'!C:C,"")</f>
        <v/>
      </c>
      <c r="N1006" s="26" t="str">
        <f>IF(M1006="","",_xlfn.XLOOKUP(M1006,'Réponses'!C:C,'Réponses'!F:F,"ERREUR PROCHAINE QUESTION"))</f>
        <v/>
      </c>
      <c r="O1006" s="26" t="str">
        <f>IF(N1006="","",_xlfn.XLOOKUP(N1006,Questions!$A:$A,Questions!$C:$C,"ERREUR TYPE"))</f>
        <v/>
      </c>
      <c r="P1006" s="26" t="str">
        <f>_xlfn.XLOOKUP(N1006&amp;"_"&amp;Saisie!N1007,'Réponses'!D:D,'Réponses'!C:C,"")</f>
        <v/>
      </c>
      <c r="Q1006" s="26" t="str">
        <f t="shared" si="16"/>
        <v/>
      </c>
    </row>
    <row r="1007" spans="1:17" x14ac:dyDescent="0.25">
      <c r="A1007" s="26" t="str">
        <f>IF(ISBLANK(Saisie!C1008),"",_xlfn.XLOOKUP(Saisie!C1008,Barème!A:A,Barème!F:F,"ERREUR CODE PRODUIT"))</f>
        <v/>
      </c>
      <c r="B1007" s="26" t="str">
        <f>IF(OR(A1007="08",MID(Saisie!C1008,4,4)="0804",MID(Saisie!C1008,4,4)="0907",A1007=""),"",_xlfn.XLOOKUP(A1007,Matériau!A:A,Matériau!C:C,"ERREUR MATERIAU"))</f>
        <v/>
      </c>
      <c r="C1007" s="26" t="str">
        <f>IF(B1007="","",_xlfn.XLOOKUP(B1007,Questions!A:A,Questions!C:C,""))</f>
        <v/>
      </c>
      <c r="D1007" s="26" t="str">
        <f>_xlfn.XLOOKUP(B1007&amp;"_"&amp;Saisie!F1008,'Réponses'!D:D,'Réponses'!C:C,"")</f>
        <v/>
      </c>
      <c r="E1007" s="26" t="str">
        <f>IF(D1007="","",_xlfn.XLOOKUP(D1007,'Réponses'!C:C,'Réponses'!F:F,"ERREUR PROCHAINE QUESTION"))</f>
        <v/>
      </c>
      <c r="F1007" s="26" t="str">
        <f>IF(E1007="","",_xlfn.XLOOKUP(E1007,Questions!$A:$A,Questions!$C:$C,"ERREUR TYPE"))</f>
        <v/>
      </c>
      <c r="G1007" s="26" t="str">
        <f>_xlfn.XLOOKUP(E1007&amp;"_"&amp;Saisie!H1008,'Réponses'!D:D,'Réponses'!C:C,"")</f>
        <v/>
      </c>
      <c r="H1007" s="26" t="str">
        <f>IF(G1007="","",_xlfn.XLOOKUP(G1007,'Réponses'!C:C,'Réponses'!F:F,"ERREUR PROCHAINE QUESTION"))</f>
        <v/>
      </c>
      <c r="I1007" s="26" t="str">
        <f>IF(H1007="","",_xlfn.XLOOKUP(H1007,Questions!$A:$A,Questions!$C:$C,"ERREUR TYPE"))</f>
        <v/>
      </c>
      <c r="J1007" s="26" t="str">
        <f>_xlfn.XLOOKUP(H1007&amp;"_"&amp;Saisie!J1008,'Réponses'!D:D,'Réponses'!C:C,"")</f>
        <v/>
      </c>
      <c r="K1007" s="26" t="str">
        <f>IF(J1007="","",_xlfn.XLOOKUP(J1007,'Réponses'!C:C,'Réponses'!F:F,"ERREUR PROCHAINE QUESTION"))</f>
        <v/>
      </c>
      <c r="L1007" s="26" t="str">
        <f>IF(K1007="","",_xlfn.XLOOKUP(K1007,Questions!$A:$A,Questions!$C:$C,"ERREUR TYPE"))</f>
        <v/>
      </c>
      <c r="M1007" s="26" t="str">
        <f>_xlfn.XLOOKUP(K1007&amp;"_"&amp;Saisie!L1008,'Réponses'!D:D,'Réponses'!C:C,"")</f>
        <v/>
      </c>
      <c r="N1007" s="26" t="str">
        <f>IF(M1007="","",_xlfn.XLOOKUP(M1007,'Réponses'!C:C,'Réponses'!F:F,"ERREUR PROCHAINE QUESTION"))</f>
        <v/>
      </c>
      <c r="O1007" s="26" t="str">
        <f>IF(N1007="","",_xlfn.XLOOKUP(N1007,Questions!$A:$A,Questions!$C:$C,"ERREUR TYPE"))</f>
        <v/>
      </c>
      <c r="P1007" s="26" t="str">
        <f>_xlfn.XLOOKUP(N1007&amp;"_"&amp;Saisie!N1008,'Réponses'!D:D,'Réponses'!C:C,"")</f>
        <v/>
      </c>
      <c r="Q1007" s="26" t="str">
        <f t="shared" si="16"/>
        <v/>
      </c>
    </row>
    <row r="1008" spans="1:17" x14ac:dyDescent="0.25">
      <c r="A1008" s="26" t="str">
        <f>IF(ISBLANK(Saisie!C1009),"",_xlfn.XLOOKUP(Saisie!C1009,Barème!A:A,Barème!F:F,"ERREUR CODE PRODUIT"))</f>
        <v/>
      </c>
      <c r="B1008" s="26" t="str">
        <f>IF(OR(A1008="08",MID(Saisie!C1009,4,4)="0804",MID(Saisie!C1009,4,4)="0907",A1008=""),"",_xlfn.XLOOKUP(A1008,Matériau!A:A,Matériau!C:C,"ERREUR MATERIAU"))</f>
        <v/>
      </c>
      <c r="C1008" s="26" t="str">
        <f>IF(B1008="","",_xlfn.XLOOKUP(B1008,Questions!A:A,Questions!C:C,""))</f>
        <v/>
      </c>
      <c r="D1008" s="26" t="str">
        <f>_xlfn.XLOOKUP(B1008&amp;"_"&amp;Saisie!F1009,'Réponses'!D:D,'Réponses'!C:C,"")</f>
        <v/>
      </c>
      <c r="E1008" s="26" t="str">
        <f>IF(D1008="","",_xlfn.XLOOKUP(D1008,'Réponses'!C:C,'Réponses'!F:F,"ERREUR PROCHAINE QUESTION"))</f>
        <v/>
      </c>
      <c r="F1008" s="26" t="str">
        <f>IF(E1008="","",_xlfn.XLOOKUP(E1008,Questions!$A:$A,Questions!$C:$C,"ERREUR TYPE"))</f>
        <v/>
      </c>
      <c r="G1008" s="26" t="str">
        <f>_xlfn.XLOOKUP(E1008&amp;"_"&amp;Saisie!H1009,'Réponses'!D:D,'Réponses'!C:C,"")</f>
        <v/>
      </c>
      <c r="H1008" s="26" t="str">
        <f>IF(G1008="","",_xlfn.XLOOKUP(G1008,'Réponses'!C:C,'Réponses'!F:F,"ERREUR PROCHAINE QUESTION"))</f>
        <v/>
      </c>
      <c r="I1008" s="26" t="str">
        <f>IF(H1008="","",_xlfn.XLOOKUP(H1008,Questions!$A:$A,Questions!$C:$C,"ERREUR TYPE"))</f>
        <v/>
      </c>
      <c r="J1008" s="26" t="str">
        <f>_xlfn.XLOOKUP(H1008&amp;"_"&amp;Saisie!J1009,'Réponses'!D:D,'Réponses'!C:C,"")</f>
        <v/>
      </c>
      <c r="K1008" s="26" t="str">
        <f>IF(J1008="","",_xlfn.XLOOKUP(J1008,'Réponses'!C:C,'Réponses'!F:F,"ERREUR PROCHAINE QUESTION"))</f>
        <v/>
      </c>
      <c r="L1008" s="26" t="str">
        <f>IF(K1008="","",_xlfn.XLOOKUP(K1008,Questions!$A:$A,Questions!$C:$C,"ERREUR TYPE"))</f>
        <v/>
      </c>
      <c r="M1008" s="26" t="str">
        <f>_xlfn.XLOOKUP(K1008&amp;"_"&amp;Saisie!L1009,'Réponses'!D:D,'Réponses'!C:C,"")</f>
        <v/>
      </c>
      <c r="N1008" s="26" t="str">
        <f>IF(M1008="","",_xlfn.XLOOKUP(M1008,'Réponses'!C:C,'Réponses'!F:F,"ERREUR PROCHAINE QUESTION"))</f>
        <v/>
      </c>
      <c r="O1008" s="26" t="str">
        <f>IF(N1008="","",_xlfn.XLOOKUP(N1008,Questions!$A:$A,Questions!$C:$C,"ERREUR TYPE"))</f>
        <v/>
      </c>
      <c r="P1008" s="26" t="str">
        <f>_xlfn.XLOOKUP(N1008&amp;"_"&amp;Saisie!N1009,'Réponses'!D:D,'Réponses'!C:C,"")</f>
        <v/>
      </c>
      <c r="Q1008" s="26" t="str">
        <f t="shared" si="16"/>
        <v/>
      </c>
    </row>
    <row r="1009" spans="1:17" x14ac:dyDescent="0.25">
      <c r="A1009" s="26" t="str">
        <f>IF(ISBLANK(Saisie!C1010),"",_xlfn.XLOOKUP(Saisie!C1010,Barème!A:A,Barème!F:F,"ERREUR CODE PRODUIT"))</f>
        <v/>
      </c>
      <c r="B1009" s="26" t="str">
        <f>IF(OR(A1009="08",MID(Saisie!C1010,4,4)="0804",MID(Saisie!C1010,4,4)="0907",A1009=""),"",_xlfn.XLOOKUP(A1009,Matériau!A:A,Matériau!C:C,"ERREUR MATERIAU"))</f>
        <v/>
      </c>
      <c r="C1009" s="26" t="str">
        <f>IF(B1009="","",_xlfn.XLOOKUP(B1009,Questions!A:A,Questions!C:C,""))</f>
        <v/>
      </c>
      <c r="D1009" s="26" t="str">
        <f>_xlfn.XLOOKUP(B1009&amp;"_"&amp;Saisie!F1010,'Réponses'!D:D,'Réponses'!C:C,"")</f>
        <v/>
      </c>
      <c r="E1009" s="26" t="str">
        <f>IF(D1009="","",_xlfn.XLOOKUP(D1009,'Réponses'!C:C,'Réponses'!F:F,"ERREUR PROCHAINE QUESTION"))</f>
        <v/>
      </c>
      <c r="F1009" s="26" t="str">
        <f>IF(E1009="","",_xlfn.XLOOKUP(E1009,Questions!$A:$A,Questions!$C:$C,"ERREUR TYPE"))</f>
        <v/>
      </c>
      <c r="G1009" s="26" t="str">
        <f>_xlfn.XLOOKUP(E1009&amp;"_"&amp;Saisie!H1010,'Réponses'!D:D,'Réponses'!C:C,"")</f>
        <v/>
      </c>
      <c r="H1009" s="26" t="str">
        <f>IF(G1009="","",_xlfn.XLOOKUP(G1009,'Réponses'!C:C,'Réponses'!F:F,"ERREUR PROCHAINE QUESTION"))</f>
        <v/>
      </c>
      <c r="I1009" s="26" t="str">
        <f>IF(H1009="","",_xlfn.XLOOKUP(H1009,Questions!$A:$A,Questions!$C:$C,"ERREUR TYPE"))</f>
        <v/>
      </c>
      <c r="J1009" s="26" t="str">
        <f>_xlfn.XLOOKUP(H1009&amp;"_"&amp;Saisie!J1010,'Réponses'!D:D,'Réponses'!C:C,"")</f>
        <v/>
      </c>
      <c r="K1009" s="26" t="str">
        <f>IF(J1009="","",_xlfn.XLOOKUP(J1009,'Réponses'!C:C,'Réponses'!F:F,"ERREUR PROCHAINE QUESTION"))</f>
        <v/>
      </c>
      <c r="L1009" s="26" t="str">
        <f>IF(K1009="","",_xlfn.XLOOKUP(K1009,Questions!$A:$A,Questions!$C:$C,"ERREUR TYPE"))</f>
        <v/>
      </c>
      <c r="M1009" s="26" t="str">
        <f>_xlfn.XLOOKUP(K1009&amp;"_"&amp;Saisie!L1010,'Réponses'!D:D,'Réponses'!C:C,"")</f>
        <v/>
      </c>
      <c r="N1009" s="26" t="str">
        <f>IF(M1009="","",_xlfn.XLOOKUP(M1009,'Réponses'!C:C,'Réponses'!F:F,"ERREUR PROCHAINE QUESTION"))</f>
        <v/>
      </c>
      <c r="O1009" s="26" t="str">
        <f>IF(N1009="","",_xlfn.XLOOKUP(N1009,Questions!$A:$A,Questions!$C:$C,"ERREUR TYPE"))</f>
        <v/>
      </c>
      <c r="P1009" s="26" t="str">
        <f>_xlfn.XLOOKUP(N1009&amp;"_"&amp;Saisie!N1010,'Réponses'!D:D,'Réponses'!C:C,"")</f>
        <v/>
      </c>
      <c r="Q1009" s="26" t="str">
        <f t="shared" si="16"/>
        <v/>
      </c>
    </row>
    <row r="1010" spans="1:17" x14ac:dyDescent="0.25">
      <c r="A1010" s="26" t="str">
        <f>IF(ISBLANK(Saisie!C1011),"",_xlfn.XLOOKUP(Saisie!C1011,Barème!A:A,Barème!F:F,"ERREUR CODE PRODUIT"))</f>
        <v/>
      </c>
      <c r="B1010" s="26" t="str">
        <f>IF(OR(A1010="08",MID(Saisie!C1011,4,4)="0804",MID(Saisie!C1011,4,4)="0907",A1010=""),"",_xlfn.XLOOKUP(A1010,Matériau!A:A,Matériau!C:C,"ERREUR MATERIAU"))</f>
        <v/>
      </c>
      <c r="C1010" s="26" t="str">
        <f>IF(B1010="","",_xlfn.XLOOKUP(B1010,Questions!A:A,Questions!C:C,""))</f>
        <v/>
      </c>
      <c r="D1010" s="26" t="str">
        <f>_xlfn.XLOOKUP(B1010&amp;"_"&amp;Saisie!F1011,'Réponses'!D:D,'Réponses'!C:C,"")</f>
        <v/>
      </c>
      <c r="E1010" s="26" t="str">
        <f>IF(D1010="","",_xlfn.XLOOKUP(D1010,'Réponses'!C:C,'Réponses'!F:F,"ERREUR PROCHAINE QUESTION"))</f>
        <v/>
      </c>
      <c r="F1010" s="26" t="str">
        <f>IF(E1010="","",_xlfn.XLOOKUP(E1010,Questions!$A:$A,Questions!$C:$C,"ERREUR TYPE"))</f>
        <v/>
      </c>
      <c r="G1010" s="26" t="str">
        <f>_xlfn.XLOOKUP(E1010&amp;"_"&amp;Saisie!H1011,'Réponses'!D:D,'Réponses'!C:C,"")</f>
        <v/>
      </c>
      <c r="H1010" s="26" t="str">
        <f>IF(G1010="","",_xlfn.XLOOKUP(G1010,'Réponses'!C:C,'Réponses'!F:F,"ERREUR PROCHAINE QUESTION"))</f>
        <v/>
      </c>
      <c r="I1010" s="26" t="str">
        <f>IF(H1010="","",_xlfn.XLOOKUP(H1010,Questions!$A:$A,Questions!$C:$C,"ERREUR TYPE"))</f>
        <v/>
      </c>
      <c r="J1010" s="26" t="str">
        <f>_xlfn.XLOOKUP(H1010&amp;"_"&amp;Saisie!J1011,'Réponses'!D:D,'Réponses'!C:C,"")</f>
        <v/>
      </c>
      <c r="K1010" s="26" t="str">
        <f>IF(J1010="","",_xlfn.XLOOKUP(J1010,'Réponses'!C:C,'Réponses'!F:F,"ERREUR PROCHAINE QUESTION"))</f>
        <v/>
      </c>
      <c r="L1010" s="26" t="str">
        <f>IF(K1010="","",_xlfn.XLOOKUP(K1010,Questions!$A:$A,Questions!$C:$C,"ERREUR TYPE"))</f>
        <v/>
      </c>
      <c r="M1010" s="26" t="str">
        <f>_xlfn.XLOOKUP(K1010&amp;"_"&amp;Saisie!L1011,'Réponses'!D:D,'Réponses'!C:C,"")</f>
        <v/>
      </c>
      <c r="N1010" s="26" t="str">
        <f>IF(M1010="","",_xlfn.XLOOKUP(M1010,'Réponses'!C:C,'Réponses'!F:F,"ERREUR PROCHAINE QUESTION"))</f>
        <v/>
      </c>
      <c r="O1010" s="26" t="str">
        <f>IF(N1010="","",_xlfn.XLOOKUP(N1010,Questions!$A:$A,Questions!$C:$C,"ERREUR TYPE"))</f>
        <v/>
      </c>
      <c r="P1010" s="26" t="str">
        <f>_xlfn.XLOOKUP(N1010&amp;"_"&amp;Saisie!N1011,'Réponses'!D:D,'Réponses'!C:C,"")</f>
        <v/>
      </c>
      <c r="Q1010" s="26" t="str">
        <f t="shared" si="16"/>
        <v/>
      </c>
    </row>
    <row r="1011" spans="1:17" x14ac:dyDescent="0.25">
      <c r="A1011" s="26" t="str">
        <f>IF(ISBLANK(Saisie!C1012),"",_xlfn.XLOOKUP(Saisie!C1012,Barème!A:A,Barème!F:F,"ERREUR CODE PRODUIT"))</f>
        <v/>
      </c>
      <c r="B1011" s="26" t="str">
        <f>IF(OR(A1011="08",MID(Saisie!C1012,4,4)="0804",MID(Saisie!C1012,4,4)="0907",A1011=""),"",_xlfn.XLOOKUP(A1011,Matériau!A:A,Matériau!C:C,"ERREUR MATERIAU"))</f>
        <v/>
      </c>
      <c r="C1011" s="26" t="str">
        <f>IF(B1011="","",_xlfn.XLOOKUP(B1011,Questions!A:A,Questions!C:C,""))</f>
        <v/>
      </c>
      <c r="D1011" s="26" t="str">
        <f>_xlfn.XLOOKUP(B1011&amp;"_"&amp;Saisie!F1012,'Réponses'!D:D,'Réponses'!C:C,"")</f>
        <v/>
      </c>
      <c r="E1011" s="26" t="str">
        <f>IF(D1011="","",_xlfn.XLOOKUP(D1011,'Réponses'!C:C,'Réponses'!F:F,"ERREUR PROCHAINE QUESTION"))</f>
        <v/>
      </c>
      <c r="F1011" s="26" t="str">
        <f>IF(E1011="","",_xlfn.XLOOKUP(E1011,Questions!$A:$A,Questions!$C:$C,"ERREUR TYPE"))</f>
        <v/>
      </c>
      <c r="G1011" s="26" t="str">
        <f>_xlfn.XLOOKUP(E1011&amp;"_"&amp;Saisie!H1012,'Réponses'!D:D,'Réponses'!C:C,"")</f>
        <v/>
      </c>
      <c r="H1011" s="26" t="str">
        <f>IF(G1011="","",_xlfn.XLOOKUP(G1011,'Réponses'!C:C,'Réponses'!F:F,"ERREUR PROCHAINE QUESTION"))</f>
        <v/>
      </c>
      <c r="I1011" s="26" t="str">
        <f>IF(H1011="","",_xlfn.XLOOKUP(H1011,Questions!$A:$A,Questions!$C:$C,"ERREUR TYPE"))</f>
        <v/>
      </c>
      <c r="J1011" s="26" t="str">
        <f>_xlfn.XLOOKUP(H1011&amp;"_"&amp;Saisie!J1012,'Réponses'!D:D,'Réponses'!C:C,"")</f>
        <v/>
      </c>
      <c r="K1011" s="26" t="str">
        <f>IF(J1011="","",_xlfn.XLOOKUP(J1011,'Réponses'!C:C,'Réponses'!F:F,"ERREUR PROCHAINE QUESTION"))</f>
        <v/>
      </c>
      <c r="L1011" s="26" t="str">
        <f>IF(K1011="","",_xlfn.XLOOKUP(K1011,Questions!$A:$A,Questions!$C:$C,"ERREUR TYPE"))</f>
        <v/>
      </c>
      <c r="M1011" s="26" t="str">
        <f>_xlfn.XLOOKUP(K1011&amp;"_"&amp;Saisie!L1012,'Réponses'!D:D,'Réponses'!C:C,"")</f>
        <v/>
      </c>
      <c r="N1011" s="26" t="str">
        <f>IF(M1011="","",_xlfn.XLOOKUP(M1011,'Réponses'!C:C,'Réponses'!F:F,"ERREUR PROCHAINE QUESTION"))</f>
        <v/>
      </c>
      <c r="O1011" s="26" t="str">
        <f>IF(N1011="","",_xlfn.XLOOKUP(N1011,Questions!$A:$A,Questions!$C:$C,"ERREUR TYPE"))</f>
        <v/>
      </c>
      <c r="P1011" s="26" t="str">
        <f>_xlfn.XLOOKUP(N1011&amp;"_"&amp;Saisie!N1012,'Réponses'!D:D,'Réponses'!C:C,"")</f>
        <v/>
      </c>
      <c r="Q1011" s="26" t="str">
        <f t="shared" si="16"/>
        <v/>
      </c>
    </row>
    <row r="1012" spans="1:17" x14ac:dyDescent="0.25">
      <c r="A1012" s="26" t="str">
        <f>IF(ISBLANK(Saisie!C1013),"",_xlfn.XLOOKUP(Saisie!C1013,Barème!A:A,Barème!F:F,"ERREUR CODE PRODUIT"))</f>
        <v/>
      </c>
      <c r="B1012" s="26" t="str">
        <f>IF(OR(A1012="08",MID(Saisie!C1013,4,4)="0804",MID(Saisie!C1013,4,4)="0907",A1012=""),"",_xlfn.XLOOKUP(A1012,Matériau!A:A,Matériau!C:C,"ERREUR MATERIAU"))</f>
        <v/>
      </c>
      <c r="C1012" s="26" t="str">
        <f>IF(B1012="","",_xlfn.XLOOKUP(B1012,Questions!A:A,Questions!C:C,""))</f>
        <v/>
      </c>
      <c r="D1012" s="26" t="str">
        <f>_xlfn.XLOOKUP(B1012&amp;"_"&amp;Saisie!F1013,'Réponses'!D:D,'Réponses'!C:C,"")</f>
        <v/>
      </c>
      <c r="E1012" s="26" t="str">
        <f>IF(D1012="","",_xlfn.XLOOKUP(D1012,'Réponses'!C:C,'Réponses'!F:F,"ERREUR PROCHAINE QUESTION"))</f>
        <v/>
      </c>
      <c r="F1012" s="26" t="str">
        <f>IF(E1012="","",_xlfn.XLOOKUP(E1012,Questions!$A:$A,Questions!$C:$C,"ERREUR TYPE"))</f>
        <v/>
      </c>
      <c r="G1012" s="26" t="str">
        <f>_xlfn.XLOOKUP(E1012&amp;"_"&amp;Saisie!H1013,'Réponses'!D:D,'Réponses'!C:C,"")</f>
        <v/>
      </c>
      <c r="H1012" s="26" t="str">
        <f>IF(G1012="","",_xlfn.XLOOKUP(G1012,'Réponses'!C:C,'Réponses'!F:F,"ERREUR PROCHAINE QUESTION"))</f>
        <v/>
      </c>
      <c r="I1012" s="26" t="str">
        <f>IF(H1012="","",_xlfn.XLOOKUP(H1012,Questions!$A:$A,Questions!$C:$C,"ERREUR TYPE"))</f>
        <v/>
      </c>
      <c r="J1012" s="26" t="str">
        <f>_xlfn.XLOOKUP(H1012&amp;"_"&amp;Saisie!J1013,'Réponses'!D:D,'Réponses'!C:C,"")</f>
        <v/>
      </c>
      <c r="K1012" s="26" t="str">
        <f>IF(J1012="","",_xlfn.XLOOKUP(J1012,'Réponses'!C:C,'Réponses'!F:F,"ERREUR PROCHAINE QUESTION"))</f>
        <v/>
      </c>
      <c r="L1012" s="26" t="str">
        <f>IF(K1012="","",_xlfn.XLOOKUP(K1012,Questions!$A:$A,Questions!$C:$C,"ERREUR TYPE"))</f>
        <v/>
      </c>
      <c r="M1012" s="26" t="str">
        <f>_xlfn.XLOOKUP(K1012&amp;"_"&amp;Saisie!L1013,'Réponses'!D:D,'Réponses'!C:C,"")</f>
        <v/>
      </c>
      <c r="N1012" s="26" t="str">
        <f>IF(M1012="","",_xlfn.XLOOKUP(M1012,'Réponses'!C:C,'Réponses'!F:F,"ERREUR PROCHAINE QUESTION"))</f>
        <v/>
      </c>
      <c r="O1012" s="26" t="str">
        <f>IF(N1012="","",_xlfn.XLOOKUP(N1012,Questions!$A:$A,Questions!$C:$C,"ERREUR TYPE"))</f>
        <v/>
      </c>
      <c r="P1012" s="26" t="str">
        <f>_xlfn.XLOOKUP(N1012&amp;"_"&amp;Saisie!N1013,'Réponses'!D:D,'Réponses'!C:C,"")</f>
        <v/>
      </c>
      <c r="Q1012" s="26" t="str">
        <f t="shared" si="16"/>
        <v/>
      </c>
    </row>
    <row r="1013" spans="1:17" x14ac:dyDescent="0.25">
      <c r="A1013" s="26" t="str">
        <f>IF(ISBLANK(Saisie!C1014),"",_xlfn.XLOOKUP(Saisie!C1014,Barème!A:A,Barème!F:F,"ERREUR CODE PRODUIT"))</f>
        <v/>
      </c>
      <c r="B1013" s="26" t="str">
        <f>IF(OR(A1013="08",MID(Saisie!C1014,4,4)="0804",MID(Saisie!C1014,4,4)="0907",A1013=""),"",_xlfn.XLOOKUP(A1013,Matériau!A:A,Matériau!C:C,"ERREUR MATERIAU"))</f>
        <v/>
      </c>
      <c r="C1013" s="26" t="str">
        <f>IF(B1013="","",_xlfn.XLOOKUP(B1013,Questions!A:A,Questions!C:C,""))</f>
        <v/>
      </c>
      <c r="D1013" s="26" t="str">
        <f>_xlfn.XLOOKUP(B1013&amp;"_"&amp;Saisie!F1014,'Réponses'!D:D,'Réponses'!C:C,"")</f>
        <v/>
      </c>
      <c r="E1013" s="26" t="str">
        <f>IF(D1013="","",_xlfn.XLOOKUP(D1013,'Réponses'!C:C,'Réponses'!F:F,"ERREUR PROCHAINE QUESTION"))</f>
        <v/>
      </c>
      <c r="F1013" s="26" t="str">
        <f>IF(E1013="","",_xlfn.XLOOKUP(E1013,Questions!$A:$A,Questions!$C:$C,"ERREUR TYPE"))</f>
        <v/>
      </c>
      <c r="G1013" s="26" t="str">
        <f>_xlfn.XLOOKUP(E1013&amp;"_"&amp;Saisie!H1014,'Réponses'!D:D,'Réponses'!C:C,"")</f>
        <v/>
      </c>
      <c r="H1013" s="26" t="str">
        <f>IF(G1013="","",_xlfn.XLOOKUP(G1013,'Réponses'!C:C,'Réponses'!F:F,"ERREUR PROCHAINE QUESTION"))</f>
        <v/>
      </c>
      <c r="I1013" s="26" t="str">
        <f>IF(H1013="","",_xlfn.XLOOKUP(H1013,Questions!$A:$A,Questions!$C:$C,"ERREUR TYPE"))</f>
        <v/>
      </c>
      <c r="J1013" s="26" t="str">
        <f>_xlfn.XLOOKUP(H1013&amp;"_"&amp;Saisie!J1014,'Réponses'!D:D,'Réponses'!C:C,"")</f>
        <v/>
      </c>
      <c r="K1013" s="26" t="str">
        <f>IF(J1013="","",_xlfn.XLOOKUP(J1013,'Réponses'!C:C,'Réponses'!F:F,"ERREUR PROCHAINE QUESTION"))</f>
        <v/>
      </c>
      <c r="L1013" s="26" t="str">
        <f>IF(K1013="","",_xlfn.XLOOKUP(K1013,Questions!$A:$A,Questions!$C:$C,"ERREUR TYPE"))</f>
        <v/>
      </c>
      <c r="M1013" s="26" t="str">
        <f>_xlfn.XLOOKUP(K1013&amp;"_"&amp;Saisie!L1014,'Réponses'!D:D,'Réponses'!C:C,"")</f>
        <v/>
      </c>
      <c r="N1013" s="26" t="str">
        <f>IF(M1013="","",_xlfn.XLOOKUP(M1013,'Réponses'!C:C,'Réponses'!F:F,"ERREUR PROCHAINE QUESTION"))</f>
        <v/>
      </c>
      <c r="O1013" s="26" t="str">
        <f>IF(N1013="","",_xlfn.XLOOKUP(N1013,Questions!$A:$A,Questions!$C:$C,"ERREUR TYPE"))</f>
        <v/>
      </c>
      <c r="P1013" s="26" t="str">
        <f>_xlfn.XLOOKUP(N1013&amp;"_"&amp;Saisie!N1014,'Réponses'!D:D,'Réponses'!C:C,"")</f>
        <v/>
      </c>
      <c r="Q1013" s="26" t="str">
        <f t="shared" si="16"/>
        <v/>
      </c>
    </row>
    <row r="1014" spans="1:17" x14ac:dyDescent="0.25">
      <c r="A1014" s="26" t="str">
        <f>IF(ISBLANK(Saisie!C1015),"",_xlfn.XLOOKUP(Saisie!C1015,Barème!A:A,Barème!F:F,"ERREUR CODE PRODUIT"))</f>
        <v/>
      </c>
      <c r="B1014" s="26" t="str">
        <f>IF(OR(A1014="08",MID(Saisie!C1015,4,4)="0804",MID(Saisie!C1015,4,4)="0907",A1014=""),"",_xlfn.XLOOKUP(A1014,Matériau!A:A,Matériau!C:C,"ERREUR MATERIAU"))</f>
        <v/>
      </c>
      <c r="C1014" s="26" t="str">
        <f>IF(B1014="","",_xlfn.XLOOKUP(B1014,Questions!A:A,Questions!C:C,""))</f>
        <v/>
      </c>
      <c r="D1014" s="26" t="str">
        <f>_xlfn.XLOOKUP(B1014&amp;"_"&amp;Saisie!F1015,'Réponses'!D:D,'Réponses'!C:C,"")</f>
        <v/>
      </c>
      <c r="E1014" s="26" t="str">
        <f>IF(D1014="","",_xlfn.XLOOKUP(D1014,'Réponses'!C:C,'Réponses'!F:F,"ERREUR PROCHAINE QUESTION"))</f>
        <v/>
      </c>
      <c r="F1014" s="26" t="str">
        <f>IF(E1014="","",_xlfn.XLOOKUP(E1014,Questions!$A:$A,Questions!$C:$C,"ERREUR TYPE"))</f>
        <v/>
      </c>
      <c r="G1014" s="26" t="str">
        <f>_xlfn.XLOOKUP(E1014&amp;"_"&amp;Saisie!H1015,'Réponses'!D:D,'Réponses'!C:C,"")</f>
        <v/>
      </c>
      <c r="H1014" s="26" t="str">
        <f>IF(G1014="","",_xlfn.XLOOKUP(G1014,'Réponses'!C:C,'Réponses'!F:F,"ERREUR PROCHAINE QUESTION"))</f>
        <v/>
      </c>
      <c r="I1014" s="26" t="str">
        <f>IF(H1014="","",_xlfn.XLOOKUP(H1014,Questions!$A:$A,Questions!$C:$C,"ERREUR TYPE"))</f>
        <v/>
      </c>
      <c r="J1014" s="26" t="str">
        <f>_xlfn.XLOOKUP(H1014&amp;"_"&amp;Saisie!J1015,'Réponses'!D:D,'Réponses'!C:C,"")</f>
        <v/>
      </c>
      <c r="K1014" s="26" t="str">
        <f>IF(J1014="","",_xlfn.XLOOKUP(J1014,'Réponses'!C:C,'Réponses'!F:F,"ERREUR PROCHAINE QUESTION"))</f>
        <v/>
      </c>
      <c r="L1014" s="26" t="str">
        <f>IF(K1014="","",_xlfn.XLOOKUP(K1014,Questions!$A:$A,Questions!$C:$C,"ERREUR TYPE"))</f>
        <v/>
      </c>
      <c r="M1014" s="26" t="str">
        <f>_xlfn.XLOOKUP(K1014&amp;"_"&amp;Saisie!L1015,'Réponses'!D:D,'Réponses'!C:C,"")</f>
        <v/>
      </c>
      <c r="N1014" s="26" t="str">
        <f>IF(M1014="","",_xlfn.XLOOKUP(M1014,'Réponses'!C:C,'Réponses'!F:F,"ERREUR PROCHAINE QUESTION"))</f>
        <v/>
      </c>
      <c r="O1014" s="26" t="str">
        <f>IF(N1014="","",_xlfn.XLOOKUP(N1014,Questions!$A:$A,Questions!$C:$C,"ERREUR TYPE"))</f>
        <v/>
      </c>
      <c r="P1014" s="26" t="str">
        <f>_xlfn.XLOOKUP(N1014&amp;"_"&amp;Saisie!N1015,'Réponses'!D:D,'Réponses'!C:C,"")</f>
        <v/>
      </c>
      <c r="Q1014" s="26" t="str">
        <f t="shared" si="16"/>
        <v/>
      </c>
    </row>
    <row r="1015" spans="1:17" x14ac:dyDescent="0.25">
      <c r="A1015" s="26" t="str">
        <f>IF(ISBLANK(Saisie!C1016),"",_xlfn.XLOOKUP(Saisie!C1016,Barème!A:A,Barème!F:F,"ERREUR CODE PRODUIT"))</f>
        <v/>
      </c>
      <c r="B1015" s="26" t="str">
        <f>IF(OR(A1015="08",MID(Saisie!C1016,4,4)="0804",MID(Saisie!C1016,4,4)="0907",A1015=""),"",_xlfn.XLOOKUP(A1015,Matériau!A:A,Matériau!C:C,"ERREUR MATERIAU"))</f>
        <v/>
      </c>
      <c r="C1015" s="26" t="str">
        <f>IF(B1015="","",_xlfn.XLOOKUP(B1015,Questions!A:A,Questions!C:C,""))</f>
        <v/>
      </c>
      <c r="D1015" s="26" t="str">
        <f>_xlfn.XLOOKUP(B1015&amp;"_"&amp;Saisie!F1016,'Réponses'!D:D,'Réponses'!C:C,"")</f>
        <v/>
      </c>
      <c r="E1015" s="26" t="str">
        <f>IF(D1015="","",_xlfn.XLOOKUP(D1015,'Réponses'!C:C,'Réponses'!F:F,"ERREUR PROCHAINE QUESTION"))</f>
        <v/>
      </c>
      <c r="F1015" s="26" t="str">
        <f>IF(E1015="","",_xlfn.XLOOKUP(E1015,Questions!$A:$A,Questions!$C:$C,"ERREUR TYPE"))</f>
        <v/>
      </c>
      <c r="G1015" s="26" t="str">
        <f>_xlfn.XLOOKUP(E1015&amp;"_"&amp;Saisie!H1016,'Réponses'!D:D,'Réponses'!C:C,"")</f>
        <v/>
      </c>
      <c r="H1015" s="26" t="str">
        <f>IF(G1015="","",_xlfn.XLOOKUP(G1015,'Réponses'!C:C,'Réponses'!F:F,"ERREUR PROCHAINE QUESTION"))</f>
        <v/>
      </c>
      <c r="I1015" s="26" t="str">
        <f>IF(H1015="","",_xlfn.XLOOKUP(H1015,Questions!$A:$A,Questions!$C:$C,"ERREUR TYPE"))</f>
        <v/>
      </c>
      <c r="J1015" s="26" t="str">
        <f>_xlfn.XLOOKUP(H1015&amp;"_"&amp;Saisie!J1016,'Réponses'!D:D,'Réponses'!C:C,"")</f>
        <v/>
      </c>
      <c r="K1015" s="26" t="str">
        <f>IF(J1015="","",_xlfn.XLOOKUP(J1015,'Réponses'!C:C,'Réponses'!F:F,"ERREUR PROCHAINE QUESTION"))</f>
        <v/>
      </c>
      <c r="L1015" s="26" t="str">
        <f>IF(K1015="","",_xlfn.XLOOKUP(K1015,Questions!$A:$A,Questions!$C:$C,"ERREUR TYPE"))</f>
        <v/>
      </c>
      <c r="M1015" s="26" t="str">
        <f>_xlfn.XLOOKUP(K1015&amp;"_"&amp;Saisie!L1016,'Réponses'!D:D,'Réponses'!C:C,"")</f>
        <v/>
      </c>
      <c r="N1015" s="26" t="str">
        <f>IF(M1015="","",_xlfn.XLOOKUP(M1015,'Réponses'!C:C,'Réponses'!F:F,"ERREUR PROCHAINE QUESTION"))</f>
        <v/>
      </c>
      <c r="O1015" s="26" t="str">
        <f>IF(N1015="","",_xlfn.XLOOKUP(N1015,Questions!$A:$A,Questions!$C:$C,"ERREUR TYPE"))</f>
        <v/>
      </c>
      <c r="P1015" s="26" t="str">
        <f>_xlfn.XLOOKUP(N1015&amp;"_"&amp;Saisie!N1016,'Réponses'!D:D,'Réponses'!C:C,"")</f>
        <v/>
      </c>
      <c r="Q1015" s="26" t="str">
        <f t="shared" si="16"/>
        <v/>
      </c>
    </row>
    <row r="1016" spans="1:17" x14ac:dyDescent="0.25">
      <c r="A1016" s="26" t="str">
        <f>IF(ISBLANK(Saisie!C1017),"",_xlfn.XLOOKUP(Saisie!C1017,Barème!A:A,Barème!F:F,"ERREUR CODE PRODUIT"))</f>
        <v/>
      </c>
      <c r="B1016" s="26" t="str">
        <f>IF(OR(A1016="08",MID(Saisie!C1017,4,4)="0804",MID(Saisie!C1017,4,4)="0907",A1016=""),"",_xlfn.XLOOKUP(A1016,Matériau!A:A,Matériau!C:C,"ERREUR MATERIAU"))</f>
        <v/>
      </c>
      <c r="C1016" s="26" t="str">
        <f>IF(B1016="","",_xlfn.XLOOKUP(B1016,Questions!A:A,Questions!C:C,""))</f>
        <v/>
      </c>
      <c r="D1016" s="26" t="str">
        <f>_xlfn.XLOOKUP(B1016&amp;"_"&amp;Saisie!F1017,'Réponses'!D:D,'Réponses'!C:C,"")</f>
        <v/>
      </c>
      <c r="E1016" s="26" t="str">
        <f>IF(D1016="","",_xlfn.XLOOKUP(D1016,'Réponses'!C:C,'Réponses'!F:F,"ERREUR PROCHAINE QUESTION"))</f>
        <v/>
      </c>
      <c r="F1016" s="26" t="str">
        <f>IF(E1016="","",_xlfn.XLOOKUP(E1016,Questions!$A:$A,Questions!$C:$C,"ERREUR TYPE"))</f>
        <v/>
      </c>
      <c r="G1016" s="26" t="str">
        <f>_xlfn.XLOOKUP(E1016&amp;"_"&amp;Saisie!H1017,'Réponses'!D:D,'Réponses'!C:C,"")</f>
        <v/>
      </c>
      <c r="H1016" s="26" t="str">
        <f>IF(G1016="","",_xlfn.XLOOKUP(G1016,'Réponses'!C:C,'Réponses'!F:F,"ERREUR PROCHAINE QUESTION"))</f>
        <v/>
      </c>
      <c r="I1016" s="26" t="str">
        <f>IF(H1016="","",_xlfn.XLOOKUP(H1016,Questions!$A:$A,Questions!$C:$C,"ERREUR TYPE"))</f>
        <v/>
      </c>
      <c r="J1016" s="26" t="str">
        <f>_xlfn.XLOOKUP(H1016&amp;"_"&amp;Saisie!J1017,'Réponses'!D:D,'Réponses'!C:C,"")</f>
        <v/>
      </c>
      <c r="K1016" s="26" t="str">
        <f>IF(J1016="","",_xlfn.XLOOKUP(J1016,'Réponses'!C:C,'Réponses'!F:F,"ERREUR PROCHAINE QUESTION"))</f>
        <v/>
      </c>
      <c r="L1016" s="26" t="str">
        <f>IF(K1016="","",_xlfn.XLOOKUP(K1016,Questions!$A:$A,Questions!$C:$C,"ERREUR TYPE"))</f>
        <v/>
      </c>
      <c r="M1016" s="26" t="str">
        <f>_xlfn.XLOOKUP(K1016&amp;"_"&amp;Saisie!L1017,'Réponses'!D:D,'Réponses'!C:C,"")</f>
        <v/>
      </c>
      <c r="N1016" s="26" t="str">
        <f>IF(M1016="","",_xlfn.XLOOKUP(M1016,'Réponses'!C:C,'Réponses'!F:F,"ERREUR PROCHAINE QUESTION"))</f>
        <v/>
      </c>
      <c r="O1016" s="26" t="str">
        <f>IF(N1016="","",_xlfn.XLOOKUP(N1016,Questions!$A:$A,Questions!$C:$C,"ERREUR TYPE"))</f>
        <v/>
      </c>
      <c r="P1016" s="26" t="str">
        <f>_xlfn.XLOOKUP(N1016&amp;"_"&amp;Saisie!N1017,'Réponses'!D:D,'Réponses'!C:C,"")</f>
        <v/>
      </c>
      <c r="Q1016" s="26" t="str">
        <f t="shared" si="16"/>
        <v/>
      </c>
    </row>
    <row r="1017" spans="1:17" x14ac:dyDescent="0.25">
      <c r="A1017" s="26" t="str">
        <f>IF(ISBLANK(Saisie!C1018),"",_xlfn.XLOOKUP(Saisie!C1018,Barème!A:A,Barème!F:F,"ERREUR CODE PRODUIT"))</f>
        <v/>
      </c>
      <c r="B1017" s="26" t="str">
        <f>IF(OR(A1017="08",MID(Saisie!C1018,4,4)="0804",MID(Saisie!C1018,4,4)="0907",A1017=""),"",_xlfn.XLOOKUP(A1017,Matériau!A:A,Matériau!C:C,"ERREUR MATERIAU"))</f>
        <v/>
      </c>
      <c r="C1017" s="26" t="str">
        <f>IF(B1017="","",_xlfn.XLOOKUP(B1017,Questions!A:A,Questions!C:C,""))</f>
        <v/>
      </c>
      <c r="D1017" s="26" t="str">
        <f>_xlfn.XLOOKUP(B1017&amp;"_"&amp;Saisie!F1018,'Réponses'!D:D,'Réponses'!C:C,"")</f>
        <v/>
      </c>
      <c r="E1017" s="26" t="str">
        <f>IF(D1017="","",_xlfn.XLOOKUP(D1017,'Réponses'!C:C,'Réponses'!F:F,"ERREUR PROCHAINE QUESTION"))</f>
        <v/>
      </c>
      <c r="F1017" s="26" t="str">
        <f>IF(E1017="","",_xlfn.XLOOKUP(E1017,Questions!$A:$A,Questions!$C:$C,"ERREUR TYPE"))</f>
        <v/>
      </c>
      <c r="G1017" s="26" t="str">
        <f>_xlfn.XLOOKUP(E1017&amp;"_"&amp;Saisie!H1018,'Réponses'!D:D,'Réponses'!C:C,"")</f>
        <v/>
      </c>
      <c r="H1017" s="26" t="str">
        <f>IF(G1017="","",_xlfn.XLOOKUP(G1017,'Réponses'!C:C,'Réponses'!F:F,"ERREUR PROCHAINE QUESTION"))</f>
        <v/>
      </c>
      <c r="I1017" s="26" t="str">
        <f>IF(H1017="","",_xlfn.XLOOKUP(H1017,Questions!$A:$A,Questions!$C:$C,"ERREUR TYPE"))</f>
        <v/>
      </c>
      <c r="J1017" s="26" t="str">
        <f>_xlfn.XLOOKUP(H1017&amp;"_"&amp;Saisie!J1018,'Réponses'!D:D,'Réponses'!C:C,"")</f>
        <v/>
      </c>
      <c r="K1017" s="26" t="str">
        <f>IF(J1017="","",_xlfn.XLOOKUP(J1017,'Réponses'!C:C,'Réponses'!F:F,"ERREUR PROCHAINE QUESTION"))</f>
        <v/>
      </c>
      <c r="L1017" s="26" t="str">
        <f>IF(K1017="","",_xlfn.XLOOKUP(K1017,Questions!$A:$A,Questions!$C:$C,"ERREUR TYPE"))</f>
        <v/>
      </c>
      <c r="M1017" s="26" t="str">
        <f>_xlfn.XLOOKUP(K1017&amp;"_"&amp;Saisie!L1018,'Réponses'!D:D,'Réponses'!C:C,"")</f>
        <v/>
      </c>
      <c r="N1017" s="26" t="str">
        <f>IF(M1017="","",_xlfn.XLOOKUP(M1017,'Réponses'!C:C,'Réponses'!F:F,"ERREUR PROCHAINE QUESTION"))</f>
        <v/>
      </c>
      <c r="O1017" s="26" t="str">
        <f>IF(N1017="","",_xlfn.XLOOKUP(N1017,Questions!$A:$A,Questions!$C:$C,"ERREUR TYPE"))</f>
        <v/>
      </c>
      <c r="P1017" s="26" t="str">
        <f>_xlfn.XLOOKUP(N1017&amp;"_"&amp;Saisie!N1018,'Réponses'!D:D,'Réponses'!C:C,"")</f>
        <v/>
      </c>
      <c r="Q1017" s="26" t="str">
        <f t="shared" si="16"/>
        <v/>
      </c>
    </row>
    <row r="1018" spans="1:17" x14ac:dyDescent="0.25">
      <c r="A1018" s="26" t="str">
        <f>IF(ISBLANK(Saisie!C1019),"",_xlfn.XLOOKUP(Saisie!C1019,Barème!A:A,Barème!F:F,"ERREUR CODE PRODUIT"))</f>
        <v/>
      </c>
      <c r="B1018" s="26" t="str">
        <f>IF(OR(A1018="08",MID(Saisie!C1019,4,4)="0804",MID(Saisie!C1019,4,4)="0907",A1018=""),"",_xlfn.XLOOKUP(A1018,Matériau!A:A,Matériau!C:C,"ERREUR MATERIAU"))</f>
        <v/>
      </c>
      <c r="C1018" s="26" t="str">
        <f>IF(B1018="","",_xlfn.XLOOKUP(B1018,Questions!A:A,Questions!C:C,""))</f>
        <v/>
      </c>
      <c r="D1018" s="26" t="str">
        <f>_xlfn.XLOOKUP(B1018&amp;"_"&amp;Saisie!F1019,'Réponses'!D:D,'Réponses'!C:C,"")</f>
        <v/>
      </c>
      <c r="E1018" s="26" t="str">
        <f>IF(D1018="","",_xlfn.XLOOKUP(D1018,'Réponses'!C:C,'Réponses'!F:F,"ERREUR PROCHAINE QUESTION"))</f>
        <v/>
      </c>
      <c r="F1018" s="26" t="str">
        <f>IF(E1018="","",_xlfn.XLOOKUP(E1018,Questions!$A:$A,Questions!$C:$C,"ERREUR TYPE"))</f>
        <v/>
      </c>
      <c r="G1018" s="26" t="str">
        <f>_xlfn.XLOOKUP(E1018&amp;"_"&amp;Saisie!H1019,'Réponses'!D:D,'Réponses'!C:C,"")</f>
        <v/>
      </c>
      <c r="H1018" s="26" t="str">
        <f>IF(G1018="","",_xlfn.XLOOKUP(G1018,'Réponses'!C:C,'Réponses'!F:F,"ERREUR PROCHAINE QUESTION"))</f>
        <v/>
      </c>
      <c r="I1018" s="26" t="str">
        <f>IF(H1018="","",_xlfn.XLOOKUP(H1018,Questions!$A:$A,Questions!$C:$C,"ERREUR TYPE"))</f>
        <v/>
      </c>
      <c r="J1018" s="26" t="str">
        <f>_xlfn.XLOOKUP(H1018&amp;"_"&amp;Saisie!J1019,'Réponses'!D:D,'Réponses'!C:C,"")</f>
        <v/>
      </c>
      <c r="K1018" s="26" t="str">
        <f>IF(J1018="","",_xlfn.XLOOKUP(J1018,'Réponses'!C:C,'Réponses'!F:F,"ERREUR PROCHAINE QUESTION"))</f>
        <v/>
      </c>
      <c r="L1018" s="26" t="str">
        <f>IF(K1018="","",_xlfn.XLOOKUP(K1018,Questions!$A:$A,Questions!$C:$C,"ERREUR TYPE"))</f>
        <v/>
      </c>
      <c r="M1018" s="26" t="str">
        <f>_xlfn.XLOOKUP(K1018&amp;"_"&amp;Saisie!L1019,'Réponses'!D:D,'Réponses'!C:C,"")</f>
        <v/>
      </c>
      <c r="N1018" s="26" t="str">
        <f>IF(M1018="","",_xlfn.XLOOKUP(M1018,'Réponses'!C:C,'Réponses'!F:F,"ERREUR PROCHAINE QUESTION"))</f>
        <v/>
      </c>
      <c r="O1018" s="26" t="str">
        <f>IF(N1018="","",_xlfn.XLOOKUP(N1018,Questions!$A:$A,Questions!$C:$C,"ERREUR TYPE"))</f>
        <v/>
      </c>
      <c r="P1018" s="26" t="str">
        <f>_xlfn.XLOOKUP(N1018&amp;"_"&amp;Saisie!N1019,'Réponses'!D:D,'Réponses'!C:C,"")</f>
        <v/>
      </c>
      <c r="Q1018" s="26" t="str">
        <f t="shared" si="16"/>
        <v/>
      </c>
    </row>
    <row r="1019" spans="1:17" x14ac:dyDescent="0.25">
      <c r="A1019" s="26" t="str">
        <f>IF(ISBLANK(Saisie!C1020),"",_xlfn.XLOOKUP(Saisie!C1020,Barème!A:A,Barème!F:F,"ERREUR CODE PRODUIT"))</f>
        <v/>
      </c>
      <c r="B1019" s="26" t="str">
        <f>IF(OR(A1019="08",MID(Saisie!C1020,4,4)="0804",MID(Saisie!C1020,4,4)="0907",A1019=""),"",_xlfn.XLOOKUP(A1019,Matériau!A:A,Matériau!C:C,"ERREUR MATERIAU"))</f>
        <v/>
      </c>
      <c r="C1019" s="26" t="str">
        <f>IF(B1019="","",_xlfn.XLOOKUP(B1019,Questions!A:A,Questions!C:C,""))</f>
        <v/>
      </c>
      <c r="D1019" s="26" t="str">
        <f>_xlfn.XLOOKUP(B1019&amp;"_"&amp;Saisie!F1020,'Réponses'!D:D,'Réponses'!C:C,"")</f>
        <v/>
      </c>
      <c r="E1019" s="26" t="str">
        <f>IF(D1019="","",_xlfn.XLOOKUP(D1019,'Réponses'!C:C,'Réponses'!F:F,"ERREUR PROCHAINE QUESTION"))</f>
        <v/>
      </c>
      <c r="F1019" s="26" t="str">
        <f>IF(E1019="","",_xlfn.XLOOKUP(E1019,Questions!$A:$A,Questions!$C:$C,"ERREUR TYPE"))</f>
        <v/>
      </c>
      <c r="G1019" s="26" t="str">
        <f>_xlfn.XLOOKUP(E1019&amp;"_"&amp;Saisie!H1020,'Réponses'!D:D,'Réponses'!C:C,"")</f>
        <v/>
      </c>
      <c r="H1019" s="26" t="str">
        <f>IF(G1019="","",_xlfn.XLOOKUP(G1019,'Réponses'!C:C,'Réponses'!F:F,"ERREUR PROCHAINE QUESTION"))</f>
        <v/>
      </c>
      <c r="I1019" s="26" t="str">
        <f>IF(H1019="","",_xlfn.XLOOKUP(H1019,Questions!$A:$A,Questions!$C:$C,"ERREUR TYPE"))</f>
        <v/>
      </c>
      <c r="J1019" s="26" t="str">
        <f>_xlfn.XLOOKUP(H1019&amp;"_"&amp;Saisie!J1020,'Réponses'!D:D,'Réponses'!C:C,"")</f>
        <v/>
      </c>
      <c r="K1019" s="26" t="str">
        <f>IF(J1019="","",_xlfn.XLOOKUP(J1019,'Réponses'!C:C,'Réponses'!F:F,"ERREUR PROCHAINE QUESTION"))</f>
        <v/>
      </c>
      <c r="L1019" s="26" t="str">
        <f>IF(K1019="","",_xlfn.XLOOKUP(K1019,Questions!$A:$A,Questions!$C:$C,"ERREUR TYPE"))</f>
        <v/>
      </c>
      <c r="M1019" s="26" t="str">
        <f>_xlfn.XLOOKUP(K1019&amp;"_"&amp;Saisie!L1020,'Réponses'!D:D,'Réponses'!C:C,"")</f>
        <v/>
      </c>
      <c r="N1019" s="26" t="str">
        <f>IF(M1019="","",_xlfn.XLOOKUP(M1019,'Réponses'!C:C,'Réponses'!F:F,"ERREUR PROCHAINE QUESTION"))</f>
        <v/>
      </c>
      <c r="O1019" s="26" t="str">
        <f>IF(N1019="","",_xlfn.XLOOKUP(N1019,Questions!$A:$A,Questions!$C:$C,"ERREUR TYPE"))</f>
        <v/>
      </c>
      <c r="P1019" s="26" t="str">
        <f>_xlfn.XLOOKUP(N1019&amp;"_"&amp;Saisie!N1020,'Réponses'!D:D,'Réponses'!C:C,"")</f>
        <v/>
      </c>
      <c r="Q1019" s="26" t="str">
        <f t="shared" si="16"/>
        <v/>
      </c>
    </row>
    <row r="1020" spans="1:17" x14ac:dyDescent="0.25">
      <c r="A1020" s="26" t="str">
        <f>IF(ISBLANK(Saisie!C1021),"",_xlfn.XLOOKUP(Saisie!C1021,Barème!A:A,Barème!F:F,"ERREUR CODE PRODUIT"))</f>
        <v/>
      </c>
      <c r="B1020" s="26" t="str">
        <f>IF(OR(A1020="08",MID(Saisie!C1021,4,4)="0804",MID(Saisie!C1021,4,4)="0907",A1020=""),"",_xlfn.XLOOKUP(A1020,Matériau!A:A,Matériau!C:C,"ERREUR MATERIAU"))</f>
        <v/>
      </c>
      <c r="C1020" s="26" t="str">
        <f>IF(B1020="","",_xlfn.XLOOKUP(B1020,Questions!A:A,Questions!C:C,""))</f>
        <v/>
      </c>
      <c r="D1020" s="26" t="str">
        <f>_xlfn.XLOOKUP(B1020&amp;"_"&amp;Saisie!F1021,'Réponses'!D:D,'Réponses'!C:C,"")</f>
        <v/>
      </c>
      <c r="E1020" s="26" t="str">
        <f>IF(D1020="","",_xlfn.XLOOKUP(D1020,'Réponses'!C:C,'Réponses'!F:F,"ERREUR PROCHAINE QUESTION"))</f>
        <v/>
      </c>
      <c r="F1020" s="26" t="str">
        <f>IF(E1020="","",_xlfn.XLOOKUP(E1020,Questions!$A:$A,Questions!$C:$C,"ERREUR TYPE"))</f>
        <v/>
      </c>
      <c r="G1020" s="26" t="str">
        <f>_xlfn.XLOOKUP(E1020&amp;"_"&amp;Saisie!H1021,'Réponses'!D:D,'Réponses'!C:C,"")</f>
        <v/>
      </c>
      <c r="H1020" s="26" t="str">
        <f>IF(G1020="","",_xlfn.XLOOKUP(G1020,'Réponses'!C:C,'Réponses'!F:F,"ERREUR PROCHAINE QUESTION"))</f>
        <v/>
      </c>
      <c r="I1020" s="26" t="str">
        <f>IF(H1020="","",_xlfn.XLOOKUP(H1020,Questions!$A:$A,Questions!$C:$C,"ERREUR TYPE"))</f>
        <v/>
      </c>
      <c r="J1020" s="26" t="str">
        <f>_xlfn.XLOOKUP(H1020&amp;"_"&amp;Saisie!J1021,'Réponses'!D:D,'Réponses'!C:C,"")</f>
        <v/>
      </c>
      <c r="K1020" s="26" t="str">
        <f>IF(J1020="","",_xlfn.XLOOKUP(J1020,'Réponses'!C:C,'Réponses'!F:F,"ERREUR PROCHAINE QUESTION"))</f>
        <v/>
      </c>
      <c r="L1020" s="26" t="str">
        <f>IF(K1020="","",_xlfn.XLOOKUP(K1020,Questions!$A:$A,Questions!$C:$C,"ERREUR TYPE"))</f>
        <v/>
      </c>
      <c r="M1020" s="26" t="str">
        <f>_xlfn.XLOOKUP(K1020&amp;"_"&amp;Saisie!L1021,'Réponses'!D:D,'Réponses'!C:C,"")</f>
        <v/>
      </c>
      <c r="N1020" s="26" t="str">
        <f>IF(M1020="","",_xlfn.XLOOKUP(M1020,'Réponses'!C:C,'Réponses'!F:F,"ERREUR PROCHAINE QUESTION"))</f>
        <v/>
      </c>
      <c r="O1020" s="26" t="str">
        <f>IF(N1020="","",_xlfn.XLOOKUP(N1020,Questions!$A:$A,Questions!$C:$C,"ERREUR TYPE"))</f>
        <v/>
      </c>
      <c r="P1020" s="26" t="str">
        <f>_xlfn.XLOOKUP(N1020&amp;"_"&amp;Saisie!N1021,'Réponses'!D:D,'Réponses'!C:C,"")</f>
        <v/>
      </c>
      <c r="Q1020" s="26" t="str">
        <f t="shared" si="16"/>
        <v/>
      </c>
    </row>
    <row r="1021" spans="1:17" x14ac:dyDescent="0.25">
      <c r="A1021" s="26" t="str">
        <f>IF(ISBLANK(Saisie!C1022),"",_xlfn.XLOOKUP(Saisie!C1022,Barème!A:A,Barème!F:F,"ERREUR CODE PRODUIT"))</f>
        <v/>
      </c>
      <c r="B1021" s="26" t="str">
        <f>IF(OR(A1021="08",MID(Saisie!C1022,4,4)="0804",MID(Saisie!C1022,4,4)="0907",A1021=""),"",_xlfn.XLOOKUP(A1021,Matériau!A:A,Matériau!C:C,"ERREUR MATERIAU"))</f>
        <v/>
      </c>
      <c r="C1021" s="26" t="str">
        <f>IF(B1021="","",_xlfn.XLOOKUP(B1021,Questions!A:A,Questions!C:C,""))</f>
        <v/>
      </c>
      <c r="D1021" s="26" t="str">
        <f>_xlfn.XLOOKUP(B1021&amp;"_"&amp;Saisie!F1022,'Réponses'!D:D,'Réponses'!C:C,"")</f>
        <v/>
      </c>
      <c r="E1021" s="26" t="str">
        <f>IF(D1021="","",_xlfn.XLOOKUP(D1021,'Réponses'!C:C,'Réponses'!F:F,"ERREUR PROCHAINE QUESTION"))</f>
        <v/>
      </c>
      <c r="F1021" s="26" t="str">
        <f>IF(E1021="","",_xlfn.XLOOKUP(E1021,Questions!$A:$A,Questions!$C:$C,"ERREUR TYPE"))</f>
        <v/>
      </c>
      <c r="G1021" s="26" t="str">
        <f>_xlfn.XLOOKUP(E1021&amp;"_"&amp;Saisie!H1022,'Réponses'!D:D,'Réponses'!C:C,"")</f>
        <v/>
      </c>
      <c r="H1021" s="26" t="str">
        <f>IF(G1021="","",_xlfn.XLOOKUP(G1021,'Réponses'!C:C,'Réponses'!F:F,"ERREUR PROCHAINE QUESTION"))</f>
        <v/>
      </c>
      <c r="I1021" s="26" t="str">
        <f>IF(H1021="","",_xlfn.XLOOKUP(H1021,Questions!$A:$A,Questions!$C:$C,"ERREUR TYPE"))</f>
        <v/>
      </c>
      <c r="J1021" s="26" t="str">
        <f>_xlfn.XLOOKUP(H1021&amp;"_"&amp;Saisie!J1022,'Réponses'!D:D,'Réponses'!C:C,"")</f>
        <v/>
      </c>
      <c r="K1021" s="26" t="str">
        <f>IF(J1021="","",_xlfn.XLOOKUP(J1021,'Réponses'!C:C,'Réponses'!F:F,"ERREUR PROCHAINE QUESTION"))</f>
        <v/>
      </c>
      <c r="L1021" s="26" t="str">
        <f>IF(K1021="","",_xlfn.XLOOKUP(K1021,Questions!$A:$A,Questions!$C:$C,"ERREUR TYPE"))</f>
        <v/>
      </c>
      <c r="M1021" s="26" t="str">
        <f>_xlfn.XLOOKUP(K1021&amp;"_"&amp;Saisie!L1022,'Réponses'!D:D,'Réponses'!C:C,"")</f>
        <v/>
      </c>
      <c r="N1021" s="26" t="str">
        <f>IF(M1021="","",_xlfn.XLOOKUP(M1021,'Réponses'!C:C,'Réponses'!F:F,"ERREUR PROCHAINE QUESTION"))</f>
        <v/>
      </c>
      <c r="O1021" s="26" t="str">
        <f>IF(N1021="","",_xlfn.XLOOKUP(N1021,Questions!$A:$A,Questions!$C:$C,"ERREUR TYPE"))</f>
        <v/>
      </c>
      <c r="P1021" s="26" t="str">
        <f>_xlfn.XLOOKUP(N1021&amp;"_"&amp;Saisie!N1022,'Réponses'!D:D,'Réponses'!C:C,"")</f>
        <v/>
      </c>
      <c r="Q1021" s="26" t="str">
        <f t="shared" si="16"/>
        <v/>
      </c>
    </row>
    <row r="1022" spans="1:17" x14ac:dyDescent="0.25">
      <c r="A1022" s="26" t="str">
        <f>IF(ISBLANK(Saisie!C1023),"",_xlfn.XLOOKUP(Saisie!C1023,Barème!A:A,Barème!F:F,"ERREUR CODE PRODUIT"))</f>
        <v/>
      </c>
      <c r="B1022" s="26" t="str">
        <f>IF(OR(A1022="08",MID(Saisie!C1023,4,4)="0804",MID(Saisie!C1023,4,4)="0907",A1022=""),"",_xlfn.XLOOKUP(A1022,Matériau!A:A,Matériau!C:C,"ERREUR MATERIAU"))</f>
        <v/>
      </c>
      <c r="C1022" s="26" t="str">
        <f>IF(B1022="","",_xlfn.XLOOKUP(B1022,Questions!A:A,Questions!C:C,""))</f>
        <v/>
      </c>
      <c r="D1022" s="26" t="str">
        <f>_xlfn.XLOOKUP(B1022&amp;"_"&amp;Saisie!F1023,'Réponses'!D:D,'Réponses'!C:C,"")</f>
        <v/>
      </c>
      <c r="E1022" s="26" t="str">
        <f>IF(D1022="","",_xlfn.XLOOKUP(D1022,'Réponses'!C:C,'Réponses'!F:F,"ERREUR PROCHAINE QUESTION"))</f>
        <v/>
      </c>
      <c r="F1022" s="26" t="str">
        <f>IF(E1022="","",_xlfn.XLOOKUP(E1022,Questions!$A:$A,Questions!$C:$C,"ERREUR TYPE"))</f>
        <v/>
      </c>
      <c r="G1022" s="26" t="str">
        <f>_xlfn.XLOOKUP(E1022&amp;"_"&amp;Saisie!H1023,'Réponses'!D:D,'Réponses'!C:C,"")</f>
        <v/>
      </c>
      <c r="H1022" s="26" t="str">
        <f>IF(G1022="","",_xlfn.XLOOKUP(G1022,'Réponses'!C:C,'Réponses'!F:F,"ERREUR PROCHAINE QUESTION"))</f>
        <v/>
      </c>
      <c r="I1022" s="26" t="str">
        <f>IF(H1022="","",_xlfn.XLOOKUP(H1022,Questions!$A:$A,Questions!$C:$C,"ERREUR TYPE"))</f>
        <v/>
      </c>
      <c r="J1022" s="26" t="str">
        <f>_xlfn.XLOOKUP(H1022&amp;"_"&amp;Saisie!J1023,'Réponses'!D:D,'Réponses'!C:C,"")</f>
        <v/>
      </c>
      <c r="K1022" s="26" t="str">
        <f>IF(J1022="","",_xlfn.XLOOKUP(J1022,'Réponses'!C:C,'Réponses'!F:F,"ERREUR PROCHAINE QUESTION"))</f>
        <v/>
      </c>
      <c r="L1022" s="26" t="str">
        <f>IF(K1022="","",_xlfn.XLOOKUP(K1022,Questions!$A:$A,Questions!$C:$C,"ERREUR TYPE"))</f>
        <v/>
      </c>
      <c r="M1022" s="26" t="str">
        <f>_xlfn.XLOOKUP(K1022&amp;"_"&amp;Saisie!L1023,'Réponses'!D:D,'Réponses'!C:C,"")</f>
        <v/>
      </c>
      <c r="N1022" s="26" t="str">
        <f>IF(M1022="","",_xlfn.XLOOKUP(M1022,'Réponses'!C:C,'Réponses'!F:F,"ERREUR PROCHAINE QUESTION"))</f>
        <v/>
      </c>
      <c r="O1022" s="26" t="str">
        <f>IF(N1022="","",_xlfn.XLOOKUP(N1022,Questions!$A:$A,Questions!$C:$C,"ERREUR TYPE"))</f>
        <v/>
      </c>
      <c r="P1022" s="26" t="str">
        <f>_xlfn.XLOOKUP(N1022&amp;"_"&amp;Saisie!N1023,'Réponses'!D:D,'Réponses'!C:C,"")</f>
        <v/>
      </c>
      <c r="Q1022" s="26" t="str">
        <f t="shared" si="16"/>
        <v/>
      </c>
    </row>
    <row r="1023" spans="1:17" x14ac:dyDescent="0.25">
      <c r="A1023" s="26" t="str">
        <f>IF(ISBLANK(Saisie!C1024),"",_xlfn.XLOOKUP(Saisie!C1024,Barème!A:A,Barème!F:F,"ERREUR CODE PRODUIT"))</f>
        <v/>
      </c>
      <c r="B1023" s="26" t="str">
        <f>IF(OR(A1023="08",MID(Saisie!C1024,4,4)="0804",MID(Saisie!C1024,4,4)="0907",A1023=""),"",_xlfn.XLOOKUP(A1023,Matériau!A:A,Matériau!C:C,"ERREUR MATERIAU"))</f>
        <v/>
      </c>
      <c r="C1023" s="26" t="str">
        <f>IF(B1023="","",_xlfn.XLOOKUP(B1023,Questions!A:A,Questions!C:C,""))</f>
        <v/>
      </c>
      <c r="D1023" s="26" t="str">
        <f>_xlfn.XLOOKUP(B1023&amp;"_"&amp;Saisie!F1024,'Réponses'!D:D,'Réponses'!C:C,"")</f>
        <v/>
      </c>
      <c r="E1023" s="26" t="str">
        <f>IF(D1023="","",_xlfn.XLOOKUP(D1023,'Réponses'!C:C,'Réponses'!F:F,"ERREUR PROCHAINE QUESTION"))</f>
        <v/>
      </c>
      <c r="F1023" s="26" t="str">
        <f>IF(E1023="","",_xlfn.XLOOKUP(E1023,Questions!$A:$A,Questions!$C:$C,"ERREUR TYPE"))</f>
        <v/>
      </c>
      <c r="G1023" s="26" t="str">
        <f>_xlfn.XLOOKUP(E1023&amp;"_"&amp;Saisie!H1024,'Réponses'!D:D,'Réponses'!C:C,"")</f>
        <v/>
      </c>
      <c r="H1023" s="26" t="str">
        <f>IF(G1023="","",_xlfn.XLOOKUP(G1023,'Réponses'!C:C,'Réponses'!F:F,"ERREUR PROCHAINE QUESTION"))</f>
        <v/>
      </c>
      <c r="I1023" s="26" t="str">
        <f>IF(H1023="","",_xlfn.XLOOKUP(H1023,Questions!$A:$A,Questions!$C:$C,"ERREUR TYPE"))</f>
        <v/>
      </c>
      <c r="J1023" s="26" t="str">
        <f>_xlfn.XLOOKUP(H1023&amp;"_"&amp;Saisie!J1024,'Réponses'!D:D,'Réponses'!C:C,"")</f>
        <v/>
      </c>
      <c r="K1023" s="26" t="str">
        <f>IF(J1023="","",_xlfn.XLOOKUP(J1023,'Réponses'!C:C,'Réponses'!F:F,"ERREUR PROCHAINE QUESTION"))</f>
        <v/>
      </c>
      <c r="L1023" s="26" t="str">
        <f>IF(K1023="","",_xlfn.XLOOKUP(K1023,Questions!$A:$A,Questions!$C:$C,"ERREUR TYPE"))</f>
        <v/>
      </c>
      <c r="M1023" s="26" t="str">
        <f>_xlfn.XLOOKUP(K1023&amp;"_"&amp;Saisie!L1024,'Réponses'!D:D,'Réponses'!C:C,"")</f>
        <v/>
      </c>
      <c r="N1023" s="26" t="str">
        <f>IF(M1023="","",_xlfn.XLOOKUP(M1023,'Réponses'!C:C,'Réponses'!F:F,"ERREUR PROCHAINE QUESTION"))</f>
        <v/>
      </c>
      <c r="O1023" s="26" t="str">
        <f>IF(N1023="","",_xlfn.XLOOKUP(N1023,Questions!$A:$A,Questions!$C:$C,"ERREUR TYPE"))</f>
        <v/>
      </c>
      <c r="P1023" s="26" t="str">
        <f>_xlfn.XLOOKUP(N1023&amp;"_"&amp;Saisie!N1024,'Réponses'!D:D,'Réponses'!C:C,"")</f>
        <v/>
      </c>
      <c r="Q1023" s="26" t="str">
        <f t="shared" si="16"/>
        <v/>
      </c>
    </row>
    <row r="1024" spans="1:17" x14ac:dyDescent="0.25">
      <c r="A1024" s="26" t="str">
        <f>IF(ISBLANK(Saisie!C1025),"",_xlfn.XLOOKUP(Saisie!C1025,Barème!A:A,Barème!F:F,"ERREUR CODE PRODUIT"))</f>
        <v/>
      </c>
      <c r="B1024" s="26" t="str">
        <f>IF(OR(A1024="08",MID(Saisie!C1025,4,4)="0804",MID(Saisie!C1025,4,4)="0907",A1024=""),"",_xlfn.XLOOKUP(A1024,Matériau!A:A,Matériau!C:C,"ERREUR MATERIAU"))</f>
        <v/>
      </c>
      <c r="C1024" s="26" t="str">
        <f>IF(B1024="","",_xlfn.XLOOKUP(B1024,Questions!A:A,Questions!C:C,""))</f>
        <v/>
      </c>
      <c r="D1024" s="26" t="str">
        <f>_xlfn.XLOOKUP(B1024&amp;"_"&amp;Saisie!F1025,'Réponses'!D:D,'Réponses'!C:C,"")</f>
        <v/>
      </c>
      <c r="E1024" s="26" t="str">
        <f>IF(D1024="","",_xlfn.XLOOKUP(D1024,'Réponses'!C:C,'Réponses'!F:F,"ERREUR PROCHAINE QUESTION"))</f>
        <v/>
      </c>
      <c r="F1024" s="26" t="str">
        <f>IF(E1024="","",_xlfn.XLOOKUP(E1024,Questions!$A:$A,Questions!$C:$C,"ERREUR TYPE"))</f>
        <v/>
      </c>
      <c r="G1024" s="26" t="str">
        <f>_xlfn.XLOOKUP(E1024&amp;"_"&amp;Saisie!H1025,'Réponses'!D:D,'Réponses'!C:C,"")</f>
        <v/>
      </c>
      <c r="H1024" s="26" t="str">
        <f>IF(G1024="","",_xlfn.XLOOKUP(G1024,'Réponses'!C:C,'Réponses'!F:F,"ERREUR PROCHAINE QUESTION"))</f>
        <v/>
      </c>
      <c r="I1024" s="26" t="str">
        <f>IF(H1024="","",_xlfn.XLOOKUP(H1024,Questions!$A:$A,Questions!$C:$C,"ERREUR TYPE"))</f>
        <v/>
      </c>
      <c r="J1024" s="26" t="str">
        <f>_xlfn.XLOOKUP(H1024&amp;"_"&amp;Saisie!J1025,'Réponses'!D:D,'Réponses'!C:C,"")</f>
        <v/>
      </c>
      <c r="K1024" s="26" t="str">
        <f>IF(J1024="","",_xlfn.XLOOKUP(J1024,'Réponses'!C:C,'Réponses'!F:F,"ERREUR PROCHAINE QUESTION"))</f>
        <v/>
      </c>
      <c r="L1024" s="26" t="str">
        <f>IF(K1024="","",_xlfn.XLOOKUP(K1024,Questions!$A:$A,Questions!$C:$C,"ERREUR TYPE"))</f>
        <v/>
      </c>
      <c r="M1024" s="26" t="str">
        <f>_xlfn.XLOOKUP(K1024&amp;"_"&amp;Saisie!L1025,'Réponses'!D:D,'Réponses'!C:C,"")</f>
        <v/>
      </c>
      <c r="N1024" s="26" t="str">
        <f>IF(M1024="","",_xlfn.XLOOKUP(M1024,'Réponses'!C:C,'Réponses'!F:F,"ERREUR PROCHAINE QUESTION"))</f>
        <v/>
      </c>
      <c r="O1024" s="26" t="str">
        <f>IF(N1024="","",_xlfn.XLOOKUP(N1024,Questions!$A:$A,Questions!$C:$C,"ERREUR TYPE"))</f>
        <v/>
      </c>
      <c r="P1024" s="26" t="str">
        <f>_xlfn.XLOOKUP(N1024&amp;"_"&amp;Saisie!N1025,'Réponses'!D:D,'Réponses'!C:C,"")</f>
        <v/>
      </c>
      <c r="Q1024" s="26" t="str">
        <f t="shared" si="16"/>
        <v/>
      </c>
    </row>
    <row r="1025" spans="1:17" x14ac:dyDescent="0.25">
      <c r="A1025" s="26" t="str">
        <f>IF(ISBLANK(Saisie!C1026),"",_xlfn.XLOOKUP(Saisie!C1026,Barème!A:A,Barème!F:F,"ERREUR CODE PRODUIT"))</f>
        <v/>
      </c>
      <c r="B1025" s="26" t="str">
        <f>IF(OR(A1025="08",MID(Saisie!C1026,4,4)="0804",MID(Saisie!C1026,4,4)="0907",A1025=""),"",_xlfn.XLOOKUP(A1025,Matériau!A:A,Matériau!C:C,"ERREUR MATERIAU"))</f>
        <v/>
      </c>
      <c r="C1025" s="26" t="str">
        <f>IF(B1025="","",_xlfn.XLOOKUP(B1025,Questions!A:A,Questions!C:C,""))</f>
        <v/>
      </c>
      <c r="D1025" s="26" t="str">
        <f>_xlfn.XLOOKUP(B1025&amp;"_"&amp;Saisie!F1026,'Réponses'!D:D,'Réponses'!C:C,"")</f>
        <v/>
      </c>
      <c r="E1025" s="26" t="str">
        <f>IF(D1025="","",_xlfn.XLOOKUP(D1025,'Réponses'!C:C,'Réponses'!F:F,"ERREUR PROCHAINE QUESTION"))</f>
        <v/>
      </c>
      <c r="F1025" s="26" t="str">
        <f>IF(E1025="","",_xlfn.XLOOKUP(E1025,Questions!$A:$A,Questions!$C:$C,"ERREUR TYPE"))</f>
        <v/>
      </c>
      <c r="G1025" s="26" t="str">
        <f>_xlfn.XLOOKUP(E1025&amp;"_"&amp;Saisie!H1026,'Réponses'!D:D,'Réponses'!C:C,"")</f>
        <v/>
      </c>
      <c r="H1025" s="26" t="str">
        <f>IF(G1025="","",_xlfn.XLOOKUP(G1025,'Réponses'!C:C,'Réponses'!F:F,"ERREUR PROCHAINE QUESTION"))</f>
        <v/>
      </c>
      <c r="I1025" s="26" t="str">
        <f>IF(H1025="","",_xlfn.XLOOKUP(H1025,Questions!$A:$A,Questions!$C:$C,"ERREUR TYPE"))</f>
        <v/>
      </c>
      <c r="J1025" s="26" t="str">
        <f>_xlfn.XLOOKUP(H1025&amp;"_"&amp;Saisie!J1026,'Réponses'!D:D,'Réponses'!C:C,"")</f>
        <v/>
      </c>
      <c r="K1025" s="26" t="str">
        <f>IF(J1025="","",_xlfn.XLOOKUP(J1025,'Réponses'!C:C,'Réponses'!F:F,"ERREUR PROCHAINE QUESTION"))</f>
        <v/>
      </c>
      <c r="L1025" s="26" t="str">
        <f>IF(K1025="","",_xlfn.XLOOKUP(K1025,Questions!$A:$A,Questions!$C:$C,"ERREUR TYPE"))</f>
        <v/>
      </c>
      <c r="M1025" s="26" t="str">
        <f>_xlfn.XLOOKUP(K1025&amp;"_"&amp;Saisie!L1026,'Réponses'!D:D,'Réponses'!C:C,"")</f>
        <v/>
      </c>
      <c r="N1025" s="26" t="str">
        <f>IF(M1025="","",_xlfn.XLOOKUP(M1025,'Réponses'!C:C,'Réponses'!F:F,"ERREUR PROCHAINE QUESTION"))</f>
        <v/>
      </c>
      <c r="O1025" s="26" t="str">
        <f>IF(N1025="","",_xlfn.XLOOKUP(N1025,Questions!$A:$A,Questions!$C:$C,"ERREUR TYPE"))</f>
        <v/>
      </c>
      <c r="P1025" s="26" t="str">
        <f>_xlfn.XLOOKUP(N1025&amp;"_"&amp;Saisie!N1026,'Réponses'!D:D,'Réponses'!C:C,"")</f>
        <v/>
      </c>
      <c r="Q1025" s="26" t="str">
        <f t="shared" si="16"/>
        <v/>
      </c>
    </row>
    <row r="1026" spans="1:17" x14ac:dyDescent="0.25">
      <c r="A1026" s="26" t="str">
        <f>IF(ISBLANK(Saisie!C1027),"",_xlfn.XLOOKUP(Saisie!C1027,Barème!A:A,Barème!F:F,"ERREUR CODE PRODUIT"))</f>
        <v/>
      </c>
      <c r="B1026" s="26" t="str">
        <f>IF(OR(A1026="08",MID(Saisie!C1027,4,4)="0804",MID(Saisie!C1027,4,4)="0907",A1026=""),"",_xlfn.XLOOKUP(A1026,Matériau!A:A,Matériau!C:C,"ERREUR MATERIAU"))</f>
        <v/>
      </c>
      <c r="C1026" s="26" t="str">
        <f>IF(B1026="","",_xlfn.XLOOKUP(B1026,Questions!A:A,Questions!C:C,""))</f>
        <v/>
      </c>
      <c r="D1026" s="26" t="str">
        <f>_xlfn.XLOOKUP(B1026&amp;"_"&amp;Saisie!F1027,'Réponses'!D:D,'Réponses'!C:C,"")</f>
        <v/>
      </c>
      <c r="E1026" s="26" t="str">
        <f>IF(D1026="","",_xlfn.XLOOKUP(D1026,'Réponses'!C:C,'Réponses'!F:F,"ERREUR PROCHAINE QUESTION"))</f>
        <v/>
      </c>
      <c r="F1026" s="26" t="str">
        <f>IF(E1026="","",_xlfn.XLOOKUP(E1026,Questions!$A:$A,Questions!$C:$C,"ERREUR TYPE"))</f>
        <v/>
      </c>
      <c r="G1026" s="26" t="str">
        <f>_xlfn.XLOOKUP(E1026&amp;"_"&amp;Saisie!H1027,'Réponses'!D:D,'Réponses'!C:C,"")</f>
        <v/>
      </c>
      <c r="H1026" s="26" t="str">
        <f>IF(G1026="","",_xlfn.XLOOKUP(G1026,'Réponses'!C:C,'Réponses'!F:F,"ERREUR PROCHAINE QUESTION"))</f>
        <v/>
      </c>
      <c r="I1026" s="26" t="str">
        <f>IF(H1026="","",_xlfn.XLOOKUP(H1026,Questions!$A:$A,Questions!$C:$C,"ERREUR TYPE"))</f>
        <v/>
      </c>
      <c r="J1026" s="26" t="str">
        <f>_xlfn.XLOOKUP(H1026&amp;"_"&amp;Saisie!J1027,'Réponses'!D:D,'Réponses'!C:C,"")</f>
        <v/>
      </c>
      <c r="K1026" s="26" t="str">
        <f>IF(J1026="","",_xlfn.XLOOKUP(J1026,'Réponses'!C:C,'Réponses'!F:F,"ERREUR PROCHAINE QUESTION"))</f>
        <v/>
      </c>
      <c r="L1026" s="26" t="str">
        <f>IF(K1026="","",_xlfn.XLOOKUP(K1026,Questions!$A:$A,Questions!$C:$C,"ERREUR TYPE"))</f>
        <v/>
      </c>
      <c r="M1026" s="26" t="str">
        <f>_xlfn.XLOOKUP(K1026&amp;"_"&amp;Saisie!L1027,'Réponses'!D:D,'Réponses'!C:C,"")</f>
        <v/>
      </c>
      <c r="N1026" s="26" t="str">
        <f>IF(M1026="","",_xlfn.XLOOKUP(M1026,'Réponses'!C:C,'Réponses'!F:F,"ERREUR PROCHAINE QUESTION"))</f>
        <v/>
      </c>
      <c r="O1026" s="26" t="str">
        <f>IF(N1026="","",_xlfn.XLOOKUP(N1026,Questions!$A:$A,Questions!$C:$C,"ERREUR TYPE"))</f>
        <v/>
      </c>
      <c r="P1026" s="26" t="str">
        <f>_xlfn.XLOOKUP(N1026&amp;"_"&amp;Saisie!N1027,'Réponses'!D:D,'Réponses'!C:C,"")</f>
        <v/>
      </c>
      <c r="Q1026" s="26" t="str">
        <f t="shared" si="16"/>
        <v/>
      </c>
    </row>
    <row r="1027" spans="1:17" x14ac:dyDescent="0.25">
      <c r="A1027" s="26" t="str">
        <f>IF(ISBLANK(Saisie!C1028),"",_xlfn.XLOOKUP(Saisie!C1028,Barème!A:A,Barème!F:F,"ERREUR CODE PRODUIT"))</f>
        <v/>
      </c>
      <c r="B1027" s="26" t="str">
        <f>IF(OR(A1027="08",MID(Saisie!C1028,4,4)="0804",MID(Saisie!C1028,4,4)="0907",A1027=""),"",_xlfn.XLOOKUP(A1027,Matériau!A:A,Matériau!C:C,"ERREUR MATERIAU"))</f>
        <v/>
      </c>
      <c r="C1027" s="26" t="str">
        <f>IF(B1027="","",_xlfn.XLOOKUP(B1027,Questions!A:A,Questions!C:C,""))</f>
        <v/>
      </c>
      <c r="D1027" s="26" t="str">
        <f>_xlfn.XLOOKUP(B1027&amp;"_"&amp;Saisie!F1028,'Réponses'!D:D,'Réponses'!C:C,"")</f>
        <v/>
      </c>
      <c r="E1027" s="26" t="str">
        <f>IF(D1027="","",_xlfn.XLOOKUP(D1027,'Réponses'!C:C,'Réponses'!F:F,"ERREUR PROCHAINE QUESTION"))</f>
        <v/>
      </c>
      <c r="F1027" s="26" t="str">
        <f>IF(E1027="","",_xlfn.XLOOKUP(E1027,Questions!$A:$A,Questions!$C:$C,"ERREUR TYPE"))</f>
        <v/>
      </c>
      <c r="G1027" s="26" t="str">
        <f>_xlfn.XLOOKUP(E1027&amp;"_"&amp;Saisie!H1028,'Réponses'!D:D,'Réponses'!C:C,"")</f>
        <v/>
      </c>
      <c r="H1027" s="26" t="str">
        <f>IF(G1027="","",_xlfn.XLOOKUP(G1027,'Réponses'!C:C,'Réponses'!F:F,"ERREUR PROCHAINE QUESTION"))</f>
        <v/>
      </c>
      <c r="I1027" s="26" t="str">
        <f>IF(H1027="","",_xlfn.XLOOKUP(H1027,Questions!$A:$A,Questions!$C:$C,"ERREUR TYPE"))</f>
        <v/>
      </c>
      <c r="J1027" s="26" t="str">
        <f>_xlfn.XLOOKUP(H1027&amp;"_"&amp;Saisie!J1028,'Réponses'!D:D,'Réponses'!C:C,"")</f>
        <v/>
      </c>
      <c r="K1027" s="26" t="str">
        <f>IF(J1027="","",_xlfn.XLOOKUP(J1027,'Réponses'!C:C,'Réponses'!F:F,"ERREUR PROCHAINE QUESTION"))</f>
        <v/>
      </c>
      <c r="L1027" s="26" t="str">
        <f>IF(K1027="","",_xlfn.XLOOKUP(K1027,Questions!$A:$A,Questions!$C:$C,"ERREUR TYPE"))</f>
        <v/>
      </c>
      <c r="M1027" s="26" t="str">
        <f>_xlfn.XLOOKUP(K1027&amp;"_"&amp;Saisie!L1028,'Réponses'!D:D,'Réponses'!C:C,"")</f>
        <v/>
      </c>
      <c r="N1027" s="26" t="str">
        <f>IF(M1027="","",_xlfn.XLOOKUP(M1027,'Réponses'!C:C,'Réponses'!F:F,"ERREUR PROCHAINE QUESTION"))</f>
        <v/>
      </c>
      <c r="O1027" s="26" t="str">
        <f>IF(N1027="","",_xlfn.XLOOKUP(N1027,Questions!$A:$A,Questions!$C:$C,"ERREUR TYPE"))</f>
        <v/>
      </c>
      <c r="P1027" s="26" t="str">
        <f>_xlfn.XLOOKUP(N1027&amp;"_"&amp;Saisie!N1028,'Réponses'!D:D,'Réponses'!C:C,"")</f>
        <v/>
      </c>
      <c r="Q1027" s="26" t="str">
        <f t="shared" ref="Q1027:Q1090" si="17">D1027&amp;IF(G1027="","","_"&amp;G1027)&amp;IF(J1027="","","_"&amp;J1027&amp;IF(M1027="","","_"&amp;M1027)&amp;IF(P1027="","","_"&amp;P1027))</f>
        <v/>
      </c>
    </row>
    <row r="1028" spans="1:17" x14ac:dyDescent="0.25">
      <c r="A1028" s="26" t="str">
        <f>IF(ISBLANK(Saisie!C1029),"",_xlfn.XLOOKUP(Saisie!C1029,Barème!A:A,Barème!F:F,"ERREUR CODE PRODUIT"))</f>
        <v/>
      </c>
      <c r="B1028" s="26" t="str">
        <f>IF(OR(A1028="08",MID(Saisie!C1029,4,4)="0804",MID(Saisie!C1029,4,4)="0907",A1028=""),"",_xlfn.XLOOKUP(A1028,Matériau!A:A,Matériau!C:C,"ERREUR MATERIAU"))</f>
        <v/>
      </c>
      <c r="C1028" s="26" t="str">
        <f>IF(B1028="","",_xlfn.XLOOKUP(B1028,Questions!A:A,Questions!C:C,""))</f>
        <v/>
      </c>
      <c r="D1028" s="26" t="str">
        <f>_xlfn.XLOOKUP(B1028&amp;"_"&amp;Saisie!F1029,'Réponses'!D:D,'Réponses'!C:C,"")</f>
        <v/>
      </c>
      <c r="E1028" s="26" t="str">
        <f>IF(D1028="","",_xlfn.XLOOKUP(D1028,'Réponses'!C:C,'Réponses'!F:F,"ERREUR PROCHAINE QUESTION"))</f>
        <v/>
      </c>
      <c r="F1028" s="26" t="str">
        <f>IF(E1028="","",_xlfn.XLOOKUP(E1028,Questions!$A:$A,Questions!$C:$C,"ERREUR TYPE"))</f>
        <v/>
      </c>
      <c r="G1028" s="26" t="str">
        <f>_xlfn.XLOOKUP(E1028&amp;"_"&amp;Saisie!H1029,'Réponses'!D:D,'Réponses'!C:C,"")</f>
        <v/>
      </c>
      <c r="H1028" s="26" t="str">
        <f>IF(G1028="","",_xlfn.XLOOKUP(G1028,'Réponses'!C:C,'Réponses'!F:F,"ERREUR PROCHAINE QUESTION"))</f>
        <v/>
      </c>
      <c r="I1028" s="26" t="str">
        <f>IF(H1028="","",_xlfn.XLOOKUP(H1028,Questions!$A:$A,Questions!$C:$C,"ERREUR TYPE"))</f>
        <v/>
      </c>
      <c r="J1028" s="26" t="str">
        <f>_xlfn.XLOOKUP(H1028&amp;"_"&amp;Saisie!J1029,'Réponses'!D:D,'Réponses'!C:C,"")</f>
        <v/>
      </c>
      <c r="K1028" s="26" t="str">
        <f>IF(J1028="","",_xlfn.XLOOKUP(J1028,'Réponses'!C:C,'Réponses'!F:F,"ERREUR PROCHAINE QUESTION"))</f>
        <v/>
      </c>
      <c r="L1028" s="26" t="str">
        <f>IF(K1028="","",_xlfn.XLOOKUP(K1028,Questions!$A:$A,Questions!$C:$C,"ERREUR TYPE"))</f>
        <v/>
      </c>
      <c r="M1028" s="26" t="str">
        <f>_xlfn.XLOOKUP(K1028&amp;"_"&amp;Saisie!L1029,'Réponses'!D:D,'Réponses'!C:C,"")</f>
        <v/>
      </c>
      <c r="N1028" s="26" t="str">
        <f>IF(M1028="","",_xlfn.XLOOKUP(M1028,'Réponses'!C:C,'Réponses'!F:F,"ERREUR PROCHAINE QUESTION"))</f>
        <v/>
      </c>
      <c r="O1028" s="26" t="str">
        <f>IF(N1028="","",_xlfn.XLOOKUP(N1028,Questions!$A:$A,Questions!$C:$C,"ERREUR TYPE"))</f>
        <v/>
      </c>
      <c r="P1028" s="26" t="str">
        <f>_xlfn.XLOOKUP(N1028&amp;"_"&amp;Saisie!N1029,'Réponses'!D:D,'Réponses'!C:C,"")</f>
        <v/>
      </c>
      <c r="Q1028" s="26" t="str">
        <f t="shared" si="17"/>
        <v/>
      </c>
    </row>
    <row r="1029" spans="1:17" x14ac:dyDescent="0.25">
      <c r="A1029" s="26" t="str">
        <f>IF(ISBLANK(Saisie!C1030),"",_xlfn.XLOOKUP(Saisie!C1030,Barème!A:A,Barème!F:F,"ERREUR CODE PRODUIT"))</f>
        <v/>
      </c>
      <c r="B1029" s="26" t="str">
        <f>IF(OR(A1029="08",MID(Saisie!C1030,4,4)="0804",MID(Saisie!C1030,4,4)="0907",A1029=""),"",_xlfn.XLOOKUP(A1029,Matériau!A:A,Matériau!C:C,"ERREUR MATERIAU"))</f>
        <v/>
      </c>
      <c r="C1029" s="26" t="str">
        <f>IF(B1029="","",_xlfn.XLOOKUP(B1029,Questions!A:A,Questions!C:C,""))</f>
        <v/>
      </c>
      <c r="D1029" s="26" t="str">
        <f>_xlfn.XLOOKUP(B1029&amp;"_"&amp;Saisie!F1030,'Réponses'!D:D,'Réponses'!C:C,"")</f>
        <v/>
      </c>
      <c r="E1029" s="26" t="str">
        <f>IF(D1029="","",_xlfn.XLOOKUP(D1029,'Réponses'!C:C,'Réponses'!F:F,"ERREUR PROCHAINE QUESTION"))</f>
        <v/>
      </c>
      <c r="F1029" s="26" t="str">
        <f>IF(E1029="","",_xlfn.XLOOKUP(E1029,Questions!$A:$A,Questions!$C:$C,"ERREUR TYPE"))</f>
        <v/>
      </c>
      <c r="G1029" s="26" t="str">
        <f>_xlfn.XLOOKUP(E1029&amp;"_"&amp;Saisie!H1030,'Réponses'!D:D,'Réponses'!C:C,"")</f>
        <v/>
      </c>
      <c r="H1029" s="26" t="str">
        <f>IF(G1029="","",_xlfn.XLOOKUP(G1029,'Réponses'!C:C,'Réponses'!F:F,"ERREUR PROCHAINE QUESTION"))</f>
        <v/>
      </c>
      <c r="I1029" s="26" t="str">
        <f>IF(H1029="","",_xlfn.XLOOKUP(H1029,Questions!$A:$A,Questions!$C:$C,"ERREUR TYPE"))</f>
        <v/>
      </c>
      <c r="J1029" s="26" t="str">
        <f>_xlfn.XLOOKUP(H1029&amp;"_"&amp;Saisie!J1030,'Réponses'!D:D,'Réponses'!C:C,"")</f>
        <v/>
      </c>
      <c r="K1029" s="26" t="str">
        <f>IF(J1029="","",_xlfn.XLOOKUP(J1029,'Réponses'!C:C,'Réponses'!F:F,"ERREUR PROCHAINE QUESTION"))</f>
        <v/>
      </c>
      <c r="L1029" s="26" t="str">
        <f>IF(K1029="","",_xlfn.XLOOKUP(K1029,Questions!$A:$A,Questions!$C:$C,"ERREUR TYPE"))</f>
        <v/>
      </c>
      <c r="M1029" s="26" t="str">
        <f>_xlfn.XLOOKUP(K1029&amp;"_"&amp;Saisie!L1030,'Réponses'!D:D,'Réponses'!C:C,"")</f>
        <v/>
      </c>
      <c r="N1029" s="26" t="str">
        <f>IF(M1029="","",_xlfn.XLOOKUP(M1029,'Réponses'!C:C,'Réponses'!F:F,"ERREUR PROCHAINE QUESTION"))</f>
        <v/>
      </c>
      <c r="O1029" s="26" t="str">
        <f>IF(N1029="","",_xlfn.XLOOKUP(N1029,Questions!$A:$A,Questions!$C:$C,"ERREUR TYPE"))</f>
        <v/>
      </c>
      <c r="P1029" s="26" t="str">
        <f>_xlfn.XLOOKUP(N1029&amp;"_"&amp;Saisie!N1030,'Réponses'!D:D,'Réponses'!C:C,"")</f>
        <v/>
      </c>
      <c r="Q1029" s="26" t="str">
        <f t="shared" si="17"/>
        <v/>
      </c>
    </row>
    <row r="1030" spans="1:17" x14ac:dyDescent="0.25">
      <c r="A1030" s="26" t="str">
        <f>IF(ISBLANK(Saisie!C1031),"",_xlfn.XLOOKUP(Saisie!C1031,Barème!A:A,Barème!F:F,"ERREUR CODE PRODUIT"))</f>
        <v/>
      </c>
      <c r="B1030" s="26" t="str">
        <f>IF(OR(A1030="08",MID(Saisie!C1031,4,4)="0804",MID(Saisie!C1031,4,4)="0907",A1030=""),"",_xlfn.XLOOKUP(A1030,Matériau!A:A,Matériau!C:C,"ERREUR MATERIAU"))</f>
        <v/>
      </c>
      <c r="C1030" s="26" t="str">
        <f>IF(B1030="","",_xlfn.XLOOKUP(B1030,Questions!A:A,Questions!C:C,""))</f>
        <v/>
      </c>
      <c r="D1030" s="26" t="str">
        <f>_xlfn.XLOOKUP(B1030&amp;"_"&amp;Saisie!F1031,'Réponses'!D:D,'Réponses'!C:C,"")</f>
        <v/>
      </c>
      <c r="E1030" s="26" t="str">
        <f>IF(D1030="","",_xlfn.XLOOKUP(D1030,'Réponses'!C:C,'Réponses'!F:F,"ERREUR PROCHAINE QUESTION"))</f>
        <v/>
      </c>
      <c r="F1030" s="26" t="str">
        <f>IF(E1030="","",_xlfn.XLOOKUP(E1030,Questions!$A:$A,Questions!$C:$C,"ERREUR TYPE"))</f>
        <v/>
      </c>
      <c r="G1030" s="26" t="str">
        <f>_xlfn.XLOOKUP(E1030&amp;"_"&amp;Saisie!H1031,'Réponses'!D:D,'Réponses'!C:C,"")</f>
        <v/>
      </c>
      <c r="H1030" s="26" t="str">
        <f>IF(G1030="","",_xlfn.XLOOKUP(G1030,'Réponses'!C:C,'Réponses'!F:F,"ERREUR PROCHAINE QUESTION"))</f>
        <v/>
      </c>
      <c r="I1030" s="26" t="str">
        <f>IF(H1030="","",_xlfn.XLOOKUP(H1030,Questions!$A:$A,Questions!$C:$C,"ERREUR TYPE"))</f>
        <v/>
      </c>
      <c r="J1030" s="26" t="str">
        <f>_xlfn.XLOOKUP(H1030&amp;"_"&amp;Saisie!J1031,'Réponses'!D:D,'Réponses'!C:C,"")</f>
        <v/>
      </c>
      <c r="K1030" s="26" t="str">
        <f>IF(J1030="","",_xlfn.XLOOKUP(J1030,'Réponses'!C:C,'Réponses'!F:F,"ERREUR PROCHAINE QUESTION"))</f>
        <v/>
      </c>
      <c r="L1030" s="26" t="str">
        <f>IF(K1030="","",_xlfn.XLOOKUP(K1030,Questions!$A:$A,Questions!$C:$C,"ERREUR TYPE"))</f>
        <v/>
      </c>
      <c r="M1030" s="26" t="str">
        <f>_xlfn.XLOOKUP(K1030&amp;"_"&amp;Saisie!L1031,'Réponses'!D:D,'Réponses'!C:C,"")</f>
        <v/>
      </c>
      <c r="N1030" s="26" t="str">
        <f>IF(M1030="","",_xlfn.XLOOKUP(M1030,'Réponses'!C:C,'Réponses'!F:F,"ERREUR PROCHAINE QUESTION"))</f>
        <v/>
      </c>
      <c r="O1030" s="26" t="str">
        <f>IF(N1030="","",_xlfn.XLOOKUP(N1030,Questions!$A:$A,Questions!$C:$C,"ERREUR TYPE"))</f>
        <v/>
      </c>
      <c r="P1030" s="26" t="str">
        <f>_xlfn.XLOOKUP(N1030&amp;"_"&amp;Saisie!N1031,'Réponses'!D:D,'Réponses'!C:C,"")</f>
        <v/>
      </c>
      <c r="Q1030" s="26" t="str">
        <f t="shared" si="17"/>
        <v/>
      </c>
    </row>
    <row r="1031" spans="1:17" x14ac:dyDescent="0.25">
      <c r="A1031" s="26" t="str">
        <f>IF(ISBLANK(Saisie!C1032),"",_xlfn.XLOOKUP(Saisie!C1032,Barème!A:A,Barème!F:F,"ERREUR CODE PRODUIT"))</f>
        <v/>
      </c>
      <c r="B1031" s="26" t="str">
        <f>IF(OR(A1031="08",MID(Saisie!C1032,4,4)="0804",MID(Saisie!C1032,4,4)="0907",A1031=""),"",_xlfn.XLOOKUP(A1031,Matériau!A:A,Matériau!C:C,"ERREUR MATERIAU"))</f>
        <v/>
      </c>
      <c r="C1031" s="26" t="str">
        <f>IF(B1031="","",_xlfn.XLOOKUP(B1031,Questions!A:A,Questions!C:C,""))</f>
        <v/>
      </c>
      <c r="D1031" s="26" t="str">
        <f>_xlfn.XLOOKUP(B1031&amp;"_"&amp;Saisie!F1032,'Réponses'!D:D,'Réponses'!C:C,"")</f>
        <v/>
      </c>
      <c r="E1031" s="26" t="str">
        <f>IF(D1031="","",_xlfn.XLOOKUP(D1031,'Réponses'!C:C,'Réponses'!F:F,"ERREUR PROCHAINE QUESTION"))</f>
        <v/>
      </c>
      <c r="F1031" s="26" t="str">
        <f>IF(E1031="","",_xlfn.XLOOKUP(E1031,Questions!$A:$A,Questions!$C:$C,"ERREUR TYPE"))</f>
        <v/>
      </c>
      <c r="G1031" s="26" t="str">
        <f>_xlfn.XLOOKUP(E1031&amp;"_"&amp;Saisie!H1032,'Réponses'!D:D,'Réponses'!C:C,"")</f>
        <v/>
      </c>
      <c r="H1031" s="26" t="str">
        <f>IF(G1031="","",_xlfn.XLOOKUP(G1031,'Réponses'!C:C,'Réponses'!F:F,"ERREUR PROCHAINE QUESTION"))</f>
        <v/>
      </c>
      <c r="I1031" s="26" t="str">
        <f>IF(H1031="","",_xlfn.XLOOKUP(H1031,Questions!$A:$A,Questions!$C:$C,"ERREUR TYPE"))</f>
        <v/>
      </c>
      <c r="J1031" s="26" t="str">
        <f>_xlfn.XLOOKUP(H1031&amp;"_"&amp;Saisie!J1032,'Réponses'!D:D,'Réponses'!C:C,"")</f>
        <v/>
      </c>
      <c r="K1031" s="26" t="str">
        <f>IF(J1031="","",_xlfn.XLOOKUP(J1031,'Réponses'!C:C,'Réponses'!F:F,"ERREUR PROCHAINE QUESTION"))</f>
        <v/>
      </c>
      <c r="L1031" s="26" t="str">
        <f>IF(K1031="","",_xlfn.XLOOKUP(K1031,Questions!$A:$A,Questions!$C:$C,"ERREUR TYPE"))</f>
        <v/>
      </c>
      <c r="M1031" s="26" t="str">
        <f>_xlfn.XLOOKUP(K1031&amp;"_"&amp;Saisie!L1032,'Réponses'!D:D,'Réponses'!C:C,"")</f>
        <v/>
      </c>
      <c r="N1031" s="26" t="str">
        <f>IF(M1031="","",_xlfn.XLOOKUP(M1031,'Réponses'!C:C,'Réponses'!F:F,"ERREUR PROCHAINE QUESTION"))</f>
        <v/>
      </c>
      <c r="O1031" s="26" t="str">
        <f>IF(N1031="","",_xlfn.XLOOKUP(N1031,Questions!$A:$A,Questions!$C:$C,"ERREUR TYPE"))</f>
        <v/>
      </c>
      <c r="P1031" s="26" t="str">
        <f>_xlfn.XLOOKUP(N1031&amp;"_"&amp;Saisie!N1032,'Réponses'!D:D,'Réponses'!C:C,"")</f>
        <v/>
      </c>
      <c r="Q1031" s="26" t="str">
        <f t="shared" si="17"/>
        <v/>
      </c>
    </row>
    <row r="1032" spans="1:17" x14ac:dyDescent="0.25">
      <c r="A1032" s="26" t="str">
        <f>IF(ISBLANK(Saisie!C1033),"",_xlfn.XLOOKUP(Saisie!C1033,Barème!A:A,Barème!F:F,"ERREUR CODE PRODUIT"))</f>
        <v/>
      </c>
      <c r="B1032" s="26" t="str">
        <f>IF(OR(A1032="08",MID(Saisie!C1033,4,4)="0804",MID(Saisie!C1033,4,4)="0907",A1032=""),"",_xlfn.XLOOKUP(A1032,Matériau!A:A,Matériau!C:C,"ERREUR MATERIAU"))</f>
        <v/>
      </c>
      <c r="C1032" s="26" t="str">
        <f>IF(B1032="","",_xlfn.XLOOKUP(B1032,Questions!A:A,Questions!C:C,""))</f>
        <v/>
      </c>
      <c r="D1032" s="26" t="str">
        <f>_xlfn.XLOOKUP(B1032&amp;"_"&amp;Saisie!F1033,'Réponses'!D:D,'Réponses'!C:C,"")</f>
        <v/>
      </c>
      <c r="E1032" s="26" t="str">
        <f>IF(D1032="","",_xlfn.XLOOKUP(D1032,'Réponses'!C:C,'Réponses'!F:F,"ERREUR PROCHAINE QUESTION"))</f>
        <v/>
      </c>
      <c r="F1032" s="26" t="str">
        <f>IF(E1032="","",_xlfn.XLOOKUP(E1032,Questions!$A:$A,Questions!$C:$C,"ERREUR TYPE"))</f>
        <v/>
      </c>
      <c r="G1032" s="26" t="str">
        <f>_xlfn.XLOOKUP(E1032&amp;"_"&amp;Saisie!H1033,'Réponses'!D:D,'Réponses'!C:C,"")</f>
        <v/>
      </c>
      <c r="H1032" s="26" t="str">
        <f>IF(G1032="","",_xlfn.XLOOKUP(G1032,'Réponses'!C:C,'Réponses'!F:F,"ERREUR PROCHAINE QUESTION"))</f>
        <v/>
      </c>
      <c r="I1032" s="26" t="str">
        <f>IF(H1032="","",_xlfn.XLOOKUP(H1032,Questions!$A:$A,Questions!$C:$C,"ERREUR TYPE"))</f>
        <v/>
      </c>
      <c r="J1032" s="26" t="str">
        <f>_xlfn.XLOOKUP(H1032&amp;"_"&amp;Saisie!J1033,'Réponses'!D:D,'Réponses'!C:C,"")</f>
        <v/>
      </c>
      <c r="K1032" s="26" t="str">
        <f>IF(J1032="","",_xlfn.XLOOKUP(J1032,'Réponses'!C:C,'Réponses'!F:F,"ERREUR PROCHAINE QUESTION"))</f>
        <v/>
      </c>
      <c r="L1032" s="26" t="str">
        <f>IF(K1032="","",_xlfn.XLOOKUP(K1032,Questions!$A:$A,Questions!$C:$C,"ERREUR TYPE"))</f>
        <v/>
      </c>
      <c r="M1032" s="26" t="str">
        <f>_xlfn.XLOOKUP(K1032&amp;"_"&amp;Saisie!L1033,'Réponses'!D:D,'Réponses'!C:C,"")</f>
        <v/>
      </c>
      <c r="N1032" s="26" t="str">
        <f>IF(M1032="","",_xlfn.XLOOKUP(M1032,'Réponses'!C:C,'Réponses'!F:F,"ERREUR PROCHAINE QUESTION"))</f>
        <v/>
      </c>
      <c r="O1032" s="26" t="str">
        <f>IF(N1032="","",_xlfn.XLOOKUP(N1032,Questions!$A:$A,Questions!$C:$C,"ERREUR TYPE"))</f>
        <v/>
      </c>
      <c r="P1032" s="26" t="str">
        <f>_xlfn.XLOOKUP(N1032&amp;"_"&amp;Saisie!N1033,'Réponses'!D:D,'Réponses'!C:C,"")</f>
        <v/>
      </c>
      <c r="Q1032" s="26" t="str">
        <f t="shared" si="17"/>
        <v/>
      </c>
    </row>
    <row r="1033" spans="1:17" x14ac:dyDescent="0.25">
      <c r="A1033" s="26" t="str">
        <f>IF(ISBLANK(Saisie!C1034),"",_xlfn.XLOOKUP(Saisie!C1034,Barème!A:A,Barème!F:F,"ERREUR CODE PRODUIT"))</f>
        <v/>
      </c>
      <c r="B1033" s="26" t="str">
        <f>IF(OR(A1033="08",MID(Saisie!C1034,4,4)="0804",MID(Saisie!C1034,4,4)="0907",A1033=""),"",_xlfn.XLOOKUP(A1033,Matériau!A:A,Matériau!C:C,"ERREUR MATERIAU"))</f>
        <v/>
      </c>
      <c r="C1033" s="26" t="str">
        <f>IF(B1033="","",_xlfn.XLOOKUP(B1033,Questions!A:A,Questions!C:C,""))</f>
        <v/>
      </c>
      <c r="D1033" s="26" t="str">
        <f>_xlfn.XLOOKUP(B1033&amp;"_"&amp;Saisie!F1034,'Réponses'!D:D,'Réponses'!C:C,"")</f>
        <v/>
      </c>
      <c r="E1033" s="26" t="str">
        <f>IF(D1033="","",_xlfn.XLOOKUP(D1033,'Réponses'!C:C,'Réponses'!F:F,"ERREUR PROCHAINE QUESTION"))</f>
        <v/>
      </c>
      <c r="F1033" s="26" t="str">
        <f>IF(E1033="","",_xlfn.XLOOKUP(E1033,Questions!$A:$A,Questions!$C:$C,"ERREUR TYPE"))</f>
        <v/>
      </c>
      <c r="G1033" s="26" t="str">
        <f>_xlfn.XLOOKUP(E1033&amp;"_"&amp;Saisie!H1034,'Réponses'!D:D,'Réponses'!C:C,"")</f>
        <v/>
      </c>
      <c r="H1033" s="26" t="str">
        <f>IF(G1033="","",_xlfn.XLOOKUP(G1033,'Réponses'!C:C,'Réponses'!F:F,"ERREUR PROCHAINE QUESTION"))</f>
        <v/>
      </c>
      <c r="I1033" s="26" t="str">
        <f>IF(H1033="","",_xlfn.XLOOKUP(H1033,Questions!$A:$A,Questions!$C:$C,"ERREUR TYPE"))</f>
        <v/>
      </c>
      <c r="J1033" s="26" t="str">
        <f>_xlfn.XLOOKUP(H1033&amp;"_"&amp;Saisie!J1034,'Réponses'!D:D,'Réponses'!C:C,"")</f>
        <v/>
      </c>
      <c r="K1033" s="26" t="str">
        <f>IF(J1033="","",_xlfn.XLOOKUP(J1033,'Réponses'!C:C,'Réponses'!F:F,"ERREUR PROCHAINE QUESTION"))</f>
        <v/>
      </c>
      <c r="L1033" s="26" t="str">
        <f>IF(K1033="","",_xlfn.XLOOKUP(K1033,Questions!$A:$A,Questions!$C:$C,"ERREUR TYPE"))</f>
        <v/>
      </c>
      <c r="M1033" s="26" t="str">
        <f>_xlfn.XLOOKUP(K1033&amp;"_"&amp;Saisie!L1034,'Réponses'!D:D,'Réponses'!C:C,"")</f>
        <v/>
      </c>
      <c r="N1033" s="26" t="str">
        <f>IF(M1033="","",_xlfn.XLOOKUP(M1033,'Réponses'!C:C,'Réponses'!F:F,"ERREUR PROCHAINE QUESTION"))</f>
        <v/>
      </c>
      <c r="O1033" s="26" t="str">
        <f>IF(N1033="","",_xlfn.XLOOKUP(N1033,Questions!$A:$A,Questions!$C:$C,"ERREUR TYPE"))</f>
        <v/>
      </c>
      <c r="P1033" s="26" t="str">
        <f>_xlfn.XLOOKUP(N1033&amp;"_"&amp;Saisie!N1034,'Réponses'!D:D,'Réponses'!C:C,"")</f>
        <v/>
      </c>
      <c r="Q1033" s="26" t="str">
        <f t="shared" si="17"/>
        <v/>
      </c>
    </row>
    <row r="1034" spans="1:17" x14ac:dyDescent="0.25">
      <c r="A1034" s="26" t="str">
        <f>IF(ISBLANK(Saisie!C1035),"",_xlfn.XLOOKUP(Saisie!C1035,Barème!A:A,Barème!F:F,"ERREUR CODE PRODUIT"))</f>
        <v/>
      </c>
      <c r="B1034" s="26" t="str">
        <f>IF(OR(A1034="08",MID(Saisie!C1035,4,4)="0804",MID(Saisie!C1035,4,4)="0907",A1034=""),"",_xlfn.XLOOKUP(A1034,Matériau!A:A,Matériau!C:C,"ERREUR MATERIAU"))</f>
        <v/>
      </c>
      <c r="C1034" s="26" t="str">
        <f>IF(B1034="","",_xlfn.XLOOKUP(B1034,Questions!A:A,Questions!C:C,""))</f>
        <v/>
      </c>
      <c r="D1034" s="26" t="str">
        <f>_xlfn.XLOOKUP(B1034&amp;"_"&amp;Saisie!F1035,'Réponses'!D:D,'Réponses'!C:C,"")</f>
        <v/>
      </c>
      <c r="E1034" s="26" t="str">
        <f>IF(D1034="","",_xlfn.XLOOKUP(D1034,'Réponses'!C:C,'Réponses'!F:F,"ERREUR PROCHAINE QUESTION"))</f>
        <v/>
      </c>
      <c r="F1034" s="26" t="str">
        <f>IF(E1034="","",_xlfn.XLOOKUP(E1034,Questions!$A:$A,Questions!$C:$C,"ERREUR TYPE"))</f>
        <v/>
      </c>
      <c r="G1034" s="26" t="str">
        <f>_xlfn.XLOOKUP(E1034&amp;"_"&amp;Saisie!H1035,'Réponses'!D:D,'Réponses'!C:C,"")</f>
        <v/>
      </c>
      <c r="H1034" s="26" t="str">
        <f>IF(G1034="","",_xlfn.XLOOKUP(G1034,'Réponses'!C:C,'Réponses'!F:F,"ERREUR PROCHAINE QUESTION"))</f>
        <v/>
      </c>
      <c r="I1034" s="26" t="str">
        <f>IF(H1034="","",_xlfn.XLOOKUP(H1034,Questions!$A:$A,Questions!$C:$C,"ERREUR TYPE"))</f>
        <v/>
      </c>
      <c r="J1034" s="26" t="str">
        <f>_xlfn.XLOOKUP(H1034&amp;"_"&amp;Saisie!J1035,'Réponses'!D:D,'Réponses'!C:C,"")</f>
        <v/>
      </c>
      <c r="K1034" s="26" t="str">
        <f>IF(J1034="","",_xlfn.XLOOKUP(J1034,'Réponses'!C:C,'Réponses'!F:F,"ERREUR PROCHAINE QUESTION"))</f>
        <v/>
      </c>
      <c r="L1034" s="26" t="str">
        <f>IF(K1034="","",_xlfn.XLOOKUP(K1034,Questions!$A:$A,Questions!$C:$C,"ERREUR TYPE"))</f>
        <v/>
      </c>
      <c r="M1034" s="26" t="str">
        <f>_xlfn.XLOOKUP(K1034&amp;"_"&amp;Saisie!L1035,'Réponses'!D:D,'Réponses'!C:C,"")</f>
        <v/>
      </c>
      <c r="N1034" s="26" t="str">
        <f>IF(M1034="","",_xlfn.XLOOKUP(M1034,'Réponses'!C:C,'Réponses'!F:F,"ERREUR PROCHAINE QUESTION"))</f>
        <v/>
      </c>
      <c r="O1034" s="26" t="str">
        <f>IF(N1034="","",_xlfn.XLOOKUP(N1034,Questions!$A:$A,Questions!$C:$C,"ERREUR TYPE"))</f>
        <v/>
      </c>
      <c r="P1034" s="26" t="str">
        <f>_xlfn.XLOOKUP(N1034&amp;"_"&amp;Saisie!N1035,'Réponses'!D:D,'Réponses'!C:C,"")</f>
        <v/>
      </c>
      <c r="Q1034" s="26" t="str">
        <f t="shared" si="17"/>
        <v/>
      </c>
    </row>
    <row r="1035" spans="1:17" x14ac:dyDescent="0.25">
      <c r="A1035" s="26" t="str">
        <f>IF(ISBLANK(Saisie!C1036),"",_xlfn.XLOOKUP(Saisie!C1036,Barème!A:A,Barème!F:F,"ERREUR CODE PRODUIT"))</f>
        <v/>
      </c>
      <c r="B1035" s="26" t="str">
        <f>IF(OR(A1035="08",MID(Saisie!C1036,4,4)="0804",MID(Saisie!C1036,4,4)="0907",A1035=""),"",_xlfn.XLOOKUP(A1035,Matériau!A:A,Matériau!C:C,"ERREUR MATERIAU"))</f>
        <v/>
      </c>
      <c r="C1035" s="26" t="str">
        <f>IF(B1035="","",_xlfn.XLOOKUP(B1035,Questions!A:A,Questions!C:C,""))</f>
        <v/>
      </c>
      <c r="D1035" s="26" t="str">
        <f>_xlfn.XLOOKUP(B1035&amp;"_"&amp;Saisie!F1036,'Réponses'!D:D,'Réponses'!C:C,"")</f>
        <v/>
      </c>
      <c r="E1035" s="26" t="str">
        <f>IF(D1035="","",_xlfn.XLOOKUP(D1035,'Réponses'!C:C,'Réponses'!F:F,"ERREUR PROCHAINE QUESTION"))</f>
        <v/>
      </c>
      <c r="F1035" s="26" t="str">
        <f>IF(E1035="","",_xlfn.XLOOKUP(E1035,Questions!$A:$A,Questions!$C:$C,"ERREUR TYPE"))</f>
        <v/>
      </c>
      <c r="G1035" s="26" t="str">
        <f>_xlfn.XLOOKUP(E1035&amp;"_"&amp;Saisie!H1036,'Réponses'!D:D,'Réponses'!C:C,"")</f>
        <v/>
      </c>
      <c r="H1035" s="26" t="str">
        <f>IF(G1035="","",_xlfn.XLOOKUP(G1035,'Réponses'!C:C,'Réponses'!F:F,"ERREUR PROCHAINE QUESTION"))</f>
        <v/>
      </c>
      <c r="I1035" s="26" t="str">
        <f>IF(H1035="","",_xlfn.XLOOKUP(H1035,Questions!$A:$A,Questions!$C:$C,"ERREUR TYPE"))</f>
        <v/>
      </c>
      <c r="J1035" s="26" t="str">
        <f>_xlfn.XLOOKUP(H1035&amp;"_"&amp;Saisie!J1036,'Réponses'!D:D,'Réponses'!C:C,"")</f>
        <v/>
      </c>
      <c r="K1035" s="26" t="str">
        <f>IF(J1035="","",_xlfn.XLOOKUP(J1035,'Réponses'!C:C,'Réponses'!F:F,"ERREUR PROCHAINE QUESTION"))</f>
        <v/>
      </c>
      <c r="L1035" s="26" t="str">
        <f>IF(K1035="","",_xlfn.XLOOKUP(K1035,Questions!$A:$A,Questions!$C:$C,"ERREUR TYPE"))</f>
        <v/>
      </c>
      <c r="M1035" s="26" t="str">
        <f>_xlfn.XLOOKUP(K1035&amp;"_"&amp;Saisie!L1036,'Réponses'!D:D,'Réponses'!C:C,"")</f>
        <v/>
      </c>
      <c r="N1035" s="26" t="str">
        <f>IF(M1035="","",_xlfn.XLOOKUP(M1035,'Réponses'!C:C,'Réponses'!F:F,"ERREUR PROCHAINE QUESTION"))</f>
        <v/>
      </c>
      <c r="O1035" s="26" t="str">
        <f>IF(N1035="","",_xlfn.XLOOKUP(N1035,Questions!$A:$A,Questions!$C:$C,"ERREUR TYPE"))</f>
        <v/>
      </c>
      <c r="P1035" s="26" t="str">
        <f>_xlfn.XLOOKUP(N1035&amp;"_"&amp;Saisie!N1036,'Réponses'!D:D,'Réponses'!C:C,"")</f>
        <v/>
      </c>
      <c r="Q1035" s="26" t="str">
        <f t="shared" si="17"/>
        <v/>
      </c>
    </row>
    <row r="1036" spans="1:17" x14ac:dyDescent="0.25">
      <c r="A1036" s="26" t="str">
        <f>IF(ISBLANK(Saisie!C1037),"",_xlfn.XLOOKUP(Saisie!C1037,Barème!A:A,Barème!F:F,"ERREUR CODE PRODUIT"))</f>
        <v/>
      </c>
      <c r="B1036" s="26" t="str">
        <f>IF(OR(A1036="08",MID(Saisie!C1037,4,4)="0804",MID(Saisie!C1037,4,4)="0907",A1036=""),"",_xlfn.XLOOKUP(A1036,Matériau!A:A,Matériau!C:C,"ERREUR MATERIAU"))</f>
        <v/>
      </c>
      <c r="C1036" s="26" t="str">
        <f>IF(B1036="","",_xlfn.XLOOKUP(B1036,Questions!A:A,Questions!C:C,""))</f>
        <v/>
      </c>
      <c r="D1036" s="26" t="str">
        <f>_xlfn.XLOOKUP(B1036&amp;"_"&amp;Saisie!F1037,'Réponses'!D:D,'Réponses'!C:C,"")</f>
        <v/>
      </c>
      <c r="E1036" s="26" t="str">
        <f>IF(D1036="","",_xlfn.XLOOKUP(D1036,'Réponses'!C:C,'Réponses'!F:F,"ERREUR PROCHAINE QUESTION"))</f>
        <v/>
      </c>
      <c r="F1036" s="26" t="str">
        <f>IF(E1036="","",_xlfn.XLOOKUP(E1036,Questions!$A:$A,Questions!$C:$C,"ERREUR TYPE"))</f>
        <v/>
      </c>
      <c r="G1036" s="26" t="str">
        <f>_xlfn.XLOOKUP(E1036&amp;"_"&amp;Saisie!H1037,'Réponses'!D:D,'Réponses'!C:C,"")</f>
        <v/>
      </c>
      <c r="H1036" s="26" t="str">
        <f>IF(G1036="","",_xlfn.XLOOKUP(G1036,'Réponses'!C:C,'Réponses'!F:F,"ERREUR PROCHAINE QUESTION"))</f>
        <v/>
      </c>
      <c r="I1036" s="26" t="str">
        <f>IF(H1036="","",_xlfn.XLOOKUP(H1036,Questions!$A:$A,Questions!$C:$C,"ERREUR TYPE"))</f>
        <v/>
      </c>
      <c r="J1036" s="26" t="str">
        <f>_xlfn.XLOOKUP(H1036&amp;"_"&amp;Saisie!J1037,'Réponses'!D:D,'Réponses'!C:C,"")</f>
        <v/>
      </c>
      <c r="K1036" s="26" t="str">
        <f>IF(J1036="","",_xlfn.XLOOKUP(J1036,'Réponses'!C:C,'Réponses'!F:F,"ERREUR PROCHAINE QUESTION"))</f>
        <v/>
      </c>
      <c r="L1036" s="26" t="str">
        <f>IF(K1036="","",_xlfn.XLOOKUP(K1036,Questions!$A:$A,Questions!$C:$C,"ERREUR TYPE"))</f>
        <v/>
      </c>
      <c r="M1036" s="26" t="str">
        <f>_xlfn.XLOOKUP(K1036&amp;"_"&amp;Saisie!L1037,'Réponses'!D:D,'Réponses'!C:C,"")</f>
        <v/>
      </c>
      <c r="N1036" s="26" t="str">
        <f>IF(M1036="","",_xlfn.XLOOKUP(M1036,'Réponses'!C:C,'Réponses'!F:F,"ERREUR PROCHAINE QUESTION"))</f>
        <v/>
      </c>
      <c r="O1036" s="26" t="str">
        <f>IF(N1036="","",_xlfn.XLOOKUP(N1036,Questions!$A:$A,Questions!$C:$C,"ERREUR TYPE"))</f>
        <v/>
      </c>
      <c r="P1036" s="26" t="str">
        <f>_xlfn.XLOOKUP(N1036&amp;"_"&amp;Saisie!N1037,'Réponses'!D:D,'Réponses'!C:C,"")</f>
        <v/>
      </c>
      <c r="Q1036" s="26" t="str">
        <f t="shared" si="17"/>
        <v/>
      </c>
    </row>
    <row r="1037" spans="1:17" x14ac:dyDescent="0.25">
      <c r="A1037" s="26" t="str">
        <f>IF(ISBLANK(Saisie!C1038),"",_xlfn.XLOOKUP(Saisie!C1038,Barème!A:A,Barème!F:F,"ERREUR CODE PRODUIT"))</f>
        <v/>
      </c>
      <c r="B1037" s="26" t="str">
        <f>IF(OR(A1037="08",MID(Saisie!C1038,4,4)="0804",MID(Saisie!C1038,4,4)="0907",A1037=""),"",_xlfn.XLOOKUP(A1037,Matériau!A:A,Matériau!C:C,"ERREUR MATERIAU"))</f>
        <v/>
      </c>
      <c r="C1037" s="26" t="str">
        <f>IF(B1037="","",_xlfn.XLOOKUP(B1037,Questions!A:A,Questions!C:C,""))</f>
        <v/>
      </c>
      <c r="D1037" s="26" t="str">
        <f>_xlfn.XLOOKUP(B1037&amp;"_"&amp;Saisie!F1038,'Réponses'!D:D,'Réponses'!C:C,"")</f>
        <v/>
      </c>
      <c r="E1037" s="26" t="str">
        <f>IF(D1037="","",_xlfn.XLOOKUP(D1037,'Réponses'!C:C,'Réponses'!F:F,"ERREUR PROCHAINE QUESTION"))</f>
        <v/>
      </c>
      <c r="F1037" s="26" t="str">
        <f>IF(E1037="","",_xlfn.XLOOKUP(E1037,Questions!$A:$A,Questions!$C:$C,"ERREUR TYPE"))</f>
        <v/>
      </c>
      <c r="G1037" s="26" t="str">
        <f>_xlfn.XLOOKUP(E1037&amp;"_"&amp;Saisie!H1038,'Réponses'!D:D,'Réponses'!C:C,"")</f>
        <v/>
      </c>
      <c r="H1037" s="26" t="str">
        <f>IF(G1037="","",_xlfn.XLOOKUP(G1037,'Réponses'!C:C,'Réponses'!F:F,"ERREUR PROCHAINE QUESTION"))</f>
        <v/>
      </c>
      <c r="I1037" s="26" t="str">
        <f>IF(H1037="","",_xlfn.XLOOKUP(H1037,Questions!$A:$A,Questions!$C:$C,"ERREUR TYPE"))</f>
        <v/>
      </c>
      <c r="J1037" s="26" t="str">
        <f>_xlfn.XLOOKUP(H1037&amp;"_"&amp;Saisie!J1038,'Réponses'!D:D,'Réponses'!C:C,"")</f>
        <v/>
      </c>
      <c r="K1037" s="26" t="str">
        <f>IF(J1037="","",_xlfn.XLOOKUP(J1037,'Réponses'!C:C,'Réponses'!F:F,"ERREUR PROCHAINE QUESTION"))</f>
        <v/>
      </c>
      <c r="L1037" s="26" t="str">
        <f>IF(K1037="","",_xlfn.XLOOKUP(K1037,Questions!$A:$A,Questions!$C:$C,"ERREUR TYPE"))</f>
        <v/>
      </c>
      <c r="M1037" s="26" t="str">
        <f>_xlfn.XLOOKUP(K1037&amp;"_"&amp;Saisie!L1038,'Réponses'!D:D,'Réponses'!C:C,"")</f>
        <v/>
      </c>
      <c r="N1037" s="26" t="str">
        <f>IF(M1037="","",_xlfn.XLOOKUP(M1037,'Réponses'!C:C,'Réponses'!F:F,"ERREUR PROCHAINE QUESTION"))</f>
        <v/>
      </c>
      <c r="O1037" s="26" t="str">
        <f>IF(N1037="","",_xlfn.XLOOKUP(N1037,Questions!$A:$A,Questions!$C:$C,"ERREUR TYPE"))</f>
        <v/>
      </c>
      <c r="P1037" s="26" t="str">
        <f>_xlfn.XLOOKUP(N1037&amp;"_"&amp;Saisie!N1038,'Réponses'!D:D,'Réponses'!C:C,"")</f>
        <v/>
      </c>
      <c r="Q1037" s="26" t="str">
        <f t="shared" si="17"/>
        <v/>
      </c>
    </row>
    <row r="1038" spans="1:17" x14ac:dyDescent="0.25">
      <c r="A1038" s="26" t="str">
        <f>IF(ISBLANK(Saisie!C1039),"",_xlfn.XLOOKUP(Saisie!C1039,Barème!A:A,Barème!F:F,"ERREUR CODE PRODUIT"))</f>
        <v/>
      </c>
      <c r="B1038" s="26" t="str">
        <f>IF(OR(A1038="08",MID(Saisie!C1039,4,4)="0804",MID(Saisie!C1039,4,4)="0907",A1038=""),"",_xlfn.XLOOKUP(A1038,Matériau!A:A,Matériau!C:C,"ERREUR MATERIAU"))</f>
        <v/>
      </c>
      <c r="C1038" s="26" t="str">
        <f>IF(B1038="","",_xlfn.XLOOKUP(B1038,Questions!A:A,Questions!C:C,""))</f>
        <v/>
      </c>
      <c r="D1038" s="26" t="str">
        <f>_xlfn.XLOOKUP(B1038&amp;"_"&amp;Saisie!F1039,'Réponses'!D:D,'Réponses'!C:C,"")</f>
        <v/>
      </c>
      <c r="E1038" s="26" t="str">
        <f>IF(D1038="","",_xlfn.XLOOKUP(D1038,'Réponses'!C:C,'Réponses'!F:F,"ERREUR PROCHAINE QUESTION"))</f>
        <v/>
      </c>
      <c r="F1038" s="26" t="str">
        <f>IF(E1038="","",_xlfn.XLOOKUP(E1038,Questions!$A:$A,Questions!$C:$C,"ERREUR TYPE"))</f>
        <v/>
      </c>
      <c r="G1038" s="26" t="str">
        <f>_xlfn.XLOOKUP(E1038&amp;"_"&amp;Saisie!H1039,'Réponses'!D:D,'Réponses'!C:C,"")</f>
        <v/>
      </c>
      <c r="H1038" s="26" t="str">
        <f>IF(G1038="","",_xlfn.XLOOKUP(G1038,'Réponses'!C:C,'Réponses'!F:F,"ERREUR PROCHAINE QUESTION"))</f>
        <v/>
      </c>
      <c r="I1038" s="26" t="str">
        <f>IF(H1038="","",_xlfn.XLOOKUP(H1038,Questions!$A:$A,Questions!$C:$C,"ERREUR TYPE"))</f>
        <v/>
      </c>
      <c r="J1038" s="26" t="str">
        <f>_xlfn.XLOOKUP(H1038&amp;"_"&amp;Saisie!J1039,'Réponses'!D:D,'Réponses'!C:C,"")</f>
        <v/>
      </c>
      <c r="K1038" s="26" t="str">
        <f>IF(J1038="","",_xlfn.XLOOKUP(J1038,'Réponses'!C:C,'Réponses'!F:F,"ERREUR PROCHAINE QUESTION"))</f>
        <v/>
      </c>
      <c r="L1038" s="26" t="str">
        <f>IF(K1038="","",_xlfn.XLOOKUP(K1038,Questions!$A:$A,Questions!$C:$C,"ERREUR TYPE"))</f>
        <v/>
      </c>
      <c r="M1038" s="26" t="str">
        <f>_xlfn.XLOOKUP(K1038&amp;"_"&amp;Saisie!L1039,'Réponses'!D:D,'Réponses'!C:C,"")</f>
        <v/>
      </c>
      <c r="N1038" s="26" t="str">
        <f>IF(M1038="","",_xlfn.XLOOKUP(M1038,'Réponses'!C:C,'Réponses'!F:F,"ERREUR PROCHAINE QUESTION"))</f>
        <v/>
      </c>
      <c r="O1038" s="26" t="str">
        <f>IF(N1038="","",_xlfn.XLOOKUP(N1038,Questions!$A:$A,Questions!$C:$C,"ERREUR TYPE"))</f>
        <v/>
      </c>
      <c r="P1038" s="26" t="str">
        <f>_xlfn.XLOOKUP(N1038&amp;"_"&amp;Saisie!N1039,'Réponses'!D:D,'Réponses'!C:C,"")</f>
        <v/>
      </c>
      <c r="Q1038" s="26" t="str">
        <f t="shared" si="17"/>
        <v/>
      </c>
    </row>
    <row r="1039" spans="1:17" x14ac:dyDescent="0.25">
      <c r="A1039" s="26" t="str">
        <f>IF(ISBLANK(Saisie!C1040),"",_xlfn.XLOOKUP(Saisie!C1040,Barème!A:A,Barème!F:F,"ERREUR CODE PRODUIT"))</f>
        <v/>
      </c>
      <c r="B1039" s="26" t="str">
        <f>IF(OR(A1039="08",MID(Saisie!C1040,4,4)="0804",MID(Saisie!C1040,4,4)="0907",A1039=""),"",_xlfn.XLOOKUP(A1039,Matériau!A:A,Matériau!C:C,"ERREUR MATERIAU"))</f>
        <v/>
      </c>
      <c r="C1039" s="26" t="str">
        <f>IF(B1039="","",_xlfn.XLOOKUP(B1039,Questions!A:A,Questions!C:C,""))</f>
        <v/>
      </c>
      <c r="D1039" s="26" t="str">
        <f>_xlfn.XLOOKUP(B1039&amp;"_"&amp;Saisie!F1040,'Réponses'!D:D,'Réponses'!C:C,"")</f>
        <v/>
      </c>
      <c r="E1039" s="26" t="str">
        <f>IF(D1039="","",_xlfn.XLOOKUP(D1039,'Réponses'!C:C,'Réponses'!F:F,"ERREUR PROCHAINE QUESTION"))</f>
        <v/>
      </c>
      <c r="F1039" s="26" t="str">
        <f>IF(E1039="","",_xlfn.XLOOKUP(E1039,Questions!$A:$A,Questions!$C:$C,"ERREUR TYPE"))</f>
        <v/>
      </c>
      <c r="G1039" s="26" t="str">
        <f>_xlfn.XLOOKUP(E1039&amp;"_"&amp;Saisie!H1040,'Réponses'!D:D,'Réponses'!C:C,"")</f>
        <v/>
      </c>
      <c r="H1039" s="26" t="str">
        <f>IF(G1039="","",_xlfn.XLOOKUP(G1039,'Réponses'!C:C,'Réponses'!F:F,"ERREUR PROCHAINE QUESTION"))</f>
        <v/>
      </c>
      <c r="I1039" s="26" t="str">
        <f>IF(H1039="","",_xlfn.XLOOKUP(H1039,Questions!$A:$A,Questions!$C:$C,"ERREUR TYPE"))</f>
        <v/>
      </c>
      <c r="J1039" s="26" t="str">
        <f>_xlfn.XLOOKUP(H1039&amp;"_"&amp;Saisie!J1040,'Réponses'!D:D,'Réponses'!C:C,"")</f>
        <v/>
      </c>
      <c r="K1039" s="26" t="str">
        <f>IF(J1039="","",_xlfn.XLOOKUP(J1039,'Réponses'!C:C,'Réponses'!F:F,"ERREUR PROCHAINE QUESTION"))</f>
        <v/>
      </c>
      <c r="L1039" s="26" t="str">
        <f>IF(K1039="","",_xlfn.XLOOKUP(K1039,Questions!$A:$A,Questions!$C:$C,"ERREUR TYPE"))</f>
        <v/>
      </c>
      <c r="M1039" s="26" t="str">
        <f>_xlfn.XLOOKUP(K1039&amp;"_"&amp;Saisie!L1040,'Réponses'!D:D,'Réponses'!C:C,"")</f>
        <v/>
      </c>
      <c r="N1039" s="26" t="str">
        <f>IF(M1039="","",_xlfn.XLOOKUP(M1039,'Réponses'!C:C,'Réponses'!F:F,"ERREUR PROCHAINE QUESTION"))</f>
        <v/>
      </c>
      <c r="O1039" s="26" t="str">
        <f>IF(N1039="","",_xlfn.XLOOKUP(N1039,Questions!$A:$A,Questions!$C:$C,"ERREUR TYPE"))</f>
        <v/>
      </c>
      <c r="P1039" s="26" t="str">
        <f>_xlfn.XLOOKUP(N1039&amp;"_"&amp;Saisie!N1040,'Réponses'!D:D,'Réponses'!C:C,"")</f>
        <v/>
      </c>
      <c r="Q1039" s="26" t="str">
        <f t="shared" si="17"/>
        <v/>
      </c>
    </row>
    <row r="1040" spans="1:17" x14ac:dyDescent="0.25">
      <c r="A1040" s="26" t="str">
        <f>IF(ISBLANK(Saisie!C1041),"",_xlfn.XLOOKUP(Saisie!C1041,Barème!A:A,Barème!F:F,"ERREUR CODE PRODUIT"))</f>
        <v/>
      </c>
      <c r="B1040" s="26" t="str">
        <f>IF(OR(A1040="08",MID(Saisie!C1041,4,4)="0804",MID(Saisie!C1041,4,4)="0907",A1040=""),"",_xlfn.XLOOKUP(A1040,Matériau!A:A,Matériau!C:C,"ERREUR MATERIAU"))</f>
        <v/>
      </c>
      <c r="C1040" s="26" t="str">
        <f>IF(B1040="","",_xlfn.XLOOKUP(B1040,Questions!A:A,Questions!C:C,""))</f>
        <v/>
      </c>
      <c r="D1040" s="26" t="str">
        <f>_xlfn.XLOOKUP(B1040&amp;"_"&amp;Saisie!F1041,'Réponses'!D:D,'Réponses'!C:C,"")</f>
        <v/>
      </c>
      <c r="E1040" s="26" t="str">
        <f>IF(D1040="","",_xlfn.XLOOKUP(D1040,'Réponses'!C:C,'Réponses'!F:F,"ERREUR PROCHAINE QUESTION"))</f>
        <v/>
      </c>
      <c r="F1040" s="26" t="str">
        <f>IF(E1040="","",_xlfn.XLOOKUP(E1040,Questions!$A:$A,Questions!$C:$C,"ERREUR TYPE"))</f>
        <v/>
      </c>
      <c r="G1040" s="26" t="str">
        <f>_xlfn.XLOOKUP(E1040&amp;"_"&amp;Saisie!H1041,'Réponses'!D:D,'Réponses'!C:C,"")</f>
        <v/>
      </c>
      <c r="H1040" s="26" t="str">
        <f>IF(G1040="","",_xlfn.XLOOKUP(G1040,'Réponses'!C:C,'Réponses'!F:F,"ERREUR PROCHAINE QUESTION"))</f>
        <v/>
      </c>
      <c r="I1040" s="26" t="str">
        <f>IF(H1040="","",_xlfn.XLOOKUP(H1040,Questions!$A:$A,Questions!$C:$C,"ERREUR TYPE"))</f>
        <v/>
      </c>
      <c r="J1040" s="26" t="str">
        <f>_xlfn.XLOOKUP(H1040&amp;"_"&amp;Saisie!J1041,'Réponses'!D:D,'Réponses'!C:C,"")</f>
        <v/>
      </c>
      <c r="K1040" s="26" t="str">
        <f>IF(J1040="","",_xlfn.XLOOKUP(J1040,'Réponses'!C:C,'Réponses'!F:F,"ERREUR PROCHAINE QUESTION"))</f>
        <v/>
      </c>
      <c r="L1040" s="26" t="str">
        <f>IF(K1040="","",_xlfn.XLOOKUP(K1040,Questions!$A:$A,Questions!$C:$C,"ERREUR TYPE"))</f>
        <v/>
      </c>
      <c r="M1040" s="26" t="str">
        <f>_xlfn.XLOOKUP(K1040&amp;"_"&amp;Saisie!L1041,'Réponses'!D:D,'Réponses'!C:C,"")</f>
        <v/>
      </c>
      <c r="N1040" s="26" t="str">
        <f>IF(M1040="","",_xlfn.XLOOKUP(M1040,'Réponses'!C:C,'Réponses'!F:F,"ERREUR PROCHAINE QUESTION"))</f>
        <v/>
      </c>
      <c r="O1040" s="26" t="str">
        <f>IF(N1040="","",_xlfn.XLOOKUP(N1040,Questions!$A:$A,Questions!$C:$C,"ERREUR TYPE"))</f>
        <v/>
      </c>
      <c r="P1040" s="26" t="str">
        <f>_xlfn.XLOOKUP(N1040&amp;"_"&amp;Saisie!N1041,'Réponses'!D:D,'Réponses'!C:C,"")</f>
        <v/>
      </c>
      <c r="Q1040" s="26" t="str">
        <f t="shared" si="17"/>
        <v/>
      </c>
    </row>
    <row r="1041" spans="1:17" x14ac:dyDescent="0.25">
      <c r="A1041" s="26" t="str">
        <f>IF(ISBLANK(Saisie!C1042),"",_xlfn.XLOOKUP(Saisie!C1042,Barème!A:A,Barème!F:F,"ERREUR CODE PRODUIT"))</f>
        <v/>
      </c>
      <c r="B1041" s="26" t="str">
        <f>IF(OR(A1041="08",MID(Saisie!C1042,4,4)="0804",MID(Saisie!C1042,4,4)="0907",A1041=""),"",_xlfn.XLOOKUP(A1041,Matériau!A:A,Matériau!C:C,"ERREUR MATERIAU"))</f>
        <v/>
      </c>
      <c r="C1041" s="26" t="str">
        <f>IF(B1041="","",_xlfn.XLOOKUP(B1041,Questions!A:A,Questions!C:C,""))</f>
        <v/>
      </c>
      <c r="D1041" s="26" t="str">
        <f>_xlfn.XLOOKUP(B1041&amp;"_"&amp;Saisie!F1042,'Réponses'!D:D,'Réponses'!C:C,"")</f>
        <v/>
      </c>
      <c r="E1041" s="26" t="str">
        <f>IF(D1041="","",_xlfn.XLOOKUP(D1041,'Réponses'!C:C,'Réponses'!F:F,"ERREUR PROCHAINE QUESTION"))</f>
        <v/>
      </c>
      <c r="F1041" s="26" t="str">
        <f>IF(E1041="","",_xlfn.XLOOKUP(E1041,Questions!$A:$A,Questions!$C:$C,"ERREUR TYPE"))</f>
        <v/>
      </c>
      <c r="G1041" s="26" t="str">
        <f>_xlfn.XLOOKUP(E1041&amp;"_"&amp;Saisie!H1042,'Réponses'!D:D,'Réponses'!C:C,"")</f>
        <v/>
      </c>
      <c r="H1041" s="26" t="str">
        <f>IF(G1041="","",_xlfn.XLOOKUP(G1041,'Réponses'!C:C,'Réponses'!F:F,"ERREUR PROCHAINE QUESTION"))</f>
        <v/>
      </c>
      <c r="I1041" s="26" t="str">
        <f>IF(H1041="","",_xlfn.XLOOKUP(H1041,Questions!$A:$A,Questions!$C:$C,"ERREUR TYPE"))</f>
        <v/>
      </c>
      <c r="J1041" s="26" t="str">
        <f>_xlfn.XLOOKUP(H1041&amp;"_"&amp;Saisie!J1042,'Réponses'!D:D,'Réponses'!C:C,"")</f>
        <v/>
      </c>
      <c r="K1041" s="26" t="str">
        <f>IF(J1041="","",_xlfn.XLOOKUP(J1041,'Réponses'!C:C,'Réponses'!F:F,"ERREUR PROCHAINE QUESTION"))</f>
        <v/>
      </c>
      <c r="L1041" s="26" t="str">
        <f>IF(K1041="","",_xlfn.XLOOKUP(K1041,Questions!$A:$A,Questions!$C:$C,"ERREUR TYPE"))</f>
        <v/>
      </c>
      <c r="M1041" s="26" t="str">
        <f>_xlfn.XLOOKUP(K1041&amp;"_"&amp;Saisie!L1042,'Réponses'!D:D,'Réponses'!C:C,"")</f>
        <v/>
      </c>
      <c r="N1041" s="26" t="str">
        <f>IF(M1041="","",_xlfn.XLOOKUP(M1041,'Réponses'!C:C,'Réponses'!F:F,"ERREUR PROCHAINE QUESTION"))</f>
        <v/>
      </c>
      <c r="O1041" s="26" t="str">
        <f>IF(N1041="","",_xlfn.XLOOKUP(N1041,Questions!$A:$A,Questions!$C:$C,"ERREUR TYPE"))</f>
        <v/>
      </c>
      <c r="P1041" s="26" t="str">
        <f>_xlfn.XLOOKUP(N1041&amp;"_"&amp;Saisie!N1042,'Réponses'!D:D,'Réponses'!C:C,"")</f>
        <v/>
      </c>
      <c r="Q1041" s="26" t="str">
        <f t="shared" si="17"/>
        <v/>
      </c>
    </row>
    <row r="1042" spans="1:17" x14ac:dyDescent="0.25">
      <c r="A1042" s="26" t="str">
        <f>IF(ISBLANK(Saisie!C1043),"",_xlfn.XLOOKUP(Saisie!C1043,Barème!A:A,Barème!F:F,"ERREUR CODE PRODUIT"))</f>
        <v/>
      </c>
      <c r="B1042" s="26" t="str">
        <f>IF(OR(A1042="08",MID(Saisie!C1043,4,4)="0804",MID(Saisie!C1043,4,4)="0907",A1042=""),"",_xlfn.XLOOKUP(A1042,Matériau!A:A,Matériau!C:C,"ERREUR MATERIAU"))</f>
        <v/>
      </c>
      <c r="C1042" s="26" t="str">
        <f>IF(B1042="","",_xlfn.XLOOKUP(B1042,Questions!A:A,Questions!C:C,""))</f>
        <v/>
      </c>
      <c r="D1042" s="26" t="str">
        <f>_xlfn.XLOOKUP(B1042&amp;"_"&amp;Saisie!F1043,'Réponses'!D:D,'Réponses'!C:C,"")</f>
        <v/>
      </c>
      <c r="E1042" s="26" t="str">
        <f>IF(D1042="","",_xlfn.XLOOKUP(D1042,'Réponses'!C:C,'Réponses'!F:F,"ERREUR PROCHAINE QUESTION"))</f>
        <v/>
      </c>
      <c r="F1042" s="26" t="str">
        <f>IF(E1042="","",_xlfn.XLOOKUP(E1042,Questions!$A:$A,Questions!$C:$C,"ERREUR TYPE"))</f>
        <v/>
      </c>
      <c r="G1042" s="26" t="str">
        <f>_xlfn.XLOOKUP(E1042&amp;"_"&amp;Saisie!H1043,'Réponses'!D:D,'Réponses'!C:C,"")</f>
        <v/>
      </c>
      <c r="H1042" s="26" t="str">
        <f>IF(G1042="","",_xlfn.XLOOKUP(G1042,'Réponses'!C:C,'Réponses'!F:F,"ERREUR PROCHAINE QUESTION"))</f>
        <v/>
      </c>
      <c r="I1042" s="26" t="str">
        <f>IF(H1042="","",_xlfn.XLOOKUP(H1042,Questions!$A:$A,Questions!$C:$C,"ERREUR TYPE"))</f>
        <v/>
      </c>
      <c r="J1042" s="26" t="str">
        <f>_xlfn.XLOOKUP(H1042&amp;"_"&amp;Saisie!J1043,'Réponses'!D:D,'Réponses'!C:C,"")</f>
        <v/>
      </c>
      <c r="K1042" s="26" t="str">
        <f>IF(J1042="","",_xlfn.XLOOKUP(J1042,'Réponses'!C:C,'Réponses'!F:F,"ERREUR PROCHAINE QUESTION"))</f>
        <v/>
      </c>
      <c r="L1042" s="26" t="str">
        <f>IF(K1042="","",_xlfn.XLOOKUP(K1042,Questions!$A:$A,Questions!$C:$C,"ERREUR TYPE"))</f>
        <v/>
      </c>
      <c r="M1042" s="26" t="str">
        <f>_xlfn.XLOOKUP(K1042&amp;"_"&amp;Saisie!L1043,'Réponses'!D:D,'Réponses'!C:C,"")</f>
        <v/>
      </c>
      <c r="N1042" s="26" t="str">
        <f>IF(M1042="","",_xlfn.XLOOKUP(M1042,'Réponses'!C:C,'Réponses'!F:F,"ERREUR PROCHAINE QUESTION"))</f>
        <v/>
      </c>
      <c r="O1042" s="26" t="str">
        <f>IF(N1042="","",_xlfn.XLOOKUP(N1042,Questions!$A:$A,Questions!$C:$C,"ERREUR TYPE"))</f>
        <v/>
      </c>
      <c r="P1042" s="26" t="str">
        <f>_xlfn.XLOOKUP(N1042&amp;"_"&amp;Saisie!N1043,'Réponses'!D:D,'Réponses'!C:C,"")</f>
        <v/>
      </c>
      <c r="Q1042" s="26" t="str">
        <f t="shared" si="17"/>
        <v/>
      </c>
    </row>
    <row r="1043" spans="1:17" x14ac:dyDescent="0.25">
      <c r="A1043" s="26" t="str">
        <f>IF(ISBLANK(Saisie!C1044),"",_xlfn.XLOOKUP(Saisie!C1044,Barème!A:A,Barème!F:F,"ERREUR CODE PRODUIT"))</f>
        <v/>
      </c>
      <c r="B1043" s="26" t="str">
        <f>IF(OR(A1043="08",MID(Saisie!C1044,4,4)="0804",MID(Saisie!C1044,4,4)="0907",A1043=""),"",_xlfn.XLOOKUP(A1043,Matériau!A:A,Matériau!C:C,"ERREUR MATERIAU"))</f>
        <v/>
      </c>
      <c r="C1043" s="26" t="str">
        <f>IF(B1043="","",_xlfn.XLOOKUP(B1043,Questions!A:A,Questions!C:C,""))</f>
        <v/>
      </c>
      <c r="D1043" s="26" t="str">
        <f>_xlfn.XLOOKUP(B1043&amp;"_"&amp;Saisie!F1044,'Réponses'!D:D,'Réponses'!C:C,"")</f>
        <v/>
      </c>
      <c r="E1043" s="26" t="str">
        <f>IF(D1043="","",_xlfn.XLOOKUP(D1043,'Réponses'!C:C,'Réponses'!F:F,"ERREUR PROCHAINE QUESTION"))</f>
        <v/>
      </c>
      <c r="F1043" s="26" t="str">
        <f>IF(E1043="","",_xlfn.XLOOKUP(E1043,Questions!$A:$A,Questions!$C:$C,"ERREUR TYPE"))</f>
        <v/>
      </c>
      <c r="G1043" s="26" t="str">
        <f>_xlfn.XLOOKUP(E1043&amp;"_"&amp;Saisie!H1044,'Réponses'!D:D,'Réponses'!C:C,"")</f>
        <v/>
      </c>
      <c r="H1043" s="26" t="str">
        <f>IF(G1043="","",_xlfn.XLOOKUP(G1043,'Réponses'!C:C,'Réponses'!F:F,"ERREUR PROCHAINE QUESTION"))</f>
        <v/>
      </c>
      <c r="I1043" s="26" t="str">
        <f>IF(H1043="","",_xlfn.XLOOKUP(H1043,Questions!$A:$A,Questions!$C:$C,"ERREUR TYPE"))</f>
        <v/>
      </c>
      <c r="J1043" s="26" t="str">
        <f>_xlfn.XLOOKUP(H1043&amp;"_"&amp;Saisie!J1044,'Réponses'!D:D,'Réponses'!C:C,"")</f>
        <v/>
      </c>
      <c r="K1043" s="26" t="str">
        <f>IF(J1043="","",_xlfn.XLOOKUP(J1043,'Réponses'!C:C,'Réponses'!F:F,"ERREUR PROCHAINE QUESTION"))</f>
        <v/>
      </c>
      <c r="L1043" s="26" t="str">
        <f>IF(K1043="","",_xlfn.XLOOKUP(K1043,Questions!$A:$A,Questions!$C:$C,"ERREUR TYPE"))</f>
        <v/>
      </c>
      <c r="M1043" s="26" t="str">
        <f>_xlfn.XLOOKUP(K1043&amp;"_"&amp;Saisie!L1044,'Réponses'!D:D,'Réponses'!C:C,"")</f>
        <v/>
      </c>
      <c r="N1043" s="26" t="str">
        <f>IF(M1043="","",_xlfn.XLOOKUP(M1043,'Réponses'!C:C,'Réponses'!F:F,"ERREUR PROCHAINE QUESTION"))</f>
        <v/>
      </c>
      <c r="O1043" s="26" t="str">
        <f>IF(N1043="","",_xlfn.XLOOKUP(N1043,Questions!$A:$A,Questions!$C:$C,"ERREUR TYPE"))</f>
        <v/>
      </c>
      <c r="P1043" s="26" t="str">
        <f>_xlfn.XLOOKUP(N1043&amp;"_"&amp;Saisie!N1044,'Réponses'!D:D,'Réponses'!C:C,"")</f>
        <v/>
      </c>
      <c r="Q1043" s="26" t="str">
        <f t="shared" si="17"/>
        <v/>
      </c>
    </row>
    <row r="1044" spans="1:17" x14ac:dyDescent="0.25">
      <c r="A1044" s="26" t="str">
        <f>IF(ISBLANK(Saisie!C1045),"",_xlfn.XLOOKUP(Saisie!C1045,Barème!A:A,Barème!F:F,"ERREUR CODE PRODUIT"))</f>
        <v/>
      </c>
      <c r="B1044" s="26" t="str">
        <f>IF(OR(A1044="08",MID(Saisie!C1045,4,4)="0804",MID(Saisie!C1045,4,4)="0907",A1044=""),"",_xlfn.XLOOKUP(A1044,Matériau!A:A,Matériau!C:C,"ERREUR MATERIAU"))</f>
        <v/>
      </c>
      <c r="C1044" s="26" t="str">
        <f>IF(B1044="","",_xlfn.XLOOKUP(B1044,Questions!A:A,Questions!C:C,""))</f>
        <v/>
      </c>
      <c r="D1044" s="26" t="str">
        <f>_xlfn.XLOOKUP(B1044&amp;"_"&amp;Saisie!F1045,'Réponses'!D:D,'Réponses'!C:C,"")</f>
        <v/>
      </c>
      <c r="E1044" s="26" t="str">
        <f>IF(D1044="","",_xlfn.XLOOKUP(D1044,'Réponses'!C:C,'Réponses'!F:F,"ERREUR PROCHAINE QUESTION"))</f>
        <v/>
      </c>
      <c r="F1044" s="26" t="str">
        <f>IF(E1044="","",_xlfn.XLOOKUP(E1044,Questions!$A:$A,Questions!$C:$C,"ERREUR TYPE"))</f>
        <v/>
      </c>
      <c r="G1044" s="26" t="str">
        <f>_xlfn.XLOOKUP(E1044&amp;"_"&amp;Saisie!H1045,'Réponses'!D:D,'Réponses'!C:C,"")</f>
        <v/>
      </c>
      <c r="H1044" s="26" t="str">
        <f>IF(G1044="","",_xlfn.XLOOKUP(G1044,'Réponses'!C:C,'Réponses'!F:F,"ERREUR PROCHAINE QUESTION"))</f>
        <v/>
      </c>
      <c r="I1044" s="26" t="str">
        <f>IF(H1044="","",_xlfn.XLOOKUP(H1044,Questions!$A:$A,Questions!$C:$C,"ERREUR TYPE"))</f>
        <v/>
      </c>
      <c r="J1044" s="26" t="str">
        <f>_xlfn.XLOOKUP(H1044&amp;"_"&amp;Saisie!J1045,'Réponses'!D:D,'Réponses'!C:C,"")</f>
        <v/>
      </c>
      <c r="K1044" s="26" t="str">
        <f>IF(J1044="","",_xlfn.XLOOKUP(J1044,'Réponses'!C:C,'Réponses'!F:F,"ERREUR PROCHAINE QUESTION"))</f>
        <v/>
      </c>
      <c r="L1044" s="26" t="str">
        <f>IF(K1044="","",_xlfn.XLOOKUP(K1044,Questions!$A:$A,Questions!$C:$C,"ERREUR TYPE"))</f>
        <v/>
      </c>
      <c r="M1044" s="26" t="str">
        <f>_xlfn.XLOOKUP(K1044&amp;"_"&amp;Saisie!L1045,'Réponses'!D:D,'Réponses'!C:C,"")</f>
        <v/>
      </c>
      <c r="N1044" s="26" t="str">
        <f>IF(M1044="","",_xlfn.XLOOKUP(M1044,'Réponses'!C:C,'Réponses'!F:F,"ERREUR PROCHAINE QUESTION"))</f>
        <v/>
      </c>
      <c r="O1044" s="26" t="str">
        <f>IF(N1044="","",_xlfn.XLOOKUP(N1044,Questions!$A:$A,Questions!$C:$C,"ERREUR TYPE"))</f>
        <v/>
      </c>
      <c r="P1044" s="26" t="str">
        <f>_xlfn.XLOOKUP(N1044&amp;"_"&amp;Saisie!N1045,'Réponses'!D:D,'Réponses'!C:C,"")</f>
        <v/>
      </c>
      <c r="Q1044" s="26" t="str">
        <f t="shared" si="17"/>
        <v/>
      </c>
    </row>
    <row r="1045" spans="1:17" x14ac:dyDescent="0.25">
      <c r="A1045" s="26" t="str">
        <f>IF(ISBLANK(Saisie!C1046),"",_xlfn.XLOOKUP(Saisie!C1046,Barème!A:A,Barème!F:F,"ERREUR CODE PRODUIT"))</f>
        <v/>
      </c>
      <c r="B1045" s="26" t="str">
        <f>IF(OR(A1045="08",MID(Saisie!C1046,4,4)="0804",MID(Saisie!C1046,4,4)="0907",A1045=""),"",_xlfn.XLOOKUP(A1045,Matériau!A:A,Matériau!C:C,"ERREUR MATERIAU"))</f>
        <v/>
      </c>
      <c r="C1045" s="26" t="str">
        <f>IF(B1045="","",_xlfn.XLOOKUP(B1045,Questions!A:A,Questions!C:C,""))</f>
        <v/>
      </c>
      <c r="D1045" s="26" t="str">
        <f>_xlfn.XLOOKUP(B1045&amp;"_"&amp;Saisie!F1046,'Réponses'!D:D,'Réponses'!C:C,"")</f>
        <v/>
      </c>
      <c r="E1045" s="26" t="str">
        <f>IF(D1045="","",_xlfn.XLOOKUP(D1045,'Réponses'!C:C,'Réponses'!F:F,"ERREUR PROCHAINE QUESTION"))</f>
        <v/>
      </c>
      <c r="F1045" s="26" t="str">
        <f>IF(E1045="","",_xlfn.XLOOKUP(E1045,Questions!$A:$A,Questions!$C:$C,"ERREUR TYPE"))</f>
        <v/>
      </c>
      <c r="G1045" s="26" t="str">
        <f>_xlfn.XLOOKUP(E1045&amp;"_"&amp;Saisie!H1046,'Réponses'!D:D,'Réponses'!C:C,"")</f>
        <v/>
      </c>
      <c r="H1045" s="26" t="str">
        <f>IF(G1045="","",_xlfn.XLOOKUP(G1045,'Réponses'!C:C,'Réponses'!F:F,"ERREUR PROCHAINE QUESTION"))</f>
        <v/>
      </c>
      <c r="I1045" s="26" t="str">
        <f>IF(H1045="","",_xlfn.XLOOKUP(H1045,Questions!$A:$A,Questions!$C:$C,"ERREUR TYPE"))</f>
        <v/>
      </c>
      <c r="J1045" s="26" t="str">
        <f>_xlfn.XLOOKUP(H1045&amp;"_"&amp;Saisie!J1046,'Réponses'!D:D,'Réponses'!C:C,"")</f>
        <v/>
      </c>
      <c r="K1045" s="26" t="str">
        <f>IF(J1045="","",_xlfn.XLOOKUP(J1045,'Réponses'!C:C,'Réponses'!F:F,"ERREUR PROCHAINE QUESTION"))</f>
        <v/>
      </c>
      <c r="L1045" s="26" t="str">
        <f>IF(K1045="","",_xlfn.XLOOKUP(K1045,Questions!$A:$A,Questions!$C:$C,"ERREUR TYPE"))</f>
        <v/>
      </c>
      <c r="M1045" s="26" t="str">
        <f>_xlfn.XLOOKUP(K1045&amp;"_"&amp;Saisie!L1046,'Réponses'!D:D,'Réponses'!C:C,"")</f>
        <v/>
      </c>
      <c r="N1045" s="26" t="str">
        <f>IF(M1045="","",_xlfn.XLOOKUP(M1045,'Réponses'!C:C,'Réponses'!F:F,"ERREUR PROCHAINE QUESTION"))</f>
        <v/>
      </c>
      <c r="O1045" s="26" t="str">
        <f>IF(N1045="","",_xlfn.XLOOKUP(N1045,Questions!$A:$A,Questions!$C:$C,"ERREUR TYPE"))</f>
        <v/>
      </c>
      <c r="P1045" s="26" t="str">
        <f>_xlfn.XLOOKUP(N1045&amp;"_"&amp;Saisie!N1046,'Réponses'!D:D,'Réponses'!C:C,"")</f>
        <v/>
      </c>
      <c r="Q1045" s="26" t="str">
        <f t="shared" si="17"/>
        <v/>
      </c>
    </row>
    <row r="1046" spans="1:17" x14ac:dyDescent="0.25">
      <c r="A1046" s="26" t="str">
        <f>IF(ISBLANK(Saisie!C1047),"",_xlfn.XLOOKUP(Saisie!C1047,Barème!A:A,Barème!F:F,"ERREUR CODE PRODUIT"))</f>
        <v/>
      </c>
      <c r="B1046" s="26" t="str">
        <f>IF(OR(A1046="08",MID(Saisie!C1047,4,4)="0804",MID(Saisie!C1047,4,4)="0907",A1046=""),"",_xlfn.XLOOKUP(A1046,Matériau!A:A,Matériau!C:C,"ERREUR MATERIAU"))</f>
        <v/>
      </c>
      <c r="C1046" s="26" t="str">
        <f>IF(B1046="","",_xlfn.XLOOKUP(B1046,Questions!A:A,Questions!C:C,""))</f>
        <v/>
      </c>
      <c r="D1046" s="26" t="str">
        <f>_xlfn.XLOOKUP(B1046&amp;"_"&amp;Saisie!F1047,'Réponses'!D:D,'Réponses'!C:C,"")</f>
        <v/>
      </c>
      <c r="E1046" s="26" t="str">
        <f>IF(D1046="","",_xlfn.XLOOKUP(D1046,'Réponses'!C:C,'Réponses'!F:F,"ERREUR PROCHAINE QUESTION"))</f>
        <v/>
      </c>
      <c r="F1046" s="26" t="str">
        <f>IF(E1046="","",_xlfn.XLOOKUP(E1046,Questions!$A:$A,Questions!$C:$C,"ERREUR TYPE"))</f>
        <v/>
      </c>
      <c r="G1046" s="26" t="str">
        <f>_xlfn.XLOOKUP(E1046&amp;"_"&amp;Saisie!H1047,'Réponses'!D:D,'Réponses'!C:C,"")</f>
        <v/>
      </c>
      <c r="H1046" s="26" t="str">
        <f>IF(G1046="","",_xlfn.XLOOKUP(G1046,'Réponses'!C:C,'Réponses'!F:F,"ERREUR PROCHAINE QUESTION"))</f>
        <v/>
      </c>
      <c r="I1046" s="26" t="str">
        <f>IF(H1046="","",_xlfn.XLOOKUP(H1046,Questions!$A:$A,Questions!$C:$C,"ERREUR TYPE"))</f>
        <v/>
      </c>
      <c r="J1046" s="26" t="str">
        <f>_xlfn.XLOOKUP(H1046&amp;"_"&amp;Saisie!J1047,'Réponses'!D:D,'Réponses'!C:C,"")</f>
        <v/>
      </c>
      <c r="K1046" s="26" t="str">
        <f>IF(J1046="","",_xlfn.XLOOKUP(J1046,'Réponses'!C:C,'Réponses'!F:F,"ERREUR PROCHAINE QUESTION"))</f>
        <v/>
      </c>
      <c r="L1046" s="26" t="str">
        <f>IF(K1046="","",_xlfn.XLOOKUP(K1046,Questions!$A:$A,Questions!$C:$C,"ERREUR TYPE"))</f>
        <v/>
      </c>
      <c r="M1046" s="26" t="str">
        <f>_xlfn.XLOOKUP(K1046&amp;"_"&amp;Saisie!L1047,'Réponses'!D:D,'Réponses'!C:C,"")</f>
        <v/>
      </c>
      <c r="N1046" s="26" t="str">
        <f>IF(M1046="","",_xlfn.XLOOKUP(M1046,'Réponses'!C:C,'Réponses'!F:F,"ERREUR PROCHAINE QUESTION"))</f>
        <v/>
      </c>
      <c r="O1046" s="26" t="str">
        <f>IF(N1046="","",_xlfn.XLOOKUP(N1046,Questions!$A:$A,Questions!$C:$C,"ERREUR TYPE"))</f>
        <v/>
      </c>
      <c r="P1046" s="26" t="str">
        <f>_xlfn.XLOOKUP(N1046&amp;"_"&amp;Saisie!N1047,'Réponses'!D:D,'Réponses'!C:C,"")</f>
        <v/>
      </c>
      <c r="Q1046" s="26" t="str">
        <f t="shared" si="17"/>
        <v/>
      </c>
    </row>
    <row r="1047" spans="1:17" x14ac:dyDescent="0.25">
      <c r="A1047" s="26" t="str">
        <f>IF(ISBLANK(Saisie!C1048),"",_xlfn.XLOOKUP(Saisie!C1048,Barème!A:A,Barème!F:F,"ERREUR CODE PRODUIT"))</f>
        <v/>
      </c>
      <c r="B1047" s="26" t="str">
        <f>IF(OR(A1047="08",MID(Saisie!C1048,4,4)="0804",MID(Saisie!C1048,4,4)="0907",A1047=""),"",_xlfn.XLOOKUP(A1047,Matériau!A:A,Matériau!C:C,"ERREUR MATERIAU"))</f>
        <v/>
      </c>
      <c r="C1047" s="26" t="str">
        <f>IF(B1047="","",_xlfn.XLOOKUP(B1047,Questions!A:A,Questions!C:C,""))</f>
        <v/>
      </c>
      <c r="D1047" s="26" t="str">
        <f>_xlfn.XLOOKUP(B1047&amp;"_"&amp;Saisie!F1048,'Réponses'!D:D,'Réponses'!C:C,"")</f>
        <v/>
      </c>
      <c r="E1047" s="26" t="str">
        <f>IF(D1047="","",_xlfn.XLOOKUP(D1047,'Réponses'!C:C,'Réponses'!F:F,"ERREUR PROCHAINE QUESTION"))</f>
        <v/>
      </c>
      <c r="F1047" s="26" t="str">
        <f>IF(E1047="","",_xlfn.XLOOKUP(E1047,Questions!$A:$A,Questions!$C:$C,"ERREUR TYPE"))</f>
        <v/>
      </c>
      <c r="G1047" s="26" t="str">
        <f>_xlfn.XLOOKUP(E1047&amp;"_"&amp;Saisie!H1048,'Réponses'!D:D,'Réponses'!C:C,"")</f>
        <v/>
      </c>
      <c r="H1047" s="26" t="str">
        <f>IF(G1047="","",_xlfn.XLOOKUP(G1047,'Réponses'!C:C,'Réponses'!F:F,"ERREUR PROCHAINE QUESTION"))</f>
        <v/>
      </c>
      <c r="I1047" s="26" t="str">
        <f>IF(H1047="","",_xlfn.XLOOKUP(H1047,Questions!$A:$A,Questions!$C:$C,"ERREUR TYPE"))</f>
        <v/>
      </c>
      <c r="J1047" s="26" t="str">
        <f>_xlfn.XLOOKUP(H1047&amp;"_"&amp;Saisie!J1048,'Réponses'!D:D,'Réponses'!C:C,"")</f>
        <v/>
      </c>
      <c r="K1047" s="26" t="str">
        <f>IF(J1047="","",_xlfn.XLOOKUP(J1047,'Réponses'!C:C,'Réponses'!F:F,"ERREUR PROCHAINE QUESTION"))</f>
        <v/>
      </c>
      <c r="L1047" s="26" t="str">
        <f>IF(K1047="","",_xlfn.XLOOKUP(K1047,Questions!$A:$A,Questions!$C:$C,"ERREUR TYPE"))</f>
        <v/>
      </c>
      <c r="M1047" s="26" t="str">
        <f>_xlfn.XLOOKUP(K1047&amp;"_"&amp;Saisie!L1048,'Réponses'!D:D,'Réponses'!C:C,"")</f>
        <v/>
      </c>
      <c r="N1047" s="26" t="str">
        <f>IF(M1047="","",_xlfn.XLOOKUP(M1047,'Réponses'!C:C,'Réponses'!F:F,"ERREUR PROCHAINE QUESTION"))</f>
        <v/>
      </c>
      <c r="O1047" s="26" t="str">
        <f>IF(N1047="","",_xlfn.XLOOKUP(N1047,Questions!$A:$A,Questions!$C:$C,"ERREUR TYPE"))</f>
        <v/>
      </c>
      <c r="P1047" s="26" t="str">
        <f>_xlfn.XLOOKUP(N1047&amp;"_"&amp;Saisie!N1048,'Réponses'!D:D,'Réponses'!C:C,"")</f>
        <v/>
      </c>
      <c r="Q1047" s="26" t="str">
        <f t="shared" si="17"/>
        <v/>
      </c>
    </row>
    <row r="1048" spans="1:17" x14ac:dyDescent="0.25">
      <c r="A1048" s="26" t="str">
        <f>IF(ISBLANK(Saisie!C1049),"",_xlfn.XLOOKUP(Saisie!C1049,Barème!A:A,Barème!F:F,"ERREUR CODE PRODUIT"))</f>
        <v/>
      </c>
      <c r="B1048" s="26" t="str">
        <f>IF(OR(A1048="08",MID(Saisie!C1049,4,4)="0804",MID(Saisie!C1049,4,4)="0907",A1048=""),"",_xlfn.XLOOKUP(A1048,Matériau!A:A,Matériau!C:C,"ERREUR MATERIAU"))</f>
        <v/>
      </c>
      <c r="C1048" s="26" t="str">
        <f>IF(B1048="","",_xlfn.XLOOKUP(B1048,Questions!A:A,Questions!C:C,""))</f>
        <v/>
      </c>
      <c r="D1048" s="26" t="str">
        <f>_xlfn.XLOOKUP(B1048&amp;"_"&amp;Saisie!F1049,'Réponses'!D:D,'Réponses'!C:C,"")</f>
        <v/>
      </c>
      <c r="E1048" s="26" t="str">
        <f>IF(D1048="","",_xlfn.XLOOKUP(D1048,'Réponses'!C:C,'Réponses'!F:F,"ERREUR PROCHAINE QUESTION"))</f>
        <v/>
      </c>
      <c r="F1048" s="26" t="str">
        <f>IF(E1048="","",_xlfn.XLOOKUP(E1048,Questions!$A:$A,Questions!$C:$C,"ERREUR TYPE"))</f>
        <v/>
      </c>
      <c r="G1048" s="26" t="str">
        <f>_xlfn.XLOOKUP(E1048&amp;"_"&amp;Saisie!H1049,'Réponses'!D:D,'Réponses'!C:C,"")</f>
        <v/>
      </c>
      <c r="H1048" s="26" t="str">
        <f>IF(G1048="","",_xlfn.XLOOKUP(G1048,'Réponses'!C:C,'Réponses'!F:F,"ERREUR PROCHAINE QUESTION"))</f>
        <v/>
      </c>
      <c r="I1048" s="26" t="str">
        <f>IF(H1048="","",_xlfn.XLOOKUP(H1048,Questions!$A:$A,Questions!$C:$C,"ERREUR TYPE"))</f>
        <v/>
      </c>
      <c r="J1048" s="26" t="str">
        <f>_xlfn.XLOOKUP(H1048&amp;"_"&amp;Saisie!J1049,'Réponses'!D:D,'Réponses'!C:C,"")</f>
        <v/>
      </c>
      <c r="K1048" s="26" t="str">
        <f>IF(J1048="","",_xlfn.XLOOKUP(J1048,'Réponses'!C:C,'Réponses'!F:F,"ERREUR PROCHAINE QUESTION"))</f>
        <v/>
      </c>
      <c r="L1048" s="26" t="str">
        <f>IF(K1048="","",_xlfn.XLOOKUP(K1048,Questions!$A:$A,Questions!$C:$C,"ERREUR TYPE"))</f>
        <v/>
      </c>
      <c r="M1048" s="26" t="str">
        <f>_xlfn.XLOOKUP(K1048&amp;"_"&amp;Saisie!L1049,'Réponses'!D:D,'Réponses'!C:C,"")</f>
        <v/>
      </c>
      <c r="N1048" s="26" t="str">
        <f>IF(M1048="","",_xlfn.XLOOKUP(M1048,'Réponses'!C:C,'Réponses'!F:F,"ERREUR PROCHAINE QUESTION"))</f>
        <v/>
      </c>
      <c r="O1048" s="26" t="str">
        <f>IF(N1048="","",_xlfn.XLOOKUP(N1048,Questions!$A:$A,Questions!$C:$C,"ERREUR TYPE"))</f>
        <v/>
      </c>
      <c r="P1048" s="26" t="str">
        <f>_xlfn.XLOOKUP(N1048&amp;"_"&amp;Saisie!N1049,'Réponses'!D:D,'Réponses'!C:C,"")</f>
        <v/>
      </c>
      <c r="Q1048" s="26" t="str">
        <f t="shared" si="17"/>
        <v/>
      </c>
    </row>
    <row r="1049" spans="1:17" x14ac:dyDescent="0.25">
      <c r="A1049" s="26" t="str">
        <f>IF(ISBLANK(Saisie!C1050),"",_xlfn.XLOOKUP(Saisie!C1050,Barème!A:A,Barème!F:F,"ERREUR CODE PRODUIT"))</f>
        <v/>
      </c>
      <c r="B1049" s="26" t="str">
        <f>IF(OR(A1049="08",MID(Saisie!C1050,4,4)="0804",MID(Saisie!C1050,4,4)="0907",A1049=""),"",_xlfn.XLOOKUP(A1049,Matériau!A:A,Matériau!C:C,"ERREUR MATERIAU"))</f>
        <v/>
      </c>
      <c r="C1049" s="26" t="str">
        <f>IF(B1049="","",_xlfn.XLOOKUP(B1049,Questions!A:A,Questions!C:C,""))</f>
        <v/>
      </c>
      <c r="D1049" s="26" t="str">
        <f>_xlfn.XLOOKUP(B1049&amp;"_"&amp;Saisie!F1050,'Réponses'!D:D,'Réponses'!C:C,"")</f>
        <v/>
      </c>
      <c r="E1049" s="26" t="str">
        <f>IF(D1049="","",_xlfn.XLOOKUP(D1049,'Réponses'!C:C,'Réponses'!F:F,"ERREUR PROCHAINE QUESTION"))</f>
        <v/>
      </c>
      <c r="F1049" s="26" t="str">
        <f>IF(E1049="","",_xlfn.XLOOKUP(E1049,Questions!$A:$A,Questions!$C:$C,"ERREUR TYPE"))</f>
        <v/>
      </c>
      <c r="G1049" s="26" t="str">
        <f>_xlfn.XLOOKUP(E1049&amp;"_"&amp;Saisie!H1050,'Réponses'!D:D,'Réponses'!C:C,"")</f>
        <v/>
      </c>
      <c r="H1049" s="26" t="str">
        <f>IF(G1049="","",_xlfn.XLOOKUP(G1049,'Réponses'!C:C,'Réponses'!F:F,"ERREUR PROCHAINE QUESTION"))</f>
        <v/>
      </c>
      <c r="I1049" s="26" t="str">
        <f>IF(H1049="","",_xlfn.XLOOKUP(H1049,Questions!$A:$A,Questions!$C:$C,"ERREUR TYPE"))</f>
        <v/>
      </c>
      <c r="J1049" s="26" t="str">
        <f>_xlfn.XLOOKUP(H1049&amp;"_"&amp;Saisie!J1050,'Réponses'!D:D,'Réponses'!C:C,"")</f>
        <v/>
      </c>
      <c r="K1049" s="26" t="str">
        <f>IF(J1049="","",_xlfn.XLOOKUP(J1049,'Réponses'!C:C,'Réponses'!F:F,"ERREUR PROCHAINE QUESTION"))</f>
        <v/>
      </c>
      <c r="L1049" s="26" t="str">
        <f>IF(K1049="","",_xlfn.XLOOKUP(K1049,Questions!$A:$A,Questions!$C:$C,"ERREUR TYPE"))</f>
        <v/>
      </c>
      <c r="M1049" s="26" t="str">
        <f>_xlfn.XLOOKUP(K1049&amp;"_"&amp;Saisie!L1050,'Réponses'!D:D,'Réponses'!C:C,"")</f>
        <v/>
      </c>
      <c r="N1049" s="26" t="str">
        <f>IF(M1049="","",_xlfn.XLOOKUP(M1049,'Réponses'!C:C,'Réponses'!F:F,"ERREUR PROCHAINE QUESTION"))</f>
        <v/>
      </c>
      <c r="O1049" s="26" t="str">
        <f>IF(N1049="","",_xlfn.XLOOKUP(N1049,Questions!$A:$A,Questions!$C:$C,"ERREUR TYPE"))</f>
        <v/>
      </c>
      <c r="P1049" s="26" t="str">
        <f>_xlfn.XLOOKUP(N1049&amp;"_"&amp;Saisie!N1050,'Réponses'!D:D,'Réponses'!C:C,"")</f>
        <v/>
      </c>
      <c r="Q1049" s="26" t="str">
        <f t="shared" si="17"/>
        <v/>
      </c>
    </row>
    <row r="1050" spans="1:17" x14ac:dyDescent="0.25">
      <c r="A1050" s="26" t="str">
        <f>IF(ISBLANK(Saisie!C1051),"",_xlfn.XLOOKUP(Saisie!C1051,Barème!A:A,Barème!F:F,"ERREUR CODE PRODUIT"))</f>
        <v/>
      </c>
      <c r="B1050" s="26" t="str">
        <f>IF(OR(A1050="08",MID(Saisie!C1051,4,4)="0804",MID(Saisie!C1051,4,4)="0907",A1050=""),"",_xlfn.XLOOKUP(A1050,Matériau!A:A,Matériau!C:C,"ERREUR MATERIAU"))</f>
        <v/>
      </c>
      <c r="C1050" s="26" t="str">
        <f>IF(B1050="","",_xlfn.XLOOKUP(B1050,Questions!A:A,Questions!C:C,""))</f>
        <v/>
      </c>
      <c r="D1050" s="26" t="str">
        <f>_xlfn.XLOOKUP(B1050&amp;"_"&amp;Saisie!F1051,'Réponses'!D:D,'Réponses'!C:C,"")</f>
        <v/>
      </c>
      <c r="E1050" s="26" t="str">
        <f>IF(D1050="","",_xlfn.XLOOKUP(D1050,'Réponses'!C:C,'Réponses'!F:F,"ERREUR PROCHAINE QUESTION"))</f>
        <v/>
      </c>
      <c r="F1050" s="26" t="str">
        <f>IF(E1050="","",_xlfn.XLOOKUP(E1050,Questions!$A:$A,Questions!$C:$C,"ERREUR TYPE"))</f>
        <v/>
      </c>
      <c r="G1050" s="26" t="str">
        <f>_xlfn.XLOOKUP(E1050&amp;"_"&amp;Saisie!H1051,'Réponses'!D:D,'Réponses'!C:C,"")</f>
        <v/>
      </c>
      <c r="H1050" s="26" t="str">
        <f>IF(G1050="","",_xlfn.XLOOKUP(G1050,'Réponses'!C:C,'Réponses'!F:F,"ERREUR PROCHAINE QUESTION"))</f>
        <v/>
      </c>
      <c r="I1050" s="26" t="str">
        <f>IF(H1050="","",_xlfn.XLOOKUP(H1050,Questions!$A:$A,Questions!$C:$C,"ERREUR TYPE"))</f>
        <v/>
      </c>
      <c r="J1050" s="26" t="str">
        <f>_xlfn.XLOOKUP(H1050&amp;"_"&amp;Saisie!J1051,'Réponses'!D:D,'Réponses'!C:C,"")</f>
        <v/>
      </c>
      <c r="K1050" s="26" t="str">
        <f>IF(J1050="","",_xlfn.XLOOKUP(J1050,'Réponses'!C:C,'Réponses'!F:F,"ERREUR PROCHAINE QUESTION"))</f>
        <v/>
      </c>
      <c r="L1050" s="26" t="str">
        <f>IF(K1050="","",_xlfn.XLOOKUP(K1050,Questions!$A:$A,Questions!$C:$C,"ERREUR TYPE"))</f>
        <v/>
      </c>
      <c r="M1050" s="26" t="str">
        <f>_xlfn.XLOOKUP(K1050&amp;"_"&amp;Saisie!L1051,'Réponses'!D:D,'Réponses'!C:C,"")</f>
        <v/>
      </c>
      <c r="N1050" s="26" t="str">
        <f>IF(M1050="","",_xlfn.XLOOKUP(M1050,'Réponses'!C:C,'Réponses'!F:F,"ERREUR PROCHAINE QUESTION"))</f>
        <v/>
      </c>
      <c r="O1050" s="26" t="str">
        <f>IF(N1050="","",_xlfn.XLOOKUP(N1050,Questions!$A:$A,Questions!$C:$C,"ERREUR TYPE"))</f>
        <v/>
      </c>
      <c r="P1050" s="26" t="str">
        <f>_xlfn.XLOOKUP(N1050&amp;"_"&amp;Saisie!N1051,'Réponses'!D:D,'Réponses'!C:C,"")</f>
        <v/>
      </c>
      <c r="Q1050" s="26" t="str">
        <f t="shared" si="17"/>
        <v/>
      </c>
    </row>
    <row r="1051" spans="1:17" x14ac:dyDescent="0.25">
      <c r="A1051" s="26" t="str">
        <f>IF(ISBLANK(Saisie!C1052),"",_xlfn.XLOOKUP(Saisie!C1052,Barème!A:A,Barème!F:F,"ERREUR CODE PRODUIT"))</f>
        <v/>
      </c>
      <c r="B1051" s="26" t="str">
        <f>IF(OR(A1051="08",MID(Saisie!C1052,4,4)="0804",MID(Saisie!C1052,4,4)="0907",A1051=""),"",_xlfn.XLOOKUP(A1051,Matériau!A:A,Matériau!C:C,"ERREUR MATERIAU"))</f>
        <v/>
      </c>
      <c r="C1051" s="26" t="str">
        <f>IF(B1051="","",_xlfn.XLOOKUP(B1051,Questions!A:A,Questions!C:C,""))</f>
        <v/>
      </c>
      <c r="D1051" s="26" t="str">
        <f>_xlfn.XLOOKUP(B1051&amp;"_"&amp;Saisie!F1052,'Réponses'!D:D,'Réponses'!C:C,"")</f>
        <v/>
      </c>
      <c r="E1051" s="26" t="str">
        <f>IF(D1051="","",_xlfn.XLOOKUP(D1051,'Réponses'!C:C,'Réponses'!F:F,"ERREUR PROCHAINE QUESTION"))</f>
        <v/>
      </c>
      <c r="F1051" s="26" t="str">
        <f>IF(E1051="","",_xlfn.XLOOKUP(E1051,Questions!$A:$A,Questions!$C:$C,"ERREUR TYPE"))</f>
        <v/>
      </c>
      <c r="G1051" s="26" t="str">
        <f>_xlfn.XLOOKUP(E1051&amp;"_"&amp;Saisie!H1052,'Réponses'!D:D,'Réponses'!C:C,"")</f>
        <v/>
      </c>
      <c r="H1051" s="26" t="str">
        <f>IF(G1051="","",_xlfn.XLOOKUP(G1051,'Réponses'!C:C,'Réponses'!F:F,"ERREUR PROCHAINE QUESTION"))</f>
        <v/>
      </c>
      <c r="I1051" s="26" t="str">
        <f>IF(H1051="","",_xlfn.XLOOKUP(H1051,Questions!$A:$A,Questions!$C:$C,"ERREUR TYPE"))</f>
        <v/>
      </c>
      <c r="J1051" s="26" t="str">
        <f>_xlfn.XLOOKUP(H1051&amp;"_"&amp;Saisie!J1052,'Réponses'!D:D,'Réponses'!C:C,"")</f>
        <v/>
      </c>
      <c r="K1051" s="26" t="str">
        <f>IF(J1051="","",_xlfn.XLOOKUP(J1051,'Réponses'!C:C,'Réponses'!F:F,"ERREUR PROCHAINE QUESTION"))</f>
        <v/>
      </c>
      <c r="L1051" s="26" t="str">
        <f>IF(K1051="","",_xlfn.XLOOKUP(K1051,Questions!$A:$A,Questions!$C:$C,"ERREUR TYPE"))</f>
        <v/>
      </c>
      <c r="M1051" s="26" t="str">
        <f>_xlfn.XLOOKUP(K1051&amp;"_"&amp;Saisie!L1052,'Réponses'!D:D,'Réponses'!C:C,"")</f>
        <v/>
      </c>
      <c r="N1051" s="26" t="str">
        <f>IF(M1051="","",_xlfn.XLOOKUP(M1051,'Réponses'!C:C,'Réponses'!F:F,"ERREUR PROCHAINE QUESTION"))</f>
        <v/>
      </c>
      <c r="O1051" s="26" t="str">
        <f>IF(N1051="","",_xlfn.XLOOKUP(N1051,Questions!$A:$A,Questions!$C:$C,"ERREUR TYPE"))</f>
        <v/>
      </c>
      <c r="P1051" s="26" t="str">
        <f>_xlfn.XLOOKUP(N1051&amp;"_"&amp;Saisie!N1052,'Réponses'!D:D,'Réponses'!C:C,"")</f>
        <v/>
      </c>
      <c r="Q1051" s="26" t="str">
        <f t="shared" si="17"/>
        <v/>
      </c>
    </row>
    <row r="1052" spans="1:17" x14ac:dyDescent="0.25">
      <c r="A1052" s="26" t="str">
        <f>IF(ISBLANK(Saisie!C1053),"",_xlfn.XLOOKUP(Saisie!C1053,Barème!A:A,Barème!F:F,"ERREUR CODE PRODUIT"))</f>
        <v/>
      </c>
      <c r="B1052" s="26" t="str">
        <f>IF(OR(A1052="08",MID(Saisie!C1053,4,4)="0804",MID(Saisie!C1053,4,4)="0907",A1052=""),"",_xlfn.XLOOKUP(A1052,Matériau!A:A,Matériau!C:C,"ERREUR MATERIAU"))</f>
        <v/>
      </c>
      <c r="C1052" s="26" t="str">
        <f>IF(B1052="","",_xlfn.XLOOKUP(B1052,Questions!A:A,Questions!C:C,""))</f>
        <v/>
      </c>
      <c r="D1052" s="26" t="str">
        <f>_xlfn.XLOOKUP(B1052&amp;"_"&amp;Saisie!F1053,'Réponses'!D:D,'Réponses'!C:C,"")</f>
        <v/>
      </c>
      <c r="E1052" s="26" t="str">
        <f>IF(D1052="","",_xlfn.XLOOKUP(D1052,'Réponses'!C:C,'Réponses'!F:F,"ERREUR PROCHAINE QUESTION"))</f>
        <v/>
      </c>
      <c r="F1052" s="26" t="str">
        <f>IF(E1052="","",_xlfn.XLOOKUP(E1052,Questions!$A:$A,Questions!$C:$C,"ERREUR TYPE"))</f>
        <v/>
      </c>
      <c r="G1052" s="26" t="str">
        <f>_xlfn.XLOOKUP(E1052&amp;"_"&amp;Saisie!H1053,'Réponses'!D:D,'Réponses'!C:C,"")</f>
        <v/>
      </c>
      <c r="H1052" s="26" t="str">
        <f>IF(G1052="","",_xlfn.XLOOKUP(G1052,'Réponses'!C:C,'Réponses'!F:F,"ERREUR PROCHAINE QUESTION"))</f>
        <v/>
      </c>
      <c r="I1052" s="26" t="str">
        <f>IF(H1052="","",_xlfn.XLOOKUP(H1052,Questions!$A:$A,Questions!$C:$C,"ERREUR TYPE"))</f>
        <v/>
      </c>
      <c r="J1052" s="26" t="str">
        <f>_xlfn.XLOOKUP(H1052&amp;"_"&amp;Saisie!J1053,'Réponses'!D:D,'Réponses'!C:C,"")</f>
        <v/>
      </c>
      <c r="K1052" s="26" t="str">
        <f>IF(J1052="","",_xlfn.XLOOKUP(J1052,'Réponses'!C:C,'Réponses'!F:F,"ERREUR PROCHAINE QUESTION"))</f>
        <v/>
      </c>
      <c r="L1052" s="26" t="str">
        <f>IF(K1052="","",_xlfn.XLOOKUP(K1052,Questions!$A:$A,Questions!$C:$C,"ERREUR TYPE"))</f>
        <v/>
      </c>
      <c r="M1052" s="26" t="str">
        <f>_xlfn.XLOOKUP(K1052&amp;"_"&amp;Saisie!L1053,'Réponses'!D:D,'Réponses'!C:C,"")</f>
        <v/>
      </c>
      <c r="N1052" s="26" t="str">
        <f>IF(M1052="","",_xlfn.XLOOKUP(M1052,'Réponses'!C:C,'Réponses'!F:F,"ERREUR PROCHAINE QUESTION"))</f>
        <v/>
      </c>
      <c r="O1052" s="26" t="str">
        <f>IF(N1052="","",_xlfn.XLOOKUP(N1052,Questions!$A:$A,Questions!$C:$C,"ERREUR TYPE"))</f>
        <v/>
      </c>
      <c r="P1052" s="26" t="str">
        <f>_xlfn.XLOOKUP(N1052&amp;"_"&amp;Saisie!N1053,'Réponses'!D:D,'Réponses'!C:C,"")</f>
        <v/>
      </c>
      <c r="Q1052" s="26" t="str">
        <f t="shared" si="17"/>
        <v/>
      </c>
    </row>
    <row r="1053" spans="1:17" x14ac:dyDescent="0.25">
      <c r="A1053" s="26" t="str">
        <f>IF(ISBLANK(Saisie!C1054),"",_xlfn.XLOOKUP(Saisie!C1054,Barème!A:A,Barème!F:F,"ERREUR CODE PRODUIT"))</f>
        <v/>
      </c>
      <c r="B1053" s="26" t="str">
        <f>IF(OR(A1053="08",MID(Saisie!C1054,4,4)="0804",MID(Saisie!C1054,4,4)="0907",A1053=""),"",_xlfn.XLOOKUP(A1053,Matériau!A:A,Matériau!C:C,"ERREUR MATERIAU"))</f>
        <v/>
      </c>
      <c r="C1053" s="26" t="str">
        <f>IF(B1053="","",_xlfn.XLOOKUP(B1053,Questions!A:A,Questions!C:C,""))</f>
        <v/>
      </c>
      <c r="D1053" s="26" t="str">
        <f>_xlfn.XLOOKUP(B1053&amp;"_"&amp;Saisie!F1054,'Réponses'!D:D,'Réponses'!C:C,"")</f>
        <v/>
      </c>
      <c r="E1053" s="26" t="str">
        <f>IF(D1053="","",_xlfn.XLOOKUP(D1053,'Réponses'!C:C,'Réponses'!F:F,"ERREUR PROCHAINE QUESTION"))</f>
        <v/>
      </c>
      <c r="F1053" s="26" t="str">
        <f>IF(E1053="","",_xlfn.XLOOKUP(E1053,Questions!$A:$A,Questions!$C:$C,"ERREUR TYPE"))</f>
        <v/>
      </c>
      <c r="G1053" s="26" t="str">
        <f>_xlfn.XLOOKUP(E1053&amp;"_"&amp;Saisie!H1054,'Réponses'!D:D,'Réponses'!C:C,"")</f>
        <v/>
      </c>
      <c r="H1053" s="26" t="str">
        <f>IF(G1053="","",_xlfn.XLOOKUP(G1053,'Réponses'!C:C,'Réponses'!F:F,"ERREUR PROCHAINE QUESTION"))</f>
        <v/>
      </c>
      <c r="I1053" s="26" t="str">
        <f>IF(H1053="","",_xlfn.XLOOKUP(H1053,Questions!$A:$A,Questions!$C:$C,"ERREUR TYPE"))</f>
        <v/>
      </c>
      <c r="J1053" s="26" t="str">
        <f>_xlfn.XLOOKUP(H1053&amp;"_"&amp;Saisie!J1054,'Réponses'!D:D,'Réponses'!C:C,"")</f>
        <v/>
      </c>
      <c r="K1053" s="26" t="str">
        <f>IF(J1053="","",_xlfn.XLOOKUP(J1053,'Réponses'!C:C,'Réponses'!F:F,"ERREUR PROCHAINE QUESTION"))</f>
        <v/>
      </c>
      <c r="L1053" s="26" t="str">
        <f>IF(K1053="","",_xlfn.XLOOKUP(K1053,Questions!$A:$A,Questions!$C:$C,"ERREUR TYPE"))</f>
        <v/>
      </c>
      <c r="M1053" s="26" t="str">
        <f>_xlfn.XLOOKUP(K1053&amp;"_"&amp;Saisie!L1054,'Réponses'!D:D,'Réponses'!C:C,"")</f>
        <v/>
      </c>
      <c r="N1053" s="26" t="str">
        <f>IF(M1053="","",_xlfn.XLOOKUP(M1053,'Réponses'!C:C,'Réponses'!F:F,"ERREUR PROCHAINE QUESTION"))</f>
        <v/>
      </c>
      <c r="O1053" s="26" t="str">
        <f>IF(N1053="","",_xlfn.XLOOKUP(N1053,Questions!$A:$A,Questions!$C:$C,"ERREUR TYPE"))</f>
        <v/>
      </c>
      <c r="P1053" s="26" t="str">
        <f>_xlfn.XLOOKUP(N1053&amp;"_"&amp;Saisie!N1054,'Réponses'!D:D,'Réponses'!C:C,"")</f>
        <v/>
      </c>
      <c r="Q1053" s="26" t="str">
        <f t="shared" si="17"/>
        <v/>
      </c>
    </row>
    <row r="1054" spans="1:17" x14ac:dyDescent="0.25">
      <c r="A1054" s="26" t="str">
        <f>IF(ISBLANK(Saisie!C1055),"",_xlfn.XLOOKUP(Saisie!C1055,Barème!A:A,Barème!F:F,"ERREUR CODE PRODUIT"))</f>
        <v/>
      </c>
      <c r="B1054" s="26" t="str">
        <f>IF(OR(A1054="08",MID(Saisie!C1055,4,4)="0804",MID(Saisie!C1055,4,4)="0907",A1054=""),"",_xlfn.XLOOKUP(A1054,Matériau!A:A,Matériau!C:C,"ERREUR MATERIAU"))</f>
        <v/>
      </c>
      <c r="C1054" s="26" t="str">
        <f>IF(B1054="","",_xlfn.XLOOKUP(B1054,Questions!A:A,Questions!C:C,""))</f>
        <v/>
      </c>
      <c r="D1054" s="26" t="str">
        <f>_xlfn.XLOOKUP(B1054&amp;"_"&amp;Saisie!F1055,'Réponses'!D:D,'Réponses'!C:C,"")</f>
        <v/>
      </c>
      <c r="E1054" s="26" t="str">
        <f>IF(D1054="","",_xlfn.XLOOKUP(D1054,'Réponses'!C:C,'Réponses'!F:F,"ERREUR PROCHAINE QUESTION"))</f>
        <v/>
      </c>
      <c r="F1054" s="26" t="str">
        <f>IF(E1054="","",_xlfn.XLOOKUP(E1054,Questions!$A:$A,Questions!$C:$C,"ERREUR TYPE"))</f>
        <v/>
      </c>
      <c r="G1054" s="26" t="str">
        <f>_xlfn.XLOOKUP(E1054&amp;"_"&amp;Saisie!H1055,'Réponses'!D:D,'Réponses'!C:C,"")</f>
        <v/>
      </c>
      <c r="H1054" s="26" t="str">
        <f>IF(G1054="","",_xlfn.XLOOKUP(G1054,'Réponses'!C:C,'Réponses'!F:F,"ERREUR PROCHAINE QUESTION"))</f>
        <v/>
      </c>
      <c r="I1054" s="26" t="str">
        <f>IF(H1054="","",_xlfn.XLOOKUP(H1054,Questions!$A:$A,Questions!$C:$C,"ERREUR TYPE"))</f>
        <v/>
      </c>
      <c r="J1054" s="26" t="str">
        <f>_xlfn.XLOOKUP(H1054&amp;"_"&amp;Saisie!J1055,'Réponses'!D:D,'Réponses'!C:C,"")</f>
        <v/>
      </c>
      <c r="K1054" s="26" t="str">
        <f>IF(J1054="","",_xlfn.XLOOKUP(J1054,'Réponses'!C:C,'Réponses'!F:F,"ERREUR PROCHAINE QUESTION"))</f>
        <v/>
      </c>
      <c r="L1054" s="26" t="str">
        <f>IF(K1054="","",_xlfn.XLOOKUP(K1054,Questions!$A:$A,Questions!$C:$C,"ERREUR TYPE"))</f>
        <v/>
      </c>
      <c r="M1054" s="26" t="str">
        <f>_xlfn.XLOOKUP(K1054&amp;"_"&amp;Saisie!L1055,'Réponses'!D:D,'Réponses'!C:C,"")</f>
        <v/>
      </c>
      <c r="N1054" s="26" t="str">
        <f>IF(M1054="","",_xlfn.XLOOKUP(M1054,'Réponses'!C:C,'Réponses'!F:F,"ERREUR PROCHAINE QUESTION"))</f>
        <v/>
      </c>
      <c r="O1054" s="26" t="str">
        <f>IF(N1054="","",_xlfn.XLOOKUP(N1054,Questions!$A:$A,Questions!$C:$C,"ERREUR TYPE"))</f>
        <v/>
      </c>
      <c r="P1054" s="26" t="str">
        <f>_xlfn.XLOOKUP(N1054&amp;"_"&amp;Saisie!N1055,'Réponses'!D:D,'Réponses'!C:C,"")</f>
        <v/>
      </c>
      <c r="Q1054" s="26" t="str">
        <f t="shared" si="17"/>
        <v/>
      </c>
    </row>
    <row r="1055" spans="1:17" x14ac:dyDescent="0.25">
      <c r="A1055" s="26" t="str">
        <f>IF(ISBLANK(Saisie!C1056),"",_xlfn.XLOOKUP(Saisie!C1056,Barème!A:A,Barème!F:F,"ERREUR CODE PRODUIT"))</f>
        <v/>
      </c>
      <c r="B1055" s="26" t="str">
        <f>IF(OR(A1055="08",MID(Saisie!C1056,4,4)="0804",MID(Saisie!C1056,4,4)="0907",A1055=""),"",_xlfn.XLOOKUP(A1055,Matériau!A:A,Matériau!C:C,"ERREUR MATERIAU"))</f>
        <v/>
      </c>
      <c r="C1055" s="26" t="str">
        <f>IF(B1055="","",_xlfn.XLOOKUP(B1055,Questions!A:A,Questions!C:C,""))</f>
        <v/>
      </c>
      <c r="D1055" s="26" t="str">
        <f>_xlfn.XLOOKUP(B1055&amp;"_"&amp;Saisie!F1056,'Réponses'!D:D,'Réponses'!C:C,"")</f>
        <v/>
      </c>
      <c r="E1055" s="26" t="str">
        <f>IF(D1055="","",_xlfn.XLOOKUP(D1055,'Réponses'!C:C,'Réponses'!F:F,"ERREUR PROCHAINE QUESTION"))</f>
        <v/>
      </c>
      <c r="F1055" s="26" t="str">
        <f>IF(E1055="","",_xlfn.XLOOKUP(E1055,Questions!$A:$A,Questions!$C:$C,"ERREUR TYPE"))</f>
        <v/>
      </c>
      <c r="G1055" s="26" t="str">
        <f>_xlfn.XLOOKUP(E1055&amp;"_"&amp;Saisie!H1056,'Réponses'!D:D,'Réponses'!C:C,"")</f>
        <v/>
      </c>
      <c r="H1055" s="26" t="str">
        <f>IF(G1055="","",_xlfn.XLOOKUP(G1055,'Réponses'!C:C,'Réponses'!F:F,"ERREUR PROCHAINE QUESTION"))</f>
        <v/>
      </c>
      <c r="I1055" s="26" t="str">
        <f>IF(H1055="","",_xlfn.XLOOKUP(H1055,Questions!$A:$A,Questions!$C:$C,"ERREUR TYPE"))</f>
        <v/>
      </c>
      <c r="J1055" s="26" t="str">
        <f>_xlfn.XLOOKUP(H1055&amp;"_"&amp;Saisie!J1056,'Réponses'!D:D,'Réponses'!C:C,"")</f>
        <v/>
      </c>
      <c r="K1055" s="26" t="str">
        <f>IF(J1055="","",_xlfn.XLOOKUP(J1055,'Réponses'!C:C,'Réponses'!F:F,"ERREUR PROCHAINE QUESTION"))</f>
        <v/>
      </c>
      <c r="L1055" s="26" t="str">
        <f>IF(K1055="","",_xlfn.XLOOKUP(K1055,Questions!$A:$A,Questions!$C:$C,"ERREUR TYPE"))</f>
        <v/>
      </c>
      <c r="M1055" s="26" t="str">
        <f>_xlfn.XLOOKUP(K1055&amp;"_"&amp;Saisie!L1056,'Réponses'!D:D,'Réponses'!C:C,"")</f>
        <v/>
      </c>
      <c r="N1055" s="26" t="str">
        <f>IF(M1055="","",_xlfn.XLOOKUP(M1055,'Réponses'!C:C,'Réponses'!F:F,"ERREUR PROCHAINE QUESTION"))</f>
        <v/>
      </c>
      <c r="O1055" s="26" t="str">
        <f>IF(N1055="","",_xlfn.XLOOKUP(N1055,Questions!$A:$A,Questions!$C:$C,"ERREUR TYPE"))</f>
        <v/>
      </c>
      <c r="P1055" s="26" t="str">
        <f>_xlfn.XLOOKUP(N1055&amp;"_"&amp;Saisie!N1056,'Réponses'!D:D,'Réponses'!C:C,"")</f>
        <v/>
      </c>
      <c r="Q1055" s="26" t="str">
        <f t="shared" si="17"/>
        <v/>
      </c>
    </row>
    <row r="1056" spans="1:17" x14ac:dyDescent="0.25">
      <c r="A1056" s="26" t="str">
        <f>IF(ISBLANK(Saisie!C1057),"",_xlfn.XLOOKUP(Saisie!C1057,Barème!A:A,Barème!F:F,"ERREUR CODE PRODUIT"))</f>
        <v/>
      </c>
      <c r="B1056" s="26" t="str">
        <f>IF(OR(A1056="08",MID(Saisie!C1057,4,4)="0804",MID(Saisie!C1057,4,4)="0907",A1056=""),"",_xlfn.XLOOKUP(A1056,Matériau!A:A,Matériau!C:C,"ERREUR MATERIAU"))</f>
        <v/>
      </c>
      <c r="C1056" s="26" t="str">
        <f>IF(B1056="","",_xlfn.XLOOKUP(B1056,Questions!A:A,Questions!C:C,""))</f>
        <v/>
      </c>
      <c r="D1056" s="26" t="str">
        <f>_xlfn.XLOOKUP(B1056&amp;"_"&amp;Saisie!F1057,'Réponses'!D:D,'Réponses'!C:C,"")</f>
        <v/>
      </c>
      <c r="E1056" s="26" t="str">
        <f>IF(D1056="","",_xlfn.XLOOKUP(D1056,'Réponses'!C:C,'Réponses'!F:F,"ERREUR PROCHAINE QUESTION"))</f>
        <v/>
      </c>
      <c r="F1056" s="26" t="str">
        <f>IF(E1056="","",_xlfn.XLOOKUP(E1056,Questions!$A:$A,Questions!$C:$C,"ERREUR TYPE"))</f>
        <v/>
      </c>
      <c r="G1056" s="26" t="str">
        <f>_xlfn.XLOOKUP(E1056&amp;"_"&amp;Saisie!H1057,'Réponses'!D:D,'Réponses'!C:C,"")</f>
        <v/>
      </c>
      <c r="H1056" s="26" t="str">
        <f>IF(G1056="","",_xlfn.XLOOKUP(G1056,'Réponses'!C:C,'Réponses'!F:F,"ERREUR PROCHAINE QUESTION"))</f>
        <v/>
      </c>
      <c r="I1056" s="26" t="str">
        <f>IF(H1056="","",_xlfn.XLOOKUP(H1056,Questions!$A:$A,Questions!$C:$C,"ERREUR TYPE"))</f>
        <v/>
      </c>
      <c r="J1056" s="26" t="str">
        <f>_xlfn.XLOOKUP(H1056&amp;"_"&amp;Saisie!J1057,'Réponses'!D:D,'Réponses'!C:C,"")</f>
        <v/>
      </c>
      <c r="K1056" s="26" t="str">
        <f>IF(J1056="","",_xlfn.XLOOKUP(J1056,'Réponses'!C:C,'Réponses'!F:F,"ERREUR PROCHAINE QUESTION"))</f>
        <v/>
      </c>
      <c r="L1056" s="26" t="str">
        <f>IF(K1056="","",_xlfn.XLOOKUP(K1056,Questions!$A:$A,Questions!$C:$C,"ERREUR TYPE"))</f>
        <v/>
      </c>
      <c r="M1056" s="26" t="str">
        <f>_xlfn.XLOOKUP(K1056&amp;"_"&amp;Saisie!L1057,'Réponses'!D:D,'Réponses'!C:C,"")</f>
        <v/>
      </c>
      <c r="N1056" s="26" t="str">
        <f>IF(M1056="","",_xlfn.XLOOKUP(M1056,'Réponses'!C:C,'Réponses'!F:F,"ERREUR PROCHAINE QUESTION"))</f>
        <v/>
      </c>
      <c r="O1056" s="26" t="str">
        <f>IF(N1056="","",_xlfn.XLOOKUP(N1056,Questions!$A:$A,Questions!$C:$C,"ERREUR TYPE"))</f>
        <v/>
      </c>
      <c r="P1056" s="26" t="str">
        <f>_xlfn.XLOOKUP(N1056&amp;"_"&amp;Saisie!N1057,'Réponses'!D:D,'Réponses'!C:C,"")</f>
        <v/>
      </c>
      <c r="Q1056" s="26" t="str">
        <f t="shared" si="17"/>
        <v/>
      </c>
    </row>
    <row r="1057" spans="1:17" x14ac:dyDescent="0.25">
      <c r="A1057" s="26" t="str">
        <f>IF(ISBLANK(Saisie!C1058),"",_xlfn.XLOOKUP(Saisie!C1058,Barème!A:A,Barème!F:F,"ERREUR CODE PRODUIT"))</f>
        <v/>
      </c>
      <c r="B1057" s="26" t="str">
        <f>IF(OR(A1057="08",MID(Saisie!C1058,4,4)="0804",MID(Saisie!C1058,4,4)="0907",A1057=""),"",_xlfn.XLOOKUP(A1057,Matériau!A:A,Matériau!C:C,"ERREUR MATERIAU"))</f>
        <v/>
      </c>
      <c r="C1057" s="26" t="str">
        <f>IF(B1057="","",_xlfn.XLOOKUP(B1057,Questions!A:A,Questions!C:C,""))</f>
        <v/>
      </c>
      <c r="D1057" s="26" t="str">
        <f>_xlfn.XLOOKUP(B1057&amp;"_"&amp;Saisie!F1058,'Réponses'!D:D,'Réponses'!C:C,"")</f>
        <v/>
      </c>
      <c r="E1057" s="26" t="str">
        <f>IF(D1057="","",_xlfn.XLOOKUP(D1057,'Réponses'!C:C,'Réponses'!F:F,"ERREUR PROCHAINE QUESTION"))</f>
        <v/>
      </c>
      <c r="F1057" s="26" t="str">
        <f>IF(E1057="","",_xlfn.XLOOKUP(E1057,Questions!$A:$A,Questions!$C:$C,"ERREUR TYPE"))</f>
        <v/>
      </c>
      <c r="G1057" s="26" t="str">
        <f>_xlfn.XLOOKUP(E1057&amp;"_"&amp;Saisie!H1058,'Réponses'!D:D,'Réponses'!C:C,"")</f>
        <v/>
      </c>
      <c r="H1057" s="26" t="str">
        <f>IF(G1057="","",_xlfn.XLOOKUP(G1057,'Réponses'!C:C,'Réponses'!F:F,"ERREUR PROCHAINE QUESTION"))</f>
        <v/>
      </c>
      <c r="I1057" s="26" t="str">
        <f>IF(H1057="","",_xlfn.XLOOKUP(H1057,Questions!$A:$A,Questions!$C:$C,"ERREUR TYPE"))</f>
        <v/>
      </c>
      <c r="J1057" s="26" t="str">
        <f>_xlfn.XLOOKUP(H1057&amp;"_"&amp;Saisie!J1058,'Réponses'!D:D,'Réponses'!C:C,"")</f>
        <v/>
      </c>
      <c r="K1057" s="26" t="str">
        <f>IF(J1057="","",_xlfn.XLOOKUP(J1057,'Réponses'!C:C,'Réponses'!F:F,"ERREUR PROCHAINE QUESTION"))</f>
        <v/>
      </c>
      <c r="L1057" s="26" t="str">
        <f>IF(K1057="","",_xlfn.XLOOKUP(K1057,Questions!$A:$A,Questions!$C:$C,"ERREUR TYPE"))</f>
        <v/>
      </c>
      <c r="M1057" s="26" t="str">
        <f>_xlfn.XLOOKUP(K1057&amp;"_"&amp;Saisie!L1058,'Réponses'!D:D,'Réponses'!C:C,"")</f>
        <v/>
      </c>
      <c r="N1057" s="26" t="str">
        <f>IF(M1057="","",_xlfn.XLOOKUP(M1057,'Réponses'!C:C,'Réponses'!F:F,"ERREUR PROCHAINE QUESTION"))</f>
        <v/>
      </c>
      <c r="O1057" s="26" t="str">
        <f>IF(N1057="","",_xlfn.XLOOKUP(N1057,Questions!$A:$A,Questions!$C:$C,"ERREUR TYPE"))</f>
        <v/>
      </c>
      <c r="P1057" s="26" t="str">
        <f>_xlfn.XLOOKUP(N1057&amp;"_"&amp;Saisie!N1058,'Réponses'!D:D,'Réponses'!C:C,"")</f>
        <v/>
      </c>
      <c r="Q1057" s="26" t="str">
        <f t="shared" si="17"/>
        <v/>
      </c>
    </row>
    <row r="1058" spans="1:17" x14ac:dyDescent="0.25">
      <c r="A1058" s="26" t="str">
        <f>IF(ISBLANK(Saisie!C1059),"",_xlfn.XLOOKUP(Saisie!C1059,Barème!A:A,Barème!F:F,"ERREUR CODE PRODUIT"))</f>
        <v/>
      </c>
      <c r="B1058" s="26" t="str">
        <f>IF(OR(A1058="08",MID(Saisie!C1059,4,4)="0804",MID(Saisie!C1059,4,4)="0907",A1058=""),"",_xlfn.XLOOKUP(A1058,Matériau!A:A,Matériau!C:C,"ERREUR MATERIAU"))</f>
        <v/>
      </c>
      <c r="C1058" s="26" t="str">
        <f>IF(B1058="","",_xlfn.XLOOKUP(B1058,Questions!A:A,Questions!C:C,""))</f>
        <v/>
      </c>
      <c r="D1058" s="26" t="str">
        <f>_xlfn.XLOOKUP(B1058&amp;"_"&amp;Saisie!F1059,'Réponses'!D:D,'Réponses'!C:C,"")</f>
        <v/>
      </c>
      <c r="E1058" s="26" t="str">
        <f>IF(D1058="","",_xlfn.XLOOKUP(D1058,'Réponses'!C:C,'Réponses'!F:F,"ERREUR PROCHAINE QUESTION"))</f>
        <v/>
      </c>
      <c r="F1058" s="26" t="str">
        <f>IF(E1058="","",_xlfn.XLOOKUP(E1058,Questions!$A:$A,Questions!$C:$C,"ERREUR TYPE"))</f>
        <v/>
      </c>
      <c r="G1058" s="26" t="str">
        <f>_xlfn.XLOOKUP(E1058&amp;"_"&amp;Saisie!H1059,'Réponses'!D:D,'Réponses'!C:C,"")</f>
        <v/>
      </c>
      <c r="H1058" s="26" t="str">
        <f>IF(G1058="","",_xlfn.XLOOKUP(G1058,'Réponses'!C:C,'Réponses'!F:F,"ERREUR PROCHAINE QUESTION"))</f>
        <v/>
      </c>
      <c r="I1058" s="26" t="str">
        <f>IF(H1058="","",_xlfn.XLOOKUP(H1058,Questions!$A:$A,Questions!$C:$C,"ERREUR TYPE"))</f>
        <v/>
      </c>
      <c r="J1058" s="26" t="str">
        <f>_xlfn.XLOOKUP(H1058&amp;"_"&amp;Saisie!J1059,'Réponses'!D:D,'Réponses'!C:C,"")</f>
        <v/>
      </c>
      <c r="K1058" s="26" t="str">
        <f>IF(J1058="","",_xlfn.XLOOKUP(J1058,'Réponses'!C:C,'Réponses'!F:F,"ERREUR PROCHAINE QUESTION"))</f>
        <v/>
      </c>
      <c r="L1058" s="26" t="str">
        <f>IF(K1058="","",_xlfn.XLOOKUP(K1058,Questions!$A:$A,Questions!$C:$C,"ERREUR TYPE"))</f>
        <v/>
      </c>
      <c r="M1058" s="26" t="str">
        <f>_xlfn.XLOOKUP(K1058&amp;"_"&amp;Saisie!L1059,'Réponses'!D:D,'Réponses'!C:C,"")</f>
        <v/>
      </c>
      <c r="N1058" s="26" t="str">
        <f>IF(M1058="","",_xlfn.XLOOKUP(M1058,'Réponses'!C:C,'Réponses'!F:F,"ERREUR PROCHAINE QUESTION"))</f>
        <v/>
      </c>
      <c r="O1058" s="26" t="str">
        <f>IF(N1058="","",_xlfn.XLOOKUP(N1058,Questions!$A:$A,Questions!$C:$C,"ERREUR TYPE"))</f>
        <v/>
      </c>
      <c r="P1058" s="26" t="str">
        <f>_xlfn.XLOOKUP(N1058&amp;"_"&amp;Saisie!N1059,'Réponses'!D:D,'Réponses'!C:C,"")</f>
        <v/>
      </c>
      <c r="Q1058" s="26" t="str">
        <f t="shared" si="17"/>
        <v/>
      </c>
    </row>
    <row r="1059" spans="1:17" x14ac:dyDescent="0.25">
      <c r="A1059" s="26" t="str">
        <f>IF(ISBLANK(Saisie!C1060),"",_xlfn.XLOOKUP(Saisie!C1060,Barème!A:A,Barème!F:F,"ERREUR CODE PRODUIT"))</f>
        <v/>
      </c>
      <c r="B1059" s="26" t="str">
        <f>IF(OR(A1059="08",MID(Saisie!C1060,4,4)="0804",MID(Saisie!C1060,4,4)="0907",A1059=""),"",_xlfn.XLOOKUP(A1059,Matériau!A:A,Matériau!C:C,"ERREUR MATERIAU"))</f>
        <v/>
      </c>
      <c r="C1059" s="26" t="str">
        <f>IF(B1059="","",_xlfn.XLOOKUP(B1059,Questions!A:A,Questions!C:C,""))</f>
        <v/>
      </c>
      <c r="D1059" s="26" t="str">
        <f>_xlfn.XLOOKUP(B1059&amp;"_"&amp;Saisie!F1060,'Réponses'!D:D,'Réponses'!C:C,"")</f>
        <v/>
      </c>
      <c r="E1059" s="26" t="str">
        <f>IF(D1059="","",_xlfn.XLOOKUP(D1059,'Réponses'!C:C,'Réponses'!F:F,"ERREUR PROCHAINE QUESTION"))</f>
        <v/>
      </c>
      <c r="F1059" s="26" t="str">
        <f>IF(E1059="","",_xlfn.XLOOKUP(E1059,Questions!$A:$A,Questions!$C:$C,"ERREUR TYPE"))</f>
        <v/>
      </c>
      <c r="G1059" s="26" t="str">
        <f>_xlfn.XLOOKUP(E1059&amp;"_"&amp;Saisie!H1060,'Réponses'!D:D,'Réponses'!C:C,"")</f>
        <v/>
      </c>
      <c r="H1059" s="26" t="str">
        <f>IF(G1059="","",_xlfn.XLOOKUP(G1059,'Réponses'!C:C,'Réponses'!F:F,"ERREUR PROCHAINE QUESTION"))</f>
        <v/>
      </c>
      <c r="I1059" s="26" t="str">
        <f>IF(H1059="","",_xlfn.XLOOKUP(H1059,Questions!$A:$A,Questions!$C:$C,"ERREUR TYPE"))</f>
        <v/>
      </c>
      <c r="J1059" s="26" t="str">
        <f>_xlfn.XLOOKUP(H1059&amp;"_"&amp;Saisie!J1060,'Réponses'!D:D,'Réponses'!C:C,"")</f>
        <v/>
      </c>
      <c r="K1059" s="26" t="str">
        <f>IF(J1059="","",_xlfn.XLOOKUP(J1059,'Réponses'!C:C,'Réponses'!F:F,"ERREUR PROCHAINE QUESTION"))</f>
        <v/>
      </c>
      <c r="L1059" s="26" t="str">
        <f>IF(K1059="","",_xlfn.XLOOKUP(K1059,Questions!$A:$A,Questions!$C:$C,"ERREUR TYPE"))</f>
        <v/>
      </c>
      <c r="M1059" s="26" t="str">
        <f>_xlfn.XLOOKUP(K1059&amp;"_"&amp;Saisie!L1060,'Réponses'!D:D,'Réponses'!C:C,"")</f>
        <v/>
      </c>
      <c r="N1059" s="26" t="str">
        <f>IF(M1059="","",_xlfn.XLOOKUP(M1059,'Réponses'!C:C,'Réponses'!F:F,"ERREUR PROCHAINE QUESTION"))</f>
        <v/>
      </c>
      <c r="O1059" s="26" t="str">
        <f>IF(N1059="","",_xlfn.XLOOKUP(N1059,Questions!$A:$A,Questions!$C:$C,"ERREUR TYPE"))</f>
        <v/>
      </c>
      <c r="P1059" s="26" t="str">
        <f>_xlfn.XLOOKUP(N1059&amp;"_"&amp;Saisie!N1060,'Réponses'!D:D,'Réponses'!C:C,"")</f>
        <v/>
      </c>
      <c r="Q1059" s="26" t="str">
        <f t="shared" si="17"/>
        <v/>
      </c>
    </row>
    <row r="1060" spans="1:17" x14ac:dyDescent="0.25">
      <c r="A1060" s="26" t="str">
        <f>IF(ISBLANK(Saisie!C1061),"",_xlfn.XLOOKUP(Saisie!C1061,Barème!A:A,Barème!F:F,"ERREUR CODE PRODUIT"))</f>
        <v/>
      </c>
      <c r="B1060" s="26" t="str">
        <f>IF(OR(A1060="08",MID(Saisie!C1061,4,4)="0804",MID(Saisie!C1061,4,4)="0907",A1060=""),"",_xlfn.XLOOKUP(A1060,Matériau!A:A,Matériau!C:C,"ERREUR MATERIAU"))</f>
        <v/>
      </c>
      <c r="C1060" s="26" t="str">
        <f>IF(B1060="","",_xlfn.XLOOKUP(B1060,Questions!A:A,Questions!C:C,""))</f>
        <v/>
      </c>
      <c r="D1060" s="26" t="str">
        <f>_xlfn.XLOOKUP(B1060&amp;"_"&amp;Saisie!F1061,'Réponses'!D:D,'Réponses'!C:C,"")</f>
        <v/>
      </c>
      <c r="E1060" s="26" t="str">
        <f>IF(D1060="","",_xlfn.XLOOKUP(D1060,'Réponses'!C:C,'Réponses'!F:F,"ERREUR PROCHAINE QUESTION"))</f>
        <v/>
      </c>
      <c r="F1060" s="26" t="str">
        <f>IF(E1060="","",_xlfn.XLOOKUP(E1060,Questions!$A:$A,Questions!$C:$C,"ERREUR TYPE"))</f>
        <v/>
      </c>
      <c r="G1060" s="26" t="str">
        <f>_xlfn.XLOOKUP(E1060&amp;"_"&amp;Saisie!H1061,'Réponses'!D:D,'Réponses'!C:C,"")</f>
        <v/>
      </c>
      <c r="H1060" s="26" t="str">
        <f>IF(G1060="","",_xlfn.XLOOKUP(G1060,'Réponses'!C:C,'Réponses'!F:F,"ERREUR PROCHAINE QUESTION"))</f>
        <v/>
      </c>
      <c r="I1060" s="26" t="str">
        <f>IF(H1060="","",_xlfn.XLOOKUP(H1060,Questions!$A:$A,Questions!$C:$C,"ERREUR TYPE"))</f>
        <v/>
      </c>
      <c r="J1060" s="26" t="str">
        <f>_xlfn.XLOOKUP(H1060&amp;"_"&amp;Saisie!J1061,'Réponses'!D:D,'Réponses'!C:C,"")</f>
        <v/>
      </c>
      <c r="K1060" s="26" t="str">
        <f>IF(J1060="","",_xlfn.XLOOKUP(J1060,'Réponses'!C:C,'Réponses'!F:F,"ERREUR PROCHAINE QUESTION"))</f>
        <v/>
      </c>
      <c r="L1060" s="26" t="str">
        <f>IF(K1060="","",_xlfn.XLOOKUP(K1060,Questions!$A:$A,Questions!$C:$C,"ERREUR TYPE"))</f>
        <v/>
      </c>
      <c r="M1060" s="26" t="str">
        <f>_xlfn.XLOOKUP(K1060&amp;"_"&amp;Saisie!L1061,'Réponses'!D:D,'Réponses'!C:C,"")</f>
        <v/>
      </c>
      <c r="N1060" s="26" t="str">
        <f>IF(M1060="","",_xlfn.XLOOKUP(M1060,'Réponses'!C:C,'Réponses'!F:F,"ERREUR PROCHAINE QUESTION"))</f>
        <v/>
      </c>
      <c r="O1060" s="26" t="str">
        <f>IF(N1060="","",_xlfn.XLOOKUP(N1060,Questions!$A:$A,Questions!$C:$C,"ERREUR TYPE"))</f>
        <v/>
      </c>
      <c r="P1060" s="26" t="str">
        <f>_xlfn.XLOOKUP(N1060&amp;"_"&amp;Saisie!N1061,'Réponses'!D:D,'Réponses'!C:C,"")</f>
        <v/>
      </c>
      <c r="Q1060" s="26" t="str">
        <f t="shared" si="17"/>
        <v/>
      </c>
    </row>
    <row r="1061" spans="1:17" x14ac:dyDescent="0.25">
      <c r="A1061" s="26" t="str">
        <f>IF(ISBLANK(Saisie!C1062),"",_xlfn.XLOOKUP(Saisie!C1062,Barème!A:A,Barème!F:F,"ERREUR CODE PRODUIT"))</f>
        <v/>
      </c>
      <c r="B1061" s="26" t="str">
        <f>IF(OR(A1061="08",MID(Saisie!C1062,4,4)="0804",MID(Saisie!C1062,4,4)="0907",A1061=""),"",_xlfn.XLOOKUP(A1061,Matériau!A:A,Matériau!C:C,"ERREUR MATERIAU"))</f>
        <v/>
      </c>
      <c r="C1061" s="26" t="str">
        <f>IF(B1061="","",_xlfn.XLOOKUP(B1061,Questions!A:A,Questions!C:C,""))</f>
        <v/>
      </c>
      <c r="D1061" s="26" t="str">
        <f>_xlfn.XLOOKUP(B1061&amp;"_"&amp;Saisie!F1062,'Réponses'!D:D,'Réponses'!C:C,"")</f>
        <v/>
      </c>
      <c r="E1061" s="26" t="str">
        <f>IF(D1061="","",_xlfn.XLOOKUP(D1061,'Réponses'!C:C,'Réponses'!F:F,"ERREUR PROCHAINE QUESTION"))</f>
        <v/>
      </c>
      <c r="F1061" s="26" t="str">
        <f>IF(E1061="","",_xlfn.XLOOKUP(E1061,Questions!$A:$A,Questions!$C:$C,"ERREUR TYPE"))</f>
        <v/>
      </c>
      <c r="G1061" s="26" t="str">
        <f>_xlfn.XLOOKUP(E1061&amp;"_"&amp;Saisie!H1062,'Réponses'!D:D,'Réponses'!C:C,"")</f>
        <v/>
      </c>
      <c r="H1061" s="26" t="str">
        <f>IF(G1061="","",_xlfn.XLOOKUP(G1061,'Réponses'!C:C,'Réponses'!F:F,"ERREUR PROCHAINE QUESTION"))</f>
        <v/>
      </c>
      <c r="I1061" s="26" t="str">
        <f>IF(H1061="","",_xlfn.XLOOKUP(H1061,Questions!$A:$A,Questions!$C:$C,"ERREUR TYPE"))</f>
        <v/>
      </c>
      <c r="J1061" s="26" t="str">
        <f>_xlfn.XLOOKUP(H1061&amp;"_"&amp;Saisie!J1062,'Réponses'!D:D,'Réponses'!C:C,"")</f>
        <v/>
      </c>
      <c r="K1061" s="26" t="str">
        <f>IF(J1061="","",_xlfn.XLOOKUP(J1061,'Réponses'!C:C,'Réponses'!F:F,"ERREUR PROCHAINE QUESTION"))</f>
        <v/>
      </c>
      <c r="L1061" s="26" t="str">
        <f>IF(K1061="","",_xlfn.XLOOKUP(K1061,Questions!$A:$A,Questions!$C:$C,"ERREUR TYPE"))</f>
        <v/>
      </c>
      <c r="M1061" s="26" t="str">
        <f>_xlfn.XLOOKUP(K1061&amp;"_"&amp;Saisie!L1062,'Réponses'!D:D,'Réponses'!C:C,"")</f>
        <v/>
      </c>
      <c r="N1061" s="26" t="str">
        <f>IF(M1061="","",_xlfn.XLOOKUP(M1061,'Réponses'!C:C,'Réponses'!F:F,"ERREUR PROCHAINE QUESTION"))</f>
        <v/>
      </c>
      <c r="O1061" s="26" t="str">
        <f>IF(N1061="","",_xlfn.XLOOKUP(N1061,Questions!$A:$A,Questions!$C:$C,"ERREUR TYPE"))</f>
        <v/>
      </c>
      <c r="P1061" s="26" t="str">
        <f>_xlfn.XLOOKUP(N1061&amp;"_"&amp;Saisie!N1062,'Réponses'!D:D,'Réponses'!C:C,"")</f>
        <v/>
      </c>
      <c r="Q1061" s="26" t="str">
        <f t="shared" si="17"/>
        <v/>
      </c>
    </row>
    <row r="1062" spans="1:17" x14ac:dyDescent="0.25">
      <c r="A1062" s="26" t="str">
        <f>IF(ISBLANK(Saisie!C1063),"",_xlfn.XLOOKUP(Saisie!C1063,Barème!A:A,Barème!F:F,"ERREUR CODE PRODUIT"))</f>
        <v/>
      </c>
      <c r="B1062" s="26" t="str">
        <f>IF(OR(A1062="08",MID(Saisie!C1063,4,4)="0804",MID(Saisie!C1063,4,4)="0907",A1062=""),"",_xlfn.XLOOKUP(A1062,Matériau!A:A,Matériau!C:C,"ERREUR MATERIAU"))</f>
        <v/>
      </c>
      <c r="C1062" s="26" t="str">
        <f>IF(B1062="","",_xlfn.XLOOKUP(B1062,Questions!A:A,Questions!C:C,""))</f>
        <v/>
      </c>
      <c r="D1062" s="26" t="str">
        <f>_xlfn.XLOOKUP(B1062&amp;"_"&amp;Saisie!F1063,'Réponses'!D:D,'Réponses'!C:C,"")</f>
        <v/>
      </c>
      <c r="E1062" s="26" t="str">
        <f>IF(D1062="","",_xlfn.XLOOKUP(D1062,'Réponses'!C:C,'Réponses'!F:F,"ERREUR PROCHAINE QUESTION"))</f>
        <v/>
      </c>
      <c r="F1062" s="26" t="str">
        <f>IF(E1062="","",_xlfn.XLOOKUP(E1062,Questions!$A:$A,Questions!$C:$C,"ERREUR TYPE"))</f>
        <v/>
      </c>
      <c r="G1062" s="26" t="str">
        <f>_xlfn.XLOOKUP(E1062&amp;"_"&amp;Saisie!H1063,'Réponses'!D:D,'Réponses'!C:C,"")</f>
        <v/>
      </c>
      <c r="H1062" s="26" t="str">
        <f>IF(G1062="","",_xlfn.XLOOKUP(G1062,'Réponses'!C:C,'Réponses'!F:F,"ERREUR PROCHAINE QUESTION"))</f>
        <v/>
      </c>
      <c r="I1062" s="26" t="str">
        <f>IF(H1062="","",_xlfn.XLOOKUP(H1062,Questions!$A:$A,Questions!$C:$C,"ERREUR TYPE"))</f>
        <v/>
      </c>
      <c r="J1062" s="26" t="str">
        <f>_xlfn.XLOOKUP(H1062&amp;"_"&amp;Saisie!J1063,'Réponses'!D:D,'Réponses'!C:C,"")</f>
        <v/>
      </c>
      <c r="K1062" s="26" t="str">
        <f>IF(J1062="","",_xlfn.XLOOKUP(J1062,'Réponses'!C:C,'Réponses'!F:F,"ERREUR PROCHAINE QUESTION"))</f>
        <v/>
      </c>
      <c r="L1062" s="26" t="str">
        <f>IF(K1062="","",_xlfn.XLOOKUP(K1062,Questions!$A:$A,Questions!$C:$C,"ERREUR TYPE"))</f>
        <v/>
      </c>
      <c r="M1062" s="26" t="str">
        <f>_xlfn.XLOOKUP(K1062&amp;"_"&amp;Saisie!L1063,'Réponses'!D:D,'Réponses'!C:C,"")</f>
        <v/>
      </c>
      <c r="N1062" s="26" t="str">
        <f>IF(M1062="","",_xlfn.XLOOKUP(M1062,'Réponses'!C:C,'Réponses'!F:F,"ERREUR PROCHAINE QUESTION"))</f>
        <v/>
      </c>
      <c r="O1062" s="26" t="str">
        <f>IF(N1062="","",_xlfn.XLOOKUP(N1062,Questions!$A:$A,Questions!$C:$C,"ERREUR TYPE"))</f>
        <v/>
      </c>
      <c r="P1062" s="26" t="str">
        <f>_xlfn.XLOOKUP(N1062&amp;"_"&amp;Saisie!N1063,'Réponses'!D:D,'Réponses'!C:C,"")</f>
        <v/>
      </c>
      <c r="Q1062" s="26" t="str">
        <f t="shared" si="17"/>
        <v/>
      </c>
    </row>
    <row r="1063" spans="1:17" x14ac:dyDescent="0.25">
      <c r="A1063" s="26" t="str">
        <f>IF(ISBLANK(Saisie!C1064),"",_xlfn.XLOOKUP(Saisie!C1064,Barème!A:A,Barème!F:F,"ERREUR CODE PRODUIT"))</f>
        <v/>
      </c>
      <c r="B1063" s="26" t="str">
        <f>IF(OR(A1063="08",MID(Saisie!C1064,4,4)="0804",MID(Saisie!C1064,4,4)="0907",A1063=""),"",_xlfn.XLOOKUP(A1063,Matériau!A:A,Matériau!C:C,"ERREUR MATERIAU"))</f>
        <v/>
      </c>
      <c r="C1063" s="26" t="str">
        <f>IF(B1063="","",_xlfn.XLOOKUP(B1063,Questions!A:A,Questions!C:C,""))</f>
        <v/>
      </c>
      <c r="D1063" s="26" t="str">
        <f>_xlfn.XLOOKUP(B1063&amp;"_"&amp;Saisie!F1064,'Réponses'!D:D,'Réponses'!C:C,"")</f>
        <v/>
      </c>
      <c r="E1063" s="26" t="str">
        <f>IF(D1063="","",_xlfn.XLOOKUP(D1063,'Réponses'!C:C,'Réponses'!F:F,"ERREUR PROCHAINE QUESTION"))</f>
        <v/>
      </c>
      <c r="F1063" s="26" t="str">
        <f>IF(E1063="","",_xlfn.XLOOKUP(E1063,Questions!$A:$A,Questions!$C:$C,"ERREUR TYPE"))</f>
        <v/>
      </c>
      <c r="G1063" s="26" t="str">
        <f>_xlfn.XLOOKUP(E1063&amp;"_"&amp;Saisie!H1064,'Réponses'!D:D,'Réponses'!C:C,"")</f>
        <v/>
      </c>
      <c r="H1063" s="26" t="str">
        <f>IF(G1063="","",_xlfn.XLOOKUP(G1063,'Réponses'!C:C,'Réponses'!F:F,"ERREUR PROCHAINE QUESTION"))</f>
        <v/>
      </c>
      <c r="I1063" s="26" t="str">
        <f>IF(H1063="","",_xlfn.XLOOKUP(H1063,Questions!$A:$A,Questions!$C:$C,"ERREUR TYPE"))</f>
        <v/>
      </c>
      <c r="J1063" s="26" t="str">
        <f>_xlfn.XLOOKUP(H1063&amp;"_"&amp;Saisie!J1064,'Réponses'!D:D,'Réponses'!C:C,"")</f>
        <v/>
      </c>
      <c r="K1063" s="26" t="str">
        <f>IF(J1063="","",_xlfn.XLOOKUP(J1063,'Réponses'!C:C,'Réponses'!F:F,"ERREUR PROCHAINE QUESTION"))</f>
        <v/>
      </c>
      <c r="L1063" s="26" t="str">
        <f>IF(K1063="","",_xlfn.XLOOKUP(K1063,Questions!$A:$A,Questions!$C:$C,"ERREUR TYPE"))</f>
        <v/>
      </c>
      <c r="M1063" s="26" t="str">
        <f>_xlfn.XLOOKUP(K1063&amp;"_"&amp;Saisie!L1064,'Réponses'!D:D,'Réponses'!C:C,"")</f>
        <v/>
      </c>
      <c r="N1063" s="26" t="str">
        <f>IF(M1063="","",_xlfn.XLOOKUP(M1063,'Réponses'!C:C,'Réponses'!F:F,"ERREUR PROCHAINE QUESTION"))</f>
        <v/>
      </c>
      <c r="O1063" s="26" t="str">
        <f>IF(N1063="","",_xlfn.XLOOKUP(N1063,Questions!$A:$A,Questions!$C:$C,"ERREUR TYPE"))</f>
        <v/>
      </c>
      <c r="P1063" s="26" t="str">
        <f>_xlfn.XLOOKUP(N1063&amp;"_"&amp;Saisie!N1064,'Réponses'!D:D,'Réponses'!C:C,"")</f>
        <v/>
      </c>
      <c r="Q1063" s="26" t="str">
        <f t="shared" si="17"/>
        <v/>
      </c>
    </row>
    <row r="1064" spans="1:17" x14ac:dyDescent="0.25">
      <c r="A1064" s="26" t="str">
        <f>IF(ISBLANK(Saisie!C1065),"",_xlfn.XLOOKUP(Saisie!C1065,Barème!A:A,Barème!F:F,"ERREUR CODE PRODUIT"))</f>
        <v/>
      </c>
      <c r="B1064" s="26" t="str">
        <f>IF(OR(A1064="08",MID(Saisie!C1065,4,4)="0804",MID(Saisie!C1065,4,4)="0907",A1064=""),"",_xlfn.XLOOKUP(A1064,Matériau!A:A,Matériau!C:C,"ERREUR MATERIAU"))</f>
        <v/>
      </c>
      <c r="C1064" s="26" t="str">
        <f>IF(B1064="","",_xlfn.XLOOKUP(B1064,Questions!A:A,Questions!C:C,""))</f>
        <v/>
      </c>
      <c r="D1064" s="26" t="str">
        <f>_xlfn.XLOOKUP(B1064&amp;"_"&amp;Saisie!F1065,'Réponses'!D:D,'Réponses'!C:C,"")</f>
        <v/>
      </c>
      <c r="E1064" s="26" t="str">
        <f>IF(D1064="","",_xlfn.XLOOKUP(D1064,'Réponses'!C:C,'Réponses'!F:F,"ERREUR PROCHAINE QUESTION"))</f>
        <v/>
      </c>
      <c r="F1064" s="26" t="str">
        <f>IF(E1064="","",_xlfn.XLOOKUP(E1064,Questions!$A:$A,Questions!$C:$C,"ERREUR TYPE"))</f>
        <v/>
      </c>
      <c r="G1064" s="26" t="str">
        <f>_xlfn.XLOOKUP(E1064&amp;"_"&amp;Saisie!H1065,'Réponses'!D:D,'Réponses'!C:C,"")</f>
        <v/>
      </c>
      <c r="H1064" s="26" t="str">
        <f>IF(G1064="","",_xlfn.XLOOKUP(G1064,'Réponses'!C:C,'Réponses'!F:F,"ERREUR PROCHAINE QUESTION"))</f>
        <v/>
      </c>
      <c r="I1064" s="26" t="str">
        <f>IF(H1064="","",_xlfn.XLOOKUP(H1064,Questions!$A:$A,Questions!$C:$C,"ERREUR TYPE"))</f>
        <v/>
      </c>
      <c r="J1064" s="26" t="str">
        <f>_xlfn.XLOOKUP(H1064&amp;"_"&amp;Saisie!J1065,'Réponses'!D:D,'Réponses'!C:C,"")</f>
        <v/>
      </c>
      <c r="K1064" s="26" t="str">
        <f>IF(J1064="","",_xlfn.XLOOKUP(J1064,'Réponses'!C:C,'Réponses'!F:F,"ERREUR PROCHAINE QUESTION"))</f>
        <v/>
      </c>
      <c r="L1064" s="26" t="str">
        <f>IF(K1064="","",_xlfn.XLOOKUP(K1064,Questions!$A:$A,Questions!$C:$C,"ERREUR TYPE"))</f>
        <v/>
      </c>
      <c r="M1064" s="26" t="str">
        <f>_xlfn.XLOOKUP(K1064&amp;"_"&amp;Saisie!L1065,'Réponses'!D:D,'Réponses'!C:C,"")</f>
        <v/>
      </c>
      <c r="N1064" s="26" t="str">
        <f>IF(M1064="","",_xlfn.XLOOKUP(M1064,'Réponses'!C:C,'Réponses'!F:F,"ERREUR PROCHAINE QUESTION"))</f>
        <v/>
      </c>
      <c r="O1064" s="26" t="str">
        <f>IF(N1064="","",_xlfn.XLOOKUP(N1064,Questions!$A:$A,Questions!$C:$C,"ERREUR TYPE"))</f>
        <v/>
      </c>
      <c r="P1064" s="26" t="str">
        <f>_xlfn.XLOOKUP(N1064&amp;"_"&amp;Saisie!N1065,'Réponses'!D:D,'Réponses'!C:C,"")</f>
        <v/>
      </c>
      <c r="Q1064" s="26" t="str">
        <f t="shared" si="17"/>
        <v/>
      </c>
    </row>
    <row r="1065" spans="1:17" x14ac:dyDescent="0.25">
      <c r="A1065" s="26" t="str">
        <f>IF(ISBLANK(Saisie!C1066),"",_xlfn.XLOOKUP(Saisie!C1066,Barème!A:A,Barème!F:F,"ERREUR CODE PRODUIT"))</f>
        <v/>
      </c>
      <c r="B1065" s="26" t="str">
        <f>IF(OR(A1065="08",MID(Saisie!C1066,4,4)="0804",MID(Saisie!C1066,4,4)="0907",A1065=""),"",_xlfn.XLOOKUP(A1065,Matériau!A:A,Matériau!C:C,"ERREUR MATERIAU"))</f>
        <v/>
      </c>
      <c r="C1065" s="26" t="str">
        <f>IF(B1065="","",_xlfn.XLOOKUP(B1065,Questions!A:A,Questions!C:C,""))</f>
        <v/>
      </c>
      <c r="D1065" s="26" t="str">
        <f>_xlfn.XLOOKUP(B1065&amp;"_"&amp;Saisie!F1066,'Réponses'!D:D,'Réponses'!C:C,"")</f>
        <v/>
      </c>
      <c r="E1065" s="26" t="str">
        <f>IF(D1065="","",_xlfn.XLOOKUP(D1065,'Réponses'!C:C,'Réponses'!F:F,"ERREUR PROCHAINE QUESTION"))</f>
        <v/>
      </c>
      <c r="F1065" s="26" t="str">
        <f>IF(E1065="","",_xlfn.XLOOKUP(E1065,Questions!$A:$A,Questions!$C:$C,"ERREUR TYPE"))</f>
        <v/>
      </c>
      <c r="G1065" s="26" t="str">
        <f>_xlfn.XLOOKUP(E1065&amp;"_"&amp;Saisie!H1066,'Réponses'!D:D,'Réponses'!C:C,"")</f>
        <v/>
      </c>
      <c r="H1065" s="26" t="str">
        <f>IF(G1065="","",_xlfn.XLOOKUP(G1065,'Réponses'!C:C,'Réponses'!F:F,"ERREUR PROCHAINE QUESTION"))</f>
        <v/>
      </c>
      <c r="I1065" s="26" t="str">
        <f>IF(H1065="","",_xlfn.XLOOKUP(H1065,Questions!$A:$A,Questions!$C:$C,"ERREUR TYPE"))</f>
        <v/>
      </c>
      <c r="J1065" s="26" t="str">
        <f>_xlfn.XLOOKUP(H1065&amp;"_"&amp;Saisie!J1066,'Réponses'!D:D,'Réponses'!C:C,"")</f>
        <v/>
      </c>
      <c r="K1065" s="26" t="str">
        <f>IF(J1065="","",_xlfn.XLOOKUP(J1065,'Réponses'!C:C,'Réponses'!F:F,"ERREUR PROCHAINE QUESTION"))</f>
        <v/>
      </c>
      <c r="L1065" s="26" t="str">
        <f>IF(K1065="","",_xlfn.XLOOKUP(K1065,Questions!$A:$A,Questions!$C:$C,"ERREUR TYPE"))</f>
        <v/>
      </c>
      <c r="M1065" s="26" t="str">
        <f>_xlfn.XLOOKUP(K1065&amp;"_"&amp;Saisie!L1066,'Réponses'!D:D,'Réponses'!C:C,"")</f>
        <v/>
      </c>
      <c r="N1065" s="26" t="str">
        <f>IF(M1065="","",_xlfn.XLOOKUP(M1065,'Réponses'!C:C,'Réponses'!F:F,"ERREUR PROCHAINE QUESTION"))</f>
        <v/>
      </c>
      <c r="O1065" s="26" t="str">
        <f>IF(N1065="","",_xlfn.XLOOKUP(N1065,Questions!$A:$A,Questions!$C:$C,"ERREUR TYPE"))</f>
        <v/>
      </c>
      <c r="P1065" s="26" t="str">
        <f>_xlfn.XLOOKUP(N1065&amp;"_"&amp;Saisie!N1066,'Réponses'!D:D,'Réponses'!C:C,"")</f>
        <v/>
      </c>
      <c r="Q1065" s="26" t="str">
        <f t="shared" si="17"/>
        <v/>
      </c>
    </row>
    <row r="1066" spans="1:17" x14ac:dyDescent="0.25">
      <c r="A1066" s="26" t="str">
        <f>IF(ISBLANK(Saisie!C1067),"",_xlfn.XLOOKUP(Saisie!C1067,Barème!A:A,Barème!F:F,"ERREUR CODE PRODUIT"))</f>
        <v/>
      </c>
      <c r="B1066" s="26" t="str">
        <f>IF(OR(A1066="08",MID(Saisie!C1067,4,4)="0804",MID(Saisie!C1067,4,4)="0907",A1066=""),"",_xlfn.XLOOKUP(A1066,Matériau!A:A,Matériau!C:C,"ERREUR MATERIAU"))</f>
        <v/>
      </c>
      <c r="C1066" s="26" t="str">
        <f>IF(B1066="","",_xlfn.XLOOKUP(B1066,Questions!A:A,Questions!C:C,""))</f>
        <v/>
      </c>
      <c r="D1066" s="26" t="str">
        <f>_xlfn.XLOOKUP(B1066&amp;"_"&amp;Saisie!F1067,'Réponses'!D:D,'Réponses'!C:C,"")</f>
        <v/>
      </c>
      <c r="E1066" s="26" t="str">
        <f>IF(D1066="","",_xlfn.XLOOKUP(D1066,'Réponses'!C:C,'Réponses'!F:F,"ERREUR PROCHAINE QUESTION"))</f>
        <v/>
      </c>
      <c r="F1066" s="26" t="str">
        <f>IF(E1066="","",_xlfn.XLOOKUP(E1066,Questions!$A:$A,Questions!$C:$C,"ERREUR TYPE"))</f>
        <v/>
      </c>
      <c r="G1066" s="26" t="str">
        <f>_xlfn.XLOOKUP(E1066&amp;"_"&amp;Saisie!H1067,'Réponses'!D:D,'Réponses'!C:C,"")</f>
        <v/>
      </c>
      <c r="H1066" s="26" t="str">
        <f>IF(G1066="","",_xlfn.XLOOKUP(G1066,'Réponses'!C:C,'Réponses'!F:F,"ERREUR PROCHAINE QUESTION"))</f>
        <v/>
      </c>
      <c r="I1066" s="26" t="str">
        <f>IF(H1066="","",_xlfn.XLOOKUP(H1066,Questions!$A:$A,Questions!$C:$C,"ERREUR TYPE"))</f>
        <v/>
      </c>
      <c r="J1066" s="26" t="str">
        <f>_xlfn.XLOOKUP(H1066&amp;"_"&amp;Saisie!J1067,'Réponses'!D:D,'Réponses'!C:C,"")</f>
        <v/>
      </c>
      <c r="K1066" s="26" t="str">
        <f>IF(J1066="","",_xlfn.XLOOKUP(J1066,'Réponses'!C:C,'Réponses'!F:F,"ERREUR PROCHAINE QUESTION"))</f>
        <v/>
      </c>
      <c r="L1066" s="26" t="str">
        <f>IF(K1066="","",_xlfn.XLOOKUP(K1066,Questions!$A:$A,Questions!$C:$C,"ERREUR TYPE"))</f>
        <v/>
      </c>
      <c r="M1066" s="26" t="str">
        <f>_xlfn.XLOOKUP(K1066&amp;"_"&amp;Saisie!L1067,'Réponses'!D:D,'Réponses'!C:C,"")</f>
        <v/>
      </c>
      <c r="N1066" s="26" t="str">
        <f>IF(M1066="","",_xlfn.XLOOKUP(M1066,'Réponses'!C:C,'Réponses'!F:F,"ERREUR PROCHAINE QUESTION"))</f>
        <v/>
      </c>
      <c r="O1066" s="26" t="str">
        <f>IF(N1066="","",_xlfn.XLOOKUP(N1066,Questions!$A:$A,Questions!$C:$C,"ERREUR TYPE"))</f>
        <v/>
      </c>
      <c r="P1066" s="26" t="str">
        <f>_xlfn.XLOOKUP(N1066&amp;"_"&amp;Saisie!N1067,'Réponses'!D:D,'Réponses'!C:C,"")</f>
        <v/>
      </c>
      <c r="Q1066" s="26" t="str">
        <f t="shared" si="17"/>
        <v/>
      </c>
    </row>
    <row r="1067" spans="1:17" x14ac:dyDescent="0.25">
      <c r="A1067" s="26" t="str">
        <f>IF(ISBLANK(Saisie!C1068),"",_xlfn.XLOOKUP(Saisie!C1068,Barème!A:A,Barème!F:F,"ERREUR CODE PRODUIT"))</f>
        <v/>
      </c>
      <c r="B1067" s="26" t="str">
        <f>IF(OR(A1067="08",MID(Saisie!C1068,4,4)="0804",MID(Saisie!C1068,4,4)="0907",A1067=""),"",_xlfn.XLOOKUP(A1067,Matériau!A:A,Matériau!C:C,"ERREUR MATERIAU"))</f>
        <v/>
      </c>
      <c r="C1067" s="26" t="str">
        <f>IF(B1067="","",_xlfn.XLOOKUP(B1067,Questions!A:A,Questions!C:C,""))</f>
        <v/>
      </c>
      <c r="D1067" s="26" t="str">
        <f>_xlfn.XLOOKUP(B1067&amp;"_"&amp;Saisie!F1068,'Réponses'!D:D,'Réponses'!C:C,"")</f>
        <v/>
      </c>
      <c r="E1067" s="26" t="str">
        <f>IF(D1067="","",_xlfn.XLOOKUP(D1067,'Réponses'!C:C,'Réponses'!F:F,"ERREUR PROCHAINE QUESTION"))</f>
        <v/>
      </c>
      <c r="F1067" s="26" t="str">
        <f>IF(E1067="","",_xlfn.XLOOKUP(E1067,Questions!$A:$A,Questions!$C:$C,"ERREUR TYPE"))</f>
        <v/>
      </c>
      <c r="G1067" s="26" t="str">
        <f>_xlfn.XLOOKUP(E1067&amp;"_"&amp;Saisie!H1068,'Réponses'!D:D,'Réponses'!C:C,"")</f>
        <v/>
      </c>
      <c r="H1067" s="26" t="str">
        <f>IF(G1067="","",_xlfn.XLOOKUP(G1067,'Réponses'!C:C,'Réponses'!F:F,"ERREUR PROCHAINE QUESTION"))</f>
        <v/>
      </c>
      <c r="I1067" s="26" t="str">
        <f>IF(H1067="","",_xlfn.XLOOKUP(H1067,Questions!$A:$A,Questions!$C:$C,"ERREUR TYPE"))</f>
        <v/>
      </c>
      <c r="J1067" s="26" t="str">
        <f>_xlfn.XLOOKUP(H1067&amp;"_"&amp;Saisie!J1068,'Réponses'!D:D,'Réponses'!C:C,"")</f>
        <v/>
      </c>
      <c r="K1067" s="26" t="str">
        <f>IF(J1067="","",_xlfn.XLOOKUP(J1067,'Réponses'!C:C,'Réponses'!F:F,"ERREUR PROCHAINE QUESTION"))</f>
        <v/>
      </c>
      <c r="L1067" s="26" t="str">
        <f>IF(K1067="","",_xlfn.XLOOKUP(K1067,Questions!$A:$A,Questions!$C:$C,"ERREUR TYPE"))</f>
        <v/>
      </c>
      <c r="M1067" s="26" t="str">
        <f>_xlfn.XLOOKUP(K1067&amp;"_"&amp;Saisie!L1068,'Réponses'!D:D,'Réponses'!C:C,"")</f>
        <v/>
      </c>
      <c r="N1067" s="26" t="str">
        <f>IF(M1067="","",_xlfn.XLOOKUP(M1067,'Réponses'!C:C,'Réponses'!F:F,"ERREUR PROCHAINE QUESTION"))</f>
        <v/>
      </c>
      <c r="O1067" s="26" t="str">
        <f>IF(N1067="","",_xlfn.XLOOKUP(N1067,Questions!$A:$A,Questions!$C:$C,"ERREUR TYPE"))</f>
        <v/>
      </c>
      <c r="P1067" s="26" t="str">
        <f>_xlfn.XLOOKUP(N1067&amp;"_"&amp;Saisie!N1068,'Réponses'!D:D,'Réponses'!C:C,"")</f>
        <v/>
      </c>
      <c r="Q1067" s="26" t="str">
        <f t="shared" si="17"/>
        <v/>
      </c>
    </row>
    <row r="1068" spans="1:17" x14ac:dyDescent="0.25">
      <c r="A1068" s="26" t="str">
        <f>IF(ISBLANK(Saisie!C1069),"",_xlfn.XLOOKUP(Saisie!C1069,Barème!A:A,Barème!F:F,"ERREUR CODE PRODUIT"))</f>
        <v/>
      </c>
      <c r="B1068" s="26" t="str">
        <f>IF(OR(A1068="08",MID(Saisie!C1069,4,4)="0804",MID(Saisie!C1069,4,4)="0907",A1068=""),"",_xlfn.XLOOKUP(A1068,Matériau!A:A,Matériau!C:C,"ERREUR MATERIAU"))</f>
        <v/>
      </c>
      <c r="C1068" s="26" t="str">
        <f>IF(B1068="","",_xlfn.XLOOKUP(B1068,Questions!A:A,Questions!C:C,""))</f>
        <v/>
      </c>
      <c r="D1068" s="26" t="str">
        <f>_xlfn.XLOOKUP(B1068&amp;"_"&amp;Saisie!F1069,'Réponses'!D:D,'Réponses'!C:C,"")</f>
        <v/>
      </c>
      <c r="E1068" s="26" t="str">
        <f>IF(D1068="","",_xlfn.XLOOKUP(D1068,'Réponses'!C:C,'Réponses'!F:F,"ERREUR PROCHAINE QUESTION"))</f>
        <v/>
      </c>
      <c r="F1068" s="26" t="str">
        <f>IF(E1068="","",_xlfn.XLOOKUP(E1068,Questions!$A:$A,Questions!$C:$C,"ERREUR TYPE"))</f>
        <v/>
      </c>
      <c r="G1068" s="26" t="str">
        <f>_xlfn.XLOOKUP(E1068&amp;"_"&amp;Saisie!H1069,'Réponses'!D:D,'Réponses'!C:C,"")</f>
        <v/>
      </c>
      <c r="H1068" s="26" t="str">
        <f>IF(G1068="","",_xlfn.XLOOKUP(G1068,'Réponses'!C:C,'Réponses'!F:F,"ERREUR PROCHAINE QUESTION"))</f>
        <v/>
      </c>
      <c r="I1068" s="26" t="str">
        <f>IF(H1068="","",_xlfn.XLOOKUP(H1068,Questions!$A:$A,Questions!$C:$C,"ERREUR TYPE"))</f>
        <v/>
      </c>
      <c r="J1068" s="26" t="str">
        <f>_xlfn.XLOOKUP(H1068&amp;"_"&amp;Saisie!J1069,'Réponses'!D:D,'Réponses'!C:C,"")</f>
        <v/>
      </c>
      <c r="K1068" s="26" t="str">
        <f>IF(J1068="","",_xlfn.XLOOKUP(J1068,'Réponses'!C:C,'Réponses'!F:F,"ERREUR PROCHAINE QUESTION"))</f>
        <v/>
      </c>
      <c r="L1068" s="26" t="str">
        <f>IF(K1068="","",_xlfn.XLOOKUP(K1068,Questions!$A:$A,Questions!$C:$C,"ERREUR TYPE"))</f>
        <v/>
      </c>
      <c r="M1068" s="26" t="str">
        <f>_xlfn.XLOOKUP(K1068&amp;"_"&amp;Saisie!L1069,'Réponses'!D:D,'Réponses'!C:C,"")</f>
        <v/>
      </c>
      <c r="N1068" s="26" t="str">
        <f>IF(M1068="","",_xlfn.XLOOKUP(M1068,'Réponses'!C:C,'Réponses'!F:F,"ERREUR PROCHAINE QUESTION"))</f>
        <v/>
      </c>
      <c r="O1068" s="26" t="str">
        <f>IF(N1068="","",_xlfn.XLOOKUP(N1068,Questions!$A:$A,Questions!$C:$C,"ERREUR TYPE"))</f>
        <v/>
      </c>
      <c r="P1068" s="26" t="str">
        <f>_xlfn.XLOOKUP(N1068&amp;"_"&amp;Saisie!N1069,'Réponses'!D:D,'Réponses'!C:C,"")</f>
        <v/>
      </c>
      <c r="Q1068" s="26" t="str">
        <f t="shared" si="17"/>
        <v/>
      </c>
    </row>
    <row r="1069" spans="1:17" x14ac:dyDescent="0.25">
      <c r="A1069" s="26" t="str">
        <f>IF(ISBLANK(Saisie!C1070),"",_xlfn.XLOOKUP(Saisie!C1070,Barème!A:A,Barème!F:F,"ERREUR CODE PRODUIT"))</f>
        <v/>
      </c>
      <c r="B1069" s="26" t="str">
        <f>IF(OR(A1069="08",MID(Saisie!C1070,4,4)="0804",MID(Saisie!C1070,4,4)="0907",A1069=""),"",_xlfn.XLOOKUP(A1069,Matériau!A:A,Matériau!C:C,"ERREUR MATERIAU"))</f>
        <v/>
      </c>
      <c r="C1069" s="26" t="str">
        <f>IF(B1069="","",_xlfn.XLOOKUP(B1069,Questions!A:A,Questions!C:C,""))</f>
        <v/>
      </c>
      <c r="D1069" s="26" t="str">
        <f>_xlfn.XLOOKUP(B1069&amp;"_"&amp;Saisie!F1070,'Réponses'!D:D,'Réponses'!C:C,"")</f>
        <v/>
      </c>
      <c r="E1069" s="26" t="str">
        <f>IF(D1069="","",_xlfn.XLOOKUP(D1069,'Réponses'!C:C,'Réponses'!F:F,"ERREUR PROCHAINE QUESTION"))</f>
        <v/>
      </c>
      <c r="F1069" s="26" t="str">
        <f>IF(E1069="","",_xlfn.XLOOKUP(E1069,Questions!$A:$A,Questions!$C:$C,"ERREUR TYPE"))</f>
        <v/>
      </c>
      <c r="G1069" s="26" t="str">
        <f>_xlfn.XLOOKUP(E1069&amp;"_"&amp;Saisie!H1070,'Réponses'!D:D,'Réponses'!C:C,"")</f>
        <v/>
      </c>
      <c r="H1069" s="26" t="str">
        <f>IF(G1069="","",_xlfn.XLOOKUP(G1069,'Réponses'!C:C,'Réponses'!F:F,"ERREUR PROCHAINE QUESTION"))</f>
        <v/>
      </c>
      <c r="I1069" s="26" t="str">
        <f>IF(H1069="","",_xlfn.XLOOKUP(H1069,Questions!$A:$A,Questions!$C:$C,"ERREUR TYPE"))</f>
        <v/>
      </c>
      <c r="J1069" s="26" t="str">
        <f>_xlfn.XLOOKUP(H1069&amp;"_"&amp;Saisie!J1070,'Réponses'!D:D,'Réponses'!C:C,"")</f>
        <v/>
      </c>
      <c r="K1069" s="26" t="str">
        <f>IF(J1069="","",_xlfn.XLOOKUP(J1069,'Réponses'!C:C,'Réponses'!F:F,"ERREUR PROCHAINE QUESTION"))</f>
        <v/>
      </c>
      <c r="L1069" s="26" t="str">
        <f>IF(K1069="","",_xlfn.XLOOKUP(K1069,Questions!$A:$A,Questions!$C:$C,"ERREUR TYPE"))</f>
        <v/>
      </c>
      <c r="M1069" s="26" t="str">
        <f>_xlfn.XLOOKUP(K1069&amp;"_"&amp;Saisie!L1070,'Réponses'!D:D,'Réponses'!C:C,"")</f>
        <v/>
      </c>
      <c r="N1069" s="26" t="str">
        <f>IF(M1069="","",_xlfn.XLOOKUP(M1069,'Réponses'!C:C,'Réponses'!F:F,"ERREUR PROCHAINE QUESTION"))</f>
        <v/>
      </c>
      <c r="O1069" s="26" t="str">
        <f>IF(N1069="","",_xlfn.XLOOKUP(N1069,Questions!$A:$A,Questions!$C:$C,"ERREUR TYPE"))</f>
        <v/>
      </c>
      <c r="P1069" s="26" t="str">
        <f>_xlfn.XLOOKUP(N1069&amp;"_"&amp;Saisie!N1070,'Réponses'!D:D,'Réponses'!C:C,"")</f>
        <v/>
      </c>
      <c r="Q1069" s="26" t="str">
        <f t="shared" si="17"/>
        <v/>
      </c>
    </row>
    <row r="1070" spans="1:17" x14ac:dyDescent="0.25">
      <c r="A1070" s="26" t="str">
        <f>IF(ISBLANK(Saisie!C1071),"",_xlfn.XLOOKUP(Saisie!C1071,Barème!A:A,Barème!F:F,"ERREUR CODE PRODUIT"))</f>
        <v/>
      </c>
      <c r="B1070" s="26" t="str">
        <f>IF(OR(A1070="08",MID(Saisie!C1071,4,4)="0804",MID(Saisie!C1071,4,4)="0907",A1070=""),"",_xlfn.XLOOKUP(A1070,Matériau!A:A,Matériau!C:C,"ERREUR MATERIAU"))</f>
        <v/>
      </c>
      <c r="C1070" s="26" t="str">
        <f>IF(B1070="","",_xlfn.XLOOKUP(B1070,Questions!A:A,Questions!C:C,""))</f>
        <v/>
      </c>
      <c r="D1070" s="26" t="str">
        <f>_xlfn.XLOOKUP(B1070&amp;"_"&amp;Saisie!F1071,'Réponses'!D:D,'Réponses'!C:C,"")</f>
        <v/>
      </c>
      <c r="E1070" s="26" t="str">
        <f>IF(D1070="","",_xlfn.XLOOKUP(D1070,'Réponses'!C:C,'Réponses'!F:F,"ERREUR PROCHAINE QUESTION"))</f>
        <v/>
      </c>
      <c r="F1070" s="26" t="str">
        <f>IF(E1070="","",_xlfn.XLOOKUP(E1070,Questions!$A:$A,Questions!$C:$C,"ERREUR TYPE"))</f>
        <v/>
      </c>
      <c r="G1070" s="26" t="str">
        <f>_xlfn.XLOOKUP(E1070&amp;"_"&amp;Saisie!H1071,'Réponses'!D:D,'Réponses'!C:C,"")</f>
        <v/>
      </c>
      <c r="H1070" s="26" t="str">
        <f>IF(G1070="","",_xlfn.XLOOKUP(G1070,'Réponses'!C:C,'Réponses'!F:F,"ERREUR PROCHAINE QUESTION"))</f>
        <v/>
      </c>
      <c r="I1070" s="26" t="str">
        <f>IF(H1070="","",_xlfn.XLOOKUP(H1070,Questions!$A:$A,Questions!$C:$C,"ERREUR TYPE"))</f>
        <v/>
      </c>
      <c r="J1070" s="26" t="str">
        <f>_xlfn.XLOOKUP(H1070&amp;"_"&amp;Saisie!J1071,'Réponses'!D:D,'Réponses'!C:C,"")</f>
        <v/>
      </c>
      <c r="K1070" s="26" t="str">
        <f>IF(J1070="","",_xlfn.XLOOKUP(J1070,'Réponses'!C:C,'Réponses'!F:F,"ERREUR PROCHAINE QUESTION"))</f>
        <v/>
      </c>
      <c r="L1070" s="26" t="str">
        <f>IF(K1070="","",_xlfn.XLOOKUP(K1070,Questions!$A:$A,Questions!$C:$C,"ERREUR TYPE"))</f>
        <v/>
      </c>
      <c r="M1070" s="26" t="str">
        <f>_xlfn.XLOOKUP(K1070&amp;"_"&amp;Saisie!L1071,'Réponses'!D:D,'Réponses'!C:C,"")</f>
        <v/>
      </c>
      <c r="N1070" s="26" t="str">
        <f>IF(M1070="","",_xlfn.XLOOKUP(M1070,'Réponses'!C:C,'Réponses'!F:F,"ERREUR PROCHAINE QUESTION"))</f>
        <v/>
      </c>
      <c r="O1070" s="26" t="str">
        <f>IF(N1070="","",_xlfn.XLOOKUP(N1070,Questions!$A:$A,Questions!$C:$C,"ERREUR TYPE"))</f>
        <v/>
      </c>
      <c r="P1070" s="26" t="str">
        <f>_xlfn.XLOOKUP(N1070&amp;"_"&amp;Saisie!N1071,'Réponses'!D:D,'Réponses'!C:C,"")</f>
        <v/>
      </c>
      <c r="Q1070" s="26" t="str">
        <f t="shared" si="17"/>
        <v/>
      </c>
    </row>
    <row r="1071" spans="1:17" x14ac:dyDescent="0.25">
      <c r="A1071" s="26" t="str">
        <f>IF(ISBLANK(Saisie!C1072),"",_xlfn.XLOOKUP(Saisie!C1072,Barème!A:A,Barème!F:F,"ERREUR CODE PRODUIT"))</f>
        <v/>
      </c>
      <c r="B1071" s="26" t="str">
        <f>IF(OR(A1071="08",MID(Saisie!C1072,4,4)="0804",MID(Saisie!C1072,4,4)="0907",A1071=""),"",_xlfn.XLOOKUP(A1071,Matériau!A:A,Matériau!C:C,"ERREUR MATERIAU"))</f>
        <v/>
      </c>
      <c r="C1071" s="26" t="str">
        <f>IF(B1071="","",_xlfn.XLOOKUP(B1071,Questions!A:A,Questions!C:C,""))</f>
        <v/>
      </c>
      <c r="D1071" s="26" t="str">
        <f>_xlfn.XLOOKUP(B1071&amp;"_"&amp;Saisie!F1072,'Réponses'!D:D,'Réponses'!C:C,"")</f>
        <v/>
      </c>
      <c r="E1071" s="26" t="str">
        <f>IF(D1071="","",_xlfn.XLOOKUP(D1071,'Réponses'!C:C,'Réponses'!F:F,"ERREUR PROCHAINE QUESTION"))</f>
        <v/>
      </c>
      <c r="F1071" s="26" t="str">
        <f>IF(E1071="","",_xlfn.XLOOKUP(E1071,Questions!$A:$A,Questions!$C:$C,"ERREUR TYPE"))</f>
        <v/>
      </c>
      <c r="G1071" s="26" t="str">
        <f>_xlfn.XLOOKUP(E1071&amp;"_"&amp;Saisie!H1072,'Réponses'!D:D,'Réponses'!C:C,"")</f>
        <v/>
      </c>
      <c r="H1071" s="26" t="str">
        <f>IF(G1071="","",_xlfn.XLOOKUP(G1071,'Réponses'!C:C,'Réponses'!F:F,"ERREUR PROCHAINE QUESTION"))</f>
        <v/>
      </c>
      <c r="I1071" s="26" t="str">
        <f>IF(H1071="","",_xlfn.XLOOKUP(H1071,Questions!$A:$A,Questions!$C:$C,"ERREUR TYPE"))</f>
        <v/>
      </c>
      <c r="J1071" s="26" t="str">
        <f>_xlfn.XLOOKUP(H1071&amp;"_"&amp;Saisie!J1072,'Réponses'!D:D,'Réponses'!C:C,"")</f>
        <v/>
      </c>
      <c r="K1071" s="26" t="str">
        <f>IF(J1071="","",_xlfn.XLOOKUP(J1071,'Réponses'!C:C,'Réponses'!F:F,"ERREUR PROCHAINE QUESTION"))</f>
        <v/>
      </c>
      <c r="L1071" s="26" t="str">
        <f>IF(K1071="","",_xlfn.XLOOKUP(K1071,Questions!$A:$A,Questions!$C:$C,"ERREUR TYPE"))</f>
        <v/>
      </c>
      <c r="M1071" s="26" t="str">
        <f>_xlfn.XLOOKUP(K1071&amp;"_"&amp;Saisie!L1072,'Réponses'!D:D,'Réponses'!C:C,"")</f>
        <v/>
      </c>
      <c r="N1071" s="26" t="str">
        <f>IF(M1071="","",_xlfn.XLOOKUP(M1071,'Réponses'!C:C,'Réponses'!F:F,"ERREUR PROCHAINE QUESTION"))</f>
        <v/>
      </c>
      <c r="O1071" s="26" t="str">
        <f>IF(N1071="","",_xlfn.XLOOKUP(N1071,Questions!$A:$A,Questions!$C:$C,"ERREUR TYPE"))</f>
        <v/>
      </c>
      <c r="P1071" s="26" t="str">
        <f>_xlfn.XLOOKUP(N1071&amp;"_"&amp;Saisie!N1072,'Réponses'!D:D,'Réponses'!C:C,"")</f>
        <v/>
      </c>
      <c r="Q1071" s="26" t="str">
        <f t="shared" si="17"/>
        <v/>
      </c>
    </row>
    <row r="1072" spans="1:17" x14ac:dyDescent="0.25">
      <c r="A1072" s="26" t="str">
        <f>IF(ISBLANK(Saisie!C1073),"",_xlfn.XLOOKUP(Saisie!C1073,Barème!A:A,Barème!F:F,"ERREUR CODE PRODUIT"))</f>
        <v/>
      </c>
      <c r="B1072" s="26" t="str">
        <f>IF(OR(A1072="08",MID(Saisie!C1073,4,4)="0804",MID(Saisie!C1073,4,4)="0907",A1072=""),"",_xlfn.XLOOKUP(A1072,Matériau!A:A,Matériau!C:C,"ERREUR MATERIAU"))</f>
        <v/>
      </c>
      <c r="C1072" s="26" t="str">
        <f>IF(B1072="","",_xlfn.XLOOKUP(B1072,Questions!A:A,Questions!C:C,""))</f>
        <v/>
      </c>
      <c r="D1072" s="26" t="str">
        <f>_xlfn.XLOOKUP(B1072&amp;"_"&amp;Saisie!F1073,'Réponses'!D:D,'Réponses'!C:C,"")</f>
        <v/>
      </c>
      <c r="E1072" s="26" t="str">
        <f>IF(D1072="","",_xlfn.XLOOKUP(D1072,'Réponses'!C:C,'Réponses'!F:F,"ERREUR PROCHAINE QUESTION"))</f>
        <v/>
      </c>
      <c r="F1072" s="26" t="str">
        <f>IF(E1072="","",_xlfn.XLOOKUP(E1072,Questions!$A:$A,Questions!$C:$C,"ERREUR TYPE"))</f>
        <v/>
      </c>
      <c r="G1072" s="26" t="str">
        <f>_xlfn.XLOOKUP(E1072&amp;"_"&amp;Saisie!H1073,'Réponses'!D:D,'Réponses'!C:C,"")</f>
        <v/>
      </c>
      <c r="H1072" s="26" t="str">
        <f>IF(G1072="","",_xlfn.XLOOKUP(G1072,'Réponses'!C:C,'Réponses'!F:F,"ERREUR PROCHAINE QUESTION"))</f>
        <v/>
      </c>
      <c r="I1072" s="26" t="str">
        <f>IF(H1072="","",_xlfn.XLOOKUP(H1072,Questions!$A:$A,Questions!$C:$C,"ERREUR TYPE"))</f>
        <v/>
      </c>
      <c r="J1072" s="26" t="str">
        <f>_xlfn.XLOOKUP(H1072&amp;"_"&amp;Saisie!J1073,'Réponses'!D:D,'Réponses'!C:C,"")</f>
        <v/>
      </c>
      <c r="K1072" s="26" t="str">
        <f>IF(J1072="","",_xlfn.XLOOKUP(J1072,'Réponses'!C:C,'Réponses'!F:F,"ERREUR PROCHAINE QUESTION"))</f>
        <v/>
      </c>
      <c r="L1072" s="26" t="str">
        <f>IF(K1072="","",_xlfn.XLOOKUP(K1072,Questions!$A:$A,Questions!$C:$C,"ERREUR TYPE"))</f>
        <v/>
      </c>
      <c r="M1072" s="26" t="str">
        <f>_xlfn.XLOOKUP(K1072&amp;"_"&amp;Saisie!L1073,'Réponses'!D:D,'Réponses'!C:C,"")</f>
        <v/>
      </c>
      <c r="N1072" s="26" t="str">
        <f>IF(M1072="","",_xlfn.XLOOKUP(M1072,'Réponses'!C:C,'Réponses'!F:F,"ERREUR PROCHAINE QUESTION"))</f>
        <v/>
      </c>
      <c r="O1072" s="26" t="str">
        <f>IF(N1072="","",_xlfn.XLOOKUP(N1072,Questions!$A:$A,Questions!$C:$C,"ERREUR TYPE"))</f>
        <v/>
      </c>
      <c r="P1072" s="26" t="str">
        <f>_xlfn.XLOOKUP(N1072&amp;"_"&amp;Saisie!N1073,'Réponses'!D:D,'Réponses'!C:C,"")</f>
        <v/>
      </c>
      <c r="Q1072" s="26" t="str">
        <f t="shared" si="17"/>
        <v/>
      </c>
    </row>
    <row r="1073" spans="1:17" x14ac:dyDescent="0.25">
      <c r="A1073" s="26" t="str">
        <f>IF(ISBLANK(Saisie!C1074),"",_xlfn.XLOOKUP(Saisie!C1074,Barème!A:A,Barème!F:F,"ERREUR CODE PRODUIT"))</f>
        <v/>
      </c>
      <c r="B1073" s="26" t="str">
        <f>IF(OR(A1073="08",MID(Saisie!C1074,4,4)="0804",MID(Saisie!C1074,4,4)="0907",A1073=""),"",_xlfn.XLOOKUP(A1073,Matériau!A:A,Matériau!C:C,"ERREUR MATERIAU"))</f>
        <v/>
      </c>
      <c r="C1073" s="26" t="str">
        <f>IF(B1073="","",_xlfn.XLOOKUP(B1073,Questions!A:A,Questions!C:C,""))</f>
        <v/>
      </c>
      <c r="D1073" s="26" t="str">
        <f>_xlfn.XLOOKUP(B1073&amp;"_"&amp;Saisie!F1074,'Réponses'!D:D,'Réponses'!C:C,"")</f>
        <v/>
      </c>
      <c r="E1073" s="26" t="str">
        <f>IF(D1073="","",_xlfn.XLOOKUP(D1073,'Réponses'!C:C,'Réponses'!F:F,"ERREUR PROCHAINE QUESTION"))</f>
        <v/>
      </c>
      <c r="F1073" s="26" t="str">
        <f>IF(E1073="","",_xlfn.XLOOKUP(E1073,Questions!$A:$A,Questions!$C:$C,"ERREUR TYPE"))</f>
        <v/>
      </c>
      <c r="G1073" s="26" t="str">
        <f>_xlfn.XLOOKUP(E1073&amp;"_"&amp;Saisie!H1074,'Réponses'!D:D,'Réponses'!C:C,"")</f>
        <v/>
      </c>
      <c r="H1073" s="26" t="str">
        <f>IF(G1073="","",_xlfn.XLOOKUP(G1073,'Réponses'!C:C,'Réponses'!F:F,"ERREUR PROCHAINE QUESTION"))</f>
        <v/>
      </c>
      <c r="I1073" s="26" t="str">
        <f>IF(H1073="","",_xlfn.XLOOKUP(H1073,Questions!$A:$A,Questions!$C:$C,"ERREUR TYPE"))</f>
        <v/>
      </c>
      <c r="J1073" s="26" t="str">
        <f>_xlfn.XLOOKUP(H1073&amp;"_"&amp;Saisie!J1074,'Réponses'!D:D,'Réponses'!C:C,"")</f>
        <v/>
      </c>
      <c r="K1073" s="26" t="str">
        <f>IF(J1073="","",_xlfn.XLOOKUP(J1073,'Réponses'!C:C,'Réponses'!F:F,"ERREUR PROCHAINE QUESTION"))</f>
        <v/>
      </c>
      <c r="L1073" s="26" t="str">
        <f>IF(K1073="","",_xlfn.XLOOKUP(K1073,Questions!$A:$A,Questions!$C:$C,"ERREUR TYPE"))</f>
        <v/>
      </c>
      <c r="M1073" s="26" t="str">
        <f>_xlfn.XLOOKUP(K1073&amp;"_"&amp;Saisie!L1074,'Réponses'!D:D,'Réponses'!C:C,"")</f>
        <v/>
      </c>
      <c r="N1073" s="26" t="str">
        <f>IF(M1073="","",_xlfn.XLOOKUP(M1073,'Réponses'!C:C,'Réponses'!F:F,"ERREUR PROCHAINE QUESTION"))</f>
        <v/>
      </c>
      <c r="O1073" s="26" t="str">
        <f>IF(N1073="","",_xlfn.XLOOKUP(N1073,Questions!$A:$A,Questions!$C:$C,"ERREUR TYPE"))</f>
        <v/>
      </c>
      <c r="P1073" s="26" t="str">
        <f>_xlfn.XLOOKUP(N1073&amp;"_"&amp;Saisie!N1074,'Réponses'!D:D,'Réponses'!C:C,"")</f>
        <v/>
      </c>
      <c r="Q1073" s="26" t="str">
        <f t="shared" si="17"/>
        <v/>
      </c>
    </row>
    <row r="1074" spans="1:17" x14ac:dyDescent="0.25">
      <c r="A1074" s="26" t="str">
        <f>IF(ISBLANK(Saisie!C1075),"",_xlfn.XLOOKUP(Saisie!C1075,Barème!A:A,Barème!F:F,"ERREUR CODE PRODUIT"))</f>
        <v/>
      </c>
      <c r="B1074" s="26" t="str">
        <f>IF(OR(A1074="08",MID(Saisie!C1075,4,4)="0804",MID(Saisie!C1075,4,4)="0907",A1074=""),"",_xlfn.XLOOKUP(A1074,Matériau!A:A,Matériau!C:C,"ERREUR MATERIAU"))</f>
        <v/>
      </c>
      <c r="C1074" s="26" t="str">
        <f>IF(B1074="","",_xlfn.XLOOKUP(B1074,Questions!A:A,Questions!C:C,""))</f>
        <v/>
      </c>
      <c r="D1074" s="26" t="str">
        <f>_xlfn.XLOOKUP(B1074&amp;"_"&amp;Saisie!F1075,'Réponses'!D:D,'Réponses'!C:C,"")</f>
        <v/>
      </c>
      <c r="E1074" s="26" t="str">
        <f>IF(D1074="","",_xlfn.XLOOKUP(D1074,'Réponses'!C:C,'Réponses'!F:F,"ERREUR PROCHAINE QUESTION"))</f>
        <v/>
      </c>
      <c r="F1074" s="26" t="str">
        <f>IF(E1074="","",_xlfn.XLOOKUP(E1074,Questions!$A:$A,Questions!$C:$C,"ERREUR TYPE"))</f>
        <v/>
      </c>
      <c r="G1074" s="26" t="str">
        <f>_xlfn.XLOOKUP(E1074&amp;"_"&amp;Saisie!H1075,'Réponses'!D:D,'Réponses'!C:C,"")</f>
        <v/>
      </c>
      <c r="H1074" s="26" t="str">
        <f>IF(G1074="","",_xlfn.XLOOKUP(G1074,'Réponses'!C:C,'Réponses'!F:F,"ERREUR PROCHAINE QUESTION"))</f>
        <v/>
      </c>
      <c r="I1074" s="26" t="str">
        <f>IF(H1074="","",_xlfn.XLOOKUP(H1074,Questions!$A:$A,Questions!$C:$C,"ERREUR TYPE"))</f>
        <v/>
      </c>
      <c r="J1074" s="26" t="str">
        <f>_xlfn.XLOOKUP(H1074&amp;"_"&amp;Saisie!J1075,'Réponses'!D:D,'Réponses'!C:C,"")</f>
        <v/>
      </c>
      <c r="K1074" s="26" t="str">
        <f>IF(J1074="","",_xlfn.XLOOKUP(J1074,'Réponses'!C:C,'Réponses'!F:F,"ERREUR PROCHAINE QUESTION"))</f>
        <v/>
      </c>
      <c r="L1074" s="26" t="str">
        <f>IF(K1074="","",_xlfn.XLOOKUP(K1074,Questions!$A:$A,Questions!$C:$C,"ERREUR TYPE"))</f>
        <v/>
      </c>
      <c r="M1074" s="26" t="str">
        <f>_xlfn.XLOOKUP(K1074&amp;"_"&amp;Saisie!L1075,'Réponses'!D:D,'Réponses'!C:C,"")</f>
        <v/>
      </c>
      <c r="N1074" s="26" t="str">
        <f>IF(M1074="","",_xlfn.XLOOKUP(M1074,'Réponses'!C:C,'Réponses'!F:F,"ERREUR PROCHAINE QUESTION"))</f>
        <v/>
      </c>
      <c r="O1074" s="26" t="str">
        <f>IF(N1074="","",_xlfn.XLOOKUP(N1074,Questions!$A:$A,Questions!$C:$C,"ERREUR TYPE"))</f>
        <v/>
      </c>
      <c r="P1074" s="26" t="str">
        <f>_xlfn.XLOOKUP(N1074&amp;"_"&amp;Saisie!N1075,'Réponses'!D:D,'Réponses'!C:C,"")</f>
        <v/>
      </c>
      <c r="Q1074" s="26" t="str">
        <f t="shared" si="17"/>
        <v/>
      </c>
    </row>
    <row r="1075" spans="1:17" x14ac:dyDescent="0.25">
      <c r="A1075" s="26" t="str">
        <f>IF(ISBLANK(Saisie!C1076),"",_xlfn.XLOOKUP(Saisie!C1076,Barème!A:A,Barème!F:F,"ERREUR CODE PRODUIT"))</f>
        <v/>
      </c>
      <c r="B1075" s="26" t="str">
        <f>IF(OR(A1075="08",MID(Saisie!C1076,4,4)="0804",MID(Saisie!C1076,4,4)="0907",A1075=""),"",_xlfn.XLOOKUP(A1075,Matériau!A:A,Matériau!C:C,"ERREUR MATERIAU"))</f>
        <v/>
      </c>
      <c r="C1075" s="26" t="str">
        <f>IF(B1075="","",_xlfn.XLOOKUP(B1075,Questions!A:A,Questions!C:C,""))</f>
        <v/>
      </c>
      <c r="D1075" s="26" t="str">
        <f>_xlfn.XLOOKUP(B1075&amp;"_"&amp;Saisie!F1076,'Réponses'!D:D,'Réponses'!C:C,"")</f>
        <v/>
      </c>
      <c r="E1075" s="26" t="str">
        <f>IF(D1075="","",_xlfn.XLOOKUP(D1075,'Réponses'!C:C,'Réponses'!F:F,"ERREUR PROCHAINE QUESTION"))</f>
        <v/>
      </c>
      <c r="F1075" s="26" t="str">
        <f>IF(E1075="","",_xlfn.XLOOKUP(E1075,Questions!$A:$A,Questions!$C:$C,"ERREUR TYPE"))</f>
        <v/>
      </c>
      <c r="G1075" s="26" t="str">
        <f>_xlfn.XLOOKUP(E1075&amp;"_"&amp;Saisie!H1076,'Réponses'!D:D,'Réponses'!C:C,"")</f>
        <v/>
      </c>
      <c r="H1075" s="26" t="str">
        <f>IF(G1075="","",_xlfn.XLOOKUP(G1075,'Réponses'!C:C,'Réponses'!F:F,"ERREUR PROCHAINE QUESTION"))</f>
        <v/>
      </c>
      <c r="I1075" s="26" t="str">
        <f>IF(H1075="","",_xlfn.XLOOKUP(H1075,Questions!$A:$A,Questions!$C:$C,"ERREUR TYPE"))</f>
        <v/>
      </c>
      <c r="J1075" s="26" t="str">
        <f>_xlfn.XLOOKUP(H1075&amp;"_"&amp;Saisie!J1076,'Réponses'!D:D,'Réponses'!C:C,"")</f>
        <v/>
      </c>
      <c r="K1075" s="26" t="str">
        <f>IF(J1075="","",_xlfn.XLOOKUP(J1075,'Réponses'!C:C,'Réponses'!F:F,"ERREUR PROCHAINE QUESTION"))</f>
        <v/>
      </c>
      <c r="L1075" s="26" t="str">
        <f>IF(K1075="","",_xlfn.XLOOKUP(K1075,Questions!$A:$A,Questions!$C:$C,"ERREUR TYPE"))</f>
        <v/>
      </c>
      <c r="M1075" s="26" t="str">
        <f>_xlfn.XLOOKUP(K1075&amp;"_"&amp;Saisie!L1076,'Réponses'!D:D,'Réponses'!C:C,"")</f>
        <v/>
      </c>
      <c r="N1075" s="26" t="str">
        <f>IF(M1075="","",_xlfn.XLOOKUP(M1075,'Réponses'!C:C,'Réponses'!F:F,"ERREUR PROCHAINE QUESTION"))</f>
        <v/>
      </c>
      <c r="O1075" s="26" t="str">
        <f>IF(N1075="","",_xlfn.XLOOKUP(N1075,Questions!$A:$A,Questions!$C:$C,"ERREUR TYPE"))</f>
        <v/>
      </c>
      <c r="P1075" s="26" t="str">
        <f>_xlfn.XLOOKUP(N1075&amp;"_"&amp;Saisie!N1076,'Réponses'!D:D,'Réponses'!C:C,"")</f>
        <v/>
      </c>
      <c r="Q1075" s="26" t="str">
        <f t="shared" si="17"/>
        <v/>
      </c>
    </row>
    <row r="1076" spans="1:17" x14ac:dyDescent="0.25">
      <c r="A1076" s="26" t="str">
        <f>IF(ISBLANK(Saisie!C1077),"",_xlfn.XLOOKUP(Saisie!C1077,Barème!A:A,Barème!F:F,"ERREUR CODE PRODUIT"))</f>
        <v/>
      </c>
      <c r="B1076" s="26" t="str">
        <f>IF(OR(A1076="08",MID(Saisie!C1077,4,4)="0804",MID(Saisie!C1077,4,4)="0907",A1076=""),"",_xlfn.XLOOKUP(A1076,Matériau!A:A,Matériau!C:C,"ERREUR MATERIAU"))</f>
        <v/>
      </c>
      <c r="C1076" s="26" t="str">
        <f>IF(B1076="","",_xlfn.XLOOKUP(B1076,Questions!A:A,Questions!C:C,""))</f>
        <v/>
      </c>
      <c r="D1076" s="26" t="str">
        <f>_xlfn.XLOOKUP(B1076&amp;"_"&amp;Saisie!F1077,'Réponses'!D:D,'Réponses'!C:C,"")</f>
        <v/>
      </c>
      <c r="E1076" s="26" t="str">
        <f>IF(D1076="","",_xlfn.XLOOKUP(D1076,'Réponses'!C:C,'Réponses'!F:F,"ERREUR PROCHAINE QUESTION"))</f>
        <v/>
      </c>
      <c r="F1076" s="26" t="str">
        <f>IF(E1076="","",_xlfn.XLOOKUP(E1076,Questions!$A:$A,Questions!$C:$C,"ERREUR TYPE"))</f>
        <v/>
      </c>
      <c r="G1076" s="26" t="str">
        <f>_xlfn.XLOOKUP(E1076&amp;"_"&amp;Saisie!H1077,'Réponses'!D:D,'Réponses'!C:C,"")</f>
        <v/>
      </c>
      <c r="H1076" s="26" t="str">
        <f>IF(G1076="","",_xlfn.XLOOKUP(G1076,'Réponses'!C:C,'Réponses'!F:F,"ERREUR PROCHAINE QUESTION"))</f>
        <v/>
      </c>
      <c r="I1076" s="26" t="str">
        <f>IF(H1076="","",_xlfn.XLOOKUP(H1076,Questions!$A:$A,Questions!$C:$C,"ERREUR TYPE"))</f>
        <v/>
      </c>
      <c r="J1076" s="26" t="str">
        <f>_xlfn.XLOOKUP(H1076&amp;"_"&amp;Saisie!J1077,'Réponses'!D:D,'Réponses'!C:C,"")</f>
        <v/>
      </c>
      <c r="K1076" s="26" t="str">
        <f>IF(J1076="","",_xlfn.XLOOKUP(J1076,'Réponses'!C:C,'Réponses'!F:F,"ERREUR PROCHAINE QUESTION"))</f>
        <v/>
      </c>
      <c r="L1076" s="26" t="str">
        <f>IF(K1076="","",_xlfn.XLOOKUP(K1076,Questions!$A:$A,Questions!$C:$C,"ERREUR TYPE"))</f>
        <v/>
      </c>
      <c r="M1076" s="26" t="str">
        <f>_xlfn.XLOOKUP(K1076&amp;"_"&amp;Saisie!L1077,'Réponses'!D:D,'Réponses'!C:C,"")</f>
        <v/>
      </c>
      <c r="N1076" s="26" t="str">
        <f>IF(M1076="","",_xlfn.XLOOKUP(M1076,'Réponses'!C:C,'Réponses'!F:F,"ERREUR PROCHAINE QUESTION"))</f>
        <v/>
      </c>
      <c r="O1076" s="26" t="str">
        <f>IF(N1076="","",_xlfn.XLOOKUP(N1076,Questions!$A:$A,Questions!$C:$C,"ERREUR TYPE"))</f>
        <v/>
      </c>
      <c r="P1076" s="26" t="str">
        <f>_xlfn.XLOOKUP(N1076&amp;"_"&amp;Saisie!N1077,'Réponses'!D:D,'Réponses'!C:C,"")</f>
        <v/>
      </c>
      <c r="Q1076" s="26" t="str">
        <f t="shared" si="17"/>
        <v/>
      </c>
    </row>
    <row r="1077" spans="1:17" x14ac:dyDescent="0.25">
      <c r="A1077" s="26" t="str">
        <f>IF(ISBLANK(Saisie!C1078),"",_xlfn.XLOOKUP(Saisie!C1078,Barème!A:A,Barème!F:F,"ERREUR CODE PRODUIT"))</f>
        <v/>
      </c>
      <c r="B1077" s="26" t="str">
        <f>IF(OR(A1077="08",MID(Saisie!C1078,4,4)="0804",MID(Saisie!C1078,4,4)="0907",A1077=""),"",_xlfn.XLOOKUP(A1077,Matériau!A:A,Matériau!C:C,"ERREUR MATERIAU"))</f>
        <v/>
      </c>
      <c r="C1077" s="26" t="str">
        <f>IF(B1077="","",_xlfn.XLOOKUP(B1077,Questions!A:A,Questions!C:C,""))</f>
        <v/>
      </c>
      <c r="D1077" s="26" t="str">
        <f>_xlfn.XLOOKUP(B1077&amp;"_"&amp;Saisie!F1078,'Réponses'!D:D,'Réponses'!C:C,"")</f>
        <v/>
      </c>
      <c r="E1077" s="26" t="str">
        <f>IF(D1077="","",_xlfn.XLOOKUP(D1077,'Réponses'!C:C,'Réponses'!F:F,"ERREUR PROCHAINE QUESTION"))</f>
        <v/>
      </c>
      <c r="F1077" s="26" t="str">
        <f>IF(E1077="","",_xlfn.XLOOKUP(E1077,Questions!$A:$A,Questions!$C:$C,"ERREUR TYPE"))</f>
        <v/>
      </c>
      <c r="G1077" s="26" t="str">
        <f>_xlfn.XLOOKUP(E1077&amp;"_"&amp;Saisie!H1078,'Réponses'!D:D,'Réponses'!C:C,"")</f>
        <v/>
      </c>
      <c r="H1077" s="26" t="str">
        <f>IF(G1077="","",_xlfn.XLOOKUP(G1077,'Réponses'!C:C,'Réponses'!F:F,"ERREUR PROCHAINE QUESTION"))</f>
        <v/>
      </c>
      <c r="I1077" s="26" t="str">
        <f>IF(H1077="","",_xlfn.XLOOKUP(H1077,Questions!$A:$A,Questions!$C:$C,"ERREUR TYPE"))</f>
        <v/>
      </c>
      <c r="J1077" s="26" t="str">
        <f>_xlfn.XLOOKUP(H1077&amp;"_"&amp;Saisie!J1078,'Réponses'!D:D,'Réponses'!C:C,"")</f>
        <v/>
      </c>
      <c r="K1077" s="26" t="str">
        <f>IF(J1077="","",_xlfn.XLOOKUP(J1077,'Réponses'!C:C,'Réponses'!F:F,"ERREUR PROCHAINE QUESTION"))</f>
        <v/>
      </c>
      <c r="L1077" s="26" t="str">
        <f>IF(K1077="","",_xlfn.XLOOKUP(K1077,Questions!$A:$A,Questions!$C:$C,"ERREUR TYPE"))</f>
        <v/>
      </c>
      <c r="M1077" s="26" t="str">
        <f>_xlfn.XLOOKUP(K1077&amp;"_"&amp;Saisie!L1078,'Réponses'!D:D,'Réponses'!C:C,"")</f>
        <v/>
      </c>
      <c r="N1077" s="26" t="str">
        <f>IF(M1077="","",_xlfn.XLOOKUP(M1077,'Réponses'!C:C,'Réponses'!F:F,"ERREUR PROCHAINE QUESTION"))</f>
        <v/>
      </c>
      <c r="O1077" s="26" t="str">
        <f>IF(N1077="","",_xlfn.XLOOKUP(N1077,Questions!$A:$A,Questions!$C:$C,"ERREUR TYPE"))</f>
        <v/>
      </c>
      <c r="P1077" s="26" t="str">
        <f>_xlfn.XLOOKUP(N1077&amp;"_"&amp;Saisie!N1078,'Réponses'!D:D,'Réponses'!C:C,"")</f>
        <v/>
      </c>
      <c r="Q1077" s="26" t="str">
        <f t="shared" si="17"/>
        <v/>
      </c>
    </row>
    <row r="1078" spans="1:17" x14ac:dyDescent="0.25">
      <c r="A1078" s="26" t="str">
        <f>IF(ISBLANK(Saisie!C1079),"",_xlfn.XLOOKUP(Saisie!C1079,Barème!A:A,Barème!F:F,"ERREUR CODE PRODUIT"))</f>
        <v/>
      </c>
      <c r="B1078" s="26" t="str">
        <f>IF(OR(A1078="08",MID(Saisie!C1079,4,4)="0804",MID(Saisie!C1079,4,4)="0907",A1078=""),"",_xlfn.XLOOKUP(A1078,Matériau!A:A,Matériau!C:C,"ERREUR MATERIAU"))</f>
        <v/>
      </c>
      <c r="C1078" s="26" t="str">
        <f>IF(B1078="","",_xlfn.XLOOKUP(B1078,Questions!A:A,Questions!C:C,""))</f>
        <v/>
      </c>
      <c r="D1078" s="26" t="str">
        <f>_xlfn.XLOOKUP(B1078&amp;"_"&amp;Saisie!F1079,'Réponses'!D:D,'Réponses'!C:C,"")</f>
        <v/>
      </c>
      <c r="E1078" s="26" t="str">
        <f>IF(D1078="","",_xlfn.XLOOKUP(D1078,'Réponses'!C:C,'Réponses'!F:F,"ERREUR PROCHAINE QUESTION"))</f>
        <v/>
      </c>
      <c r="F1078" s="26" t="str">
        <f>IF(E1078="","",_xlfn.XLOOKUP(E1078,Questions!$A:$A,Questions!$C:$C,"ERREUR TYPE"))</f>
        <v/>
      </c>
      <c r="G1078" s="26" t="str">
        <f>_xlfn.XLOOKUP(E1078&amp;"_"&amp;Saisie!H1079,'Réponses'!D:D,'Réponses'!C:C,"")</f>
        <v/>
      </c>
      <c r="H1078" s="26" t="str">
        <f>IF(G1078="","",_xlfn.XLOOKUP(G1078,'Réponses'!C:C,'Réponses'!F:F,"ERREUR PROCHAINE QUESTION"))</f>
        <v/>
      </c>
      <c r="I1078" s="26" t="str">
        <f>IF(H1078="","",_xlfn.XLOOKUP(H1078,Questions!$A:$A,Questions!$C:$C,"ERREUR TYPE"))</f>
        <v/>
      </c>
      <c r="J1078" s="26" t="str">
        <f>_xlfn.XLOOKUP(H1078&amp;"_"&amp;Saisie!J1079,'Réponses'!D:D,'Réponses'!C:C,"")</f>
        <v/>
      </c>
      <c r="K1078" s="26" t="str">
        <f>IF(J1078="","",_xlfn.XLOOKUP(J1078,'Réponses'!C:C,'Réponses'!F:F,"ERREUR PROCHAINE QUESTION"))</f>
        <v/>
      </c>
      <c r="L1078" s="26" t="str">
        <f>IF(K1078="","",_xlfn.XLOOKUP(K1078,Questions!$A:$A,Questions!$C:$C,"ERREUR TYPE"))</f>
        <v/>
      </c>
      <c r="M1078" s="26" t="str">
        <f>_xlfn.XLOOKUP(K1078&amp;"_"&amp;Saisie!L1079,'Réponses'!D:D,'Réponses'!C:C,"")</f>
        <v/>
      </c>
      <c r="N1078" s="26" t="str">
        <f>IF(M1078="","",_xlfn.XLOOKUP(M1078,'Réponses'!C:C,'Réponses'!F:F,"ERREUR PROCHAINE QUESTION"))</f>
        <v/>
      </c>
      <c r="O1078" s="26" t="str">
        <f>IF(N1078="","",_xlfn.XLOOKUP(N1078,Questions!$A:$A,Questions!$C:$C,"ERREUR TYPE"))</f>
        <v/>
      </c>
      <c r="P1078" s="26" t="str">
        <f>_xlfn.XLOOKUP(N1078&amp;"_"&amp;Saisie!N1079,'Réponses'!D:D,'Réponses'!C:C,"")</f>
        <v/>
      </c>
      <c r="Q1078" s="26" t="str">
        <f t="shared" si="17"/>
        <v/>
      </c>
    </row>
    <row r="1079" spans="1:17" x14ac:dyDescent="0.25">
      <c r="A1079" s="26" t="str">
        <f>IF(ISBLANK(Saisie!C1080),"",_xlfn.XLOOKUP(Saisie!C1080,Barème!A:A,Barème!F:F,"ERREUR CODE PRODUIT"))</f>
        <v/>
      </c>
      <c r="B1079" s="26" t="str">
        <f>IF(OR(A1079="08",MID(Saisie!C1080,4,4)="0804",MID(Saisie!C1080,4,4)="0907",A1079=""),"",_xlfn.XLOOKUP(A1079,Matériau!A:A,Matériau!C:C,"ERREUR MATERIAU"))</f>
        <v/>
      </c>
      <c r="C1079" s="26" t="str">
        <f>IF(B1079="","",_xlfn.XLOOKUP(B1079,Questions!A:A,Questions!C:C,""))</f>
        <v/>
      </c>
      <c r="D1079" s="26" t="str">
        <f>_xlfn.XLOOKUP(B1079&amp;"_"&amp;Saisie!F1080,'Réponses'!D:D,'Réponses'!C:C,"")</f>
        <v/>
      </c>
      <c r="E1079" s="26" t="str">
        <f>IF(D1079="","",_xlfn.XLOOKUP(D1079,'Réponses'!C:C,'Réponses'!F:F,"ERREUR PROCHAINE QUESTION"))</f>
        <v/>
      </c>
      <c r="F1079" s="26" t="str">
        <f>IF(E1079="","",_xlfn.XLOOKUP(E1079,Questions!$A:$A,Questions!$C:$C,"ERREUR TYPE"))</f>
        <v/>
      </c>
      <c r="G1079" s="26" t="str">
        <f>_xlfn.XLOOKUP(E1079&amp;"_"&amp;Saisie!H1080,'Réponses'!D:D,'Réponses'!C:C,"")</f>
        <v/>
      </c>
      <c r="H1079" s="26" t="str">
        <f>IF(G1079="","",_xlfn.XLOOKUP(G1079,'Réponses'!C:C,'Réponses'!F:F,"ERREUR PROCHAINE QUESTION"))</f>
        <v/>
      </c>
      <c r="I1079" s="26" t="str">
        <f>IF(H1079="","",_xlfn.XLOOKUP(H1079,Questions!$A:$A,Questions!$C:$C,"ERREUR TYPE"))</f>
        <v/>
      </c>
      <c r="J1079" s="26" t="str">
        <f>_xlfn.XLOOKUP(H1079&amp;"_"&amp;Saisie!J1080,'Réponses'!D:D,'Réponses'!C:C,"")</f>
        <v/>
      </c>
      <c r="K1079" s="26" t="str">
        <f>IF(J1079="","",_xlfn.XLOOKUP(J1079,'Réponses'!C:C,'Réponses'!F:F,"ERREUR PROCHAINE QUESTION"))</f>
        <v/>
      </c>
      <c r="L1079" s="26" t="str">
        <f>IF(K1079="","",_xlfn.XLOOKUP(K1079,Questions!$A:$A,Questions!$C:$C,"ERREUR TYPE"))</f>
        <v/>
      </c>
      <c r="M1079" s="26" t="str">
        <f>_xlfn.XLOOKUP(K1079&amp;"_"&amp;Saisie!L1080,'Réponses'!D:D,'Réponses'!C:C,"")</f>
        <v/>
      </c>
      <c r="N1079" s="26" t="str">
        <f>IF(M1079="","",_xlfn.XLOOKUP(M1079,'Réponses'!C:C,'Réponses'!F:F,"ERREUR PROCHAINE QUESTION"))</f>
        <v/>
      </c>
      <c r="O1079" s="26" t="str">
        <f>IF(N1079="","",_xlfn.XLOOKUP(N1079,Questions!$A:$A,Questions!$C:$C,"ERREUR TYPE"))</f>
        <v/>
      </c>
      <c r="P1079" s="26" t="str">
        <f>_xlfn.XLOOKUP(N1079&amp;"_"&amp;Saisie!N1080,'Réponses'!D:D,'Réponses'!C:C,"")</f>
        <v/>
      </c>
      <c r="Q1079" s="26" t="str">
        <f t="shared" si="17"/>
        <v/>
      </c>
    </row>
    <row r="1080" spans="1:17" x14ac:dyDescent="0.25">
      <c r="A1080" s="26" t="str">
        <f>IF(ISBLANK(Saisie!C1081),"",_xlfn.XLOOKUP(Saisie!C1081,Barème!A:A,Barème!F:F,"ERREUR CODE PRODUIT"))</f>
        <v/>
      </c>
      <c r="B1080" s="26" t="str">
        <f>IF(OR(A1080="08",MID(Saisie!C1081,4,4)="0804",MID(Saisie!C1081,4,4)="0907",A1080=""),"",_xlfn.XLOOKUP(A1080,Matériau!A:A,Matériau!C:C,"ERREUR MATERIAU"))</f>
        <v/>
      </c>
      <c r="C1080" s="26" t="str">
        <f>IF(B1080="","",_xlfn.XLOOKUP(B1080,Questions!A:A,Questions!C:C,""))</f>
        <v/>
      </c>
      <c r="D1080" s="26" t="str">
        <f>_xlfn.XLOOKUP(B1080&amp;"_"&amp;Saisie!F1081,'Réponses'!D:D,'Réponses'!C:C,"")</f>
        <v/>
      </c>
      <c r="E1080" s="26" t="str">
        <f>IF(D1080="","",_xlfn.XLOOKUP(D1080,'Réponses'!C:C,'Réponses'!F:F,"ERREUR PROCHAINE QUESTION"))</f>
        <v/>
      </c>
      <c r="F1080" s="26" t="str">
        <f>IF(E1080="","",_xlfn.XLOOKUP(E1080,Questions!$A:$A,Questions!$C:$C,"ERREUR TYPE"))</f>
        <v/>
      </c>
      <c r="G1080" s="26" t="str">
        <f>_xlfn.XLOOKUP(E1080&amp;"_"&amp;Saisie!H1081,'Réponses'!D:D,'Réponses'!C:C,"")</f>
        <v/>
      </c>
      <c r="H1080" s="26" t="str">
        <f>IF(G1080="","",_xlfn.XLOOKUP(G1080,'Réponses'!C:C,'Réponses'!F:F,"ERREUR PROCHAINE QUESTION"))</f>
        <v/>
      </c>
      <c r="I1080" s="26" t="str">
        <f>IF(H1080="","",_xlfn.XLOOKUP(H1080,Questions!$A:$A,Questions!$C:$C,"ERREUR TYPE"))</f>
        <v/>
      </c>
      <c r="J1080" s="26" t="str">
        <f>_xlfn.XLOOKUP(H1080&amp;"_"&amp;Saisie!J1081,'Réponses'!D:D,'Réponses'!C:C,"")</f>
        <v/>
      </c>
      <c r="K1080" s="26" t="str">
        <f>IF(J1080="","",_xlfn.XLOOKUP(J1080,'Réponses'!C:C,'Réponses'!F:F,"ERREUR PROCHAINE QUESTION"))</f>
        <v/>
      </c>
      <c r="L1080" s="26" t="str">
        <f>IF(K1080="","",_xlfn.XLOOKUP(K1080,Questions!$A:$A,Questions!$C:$C,"ERREUR TYPE"))</f>
        <v/>
      </c>
      <c r="M1080" s="26" t="str">
        <f>_xlfn.XLOOKUP(K1080&amp;"_"&amp;Saisie!L1081,'Réponses'!D:D,'Réponses'!C:C,"")</f>
        <v/>
      </c>
      <c r="N1080" s="26" t="str">
        <f>IF(M1080="","",_xlfn.XLOOKUP(M1080,'Réponses'!C:C,'Réponses'!F:F,"ERREUR PROCHAINE QUESTION"))</f>
        <v/>
      </c>
      <c r="O1080" s="26" t="str">
        <f>IF(N1080="","",_xlfn.XLOOKUP(N1080,Questions!$A:$A,Questions!$C:$C,"ERREUR TYPE"))</f>
        <v/>
      </c>
      <c r="P1080" s="26" t="str">
        <f>_xlfn.XLOOKUP(N1080&amp;"_"&amp;Saisie!N1081,'Réponses'!D:D,'Réponses'!C:C,"")</f>
        <v/>
      </c>
      <c r="Q1080" s="26" t="str">
        <f t="shared" si="17"/>
        <v/>
      </c>
    </row>
    <row r="1081" spans="1:17" x14ac:dyDescent="0.25">
      <c r="A1081" s="26" t="str">
        <f>IF(ISBLANK(Saisie!C1082),"",_xlfn.XLOOKUP(Saisie!C1082,Barème!A:A,Barème!F:F,"ERREUR CODE PRODUIT"))</f>
        <v/>
      </c>
      <c r="B1081" s="26" t="str">
        <f>IF(OR(A1081="08",MID(Saisie!C1082,4,4)="0804",MID(Saisie!C1082,4,4)="0907",A1081=""),"",_xlfn.XLOOKUP(A1081,Matériau!A:A,Matériau!C:C,"ERREUR MATERIAU"))</f>
        <v/>
      </c>
      <c r="C1081" s="26" t="str">
        <f>IF(B1081="","",_xlfn.XLOOKUP(B1081,Questions!A:A,Questions!C:C,""))</f>
        <v/>
      </c>
      <c r="D1081" s="26" t="str">
        <f>_xlfn.XLOOKUP(B1081&amp;"_"&amp;Saisie!F1082,'Réponses'!D:D,'Réponses'!C:C,"")</f>
        <v/>
      </c>
      <c r="E1081" s="26" t="str">
        <f>IF(D1081="","",_xlfn.XLOOKUP(D1081,'Réponses'!C:C,'Réponses'!F:F,"ERREUR PROCHAINE QUESTION"))</f>
        <v/>
      </c>
      <c r="F1081" s="26" t="str">
        <f>IF(E1081="","",_xlfn.XLOOKUP(E1081,Questions!$A:$A,Questions!$C:$C,"ERREUR TYPE"))</f>
        <v/>
      </c>
      <c r="G1081" s="26" t="str">
        <f>_xlfn.XLOOKUP(E1081&amp;"_"&amp;Saisie!H1082,'Réponses'!D:D,'Réponses'!C:C,"")</f>
        <v/>
      </c>
      <c r="H1081" s="26" t="str">
        <f>IF(G1081="","",_xlfn.XLOOKUP(G1081,'Réponses'!C:C,'Réponses'!F:F,"ERREUR PROCHAINE QUESTION"))</f>
        <v/>
      </c>
      <c r="I1081" s="26" t="str">
        <f>IF(H1081="","",_xlfn.XLOOKUP(H1081,Questions!$A:$A,Questions!$C:$C,"ERREUR TYPE"))</f>
        <v/>
      </c>
      <c r="J1081" s="26" t="str">
        <f>_xlfn.XLOOKUP(H1081&amp;"_"&amp;Saisie!J1082,'Réponses'!D:D,'Réponses'!C:C,"")</f>
        <v/>
      </c>
      <c r="K1081" s="26" t="str">
        <f>IF(J1081="","",_xlfn.XLOOKUP(J1081,'Réponses'!C:C,'Réponses'!F:F,"ERREUR PROCHAINE QUESTION"))</f>
        <v/>
      </c>
      <c r="L1081" s="26" t="str">
        <f>IF(K1081="","",_xlfn.XLOOKUP(K1081,Questions!$A:$A,Questions!$C:$C,"ERREUR TYPE"))</f>
        <v/>
      </c>
      <c r="M1081" s="26" t="str">
        <f>_xlfn.XLOOKUP(K1081&amp;"_"&amp;Saisie!L1082,'Réponses'!D:D,'Réponses'!C:C,"")</f>
        <v/>
      </c>
      <c r="N1081" s="26" t="str">
        <f>IF(M1081="","",_xlfn.XLOOKUP(M1081,'Réponses'!C:C,'Réponses'!F:F,"ERREUR PROCHAINE QUESTION"))</f>
        <v/>
      </c>
      <c r="O1081" s="26" t="str">
        <f>IF(N1081="","",_xlfn.XLOOKUP(N1081,Questions!$A:$A,Questions!$C:$C,"ERREUR TYPE"))</f>
        <v/>
      </c>
      <c r="P1081" s="26" t="str">
        <f>_xlfn.XLOOKUP(N1081&amp;"_"&amp;Saisie!N1082,'Réponses'!D:D,'Réponses'!C:C,"")</f>
        <v/>
      </c>
      <c r="Q1081" s="26" t="str">
        <f t="shared" si="17"/>
        <v/>
      </c>
    </row>
    <row r="1082" spans="1:17" x14ac:dyDescent="0.25">
      <c r="A1082" s="26" t="str">
        <f>IF(ISBLANK(Saisie!C1083),"",_xlfn.XLOOKUP(Saisie!C1083,Barème!A:A,Barème!F:F,"ERREUR CODE PRODUIT"))</f>
        <v/>
      </c>
      <c r="B1082" s="26" t="str">
        <f>IF(OR(A1082="08",MID(Saisie!C1083,4,4)="0804",MID(Saisie!C1083,4,4)="0907",A1082=""),"",_xlfn.XLOOKUP(A1082,Matériau!A:A,Matériau!C:C,"ERREUR MATERIAU"))</f>
        <v/>
      </c>
      <c r="C1082" s="26" t="str">
        <f>IF(B1082="","",_xlfn.XLOOKUP(B1082,Questions!A:A,Questions!C:C,""))</f>
        <v/>
      </c>
      <c r="D1082" s="26" t="str">
        <f>_xlfn.XLOOKUP(B1082&amp;"_"&amp;Saisie!F1083,'Réponses'!D:D,'Réponses'!C:C,"")</f>
        <v/>
      </c>
      <c r="E1082" s="26" t="str">
        <f>IF(D1082="","",_xlfn.XLOOKUP(D1082,'Réponses'!C:C,'Réponses'!F:F,"ERREUR PROCHAINE QUESTION"))</f>
        <v/>
      </c>
      <c r="F1082" s="26" t="str">
        <f>IF(E1082="","",_xlfn.XLOOKUP(E1082,Questions!$A:$A,Questions!$C:$C,"ERREUR TYPE"))</f>
        <v/>
      </c>
      <c r="G1082" s="26" t="str">
        <f>_xlfn.XLOOKUP(E1082&amp;"_"&amp;Saisie!H1083,'Réponses'!D:D,'Réponses'!C:C,"")</f>
        <v/>
      </c>
      <c r="H1082" s="26" t="str">
        <f>IF(G1082="","",_xlfn.XLOOKUP(G1082,'Réponses'!C:C,'Réponses'!F:F,"ERREUR PROCHAINE QUESTION"))</f>
        <v/>
      </c>
      <c r="I1082" s="26" t="str">
        <f>IF(H1082="","",_xlfn.XLOOKUP(H1082,Questions!$A:$A,Questions!$C:$C,"ERREUR TYPE"))</f>
        <v/>
      </c>
      <c r="J1082" s="26" t="str">
        <f>_xlfn.XLOOKUP(H1082&amp;"_"&amp;Saisie!J1083,'Réponses'!D:D,'Réponses'!C:C,"")</f>
        <v/>
      </c>
      <c r="K1082" s="26" t="str">
        <f>IF(J1082="","",_xlfn.XLOOKUP(J1082,'Réponses'!C:C,'Réponses'!F:F,"ERREUR PROCHAINE QUESTION"))</f>
        <v/>
      </c>
      <c r="L1082" s="26" t="str">
        <f>IF(K1082="","",_xlfn.XLOOKUP(K1082,Questions!$A:$A,Questions!$C:$C,"ERREUR TYPE"))</f>
        <v/>
      </c>
      <c r="M1082" s="26" t="str">
        <f>_xlfn.XLOOKUP(K1082&amp;"_"&amp;Saisie!L1083,'Réponses'!D:D,'Réponses'!C:C,"")</f>
        <v/>
      </c>
      <c r="N1082" s="26" t="str">
        <f>IF(M1082="","",_xlfn.XLOOKUP(M1082,'Réponses'!C:C,'Réponses'!F:F,"ERREUR PROCHAINE QUESTION"))</f>
        <v/>
      </c>
      <c r="O1082" s="26" t="str">
        <f>IF(N1082="","",_xlfn.XLOOKUP(N1082,Questions!$A:$A,Questions!$C:$C,"ERREUR TYPE"))</f>
        <v/>
      </c>
      <c r="P1082" s="26" t="str">
        <f>_xlfn.XLOOKUP(N1082&amp;"_"&amp;Saisie!N1083,'Réponses'!D:D,'Réponses'!C:C,"")</f>
        <v/>
      </c>
      <c r="Q1082" s="26" t="str">
        <f t="shared" si="17"/>
        <v/>
      </c>
    </row>
    <row r="1083" spans="1:17" x14ac:dyDescent="0.25">
      <c r="A1083" s="26" t="str">
        <f>IF(ISBLANK(Saisie!C1084),"",_xlfn.XLOOKUP(Saisie!C1084,Barème!A:A,Barème!F:F,"ERREUR CODE PRODUIT"))</f>
        <v/>
      </c>
      <c r="B1083" s="26" t="str">
        <f>IF(OR(A1083="08",MID(Saisie!C1084,4,4)="0804",MID(Saisie!C1084,4,4)="0907",A1083=""),"",_xlfn.XLOOKUP(A1083,Matériau!A:A,Matériau!C:C,"ERREUR MATERIAU"))</f>
        <v/>
      </c>
      <c r="C1083" s="26" t="str">
        <f>IF(B1083="","",_xlfn.XLOOKUP(B1083,Questions!A:A,Questions!C:C,""))</f>
        <v/>
      </c>
      <c r="D1083" s="26" t="str">
        <f>_xlfn.XLOOKUP(B1083&amp;"_"&amp;Saisie!F1084,'Réponses'!D:D,'Réponses'!C:C,"")</f>
        <v/>
      </c>
      <c r="E1083" s="26" t="str">
        <f>IF(D1083="","",_xlfn.XLOOKUP(D1083,'Réponses'!C:C,'Réponses'!F:F,"ERREUR PROCHAINE QUESTION"))</f>
        <v/>
      </c>
      <c r="F1083" s="26" t="str">
        <f>IF(E1083="","",_xlfn.XLOOKUP(E1083,Questions!$A:$A,Questions!$C:$C,"ERREUR TYPE"))</f>
        <v/>
      </c>
      <c r="G1083" s="26" t="str">
        <f>_xlfn.XLOOKUP(E1083&amp;"_"&amp;Saisie!H1084,'Réponses'!D:D,'Réponses'!C:C,"")</f>
        <v/>
      </c>
      <c r="H1083" s="26" t="str">
        <f>IF(G1083="","",_xlfn.XLOOKUP(G1083,'Réponses'!C:C,'Réponses'!F:F,"ERREUR PROCHAINE QUESTION"))</f>
        <v/>
      </c>
      <c r="I1083" s="26" t="str">
        <f>IF(H1083="","",_xlfn.XLOOKUP(H1083,Questions!$A:$A,Questions!$C:$C,"ERREUR TYPE"))</f>
        <v/>
      </c>
      <c r="J1083" s="26" t="str">
        <f>_xlfn.XLOOKUP(H1083&amp;"_"&amp;Saisie!J1084,'Réponses'!D:D,'Réponses'!C:C,"")</f>
        <v/>
      </c>
      <c r="K1083" s="26" t="str">
        <f>IF(J1083="","",_xlfn.XLOOKUP(J1083,'Réponses'!C:C,'Réponses'!F:F,"ERREUR PROCHAINE QUESTION"))</f>
        <v/>
      </c>
      <c r="L1083" s="26" t="str">
        <f>IF(K1083="","",_xlfn.XLOOKUP(K1083,Questions!$A:$A,Questions!$C:$C,"ERREUR TYPE"))</f>
        <v/>
      </c>
      <c r="M1083" s="26" t="str">
        <f>_xlfn.XLOOKUP(K1083&amp;"_"&amp;Saisie!L1084,'Réponses'!D:D,'Réponses'!C:C,"")</f>
        <v/>
      </c>
      <c r="N1083" s="26" t="str">
        <f>IF(M1083="","",_xlfn.XLOOKUP(M1083,'Réponses'!C:C,'Réponses'!F:F,"ERREUR PROCHAINE QUESTION"))</f>
        <v/>
      </c>
      <c r="O1083" s="26" t="str">
        <f>IF(N1083="","",_xlfn.XLOOKUP(N1083,Questions!$A:$A,Questions!$C:$C,"ERREUR TYPE"))</f>
        <v/>
      </c>
      <c r="P1083" s="26" t="str">
        <f>_xlfn.XLOOKUP(N1083&amp;"_"&amp;Saisie!N1084,'Réponses'!D:D,'Réponses'!C:C,"")</f>
        <v/>
      </c>
      <c r="Q1083" s="26" t="str">
        <f t="shared" si="17"/>
        <v/>
      </c>
    </row>
    <row r="1084" spans="1:17" x14ac:dyDescent="0.25">
      <c r="A1084" s="26" t="str">
        <f>IF(ISBLANK(Saisie!C1085),"",_xlfn.XLOOKUP(Saisie!C1085,Barème!A:A,Barème!F:F,"ERREUR CODE PRODUIT"))</f>
        <v/>
      </c>
      <c r="B1084" s="26" t="str">
        <f>IF(OR(A1084="08",MID(Saisie!C1085,4,4)="0804",MID(Saisie!C1085,4,4)="0907",A1084=""),"",_xlfn.XLOOKUP(A1084,Matériau!A:A,Matériau!C:C,"ERREUR MATERIAU"))</f>
        <v/>
      </c>
      <c r="C1084" s="26" t="str">
        <f>IF(B1084="","",_xlfn.XLOOKUP(B1084,Questions!A:A,Questions!C:C,""))</f>
        <v/>
      </c>
      <c r="D1084" s="26" t="str">
        <f>_xlfn.XLOOKUP(B1084&amp;"_"&amp;Saisie!F1085,'Réponses'!D:D,'Réponses'!C:C,"")</f>
        <v/>
      </c>
      <c r="E1084" s="26" t="str">
        <f>IF(D1084="","",_xlfn.XLOOKUP(D1084,'Réponses'!C:C,'Réponses'!F:F,"ERREUR PROCHAINE QUESTION"))</f>
        <v/>
      </c>
      <c r="F1084" s="26" t="str">
        <f>IF(E1084="","",_xlfn.XLOOKUP(E1084,Questions!$A:$A,Questions!$C:$C,"ERREUR TYPE"))</f>
        <v/>
      </c>
      <c r="G1084" s="26" t="str">
        <f>_xlfn.XLOOKUP(E1084&amp;"_"&amp;Saisie!H1085,'Réponses'!D:D,'Réponses'!C:C,"")</f>
        <v/>
      </c>
      <c r="H1084" s="26" t="str">
        <f>IF(G1084="","",_xlfn.XLOOKUP(G1084,'Réponses'!C:C,'Réponses'!F:F,"ERREUR PROCHAINE QUESTION"))</f>
        <v/>
      </c>
      <c r="I1084" s="26" t="str">
        <f>IF(H1084="","",_xlfn.XLOOKUP(H1084,Questions!$A:$A,Questions!$C:$C,"ERREUR TYPE"))</f>
        <v/>
      </c>
      <c r="J1084" s="26" t="str">
        <f>_xlfn.XLOOKUP(H1084&amp;"_"&amp;Saisie!J1085,'Réponses'!D:D,'Réponses'!C:C,"")</f>
        <v/>
      </c>
      <c r="K1084" s="26" t="str">
        <f>IF(J1084="","",_xlfn.XLOOKUP(J1084,'Réponses'!C:C,'Réponses'!F:F,"ERREUR PROCHAINE QUESTION"))</f>
        <v/>
      </c>
      <c r="L1084" s="26" t="str">
        <f>IF(K1084="","",_xlfn.XLOOKUP(K1084,Questions!$A:$A,Questions!$C:$C,"ERREUR TYPE"))</f>
        <v/>
      </c>
      <c r="M1084" s="26" t="str">
        <f>_xlfn.XLOOKUP(K1084&amp;"_"&amp;Saisie!L1085,'Réponses'!D:D,'Réponses'!C:C,"")</f>
        <v/>
      </c>
      <c r="N1084" s="26" t="str">
        <f>IF(M1084="","",_xlfn.XLOOKUP(M1084,'Réponses'!C:C,'Réponses'!F:F,"ERREUR PROCHAINE QUESTION"))</f>
        <v/>
      </c>
      <c r="O1084" s="26" t="str">
        <f>IF(N1084="","",_xlfn.XLOOKUP(N1084,Questions!$A:$A,Questions!$C:$C,"ERREUR TYPE"))</f>
        <v/>
      </c>
      <c r="P1084" s="26" t="str">
        <f>_xlfn.XLOOKUP(N1084&amp;"_"&amp;Saisie!N1085,'Réponses'!D:D,'Réponses'!C:C,"")</f>
        <v/>
      </c>
      <c r="Q1084" s="26" t="str">
        <f t="shared" si="17"/>
        <v/>
      </c>
    </row>
    <row r="1085" spans="1:17" x14ac:dyDescent="0.25">
      <c r="A1085" s="26" t="str">
        <f>IF(ISBLANK(Saisie!C1086),"",_xlfn.XLOOKUP(Saisie!C1086,Barème!A:A,Barème!F:F,"ERREUR CODE PRODUIT"))</f>
        <v/>
      </c>
      <c r="B1085" s="26" t="str">
        <f>IF(OR(A1085="08",MID(Saisie!C1086,4,4)="0804",MID(Saisie!C1086,4,4)="0907",A1085=""),"",_xlfn.XLOOKUP(A1085,Matériau!A:A,Matériau!C:C,"ERREUR MATERIAU"))</f>
        <v/>
      </c>
      <c r="C1085" s="26" t="str">
        <f>IF(B1085="","",_xlfn.XLOOKUP(B1085,Questions!A:A,Questions!C:C,""))</f>
        <v/>
      </c>
      <c r="D1085" s="26" t="str">
        <f>_xlfn.XLOOKUP(B1085&amp;"_"&amp;Saisie!F1086,'Réponses'!D:D,'Réponses'!C:C,"")</f>
        <v/>
      </c>
      <c r="E1085" s="26" t="str">
        <f>IF(D1085="","",_xlfn.XLOOKUP(D1085,'Réponses'!C:C,'Réponses'!F:F,"ERREUR PROCHAINE QUESTION"))</f>
        <v/>
      </c>
      <c r="F1085" s="26" t="str">
        <f>IF(E1085="","",_xlfn.XLOOKUP(E1085,Questions!$A:$A,Questions!$C:$C,"ERREUR TYPE"))</f>
        <v/>
      </c>
      <c r="G1085" s="26" t="str">
        <f>_xlfn.XLOOKUP(E1085&amp;"_"&amp;Saisie!H1086,'Réponses'!D:D,'Réponses'!C:C,"")</f>
        <v/>
      </c>
      <c r="H1085" s="26" t="str">
        <f>IF(G1085="","",_xlfn.XLOOKUP(G1085,'Réponses'!C:C,'Réponses'!F:F,"ERREUR PROCHAINE QUESTION"))</f>
        <v/>
      </c>
      <c r="I1085" s="26" t="str">
        <f>IF(H1085="","",_xlfn.XLOOKUP(H1085,Questions!$A:$A,Questions!$C:$C,"ERREUR TYPE"))</f>
        <v/>
      </c>
      <c r="J1085" s="26" t="str">
        <f>_xlfn.XLOOKUP(H1085&amp;"_"&amp;Saisie!J1086,'Réponses'!D:D,'Réponses'!C:C,"")</f>
        <v/>
      </c>
      <c r="K1085" s="26" t="str">
        <f>IF(J1085="","",_xlfn.XLOOKUP(J1085,'Réponses'!C:C,'Réponses'!F:F,"ERREUR PROCHAINE QUESTION"))</f>
        <v/>
      </c>
      <c r="L1085" s="26" t="str">
        <f>IF(K1085="","",_xlfn.XLOOKUP(K1085,Questions!$A:$A,Questions!$C:$C,"ERREUR TYPE"))</f>
        <v/>
      </c>
      <c r="M1085" s="26" t="str">
        <f>_xlfn.XLOOKUP(K1085&amp;"_"&amp;Saisie!L1086,'Réponses'!D:D,'Réponses'!C:C,"")</f>
        <v/>
      </c>
      <c r="N1085" s="26" t="str">
        <f>IF(M1085="","",_xlfn.XLOOKUP(M1085,'Réponses'!C:C,'Réponses'!F:F,"ERREUR PROCHAINE QUESTION"))</f>
        <v/>
      </c>
      <c r="O1085" s="26" t="str">
        <f>IF(N1085="","",_xlfn.XLOOKUP(N1085,Questions!$A:$A,Questions!$C:$C,"ERREUR TYPE"))</f>
        <v/>
      </c>
      <c r="P1085" s="26" t="str">
        <f>_xlfn.XLOOKUP(N1085&amp;"_"&amp;Saisie!N1086,'Réponses'!D:D,'Réponses'!C:C,"")</f>
        <v/>
      </c>
      <c r="Q1085" s="26" t="str">
        <f t="shared" si="17"/>
        <v/>
      </c>
    </row>
    <row r="1086" spans="1:17" x14ac:dyDescent="0.25">
      <c r="A1086" s="26" t="str">
        <f>IF(ISBLANK(Saisie!C1087),"",_xlfn.XLOOKUP(Saisie!C1087,Barème!A:A,Barème!F:F,"ERREUR CODE PRODUIT"))</f>
        <v/>
      </c>
      <c r="B1086" s="26" t="str">
        <f>IF(OR(A1086="08",MID(Saisie!C1087,4,4)="0804",MID(Saisie!C1087,4,4)="0907",A1086=""),"",_xlfn.XLOOKUP(A1086,Matériau!A:A,Matériau!C:C,"ERREUR MATERIAU"))</f>
        <v/>
      </c>
      <c r="C1086" s="26" t="str">
        <f>IF(B1086="","",_xlfn.XLOOKUP(B1086,Questions!A:A,Questions!C:C,""))</f>
        <v/>
      </c>
      <c r="D1086" s="26" t="str">
        <f>_xlfn.XLOOKUP(B1086&amp;"_"&amp;Saisie!F1087,'Réponses'!D:D,'Réponses'!C:C,"")</f>
        <v/>
      </c>
      <c r="E1086" s="26" t="str">
        <f>IF(D1086="","",_xlfn.XLOOKUP(D1086,'Réponses'!C:C,'Réponses'!F:F,"ERREUR PROCHAINE QUESTION"))</f>
        <v/>
      </c>
      <c r="F1086" s="26" t="str">
        <f>IF(E1086="","",_xlfn.XLOOKUP(E1086,Questions!$A:$A,Questions!$C:$C,"ERREUR TYPE"))</f>
        <v/>
      </c>
      <c r="G1086" s="26" t="str">
        <f>_xlfn.XLOOKUP(E1086&amp;"_"&amp;Saisie!H1087,'Réponses'!D:D,'Réponses'!C:C,"")</f>
        <v/>
      </c>
      <c r="H1086" s="26" t="str">
        <f>IF(G1086="","",_xlfn.XLOOKUP(G1086,'Réponses'!C:C,'Réponses'!F:F,"ERREUR PROCHAINE QUESTION"))</f>
        <v/>
      </c>
      <c r="I1086" s="26" t="str">
        <f>IF(H1086="","",_xlfn.XLOOKUP(H1086,Questions!$A:$A,Questions!$C:$C,"ERREUR TYPE"))</f>
        <v/>
      </c>
      <c r="J1086" s="26" t="str">
        <f>_xlfn.XLOOKUP(H1086&amp;"_"&amp;Saisie!J1087,'Réponses'!D:D,'Réponses'!C:C,"")</f>
        <v/>
      </c>
      <c r="K1086" s="26" t="str">
        <f>IF(J1086="","",_xlfn.XLOOKUP(J1086,'Réponses'!C:C,'Réponses'!F:F,"ERREUR PROCHAINE QUESTION"))</f>
        <v/>
      </c>
      <c r="L1086" s="26" t="str">
        <f>IF(K1086="","",_xlfn.XLOOKUP(K1086,Questions!$A:$A,Questions!$C:$C,"ERREUR TYPE"))</f>
        <v/>
      </c>
      <c r="M1086" s="26" t="str">
        <f>_xlfn.XLOOKUP(K1086&amp;"_"&amp;Saisie!L1087,'Réponses'!D:D,'Réponses'!C:C,"")</f>
        <v/>
      </c>
      <c r="N1086" s="26" t="str">
        <f>IF(M1086="","",_xlfn.XLOOKUP(M1086,'Réponses'!C:C,'Réponses'!F:F,"ERREUR PROCHAINE QUESTION"))</f>
        <v/>
      </c>
      <c r="O1086" s="26" t="str">
        <f>IF(N1086="","",_xlfn.XLOOKUP(N1086,Questions!$A:$A,Questions!$C:$C,"ERREUR TYPE"))</f>
        <v/>
      </c>
      <c r="P1086" s="26" t="str">
        <f>_xlfn.XLOOKUP(N1086&amp;"_"&amp;Saisie!N1087,'Réponses'!D:D,'Réponses'!C:C,"")</f>
        <v/>
      </c>
      <c r="Q1086" s="26" t="str">
        <f t="shared" si="17"/>
        <v/>
      </c>
    </row>
    <row r="1087" spans="1:17" x14ac:dyDescent="0.25">
      <c r="A1087" s="26" t="str">
        <f>IF(ISBLANK(Saisie!C1088),"",_xlfn.XLOOKUP(Saisie!C1088,Barème!A:A,Barème!F:F,"ERREUR CODE PRODUIT"))</f>
        <v/>
      </c>
      <c r="B1087" s="26" t="str">
        <f>IF(OR(A1087="08",MID(Saisie!C1088,4,4)="0804",MID(Saisie!C1088,4,4)="0907",A1087=""),"",_xlfn.XLOOKUP(A1087,Matériau!A:A,Matériau!C:C,"ERREUR MATERIAU"))</f>
        <v/>
      </c>
      <c r="C1087" s="26" t="str">
        <f>IF(B1087="","",_xlfn.XLOOKUP(B1087,Questions!A:A,Questions!C:C,""))</f>
        <v/>
      </c>
      <c r="D1087" s="26" t="str">
        <f>_xlfn.XLOOKUP(B1087&amp;"_"&amp;Saisie!F1088,'Réponses'!D:D,'Réponses'!C:C,"")</f>
        <v/>
      </c>
      <c r="E1087" s="26" t="str">
        <f>IF(D1087="","",_xlfn.XLOOKUP(D1087,'Réponses'!C:C,'Réponses'!F:F,"ERREUR PROCHAINE QUESTION"))</f>
        <v/>
      </c>
      <c r="F1087" s="26" t="str">
        <f>IF(E1087="","",_xlfn.XLOOKUP(E1087,Questions!$A:$A,Questions!$C:$C,"ERREUR TYPE"))</f>
        <v/>
      </c>
      <c r="G1087" s="26" t="str">
        <f>_xlfn.XLOOKUP(E1087&amp;"_"&amp;Saisie!H1088,'Réponses'!D:D,'Réponses'!C:C,"")</f>
        <v/>
      </c>
      <c r="H1087" s="26" t="str">
        <f>IF(G1087="","",_xlfn.XLOOKUP(G1087,'Réponses'!C:C,'Réponses'!F:F,"ERREUR PROCHAINE QUESTION"))</f>
        <v/>
      </c>
      <c r="I1087" s="26" t="str">
        <f>IF(H1087="","",_xlfn.XLOOKUP(H1087,Questions!$A:$A,Questions!$C:$C,"ERREUR TYPE"))</f>
        <v/>
      </c>
      <c r="J1087" s="26" t="str">
        <f>_xlfn.XLOOKUP(H1087&amp;"_"&amp;Saisie!J1088,'Réponses'!D:D,'Réponses'!C:C,"")</f>
        <v/>
      </c>
      <c r="K1087" s="26" t="str">
        <f>IF(J1087="","",_xlfn.XLOOKUP(J1087,'Réponses'!C:C,'Réponses'!F:F,"ERREUR PROCHAINE QUESTION"))</f>
        <v/>
      </c>
      <c r="L1087" s="26" t="str">
        <f>IF(K1087="","",_xlfn.XLOOKUP(K1087,Questions!$A:$A,Questions!$C:$C,"ERREUR TYPE"))</f>
        <v/>
      </c>
      <c r="M1087" s="26" t="str">
        <f>_xlfn.XLOOKUP(K1087&amp;"_"&amp;Saisie!L1088,'Réponses'!D:D,'Réponses'!C:C,"")</f>
        <v/>
      </c>
      <c r="N1087" s="26" t="str">
        <f>IF(M1087="","",_xlfn.XLOOKUP(M1087,'Réponses'!C:C,'Réponses'!F:F,"ERREUR PROCHAINE QUESTION"))</f>
        <v/>
      </c>
      <c r="O1087" s="26" t="str">
        <f>IF(N1087="","",_xlfn.XLOOKUP(N1087,Questions!$A:$A,Questions!$C:$C,"ERREUR TYPE"))</f>
        <v/>
      </c>
      <c r="P1087" s="26" t="str">
        <f>_xlfn.XLOOKUP(N1087&amp;"_"&amp;Saisie!N1088,'Réponses'!D:D,'Réponses'!C:C,"")</f>
        <v/>
      </c>
      <c r="Q1087" s="26" t="str">
        <f t="shared" si="17"/>
        <v/>
      </c>
    </row>
    <row r="1088" spans="1:17" x14ac:dyDescent="0.25">
      <c r="A1088" s="26" t="str">
        <f>IF(ISBLANK(Saisie!C1089),"",_xlfn.XLOOKUP(Saisie!C1089,Barème!A:A,Barème!F:F,"ERREUR CODE PRODUIT"))</f>
        <v/>
      </c>
      <c r="B1088" s="26" t="str">
        <f>IF(OR(A1088="08",MID(Saisie!C1089,4,4)="0804",MID(Saisie!C1089,4,4)="0907",A1088=""),"",_xlfn.XLOOKUP(A1088,Matériau!A:A,Matériau!C:C,"ERREUR MATERIAU"))</f>
        <v/>
      </c>
      <c r="C1088" s="26" t="str">
        <f>IF(B1088="","",_xlfn.XLOOKUP(B1088,Questions!A:A,Questions!C:C,""))</f>
        <v/>
      </c>
      <c r="D1088" s="26" t="str">
        <f>_xlfn.XLOOKUP(B1088&amp;"_"&amp;Saisie!F1089,'Réponses'!D:D,'Réponses'!C:C,"")</f>
        <v/>
      </c>
      <c r="E1088" s="26" t="str">
        <f>IF(D1088="","",_xlfn.XLOOKUP(D1088,'Réponses'!C:C,'Réponses'!F:F,"ERREUR PROCHAINE QUESTION"))</f>
        <v/>
      </c>
      <c r="F1088" s="26" t="str">
        <f>IF(E1088="","",_xlfn.XLOOKUP(E1088,Questions!$A:$A,Questions!$C:$C,"ERREUR TYPE"))</f>
        <v/>
      </c>
      <c r="G1088" s="26" t="str">
        <f>_xlfn.XLOOKUP(E1088&amp;"_"&amp;Saisie!H1089,'Réponses'!D:D,'Réponses'!C:C,"")</f>
        <v/>
      </c>
      <c r="H1088" s="26" t="str">
        <f>IF(G1088="","",_xlfn.XLOOKUP(G1088,'Réponses'!C:C,'Réponses'!F:F,"ERREUR PROCHAINE QUESTION"))</f>
        <v/>
      </c>
      <c r="I1088" s="26" t="str">
        <f>IF(H1088="","",_xlfn.XLOOKUP(H1088,Questions!$A:$A,Questions!$C:$C,"ERREUR TYPE"))</f>
        <v/>
      </c>
      <c r="J1088" s="26" t="str">
        <f>_xlfn.XLOOKUP(H1088&amp;"_"&amp;Saisie!J1089,'Réponses'!D:D,'Réponses'!C:C,"")</f>
        <v/>
      </c>
      <c r="K1088" s="26" t="str">
        <f>IF(J1088="","",_xlfn.XLOOKUP(J1088,'Réponses'!C:C,'Réponses'!F:F,"ERREUR PROCHAINE QUESTION"))</f>
        <v/>
      </c>
      <c r="L1088" s="26" t="str">
        <f>IF(K1088="","",_xlfn.XLOOKUP(K1088,Questions!$A:$A,Questions!$C:$C,"ERREUR TYPE"))</f>
        <v/>
      </c>
      <c r="M1088" s="26" t="str">
        <f>_xlfn.XLOOKUP(K1088&amp;"_"&amp;Saisie!L1089,'Réponses'!D:D,'Réponses'!C:C,"")</f>
        <v/>
      </c>
      <c r="N1088" s="26" t="str">
        <f>IF(M1088="","",_xlfn.XLOOKUP(M1088,'Réponses'!C:C,'Réponses'!F:F,"ERREUR PROCHAINE QUESTION"))</f>
        <v/>
      </c>
      <c r="O1088" s="26" t="str">
        <f>IF(N1088="","",_xlfn.XLOOKUP(N1088,Questions!$A:$A,Questions!$C:$C,"ERREUR TYPE"))</f>
        <v/>
      </c>
      <c r="P1088" s="26" t="str">
        <f>_xlfn.XLOOKUP(N1088&amp;"_"&amp;Saisie!N1089,'Réponses'!D:D,'Réponses'!C:C,"")</f>
        <v/>
      </c>
      <c r="Q1088" s="26" t="str">
        <f t="shared" si="17"/>
        <v/>
      </c>
    </row>
    <row r="1089" spans="1:17" x14ac:dyDescent="0.25">
      <c r="A1089" s="26" t="str">
        <f>IF(ISBLANK(Saisie!C1090),"",_xlfn.XLOOKUP(Saisie!C1090,Barème!A:A,Barème!F:F,"ERREUR CODE PRODUIT"))</f>
        <v/>
      </c>
      <c r="B1089" s="26" t="str">
        <f>IF(OR(A1089="08",MID(Saisie!C1090,4,4)="0804",MID(Saisie!C1090,4,4)="0907",A1089=""),"",_xlfn.XLOOKUP(A1089,Matériau!A:A,Matériau!C:C,"ERREUR MATERIAU"))</f>
        <v/>
      </c>
      <c r="C1089" s="26" t="str">
        <f>IF(B1089="","",_xlfn.XLOOKUP(B1089,Questions!A:A,Questions!C:C,""))</f>
        <v/>
      </c>
      <c r="D1089" s="26" t="str">
        <f>_xlfn.XLOOKUP(B1089&amp;"_"&amp;Saisie!F1090,'Réponses'!D:D,'Réponses'!C:C,"")</f>
        <v/>
      </c>
      <c r="E1089" s="26" t="str">
        <f>IF(D1089="","",_xlfn.XLOOKUP(D1089,'Réponses'!C:C,'Réponses'!F:F,"ERREUR PROCHAINE QUESTION"))</f>
        <v/>
      </c>
      <c r="F1089" s="26" t="str">
        <f>IF(E1089="","",_xlfn.XLOOKUP(E1089,Questions!$A:$A,Questions!$C:$C,"ERREUR TYPE"))</f>
        <v/>
      </c>
      <c r="G1089" s="26" t="str">
        <f>_xlfn.XLOOKUP(E1089&amp;"_"&amp;Saisie!H1090,'Réponses'!D:D,'Réponses'!C:C,"")</f>
        <v/>
      </c>
      <c r="H1089" s="26" t="str">
        <f>IF(G1089="","",_xlfn.XLOOKUP(G1089,'Réponses'!C:C,'Réponses'!F:F,"ERREUR PROCHAINE QUESTION"))</f>
        <v/>
      </c>
      <c r="I1089" s="26" t="str">
        <f>IF(H1089="","",_xlfn.XLOOKUP(H1089,Questions!$A:$A,Questions!$C:$C,"ERREUR TYPE"))</f>
        <v/>
      </c>
      <c r="J1089" s="26" t="str">
        <f>_xlfn.XLOOKUP(H1089&amp;"_"&amp;Saisie!J1090,'Réponses'!D:D,'Réponses'!C:C,"")</f>
        <v/>
      </c>
      <c r="K1089" s="26" t="str">
        <f>IF(J1089="","",_xlfn.XLOOKUP(J1089,'Réponses'!C:C,'Réponses'!F:F,"ERREUR PROCHAINE QUESTION"))</f>
        <v/>
      </c>
      <c r="L1089" s="26" t="str">
        <f>IF(K1089="","",_xlfn.XLOOKUP(K1089,Questions!$A:$A,Questions!$C:$C,"ERREUR TYPE"))</f>
        <v/>
      </c>
      <c r="M1089" s="26" t="str">
        <f>_xlfn.XLOOKUP(K1089&amp;"_"&amp;Saisie!L1090,'Réponses'!D:D,'Réponses'!C:C,"")</f>
        <v/>
      </c>
      <c r="N1089" s="26" t="str">
        <f>IF(M1089="","",_xlfn.XLOOKUP(M1089,'Réponses'!C:C,'Réponses'!F:F,"ERREUR PROCHAINE QUESTION"))</f>
        <v/>
      </c>
      <c r="O1089" s="26" t="str">
        <f>IF(N1089="","",_xlfn.XLOOKUP(N1089,Questions!$A:$A,Questions!$C:$C,"ERREUR TYPE"))</f>
        <v/>
      </c>
      <c r="P1089" s="26" t="str">
        <f>_xlfn.XLOOKUP(N1089&amp;"_"&amp;Saisie!N1090,'Réponses'!D:D,'Réponses'!C:C,"")</f>
        <v/>
      </c>
      <c r="Q1089" s="26" t="str">
        <f t="shared" si="17"/>
        <v/>
      </c>
    </row>
    <row r="1090" spans="1:17" x14ac:dyDescent="0.25">
      <c r="A1090" s="26" t="str">
        <f>IF(ISBLANK(Saisie!C1091),"",_xlfn.XLOOKUP(Saisie!C1091,Barème!A:A,Barème!F:F,"ERREUR CODE PRODUIT"))</f>
        <v/>
      </c>
      <c r="B1090" s="26" t="str">
        <f>IF(OR(A1090="08",MID(Saisie!C1091,4,4)="0804",MID(Saisie!C1091,4,4)="0907",A1090=""),"",_xlfn.XLOOKUP(A1090,Matériau!A:A,Matériau!C:C,"ERREUR MATERIAU"))</f>
        <v/>
      </c>
      <c r="C1090" s="26" t="str">
        <f>IF(B1090="","",_xlfn.XLOOKUP(B1090,Questions!A:A,Questions!C:C,""))</f>
        <v/>
      </c>
      <c r="D1090" s="26" t="str">
        <f>_xlfn.XLOOKUP(B1090&amp;"_"&amp;Saisie!F1091,'Réponses'!D:D,'Réponses'!C:C,"")</f>
        <v/>
      </c>
      <c r="E1090" s="26" t="str">
        <f>IF(D1090="","",_xlfn.XLOOKUP(D1090,'Réponses'!C:C,'Réponses'!F:F,"ERREUR PROCHAINE QUESTION"))</f>
        <v/>
      </c>
      <c r="F1090" s="26" t="str">
        <f>IF(E1090="","",_xlfn.XLOOKUP(E1090,Questions!$A:$A,Questions!$C:$C,"ERREUR TYPE"))</f>
        <v/>
      </c>
      <c r="G1090" s="26" t="str">
        <f>_xlfn.XLOOKUP(E1090&amp;"_"&amp;Saisie!H1091,'Réponses'!D:D,'Réponses'!C:C,"")</f>
        <v/>
      </c>
      <c r="H1090" s="26" t="str">
        <f>IF(G1090="","",_xlfn.XLOOKUP(G1090,'Réponses'!C:C,'Réponses'!F:F,"ERREUR PROCHAINE QUESTION"))</f>
        <v/>
      </c>
      <c r="I1090" s="26" t="str">
        <f>IF(H1090="","",_xlfn.XLOOKUP(H1090,Questions!$A:$A,Questions!$C:$C,"ERREUR TYPE"))</f>
        <v/>
      </c>
      <c r="J1090" s="26" t="str">
        <f>_xlfn.XLOOKUP(H1090&amp;"_"&amp;Saisie!J1091,'Réponses'!D:D,'Réponses'!C:C,"")</f>
        <v/>
      </c>
      <c r="K1090" s="26" t="str">
        <f>IF(J1090="","",_xlfn.XLOOKUP(J1090,'Réponses'!C:C,'Réponses'!F:F,"ERREUR PROCHAINE QUESTION"))</f>
        <v/>
      </c>
      <c r="L1090" s="26" t="str">
        <f>IF(K1090="","",_xlfn.XLOOKUP(K1090,Questions!$A:$A,Questions!$C:$C,"ERREUR TYPE"))</f>
        <v/>
      </c>
      <c r="M1090" s="26" t="str">
        <f>_xlfn.XLOOKUP(K1090&amp;"_"&amp;Saisie!L1091,'Réponses'!D:D,'Réponses'!C:C,"")</f>
        <v/>
      </c>
      <c r="N1090" s="26" t="str">
        <f>IF(M1090="","",_xlfn.XLOOKUP(M1090,'Réponses'!C:C,'Réponses'!F:F,"ERREUR PROCHAINE QUESTION"))</f>
        <v/>
      </c>
      <c r="O1090" s="26" t="str">
        <f>IF(N1090="","",_xlfn.XLOOKUP(N1090,Questions!$A:$A,Questions!$C:$C,"ERREUR TYPE"))</f>
        <v/>
      </c>
      <c r="P1090" s="26" t="str">
        <f>_xlfn.XLOOKUP(N1090&amp;"_"&amp;Saisie!N1091,'Réponses'!D:D,'Réponses'!C:C,"")</f>
        <v/>
      </c>
      <c r="Q1090" s="26" t="str">
        <f t="shared" si="17"/>
        <v/>
      </c>
    </row>
    <row r="1091" spans="1:17" x14ac:dyDescent="0.25">
      <c r="A1091" s="26" t="str">
        <f>IF(ISBLANK(Saisie!C1092),"",_xlfn.XLOOKUP(Saisie!C1092,Barème!A:A,Barème!F:F,"ERREUR CODE PRODUIT"))</f>
        <v/>
      </c>
      <c r="B1091" s="26" t="str">
        <f>IF(OR(A1091="08",MID(Saisie!C1092,4,4)="0804",MID(Saisie!C1092,4,4)="0907",A1091=""),"",_xlfn.XLOOKUP(A1091,Matériau!A:A,Matériau!C:C,"ERREUR MATERIAU"))</f>
        <v/>
      </c>
      <c r="C1091" s="26" t="str">
        <f>IF(B1091="","",_xlfn.XLOOKUP(B1091,Questions!A:A,Questions!C:C,""))</f>
        <v/>
      </c>
      <c r="D1091" s="26" t="str">
        <f>_xlfn.XLOOKUP(B1091&amp;"_"&amp;Saisie!F1092,'Réponses'!D:D,'Réponses'!C:C,"")</f>
        <v/>
      </c>
      <c r="E1091" s="26" t="str">
        <f>IF(D1091="","",_xlfn.XLOOKUP(D1091,'Réponses'!C:C,'Réponses'!F:F,"ERREUR PROCHAINE QUESTION"))</f>
        <v/>
      </c>
      <c r="F1091" s="26" t="str">
        <f>IF(E1091="","",_xlfn.XLOOKUP(E1091,Questions!$A:$A,Questions!$C:$C,"ERREUR TYPE"))</f>
        <v/>
      </c>
      <c r="G1091" s="26" t="str">
        <f>_xlfn.XLOOKUP(E1091&amp;"_"&amp;Saisie!H1092,'Réponses'!D:D,'Réponses'!C:C,"")</f>
        <v/>
      </c>
      <c r="H1091" s="26" t="str">
        <f>IF(G1091="","",_xlfn.XLOOKUP(G1091,'Réponses'!C:C,'Réponses'!F:F,"ERREUR PROCHAINE QUESTION"))</f>
        <v/>
      </c>
      <c r="I1091" s="26" t="str">
        <f>IF(H1091="","",_xlfn.XLOOKUP(H1091,Questions!$A:$A,Questions!$C:$C,"ERREUR TYPE"))</f>
        <v/>
      </c>
      <c r="J1091" s="26" t="str">
        <f>_xlfn.XLOOKUP(H1091&amp;"_"&amp;Saisie!J1092,'Réponses'!D:D,'Réponses'!C:C,"")</f>
        <v/>
      </c>
      <c r="K1091" s="26" t="str">
        <f>IF(J1091="","",_xlfn.XLOOKUP(J1091,'Réponses'!C:C,'Réponses'!F:F,"ERREUR PROCHAINE QUESTION"))</f>
        <v/>
      </c>
      <c r="L1091" s="26" t="str">
        <f>IF(K1091="","",_xlfn.XLOOKUP(K1091,Questions!$A:$A,Questions!$C:$C,"ERREUR TYPE"))</f>
        <v/>
      </c>
      <c r="M1091" s="26" t="str">
        <f>_xlfn.XLOOKUP(K1091&amp;"_"&amp;Saisie!L1092,'Réponses'!D:D,'Réponses'!C:C,"")</f>
        <v/>
      </c>
      <c r="N1091" s="26" t="str">
        <f>IF(M1091="","",_xlfn.XLOOKUP(M1091,'Réponses'!C:C,'Réponses'!F:F,"ERREUR PROCHAINE QUESTION"))</f>
        <v/>
      </c>
      <c r="O1091" s="26" t="str">
        <f>IF(N1091="","",_xlfn.XLOOKUP(N1091,Questions!$A:$A,Questions!$C:$C,"ERREUR TYPE"))</f>
        <v/>
      </c>
      <c r="P1091" s="26" t="str">
        <f>_xlfn.XLOOKUP(N1091&amp;"_"&amp;Saisie!N1092,'Réponses'!D:D,'Réponses'!C:C,"")</f>
        <v/>
      </c>
      <c r="Q1091" s="26" t="str">
        <f t="shared" ref="Q1091:Q1154" si="18">D1091&amp;IF(G1091="","","_"&amp;G1091)&amp;IF(J1091="","","_"&amp;J1091&amp;IF(M1091="","","_"&amp;M1091)&amp;IF(P1091="","","_"&amp;P1091))</f>
        <v/>
      </c>
    </row>
    <row r="1092" spans="1:17" x14ac:dyDescent="0.25">
      <c r="A1092" s="26" t="str">
        <f>IF(ISBLANK(Saisie!C1093),"",_xlfn.XLOOKUP(Saisie!C1093,Barème!A:A,Barème!F:F,"ERREUR CODE PRODUIT"))</f>
        <v/>
      </c>
      <c r="B1092" s="26" t="str">
        <f>IF(OR(A1092="08",MID(Saisie!C1093,4,4)="0804",MID(Saisie!C1093,4,4)="0907",A1092=""),"",_xlfn.XLOOKUP(A1092,Matériau!A:A,Matériau!C:C,"ERREUR MATERIAU"))</f>
        <v/>
      </c>
      <c r="C1092" s="26" t="str">
        <f>IF(B1092="","",_xlfn.XLOOKUP(B1092,Questions!A:A,Questions!C:C,""))</f>
        <v/>
      </c>
      <c r="D1092" s="26" t="str">
        <f>_xlfn.XLOOKUP(B1092&amp;"_"&amp;Saisie!F1093,'Réponses'!D:D,'Réponses'!C:C,"")</f>
        <v/>
      </c>
      <c r="E1092" s="26" t="str">
        <f>IF(D1092="","",_xlfn.XLOOKUP(D1092,'Réponses'!C:C,'Réponses'!F:F,"ERREUR PROCHAINE QUESTION"))</f>
        <v/>
      </c>
      <c r="F1092" s="26" t="str">
        <f>IF(E1092="","",_xlfn.XLOOKUP(E1092,Questions!$A:$A,Questions!$C:$C,"ERREUR TYPE"))</f>
        <v/>
      </c>
      <c r="G1092" s="26" t="str">
        <f>_xlfn.XLOOKUP(E1092&amp;"_"&amp;Saisie!H1093,'Réponses'!D:D,'Réponses'!C:C,"")</f>
        <v/>
      </c>
      <c r="H1092" s="26" t="str">
        <f>IF(G1092="","",_xlfn.XLOOKUP(G1092,'Réponses'!C:C,'Réponses'!F:F,"ERREUR PROCHAINE QUESTION"))</f>
        <v/>
      </c>
      <c r="I1092" s="26" t="str">
        <f>IF(H1092="","",_xlfn.XLOOKUP(H1092,Questions!$A:$A,Questions!$C:$C,"ERREUR TYPE"))</f>
        <v/>
      </c>
      <c r="J1092" s="26" t="str">
        <f>_xlfn.XLOOKUP(H1092&amp;"_"&amp;Saisie!J1093,'Réponses'!D:D,'Réponses'!C:C,"")</f>
        <v/>
      </c>
      <c r="K1092" s="26" t="str">
        <f>IF(J1092="","",_xlfn.XLOOKUP(J1092,'Réponses'!C:C,'Réponses'!F:F,"ERREUR PROCHAINE QUESTION"))</f>
        <v/>
      </c>
      <c r="L1092" s="26" t="str">
        <f>IF(K1092="","",_xlfn.XLOOKUP(K1092,Questions!$A:$A,Questions!$C:$C,"ERREUR TYPE"))</f>
        <v/>
      </c>
      <c r="M1092" s="26" t="str">
        <f>_xlfn.XLOOKUP(K1092&amp;"_"&amp;Saisie!L1093,'Réponses'!D:D,'Réponses'!C:C,"")</f>
        <v/>
      </c>
      <c r="N1092" s="26" t="str">
        <f>IF(M1092="","",_xlfn.XLOOKUP(M1092,'Réponses'!C:C,'Réponses'!F:F,"ERREUR PROCHAINE QUESTION"))</f>
        <v/>
      </c>
      <c r="O1092" s="26" t="str">
        <f>IF(N1092="","",_xlfn.XLOOKUP(N1092,Questions!$A:$A,Questions!$C:$C,"ERREUR TYPE"))</f>
        <v/>
      </c>
      <c r="P1092" s="26" t="str">
        <f>_xlfn.XLOOKUP(N1092&amp;"_"&amp;Saisie!N1093,'Réponses'!D:D,'Réponses'!C:C,"")</f>
        <v/>
      </c>
      <c r="Q1092" s="26" t="str">
        <f t="shared" si="18"/>
        <v/>
      </c>
    </row>
    <row r="1093" spans="1:17" x14ac:dyDescent="0.25">
      <c r="A1093" s="26" t="str">
        <f>IF(ISBLANK(Saisie!C1094),"",_xlfn.XLOOKUP(Saisie!C1094,Barème!A:A,Barème!F:F,"ERREUR CODE PRODUIT"))</f>
        <v/>
      </c>
      <c r="B1093" s="26" t="str">
        <f>IF(OR(A1093="08",MID(Saisie!C1094,4,4)="0804",MID(Saisie!C1094,4,4)="0907",A1093=""),"",_xlfn.XLOOKUP(A1093,Matériau!A:A,Matériau!C:C,"ERREUR MATERIAU"))</f>
        <v/>
      </c>
      <c r="C1093" s="26" t="str">
        <f>IF(B1093="","",_xlfn.XLOOKUP(B1093,Questions!A:A,Questions!C:C,""))</f>
        <v/>
      </c>
      <c r="D1093" s="26" t="str">
        <f>_xlfn.XLOOKUP(B1093&amp;"_"&amp;Saisie!F1094,'Réponses'!D:D,'Réponses'!C:C,"")</f>
        <v/>
      </c>
      <c r="E1093" s="26" t="str">
        <f>IF(D1093="","",_xlfn.XLOOKUP(D1093,'Réponses'!C:C,'Réponses'!F:F,"ERREUR PROCHAINE QUESTION"))</f>
        <v/>
      </c>
      <c r="F1093" s="26" t="str">
        <f>IF(E1093="","",_xlfn.XLOOKUP(E1093,Questions!$A:$A,Questions!$C:$C,"ERREUR TYPE"))</f>
        <v/>
      </c>
      <c r="G1093" s="26" t="str">
        <f>_xlfn.XLOOKUP(E1093&amp;"_"&amp;Saisie!H1094,'Réponses'!D:D,'Réponses'!C:C,"")</f>
        <v/>
      </c>
      <c r="H1093" s="26" t="str">
        <f>IF(G1093="","",_xlfn.XLOOKUP(G1093,'Réponses'!C:C,'Réponses'!F:F,"ERREUR PROCHAINE QUESTION"))</f>
        <v/>
      </c>
      <c r="I1093" s="26" t="str">
        <f>IF(H1093="","",_xlfn.XLOOKUP(H1093,Questions!$A:$A,Questions!$C:$C,"ERREUR TYPE"))</f>
        <v/>
      </c>
      <c r="J1093" s="26" t="str">
        <f>_xlfn.XLOOKUP(H1093&amp;"_"&amp;Saisie!J1094,'Réponses'!D:D,'Réponses'!C:C,"")</f>
        <v/>
      </c>
      <c r="K1093" s="26" t="str">
        <f>IF(J1093="","",_xlfn.XLOOKUP(J1093,'Réponses'!C:C,'Réponses'!F:F,"ERREUR PROCHAINE QUESTION"))</f>
        <v/>
      </c>
      <c r="L1093" s="26" t="str">
        <f>IF(K1093="","",_xlfn.XLOOKUP(K1093,Questions!$A:$A,Questions!$C:$C,"ERREUR TYPE"))</f>
        <v/>
      </c>
      <c r="M1093" s="26" t="str">
        <f>_xlfn.XLOOKUP(K1093&amp;"_"&amp;Saisie!L1094,'Réponses'!D:D,'Réponses'!C:C,"")</f>
        <v/>
      </c>
      <c r="N1093" s="26" t="str">
        <f>IF(M1093="","",_xlfn.XLOOKUP(M1093,'Réponses'!C:C,'Réponses'!F:F,"ERREUR PROCHAINE QUESTION"))</f>
        <v/>
      </c>
      <c r="O1093" s="26" t="str">
        <f>IF(N1093="","",_xlfn.XLOOKUP(N1093,Questions!$A:$A,Questions!$C:$C,"ERREUR TYPE"))</f>
        <v/>
      </c>
      <c r="P1093" s="26" t="str">
        <f>_xlfn.XLOOKUP(N1093&amp;"_"&amp;Saisie!N1094,'Réponses'!D:D,'Réponses'!C:C,"")</f>
        <v/>
      </c>
      <c r="Q1093" s="26" t="str">
        <f t="shared" si="18"/>
        <v/>
      </c>
    </row>
    <row r="1094" spans="1:17" x14ac:dyDescent="0.25">
      <c r="A1094" s="26" t="str">
        <f>IF(ISBLANK(Saisie!C1095),"",_xlfn.XLOOKUP(Saisie!C1095,Barème!A:A,Barème!F:F,"ERREUR CODE PRODUIT"))</f>
        <v/>
      </c>
      <c r="B1094" s="26" t="str">
        <f>IF(OR(A1094="08",MID(Saisie!C1095,4,4)="0804",MID(Saisie!C1095,4,4)="0907",A1094=""),"",_xlfn.XLOOKUP(A1094,Matériau!A:A,Matériau!C:C,"ERREUR MATERIAU"))</f>
        <v/>
      </c>
      <c r="C1094" s="26" t="str">
        <f>IF(B1094="","",_xlfn.XLOOKUP(B1094,Questions!A:A,Questions!C:C,""))</f>
        <v/>
      </c>
      <c r="D1094" s="26" t="str">
        <f>_xlfn.XLOOKUP(B1094&amp;"_"&amp;Saisie!F1095,'Réponses'!D:D,'Réponses'!C:C,"")</f>
        <v/>
      </c>
      <c r="E1094" s="26" t="str">
        <f>IF(D1094="","",_xlfn.XLOOKUP(D1094,'Réponses'!C:C,'Réponses'!F:F,"ERREUR PROCHAINE QUESTION"))</f>
        <v/>
      </c>
      <c r="F1094" s="26" t="str">
        <f>IF(E1094="","",_xlfn.XLOOKUP(E1094,Questions!$A:$A,Questions!$C:$C,"ERREUR TYPE"))</f>
        <v/>
      </c>
      <c r="G1094" s="26" t="str">
        <f>_xlfn.XLOOKUP(E1094&amp;"_"&amp;Saisie!H1095,'Réponses'!D:D,'Réponses'!C:C,"")</f>
        <v/>
      </c>
      <c r="H1094" s="26" t="str">
        <f>IF(G1094="","",_xlfn.XLOOKUP(G1094,'Réponses'!C:C,'Réponses'!F:F,"ERREUR PROCHAINE QUESTION"))</f>
        <v/>
      </c>
      <c r="I1094" s="26" t="str">
        <f>IF(H1094="","",_xlfn.XLOOKUP(H1094,Questions!$A:$A,Questions!$C:$C,"ERREUR TYPE"))</f>
        <v/>
      </c>
      <c r="J1094" s="26" t="str">
        <f>_xlfn.XLOOKUP(H1094&amp;"_"&amp;Saisie!J1095,'Réponses'!D:D,'Réponses'!C:C,"")</f>
        <v/>
      </c>
      <c r="K1094" s="26" t="str">
        <f>IF(J1094="","",_xlfn.XLOOKUP(J1094,'Réponses'!C:C,'Réponses'!F:F,"ERREUR PROCHAINE QUESTION"))</f>
        <v/>
      </c>
      <c r="L1094" s="26" t="str">
        <f>IF(K1094="","",_xlfn.XLOOKUP(K1094,Questions!$A:$A,Questions!$C:$C,"ERREUR TYPE"))</f>
        <v/>
      </c>
      <c r="M1094" s="26" t="str">
        <f>_xlfn.XLOOKUP(K1094&amp;"_"&amp;Saisie!L1095,'Réponses'!D:D,'Réponses'!C:C,"")</f>
        <v/>
      </c>
      <c r="N1094" s="26" t="str">
        <f>IF(M1094="","",_xlfn.XLOOKUP(M1094,'Réponses'!C:C,'Réponses'!F:F,"ERREUR PROCHAINE QUESTION"))</f>
        <v/>
      </c>
      <c r="O1094" s="26" t="str">
        <f>IF(N1094="","",_xlfn.XLOOKUP(N1094,Questions!$A:$A,Questions!$C:$C,"ERREUR TYPE"))</f>
        <v/>
      </c>
      <c r="P1094" s="26" t="str">
        <f>_xlfn.XLOOKUP(N1094&amp;"_"&amp;Saisie!N1095,'Réponses'!D:D,'Réponses'!C:C,"")</f>
        <v/>
      </c>
      <c r="Q1094" s="26" t="str">
        <f t="shared" si="18"/>
        <v/>
      </c>
    </row>
    <row r="1095" spans="1:17" x14ac:dyDescent="0.25">
      <c r="A1095" s="26" t="str">
        <f>IF(ISBLANK(Saisie!C1096),"",_xlfn.XLOOKUP(Saisie!C1096,Barème!A:A,Barème!F:F,"ERREUR CODE PRODUIT"))</f>
        <v/>
      </c>
      <c r="B1095" s="26" t="str">
        <f>IF(OR(A1095="08",MID(Saisie!C1096,4,4)="0804",MID(Saisie!C1096,4,4)="0907",A1095=""),"",_xlfn.XLOOKUP(A1095,Matériau!A:A,Matériau!C:C,"ERREUR MATERIAU"))</f>
        <v/>
      </c>
      <c r="C1095" s="26" t="str">
        <f>IF(B1095="","",_xlfn.XLOOKUP(B1095,Questions!A:A,Questions!C:C,""))</f>
        <v/>
      </c>
      <c r="D1095" s="26" t="str">
        <f>_xlfn.XLOOKUP(B1095&amp;"_"&amp;Saisie!F1096,'Réponses'!D:D,'Réponses'!C:C,"")</f>
        <v/>
      </c>
      <c r="E1095" s="26" t="str">
        <f>IF(D1095="","",_xlfn.XLOOKUP(D1095,'Réponses'!C:C,'Réponses'!F:F,"ERREUR PROCHAINE QUESTION"))</f>
        <v/>
      </c>
      <c r="F1095" s="26" t="str">
        <f>IF(E1095="","",_xlfn.XLOOKUP(E1095,Questions!$A:$A,Questions!$C:$C,"ERREUR TYPE"))</f>
        <v/>
      </c>
      <c r="G1095" s="26" t="str">
        <f>_xlfn.XLOOKUP(E1095&amp;"_"&amp;Saisie!H1096,'Réponses'!D:D,'Réponses'!C:C,"")</f>
        <v/>
      </c>
      <c r="H1095" s="26" t="str">
        <f>IF(G1095="","",_xlfn.XLOOKUP(G1095,'Réponses'!C:C,'Réponses'!F:F,"ERREUR PROCHAINE QUESTION"))</f>
        <v/>
      </c>
      <c r="I1095" s="26" t="str">
        <f>IF(H1095="","",_xlfn.XLOOKUP(H1095,Questions!$A:$A,Questions!$C:$C,"ERREUR TYPE"))</f>
        <v/>
      </c>
      <c r="J1095" s="26" t="str">
        <f>_xlfn.XLOOKUP(H1095&amp;"_"&amp;Saisie!J1096,'Réponses'!D:D,'Réponses'!C:C,"")</f>
        <v/>
      </c>
      <c r="K1095" s="26" t="str">
        <f>IF(J1095="","",_xlfn.XLOOKUP(J1095,'Réponses'!C:C,'Réponses'!F:F,"ERREUR PROCHAINE QUESTION"))</f>
        <v/>
      </c>
      <c r="L1095" s="26" t="str">
        <f>IF(K1095="","",_xlfn.XLOOKUP(K1095,Questions!$A:$A,Questions!$C:$C,"ERREUR TYPE"))</f>
        <v/>
      </c>
      <c r="M1095" s="26" t="str">
        <f>_xlfn.XLOOKUP(K1095&amp;"_"&amp;Saisie!L1096,'Réponses'!D:D,'Réponses'!C:C,"")</f>
        <v/>
      </c>
      <c r="N1095" s="26" t="str">
        <f>IF(M1095="","",_xlfn.XLOOKUP(M1095,'Réponses'!C:C,'Réponses'!F:F,"ERREUR PROCHAINE QUESTION"))</f>
        <v/>
      </c>
      <c r="O1095" s="26" t="str">
        <f>IF(N1095="","",_xlfn.XLOOKUP(N1095,Questions!$A:$A,Questions!$C:$C,"ERREUR TYPE"))</f>
        <v/>
      </c>
      <c r="P1095" s="26" t="str">
        <f>_xlfn.XLOOKUP(N1095&amp;"_"&amp;Saisie!N1096,'Réponses'!D:D,'Réponses'!C:C,"")</f>
        <v/>
      </c>
      <c r="Q1095" s="26" t="str">
        <f t="shared" si="18"/>
        <v/>
      </c>
    </row>
    <row r="1096" spans="1:17" x14ac:dyDescent="0.25">
      <c r="A1096" s="26" t="str">
        <f>IF(ISBLANK(Saisie!C1097),"",_xlfn.XLOOKUP(Saisie!C1097,Barème!A:A,Barème!F:F,"ERREUR CODE PRODUIT"))</f>
        <v/>
      </c>
      <c r="B1096" s="26" t="str">
        <f>IF(OR(A1096="08",MID(Saisie!C1097,4,4)="0804",MID(Saisie!C1097,4,4)="0907",A1096=""),"",_xlfn.XLOOKUP(A1096,Matériau!A:A,Matériau!C:C,"ERREUR MATERIAU"))</f>
        <v/>
      </c>
      <c r="C1096" s="26" t="str">
        <f>IF(B1096="","",_xlfn.XLOOKUP(B1096,Questions!A:A,Questions!C:C,""))</f>
        <v/>
      </c>
      <c r="D1096" s="26" t="str">
        <f>_xlfn.XLOOKUP(B1096&amp;"_"&amp;Saisie!F1097,'Réponses'!D:D,'Réponses'!C:C,"")</f>
        <v/>
      </c>
      <c r="E1096" s="26" t="str">
        <f>IF(D1096="","",_xlfn.XLOOKUP(D1096,'Réponses'!C:C,'Réponses'!F:F,"ERREUR PROCHAINE QUESTION"))</f>
        <v/>
      </c>
      <c r="F1096" s="26" t="str">
        <f>IF(E1096="","",_xlfn.XLOOKUP(E1096,Questions!$A:$A,Questions!$C:$C,"ERREUR TYPE"))</f>
        <v/>
      </c>
      <c r="G1096" s="26" t="str">
        <f>_xlfn.XLOOKUP(E1096&amp;"_"&amp;Saisie!H1097,'Réponses'!D:D,'Réponses'!C:C,"")</f>
        <v/>
      </c>
      <c r="H1096" s="26" t="str">
        <f>IF(G1096="","",_xlfn.XLOOKUP(G1096,'Réponses'!C:C,'Réponses'!F:F,"ERREUR PROCHAINE QUESTION"))</f>
        <v/>
      </c>
      <c r="I1096" s="26" t="str">
        <f>IF(H1096="","",_xlfn.XLOOKUP(H1096,Questions!$A:$A,Questions!$C:$C,"ERREUR TYPE"))</f>
        <v/>
      </c>
      <c r="J1096" s="26" t="str">
        <f>_xlfn.XLOOKUP(H1096&amp;"_"&amp;Saisie!J1097,'Réponses'!D:D,'Réponses'!C:C,"")</f>
        <v/>
      </c>
      <c r="K1096" s="26" t="str">
        <f>IF(J1096="","",_xlfn.XLOOKUP(J1096,'Réponses'!C:C,'Réponses'!F:F,"ERREUR PROCHAINE QUESTION"))</f>
        <v/>
      </c>
      <c r="L1096" s="26" t="str">
        <f>IF(K1096="","",_xlfn.XLOOKUP(K1096,Questions!$A:$A,Questions!$C:$C,"ERREUR TYPE"))</f>
        <v/>
      </c>
      <c r="M1096" s="26" t="str">
        <f>_xlfn.XLOOKUP(K1096&amp;"_"&amp;Saisie!L1097,'Réponses'!D:D,'Réponses'!C:C,"")</f>
        <v/>
      </c>
      <c r="N1096" s="26" t="str">
        <f>IF(M1096="","",_xlfn.XLOOKUP(M1096,'Réponses'!C:C,'Réponses'!F:F,"ERREUR PROCHAINE QUESTION"))</f>
        <v/>
      </c>
      <c r="O1096" s="26" t="str">
        <f>IF(N1096="","",_xlfn.XLOOKUP(N1096,Questions!$A:$A,Questions!$C:$C,"ERREUR TYPE"))</f>
        <v/>
      </c>
      <c r="P1096" s="26" t="str">
        <f>_xlfn.XLOOKUP(N1096&amp;"_"&amp;Saisie!N1097,'Réponses'!D:D,'Réponses'!C:C,"")</f>
        <v/>
      </c>
      <c r="Q1096" s="26" t="str">
        <f t="shared" si="18"/>
        <v/>
      </c>
    </row>
    <row r="1097" spans="1:17" x14ac:dyDescent="0.25">
      <c r="A1097" s="26" t="str">
        <f>IF(ISBLANK(Saisie!C1098),"",_xlfn.XLOOKUP(Saisie!C1098,Barème!A:A,Barème!F:F,"ERREUR CODE PRODUIT"))</f>
        <v/>
      </c>
      <c r="B1097" s="26" t="str">
        <f>IF(OR(A1097="08",MID(Saisie!C1098,4,4)="0804",MID(Saisie!C1098,4,4)="0907",A1097=""),"",_xlfn.XLOOKUP(A1097,Matériau!A:A,Matériau!C:C,"ERREUR MATERIAU"))</f>
        <v/>
      </c>
      <c r="C1097" s="26" t="str">
        <f>IF(B1097="","",_xlfn.XLOOKUP(B1097,Questions!A:A,Questions!C:C,""))</f>
        <v/>
      </c>
      <c r="D1097" s="26" t="str">
        <f>_xlfn.XLOOKUP(B1097&amp;"_"&amp;Saisie!F1098,'Réponses'!D:D,'Réponses'!C:C,"")</f>
        <v/>
      </c>
      <c r="E1097" s="26" t="str">
        <f>IF(D1097="","",_xlfn.XLOOKUP(D1097,'Réponses'!C:C,'Réponses'!F:F,"ERREUR PROCHAINE QUESTION"))</f>
        <v/>
      </c>
      <c r="F1097" s="26" t="str">
        <f>IF(E1097="","",_xlfn.XLOOKUP(E1097,Questions!$A:$A,Questions!$C:$C,"ERREUR TYPE"))</f>
        <v/>
      </c>
      <c r="G1097" s="26" t="str">
        <f>_xlfn.XLOOKUP(E1097&amp;"_"&amp;Saisie!H1098,'Réponses'!D:D,'Réponses'!C:C,"")</f>
        <v/>
      </c>
      <c r="H1097" s="26" t="str">
        <f>IF(G1097="","",_xlfn.XLOOKUP(G1097,'Réponses'!C:C,'Réponses'!F:F,"ERREUR PROCHAINE QUESTION"))</f>
        <v/>
      </c>
      <c r="I1097" s="26" t="str">
        <f>IF(H1097="","",_xlfn.XLOOKUP(H1097,Questions!$A:$A,Questions!$C:$C,"ERREUR TYPE"))</f>
        <v/>
      </c>
      <c r="J1097" s="26" t="str">
        <f>_xlfn.XLOOKUP(H1097&amp;"_"&amp;Saisie!J1098,'Réponses'!D:D,'Réponses'!C:C,"")</f>
        <v/>
      </c>
      <c r="K1097" s="26" t="str">
        <f>IF(J1097="","",_xlfn.XLOOKUP(J1097,'Réponses'!C:C,'Réponses'!F:F,"ERREUR PROCHAINE QUESTION"))</f>
        <v/>
      </c>
      <c r="L1097" s="26" t="str">
        <f>IF(K1097="","",_xlfn.XLOOKUP(K1097,Questions!$A:$A,Questions!$C:$C,"ERREUR TYPE"))</f>
        <v/>
      </c>
      <c r="M1097" s="26" t="str">
        <f>_xlfn.XLOOKUP(K1097&amp;"_"&amp;Saisie!L1098,'Réponses'!D:D,'Réponses'!C:C,"")</f>
        <v/>
      </c>
      <c r="N1097" s="26" t="str">
        <f>IF(M1097="","",_xlfn.XLOOKUP(M1097,'Réponses'!C:C,'Réponses'!F:F,"ERREUR PROCHAINE QUESTION"))</f>
        <v/>
      </c>
      <c r="O1097" s="26" t="str">
        <f>IF(N1097="","",_xlfn.XLOOKUP(N1097,Questions!$A:$A,Questions!$C:$C,"ERREUR TYPE"))</f>
        <v/>
      </c>
      <c r="P1097" s="26" t="str">
        <f>_xlfn.XLOOKUP(N1097&amp;"_"&amp;Saisie!N1098,'Réponses'!D:D,'Réponses'!C:C,"")</f>
        <v/>
      </c>
      <c r="Q1097" s="26" t="str">
        <f t="shared" si="18"/>
        <v/>
      </c>
    </row>
    <row r="1098" spans="1:17" x14ac:dyDescent="0.25">
      <c r="A1098" s="26" t="str">
        <f>IF(ISBLANK(Saisie!C1099),"",_xlfn.XLOOKUP(Saisie!C1099,Barème!A:A,Barème!F:F,"ERREUR CODE PRODUIT"))</f>
        <v/>
      </c>
      <c r="B1098" s="26" t="str">
        <f>IF(OR(A1098="08",MID(Saisie!C1099,4,4)="0804",MID(Saisie!C1099,4,4)="0907",A1098=""),"",_xlfn.XLOOKUP(A1098,Matériau!A:A,Matériau!C:C,"ERREUR MATERIAU"))</f>
        <v/>
      </c>
      <c r="C1098" s="26" t="str">
        <f>IF(B1098="","",_xlfn.XLOOKUP(B1098,Questions!A:A,Questions!C:C,""))</f>
        <v/>
      </c>
      <c r="D1098" s="26" t="str">
        <f>_xlfn.XLOOKUP(B1098&amp;"_"&amp;Saisie!F1099,'Réponses'!D:D,'Réponses'!C:C,"")</f>
        <v/>
      </c>
      <c r="E1098" s="26" t="str">
        <f>IF(D1098="","",_xlfn.XLOOKUP(D1098,'Réponses'!C:C,'Réponses'!F:F,"ERREUR PROCHAINE QUESTION"))</f>
        <v/>
      </c>
      <c r="F1098" s="26" t="str">
        <f>IF(E1098="","",_xlfn.XLOOKUP(E1098,Questions!$A:$A,Questions!$C:$C,"ERREUR TYPE"))</f>
        <v/>
      </c>
      <c r="G1098" s="26" t="str">
        <f>_xlfn.XLOOKUP(E1098&amp;"_"&amp;Saisie!H1099,'Réponses'!D:D,'Réponses'!C:C,"")</f>
        <v/>
      </c>
      <c r="H1098" s="26" t="str">
        <f>IF(G1098="","",_xlfn.XLOOKUP(G1098,'Réponses'!C:C,'Réponses'!F:F,"ERREUR PROCHAINE QUESTION"))</f>
        <v/>
      </c>
      <c r="I1098" s="26" t="str">
        <f>IF(H1098="","",_xlfn.XLOOKUP(H1098,Questions!$A:$A,Questions!$C:$C,"ERREUR TYPE"))</f>
        <v/>
      </c>
      <c r="J1098" s="26" t="str">
        <f>_xlfn.XLOOKUP(H1098&amp;"_"&amp;Saisie!J1099,'Réponses'!D:D,'Réponses'!C:C,"")</f>
        <v/>
      </c>
      <c r="K1098" s="26" t="str">
        <f>IF(J1098="","",_xlfn.XLOOKUP(J1098,'Réponses'!C:C,'Réponses'!F:F,"ERREUR PROCHAINE QUESTION"))</f>
        <v/>
      </c>
      <c r="L1098" s="26" t="str">
        <f>IF(K1098="","",_xlfn.XLOOKUP(K1098,Questions!$A:$A,Questions!$C:$C,"ERREUR TYPE"))</f>
        <v/>
      </c>
      <c r="M1098" s="26" t="str">
        <f>_xlfn.XLOOKUP(K1098&amp;"_"&amp;Saisie!L1099,'Réponses'!D:D,'Réponses'!C:C,"")</f>
        <v/>
      </c>
      <c r="N1098" s="26" t="str">
        <f>IF(M1098="","",_xlfn.XLOOKUP(M1098,'Réponses'!C:C,'Réponses'!F:F,"ERREUR PROCHAINE QUESTION"))</f>
        <v/>
      </c>
      <c r="O1098" s="26" t="str">
        <f>IF(N1098="","",_xlfn.XLOOKUP(N1098,Questions!$A:$A,Questions!$C:$C,"ERREUR TYPE"))</f>
        <v/>
      </c>
      <c r="P1098" s="26" t="str">
        <f>_xlfn.XLOOKUP(N1098&amp;"_"&amp;Saisie!N1099,'Réponses'!D:D,'Réponses'!C:C,"")</f>
        <v/>
      </c>
      <c r="Q1098" s="26" t="str">
        <f t="shared" si="18"/>
        <v/>
      </c>
    </row>
    <row r="1099" spans="1:17" x14ac:dyDescent="0.25">
      <c r="A1099" s="26" t="str">
        <f>IF(ISBLANK(Saisie!C1100),"",_xlfn.XLOOKUP(Saisie!C1100,Barème!A:A,Barème!F:F,"ERREUR CODE PRODUIT"))</f>
        <v/>
      </c>
      <c r="B1099" s="26" t="str">
        <f>IF(OR(A1099="08",MID(Saisie!C1100,4,4)="0804",MID(Saisie!C1100,4,4)="0907",A1099=""),"",_xlfn.XLOOKUP(A1099,Matériau!A:A,Matériau!C:C,"ERREUR MATERIAU"))</f>
        <v/>
      </c>
      <c r="C1099" s="26" t="str">
        <f>IF(B1099="","",_xlfn.XLOOKUP(B1099,Questions!A:A,Questions!C:C,""))</f>
        <v/>
      </c>
      <c r="D1099" s="26" t="str">
        <f>_xlfn.XLOOKUP(B1099&amp;"_"&amp;Saisie!F1100,'Réponses'!D:D,'Réponses'!C:C,"")</f>
        <v/>
      </c>
      <c r="E1099" s="26" t="str">
        <f>IF(D1099="","",_xlfn.XLOOKUP(D1099,'Réponses'!C:C,'Réponses'!F:F,"ERREUR PROCHAINE QUESTION"))</f>
        <v/>
      </c>
      <c r="F1099" s="26" t="str">
        <f>IF(E1099="","",_xlfn.XLOOKUP(E1099,Questions!$A:$A,Questions!$C:$C,"ERREUR TYPE"))</f>
        <v/>
      </c>
      <c r="G1099" s="26" t="str">
        <f>_xlfn.XLOOKUP(E1099&amp;"_"&amp;Saisie!H1100,'Réponses'!D:D,'Réponses'!C:C,"")</f>
        <v/>
      </c>
      <c r="H1099" s="26" t="str">
        <f>IF(G1099="","",_xlfn.XLOOKUP(G1099,'Réponses'!C:C,'Réponses'!F:F,"ERREUR PROCHAINE QUESTION"))</f>
        <v/>
      </c>
      <c r="I1099" s="26" t="str">
        <f>IF(H1099="","",_xlfn.XLOOKUP(H1099,Questions!$A:$A,Questions!$C:$C,"ERREUR TYPE"))</f>
        <v/>
      </c>
      <c r="J1099" s="26" t="str">
        <f>_xlfn.XLOOKUP(H1099&amp;"_"&amp;Saisie!J1100,'Réponses'!D:D,'Réponses'!C:C,"")</f>
        <v/>
      </c>
      <c r="K1099" s="26" t="str">
        <f>IF(J1099="","",_xlfn.XLOOKUP(J1099,'Réponses'!C:C,'Réponses'!F:F,"ERREUR PROCHAINE QUESTION"))</f>
        <v/>
      </c>
      <c r="L1099" s="26" t="str">
        <f>IF(K1099="","",_xlfn.XLOOKUP(K1099,Questions!$A:$A,Questions!$C:$C,"ERREUR TYPE"))</f>
        <v/>
      </c>
      <c r="M1099" s="26" t="str">
        <f>_xlfn.XLOOKUP(K1099&amp;"_"&amp;Saisie!L1100,'Réponses'!D:D,'Réponses'!C:C,"")</f>
        <v/>
      </c>
      <c r="N1099" s="26" t="str">
        <f>IF(M1099="","",_xlfn.XLOOKUP(M1099,'Réponses'!C:C,'Réponses'!F:F,"ERREUR PROCHAINE QUESTION"))</f>
        <v/>
      </c>
      <c r="O1099" s="26" t="str">
        <f>IF(N1099="","",_xlfn.XLOOKUP(N1099,Questions!$A:$A,Questions!$C:$C,"ERREUR TYPE"))</f>
        <v/>
      </c>
      <c r="P1099" s="26" t="str">
        <f>_xlfn.XLOOKUP(N1099&amp;"_"&amp;Saisie!N1100,'Réponses'!D:D,'Réponses'!C:C,"")</f>
        <v/>
      </c>
      <c r="Q1099" s="26" t="str">
        <f t="shared" si="18"/>
        <v/>
      </c>
    </row>
    <row r="1100" spans="1:17" x14ac:dyDescent="0.25">
      <c r="A1100" s="26" t="str">
        <f>IF(ISBLANK(Saisie!C1101),"",_xlfn.XLOOKUP(Saisie!C1101,Barème!A:A,Barème!F:F,"ERREUR CODE PRODUIT"))</f>
        <v/>
      </c>
      <c r="B1100" s="26" t="str">
        <f>IF(OR(A1100="08",MID(Saisie!C1101,4,4)="0804",MID(Saisie!C1101,4,4)="0907",A1100=""),"",_xlfn.XLOOKUP(A1100,Matériau!A:A,Matériau!C:C,"ERREUR MATERIAU"))</f>
        <v/>
      </c>
      <c r="C1100" s="26" t="str">
        <f>IF(B1100="","",_xlfn.XLOOKUP(B1100,Questions!A:A,Questions!C:C,""))</f>
        <v/>
      </c>
      <c r="D1100" s="26" t="str">
        <f>_xlfn.XLOOKUP(B1100&amp;"_"&amp;Saisie!F1101,'Réponses'!D:D,'Réponses'!C:C,"")</f>
        <v/>
      </c>
      <c r="E1100" s="26" t="str">
        <f>IF(D1100="","",_xlfn.XLOOKUP(D1100,'Réponses'!C:C,'Réponses'!F:F,"ERREUR PROCHAINE QUESTION"))</f>
        <v/>
      </c>
      <c r="F1100" s="26" t="str">
        <f>IF(E1100="","",_xlfn.XLOOKUP(E1100,Questions!$A:$A,Questions!$C:$C,"ERREUR TYPE"))</f>
        <v/>
      </c>
      <c r="G1100" s="26" t="str">
        <f>_xlfn.XLOOKUP(E1100&amp;"_"&amp;Saisie!H1101,'Réponses'!D:D,'Réponses'!C:C,"")</f>
        <v/>
      </c>
      <c r="H1100" s="26" t="str">
        <f>IF(G1100="","",_xlfn.XLOOKUP(G1100,'Réponses'!C:C,'Réponses'!F:F,"ERREUR PROCHAINE QUESTION"))</f>
        <v/>
      </c>
      <c r="I1100" s="26" t="str">
        <f>IF(H1100="","",_xlfn.XLOOKUP(H1100,Questions!$A:$A,Questions!$C:$C,"ERREUR TYPE"))</f>
        <v/>
      </c>
      <c r="J1100" s="26" t="str">
        <f>_xlfn.XLOOKUP(H1100&amp;"_"&amp;Saisie!J1101,'Réponses'!D:D,'Réponses'!C:C,"")</f>
        <v/>
      </c>
      <c r="K1100" s="26" t="str">
        <f>IF(J1100="","",_xlfn.XLOOKUP(J1100,'Réponses'!C:C,'Réponses'!F:F,"ERREUR PROCHAINE QUESTION"))</f>
        <v/>
      </c>
      <c r="L1100" s="26" t="str">
        <f>IF(K1100="","",_xlfn.XLOOKUP(K1100,Questions!$A:$A,Questions!$C:$C,"ERREUR TYPE"))</f>
        <v/>
      </c>
      <c r="M1100" s="26" t="str">
        <f>_xlfn.XLOOKUP(K1100&amp;"_"&amp;Saisie!L1101,'Réponses'!D:D,'Réponses'!C:C,"")</f>
        <v/>
      </c>
      <c r="N1100" s="26" t="str">
        <f>IF(M1100="","",_xlfn.XLOOKUP(M1100,'Réponses'!C:C,'Réponses'!F:F,"ERREUR PROCHAINE QUESTION"))</f>
        <v/>
      </c>
      <c r="O1100" s="26" t="str">
        <f>IF(N1100="","",_xlfn.XLOOKUP(N1100,Questions!$A:$A,Questions!$C:$C,"ERREUR TYPE"))</f>
        <v/>
      </c>
      <c r="P1100" s="26" t="str">
        <f>_xlfn.XLOOKUP(N1100&amp;"_"&amp;Saisie!N1101,'Réponses'!D:D,'Réponses'!C:C,"")</f>
        <v/>
      </c>
      <c r="Q1100" s="26" t="str">
        <f t="shared" si="18"/>
        <v/>
      </c>
    </row>
    <row r="1101" spans="1:17" x14ac:dyDescent="0.25">
      <c r="A1101" s="26" t="str">
        <f>IF(ISBLANK(Saisie!C1102),"",_xlfn.XLOOKUP(Saisie!C1102,Barème!A:A,Barème!F:F,"ERREUR CODE PRODUIT"))</f>
        <v/>
      </c>
      <c r="B1101" s="26" t="str">
        <f>IF(OR(A1101="08",MID(Saisie!C1102,4,4)="0804",MID(Saisie!C1102,4,4)="0907",A1101=""),"",_xlfn.XLOOKUP(A1101,Matériau!A:A,Matériau!C:C,"ERREUR MATERIAU"))</f>
        <v/>
      </c>
      <c r="C1101" s="26" t="str">
        <f>IF(B1101="","",_xlfn.XLOOKUP(B1101,Questions!A:A,Questions!C:C,""))</f>
        <v/>
      </c>
      <c r="D1101" s="26" t="str">
        <f>_xlfn.XLOOKUP(B1101&amp;"_"&amp;Saisie!F1102,'Réponses'!D:D,'Réponses'!C:C,"")</f>
        <v/>
      </c>
      <c r="E1101" s="26" t="str">
        <f>IF(D1101="","",_xlfn.XLOOKUP(D1101,'Réponses'!C:C,'Réponses'!F:F,"ERREUR PROCHAINE QUESTION"))</f>
        <v/>
      </c>
      <c r="F1101" s="26" t="str">
        <f>IF(E1101="","",_xlfn.XLOOKUP(E1101,Questions!$A:$A,Questions!$C:$C,"ERREUR TYPE"))</f>
        <v/>
      </c>
      <c r="G1101" s="26" t="str">
        <f>_xlfn.XLOOKUP(E1101&amp;"_"&amp;Saisie!H1102,'Réponses'!D:D,'Réponses'!C:C,"")</f>
        <v/>
      </c>
      <c r="H1101" s="26" t="str">
        <f>IF(G1101="","",_xlfn.XLOOKUP(G1101,'Réponses'!C:C,'Réponses'!F:F,"ERREUR PROCHAINE QUESTION"))</f>
        <v/>
      </c>
      <c r="I1101" s="26" t="str">
        <f>IF(H1101="","",_xlfn.XLOOKUP(H1101,Questions!$A:$A,Questions!$C:$C,"ERREUR TYPE"))</f>
        <v/>
      </c>
      <c r="J1101" s="26" t="str">
        <f>_xlfn.XLOOKUP(H1101&amp;"_"&amp;Saisie!J1102,'Réponses'!D:D,'Réponses'!C:C,"")</f>
        <v/>
      </c>
      <c r="K1101" s="26" t="str">
        <f>IF(J1101="","",_xlfn.XLOOKUP(J1101,'Réponses'!C:C,'Réponses'!F:F,"ERREUR PROCHAINE QUESTION"))</f>
        <v/>
      </c>
      <c r="L1101" s="26" t="str">
        <f>IF(K1101="","",_xlfn.XLOOKUP(K1101,Questions!$A:$A,Questions!$C:$C,"ERREUR TYPE"))</f>
        <v/>
      </c>
      <c r="M1101" s="26" t="str">
        <f>_xlfn.XLOOKUP(K1101&amp;"_"&amp;Saisie!L1102,'Réponses'!D:D,'Réponses'!C:C,"")</f>
        <v/>
      </c>
      <c r="N1101" s="26" t="str">
        <f>IF(M1101="","",_xlfn.XLOOKUP(M1101,'Réponses'!C:C,'Réponses'!F:F,"ERREUR PROCHAINE QUESTION"))</f>
        <v/>
      </c>
      <c r="O1101" s="26" t="str">
        <f>IF(N1101="","",_xlfn.XLOOKUP(N1101,Questions!$A:$A,Questions!$C:$C,"ERREUR TYPE"))</f>
        <v/>
      </c>
      <c r="P1101" s="26" t="str">
        <f>_xlfn.XLOOKUP(N1101&amp;"_"&amp;Saisie!N1102,'Réponses'!D:D,'Réponses'!C:C,"")</f>
        <v/>
      </c>
      <c r="Q1101" s="26" t="str">
        <f t="shared" si="18"/>
        <v/>
      </c>
    </row>
    <row r="1102" spans="1:17" x14ac:dyDescent="0.25">
      <c r="A1102" s="26" t="str">
        <f>IF(ISBLANK(Saisie!C1103),"",_xlfn.XLOOKUP(Saisie!C1103,Barème!A:A,Barème!F:F,"ERREUR CODE PRODUIT"))</f>
        <v/>
      </c>
      <c r="B1102" s="26" t="str">
        <f>IF(OR(A1102="08",MID(Saisie!C1103,4,4)="0804",MID(Saisie!C1103,4,4)="0907",A1102=""),"",_xlfn.XLOOKUP(A1102,Matériau!A:A,Matériau!C:C,"ERREUR MATERIAU"))</f>
        <v/>
      </c>
      <c r="C1102" s="26" t="str">
        <f>IF(B1102="","",_xlfn.XLOOKUP(B1102,Questions!A:A,Questions!C:C,""))</f>
        <v/>
      </c>
      <c r="D1102" s="26" t="str">
        <f>_xlfn.XLOOKUP(B1102&amp;"_"&amp;Saisie!F1103,'Réponses'!D:D,'Réponses'!C:C,"")</f>
        <v/>
      </c>
      <c r="E1102" s="26" t="str">
        <f>IF(D1102="","",_xlfn.XLOOKUP(D1102,'Réponses'!C:C,'Réponses'!F:F,"ERREUR PROCHAINE QUESTION"))</f>
        <v/>
      </c>
      <c r="F1102" s="26" t="str">
        <f>IF(E1102="","",_xlfn.XLOOKUP(E1102,Questions!$A:$A,Questions!$C:$C,"ERREUR TYPE"))</f>
        <v/>
      </c>
      <c r="G1102" s="26" t="str">
        <f>_xlfn.XLOOKUP(E1102&amp;"_"&amp;Saisie!H1103,'Réponses'!D:D,'Réponses'!C:C,"")</f>
        <v/>
      </c>
      <c r="H1102" s="26" t="str">
        <f>IF(G1102="","",_xlfn.XLOOKUP(G1102,'Réponses'!C:C,'Réponses'!F:F,"ERREUR PROCHAINE QUESTION"))</f>
        <v/>
      </c>
      <c r="I1102" s="26" t="str">
        <f>IF(H1102="","",_xlfn.XLOOKUP(H1102,Questions!$A:$A,Questions!$C:$C,"ERREUR TYPE"))</f>
        <v/>
      </c>
      <c r="J1102" s="26" t="str">
        <f>_xlfn.XLOOKUP(H1102&amp;"_"&amp;Saisie!J1103,'Réponses'!D:D,'Réponses'!C:C,"")</f>
        <v/>
      </c>
      <c r="K1102" s="26" t="str">
        <f>IF(J1102="","",_xlfn.XLOOKUP(J1102,'Réponses'!C:C,'Réponses'!F:F,"ERREUR PROCHAINE QUESTION"))</f>
        <v/>
      </c>
      <c r="L1102" s="26" t="str">
        <f>IF(K1102="","",_xlfn.XLOOKUP(K1102,Questions!$A:$A,Questions!$C:$C,"ERREUR TYPE"))</f>
        <v/>
      </c>
      <c r="M1102" s="26" t="str">
        <f>_xlfn.XLOOKUP(K1102&amp;"_"&amp;Saisie!L1103,'Réponses'!D:D,'Réponses'!C:C,"")</f>
        <v/>
      </c>
      <c r="N1102" s="26" t="str">
        <f>IF(M1102="","",_xlfn.XLOOKUP(M1102,'Réponses'!C:C,'Réponses'!F:F,"ERREUR PROCHAINE QUESTION"))</f>
        <v/>
      </c>
      <c r="O1102" s="26" t="str">
        <f>IF(N1102="","",_xlfn.XLOOKUP(N1102,Questions!$A:$A,Questions!$C:$C,"ERREUR TYPE"))</f>
        <v/>
      </c>
      <c r="P1102" s="26" t="str">
        <f>_xlfn.XLOOKUP(N1102&amp;"_"&amp;Saisie!N1103,'Réponses'!D:D,'Réponses'!C:C,"")</f>
        <v/>
      </c>
      <c r="Q1102" s="26" t="str">
        <f t="shared" si="18"/>
        <v/>
      </c>
    </row>
    <row r="1103" spans="1:17" x14ac:dyDescent="0.25">
      <c r="A1103" s="26" t="str">
        <f>IF(ISBLANK(Saisie!C1104),"",_xlfn.XLOOKUP(Saisie!C1104,Barème!A:A,Barème!F:F,"ERREUR CODE PRODUIT"))</f>
        <v/>
      </c>
      <c r="B1103" s="26" t="str">
        <f>IF(OR(A1103="08",MID(Saisie!C1104,4,4)="0804",MID(Saisie!C1104,4,4)="0907",A1103=""),"",_xlfn.XLOOKUP(A1103,Matériau!A:A,Matériau!C:C,"ERREUR MATERIAU"))</f>
        <v/>
      </c>
      <c r="C1103" s="26" t="str">
        <f>IF(B1103="","",_xlfn.XLOOKUP(B1103,Questions!A:A,Questions!C:C,""))</f>
        <v/>
      </c>
      <c r="D1103" s="26" t="str">
        <f>_xlfn.XLOOKUP(B1103&amp;"_"&amp;Saisie!F1104,'Réponses'!D:D,'Réponses'!C:C,"")</f>
        <v/>
      </c>
      <c r="E1103" s="26" t="str">
        <f>IF(D1103="","",_xlfn.XLOOKUP(D1103,'Réponses'!C:C,'Réponses'!F:F,"ERREUR PROCHAINE QUESTION"))</f>
        <v/>
      </c>
      <c r="F1103" s="26" t="str">
        <f>IF(E1103="","",_xlfn.XLOOKUP(E1103,Questions!$A:$A,Questions!$C:$C,"ERREUR TYPE"))</f>
        <v/>
      </c>
      <c r="G1103" s="26" t="str">
        <f>_xlfn.XLOOKUP(E1103&amp;"_"&amp;Saisie!H1104,'Réponses'!D:D,'Réponses'!C:C,"")</f>
        <v/>
      </c>
      <c r="H1103" s="26" t="str">
        <f>IF(G1103="","",_xlfn.XLOOKUP(G1103,'Réponses'!C:C,'Réponses'!F:F,"ERREUR PROCHAINE QUESTION"))</f>
        <v/>
      </c>
      <c r="I1103" s="26" t="str">
        <f>IF(H1103="","",_xlfn.XLOOKUP(H1103,Questions!$A:$A,Questions!$C:$C,"ERREUR TYPE"))</f>
        <v/>
      </c>
      <c r="J1103" s="26" t="str">
        <f>_xlfn.XLOOKUP(H1103&amp;"_"&amp;Saisie!J1104,'Réponses'!D:D,'Réponses'!C:C,"")</f>
        <v/>
      </c>
      <c r="K1103" s="26" t="str">
        <f>IF(J1103="","",_xlfn.XLOOKUP(J1103,'Réponses'!C:C,'Réponses'!F:F,"ERREUR PROCHAINE QUESTION"))</f>
        <v/>
      </c>
      <c r="L1103" s="26" t="str">
        <f>IF(K1103="","",_xlfn.XLOOKUP(K1103,Questions!$A:$A,Questions!$C:$C,"ERREUR TYPE"))</f>
        <v/>
      </c>
      <c r="M1103" s="26" t="str">
        <f>_xlfn.XLOOKUP(K1103&amp;"_"&amp;Saisie!L1104,'Réponses'!D:D,'Réponses'!C:C,"")</f>
        <v/>
      </c>
      <c r="N1103" s="26" t="str">
        <f>IF(M1103="","",_xlfn.XLOOKUP(M1103,'Réponses'!C:C,'Réponses'!F:F,"ERREUR PROCHAINE QUESTION"))</f>
        <v/>
      </c>
      <c r="O1103" s="26" t="str">
        <f>IF(N1103="","",_xlfn.XLOOKUP(N1103,Questions!$A:$A,Questions!$C:$C,"ERREUR TYPE"))</f>
        <v/>
      </c>
      <c r="P1103" s="26" t="str">
        <f>_xlfn.XLOOKUP(N1103&amp;"_"&amp;Saisie!N1104,'Réponses'!D:D,'Réponses'!C:C,"")</f>
        <v/>
      </c>
      <c r="Q1103" s="26" t="str">
        <f t="shared" si="18"/>
        <v/>
      </c>
    </row>
    <row r="1104" spans="1:17" x14ac:dyDescent="0.25">
      <c r="A1104" s="26" t="str">
        <f>IF(ISBLANK(Saisie!C1105),"",_xlfn.XLOOKUP(Saisie!C1105,Barème!A:A,Barème!F:F,"ERREUR CODE PRODUIT"))</f>
        <v/>
      </c>
      <c r="B1104" s="26" t="str">
        <f>IF(OR(A1104="08",MID(Saisie!C1105,4,4)="0804",MID(Saisie!C1105,4,4)="0907",A1104=""),"",_xlfn.XLOOKUP(A1104,Matériau!A:A,Matériau!C:C,"ERREUR MATERIAU"))</f>
        <v/>
      </c>
      <c r="C1104" s="26" t="str">
        <f>IF(B1104="","",_xlfn.XLOOKUP(B1104,Questions!A:A,Questions!C:C,""))</f>
        <v/>
      </c>
      <c r="D1104" s="26" t="str">
        <f>_xlfn.XLOOKUP(B1104&amp;"_"&amp;Saisie!F1105,'Réponses'!D:D,'Réponses'!C:C,"")</f>
        <v/>
      </c>
      <c r="E1104" s="26" t="str">
        <f>IF(D1104="","",_xlfn.XLOOKUP(D1104,'Réponses'!C:C,'Réponses'!F:F,"ERREUR PROCHAINE QUESTION"))</f>
        <v/>
      </c>
      <c r="F1104" s="26" t="str">
        <f>IF(E1104="","",_xlfn.XLOOKUP(E1104,Questions!$A:$A,Questions!$C:$C,"ERREUR TYPE"))</f>
        <v/>
      </c>
      <c r="G1104" s="26" t="str">
        <f>_xlfn.XLOOKUP(E1104&amp;"_"&amp;Saisie!H1105,'Réponses'!D:D,'Réponses'!C:C,"")</f>
        <v/>
      </c>
      <c r="H1104" s="26" t="str">
        <f>IF(G1104="","",_xlfn.XLOOKUP(G1104,'Réponses'!C:C,'Réponses'!F:F,"ERREUR PROCHAINE QUESTION"))</f>
        <v/>
      </c>
      <c r="I1104" s="26" t="str">
        <f>IF(H1104="","",_xlfn.XLOOKUP(H1104,Questions!$A:$A,Questions!$C:$C,"ERREUR TYPE"))</f>
        <v/>
      </c>
      <c r="J1104" s="26" t="str">
        <f>_xlfn.XLOOKUP(H1104&amp;"_"&amp;Saisie!J1105,'Réponses'!D:D,'Réponses'!C:C,"")</f>
        <v/>
      </c>
      <c r="K1104" s="26" t="str">
        <f>IF(J1104="","",_xlfn.XLOOKUP(J1104,'Réponses'!C:C,'Réponses'!F:F,"ERREUR PROCHAINE QUESTION"))</f>
        <v/>
      </c>
      <c r="L1104" s="26" t="str">
        <f>IF(K1104="","",_xlfn.XLOOKUP(K1104,Questions!$A:$A,Questions!$C:$C,"ERREUR TYPE"))</f>
        <v/>
      </c>
      <c r="M1104" s="26" t="str">
        <f>_xlfn.XLOOKUP(K1104&amp;"_"&amp;Saisie!L1105,'Réponses'!D:D,'Réponses'!C:C,"")</f>
        <v/>
      </c>
      <c r="N1104" s="26" t="str">
        <f>IF(M1104="","",_xlfn.XLOOKUP(M1104,'Réponses'!C:C,'Réponses'!F:F,"ERREUR PROCHAINE QUESTION"))</f>
        <v/>
      </c>
      <c r="O1104" s="26" t="str">
        <f>IF(N1104="","",_xlfn.XLOOKUP(N1104,Questions!$A:$A,Questions!$C:$C,"ERREUR TYPE"))</f>
        <v/>
      </c>
      <c r="P1104" s="26" t="str">
        <f>_xlfn.XLOOKUP(N1104&amp;"_"&amp;Saisie!N1105,'Réponses'!D:D,'Réponses'!C:C,"")</f>
        <v/>
      </c>
      <c r="Q1104" s="26" t="str">
        <f t="shared" si="18"/>
        <v/>
      </c>
    </row>
    <row r="1105" spans="1:17" x14ac:dyDescent="0.25">
      <c r="A1105" s="26" t="str">
        <f>IF(ISBLANK(Saisie!C1106),"",_xlfn.XLOOKUP(Saisie!C1106,Barème!A:A,Barème!F:F,"ERREUR CODE PRODUIT"))</f>
        <v/>
      </c>
      <c r="B1105" s="26" t="str">
        <f>IF(OR(A1105="08",MID(Saisie!C1106,4,4)="0804",MID(Saisie!C1106,4,4)="0907",A1105=""),"",_xlfn.XLOOKUP(A1105,Matériau!A:A,Matériau!C:C,"ERREUR MATERIAU"))</f>
        <v/>
      </c>
      <c r="C1105" s="26" t="str">
        <f>IF(B1105="","",_xlfn.XLOOKUP(B1105,Questions!A:A,Questions!C:C,""))</f>
        <v/>
      </c>
      <c r="D1105" s="26" t="str">
        <f>_xlfn.XLOOKUP(B1105&amp;"_"&amp;Saisie!F1106,'Réponses'!D:D,'Réponses'!C:C,"")</f>
        <v/>
      </c>
      <c r="E1105" s="26" t="str">
        <f>IF(D1105="","",_xlfn.XLOOKUP(D1105,'Réponses'!C:C,'Réponses'!F:F,"ERREUR PROCHAINE QUESTION"))</f>
        <v/>
      </c>
      <c r="F1105" s="26" t="str">
        <f>IF(E1105="","",_xlfn.XLOOKUP(E1105,Questions!$A:$A,Questions!$C:$C,"ERREUR TYPE"))</f>
        <v/>
      </c>
      <c r="G1105" s="26" t="str">
        <f>_xlfn.XLOOKUP(E1105&amp;"_"&amp;Saisie!H1106,'Réponses'!D:D,'Réponses'!C:C,"")</f>
        <v/>
      </c>
      <c r="H1105" s="26" t="str">
        <f>IF(G1105="","",_xlfn.XLOOKUP(G1105,'Réponses'!C:C,'Réponses'!F:F,"ERREUR PROCHAINE QUESTION"))</f>
        <v/>
      </c>
      <c r="I1105" s="26" t="str">
        <f>IF(H1105="","",_xlfn.XLOOKUP(H1105,Questions!$A:$A,Questions!$C:$C,"ERREUR TYPE"))</f>
        <v/>
      </c>
      <c r="J1105" s="26" t="str">
        <f>_xlfn.XLOOKUP(H1105&amp;"_"&amp;Saisie!J1106,'Réponses'!D:D,'Réponses'!C:C,"")</f>
        <v/>
      </c>
      <c r="K1105" s="26" t="str">
        <f>IF(J1105="","",_xlfn.XLOOKUP(J1105,'Réponses'!C:C,'Réponses'!F:F,"ERREUR PROCHAINE QUESTION"))</f>
        <v/>
      </c>
      <c r="L1105" s="26" t="str">
        <f>IF(K1105="","",_xlfn.XLOOKUP(K1105,Questions!$A:$A,Questions!$C:$C,"ERREUR TYPE"))</f>
        <v/>
      </c>
      <c r="M1105" s="26" t="str">
        <f>_xlfn.XLOOKUP(K1105&amp;"_"&amp;Saisie!L1106,'Réponses'!D:D,'Réponses'!C:C,"")</f>
        <v/>
      </c>
      <c r="N1105" s="26" t="str">
        <f>IF(M1105="","",_xlfn.XLOOKUP(M1105,'Réponses'!C:C,'Réponses'!F:F,"ERREUR PROCHAINE QUESTION"))</f>
        <v/>
      </c>
      <c r="O1105" s="26" t="str">
        <f>IF(N1105="","",_xlfn.XLOOKUP(N1105,Questions!$A:$A,Questions!$C:$C,"ERREUR TYPE"))</f>
        <v/>
      </c>
      <c r="P1105" s="26" t="str">
        <f>_xlfn.XLOOKUP(N1105&amp;"_"&amp;Saisie!N1106,'Réponses'!D:D,'Réponses'!C:C,"")</f>
        <v/>
      </c>
      <c r="Q1105" s="26" t="str">
        <f t="shared" si="18"/>
        <v/>
      </c>
    </row>
    <row r="1106" spans="1:17" x14ac:dyDescent="0.25">
      <c r="A1106" s="26" t="str">
        <f>IF(ISBLANK(Saisie!C1107),"",_xlfn.XLOOKUP(Saisie!C1107,Barème!A:A,Barème!F:F,"ERREUR CODE PRODUIT"))</f>
        <v/>
      </c>
      <c r="B1106" s="26" t="str">
        <f>IF(OR(A1106="08",MID(Saisie!C1107,4,4)="0804",MID(Saisie!C1107,4,4)="0907",A1106=""),"",_xlfn.XLOOKUP(A1106,Matériau!A:A,Matériau!C:C,"ERREUR MATERIAU"))</f>
        <v/>
      </c>
      <c r="C1106" s="26" t="str">
        <f>IF(B1106="","",_xlfn.XLOOKUP(B1106,Questions!A:A,Questions!C:C,""))</f>
        <v/>
      </c>
      <c r="D1106" s="26" t="str">
        <f>_xlfn.XLOOKUP(B1106&amp;"_"&amp;Saisie!F1107,'Réponses'!D:D,'Réponses'!C:C,"")</f>
        <v/>
      </c>
      <c r="E1106" s="26" t="str">
        <f>IF(D1106="","",_xlfn.XLOOKUP(D1106,'Réponses'!C:C,'Réponses'!F:F,"ERREUR PROCHAINE QUESTION"))</f>
        <v/>
      </c>
      <c r="F1106" s="26" t="str">
        <f>IF(E1106="","",_xlfn.XLOOKUP(E1106,Questions!$A:$A,Questions!$C:$C,"ERREUR TYPE"))</f>
        <v/>
      </c>
      <c r="G1106" s="26" t="str">
        <f>_xlfn.XLOOKUP(E1106&amp;"_"&amp;Saisie!H1107,'Réponses'!D:D,'Réponses'!C:C,"")</f>
        <v/>
      </c>
      <c r="H1106" s="26" t="str">
        <f>IF(G1106="","",_xlfn.XLOOKUP(G1106,'Réponses'!C:C,'Réponses'!F:F,"ERREUR PROCHAINE QUESTION"))</f>
        <v/>
      </c>
      <c r="I1106" s="26" t="str">
        <f>IF(H1106="","",_xlfn.XLOOKUP(H1106,Questions!$A:$A,Questions!$C:$C,"ERREUR TYPE"))</f>
        <v/>
      </c>
      <c r="J1106" s="26" t="str">
        <f>_xlfn.XLOOKUP(H1106&amp;"_"&amp;Saisie!J1107,'Réponses'!D:D,'Réponses'!C:C,"")</f>
        <v/>
      </c>
      <c r="K1106" s="26" t="str">
        <f>IF(J1106="","",_xlfn.XLOOKUP(J1106,'Réponses'!C:C,'Réponses'!F:F,"ERREUR PROCHAINE QUESTION"))</f>
        <v/>
      </c>
      <c r="L1106" s="26" t="str">
        <f>IF(K1106="","",_xlfn.XLOOKUP(K1106,Questions!$A:$A,Questions!$C:$C,"ERREUR TYPE"))</f>
        <v/>
      </c>
      <c r="M1106" s="26" t="str">
        <f>_xlfn.XLOOKUP(K1106&amp;"_"&amp;Saisie!L1107,'Réponses'!D:D,'Réponses'!C:C,"")</f>
        <v/>
      </c>
      <c r="N1106" s="26" t="str">
        <f>IF(M1106="","",_xlfn.XLOOKUP(M1106,'Réponses'!C:C,'Réponses'!F:F,"ERREUR PROCHAINE QUESTION"))</f>
        <v/>
      </c>
      <c r="O1106" s="26" t="str">
        <f>IF(N1106="","",_xlfn.XLOOKUP(N1106,Questions!$A:$A,Questions!$C:$C,"ERREUR TYPE"))</f>
        <v/>
      </c>
      <c r="P1106" s="26" t="str">
        <f>_xlfn.XLOOKUP(N1106&amp;"_"&amp;Saisie!N1107,'Réponses'!D:D,'Réponses'!C:C,"")</f>
        <v/>
      </c>
      <c r="Q1106" s="26" t="str">
        <f t="shared" si="18"/>
        <v/>
      </c>
    </row>
    <row r="1107" spans="1:17" x14ac:dyDescent="0.25">
      <c r="A1107" s="26" t="str">
        <f>IF(ISBLANK(Saisie!C1108),"",_xlfn.XLOOKUP(Saisie!C1108,Barème!A:A,Barème!F:F,"ERREUR CODE PRODUIT"))</f>
        <v/>
      </c>
      <c r="B1107" s="26" t="str">
        <f>IF(OR(A1107="08",MID(Saisie!C1108,4,4)="0804",MID(Saisie!C1108,4,4)="0907",A1107=""),"",_xlfn.XLOOKUP(A1107,Matériau!A:A,Matériau!C:C,"ERREUR MATERIAU"))</f>
        <v/>
      </c>
      <c r="C1107" s="26" t="str">
        <f>IF(B1107="","",_xlfn.XLOOKUP(B1107,Questions!A:A,Questions!C:C,""))</f>
        <v/>
      </c>
      <c r="D1107" s="26" t="str">
        <f>_xlfn.XLOOKUP(B1107&amp;"_"&amp;Saisie!F1108,'Réponses'!D:D,'Réponses'!C:C,"")</f>
        <v/>
      </c>
      <c r="E1107" s="26" t="str">
        <f>IF(D1107="","",_xlfn.XLOOKUP(D1107,'Réponses'!C:C,'Réponses'!F:F,"ERREUR PROCHAINE QUESTION"))</f>
        <v/>
      </c>
      <c r="F1107" s="26" t="str">
        <f>IF(E1107="","",_xlfn.XLOOKUP(E1107,Questions!$A:$A,Questions!$C:$C,"ERREUR TYPE"))</f>
        <v/>
      </c>
      <c r="G1107" s="26" t="str">
        <f>_xlfn.XLOOKUP(E1107&amp;"_"&amp;Saisie!H1108,'Réponses'!D:D,'Réponses'!C:C,"")</f>
        <v/>
      </c>
      <c r="H1107" s="26" t="str">
        <f>IF(G1107="","",_xlfn.XLOOKUP(G1107,'Réponses'!C:C,'Réponses'!F:F,"ERREUR PROCHAINE QUESTION"))</f>
        <v/>
      </c>
      <c r="I1107" s="26" t="str">
        <f>IF(H1107="","",_xlfn.XLOOKUP(H1107,Questions!$A:$A,Questions!$C:$C,"ERREUR TYPE"))</f>
        <v/>
      </c>
      <c r="J1107" s="26" t="str">
        <f>_xlfn.XLOOKUP(H1107&amp;"_"&amp;Saisie!J1108,'Réponses'!D:D,'Réponses'!C:C,"")</f>
        <v/>
      </c>
      <c r="K1107" s="26" t="str">
        <f>IF(J1107="","",_xlfn.XLOOKUP(J1107,'Réponses'!C:C,'Réponses'!F:F,"ERREUR PROCHAINE QUESTION"))</f>
        <v/>
      </c>
      <c r="L1107" s="26" t="str">
        <f>IF(K1107="","",_xlfn.XLOOKUP(K1107,Questions!$A:$A,Questions!$C:$C,"ERREUR TYPE"))</f>
        <v/>
      </c>
      <c r="M1107" s="26" t="str">
        <f>_xlfn.XLOOKUP(K1107&amp;"_"&amp;Saisie!L1108,'Réponses'!D:D,'Réponses'!C:C,"")</f>
        <v/>
      </c>
      <c r="N1107" s="26" t="str">
        <f>IF(M1107="","",_xlfn.XLOOKUP(M1107,'Réponses'!C:C,'Réponses'!F:F,"ERREUR PROCHAINE QUESTION"))</f>
        <v/>
      </c>
      <c r="O1107" s="26" t="str">
        <f>IF(N1107="","",_xlfn.XLOOKUP(N1107,Questions!$A:$A,Questions!$C:$C,"ERREUR TYPE"))</f>
        <v/>
      </c>
      <c r="P1107" s="26" t="str">
        <f>_xlfn.XLOOKUP(N1107&amp;"_"&amp;Saisie!N1108,'Réponses'!D:D,'Réponses'!C:C,"")</f>
        <v/>
      </c>
      <c r="Q1107" s="26" t="str">
        <f t="shared" si="18"/>
        <v/>
      </c>
    </row>
    <row r="1108" spans="1:17" x14ac:dyDescent="0.25">
      <c r="A1108" s="26" t="str">
        <f>IF(ISBLANK(Saisie!C1109),"",_xlfn.XLOOKUP(Saisie!C1109,Barème!A:A,Barème!F:F,"ERREUR CODE PRODUIT"))</f>
        <v/>
      </c>
      <c r="B1108" s="26" t="str">
        <f>IF(OR(A1108="08",MID(Saisie!C1109,4,4)="0804",MID(Saisie!C1109,4,4)="0907",A1108=""),"",_xlfn.XLOOKUP(A1108,Matériau!A:A,Matériau!C:C,"ERREUR MATERIAU"))</f>
        <v/>
      </c>
      <c r="C1108" s="26" t="str">
        <f>IF(B1108="","",_xlfn.XLOOKUP(B1108,Questions!A:A,Questions!C:C,""))</f>
        <v/>
      </c>
      <c r="D1108" s="26" t="str">
        <f>_xlfn.XLOOKUP(B1108&amp;"_"&amp;Saisie!F1109,'Réponses'!D:D,'Réponses'!C:C,"")</f>
        <v/>
      </c>
      <c r="E1108" s="26" t="str">
        <f>IF(D1108="","",_xlfn.XLOOKUP(D1108,'Réponses'!C:C,'Réponses'!F:F,"ERREUR PROCHAINE QUESTION"))</f>
        <v/>
      </c>
      <c r="F1108" s="26" t="str">
        <f>IF(E1108="","",_xlfn.XLOOKUP(E1108,Questions!$A:$A,Questions!$C:$C,"ERREUR TYPE"))</f>
        <v/>
      </c>
      <c r="G1108" s="26" t="str">
        <f>_xlfn.XLOOKUP(E1108&amp;"_"&amp;Saisie!H1109,'Réponses'!D:D,'Réponses'!C:C,"")</f>
        <v/>
      </c>
      <c r="H1108" s="26" t="str">
        <f>IF(G1108="","",_xlfn.XLOOKUP(G1108,'Réponses'!C:C,'Réponses'!F:F,"ERREUR PROCHAINE QUESTION"))</f>
        <v/>
      </c>
      <c r="I1108" s="26" t="str">
        <f>IF(H1108="","",_xlfn.XLOOKUP(H1108,Questions!$A:$A,Questions!$C:$C,"ERREUR TYPE"))</f>
        <v/>
      </c>
      <c r="J1108" s="26" t="str">
        <f>_xlfn.XLOOKUP(H1108&amp;"_"&amp;Saisie!J1109,'Réponses'!D:D,'Réponses'!C:C,"")</f>
        <v/>
      </c>
      <c r="K1108" s="26" t="str">
        <f>IF(J1108="","",_xlfn.XLOOKUP(J1108,'Réponses'!C:C,'Réponses'!F:F,"ERREUR PROCHAINE QUESTION"))</f>
        <v/>
      </c>
      <c r="L1108" s="26" t="str">
        <f>IF(K1108="","",_xlfn.XLOOKUP(K1108,Questions!$A:$A,Questions!$C:$C,"ERREUR TYPE"))</f>
        <v/>
      </c>
      <c r="M1108" s="26" t="str">
        <f>_xlfn.XLOOKUP(K1108&amp;"_"&amp;Saisie!L1109,'Réponses'!D:D,'Réponses'!C:C,"")</f>
        <v/>
      </c>
      <c r="N1108" s="26" t="str">
        <f>IF(M1108="","",_xlfn.XLOOKUP(M1108,'Réponses'!C:C,'Réponses'!F:F,"ERREUR PROCHAINE QUESTION"))</f>
        <v/>
      </c>
      <c r="O1108" s="26" t="str">
        <f>IF(N1108="","",_xlfn.XLOOKUP(N1108,Questions!$A:$A,Questions!$C:$C,"ERREUR TYPE"))</f>
        <v/>
      </c>
      <c r="P1108" s="26" t="str">
        <f>_xlfn.XLOOKUP(N1108&amp;"_"&amp;Saisie!N1109,'Réponses'!D:D,'Réponses'!C:C,"")</f>
        <v/>
      </c>
      <c r="Q1108" s="26" t="str">
        <f t="shared" si="18"/>
        <v/>
      </c>
    </row>
    <row r="1109" spans="1:17" x14ac:dyDescent="0.25">
      <c r="A1109" s="26" t="str">
        <f>IF(ISBLANK(Saisie!C1110),"",_xlfn.XLOOKUP(Saisie!C1110,Barème!A:A,Barème!F:F,"ERREUR CODE PRODUIT"))</f>
        <v/>
      </c>
      <c r="B1109" s="26" t="str">
        <f>IF(OR(A1109="08",MID(Saisie!C1110,4,4)="0804",MID(Saisie!C1110,4,4)="0907",A1109=""),"",_xlfn.XLOOKUP(A1109,Matériau!A:A,Matériau!C:C,"ERREUR MATERIAU"))</f>
        <v/>
      </c>
      <c r="C1109" s="26" t="str">
        <f>IF(B1109="","",_xlfn.XLOOKUP(B1109,Questions!A:A,Questions!C:C,""))</f>
        <v/>
      </c>
      <c r="D1109" s="26" t="str">
        <f>_xlfn.XLOOKUP(B1109&amp;"_"&amp;Saisie!F1110,'Réponses'!D:D,'Réponses'!C:C,"")</f>
        <v/>
      </c>
      <c r="E1109" s="26" t="str">
        <f>IF(D1109="","",_xlfn.XLOOKUP(D1109,'Réponses'!C:C,'Réponses'!F:F,"ERREUR PROCHAINE QUESTION"))</f>
        <v/>
      </c>
      <c r="F1109" s="26" t="str">
        <f>IF(E1109="","",_xlfn.XLOOKUP(E1109,Questions!$A:$A,Questions!$C:$C,"ERREUR TYPE"))</f>
        <v/>
      </c>
      <c r="G1109" s="26" t="str">
        <f>_xlfn.XLOOKUP(E1109&amp;"_"&amp;Saisie!H1110,'Réponses'!D:D,'Réponses'!C:C,"")</f>
        <v/>
      </c>
      <c r="H1109" s="26" t="str">
        <f>IF(G1109="","",_xlfn.XLOOKUP(G1109,'Réponses'!C:C,'Réponses'!F:F,"ERREUR PROCHAINE QUESTION"))</f>
        <v/>
      </c>
      <c r="I1109" s="26" t="str">
        <f>IF(H1109="","",_xlfn.XLOOKUP(H1109,Questions!$A:$A,Questions!$C:$C,"ERREUR TYPE"))</f>
        <v/>
      </c>
      <c r="J1109" s="26" t="str">
        <f>_xlfn.XLOOKUP(H1109&amp;"_"&amp;Saisie!J1110,'Réponses'!D:D,'Réponses'!C:C,"")</f>
        <v/>
      </c>
      <c r="K1109" s="26" t="str">
        <f>IF(J1109="","",_xlfn.XLOOKUP(J1109,'Réponses'!C:C,'Réponses'!F:F,"ERREUR PROCHAINE QUESTION"))</f>
        <v/>
      </c>
      <c r="L1109" s="26" t="str">
        <f>IF(K1109="","",_xlfn.XLOOKUP(K1109,Questions!$A:$A,Questions!$C:$C,"ERREUR TYPE"))</f>
        <v/>
      </c>
      <c r="M1109" s="26" t="str">
        <f>_xlfn.XLOOKUP(K1109&amp;"_"&amp;Saisie!L1110,'Réponses'!D:D,'Réponses'!C:C,"")</f>
        <v/>
      </c>
      <c r="N1109" s="26" t="str">
        <f>IF(M1109="","",_xlfn.XLOOKUP(M1109,'Réponses'!C:C,'Réponses'!F:F,"ERREUR PROCHAINE QUESTION"))</f>
        <v/>
      </c>
      <c r="O1109" s="26" t="str">
        <f>IF(N1109="","",_xlfn.XLOOKUP(N1109,Questions!$A:$A,Questions!$C:$C,"ERREUR TYPE"))</f>
        <v/>
      </c>
      <c r="P1109" s="26" t="str">
        <f>_xlfn.XLOOKUP(N1109&amp;"_"&amp;Saisie!N1110,'Réponses'!D:D,'Réponses'!C:C,"")</f>
        <v/>
      </c>
      <c r="Q1109" s="26" t="str">
        <f t="shared" si="18"/>
        <v/>
      </c>
    </row>
    <row r="1110" spans="1:17" x14ac:dyDescent="0.25">
      <c r="A1110" s="26" t="str">
        <f>IF(ISBLANK(Saisie!C1111),"",_xlfn.XLOOKUP(Saisie!C1111,Barème!A:A,Barème!F:F,"ERREUR CODE PRODUIT"))</f>
        <v/>
      </c>
      <c r="B1110" s="26" t="str">
        <f>IF(OR(A1110="08",MID(Saisie!C1111,4,4)="0804",MID(Saisie!C1111,4,4)="0907",A1110=""),"",_xlfn.XLOOKUP(A1110,Matériau!A:A,Matériau!C:C,"ERREUR MATERIAU"))</f>
        <v/>
      </c>
      <c r="C1110" s="26" t="str">
        <f>IF(B1110="","",_xlfn.XLOOKUP(B1110,Questions!A:A,Questions!C:C,""))</f>
        <v/>
      </c>
      <c r="D1110" s="26" t="str">
        <f>_xlfn.XLOOKUP(B1110&amp;"_"&amp;Saisie!F1111,'Réponses'!D:D,'Réponses'!C:C,"")</f>
        <v/>
      </c>
      <c r="E1110" s="26" t="str">
        <f>IF(D1110="","",_xlfn.XLOOKUP(D1110,'Réponses'!C:C,'Réponses'!F:F,"ERREUR PROCHAINE QUESTION"))</f>
        <v/>
      </c>
      <c r="F1110" s="26" t="str">
        <f>IF(E1110="","",_xlfn.XLOOKUP(E1110,Questions!$A:$A,Questions!$C:$C,"ERREUR TYPE"))</f>
        <v/>
      </c>
      <c r="G1110" s="26" t="str">
        <f>_xlfn.XLOOKUP(E1110&amp;"_"&amp;Saisie!H1111,'Réponses'!D:D,'Réponses'!C:C,"")</f>
        <v/>
      </c>
      <c r="H1110" s="26" t="str">
        <f>IF(G1110="","",_xlfn.XLOOKUP(G1110,'Réponses'!C:C,'Réponses'!F:F,"ERREUR PROCHAINE QUESTION"))</f>
        <v/>
      </c>
      <c r="I1110" s="26" t="str">
        <f>IF(H1110="","",_xlfn.XLOOKUP(H1110,Questions!$A:$A,Questions!$C:$C,"ERREUR TYPE"))</f>
        <v/>
      </c>
      <c r="J1110" s="26" t="str">
        <f>_xlfn.XLOOKUP(H1110&amp;"_"&amp;Saisie!J1111,'Réponses'!D:D,'Réponses'!C:C,"")</f>
        <v/>
      </c>
      <c r="K1110" s="26" t="str">
        <f>IF(J1110="","",_xlfn.XLOOKUP(J1110,'Réponses'!C:C,'Réponses'!F:F,"ERREUR PROCHAINE QUESTION"))</f>
        <v/>
      </c>
      <c r="L1110" s="26" t="str">
        <f>IF(K1110="","",_xlfn.XLOOKUP(K1110,Questions!$A:$A,Questions!$C:$C,"ERREUR TYPE"))</f>
        <v/>
      </c>
      <c r="M1110" s="26" t="str">
        <f>_xlfn.XLOOKUP(K1110&amp;"_"&amp;Saisie!L1111,'Réponses'!D:D,'Réponses'!C:C,"")</f>
        <v/>
      </c>
      <c r="N1110" s="26" t="str">
        <f>IF(M1110="","",_xlfn.XLOOKUP(M1110,'Réponses'!C:C,'Réponses'!F:F,"ERREUR PROCHAINE QUESTION"))</f>
        <v/>
      </c>
      <c r="O1110" s="26" t="str">
        <f>IF(N1110="","",_xlfn.XLOOKUP(N1110,Questions!$A:$A,Questions!$C:$C,"ERREUR TYPE"))</f>
        <v/>
      </c>
      <c r="P1110" s="26" t="str">
        <f>_xlfn.XLOOKUP(N1110&amp;"_"&amp;Saisie!N1111,'Réponses'!D:D,'Réponses'!C:C,"")</f>
        <v/>
      </c>
      <c r="Q1110" s="26" t="str">
        <f t="shared" si="18"/>
        <v/>
      </c>
    </row>
    <row r="1111" spans="1:17" x14ac:dyDescent="0.25">
      <c r="A1111" s="26" t="str">
        <f>IF(ISBLANK(Saisie!C1112),"",_xlfn.XLOOKUP(Saisie!C1112,Barème!A:A,Barème!F:F,"ERREUR CODE PRODUIT"))</f>
        <v/>
      </c>
      <c r="B1111" s="26" t="str">
        <f>IF(OR(A1111="08",MID(Saisie!C1112,4,4)="0804",MID(Saisie!C1112,4,4)="0907",A1111=""),"",_xlfn.XLOOKUP(A1111,Matériau!A:A,Matériau!C:C,"ERREUR MATERIAU"))</f>
        <v/>
      </c>
      <c r="C1111" s="26" t="str">
        <f>IF(B1111="","",_xlfn.XLOOKUP(B1111,Questions!A:A,Questions!C:C,""))</f>
        <v/>
      </c>
      <c r="D1111" s="26" t="str">
        <f>_xlfn.XLOOKUP(B1111&amp;"_"&amp;Saisie!F1112,'Réponses'!D:D,'Réponses'!C:C,"")</f>
        <v/>
      </c>
      <c r="E1111" s="26" t="str">
        <f>IF(D1111="","",_xlfn.XLOOKUP(D1111,'Réponses'!C:C,'Réponses'!F:F,"ERREUR PROCHAINE QUESTION"))</f>
        <v/>
      </c>
      <c r="F1111" s="26" t="str">
        <f>IF(E1111="","",_xlfn.XLOOKUP(E1111,Questions!$A:$A,Questions!$C:$C,"ERREUR TYPE"))</f>
        <v/>
      </c>
      <c r="G1111" s="26" t="str">
        <f>_xlfn.XLOOKUP(E1111&amp;"_"&amp;Saisie!H1112,'Réponses'!D:D,'Réponses'!C:C,"")</f>
        <v/>
      </c>
      <c r="H1111" s="26" t="str">
        <f>IF(G1111="","",_xlfn.XLOOKUP(G1111,'Réponses'!C:C,'Réponses'!F:F,"ERREUR PROCHAINE QUESTION"))</f>
        <v/>
      </c>
      <c r="I1111" s="26" t="str">
        <f>IF(H1111="","",_xlfn.XLOOKUP(H1111,Questions!$A:$A,Questions!$C:$C,"ERREUR TYPE"))</f>
        <v/>
      </c>
      <c r="J1111" s="26" t="str">
        <f>_xlfn.XLOOKUP(H1111&amp;"_"&amp;Saisie!J1112,'Réponses'!D:D,'Réponses'!C:C,"")</f>
        <v/>
      </c>
      <c r="K1111" s="26" t="str">
        <f>IF(J1111="","",_xlfn.XLOOKUP(J1111,'Réponses'!C:C,'Réponses'!F:F,"ERREUR PROCHAINE QUESTION"))</f>
        <v/>
      </c>
      <c r="L1111" s="26" t="str">
        <f>IF(K1111="","",_xlfn.XLOOKUP(K1111,Questions!$A:$A,Questions!$C:$C,"ERREUR TYPE"))</f>
        <v/>
      </c>
      <c r="M1111" s="26" t="str">
        <f>_xlfn.XLOOKUP(K1111&amp;"_"&amp;Saisie!L1112,'Réponses'!D:D,'Réponses'!C:C,"")</f>
        <v/>
      </c>
      <c r="N1111" s="26" t="str">
        <f>IF(M1111="","",_xlfn.XLOOKUP(M1111,'Réponses'!C:C,'Réponses'!F:F,"ERREUR PROCHAINE QUESTION"))</f>
        <v/>
      </c>
      <c r="O1111" s="26" t="str">
        <f>IF(N1111="","",_xlfn.XLOOKUP(N1111,Questions!$A:$A,Questions!$C:$C,"ERREUR TYPE"))</f>
        <v/>
      </c>
      <c r="P1111" s="26" t="str">
        <f>_xlfn.XLOOKUP(N1111&amp;"_"&amp;Saisie!N1112,'Réponses'!D:D,'Réponses'!C:C,"")</f>
        <v/>
      </c>
      <c r="Q1111" s="26" t="str">
        <f t="shared" si="18"/>
        <v/>
      </c>
    </row>
    <row r="1112" spans="1:17" x14ac:dyDescent="0.25">
      <c r="A1112" s="26" t="str">
        <f>IF(ISBLANK(Saisie!C1113),"",_xlfn.XLOOKUP(Saisie!C1113,Barème!A:A,Barème!F:F,"ERREUR CODE PRODUIT"))</f>
        <v/>
      </c>
      <c r="B1112" s="26" t="str">
        <f>IF(OR(A1112="08",MID(Saisie!C1113,4,4)="0804",MID(Saisie!C1113,4,4)="0907",A1112=""),"",_xlfn.XLOOKUP(A1112,Matériau!A:A,Matériau!C:C,"ERREUR MATERIAU"))</f>
        <v/>
      </c>
      <c r="C1112" s="26" t="str">
        <f>IF(B1112="","",_xlfn.XLOOKUP(B1112,Questions!A:A,Questions!C:C,""))</f>
        <v/>
      </c>
      <c r="D1112" s="26" t="str">
        <f>_xlfn.XLOOKUP(B1112&amp;"_"&amp;Saisie!F1113,'Réponses'!D:D,'Réponses'!C:C,"")</f>
        <v/>
      </c>
      <c r="E1112" s="26" t="str">
        <f>IF(D1112="","",_xlfn.XLOOKUP(D1112,'Réponses'!C:C,'Réponses'!F:F,"ERREUR PROCHAINE QUESTION"))</f>
        <v/>
      </c>
      <c r="F1112" s="26" t="str">
        <f>IF(E1112="","",_xlfn.XLOOKUP(E1112,Questions!$A:$A,Questions!$C:$C,"ERREUR TYPE"))</f>
        <v/>
      </c>
      <c r="G1112" s="26" t="str">
        <f>_xlfn.XLOOKUP(E1112&amp;"_"&amp;Saisie!H1113,'Réponses'!D:D,'Réponses'!C:C,"")</f>
        <v/>
      </c>
      <c r="H1112" s="26" t="str">
        <f>IF(G1112="","",_xlfn.XLOOKUP(G1112,'Réponses'!C:C,'Réponses'!F:F,"ERREUR PROCHAINE QUESTION"))</f>
        <v/>
      </c>
      <c r="I1112" s="26" t="str">
        <f>IF(H1112="","",_xlfn.XLOOKUP(H1112,Questions!$A:$A,Questions!$C:$C,"ERREUR TYPE"))</f>
        <v/>
      </c>
      <c r="J1112" s="26" t="str">
        <f>_xlfn.XLOOKUP(H1112&amp;"_"&amp;Saisie!J1113,'Réponses'!D:D,'Réponses'!C:C,"")</f>
        <v/>
      </c>
      <c r="K1112" s="26" t="str">
        <f>IF(J1112="","",_xlfn.XLOOKUP(J1112,'Réponses'!C:C,'Réponses'!F:F,"ERREUR PROCHAINE QUESTION"))</f>
        <v/>
      </c>
      <c r="L1112" s="26" t="str">
        <f>IF(K1112="","",_xlfn.XLOOKUP(K1112,Questions!$A:$A,Questions!$C:$C,"ERREUR TYPE"))</f>
        <v/>
      </c>
      <c r="M1112" s="26" t="str">
        <f>_xlfn.XLOOKUP(K1112&amp;"_"&amp;Saisie!L1113,'Réponses'!D:D,'Réponses'!C:C,"")</f>
        <v/>
      </c>
      <c r="N1112" s="26" t="str">
        <f>IF(M1112="","",_xlfn.XLOOKUP(M1112,'Réponses'!C:C,'Réponses'!F:F,"ERREUR PROCHAINE QUESTION"))</f>
        <v/>
      </c>
      <c r="O1112" s="26" t="str">
        <f>IF(N1112="","",_xlfn.XLOOKUP(N1112,Questions!$A:$A,Questions!$C:$C,"ERREUR TYPE"))</f>
        <v/>
      </c>
      <c r="P1112" s="26" t="str">
        <f>_xlfn.XLOOKUP(N1112&amp;"_"&amp;Saisie!N1113,'Réponses'!D:D,'Réponses'!C:C,"")</f>
        <v/>
      </c>
      <c r="Q1112" s="26" t="str">
        <f t="shared" si="18"/>
        <v/>
      </c>
    </row>
    <row r="1113" spans="1:17" x14ac:dyDescent="0.25">
      <c r="A1113" s="26" t="str">
        <f>IF(ISBLANK(Saisie!C1114),"",_xlfn.XLOOKUP(Saisie!C1114,Barème!A:A,Barème!F:F,"ERREUR CODE PRODUIT"))</f>
        <v/>
      </c>
      <c r="B1113" s="26" t="str">
        <f>IF(OR(A1113="08",MID(Saisie!C1114,4,4)="0804",MID(Saisie!C1114,4,4)="0907",A1113=""),"",_xlfn.XLOOKUP(A1113,Matériau!A:A,Matériau!C:C,"ERREUR MATERIAU"))</f>
        <v/>
      </c>
      <c r="C1113" s="26" t="str">
        <f>IF(B1113="","",_xlfn.XLOOKUP(B1113,Questions!A:A,Questions!C:C,""))</f>
        <v/>
      </c>
      <c r="D1113" s="26" t="str">
        <f>_xlfn.XLOOKUP(B1113&amp;"_"&amp;Saisie!F1114,'Réponses'!D:D,'Réponses'!C:C,"")</f>
        <v/>
      </c>
      <c r="E1113" s="26" t="str">
        <f>IF(D1113="","",_xlfn.XLOOKUP(D1113,'Réponses'!C:C,'Réponses'!F:F,"ERREUR PROCHAINE QUESTION"))</f>
        <v/>
      </c>
      <c r="F1113" s="26" t="str">
        <f>IF(E1113="","",_xlfn.XLOOKUP(E1113,Questions!$A:$A,Questions!$C:$C,"ERREUR TYPE"))</f>
        <v/>
      </c>
      <c r="G1113" s="26" t="str">
        <f>_xlfn.XLOOKUP(E1113&amp;"_"&amp;Saisie!H1114,'Réponses'!D:D,'Réponses'!C:C,"")</f>
        <v/>
      </c>
      <c r="H1113" s="26" t="str">
        <f>IF(G1113="","",_xlfn.XLOOKUP(G1113,'Réponses'!C:C,'Réponses'!F:F,"ERREUR PROCHAINE QUESTION"))</f>
        <v/>
      </c>
      <c r="I1113" s="26" t="str">
        <f>IF(H1113="","",_xlfn.XLOOKUP(H1113,Questions!$A:$A,Questions!$C:$C,"ERREUR TYPE"))</f>
        <v/>
      </c>
      <c r="J1113" s="26" t="str">
        <f>_xlfn.XLOOKUP(H1113&amp;"_"&amp;Saisie!J1114,'Réponses'!D:D,'Réponses'!C:C,"")</f>
        <v/>
      </c>
      <c r="K1113" s="26" t="str">
        <f>IF(J1113="","",_xlfn.XLOOKUP(J1113,'Réponses'!C:C,'Réponses'!F:F,"ERREUR PROCHAINE QUESTION"))</f>
        <v/>
      </c>
      <c r="L1113" s="26" t="str">
        <f>IF(K1113="","",_xlfn.XLOOKUP(K1113,Questions!$A:$A,Questions!$C:$C,"ERREUR TYPE"))</f>
        <v/>
      </c>
      <c r="M1113" s="26" t="str">
        <f>_xlfn.XLOOKUP(K1113&amp;"_"&amp;Saisie!L1114,'Réponses'!D:D,'Réponses'!C:C,"")</f>
        <v/>
      </c>
      <c r="N1113" s="26" t="str">
        <f>IF(M1113="","",_xlfn.XLOOKUP(M1113,'Réponses'!C:C,'Réponses'!F:F,"ERREUR PROCHAINE QUESTION"))</f>
        <v/>
      </c>
      <c r="O1113" s="26" t="str">
        <f>IF(N1113="","",_xlfn.XLOOKUP(N1113,Questions!$A:$A,Questions!$C:$C,"ERREUR TYPE"))</f>
        <v/>
      </c>
      <c r="P1113" s="26" t="str">
        <f>_xlfn.XLOOKUP(N1113&amp;"_"&amp;Saisie!N1114,'Réponses'!D:D,'Réponses'!C:C,"")</f>
        <v/>
      </c>
      <c r="Q1113" s="26" t="str">
        <f t="shared" si="18"/>
        <v/>
      </c>
    </row>
    <row r="1114" spans="1:17" x14ac:dyDescent="0.25">
      <c r="A1114" s="26" t="str">
        <f>IF(ISBLANK(Saisie!C1115),"",_xlfn.XLOOKUP(Saisie!C1115,Barème!A:A,Barème!F:F,"ERREUR CODE PRODUIT"))</f>
        <v/>
      </c>
      <c r="B1114" s="26" t="str">
        <f>IF(OR(A1114="08",MID(Saisie!C1115,4,4)="0804",MID(Saisie!C1115,4,4)="0907",A1114=""),"",_xlfn.XLOOKUP(A1114,Matériau!A:A,Matériau!C:C,"ERREUR MATERIAU"))</f>
        <v/>
      </c>
      <c r="C1114" s="26" t="str">
        <f>IF(B1114="","",_xlfn.XLOOKUP(B1114,Questions!A:A,Questions!C:C,""))</f>
        <v/>
      </c>
      <c r="D1114" s="26" t="str">
        <f>_xlfn.XLOOKUP(B1114&amp;"_"&amp;Saisie!F1115,'Réponses'!D:D,'Réponses'!C:C,"")</f>
        <v/>
      </c>
      <c r="E1114" s="26" t="str">
        <f>IF(D1114="","",_xlfn.XLOOKUP(D1114,'Réponses'!C:C,'Réponses'!F:F,"ERREUR PROCHAINE QUESTION"))</f>
        <v/>
      </c>
      <c r="F1114" s="26" t="str">
        <f>IF(E1114="","",_xlfn.XLOOKUP(E1114,Questions!$A:$A,Questions!$C:$C,"ERREUR TYPE"))</f>
        <v/>
      </c>
      <c r="G1114" s="26" t="str">
        <f>_xlfn.XLOOKUP(E1114&amp;"_"&amp;Saisie!H1115,'Réponses'!D:D,'Réponses'!C:C,"")</f>
        <v/>
      </c>
      <c r="H1114" s="26" t="str">
        <f>IF(G1114="","",_xlfn.XLOOKUP(G1114,'Réponses'!C:C,'Réponses'!F:F,"ERREUR PROCHAINE QUESTION"))</f>
        <v/>
      </c>
      <c r="I1114" s="26" t="str">
        <f>IF(H1114="","",_xlfn.XLOOKUP(H1114,Questions!$A:$A,Questions!$C:$C,"ERREUR TYPE"))</f>
        <v/>
      </c>
      <c r="J1114" s="26" t="str">
        <f>_xlfn.XLOOKUP(H1114&amp;"_"&amp;Saisie!J1115,'Réponses'!D:D,'Réponses'!C:C,"")</f>
        <v/>
      </c>
      <c r="K1114" s="26" t="str">
        <f>IF(J1114="","",_xlfn.XLOOKUP(J1114,'Réponses'!C:C,'Réponses'!F:F,"ERREUR PROCHAINE QUESTION"))</f>
        <v/>
      </c>
      <c r="L1114" s="26" t="str">
        <f>IF(K1114="","",_xlfn.XLOOKUP(K1114,Questions!$A:$A,Questions!$C:$C,"ERREUR TYPE"))</f>
        <v/>
      </c>
      <c r="M1114" s="26" t="str">
        <f>_xlfn.XLOOKUP(K1114&amp;"_"&amp;Saisie!L1115,'Réponses'!D:D,'Réponses'!C:C,"")</f>
        <v/>
      </c>
      <c r="N1114" s="26" t="str">
        <f>IF(M1114="","",_xlfn.XLOOKUP(M1114,'Réponses'!C:C,'Réponses'!F:F,"ERREUR PROCHAINE QUESTION"))</f>
        <v/>
      </c>
      <c r="O1114" s="26" t="str">
        <f>IF(N1114="","",_xlfn.XLOOKUP(N1114,Questions!$A:$A,Questions!$C:$C,"ERREUR TYPE"))</f>
        <v/>
      </c>
      <c r="P1114" s="26" t="str">
        <f>_xlfn.XLOOKUP(N1114&amp;"_"&amp;Saisie!N1115,'Réponses'!D:D,'Réponses'!C:C,"")</f>
        <v/>
      </c>
      <c r="Q1114" s="26" t="str">
        <f t="shared" si="18"/>
        <v/>
      </c>
    </row>
    <row r="1115" spans="1:17" x14ac:dyDescent="0.25">
      <c r="A1115" s="26" t="str">
        <f>IF(ISBLANK(Saisie!C1116),"",_xlfn.XLOOKUP(Saisie!C1116,Barème!A:A,Barème!F:F,"ERREUR CODE PRODUIT"))</f>
        <v/>
      </c>
      <c r="B1115" s="26" t="str">
        <f>IF(OR(A1115="08",MID(Saisie!C1116,4,4)="0804",MID(Saisie!C1116,4,4)="0907",A1115=""),"",_xlfn.XLOOKUP(A1115,Matériau!A:A,Matériau!C:C,"ERREUR MATERIAU"))</f>
        <v/>
      </c>
      <c r="C1115" s="26" t="str">
        <f>IF(B1115="","",_xlfn.XLOOKUP(B1115,Questions!A:A,Questions!C:C,""))</f>
        <v/>
      </c>
      <c r="D1115" s="26" t="str">
        <f>_xlfn.XLOOKUP(B1115&amp;"_"&amp;Saisie!F1116,'Réponses'!D:D,'Réponses'!C:C,"")</f>
        <v/>
      </c>
      <c r="E1115" s="26" t="str">
        <f>IF(D1115="","",_xlfn.XLOOKUP(D1115,'Réponses'!C:C,'Réponses'!F:F,"ERREUR PROCHAINE QUESTION"))</f>
        <v/>
      </c>
      <c r="F1115" s="26" t="str">
        <f>IF(E1115="","",_xlfn.XLOOKUP(E1115,Questions!$A:$A,Questions!$C:$C,"ERREUR TYPE"))</f>
        <v/>
      </c>
      <c r="G1115" s="26" t="str">
        <f>_xlfn.XLOOKUP(E1115&amp;"_"&amp;Saisie!H1116,'Réponses'!D:D,'Réponses'!C:C,"")</f>
        <v/>
      </c>
      <c r="H1115" s="26" t="str">
        <f>IF(G1115="","",_xlfn.XLOOKUP(G1115,'Réponses'!C:C,'Réponses'!F:F,"ERREUR PROCHAINE QUESTION"))</f>
        <v/>
      </c>
      <c r="I1115" s="26" t="str">
        <f>IF(H1115="","",_xlfn.XLOOKUP(H1115,Questions!$A:$A,Questions!$C:$C,"ERREUR TYPE"))</f>
        <v/>
      </c>
      <c r="J1115" s="26" t="str">
        <f>_xlfn.XLOOKUP(H1115&amp;"_"&amp;Saisie!J1116,'Réponses'!D:D,'Réponses'!C:C,"")</f>
        <v/>
      </c>
      <c r="K1115" s="26" t="str">
        <f>IF(J1115="","",_xlfn.XLOOKUP(J1115,'Réponses'!C:C,'Réponses'!F:F,"ERREUR PROCHAINE QUESTION"))</f>
        <v/>
      </c>
      <c r="L1115" s="26" t="str">
        <f>IF(K1115="","",_xlfn.XLOOKUP(K1115,Questions!$A:$A,Questions!$C:$C,"ERREUR TYPE"))</f>
        <v/>
      </c>
      <c r="M1115" s="26" t="str">
        <f>_xlfn.XLOOKUP(K1115&amp;"_"&amp;Saisie!L1116,'Réponses'!D:D,'Réponses'!C:C,"")</f>
        <v/>
      </c>
      <c r="N1115" s="26" t="str">
        <f>IF(M1115="","",_xlfn.XLOOKUP(M1115,'Réponses'!C:C,'Réponses'!F:F,"ERREUR PROCHAINE QUESTION"))</f>
        <v/>
      </c>
      <c r="O1115" s="26" t="str">
        <f>IF(N1115="","",_xlfn.XLOOKUP(N1115,Questions!$A:$A,Questions!$C:$C,"ERREUR TYPE"))</f>
        <v/>
      </c>
      <c r="P1115" s="26" t="str">
        <f>_xlfn.XLOOKUP(N1115&amp;"_"&amp;Saisie!N1116,'Réponses'!D:D,'Réponses'!C:C,"")</f>
        <v/>
      </c>
      <c r="Q1115" s="26" t="str">
        <f t="shared" si="18"/>
        <v/>
      </c>
    </row>
    <row r="1116" spans="1:17" x14ac:dyDescent="0.25">
      <c r="A1116" s="26" t="str">
        <f>IF(ISBLANK(Saisie!C1117),"",_xlfn.XLOOKUP(Saisie!C1117,Barème!A:A,Barème!F:F,"ERREUR CODE PRODUIT"))</f>
        <v/>
      </c>
      <c r="B1116" s="26" t="str">
        <f>IF(OR(A1116="08",MID(Saisie!C1117,4,4)="0804",MID(Saisie!C1117,4,4)="0907",A1116=""),"",_xlfn.XLOOKUP(A1116,Matériau!A:A,Matériau!C:C,"ERREUR MATERIAU"))</f>
        <v/>
      </c>
      <c r="C1116" s="26" t="str">
        <f>IF(B1116="","",_xlfn.XLOOKUP(B1116,Questions!A:A,Questions!C:C,""))</f>
        <v/>
      </c>
      <c r="D1116" s="26" t="str">
        <f>_xlfn.XLOOKUP(B1116&amp;"_"&amp;Saisie!F1117,'Réponses'!D:D,'Réponses'!C:C,"")</f>
        <v/>
      </c>
      <c r="E1116" s="26" t="str">
        <f>IF(D1116="","",_xlfn.XLOOKUP(D1116,'Réponses'!C:C,'Réponses'!F:F,"ERREUR PROCHAINE QUESTION"))</f>
        <v/>
      </c>
      <c r="F1116" s="26" t="str">
        <f>IF(E1116="","",_xlfn.XLOOKUP(E1116,Questions!$A:$A,Questions!$C:$C,"ERREUR TYPE"))</f>
        <v/>
      </c>
      <c r="G1116" s="26" t="str">
        <f>_xlfn.XLOOKUP(E1116&amp;"_"&amp;Saisie!H1117,'Réponses'!D:D,'Réponses'!C:C,"")</f>
        <v/>
      </c>
      <c r="H1116" s="26" t="str">
        <f>IF(G1116="","",_xlfn.XLOOKUP(G1116,'Réponses'!C:C,'Réponses'!F:F,"ERREUR PROCHAINE QUESTION"))</f>
        <v/>
      </c>
      <c r="I1116" s="26" t="str">
        <f>IF(H1116="","",_xlfn.XLOOKUP(H1116,Questions!$A:$A,Questions!$C:$C,"ERREUR TYPE"))</f>
        <v/>
      </c>
      <c r="J1116" s="26" t="str">
        <f>_xlfn.XLOOKUP(H1116&amp;"_"&amp;Saisie!J1117,'Réponses'!D:D,'Réponses'!C:C,"")</f>
        <v/>
      </c>
      <c r="K1116" s="26" t="str">
        <f>IF(J1116="","",_xlfn.XLOOKUP(J1116,'Réponses'!C:C,'Réponses'!F:F,"ERREUR PROCHAINE QUESTION"))</f>
        <v/>
      </c>
      <c r="L1116" s="26" t="str">
        <f>IF(K1116="","",_xlfn.XLOOKUP(K1116,Questions!$A:$A,Questions!$C:$C,"ERREUR TYPE"))</f>
        <v/>
      </c>
      <c r="M1116" s="26" t="str">
        <f>_xlfn.XLOOKUP(K1116&amp;"_"&amp;Saisie!L1117,'Réponses'!D:D,'Réponses'!C:C,"")</f>
        <v/>
      </c>
      <c r="N1116" s="26" t="str">
        <f>IF(M1116="","",_xlfn.XLOOKUP(M1116,'Réponses'!C:C,'Réponses'!F:F,"ERREUR PROCHAINE QUESTION"))</f>
        <v/>
      </c>
      <c r="O1116" s="26" t="str">
        <f>IF(N1116="","",_xlfn.XLOOKUP(N1116,Questions!$A:$A,Questions!$C:$C,"ERREUR TYPE"))</f>
        <v/>
      </c>
      <c r="P1116" s="26" t="str">
        <f>_xlfn.XLOOKUP(N1116&amp;"_"&amp;Saisie!N1117,'Réponses'!D:D,'Réponses'!C:C,"")</f>
        <v/>
      </c>
      <c r="Q1116" s="26" t="str">
        <f t="shared" si="18"/>
        <v/>
      </c>
    </row>
    <row r="1117" spans="1:17" x14ac:dyDescent="0.25">
      <c r="A1117" s="26" t="str">
        <f>IF(ISBLANK(Saisie!C1118),"",_xlfn.XLOOKUP(Saisie!C1118,Barème!A:A,Barème!F:F,"ERREUR CODE PRODUIT"))</f>
        <v/>
      </c>
      <c r="B1117" s="26" t="str">
        <f>IF(OR(A1117="08",MID(Saisie!C1118,4,4)="0804",MID(Saisie!C1118,4,4)="0907",A1117=""),"",_xlfn.XLOOKUP(A1117,Matériau!A:A,Matériau!C:C,"ERREUR MATERIAU"))</f>
        <v/>
      </c>
      <c r="C1117" s="26" t="str">
        <f>IF(B1117="","",_xlfn.XLOOKUP(B1117,Questions!A:A,Questions!C:C,""))</f>
        <v/>
      </c>
      <c r="D1117" s="26" t="str">
        <f>_xlfn.XLOOKUP(B1117&amp;"_"&amp;Saisie!F1118,'Réponses'!D:D,'Réponses'!C:C,"")</f>
        <v/>
      </c>
      <c r="E1117" s="26" t="str">
        <f>IF(D1117="","",_xlfn.XLOOKUP(D1117,'Réponses'!C:C,'Réponses'!F:F,"ERREUR PROCHAINE QUESTION"))</f>
        <v/>
      </c>
      <c r="F1117" s="26" t="str">
        <f>IF(E1117="","",_xlfn.XLOOKUP(E1117,Questions!$A:$A,Questions!$C:$C,"ERREUR TYPE"))</f>
        <v/>
      </c>
      <c r="G1117" s="26" t="str">
        <f>_xlfn.XLOOKUP(E1117&amp;"_"&amp;Saisie!H1118,'Réponses'!D:D,'Réponses'!C:C,"")</f>
        <v/>
      </c>
      <c r="H1117" s="26" t="str">
        <f>IF(G1117="","",_xlfn.XLOOKUP(G1117,'Réponses'!C:C,'Réponses'!F:F,"ERREUR PROCHAINE QUESTION"))</f>
        <v/>
      </c>
      <c r="I1117" s="26" t="str">
        <f>IF(H1117="","",_xlfn.XLOOKUP(H1117,Questions!$A:$A,Questions!$C:$C,"ERREUR TYPE"))</f>
        <v/>
      </c>
      <c r="J1117" s="26" t="str">
        <f>_xlfn.XLOOKUP(H1117&amp;"_"&amp;Saisie!J1118,'Réponses'!D:D,'Réponses'!C:C,"")</f>
        <v/>
      </c>
      <c r="K1117" s="26" t="str">
        <f>IF(J1117="","",_xlfn.XLOOKUP(J1117,'Réponses'!C:C,'Réponses'!F:F,"ERREUR PROCHAINE QUESTION"))</f>
        <v/>
      </c>
      <c r="L1117" s="26" t="str">
        <f>IF(K1117="","",_xlfn.XLOOKUP(K1117,Questions!$A:$A,Questions!$C:$C,"ERREUR TYPE"))</f>
        <v/>
      </c>
      <c r="M1117" s="26" t="str">
        <f>_xlfn.XLOOKUP(K1117&amp;"_"&amp;Saisie!L1118,'Réponses'!D:D,'Réponses'!C:C,"")</f>
        <v/>
      </c>
      <c r="N1117" s="26" t="str">
        <f>IF(M1117="","",_xlfn.XLOOKUP(M1117,'Réponses'!C:C,'Réponses'!F:F,"ERREUR PROCHAINE QUESTION"))</f>
        <v/>
      </c>
      <c r="O1117" s="26" t="str">
        <f>IF(N1117="","",_xlfn.XLOOKUP(N1117,Questions!$A:$A,Questions!$C:$C,"ERREUR TYPE"))</f>
        <v/>
      </c>
      <c r="P1117" s="26" t="str">
        <f>_xlfn.XLOOKUP(N1117&amp;"_"&amp;Saisie!N1118,'Réponses'!D:D,'Réponses'!C:C,"")</f>
        <v/>
      </c>
      <c r="Q1117" s="26" t="str">
        <f t="shared" si="18"/>
        <v/>
      </c>
    </row>
    <row r="1118" spans="1:17" x14ac:dyDescent="0.25">
      <c r="A1118" s="26" t="str">
        <f>IF(ISBLANK(Saisie!C1119),"",_xlfn.XLOOKUP(Saisie!C1119,Barème!A:A,Barème!F:F,"ERREUR CODE PRODUIT"))</f>
        <v/>
      </c>
      <c r="B1118" s="26" t="str">
        <f>IF(OR(A1118="08",MID(Saisie!C1119,4,4)="0804",MID(Saisie!C1119,4,4)="0907",A1118=""),"",_xlfn.XLOOKUP(A1118,Matériau!A:A,Matériau!C:C,"ERREUR MATERIAU"))</f>
        <v/>
      </c>
      <c r="C1118" s="26" t="str">
        <f>IF(B1118="","",_xlfn.XLOOKUP(B1118,Questions!A:A,Questions!C:C,""))</f>
        <v/>
      </c>
      <c r="D1118" s="26" t="str">
        <f>_xlfn.XLOOKUP(B1118&amp;"_"&amp;Saisie!F1119,'Réponses'!D:D,'Réponses'!C:C,"")</f>
        <v/>
      </c>
      <c r="E1118" s="26" t="str">
        <f>IF(D1118="","",_xlfn.XLOOKUP(D1118,'Réponses'!C:C,'Réponses'!F:F,"ERREUR PROCHAINE QUESTION"))</f>
        <v/>
      </c>
      <c r="F1118" s="26" t="str">
        <f>IF(E1118="","",_xlfn.XLOOKUP(E1118,Questions!$A:$A,Questions!$C:$C,"ERREUR TYPE"))</f>
        <v/>
      </c>
      <c r="G1118" s="26" t="str">
        <f>_xlfn.XLOOKUP(E1118&amp;"_"&amp;Saisie!H1119,'Réponses'!D:D,'Réponses'!C:C,"")</f>
        <v/>
      </c>
      <c r="H1118" s="26" t="str">
        <f>IF(G1118="","",_xlfn.XLOOKUP(G1118,'Réponses'!C:C,'Réponses'!F:F,"ERREUR PROCHAINE QUESTION"))</f>
        <v/>
      </c>
      <c r="I1118" s="26" t="str">
        <f>IF(H1118="","",_xlfn.XLOOKUP(H1118,Questions!$A:$A,Questions!$C:$C,"ERREUR TYPE"))</f>
        <v/>
      </c>
      <c r="J1118" s="26" t="str">
        <f>_xlfn.XLOOKUP(H1118&amp;"_"&amp;Saisie!J1119,'Réponses'!D:D,'Réponses'!C:C,"")</f>
        <v/>
      </c>
      <c r="K1118" s="26" t="str">
        <f>IF(J1118="","",_xlfn.XLOOKUP(J1118,'Réponses'!C:C,'Réponses'!F:F,"ERREUR PROCHAINE QUESTION"))</f>
        <v/>
      </c>
      <c r="L1118" s="26" t="str">
        <f>IF(K1118="","",_xlfn.XLOOKUP(K1118,Questions!$A:$A,Questions!$C:$C,"ERREUR TYPE"))</f>
        <v/>
      </c>
      <c r="M1118" s="26" t="str">
        <f>_xlfn.XLOOKUP(K1118&amp;"_"&amp;Saisie!L1119,'Réponses'!D:D,'Réponses'!C:C,"")</f>
        <v/>
      </c>
      <c r="N1118" s="26" t="str">
        <f>IF(M1118="","",_xlfn.XLOOKUP(M1118,'Réponses'!C:C,'Réponses'!F:F,"ERREUR PROCHAINE QUESTION"))</f>
        <v/>
      </c>
      <c r="O1118" s="26" t="str">
        <f>IF(N1118="","",_xlfn.XLOOKUP(N1118,Questions!$A:$A,Questions!$C:$C,"ERREUR TYPE"))</f>
        <v/>
      </c>
      <c r="P1118" s="26" t="str">
        <f>_xlfn.XLOOKUP(N1118&amp;"_"&amp;Saisie!N1119,'Réponses'!D:D,'Réponses'!C:C,"")</f>
        <v/>
      </c>
      <c r="Q1118" s="26" t="str">
        <f t="shared" si="18"/>
        <v/>
      </c>
    </row>
    <row r="1119" spans="1:17" x14ac:dyDescent="0.25">
      <c r="A1119" s="26" t="str">
        <f>IF(ISBLANK(Saisie!C1120),"",_xlfn.XLOOKUP(Saisie!C1120,Barème!A:A,Barème!F:F,"ERREUR CODE PRODUIT"))</f>
        <v/>
      </c>
      <c r="B1119" s="26" t="str">
        <f>IF(OR(A1119="08",MID(Saisie!C1120,4,4)="0804",MID(Saisie!C1120,4,4)="0907",A1119=""),"",_xlfn.XLOOKUP(A1119,Matériau!A:A,Matériau!C:C,"ERREUR MATERIAU"))</f>
        <v/>
      </c>
      <c r="C1119" s="26" t="str">
        <f>IF(B1119="","",_xlfn.XLOOKUP(B1119,Questions!A:A,Questions!C:C,""))</f>
        <v/>
      </c>
      <c r="D1119" s="26" t="str">
        <f>_xlfn.XLOOKUP(B1119&amp;"_"&amp;Saisie!F1120,'Réponses'!D:D,'Réponses'!C:C,"")</f>
        <v/>
      </c>
      <c r="E1119" s="26" t="str">
        <f>IF(D1119="","",_xlfn.XLOOKUP(D1119,'Réponses'!C:C,'Réponses'!F:F,"ERREUR PROCHAINE QUESTION"))</f>
        <v/>
      </c>
      <c r="F1119" s="26" t="str">
        <f>IF(E1119="","",_xlfn.XLOOKUP(E1119,Questions!$A:$A,Questions!$C:$C,"ERREUR TYPE"))</f>
        <v/>
      </c>
      <c r="G1119" s="26" t="str">
        <f>_xlfn.XLOOKUP(E1119&amp;"_"&amp;Saisie!H1120,'Réponses'!D:D,'Réponses'!C:C,"")</f>
        <v/>
      </c>
      <c r="H1119" s="26" t="str">
        <f>IF(G1119="","",_xlfn.XLOOKUP(G1119,'Réponses'!C:C,'Réponses'!F:F,"ERREUR PROCHAINE QUESTION"))</f>
        <v/>
      </c>
      <c r="I1119" s="26" t="str">
        <f>IF(H1119="","",_xlfn.XLOOKUP(H1119,Questions!$A:$A,Questions!$C:$C,"ERREUR TYPE"))</f>
        <v/>
      </c>
      <c r="J1119" s="26" t="str">
        <f>_xlfn.XLOOKUP(H1119&amp;"_"&amp;Saisie!J1120,'Réponses'!D:D,'Réponses'!C:C,"")</f>
        <v/>
      </c>
      <c r="K1119" s="26" t="str">
        <f>IF(J1119="","",_xlfn.XLOOKUP(J1119,'Réponses'!C:C,'Réponses'!F:F,"ERREUR PROCHAINE QUESTION"))</f>
        <v/>
      </c>
      <c r="L1119" s="26" t="str">
        <f>IF(K1119="","",_xlfn.XLOOKUP(K1119,Questions!$A:$A,Questions!$C:$C,"ERREUR TYPE"))</f>
        <v/>
      </c>
      <c r="M1119" s="26" t="str">
        <f>_xlfn.XLOOKUP(K1119&amp;"_"&amp;Saisie!L1120,'Réponses'!D:D,'Réponses'!C:C,"")</f>
        <v/>
      </c>
      <c r="N1119" s="26" t="str">
        <f>IF(M1119="","",_xlfn.XLOOKUP(M1119,'Réponses'!C:C,'Réponses'!F:F,"ERREUR PROCHAINE QUESTION"))</f>
        <v/>
      </c>
      <c r="O1119" s="26" t="str">
        <f>IF(N1119="","",_xlfn.XLOOKUP(N1119,Questions!$A:$A,Questions!$C:$C,"ERREUR TYPE"))</f>
        <v/>
      </c>
      <c r="P1119" s="26" t="str">
        <f>_xlfn.XLOOKUP(N1119&amp;"_"&amp;Saisie!N1120,'Réponses'!D:D,'Réponses'!C:C,"")</f>
        <v/>
      </c>
      <c r="Q1119" s="26" t="str">
        <f t="shared" si="18"/>
        <v/>
      </c>
    </row>
    <row r="1120" spans="1:17" x14ac:dyDescent="0.25">
      <c r="A1120" s="26" t="str">
        <f>IF(ISBLANK(Saisie!C1121),"",_xlfn.XLOOKUP(Saisie!C1121,Barème!A:A,Barème!F:F,"ERREUR CODE PRODUIT"))</f>
        <v/>
      </c>
      <c r="B1120" s="26" t="str">
        <f>IF(OR(A1120="08",MID(Saisie!C1121,4,4)="0804",MID(Saisie!C1121,4,4)="0907",A1120=""),"",_xlfn.XLOOKUP(A1120,Matériau!A:A,Matériau!C:C,"ERREUR MATERIAU"))</f>
        <v/>
      </c>
      <c r="C1120" s="26" t="str">
        <f>IF(B1120="","",_xlfn.XLOOKUP(B1120,Questions!A:A,Questions!C:C,""))</f>
        <v/>
      </c>
      <c r="D1120" s="26" t="str">
        <f>_xlfn.XLOOKUP(B1120&amp;"_"&amp;Saisie!F1121,'Réponses'!D:D,'Réponses'!C:C,"")</f>
        <v/>
      </c>
      <c r="E1120" s="26" t="str">
        <f>IF(D1120="","",_xlfn.XLOOKUP(D1120,'Réponses'!C:C,'Réponses'!F:F,"ERREUR PROCHAINE QUESTION"))</f>
        <v/>
      </c>
      <c r="F1120" s="26" t="str">
        <f>IF(E1120="","",_xlfn.XLOOKUP(E1120,Questions!$A:$A,Questions!$C:$C,"ERREUR TYPE"))</f>
        <v/>
      </c>
      <c r="G1120" s="26" t="str">
        <f>_xlfn.XLOOKUP(E1120&amp;"_"&amp;Saisie!H1121,'Réponses'!D:D,'Réponses'!C:C,"")</f>
        <v/>
      </c>
      <c r="H1120" s="26" t="str">
        <f>IF(G1120="","",_xlfn.XLOOKUP(G1120,'Réponses'!C:C,'Réponses'!F:F,"ERREUR PROCHAINE QUESTION"))</f>
        <v/>
      </c>
      <c r="I1120" s="26" t="str">
        <f>IF(H1120="","",_xlfn.XLOOKUP(H1120,Questions!$A:$A,Questions!$C:$C,"ERREUR TYPE"))</f>
        <v/>
      </c>
      <c r="J1120" s="26" t="str">
        <f>_xlfn.XLOOKUP(H1120&amp;"_"&amp;Saisie!J1121,'Réponses'!D:D,'Réponses'!C:C,"")</f>
        <v/>
      </c>
      <c r="K1120" s="26" t="str">
        <f>IF(J1120="","",_xlfn.XLOOKUP(J1120,'Réponses'!C:C,'Réponses'!F:F,"ERREUR PROCHAINE QUESTION"))</f>
        <v/>
      </c>
      <c r="L1120" s="26" t="str">
        <f>IF(K1120="","",_xlfn.XLOOKUP(K1120,Questions!$A:$A,Questions!$C:$C,"ERREUR TYPE"))</f>
        <v/>
      </c>
      <c r="M1120" s="26" t="str">
        <f>_xlfn.XLOOKUP(K1120&amp;"_"&amp;Saisie!L1121,'Réponses'!D:D,'Réponses'!C:C,"")</f>
        <v/>
      </c>
      <c r="N1120" s="26" t="str">
        <f>IF(M1120="","",_xlfn.XLOOKUP(M1120,'Réponses'!C:C,'Réponses'!F:F,"ERREUR PROCHAINE QUESTION"))</f>
        <v/>
      </c>
      <c r="O1120" s="26" t="str">
        <f>IF(N1120="","",_xlfn.XLOOKUP(N1120,Questions!$A:$A,Questions!$C:$C,"ERREUR TYPE"))</f>
        <v/>
      </c>
      <c r="P1120" s="26" t="str">
        <f>_xlfn.XLOOKUP(N1120&amp;"_"&amp;Saisie!N1121,'Réponses'!D:D,'Réponses'!C:C,"")</f>
        <v/>
      </c>
      <c r="Q1120" s="26" t="str">
        <f t="shared" si="18"/>
        <v/>
      </c>
    </row>
    <row r="1121" spans="1:17" x14ac:dyDescent="0.25">
      <c r="A1121" s="26" t="str">
        <f>IF(ISBLANK(Saisie!C1122),"",_xlfn.XLOOKUP(Saisie!C1122,Barème!A:A,Barème!F:F,"ERREUR CODE PRODUIT"))</f>
        <v/>
      </c>
      <c r="B1121" s="26" t="str">
        <f>IF(OR(A1121="08",MID(Saisie!C1122,4,4)="0804",MID(Saisie!C1122,4,4)="0907",A1121=""),"",_xlfn.XLOOKUP(A1121,Matériau!A:A,Matériau!C:C,"ERREUR MATERIAU"))</f>
        <v/>
      </c>
      <c r="C1121" s="26" t="str">
        <f>IF(B1121="","",_xlfn.XLOOKUP(B1121,Questions!A:A,Questions!C:C,""))</f>
        <v/>
      </c>
      <c r="D1121" s="26" t="str">
        <f>_xlfn.XLOOKUP(B1121&amp;"_"&amp;Saisie!F1122,'Réponses'!D:D,'Réponses'!C:C,"")</f>
        <v/>
      </c>
      <c r="E1121" s="26" t="str">
        <f>IF(D1121="","",_xlfn.XLOOKUP(D1121,'Réponses'!C:C,'Réponses'!F:F,"ERREUR PROCHAINE QUESTION"))</f>
        <v/>
      </c>
      <c r="F1121" s="26" t="str">
        <f>IF(E1121="","",_xlfn.XLOOKUP(E1121,Questions!$A:$A,Questions!$C:$C,"ERREUR TYPE"))</f>
        <v/>
      </c>
      <c r="G1121" s="26" t="str">
        <f>_xlfn.XLOOKUP(E1121&amp;"_"&amp;Saisie!H1122,'Réponses'!D:D,'Réponses'!C:C,"")</f>
        <v/>
      </c>
      <c r="H1121" s="26" t="str">
        <f>IF(G1121="","",_xlfn.XLOOKUP(G1121,'Réponses'!C:C,'Réponses'!F:F,"ERREUR PROCHAINE QUESTION"))</f>
        <v/>
      </c>
      <c r="I1121" s="26" t="str">
        <f>IF(H1121="","",_xlfn.XLOOKUP(H1121,Questions!$A:$A,Questions!$C:$C,"ERREUR TYPE"))</f>
        <v/>
      </c>
      <c r="J1121" s="26" t="str">
        <f>_xlfn.XLOOKUP(H1121&amp;"_"&amp;Saisie!J1122,'Réponses'!D:D,'Réponses'!C:C,"")</f>
        <v/>
      </c>
      <c r="K1121" s="26" t="str">
        <f>IF(J1121="","",_xlfn.XLOOKUP(J1121,'Réponses'!C:C,'Réponses'!F:F,"ERREUR PROCHAINE QUESTION"))</f>
        <v/>
      </c>
      <c r="L1121" s="26" t="str">
        <f>IF(K1121="","",_xlfn.XLOOKUP(K1121,Questions!$A:$A,Questions!$C:$C,"ERREUR TYPE"))</f>
        <v/>
      </c>
      <c r="M1121" s="26" t="str">
        <f>_xlfn.XLOOKUP(K1121&amp;"_"&amp;Saisie!L1122,'Réponses'!D:D,'Réponses'!C:C,"")</f>
        <v/>
      </c>
      <c r="N1121" s="26" t="str">
        <f>IF(M1121="","",_xlfn.XLOOKUP(M1121,'Réponses'!C:C,'Réponses'!F:F,"ERREUR PROCHAINE QUESTION"))</f>
        <v/>
      </c>
      <c r="O1121" s="26" t="str">
        <f>IF(N1121="","",_xlfn.XLOOKUP(N1121,Questions!$A:$A,Questions!$C:$C,"ERREUR TYPE"))</f>
        <v/>
      </c>
      <c r="P1121" s="26" t="str">
        <f>_xlfn.XLOOKUP(N1121&amp;"_"&amp;Saisie!N1122,'Réponses'!D:D,'Réponses'!C:C,"")</f>
        <v/>
      </c>
      <c r="Q1121" s="26" t="str">
        <f t="shared" si="18"/>
        <v/>
      </c>
    </row>
    <row r="1122" spans="1:17" x14ac:dyDescent="0.25">
      <c r="A1122" s="26" t="str">
        <f>IF(ISBLANK(Saisie!C1123),"",_xlfn.XLOOKUP(Saisie!C1123,Barème!A:A,Barème!F:F,"ERREUR CODE PRODUIT"))</f>
        <v/>
      </c>
      <c r="B1122" s="26" t="str">
        <f>IF(OR(A1122="08",MID(Saisie!C1123,4,4)="0804",MID(Saisie!C1123,4,4)="0907",A1122=""),"",_xlfn.XLOOKUP(A1122,Matériau!A:A,Matériau!C:C,"ERREUR MATERIAU"))</f>
        <v/>
      </c>
      <c r="C1122" s="26" t="str">
        <f>IF(B1122="","",_xlfn.XLOOKUP(B1122,Questions!A:A,Questions!C:C,""))</f>
        <v/>
      </c>
      <c r="D1122" s="26" t="str">
        <f>_xlfn.XLOOKUP(B1122&amp;"_"&amp;Saisie!F1123,'Réponses'!D:D,'Réponses'!C:C,"")</f>
        <v/>
      </c>
      <c r="E1122" s="26" t="str">
        <f>IF(D1122="","",_xlfn.XLOOKUP(D1122,'Réponses'!C:C,'Réponses'!F:F,"ERREUR PROCHAINE QUESTION"))</f>
        <v/>
      </c>
      <c r="F1122" s="26" t="str">
        <f>IF(E1122="","",_xlfn.XLOOKUP(E1122,Questions!$A:$A,Questions!$C:$C,"ERREUR TYPE"))</f>
        <v/>
      </c>
      <c r="G1122" s="26" t="str">
        <f>_xlfn.XLOOKUP(E1122&amp;"_"&amp;Saisie!H1123,'Réponses'!D:D,'Réponses'!C:C,"")</f>
        <v/>
      </c>
      <c r="H1122" s="26" t="str">
        <f>IF(G1122="","",_xlfn.XLOOKUP(G1122,'Réponses'!C:C,'Réponses'!F:F,"ERREUR PROCHAINE QUESTION"))</f>
        <v/>
      </c>
      <c r="I1122" s="26" t="str">
        <f>IF(H1122="","",_xlfn.XLOOKUP(H1122,Questions!$A:$A,Questions!$C:$C,"ERREUR TYPE"))</f>
        <v/>
      </c>
      <c r="J1122" s="26" t="str">
        <f>_xlfn.XLOOKUP(H1122&amp;"_"&amp;Saisie!J1123,'Réponses'!D:D,'Réponses'!C:C,"")</f>
        <v/>
      </c>
      <c r="K1122" s="26" t="str">
        <f>IF(J1122="","",_xlfn.XLOOKUP(J1122,'Réponses'!C:C,'Réponses'!F:F,"ERREUR PROCHAINE QUESTION"))</f>
        <v/>
      </c>
      <c r="L1122" s="26" t="str">
        <f>IF(K1122="","",_xlfn.XLOOKUP(K1122,Questions!$A:$A,Questions!$C:$C,"ERREUR TYPE"))</f>
        <v/>
      </c>
      <c r="M1122" s="26" t="str">
        <f>_xlfn.XLOOKUP(K1122&amp;"_"&amp;Saisie!L1123,'Réponses'!D:D,'Réponses'!C:C,"")</f>
        <v/>
      </c>
      <c r="N1122" s="26" t="str">
        <f>IF(M1122="","",_xlfn.XLOOKUP(M1122,'Réponses'!C:C,'Réponses'!F:F,"ERREUR PROCHAINE QUESTION"))</f>
        <v/>
      </c>
      <c r="O1122" s="26" t="str">
        <f>IF(N1122="","",_xlfn.XLOOKUP(N1122,Questions!$A:$A,Questions!$C:$C,"ERREUR TYPE"))</f>
        <v/>
      </c>
      <c r="P1122" s="26" t="str">
        <f>_xlfn.XLOOKUP(N1122&amp;"_"&amp;Saisie!N1123,'Réponses'!D:D,'Réponses'!C:C,"")</f>
        <v/>
      </c>
      <c r="Q1122" s="26" t="str">
        <f t="shared" si="18"/>
        <v/>
      </c>
    </row>
    <row r="1123" spans="1:17" x14ac:dyDescent="0.25">
      <c r="A1123" s="26" t="str">
        <f>IF(ISBLANK(Saisie!C1124),"",_xlfn.XLOOKUP(Saisie!C1124,Barème!A:A,Barème!F:F,"ERREUR CODE PRODUIT"))</f>
        <v/>
      </c>
      <c r="B1123" s="26" t="str">
        <f>IF(OR(A1123="08",MID(Saisie!C1124,4,4)="0804",MID(Saisie!C1124,4,4)="0907",A1123=""),"",_xlfn.XLOOKUP(A1123,Matériau!A:A,Matériau!C:C,"ERREUR MATERIAU"))</f>
        <v/>
      </c>
      <c r="C1123" s="26" t="str">
        <f>IF(B1123="","",_xlfn.XLOOKUP(B1123,Questions!A:A,Questions!C:C,""))</f>
        <v/>
      </c>
      <c r="D1123" s="26" t="str">
        <f>_xlfn.XLOOKUP(B1123&amp;"_"&amp;Saisie!F1124,'Réponses'!D:D,'Réponses'!C:C,"")</f>
        <v/>
      </c>
      <c r="E1123" s="26" t="str">
        <f>IF(D1123="","",_xlfn.XLOOKUP(D1123,'Réponses'!C:C,'Réponses'!F:F,"ERREUR PROCHAINE QUESTION"))</f>
        <v/>
      </c>
      <c r="F1123" s="26" t="str">
        <f>IF(E1123="","",_xlfn.XLOOKUP(E1123,Questions!$A:$A,Questions!$C:$C,"ERREUR TYPE"))</f>
        <v/>
      </c>
      <c r="G1123" s="26" t="str">
        <f>_xlfn.XLOOKUP(E1123&amp;"_"&amp;Saisie!H1124,'Réponses'!D:D,'Réponses'!C:C,"")</f>
        <v/>
      </c>
      <c r="H1123" s="26" t="str">
        <f>IF(G1123="","",_xlfn.XLOOKUP(G1123,'Réponses'!C:C,'Réponses'!F:F,"ERREUR PROCHAINE QUESTION"))</f>
        <v/>
      </c>
      <c r="I1123" s="26" t="str">
        <f>IF(H1123="","",_xlfn.XLOOKUP(H1123,Questions!$A:$A,Questions!$C:$C,"ERREUR TYPE"))</f>
        <v/>
      </c>
      <c r="J1123" s="26" t="str">
        <f>_xlfn.XLOOKUP(H1123&amp;"_"&amp;Saisie!J1124,'Réponses'!D:D,'Réponses'!C:C,"")</f>
        <v/>
      </c>
      <c r="K1123" s="26" t="str">
        <f>IF(J1123="","",_xlfn.XLOOKUP(J1123,'Réponses'!C:C,'Réponses'!F:F,"ERREUR PROCHAINE QUESTION"))</f>
        <v/>
      </c>
      <c r="L1123" s="26" t="str">
        <f>IF(K1123="","",_xlfn.XLOOKUP(K1123,Questions!$A:$A,Questions!$C:$C,"ERREUR TYPE"))</f>
        <v/>
      </c>
      <c r="M1123" s="26" t="str">
        <f>_xlfn.XLOOKUP(K1123&amp;"_"&amp;Saisie!L1124,'Réponses'!D:D,'Réponses'!C:C,"")</f>
        <v/>
      </c>
      <c r="N1123" s="26" t="str">
        <f>IF(M1123="","",_xlfn.XLOOKUP(M1123,'Réponses'!C:C,'Réponses'!F:F,"ERREUR PROCHAINE QUESTION"))</f>
        <v/>
      </c>
      <c r="O1123" s="26" t="str">
        <f>IF(N1123="","",_xlfn.XLOOKUP(N1123,Questions!$A:$A,Questions!$C:$C,"ERREUR TYPE"))</f>
        <v/>
      </c>
      <c r="P1123" s="26" t="str">
        <f>_xlfn.XLOOKUP(N1123&amp;"_"&amp;Saisie!N1124,'Réponses'!D:D,'Réponses'!C:C,"")</f>
        <v/>
      </c>
      <c r="Q1123" s="26" t="str">
        <f t="shared" si="18"/>
        <v/>
      </c>
    </row>
    <row r="1124" spans="1:17" x14ac:dyDescent="0.25">
      <c r="A1124" s="26" t="str">
        <f>IF(ISBLANK(Saisie!C1125),"",_xlfn.XLOOKUP(Saisie!C1125,Barème!A:A,Barème!F:F,"ERREUR CODE PRODUIT"))</f>
        <v/>
      </c>
      <c r="B1124" s="26" t="str">
        <f>IF(OR(A1124="08",MID(Saisie!C1125,4,4)="0804",MID(Saisie!C1125,4,4)="0907",A1124=""),"",_xlfn.XLOOKUP(A1124,Matériau!A:A,Matériau!C:C,"ERREUR MATERIAU"))</f>
        <v/>
      </c>
      <c r="C1124" s="26" t="str">
        <f>IF(B1124="","",_xlfn.XLOOKUP(B1124,Questions!A:A,Questions!C:C,""))</f>
        <v/>
      </c>
      <c r="D1124" s="26" t="str">
        <f>_xlfn.XLOOKUP(B1124&amp;"_"&amp;Saisie!F1125,'Réponses'!D:D,'Réponses'!C:C,"")</f>
        <v/>
      </c>
      <c r="E1124" s="26" t="str">
        <f>IF(D1124="","",_xlfn.XLOOKUP(D1124,'Réponses'!C:C,'Réponses'!F:F,"ERREUR PROCHAINE QUESTION"))</f>
        <v/>
      </c>
      <c r="F1124" s="26" t="str">
        <f>IF(E1124="","",_xlfn.XLOOKUP(E1124,Questions!$A:$A,Questions!$C:$C,"ERREUR TYPE"))</f>
        <v/>
      </c>
      <c r="G1124" s="26" t="str">
        <f>_xlfn.XLOOKUP(E1124&amp;"_"&amp;Saisie!H1125,'Réponses'!D:D,'Réponses'!C:C,"")</f>
        <v/>
      </c>
      <c r="H1124" s="26" t="str">
        <f>IF(G1124="","",_xlfn.XLOOKUP(G1124,'Réponses'!C:C,'Réponses'!F:F,"ERREUR PROCHAINE QUESTION"))</f>
        <v/>
      </c>
      <c r="I1124" s="26" t="str">
        <f>IF(H1124="","",_xlfn.XLOOKUP(H1124,Questions!$A:$A,Questions!$C:$C,"ERREUR TYPE"))</f>
        <v/>
      </c>
      <c r="J1124" s="26" t="str">
        <f>_xlfn.XLOOKUP(H1124&amp;"_"&amp;Saisie!J1125,'Réponses'!D:D,'Réponses'!C:C,"")</f>
        <v/>
      </c>
      <c r="K1124" s="26" t="str">
        <f>IF(J1124="","",_xlfn.XLOOKUP(J1124,'Réponses'!C:C,'Réponses'!F:F,"ERREUR PROCHAINE QUESTION"))</f>
        <v/>
      </c>
      <c r="L1124" s="26" t="str">
        <f>IF(K1124="","",_xlfn.XLOOKUP(K1124,Questions!$A:$A,Questions!$C:$C,"ERREUR TYPE"))</f>
        <v/>
      </c>
      <c r="M1124" s="26" t="str">
        <f>_xlfn.XLOOKUP(K1124&amp;"_"&amp;Saisie!L1125,'Réponses'!D:D,'Réponses'!C:C,"")</f>
        <v/>
      </c>
      <c r="N1124" s="26" t="str">
        <f>IF(M1124="","",_xlfn.XLOOKUP(M1124,'Réponses'!C:C,'Réponses'!F:F,"ERREUR PROCHAINE QUESTION"))</f>
        <v/>
      </c>
      <c r="O1124" s="26" t="str">
        <f>IF(N1124="","",_xlfn.XLOOKUP(N1124,Questions!$A:$A,Questions!$C:$C,"ERREUR TYPE"))</f>
        <v/>
      </c>
      <c r="P1124" s="26" t="str">
        <f>_xlfn.XLOOKUP(N1124&amp;"_"&amp;Saisie!N1125,'Réponses'!D:D,'Réponses'!C:C,"")</f>
        <v/>
      </c>
      <c r="Q1124" s="26" t="str">
        <f t="shared" si="18"/>
        <v/>
      </c>
    </row>
    <row r="1125" spans="1:17" x14ac:dyDescent="0.25">
      <c r="A1125" s="26" t="str">
        <f>IF(ISBLANK(Saisie!C1126),"",_xlfn.XLOOKUP(Saisie!C1126,Barème!A:A,Barème!F:F,"ERREUR CODE PRODUIT"))</f>
        <v/>
      </c>
      <c r="B1125" s="26" t="str">
        <f>IF(OR(A1125="08",MID(Saisie!C1126,4,4)="0804",MID(Saisie!C1126,4,4)="0907",A1125=""),"",_xlfn.XLOOKUP(A1125,Matériau!A:A,Matériau!C:C,"ERREUR MATERIAU"))</f>
        <v/>
      </c>
      <c r="C1125" s="26" t="str">
        <f>IF(B1125="","",_xlfn.XLOOKUP(B1125,Questions!A:A,Questions!C:C,""))</f>
        <v/>
      </c>
      <c r="D1125" s="26" t="str">
        <f>_xlfn.XLOOKUP(B1125&amp;"_"&amp;Saisie!F1126,'Réponses'!D:D,'Réponses'!C:C,"")</f>
        <v/>
      </c>
      <c r="E1125" s="26" t="str">
        <f>IF(D1125="","",_xlfn.XLOOKUP(D1125,'Réponses'!C:C,'Réponses'!F:F,"ERREUR PROCHAINE QUESTION"))</f>
        <v/>
      </c>
      <c r="F1125" s="26" t="str">
        <f>IF(E1125="","",_xlfn.XLOOKUP(E1125,Questions!$A:$A,Questions!$C:$C,"ERREUR TYPE"))</f>
        <v/>
      </c>
      <c r="G1125" s="26" t="str">
        <f>_xlfn.XLOOKUP(E1125&amp;"_"&amp;Saisie!H1126,'Réponses'!D:D,'Réponses'!C:C,"")</f>
        <v/>
      </c>
      <c r="H1125" s="26" t="str">
        <f>IF(G1125="","",_xlfn.XLOOKUP(G1125,'Réponses'!C:C,'Réponses'!F:F,"ERREUR PROCHAINE QUESTION"))</f>
        <v/>
      </c>
      <c r="I1125" s="26" t="str">
        <f>IF(H1125="","",_xlfn.XLOOKUP(H1125,Questions!$A:$A,Questions!$C:$C,"ERREUR TYPE"))</f>
        <v/>
      </c>
      <c r="J1125" s="26" t="str">
        <f>_xlfn.XLOOKUP(H1125&amp;"_"&amp;Saisie!J1126,'Réponses'!D:D,'Réponses'!C:C,"")</f>
        <v/>
      </c>
      <c r="K1125" s="26" t="str">
        <f>IF(J1125="","",_xlfn.XLOOKUP(J1125,'Réponses'!C:C,'Réponses'!F:F,"ERREUR PROCHAINE QUESTION"))</f>
        <v/>
      </c>
      <c r="L1125" s="26" t="str">
        <f>IF(K1125="","",_xlfn.XLOOKUP(K1125,Questions!$A:$A,Questions!$C:$C,"ERREUR TYPE"))</f>
        <v/>
      </c>
      <c r="M1125" s="26" t="str">
        <f>_xlfn.XLOOKUP(K1125&amp;"_"&amp;Saisie!L1126,'Réponses'!D:D,'Réponses'!C:C,"")</f>
        <v/>
      </c>
      <c r="N1125" s="26" t="str">
        <f>IF(M1125="","",_xlfn.XLOOKUP(M1125,'Réponses'!C:C,'Réponses'!F:F,"ERREUR PROCHAINE QUESTION"))</f>
        <v/>
      </c>
      <c r="O1125" s="26" t="str">
        <f>IF(N1125="","",_xlfn.XLOOKUP(N1125,Questions!$A:$A,Questions!$C:$C,"ERREUR TYPE"))</f>
        <v/>
      </c>
      <c r="P1125" s="26" t="str">
        <f>_xlfn.XLOOKUP(N1125&amp;"_"&amp;Saisie!N1126,'Réponses'!D:D,'Réponses'!C:C,"")</f>
        <v/>
      </c>
      <c r="Q1125" s="26" t="str">
        <f t="shared" si="18"/>
        <v/>
      </c>
    </row>
    <row r="1126" spans="1:17" x14ac:dyDescent="0.25">
      <c r="A1126" s="26" t="str">
        <f>IF(ISBLANK(Saisie!C1127),"",_xlfn.XLOOKUP(Saisie!C1127,Barème!A:A,Barème!F:F,"ERREUR CODE PRODUIT"))</f>
        <v/>
      </c>
      <c r="B1126" s="26" t="str">
        <f>IF(OR(A1126="08",MID(Saisie!C1127,4,4)="0804",MID(Saisie!C1127,4,4)="0907",A1126=""),"",_xlfn.XLOOKUP(A1126,Matériau!A:A,Matériau!C:C,"ERREUR MATERIAU"))</f>
        <v/>
      </c>
      <c r="C1126" s="26" t="str">
        <f>IF(B1126="","",_xlfn.XLOOKUP(B1126,Questions!A:A,Questions!C:C,""))</f>
        <v/>
      </c>
      <c r="D1126" s="26" t="str">
        <f>_xlfn.XLOOKUP(B1126&amp;"_"&amp;Saisie!F1127,'Réponses'!D:D,'Réponses'!C:C,"")</f>
        <v/>
      </c>
      <c r="E1126" s="26" t="str">
        <f>IF(D1126="","",_xlfn.XLOOKUP(D1126,'Réponses'!C:C,'Réponses'!F:F,"ERREUR PROCHAINE QUESTION"))</f>
        <v/>
      </c>
      <c r="F1126" s="26" t="str">
        <f>IF(E1126="","",_xlfn.XLOOKUP(E1126,Questions!$A:$A,Questions!$C:$C,"ERREUR TYPE"))</f>
        <v/>
      </c>
      <c r="G1126" s="26" t="str">
        <f>_xlfn.XLOOKUP(E1126&amp;"_"&amp;Saisie!H1127,'Réponses'!D:D,'Réponses'!C:C,"")</f>
        <v/>
      </c>
      <c r="H1126" s="26" t="str">
        <f>IF(G1126="","",_xlfn.XLOOKUP(G1126,'Réponses'!C:C,'Réponses'!F:F,"ERREUR PROCHAINE QUESTION"))</f>
        <v/>
      </c>
      <c r="I1126" s="26" t="str">
        <f>IF(H1126="","",_xlfn.XLOOKUP(H1126,Questions!$A:$A,Questions!$C:$C,"ERREUR TYPE"))</f>
        <v/>
      </c>
      <c r="J1126" s="26" t="str">
        <f>_xlfn.XLOOKUP(H1126&amp;"_"&amp;Saisie!J1127,'Réponses'!D:D,'Réponses'!C:C,"")</f>
        <v/>
      </c>
      <c r="K1126" s="26" t="str">
        <f>IF(J1126="","",_xlfn.XLOOKUP(J1126,'Réponses'!C:C,'Réponses'!F:F,"ERREUR PROCHAINE QUESTION"))</f>
        <v/>
      </c>
      <c r="L1126" s="26" t="str">
        <f>IF(K1126="","",_xlfn.XLOOKUP(K1126,Questions!$A:$A,Questions!$C:$C,"ERREUR TYPE"))</f>
        <v/>
      </c>
      <c r="M1126" s="26" t="str">
        <f>_xlfn.XLOOKUP(K1126&amp;"_"&amp;Saisie!L1127,'Réponses'!D:D,'Réponses'!C:C,"")</f>
        <v/>
      </c>
      <c r="N1126" s="26" t="str">
        <f>IF(M1126="","",_xlfn.XLOOKUP(M1126,'Réponses'!C:C,'Réponses'!F:F,"ERREUR PROCHAINE QUESTION"))</f>
        <v/>
      </c>
      <c r="O1126" s="26" t="str">
        <f>IF(N1126="","",_xlfn.XLOOKUP(N1126,Questions!$A:$A,Questions!$C:$C,"ERREUR TYPE"))</f>
        <v/>
      </c>
      <c r="P1126" s="26" t="str">
        <f>_xlfn.XLOOKUP(N1126&amp;"_"&amp;Saisie!N1127,'Réponses'!D:D,'Réponses'!C:C,"")</f>
        <v/>
      </c>
      <c r="Q1126" s="26" t="str">
        <f t="shared" si="18"/>
        <v/>
      </c>
    </row>
    <row r="1127" spans="1:17" x14ac:dyDescent="0.25">
      <c r="A1127" s="26" t="str">
        <f>IF(ISBLANK(Saisie!C1128),"",_xlfn.XLOOKUP(Saisie!C1128,Barème!A:A,Barème!F:F,"ERREUR CODE PRODUIT"))</f>
        <v/>
      </c>
      <c r="B1127" s="26" t="str">
        <f>IF(OR(A1127="08",MID(Saisie!C1128,4,4)="0804",MID(Saisie!C1128,4,4)="0907",A1127=""),"",_xlfn.XLOOKUP(A1127,Matériau!A:A,Matériau!C:C,"ERREUR MATERIAU"))</f>
        <v/>
      </c>
      <c r="C1127" s="26" t="str">
        <f>IF(B1127="","",_xlfn.XLOOKUP(B1127,Questions!A:A,Questions!C:C,""))</f>
        <v/>
      </c>
      <c r="D1127" s="26" t="str">
        <f>_xlfn.XLOOKUP(B1127&amp;"_"&amp;Saisie!F1128,'Réponses'!D:D,'Réponses'!C:C,"")</f>
        <v/>
      </c>
      <c r="E1127" s="26" t="str">
        <f>IF(D1127="","",_xlfn.XLOOKUP(D1127,'Réponses'!C:C,'Réponses'!F:F,"ERREUR PROCHAINE QUESTION"))</f>
        <v/>
      </c>
      <c r="F1127" s="26" t="str">
        <f>IF(E1127="","",_xlfn.XLOOKUP(E1127,Questions!$A:$A,Questions!$C:$C,"ERREUR TYPE"))</f>
        <v/>
      </c>
      <c r="G1127" s="26" t="str">
        <f>_xlfn.XLOOKUP(E1127&amp;"_"&amp;Saisie!H1128,'Réponses'!D:D,'Réponses'!C:C,"")</f>
        <v/>
      </c>
      <c r="H1127" s="26" t="str">
        <f>IF(G1127="","",_xlfn.XLOOKUP(G1127,'Réponses'!C:C,'Réponses'!F:F,"ERREUR PROCHAINE QUESTION"))</f>
        <v/>
      </c>
      <c r="I1127" s="26" t="str">
        <f>IF(H1127="","",_xlfn.XLOOKUP(H1127,Questions!$A:$A,Questions!$C:$C,"ERREUR TYPE"))</f>
        <v/>
      </c>
      <c r="J1127" s="26" t="str">
        <f>_xlfn.XLOOKUP(H1127&amp;"_"&amp;Saisie!J1128,'Réponses'!D:D,'Réponses'!C:C,"")</f>
        <v/>
      </c>
      <c r="K1127" s="26" t="str">
        <f>IF(J1127="","",_xlfn.XLOOKUP(J1127,'Réponses'!C:C,'Réponses'!F:F,"ERREUR PROCHAINE QUESTION"))</f>
        <v/>
      </c>
      <c r="L1127" s="26" t="str">
        <f>IF(K1127="","",_xlfn.XLOOKUP(K1127,Questions!$A:$A,Questions!$C:$C,"ERREUR TYPE"))</f>
        <v/>
      </c>
      <c r="M1127" s="26" t="str">
        <f>_xlfn.XLOOKUP(K1127&amp;"_"&amp;Saisie!L1128,'Réponses'!D:D,'Réponses'!C:C,"")</f>
        <v/>
      </c>
      <c r="N1127" s="26" t="str">
        <f>IF(M1127="","",_xlfn.XLOOKUP(M1127,'Réponses'!C:C,'Réponses'!F:F,"ERREUR PROCHAINE QUESTION"))</f>
        <v/>
      </c>
      <c r="O1127" s="26" t="str">
        <f>IF(N1127="","",_xlfn.XLOOKUP(N1127,Questions!$A:$A,Questions!$C:$C,"ERREUR TYPE"))</f>
        <v/>
      </c>
      <c r="P1127" s="26" t="str">
        <f>_xlfn.XLOOKUP(N1127&amp;"_"&amp;Saisie!N1128,'Réponses'!D:D,'Réponses'!C:C,"")</f>
        <v/>
      </c>
      <c r="Q1127" s="26" t="str">
        <f t="shared" si="18"/>
        <v/>
      </c>
    </row>
    <row r="1128" spans="1:17" x14ac:dyDescent="0.25">
      <c r="A1128" s="26" t="str">
        <f>IF(ISBLANK(Saisie!C1129),"",_xlfn.XLOOKUP(Saisie!C1129,Barème!A:A,Barème!F:F,"ERREUR CODE PRODUIT"))</f>
        <v/>
      </c>
      <c r="B1128" s="26" t="str">
        <f>IF(OR(A1128="08",MID(Saisie!C1129,4,4)="0804",MID(Saisie!C1129,4,4)="0907",A1128=""),"",_xlfn.XLOOKUP(A1128,Matériau!A:A,Matériau!C:C,"ERREUR MATERIAU"))</f>
        <v/>
      </c>
      <c r="C1128" s="26" t="str">
        <f>IF(B1128="","",_xlfn.XLOOKUP(B1128,Questions!A:A,Questions!C:C,""))</f>
        <v/>
      </c>
      <c r="D1128" s="26" t="str">
        <f>_xlfn.XLOOKUP(B1128&amp;"_"&amp;Saisie!F1129,'Réponses'!D:D,'Réponses'!C:C,"")</f>
        <v/>
      </c>
      <c r="E1128" s="26" t="str">
        <f>IF(D1128="","",_xlfn.XLOOKUP(D1128,'Réponses'!C:C,'Réponses'!F:F,"ERREUR PROCHAINE QUESTION"))</f>
        <v/>
      </c>
      <c r="F1128" s="26" t="str">
        <f>IF(E1128="","",_xlfn.XLOOKUP(E1128,Questions!$A:$A,Questions!$C:$C,"ERREUR TYPE"))</f>
        <v/>
      </c>
      <c r="G1128" s="26" t="str">
        <f>_xlfn.XLOOKUP(E1128&amp;"_"&amp;Saisie!H1129,'Réponses'!D:D,'Réponses'!C:C,"")</f>
        <v/>
      </c>
      <c r="H1128" s="26" t="str">
        <f>IF(G1128="","",_xlfn.XLOOKUP(G1128,'Réponses'!C:C,'Réponses'!F:F,"ERREUR PROCHAINE QUESTION"))</f>
        <v/>
      </c>
      <c r="I1128" s="26" t="str">
        <f>IF(H1128="","",_xlfn.XLOOKUP(H1128,Questions!$A:$A,Questions!$C:$C,"ERREUR TYPE"))</f>
        <v/>
      </c>
      <c r="J1128" s="26" t="str">
        <f>_xlfn.XLOOKUP(H1128&amp;"_"&amp;Saisie!J1129,'Réponses'!D:D,'Réponses'!C:C,"")</f>
        <v/>
      </c>
      <c r="K1128" s="26" t="str">
        <f>IF(J1128="","",_xlfn.XLOOKUP(J1128,'Réponses'!C:C,'Réponses'!F:F,"ERREUR PROCHAINE QUESTION"))</f>
        <v/>
      </c>
      <c r="L1128" s="26" t="str">
        <f>IF(K1128="","",_xlfn.XLOOKUP(K1128,Questions!$A:$A,Questions!$C:$C,"ERREUR TYPE"))</f>
        <v/>
      </c>
      <c r="M1128" s="26" t="str">
        <f>_xlfn.XLOOKUP(K1128&amp;"_"&amp;Saisie!L1129,'Réponses'!D:D,'Réponses'!C:C,"")</f>
        <v/>
      </c>
      <c r="N1128" s="26" t="str">
        <f>IF(M1128="","",_xlfn.XLOOKUP(M1128,'Réponses'!C:C,'Réponses'!F:F,"ERREUR PROCHAINE QUESTION"))</f>
        <v/>
      </c>
      <c r="O1128" s="26" t="str">
        <f>IF(N1128="","",_xlfn.XLOOKUP(N1128,Questions!$A:$A,Questions!$C:$C,"ERREUR TYPE"))</f>
        <v/>
      </c>
      <c r="P1128" s="26" t="str">
        <f>_xlfn.XLOOKUP(N1128&amp;"_"&amp;Saisie!N1129,'Réponses'!D:D,'Réponses'!C:C,"")</f>
        <v/>
      </c>
      <c r="Q1128" s="26" t="str">
        <f t="shared" si="18"/>
        <v/>
      </c>
    </row>
    <row r="1129" spans="1:17" x14ac:dyDescent="0.25">
      <c r="A1129" s="26" t="str">
        <f>IF(ISBLANK(Saisie!C1130),"",_xlfn.XLOOKUP(Saisie!C1130,Barème!A:A,Barème!F:F,"ERREUR CODE PRODUIT"))</f>
        <v/>
      </c>
      <c r="B1129" s="26" t="str">
        <f>IF(OR(A1129="08",MID(Saisie!C1130,4,4)="0804",MID(Saisie!C1130,4,4)="0907",A1129=""),"",_xlfn.XLOOKUP(A1129,Matériau!A:A,Matériau!C:C,"ERREUR MATERIAU"))</f>
        <v/>
      </c>
      <c r="C1129" s="26" t="str">
        <f>IF(B1129="","",_xlfn.XLOOKUP(B1129,Questions!A:A,Questions!C:C,""))</f>
        <v/>
      </c>
      <c r="D1129" s="26" t="str">
        <f>_xlfn.XLOOKUP(B1129&amp;"_"&amp;Saisie!F1130,'Réponses'!D:D,'Réponses'!C:C,"")</f>
        <v/>
      </c>
      <c r="E1129" s="26" t="str">
        <f>IF(D1129="","",_xlfn.XLOOKUP(D1129,'Réponses'!C:C,'Réponses'!F:F,"ERREUR PROCHAINE QUESTION"))</f>
        <v/>
      </c>
      <c r="F1129" s="26" t="str">
        <f>IF(E1129="","",_xlfn.XLOOKUP(E1129,Questions!$A:$A,Questions!$C:$C,"ERREUR TYPE"))</f>
        <v/>
      </c>
      <c r="G1129" s="26" t="str">
        <f>_xlfn.XLOOKUP(E1129&amp;"_"&amp;Saisie!H1130,'Réponses'!D:D,'Réponses'!C:C,"")</f>
        <v/>
      </c>
      <c r="H1129" s="26" t="str">
        <f>IF(G1129="","",_xlfn.XLOOKUP(G1129,'Réponses'!C:C,'Réponses'!F:F,"ERREUR PROCHAINE QUESTION"))</f>
        <v/>
      </c>
      <c r="I1129" s="26" t="str">
        <f>IF(H1129="","",_xlfn.XLOOKUP(H1129,Questions!$A:$A,Questions!$C:$C,"ERREUR TYPE"))</f>
        <v/>
      </c>
      <c r="J1129" s="26" t="str">
        <f>_xlfn.XLOOKUP(H1129&amp;"_"&amp;Saisie!J1130,'Réponses'!D:D,'Réponses'!C:C,"")</f>
        <v/>
      </c>
      <c r="K1129" s="26" t="str">
        <f>IF(J1129="","",_xlfn.XLOOKUP(J1129,'Réponses'!C:C,'Réponses'!F:F,"ERREUR PROCHAINE QUESTION"))</f>
        <v/>
      </c>
      <c r="L1129" s="26" t="str">
        <f>IF(K1129="","",_xlfn.XLOOKUP(K1129,Questions!$A:$A,Questions!$C:$C,"ERREUR TYPE"))</f>
        <v/>
      </c>
      <c r="M1129" s="26" t="str">
        <f>_xlfn.XLOOKUP(K1129&amp;"_"&amp;Saisie!L1130,'Réponses'!D:D,'Réponses'!C:C,"")</f>
        <v/>
      </c>
      <c r="N1129" s="26" t="str">
        <f>IF(M1129="","",_xlfn.XLOOKUP(M1129,'Réponses'!C:C,'Réponses'!F:F,"ERREUR PROCHAINE QUESTION"))</f>
        <v/>
      </c>
      <c r="O1129" s="26" t="str">
        <f>IF(N1129="","",_xlfn.XLOOKUP(N1129,Questions!$A:$A,Questions!$C:$C,"ERREUR TYPE"))</f>
        <v/>
      </c>
      <c r="P1129" s="26" t="str">
        <f>_xlfn.XLOOKUP(N1129&amp;"_"&amp;Saisie!N1130,'Réponses'!D:D,'Réponses'!C:C,"")</f>
        <v/>
      </c>
      <c r="Q1129" s="26" t="str">
        <f t="shared" si="18"/>
        <v/>
      </c>
    </row>
    <row r="1130" spans="1:17" x14ac:dyDescent="0.25">
      <c r="A1130" s="26" t="str">
        <f>IF(ISBLANK(Saisie!C1131),"",_xlfn.XLOOKUP(Saisie!C1131,Barème!A:A,Barème!F:F,"ERREUR CODE PRODUIT"))</f>
        <v/>
      </c>
      <c r="B1130" s="26" t="str">
        <f>IF(OR(A1130="08",MID(Saisie!C1131,4,4)="0804",MID(Saisie!C1131,4,4)="0907",A1130=""),"",_xlfn.XLOOKUP(A1130,Matériau!A:A,Matériau!C:C,"ERREUR MATERIAU"))</f>
        <v/>
      </c>
      <c r="C1130" s="26" t="str">
        <f>IF(B1130="","",_xlfn.XLOOKUP(B1130,Questions!A:A,Questions!C:C,""))</f>
        <v/>
      </c>
      <c r="D1130" s="26" t="str">
        <f>_xlfn.XLOOKUP(B1130&amp;"_"&amp;Saisie!F1131,'Réponses'!D:D,'Réponses'!C:C,"")</f>
        <v/>
      </c>
      <c r="E1130" s="26" t="str">
        <f>IF(D1130="","",_xlfn.XLOOKUP(D1130,'Réponses'!C:C,'Réponses'!F:F,"ERREUR PROCHAINE QUESTION"))</f>
        <v/>
      </c>
      <c r="F1130" s="26" t="str">
        <f>IF(E1130="","",_xlfn.XLOOKUP(E1130,Questions!$A:$A,Questions!$C:$C,"ERREUR TYPE"))</f>
        <v/>
      </c>
      <c r="G1130" s="26" t="str">
        <f>_xlfn.XLOOKUP(E1130&amp;"_"&amp;Saisie!H1131,'Réponses'!D:D,'Réponses'!C:C,"")</f>
        <v/>
      </c>
      <c r="H1130" s="26" t="str">
        <f>IF(G1130="","",_xlfn.XLOOKUP(G1130,'Réponses'!C:C,'Réponses'!F:F,"ERREUR PROCHAINE QUESTION"))</f>
        <v/>
      </c>
      <c r="I1130" s="26" t="str">
        <f>IF(H1130="","",_xlfn.XLOOKUP(H1130,Questions!$A:$A,Questions!$C:$C,"ERREUR TYPE"))</f>
        <v/>
      </c>
      <c r="J1130" s="26" t="str">
        <f>_xlfn.XLOOKUP(H1130&amp;"_"&amp;Saisie!J1131,'Réponses'!D:D,'Réponses'!C:C,"")</f>
        <v/>
      </c>
      <c r="K1130" s="26" t="str">
        <f>IF(J1130="","",_xlfn.XLOOKUP(J1130,'Réponses'!C:C,'Réponses'!F:F,"ERREUR PROCHAINE QUESTION"))</f>
        <v/>
      </c>
      <c r="L1130" s="26" t="str">
        <f>IF(K1130="","",_xlfn.XLOOKUP(K1130,Questions!$A:$A,Questions!$C:$C,"ERREUR TYPE"))</f>
        <v/>
      </c>
      <c r="M1130" s="26" t="str">
        <f>_xlfn.XLOOKUP(K1130&amp;"_"&amp;Saisie!L1131,'Réponses'!D:D,'Réponses'!C:C,"")</f>
        <v/>
      </c>
      <c r="N1130" s="26" t="str">
        <f>IF(M1130="","",_xlfn.XLOOKUP(M1130,'Réponses'!C:C,'Réponses'!F:F,"ERREUR PROCHAINE QUESTION"))</f>
        <v/>
      </c>
      <c r="O1130" s="26" t="str">
        <f>IF(N1130="","",_xlfn.XLOOKUP(N1130,Questions!$A:$A,Questions!$C:$C,"ERREUR TYPE"))</f>
        <v/>
      </c>
      <c r="P1130" s="26" t="str">
        <f>_xlfn.XLOOKUP(N1130&amp;"_"&amp;Saisie!N1131,'Réponses'!D:D,'Réponses'!C:C,"")</f>
        <v/>
      </c>
      <c r="Q1130" s="26" t="str">
        <f t="shared" si="18"/>
        <v/>
      </c>
    </row>
    <row r="1131" spans="1:17" x14ac:dyDescent="0.25">
      <c r="A1131" s="26" t="str">
        <f>IF(ISBLANK(Saisie!C1132),"",_xlfn.XLOOKUP(Saisie!C1132,Barème!A:A,Barème!F:F,"ERREUR CODE PRODUIT"))</f>
        <v/>
      </c>
      <c r="B1131" s="26" t="str">
        <f>IF(OR(A1131="08",MID(Saisie!C1132,4,4)="0804",MID(Saisie!C1132,4,4)="0907",A1131=""),"",_xlfn.XLOOKUP(A1131,Matériau!A:A,Matériau!C:C,"ERREUR MATERIAU"))</f>
        <v/>
      </c>
      <c r="C1131" s="26" t="str">
        <f>IF(B1131="","",_xlfn.XLOOKUP(B1131,Questions!A:A,Questions!C:C,""))</f>
        <v/>
      </c>
      <c r="D1131" s="26" t="str">
        <f>_xlfn.XLOOKUP(B1131&amp;"_"&amp;Saisie!F1132,'Réponses'!D:D,'Réponses'!C:C,"")</f>
        <v/>
      </c>
      <c r="E1131" s="26" t="str">
        <f>IF(D1131="","",_xlfn.XLOOKUP(D1131,'Réponses'!C:C,'Réponses'!F:F,"ERREUR PROCHAINE QUESTION"))</f>
        <v/>
      </c>
      <c r="F1131" s="26" t="str">
        <f>IF(E1131="","",_xlfn.XLOOKUP(E1131,Questions!$A:$A,Questions!$C:$C,"ERREUR TYPE"))</f>
        <v/>
      </c>
      <c r="G1131" s="26" t="str">
        <f>_xlfn.XLOOKUP(E1131&amp;"_"&amp;Saisie!H1132,'Réponses'!D:D,'Réponses'!C:C,"")</f>
        <v/>
      </c>
      <c r="H1131" s="26" t="str">
        <f>IF(G1131="","",_xlfn.XLOOKUP(G1131,'Réponses'!C:C,'Réponses'!F:F,"ERREUR PROCHAINE QUESTION"))</f>
        <v/>
      </c>
      <c r="I1131" s="26" t="str">
        <f>IF(H1131="","",_xlfn.XLOOKUP(H1131,Questions!$A:$A,Questions!$C:$C,"ERREUR TYPE"))</f>
        <v/>
      </c>
      <c r="J1131" s="26" t="str">
        <f>_xlfn.XLOOKUP(H1131&amp;"_"&amp;Saisie!J1132,'Réponses'!D:D,'Réponses'!C:C,"")</f>
        <v/>
      </c>
      <c r="K1131" s="26" t="str">
        <f>IF(J1131="","",_xlfn.XLOOKUP(J1131,'Réponses'!C:C,'Réponses'!F:F,"ERREUR PROCHAINE QUESTION"))</f>
        <v/>
      </c>
      <c r="L1131" s="26" t="str">
        <f>IF(K1131="","",_xlfn.XLOOKUP(K1131,Questions!$A:$A,Questions!$C:$C,"ERREUR TYPE"))</f>
        <v/>
      </c>
      <c r="M1131" s="26" t="str">
        <f>_xlfn.XLOOKUP(K1131&amp;"_"&amp;Saisie!L1132,'Réponses'!D:D,'Réponses'!C:C,"")</f>
        <v/>
      </c>
      <c r="N1131" s="26" t="str">
        <f>IF(M1131="","",_xlfn.XLOOKUP(M1131,'Réponses'!C:C,'Réponses'!F:F,"ERREUR PROCHAINE QUESTION"))</f>
        <v/>
      </c>
      <c r="O1131" s="26" t="str">
        <f>IF(N1131="","",_xlfn.XLOOKUP(N1131,Questions!$A:$A,Questions!$C:$C,"ERREUR TYPE"))</f>
        <v/>
      </c>
      <c r="P1131" s="26" t="str">
        <f>_xlfn.XLOOKUP(N1131&amp;"_"&amp;Saisie!N1132,'Réponses'!D:D,'Réponses'!C:C,"")</f>
        <v/>
      </c>
      <c r="Q1131" s="26" t="str">
        <f t="shared" si="18"/>
        <v/>
      </c>
    </row>
    <row r="1132" spans="1:17" x14ac:dyDescent="0.25">
      <c r="A1132" s="26" t="str">
        <f>IF(ISBLANK(Saisie!C1133),"",_xlfn.XLOOKUP(Saisie!C1133,Barème!A:A,Barème!F:F,"ERREUR CODE PRODUIT"))</f>
        <v/>
      </c>
      <c r="B1132" s="26" t="str">
        <f>IF(OR(A1132="08",MID(Saisie!C1133,4,4)="0804",MID(Saisie!C1133,4,4)="0907",A1132=""),"",_xlfn.XLOOKUP(A1132,Matériau!A:A,Matériau!C:C,"ERREUR MATERIAU"))</f>
        <v/>
      </c>
      <c r="C1132" s="26" t="str">
        <f>IF(B1132="","",_xlfn.XLOOKUP(B1132,Questions!A:A,Questions!C:C,""))</f>
        <v/>
      </c>
      <c r="D1132" s="26" t="str">
        <f>_xlfn.XLOOKUP(B1132&amp;"_"&amp;Saisie!F1133,'Réponses'!D:D,'Réponses'!C:C,"")</f>
        <v/>
      </c>
      <c r="E1132" s="26" t="str">
        <f>IF(D1132="","",_xlfn.XLOOKUP(D1132,'Réponses'!C:C,'Réponses'!F:F,"ERREUR PROCHAINE QUESTION"))</f>
        <v/>
      </c>
      <c r="F1132" s="26" t="str">
        <f>IF(E1132="","",_xlfn.XLOOKUP(E1132,Questions!$A:$A,Questions!$C:$C,"ERREUR TYPE"))</f>
        <v/>
      </c>
      <c r="G1132" s="26" t="str">
        <f>_xlfn.XLOOKUP(E1132&amp;"_"&amp;Saisie!H1133,'Réponses'!D:D,'Réponses'!C:C,"")</f>
        <v/>
      </c>
      <c r="H1132" s="26" t="str">
        <f>IF(G1132="","",_xlfn.XLOOKUP(G1132,'Réponses'!C:C,'Réponses'!F:F,"ERREUR PROCHAINE QUESTION"))</f>
        <v/>
      </c>
      <c r="I1132" s="26" t="str">
        <f>IF(H1132="","",_xlfn.XLOOKUP(H1132,Questions!$A:$A,Questions!$C:$C,"ERREUR TYPE"))</f>
        <v/>
      </c>
      <c r="J1132" s="26" t="str">
        <f>_xlfn.XLOOKUP(H1132&amp;"_"&amp;Saisie!J1133,'Réponses'!D:D,'Réponses'!C:C,"")</f>
        <v/>
      </c>
      <c r="K1132" s="26" t="str">
        <f>IF(J1132="","",_xlfn.XLOOKUP(J1132,'Réponses'!C:C,'Réponses'!F:F,"ERREUR PROCHAINE QUESTION"))</f>
        <v/>
      </c>
      <c r="L1132" s="26" t="str">
        <f>IF(K1132="","",_xlfn.XLOOKUP(K1132,Questions!$A:$A,Questions!$C:$C,"ERREUR TYPE"))</f>
        <v/>
      </c>
      <c r="M1132" s="26" t="str">
        <f>_xlfn.XLOOKUP(K1132&amp;"_"&amp;Saisie!L1133,'Réponses'!D:D,'Réponses'!C:C,"")</f>
        <v/>
      </c>
      <c r="N1132" s="26" t="str">
        <f>IF(M1132="","",_xlfn.XLOOKUP(M1132,'Réponses'!C:C,'Réponses'!F:F,"ERREUR PROCHAINE QUESTION"))</f>
        <v/>
      </c>
      <c r="O1132" s="26" t="str">
        <f>IF(N1132="","",_xlfn.XLOOKUP(N1132,Questions!$A:$A,Questions!$C:$C,"ERREUR TYPE"))</f>
        <v/>
      </c>
      <c r="P1132" s="26" t="str">
        <f>_xlfn.XLOOKUP(N1132&amp;"_"&amp;Saisie!N1133,'Réponses'!D:D,'Réponses'!C:C,"")</f>
        <v/>
      </c>
      <c r="Q1132" s="26" t="str">
        <f t="shared" si="18"/>
        <v/>
      </c>
    </row>
    <row r="1133" spans="1:17" x14ac:dyDescent="0.25">
      <c r="A1133" s="26" t="str">
        <f>IF(ISBLANK(Saisie!C1134),"",_xlfn.XLOOKUP(Saisie!C1134,Barème!A:A,Barème!F:F,"ERREUR CODE PRODUIT"))</f>
        <v/>
      </c>
      <c r="B1133" s="26" t="str">
        <f>IF(OR(A1133="08",MID(Saisie!C1134,4,4)="0804",MID(Saisie!C1134,4,4)="0907",A1133=""),"",_xlfn.XLOOKUP(A1133,Matériau!A:A,Matériau!C:C,"ERREUR MATERIAU"))</f>
        <v/>
      </c>
      <c r="C1133" s="26" t="str">
        <f>IF(B1133="","",_xlfn.XLOOKUP(B1133,Questions!A:A,Questions!C:C,""))</f>
        <v/>
      </c>
      <c r="D1133" s="26" t="str">
        <f>_xlfn.XLOOKUP(B1133&amp;"_"&amp;Saisie!F1134,'Réponses'!D:D,'Réponses'!C:C,"")</f>
        <v/>
      </c>
      <c r="E1133" s="26" t="str">
        <f>IF(D1133="","",_xlfn.XLOOKUP(D1133,'Réponses'!C:C,'Réponses'!F:F,"ERREUR PROCHAINE QUESTION"))</f>
        <v/>
      </c>
      <c r="F1133" s="26" t="str">
        <f>IF(E1133="","",_xlfn.XLOOKUP(E1133,Questions!$A:$A,Questions!$C:$C,"ERREUR TYPE"))</f>
        <v/>
      </c>
      <c r="G1133" s="26" t="str">
        <f>_xlfn.XLOOKUP(E1133&amp;"_"&amp;Saisie!H1134,'Réponses'!D:D,'Réponses'!C:C,"")</f>
        <v/>
      </c>
      <c r="H1133" s="26" t="str">
        <f>IF(G1133="","",_xlfn.XLOOKUP(G1133,'Réponses'!C:C,'Réponses'!F:F,"ERREUR PROCHAINE QUESTION"))</f>
        <v/>
      </c>
      <c r="I1133" s="26" t="str">
        <f>IF(H1133="","",_xlfn.XLOOKUP(H1133,Questions!$A:$A,Questions!$C:$C,"ERREUR TYPE"))</f>
        <v/>
      </c>
      <c r="J1133" s="26" t="str">
        <f>_xlfn.XLOOKUP(H1133&amp;"_"&amp;Saisie!J1134,'Réponses'!D:D,'Réponses'!C:C,"")</f>
        <v/>
      </c>
      <c r="K1133" s="26" t="str">
        <f>IF(J1133="","",_xlfn.XLOOKUP(J1133,'Réponses'!C:C,'Réponses'!F:F,"ERREUR PROCHAINE QUESTION"))</f>
        <v/>
      </c>
      <c r="L1133" s="26" t="str">
        <f>IF(K1133="","",_xlfn.XLOOKUP(K1133,Questions!$A:$A,Questions!$C:$C,"ERREUR TYPE"))</f>
        <v/>
      </c>
      <c r="M1133" s="26" t="str">
        <f>_xlfn.XLOOKUP(K1133&amp;"_"&amp;Saisie!L1134,'Réponses'!D:D,'Réponses'!C:C,"")</f>
        <v/>
      </c>
      <c r="N1133" s="26" t="str">
        <f>IF(M1133="","",_xlfn.XLOOKUP(M1133,'Réponses'!C:C,'Réponses'!F:F,"ERREUR PROCHAINE QUESTION"))</f>
        <v/>
      </c>
      <c r="O1133" s="26" t="str">
        <f>IF(N1133="","",_xlfn.XLOOKUP(N1133,Questions!$A:$A,Questions!$C:$C,"ERREUR TYPE"))</f>
        <v/>
      </c>
      <c r="P1133" s="26" t="str">
        <f>_xlfn.XLOOKUP(N1133&amp;"_"&amp;Saisie!N1134,'Réponses'!D:D,'Réponses'!C:C,"")</f>
        <v/>
      </c>
      <c r="Q1133" s="26" t="str">
        <f t="shared" si="18"/>
        <v/>
      </c>
    </row>
    <row r="1134" spans="1:17" x14ac:dyDescent="0.25">
      <c r="A1134" s="26" t="str">
        <f>IF(ISBLANK(Saisie!C1135),"",_xlfn.XLOOKUP(Saisie!C1135,Barème!A:A,Barème!F:F,"ERREUR CODE PRODUIT"))</f>
        <v/>
      </c>
      <c r="B1134" s="26" t="str">
        <f>IF(OR(A1134="08",MID(Saisie!C1135,4,4)="0804",MID(Saisie!C1135,4,4)="0907",A1134=""),"",_xlfn.XLOOKUP(A1134,Matériau!A:A,Matériau!C:C,"ERREUR MATERIAU"))</f>
        <v/>
      </c>
      <c r="C1134" s="26" t="str">
        <f>IF(B1134="","",_xlfn.XLOOKUP(B1134,Questions!A:A,Questions!C:C,""))</f>
        <v/>
      </c>
      <c r="D1134" s="26" t="str">
        <f>_xlfn.XLOOKUP(B1134&amp;"_"&amp;Saisie!F1135,'Réponses'!D:D,'Réponses'!C:C,"")</f>
        <v/>
      </c>
      <c r="E1134" s="26" t="str">
        <f>IF(D1134="","",_xlfn.XLOOKUP(D1134,'Réponses'!C:C,'Réponses'!F:F,"ERREUR PROCHAINE QUESTION"))</f>
        <v/>
      </c>
      <c r="F1134" s="26" t="str">
        <f>IF(E1134="","",_xlfn.XLOOKUP(E1134,Questions!$A:$A,Questions!$C:$C,"ERREUR TYPE"))</f>
        <v/>
      </c>
      <c r="G1134" s="26" t="str">
        <f>_xlfn.XLOOKUP(E1134&amp;"_"&amp;Saisie!H1135,'Réponses'!D:D,'Réponses'!C:C,"")</f>
        <v/>
      </c>
      <c r="H1134" s="26" t="str">
        <f>IF(G1134="","",_xlfn.XLOOKUP(G1134,'Réponses'!C:C,'Réponses'!F:F,"ERREUR PROCHAINE QUESTION"))</f>
        <v/>
      </c>
      <c r="I1134" s="26" t="str">
        <f>IF(H1134="","",_xlfn.XLOOKUP(H1134,Questions!$A:$A,Questions!$C:$C,"ERREUR TYPE"))</f>
        <v/>
      </c>
      <c r="J1134" s="26" t="str">
        <f>_xlfn.XLOOKUP(H1134&amp;"_"&amp;Saisie!J1135,'Réponses'!D:D,'Réponses'!C:C,"")</f>
        <v/>
      </c>
      <c r="K1134" s="26" t="str">
        <f>IF(J1134="","",_xlfn.XLOOKUP(J1134,'Réponses'!C:C,'Réponses'!F:F,"ERREUR PROCHAINE QUESTION"))</f>
        <v/>
      </c>
      <c r="L1134" s="26" t="str">
        <f>IF(K1134="","",_xlfn.XLOOKUP(K1134,Questions!$A:$A,Questions!$C:$C,"ERREUR TYPE"))</f>
        <v/>
      </c>
      <c r="M1134" s="26" t="str">
        <f>_xlfn.XLOOKUP(K1134&amp;"_"&amp;Saisie!L1135,'Réponses'!D:D,'Réponses'!C:C,"")</f>
        <v/>
      </c>
      <c r="N1134" s="26" t="str">
        <f>IF(M1134="","",_xlfn.XLOOKUP(M1134,'Réponses'!C:C,'Réponses'!F:F,"ERREUR PROCHAINE QUESTION"))</f>
        <v/>
      </c>
      <c r="O1134" s="26" t="str">
        <f>IF(N1134="","",_xlfn.XLOOKUP(N1134,Questions!$A:$A,Questions!$C:$C,"ERREUR TYPE"))</f>
        <v/>
      </c>
      <c r="P1134" s="26" t="str">
        <f>_xlfn.XLOOKUP(N1134&amp;"_"&amp;Saisie!N1135,'Réponses'!D:D,'Réponses'!C:C,"")</f>
        <v/>
      </c>
      <c r="Q1134" s="26" t="str">
        <f t="shared" si="18"/>
        <v/>
      </c>
    </row>
    <row r="1135" spans="1:17" x14ac:dyDescent="0.25">
      <c r="A1135" s="26" t="str">
        <f>IF(ISBLANK(Saisie!C1136),"",_xlfn.XLOOKUP(Saisie!C1136,Barème!A:A,Barème!F:F,"ERREUR CODE PRODUIT"))</f>
        <v/>
      </c>
      <c r="B1135" s="26" t="str">
        <f>IF(OR(A1135="08",MID(Saisie!C1136,4,4)="0804",MID(Saisie!C1136,4,4)="0907",A1135=""),"",_xlfn.XLOOKUP(A1135,Matériau!A:A,Matériau!C:C,"ERREUR MATERIAU"))</f>
        <v/>
      </c>
      <c r="C1135" s="26" t="str">
        <f>IF(B1135="","",_xlfn.XLOOKUP(B1135,Questions!A:A,Questions!C:C,""))</f>
        <v/>
      </c>
      <c r="D1135" s="26" t="str">
        <f>_xlfn.XLOOKUP(B1135&amp;"_"&amp;Saisie!F1136,'Réponses'!D:D,'Réponses'!C:C,"")</f>
        <v/>
      </c>
      <c r="E1135" s="26" t="str">
        <f>IF(D1135="","",_xlfn.XLOOKUP(D1135,'Réponses'!C:C,'Réponses'!F:F,"ERREUR PROCHAINE QUESTION"))</f>
        <v/>
      </c>
      <c r="F1135" s="26" t="str">
        <f>IF(E1135="","",_xlfn.XLOOKUP(E1135,Questions!$A:$A,Questions!$C:$C,"ERREUR TYPE"))</f>
        <v/>
      </c>
      <c r="G1135" s="26" t="str">
        <f>_xlfn.XLOOKUP(E1135&amp;"_"&amp;Saisie!H1136,'Réponses'!D:D,'Réponses'!C:C,"")</f>
        <v/>
      </c>
      <c r="H1135" s="26" t="str">
        <f>IF(G1135="","",_xlfn.XLOOKUP(G1135,'Réponses'!C:C,'Réponses'!F:F,"ERREUR PROCHAINE QUESTION"))</f>
        <v/>
      </c>
      <c r="I1135" s="26" t="str">
        <f>IF(H1135="","",_xlfn.XLOOKUP(H1135,Questions!$A:$A,Questions!$C:$C,"ERREUR TYPE"))</f>
        <v/>
      </c>
      <c r="J1135" s="26" t="str">
        <f>_xlfn.XLOOKUP(H1135&amp;"_"&amp;Saisie!J1136,'Réponses'!D:D,'Réponses'!C:C,"")</f>
        <v/>
      </c>
      <c r="K1135" s="26" t="str">
        <f>IF(J1135="","",_xlfn.XLOOKUP(J1135,'Réponses'!C:C,'Réponses'!F:F,"ERREUR PROCHAINE QUESTION"))</f>
        <v/>
      </c>
      <c r="L1135" s="26" t="str">
        <f>IF(K1135="","",_xlfn.XLOOKUP(K1135,Questions!$A:$A,Questions!$C:$C,"ERREUR TYPE"))</f>
        <v/>
      </c>
      <c r="M1135" s="26" t="str">
        <f>_xlfn.XLOOKUP(K1135&amp;"_"&amp;Saisie!L1136,'Réponses'!D:D,'Réponses'!C:C,"")</f>
        <v/>
      </c>
      <c r="N1135" s="26" t="str">
        <f>IF(M1135="","",_xlfn.XLOOKUP(M1135,'Réponses'!C:C,'Réponses'!F:F,"ERREUR PROCHAINE QUESTION"))</f>
        <v/>
      </c>
      <c r="O1135" s="26" t="str">
        <f>IF(N1135="","",_xlfn.XLOOKUP(N1135,Questions!$A:$A,Questions!$C:$C,"ERREUR TYPE"))</f>
        <v/>
      </c>
      <c r="P1135" s="26" t="str">
        <f>_xlfn.XLOOKUP(N1135&amp;"_"&amp;Saisie!N1136,'Réponses'!D:D,'Réponses'!C:C,"")</f>
        <v/>
      </c>
      <c r="Q1135" s="26" t="str">
        <f t="shared" si="18"/>
        <v/>
      </c>
    </row>
    <row r="1136" spans="1:17" x14ac:dyDescent="0.25">
      <c r="A1136" s="26" t="str">
        <f>IF(ISBLANK(Saisie!C1137),"",_xlfn.XLOOKUP(Saisie!C1137,Barème!A:A,Barème!F:F,"ERREUR CODE PRODUIT"))</f>
        <v/>
      </c>
      <c r="B1136" s="26" t="str">
        <f>IF(OR(A1136="08",MID(Saisie!C1137,4,4)="0804",MID(Saisie!C1137,4,4)="0907",A1136=""),"",_xlfn.XLOOKUP(A1136,Matériau!A:A,Matériau!C:C,"ERREUR MATERIAU"))</f>
        <v/>
      </c>
      <c r="C1136" s="26" t="str">
        <f>IF(B1136="","",_xlfn.XLOOKUP(B1136,Questions!A:A,Questions!C:C,""))</f>
        <v/>
      </c>
      <c r="D1136" s="26" t="str">
        <f>_xlfn.XLOOKUP(B1136&amp;"_"&amp;Saisie!F1137,'Réponses'!D:D,'Réponses'!C:C,"")</f>
        <v/>
      </c>
      <c r="E1136" s="26" t="str">
        <f>IF(D1136="","",_xlfn.XLOOKUP(D1136,'Réponses'!C:C,'Réponses'!F:F,"ERREUR PROCHAINE QUESTION"))</f>
        <v/>
      </c>
      <c r="F1136" s="26" t="str">
        <f>IF(E1136="","",_xlfn.XLOOKUP(E1136,Questions!$A:$A,Questions!$C:$C,"ERREUR TYPE"))</f>
        <v/>
      </c>
      <c r="G1136" s="26" t="str">
        <f>_xlfn.XLOOKUP(E1136&amp;"_"&amp;Saisie!H1137,'Réponses'!D:D,'Réponses'!C:C,"")</f>
        <v/>
      </c>
      <c r="H1136" s="26" t="str">
        <f>IF(G1136="","",_xlfn.XLOOKUP(G1136,'Réponses'!C:C,'Réponses'!F:F,"ERREUR PROCHAINE QUESTION"))</f>
        <v/>
      </c>
      <c r="I1136" s="26" t="str">
        <f>IF(H1136="","",_xlfn.XLOOKUP(H1136,Questions!$A:$A,Questions!$C:$C,"ERREUR TYPE"))</f>
        <v/>
      </c>
      <c r="J1136" s="26" t="str">
        <f>_xlfn.XLOOKUP(H1136&amp;"_"&amp;Saisie!J1137,'Réponses'!D:D,'Réponses'!C:C,"")</f>
        <v/>
      </c>
      <c r="K1136" s="26" t="str">
        <f>IF(J1136="","",_xlfn.XLOOKUP(J1136,'Réponses'!C:C,'Réponses'!F:F,"ERREUR PROCHAINE QUESTION"))</f>
        <v/>
      </c>
      <c r="L1136" s="26" t="str">
        <f>IF(K1136="","",_xlfn.XLOOKUP(K1136,Questions!$A:$A,Questions!$C:$C,"ERREUR TYPE"))</f>
        <v/>
      </c>
      <c r="M1136" s="26" t="str">
        <f>_xlfn.XLOOKUP(K1136&amp;"_"&amp;Saisie!L1137,'Réponses'!D:D,'Réponses'!C:C,"")</f>
        <v/>
      </c>
      <c r="N1136" s="26" t="str">
        <f>IF(M1136="","",_xlfn.XLOOKUP(M1136,'Réponses'!C:C,'Réponses'!F:F,"ERREUR PROCHAINE QUESTION"))</f>
        <v/>
      </c>
      <c r="O1136" s="26" t="str">
        <f>IF(N1136="","",_xlfn.XLOOKUP(N1136,Questions!$A:$A,Questions!$C:$C,"ERREUR TYPE"))</f>
        <v/>
      </c>
      <c r="P1136" s="26" t="str">
        <f>_xlfn.XLOOKUP(N1136&amp;"_"&amp;Saisie!N1137,'Réponses'!D:D,'Réponses'!C:C,"")</f>
        <v/>
      </c>
      <c r="Q1136" s="26" t="str">
        <f t="shared" si="18"/>
        <v/>
      </c>
    </row>
    <row r="1137" spans="1:17" x14ac:dyDescent="0.25">
      <c r="A1137" s="26" t="str">
        <f>IF(ISBLANK(Saisie!C1138),"",_xlfn.XLOOKUP(Saisie!C1138,Barème!A:A,Barème!F:F,"ERREUR CODE PRODUIT"))</f>
        <v/>
      </c>
      <c r="B1137" s="26" t="str">
        <f>IF(OR(A1137="08",MID(Saisie!C1138,4,4)="0804",MID(Saisie!C1138,4,4)="0907",A1137=""),"",_xlfn.XLOOKUP(A1137,Matériau!A:A,Matériau!C:C,"ERREUR MATERIAU"))</f>
        <v/>
      </c>
      <c r="C1137" s="26" t="str">
        <f>IF(B1137="","",_xlfn.XLOOKUP(B1137,Questions!A:A,Questions!C:C,""))</f>
        <v/>
      </c>
      <c r="D1137" s="26" t="str">
        <f>_xlfn.XLOOKUP(B1137&amp;"_"&amp;Saisie!F1138,'Réponses'!D:D,'Réponses'!C:C,"")</f>
        <v/>
      </c>
      <c r="E1137" s="26" t="str">
        <f>IF(D1137="","",_xlfn.XLOOKUP(D1137,'Réponses'!C:C,'Réponses'!F:F,"ERREUR PROCHAINE QUESTION"))</f>
        <v/>
      </c>
      <c r="F1137" s="26" t="str">
        <f>IF(E1137="","",_xlfn.XLOOKUP(E1137,Questions!$A:$A,Questions!$C:$C,"ERREUR TYPE"))</f>
        <v/>
      </c>
      <c r="G1137" s="26" t="str">
        <f>_xlfn.XLOOKUP(E1137&amp;"_"&amp;Saisie!H1138,'Réponses'!D:D,'Réponses'!C:C,"")</f>
        <v/>
      </c>
      <c r="H1137" s="26" t="str">
        <f>IF(G1137="","",_xlfn.XLOOKUP(G1137,'Réponses'!C:C,'Réponses'!F:F,"ERREUR PROCHAINE QUESTION"))</f>
        <v/>
      </c>
      <c r="I1137" s="26" t="str">
        <f>IF(H1137="","",_xlfn.XLOOKUP(H1137,Questions!$A:$A,Questions!$C:$C,"ERREUR TYPE"))</f>
        <v/>
      </c>
      <c r="J1137" s="26" t="str">
        <f>_xlfn.XLOOKUP(H1137&amp;"_"&amp;Saisie!J1138,'Réponses'!D:D,'Réponses'!C:C,"")</f>
        <v/>
      </c>
      <c r="K1137" s="26" t="str">
        <f>IF(J1137="","",_xlfn.XLOOKUP(J1137,'Réponses'!C:C,'Réponses'!F:F,"ERREUR PROCHAINE QUESTION"))</f>
        <v/>
      </c>
      <c r="L1137" s="26" t="str">
        <f>IF(K1137="","",_xlfn.XLOOKUP(K1137,Questions!$A:$A,Questions!$C:$C,"ERREUR TYPE"))</f>
        <v/>
      </c>
      <c r="M1137" s="26" t="str">
        <f>_xlfn.XLOOKUP(K1137&amp;"_"&amp;Saisie!L1138,'Réponses'!D:D,'Réponses'!C:C,"")</f>
        <v/>
      </c>
      <c r="N1137" s="26" t="str">
        <f>IF(M1137="","",_xlfn.XLOOKUP(M1137,'Réponses'!C:C,'Réponses'!F:F,"ERREUR PROCHAINE QUESTION"))</f>
        <v/>
      </c>
      <c r="O1137" s="26" t="str">
        <f>IF(N1137="","",_xlfn.XLOOKUP(N1137,Questions!$A:$A,Questions!$C:$C,"ERREUR TYPE"))</f>
        <v/>
      </c>
      <c r="P1137" s="26" t="str">
        <f>_xlfn.XLOOKUP(N1137&amp;"_"&amp;Saisie!N1138,'Réponses'!D:D,'Réponses'!C:C,"")</f>
        <v/>
      </c>
      <c r="Q1137" s="26" t="str">
        <f t="shared" si="18"/>
        <v/>
      </c>
    </row>
    <row r="1138" spans="1:17" x14ac:dyDescent="0.25">
      <c r="A1138" s="26" t="str">
        <f>IF(ISBLANK(Saisie!C1139),"",_xlfn.XLOOKUP(Saisie!C1139,Barème!A:A,Barème!F:F,"ERREUR CODE PRODUIT"))</f>
        <v/>
      </c>
      <c r="B1138" s="26" t="str">
        <f>IF(OR(A1138="08",MID(Saisie!C1139,4,4)="0804",MID(Saisie!C1139,4,4)="0907",A1138=""),"",_xlfn.XLOOKUP(A1138,Matériau!A:A,Matériau!C:C,"ERREUR MATERIAU"))</f>
        <v/>
      </c>
      <c r="C1138" s="26" t="str">
        <f>IF(B1138="","",_xlfn.XLOOKUP(B1138,Questions!A:A,Questions!C:C,""))</f>
        <v/>
      </c>
      <c r="D1138" s="26" t="str">
        <f>_xlfn.XLOOKUP(B1138&amp;"_"&amp;Saisie!F1139,'Réponses'!D:D,'Réponses'!C:C,"")</f>
        <v/>
      </c>
      <c r="E1138" s="26" t="str">
        <f>IF(D1138="","",_xlfn.XLOOKUP(D1138,'Réponses'!C:C,'Réponses'!F:F,"ERREUR PROCHAINE QUESTION"))</f>
        <v/>
      </c>
      <c r="F1138" s="26" t="str">
        <f>IF(E1138="","",_xlfn.XLOOKUP(E1138,Questions!$A:$A,Questions!$C:$C,"ERREUR TYPE"))</f>
        <v/>
      </c>
      <c r="G1138" s="26" t="str">
        <f>_xlfn.XLOOKUP(E1138&amp;"_"&amp;Saisie!H1139,'Réponses'!D:D,'Réponses'!C:C,"")</f>
        <v/>
      </c>
      <c r="H1138" s="26" t="str">
        <f>IF(G1138="","",_xlfn.XLOOKUP(G1138,'Réponses'!C:C,'Réponses'!F:F,"ERREUR PROCHAINE QUESTION"))</f>
        <v/>
      </c>
      <c r="I1138" s="26" t="str">
        <f>IF(H1138="","",_xlfn.XLOOKUP(H1138,Questions!$A:$A,Questions!$C:$C,"ERREUR TYPE"))</f>
        <v/>
      </c>
      <c r="J1138" s="26" t="str">
        <f>_xlfn.XLOOKUP(H1138&amp;"_"&amp;Saisie!J1139,'Réponses'!D:D,'Réponses'!C:C,"")</f>
        <v/>
      </c>
      <c r="K1138" s="26" t="str">
        <f>IF(J1138="","",_xlfn.XLOOKUP(J1138,'Réponses'!C:C,'Réponses'!F:F,"ERREUR PROCHAINE QUESTION"))</f>
        <v/>
      </c>
      <c r="L1138" s="26" t="str">
        <f>IF(K1138="","",_xlfn.XLOOKUP(K1138,Questions!$A:$A,Questions!$C:$C,"ERREUR TYPE"))</f>
        <v/>
      </c>
      <c r="M1138" s="26" t="str">
        <f>_xlfn.XLOOKUP(K1138&amp;"_"&amp;Saisie!L1139,'Réponses'!D:D,'Réponses'!C:C,"")</f>
        <v/>
      </c>
      <c r="N1138" s="26" t="str">
        <f>IF(M1138="","",_xlfn.XLOOKUP(M1138,'Réponses'!C:C,'Réponses'!F:F,"ERREUR PROCHAINE QUESTION"))</f>
        <v/>
      </c>
      <c r="O1138" s="26" t="str">
        <f>IF(N1138="","",_xlfn.XLOOKUP(N1138,Questions!$A:$A,Questions!$C:$C,"ERREUR TYPE"))</f>
        <v/>
      </c>
      <c r="P1138" s="26" t="str">
        <f>_xlfn.XLOOKUP(N1138&amp;"_"&amp;Saisie!N1139,'Réponses'!D:D,'Réponses'!C:C,"")</f>
        <v/>
      </c>
      <c r="Q1138" s="26" t="str">
        <f t="shared" si="18"/>
        <v/>
      </c>
    </row>
    <row r="1139" spans="1:17" x14ac:dyDescent="0.25">
      <c r="A1139" s="26" t="str">
        <f>IF(ISBLANK(Saisie!C1140),"",_xlfn.XLOOKUP(Saisie!C1140,Barème!A:A,Barème!F:F,"ERREUR CODE PRODUIT"))</f>
        <v/>
      </c>
      <c r="B1139" s="26" t="str">
        <f>IF(OR(A1139="08",MID(Saisie!C1140,4,4)="0804",MID(Saisie!C1140,4,4)="0907",A1139=""),"",_xlfn.XLOOKUP(A1139,Matériau!A:A,Matériau!C:C,"ERREUR MATERIAU"))</f>
        <v/>
      </c>
      <c r="C1139" s="26" t="str">
        <f>IF(B1139="","",_xlfn.XLOOKUP(B1139,Questions!A:A,Questions!C:C,""))</f>
        <v/>
      </c>
      <c r="D1139" s="26" t="str">
        <f>_xlfn.XLOOKUP(B1139&amp;"_"&amp;Saisie!F1140,'Réponses'!D:D,'Réponses'!C:C,"")</f>
        <v/>
      </c>
      <c r="E1139" s="26" t="str">
        <f>IF(D1139="","",_xlfn.XLOOKUP(D1139,'Réponses'!C:C,'Réponses'!F:F,"ERREUR PROCHAINE QUESTION"))</f>
        <v/>
      </c>
      <c r="F1139" s="26" t="str">
        <f>IF(E1139="","",_xlfn.XLOOKUP(E1139,Questions!$A:$A,Questions!$C:$C,"ERREUR TYPE"))</f>
        <v/>
      </c>
      <c r="G1139" s="26" t="str">
        <f>_xlfn.XLOOKUP(E1139&amp;"_"&amp;Saisie!H1140,'Réponses'!D:D,'Réponses'!C:C,"")</f>
        <v/>
      </c>
      <c r="H1139" s="26" t="str">
        <f>IF(G1139="","",_xlfn.XLOOKUP(G1139,'Réponses'!C:C,'Réponses'!F:F,"ERREUR PROCHAINE QUESTION"))</f>
        <v/>
      </c>
      <c r="I1139" s="26" t="str">
        <f>IF(H1139="","",_xlfn.XLOOKUP(H1139,Questions!$A:$A,Questions!$C:$C,"ERREUR TYPE"))</f>
        <v/>
      </c>
      <c r="J1139" s="26" t="str">
        <f>_xlfn.XLOOKUP(H1139&amp;"_"&amp;Saisie!J1140,'Réponses'!D:D,'Réponses'!C:C,"")</f>
        <v/>
      </c>
      <c r="K1139" s="26" t="str">
        <f>IF(J1139="","",_xlfn.XLOOKUP(J1139,'Réponses'!C:C,'Réponses'!F:F,"ERREUR PROCHAINE QUESTION"))</f>
        <v/>
      </c>
      <c r="L1139" s="26" t="str">
        <f>IF(K1139="","",_xlfn.XLOOKUP(K1139,Questions!$A:$A,Questions!$C:$C,"ERREUR TYPE"))</f>
        <v/>
      </c>
      <c r="M1139" s="26" t="str">
        <f>_xlfn.XLOOKUP(K1139&amp;"_"&amp;Saisie!L1140,'Réponses'!D:D,'Réponses'!C:C,"")</f>
        <v/>
      </c>
      <c r="N1139" s="26" t="str">
        <f>IF(M1139="","",_xlfn.XLOOKUP(M1139,'Réponses'!C:C,'Réponses'!F:F,"ERREUR PROCHAINE QUESTION"))</f>
        <v/>
      </c>
      <c r="O1139" s="26" t="str">
        <f>IF(N1139="","",_xlfn.XLOOKUP(N1139,Questions!$A:$A,Questions!$C:$C,"ERREUR TYPE"))</f>
        <v/>
      </c>
      <c r="P1139" s="26" t="str">
        <f>_xlfn.XLOOKUP(N1139&amp;"_"&amp;Saisie!N1140,'Réponses'!D:D,'Réponses'!C:C,"")</f>
        <v/>
      </c>
      <c r="Q1139" s="26" t="str">
        <f t="shared" si="18"/>
        <v/>
      </c>
    </row>
    <row r="1140" spans="1:17" x14ac:dyDescent="0.25">
      <c r="A1140" s="26" t="str">
        <f>IF(ISBLANK(Saisie!C1141),"",_xlfn.XLOOKUP(Saisie!C1141,Barème!A:A,Barème!F:F,"ERREUR CODE PRODUIT"))</f>
        <v/>
      </c>
      <c r="B1140" s="26" t="str">
        <f>IF(OR(A1140="08",MID(Saisie!C1141,4,4)="0804",MID(Saisie!C1141,4,4)="0907",A1140=""),"",_xlfn.XLOOKUP(A1140,Matériau!A:A,Matériau!C:C,"ERREUR MATERIAU"))</f>
        <v/>
      </c>
      <c r="C1140" s="26" t="str">
        <f>IF(B1140="","",_xlfn.XLOOKUP(B1140,Questions!A:A,Questions!C:C,""))</f>
        <v/>
      </c>
      <c r="D1140" s="26" t="str">
        <f>_xlfn.XLOOKUP(B1140&amp;"_"&amp;Saisie!F1141,'Réponses'!D:D,'Réponses'!C:C,"")</f>
        <v/>
      </c>
      <c r="E1140" s="26" t="str">
        <f>IF(D1140="","",_xlfn.XLOOKUP(D1140,'Réponses'!C:C,'Réponses'!F:F,"ERREUR PROCHAINE QUESTION"))</f>
        <v/>
      </c>
      <c r="F1140" s="26" t="str">
        <f>IF(E1140="","",_xlfn.XLOOKUP(E1140,Questions!$A:$A,Questions!$C:$C,"ERREUR TYPE"))</f>
        <v/>
      </c>
      <c r="G1140" s="26" t="str">
        <f>_xlfn.XLOOKUP(E1140&amp;"_"&amp;Saisie!H1141,'Réponses'!D:D,'Réponses'!C:C,"")</f>
        <v/>
      </c>
      <c r="H1140" s="26" t="str">
        <f>IF(G1140="","",_xlfn.XLOOKUP(G1140,'Réponses'!C:C,'Réponses'!F:F,"ERREUR PROCHAINE QUESTION"))</f>
        <v/>
      </c>
      <c r="I1140" s="26" t="str">
        <f>IF(H1140="","",_xlfn.XLOOKUP(H1140,Questions!$A:$A,Questions!$C:$C,"ERREUR TYPE"))</f>
        <v/>
      </c>
      <c r="J1140" s="26" t="str">
        <f>_xlfn.XLOOKUP(H1140&amp;"_"&amp;Saisie!J1141,'Réponses'!D:D,'Réponses'!C:C,"")</f>
        <v/>
      </c>
      <c r="K1140" s="26" t="str">
        <f>IF(J1140="","",_xlfn.XLOOKUP(J1140,'Réponses'!C:C,'Réponses'!F:F,"ERREUR PROCHAINE QUESTION"))</f>
        <v/>
      </c>
      <c r="L1140" s="26" t="str">
        <f>IF(K1140="","",_xlfn.XLOOKUP(K1140,Questions!$A:$A,Questions!$C:$C,"ERREUR TYPE"))</f>
        <v/>
      </c>
      <c r="M1140" s="26" t="str">
        <f>_xlfn.XLOOKUP(K1140&amp;"_"&amp;Saisie!L1141,'Réponses'!D:D,'Réponses'!C:C,"")</f>
        <v/>
      </c>
      <c r="N1140" s="26" t="str">
        <f>IF(M1140="","",_xlfn.XLOOKUP(M1140,'Réponses'!C:C,'Réponses'!F:F,"ERREUR PROCHAINE QUESTION"))</f>
        <v/>
      </c>
      <c r="O1140" s="26" t="str">
        <f>IF(N1140="","",_xlfn.XLOOKUP(N1140,Questions!$A:$A,Questions!$C:$C,"ERREUR TYPE"))</f>
        <v/>
      </c>
      <c r="P1140" s="26" t="str">
        <f>_xlfn.XLOOKUP(N1140&amp;"_"&amp;Saisie!N1141,'Réponses'!D:D,'Réponses'!C:C,"")</f>
        <v/>
      </c>
      <c r="Q1140" s="26" t="str">
        <f t="shared" si="18"/>
        <v/>
      </c>
    </row>
    <row r="1141" spans="1:17" x14ac:dyDescent="0.25">
      <c r="A1141" s="26" t="str">
        <f>IF(ISBLANK(Saisie!C1142),"",_xlfn.XLOOKUP(Saisie!C1142,Barème!A:A,Barème!F:F,"ERREUR CODE PRODUIT"))</f>
        <v/>
      </c>
      <c r="B1141" s="26" t="str">
        <f>IF(OR(A1141="08",MID(Saisie!C1142,4,4)="0804",MID(Saisie!C1142,4,4)="0907",A1141=""),"",_xlfn.XLOOKUP(A1141,Matériau!A:A,Matériau!C:C,"ERREUR MATERIAU"))</f>
        <v/>
      </c>
      <c r="C1141" s="26" t="str">
        <f>IF(B1141="","",_xlfn.XLOOKUP(B1141,Questions!A:A,Questions!C:C,""))</f>
        <v/>
      </c>
      <c r="D1141" s="26" t="str">
        <f>_xlfn.XLOOKUP(B1141&amp;"_"&amp;Saisie!F1142,'Réponses'!D:D,'Réponses'!C:C,"")</f>
        <v/>
      </c>
      <c r="E1141" s="26" t="str">
        <f>IF(D1141="","",_xlfn.XLOOKUP(D1141,'Réponses'!C:C,'Réponses'!F:F,"ERREUR PROCHAINE QUESTION"))</f>
        <v/>
      </c>
      <c r="F1141" s="26" t="str">
        <f>IF(E1141="","",_xlfn.XLOOKUP(E1141,Questions!$A:$A,Questions!$C:$C,"ERREUR TYPE"))</f>
        <v/>
      </c>
      <c r="G1141" s="26" t="str">
        <f>_xlfn.XLOOKUP(E1141&amp;"_"&amp;Saisie!H1142,'Réponses'!D:D,'Réponses'!C:C,"")</f>
        <v/>
      </c>
      <c r="H1141" s="26" t="str">
        <f>IF(G1141="","",_xlfn.XLOOKUP(G1141,'Réponses'!C:C,'Réponses'!F:F,"ERREUR PROCHAINE QUESTION"))</f>
        <v/>
      </c>
      <c r="I1141" s="26" t="str">
        <f>IF(H1141="","",_xlfn.XLOOKUP(H1141,Questions!$A:$A,Questions!$C:$C,"ERREUR TYPE"))</f>
        <v/>
      </c>
      <c r="J1141" s="26" t="str">
        <f>_xlfn.XLOOKUP(H1141&amp;"_"&amp;Saisie!J1142,'Réponses'!D:D,'Réponses'!C:C,"")</f>
        <v/>
      </c>
      <c r="K1141" s="26" t="str">
        <f>IF(J1141="","",_xlfn.XLOOKUP(J1141,'Réponses'!C:C,'Réponses'!F:F,"ERREUR PROCHAINE QUESTION"))</f>
        <v/>
      </c>
      <c r="L1141" s="26" t="str">
        <f>IF(K1141="","",_xlfn.XLOOKUP(K1141,Questions!$A:$A,Questions!$C:$C,"ERREUR TYPE"))</f>
        <v/>
      </c>
      <c r="M1141" s="26" t="str">
        <f>_xlfn.XLOOKUP(K1141&amp;"_"&amp;Saisie!L1142,'Réponses'!D:D,'Réponses'!C:C,"")</f>
        <v/>
      </c>
      <c r="N1141" s="26" t="str">
        <f>IF(M1141="","",_xlfn.XLOOKUP(M1141,'Réponses'!C:C,'Réponses'!F:F,"ERREUR PROCHAINE QUESTION"))</f>
        <v/>
      </c>
      <c r="O1141" s="26" t="str">
        <f>IF(N1141="","",_xlfn.XLOOKUP(N1141,Questions!$A:$A,Questions!$C:$C,"ERREUR TYPE"))</f>
        <v/>
      </c>
      <c r="P1141" s="26" t="str">
        <f>_xlfn.XLOOKUP(N1141&amp;"_"&amp;Saisie!N1142,'Réponses'!D:D,'Réponses'!C:C,"")</f>
        <v/>
      </c>
      <c r="Q1141" s="26" t="str">
        <f t="shared" si="18"/>
        <v/>
      </c>
    </row>
    <row r="1142" spans="1:17" x14ac:dyDescent="0.25">
      <c r="A1142" s="26" t="str">
        <f>IF(ISBLANK(Saisie!C1143),"",_xlfn.XLOOKUP(Saisie!C1143,Barème!A:A,Barème!F:F,"ERREUR CODE PRODUIT"))</f>
        <v/>
      </c>
      <c r="B1142" s="26" t="str">
        <f>IF(OR(A1142="08",MID(Saisie!C1143,4,4)="0804",MID(Saisie!C1143,4,4)="0907",A1142=""),"",_xlfn.XLOOKUP(A1142,Matériau!A:A,Matériau!C:C,"ERREUR MATERIAU"))</f>
        <v/>
      </c>
      <c r="C1142" s="26" t="str">
        <f>IF(B1142="","",_xlfn.XLOOKUP(B1142,Questions!A:A,Questions!C:C,""))</f>
        <v/>
      </c>
      <c r="D1142" s="26" t="str">
        <f>_xlfn.XLOOKUP(B1142&amp;"_"&amp;Saisie!F1143,'Réponses'!D:D,'Réponses'!C:C,"")</f>
        <v/>
      </c>
      <c r="E1142" s="26" t="str">
        <f>IF(D1142="","",_xlfn.XLOOKUP(D1142,'Réponses'!C:C,'Réponses'!F:F,"ERREUR PROCHAINE QUESTION"))</f>
        <v/>
      </c>
      <c r="F1142" s="26" t="str">
        <f>IF(E1142="","",_xlfn.XLOOKUP(E1142,Questions!$A:$A,Questions!$C:$C,"ERREUR TYPE"))</f>
        <v/>
      </c>
      <c r="G1142" s="26" t="str">
        <f>_xlfn.XLOOKUP(E1142&amp;"_"&amp;Saisie!H1143,'Réponses'!D:D,'Réponses'!C:C,"")</f>
        <v/>
      </c>
      <c r="H1142" s="26" t="str">
        <f>IF(G1142="","",_xlfn.XLOOKUP(G1142,'Réponses'!C:C,'Réponses'!F:F,"ERREUR PROCHAINE QUESTION"))</f>
        <v/>
      </c>
      <c r="I1142" s="26" t="str">
        <f>IF(H1142="","",_xlfn.XLOOKUP(H1142,Questions!$A:$A,Questions!$C:$C,"ERREUR TYPE"))</f>
        <v/>
      </c>
      <c r="J1142" s="26" t="str">
        <f>_xlfn.XLOOKUP(H1142&amp;"_"&amp;Saisie!J1143,'Réponses'!D:D,'Réponses'!C:C,"")</f>
        <v/>
      </c>
      <c r="K1142" s="26" t="str">
        <f>IF(J1142="","",_xlfn.XLOOKUP(J1142,'Réponses'!C:C,'Réponses'!F:F,"ERREUR PROCHAINE QUESTION"))</f>
        <v/>
      </c>
      <c r="L1142" s="26" t="str">
        <f>IF(K1142="","",_xlfn.XLOOKUP(K1142,Questions!$A:$A,Questions!$C:$C,"ERREUR TYPE"))</f>
        <v/>
      </c>
      <c r="M1142" s="26" t="str">
        <f>_xlfn.XLOOKUP(K1142&amp;"_"&amp;Saisie!L1143,'Réponses'!D:D,'Réponses'!C:C,"")</f>
        <v/>
      </c>
      <c r="N1142" s="26" t="str">
        <f>IF(M1142="","",_xlfn.XLOOKUP(M1142,'Réponses'!C:C,'Réponses'!F:F,"ERREUR PROCHAINE QUESTION"))</f>
        <v/>
      </c>
      <c r="O1142" s="26" t="str">
        <f>IF(N1142="","",_xlfn.XLOOKUP(N1142,Questions!$A:$A,Questions!$C:$C,"ERREUR TYPE"))</f>
        <v/>
      </c>
      <c r="P1142" s="26" t="str">
        <f>_xlfn.XLOOKUP(N1142&amp;"_"&amp;Saisie!N1143,'Réponses'!D:D,'Réponses'!C:C,"")</f>
        <v/>
      </c>
      <c r="Q1142" s="26" t="str">
        <f t="shared" si="18"/>
        <v/>
      </c>
    </row>
    <row r="1143" spans="1:17" x14ac:dyDescent="0.25">
      <c r="A1143" s="26" t="str">
        <f>IF(ISBLANK(Saisie!C1144),"",_xlfn.XLOOKUP(Saisie!C1144,Barème!A:A,Barème!F:F,"ERREUR CODE PRODUIT"))</f>
        <v/>
      </c>
      <c r="B1143" s="26" t="str">
        <f>IF(OR(A1143="08",MID(Saisie!C1144,4,4)="0804",MID(Saisie!C1144,4,4)="0907",A1143=""),"",_xlfn.XLOOKUP(A1143,Matériau!A:A,Matériau!C:C,"ERREUR MATERIAU"))</f>
        <v/>
      </c>
      <c r="C1143" s="26" t="str">
        <f>IF(B1143="","",_xlfn.XLOOKUP(B1143,Questions!A:A,Questions!C:C,""))</f>
        <v/>
      </c>
      <c r="D1143" s="26" t="str">
        <f>_xlfn.XLOOKUP(B1143&amp;"_"&amp;Saisie!F1144,'Réponses'!D:D,'Réponses'!C:C,"")</f>
        <v/>
      </c>
      <c r="E1143" s="26" t="str">
        <f>IF(D1143="","",_xlfn.XLOOKUP(D1143,'Réponses'!C:C,'Réponses'!F:F,"ERREUR PROCHAINE QUESTION"))</f>
        <v/>
      </c>
      <c r="F1143" s="26" t="str">
        <f>IF(E1143="","",_xlfn.XLOOKUP(E1143,Questions!$A:$A,Questions!$C:$C,"ERREUR TYPE"))</f>
        <v/>
      </c>
      <c r="G1143" s="26" t="str">
        <f>_xlfn.XLOOKUP(E1143&amp;"_"&amp;Saisie!H1144,'Réponses'!D:D,'Réponses'!C:C,"")</f>
        <v/>
      </c>
      <c r="H1143" s="26" t="str">
        <f>IF(G1143="","",_xlfn.XLOOKUP(G1143,'Réponses'!C:C,'Réponses'!F:F,"ERREUR PROCHAINE QUESTION"))</f>
        <v/>
      </c>
      <c r="I1143" s="26" t="str">
        <f>IF(H1143="","",_xlfn.XLOOKUP(H1143,Questions!$A:$A,Questions!$C:$C,"ERREUR TYPE"))</f>
        <v/>
      </c>
      <c r="J1143" s="26" t="str">
        <f>_xlfn.XLOOKUP(H1143&amp;"_"&amp;Saisie!J1144,'Réponses'!D:D,'Réponses'!C:C,"")</f>
        <v/>
      </c>
      <c r="K1143" s="26" t="str">
        <f>IF(J1143="","",_xlfn.XLOOKUP(J1143,'Réponses'!C:C,'Réponses'!F:F,"ERREUR PROCHAINE QUESTION"))</f>
        <v/>
      </c>
      <c r="L1143" s="26" t="str">
        <f>IF(K1143="","",_xlfn.XLOOKUP(K1143,Questions!$A:$A,Questions!$C:$C,"ERREUR TYPE"))</f>
        <v/>
      </c>
      <c r="M1143" s="26" t="str">
        <f>_xlfn.XLOOKUP(K1143&amp;"_"&amp;Saisie!L1144,'Réponses'!D:D,'Réponses'!C:C,"")</f>
        <v/>
      </c>
      <c r="N1143" s="26" t="str">
        <f>IF(M1143="","",_xlfn.XLOOKUP(M1143,'Réponses'!C:C,'Réponses'!F:F,"ERREUR PROCHAINE QUESTION"))</f>
        <v/>
      </c>
      <c r="O1143" s="26" t="str">
        <f>IF(N1143="","",_xlfn.XLOOKUP(N1143,Questions!$A:$A,Questions!$C:$C,"ERREUR TYPE"))</f>
        <v/>
      </c>
      <c r="P1143" s="26" t="str">
        <f>_xlfn.XLOOKUP(N1143&amp;"_"&amp;Saisie!N1144,'Réponses'!D:D,'Réponses'!C:C,"")</f>
        <v/>
      </c>
      <c r="Q1143" s="26" t="str">
        <f t="shared" si="18"/>
        <v/>
      </c>
    </row>
    <row r="1144" spans="1:17" x14ac:dyDescent="0.25">
      <c r="A1144" s="26" t="str">
        <f>IF(ISBLANK(Saisie!C1145),"",_xlfn.XLOOKUP(Saisie!C1145,Barème!A:A,Barème!F:F,"ERREUR CODE PRODUIT"))</f>
        <v/>
      </c>
      <c r="B1144" s="26" t="str">
        <f>IF(OR(A1144="08",MID(Saisie!C1145,4,4)="0804",MID(Saisie!C1145,4,4)="0907",A1144=""),"",_xlfn.XLOOKUP(A1144,Matériau!A:A,Matériau!C:C,"ERREUR MATERIAU"))</f>
        <v/>
      </c>
      <c r="C1144" s="26" t="str">
        <f>IF(B1144="","",_xlfn.XLOOKUP(B1144,Questions!A:A,Questions!C:C,""))</f>
        <v/>
      </c>
      <c r="D1144" s="26" t="str">
        <f>_xlfn.XLOOKUP(B1144&amp;"_"&amp;Saisie!F1145,'Réponses'!D:D,'Réponses'!C:C,"")</f>
        <v/>
      </c>
      <c r="E1144" s="26" t="str">
        <f>IF(D1144="","",_xlfn.XLOOKUP(D1144,'Réponses'!C:C,'Réponses'!F:F,"ERREUR PROCHAINE QUESTION"))</f>
        <v/>
      </c>
      <c r="F1144" s="26" t="str">
        <f>IF(E1144="","",_xlfn.XLOOKUP(E1144,Questions!$A:$A,Questions!$C:$C,"ERREUR TYPE"))</f>
        <v/>
      </c>
      <c r="G1144" s="26" t="str">
        <f>_xlfn.XLOOKUP(E1144&amp;"_"&amp;Saisie!H1145,'Réponses'!D:D,'Réponses'!C:C,"")</f>
        <v/>
      </c>
      <c r="H1144" s="26" t="str">
        <f>IF(G1144="","",_xlfn.XLOOKUP(G1144,'Réponses'!C:C,'Réponses'!F:F,"ERREUR PROCHAINE QUESTION"))</f>
        <v/>
      </c>
      <c r="I1144" s="26" t="str">
        <f>IF(H1144="","",_xlfn.XLOOKUP(H1144,Questions!$A:$A,Questions!$C:$C,"ERREUR TYPE"))</f>
        <v/>
      </c>
      <c r="J1144" s="26" t="str">
        <f>_xlfn.XLOOKUP(H1144&amp;"_"&amp;Saisie!J1145,'Réponses'!D:D,'Réponses'!C:C,"")</f>
        <v/>
      </c>
      <c r="K1144" s="26" t="str">
        <f>IF(J1144="","",_xlfn.XLOOKUP(J1144,'Réponses'!C:C,'Réponses'!F:F,"ERREUR PROCHAINE QUESTION"))</f>
        <v/>
      </c>
      <c r="L1144" s="26" t="str">
        <f>IF(K1144="","",_xlfn.XLOOKUP(K1144,Questions!$A:$A,Questions!$C:$C,"ERREUR TYPE"))</f>
        <v/>
      </c>
      <c r="M1144" s="26" t="str">
        <f>_xlfn.XLOOKUP(K1144&amp;"_"&amp;Saisie!L1145,'Réponses'!D:D,'Réponses'!C:C,"")</f>
        <v/>
      </c>
      <c r="N1144" s="26" t="str">
        <f>IF(M1144="","",_xlfn.XLOOKUP(M1144,'Réponses'!C:C,'Réponses'!F:F,"ERREUR PROCHAINE QUESTION"))</f>
        <v/>
      </c>
      <c r="O1144" s="26" t="str">
        <f>IF(N1144="","",_xlfn.XLOOKUP(N1144,Questions!$A:$A,Questions!$C:$C,"ERREUR TYPE"))</f>
        <v/>
      </c>
      <c r="P1144" s="26" t="str">
        <f>_xlfn.XLOOKUP(N1144&amp;"_"&amp;Saisie!N1145,'Réponses'!D:D,'Réponses'!C:C,"")</f>
        <v/>
      </c>
      <c r="Q1144" s="26" t="str">
        <f t="shared" si="18"/>
        <v/>
      </c>
    </row>
    <row r="1145" spans="1:17" x14ac:dyDescent="0.25">
      <c r="A1145" s="26" t="str">
        <f>IF(ISBLANK(Saisie!C1146),"",_xlfn.XLOOKUP(Saisie!C1146,Barème!A:A,Barème!F:F,"ERREUR CODE PRODUIT"))</f>
        <v/>
      </c>
      <c r="B1145" s="26" t="str">
        <f>IF(OR(A1145="08",MID(Saisie!C1146,4,4)="0804",MID(Saisie!C1146,4,4)="0907",A1145=""),"",_xlfn.XLOOKUP(A1145,Matériau!A:A,Matériau!C:C,"ERREUR MATERIAU"))</f>
        <v/>
      </c>
      <c r="C1145" s="26" t="str">
        <f>IF(B1145="","",_xlfn.XLOOKUP(B1145,Questions!A:A,Questions!C:C,""))</f>
        <v/>
      </c>
      <c r="D1145" s="26" t="str">
        <f>_xlfn.XLOOKUP(B1145&amp;"_"&amp;Saisie!F1146,'Réponses'!D:D,'Réponses'!C:C,"")</f>
        <v/>
      </c>
      <c r="E1145" s="26" t="str">
        <f>IF(D1145="","",_xlfn.XLOOKUP(D1145,'Réponses'!C:C,'Réponses'!F:F,"ERREUR PROCHAINE QUESTION"))</f>
        <v/>
      </c>
      <c r="F1145" s="26" t="str">
        <f>IF(E1145="","",_xlfn.XLOOKUP(E1145,Questions!$A:$A,Questions!$C:$C,"ERREUR TYPE"))</f>
        <v/>
      </c>
      <c r="G1145" s="26" t="str">
        <f>_xlfn.XLOOKUP(E1145&amp;"_"&amp;Saisie!H1146,'Réponses'!D:D,'Réponses'!C:C,"")</f>
        <v/>
      </c>
      <c r="H1145" s="26" t="str">
        <f>IF(G1145="","",_xlfn.XLOOKUP(G1145,'Réponses'!C:C,'Réponses'!F:F,"ERREUR PROCHAINE QUESTION"))</f>
        <v/>
      </c>
      <c r="I1145" s="26" t="str">
        <f>IF(H1145="","",_xlfn.XLOOKUP(H1145,Questions!$A:$A,Questions!$C:$C,"ERREUR TYPE"))</f>
        <v/>
      </c>
      <c r="J1145" s="26" t="str">
        <f>_xlfn.XLOOKUP(H1145&amp;"_"&amp;Saisie!J1146,'Réponses'!D:D,'Réponses'!C:C,"")</f>
        <v/>
      </c>
      <c r="K1145" s="26" t="str">
        <f>IF(J1145="","",_xlfn.XLOOKUP(J1145,'Réponses'!C:C,'Réponses'!F:F,"ERREUR PROCHAINE QUESTION"))</f>
        <v/>
      </c>
      <c r="L1145" s="26" t="str">
        <f>IF(K1145="","",_xlfn.XLOOKUP(K1145,Questions!$A:$A,Questions!$C:$C,"ERREUR TYPE"))</f>
        <v/>
      </c>
      <c r="M1145" s="26" t="str">
        <f>_xlfn.XLOOKUP(K1145&amp;"_"&amp;Saisie!L1146,'Réponses'!D:D,'Réponses'!C:C,"")</f>
        <v/>
      </c>
      <c r="N1145" s="26" t="str">
        <f>IF(M1145="","",_xlfn.XLOOKUP(M1145,'Réponses'!C:C,'Réponses'!F:F,"ERREUR PROCHAINE QUESTION"))</f>
        <v/>
      </c>
      <c r="O1145" s="26" t="str">
        <f>IF(N1145="","",_xlfn.XLOOKUP(N1145,Questions!$A:$A,Questions!$C:$C,"ERREUR TYPE"))</f>
        <v/>
      </c>
      <c r="P1145" s="26" t="str">
        <f>_xlfn.XLOOKUP(N1145&amp;"_"&amp;Saisie!N1146,'Réponses'!D:D,'Réponses'!C:C,"")</f>
        <v/>
      </c>
      <c r="Q1145" s="26" t="str">
        <f t="shared" si="18"/>
        <v/>
      </c>
    </row>
    <row r="1146" spans="1:17" x14ac:dyDescent="0.25">
      <c r="A1146" s="26" t="str">
        <f>IF(ISBLANK(Saisie!C1147),"",_xlfn.XLOOKUP(Saisie!C1147,Barème!A:A,Barème!F:F,"ERREUR CODE PRODUIT"))</f>
        <v/>
      </c>
      <c r="B1146" s="26" t="str">
        <f>IF(OR(A1146="08",MID(Saisie!C1147,4,4)="0804",MID(Saisie!C1147,4,4)="0907",A1146=""),"",_xlfn.XLOOKUP(A1146,Matériau!A:A,Matériau!C:C,"ERREUR MATERIAU"))</f>
        <v/>
      </c>
      <c r="C1146" s="26" t="str">
        <f>IF(B1146="","",_xlfn.XLOOKUP(B1146,Questions!A:A,Questions!C:C,""))</f>
        <v/>
      </c>
      <c r="D1146" s="26" t="str">
        <f>_xlfn.XLOOKUP(B1146&amp;"_"&amp;Saisie!F1147,'Réponses'!D:D,'Réponses'!C:C,"")</f>
        <v/>
      </c>
      <c r="E1146" s="26" t="str">
        <f>IF(D1146="","",_xlfn.XLOOKUP(D1146,'Réponses'!C:C,'Réponses'!F:F,"ERREUR PROCHAINE QUESTION"))</f>
        <v/>
      </c>
      <c r="F1146" s="26" t="str">
        <f>IF(E1146="","",_xlfn.XLOOKUP(E1146,Questions!$A:$A,Questions!$C:$C,"ERREUR TYPE"))</f>
        <v/>
      </c>
      <c r="G1146" s="26" t="str">
        <f>_xlfn.XLOOKUP(E1146&amp;"_"&amp;Saisie!H1147,'Réponses'!D:D,'Réponses'!C:C,"")</f>
        <v/>
      </c>
      <c r="H1146" s="26" t="str">
        <f>IF(G1146="","",_xlfn.XLOOKUP(G1146,'Réponses'!C:C,'Réponses'!F:F,"ERREUR PROCHAINE QUESTION"))</f>
        <v/>
      </c>
      <c r="I1146" s="26" t="str">
        <f>IF(H1146="","",_xlfn.XLOOKUP(H1146,Questions!$A:$A,Questions!$C:$C,"ERREUR TYPE"))</f>
        <v/>
      </c>
      <c r="J1146" s="26" t="str">
        <f>_xlfn.XLOOKUP(H1146&amp;"_"&amp;Saisie!J1147,'Réponses'!D:D,'Réponses'!C:C,"")</f>
        <v/>
      </c>
      <c r="K1146" s="26" t="str">
        <f>IF(J1146="","",_xlfn.XLOOKUP(J1146,'Réponses'!C:C,'Réponses'!F:F,"ERREUR PROCHAINE QUESTION"))</f>
        <v/>
      </c>
      <c r="L1146" s="26" t="str">
        <f>IF(K1146="","",_xlfn.XLOOKUP(K1146,Questions!$A:$A,Questions!$C:$C,"ERREUR TYPE"))</f>
        <v/>
      </c>
      <c r="M1146" s="26" t="str">
        <f>_xlfn.XLOOKUP(K1146&amp;"_"&amp;Saisie!L1147,'Réponses'!D:D,'Réponses'!C:C,"")</f>
        <v/>
      </c>
      <c r="N1146" s="26" t="str">
        <f>IF(M1146="","",_xlfn.XLOOKUP(M1146,'Réponses'!C:C,'Réponses'!F:F,"ERREUR PROCHAINE QUESTION"))</f>
        <v/>
      </c>
      <c r="O1146" s="26" t="str">
        <f>IF(N1146="","",_xlfn.XLOOKUP(N1146,Questions!$A:$A,Questions!$C:$C,"ERREUR TYPE"))</f>
        <v/>
      </c>
      <c r="P1146" s="26" t="str">
        <f>_xlfn.XLOOKUP(N1146&amp;"_"&amp;Saisie!N1147,'Réponses'!D:D,'Réponses'!C:C,"")</f>
        <v/>
      </c>
      <c r="Q1146" s="26" t="str">
        <f t="shared" si="18"/>
        <v/>
      </c>
    </row>
    <row r="1147" spans="1:17" x14ac:dyDescent="0.25">
      <c r="A1147" s="26" t="str">
        <f>IF(ISBLANK(Saisie!C1148),"",_xlfn.XLOOKUP(Saisie!C1148,Barème!A:A,Barème!F:F,"ERREUR CODE PRODUIT"))</f>
        <v/>
      </c>
      <c r="B1147" s="26" t="str">
        <f>IF(OR(A1147="08",MID(Saisie!C1148,4,4)="0804",MID(Saisie!C1148,4,4)="0907",A1147=""),"",_xlfn.XLOOKUP(A1147,Matériau!A:A,Matériau!C:C,"ERREUR MATERIAU"))</f>
        <v/>
      </c>
      <c r="C1147" s="26" t="str">
        <f>IF(B1147="","",_xlfn.XLOOKUP(B1147,Questions!A:A,Questions!C:C,""))</f>
        <v/>
      </c>
      <c r="D1147" s="26" t="str">
        <f>_xlfn.XLOOKUP(B1147&amp;"_"&amp;Saisie!F1148,'Réponses'!D:D,'Réponses'!C:C,"")</f>
        <v/>
      </c>
      <c r="E1147" s="26" t="str">
        <f>IF(D1147="","",_xlfn.XLOOKUP(D1147,'Réponses'!C:C,'Réponses'!F:F,"ERREUR PROCHAINE QUESTION"))</f>
        <v/>
      </c>
      <c r="F1147" s="26" t="str">
        <f>IF(E1147="","",_xlfn.XLOOKUP(E1147,Questions!$A:$A,Questions!$C:$C,"ERREUR TYPE"))</f>
        <v/>
      </c>
      <c r="G1147" s="26" t="str">
        <f>_xlfn.XLOOKUP(E1147&amp;"_"&amp;Saisie!H1148,'Réponses'!D:D,'Réponses'!C:C,"")</f>
        <v/>
      </c>
      <c r="H1147" s="26" t="str">
        <f>IF(G1147="","",_xlfn.XLOOKUP(G1147,'Réponses'!C:C,'Réponses'!F:F,"ERREUR PROCHAINE QUESTION"))</f>
        <v/>
      </c>
      <c r="I1147" s="26" t="str">
        <f>IF(H1147="","",_xlfn.XLOOKUP(H1147,Questions!$A:$A,Questions!$C:$C,"ERREUR TYPE"))</f>
        <v/>
      </c>
      <c r="J1147" s="26" t="str">
        <f>_xlfn.XLOOKUP(H1147&amp;"_"&amp;Saisie!J1148,'Réponses'!D:D,'Réponses'!C:C,"")</f>
        <v/>
      </c>
      <c r="K1147" s="26" t="str">
        <f>IF(J1147="","",_xlfn.XLOOKUP(J1147,'Réponses'!C:C,'Réponses'!F:F,"ERREUR PROCHAINE QUESTION"))</f>
        <v/>
      </c>
      <c r="L1147" s="26" t="str">
        <f>IF(K1147="","",_xlfn.XLOOKUP(K1147,Questions!$A:$A,Questions!$C:$C,"ERREUR TYPE"))</f>
        <v/>
      </c>
      <c r="M1147" s="26" t="str">
        <f>_xlfn.XLOOKUP(K1147&amp;"_"&amp;Saisie!L1148,'Réponses'!D:D,'Réponses'!C:C,"")</f>
        <v/>
      </c>
      <c r="N1147" s="26" t="str">
        <f>IF(M1147="","",_xlfn.XLOOKUP(M1147,'Réponses'!C:C,'Réponses'!F:F,"ERREUR PROCHAINE QUESTION"))</f>
        <v/>
      </c>
      <c r="O1147" s="26" t="str">
        <f>IF(N1147="","",_xlfn.XLOOKUP(N1147,Questions!$A:$A,Questions!$C:$C,"ERREUR TYPE"))</f>
        <v/>
      </c>
      <c r="P1147" s="26" t="str">
        <f>_xlfn.XLOOKUP(N1147&amp;"_"&amp;Saisie!N1148,'Réponses'!D:D,'Réponses'!C:C,"")</f>
        <v/>
      </c>
      <c r="Q1147" s="26" t="str">
        <f t="shared" si="18"/>
        <v/>
      </c>
    </row>
    <row r="1148" spans="1:17" x14ac:dyDescent="0.25">
      <c r="A1148" s="26" t="str">
        <f>IF(ISBLANK(Saisie!C1149),"",_xlfn.XLOOKUP(Saisie!C1149,Barème!A:A,Barème!F:F,"ERREUR CODE PRODUIT"))</f>
        <v/>
      </c>
      <c r="B1148" s="26" t="str">
        <f>IF(OR(A1148="08",MID(Saisie!C1149,4,4)="0804",MID(Saisie!C1149,4,4)="0907",A1148=""),"",_xlfn.XLOOKUP(A1148,Matériau!A:A,Matériau!C:C,"ERREUR MATERIAU"))</f>
        <v/>
      </c>
      <c r="C1148" s="26" t="str">
        <f>IF(B1148="","",_xlfn.XLOOKUP(B1148,Questions!A:A,Questions!C:C,""))</f>
        <v/>
      </c>
      <c r="D1148" s="26" t="str">
        <f>_xlfn.XLOOKUP(B1148&amp;"_"&amp;Saisie!F1149,'Réponses'!D:D,'Réponses'!C:C,"")</f>
        <v/>
      </c>
      <c r="E1148" s="26" t="str">
        <f>IF(D1148="","",_xlfn.XLOOKUP(D1148,'Réponses'!C:C,'Réponses'!F:F,"ERREUR PROCHAINE QUESTION"))</f>
        <v/>
      </c>
      <c r="F1148" s="26" t="str">
        <f>IF(E1148="","",_xlfn.XLOOKUP(E1148,Questions!$A:$A,Questions!$C:$C,"ERREUR TYPE"))</f>
        <v/>
      </c>
      <c r="G1148" s="26" t="str">
        <f>_xlfn.XLOOKUP(E1148&amp;"_"&amp;Saisie!H1149,'Réponses'!D:D,'Réponses'!C:C,"")</f>
        <v/>
      </c>
      <c r="H1148" s="26" t="str">
        <f>IF(G1148="","",_xlfn.XLOOKUP(G1148,'Réponses'!C:C,'Réponses'!F:F,"ERREUR PROCHAINE QUESTION"))</f>
        <v/>
      </c>
      <c r="I1148" s="26" t="str">
        <f>IF(H1148="","",_xlfn.XLOOKUP(H1148,Questions!$A:$A,Questions!$C:$C,"ERREUR TYPE"))</f>
        <v/>
      </c>
      <c r="J1148" s="26" t="str">
        <f>_xlfn.XLOOKUP(H1148&amp;"_"&amp;Saisie!J1149,'Réponses'!D:D,'Réponses'!C:C,"")</f>
        <v/>
      </c>
      <c r="K1148" s="26" t="str">
        <f>IF(J1148="","",_xlfn.XLOOKUP(J1148,'Réponses'!C:C,'Réponses'!F:F,"ERREUR PROCHAINE QUESTION"))</f>
        <v/>
      </c>
      <c r="L1148" s="26" t="str">
        <f>IF(K1148="","",_xlfn.XLOOKUP(K1148,Questions!$A:$A,Questions!$C:$C,"ERREUR TYPE"))</f>
        <v/>
      </c>
      <c r="M1148" s="26" t="str">
        <f>_xlfn.XLOOKUP(K1148&amp;"_"&amp;Saisie!L1149,'Réponses'!D:D,'Réponses'!C:C,"")</f>
        <v/>
      </c>
      <c r="N1148" s="26" t="str">
        <f>IF(M1148="","",_xlfn.XLOOKUP(M1148,'Réponses'!C:C,'Réponses'!F:F,"ERREUR PROCHAINE QUESTION"))</f>
        <v/>
      </c>
      <c r="O1148" s="26" t="str">
        <f>IF(N1148="","",_xlfn.XLOOKUP(N1148,Questions!$A:$A,Questions!$C:$C,"ERREUR TYPE"))</f>
        <v/>
      </c>
      <c r="P1148" s="26" t="str">
        <f>_xlfn.XLOOKUP(N1148&amp;"_"&amp;Saisie!N1149,'Réponses'!D:D,'Réponses'!C:C,"")</f>
        <v/>
      </c>
      <c r="Q1148" s="26" t="str">
        <f t="shared" si="18"/>
        <v/>
      </c>
    </row>
    <row r="1149" spans="1:17" x14ac:dyDescent="0.25">
      <c r="A1149" s="26" t="str">
        <f>IF(ISBLANK(Saisie!C1150),"",_xlfn.XLOOKUP(Saisie!C1150,Barème!A:A,Barème!F:F,"ERREUR CODE PRODUIT"))</f>
        <v/>
      </c>
      <c r="B1149" s="26" t="str">
        <f>IF(OR(A1149="08",MID(Saisie!C1150,4,4)="0804",MID(Saisie!C1150,4,4)="0907",A1149=""),"",_xlfn.XLOOKUP(A1149,Matériau!A:A,Matériau!C:C,"ERREUR MATERIAU"))</f>
        <v/>
      </c>
      <c r="C1149" s="26" t="str">
        <f>IF(B1149="","",_xlfn.XLOOKUP(B1149,Questions!A:A,Questions!C:C,""))</f>
        <v/>
      </c>
      <c r="D1149" s="26" t="str">
        <f>_xlfn.XLOOKUP(B1149&amp;"_"&amp;Saisie!F1150,'Réponses'!D:D,'Réponses'!C:C,"")</f>
        <v/>
      </c>
      <c r="E1149" s="26" t="str">
        <f>IF(D1149="","",_xlfn.XLOOKUP(D1149,'Réponses'!C:C,'Réponses'!F:F,"ERREUR PROCHAINE QUESTION"))</f>
        <v/>
      </c>
      <c r="F1149" s="26" t="str">
        <f>IF(E1149="","",_xlfn.XLOOKUP(E1149,Questions!$A:$A,Questions!$C:$C,"ERREUR TYPE"))</f>
        <v/>
      </c>
      <c r="G1149" s="26" t="str">
        <f>_xlfn.XLOOKUP(E1149&amp;"_"&amp;Saisie!H1150,'Réponses'!D:D,'Réponses'!C:C,"")</f>
        <v/>
      </c>
      <c r="H1149" s="26" t="str">
        <f>IF(G1149="","",_xlfn.XLOOKUP(G1149,'Réponses'!C:C,'Réponses'!F:F,"ERREUR PROCHAINE QUESTION"))</f>
        <v/>
      </c>
      <c r="I1149" s="26" t="str">
        <f>IF(H1149="","",_xlfn.XLOOKUP(H1149,Questions!$A:$A,Questions!$C:$C,"ERREUR TYPE"))</f>
        <v/>
      </c>
      <c r="J1149" s="26" t="str">
        <f>_xlfn.XLOOKUP(H1149&amp;"_"&amp;Saisie!J1150,'Réponses'!D:D,'Réponses'!C:C,"")</f>
        <v/>
      </c>
      <c r="K1149" s="26" t="str">
        <f>IF(J1149="","",_xlfn.XLOOKUP(J1149,'Réponses'!C:C,'Réponses'!F:F,"ERREUR PROCHAINE QUESTION"))</f>
        <v/>
      </c>
      <c r="L1149" s="26" t="str">
        <f>IF(K1149="","",_xlfn.XLOOKUP(K1149,Questions!$A:$A,Questions!$C:$C,"ERREUR TYPE"))</f>
        <v/>
      </c>
      <c r="M1149" s="26" t="str">
        <f>_xlfn.XLOOKUP(K1149&amp;"_"&amp;Saisie!L1150,'Réponses'!D:D,'Réponses'!C:C,"")</f>
        <v/>
      </c>
      <c r="N1149" s="26" t="str">
        <f>IF(M1149="","",_xlfn.XLOOKUP(M1149,'Réponses'!C:C,'Réponses'!F:F,"ERREUR PROCHAINE QUESTION"))</f>
        <v/>
      </c>
      <c r="O1149" s="26" t="str">
        <f>IF(N1149="","",_xlfn.XLOOKUP(N1149,Questions!$A:$A,Questions!$C:$C,"ERREUR TYPE"))</f>
        <v/>
      </c>
      <c r="P1149" s="26" t="str">
        <f>_xlfn.XLOOKUP(N1149&amp;"_"&amp;Saisie!N1150,'Réponses'!D:D,'Réponses'!C:C,"")</f>
        <v/>
      </c>
      <c r="Q1149" s="26" t="str">
        <f t="shared" si="18"/>
        <v/>
      </c>
    </row>
    <row r="1150" spans="1:17" x14ac:dyDescent="0.25">
      <c r="A1150" s="26" t="str">
        <f>IF(ISBLANK(Saisie!C1151),"",_xlfn.XLOOKUP(Saisie!C1151,Barème!A:A,Barème!F:F,"ERREUR CODE PRODUIT"))</f>
        <v/>
      </c>
      <c r="B1150" s="26" t="str">
        <f>IF(OR(A1150="08",MID(Saisie!C1151,4,4)="0804",MID(Saisie!C1151,4,4)="0907",A1150=""),"",_xlfn.XLOOKUP(A1150,Matériau!A:A,Matériau!C:C,"ERREUR MATERIAU"))</f>
        <v/>
      </c>
      <c r="C1150" s="26" t="str">
        <f>IF(B1150="","",_xlfn.XLOOKUP(B1150,Questions!A:A,Questions!C:C,""))</f>
        <v/>
      </c>
      <c r="D1150" s="26" t="str">
        <f>_xlfn.XLOOKUP(B1150&amp;"_"&amp;Saisie!F1151,'Réponses'!D:D,'Réponses'!C:C,"")</f>
        <v/>
      </c>
      <c r="E1150" s="26" t="str">
        <f>IF(D1150="","",_xlfn.XLOOKUP(D1150,'Réponses'!C:C,'Réponses'!F:F,"ERREUR PROCHAINE QUESTION"))</f>
        <v/>
      </c>
      <c r="F1150" s="26" t="str">
        <f>IF(E1150="","",_xlfn.XLOOKUP(E1150,Questions!$A:$A,Questions!$C:$C,"ERREUR TYPE"))</f>
        <v/>
      </c>
      <c r="G1150" s="26" t="str">
        <f>_xlfn.XLOOKUP(E1150&amp;"_"&amp;Saisie!H1151,'Réponses'!D:D,'Réponses'!C:C,"")</f>
        <v/>
      </c>
      <c r="H1150" s="26" t="str">
        <f>IF(G1150="","",_xlfn.XLOOKUP(G1150,'Réponses'!C:C,'Réponses'!F:F,"ERREUR PROCHAINE QUESTION"))</f>
        <v/>
      </c>
      <c r="I1150" s="26" t="str">
        <f>IF(H1150="","",_xlfn.XLOOKUP(H1150,Questions!$A:$A,Questions!$C:$C,"ERREUR TYPE"))</f>
        <v/>
      </c>
      <c r="J1150" s="26" t="str">
        <f>_xlfn.XLOOKUP(H1150&amp;"_"&amp;Saisie!J1151,'Réponses'!D:D,'Réponses'!C:C,"")</f>
        <v/>
      </c>
      <c r="K1150" s="26" t="str">
        <f>IF(J1150="","",_xlfn.XLOOKUP(J1150,'Réponses'!C:C,'Réponses'!F:F,"ERREUR PROCHAINE QUESTION"))</f>
        <v/>
      </c>
      <c r="L1150" s="26" t="str">
        <f>IF(K1150="","",_xlfn.XLOOKUP(K1150,Questions!$A:$A,Questions!$C:$C,"ERREUR TYPE"))</f>
        <v/>
      </c>
      <c r="M1150" s="26" t="str">
        <f>_xlfn.XLOOKUP(K1150&amp;"_"&amp;Saisie!L1151,'Réponses'!D:D,'Réponses'!C:C,"")</f>
        <v/>
      </c>
      <c r="N1150" s="26" t="str">
        <f>IF(M1150="","",_xlfn.XLOOKUP(M1150,'Réponses'!C:C,'Réponses'!F:F,"ERREUR PROCHAINE QUESTION"))</f>
        <v/>
      </c>
      <c r="O1150" s="26" t="str">
        <f>IF(N1150="","",_xlfn.XLOOKUP(N1150,Questions!$A:$A,Questions!$C:$C,"ERREUR TYPE"))</f>
        <v/>
      </c>
      <c r="P1150" s="26" t="str">
        <f>_xlfn.XLOOKUP(N1150&amp;"_"&amp;Saisie!N1151,'Réponses'!D:D,'Réponses'!C:C,"")</f>
        <v/>
      </c>
      <c r="Q1150" s="26" t="str">
        <f t="shared" si="18"/>
        <v/>
      </c>
    </row>
    <row r="1151" spans="1:17" x14ac:dyDescent="0.25">
      <c r="A1151" s="26" t="str">
        <f>IF(ISBLANK(Saisie!C1152),"",_xlfn.XLOOKUP(Saisie!C1152,Barème!A:A,Barème!F:F,"ERREUR CODE PRODUIT"))</f>
        <v/>
      </c>
      <c r="B1151" s="26" t="str">
        <f>IF(OR(A1151="08",MID(Saisie!C1152,4,4)="0804",MID(Saisie!C1152,4,4)="0907",A1151=""),"",_xlfn.XLOOKUP(A1151,Matériau!A:A,Matériau!C:C,"ERREUR MATERIAU"))</f>
        <v/>
      </c>
      <c r="C1151" s="26" t="str">
        <f>IF(B1151="","",_xlfn.XLOOKUP(B1151,Questions!A:A,Questions!C:C,""))</f>
        <v/>
      </c>
      <c r="D1151" s="26" t="str">
        <f>_xlfn.XLOOKUP(B1151&amp;"_"&amp;Saisie!F1152,'Réponses'!D:D,'Réponses'!C:C,"")</f>
        <v/>
      </c>
      <c r="E1151" s="26" t="str">
        <f>IF(D1151="","",_xlfn.XLOOKUP(D1151,'Réponses'!C:C,'Réponses'!F:F,"ERREUR PROCHAINE QUESTION"))</f>
        <v/>
      </c>
      <c r="F1151" s="26" t="str">
        <f>IF(E1151="","",_xlfn.XLOOKUP(E1151,Questions!$A:$A,Questions!$C:$C,"ERREUR TYPE"))</f>
        <v/>
      </c>
      <c r="G1151" s="26" t="str">
        <f>_xlfn.XLOOKUP(E1151&amp;"_"&amp;Saisie!H1152,'Réponses'!D:D,'Réponses'!C:C,"")</f>
        <v/>
      </c>
      <c r="H1151" s="26" t="str">
        <f>IF(G1151="","",_xlfn.XLOOKUP(G1151,'Réponses'!C:C,'Réponses'!F:F,"ERREUR PROCHAINE QUESTION"))</f>
        <v/>
      </c>
      <c r="I1151" s="26" t="str">
        <f>IF(H1151="","",_xlfn.XLOOKUP(H1151,Questions!$A:$A,Questions!$C:$C,"ERREUR TYPE"))</f>
        <v/>
      </c>
      <c r="J1151" s="26" t="str">
        <f>_xlfn.XLOOKUP(H1151&amp;"_"&amp;Saisie!J1152,'Réponses'!D:D,'Réponses'!C:C,"")</f>
        <v/>
      </c>
      <c r="K1151" s="26" t="str">
        <f>IF(J1151="","",_xlfn.XLOOKUP(J1151,'Réponses'!C:C,'Réponses'!F:F,"ERREUR PROCHAINE QUESTION"))</f>
        <v/>
      </c>
      <c r="L1151" s="26" t="str">
        <f>IF(K1151="","",_xlfn.XLOOKUP(K1151,Questions!$A:$A,Questions!$C:$C,"ERREUR TYPE"))</f>
        <v/>
      </c>
      <c r="M1151" s="26" t="str">
        <f>_xlfn.XLOOKUP(K1151&amp;"_"&amp;Saisie!L1152,'Réponses'!D:D,'Réponses'!C:C,"")</f>
        <v/>
      </c>
      <c r="N1151" s="26" t="str">
        <f>IF(M1151="","",_xlfn.XLOOKUP(M1151,'Réponses'!C:C,'Réponses'!F:F,"ERREUR PROCHAINE QUESTION"))</f>
        <v/>
      </c>
      <c r="O1151" s="26" t="str">
        <f>IF(N1151="","",_xlfn.XLOOKUP(N1151,Questions!$A:$A,Questions!$C:$C,"ERREUR TYPE"))</f>
        <v/>
      </c>
      <c r="P1151" s="26" t="str">
        <f>_xlfn.XLOOKUP(N1151&amp;"_"&amp;Saisie!N1152,'Réponses'!D:D,'Réponses'!C:C,"")</f>
        <v/>
      </c>
      <c r="Q1151" s="26" t="str">
        <f t="shared" si="18"/>
        <v/>
      </c>
    </row>
    <row r="1152" spans="1:17" x14ac:dyDescent="0.25">
      <c r="A1152" s="26" t="str">
        <f>IF(ISBLANK(Saisie!C1153),"",_xlfn.XLOOKUP(Saisie!C1153,Barème!A:A,Barème!F:F,"ERREUR CODE PRODUIT"))</f>
        <v/>
      </c>
      <c r="B1152" s="26" t="str">
        <f>IF(OR(A1152="08",MID(Saisie!C1153,4,4)="0804",MID(Saisie!C1153,4,4)="0907",A1152=""),"",_xlfn.XLOOKUP(A1152,Matériau!A:A,Matériau!C:C,"ERREUR MATERIAU"))</f>
        <v/>
      </c>
      <c r="C1152" s="26" t="str">
        <f>IF(B1152="","",_xlfn.XLOOKUP(B1152,Questions!A:A,Questions!C:C,""))</f>
        <v/>
      </c>
      <c r="D1152" s="26" t="str">
        <f>_xlfn.XLOOKUP(B1152&amp;"_"&amp;Saisie!F1153,'Réponses'!D:D,'Réponses'!C:C,"")</f>
        <v/>
      </c>
      <c r="E1152" s="26" t="str">
        <f>IF(D1152="","",_xlfn.XLOOKUP(D1152,'Réponses'!C:C,'Réponses'!F:F,"ERREUR PROCHAINE QUESTION"))</f>
        <v/>
      </c>
      <c r="F1152" s="26" t="str">
        <f>IF(E1152="","",_xlfn.XLOOKUP(E1152,Questions!$A:$A,Questions!$C:$C,"ERREUR TYPE"))</f>
        <v/>
      </c>
      <c r="G1152" s="26" t="str">
        <f>_xlfn.XLOOKUP(E1152&amp;"_"&amp;Saisie!H1153,'Réponses'!D:D,'Réponses'!C:C,"")</f>
        <v/>
      </c>
      <c r="H1152" s="26" t="str">
        <f>IF(G1152="","",_xlfn.XLOOKUP(G1152,'Réponses'!C:C,'Réponses'!F:F,"ERREUR PROCHAINE QUESTION"))</f>
        <v/>
      </c>
      <c r="I1152" s="26" t="str">
        <f>IF(H1152="","",_xlfn.XLOOKUP(H1152,Questions!$A:$A,Questions!$C:$C,"ERREUR TYPE"))</f>
        <v/>
      </c>
      <c r="J1152" s="26" t="str">
        <f>_xlfn.XLOOKUP(H1152&amp;"_"&amp;Saisie!J1153,'Réponses'!D:D,'Réponses'!C:C,"")</f>
        <v/>
      </c>
      <c r="K1152" s="26" t="str">
        <f>IF(J1152="","",_xlfn.XLOOKUP(J1152,'Réponses'!C:C,'Réponses'!F:F,"ERREUR PROCHAINE QUESTION"))</f>
        <v/>
      </c>
      <c r="L1152" s="26" t="str">
        <f>IF(K1152="","",_xlfn.XLOOKUP(K1152,Questions!$A:$A,Questions!$C:$C,"ERREUR TYPE"))</f>
        <v/>
      </c>
      <c r="M1152" s="26" t="str">
        <f>_xlfn.XLOOKUP(K1152&amp;"_"&amp;Saisie!L1153,'Réponses'!D:D,'Réponses'!C:C,"")</f>
        <v/>
      </c>
      <c r="N1152" s="26" t="str">
        <f>IF(M1152="","",_xlfn.XLOOKUP(M1152,'Réponses'!C:C,'Réponses'!F:F,"ERREUR PROCHAINE QUESTION"))</f>
        <v/>
      </c>
      <c r="O1152" s="26" t="str">
        <f>IF(N1152="","",_xlfn.XLOOKUP(N1152,Questions!$A:$A,Questions!$C:$C,"ERREUR TYPE"))</f>
        <v/>
      </c>
      <c r="P1152" s="26" t="str">
        <f>_xlfn.XLOOKUP(N1152&amp;"_"&amp;Saisie!N1153,'Réponses'!D:D,'Réponses'!C:C,"")</f>
        <v/>
      </c>
      <c r="Q1152" s="26" t="str">
        <f t="shared" si="18"/>
        <v/>
      </c>
    </row>
    <row r="1153" spans="1:17" x14ac:dyDescent="0.25">
      <c r="A1153" s="26" t="str">
        <f>IF(ISBLANK(Saisie!C1154),"",_xlfn.XLOOKUP(Saisie!C1154,Barème!A:A,Barème!F:F,"ERREUR CODE PRODUIT"))</f>
        <v/>
      </c>
      <c r="B1153" s="26" t="str">
        <f>IF(OR(A1153="08",MID(Saisie!C1154,4,4)="0804",MID(Saisie!C1154,4,4)="0907",A1153=""),"",_xlfn.XLOOKUP(A1153,Matériau!A:A,Matériau!C:C,"ERREUR MATERIAU"))</f>
        <v/>
      </c>
      <c r="C1153" s="26" t="str">
        <f>IF(B1153="","",_xlfn.XLOOKUP(B1153,Questions!A:A,Questions!C:C,""))</f>
        <v/>
      </c>
      <c r="D1153" s="26" t="str">
        <f>_xlfn.XLOOKUP(B1153&amp;"_"&amp;Saisie!F1154,'Réponses'!D:D,'Réponses'!C:C,"")</f>
        <v/>
      </c>
      <c r="E1153" s="26" t="str">
        <f>IF(D1153="","",_xlfn.XLOOKUP(D1153,'Réponses'!C:C,'Réponses'!F:F,"ERREUR PROCHAINE QUESTION"))</f>
        <v/>
      </c>
      <c r="F1153" s="26" t="str">
        <f>IF(E1153="","",_xlfn.XLOOKUP(E1153,Questions!$A:$A,Questions!$C:$C,"ERREUR TYPE"))</f>
        <v/>
      </c>
      <c r="G1153" s="26" t="str">
        <f>_xlfn.XLOOKUP(E1153&amp;"_"&amp;Saisie!H1154,'Réponses'!D:D,'Réponses'!C:C,"")</f>
        <v/>
      </c>
      <c r="H1153" s="26" t="str">
        <f>IF(G1153="","",_xlfn.XLOOKUP(G1153,'Réponses'!C:C,'Réponses'!F:F,"ERREUR PROCHAINE QUESTION"))</f>
        <v/>
      </c>
      <c r="I1153" s="26" t="str">
        <f>IF(H1153="","",_xlfn.XLOOKUP(H1153,Questions!$A:$A,Questions!$C:$C,"ERREUR TYPE"))</f>
        <v/>
      </c>
      <c r="J1153" s="26" t="str">
        <f>_xlfn.XLOOKUP(H1153&amp;"_"&amp;Saisie!J1154,'Réponses'!D:D,'Réponses'!C:C,"")</f>
        <v/>
      </c>
      <c r="K1153" s="26" t="str">
        <f>IF(J1153="","",_xlfn.XLOOKUP(J1153,'Réponses'!C:C,'Réponses'!F:F,"ERREUR PROCHAINE QUESTION"))</f>
        <v/>
      </c>
      <c r="L1153" s="26" t="str">
        <f>IF(K1153="","",_xlfn.XLOOKUP(K1153,Questions!$A:$A,Questions!$C:$C,"ERREUR TYPE"))</f>
        <v/>
      </c>
      <c r="M1153" s="26" t="str">
        <f>_xlfn.XLOOKUP(K1153&amp;"_"&amp;Saisie!L1154,'Réponses'!D:D,'Réponses'!C:C,"")</f>
        <v/>
      </c>
      <c r="N1153" s="26" t="str">
        <f>IF(M1153="","",_xlfn.XLOOKUP(M1153,'Réponses'!C:C,'Réponses'!F:F,"ERREUR PROCHAINE QUESTION"))</f>
        <v/>
      </c>
      <c r="O1153" s="26" t="str">
        <f>IF(N1153="","",_xlfn.XLOOKUP(N1153,Questions!$A:$A,Questions!$C:$C,"ERREUR TYPE"))</f>
        <v/>
      </c>
      <c r="P1153" s="26" t="str">
        <f>_xlfn.XLOOKUP(N1153&amp;"_"&amp;Saisie!N1154,'Réponses'!D:D,'Réponses'!C:C,"")</f>
        <v/>
      </c>
      <c r="Q1153" s="26" t="str">
        <f t="shared" si="18"/>
        <v/>
      </c>
    </row>
    <row r="1154" spans="1:17" x14ac:dyDescent="0.25">
      <c r="A1154" s="26" t="str">
        <f>IF(ISBLANK(Saisie!C1155),"",_xlfn.XLOOKUP(Saisie!C1155,Barème!A:A,Barème!F:F,"ERREUR CODE PRODUIT"))</f>
        <v/>
      </c>
      <c r="B1154" s="26" t="str">
        <f>IF(OR(A1154="08",MID(Saisie!C1155,4,4)="0804",MID(Saisie!C1155,4,4)="0907",A1154=""),"",_xlfn.XLOOKUP(A1154,Matériau!A:A,Matériau!C:C,"ERREUR MATERIAU"))</f>
        <v/>
      </c>
      <c r="C1154" s="26" t="str">
        <f>IF(B1154="","",_xlfn.XLOOKUP(B1154,Questions!A:A,Questions!C:C,""))</f>
        <v/>
      </c>
      <c r="D1154" s="26" t="str">
        <f>_xlfn.XLOOKUP(B1154&amp;"_"&amp;Saisie!F1155,'Réponses'!D:D,'Réponses'!C:C,"")</f>
        <v/>
      </c>
      <c r="E1154" s="26" t="str">
        <f>IF(D1154="","",_xlfn.XLOOKUP(D1154,'Réponses'!C:C,'Réponses'!F:F,"ERREUR PROCHAINE QUESTION"))</f>
        <v/>
      </c>
      <c r="F1154" s="26" t="str">
        <f>IF(E1154="","",_xlfn.XLOOKUP(E1154,Questions!$A:$A,Questions!$C:$C,"ERREUR TYPE"))</f>
        <v/>
      </c>
      <c r="G1154" s="26" t="str">
        <f>_xlfn.XLOOKUP(E1154&amp;"_"&amp;Saisie!H1155,'Réponses'!D:D,'Réponses'!C:C,"")</f>
        <v/>
      </c>
      <c r="H1154" s="26" t="str">
        <f>IF(G1154="","",_xlfn.XLOOKUP(G1154,'Réponses'!C:C,'Réponses'!F:F,"ERREUR PROCHAINE QUESTION"))</f>
        <v/>
      </c>
      <c r="I1154" s="26" t="str">
        <f>IF(H1154="","",_xlfn.XLOOKUP(H1154,Questions!$A:$A,Questions!$C:$C,"ERREUR TYPE"))</f>
        <v/>
      </c>
      <c r="J1154" s="26" t="str">
        <f>_xlfn.XLOOKUP(H1154&amp;"_"&amp;Saisie!J1155,'Réponses'!D:D,'Réponses'!C:C,"")</f>
        <v/>
      </c>
      <c r="K1154" s="26" t="str">
        <f>IF(J1154="","",_xlfn.XLOOKUP(J1154,'Réponses'!C:C,'Réponses'!F:F,"ERREUR PROCHAINE QUESTION"))</f>
        <v/>
      </c>
      <c r="L1154" s="26" t="str">
        <f>IF(K1154="","",_xlfn.XLOOKUP(K1154,Questions!$A:$A,Questions!$C:$C,"ERREUR TYPE"))</f>
        <v/>
      </c>
      <c r="M1154" s="26" t="str">
        <f>_xlfn.XLOOKUP(K1154&amp;"_"&amp;Saisie!L1155,'Réponses'!D:D,'Réponses'!C:C,"")</f>
        <v/>
      </c>
      <c r="N1154" s="26" t="str">
        <f>IF(M1154="","",_xlfn.XLOOKUP(M1154,'Réponses'!C:C,'Réponses'!F:F,"ERREUR PROCHAINE QUESTION"))</f>
        <v/>
      </c>
      <c r="O1154" s="26" t="str">
        <f>IF(N1154="","",_xlfn.XLOOKUP(N1154,Questions!$A:$A,Questions!$C:$C,"ERREUR TYPE"))</f>
        <v/>
      </c>
      <c r="P1154" s="26" t="str">
        <f>_xlfn.XLOOKUP(N1154&amp;"_"&amp;Saisie!N1155,'Réponses'!D:D,'Réponses'!C:C,"")</f>
        <v/>
      </c>
      <c r="Q1154" s="26" t="str">
        <f t="shared" si="18"/>
        <v/>
      </c>
    </row>
    <row r="1155" spans="1:17" x14ac:dyDescent="0.25">
      <c r="A1155" s="26" t="str">
        <f>IF(ISBLANK(Saisie!C1156),"",_xlfn.XLOOKUP(Saisie!C1156,Barème!A:A,Barème!F:F,"ERREUR CODE PRODUIT"))</f>
        <v/>
      </c>
      <c r="B1155" s="26" t="str">
        <f>IF(OR(A1155="08",MID(Saisie!C1156,4,4)="0804",MID(Saisie!C1156,4,4)="0907",A1155=""),"",_xlfn.XLOOKUP(A1155,Matériau!A:A,Matériau!C:C,"ERREUR MATERIAU"))</f>
        <v/>
      </c>
      <c r="C1155" s="26" t="str">
        <f>IF(B1155="","",_xlfn.XLOOKUP(B1155,Questions!A:A,Questions!C:C,""))</f>
        <v/>
      </c>
      <c r="D1155" s="26" t="str">
        <f>_xlfn.XLOOKUP(B1155&amp;"_"&amp;Saisie!F1156,'Réponses'!D:D,'Réponses'!C:C,"")</f>
        <v/>
      </c>
      <c r="E1155" s="26" t="str">
        <f>IF(D1155="","",_xlfn.XLOOKUP(D1155,'Réponses'!C:C,'Réponses'!F:F,"ERREUR PROCHAINE QUESTION"))</f>
        <v/>
      </c>
      <c r="F1155" s="26" t="str">
        <f>IF(E1155="","",_xlfn.XLOOKUP(E1155,Questions!$A:$A,Questions!$C:$C,"ERREUR TYPE"))</f>
        <v/>
      </c>
      <c r="G1155" s="26" t="str">
        <f>_xlfn.XLOOKUP(E1155&amp;"_"&amp;Saisie!H1156,'Réponses'!D:D,'Réponses'!C:C,"")</f>
        <v/>
      </c>
      <c r="H1155" s="26" t="str">
        <f>IF(G1155="","",_xlfn.XLOOKUP(G1155,'Réponses'!C:C,'Réponses'!F:F,"ERREUR PROCHAINE QUESTION"))</f>
        <v/>
      </c>
      <c r="I1155" s="26" t="str">
        <f>IF(H1155="","",_xlfn.XLOOKUP(H1155,Questions!$A:$A,Questions!$C:$C,"ERREUR TYPE"))</f>
        <v/>
      </c>
      <c r="J1155" s="26" t="str">
        <f>_xlfn.XLOOKUP(H1155&amp;"_"&amp;Saisie!J1156,'Réponses'!D:D,'Réponses'!C:C,"")</f>
        <v/>
      </c>
      <c r="K1155" s="26" t="str">
        <f>IF(J1155="","",_xlfn.XLOOKUP(J1155,'Réponses'!C:C,'Réponses'!F:F,"ERREUR PROCHAINE QUESTION"))</f>
        <v/>
      </c>
      <c r="L1155" s="26" t="str">
        <f>IF(K1155="","",_xlfn.XLOOKUP(K1155,Questions!$A:$A,Questions!$C:$C,"ERREUR TYPE"))</f>
        <v/>
      </c>
      <c r="M1155" s="26" t="str">
        <f>_xlfn.XLOOKUP(K1155&amp;"_"&amp;Saisie!L1156,'Réponses'!D:D,'Réponses'!C:C,"")</f>
        <v/>
      </c>
      <c r="N1155" s="26" t="str">
        <f>IF(M1155="","",_xlfn.XLOOKUP(M1155,'Réponses'!C:C,'Réponses'!F:F,"ERREUR PROCHAINE QUESTION"))</f>
        <v/>
      </c>
      <c r="O1155" s="26" t="str">
        <f>IF(N1155="","",_xlfn.XLOOKUP(N1155,Questions!$A:$A,Questions!$C:$C,"ERREUR TYPE"))</f>
        <v/>
      </c>
      <c r="P1155" s="26" t="str">
        <f>_xlfn.XLOOKUP(N1155&amp;"_"&amp;Saisie!N1156,'Réponses'!D:D,'Réponses'!C:C,"")</f>
        <v/>
      </c>
      <c r="Q1155" s="26" t="str">
        <f t="shared" ref="Q1155:Q1218" si="19">D1155&amp;IF(G1155="","","_"&amp;G1155)&amp;IF(J1155="","","_"&amp;J1155&amp;IF(M1155="","","_"&amp;M1155)&amp;IF(P1155="","","_"&amp;P1155))</f>
        <v/>
      </c>
    </row>
    <row r="1156" spans="1:17" x14ac:dyDescent="0.25">
      <c r="A1156" s="26" t="str">
        <f>IF(ISBLANK(Saisie!C1157),"",_xlfn.XLOOKUP(Saisie!C1157,Barème!A:A,Barème!F:F,"ERREUR CODE PRODUIT"))</f>
        <v/>
      </c>
      <c r="B1156" s="26" t="str">
        <f>IF(OR(A1156="08",MID(Saisie!C1157,4,4)="0804",MID(Saisie!C1157,4,4)="0907",A1156=""),"",_xlfn.XLOOKUP(A1156,Matériau!A:A,Matériau!C:C,"ERREUR MATERIAU"))</f>
        <v/>
      </c>
      <c r="C1156" s="26" t="str">
        <f>IF(B1156="","",_xlfn.XLOOKUP(B1156,Questions!A:A,Questions!C:C,""))</f>
        <v/>
      </c>
      <c r="D1156" s="26" t="str">
        <f>_xlfn.XLOOKUP(B1156&amp;"_"&amp;Saisie!F1157,'Réponses'!D:D,'Réponses'!C:C,"")</f>
        <v/>
      </c>
      <c r="E1156" s="26" t="str">
        <f>IF(D1156="","",_xlfn.XLOOKUP(D1156,'Réponses'!C:C,'Réponses'!F:F,"ERREUR PROCHAINE QUESTION"))</f>
        <v/>
      </c>
      <c r="F1156" s="26" t="str">
        <f>IF(E1156="","",_xlfn.XLOOKUP(E1156,Questions!$A:$A,Questions!$C:$C,"ERREUR TYPE"))</f>
        <v/>
      </c>
      <c r="G1156" s="26" t="str">
        <f>_xlfn.XLOOKUP(E1156&amp;"_"&amp;Saisie!H1157,'Réponses'!D:D,'Réponses'!C:C,"")</f>
        <v/>
      </c>
      <c r="H1156" s="26" t="str">
        <f>IF(G1156="","",_xlfn.XLOOKUP(G1156,'Réponses'!C:C,'Réponses'!F:F,"ERREUR PROCHAINE QUESTION"))</f>
        <v/>
      </c>
      <c r="I1156" s="26" t="str">
        <f>IF(H1156="","",_xlfn.XLOOKUP(H1156,Questions!$A:$A,Questions!$C:$C,"ERREUR TYPE"))</f>
        <v/>
      </c>
      <c r="J1156" s="26" t="str">
        <f>_xlfn.XLOOKUP(H1156&amp;"_"&amp;Saisie!J1157,'Réponses'!D:D,'Réponses'!C:C,"")</f>
        <v/>
      </c>
      <c r="K1156" s="26" t="str">
        <f>IF(J1156="","",_xlfn.XLOOKUP(J1156,'Réponses'!C:C,'Réponses'!F:F,"ERREUR PROCHAINE QUESTION"))</f>
        <v/>
      </c>
      <c r="L1156" s="26" t="str">
        <f>IF(K1156="","",_xlfn.XLOOKUP(K1156,Questions!$A:$A,Questions!$C:$C,"ERREUR TYPE"))</f>
        <v/>
      </c>
      <c r="M1156" s="26" t="str">
        <f>_xlfn.XLOOKUP(K1156&amp;"_"&amp;Saisie!L1157,'Réponses'!D:D,'Réponses'!C:C,"")</f>
        <v/>
      </c>
      <c r="N1156" s="26" t="str">
        <f>IF(M1156="","",_xlfn.XLOOKUP(M1156,'Réponses'!C:C,'Réponses'!F:F,"ERREUR PROCHAINE QUESTION"))</f>
        <v/>
      </c>
      <c r="O1156" s="26" t="str">
        <f>IF(N1156="","",_xlfn.XLOOKUP(N1156,Questions!$A:$A,Questions!$C:$C,"ERREUR TYPE"))</f>
        <v/>
      </c>
      <c r="P1156" s="26" t="str">
        <f>_xlfn.XLOOKUP(N1156&amp;"_"&amp;Saisie!N1157,'Réponses'!D:D,'Réponses'!C:C,"")</f>
        <v/>
      </c>
      <c r="Q1156" s="26" t="str">
        <f t="shared" si="19"/>
        <v/>
      </c>
    </row>
    <row r="1157" spans="1:17" x14ac:dyDescent="0.25">
      <c r="A1157" s="26" t="str">
        <f>IF(ISBLANK(Saisie!C1158),"",_xlfn.XLOOKUP(Saisie!C1158,Barème!A:A,Barème!F:F,"ERREUR CODE PRODUIT"))</f>
        <v/>
      </c>
      <c r="B1157" s="26" t="str">
        <f>IF(OR(A1157="08",MID(Saisie!C1158,4,4)="0804",MID(Saisie!C1158,4,4)="0907",A1157=""),"",_xlfn.XLOOKUP(A1157,Matériau!A:A,Matériau!C:C,"ERREUR MATERIAU"))</f>
        <v/>
      </c>
      <c r="C1157" s="26" t="str">
        <f>IF(B1157="","",_xlfn.XLOOKUP(B1157,Questions!A:A,Questions!C:C,""))</f>
        <v/>
      </c>
      <c r="D1157" s="26" t="str">
        <f>_xlfn.XLOOKUP(B1157&amp;"_"&amp;Saisie!F1158,'Réponses'!D:D,'Réponses'!C:C,"")</f>
        <v/>
      </c>
      <c r="E1157" s="26" t="str">
        <f>IF(D1157="","",_xlfn.XLOOKUP(D1157,'Réponses'!C:C,'Réponses'!F:F,"ERREUR PROCHAINE QUESTION"))</f>
        <v/>
      </c>
      <c r="F1157" s="26" t="str">
        <f>IF(E1157="","",_xlfn.XLOOKUP(E1157,Questions!$A:$A,Questions!$C:$C,"ERREUR TYPE"))</f>
        <v/>
      </c>
      <c r="G1157" s="26" t="str">
        <f>_xlfn.XLOOKUP(E1157&amp;"_"&amp;Saisie!H1158,'Réponses'!D:D,'Réponses'!C:C,"")</f>
        <v/>
      </c>
      <c r="H1157" s="26" t="str">
        <f>IF(G1157="","",_xlfn.XLOOKUP(G1157,'Réponses'!C:C,'Réponses'!F:F,"ERREUR PROCHAINE QUESTION"))</f>
        <v/>
      </c>
      <c r="I1157" s="26" t="str">
        <f>IF(H1157="","",_xlfn.XLOOKUP(H1157,Questions!$A:$A,Questions!$C:$C,"ERREUR TYPE"))</f>
        <v/>
      </c>
      <c r="J1157" s="26" t="str">
        <f>_xlfn.XLOOKUP(H1157&amp;"_"&amp;Saisie!J1158,'Réponses'!D:D,'Réponses'!C:C,"")</f>
        <v/>
      </c>
      <c r="K1157" s="26" t="str">
        <f>IF(J1157="","",_xlfn.XLOOKUP(J1157,'Réponses'!C:C,'Réponses'!F:F,"ERREUR PROCHAINE QUESTION"))</f>
        <v/>
      </c>
      <c r="L1157" s="26" t="str">
        <f>IF(K1157="","",_xlfn.XLOOKUP(K1157,Questions!$A:$A,Questions!$C:$C,"ERREUR TYPE"))</f>
        <v/>
      </c>
      <c r="M1157" s="26" t="str">
        <f>_xlfn.XLOOKUP(K1157&amp;"_"&amp;Saisie!L1158,'Réponses'!D:D,'Réponses'!C:C,"")</f>
        <v/>
      </c>
      <c r="N1157" s="26" t="str">
        <f>IF(M1157="","",_xlfn.XLOOKUP(M1157,'Réponses'!C:C,'Réponses'!F:F,"ERREUR PROCHAINE QUESTION"))</f>
        <v/>
      </c>
      <c r="O1157" s="26" t="str">
        <f>IF(N1157="","",_xlfn.XLOOKUP(N1157,Questions!$A:$A,Questions!$C:$C,"ERREUR TYPE"))</f>
        <v/>
      </c>
      <c r="P1157" s="26" t="str">
        <f>_xlfn.XLOOKUP(N1157&amp;"_"&amp;Saisie!N1158,'Réponses'!D:D,'Réponses'!C:C,"")</f>
        <v/>
      </c>
      <c r="Q1157" s="26" t="str">
        <f t="shared" si="19"/>
        <v/>
      </c>
    </row>
    <row r="1158" spans="1:17" x14ac:dyDescent="0.25">
      <c r="A1158" s="26" t="str">
        <f>IF(ISBLANK(Saisie!C1159),"",_xlfn.XLOOKUP(Saisie!C1159,Barème!A:A,Barème!F:F,"ERREUR CODE PRODUIT"))</f>
        <v/>
      </c>
      <c r="B1158" s="26" t="str">
        <f>IF(OR(A1158="08",MID(Saisie!C1159,4,4)="0804",MID(Saisie!C1159,4,4)="0907",A1158=""),"",_xlfn.XLOOKUP(A1158,Matériau!A:A,Matériau!C:C,"ERREUR MATERIAU"))</f>
        <v/>
      </c>
      <c r="C1158" s="26" t="str">
        <f>IF(B1158="","",_xlfn.XLOOKUP(B1158,Questions!A:A,Questions!C:C,""))</f>
        <v/>
      </c>
      <c r="D1158" s="26" t="str">
        <f>_xlfn.XLOOKUP(B1158&amp;"_"&amp;Saisie!F1159,'Réponses'!D:D,'Réponses'!C:C,"")</f>
        <v/>
      </c>
      <c r="E1158" s="26" t="str">
        <f>IF(D1158="","",_xlfn.XLOOKUP(D1158,'Réponses'!C:C,'Réponses'!F:F,"ERREUR PROCHAINE QUESTION"))</f>
        <v/>
      </c>
      <c r="F1158" s="26" t="str">
        <f>IF(E1158="","",_xlfn.XLOOKUP(E1158,Questions!$A:$A,Questions!$C:$C,"ERREUR TYPE"))</f>
        <v/>
      </c>
      <c r="G1158" s="26" t="str">
        <f>_xlfn.XLOOKUP(E1158&amp;"_"&amp;Saisie!H1159,'Réponses'!D:D,'Réponses'!C:C,"")</f>
        <v/>
      </c>
      <c r="H1158" s="26" t="str">
        <f>IF(G1158="","",_xlfn.XLOOKUP(G1158,'Réponses'!C:C,'Réponses'!F:F,"ERREUR PROCHAINE QUESTION"))</f>
        <v/>
      </c>
      <c r="I1158" s="26" t="str">
        <f>IF(H1158="","",_xlfn.XLOOKUP(H1158,Questions!$A:$A,Questions!$C:$C,"ERREUR TYPE"))</f>
        <v/>
      </c>
      <c r="J1158" s="26" t="str">
        <f>_xlfn.XLOOKUP(H1158&amp;"_"&amp;Saisie!J1159,'Réponses'!D:D,'Réponses'!C:C,"")</f>
        <v/>
      </c>
      <c r="K1158" s="26" t="str">
        <f>IF(J1158="","",_xlfn.XLOOKUP(J1158,'Réponses'!C:C,'Réponses'!F:F,"ERREUR PROCHAINE QUESTION"))</f>
        <v/>
      </c>
      <c r="L1158" s="26" t="str">
        <f>IF(K1158="","",_xlfn.XLOOKUP(K1158,Questions!$A:$A,Questions!$C:$C,"ERREUR TYPE"))</f>
        <v/>
      </c>
      <c r="M1158" s="26" t="str">
        <f>_xlfn.XLOOKUP(K1158&amp;"_"&amp;Saisie!L1159,'Réponses'!D:D,'Réponses'!C:C,"")</f>
        <v/>
      </c>
      <c r="N1158" s="26" t="str">
        <f>IF(M1158="","",_xlfn.XLOOKUP(M1158,'Réponses'!C:C,'Réponses'!F:F,"ERREUR PROCHAINE QUESTION"))</f>
        <v/>
      </c>
      <c r="O1158" s="26" t="str">
        <f>IF(N1158="","",_xlfn.XLOOKUP(N1158,Questions!$A:$A,Questions!$C:$C,"ERREUR TYPE"))</f>
        <v/>
      </c>
      <c r="P1158" s="26" t="str">
        <f>_xlfn.XLOOKUP(N1158&amp;"_"&amp;Saisie!N1159,'Réponses'!D:D,'Réponses'!C:C,"")</f>
        <v/>
      </c>
      <c r="Q1158" s="26" t="str">
        <f t="shared" si="19"/>
        <v/>
      </c>
    </row>
    <row r="1159" spans="1:17" x14ac:dyDescent="0.25">
      <c r="A1159" s="26" t="str">
        <f>IF(ISBLANK(Saisie!C1160),"",_xlfn.XLOOKUP(Saisie!C1160,Barème!A:A,Barème!F:F,"ERREUR CODE PRODUIT"))</f>
        <v/>
      </c>
      <c r="B1159" s="26" t="str">
        <f>IF(OR(A1159="08",MID(Saisie!C1160,4,4)="0804",MID(Saisie!C1160,4,4)="0907",A1159=""),"",_xlfn.XLOOKUP(A1159,Matériau!A:A,Matériau!C:C,"ERREUR MATERIAU"))</f>
        <v/>
      </c>
      <c r="C1159" s="26" t="str">
        <f>IF(B1159="","",_xlfn.XLOOKUP(B1159,Questions!A:A,Questions!C:C,""))</f>
        <v/>
      </c>
      <c r="D1159" s="26" t="str">
        <f>_xlfn.XLOOKUP(B1159&amp;"_"&amp;Saisie!F1160,'Réponses'!D:D,'Réponses'!C:C,"")</f>
        <v/>
      </c>
      <c r="E1159" s="26" t="str">
        <f>IF(D1159="","",_xlfn.XLOOKUP(D1159,'Réponses'!C:C,'Réponses'!F:F,"ERREUR PROCHAINE QUESTION"))</f>
        <v/>
      </c>
      <c r="F1159" s="26" t="str">
        <f>IF(E1159="","",_xlfn.XLOOKUP(E1159,Questions!$A:$A,Questions!$C:$C,"ERREUR TYPE"))</f>
        <v/>
      </c>
      <c r="G1159" s="26" t="str">
        <f>_xlfn.XLOOKUP(E1159&amp;"_"&amp;Saisie!H1160,'Réponses'!D:D,'Réponses'!C:C,"")</f>
        <v/>
      </c>
      <c r="H1159" s="26" t="str">
        <f>IF(G1159="","",_xlfn.XLOOKUP(G1159,'Réponses'!C:C,'Réponses'!F:F,"ERREUR PROCHAINE QUESTION"))</f>
        <v/>
      </c>
      <c r="I1159" s="26" t="str">
        <f>IF(H1159="","",_xlfn.XLOOKUP(H1159,Questions!$A:$A,Questions!$C:$C,"ERREUR TYPE"))</f>
        <v/>
      </c>
      <c r="J1159" s="26" t="str">
        <f>_xlfn.XLOOKUP(H1159&amp;"_"&amp;Saisie!J1160,'Réponses'!D:D,'Réponses'!C:C,"")</f>
        <v/>
      </c>
      <c r="K1159" s="26" t="str">
        <f>IF(J1159="","",_xlfn.XLOOKUP(J1159,'Réponses'!C:C,'Réponses'!F:F,"ERREUR PROCHAINE QUESTION"))</f>
        <v/>
      </c>
      <c r="L1159" s="26" t="str">
        <f>IF(K1159="","",_xlfn.XLOOKUP(K1159,Questions!$A:$A,Questions!$C:$C,"ERREUR TYPE"))</f>
        <v/>
      </c>
      <c r="M1159" s="26" t="str">
        <f>_xlfn.XLOOKUP(K1159&amp;"_"&amp;Saisie!L1160,'Réponses'!D:D,'Réponses'!C:C,"")</f>
        <v/>
      </c>
      <c r="N1159" s="26" t="str">
        <f>IF(M1159="","",_xlfn.XLOOKUP(M1159,'Réponses'!C:C,'Réponses'!F:F,"ERREUR PROCHAINE QUESTION"))</f>
        <v/>
      </c>
      <c r="O1159" s="26" t="str">
        <f>IF(N1159="","",_xlfn.XLOOKUP(N1159,Questions!$A:$A,Questions!$C:$C,"ERREUR TYPE"))</f>
        <v/>
      </c>
      <c r="P1159" s="26" t="str">
        <f>_xlfn.XLOOKUP(N1159&amp;"_"&amp;Saisie!N1160,'Réponses'!D:D,'Réponses'!C:C,"")</f>
        <v/>
      </c>
      <c r="Q1159" s="26" t="str">
        <f t="shared" si="19"/>
        <v/>
      </c>
    </row>
    <row r="1160" spans="1:17" x14ac:dyDescent="0.25">
      <c r="A1160" s="26" t="str">
        <f>IF(ISBLANK(Saisie!C1161),"",_xlfn.XLOOKUP(Saisie!C1161,Barème!A:A,Barème!F:F,"ERREUR CODE PRODUIT"))</f>
        <v/>
      </c>
      <c r="B1160" s="26" t="str">
        <f>IF(OR(A1160="08",MID(Saisie!C1161,4,4)="0804",MID(Saisie!C1161,4,4)="0907",A1160=""),"",_xlfn.XLOOKUP(A1160,Matériau!A:A,Matériau!C:C,"ERREUR MATERIAU"))</f>
        <v/>
      </c>
      <c r="C1160" s="26" t="str">
        <f>IF(B1160="","",_xlfn.XLOOKUP(B1160,Questions!A:A,Questions!C:C,""))</f>
        <v/>
      </c>
      <c r="D1160" s="26" t="str">
        <f>_xlfn.XLOOKUP(B1160&amp;"_"&amp;Saisie!F1161,'Réponses'!D:D,'Réponses'!C:C,"")</f>
        <v/>
      </c>
      <c r="E1160" s="26" t="str">
        <f>IF(D1160="","",_xlfn.XLOOKUP(D1160,'Réponses'!C:C,'Réponses'!F:F,"ERREUR PROCHAINE QUESTION"))</f>
        <v/>
      </c>
      <c r="F1160" s="26" t="str">
        <f>IF(E1160="","",_xlfn.XLOOKUP(E1160,Questions!$A:$A,Questions!$C:$C,"ERREUR TYPE"))</f>
        <v/>
      </c>
      <c r="G1160" s="26" t="str">
        <f>_xlfn.XLOOKUP(E1160&amp;"_"&amp;Saisie!H1161,'Réponses'!D:D,'Réponses'!C:C,"")</f>
        <v/>
      </c>
      <c r="H1160" s="26" t="str">
        <f>IF(G1160="","",_xlfn.XLOOKUP(G1160,'Réponses'!C:C,'Réponses'!F:F,"ERREUR PROCHAINE QUESTION"))</f>
        <v/>
      </c>
      <c r="I1160" s="26" t="str">
        <f>IF(H1160="","",_xlfn.XLOOKUP(H1160,Questions!$A:$A,Questions!$C:$C,"ERREUR TYPE"))</f>
        <v/>
      </c>
      <c r="J1160" s="26" t="str">
        <f>_xlfn.XLOOKUP(H1160&amp;"_"&amp;Saisie!J1161,'Réponses'!D:D,'Réponses'!C:C,"")</f>
        <v/>
      </c>
      <c r="K1160" s="26" t="str">
        <f>IF(J1160="","",_xlfn.XLOOKUP(J1160,'Réponses'!C:C,'Réponses'!F:F,"ERREUR PROCHAINE QUESTION"))</f>
        <v/>
      </c>
      <c r="L1160" s="26" t="str">
        <f>IF(K1160="","",_xlfn.XLOOKUP(K1160,Questions!$A:$A,Questions!$C:$C,"ERREUR TYPE"))</f>
        <v/>
      </c>
      <c r="M1160" s="26" t="str">
        <f>_xlfn.XLOOKUP(K1160&amp;"_"&amp;Saisie!L1161,'Réponses'!D:D,'Réponses'!C:C,"")</f>
        <v/>
      </c>
      <c r="N1160" s="26" t="str">
        <f>IF(M1160="","",_xlfn.XLOOKUP(M1160,'Réponses'!C:C,'Réponses'!F:F,"ERREUR PROCHAINE QUESTION"))</f>
        <v/>
      </c>
      <c r="O1160" s="26" t="str">
        <f>IF(N1160="","",_xlfn.XLOOKUP(N1160,Questions!$A:$A,Questions!$C:$C,"ERREUR TYPE"))</f>
        <v/>
      </c>
      <c r="P1160" s="26" t="str">
        <f>_xlfn.XLOOKUP(N1160&amp;"_"&amp;Saisie!N1161,'Réponses'!D:D,'Réponses'!C:C,"")</f>
        <v/>
      </c>
      <c r="Q1160" s="26" t="str">
        <f t="shared" si="19"/>
        <v/>
      </c>
    </row>
    <row r="1161" spans="1:17" x14ac:dyDescent="0.25">
      <c r="A1161" s="26" t="str">
        <f>IF(ISBLANK(Saisie!C1162),"",_xlfn.XLOOKUP(Saisie!C1162,Barème!A:A,Barème!F:F,"ERREUR CODE PRODUIT"))</f>
        <v/>
      </c>
      <c r="B1161" s="26" t="str">
        <f>IF(OR(A1161="08",MID(Saisie!C1162,4,4)="0804",MID(Saisie!C1162,4,4)="0907",A1161=""),"",_xlfn.XLOOKUP(A1161,Matériau!A:A,Matériau!C:C,"ERREUR MATERIAU"))</f>
        <v/>
      </c>
      <c r="C1161" s="26" t="str">
        <f>IF(B1161="","",_xlfn.XLOOKUP(B1161,Questions!A:A,Questions!C:C,""))</f>
        <v/>
      </c>
      <c r="D1161" s="26" t="str">
        <f>_xlfn.XLOOKUP(B1161&amp;"_"&amp;Saisie!F1162,'Réponses'!D:D,'Réponses'!C:C,"")</f>
        <v/>
      </c>
      <c r="E1161" s="26" t="str">
        <f>IF(D1161="","",_xlfn.XLOOKUP(D1161,'Réponses'!C:C,'Réponses'!F:F,"ERREUR PROCHAINE QUESTION"))</f>
        <v/>
      </c>
      <c r="F1161" s="26" t="str">
        <f>IF(E1161="","",_xlfn.XLOOKUP(E1161,Questions!$A:$A,Questions!$C:$C,"ERREUR TYPE"))</f>
        <v/>
      </c>
      <c r="G1161" s="26" t="str">
        <f>_xlfn.XLOOKUP(E1161&amp;"_"&amp;Saisie!H1162,'Réponses'!D:D,'Réponses'!C:C,"")</f>
        <v/>
      </c>
      <c r="H1161" s="26" t="str">
        <f>IF(G1161="","",_xlfn.XLOOKUP(G1161,'Réponses'!C:C,'Réponses'!F:F,"ERREUR PROCHAINE QUESTION"))</f>
        <v/>
      </c>
      <c r="I1161" s="26" t="str">
        <f>IF(H1161="","",_xlfn.XLOOKUP(H1161,Questions!$A:$A,Questions!$C:$C,"ERREUR TYPE"))</f>
        <v/>
      </c>
      <c r="J1161" s="26" t="str">
        <f>_xlfn.XLOOKUP(H1161&amp;"_"&amp;Saisie!J1162,'Réponses'!D:D,'Réponses'!C:C,"")</f>
        <v/>
      </c>
      <c r="K1161" s="26" t="str">
        <f>IF(J1161="","",_xlfn.XLOOKUP(J1161,'Réponses'!C:C,'Réponses'!F:F,"ERREUR PROCHAINE QUESTION"))</f>
        <v/>
      </c>
      <c r="L1161" s="26" t="str">
        <f>IF(K1161="","",_xlfn.XLOOKUP(K1161,Questions!$A:$A,Questions!$C:$C,"ERREUR TYPE"))</f>
        <v/>
      </c>
      <c r="M1161" s="26" t="str">
        <f>_xlfn.XLOOKUP(K1161&amp;"_"&amp;Saisie!L1162,'Réponses'!D:D,'Réponses'!C:C,"")</f>
        <v/>
      </c>
      <c r="N1161" s="26" t="str">
        <f>IF(M1161="","",_xlfn.XLOOKUP(M1161,'Réponses'!C:C,'Réponses'!F:F,"ERREUR PROCHAINE QUESTION"))</f>
        <v/>
      </c>
      <c r="O1161" s="26" t="str">
        <f>IF(N1161="","",_xlfn.XLOOKUP(N1161,Questions!$A:$A,Questions!$C:$C,"ERREUR TYPE"))</f>
        <v/>
      </c>
      <c r="P1161" s="26" t="str">
        <f>_xlfn.XLOOKUP(N1161&amp;"_"&amp;Saisie!N1162,'Réponses'!D:D,'Réponses'!C:C,"")</f>
        <v/>
      </c>
      <c r="Q1161" s="26" t="str">
        <f t="shared" si="19"/>
        <v/>
      </c>
    </row>
    <row r="1162" spans="1:17" x14ac:dyDescent="0.25">
      <c r="A1162" s="26" t="str">
        <f>IF(ISBLANK(Saisie!C1163),"",_xlfn.XLOOKUP(Saisie!C1163,Barème!A:A,Barème!F:F,"ERREUR CODE PRODUIT"))</f>
        <v/>
      </c>
      <c r="B1162" s="26" t="str">
        <f>IF(OR(A1162="08",MID(Saisie!C1163,4,4)="0804",MID(Saisie!C1163,4,4)="0907",A1162=""),"",_xlfn.XLOOKUP(A1162,Matériau!A:A,Matériau!C:C,"ERREUR MATERIAU"))</f>
        <v/>
      </c>
      <c r="C1162" s="26" t="str">
        <f>IF(B1162="","",_xlfn.XLOOKUP(B1162,Questions!A:A,Questions!C:C,""))</f>
        <v/>
      </c>
      <c r="D1162" s="26" t="str">
        <f>_xlfn.XLOOKUP(B1162&amp;"_"&amp;Saisie!F1163,'Réponses'!D:D,'Réponses'!C:C,"")</f>
        <v/>
      </c>
      <c r="E1162" s="26" t="str">
        <f>IF(D1162="","",_xlfn.XLOOKUP(D1162,'Réponses'!C:C,'Réponses'!F:F,"ERREUR PROCHAINE QUESTION"))</f>
        <v/>
      </c>
      <c r="F1162" s="26" t="str">
        <f>IF(E1162="","",_xlfn.XLOOKUP(E1162,Questions!$A:$A,Questions!$C:$C,"ERREUR TYPE"))</f>
        <v/>
      </c>
      <c r="G1162" s="26" t="str">
        <f>_xlfn.XLOOKUP(E1162&amp;"_"&amp;Saisie!H1163,'Réponses'!D:D,'Réponses'!C:C,"")</f>
        <v/>
      </c>
      <c r="H1162" s="26" t="str">
        <f>IF(G1162="","",_xlfn.XLOOKUP(G1162,'Réponses'!C:C,'Réponses'!F:F,"ERREUR PROCHAINE QUESTION"))</f>
        <v/>
      </c>
      <c r="I1162" s="26" t="str">
        <f>IF(H1162="","",_xlfn.XLOOKUP(H1162,Questions!$A:$A,Questions!$C:$C,"ERREUR TYPE"))</f>
        <v/>
      </c>
      <c r="J1162" s="26" t="str">
        <f>_xlfn.XLOOKUP(H1162&amp;"_"&amp;Saisie!J1163,'Réponses'!D:D,'Réponses'!C:C,"")</f>
        <v/>
      </c>
      <c r="K1162" s="26" t="str">
        <f>IF(J1162="","",_xlfn.XLOOKUP(J1162,'Réponses'!C:C,'Réponses'!F:F,"ERREUR PROCHAINE QUESTION"))</f>
        <v/>
      </c>
      <c r="L1162" s="26" t="str">
        <f>IF(K1162="","",_xlfn.XLOOKUP(K1162,Questions!$A:$A,Questions!$C:$C,"ERREUR TYPE"))</f>
        <v/>
      </c>
      <c r="M1162" s="26" t="str">
        <f>_xlfn.XLOOKUP(K1162&amp;"_"&amp;Saisie!L1163,'Réponses'!D:D,'Réponses'!C:C,"")</f>
        <v/>
      </c>
      <c r="N1162" s="26" t="str">
        <f>IF(M1162="","",_xlfn.XLOOKUP(M1162,'Réponses'!C:C,'Réponses'!F:F,"ERREUR PROCHAINE QUESTION"))</f>
        <v/>
      </c>
      <c r="O1162" s="26" t="str">
        <f>IF(N1162="","",_xlfn.XLOOKUP(N1162,Questions!$A:$A,Questions!$C:$C,"ERREUR TYPE"))</f>
        <v/>
      </c>
      <c r="P1162" s="26" t="str">
        <f>_xlfn.XLOOKUP(N1162&amp;"_"&amp;Saisie!N1163,'Réponses'!D:D,'Réponses'!C:C,"")</f>
        <v/>
      </c>
      <c r="Q1162" s="26" t="str">
        <f t="shared" si="19"/>
        <v/>
      </c>
    </row>
    <row r="1163" spans="1:17" x14ac:dyDescent="0.25">
      <c r="A1163" s="26" t="str">
        <f>IF(ISBLANK(Saisie!C1164),"",_xlfn.XLOOKUP(Saisie!C1164,Barème!A:A,Barème!F:F,"ERREUR CODE PRODUIT"))</f>
        <v/>
      </c>
      <c r="B1163" s="26" t="str">
        <f>IF(OR(A1163="08",MID(Saisie!C1164,4,4)="0804",MID(Saisie!C1164,4,4)="0907",A1163=""),"",_xlfn.XLOOKUP(A1163,Matériau!A:A,Matériau!C:C,"ERREUR MATERIAU"))</f>
        <v/>
      </c>
      <c r="C1163" s="26" t="str">
        <f>IF(B1163="","",_xlfn.XLOOKUP(B1163,Questions!A:A,Questions!C:C,""))</f>
        <v/>
      </c>
      <c r="D1163" s="26" t="str">
        <f>_xlfn.XLOOKUP(B1163&amp;"_"&amp;Saisie!F1164,'Réponses'!D:D,'Réponses'!C:C,"")</f>
        <v/>
      </c>
      <c r="E1163" s="26" t="str">
        <f>IF(D1163="","",_xlfn.XLOOKUP(D1163,'Réponses'!C:C,'Réponses'!F:F,"ERREUR PROCHAINE QUESTION"))</f>
        <v/>
      </c>
      <c r="F1163" s="26" t="str">
        <f>IF(E1163="","",_xlfn.XLOOKUP(E1163,Questions!$A:$A,Questions!$C:$C,"ERREUR TYPE"))</f>
        <v/>
      </c>
      <c r="G1163" s="26" t="str">
        <f>_xlfn.XLOOKUP(E1163&amp;"_"&amp;Saisie!H1164,'Réponses'!D:D,'Réponses'!C:C,"")</f>
        <v/>
      </c>
      <c r="H1163" s="26" t="str">
        <f>IF(G1163="","",_xlfn.XLOOKUP(G1163,'Réponses'!C:C,'Réponses'!F:F,"ERREUR PROCHAINE QUESTION"))</f>
        <v/>
      </c>
      <c r="I1163" s="26" t="str">
        <f>IF(H1163="","",_xlfn.XLOOKUP(H1163,Questions!$A:$A,Questions!$C:$C,"ERREUR TYPE"))</f>
        <v/>
      </c>
      <c r="J1163" s="26" t="str">
        <f>_xlfn.XLOOKUP(H1163&amp;"_"&amp;Saisie!J1164,'Réponses'!D:D,'Réponses'!C:C,"")</f>
        <v/>
      </c>
      <c r="K1163" s="26" t="str">
        <f>IF(J1163="","",_xlfn.XLOOKUP(J1163,'Réponses'!C:C,'Réponses'!F:F,"ERREUR PROCHAINE QUESTION"))</f>
        <v/>
      </c>
      <c r="L1163" s="26" t="str">
        <f>IF(K1163="","",_xlfn.XLOOKUP(K1163,Questions!$A:$A,Questions!$C:$C,"ERREUR TYPE"))</f>
        <v/>
      </c>
      <c r="M1163" s="26" t="str">
        <f>_xlfn.XLOOKUP(K1163&amp;"_"&amp;Saisie!L1164,'Réponses'!D:D,'Réponses'!C:C,"")</f>
        <v/>
      </c>
      <c r="N1163" s="26" t="str">
        <f>IF(M1163="","",_xlfn.XLOOKUP(M1163,'Réponses'!C:C,'Réponses'!F:F,"ERREUR PROCHAINE QUESTION"))</f>
        <v/>
      </c>
      <c r="O1163" s="26" t="str">
        <f>IF(N1163="","",_xlfn.XLOOKUP(N1163,Questions!$A:$A,Questions!$C:$C,"ERREUR TYPE"))</f>
        <v/>
      </c>
      <c r="P1163" s="26" t="str">
        <f>_xlfn.XLOOKUP(N1163&amp;"_"&amp;Saisie!N1164,'Réponses'!D:D,'Réponses'!C:C,"")</f>
        <v/>
      </c>
      <c r="Q1163" s="26" t="str">
        <f t="shared" si="19"/>
        <v/>
      </c>
    </row>
    <row r="1164" spans="1:17" x14ac:dyDescent="0.25">
      <c r="A1164" s="26" t="str">
        <f>IF(ISBLANK(Saisie!C1165),"",_xlfn.XLOOKUP(Saisie!C1165,Barème!A:A,Barème!F:F,"ERREUR CODE PRODUIT"))</f>
        <v/>
      </c>
      <c r="B1164" s="26" t="str">
        <f>IF(OR(A1164="08",MID(Saisie!C1165,4,4)="0804",MID(Saisie!C1165,4,4)="0907",A1164=""),"",_xlfn.XLOOKUP(A1164,Matériau!A:A,Matériau!C:C,"ERREUR MATERIAU"))</f>
        <v/>
      </c>
      <c r="C1164" s="26" t="str">
        <f>IF(B1164="","",_xlfn.XLOOKUP(B1164,Questions!A:A,Questions!C:C,""))</f>
        <v/>
      </c>
      <c r="D1164" s="26" t="str">
        <f>_xlfn.XLOOKUP(B1164&amp;"_"&amp;Saisie!F1165,'Réponses'!D:D,'Réponses'!C:C,"")</f>
        <v/>
      </c>
      <c r="E1164" s="26" t="str">
        <f>IF(D1164="","",_xlfn.XLOOKUP(D1164,'Réponses'!C:C,'Réponses'!F:F,"ERREUR PROCHAINE QUESTION"))</f>
        <v/>
      </c>
      <c r="F1164" s="26" t="str">
        <f>IF(E1164="","",_xlfn.XLOOKUP(E1164,Questions!$A:$A,Questions!$C:$C,"ERREUR TYPE"))</f>
        <v/>
      </c>
      <c r="G1164" s="26" t="str">
        <f>_xlfn.XLOOKUP(E1164&amp;"_"&amp;Saisie!H1165,'Réponses'!D:D,'Réponses'!C:C,"")</f>
        <v/>
      </c>
      <c r="H1164" s="26" t="str">
        <f>IF(G1164="","",_xlfn.XLOOKUP(G1164,'Réponses'!C:C,'Réponses'!F:F,"ERREUR PROCHAINE QUESTION"))</f>
        <v/>
      </c>
      <c r="I1164" s="26" t="str">
        <f>IF(H1164="","",_xlfn.XLOOKUP(H1164,Questions!$A:$A,Questions!$C:$C,"ERREUR TYPE"))</f>
        <v/>
      </c>
      <c r="J1164" s="26" t="str">
        <f>_xlfn.XLOOKUP(H1164&amp;"_"&amp;Saisie!J1165,'Réponses'!D:D,'Réponses'!C:C,"")</f>
        <v/>
      </c>
      <c r="K1164" s="26" t="str">
        <f>IF(J1164="","",_xlfn.XLOOKUP(J1164,'Réponses'!C:C,'Réponses'!F:F,"ERREUR PROCHAINE QUESTION"))</f>
        <v/>
      </c>
      <c r="L1164" s="26" t="str">
        <f>IF(K1164="","",_xlfn.XLOOKUP(K1164,Questions!$A:$A,Questions!$C:$C,"ERREUR TYPE"))</f>
        <v/>
      </c>
      <c r="M1164" s="26" t="str">
        <f>_xlfn.XLOOKUP(K1164&amp;"_"&amp;Saisie!L1165,'Réponses'!D:D,'Réponses'!C:C,"")</f>
        <v/>
      </c>
      <c r="N1164" s="26" t="str">
        <f>IF(M1164="","",_xlfn.XLOOKUP(M1164,'Réponses'!C:C,'Réponses'!F:F,"ERREUR PROCHAINE QUESTION"))</f>
        <v/>
      </c>
      <c r="O1164" s="26" t="str">
        <f>IF(N1164="","",_xlfn.XLOOKUP(N1164,Questions!$A:$A,Questions!$C:$C,"ERREUR TYPE"))</f>
        <v/>
      </c>
      <c r="P1164" s="26" t="str">
        <f>_xlfn.XLOOKUP(N1164&amp;"_"&amp;Saisie!N1165,'Réponses'!D:D,'Réponses'!C:C,"")</f>
        <v/>
      </c>
      <c r="Q1164" s="26" t="str">
        <f t="shared" si="19"/>
        <v/>
      </c>
    </row>
    <row r="1165" spans="1:17" x14ac:dyDescent="0.25">
      <c r="A1165" s="26" t="str">
        <f>IF(ISBLANK(Saisie!C1166),"",_xlfn.XLOOKUP(Saisie!C1166,Barème!A:A,Barème!F:F,"ERREUR CODE PRODUIT"))</f>
        <v/>
      </c>
      <c r="B1165" s="26" t="str">
        <f>IF(OR(A1165="08",MID(Saisie!C1166,4,4)="0804",MID(Saisie!C1166,4,4)="0907",A1165=""),"",_xlfn.XLOOKUP(A1165,Matériau!A:A,Matériau!C:C,"ERREUR MATERIAU"))</f>
        <v/>
      </c>
      <c r="C1165" s="26" t="str">
        <f>IF(B1165="","",_xlfn.XLOOKUP(B1165,Questions!A:A,Questions!C:C,""))</f>
        <v/>
      </c>
      <c r="D1165" s="26" t="str">
        <f>_xlfn.XLOOKUP(B1165&amp;"_"&amp;Saisie!F1166,'Réponses'!D:D,'Réponses'!C:C,"")</f>
        <v/>
      </c>
      <c r="E1165" s="26" t="str">
        <f>IF(D1165="","",_xlfn.XLOOKUP(D1165,'Réponses'!C:C,'Réponses'!F:F,"ERREUR PROCHAINE QUESTION"))</f>
        <v/>
      </c>
      <c r="F1165" s="26" t="str">
        <f>IF(E1165="","",_xlfn.XLOOKUP(E1165,Questions!$A:$A,Questions!$C:$C,"ERREUR TYPE"))</f>
        <v/>
      </c>
      <c r="G1165" s="26" t="str">
        <f>_xlfn.XLOOKUP(E1165&amp;"_"&amp;Saisie!H1166,'Réponses'!D:D,'Réponses'!C:C,"")</f>
        <v/>
      </c>
      <c r="H1165" s="26" t="str">
        <f>IF(G1165="","",_xlfn.XLOOKUP(G1165,'Réponses'!C:C,'Réponses'!F:F,"ERREUR PROCHAINE QUESTION"))</f>
        <v/>
      </c>
      <c r="I1165" s="26" t="str">
        <f>IF(H1165="","",_xlfn.XLOOKUP(H1165,Questions!$A:$A,Questions!$C:$C,"ERREUR TYPE"))</f>
        <v/>
      </c>
      <c r="J1165" s="26" t="str">
        <f>_xlfn.XLOOKUP(H1165&amp;"_"&amp;Saisie!J1166,'Réponses'!D:D,'Réponses'!C:C,"")</f>
        <v/>
      </c>
      <c r="K1165" s="26" t="str">
        <f>IF(J1165="","",_xlfn.XLOOKUP(J1165,'Réponses'!C:C,'Réponses'!F:F,"ERREUR PROCHAINE QUESTION"))</f>
        <v/>
      </c>
      <c r="L1165" s="26" t="str">
        <f>IF(K1165="","",_xlfn.XLOOKUP(K1165,Questions!$A:$A,Questions!$C:$C,"ERREUR TYPE"))</f>
        <v/>
      </c>
      <c r="M1165" s="26" t="str">
        <f>_xlfn.XLOOKUP(K1165&amp;"_"&amp;Saisie!L1166,'Réponses'!D:D,'Réponses'!C:C,"")</f>
        <v/>
      </c>
      <c r="N1165" s="26" t="str">
        <f>IF(M1165="","",_xlfn.XLOOKUP(M1165,'Réponses'!C:C,'Réponses'!F:F,"ERREUR PROCHAINE QUESTION"))</f>
        <v/>
      </c>
      <c r="O1165" s="26" t="str">
        <f>IF(N1165="","",_xlfn.XLOOKUP(N1165,Questions!$A:$A,Questions!$C:$C,"ERREUR TYPE"))</f>
        <v/>
      </c>
      <c r="P1165" s="26" t="str">
        <f>_xlfn.XLOOKUP(N1165&amp;"_"&amp;Saisie!N1166,'Réponses'!D:D,'Réponses'!C:C,"")</f>
        <v/>
      </c>
      <c r="Q1165" s="26" t="str">
        <f t="shared" si="19"/>
        <v/>
      </c>
    </row>
    <row r="1166" spans="1:17" x14ac:dyDescent="0.25">
      <c r="A1166" s="26" t="str">
        <f>IF(ISBLANK(Saisie!C1167),"",_xlfn.XLOOKUP(Saisie!C1167,Barème!A:A,Barème!F:F,"ERREUR CODE PRODUIT"))</f>
        <v/>
      </c>
      <c r="B1166" s="26" t="str">
        <f>IF(OR(A1166="08",MID(Saisie!C1167,4,4)="0804",MID(Saisie!C1167,4,4)="0907",A1166=""),"",_xlfn.XLOOKUP(A1166,Matériau!A:A,Matériau!C:C,"ERREUR MATERIAU"))</f>
        <v/>
      </c>
      <c r="C1166" s="26" t="str">
        <f>IF(B1166="","",_xlfn.XLOOKUP(B1166,Questions!A:A,Questions!C:C,""))</f>
        <v/>
      </c>
      <c r="D1166" s="26" t="str">
        <f>_xlfn.XLOOKUP(B1166&amp;"_"&amp;Saisie!F1167,'Réponses'!D:D,'Réponses'!C:C,"")</f>
        <v/>
      </c>
      <c r="E1166" s="26" t="str">
        <f>IF(D1166="","",_xlfn.XLOOKUP(D1166,'Réponses'!C:C,'Réponses'!F:F,"ERREUR PROCHAINE QUESTION"))</f>
        <v/>
      </c>
      <c r="F1166" s="26" t="str">
        <f>IF(E1166="","",_xlfn.XLOOKUP(E1166,Questions!$A:$A,Questions!$C:$C,"ERREUR TYPE"))</f>
        <v/>
      </c>
      <c r="G1166" s="26" t="str">
        <f>_xlfn.XLOOKUP(E1166&amp;"_"&amp;Saisie!H1167,'Réponses'!D:D,'Réponses'!C:C,"")</f>
        <v/>
      </c>
      <c r="H1166" s="26" t="str">
        <f>IF(G1166="","",_xlfn.XLOOKUP(G1166,'Réponses'!C:C,'Réponses'!F:F,"ERREUR PROCHAINE QUESTION"))</f>
        <v/>
      </c>
      <c r="I1166" s="26" t="str">
        <f>IF(H1166="","",_xlfn.XLOOKUP(H1166,Questions!$A:$A,Questions!$C:$C,"ERREUR TYPE"))</f>
        <v/>
      </c>
      <c r="J1166" s="26" t="str">
        <f>_xlfn.XLOOKUP(H1166&amp;"_"&amp;Saisie!J1167,'Réponses'!D:D,'Réponses'!C:C,"")</f>
        <v/>
      </c>
      <c r="K1166" s="26" t="str">
        <f>IF(J1166="","",_xlfn.XLOOKUP(J1166,'Réponses'!C:C,'Réponses'!F:F,"ERREUR PROCHAINE QUESTION"))</f>
        <v/>
      </c>
      <c r="L1166" s="26" t="str">
        <f>IF(K1166="","",_xlfn.XLOOKUP(K1166,Questions!$A:$A,Questions!$C:$C,"ERREUR TYPE"))</f>
        <v/>
      </c>
      <c r="M1166" s="26" t="str">
        <f>_xlfn.XLOOKUP(K1166&amp;"_"&amp;Saisie!L1167,'Réponses'!D:D,'Réponses'!C:C,"")</f>
        <v/>
      </c>
      <c r="N1166" s="26" t="str">
        <f>IF(M1166="","",_xlfn.XLOOKUP(M1166,'Réponses'!C:C,'Réponses'!F:F,"ERREUR PROCHAINE QUESTION"))</f>
        <v/>
      </c>
      <c r="O1166" s="26" t="str">
        <f>IF(N1166="","",_xlfn.XLOOKUP(N1166,Questions!$A:$A,Questions!$C:$C,"ERREUR TYPE"))</f>
        <v/>
      </c>
      <c r="P1166" s="26" t="str">
        <f>_xlfn.XLOOKUP(N1166&amp;"_"&amp;Saisie!N1167,'Réponses'!D:D,'Réponses'!C:C,"")</f>
        <v/>
      </c>
      <c r="Q1166" s="26" t="str">
        <f t="shared" si="19"/>
        <v/>
      </c>
    </row>
    <row r="1167" spans="1:17" x14ac:dyDescent="0.25">
      <c r="A1167" s="26" t="str">
        <f>IF(ISBLANK(Saisie!C1168),"",_xlfn.XLOOKUP(Saisie!C1168,Barème!A:A,Barème!F:F,"ERREUR CODE PRODUIT"))</f>
        <v/>
      </c>
      <c r="B1167" s="26" t="str">
        <f>IF(OR(A1167="08",MID(Saisie!C1168,4,4)="0804",MID(Saisie!C1168,4,4)="0907",A1167=""),"",_xlfn.XLOOKUP(A1167,Matériau!A:A,Matériau!C:C,"ERREUR MATERIAU"))</f>
        <v/>
      </c>
      <c r="C1167" s="26" t="str">
        <f>IF(B1167="","",_xlfn.XLOOKUP(B1167,Questions!A:A,Questions!C:C,""))</f>
        <v/>
      </c>
      <c r="D1167" s="26" t="str">
        <f>_xlfn.XLOOKUP(B1167&amp;"_"&amp;Saisie!F1168,'Réponses'!D:D,'Réponses'!C:C,"")</f>
        <v/>
      </c>
      <c r="E1167" s="26" t="str">
        <f>IF(D1167="","",_xlfn.XLOOKUP(D1167,'Réponses'!C:C,'Réponses'!F:F,"ERREUR PROCHAINE QUESTION"))</f>
        <v/>
      </c>
      <c r="F1167" s="26" t="str">
        <f>IF(E1167="","",_xlfn.XLOOKUP(E1167,Questions!$A:$A,Questions!$C:$C,"ERREUR TYPE"))</f>
        <v/>
      </c>
      <c r="G1167" s="26" t="str">
        <f>_xlfn.XLOOKUP(E1167&amp;"_"&amp;Saisie!H1168,'Réponses'!D:D,'Réponses'!C:C,"")</f>
        <v/>
      </c>
      <c r="H1167" s="26" t="str">
        <f>IF(G1167="","",_xlfn.XLOOKUP(G1167,'Réponses'!C:C,'Réponses'!F:F,"ERREUR PROCHAINE QUESTION"))</f>
        <v/>
      </c>
      <c r="I1167" s="26" t="str">
        <f>IF(H1167="","",_xlfn.XLOOKUP(H1167,Questions!$A:$A,Questions!$C:$C,"ERREUR TYPE"))</f>
        <v/>
      </c>
      <c r="J1167" s="26" t="str">
        <f>_xlfn.XLOOKUP(H1167&amp;"_"&amp;Saisie!J1168,'Réponses'!D:D,'Réponses'!C:C,"")</f>
        <v/>
      </c>
      <c r="K1167" s="26" t="str">
        <f>IF(J1167="","",_xlfn.XLOOKUP(J1167,'Réponses'!C:C,'Réponses'!F:F,"ERREUR PROCHAINE QUESTION"))</f>
        <v/>
      </c>
      <c r="L1167" s="26" t="str">
        <f>IF(K1167="","",_xlfn.XLOOKUP(K1167,Questions!$A:$A,Questions!$C:$C,"ERREUR TYPE"))</f>
        <v/>
      </c>
      <c r="M1167" s="26" t="str">
        <f>_xlfn.XLOOKUP(K1167&amp;"_"&amp;Saisie!L1168,'Réponses'!D:D,'Réponses'!C:C,"")</f>
        <v/>
      </c>
      <c r="N1167" s="26" t="str">
        <f>IF(M1167="","",_xlfn.XLOOKUP(M1167,'Réponses'!C:C,'Réponses'!F:F,"ERREUR PROCHAINE QUESTION"))</f>
        <v/>
      </c>
      <c r="O1167" s="26" t="str">
        <f>IF(N1167="","",_xlfn.XLOOKUP(N1167,Questions!$A:$A,Questions!$C:$C,"ERREUR TYPE"))</f>
        <v/>
      </c>
      <c r="P1167" s="26" t="str">
        <f>_xlfn.XLOOKUP(N1167&amp;"_"&amp;Saisie!N1168,'Réponses'!D:D,'Réponses'!C:C,"")</f>
        <v/>
      </c>
      <c r="Q1167" s="26" t="str">
        <f t="shared" si="19"/>
        <v/>
      </c>
    </row>
    <row r="1168" spans="1:17" x14ac:dyDescent="0.25">
      <c r="A1168" s="26" t="str">
        <f>IF(ISBLANK(Saisie!C1169),"",_xlfn.XLOOKUP(Saisie!C1169,Barème!A:A,Barème!F:F,"ERREUR CODE PRODUIT"))</f>
        <v/>
      </c>
      <c r="B1168" s="26" t="str">
        <f>IF(OR(A1168="08",MID(Saisie!C1169,4,4)="0804",MID(Saisie!C1169,4,4)="0907",A1168=""),"",_xlfn.XLOOKUP(A1168,Matériau!A:A,Matériau!C:C,"ERREUR MATERIAU"))</f>
        <v/>
      </c>
      <c r="C1168" s="26" t="str">
        <f>IF(B1168="","",_xlfn.XLOOKUP(B1168,Questions!A:A,Questions!C:C,""))</f>
        <v/>
      </c>
      <c r="D1168" s="26" t="str">
        <f>_xlfn.XLOOKUP(B1168&amp;"_"&amp;Saisie!F1169,'Réponses'!D:D,'Réponses'!C:C,"")</f>
        <v/>
      </c>
      <c r="E1168" s="26" t="str">
        <f>IF(D1168="","",_xlfn.XLOOKUP(D1168,'Réponses'!C:C,'Réponses'!F:F,"ERREUR PROCHAINE QUESTION"))</f>
        <v/>
      </c>
      <c r="F1168" s="26" t="str">
        <f>IF(E1168="","",_xlfn.XLOOKUP(E1168,Questions!$A:$A,Questions!$C:$C,"ERREUR TYPE"))</f>
        <v/>
      </c>
      <c r="G1168" s="26" t="str">
        <f>_xlfn.XLOOKUP(E1168&amp;"_"&amp;Saisie!H1169,'Réponses'!D:D,'Réponses'!C:C,"")</f>
        <v/>
      </c>
      <c r="H1168" s="26" t="str">
        <f>IF(G1168="","",_xlfn.XLOOKUP(G1168,'Réponses'!C:C,'Réponses'!F:F,"ERREUR PROCHAINE QUESTION"))</f>
        <v/>
      </c>
      <c r="I1168" s="26" t="str">
        <f>IF(H1168="","",_xlfn.XLOOKUP(H1168,Questions!$A:$A,Questions!$C:$C,"ERREUR TYPE"))</f>
        <v/>
      </c>
      <c r="J1168" s="26" t="str">
        <f>_xlfn.XLOOKUP(H1168&amp;"_"&amp;Saisie!J1169,'Réponses'!D:D,'Réponses'!C:C,"")</f>
        <v/>
      </c>
      <c r="K1168" s="26" t="str">
        <f>IF(J1168="","",_xlfn.XLOOKUP(J1168,'Réponses'!C:C,'Réponses'!F:F,"ERREUR PROCHAINE QUESTION"))</f>
        <v/>
      </c>
      <c r="L1168" s="26" t="str">
        <f>IF(K1168="","",_xlfn.XLOOKUP(K1168,Questions!$A:$A,Questions!$C:$C,"ERREUR TYPE"))</f>
        <v/>
      </c>
      <c r="M1168" s="26" t="str">
        <f>_xlfn.XLOOKUP(K1168&amp;"_"&amp;Saisie!L1169,'Réponses'!D:D,'Réponses'!C:C,"")</f>
        <v/>
      </c>
      <c r="N1168" s="26" t="str">
        <f>IF(M1168="","",_xlfn.XLOOKUP(M1168,'Réponses'!C:C,'Réponses'!F:F,"ERREUR PROCHAINE QUESTION"))</f>
        <v/>
      </c>
      <c r="O1168" s="26" t="str">
        <f>IF(N1168="","",_xlfn.XLOOKUP(N1168,Questions!$A:$A,Questions!$C:$C,"ERREUR TYPE"))</f>
        <v/>
      </c>
      <c r="P1168" s="26" t="str">
        <f>_xlfn.XLOOKUP(N1168&amp;"_"&amp;Saisie!N1169,'Réponses'!D:D,'Réponses'!C:C,"")</f>
        <v/>
      </c>
      <c r="Q1168" s="26" t="str">
        <f t="shared" si="19"/>
        <v/>
      </c>
    </row>
    <row r="1169" spans="1:17" x14ac:dyDescent="0.25">
      <c r="A1169" s="26" t="str">
        <f>IF(ISBLANK(Saisie!C1170),"",_xlfn.XLOOKUP(Saisie!C1170,Barème!A:A,Barème!F:F,"ERREUR CODE PRODUIT"))</f>
        <v/>
      </c>
      <c r="B1169" s="26" t="str">
        <f>IF(OR(A1169="08",MID(Saisie!C1170,4,4)="0804",MID(Saisie!C1170,4,4)="0907",A1169=""),"",_xlfn.XLOOKUP(A1169,Matériau!A:A,Matériau!C:C,"ERREUR MATERIAU"))</f>
        <v/>
      </c>
      <c r="C1169" s="26" t="str">
        <f>IF(B1169="","",_xlfn.XLOOKUP(B1169,Questions!A:A,Questions!C:C,""))</f>
        <v/>
      </c>
      <c r="D1169" s="26" t="str">
        <f>_xlfn.XLOOKUP(B1169&amp;"_"&amp;Saisie!F1170,'Réponses'!D:D,'Réponses'!C:C,"")</f>
        <v/>
      </c>
      <c r="E1169" s="26" t="str">
        <f>IF(D1169="","",_xlfn.XLOOKUP(D1169,'Réponses'!C:C,'Réponses'!F:F,"ERREUR PROCHAINE QUESTION"))</f>
        <v/>
      </c>
      <c r="F1169" s="26" t="str">
        <f>IF(E1169="","",_xlfn.XLOOKUP(E1169,Questions!$A:$A,Questions!$C:$C,"ERREUR TYPE"))</f>
        <v/>
      </c>
      <c r="G1169" s="26" t="str">
        <f>_xlfn.XLOOKUP(E1169&amp;"_"&amp;Saisie!H1170,'Réponses'!D:D,'Réponses'!C:C,"")</f>
        <v/>
      </c>
      <c r="H1169" s="26" t="str">
        <f>IF(G1169="","",_xlfn.XLOOKUP(G1169,'Réponses'!C:C,'Réponses'!F:F,"ERREUR PROCHAINE QUESTION"))</f>
        <v/>
      </c>
      <c r="I1169" s="26" t="str">
        <f>IF(H1169="","",_xlfn.XLOOKUP(H1169,Questions!$A:$A,Questions!$C:$C,"ERREUR TYPE"))</f>
        <v/>
      </c>
      <c r="J1169" s="26" t="str">
        <f>_xlfn.XLOOKUP(H1169&amp;"_"&amp;Saisie!J1170,'Réponses'!D:D,'Réponses'!C:C,"")</f>
        <v/>
      </c>
      <c r="K1169" s="26" t="str">
        <f>IF(J1169="","",_xlfn.XLOOKUP(J1169,'Réponses'!C:C,'Réponses'!F:F,"ERREUR PROCHAINE QUESTION"))</f>
        <v/>
      </c>
      <c r="L1169" s="26" t="str">
        <f>IF(K1169="","",_xlfn.XLOOKUP(K1169,Questions!$A:$A,Questions!$C:$C,"ERREUR TYPE"))</f>
        <v/>
      </c>
      <c r="M1169" s="26" t="str">
        <f>_xlfn.XLOOKUP(K1169&amp;"_"&amp;Saisie!L1170,'Réponses'!D:D,'Réponses'!C:C,"")</f>
        <v/>
      </c>
      <c r="N1169" s="26" t="str">
        <f>IF(M1169="","",_xlfn.XLOOKUP(M1169,'Réponses'!C:C,'Réponses'!F:F,"ERREUR PROCHAINE QUESTION"))</f>
        <v/>
      </c>
      <c r="O1169" s="26" t="str">
        <f>IF(N1169="","",_xlfn.XLOOKUP(N1169,Questions!$A:$A,Questions!$C:$C,"ERREUR TYPE"))</f>
        <v/>
      </c>
      <c r="P1169" s="26" t="str">
        <f>_xlfn.XLOOKUP(N1169&amp;"_"&amp;Saisie!N1170,'Réponses'!D:D,'Réponses'!C:C,"")</f>
        <v/>
      </c>
      <c r="Q1169" s="26" t="str">
        <f t="shared" si="19"/>
        <v/>
      </c>
    </row>
    <row r="1170" spans="1:17" x14ac:dyDescent="0.25">
      <c r="A1170" s="26" t="str">
        <f>IF(ISBLANK(Saisie!C1171),"",_xlfn.XLOOKUP(Saisie!C1171,Barème!A:A,Barème!F:F,"ERREUR CODE PRODUIT"))</f>
        <v/>
      </c>
      <c r="B1170" s="26" t="str">
        <f>IF(OR(A1170="08",MID(Saisie!C1171,4,4)="0804",MID(Saisie!C1171,4,4)="0907",A1170=""),"",_xlfn.XLOOKUP(A1170,Matériau!A:A,Matériau!C:C,"ERREUR MATERIAU"))</f>
        <v/>
      </c>
      <c r="C1170" s="26" t="str">
        <f>IF(B1170="","",_xlfn.XLOOKUP(B1170,Questions!A:A,Questions!C:C,""))</f>
        <v/>
      </c>
      <c r="D1170" s="26" t="str">
        <f>_xlfn.XLOOKUP(B1170&amp;"_"&amp;Saisie!F1171,'Réponses'!D:D,'Réponses'!C:C,"")</f>
        <v/>
      </c>
      <c r="E1170" s="26" t="str">
        <f>IF(D1170="","",_xlfn.XLOOKUP(D1170,'Réponses'!C:C,'Réponses'!F:F,"ERREUR PROCHAINE QUESTION"))</f>
        <v/>
      </c>
      <c r="F1170" s="26" t="str">
        <f>IF(E1170="","",_xlfn.XLOOKUP(E1170,Questions!$A:$A,Questions!$C:$C,"ERREUR TYPE"))</f>
        <v/>
      </c>
      <c r="G1170" s="26" t="str">
        <f>_xlfn.XLOOKUP(E1170&amp;"_"&amp;Saisie!H1171,'Réponses'!D:D,'Réponses'!C:C,"")</f>
        <v/>
      </c>
      <c r="H1170" s="26" t="str">
        <f>IF(G1170="","",_xlfn.XLOOKUP(G1170,'Réponses'!C:C,'Réponses'!F:F,"ERREUR PROCHAINE QUESTION"))</f>
        <v/>
      </c>
      <c r="I1170" s="26" t="str">
        <f>IF(H1170="","",_xlfn.XLOOKUP(H1170,Questions!$A:$A,Questions!$C:$C,"ERREUR TYPE"))</f>
        <v/>
      </c>
      <c r="J1170" s="26" t="str">
        <f>_xlfn.XLOOKUP(H1170&amp;"_"&amp;Saisie!J1171,'Réponses'!D:D,'Réponses'!C:C,"")</f>
        <v/>
      </c>
      <c r="K1170" s="26" t="str">
        <f>IF(J1170="","",_xlfn.XLOOKUP(J1170,'Réponses'!C:C,'Réponses'!F:F,"ERREUR PROCHAINE QUESTION"))</f>
        <v/>
      </c>
      <c r="L1170" s="26" t="str">
        <f>IF(K1170="","",_xlfn.XLOOKUP(K1170,Questions!$A:$A,Questions!$C:$C,"ERREUR TYPE"))</f>
        <v/>
      </c>
      <c r="M1170" s="26" t="str">
        <f>_xlfn.XLOOKUP(K1170&amp;"_"&amp;Saisie!L1171,'Réponses'!D:D,'Réponses'!C:C,"")</f>
        <v/>
      </c>
      <c r="N1170" s="26" t="str">
        <f>IF(M1170="","",_xlfn.XLOOKUP(M1170,'Réponses'!C:C,'Réponses'!F:F,"ERREUR PROCHAINE QUESTION"))</f>
        <v/>
      </c>
      <c r="O1170" s="26" t="str">
        <f>IF(N1170="","",_xlfn.XLOOKUP(N1170,Questions!$A:$A,Questions!$C:$C,"ERREUR TYPE"))</f>
        <v/>
      </c>
      <c r="P1170" s="26" t="str">
        <f>_xlfn.XLOOKUP(N1170&amp;"_"&amp;Saisie!N1171,'Réponses'!D:D,'Réponses'!C:C,"")</f>
        <v/>
      </c>
      <c r="Q1170" s="26" t="str">
        <f t="shared" si="19"/>
        <v/>
      </c>
    </row>
    <row r="1171" spans="1:17" x14ac:dyDescent="0.25">
      <c r="A1171" s="26" t="str">
        <f>IF(ISBLANK(Saisie!C1172),"",_xlfn.XLOOKUP(Saisie!C1172,Barème!A:A,Barème!F:F,"ERREUR CODE PRODUIT"))</f>
        <v/>
      </c>
      <c r="B1171" s="26" t="str">
        <f>IF(OR(A1171="08",MID(Saisie!C1172,4,4)="0804",MID(Saisie!C1172,4,4)="0907",A1171=""),"",_xlfn.XLOOKUP(A1171,Matériau!A:A,Matériau!C:C,"ERREUR MATERIAU"))</f>
        <v/>
      </c>
      <c r="C1171" s="26" t="str">
        <f>IF(B1171="","",_xlfn.XLOOKUP(B1171,Questions!A:A,Questions!C:C,""))</f>
        <v/>
      </c>
      <c r="D1171" s="26" t="str">
        <f>_xlfn.XLOOKUP(B1171&amp;"_"&amp;Saisie!F1172,'Réponses'!D:D,'Réponses'!C:C,"")</f>
        <v/>
      </c>
      <c r="E1171" s="26" t="str">
        <f>IF(D1171="","",_xlfn.XLOOKUP(D1171,'Réponses'!C:C,'Réponses'!F:F,"ERREUR PROCHAINE QUESTION"))</f>
        <v/>
      </c>
      <c r="F1171" s="26" t="str">
        <f>IF(E1171="","",_xlfn.XLOOKUP(E1171,Questions!$A:$A,Questions!$C:$C,"ERREUR TYPE"))</f>
        <v/>
      </c>
      <c r="G1171" s="26" t="str">
        <f>_xlfn.XLOOKUP(E1171&amp;"_"&amp;Saisie!H1172,'Réponses'!D:D,'Réponses'!C:C,"")</f>
        <v/>
      </c>
      <c r="H1171" s="26" t="str">
        <f>IF(G1171="","",_xlfn.XLOOKUP(G1171,'Réponses'!C:C,'Réponses'!F:F,"ERREUR PROCHAINE QUESTION"))</f>
        <v/>
      </c>
      <c r="I1171" s="26" t="str">
        <f>IF(H1171="","",_xlfn.XLOOKUP(H1171,Questions!$A:$A,Questions!$C:$C,"ERREUR TYPE"))</f>
        <v/>
      </c>
      <c r="J1171" s="26" t="str">
        <f>_xlfn.XLOOKUP(H1171&amp;"_"&amp;Saisie!J1172,'Réponses'!D:D,'Réponses'!C:C,"")</f>
        <v/>
      </c>
      <c r="K1171" s="26" t="str">
        <f>IF(J1171="","",_xlfn.XLOOKUP(J1171,'Réponses'!C:C,'Réponses'!F:F,"ERREUR PROCHAINE QUESTION"))</f>
        <v/>
      </c>
      <c r="L1171" s="26" t="str">
        <f>IF(K1171="","",_xlfn.XLOOKUP(K1171,Questions!$A:$A,Questions!$C:$C,"ERREUR TYPE"))</f>
        <v/>
      </c>
      <c r="M1171" s="26" t="str">
        <f>_xlfn.XLOOKUP(K1171&amp;"_"&amp;Saisie!L1172,'Réponses'!D:D,'Réponses'!C:C,"")</f>
        <v/>
      </c>
      <c r="N1171" s="26" t="str">
        <f>IF(M1171="","",_xlfn.XLOOKUP(M1171,'Réponses'!C:C,'Réponses'!F:F,"ERREUR PROCHAINE QUESTION"))</f>
        <v/>
      </c>
      <c r="O1171" s="26" t="str">
        <f>IF(N1171="","",_xlfn.XLOOKUP(N1171,Questions!$A:$A,Questions!$C:$C,"ERREUR TYPE"))</f>
        <v/>
      </c>
      <c r="P1171" s="26" t="str">
        <f>_xlfn.XLOOKUP(N1171&amp;"_"&amp;Saisie!N1172,'Réponses'!D:D,'Réponses'!C:C,"")</f>
        <v/>
      </c>
      <c r="Q1171" s="26" t="str">
        <f t="shared" si="19"/>
        <v/>
      </c>
    </row>
    <row r="1172" spans="1:17" x14ac:dyDescent="0.25">
      <c r="A1172" s="26" t="str">
        <f>IF(ISBLANK(Saisie!C1173),"",_xlfn.XLOOKUP(Saisie!C1173,Barème!A:A,Barème!F:F,"ERREUR CODE PRODUIT"))</f>
        <v/>
      </c>
      <c r="B1172" s="26" t="str">
        <f>IF(OR(A1172="08",MID(Saisie!C1173,4,4)="0804",MID(Saisie!C1173,4,4)="0907",A1172=""),"",_xlfn.XLOOKUP(A1172,Matériau!A:A,Matériau!C:C,"ERREUR MATERIAU"))</f>
        <v/>
      </c>
      <c r="C1172" s="26" t="str">
        <f>IF(B1172="","",_xlfn.XLOOKUP(B1172,Questions!A:A,Questions!C:C,""))</f>
        <v/>
      </c>
      <c r="D1172" s="26" t="str">
        <f>_xlfn.XLOOKUP(B1172&amp;"_"&amp;Saisie!F1173,'Réponses'!D:D,'Réponses'!C:C,"")</f>
        <v/>
      </c>
      <c r="E1172" s="26" t="str">
        <f>IF(D1172="","",_xlfn.XLOOKUP(D1172,'Réponses'!C:C,'Réponses'!F:F,"ERREUR PROCHAINE QUESTION"))</f>
        <v/>
      </c>
      <c r="F1172" s="26" t="str">
        <f>IF(E1172="","",_xlfn.XLOOKUP(E1172,Questions!$A:$A,Questions!$C:$C,"ERREUR TYPE"))</f>
        <v/>
      </c>
      <c r="G1172" s="26" t="str">
        <f>_xlfn.XLOOKUP(E1172&amp;"_"&amp;Saisie!H1173,'Réponses'!D:D,'Réponses'!C:C,"")</f>
        <v/>
      </c>
      <c r="H1172" s="26" t="str">
        <f>IF(G1172="","",_xlfn.XLOOKUP(G1172,'Réponses'!C:C,'Réponses'!F:F,"ERREUR PROCHAINE QUESTION"))</f>
        <v/>
      </c>
      <c r="I1172" s="26" t="str">
        <f>IF(H1172="","",_xlfn.XLOOKUP(H1172,Questions!$A:$A,Questions!$C:$C,"ERREUR TYPE"))</f>
        <v/>
      </c>
      <c r="J1172" s="26" t="str">
        <f>_xlfn.XLOOKUP(H1172&amp;"_"&amp;Saisie!J1173,'Réponses'!D:D,'Réponses'!C:C,"")</f>
        <v/>
      </c>
      <c r="K1172" s="26" t="str">
        <f>IF(J1172="","",_xlfn.XLOOKUP(J1172,'Réponses'!C:C,'Réponses'!F:F,"ERREUR PROCHAINE QUESTION"))</f>
        <v/>
      </c>
      <c r="L1172" s="26" t="str">
        <f>IF(K1172="","",_xlfn.XLOOKUP(K1172,Questions!$A:$A,Questions!$C:$C,"ERREUR TYPE"))</f>
        <v/>
      </c>
      <c r="M1172" s="26" t="str">
        <f>_xlfn.XLOOKUP(K1172&amp;"_"&amp;Saisie!L1173,'Réponses'!D:D,'Réponses'!C:C,"")</f>
        <v/>
      </c>
      <c r="N1172" s="26" t="str">
        <f>IF(M1172="","",_xlfn.XLOOKUP(M1172,'Réponses'!C:C,'Réponses'!F:F,"ERREUR PROCHAINE QUESTION"))</f>
        <v/>
      </c>
      <c r="O1172" s="26" t="str">
        <f>IF(N1172="","",_xlfn.XLOOKUP(N1172,Questions!$A:$A,Questions!$C:$C,"ERREUR TYPE"))</f>
        <v/>
      </c>
      <c r="P1172" s="26" t="str">
        <f>_xlfn.XLOOKUP(N1172&amp;"_"&amp;Saisie!N1173,'Réponses'!D:D,'Réponses'!C:C,"")</f>
        <v/>
      </c>
      <c r="Q1172" s="26" t="str">
        <f t="shared" si="19"/>
        <v/>
      </c>
    </row>
    <row r="1173" spans="1:17" x14ac:dyDescent="0.25">
      <c r="A1173" s="26" t="str">
        <f>IF(ISBLANK(Saisie!C1174),"",_xlfn.XLOOKUP(Saisie!C1174,Barème!A:A,Barème!F:F,"ERREUR CODE PRODUIT"))</f>
        <v/>
      </c>
      <c r="B1173" s="26" t="str">
        <f>IF(OR(A1173="08",MID(Saisie!C1174,4,4)="0804",MID(Saisie!C1174,4,4)="0907",A1173=""),"",_xlfn.XLOOKUP(A1173,Matériau!A:A,Matériau!C:C,"ERREUR MATERIAU"))</f>
        <v/>
      </c>
      <c r="C1173" s="26" t="str">
        <f>IF(B1173="","",_xlfn.XLOOKUP(B1173,Questions!A:A,Questions!C:C,""))</f>
        <v/>
      </c>
      <c r="D1173" s="26" t="str">
        <f>_xlfn.XLOOKUP(B1173&amp;"_"&amp;Saisie!F1174,'Réponses'!D:D,'Réponses'!C:C,"")</f>
        <v/>
      </c>
      <c r="E1173" s="26" t="str">
        <f>IF(D1173="","",_xlfn.XLOOKUP(D1173,'Réponses'!C:C,'Réponses'!F:F,"ERREUR PROCHAINE QUESTION"))</f>
        <v/>
      </c>
      <c r="F1173" s="26" t="str">
        <f>IF(E1173="","",_xlfn.XLOOKUP(E1173,Questions!$A:$A,Questions!$C:$C,"ERREUR TYPE"))</f>
        <v/>
      </c>
      <c r="G1173" s="26" t="str">
        <f>_xlfn.XLOOKUP(E1173&amp;"_"&amp;Saisie!H1174,'Réponses'!D:D,'Réponses'!C:C,"")</f>
        <v/>
      </c>
      <c r="H1173" s="26" t="str">
        <f>IF(G1173="","",_xlfn.XLOOKUP(G1173,'Réponses'!C:C,'Réponses'!F:F,"ERREUR PROCHAINE QUESTION"))</f>
        <v/>
      </c>
      <c r="I1173" s="26" t="str">
        <f>IF(H1173="","",_xlfn.XLOOKUP(H1173,Questions!$A:$A,Questions!$C:$C,"ERREUR TYPE"))</f>
        <v/>
      </c>
      <c r="J1173" s="26" t="str">
        <f>_xlfn.XLOOKUP(H1173&amp;"_"&amp;Saisie!J1174,'Réponses'!D:D,'Réponses'!C:C,"")</f>
        <v/>
      </c>
      <c r="K1173" s="26" t="str">
        <f>IF(J1173="","",_xlfn.XLOOKUP(J1173,'Réponses'!C:C,'Réponses'!F:F,"ERREUR PROCHAINE QUESTION"))</f>
        <v/>
      </c>
      <c r="L1173" s="26" t="str">
        <f>IF(K1173="","",_xlfn.XLOOKUP(K1173,Questions!$A:$A,Questions!$C:$C,"ERREUR TYPE"))</f>
        <v/>
      </c>
      <c r="M1173" s="26" t="str">
        <f>_xlfn.XLOOKUP(K1173&amp;"_"&amp;Saisie!L1174,'Réponses'!D:D,'Réponses'!C:C,"")</f>
        <v/>
      </c>
      <c r="N1173" s="26" t="str">
        <f>IF(M1173="","",_xlfn.XLOOKUP(M1173,'Réponses'!C:C,'Réponses'!F:F,"ERREUR PROCHAINE QUESTION"))</f>
        <v/>
      </c>
      <c r="O1173" s="26" t="str">
        <f>IF(N1173="","",_xlfn.XLOOKUP(N1173,Questions!$A:$A,Questions!$C:$C,"ERREUR TYPE"))</f>
        <v/>
      </c>
      <c r="P1173" s="26" t="str">
        <f>_xlfn.XLOOKUP(N1173&amp;"_"&amp;Saisie!N1174,'Réponses'!D:D,'Réponses'!C:C,"")</f>
        <v/>
      </c>
      <c r="Q1173" s="26" t="str">
        <f t="shared" si="19"/>
        <v/>
      </c>
    </row>
    <row r="1174" spans="1:17" x14ac:dyDescent="0.25">
      <c r="A1174" s="26" t="str">
        <f>IF(ISBLANK(Saisie!C1175),"",_xlfn.XLOOKUP(Saisie!C1175,Barème!A:A,Barème!F:F,"ERREUR CODE PRODUIT"))</f>
        <v/>
      </c>
      <c r="B1174" s="26" t="str">
        <f>IF(OR(A1174="08",MID(Saisie!C1175,4,4)="0804",MID(Saisie!C1175,4,4)="0907",A1174=""),"",_xlfn.XLOOKUP(A1174,Matériau!A:A,Matériau!C:C,"ERREUR MATERIAU"))</f>
        <v/>
      </c>
      <c r="C1174" s="26" t="str">
        <f>IF(B1174="","",_xlfn.XLOOKUP(B1174,Questions!A:A,Questions!C:C,""))</f>
        <v/>
      </c>
      <c r="D1174" s="26" t="str">
        <f>_xlfn.XLOOKUP(B1174&amp;"_"&amp;Saisie!F1175,'Réponses'!D:D,'Réponses'!C:C,"")</f>
        <v/>
      </c>
      <c r="E1174" s="26" t="str">
        <f>IF(D1174="","",_xlfn.XLOOKUP(D1174,'Réponses'!C:C,'Réponses'!F:F,"ERREUR PROCHAINE QUESTION"))</f>
        <v/>
      </c>
      <c r="F1174" s="26" t="str">
        <f>IF(E1174="","",_xlfn.XLOOKUP(E1174,Questions!$A:$A,Questions!$C:$C,"ERREUR TYPE"))</f>
        <v/>
      </c>
      <c r="G1174" s="26" t="str">
        <f>_xlfn.XLOOKUP(E1174&amp;"_"&amp;Saisie!H1175,'Réponses'!D:D,'Réponses'!C:C,"")</f>
        <v/>
      </c>
      <c r="H1174" s="26" t="str">
        <f>IF(G1174="","",_xlfn.XLOOKUP(G1174,'Réponses'!C:C,'Réponses'!F:F,"ERREUR PROCHAINE QUESTION"))</f>
        <v/>
      </c>
      <c r="I1174" s="26" t="str">
        <f>IF(H1174="","",_xlfn.XLOOKUP(H1174,Questions!$A:$A,Questions!$C:$C,"ERREUR TYPE"))</f>
        <v/>
      </c>
      <c r="J1174" s="26" t="str">
        <f>_xlfn.XLOOKUP(H1174&amp;"_"&amp;Saisie!J1175,'Réponses'!D:D,'Réponses'!C:C,"")</f>
        <v/>
      </c>
      <c r="K1174" s="26" t="str">
        <f>IF(J1174="","",_xlfn.XLOOKUP(J1174,'Réponses'!C:C,'Réponses'!F:F,"ERREUR PROCHAINE QUESTION"))</f>
        <v/>
      </c>
      <c r="L1174" s="26" t="str">
        <f>IF(K1174="","",_xlfn.XLOOKUP(K1174,Questions!$A:$A,Questions!$C:$C,"ERREUR TYPE"))</f>
        <v/>
      </c>
      <c r="M1174" s="26" t="str">
        <f>_xlfn.XLOOKUP(K1174&amp;"_"&amp;Saisie!L1175,'Réponses'!D:D,'Réponses'!C:C,"")</f>
        <v/>
      </c>
      <c r="N1174" s="26" t="str">
        <f>IF(M1174="","",_xlfn.XLOOKUP(M1174,'Réponses'!C:C,'Réponses'!F:F,"ERREUR PROCHAINE QUESTION"))</f>
        <v/>
      </c>
      <c r="O1174" s="26" t="str">
        <f>IF(N1174="","",_xlfn.XLOOKUP(N1174,Questions!$A:$A,Questions!$C:$C,"ERREUR TYPE"))</f>
        <v/>
      </c>
      <c r="P1174" s="26" t="str">
        <f>_xlfn.XLOOKUP(N1174&amp;"_"&amp;Saisie!N1175,'Réponses'!D:D,'Réponses'!C:C,"")</f>
        <v/>
      </c>
      <c r="Q1174" s="26" t="str">
        <f t="shared" si="19"/>
        <v/>
      </c>
    </row>
    <row r="1175" spans="1:17" x14ac:dyDescent="0.25">
      <c r="A1175" s="26" t="str">
        <f>IF(ISBLANK(Saisie!C1176),"",_xlfn.XLOOKUP(Saisie!C1176,Barème!A:A,Barème!F:F,"ERREUR CODE PRODUIT"))</f>
        <v/>
      </c>
      <c r="B1175" s="26" t="str">
        <f>IF(OR(A1175="08",MID(Saisie!C1176,4,4)="0804",MID(Saisie!C1176,4,4)="0907",A1175=""),"",_xlfn.XLOOKUP(A1175,Matériau!A:A,Matériau!C:C,"ERREUR MATERIAU"))</f>
        <v/>
      </c>
      <c r="C1175" s="26" t="str">
        <f>IF(B1175="","",_xlfn.XLOOKUP(B1175,Questions!A:A,Questions!C:C,""))</f>
        <v/>
      </c>
      <c r="D1175" s="26" t="str">
        <f>_xlfn.XLOOKUP(B1175&amp;"_"&amp;Saisie!F1176,'Réponses'!D:D,'Réponses'!C:C,"")</f>
        <v/>
      </c>
      <c r="E1175" s="26" t="str">
        <f>IF(D1175="","",_xlfn.XLOOKUP(D1175,'Réponses'!C:C,'Réponses'!F:F,"ERREUR PROCHAINE QUESTION"))</f>
        <v/>
      </c>
      <c r="F1175" s="26" t="str">
        <f>IF(E1175="","",_xlfn.XLOOKUP(E1175,Questions!$A:$A,Questions!$C:$C,"ERREUR TYPE"))</f>
        <v/>
      </c>
      <c r="G1175" s="26" t="str">
        <f>_xlfn.XLOOKUP(E1175&amp;"_"&amp;Saisie!H1176,'Réponses'!D:D,'Réponses'!C:C,"")</f>
        <v/>
      </c>
      <c r="H1175" s="26" t="str">
        <f>IF(G1175="","",_xlfn.XLOOKUP(G1175,'Réponses'!C:C,'Réponses'!F:F,"ERREUR PROCHAINE QUESTION"))</f>
        <v/>
      </c>
      <c r="I1175" s="26" t="str">
        <f>IF(H1175="","",_xlfn.XLOOKUP(H1175,Questions!$A:$A,Questions!$C:$C,"ERREUR TYPE"))</f>
        <v/>
      </c>
      <c r="J1175" s="26" t="str">
        <f>_xlfn.XLOOKUP(H1175&amp;"_"&amp;Saisie!J1176,'Réponses'!D:D,'Réponses'!C:C,"")</f>
        <v/>
      </c>
      <c r="K1175" s="26" t="str">
        <f>IF(J1175="","",_xlfn.XLOOKUP(J1175,'Réponses'!C:C,'Réponses'!F:F,"ERREUR PROCHAINE QUESTION"))</f>
        <v/>
      </c>
      <c r="L1175" s="26" t="str">
        <f>IF(K1175="","",_xlfn.XLOOKUP(K1175,Questions!$A:$A,Questions!$C:$C,"ERREUR TYPE"))</f>
        <v/>
      </c>
      <c r="M1175" s="26" t="str">
        <f>_xlfn.XLOOKUP(K1175&amp;"_"&amp;Saisie!L1176,'Réponses'!D:D,'Réponses'!C:C,"")</f>
        <v/>
      </c>
      <c r="N1175" s="26" t="str">
        <f>IF(M1175="","",_xlfn.XLOOKUP(M1175,'Réponses'!C:C,'Réponses'!F:F,"ERREUR PROCHAINE QUESTION"))</f>
        <v/>
      </c>
      <c r="O1175" s="26" t="str">
        <f>IF(N1175="","",_xlfn.XLOOKUP(N1175,Questions!$A:$A,Questions!$C:$C,"ERREUR TYPE"))</f>
        <v/>
      </c>
      <c r="P1175" s="26" t="str">
        <f>_xlfn.XLOOKUP(N1175&amp;"_"&amp;Saisie!N1176,'Réponses'!D:D,'Réponses'!C:C,"")</f>
        <v/>
      </c>
      <c r="Q1175" s="26" t="str">
        <f t="shared" si="19"/>
        <v/>
      </c>
    </row>
    <row r="1176" spans="1:17" x14ac:dyDescent="0.25">
      <c r="A1176" s="26" t="str">
        <f>IF(ISBLANK(Saisie!C1177),"",_xlfn.XLOOKUP(Saisie!C1177,Barème!A:A,Barème!F:F,"ERREUR CODE PRODUIT"))</f>
        <v/>
      </c>
      <c r="B1176" s="26" t="str">
        <f>IF(OR(A1176="08",MID(Saisie!C1177,4,4)="0804",MID(Saisie!C1177,4,4)="0907",A1176=""),"",_xlfn.XLOOKUP(A1176,Matériau!A:A,Matériau!C:C,"ERREUR MATERIAU"))</f>
        <v/>
      </c>
      <c r="C1176" s="26" t="str">
        <f>IF(B1176="","",_xlfn.XLOOKUP(B1176,Questions!A:A,Questions!C:C,""))</f>
        <v/>
      </c>
      <c r="D1176" s="26" t="str">
        <f>_xlfn.XLOOKUP(B1176&amp;"_"&amp;Saisie!F1177,'Réponses'!D:D,'Réponses'!C:C,"")</f>
        <v/>
      </c>
      <c r="E1176" s="26" t="str">
        <f>IF(D1176="","",_xlfn.XLOOKUP(D1176,'Réponses'!C:C,'Réponses'!F:F,"ERREUR PROCHAINE QUESTION"))</f>
        <v/>
      </c>
      <c r="F1176" s="26" t="str">
        <f>IF(E1176="","",_xlfn.XLOOKUP(E1176,Questions!$A:$A,Questions!$C:$C,"ERREUR TYPE"))</f>
        <v/>
      </c>
      <c r="G1176" s="26" t="str">
        <f>_xlfn.XLOOKUP(E1176&amp;"_"&amp;Saisie!H1177,'Réponses'!D:D,'Réponses'!C:C,"")</f>
        <v/>
      </c>
      <c r="H1176" s="26" t="str">
        <f>IF(G1176="","",_xlfn.XLOOKUP(G1176,'Réponses'!C:C,'Réponses'!F:F,"ERREUR PROCHAINE QUESTION"))</f>
        <v/>
      </c>
      <c r="I1176" s="26" t="str">
        <f>IF(H1176="","",_xlfn.XLOOKUP(H1176,Questions!$A:$A,Questions!$C:$C,"ERREUR TYPE"))</f>
        <v/>
      </c>
      <c r="J1176" s="26" t="str">
        <f>_xlfn.XLOOKUP(H1176&amp;"_"&amp;Saisie!J1177,'Réponses'!D:D,'Réponses'!C:C,"")</f>
        <v/>
      </c>
      <c r="K1176" s="26" t="str">
        <f>IF(J1176="","",_xlfn.XLOOKUP(J1176,'Réponses'!C:C,'Réponses'!F:F,"ERREUR PROCHAINE QUESTION"))</f>
        <v/>
      </c>
      <c r="L1176" s="26" t="str">
        <f>IF(K1176="","",_xlfn.XLOOKUP(K1176,Questions!$A:$A,Questions!$C:$C,"ERREUR TYPE"))</f>
        <v/>
      </c>
      <c r="M1176" s="26" t="str">
        <f>_xlfn.XLOOKUP(K1176&amp;"_"&amp;Saisie!L1177,'Réponses'!D:D,'Réponses'!C:C,"")</f>
        <v/>
      </c>
      <c r="N1176" s="26" t="str">
        <f>IF(M1176="","",_xlfn.XLOOKUP(M1176,'Réponses'!C:C,'Réponses'!F:F,"ERREUR PROCHAINE QUESTION"))</f>
        <v/>
      </c>
      <c r="O1176" s="26" t="str">
        <f>IF(N1176="","",_xlfn.XLOOKUP(N1176,Questions!$A:$A,Questions!$C:$C,"ERREUR TYPE"))</f>
        <v/>
      </c>
      <c r="P1176" s="26" t="str">
        <f>_xlfn.XLOOKUP(N1176&amp;"_"&amp;Saisie!N1177,'Réponses'!D:D,'Réponses'!C:C,"")</f>
        <v/>
      </c>
      <c r="Q1176" s="26" t="str">
        <f t="shared" si="19"/>
        <v/>
      </c>
    </row>
    <row r="1177" spans="1:17" x14ac:dyDescent="0.25">
      <c r="A1177" s="26" t="str">
        <f>IF(ISBLANK(Saisie!C1178),"",_xlfn.XLOOKUP(Saisie!C1178,Barème!A:A,Barème!F:F,"ERREUR CODE PRODUIT"))</f>
        <v/>
      </c>
      <c r="B1177" s="26" t="str">
        <f>IF(OR(A1177="08",MID(Saisie!C1178,4,4)="0804",MID(Saisie!C1178,4,4)="0907",A1177=""),"",_xlfn.XLOOKUP(A1177,Matériau!A:A,Matériau!C:C,"ERREUR MATERIAU"))</f>
        <v/>
      </c>
      <c r="C1177" s="26" t="str">
        <f>IF(B1177="","",_xlfn.XLOOKUP(B1177,Questions!A:A,Questions!C:C,""))</f>
        <v/>
      </c>
      <c r="D1177" s="26" t="str">
        <f>_xlfn.XLOOKUP(B1177&amp;"_"&amp;Saisie!F1178,'Réponses'!D:D,'Réponses'!C:C,"")</f>
        <v/>
      </c>
      <c r="E1177" s="26" t="str">
        <f>IF(D1177="","",_xlfn.XLOOKUP(D1177,'Réponses'!C:C,'Réponses'!F:F,"ERREUR PROCHAINE QUESTION"))</f>
        <v/>
      </c>
      <c r="F1177" s="26" t="str">
        <f>IF(E1177="","",_xlfn.XLOOKUP(E1177,Questions!$A:$A,Questions!$C:$C,"ERREUR TYPE"))</f>
        <v/>
      </c>
      <c r="G1177" s="26" t="str">
        <f>_xlfn.XLOOKUP(E1177&amp;"_"&amp;Saisie!H1178,'Réponses'!D:D,'Réponses'!C:C,"")</f>
        <v/>
      </c>
      <c r="H1177" s="26" t="str">
        <f>IF(G1177="","",_xlfn.XLOOKUP(G1177,'Réponses'!C:C,'Réponses'!F:F,"ERREUR PROCHAINE QUESTION"))</f>
        <v/>
      </c>
      <c r="I1177" s="26" t="str">
        <f>IF(H1177="","",_xlfn.XLOOKUP(H1177,Questions!$A:$A,Questions!$C:$C,"ERREUR TYPE"))</f>
        <v/>
      </c>
      <c r="J1177" s="26" t="str">
        <f>_xlfn.XLOOKUP(H1177&amp;"_"&amp;Saisie!J1178,'Réponses'!D:D,'Réponses'!C:C,"")</f>
        <v/>
      </c>
      <c r="K1177" s="26" t="str">
        <f>IF(J1177="","",_xlfn.XLOOKUP(J1177,'Réponses'!C:C,'Réponses'!F:F,"ERREUR PROCHAINE QUESTION"))</f>
        <v/>
      </c>
      <c r="L1177" s="26" t="str">
        <f>IF(K1177="","",_xlfn.XLOOKUP(K1177,Questions!$A:$A,Questions!$C:$C,"ERREUR TYPE"))</f>
        <v/>
      </c>
      <c r="M1177" s="26" t="str">
        <f>_xlfn.XLOOKUP(K1177&amp;"_"&amp;Saisie!L1178,'Réponses'!D:D,'Réponses'!C:C,"")</f>
        <v/>
      </c>
      <c r="N1177" s="26" t="str">
        <f>IF(M1177="","",_xlfn.XLOOKUP(M1177,'Réponses'!C:C,'Réponses'!F:F,"ERREUR PROCHAINE QUESTION"))</f>
        <v/>
      </c>
      <c r="O1177" s="26" t="str">
        <f>IF(N1177="","",_xlfn.XLOOKUP(N1177,Questions!$A:$A,Questions!$C:$C,"ERREUR TYPE"))</f>
        <v/>
      </c>
      <c r="P1177" s="26" t="str">
        <f>_xlfn.XLOOKUP(N1177&amp;"_"&amp;Saisie!N1178,'Réponses'!D:D,'Réponses'!C:C,"")</f>
        <v/>
      </c>
      <c r="Q1177" s="26" t="str">
        <f t="shared" si="19"/>
        <v/>
      </c>
    </row>
    <row r="1178" spans="1:17" x14ac:dyDescent="0.25">
      <c r="A1178" s="26" t="str">
        <f>IF(ISBLANK(Saisie!C1179),"",_xlfn.XLOOKUP(Saisie!C1179,Barème!A:A,Barème!F:F,"ERREUR CODE PRODUIT"))</f>
        <v/>
      </c>
      <c r="B1178" s="26" t="str">
        <f>IF(OR(A1178="08",MID(Saisie!C1179,4,4)="0804",MID(Saisie!C1179,4,4)="0907",A1178=""),"",_xlfn.XLOOKUP(A1178,Matériau!A:A,Matériau!C:C,"ERREUR MATERIAU"))</f>
        <v/>
      </c>
      <c r="C1178" s="26" t="str">
        <f>IF(B1178="","",_xlfn.XLOOKUP(B1178,Questions!A:A,Questions!C:C,""))</f>
        <v/>
      </c>
      <c r="D1178" s="26" t="str">
        <f>_xlfn.XLOOKUP(B1178&amp;"_"&amp;Saisie!F1179,'Réponses'!D:D,'Réponses'!C:C,"")</f>
        <v/>
      </c>
      <c r="E1178" s="26" t="str">
        <f>IF(D1178="","",_xlfn.XLOOKUP(D1178,'Réponses'!C:C,'Réponses'!F:F,"ERREUR PROCHAINE QUESTION"))</f>
        <v/>
      </c>
      <c r="F1178" s="26" t="str">
        <f>IF(E1178="","",_xlfn.XLOOKUP(E1178,Questions!$A:$A,Questions!$C:$C,"ERREUR TYPE"))</f>
        <v/>
      </c>
      <c r="G1178" s="26" t="str">
        <f>_xlfn.XLOOKUP(E1178&amp;"_"&amp;Saisie!H1179,'Réponses'!D:D,'Réponses'!C:C,"")</f>
        <v/>
      </c>
      <c r="H1178" s="26" t="str">
        <f>IF(G1178="","",_xlfn.XLOOKUP(G1178,'Réponses'!C:C,'Réponses'!F:F,"ERREUR PROCHAINE QUESTION"))</f>
        <v/>
      </c>
      <c r="I1178" s="26" t="str">
        <f>IF(H1178="","",_xlfn.XLOOKUP(H1178,Questions!$A:$A,Questions!$C:$C,"ERREUR TYPE"))</f>
        <v/>
      </c>
      <c r="J1178" s="26" t="str">
        <f>_xlfn.XLOOKUP(H1178&amp;"_"&amp;Saisie!J1179,'Réponses'!D:D,'Réponses'!C:C,"")</f>
        <v/>
      </c>
      <c r="K1178" s="26" t="str">
        <f>IF(J1178="","",_xlfn.XLOOKUP(J1178,'Réponses'!C:C,'Réponses'!F:F,"ERREUR PROCHAINE QUESTION"))</f>
        <v/>
      </c>
      <c r="L1178" s="26" t="str">
        <f>IF(K1178="","",_xlfn.XLOOKUP(K1178,Questions!$A:$A,Questions!$C:$C,"ERREUR TYPE"))</f>
        <v/>
      </c>
      <c r="M1178" s="26" t="str">
        <f>_xlfn.XLOOKUP(K1178&amp;"_"&amp;Saisie!L1179,'Réponses'!D:D,'Réponses'!C:C,"")</f>
        <v/>
      </c>
      <c r="N1178" s="26" t="str">
        <f>IF(M1178="","",_xlfn.XLOOKUP(M1178,'Réponses'!C:C,'Réponses'!F:F,"ERREUR PROCHAINE QUESTION"))</f>
        <v/>
      </c>
      <c r="O1178" s="26" t="str">
        <f>IF(N1178="","",_xlfn.XLOOKUP(N1178,Questions!$A:$A,Questions!$C:$C,"ERREUR TYPE"))</f>
        <v/>
      </c>
      <c r="P1178" s="26" t="str">
        <f>_xlfn.XLOOKUP(N1178&amp;"_"&amp;Saisie!N1179,'Réponses'!D:D,'Réponses'!C:C,"")</f>
        <v/>
      </c>
      <c r="Q1178" s="26" t="str">
        <f t="shared" si="19"/>
        <v/>
      </c>
    </row>
    <row r="1179" spans="1:17" x14ac:dyDescent="0.25">
      <c r="A1179" s="26" t="str">
        <f>IF(ISBLANK(Saisie!C1180),"",_xlfn.XLOOKUP(Saisie!C1180,Barème!A:A,Barème!F:F,"ERREUR CODE PRODUIT"))</f>
        <v/>
      </c>
      <c r="B1179" s="26" t="str">
        <f>IF(OR(A1179="08",MID(Saisie!C1180,4,4)="0804",MID(Saisie!C1180,4,4)="0907",A1179=""),"",_xlfn.XLOOKUP(A1179,Matériau!A:A,Matériau!C:C,"ERREUR MATERIAU"))</f>
        <v/>
      </c>
      <c r="C1179" s="26" t="str">
        <f>IF(B1179="","",_xlfn.XLOOKUP(B1179,Questions!A:A,Questions!C:C,""))</f>
        <v/>
      </c>
      <c r="D1179" s="26" t="str">
        <f>_xlfn.XLOOKUP(B1179&amp;"_"&amp;Saisie!F1180,'Réponses'!D:D,'Réponses'!C:C,"")</f>
        <v/>
      </c>
      <c r="E1179" s="26" t="str">
        <f>IF(D1179="","",_xlfn.XLOOKUP(D1179,'Réponses'!C:C,'Réponses'!F:F,"ERREUR PROCHAINE QUESTION"))</f>
        <v/>
      </c>
      <c r="F1179" s="26" t="str">
        <f>IF(E1179="","",_xlfn.XLOOKUP(E1179,Questions!$A:$A,Questions!$C:$C,"ERREUR TYPE"))</f>
        <v/>
      </c>
      <c r="G1179" s="26" t="str">
        <f>_xlfn.XLOOKUP(E1179&amp;"_"&amp;Saisie!H1180,'Réponses'!D:D,'Réponses'!C:C,"")</f>
        <v/>
      </c>
      <c r="H1179" s="26" t="str">
        <f>IF(G1179="","",_xlfn.XLOOKUP(G1179,'Réponses'!C:C,'Réponses'!F:F,"ERREUR PROCHAINE QUESTION"))</f>
        <v/>
      </c>
      <c r="I1179" s="26" t="str">
        <f>IF(H1179="","",_xlfn.XLOOKUP(H1179,Questions!$A:$A,Questions!$C:$C,"ERREUR TYPE"))</f>
        <v/>
      </c>
      <c r="J1179" s="26" t="str">
        <f>_xlfn.XLOOKUP(H1179&amp;"_"&amp;Saisie!J1180,'Réponses'!D:D,'Réponses'!C:C,"")</f>
        <v/>
      </c>
      <c r="K1179" s="26" t="str">
        <f>IF(J1179="","",_xlfn.XLOOKUP(J1179,'Réponses'!C:C,'Réponses'!F:F,"ERREUR PROCHAINE QUESTION"))</f>
        <v/>
      </c>
      <c r="L1179" s="26" t="str">
        <f>IF(K1179="","",_xlfn.XLOOKUP(K1179,Questions!$A:$A,Questions!$C:$C,"ERREUR TYPE"))</f>
        <v/>
      </c>
      <c r="M1179" s="26" t="str">
        <f>_xlfn.XLOOKUP(K1179&amp;"_"&amp;Saisie!L1180,'Réponses'!D:D,'Réponses'!C:C,"")</f>
        <v/>
      </c>
      <c r="N1179" s="26" t="str">
        <f>IF(M1179="","",_xlfn.XLOOKUP(M1179,'Réponses'!C:C,'Réponses'!F:F,"ERREUR PROCHAINE QUESTION"))</f>
        <v/>
      </c>
      <c r="O1179" s="26" t="str">
        <f>IF(N1179="","",_xlfn.XLOOKUP(N1179,Questions!$A:$A,Questions!$C:$C,"ERREUR TYPE"))</f>
        <v/>
      </c>
      <c r="P1179" s="26" t="str">
        <f>_xlfn.XLOOKUP(N1179&amp;"_"&amp;Saisie!N1180,'Réponses'!D:D,'Réponses'!C:C,"")</f>
        <v/>
      </c>
      <c r="Q1179" s="26" t="str">
        <f t="shared" si="19"/>
        <v/>
      </c>
    </row>
    <row r="1180" spans="1:17" x14ac:dyDescent="0.25">
      <c r="A1180" s="26" t="str">
        <f>IF(ISBLANK(Saisie!C1181),"",_xlfn.XLOOKUP(Saisie!C1181,Barème!A:A,Barème!F:F,"ERREUR CODE PRODUIT"))</f>
        <v/>
      </c>
      <c r="B1180" s="26" t="str">
        <f>IF(OR(A1180="08",MID(Saisie!C1181,4,4)="0804",MID(Saisie!C1181,4,4)="0907",A1180=""),"",_xlfn.XLOOKUP(A1180,Matériau!A:A,Matériau!C:C,"ERREUR MATERIAU"))</f>
        <v/>
      </c>
      <c r="C1180" s="26" t="str">
        <f>IF(B1180="","",_xlfn.XLOOKUP(B1180,Questions!A:A,Questions!C:C,""))</f>
        <v/>
      </c>
      <c r="D1180" s="26" t="str">
        <f>_xlfn.XLOOKUP(B1180&amp;"_"&amp;Saisie!F1181,'Réponses'!D:D,'Réponses'!C:C,"")</f>
        <v/>
      </c>
      <c r="E1180" s="26" t="str">
        <f>IF(D1180="","",_xlfn.XLOOKUP(D1180,'Réponses'!C:C,'Réponses'!F:F,"ERREUR PROCHAINE QUESTION"))</f>
        <v/>
      </c>
      <c r="F1180" s="26" t="str">
        <f>IF(E1180="","",_xlfn.XLOOKUP(E1180,Questions!$A:$A,Questions!$C:$C,"ERREUR TYPE"))</f>
        <v/>
      </c>
      <c r="G1180" s="26" t="str">
        <f>_xlfn.XLOOKUP(E1180&amp;"_"&amp;Saisie!H1181,'Réponses'!D:D,'Réponses'!C:C,"")</f>
        <v/>
      </c>
      <c r="H1180" s="26" t="str">
        <f>IF(G1180="","",_xlfn.XLOOKUP(G1180,'Réponses'!C:C,'Réponses'!F:F,"ERREUR PROCHAINE QUESTION"))</f>
        <v/>
      </c>
      <c r="I1180" s="26" t="str">
        <f>IF(H1180="","",_xlfn.XLOOKUP(H1180,Questions!$A:$A,Questions!$C:$C,"ERREUR TYPE"))</f>
        <v/>
      </c>
      <c r="J1180" s="26" t="str">
        <f>_xlfn.XLOOKUP(H1180&amp;"_"&amp;Saisie!J1181,'Réponses'!D:D,'Réponses'!C:C,"")</f>
        <v/>
      </c>
      <c r="K1180" s="26" t="str">
        <f>IF(J1180="","",_xlfn.XLOOKUP(J1180,'Réponses'!C:C,'Réponses'!F:F,"ERREUR PROCHAINE QUESTION"))</f>
        <v/>
      </c>
      <c r="L1180" s="26" t="str">
        <f>IF(K1180="","",_xlfn.XLOOKUP(K1180,Questions!$A:$A,Questions!$C:$C,"ERREUR TYPE"))</f>
        <v/>
      </c>
      <c r="M1180" s="26" t="str">
        <f>_xlfn.XLOOKUP(K1180&amp;"_"&amp;Saisie!L1181,'Réponses'!D:D,'Réponses'!C:C,"")</f>
        <v/>
      </c>
      <c r="N1180" s="26" t="str">
        <f>IF(M1180="","",_xlfn.XLOOKUP(M1180,'Réponses'!C:C,'Réponses'!F:F,"ERREUR PROCHAINE QUESTION"))</f>
        <v/>
      </c>
      <c r="O1180" s="26" t="str">
        <f>IF(N1180="","",_xlfn.XLOOKUP(N1180,Questions!$A:$A,Questions!$C:$C,"ERREUR TYPE"))</f>
        <v/>
      </c>
      <c r="P1180" s="26" t="str">
        <f>_xlfn.XLOOKUP(N1180&amp;"_"&amp;Saisie!N1181,'Réponses'!D:D,'Réponses'!C:C,"")</f>
        <v/>
      </c>
      <c r="Q1180" s="26" t="str">
        <f t="shared" si="19"/>
        <v/>
      </c>
    </row>
    <row r="1181" spans="1:17" x14ac:dyDescent="0.25">
      <c r="A1181" s="26" t="str">
        <f>IF(ISBLANK(Saisie!C1182),"",_xlfn.XLOOKUP(Saisie!C1182,Barème!A:A,Barème!F:F,"ERREUR CODE PRODUIT"))</f>
        <v/>
      </c>
      <c r="B1181" s="26" t="str">
        <f>IF(OR(A1181="08",MID(Saisie!C1182,4,4)="0804",MID(Saisie!C1182,4,4)="0907",A1181=""),"",_xlfn.XLOOKUP(A1181,Matériau!A:A,Matériau!C:C,"ERREUR MATERIAU"))</f>
        <v/>
      </c>
      <c r="C1181" s="26" t="str">
        <f>IF(B1181="","",_xlfn.XLOOKUP(B1181,Questions!A:A,Questions!C:C,""))</f>
        <v/>
      </c>
      <c r="D1181" s="26" t="str">
        <f>_xlfn.XLOOKUP(B1181&amp;"_"&amp;Saisie!F1182,'Réponses'!D:D,'Réponses'!C:C,"")</f>
        <v/>
      </c>
      <c r="E1181" s="26" t="str">
        <f>IF(D1181="","",_xlfn.XLOOKUP(D1181,'Réponses'!C:C,'Réponses'!F:F,"ERREUR PROCHAINE QUESTION"))</f>
        <v/>
      </c>
      <c r="F1181" s="26" t="str">
        <f>IF(E1181="","",_xlfn.XLOOKUP(E1181,Questions!$A:$A,Questions!$C:$C,"ERREUR TYPE"))</f>
        <v/>
      </c>
      <c r="G1181" s="26" t="str">
        <f>_xlfn.XLOOKUP(E1181&amp;"_"&amp;Saisie!H1182,'Réponses'!D:D,'Réponses'!C:C,"")</f>
        <v/>
      </c>
      <c r="H1181" s="26" t="str">
        <f>IF(G1181="","",_xlfn.XLOOKUP(G1181,'Réponses'!C:C,'Réponses'!F:F,"ERREUR PROCHAINE QUESTION"))</f>
        <v/>
      </c>
      <c r="I1181" s="26" t="str">
        <f>IF(H1181="","",_xlfn.XLOOKUP(H1181,Questions!$A:$A,Questions!$C:$C,"ERREUR TYPE"))</f>
        <v/>
      </c>
      <c r="J1181" s="26" t="str">
        <f>_xlfn.XLOOKUP(H1181&amp;"_"&amp;Saisie!J1182,'Réponses'!D:D,'Réponses'!C:C,"")</f>
        <v/>
      </c>
      <c r="K1181" s="26" t="str">
        <f>IF(J1181="","",_xlfn.XLOOKUP(J1181,'Réponses'!C:C,'Réponses'!F:F,"ERREUR PROCHAINE QUESTION"))</f>
        <v/>
      </c>
      <c r="L1181" s="26" t="str">
        <f>IF(K1181="","",_xlfn.XLOOKUP(K1181,Questions!$A:$A,Questions!$C:$C,"ERREUR TYPE"))</f>
        <v/>
      </c>
      <c r="M1181" s="26" t="str">
        <f>_xlfn.XLOOKUP(K1181&amp;"_"&amp;Saisie!L1182,'Réponses'!D:D,'Réponses'!C:C,"")</f>
        <v/>
      </c>
      <c r="N1181" s="26" t="str">
        <f>IF(M1181="","",_xlfn.XLOOKUP(M1181,'Réponses'!C:C,'Réponses'!F:F,"ERREUR PROCHAINE QUESTION"))</f>
        <v/>
      </c>
      <c r="O1181" s="26" t="str">
        <f>IF(N1181="","",_xlfn.XLOOKUP(N1181,Questions!$A:$A,Questions!$C:$C,"ERREUR TYPE"))</f>
        <v/>
      </c>
      <c r="P1181" s="26" t="str">
        <f>_xlfn.XLOOKUP(N1181&amp;"_"&amp;Saisie!N1182,'Réponses'!D:D,'Réponses'!C:C,"")</f>
        <v/>
      </c>
      <c r="Q1181" s="26" t="str">
        <f t="shared" si="19"/>
        <v/>
      </c>
    </row>
    <row r="1182" spans="1:17" x14ac:dyDescent="0.25">
      <c r="A1182" s="26" t="str">
        <f>IF(ISBLANK(Saisie!C1183),"",_xlfn.XLOOKUP(Saisie!C1183,Barème!A:A,Barème!F:F,"ERREUR CODE PRODUIT"))</f>
        <v/>
      </c>
      <c r="B1182" s="26" t="str">
        <f>IF(OR(A1182="08",MID(Saisie!C1183,4,4)="0804",MID(Saisie!C1183,4,4)="0907",A1182=""),"",_xlfn.XLOOKUP(A1182,Matériau!A:A,Matériau!C:C,"ERREUR MATERIAU"))</f>
        <v/>
      </c>
      <c r="C1182" s="26" t="str">
        <f>IF(B1182="","",_xlfn.XLOOKUP(B1182,Questions!A:A,Questions!C:C,""))</f>
        <v/>
      </c>
      <c r="D1182" s="26" t="str">
        <f>_xlfn.XLOOKUP(B1182&amp;"_"&amp;Saisie!F1183,'Réponses'!D:D,'Réponses'!C:C,"")</f>
        <v/>
      </c>
      <c r="E1182" s="26" t="str">
        <f>IF(D1182="","",_xlfn.XLOOKUP(D1182,'Réponses'!C:C,'Réponses'!F:F,"ERREUR PROCHAINE QUESTION"))</f>
        <v/>
      </c>
      <c r="F1182" s="26" t="str">
        <f>IF(E1182="","",_xlfn.XLOOKUP(E1182,Questions!$A:$A,Questions!$C:$C,"ERREUR TYPE"))</f>
        <v/>
      </c>
      <c r="G1182" s="26" t="str">
        <f>_xlfn.XLOOKUP(E1182&amp;"_"&amp;Saisie!H1183,'Réponses'!D:D,'Réponses'!C:C,"")</f>
        <v/>
      </c>
      <c r="H1182" s="26" t="str">
        <f>IF(G1182="","",_xlfn.XLOOKUP(G1182,'Réponses'!C:C,'Réponses'!F:F,"ERREUR PROCHAINE QUESTION"))</f>
        <v/>
      </c>
      <c r="I1182" s="26" t="str">
        <f>IF(H1182="","",_xlfn.XLOOKUP(H1182,Questions!$A:$A,Questions!$C:$C,"ERREUR TYPE"))</f>
        <v/>
      </c>
      <c r="J1182" s="26" t="str">
        <f>_xlfn.XLOOKUP(H1182&amp;"_"&amp;Saisie!J1183,'Réponses'!D:D,'Réponses'!C:C,"")</f>
        <v/>
      </c>
      <c r="K1182" s="26" t="str">
        <f>IF(J1182="","",_xlfn.XLOOKUP(J1182,'Réponses'!C:C,'Réponses'!F:F,"ERREUR PROCHAINE QUESTION"))</f>
        <v/>
      </c>
      <c r="L1182" s="26" t="str">
        <f>IF(K1182="","",_xlfn.XLOOKUP(K1182,Questions!$A:$A,Questions!$C:$C,"ERREUR TYPE"))</f>
        <v/>
      </c>
      <c r="M1182" s="26" t="str">
        <f>_xlfn.XLOOKUP(K1182&amp;"_"&amp;Saisie!L1183,'Réponses'!D:D,'Réponses'!C:C,"")</f>
        <v/>
      </c>
      <c r="N1182" s="26" t="str">
        <f>IF(M1182="","",_xlfn.XLOOKUP(M1182,'Réponses'!C:C,'Réponses'!F:F,"ERREUR PROCHAINE QUESTION"))</f>
        <v/>
      </c>
      <c r="O1182" s="26" t="str">
        <f>IF(N1182="","",_xlfn.XLOOKUP(N1182,Questions!$A:$A,Questions!$C:$C,"ERREUR TYPE"))</f>
        <v/>
      </c>
      <c r="P1182" s="26" t="str">
        <f>_xlfn.XLOOKUP(N1182&amp;"_"&amp;Saisie!N1183,'Réponses'!D:D,'Réponses'!C:C,"")</f>
        <v/>
      </c>
      <c r="Q1182" s="26" t="str">
        <f t="shared" si="19"/>
        <v/>
      </c>
    </row>
    <row r="1183" spans="1:17" x14ac:dyDescent="0.25">
      <c r="A1183" s="26" t="str">
        <f>IF(ISBLANK(Saisie!C1184),"",_xlfn.XLOOKUP(Saisie!C1184,Barème!A:A,Barème!F:F,"ERREUR CODE PRODUIT"))</f>
        <v/>
      </c>
      <c r="B1183" s="26" t="str">
        <f>IF(OR(A1183="08",MID(Saisie!C1184,4,4)="0804",MID(Saisie!C1184,4,4)="0907",A1183=""),"",_xlfn.XLOOKUP(A1183,Matériau!A:A,Matériau!C:C,"ERREUR MATERIAU"))</f>
        <v/>
      </c>
      <c r="C1183" s="26" t="str">
        <f>IF(B1183="","",_xlfn.XLOOKUP(B1183,Questions!A:A,Questions!C:C,""))</f>
        <v/>
      </c>
      <c r="D1183" s="26" t="str">
        <f>_xlfn.XLOOKUP(B1183&amp;"_"&amp;Saisie!F1184,'Réponses'!D:D,'Réponses'!C:C,"")</f>
        <v/>
      </c>
      <c r="E1183" s="26" t="str">
        <f>IF(D1183="","",_xlfn.XLOOKUP(D1183,'Réponses'!C:C,'Réponses'!F:F,"ERREUR PROCHAINE QUESTION"))</f>
        <v/>
      </c>
      <c r="F1183" s="26" t="str">
        <f>IF(E1183="","",_xlfn.XLOOKUP(E1183,Questions!$A:$A,Questions!$C:$C,"ERREUR TYPE"))</f>
        <v/>
      </c>
      <c r="G1183" s="26" t="str">
        <f>_xlfn.XLOOKUP(E1183&amp;"_"&amp;Saisie!H1184,'Réponses'!D:D,'Réponses'!C:C,"")</f>
        <v/>
      </c>
      <c r="H1183" s="26" t="str">
        <f>IF(G1183="","",_xlfn.XLOOKUP(G1183,'Réponses'!C:C,'Réponses'!F:F,"ERREUR PROCHAINE QUESTION"))</f>
        <v/>
      </c>
      <c r="I1183" s="26" t="str">
        <f>IF(H1183="","",_xlfn.XLOOKUP(H1183,Questions!$A:$A,Questions!$C:$C,"ERREUR TYPE"))</f>
        <v/>
      </c>
      <c r="J1183" s="26" t="str">
        <f>_xlfn.XLOOKUP(H1183&amp;"_"&amp;Saisie!J1184,'Réponses'!D:D,'Réponses'!C:C,"")</f>
        <v/>
      </c>
      <c r="K1183" s="26" t="str">
        <f>IF(J1183="","",_xlfn.XLOOKUP(J1183,'Réponses'!C:C,'Réponses'!F:F,"ERREUR PROCHAINE QUESTION"))</f>
        <v/>
      </c>
      <c r="L1183" s="26" t="str">
        <f>IF(K1183="","",_xlfn.XLOOKUP(K1183,Questions!$A:$A,Questions!$C:$C,"ERREUR TYPE"))</f>
        <v/>
      </c>
      <c r="M1183" s="26" t="str">
        <f>_xlfn.XLOOKUP(K1183&amp;"_"&amp;Saisie!L1184,'Réponses'!D:D,'Réponses'!C:C,"")</f>
        <v/>
      </c>
      <c r="N1183" s="26" t="str">
        <f>IF(M1183="","",_xlfn.XLOOKUP(M1183,'Réponses'!C:C,'Réponses'!F:F,"ERREUR PROCHAINE QUESTION"))</f>
        <v/>
      </c>
      <c r="O1183" s="26" t="str">
        <f>IF(N1183="","",_xlfn.XLOOKUP(N1183,Questions!$A:$A,Questions!$C:$C,"ERREUR TYPE"))</f>
        <v/>
      </c>
      <c r="P1183" s="26" t="str">
        <f>_xlfn.XLOOKUP(N1183&amp;"_"&amp;Saisie!N1184,'Réponses'!D:D,'Réponses'!C:C,"")</f>
        <v/>
      </c>
      <c r="Q1183" s="26" t="str">
        <f t="shared" si="19"/>
        <v/>
      </c>
    </row>
    <row r="1184" spans="1:17" x14ac:dyDescent="0.25">
      <c r="A1184" s="26" t="str">
        <f>IF(ISBLANK(Saisie!C1185),"",_xlfn.XLOOKUP(Saisie!C1185,Barème!A:A,Barème!F:F,"ERREUR CODE PRODUIT"))</f>
        <v/>
      </c>
      <c r="B1184" s="26" t="str">
        <f>IF(OR(A1184="08",MID(Saisie!C1185,4,4)="0804",MID(Saisie!C1185,4,4)="0907",A1184=""),"",_xlfn.XLOOKUP(A1184,Matériau!A:A,Matériau!C:C,"ERREUR MATERIAU"))</f>
        <v/>
      </c>
      <c r="C1184" s="26" t="str">
        <f>IF(B1184="","",_xlfn.XLOOKUP(B1184,Questions!A:A,Questions!C:C,""))</f>
        <v/>
      </c>
      <c r="D1184" s="26" t="str">
        <f>_xlfn.XLOOKUP(B1184&amp;"_"&amp;Saisie!F1185,'Réponses'!D:D,'Réponses'!C:C,"")</f>
        <v/>
      </c>
      <c r="E1184" s="26" t="str">
        <f>IF(D1184="","",_xlfn.XLOOKUP(D1184,'Réponses'!C:C,'Réponses'!F:F,"ERREUR PROCHAINE QUESTION"))</f>
        <v/>
      </c>
      <c r="F1184" s="26" t="str">
        <f>IF(E1184="","",_xlfn.XLOOKUP(E1184,Questions!$A:$A,Questions!$C:$C,"ERREUR TYPE"))</f>
        <v/>
      </c>
      <c r="G1184" s="26" t="str">
        <f>_xlfn.XLOOKUP(E1184&amp;"_"&amp;Saisie!H1185,'Réponses'!D:D,'Réponses'!C:C,"")</f>
        <v/>
      </c>
      <c r="H1184" s="26" t="str">
        <f>IF(G1184="","",_xlfn.XLOOKUP(G1184,'Réponses'!C:C,'Réponses'!F:F,"ERREUR PROCHAINE QUESTION"))</f>
        <v/>
      </c>
      <c r="I1184" s="26" t="str">
        <f>IF(H1184="","",_xlfn.XLOOKUP(H1184,Questions!$A:$A,Questions!$C:$C,"ERREUR TYPE"))</f>
        <v/>
      </c>
      <c r="J1184" s="26" t="str">
        <f>_xlfn.XLOOKUP(H1184&amp;"_"&amp;Saisie!J1185,'Réponses'!D:D,'Réponses'!C:C,"")</f>
        <v/>
      </c>
      <c r="K1184" s="26" t="str">
        <f>IF(J1184="","",_xlfn.XLOOKUP(J1184,'Réponses'!C:C,'Réponses'!F:F,"ERREUR PROCHAINE QUESTION"))</f>
        <v/>
      </c>
      <c r="L1184" s="26" t="str">
        <f>IF(K1184="","",_xlfn.XLOOKUP(K1184,Questions!$A:$A,Questions!$C:$C,"ERREUR TYPE"))</f>
        <v/>
      </c>
      <c r="M1184" s="26" t="str">
        <f>_xlfn.XLOOKUP(K1184&amp;"_"&amp;Saisie!L1185,'Réponses'!D:D,'Réponses'!C:C,"")</f>
        <v/>
      </c>
      <c r="N1184" s="26" t="str">
        <f>IF(M1184="","",_xlfn.XLOOKUP(M1184,'Réponses'!C:C,'Réponses'!F:F,"ERREUR PROCHAINE QUESTION"))</f>
        <v/>
      </c>
      <c r="O1184" s="26" t="str">
        <f>IF(N1184="","",_xlfn.XLOOKUP(N1184,Questions!$A:$A,Questions!$C:$C,"ERREUR TYPE"))</f>
        <v/>
      </c>
      <c r="P1184" s="26" t="str">
        <f>_xlfn.XLOOKUP(N1184&amp;"_"&amp;Saisie!N1185,'Réponses'!D:D,'Réponses'!C:C,"")</f>
        <v/>
      </c>
      <c r="Q1184" s="26" t="str">
        <f t="shared" si="19"/>
        <v/>
      </c>
    </row>
    <row r="1185" spans="1:17" x14ac:dyDescent="0.25">
      <c r="A1185" s="26" t="str">
        <f>IF(ISBLANK(Saisie!C1186),"",_xlfn.XLOOKUP(Saisie!C1186,Barème!A:A,Barème!F:F,"ERREUR CODE PRODUIT"))</f>
        <v/>
      </c>
      <c r="B1185" s="26" t="str">
        <f>IF(OR(A1185="08",MID(Saisie!C1186,4,4)="0804",MID(Saisie!C1186,4,4)="0907",A1185=""),"",_xlfn.XLOOKUP(A1185,Matériau!A:A,Matériau!C:C,"ERREUR MATERIAU"))</f>
        <v/>
      </c>
      <c r="C1185" s="26" t="str">
        <f>IF(B1185="","",_xlfn.XLOOKUP(B1185,Questions!A:A,Questions!C:C,""))</f>
        <v/>
      </c>
      <c r="D1185" s="26" t="str">
        <f>_xlfn.XLOOKUP(B1185&amp;"_"&amp;Saisie!F1186,'Réponses'!D:D,'Réponses'!C:C,"")</f>
        <v/>
      </c>
      <c r="E1185" s="26" t="str">
        <f>IF(D1185="","",_xlfn.XLOOKUP(D1185,'Réponses'!C:C,'Réponses'!F:F,"ERREUR PROCHAINE QUESTION"))</f>
        <v/>
      </c>
      <c r="F1185" s="26" t="str">
        <f>IF(E1185="","",_xlfn.XLOOKUP(E1185,Questions!$A:$A,Questions!$C:$C,"ERREUR TYPE"))</f>
        <v/>
      </c>
      <c r="G1185" s="26" t="str">
        <f>_xlfn.XLOOKUP(E1185&amp;"_"&amp;Saisie!H1186,'Réponses'!D:D,'Réponses'!C:C,"")</f>
        <v/>
      </c>
      <c r="H1185" s="26" t="str">
        <f>IF(G1185="","",_xlfn.XLOOKUP(G1185,'Réponses'!C:C,'Réponses'!F:F,"ERREUR PROCHAINE QUESTION"))</f>
        <v/>
      </c>
      <c r="I1185" s="26" t="str">
        <f>IF(H1185="","",_xlfn.XLOOKUP(H1185,Questions!$A:$A,Questions!$C:$C,"ERREUR TYPE"))</f>
        <v/>
      </c>
      <c r="J1185" s="26" t="str">
        <f>_xlfn.XLOOKUP(H1185&amp;"_"&amp;Saisie!J1186,'Réponses'!D:D,'Réponses'!C:C,"")</f>
        <v/>
      </c>
      <c r="K1185" s="26" t="str">
        <f>IF(J1185="","",_xlfn.XLOOKUP(J1185,'Réponses'!C:C,'Réponses'!F:F,"ERREUR PROCHAINE QUESTION"))</f>
        <v/>
      </c>
      <c r="L1185" s="26" t="str">
        <f>IF(K1185="","",_xlfn.XLOOKUP(K1185,Questions!$A:$A,Questions!$C:$C,"ERREUR TYPE"))</f>
        <v/>
      </c>
      <c r="M1185" s="26" t="str">
        <f>_xlfn.XLOOKUP(K1185&amp;"_"&amp;Saisie!L1186,'Réponses'!D:D,'Réponses'!C:C,"")</f>
        <v/>
      </c>
      <c r="N1185" s="26" t="str">
        <f>IF(M1185="","",_xlfn.XLOOKUP(M1185,'Réponses'!C:C,'Réponses'!F:F,"ERREUR PROCHAINE QUESTION"))</f>
        <v/>
      </c>
      <c r="O1185" s="26" t="str">
        <f>IF(N1185="","",_xlfn.XLOOKUP(N1185,Questions!$A:$A,Questions!$C:$C,"ERREUR TYPE"))</f>
        <v/>
      </c>
      <c r="P1185" s="26" t="str">
        <f>_xlfn.XLOOKUP(N1185&amp;"_"&amp;Saisie!N1186,'Réponses'!D:D,'Réponses'!C:C,"")</f>
        <v/>
      </c>
      <c r="Q1185" s="26" t="str">
        <f t="shared" si="19"/>
        <v/>
      </c>
    </row>
    <row r="1186" spans="1:17" x14ac:dyDescent="0.25">
      <c r="A1186" s="26" t="str">
        <f>IF(ISBLANK(Saisie!C1187),"",_xlfn.XLOOKUP(Saisie!C1187,Barème!A:A,Barème!F:F,"ERREUR CODE PRODUIT"))</f>
        <v/>
      </c>
      <c r="B1186" s="26" t="str">
        <f>IF(OR(A1186="08",MID(Saisie!C1187,4,4)="0804",MID(Saisie!C1187,4,4)="0907",A1186=""),"",_xlfn.XLOOKUP(A1186,Matériau!A:A,Matériau!C:C,"ERREUR MATERIAU"))</f>
        <v/>
      </c>
      <c r="C1186" s="26" t="str">
        <f>IF(B1186="","",_xlfn.XLOOKUP(B1186,Questions!A:A,Questions!C:C,""))</f>
        <v/>
      </c>
      <c r="D1186" s="26" t="str">
        <f>_xlfn.XLOOKUP(B1186&amp;"_"&amp;Saisie!F1187,'Réponses'!D:D,'Réponses'!C:C,"")</f>
        <v/>
      </c>
      <c r="E1186" s="26" t="str">
        <f>IF(D1186="","",_xlfn.XLOOKUP(D1186,'Réponses'!C:C,'Réponses'!F:F,"ERREUR PROCHAINE QUESTION"))</f>
        <v/>
      </c>
      <c r="F1186" s="26" t="str">
        <f>IF(E1186="","",_xlfn.XLOOKUP(E1186,Questions!$A:$A,Questions!$C:$C,"ERREUR TYPE"))</f>
        <v/>
      </c>
      <c r="G1186" s="26" t="str">
        <f>_xlfn.XLOOKUP(E1186&amp;"_"&amp;Saisie!H1187,'Réponses'!D:D,'Réponses'!C:C,"")</f>
        <v/>
      </c>
      <c r="H1186" s="26" t="str">
        <f>IF(G1186="","",_xlfn.XLOOKUP(G1186,'Réponses'!C:C,'Réponses'!F:F,"ERREUR PROCHAINE QUESTION"))</f>
        <v/>
      </c>
      <c r="I1186" s="26" t="str">
        <f>IF(H1186="","",_xlfn.XLOOKUP(H1186,Questions!$A:$A,Questions!$C:$C,"ERREUR TYPE"))</f>
        <v/>
      </c>
      <c r="J1186" s="26" t="str">
        <f>_xlfn.XLOOKUP(H1186&amp;"_"&amp;Saisie!J1187,'Réponses'!D:D,'Réponses'!C:C,"")</f>
        <v/>
      </c>
      <c r="K1186" s="26" t="str">
        <f>IF(J1186="","",_xlfn.XLOOKUP(J1186,'Réponses'!C:C,'Réponses'!F:F,"ERREUR PROCHAINE QUESTION"))</f>
        <v/>
      </c>
      <c r="L1186" s="26" t="str">
        <f>IF(K1186="","",_xlfn.XLOOKUP(K1186,Questions!$A:$A,Questions!$C:$C,"ERREUR TYPE"))</f>
        <v/>
      </c>
      <c r="M1186" s="26" t="str">
        <f>_xlfn.XLOOKUP(K1186&amp;"_"&amp;Saisie!L1187,'Réponses'!D:D,'Réponses'!C:C,"")</f>
        <v/>
      </c>
      <c r="N1186" s="26" t="str">
        <f>IF(M1186="","",_xlfn.XLOOKUP(M1186,'Réponses'!C:C,'Réponses'!F:F,"ERREUR PROCHAINE QUESTION"))</f>
        <v/>
      </c>
      <c r="O1186" s="26" t="str">
        <f>IF(N1186="","",_xlfn.XLOOKUP(N1186,Questions!$A:$A,Questions!$C:$C,"ERREUR TYPE"))</f>
        <v/>
      </c>
      <c r="P1186" s="26" t="str">
        <f>_xlfn.XLOOKUP(N1186&amp;"_"&amp;Saisie!N1187,'Réponses'!D:D,'Réponses'!C:C,"")</f>
        <v/>
      </c>
      <c r="Q1186" s="26" t="str">
        <f t="shared" si="19"/>
        <v/>
      </c>
    </row>
    <row r="1187" spans="1:17" x14ac:dyDescent="0.25">
      <c r="A1187" s="26" t="str">
        <f>IF(ISBLANK(Saisie!C1188),"",_xlfn.XLOOKUP(Saisie!C1188,Barème!A:A,Barème!F:F,"ERREUR CODE PRODUIT"))</f>
        <v/>
      </c>
      <c r="B1187" s="26" t="str">
        <f>IF(OR(A1187="08",MID(Saisie!C1188,4,4)="0804",MID(Saisie!C1188,4,4)="0907",A1187=""),"",_xlfn.XLOOKUP(A1187,Matériau!A:A,Matériau!C:C,"ERREUR MATERIAU"))</f>
        <v/>
      </c>
      <c r="C1187" s="26" t="str">
        <f>IF(B1187="","",_xlfn.XLOOKUP(B1187,Questions!A:A,Questions!C:C,""))</f>
        <v/>
      </c>
      <c r="D1187" s="26" t="str">
        <f>_xlfn.XLOOKUP(B1187&amp;"_"&amp;Saisie!F1188,'Réponses'!D:D,'Réponses'!C:C,"")</f>
        <v/>
      </c>
      <c r="E1187" s="26" t="str">
        <f>IF(D1187="","",_xlfn.XLOOKUP(D1187,'Réponses'!C:C,'Réponses'!F:F,"ERREUR PROCHAINE QUESTION"))</f>
        <v/>
      </c>
      <c r="F1187" s="26" t="str">
        <f>IF(E1187="","",_xlfn.XLOOKUP(E1187,Questions!$A:$A,Questions!$C:$C,"ERREUR TYPE"))</f>
        <v/>
      </c>
      <c r="G1187" s="26" t="str">
        <f>_xlfn.XLOOKUP(E1187&amp;"_"&amp;Saisie!H1188,'Réponses'!D:D,'Réponses'!C:C,"")</f>
        <v/>
      </c>
      <c r="H1187" s="26" t="str">
        <f>IF(G1187="","",_xlfn.XLOOKUP(G1187,'Réponses'!C:C,'Réponses'!F:F,"ERREUR PROCHAINE QUESTION"))</f>
        <v/>
      </c>
      <c r="I1187" s="26" t="str">
        <f>IF(H1187="","",_xlfn.XLOOKUP(H1187,Questions!$A:$A,Questions!$C:$C,"ERREUR TYPE"))</f>
        <v/>
      </c>
      <c r="J1187" s="26" t="str">
        <f>_xlfn.XLOOKUP(H1187&amp;"_"&amp;Saisie!J1188,'Réponses'!D:D,'Réponses'!C:C,"")</f>
        <v/>
      </c>
      <c r="K1187" s="26" t="str">
        <f>IF(J1187="","",_xlfn.XLOOKUP(J1187,'Réponses'!C:C,'Réponses'!F:F,"ERREUR PROCHAINE QUESTION"))</f>
        <v/>
      </c>
      <c r="L1187" s="26" t="str">
        <f>IF(K1187="","",_xlfn.XLOOKUP(K1187,Questions!$A:$A,Questions!$C:$C,"ERREUR TYPE"))</f>
        <v/>
      </c>
      <c r="M1187" s="26" t="str">
        <f>_xlfn.XLOOKUP(K1187&amp;"_"&amp;Saisie!L1188,'Réponses'!D:D,'Réponses'!C:C,"")</f>
        <v/>
      </c>
      <c r="N1187" s="26" t="str">
        <f>IF(M1187="","",_xlfn.XLOOKUP(M1187,'Réponses'!C:C,'Réponses'!F:F,"ERREUR PROCHAINE QUESTION"))</f>
        <v/>
      </c>
      <c r="O1187" s="26" t="str">
        <f>IF(N1187="","",_xlfn.XLOOKUP(N1187,Questions!$A:$A,Questions!$C:$C,"ERREUR TYPE"))</f>
        <v/>
      </c>
      <c r="P1187" s="26" t="str">
        <f>_xlfn.XLOOKUP(N1187&amp;"_"&amp;Saisie!N1188,'Réponses'!D:D,'Réponses'!C:C,"")</f>
        <v/>
      </c>
      <c r="Q1187" s="26" t="str">
        <f t="shared" si="19"/>
        <v/>
      </c>
    </row>
    <row r="1188" spans="1:17" x14ac:dyDescent="0.25">
      <c r="A1188" s="26" t="str">
        <f>IF(ISBLANK(Saisie!C1189),"",_xlfn.XLOOKUP(Saisie!C1189,Barème!A:A,Barème!F:F,"ERREUR CODE PRODUIT"))</f>
        <v/>
      </c>
      <c r="B1188" s="26" t="str">
        <f>IF(OR(A1188="08",MID(Saisie!C1189,4,4)="0804",MID(Saisie!C1189,4,4)="0907",A1188=""),"",_xlfn.XLOOKUP(A1188,Matériau!A:A,Matériau!C:C,"ERREUR MATERIAU"))</f>
        <v/>
      </c>
      <c r="C1188" s="26" t="str">
        <f>IF(B1188="","",_xlfn.XLOOKUP(B1188,Questions!A:A,Questions!C:C,""))</f>
        <v/>
      </c>
      <c r="D1188" s="26" t="str">
        <f>_xlfn.XLOOKUP(B1188&amp;"_"&amp;Saisie!F1189,'Réponses'!D:D,'Réponses'!C:C,"")</f>
        <v/>
      </c>
      <c r="E1188" s="26" t="str">
        <f>IF(D1188="","",_xlfn.XLOOKUP(D1188,'Réponses'!C:C,'Réponses'!F:F,"ERREUR PROCHAINE QUESTION"))</f>
        <v/>
      </c>
      <c r="F1188" s="26" t="str">
        <f>IF(E1188="","",_xlfn.XLOOKUP(E1188,Questions!$A:$A,Questions!$C:$C,"ERREUR TYPE"))</f>
        <v/>
      </c>
      <c r="G1188" s="26" t="str">
        <f>_xlfn.XLOOKUP(E1188&amp;"_"&amp;Saisie!H1189,'Réponses'!D:D,'Réponses'!C:C,"")</f>
        <v/>
      </c>
      <c r="H1188" s="26" t="str">
        <f>IF(G1188="","",_xlfn.XLOOKUP(G1188,'Réponses'!C:C,'Réponses'!F:F,"ERREUR PROCHAINE QUESTION"))</f>
        <v/>
      </c>
      <c r="I1188" s="26" t="str">
        <f>IF(H1188="","",_xlfn.XLOOKUP(H1188,Questions!$A:$A,Questions!$C:$C,"ERREUR TYPE"))</f>
        <v/>
      </c>
      <c r="J1188" s="26" t="str">
        <f>_xlfn.XLOOKUP(H1188&amp;"_"&amp;Saisie!J1189,'Réponses'!D:D,'Réponses'!C:C,"")</f>
        <v/>
      </c>
      <c r="K1188" s="26" t="str">
        <f>IF(J1188="","",_xlfn.XLOOKUP(J1188,'Réponses'!C:C,'Réponses'!F:F,"ERREUR PROCHAINE QUESTION"))</f>
        <v/>
      </c>
      <c r="L1188" s="26" t="str">
        <f>IF(K1188="","",_xlfn.XLOOKUP(K1188,Questions!$A:$A,Questions!$C:$C,"ERREUR TYPE"))</f>
        <v/>
      </c>
      <c r="M1188" s="26" t="str">
        <f>_xlfn.XLOOKUP(K1188&amp;"_"&amp;Saisie!L1189,'Réponses'!D:D,'Réponses'!C:C,"")</f>
        <v/>
      </c>
      <c r="N1188" s="26" t="str">
        <f>IF(M1188="","",_xlfn.XLOOKUP(M1188,'Réponses'!C:C,'Réponses'!F:F,"ERREUR PROCHAINE QUESTION"))</f>
        <v/>
      </c>
      <c r="O1188" s="26" t="str">
        <f>IF(N1188="","",_xlfn.XLOOKUP(N1188,Questions!$A:$A,Questions!$C:$C,"ERREUR TYPE"))</f>
        <v/>
      </c>
      <c r="P1188" s="26" t="str">
        <f>_xlfn.XLOOKUP(N1188&amp;"_"&amp;Saisie!N1189,'Réponses'!D:D,'Réponses'!C:C,"")</f>
        <v/>
      </c>
      <c r="Q1188" s="26" t="str">
        <f t="shared" si="19"/>
        <v/>
      </c>
    </row>
    <row r="1189" spans="1:17" x14ac:dyDescent="0.25">
      <c r="A1189" s="26" t="str">
        <f>IF(ISBLANK(Saisie!C1190),"",_xlfn.XLOOKUP(Saisie!C1190,Barème!A:A,Barème!F:F,"ERREUR CODE PRODUIT"))</f>
        <v/>
      </c>
      <c r="B1189" s="26" t="str">
        <f>IF(OR(A1189="08",MID(Saisie!C1190,4,4)="0804",MID(Saisie!C1190,4,4)="0907",A1189=""),"",_xlfn.XLOOKUP(A1189,Matériau!A:A,Matériau!C:C,"ERREUR MATERIAU"))</f>
        <v/>
      </c>
      <c r="C1189" s="26" t="str">
        <f>IF(B1189="","",_xlfn.XLOOKUP(B1189,Questions!A:A,Questions!C:C,""))</f>
        <v/>
      </c>
      <c r="D1189" s="26" t="str">
        <f>_xlfn.XLOOKUP(B1189&amp;"_"&amp;Saisie!F1190,'Réponses'!D:D,'Réponses'!C:C,"")</f>
        <v/>
      </c>
      <c r="E1189" s="26" t="str">
        <f>IF(D1189="","",_xlfn.XLOOKUP(D1189,'Réponses'!C:C,'Réponses'!F:F,"ERREUR PROCHAINE QUESTION"))</f>
        <v/>
      </c>
      <c r="F1189" s="26" t="str">
        <f>IF(E1189="","",_xlfn.XLOOKUP(E1189,Questions!$A:$A,Questions!$C:$C,"ERREUR TYPE"))</f>
        <v/>
      </c>
      <c r="G1189" s="26" t="str">
        <f>_xlfn.XLOOKUP(E1189&amp;"_"&amp;Saisie!H1190,'Réponses'!D:D,'Réponses'!C:C,"")</f>
        <v/>
      </c>
      <c r="H1189" s="26" t="str">
        <f>IF(G1189="","",_xlfn.XLOOKUP(G1189,'Réponses'!C:C,'Réponses'!F:F,"ERREUR PROCHAINE QUESTION"))</f>
        <v/>
      </c>
      <c r="I1189" s="26" t="str">
        <f>IF(H1189="","",_xlfn.XLOOKUP(H1189,Questions!$A:$A,Questions!$C:$C,"ERREUR TYPE"))</f>
        <v/>
      </c>
      <c r="J1189" s="26" t="str">
        <f>_xlfn.XLOOKUP(H1189&amp;"_"&amp;Saisie!J1190,'Réponses'!D:D,'Réponses'!C:C,"")</f>
        <v/>
      </c>
      <c r="K1189" s="26" t="str">
        <f>IF(J1189="","",_xlfn.XLOOKUP(J1189,'Réponses'!C:C,'Réponses'!F:F,"ERREUR PROCHAINE QUESTION"))</f>
        <v/>
      </c>
      <c r="L1189" s="26" t="str">
        <f>IF(K1189="","",_xlfn.XLOOKUP(K1189,Questions!$A:$A,Questions!$C:$C,"ERREUR TYPE"))</f>
        <v/>
      </c>
      <c r="M1189" s="26" t="str">
        <f>_xlfn.XLOOKUP(K1189&amp;"_"&amp;Saisie!L1190,'Réponses'!D:D,'Réponses'!C:C,"")</f>
        <v/>
      </c>
      <c r="N1189" s="26" t="str">
        <f>IF(M1189="","",_xlfn.XLOOKUP(M1189,'Réponses'!C:C,'Réponses'!F:F,"ERREUR PROCHAINE QUESTION"))</f>
        <v/>
      </c>
      <c r="O1189" s="26" t="str">
        <f>IF(N1189="","",_xlfn.XLOOKUP(N1189,Questions!$A:$A,Questions!$C:$C,"ERREUR TYPE"))</f>
        <v/>
      </c>
      <c r="P1189" s="26" t="str">
        <f>_xlfn.XLOOKUP(N1189&amp;"_"&amp;Saisie!N1190,'Réponses'!D:D,'Réponses'!C:C,"")</f>
        <v/>
      </c>
      <c r="Q1189" s="26" t="str">
        <f t="shared" si="19"/>
        <v/>
      </c>
    </row>
    <row r="1190" spans="1:17" x14ac:dyDescent="0.25">
      <c r="A1190" s="26" t="str">
        <f>IF(ISBLANK(Saisie!C1191),"",_xlfn.XLOOKUP(Saisie!C1191,Barème!A:A,Barème!F:F,"ERREUR CODE PRODUIT"))</f>
        <v/>
      </c>
      <c r="B1190" s="26" t="str">
        <f>IF(OR(A1190="08",MID(Saisie!C1191,4,4)="0804",MID(Saisie!C1191,4,4)="0907",A1190=""),"",_xlfn.XLOOKUP(A1190,Matériau!A:A,Matériau!C:C,"ERREUR MATERIAU"))</f>
        <v/>
      </c>
      <c r="C1190" s="26" t="str">
        <f>IF(B1190="","",_xlfn.XLOOKUP(B1190,Questions!A:A,Questions!C:C,""))</f>
        <v/>
      </c>
      <c r="D1190" s="26" t="str">
        <f>_xlfn.XLOOKUP(B1190&amp;"_"&amp;Saisie!F1191,'Réponses'!D:D,'Réponses'!C:C,"")</f>
        <v/>
      </c>
      <c r="E1190" s="26" t="str">
        <f>IF(D1190="","",_xlfn.XLOOKUP(D1190,'Réponses'!C:C,'Réponses'!F:F,"ERREUR PROCHAINE QUESTION"))</f>
        <v/>
      </c>
      <c r="F1190" s="26" t="str">
        <f>IF(E1190="","",_xlfn.XLOOKUP(E1190,Questions!$A:$A,Questions!$C:$C,"ERREUR TYPE"))</f>
        <v/>
      </c>
      <c r="G1190" s="26" t="str">
        <f>_xlfn.XLOOKUP(E1190&amp;"_"&amp;Saisie!H1191,'Réponses'!D:D,'Réponses'!C:C,"")</f>
        <v/>
      </c>
      <c r="H1190" s="26" t="str">
        <f>IF(G1190="","",_xlfn.XLOOKUP(G1190,'Réponses'!C:C,'Réponses'!F:F,"ERREUR PROCHAINE QUESTION"))</f>
        <v/>
      </c>
      <c r="I1190" s="26" t="str">
        <f>IF(H1190="","",_xlfn.XLOOKUP(H1190,Questions!$A:$A,Questions!$C:$C,"ERREUR TYPE"))</f>
        <v/>
      </c>
      <c r="J1190" s="26" t="str">
        <f>_xlfn.XLOOKUP(H1190&amp;"_"&amp;Saisie!J1191,'Réponses'!D:D,'Réponses'!C:C,"")</f>
        <v/>
      </c>
      <c r="K1190" s="26" t="str">
        <f>IF(J1190="","",_xlfn.XLOOKUP(J1190,'Réponses'!C:C,'Réponses'!F:F,"ERREUR PROCHAINE QUESTION"))</f>
        <v/>
      </c>
      <c r="L1190" s="26" t="str">
        <f>IF(K1190="","",_xlfn.XLOOKUP(K1190,Questions!$A:$A,Questions!$C:$C,"ERREUR TYPE"))</f>
        <v/>
      </c>
      <c r="M1190" s="26" t="str">
        <f>_xlfn.XLOOKUP(K1190&amp;"_"&amp;Saisie!L1191,'Réponses'!D:D,'Réponses'!C:C,"")</f>
        <v/>
      </c>
      <c r="N1190" s="26" t="str">
        <f>IF(M1190="","",_xlfn.XLOOKUP(M1190,'Réponses'!C:C,'Réponses'!F:F,"ERREUR PROCHAINE QUESTION"))</f>
        <v/>
      </c>
      <c r="O1190" s="26" t="str">
        <f>IF(N1190="","",_xlfn.XLOOKUP(N1190,Questions!$A:$A,Questions!$C:$C,"ERREUR TYPE"))</f>
        <v/>
      </c>
      <c r="P1190" s="26" t="str">
        <f>_xlfn.XLOOKUP(N1190&amp;"_"&amp;Saisie!N1191,'Réponses'!D:D,'Réponses'!C:C,"")</f>
        <v/>
      </c>
      <c r="Q1190" s="26" t="str">
        <f t="shared" si="19"/>
        <v/>
      </c>
    </row>
    <row r="1191" spans="1:17" x14ac:dyDescent="0.25">
      <c r="A1191" s="26" t="str">
        <f>IF(ISBLANK(Saisie!C1192),"",_xlfn.XLOOKUP(Saisie!C1192,Barème!A:A,Barème!F:F,"ERREUR CODE PRODUIT"))</f>
        <v/>
      </c>
      <c r="B1191" s="26" t="str">
        <f>IF(OR(A1191="08",MID(Saisie!C1192,4,4)="0804",MID(Saisie!C1192,4,4)="0907",A1191=""),"",_xlfn.XLOOKUP(A1191,Matériau!A:A,Matériau!C:C,"ERREUR MATERIAU"))</f>
        <v/>
      </c>
      <c r="C1191" s="26" t="str">
        <f>IF(B1191="","",_xlfn.XLOOKUP(B1191,Questions!A:A,Questions!C:C,""))</f>
        <v/>
      </c>
      <c r="D1191" s="26" t="str">
        <f>_xlfn.XLOOKUP(B1191&amp;"_"&amp;Saisie!F1192,'Réponses'!D:D,'Réponses'!C:C,"")</f>
        <v/>
      </c>
      <c r="E1191" s="26" t="str">
        <f>IF(D1191="","",_xlfn.XLOOKUP(D1191,'Réponses'!C:C,'Réponses'!F:F,"ERREUR PROCHAINE QUESTION"))</f>
        <v/>
      </c>
      <c r="F1191" s="26" t="str">
        <f>IF(E1191="","",_xlfn.XLOOKUP(E1191,Questions!$A:$A,Questions!$C:$C,"ERREUR TYPE"))</f>
        <v/>
      </c>
      <c r="G1191" s="26" t="str">
        <f>_xlfn.XLOOKUP(E1191&amp;"_"&amp;Saisie!H1192,'Réponses'!D:D,'Réponses'!C:C,"")</f>
        <v/>
      </c>
      <c r="H1191" s="26" t="str">
        <f>IF(G1191="","",_xlfn.XLOOKUP(G1191,'Réponses'!C:C,'Réponses'!F:F,"ERREUR PROCHAINE QUESTION"))</f>
        <v/>
      </c>
      <c r="I1191" s="26" t="str">
        <f>IF(H1191="","",_xlfn.XLOOKUP(H1191,Questions!$A:$A,Questions!$C:$C,"ERREUR TYPE"))</f>
        <v/>
      </c>
      <c r="J1191" s="26" t="str">
        <f>_xlfn.XLOOKUP(H1191&amp;"_"&amp;Saisie!J1192,'Réponses'!D:D,'Réponses'!C:C,"")</f>
        <v/>
      </c>
      <c r="K1191" s="26" t="str">
        <f>IF(J1191="","",_xlfn.XLOOKUP(J1191,'Réponses'!C:C,'Réponses'!F:F,"ERREUR PROCHAINE QUESTION"))</f>
        <v/>
      </c>
      <c r="L1191" s="26" t="str">
        <f>IF(K1191="","",_xlfn.XLOOKUP(K1191,Questions!$A:$A,Questions!$C:$C,"ERREUR TYPE"))</f>
        <v/>
      </c>
      <c r="M1191" s="26" t="str">
        <f>_xlfn.XLOOKUP(K1191&amp;"_"&amp;Saisie!L1192,'Réponses'!D:D,'Réponses'!C:C,"")</f>
        <v/>
      </c>
      <c r="N1191" s="26" t="str">
        <f>IF(M1191="","",_xlfn.XLOOKUP(M1191,'Réponses'!C:C,'Réponses'!F:F,"ERREUR PROCHAINE QUESTION"))</f>
        <v/>
      </c>
      <c r="O1191" s="26" t="str">
        <f>IF(N1191="","",_xlfn.XLOOKUP(N1191,Questions!$A:$A,Questions!$C:$C,"ERREUR TYPE"))</f>
        <v/>
      </c>
      <c r="P1191" s="26" t="str">
        <f>_xlfn.XLOOKUP(N1191&amp;"_"&amp;Saisie!N1192,'Réponses'!D:D,'Réponses'!C:C,"")</f>
        <v/>
      </c>
      <c r="Q1191" s="26" t="str">
        <f t="shared" si="19"/>
        <v/>
      </c>
    </row>
    <row r="1192" spans="1:17" x14ac:dyDescent="0.25">
      <c r="A1192" s="26" t="str">
        <f>IF(ISBLANK(Saisie!C1193),"",_xlfn.XLOOKUP(Saisie!C1193,Barème!A:A,Barème!F:F,"ERREUR CODE PRODUIT"))</f>
        <v/>
      </c>
      <c r="B1192" s="26" t="str">
        <f>IF(OR(A1192="08",MID(Saisie!C1193,4,4)="0804",MID(Saisie!C1193,4,4)="0907",A1192=""),"",_xlfn.XLOOKUP(A1192,Matériau!A:A,Matériau!C:C,"ERREUR MATERIAU"))</f>
        <v/>
      </c>
      <c r="C1192" s="26" t="str">
        <f>IF(B1192="","",_xlfn.XLOOKUP(B1192,Questions!A:A,Questions!C:C,""))</f>
        <v/>
      </c>
      <c r="D1192" s="26" t="str">
        <f>_xlfn.XLOOKUP(B1192&amp;"_"&amp;Saisie!F1193,'Réponses'!D:D,'Réponses'!C:C,"")</f>
        <v/>
      </c>
      <c r="E1192" s="26" t="str">
        <f>IF(D1192="","",_xlfn.XLOOKUP(D1192,'Réponses'!C:C,'Réponses'!F:F,"ERREUR PROCHAINE QUESTION"))</f>
        <v/>
      </c>
      <c r="F1192" s="26" t="str">
        <f>IF(E1192="","",_xlfn.XLOOKUP(E1192,Questions!$A:$A,Questions!$C:$C,"ERREUR TYPE"))</f>
        <v/>
      </c>
      <c r="G1192" s="26" t="str">
        <f>_xlfn.XLOOKUP(E1192&amp;"_"&amp;Saisie!H1193,'Réponses'!D:D,'Réponses'!C:C,"")</f>
        <v/>
      </c>
      <c r="H1192" s="26" t="str">
        <f>IF(G1192="","",_xlfn.XLOOKUP(G1192,'Réponses'!C:C,'Réponses'!F:F,"ERREUR PROCHAINE QUESTION"))</f>
        <v/>
      </c>
      <c r="I1192" s="26" t="str">
        <f>IF(H1192="","",_xlfn.XLOOKUP(H1192,Questions!$A:$A,Questions!$C:$C,"ERREUR TYPE"))</f>
        <v/>
      </c>
      <c r="J1192" s="26" t="str">
        <f>_xlfn.XLOOKUP(H1192&amp;"_"&amp;Saisie!J1193,'Réponses'!D:D,'Réponses'!C:C,"")</f>
        <v/>
      </c>
      <c r="K1192" s="26" t="str">
        <f>IF(J1192="","",_xlfn.XLOOKUP(J1192,'Réponses'!C:C,'Réponses'!F:F,"ERREUR PROCHAINE QUESTION"))</f>
        <v/>
      </c>
      <c r="L1192" s="26" t="str">
        <f>IF(K1192="","",_xlfn.XLOOKUP(K1192,Questions!$A:$A,Questions!$C:$C,"ERREUR TYPE"))</f>
        <v/>
      </c>
      <c r="M1192" s="26" t="str">
        <f>_xlfn.XLOOKUP(K1192&amp;"_"&amp;Saisie!L1193,'Réponses'!D:D,'Réponses'!C:C,"")</f>
        <v/>
      </c>
      <c r="N1192" s="26" t="str">
        <f>IF(M1192="","",_xlfn.XLOOKUP(M1192,'Réponses'!C:C,'Réponses'!F:F,"ERREUR PROCHAINE QUESTION"))</f>
        <v/>
      </c>
      <c r="O1192" s="26" t="str">
        <f>IF(N1192="","",_xlfn.XLOOKUP(N1192,Questions!$A:$A,Questions!$C:$C,"ERREUR TYPE"))</f>
        <v/>
      </c>
      <c r="P1192" s="26" t="str">
        <f>_xlfn.XLOOKUP(N1192&amp;"_"&amp;Saisie!N1193,'Réponses'!D:D,'Réponses'!C:C,"")</f>
        <v/>
      </c>
      <c r="Q1192" s="26" t="str">
        <f t="shared" si="19"/>
        <v/>
      </c>
    </row>
    <row r="1193" spans="1:17" x14ac:dyDescent="0.25">
      <c r="A1193" s="26" t="str">
        <f>IF(ISBLANK(Saisie!C1194),"",_xlfn.XLOOKUP(Saisie!C1194,Barème!A:A,Barème!F:F,"ERREUR CODE PRODUIT"))</f>
        <v/>
      </c>
      <c r="B1193" s="26" t="str">
        <f>IF(OR(A1193="08",MID(Saisie!C1194,4,4)="0804",MID(Saisie!C1194,4,4)="0907",A1193=""),"",_xlfn.XLOOKUP(A1193,Matériau!A:A,Matériau!C:C,"ERREUR MATERIAU"))</f>
        <v/>
      </c>
      <c r="C1193" s="26" t="str">
        <f>IF(B1193="","",_xlfn.XLOOKUP(B1193,Questions!A:A,Questions!C:C,""))</f>
        <v/>
      </c>
      <c r="D1193" s="26" t="str">
        <f>_xlfn.XLOOKUP(B1193&amp;"_"&amp;Saisie!F1194,'Réponses'!D:D,'Réponses'!C:C,"")</f>
        <v/>
      </c>
      <c r="E1193" s="26" t="str">
        <f>IF(D1193="","",_xlfn.XLOOKUP(D1193,'Réponses'!C:C,'Réponses'!F:F,"ERREUR PROCHAINE QUESTION"))</f>
        <v/>
      </c>
      <c r="F1193" s="26" t="str">
        <f>IF(E1193="","",_xlfn.XLOOKUP(E1193,Questions!$A:$A,Questions!$C:$C,"ERREUR TYPE"))</f>
        <v/>
      </c>
      <c r="G1193" s="26" t="str">
        <f>_xlfn.XLOOKUP(E1193&amp;"_"&amp;Saisie!H1194,'Réponses'!D:D,'Réponses'!C:C,"")</f>
        <v/>
      </c>
      <c r="H1193" s="26" t="str">
        <f>IF(G1193="","",_xlfn.XLOOKUP(G1193,'Réponses'!C:C,'Réponses'!F:F,"ERREUR PROCHAINE QUESTION"))</f>
        <v/>
      </c>
      <c r="I1193" s="26" t="str">
        <f>IF(H1193="","",_xlfn.XLOOKUP(H1193,Questions!$A:$A,Questions!$C:$C,"ERREUR TYPE"))</f>
        <v/>
      </c>
      <c r="J1193" s="26" t="str">
        <f>_xlfn.XLOOKUP(H1193&amp;"_"&amp;Saisie!J1194,'Réponses'!D:D,'Réponses'!C:C,"")</f>
        <v/>
      </c>
      <c r="K1193" s="26" t="str">
        <f>IF(J1193="","",_xlfn.XLOOKUP(J1193,'Réponses'!C:C,'Réponses'!F:F,"ERREUR PROCHAINE QUESTION"))</f>
        <v/>
      </c>
      <c r="L1193" s="26" t="str">
        <f>IF(K1193="","",_xlfn.XLOOKUP(K1193,Questions!$A:$A,Questions!$C:$C,"ERREUR TYPE"))</f>
        <v/>
      </c>
      <c r="M1193" s="26" t="str">
        <f>_xlfn.XLOOKUP(K1193&amp;"_"&amp;Saisie!L1194,'Réponses'!D:D,'Réponses'!C:C,"")</f>
        <v/>
      </c>
      <c r="N1193" s="26" t="str">
        <f>IF(M1193="","",_xlfn.XLOOKUP(M1193,'Réponses'!C:C,'Réponses'!F:F,"ERREUR PROCHAINE QUESTION"))</f>
        <v/>
      </c>
      <c r="O1193" s="26" t="str">
        <f>IF(N1193="","",_xlfn.XLOOKUP(N1193,Questions!$A:$A,Questions!$C:$C,"ERREUR TYPE"))</f>
        <v/>
      </c>
      <c r="P1193" s="26" t="str">
        <f>_xlfn.XLOOKUP(N1193&amp;"_"&amp;Saisie!N1194,'Réponses'!D:D,'Réponses'!C:C,"")</f>
        <v/>
      </c>
      <c r="Q1193" s="26" t="str">
        <f t="shared" si="19"/>
        <v/>
      </c>
    </row>
    <row r="1194" spans="1:17" x14ac:dyDescent="0.25">
      <c r="A1194" s="26" t="str">
        <f>IF(ISBLANK(Saisie!C1195),"",_xlfn.XLOOKUP(Saisie!C1195,Barème!A:A,Barème!F:F,"ERREUR CODE PRODUIT"))</f>
        <v/>
      </c>
      <c r="B1194" s="26" t="str">
        <f>IF(OR(A1194="08",MID(Saisie!C1195,4,4)="0804",MID(Saisie!C1195,4,4)="0907",A1194=""),"",_xlfn.XLOOKUP(A1194,Matériau!A:A,Matériau!C:C,"ERREUR MATERIAU"))</f>
        <v/>
      </c>
      <c r="C1194" s="26" t="str">
        <f>IF(B1194="","",_xlfn.XLOOKUP(B1194,Questions!A:A,Questions!C:C,""))</f>
        <v/>
      </c>
      <c r="D1194" s="26" t="str">
        <f>_xlfn.XLOOKUP(B1194&amp;"_"&amp;Saisie!F1195,'Réponses'!D:D,'Réponses'!C:C,"")</f>
        <v/>
      </c>
      <c r="E1194" s="26" t="str">
        <f>IF(D1194="","",_xlfn.XLOOKUP(D1194,'Réponses'!C:C,'Réponses'!F:F,"ERREUR PROCHAINE QUESTION"))</f>
        <v/>
      </c>
      <c r="F1194" s="26" t="str">
        <f>IF(E1194="","",_xlfn.XLOOKUP(E1194,Questions!$A:$A,Questions!$C:$C,"ERREUR TYPE"))</f>
        <v/>
      </c>
      <c r="G1194" s="26" t="str">
        <f>_xlfn.XLOOKUP(E1194&amp;"_"&amp;Saisie!H1195,'Réponses'!D:D,'Réponses'!C:C,"")</f>
        <v/>
      </c>
      <c r="H1194" s="26" t="str">
        <f>IF(G1194="","",_xlfn.XLOOKUP(G1194,'Réponses'!C:C,'Réponses'!F:F,"ERREUR PROCHAINE QUESTION"))</f>
        <v/>
      </c>
      <c r="I1194" s="26" t="str">
        <f>IF(H1194="","",_xlfn.XLOOKUP(H1194,Questions!$A:$A,Questions!$C:$C,"ERREUR TYPE"))</f>
        <v/>
      </c>
      <c r="J1194" s="26" t="str">
        <f>_xlfn.XLOOKUP(H1194&amp;"_"&amp;Saisie!J1195,'Réponses'!D:D,'Réponses'!C:C,"")</f>
        <v/>
      </c>
      <c r="K1194" s="26" t="str">
        <f>IF(J1194="","",_xlfn.XLOOKUP(J1194,'Réponses'!C:C,'Réponses'!F:F,"ERREUR PROCHAINE QUESTION"))</f>
        <v/>
      </c>
      <c r="L1194" s="26" t="str">
        <f>IF(K1194="","",_xlfn.XLOOKUP(K1194,Questions!$A:$A,Questions!$C:$C,"ERREUR TYPE"))</f>
        <v/>
      </c>
      <c r="M1194" s="26" t="str">
        <f>_xlfn.XLOOKUP(K1194&amp;"_"&amp;Saisie!L1195,'Réponses'!D:D,'Réponses'!C:C,"")</f>
        <v/>
      </c>
      <c r="N1194" s="26" t="str">
        <f>IF(M1194="","",_xlfn.XLOOKUP(M1194,'Réponses'!C:C,'Réponses'!F:F,"ERREUR PROCHAINE QUESTION"))</f>
        <v/>
      </c>
      <c r="O1194" s="26" t="str">
        <f>IF(N1194="","",_xlfn.XLOOKUP(N1194,Questions!$A:$A,Questions!$C:$C,"ERREUR TYPE"))</f>
        <v/>
      </c>
      <c r="P1194" s="26" t="str">
        <f>_xlfn.XLOOKUP(N1194&amp;"_"&amp;Saisie!N1195,'Réponses'!D:D,'Réponses'!C:C,"")</f>
        <v/>
      </c>
      <c r="Q1194" s="26" t="str">
        <f t="shared" si="19"/>
        <v/>
      </c>
    </row>
    <row r="1195" spans="1:17" x14ac:dyDescent="0.25">
      <c r="A1195" s="26" t="str">
        <f>IF(ISBLANK(Saisie!C1196),"",_xlfn.XLOOKUP(Saisie!C1196,Barème!A:A,Barème!F:F,"ERREUR CODE PRODUIT"))</f>
        <v/>
      </c>
      <c r="B1195" s="26" t="str">
        <f>IF(OR(A1195="08",MID(Saisie!C1196,4,4)="0804",MID(Saisie!C1196,4,4)="0907",A1195=""),"",_xlfn.XLOOKUP(A1195,Matériau!A:A,Matériau!C:C,"ERREUR MATERIAU"))</f>
        <v/>
      </c>
      <c r="C1195" s="26" t="str">
        <f>IF(B1195="","",_xlfn.XLOOKUP(B1195,Questions!A:A,Questions!C:C,""))</f>
        <v/>
      </c>
      <c r="D1195" s="26" t="str">
        <f>_xlfn.XLOOKUP(B1195&amp;"_"&amp;Saisie!F1196,'Réponses'!D:D,'Réponses'!C:C,"")</f>
        <v/>
      </c>
      <c r="E1195" s="26" t="str">
        <f>IF(D1195="","",_xlfn.XLOOKUP(D1195,'Réponses'!C:C,'Réponses'!F:F,"ERREUR PROCHAINE QUESTION"))</f>
        <v/>
      </c>
      <c r="F1195" s="26" t="str">
        <f>IF(E1195="","",_xlfn.XLOOKUP(E1195,Questions!$A:$A,Questions!$C:$C,"ERREUR TYPE"))</f>
        <v/>
      </c>
      <c r="G1195" s="26" t="str">
        <f>_xlfn.XLOOKUP(E1195&amp;"_"&amp;Saisie!H1196,'Réponses'!D:D,'Réponses'!C:C,"")</f>
        <v/>
      </c>
      <c r="H1195" s="26" t="str">
        <f>IF(G1195="","",_xlfn.XLOOKUP(G1195,'Réponses'!C:C,'Réponses'!F:F,"ERREUR PROCHAINE QUESTION"))</f>
        <v/>
      </c>
      <c r="I1195" s="26" t="str">
        <f>IF(H1195="","",_xlfn.XLOOKUP(H1195,Questions!$A:$A,Questions!$C:$C,"ERREUR TYPE"))</f>
        <v/>
      </c>
      <c r="J1195" s="26" t="str">
        <f>_xlfn.XLOOKUP(H1195&amp;"_"&amp;Saisie!J1196,'Réponses'!D:D,'Réponses'!C:C,"")</f>
        <v/>
      </c>
      <c r="K1195" s="26" t="str">
        <f>IF(J1195="","",_xlfn.XLOOKUP(J1195,'Réponses'!C:C,'Réponses'!F:F,"ERREUR PROCHAINE QUESTION"))</f>
        <v/>
      </c>
      <c r="L1195" s="26" t="str">
        <f>IF(K1195="","",_xlfn.XLOOKUP(K1195,Questions!$A:$A,Questions!$C:$C,"ERREUR TYPE"))</f>
        <v/>
      </c>
      <c r="M1195" s="26" t="str">
        <f>_xlfn.XLOOKUP(K1195&amp;"_"&amp;Saisie!L1196,'Réponses'!D:D,'Réponses'!C:C,"")</f>
        <v/>
      </c>
      <c r="N1195" s="26" t="str">
        <f>IF(M1195="","",_xlfn.XLOOKUP(M1195,'Réponses'!C:C,'Réponses'!F:F,"ERREUR PROCHAINE QUESTION"))</f>
        <v/>
      </c>
      <c r="O1195" s="26" t="str">
        <f>IF(N1195="","",_xlfn.XLOOKUP(N1195,Questions!$A:$A,Questions!$C:$C,"ERREUR TYPE"))</f>
        <v/>
      </c>
      <c r="P1195" s="26" t="str">
        <f>_xlfn.XLOOKUP(N1195&amp;"_"&amp;Saisie!N1196,'Réponses'!D:D,'Réponses'!C:C,"")</f>
        <v/>
      </c>
      <c r="Q1195" s="26" t="str">
        <f t="shared" si="19"/>
        <v/>
      </c>
    </row>
    <row r="1196" spans="1:17" x14ac:dyDescent="0.25">
      <c r="A1196" s="26" t="str">
        <f>IF(ISBLANK(Saisie!C1197),"",_xlfn.XLOOKUP(Saisie!C1197,Barème!A:A,Barème!F:F,"ERREUR CODE PRODUIT"))</f>
        <v/>
      </c>
      <c r="B1196" s="26" t="str">
        <f>IF(OR(A1196="08",MID(Saisie!C1197,4,4)="0804",MID(Saisie!C1197,4,4)="0907",A1196=""),"",_xlfn.XLOOKUP(A1196,Matériau!A:A,Matériau!C:C,"ERREUR MATERIAU"))</f>
        <v/>
      </c>
      <c r="C1196" s="26" t="str">
        <f>IF(B1196="","",_xlfn.XLOOKUP(B1196,Questions!A:A,Questions!C:C,""))</f>
        <v/>
      </c>
      <c r="D1196" s="26" t="str">
        <f>_xlfn.XLOOKUP(B1196&amp;"_"&amp;Saisie!F1197,'Réponses'!D:D,'Réponses'!C:C,"")</f>
        <v/>
      </c>
      <c r="E1196" s="26" t="str">
        <f>IF(D1196="","",_xlfn.XLOOKUP(D1196,'Réponses'!C:C,'Réponses'!F:F,"ERREUR PROCHAINE QUESTION"))</f>
        <v/>
      </c>
      <c r="F1196" s="26" t="str">
        <f>IF(E1196="","",_xlfn.XLOOKUP(E1196,Questions!$A:$A,Questions!$C:$C,"ERREUR TYPE"))</f>
        <v/>
      </c>
      <c r="G1196" s="26" t="str">
        <f>_xlfn.XLOOKUP(E1196&amp;"_"&amp;Saisie!H1197,'Réponses'!D:D,'Réponses'!C:C,"")</f>
        <v/>
      </c>
      <c r="H1196" s="26" t="str">
        <f>IF(G1196="","",_xlfn.XLOOKUP(G1196,'Réponses'!C:C,'Réponses'!F:F,"ERREUR PROCHAINE QUESTION"))</f>
        <v/>
      </c>
      <c r="I1196" s="26" t="str">
        <f>IF(H1196="","",_xlfn.XLOOKUP(H1196,Questions!$A:$A,Questions!$C:$C,"ERREUR TYPE"))</f>
        <v/>
      </c>
      <c r="J1196" s="26" t="str">
        <f>_xlfn.XLOOKUP(H1196&amp;"_"&amp;Saisie!J1197,'Réponses'!D:D,'Réponses'!C:C,"")</f>
        <v/>
      </c>
      <c r="K1196" s="26" t="str">
        <f>IF(J1196="","",_xlfn.XLOOKUP(J1196,'Réponses'!C:C,'Réponses'!F:F,"ERREUR PROCHAINE QUESTION"))</f>
        <v/>
      </c>
      <c r="L1196" s="26" t="str">
        <f>IF(K1196="","",_xlfn.XLOOKUP(K1196,Questions!$A:$A,Questions!$C:$C,"ERREUR TYPE"))</f>
        <v/>
      </c>
      <c r="M1196" s="26" t="str">
        <f>_xlfn.XLOOKUP(K1196&amp;"_"&amp;Saisie!L1197,'Réponses'!D:D,'Réponses'!C:C,"")</f>
        <v/>
      </c>
      <c r="N1196" s="26" t="str">
        <f>IF(M1196="","",_xlfn.XLOOKUP(M1196,'Réponses'!C:C,'Réponses'!F:F,"ERREUR PROCHAINE QUESTION"))</f>
        <v/>
      </c>
      <c r="O1196" s="26" t="str">
        <f>IF(N1196="","",_xlfn.XLOOKUP(N1196,Questions!$A:$A,Questions!$C:$C,"ERREUR TYPE"))</f>
        <v/>
      </c>
      <c r="P1196" s="26" t="str">
        <f>_xlfn.XLOOKUP(N1196&amp;"_"&amp;Saisie!N1197,'Réponses'!D:D,'Réponses'!C:C,"")</f>
        <v/>
      </c>
      <c r="Q1196" s="26" t="str">
        <f t="shared" si="19"/>
        <v/>
      </c>
    </row>
    <row r="1197" spans="1:17" x14ac:dyDescent="0.25">
      <c r="A1197" s="26" t="str">
        <f>IF(ISBLANK(Saisie!C1198),"",_xlfn.XLOOKUP(Saisie!C1198,Barème!A:A,Barème!F:F,"ERREUR CODE PRODUIT"))</f>
        <v/>
      </c>
      <c r="B1197" s="26" t="str">
        <f>IF(OR(A1197="08",MID(Saisie!C1198,4,4)="0804",MID(Saisie!C1198,4,4)="0907",A1197=""),"",_xlfn.XLOOKUP(A1197,Matériau!A:A,Matériau!C:C,"ERREUR MATERIAU"))</f>
        <v/>
      </c>
      <c r="C1197" s="26" t="str">
        <f>IF(B1197="","",_xlfn.XLOOKUP(B1197,Questions!A:A,Questions!C:C,""))</f>
        <v/>
      </c>
      <c r="D1197" s="26" t="str">
        <f>_xlfn.XLOOKUP(B1197&amp;"_"&amp;Saisie!F1198,'Réponses'!D:D,'Réponses'!C:C,"")</f>
        <v/>
      </c>
      <c r="E1197" s="26" t="str">
        <f>IF(D1197="","",_xlfn.XLOOKUP(D1197,'Réponses'!C:C,'Réponses'!F:F,"ERREUR PROCHAINE QUESTION"))</f>
        <v/>
      </c>
      <c r="F1197" s="26" t="str">
        <f>IF(E1197="","",_xlfn.XLOOKUP(E1197,Questions!$A:$A,Questions!$C:$C,"ERREUR TYPE"))</f>
        <v/>
      </c>
      <c r="G1197" s="26" t="str">
        <f>_xlfn.XLOOKUP(E1197&amp;"_"&amp;Saisie!H1198,'Réponses'!D:D,'Réponses'!C:C,"")</f>
        <v/>
      </c>
      <c r="H1197" s="26" t="str">
        <f>IF(G1197="","",_xlfn.XLOOKUP(G1197,'Réponses'!C:C,'Réponses'!F:F,"ERREUR PROCHAINE QUESTION"))</f>
        <v/>
      </c>
      <c r="I1197" s="26" t="str">
        <f>IF(H1197="","",_xlfn.XLOOKUP(H1197,Questions!$A:$A,Questions!$C:$C,"ERREUR TYPE"))</f>
        <v/>
      </c>
      <c r="J1197" s="26" t="str">
        <f>_xlfn.XLOOKUP(H1197&amp;"_"&amp;Saisie!J1198,'Réponses'!D:D,'Réponses'!C:C,"")</f>
        <v/>
      </c>
      <c r="K1197" s="26" t="str">
        <f>IF(J1197="","",_xlfn.XLOOKUP(J1197,'Réponses'!C:C,'Réponses'!F:F,"ERREUR PROCHAINE QUESTION"))</f>
        <v/>
      </c>
      <c r="L1197" s="26" t="str">
        <f>IF(K1197="","",_xlfn.XLOOKUP(K1197,Questions!$A:$A,Questions!$C:$C,"ERREUR TYPE"))</f>
        <v/>
      </c>
      <c r="M1197" s="26" t="str">
        <f>_xlfn.XLOOKUP(K1197&amp;"_"&amp;Saisie!L1198,'Réponses'!D:D,'Réponses'!C:C,"")</f>
        <v/>
      </c>
      <c r="N1197" s="26" t="str">
        <f>IF(M1197="","",_xlfn.XLOOKUP(M1197,'Réponses'!C:C,'Réponses'!F:F,"ERREUR PROCHAINE QUESTION"))</f>
        <v/>
      </c>
      <c r="O1197" s="26" t="str">
        <f>IF(N1197="","",_xlfn.XLOOKUP(N1197,Questions!$A:$A,Questions!$C:$C,"ERREUR TYPE"))</f>
        <v/>
      </c>
      <c r="P1197" s="26" t="str">
        <f>_xlfn.XLOOKUP(N1197&amp;"_"&amp;Saisie!N1198,'Réponses'!D:D,'Réponses'!C:C,"")</f>
        <v/>
      </c>
      <c r="Q1197" s="26" t="str">
        <f t="shared" si="19"/>
        <v/>
      </c>
    </row>
    <row r="1198" spans="1:17" x14ac:dyDescent="0.25">
      <c r="A1198" s="26" t="str">
        <f>IF(ISBLANK(Saisie!C1199),"",_xlfn.XLOOKUP(Saisie!C1199,Barème!A:A,Barème!F:F,"ERREUR CODE PRODUIT"))</f>
        <v/>
      </c>
      <c r="B1198" s="26" t="str">
        <f>IF(OR(A1198="08",MID(Saisie!C1199,4,4)="0804",MID(Saisie!C1199,4,4)="0907",A1198=""),"",_xlfn.XLOOKUP(A1198,Matériau!A:A,Matériau!C:C,"ERREUR MATERIAU"))</f>
        <v/>
      </c>
      <c r="C1198" s="26" t="str">
        <f>IF(B1198="","",_xlfn.XLOOKUP(B1198,Questions!A:A,Questions!C:C,""))</f>
        <v/>
      </c>
      <c r="D1198" s="26" t="str">
        <f>_xlfn.XLOOKUP(B1198&amp;"_"&amp;Saisie!F1199,'Réponses'!D:D,'Réponses'!C:C,"")</f>
        <v/>
      </c>
      <c r="E1198" s="26" t="str">
        <f>IF(D1198="","",_xlfn.XLOOKUP(D1198,'Réponses'!C:C,'Réponses'!F:F,"ERREUR PROCHAINE QUESTION"))</f>
        <v/>
      </c>
      <c r="F1198" s="26" t="str">
        <f>IF(E1198="","",_xlfn.XLOOKUP(E1198,Questions!$A:$A,Questions!$C:$C,"ERREUR TYPE"))</f>
        <v/>
      </c>
      <c r="G1198" s="26" t="str">
        <f>_xlfn.XLOOKUP(E1198&amp;"_"&amp;Saisie!H1199,'Réponses'!D:D,'Réponses'!C:C,"")</f>
        <v/>
      </c>
      <c r="H1198" s="26" t="str">
        <f>IF(G1198="","",_xlfn.XLOOKUP(G1198,'Réponses'!C:C,'Réponses'!F:F,"ERREUR PROCHAINE QUESTION"))</f>
        <v/>
      </c>
      <c r="I1198" s="26" t="str">
        <f>IF(H1198="","",_xlfn.XLOOKUP(H1198,Questions!$A:$A,Questions!$C:$C,"ERREUR TYPE"))</f>
        <v/>
      </c>
      <c r="J1198" s="26" t="str">
        <f>_xlfn.XLOOKUP(H1198&amp;"_"&amp;Saisie!J1199,'Réponses'!D:D,'Réponses'!C:C,"")</f>
        <v/>
      </c>
      <c r="K1198" s="26" t="str">
        <f>IF(J1198="","",_xlfn.XLOOKUP(J1198,'Réponses'!C:C,'Réponses'!F:F,"ERREUR PROCHAINE QUESTION"))</f>
        <v/>
      </c>
      <c r="L1198" s="26" t="str">
        <f>IF(K1198="","",_xlfn.XLOOKUP(K1198,Questions!$A:$A,Questions!$C:$C,"ERREUR TYPE"))</f>
        <v/>
      </c>
      <c r="M1198" s="26" t="str">
        <f>_xlfn.XLOOKUP(K1198&amp;"_"&amp;Saisie!L1199,'Réponses'!D:D,'Réponses'!C:C,"")</f>
        <v/>
      </c>
      <c r="N1198" s="26" t="str">
        <f>IF(M1198="","",_xlfn.XLOOKUP(M1198,'Réponses'!C:C,'Réponses'!F:F,"ERREUR PROCHAINE QUESTION"))</f>
        <v/>
      </c>
      <c r="O1198" s="26" t="str">
        <f>IF(N1198="","",_xlfn.XLOOKUP(N1198,Questions!$A:$A,Questions!$C:$C,"ERREUR TYPE"))</f>
        <v/>
      </c>
      <c r="P1198" s="26" t="str">
        <f>_xlfn.XLOOKUP(N1198&amp;"_"&amp;Saisie!N1199,'Réponses'!D:D,'Réponses'!C:C,"")</f>
        <v/>
      </c>
      <c r="Q1198" s="26" t="str">
        <f t="shared" si="19"/>
        <v/>
      </c>
    </row>
    <row r="1199" spans="1:17" x14ac:dyDescent="0.25">
      <c r="A1199" s="26" t="str">
        <f>IF(ISBLANK(Saisie!C1200),"",_xlfn.XLOOKUP(Saisie!C1200,Barème!A:A,Barème!F:F,"ERREUR CODE PRODUIT"))</f>
        <v/>
      </c>
      <c r="B1199" s="26" t="str">
        <f>IF(OR(A1199="08",MID(Saisie!C1200,4,4)="0804",MID(Saisie!C1200,4,4)="0907",A1199=""),"",_xlfn.XLOOKUP(A1199,Matériau!A:A,Matériau!C:C,"ERREUR MATERIAU"))</f>
        <v/>
      </c>
      <c r="C1199" s="26" t="str">
        <f>IF(B1199="","",_xlfn.XLOOKUP(B1199,Questions!A:A,Questions!C:C,""))</f>
        <v/>
      </c>
      <c r="D1199" s="26" t="str">
        <f>_xlfn.XLOOKUP(B1199&amp;"_"&amp;Saisie!F1200,'Réponses'!D:D,'Réponses'!C:C,"")</f>
        <v/>
      </c>
      <c r="E1199" s="26" t="str">
        <f>IF(D1199="","",_xlfn.XLOOKUP(D1199,'Réponses'!C:C,'Réponses'!F:F,"ERREUR PROCHAINE QUESTION"))</f>
        <v/>
      </c>
      <c r="F1199" s="26" t="str">
        <f>IF(E1199="","",_xlfn.XLOOKUP(E1199,Questions!$A:$A,Questions!$C:$C,"ERREUR TYPE"))</f>
        <v/>
      </c>
      <c r="G1199" s="26" t="str">
        <f>_xlfn.XLOOKUP(E1199&amp;"_"&amp;Saisie!H1200,'Réponses'!D:D,'Réponses'!C:C,"")</f>
        <v/>
      </c>
      <c r="H1199" s="26" t="str">
        <f>IF(G1199="","",_xlfn.XLOOKUP(G1199,'Réponses'!C:C,'Réponses'!F:F,"ERREUR PROCHAINE QUESTION"))</f>
        <v/>
      </c>
      <c r="I1199" s="26" t="str">
        <f>IF(H1199="","",_xlfn.XLOOKUP(H1199,Questions!$A:$A,Questions!$C:$C,"ERREUR TYPE"))</f>
        <v/>
      </c>
      <c r="J1199" s="26" t="str">
        <f>_xlfn.XLOOKUP(H1199&amp;"_"&amp;Saisie!J1200,'Réponses'!D:D,'Réponses'!C:C,"")</f>
        <v/>
      </c>
      <c r="K1199" s="26" t="str">
        <f>IF(J1199="","",_xlfn.XLOOKUP(J1199,'Réponses'!C:C,'Réponses'!F:F,"ERREUR PROCHAINE QUESTION"))</f>
        <v/>
      </c>
      <c r="L1199" s="26" t="str">
        <f>IF(K1199="","",_xlfn.XLOOKUP(K1199,Questions!$A:$A,Questions!$C:$C,"ERREUR TYPE"))</f>
        <v/>
      </c>
      <c r="M1199" s="26" t="str">
        <f>_xlfn.XLOOKUP(K1199&amp;"_"&amp;Saisie!L1200,'Réponses'!D:D,'Réponses'!C:C,"")</f>
        <v/>
      </c>
      <c r="N1199" s="26" t="str">
        <f>IF(M1199="","",_xlfn.XLOOKUP(M1199,'Réponses'!C:C,'Réponses'!F:F,"ERREUR PROCHAINE QUESTION"))</f>
        <v/>
      </c>
      <c r="O1199" s="26" t="str">
        <f>IF(N1199="","",_xlfn.XLOOKUP(N1199,Questions!$A:$A,Questions!$C:$C,"ERREUR TYPE"))</f>
        <v/>
      </c>
      <c r="P1199" s="26" t="str">
        <f>_xlfn.XLOOKUP(N1199&amp;"_"&amp;Saisie!N1200,'Réponses'!D:D,'Réponses'!C:C,"")</f>
        <v/>
      </c>
      <c r="Q1199" s="26" t="str">
        <f t="shared" si="19"/>
        <v/>
      </c>
    </row>
    <row r="1200" spans="1:17" x14ac:dyDescent="0.25">
      <c r="A1200" s="26" t="str">
        <f>IF(ISBLANK(Saisie!C1201),"",_xlfn.XLOOKUP(Saisie!C1201,Barème!A:A,Barème!F:F,"ERREUR CODE PRODUIT"))</f>
        <v/>
      </c>
      <c r="B1200" s="26" t="str">
        <f>IF(OR(A1200="08",MID(Saisie!C1201,4,4)="0804",MID(Saisie!C1201,4,4)="0907",A1200=""),"",_xlfn.XLOOKUP(A1200,Matériau!A:A,Matériau!C:C,"ERREUR MATERIAU"))</f>
        <v/>
      </c>
      <c r="C1200" s="26" t="str">
        <f>IF(B1200="","",_xlfn.XLOOKUP(B1200,Questions!A:A,Questions!C:C,""))</f>
        <v/>
      </c>
      <c r="D1200" s="26" t="str">
        <f>_xlfn.XLOOKUP(B1200&amp;"_"&amp;Saisie!F1201,'Réponses'!D:D,'Réponses'!C:C,"")</f>
        <v/>
      </c>
      <c r="E1200" s="26" t="str">
        <f>IF(D1200="","",_xlfn.XLOOKUP(D1200,'Réponses'!C:C,'Réponses'!F:F,"ERREUR PROCHAINE QUESTION"))</f>
        <v/>
      </c>
      <c r="F1200" s="26" t="str">
        <f>IF(E1200="","",_xlfn.XLOOKUP(E1200,Questions!$A:$A,Questions!$C:$C,"ERREUR TYPE"))</f>
        <v/>
      </c>
      <c r="G1200" s="26" t="str">
        <f>_xlfn.XLOOKUP(E1200&amp;"_"&amp;Saisie!H1201,'Réponses'!D:D,'Réponses'!C:C,"")</f>
        <v/>
      </c>
      <c r="H1200" s="26" t="str">
        <f>IF(G1200="","",_xlfn.XLOOKUP(G1200,'Réponses'!C:C,'Réponses'!F:F,"ERREUR PROCHAINE QUESTION"))</f>
        <v/>
      </c>
      <c r="I1200" s="26" t="str">
        <f>IF(H1200="","",_xlfn.XLOOKUP(H1200,Questions!$A:$A,Questions!$C:$C,"ERREUR TYPE"))</f>
        <v/>
      </c>
      <c r="J1200" s="26" t="str">
        <f>_xlfn.XLOOKUP(H1200&amp;"_"&amp;Saisie!J1201,'Réponses'!D:D,'Réponses'!C:C,"")</f>
        <v/>
      </c>
      <c r="K1200" s="26" t="str">
        <f>IF(J1200="","",_xlfn.XLOOKUP(J1200,'Réponses'!C:C,'Réponses'!F:F,"ERREUR PROCHAINE QUESTION"))</f>
        <v/>
      </c>
      <c r="L1200" s="26" t="str">
        <f>IF(K1200="","",_xlfn.XLOOKUP(K1200,Questions!$A:$A,Questions!$C:$C,"ERREUR TYPE"))</f>
        <v/>
      </c>
      <c r="M1200" s="26" t="str">
        <f>_xlfn.XLOOKUP(K1200&amp;"_"&amp;Saisie!L1201,'Réponses'!D:D,'Réponses'!C:C,"")</f>
        <v/>
      </c>
      <c r="N1200" s="26" t="str">
        <f>IF(M1200="","",_xlfn.XLOOKUP(M1200,'Réponses'!C:C,'Réponses'!F:F,"ERREUR PROCHAINE QUESTION"))</f>
        <v/>
      </c>
      <c r="O1200" s="26" t="str">
        <f>IF(N1200="","",_xlfn.XLOOKUP(N1200,Questions!$A:$A,Questions!$C:$C,"ERREUR TYPE"))</f>
        <v/>
      </c>
      <c r="P1200" s="26" t="str">
        <f>_xlfn.XLOOKUP(N1200&amp;"_"&amp;Saisie!N1201,'Réponses'!D:D,'Réponses'!C:C,"")</f>
        <v/>
      </c>
      <c r="Q1200" s="26" t="str">
        <f t="shared" si="19"/>
        <v/>
      </c>
    </row>
    <row r="1201" spans="1:17" x14ac:dyDescent="0.25">
      <c r="A1201" s="26" t="str">
        <f>IF(ISBLANK(Saisie!C1202),"",_xlfn.XLOOKUP(Saisie!C1202,Barème!A:A,Barème!F:F,"ERREUR CODE PRODUIT"))</f>
        <v/>
      </c>
      <c r="B1201" s="26" t="str">
        <f>IF(OR(A1201="08",MID(Saisie!C1202,4,4)="0804",MID(Saisie!C1202,4,4)="0907",A1201=""),"",_xlfn.XLOOKUP(A1201,Matériau!A:A,Matériau!C:C,"ERREUR MATERIAU"))</f>
        <v/>
      </c>
      <c r="C1201" s="26" t="str">
        <f>IF(B1201="","",_xlfn.XLOOKUP(B1201,Questions!A:A,Questions!C:C,""))</f>
        <v/>
      </c>
      <c r="D1201" s="26" t="str">
        <f>_xlfn.XLOOKUP(B1201&amp;"_"&amp;Saisie!F1202,'Réponses'!D:D,'Réponses'!C:C,"")</f>
        <v/>
      </c>
      <c r="E1201" s="26" t="str">
        <f>IF(D1201="","",_xlfn.XLOOKUP(D1201,'Réponses'!C:C,'Réponses'!F:F,"ERREUR PROCHAINE QUESTION"))</f>
        <v/>
      </c>
      <c r="F1201" s="26" t="str">
        <f>IF(E1201="","",_xlfn.XLOOKUP(E1201,Questions!$A:$A,Questions!$C:$C,"ERREUR TYPE"))</f>
        <v/>
      </c>
      <c r="G1201" s="26" t="str">
        <f>_xlfn.XLOOKUP(E1201&amp;"_"&amp;Saisie!H1202,'Réponses'!D:D,'Réponses'!C:C,"")</f>
        <v/>
      </c>
      <c r="H1201" s="26" t="str">
        <f>IF(G1201="","",_xlfn.XLOOKUP(G1201,'Réponses'!C:C,'Réponses'!F:F,"ERREUR PROCHAINE QUESTION"))</f>
        <v/>
      </c>
      <c r="I1201" s="26" t="str">
        <f>IF(H1201="","",_xlfn.XLOOKUP(H1201,Questions!$A:$A,Questions!$C:$C,"ERREUR TYPE"))</f>
        <v/>
      </c>
      <c r="J1201" s="26" t="str">
        <f>_xlfn.XLOOKUP(H1201&amp;"_"&amp;Saisie!J1202,'Réponses'!D:D,'Réponses'!C:C,"")</f>
        <v/>
      </c>
      <c r="K1201" s="26" t="str">
        <f>IF(J1201="","",_xlfn.XLOOKUP(J1201,'Réponses'!C:C,'Réponses'!F:F,"ERREUR PROCHAINE QUESTION"))</f>
        <v/>
      </c>
      <c r="L1201" s="26" t="str">
        <f>IF(K1201="","",_xlfn.XLOOKUP(K1201,Questions!$A:$A,Questions!$C:$C,"ERREUR TYPE"))</f>
        <v/>
      </c>
      <c r="M1201" s="26" t="str">
        <f>_xlfn.XLOOKUP(K1201&amp;"_"&amp;Saisie!L1202,'Réponses'!D:D,'Réponses'!C:C,"")</f>
        <v/>
      </c>
      <c r="N1201" s="26" t="str">
        <f>IF(M1201="","",_xlfn.XLOOKUP(M1201,'Réponses'!C:C,'Réponses'!F:F,"ERREUR PROCHAINE QUESTION"))</f>
        <v/>
      </c>
      <c r="O1201" s="26" t="str">
        <f>IF(N1201="","",_xlfn.XLOOKUP(N1201,Questions!$A:$A,Questions!$C:$C,"ERREUR TYPE"))</f>
        <v/>
      </c>
      <c r="P1201" s="26" t="str">
        <f>_xlfn.XLOOKUP(N1201&amp;"_"&amp;Saisie!N1202,'Réponses'!D:D,'Réponses'!C:C,"")</f>
        <v/>
      </c>
      <c r="Q1201" s="26" t="str">
        <f t="shared" si="19"/>
        <v/>
      </c>
    </row>
    <row r="1202" spans="1:17" x14ac:dyDescent="0.25">
      <c r="A1202" s="26" t="str">
        <f>IF(ISBLANK(Saisie!C1203),"",_xlfn.XLOOKUP(Saisie!C1203,Barème!A:A,Barème!F:F,"ERREUR CODE PRODUIT"))</f>
        <v/>
      </c>
      <c r="B1202" s="26" t="str">
        <f>IF(OR(A1202="08",MID(Saisie!C1203,4,4)="0804",MID(Saisie!C1203,4,4)="0907",A1202=""),"",_xlfn.XLOOKUP(A1202,Matériau!A:A,Matériau!C:C,"ERREUR MATERIAU"))</f>
        <v/>
      </c>
      <c r="C1202" s="26" t="str">
        <f>IF(B1202="","",_xlfn.XLOOKUP(B1202,Questions!A:A,Questions!C:C,""))</f>
        <v/>
      </c>
      <c r="D1202" s="26" t="str">
        <f>_xlfn.XLOOKUP(B1202&amp;"_"&amp;Saisie!F1203,'Réponses'!D:D,'Réponses'!C:C,"")</f>
        <v/>
      </c>
      <c r="E1202" s="26" t="str">
        <f>IF(D1202="","",_xlfn.XLOOKUP(D1202,'Réponses'!C:C,'Réponses'!F:F,"ERREUR PROCHAINE QUESTION"))</f>
        <v/>
      </c>
      <c r="F1202" s="26" t="str">
        <f>IF(E1202="","",_xlfn.XLOOKUP(E1202,Questions!$A:$A,Questions!$C:$C,"ERREUR TYPE"))</f>
        <v/>
      </c>
      <c r="G1202" s="26" t="str">
        <f>_xlfn.XLOOKUP(E1202&amp;"_"&amp;Saisie!H1203,'Réponses'!D:D,'Réponses'!C:C,"")</f>
        <v/>
      </c>
      <c r="H1202" s="26" t="str">
        <f>IF(G1202="","",_xlfn.XLOOKUP(G1202,'Réponses'!C:C,'Réponses'!F:F,"ERREUR PROCHAINE QUESTION"))</f>
        <v/>
      </c>
      <c r="I1202" s="26" t="str">
        <f>IF(H1202="","",_xlfn.XLOOKUP(H1202,Questions!$A:$A,Questions!$C:$C,"ERREUR TYPE"))</f>
        <v/>
      </c>
      <c r="J1202" s="26" t="str">
        <f>_xlfn.XLOOKUP(H1202&amp;"_"&amp;Saisie!J1203,'Réponses'!D:D,'Réponses'!C:C,"")</f>
        <v/>
      </c>
      <c r="K1202" s="26" t="str">
        <f>IF(J1202="","",_xlfn.XLOOKUP(J1202,'Réponses'!C:C,'Réponses'!F:F,"ERREUR PROCHAINE QUESTION"))</f>
        <v/>
      </c>
      <c r="L1202" s="26" t="str">
        <f>IF(K1202="","",_xlfn.XLOOKUP(K1202,Questions!$A:$A,Questions!$C:$C,"ERREUR TYPE"))</f>
        <v/>
      </c>
      <c r="M1202" s="26" t="str">
        <f>_xlfn.XLOOKUP(K1202&amp;"_"&amp;Saisie!L1203,'Réponses'!D:D,'Réponses'!C:C,"")</f>
        <v/>
      </c>
      <c r="N1202" s="26" t="str">
        <f>IF(M1202="","",_xlfn.XLOOKUP(M1202,'Réponses'!C:C,'Réponses'!F:F,"ERREUR PROCHAINE QUESTION"))</f>
        <v/>
      </c>
      <c r="O1202" s="26" t="str">
        <f>IF(N1202="","",_xlfn.XLOOKUP(N1202,Questions!$A:$A,Questions!$C:$C,"ERREUR TYPE"))</f>
        <v/>
      </c>
      <c r="P1202" s="26" t="str">
        <f>_xlfn.XLOOKUP(N1202&amp;"_"&amp;Saisie!N1203,'Réponses'!D:D,'Réponses'!C:C,"")</f>
        <v/>
      </c>
      <c r="Q1202" s="26" t="str">
        <f t="shared" si="19"/>
        <v/>
      </c>
    </row>
    <row r="1203" spans="1:17" x14ac:dyDescent="0.25">
      <c r="A1203" s="26" t="str">
        <f>IF(ISBLANK(Saisie!C1204),"",_xlfn.XLOOKUP(Saisie!C1204,Barème!A:A,Barème!F:F,"ERREUR CODE PRODUIT"))</f>
        <v/>
      </c>
      <c r="B1203" s="26" t="str">
        <f>IF(OR(A1203="08",MID(Saisie!C1204,4,4)="0804",MID(Saisie!C1204,4,4)="0907",A1203=""),"",_xlfn.XLOOKUP(A1203,Matériau!A:A,Matériau!C:C,"ERREUR MATERIAU"))</f>
        <v/>
      </c>
      <c r="C1203" s="26" t="str">
        <f>IF(B1203="","",_xlfn.XLOOKUP(B1203,Questions!A:A,Questions!C:C,""))</f>
        <v/>
      </c>
      <c r="D1203" s="26" t="str">
        <f>_xlfn.XLOOKUP(B1203&amp;"_"&amp;Saisie!F1204,'Réponses'!D:D,'Réponses'!C:C,"")</f>
        <v/>
      </c>
      <c r="E1203" s="26" t="str">
        <f>IF(D1203="","",_xlfn.XLOOKUP(D1203,'Réponses'!C:C,'Réponses'!F:F,"ERREUR PROCHAINE QUESTION"))</f>
        <v/>
      </c>
      <c r="F1203" s="26" t="str">
        <f>IF(E1203="","",_xlfn.XLOOKUP(E1203,Questions!$A:$A,Questions!$C:$C,"ERREUR TYPE"))</f>
        <v/>
      </c>
      <c r="G1203" s="26" t="str">
        <f>_xlfn.XLOOKUP(E1203&amp;"_"&amp;Saisie!H1204,'Réponses'!D:D,'Réponses'!C:C,"")</f>
        <v/>
      </c>
      <c r="H1203" s="26" t="str">
        <f>IF(G1203="","",_xlfn.XLOOKUP(G1203,'Réponses'!C:C,'Réponses'!F:F,"ERREUR PROCHAINE QUESTION"))</f>
        <v/>
      </c>
      <c r="I1203" s="26" t="str">
        <f>IF(H1203="","",_xlfn.XLOOKUP(H1203,Questions!$A:$A,Questions!$C:$C,"ERREUR TYPE"))</f>
        <v/>
      </c>
      <c r="J1203" s="26" t="str">
        <f>_xlfn.XLOOKUP(H1203&amp;"_"&amp;Saisie!J1204,'Réponses'!D:D,'Réponses'!C:C,"")</f>
        <v/>
      </c>
      <c r="K1203" s="26" t="str">
        <f>IF(J1203="","",_xlfn.XLOOKUP(J1203,'Réponses'!C:C,'Réponses'!F:F,"ERREUR PROCHAINE QUESTION"))</f>
        <v/>
      </c>
      <c r="L1203" s="26" t="str">
        <f>IF(K1203="","",_xlfn.XLOOKUP(K1203,Questions!$A:$A,Questions!$C:$C,"ERREUR TYPE"))</f>
        <v/>
      </c>
      <c r="M1203" s="26" t="str">
        <f>_xlfn.XLOOKUP(K1203&amp;"_"&amp;Saisie!L1204,'Réponses'!D:D,'Réponses'!C:C,"")</f>
        <v/>
      </c>
      <c r="N1203" s="26" t="str">
        <f>IF(M1203="","",_xlfn.XLOOKUP(M1203,'Réponses'!C:C,'Réponses'!F:F,"ERREUR PROCHAINE QUESTION"))</f>
        <v/>
      </c>
      <c r="O1203" s="26" t="str">
        <f>IF(N1203="","",_xlfn.XLOOKUP(N1203,Questions!$A:$A,Questions!$C:$C,"ERREUR TYPE"))</f>
        <v/>
      </c>
      <c r="P1203" s="26" t="str">
        <f>_xlfn.XLOOKUP(N1203&amp;"_"&amp;Saisie!N1204,'Réponses'!D:D,'Réponses'!C:C,"")</f>
        <v/>
      </c>
      <c r="Q1203" s="26" t="str">
        <f t="shared" si="19"/>
        <v/>
      </c>
    </row>
    <row r="1204" spans="1:17" x14ac:dyDescent="0.25">
      <c r="A1204" s="26" t="str">
        <f>IF(ISBLANK(Saisie!C1205),"",_xlfn.XLOOKUP(Saisie!C1205,Barème!A:A,Barème!F:F,"ERREUR CODE PRODUIT"))</f>
        <v/>
      </c>
      <c r="B1204" s="26" t="str">
        <f>IF(OR(A1204="08",MID(Saisie!C1205,4,4)="0804",MID(Saisie!C1205,4,4)="0907",A1204=""),"",_xlfn.XLOOKUP(A1204,Matériau!A:A,Matériau!C:C,"ERREUR MATERIAU"))</f>
        <v/>
      </c>
      <c r="C1204" s="26" t="str">
        <f>IF(B1204="","",_xlfn.XLOOKUP(B1204,Questions!A:A,Questions!C:C,""))</f>
        <v/>
      </c>
      <c r="D1204" s="26" t="str">
        <f>_xlfn.XLOOKUP(B1204&amp;"_"&amp;Saisie!F1205,'Réponses'!D:D,'Réponses'!C:C,"")</f>
        <v/>
      </c>
      <c r="E1204" s="26" t="str">
        <f>IF(D1204="","",_xlfn.XLOOKUP(D1204,'Réponses'!C:C,'Réponses'!F:F,"ERREUR PROCHAINE QUESTION"))</f>
        <v/>
      </c>
      <c r="F1204" s="26" t="str">
        <f>IF(E1204="","",_xlfn.XLOOKUP(E1204,Questions!$A:$A,Questions!$C:$C,"ERREUR TYPE"))</f>
        <v/>
      </c>
      <c r="G1204" s="26" t="str">
        <f>_xlfn.XLOOKUP(E1204&amp;"_"&amp;Saisie!H1205,'Réponses'!D:D,'Réponses'!C:C,"")</f>
        <v/>
      </c>
      <c r="H1204" s="26" t="str">
        <f>IF(G1204="","",_xlfn.XLOOKUP(G1204,'Réponses'!C:C,'Réponses'!F:F,"ERREUR PROCHAINE QUESTION"))</f>
        <v/>
      </c>
      <c r="I1204" s="26" t="str">
        <f>IF(H1204="","",_xlfn.XLOOKUP(H1204,Questions!$A:$A,Questions!$C:$C,"ERREUR TYPE"))</f>
        <v/>
      </c>
      <c r="J1204" s="26" t="str">
        <f>_xlfn.XLOOKUP(H1204&amp;"_"&amp;Saisie!J1205,'Réponses'!D:D,'Réponses'!C:C,"")</f>
        <v/>
      </c>
      <c r="K1204" s="26" t="str">
        <f>IF(J1204="","",_xlfn.XLOOKUP(J1204,'Réponses'!C:C,'Réponses'!F:F,"ERREUR PROCHAINE QUESTION"))</f>
        <v/>
      </c>
      <c r="L1204" s="26" t="str">
        <f>IF(K1204="","",_xlfn.XLOOKUP(K1204,Questions!$A:$A,Questions!$C:$C,"ERREUR TYPE"))</f>
        <v/>
      </c>
      <c r="M1204" s="26" t="str">
        <f>_xlfn.XLOOKUP(K1204&amp;"_"&amp;Saisie!L1205,'Réponses'!D:D,'Réponses'!C:C,"")</f>
        <v/>
      </c>
      <c r="N1204" s="26" t="str">
        <f>IF(M1204="","",_xlfn.XLOOKUP(M1204,'Réponses'!C:C,'Réponses'!F:F,"ERREUR PROCHAINE QUESTION"))</f>
        <v/>
      </c>
      <c r="O1204" s="26" t="str">
        <f>IF(N1204="","",_xlfn.XLOOKUP(N1204,Questions!$A:$A,Questions!$C:$C,"ERREUR TYPE"))</f>
        <v/>
      </c>
      <c r="P1204" s="26" t="str">
        <f>_xlfn.XLOOKUP(N1204&amp;"_"&amp;Saisie!N1205,'Réponses'!D:D,'Réponses'!C:C,"")</f>
        <v/>
      </c>
      <c r="Q1204" s="26" t="str">
        <f t="shared" si="19"/>
        <v/>
      </c>
    </row>
    <row r="1205" spans="1:17" x14ac:dyDescent="0.25">
      <c r="A1205" s="26" t="str">
        <f>IF(ISBLANK(Saisie!C1206),"",_xlfn.XLOOKUP(Saisie!C1206,Barème!A:A,Barème!F:F,"ERREUR CODE PRODUIT"))</f>
        <v/>
      </c>
      <c r="B1205" s="26" t="str">
        <f>IF(OR(A1205="08",MID(Saisie!C1206,4,4)="0804",MID(Saisie!C1206,4,4)="0907",A1205=""),"",_xlfn.XLOOKUP(A1205,Matériau!A:A,Matériau!C:C,"ERREUR MATERIAU"))</f>
        <v/>
      </c>
      <c r="C1205" s="26" t="str">
        <f>IF(B1205="","",_xlfn.XLOOKUP(B1205,Questions!A:A,Questions!C:C,""))</f>
        <v/>
      </c>
      <c r="D1205" s="26" t="str">
        <f>_xlfn.XLOOKUP(B1205&amp;"_"&amp;Saisie!F1206,'Réponses'!D:D,'Réponses'!C:C,"")</f>
        <v/>
      </c>
      <c r="E1205" s="26" t="str">
        <f>IF(D1205="","",_xlfn.XLOOKUP(D1205,'Réponses'!C:C,'Réponses'!F:F,"ERREUR PROCHAINE QUESTION"))</f>
        <v/>
      </c>
      <c r="F1205" s="26" t="str">
        <f>IF(E1205="","",_xlfn.XLOOKUP(E1205,Questions!$A:$A,Questions!$C:$C,"ERREUR TYPE"))</f>
        <v/>
      </c>
      <c r="G1205" s="26" t="str">
        <f>_xlfn.XLOOKUP(E1205&amp;"_"&amp;Saisie!H1206,'Réponses'!D:D,'Réponses'!C:C,"")</f>
        <v/>
      </c>
      <c r="H1205" s="26" t="str">
        <f>IF(G1205="","",_xlfn.XLOOKUP(G1205,'Réponses'!C:C,'Réponses'!F:F,"ERREUR PROCHAINE QUESTION"))</f>
        <v/>
      </c>
      <c r="I1205" s="26" t="str">
        <f>IF(H1205="","",_xlfn.XLOOKUP(H1205,Questions!$A:$A,Questions!$C:$C,"ERREUR TYPE"))</f>
        <v/>
      </c>
      <c r="J1205" s="26" t="str">
        <f>_xlfn.XLOOKUP(H1205&amp;"_"&amp;Saisie!J1206,'Réponses'!D:D,'Réponses'!C:C,"")</f>
        <v/>
      </c>
      <c r="K1205" s="26" t="str">
        <f>IF(J1205="","",_xlfn.XLOOKUP(J1205,'Réponses'!C:C,'Réponses'!F:F,"ERREUR PROCHAINE QUESTION"))</f>
        <v/>
      </c>
      <c r="L1205" s="26" t="str">
        <f>IF(K1205="","",_xlfn.XLOOKUP(K1205,Questions!$A:$A,Questions!$C:$C,"ERREUR TYPE"))</f>
        <v/>
      </c>
      <c r="M1205" s="26" t="str">
        <f>_xlfn.XLOOKUP(K1205&amp;"_"&amp;Saisie!L1206,'Réponses'!D:D,'Réponses'!C:C,"")</f>
        <v/>
      </c>
      <c r="N1205" s="26" t="str">
        <f>IF(M1205="","",_xlfn.XLOOKUP(M1205,'Réponses'!C:C,'Réponses'!F:F,"ERREUR PROCHAINE QUESTION"))</f>
        <v/>
      </c>
      <c r="O1205" s="26" t="str">
        <f>IF(N1205="","",_xlfn.XLOOKUP(N1205,Questions!$A:$A,Questions!$C:$C,"ERREUR TYPE"))</f>
        <v/>
      </c>
      <c r="P1205" s="26" t="str">
        <f>_xlfn.XLOOKUP(N1205&amp;"_"&amp;Saisie!N1206,'Réponses'!D:D,'Réponses'!C:C,"")</f>
        <v/>
      </c>
      <c r="Q1205" s="26" t="str">
        <f t="shared" si="19"/>
        <v/>
      </c>
    </row>
    <row r="1206" spans="1:17" x14ac:dyDescent="0.25">
      <c r="A1206" s="26" t="str">
        <f>IF(ISBLANK(Saisie!C1207),"",_xlfn.XLOOKUP(Saisie!C1207,Barème!A:A,Barème!F:F,"ERREUR CODE PRODUIT"))</f>
        <v/>
      </c>
      <c r="B1206" s="26" t="str">
        <f>IF(OR(A1206="08",MID(Saisie!C1207,4,4)="0804",MID(Saisie!C1207,4,4)="0907",A1206=""),"",_xlfn.XLOOKUP(A1206,Matériau!A:A,Matériau!C:C,"ERREUR MATERIAU"))</f>
        <v/>
      </c>
      <c r="C1206" s="26" t="str">
        <f>IF(B1206="","",_xlfn.XLOOKUP(B1206,Questions!A:A,Questions!C:C,""))</f>
        <v/>
      </c>
      <c r="D1206" s="26" t="str">
        <f>_xlfn.XLOOKUP(B1206&amp;"_"&amp;Saisie!F1207,'Réponses'!D:D,'Réponses'!C:C,"")</f>
        <v/>
      </c>
      <c r="E1206" s="26" t="str">
        <f>IF(D1206="","",_xlfn.XLOOKUP(D1206,'Réponses'!C:C,'Réponses'!F:F,"ERREUR PROCHAINE QUESTION"))</f>
        <v/>
      </c>
      <c r="F1206" s="26" t="str">
        <f>IF(E1206="","",_xlfn.XLOOKUP(E1206,Questions!$A:$A,Questions!$C:$C,"ERREUR TYPE"))</f>
        <v/>
      </c>
      <c r="G1206" s="26" t="str">
        <f>_xlfn.XLOOKUP(E1206&amp;"_"&amp;Saisie!H1207,'Réponses'!D:D,'Réponses'!C:C,"")</f>
        <v/>
      </c>
      <c r="H1206" s="26" t="str">
        <f>IF(G1206="","",_xlfn.XLOOKUP(G1206,'Réponses'!C:C,'Réponses'!F:F,"ERREUR PROCHAINE QUESTION"))</f>
        <v/>
      </c>
      <c r="I1206" s="26" t="str">
        <f>IF(H1206="","",_xlfn.XLOOKUP(H1206,Questions!$A:$A,Questions!$C:$C,"ERREUR TYPE"))</f>
        <v/>
      </c>
      <c r="J1206" s="26" t="str">
        <f>_xlfn.XLOOKUP(H1206&amp;"_"&amp;Saisie!J1207,'Réponses'!D:D,'Réponses'!C:C,"")</f>
        <v/>
      </c>
      <c r="K1206" s="26" t="str">
        <f>IF(J1206="","",_xlfn.XLOOKUP(J1206,'Réponses'!C:C,'Réponses'!F:F,"ERREUR PROCHAINE QUESTION"))</f>
        <v/>
      </c>
      <c r="L1206" s="26" t="str">
        <f>IF(K1206="","",_xlfn.XLOOKUP(K1206,Questions!$A:$A,Questions!$C:$C,"ERREUR TYPE"))</f>
        <v/>
      </c>
      <c r="M1206" s="26" t="str">
        <f>_xlfn.XLOOKUP(K1206&amp;"_"&amp;Saisie!L1207,'Réponses'!D:D,'Réponses'!C:C,"")</f>
        <v/>
      </c>
      <c r="N1206" s="26" t="str">
        <f>IF(M1206="","",_xlfn.XLOOKUP(M1206,'Réponses'!C:C,'Réponses'!F:F,"ERREUR PROCHAINE QUESTION"))</f>
        <v/>
      </c>
      <c r="O1206" s="26" t="str">
        <f>IF(N1206="","",_xlfn.XLOOKUP(N1206,Questions!$A:$A,Questions!$C:$C,"ERREUR TYPE"))</f>
        <v/>
      </c>
      <c r="P1206" s="26" t="str">
        <f>_xlfn.XLOOKUP(N1206&amp;"_"&amp;Saisie!N1207,'Réponses'!D:D,'Réponses'!C:C,"")</f>
        <v/>
      </c>
      <c r="Q1206" s="26" t="str">
        <f t="shared" si="19"/>
        <v/>
      </c>
    </row>
    <row r="1207" spans="1:17" x14ac:dyDescent="0.25">
      <c r="A1207" s="26" t="str">
        <f>IF(ISBLANK(Saisie!C1208),"",_xlfn.XLOOKUP(Saisie!C1208,Barème!A:A,Barème!F:F,"ERREUR CODE PRODUIT"))</f>
        <v/>
      </c>
      <c r="B1207" s="26" t="str">
        <f>IF(OR(A1207="08",MID(Saisie!C1208,4,4)="0804",MID(Saisie!C1208,4,4)="0907",A1207=""),"",_xlfn.XLOOKUP(A1207,Matériau!A:A,Matériau!C:C,"ERREUR MATERIAU"))</f>
        <v/>
      </c>
      <c r="C1207" s="26" t="str">
        <f>IF(B1207="","",_xlfn.XLOOKUP(B1207,Questions!A:A,Questions!C:C,""))</f>
        <v/>
      </c>
      <c r="D1207" s="26" t="str">
        <f>_xlfn.XLOOKUP(B1207&amp;"_"&amp;Saisie!F1208,'Réponses'!D:D,'Réponses'!C:C,"")</f>
        <v/>
      </c>
      <c r="E1207" s="26" t="str">
        <f>IF(D1207="","",_xlfn.XLOOKUP(D1207,'Réponses'!C:C,'Réponses'!F:F,"ERREUR PROCHAINE QUESTION"))</f>
        <v/>
      </c>
      <c r="F1207" s="26" t="str">
        <f>IF(E1207="","",_xlfn.XLOOKUP(E1207,Questions!$A:$A,Questions!$C:$C,"ERREUR TYPE"))</f>
        <v/>
      </c>
      <c r="G1207" s="26" t="str">
        <f>_xlfn.XLOOKUP(E1207&amp;"_"&amp;Saisie!H1208,'Réponses'!D:D,'Réponses'!C:C,"")</f>
        <v/>
      </c>
      <c r="H1207" s="26" t="str">
        <f>IF(G1207="","",_xlfn.XLOOKUP(G1207,'Réponses'!C:C,'Réponses'!F:F,"ERREUR PROCHAINE QUESTION"))</f>
        <v/>
      </c>
      <c r="I1207" s="26" t="str">
        <f>IF(H1207="","",_xlfn.XLOOKUP(H1207,Questions!$A:$A,Questions!$C:$C,"ERREUR TYPE"))</f>
        <v/>
      </c>
      <c r="J1207" s="26" t="str">
        <f>_xlfn.XLOOKUP(H1207&amp;"_"&amp;Saisie!J1208,'Réponses'!D:D,'Réponses'!C:C,"")</f>
        <v/>
      </c>
      <c r="K1207" s="26" t="str">
        <f>IF(J1207="","",_xlfn.XLOOKUP(J1207,'Réponses'!C:C,'Réponses'!F:F,"ERREUR PROCHAINE QUESTION"))</f>
        <v/>
      </c>
      <c r="L1207" s="26" t="str">
        <f>IF(K1207="","",_xlfn.XLOOKUP(K1207,Questions!$A:$A,Questions!$C:$C,"ERREUR TYPE"))</f>
        <v/>
      </c>
      <c r="M1207" s="26" t="str">
        <f>_xlfn.XLOOKUP(K1207&amp;"_"&amp;Saisie!L1208,'Réponses'!D:D,'Réponses'!C:C,"")</f>
        <v/>
      </c>
      <c r="N1207" s="26" t="str">
        <f>IF(M1207="","",_xlfn.XLOOKUP(M1207,'Réponses'!C:C,'Réponses'!F:F,"ERREUR PROCHAINE QUESTION"))</f>
        <v/>
      </c>
      <c r="O1207" s="26" t="str">
        <f>IF(N1207="","",_xlfn.XLOOKUP(N1207,Questions!$A:$A,Questions!$C:$C,"ERREUR TYPE"))</f>
        <v/>
      </c>
      <c r="P1207" s="26" t="str">
        <f>_xlfn.XLOOKUP(N1207&amp;"_"&amp;Saisie!N1208,'Réponses'!D:D,'Réponses'!C:C,"")</f>
        <v/>
      </c>
      <c r="Q1207" s="26" t="str">
        <f t="shared" si="19"/>
        <v/>
      </c>
    </row>
    <row r="1208" spans="1:17" x14ac:dyDescent="0.25">
      <c r="A1208" s="26" t="str">
        <f>IF(ISBLANK(Saisie!C1209),"",_xlfn.XLOOKUP(Saisie!C1209,Barème!A:A,Barème!F:F,"ERREUR CODE PRODUIT"))</f>
        <v/>
      </c>
      <c r="B1208" s="26" t="str">
        <f>IF(OR(A1208="08",MID(Saisie!C1209,4,4)="0804",MID(Saisie!C1209,4,4)="0907",A1208=""),"",_xlfn.XLOOKUP(A1208,Matériau!A:A,Matériau!C:C,"ERREUR MATERIAU"))</f>
        <v/>
      </c>
      <c r="C1208" s="26" t="str">
        <f>IF(B1208="","",_xlfn.XLOOKUP(B1208,Questions!A:A,Questions!C:C,""))</f>
        <v/>
      </c>
      <c r="D1208" s="26" t="str">
        <f>_xlfn.XLOOKUP(B1208&amp;"_"&amp;Saisie!F1209,'Réponses'!D:D,'Réponses'!C:C,"")</f>
        <v/>
      </c>
      <c r="E1208" s="26" t="str">
        <f>IF(D1208="","",_xlfn.XLOOKUP(D1208,'Réponses'!C:C,'Réponses'!F:F,"ERREUR PROCHAINE QUESTION"))</f>
        <v/>
      </c>
      <c r="F1208" s="26" t="str">
        <f>IF(E1208="","",_xlfn.XLOOKUP(E1208,Questions!$A:$A,Questions!$C:$C,"ERREUR TYPE"))</f>
        <v/>
      </c>
      <c r="G1208" s="26" t="str">
        <f>_xlfn.XLOOKUP(E1208&amp;"_"&amp;Saisie!H1209,'Réponses'!D:D,'Réponses'!C:C,"")</f>
        <v/>
      </c>
      <c r="H1208" s="26" t="str">
        <f>IF(G1208="","",_xlfn.XLOOKUP(G1208,'Réponses'!C:C,'Réponses'!F:F,"ERREUR PROCHAINE QUESTION"))</f>
        <v/>
      </c>
      <c r="I1208" s="26" t="str">
        <f>IF(H1208="","",_xlfn.XLOOKUP(H1208,Questions!$A:$A,Questions!$C:$C,"ERREUR TYPE"))</f>
        <v/>
      </c>
      <c r="J1208" s="26" t="str">
        <f>_xlfn.XLOOKUP(H1208&amp;"_"&amp;Saisie!J1209,'Réponses'!D:D,'Réponses'!C:C,"")</f>
        <v/>
      </c>
      <c r="K1208" s="26" t="str">
        <f>IF(J1208="","",_xlfn.XLOOKUP(J1208,'Réponses'!C:C,'Réponses'!F:F,"ERREUR PROCHAINE QUESTION"))</f>
        <v/>
      </c>
      <c r="L1208" s="26" t="str">
        <f>IF(K1208="","",_xlfn.XLOOKUP(K1208,Questions!$A:$A,Questions!$C:$C,"ERREUR TYPE"))</f>
        <v/>
      </c>
      <c r="M1208" s="26" t="str">
        <f>_xlfn.XLOOKUP(K1208&amp;"_"&amp;Saisie!L1209,'Réponses'!D:D,'Réponses'!C:C,"")</f>
        <v/>
      </c>
      <c r="N1208" s="26" t="str">
        <f>IF(M1208="","",_xlfn.XLOOKUP(M1208,'Réponses'!C:C,'Réponses'!F:F,"ERREUR PROCHAINE QUESTION"))</f>
        <v/>
      </c>
      <c r="O1208" s="26" t="str">
        <f>IF(N1208="","",_xlfn.XLOOKUP(N1208,Questions!$A:$A,Questions!$C:$C,"ERREUR TYPE"))</f>
        <v/>
      </c>
      <c r="P1208" s="26" t="str">
        <f>_xlfn.XLOOKUP(N1208&amp;"_"&amp;Saisie!N1209,'Réponses'!D:D,'Réponses'!C:C,"")</f>
        <v/>
      </c>
      <c r="Q1208" s="26" t="str">
        <f t="shared" si="19"/>
        <v/>
      </c>
    </row>
    <row r="1209" spans="1:17" x14ac:dyDescent="0.25">
      <c r="A1209" s="26" t="str">
        <f>IF(ISBLANK(Saisie!C1210),"",_xlfn.XLOOKUP(Saisie!C1210,Barème!A:A,Barème!F:F,"ERREUR CODE PRODUIT"))</f>
        <v/>
      </c>
      <c r="B1209" s="26" t="str">
        <f>IF(OR(A1209="08",MID(Saisie!C1210,4,4)="0804",MID(Saisie!C1210,4,4)="0907",A1209=""),"",_xlfn.XLOOKUP(A1209,Matériau!A:A,Matériau!C:C,"ERREUR MATERIAU"))</f>
        <v/>
      </c>
      <c r="C1209" s="26" t="str">
        <f>IF(B1209="","",_xlfn.XLOOKUP(B1209,Questions!A:A,Questions!C:C,""))</f>
        <v/>
      </c>
      <c r="D1209" s="26" t="str">
        <f>_xlfn.XLOOKUP(B1209&amp;"_"&amp;Saisie!F1210,'Réponses'!D:D,'Réponses'!C:C,"")</f>
        <v/>
      </c>
      <c r="E1209" s="26" t="str">
        <f>IF(D1209="","",_xlfn.XLOOKUP(D1209,'Réponses'!C:C,'Réponses'!F:F,"ERREUR PROCHAINE QUESTION"))</f>
        <v/>
      </c>
      <c r="F1209" s="26" t="str">
        <f>IF(E1209="","",_xlfn.XLOOKUP(E1209,Questions!$A:$A,Questions!$C:$C,"ERREUR TYPE"))</f>
        <v/>
      </c>
      <c r="G1209" s="26" t="str">
        <f>_xlfn.XLOOKUP(E1209&amp;"_"&amp;Saisie!H1210,'Réponses'!D:D,'Réponses'!C:C,"")</f>
        <v/>
      </c>
      <c r="H1209" s="26" t="str">
        <f>IF(G1209="","",_xlfn.XLOOKUP(G1209,'Réponses'!C:C,'Réponses'!F:F,"ERREUR PROCHAINE QUESTION"))</f>
        <v/>
      </c>
      <c r="I1209" s="26" t="str">
        <f>IF(H1209="","",_xlfn.XLOOKUP(H1209,Questions!$A:$A,Questions!$C:$C,"ERREUR TYPE"))</f>
        <v/>
      </c>
      <c r="J1209" s="26" t="str">
        <f>_xlfn.XLOOKUP(H1209&amp;"_"&amp;Saisie!J1210,'Réponses'!D:D,'Réponses'!C:C,"")</f>
        <v/>
      </c>
      <c r="K1209" s="26" t="str">
        <f>IF(J1209="","",_xlfn.XLOOKUP(J1209,'Réponses'!C:C,'Réponses'!F:F,"ERREUR PROCHAINE QUESTION"))</f>
        <v/>
      </c>
      <c r="L1209" s="26" t="str">
        <f>IF(K1209="","",_xlfn.XLOOKUP(K1209,Questions!$A:$A,Questions!$C:$C,"ERREUR TYPE"))</f>
        <v/>
      </c>
      <c r="M1209" s="26" t="str">
        <f>_xlfn.XLOOKUP(K1209&amp;"_"&amp;Saisie!L1210,'Réponses'!D:D,'Réponses'!C:C,"")</f>
        <v/>
      </c>
      <c r="N1209" s="26" t="str">
        <f>IF(M1209="","",_xlfn.XLOOKUP(M1209,'Réponses'!C:C,'Réponses'!F:F,"ERREUR PROCHAINE QUESTION"))</f>
        <v/>
      </c>
      <c r="O1209" s="26" t="str">
        <f>IF(N1209="","",_xlfn.XLOOKUP(N1209,Questions!$A:$A,Questions!$C:$C,"ERREUR TYPE"))</f>
        <v/>
      </c>
      <c r="P1209" s="26" t="str">
        <f>_xlfn.XLOOKUP(N1209&amp;"_"&amp;Saisie!N1210,'Réponses'!D:D,'Réponses'!C:C,"")</f>
        <v/>
      </c>
      <c r="Q1209" s="26" t="str">
        <f t="shared" si="19"/>
        <v/>
      </c>
    </row>
    <row r="1210" spans="1:17" x14ac:dyDescent="0.25">
      <c r="A1210" s="26" t="str">
        <f>IF(ISBLANK(Saisie!C1211),"",_xlfn.XLOOKUP(Saisie!C1211,Barème!A:A,Barème!F:F,"ERREUR CODE PRODUIT"))</f>
        <v/>
      </c>
      <c r="B1210" s="26" t="str">
        <f>IF(OR(A1210="08",MID(Saisie!C1211,4,4)="0804",MID(Saisie!C1211,4,4)="0907",A1210=""),"",_xlfn.XLOOKUP(A1210,Matériau!A:A,Matériau!C:C,"ERREUR MATERIAU"))</f>
        <v/>
      </c>
      <c r="C1210" s="26" t="str">
        <f>IF(B1210="","",_xlfn.XLOOKUP(B1210,Questions!A:A,Questions!C:C,""))</f>
        <v/>
      </c>
      <c r="D1210" s="26" t="str">
        <f>_xlfn.XLOOKUP(B1210&amp;"_"&amp;Saisie!F1211,'Réponses'!D:D,'Réponses'!C:C,"")</f>
        <v/>
      </c>
      <c r="E1210" s="26" t="str">
        <f>IF(D1210="","",_xlfn.XLOOKUP(D1210,'Réponses'!C:C,'Réponses'!F:F,"ERREUR PROCHAINE QUESTION"))</f>
        <v/>
      </c>
      <c r="F1210" s="26" t="str">
        <f>IF(E1210="","",_xlfn.XLOOKUP(E1210,Questions!$A:$A,Questions!$C:$C,"ERREUR TYPE"))</f>
        <v/>
      </c>
      <c r="G1210" s="26" t="str">
        <f>_xlfn.XLOOKUP(E1210&amp;"_"&amp;Saisie!H1211,'Réponses'!D:D,'Réponses'!C:C,"")</f>
        <v/>
      </c>
      <c r="H1210" s="26" t="str">
        <f>IF(G1210="","",_xlfn.XLOOKUP(G1210,'Réponses'!C:C,'Réponses'!F:F,"ERREUR PROCHAINE QUESTION"))</f>
        <v/>
      </c>
      <c r="I1210" s="26" t="str">
        <f>IF(H1210="","",_xlfn.XLOOKUP(H1210,Questions!$A:$A,Questions!$C:$C,"ERREUR TYPE"))</f>
        <v/>
      </c>
      <c r="J1210" s="26" t="str">
        <f>_xlfn.XLOOKUP(H1210&amp;"_"&amp;Saisie!J1211,'Réponses'!D:D,'Réponses'!C:C,"")</f>
        <v/>
      </c>
      <c r="K1210" s="26" t="str">
        <f>IF(J1210="","",_xlfn.XLOOKUP(J1210,'Réponses'!C:C,'Réponses'!F:F,"ERREUR PROCHAINE QUESTION"))</f>
        <v/>
      </c>
      <c r="L1210" s="26" t="str">
        <f>IF(K1210="","",_xlfn.XLOOKUP(K1210,Questions!$A:$A,Questions!$C:$C,"ERREUR TYPE"))</f>
        <v/>
      </c>
      <c r="M1210" s="26" t="str">
        <f>_xlfn.XLOOKUP(K1210&amp;"_"&amp;Saisie!L1211,'Réponses'!D:D,'Réponses'!C:C,"")</f>
        <v/>
      </c>
      <c r="N1210" s="26" t="str">
        <f>IF(M1210="","",_xlfn.XLOOKUP(M1210,'Réponses'!C:C,'Réponses'!F:F,"ERREUR PROCHAINE QUESTION"))</f>
        <v/>
      </c>
      <c r="O1210" s="26" t="str">
        <f>IF(N1210="","",_xlfn.XLOOKUP(N1210,Questions!$A:$A,Questions!$C:$C,"ERREUR TYPE"))</f>
        <v/>
      </c>
      <c r="P1210" s="26" t="str">
        <f>_xlfn.XLOOKUP(N1210&amp;"_"&amp;Saisie!N1211,'Réponses'!D:D,'Réponses'!C:C,"")</f>
        <v/>
      </c>
      <c r="Q1210" s="26" t="str">
        <f t="shared" si="19"/>
        <v/>
      </c>
    </row>
    <row r="1211" spans="1:17" x14ac:dyDescent="0.25">
      <c r="A1211" s="26" t="str">
        <f>IF(ISBLANK(Saisie!C1212),"",_xlfn.XLOOKUP(Saisie!C1212,Barème!A:A,Barème!F:F,"ERREUR CODE PRODUIT"))</f>
        <v/>
      </c>
      <c r="B1211" s="26" t="str">
        <f>IF(OR(A1211="08",MID(Saisie!C1212,4,4)="0804",MID(Saisie!C1212,4,4)="0907",A1211=""),"",_xlfn.XLOOKUP(A1211,Matériau!A:A,Matériau!C:C,"ERREUR MATERIAU"))</f>
        <v/>
      </c>
      <c r="C1211" s="26" t="str">
        <f>IF(B1211="","",_xlfn.XLOOKUP(B1211,Questions!A:A,Questions!C:C,""))</f>
        <v/>
      </c>
      <c r="D1211" s="26" t="str">
        <f>_xlfn.XLOOKUP(B1211&amp;"_"&amp;Saisie!F1212,'Réponses'!D:D,'Réponses'!C:C,"")</f>
        <v/>
      </c>
      <c r="E1211" s="26" t="str">
        <f>IF(D1211="","",_xlfn.XLOOKUP(D1211,'Réponses'!C:C,'Réponses'!F:F,"ERREUR PROCHAINE QUESTION"))</f>
        <v/>
      </c>
      <c r="F1211" s="26" t="str">
        <f>IF(E1211="","",_xlfn.XLOOKUP(E1211,Questions!$A:$A,Questions!$C:$C,"ERREUR TYPE"))</f>
        <v/>
      </c>
      <c r="G1211" s="26" t="str">
        <f>_xlfn.XLOOKUP(E1211&amp;"_"&amp;Saisie!H1212,'Réponses'!D:D,'Réponses'!C:C,"")</f>
        <v/>
      </c>
      <c r="H1211" s="26" t="str">
        <f>IF(G1211="","",_xlfn.XLOOKUP(G1211,'Réponses'!C:C,'Réponses'!F:F,"ERREUR PROCHAINE QUESTION"))</f>
        <v/>
      </c>
      <c r="I1211" s="26" t="str">
        <f>IF(H1211="","",_xlfn.XLOOKUP(H1211,Questions!$A:$A,Questions!$C:$C,"ERREUR TYPE"))</f>
        <v/>
      </c>
      <c r="J1211" s="26" t="str">
        <f>_xlfn.XLOOKUP(H1211&amp;"_"&amp;Saisie!J1212,'Réponses'!D:D,'Réponses'!C:C,"")</f>
        <v/>
      </c>
      <c r="K1211" s="26" t="str">
        <f>IF(J1211="","",_xlfn.XLOOKUP(J1211,'Réponses'!C:C,'Réponses'!F:F,"ERREUR PROCHAINE QUESTION"))</f>
        <v/>
      </c>
      <c r="L1211" s="26" t="str">
        <f>IF(K1211="","",_xlfn.XLOOKUP(K1211,Questions!$A:$A,Questions!$C:$C,"ERREUR TYPE"))</f>
        <v/>
      </c>
      <c r="M1211" s="26" t="str">
        <f>_xlfn.XLOOKUP(K1211&amp;"_"&amp;Saisie!L1212,'Réponses'!D:D,'Réponses'!C:C,"")</f>
        <v/>
      </c>
      <c r="N1211" s="26" t="str">
        <f>IF(M1211="","",_xlfn.XLOOKUP(M1211,'Réponses'!C:C,'Réponses'!F:F,"ERREUR PROCHAINE QUESTION"))</f>
        <v/>
      </c>
      <c r="O1211" s="26" t="str">
        <f>IF(N1211="","",_xlfn.XLOOKUP(N1211,Questions!$A:$A,Questions!$C:$C,"ERREUR TYPE"))</f>
        <v/>
      </c>
      <c r="P1211" s="26" t="str">
        <f>_xlfn.XLOOKUP(N1211&amp;"_"&amp;Saisie!N1212,'Réponses'!D:D,'Réponses'!C:C,"")</f>
        <v/>
      </c>
      <c r="Q1211" s="26" t="str">
        <f t="shared" si="19"/>
        <v/>
      </c>
    </row>
    <row r="1212" spans="1:17" x14ac:dyDescent="0.25">
      <c r="A1212" s="26" t="str">
        <f>IF(ISBLANK(Saisie!C1213),"",_xlfn.XLOOKUP(Saisie!C1213,Barème!A:A,Barème!F:F,"ERREUR CODE PRODUIT"))</f>
        <v/>
      </c>
      <c r="B1212" s="26" t="str">
        <f>IF(OR(A1212="08",MID(Saisie!C1213,4,4)="0804",MID(Saisie!C1213,4,4)="0907",A1212=""),"",_xlfn.XLOOKUP(A1212,Matériau!A:A,Matériau!C:C,"ERREUR MATERIAU"))</f>
        <v/>
      </c>
      <c r="C1212" s="26" t="str">
        <f>IF(B1212="","",_xlfn.XLOOKUP(B1212,Questions!A:A,Questions!C:C,""))</f>
        <v/>
      </c>
      <c r="D1212" s="26" t="str">
        <f>_xlfn.XLOOKUP(B1212&amp;"_"&amp;Saisie!F1213,'Réponses'!D:D,'Réponses'!C:C,"")</f>
        <v/>
      </c>
      <c r="E1212" s="26" t="str">
        <f>IF(D1212="","",_xlfn.XLOOKUP(D1212,'Réponses'!C:C,'Réponses'!F:F,"ERREUR PROCHAINE QUESTION"))</f>
        <v/>
      </c>
      <c r="F1212" s="26" t="str">
        <f>IF(E1212="","",_xlfn.XLOOKUP(E1212,Questions!$A:$A,Questions!$C:$C,"ERREUR TYPE"))</f>
        <v/>
      </c>
      <c r="G1212" s="26" t="str">
        <f>_xlfn.XLOOKUP(E1212&amp;"_"&amp;Saisie!H1213,'Réponses'!D:D,'Réponses'!C:C,"")</f>
        <v/>
      </c>
      <c r="H1212" s="26" t="str">
        <f>IF(G1212="","",_xlfn.XLOOKUP(G1212,'Réponses'!C:C,'Réponses'!F:F,"ERREUR PROCHAINE QUESTION"))</f>
        <v/>
      </c>
      <c r="I1212" s="26" t="str">
        <f>IF(H1212="","",_xlfn.XLOOKUP(H1212,Questions!$A:$A,Questions!$C:$C,"ERREUR TYPE"))</f>
        <v/>
      </c>
      <c r="J1212" s="26" t="str">
        <f>_xlfn.XLOOKUP(H1212&amp;"_"&amp;Saisie!J1213,'Réponses'!D:D,'Réponses'!C:C,"")</f>
        <v/>
      </c>
      <c r="K1212" s="26" t="str">
        <f>IF(J1212="","",_xlfn.XLOOKUP(J1212,'Réponses'!C:C,'Réponses'!F:F,"ERREUR PROCHAINE QUESTION"))</f>
        <v/>
      </c>
      <c r="L1212" s="26" t="str">
        <f>IF(K1212="","",_xlfn.XLOOKUP(K1212,Questions!$A:$A,Questions!$C:$C,"ERREUR TYPE"))</f>
        <v/>
      </c>
      <c r="M1212" s="26" t="str">
        <f>_xlfn.XLOOKUP(K1212&amp;"_"&amp;Saisie!L1213,'Réponses'!D:D,'Réponses'!C:C,"")</f>
        <v/>
      </c>
      <c r="N1212" s="26" t="str">
        <f>IF(M1212="","",_xlfn.XLOOKUP(M1212,'Réponses'!C:C,'Réponses'!F:F,"ERREUR PROCHAINE QUESTION"))</f>
        <v/>
      </c>
      <c r="O1212" s="26" t="str">
        <f>IF(N1212="","",_xlfn.XLOOKUP(N1212,Questions!$A:$A,Questions!$C:$C,"ERREUR TYPE"))</f>
        <v/>
      </c>
      <c r="P1212" s="26" t="str">
        <f>_xlfn.XLOOKUP(N1212&amp;"_"&amp;Saisie!N1213,'Réponses'!D:D,'Réponses'!C:C,"")</f>
        <v/>
      </c>
      <c r="Q1212" s="26" t="str">
        <f t="shared" si="19"/>
        <v/>
      </c>
    </row>
    <row r="1213" spans="1:17" x14ac:dyDescent="0.25">
      <c r="A1213" s="26" t="str">
        <f>IF(ISBLANK(Saisie!C1214),"",_xlfn.XLOOKUP(Saisie!C1214,Barème!A:A,Barème!F:F,"ERREUR CODE PRODUIT"))</f>
        <v/>
      </c>
      <c r="B1213" s="26" t="str">
        <f>IF(OR(A1213="08",MID(Saisie!C1214,4,4)="0804",MID(Saisie!C1214,4,4)="0907",A1213=""),"",_xlfn.XLOOKUP(A1213,Matériau!A:A,Matériau!C:C,"ERREUR MATERIAU"))</f>
        <v/>
      </c>
      <c r="C1213" s="26" t="str">
        <f>IF(B1213="","",_xlfn.XLOOKUP(B1213,Questions!A:A,Questions!C:C,""))</f>
        <v/>
      </c>
      <c r="D1213" s="26" t="str">
        <f>_xlfn.XLOOKUP(B1213&amp;"_"&amp;Saisie!F1214,'Réponses'!D:D,'Réponses'!C:C,"")</f>
        <v/>
      </c>
      <c r="E1213" s="26" t="str">
        <f>IF(D1213="","",_xlfn.XLOOKUP(D1213,'Réponses'!C:C,'Réponses'!F:F,"ERREUR PROCHAINE QUESTION"))</f>
        <v/>
      </c>
      <c r="F1213" s="26" t="str">
        <f>IF(E1213="","",_xlfn.XLOOKUP(E1213,Questions!$A:$A,Questions!$C:$C,"ERREUR TYPE"))</f>
        <v/>
      </c>
      <c r="G1213" s="26" t="str">
        <f>_xlfn.XLOOKUP(E1213&amp;"_"&amp;Saisie!H1214,'Réponses'!D:D,'Réponses'!C:C,"")</f>
        <v/>
      </c>
      <c r="H1213" s="26" t="str">
        <f>IF(G1213="","",_xlfn.XLOOKUP(G1213,'Réponses'!C:C,'Réponses'!F:F,"ERREUR PROCHAINE QUESTION"))</f>
        <v/>
      </c>
      <c r="I1213" s="26" t="str">
        <f>IF(H1213="","",_xlfn.XLOOKUP(H1213,Questions!$A:$A,Questions!$C:$C,"ERREUR TYPE"))</f>
        <v/>
      </c>
      <c r="J1213" s="26" t="str">
        <f>_xlfn.XLOOKUP(H1213&amp;"_"&amp;Saisie!J1214,'Réponses'!D:D,'Réponses'!C:C,"")</f>
        <v/>
      </c>
      <c r="K1213" s="26" t="str">
        <f>IF(J1213="","",_xlfn.XLOOKUP(J1213,'Réponses'!C:C,'Réponses'!F:F,"ERREUR PROCHAINE QUESTION"))</f>
        <v/>
      </c>
      <c r="L1213" s="26" t="str">
        <f>IF(K1213="","",_xlfn.XLOOKUP(K1213,Questions!$A:$A,Questions!$C:$C,"ERREUR TYPE"))</f>
        <v/>
      </c>
      <c r="M1213" s="26" t="str">
        <f>_xlfn.XLOOKUP(K1213&amp;"_"&amp;Saisie!L1214,'Réponses'!D:D,'Réponses'!C:C,"")</f>
        <v/>
      </c>
      <c r="N1213" s="26" t="str">
        <f>IF(M1213="","",_xlfn.XLOOKUP(M1213,'Réponses'!C:C,'Réponses'!F:F,"ERREUR PROCHAINE QUESTION"))</f>
        <v/>
      </c>
      <c r="O1213" s="26" t="str">
        <f>IF(N1213="","",_xlfn.XLOOKUP(N1213,Questions!$A:$A,Questions!$C:$C,"ERREUR TYPE"))</f>
        <v/>
      </c>
      <c r="P1213" s="26" t="str">
        <f>_xlfn.XLOOKUP(N1213&amp;"_"&amp;Saisie!N1214,'Réponses'!D:D,'Réponses'!C:C,"")</f>
        <v/>
      </c>
      <c r="Q1213" s="26" t="str">
        <f t="shared" si="19"/>
        <v/>
      </c>
    </row>
    <row r="1214" spans="1:17" x14ac:dyDescent="0.25">
      <c r="A1214" s="26" t="str">
        <f>IF(ISBLANK(Saisie!C1215),"",_xlfn.XLOOKUP(Saisie!C1215,Barème!A:A,Barème!F:F,"ERREUR CODE PRODUIT"))</f>
        <v/>
      </c>
      <c r="B1214" s="26" t="str">
        <f>IF(OR(A1214="08",MID(Saisie!C1215,4,4)="0804",MID(Saisie!C1215,4,4)="0907",A1214=""),"",_xlfn.XLOOKUP(A1214,Matériau!A:A,Matériau!C:C,"ERREUR MATERIAU"))</f>
        <v/>
      </c>
      <c r="C1214" s="26" t="str">
        <f>IF(B1214="","",_xlfn.XLOOKUP(B1214,Questions!A:A,Questions!C:C,""))</f>
        <v/>
      </c>
      <c r="D1214" s="26" t="str">
        <f>_xlfn.XLOOKUP(B1214&amp;"_"&amp;Saisie!F1215,'Réponses'!D:D,'Réponses'!C:C,"")</f>
        <v/>
      </c>
      <c r="E1214" s="26" t="str">
        <f>IF(D1214="","",_xlfn.XLOOKUP(D1214,'Réponses'!C:C,'Réponses'!F:F,"ERREUR PROCHAINE QUESTION"))</f>
        <v/>
      </c>
      <c r="F1214" s="26" t="str">
        <f>IF(E1214="","",_xlfn.XLOOKUP(E1214,Questions!$A:$A,Questions!$C:$C,"ERREUR TYPE"))</f>
        <v/>
      </c>
      <c r="G1214" s="26" t="str">
        <f>_xlfn.XLOOKUP(E1214&amp;"_"&amp;Saisie!H1215,'Réponses'!D:D,'Réponses'!C:C,"")</f>
        <v/>
      </c>
      <c r="H1214" s="26" t="str">
        <f>IF(G1214="","",_xlfn.XLOOKUP(G1214,'Réponses'!C:C,'Réponses'!F:F,"ERREUR PROCHAINE QUESTION"))</f>
        <v/>
      </c>
      <c r="I1214" s="26" t="str">
        <f>IF(H1214="","",_xlfn.XLOOKUP(H1214,Questions!$A:$A,Questions!$C:$C,"ERREUR TYPE"))</f>
        <v/>
      </c>
      <c r="J1214" s="26" t="str">
        <f>_xlfn.XLOOKUP(H1214&amp;"_"&amp;Saisie!J1215,'Réponses'!D:D,'Réponses'!C:C,"")</f>
        <v/>
      </c>
      <c r="K1214" s="26" t="str">
        <f>IF(J1214="","",_xlfn.XLOOKUP(J1214,'Réponses'!C:C,'Réponses'!F:F,"ERREUR PROCHAINE QUESTION"))</f>
        <v/>
      </c>
      <c r="L1214" s="26" t="str">
        <f>IF(K1214="","",_xlfn.XLOOKUP(K1214,Questions!$A:$A,Questions!$C:$C,"ERREUR TYPE"))</f>
        <v/>
      </c>
      <c r="M1214" s="26" t="str">
        <f>_xlfn.XLOOKUP(K1214&amp;"_"&amp;Saisie!L1215,'Réponses'!D:D,'Réponses'!C:C,"")</f>
        <v/>
      </c>
      <c r="N1214" s="26" t="str">
        <f>IF(M1214="","",_xlfn.XLOOKUP(M1214,'Réponses'!C:C,'Réponses'!F:F,"ERREUR PROCHAINE QUESTION"))</f>
        <v/>
      </c>
      <c r="O1214" s="26" t="str">
        <f>IF(N1214="","",_xlfn.XLOOKUP(N1214,Questions!$A:$A,Questions!$C:$C,"ERREUR TYPE"))</f>
        <v/>
      </c>
      <c r="P1214" s="26" t="str">
        <f>_xlfn.XLOOKUP(N1214&amp;"_"&amp;Saisie!N1215,'Réponses'!D:D,'Réponses'!C:C,"")</f>
        <v/>
      </c>
      <c r="Q1214" s="26" t="str">
        <f t="shared" si="19"/>
        <v/>
      </c>
    </row>
    <row r="1215" spans="1:17" x14ac:dyDescent="0.25">
      <c r="A1215" s="26" t="str">
        <f>IF(ISBLANK(Saisie!C1216),"",_xlfn.XLOOKUP(Saisie!C1216,Barème!A:A,Barème!F:F,"ERREUR CODE PRODUIT"))</f>
        <v/>
      </c>
      <c r="B1215" s="26" t="str">
        <f>IF(OR(A1215="08",MID(Saisie!C1216,4,4)="0804",MID(Saisie!C1216,4,4)="0907",A1215=""),"",_xlfn.XLOOKUP(A1215,Matériau!A:A,Matériau!C:C,"ERREUR MATERIAU"))</f>
        <v/>
      </c>
      <c r="C1215" s="26" t="str">
        <f>IF(B1215="","",_xlfn.XLOOKUP(B1215,Questions!A:A,Questions!C:C,""))</f>
        <v/>
      </c>
      <c r="D1215" s="26" t="str">
        <f>_xlfn.XLOOKUP(B1215&amp;"_"&amp;Saisie!F1216,'Réponses'!D:D,'Réponses'!C:C,"")</f>
        <v/>
      </c>
      <c r="E1215" s="26" t="str">
        <f>IF(D1215="","",_xlfn.XLOOKUP(D1215,'Réponses'!C:C,'Réponses'!F:F,"ERREUR PROCHAINE QUESTION"))</f>
        <v/>
      </c>
      <c r="F1215" s="26" t="str">
        <f>IF(E1215="","",_xlfn.XLOOKUP(E1215,Questions!$A:$A,Questions!$C:$C,"ERREUR TYPE"))</f>
        <v/>
      </c>
      <c r="G1215" s="26" t="str">
        <f>_xlfn.XLOOKUP(E1215&amp;"_"&amp;Saisie!H1216,'Réponses'!D:D,'Réponses'!C:C,"")</f>
        <v/>
      </c>
      <c r="H1215" s="26" t="str">
        <f>IF(G1215="","",_xlfn.XLOOKUP(G1215,'Réponses'!C:C,'Réponses'!F:F,"ERREUR PROCHAINE QUESTION"))</f>
        <v/>
      </c>
      <c r="I1215" s="26" t="str">
        <f>IF(H1215="","",_xlfn.XLOOKUP(H1215,Questions!$A:$A,Questions!$C:$C,"ERREUR TYPE"))</f>
        <v/>
      </c>
      <c r="J1215" s="26" t="str">
        <f>_xlfn.XLOOKUP(H1215&amp;"_"&amp;Saisie!J1216,'Réponses'!D:D,'Réponses'!C:C,"")</f>
        <v/>
      </c>
      <c r="K1215" s="26" t="str">
        <f>IF(J1215="","",_xlfn.XLOOKUP(J1215,'Réponses'!C:C,'Réponses'!F:F,"ERREUR PROCHAINE QUESTION"))</f>
        <v/>
      </c>
      <c r="L1215" s="26" t="str">
        <f>IF(K1215="","",_xlfn.XLOOKUP(K1215,Questions!$A:$A,Questions!$C:$C,"ERREUR TYPE"))</f>
        <v/>
      </c>
      <c r="M1215" s="26" t="str">
        <f>_xlfn.XLOOKUP(K1215&amp;"_"&amp;Saisie!L1216,'Réponses'!D:D,'Réponses'!C:C,"")</f>
        <v/>
      </c>
      <c r="N1215" s="26" t="str">
        <f>IF(M1215="","",_xlfn.XLOOKUP(M1215,'Réponses'!C:C,'Réponses'!F:F,"ERREUR PROCHAINE QUESTION"))</f>
        <v/>
      </c>
      <c r="O1215" s="26" t="str">
        <f>IF(N1215="","",_xlfn.XLOOKUP(N1215,Questions!$A:$A,Questions!$C:$C,"ERREUR TYPE"))</f>
        <v/>
      </c>
      <c r="P1215" s="26" t="str">
        <f>_xlfn.XLOOKUP(N1215&amp;"_"&amp;Saisie!N1216,'Réponses'!D:D,'Réponses'!C:C,"")</f>
        <v/>
      </c>
      <c r="Q1215" s="26" t="str">
        <f t="shared" si="19"/>
        <v/>
      </c>
    </row>
    <row r="1216" spans="1:17" x14ac:dyDescent="0.25">
      <c r="A1216" s="26" t="str">
        <f>IF(ISBLANK(Saisie!C1217),"",_xlfn.XLOOKUP(Saisie!C1217,Barème!A:A,Barème!F:F,"ERREUR CODE PRODUIT"))</f>
        <v/>
      </c>
      <c r="B1216" s="26" t="str">
        <f>IF(OR(A1216="08",MID(Saisie!C1217,4,4)="0804",MID(Saisie!C1217,4,4)="0907",A1216=""),"",_xlfn.XLOOKUP(A1216,Matériau!A:A,Matériau!C:C,"ERREUR MATERIAU"))</f>
        <v/>
      </c>
      <c r="C1216" s="26" t="str">
        <f>IF(B1216="","",_xlfn.XLOOKUP(B1216,Questions!A:A,Questions!C:C,""))</f>
        <v/>
      </c>
      <c r="D1216" s="26" t="str">
        <f>_xlfn.XLOOKUP(B1216&amp;"_"&amp;Saisie!F1217,'Réponses'!D:D,'Réponses'!C:C,"")</f>
        <v/>
      </c>
      <c r="E1216" s="26" t="str">
        <f>IF(D1216="","",_xlfn.XLOOKUP(D1216,'Réponses'!C:C,'Réponses'!F:F,"ERREUR PROCHAINE QUESTION"))</f>
        <v/>
      </c>
      <c r="F1216" s="26" t="str">
        <f>IF(E1216="","",_xlfn.XLOOKUP(E1216,Questions!$A:$A,Questions!$C:$C,"ERREUR TYPE"))</f>
        <v/>
      </c>
      <c r="G1216" s="26" t="str">
        <f>_xlfn.XLOOKUP(E1216&amp;"_"&amp;Saisie!H1217,'Réponses'!D:D,'Réponses'!C:C,"")</f>
        <v/>
      </c>
      <c r="H1216" s="26" t="str">
        <f>IF(G1216="","",_xlfn.XLOOKUP(G1216,'Réponses'!C:C,'Réponses'!F:F,"ERREUR PROCHAINE QUESTION"))</f>
        <v/>
      </c>
      <c r="I1216" s="26" t="str">
        <f>IF(H1216="","",_xlfn.XLOOKUP(H1216,Questions!$A:$A,Questions!$C:$C,"ERREUR TYPE"))</f>
        <v/>
      </c>
      <c r="J1216" s="26" t="str">
        <f>_xlfn.XLOOKUP(H1216&amp;"_"&amp;Saisie!J1217,'Réponses'!D:D,'Réponses'!C:C,"")</f>
        <v/>
      </c>
      <c r="K1216" s="26" t="str">
        <f>IF(J1216="","",_xlfn.XLOOKUP(J1216,'Réponses'!C:C,'Réponses'!F:F,"ERREUR PROCHAINE QUESTION"))</f>
        <v/>
      </c>
      <c r="L1216" s="26" t="str">
        <f>IF(K1216="","",_xlfn.XLOOKUP(K1216,Questions!$A:$A,Questions!$C:$C,"ERREUR TYPE"))</f>
        <v/>
      </c>
      <c r="M1216" s="26" t="str">
        <f>_xlfn.XLOOKUP(K1216&amp;"_"&amp;Saisie!L1217,'Réponses'!D:D,'Réponses'!C:C,"")</f>
        <v/>
      </c>
      <c r="N1216" s="26" t="str">
        <f>IF(M1216="","",_xlfn.XLOOKUP(M1216,'Réponses'!C:C,'Réponses'!F:F,"ERREUR PROCHAINE QUESTION"))</f>
        <v/>
      </c>
      <c r="O1216" s="26" t="str">
        <f>IF(N1216="","",_xlfn.XLOOKUP(N1216,Questions!$A:$A,Questions!$C:$C,"ERREUR TYPE"))</f>
        <v/>
      </c>
      <c r="P1216" s="26" t="str">
        <f>_xlfn.XLOOKUP(N1216&amp;"_"&amp;Saisie!N1217,'Réponses'!D:D,'Réponses'!C:C,"")</f>
        <v/>
      </c>
      <c r="Q1216" s="26" t="str">
        <f t="shared" si="19"/>
        <v/>
      </c>
    </row>
    <row r="1217" spans="1:17" x14ac:dyDescent="0.25">
      <c r="A1217" s="26" t="str">
        <f>IF(ISBLANK(Saisie!C1218),"",_xlfn.XLOOKUP(Saisie!C1218,Barème!A:A,Barème!F:F,"ERREUR CODE PRODUIT"))</f>
        <v/>
      </c>
      <c r="B1217" s="26" t="str">
        <f>IF(OR(A1217="08",MID(Saisie!C1218,4,4)="0804",MID(Saisie!C1218,4,4)="0907",A1217=""),"",_xlfn.XLOOKUP(A1217,Matériau!A:A,Matériau!C:C,"ERREUR MATERIAU"))</f>
        <v/>
      </c>
      <c r="C1217" s="26" t="str">
        <f>IF(B1217="","",_xlfn.XLOOKUP(B1217,Questions!A:A,Questions!C:C,""))</f>
        <v/>
      </c>
      <c r="D1217" s="26" t="str">
        <f>_xlfn.XLOOKUP(B1217&amp;"_"&amp;Saisie!F1218,'Réponses'!D:D,'Réponses'!C:C,"")</f>
        <v/>
      </c>
      <c r="E1217" s="26" t="str">
        <f>IF(D1217="","",_xlfn.XLOOKUP(D1217,'Réponses'!C:C,'Réponses'!F:F,"ERREUR PROCHAINE QUESTION"))</f>
        <v/>
      </c>
      <c r="F1217" s="26" t="str">
        <f>IF(E1217="","",_xlfn.XLOOKUP(E1217,Questions!$A:$A,Questions!$C:$C,"ERREUR TYPE"))</f>
        <v/>
      </c>
      <c r="G1217" s="26" t="str">
        <f>_xlfn.XLOOKUP(E1217&amp;"_"&amp;Saisie!H1218,'Réponses'!D:D,'Réponses'!C:C,"")</f>
        <v/>
      </c>
      <c r="H1217" s="26" t="str">
        <f>IF(G1217="","",_xlfn.XLOOKUP(G1217,'Réponses'!C:C,'Réponses'!F:F,"ERREUR PROCHAINE QUESTION"))</f>
        <v/>
      </c>
      <c r="I1217" s="26" t="str">
        <f>IF(H1217="","",_xlfn.XLOOKUP(H1217,Questions!$A:$A,Questions!$C:$C,"ERREUR TYPE"))</f>
        <v/>
      </c>
      <c r="J1217" s="26" t="str">
        <f>_xlfn.XLOOKUP(H1217&amp;"_"&amp;Saisie!J1218,'Réponses'!D:D,'Réponses'!C:C,"")</f>
        <v/>
      </c>
      <c r="K1217" s="26" t="str">
        <f>IF(J1217="","",_xlfn.XLOOKUP(J1217,'Réponses'!C:C,'Réponses'!F:F,"ERREUR PROCHAINE QUESTION"))</f>
        <v/>
      </c>
      <c r="L1217" s="26" t="str">
        <f>IF(K1217="","",_xlfn.XLOOKUP(K1217,Questions!$A:$A,Questions!$C:$C,"ERREUR TYPE"))</f>
        <v/>
      </c>
      <c r="M1217" s="26" t="str">
        <f>_xlfn.XLOOKUP(K1217&amp;"_"&amp;Saisie!L1218,'Réponses'!D:D,'Réponses'!C:C,"")</f>
        <v/>
      </c>
      <c r="N1217" s="26" t="str">
        <f>IF(M1217="","",_xlfn.XLOOKUP(M1217,'Réponses'!C:C,'Réponses'!F:F,"ERREUR PROCHAINE QUESTION"))</f>
        <v/>
      </c>
      <c r="O1217" s="26" t="str">
        <f>IF(N1217="","",_xlfn.XLOOKUP(N1217,Questions!$A:$A,Questions!$C:$C,"ERREUR TYPE"))</f>
        <v/>
      </c>
      <c r="P1217" s="26" t="str">
        <f>_xlfn.XLOOKUP(N1217&amp;"_"&amp;Saisie!N1218,'Réponses'!D:D,'Réponses'!C:C,"")</f>
        <v/>
      </c>
      <c r="Q1217" s="26" t="str">
        <f t="shared" si="19"/>
        <v/>
      </c>
    </row>
    <row r="1218" spans="1:17" x14ac:dyDescent="0.25">
      <c r="A1218" s="26" t="str">
        <f>IF(ISBLANK(Saisie!C1219),"",_xlfn.XLOOKUP(Saisie!C1219,Barème!A:A,Barème!F:F,"ERREUR CODE PRODUIT"))</f>
        <v/>
      </c>
      <c r="B1218" s="26" t="str">
        <f>IF(OR(A1218="08",MID(Saisie!C1219,4,4)="0804",MID(Saisie!C1219,4,4)="0907",A1218=""),"",_xlfn.XLOOKUP(A1218,Matériau!A:A,Matériau!C:C,"ERREUR MATERIAU"))</f>
        <v/>
      </c>
      <c r="C1218" s="26" t="str">
        <f>IF(B1218="","",_xlfn.XLOOKUP(B1218,Questions!A:A,Questions!C:C,""))</f>
        <v/>
      </c>
      <c r="D1218" s="26" t="str">
        <f>_xlfn.XLOOKUP(B1218&amp;"_"&amp;Saisie!F1219,'Réponses'!D:D,'Réponses'!C:C,"")</f>
        <v/>
      </c>
      <c r="E1218" s="26" t="str">
        <f>IF(D1218="","",_xlfn.XLOOKUP(D1218,'Réponses'!C:C,'Réponses'!F:F,"ERREUR PROCHAINE QUESTION"))</f>
        <v/>
      </c>
      <c r="F1218" s="26" t="str">
        <f>IF(E1218="","",_xlfn.XLOOKUP(E1218,Questions!$A:$A,Questions!$C:$C,"ERREUR TYPE"))</f>
        <v/>
      </c>
      <c r="G1218" s="26" t="str">
        <f>_xlfn.XLOOKUP(E1218&amp;"_"&amp;Saisie!H1219,'Réponses'!D:D,'Réponses'!C:C,"")</f>
        <v/>
      </c>
      <c r="H1218" s="26" t="str">
        <f>IF(G1218="","",_xlfn.XLOOKUP(G1218,'Réponses'!C:C,'Réponses'!F:F,"ERREUR PROCHAINE QUESTION"))</f>
        <v/>
      </c>
      <c r="I1218" s="26" t="str">
        <f>IF(H1218="","",_xlfn.XLOOKUP(H1218,Questions!$A:$A,Questions!$C:$C,"ERREUR TYPE"))</f>
        <v/>
      </c>
      <c r="J1218" s="26" t="str">
        <f>_xlfn.XLOOKUP(H1218&amp;"_"&amp;Saisie!J1219,'Réponses'!D:D,'Réponses'!C:C,"")</f>
        <v/>
      </c>
      <c r="K1218" s="26" t="str">
        <f>IF(J1218="","",_xlfn.XLOOKUP(J1218,'Réponses'!C:C,'Réponses'!F:F,"ERREUR PROCHAINE QUESTION"))</f>
        <v/>
      </c>
      <c r="L1218" s="26" t="str">
        <f>IF(K1218="","",_xlfn.XLOOKUP(K1218,Questions!$A:$A,Questions!$C:$C,"ERREUR TYPE"))</f>
        <v/>
      </c>
      <c r="M1218" s="26" t="str">
        <f>_xlfn.XLOOKUP(K1218&amp;"_"&amp;Saisie!L1219,'Réponses'!D:D,'Réponses'!C:C,"")</f>
        <v/>
      </c>
      <c r="N1218" s="26" t="str">
        <f>IF(M1218="","",_xlfn.XLOOKUP(M1218,'Réponses'!C:C,'Réponses'!F:F,"ERREUR PROCHAINE QUESTION"))</f>
        <v/>
      </c>
      <c r="O1218" s="26" t="str">
        <f>IF(N1218="","",_xlfn.XLOOKUP(N1218,Questions!$A:$A,Questions!$C:$C,"ERREUR TYPE"))</f>
        <v/>
      </c>
      <c r="P1218" s="26" t="str">
        <f>_xlfn.XLOOKUP(N1218&amp;"_"&amp;Saisie!N1219,'Réponses'!D:D,'Réponses'!C:C,"")</f>
        <v/>
      </c>
      <c r="Q1218" s="26" t="str">
        <f t="shared" si="19"/>
        <v/>
      </c>
    </row>
    <row r="1219" spans="1:17" x14ac:dyDescent="0.25">
      <c r="A1219" s="26" t="str">
        <f>IF(ISBLANK(Saisie!C1220),"",_xlfn.XLOOKUP(Saisie!C1220,Barème!A:A,Barème!F:F,"ERREUR CODE PRODUIT"))</f>
        <v/>
      </c>
      <c r="B1219" s="26" t="str">
        <f>IF(OR(A1219="08",MID(Saisie!C1220,4,4)="0804",MID(Saisie!C1220,4,4)="0907",A1219=""),"",_xlfn.XLOOKUP(A1219,Matériau!A:A,Matériau!C:C,"ERREUR MATERIAU"))</f>
        <v/>
      </c>
      <c r="C1219" s="26" t="str">
        <f>IF(B1219="","",_xlfn.XLOOKUP(B1219,Questions!A:A,Questions!C:C,""))</f>
        <v/>
      </c>
      <c r="D1219" s="26" t="str">
        <f>_xlfn.XLOOKUP(B1219&amp;"_"&amp;Saisie!F1220,'Réponses'!D:D,'Réponses'!C:C,"")</f>
        <v/>
      </c>
      <c r="E1219" s="26" t="str">
        <f>IF(D1219="","",_xlfn.XLOOKUP(D1219,'Réponses'!C:C,'Réponses'!F:F,"ERREUR PROCHAINE QUESTION"))</f>
        <v/>
      </c>
      <c r="F1219" s="26" t="str">
        <f>IF(E1219="","",_xlfn.XLOOKUP(E1219,Questions!$A:$A,Questions!$C:$C,"ERREUR TYPE"))</f>
        <v/>
      </c>
      <c r="G1219" s="26" t="str">
        <f>_xlfn.XLOOKUP(E1219&amp;"_"&amp;Saisie!H1220,'Réponses'!D:D,'Réponses'!C:C,"")</f>
        <v/>
      </c>
      <c r="H1219" s="26" t="str">
        <f>IF(G1219="","",_xlfn.XLOOKUP(G1219,'Réponses'!C:C,'Réponses'!F:F,"ERREUR PROCHAINE QUESTION"))</f>
        <v/>
      </c>
      <c r="I1219" s="26" t="str">
        <f>IF(H1219="","",_xlfn.XLOOKUP(H1219,Questions!$A:$A,Questions!$C:$C,"ERREUR TYPE"))</f>
        <v/>
      </c>
      <c r="J1219" s="26" t="str">
        <f>_xlfn.XLOOKUP(H1219&amp;"_"&amp;Saisie!J1220,'Réponses'!D:D,'Réponses'!C:C,"")</f>
        <v/>
      </c>
      <c r="K1219" s="26" t="str">
        <f>IF(J1219="","",_xlfn.XLOOKUP(J1219,'Réponses'!C:C,'Réponses'!F:F,"ERREUR PROCHAINE QUESTION"))</f>
        <v/>
      </c>
      <c r="L1219" s="26" t="str">
        <f>IF(K1219="","",_xlfn.XLOOKUP(K1219,Questions!$A:$A,Questions!$C:$C,"ERREUR TYPE"))</f>
        <v/>
      </c>
      <c r="M1219" s="26" t="str">
        <f>_xlfn.XLOOKUP(K1219&amp;"_"&amp;Saisie!L1220,'Réponses'!D:D,'Réponses'!C:C,"")</f>
        <v/>
      </c>
      <c r="N1219" s="26" t="str">
        <f>IF(M1219="","",_xlfn.XLOOKUP(M1219,'Réponses'!C:C,'Réponses'!F:F,"ERREUR PROCHAINE QUESTION"))</f>
        <v/>
      </c>
      <c r="O1219" s="26" t="str">
        <f>IF(N1219="","",_xlfn.XLOOKUP(N1219,Questions!$A:$A,Questions!$C:$C,"ERREUR TYPE"))</f>
        <v/>
      </c>
      <c r="P1219" s="26" t="str">
        <f>_xlfn.XLOOKUP(N1219&amp;"_"&amp;Saisie!N1220,'Réponses'!D:D,'Réponses'!C:C,"")</f>
        <v/>
      </c>
      <c r="Q1219" s="26" t="str">
        <f t="shared" ref="Q1219:Q1282" si="20">D1219&amp;IF(G1219="","","_"&amp;G1219)&amp;IF(J1219="","","_"&amp;J1219&amp;IF(M1219="","","_"&amp;M1219)&amp;IF(P1219="","","_"&amp;P1219))</f>
        <v/>
      </c>
    </row>
    <row r="1220" spans="1:17" x14ac:dyDescent="0.25">
      <c r="A1220" s="26" t="str">
        <f>IF(ISBLANK(Saisie!C1221),"",_xlfn.XLOOKUP(Saisie!C1221,Barème!A:A,Barème!F:F,"ERREUR CODE PRODUIT"))</f>
        <v/>
      </c>
      <c r="B1220" s="26" t="str">
        <f>IF(OR(A1220="08",MID(Saisie!C1221,4,4)="0804",MID(Saisie!C1221,4,4)="0907",A1220=""),"",_xlfn.XLOOKUP(A1220,Matériau!A:A,Matériau!C:C,"ERREUR MATERIAU"))</f>
        <v/>
      </c>
      <c r="C1220" s="26" t="str">
        <f>IF(B1220="","",_xlfn.XLOOKUP(B1220,Questions!A:A,Questions!C:C,""))</f>
        <v/>
      </c>
      <c r="D1220" s="26" t="str">
        <f>_xlfn.XLOOKUP(B1220&amp;"_"&amp;Saisie!F1221,'Réponses'!D:D,'Réponses'!C:C,"")</f>
        <v/>
      </c>
      <c r="E1220" s="26" t="str">
        <f>IF(D1220="","",_xlfn.XLOOKUP(D1220,'Réponses'!C:C,'Réponses'!F:F,"ERREUR PROCHAINE QUESTION"))</f>
        <v/>
      </c>
      <c r="F1220" s="26" t="str">
        <f>IF(E1220="","",_xlfn.XLOOKUP(E1220,Questions!$A:$A,Questions!$C:$C,"ERREUR TYPE"))</f>
        <v/>
      </c>
      <c r="G1220" s="26" t="str">
        <f>_xlfn.XLOOKUP(E1220&amp;"_"&amp;Saisie!H1221,'Réponses'!D:D,'Réponses'!C:C,"")</f>
        <v/>
      </c>
      <c r="H1220" s="26" t="str">
        <f>IF(G1220="","",_xlfn.XLOOKUP(G1220,'Réponses'!C:C,'Réponses'!F:F,"ERREUR PROCHAINE QUESTION"))</f>
        <v/>
      </c>
      <c r="I1220" s="26" t="str">
        <f>IF(H1220="","",_xlfn.XLOOKUP(H1220,Questions!$A:$A,Questions!$C:$C,"ERREUR TYPE"))</f>
        <v/>
      </c>
      <c r="J1220" s="26" t="str">
        <f>_xlfn.XLOOKUP(H1220&amp;"_"&amp;Saisie!J1221,'Réponses'!D:D,'Réponses'!C:C,"")</f>
        <v/>
      </c>
      <c r="K1220" s="26" t="str">
        <f>IF(J1220="","",_xlfn.XLOOKUP(J1220,'Réponses'!C:C,'Réponses'!F:F,"ERREUR PROCHAINE QUESTION"))</f>
        <v/>
      </c>
      <c r="L1220" s="26" t="str">
        <f>IF(K1220="","",_xlfn.XLOOKUP(K1220,Questions!$A:$A,Questions!$C:$C,"ERREUR TYPE"))</f>
        <v/>
      </c>
      <c r="M1220" s="26" t="str">
        <f>_xlfn.XLOOKUP(K1220&amp;"_"&amp;Saisie!L1221,'Réponses'!D:D,'Réponses'!C:C,"")</f>
        <v/>
      </c>
      <c r="N1220" s="26" t="str">
        <f>IF(M1220="","",_xlfn.XLOOKUP(M1220,'Réponses'!C:C,'Réponses'!F:F,"ERREUR PROCHAINE QUESTION"))</f>
        <v/>
      </c>
      <c r="O1220" s="26" t="str">
        <f>IF(N1220="","",_xlfn.XLOOKUP(N1220,Questions!$A:$A,Questions!$C:$C,"ERREUR TYPE"))</f>
        <v/>
      </c>
      <c r="P1220" s="26" t="str">
        <f>_xlfn.XLOOKUP(N1220&amp;"_"&amp;Saisie!N1221,'Réponses'!D:D,'Réponses'!C:C,"")</f>
        <v/>
      </c>
      <c r="Q1220" s="26" t="str">
        <f t="shared" si="20"/>
        <v/>
      </c>
    </row>
    <row r="1221" spans="1:17" x14ac:dyDescent="0.25">
      <c r="A1221" s="26" t="str">
        <f>IF(ISBLANK(Saisie!C1222),"",_xlfn.XLOOKUP(Saisie!C1222,Barème!A:A,Barème!F:F,"ERREUR CODE PRODUIT"))</f>
        <v/>
      </c>
      <c r="B1221" s="26" t="str">
        <f>IF(OR(A1221="08",MID(Saisie!C1222,4,4)="0804",MID(Saisie!C1222,4,4)="0907",A1221=""),"",_xlfn.XLOOKUP(A1221,Matériau!A:A,Matériau!C:C,"ERREUR MATERIAU"))</f>
        <v/>
      </c>
      <c r="C1221" s="26" t="str">
        <f>IF(B1221="","",_xlfn.XLOOKUP(B1221,Questions!A:A,Questions!C:C,""))</f>
        <v/>
      </c>
      <c r="D1221" s="26" t="str">
        <f>_xlfn.XLOOKUP(B1221&amp;"_"&amp;Saisie!F1222,'Réponses'!D:D,'Réponses'!C:C,"")</f>
        <v/>
      </c>
      <c r="E1221" s="26" t="str">
        <f>IF(D1221="","",_xlfn.XLOOKUP(D1221,'Réponses'!C:C,'Réponses'!F:F,"ERREUR PROCHAINE QUESTION"))</f>
        <v/>
      </c>
      <c r="F1221" s="26" t="str">
        <f>IF(E1221="","",_xlfn.XLOOKUP(E1221,Questions!$A:$A,Questions!$C:$C,"ERREUR TYPE"))</f>
        <v/>
      </c>
      <c r="G1221" s="26" t="str">
        <f>_xlfn.XLOOKUP(E1221&amp;"_"&amp;Saisie!H1222,'Réponses'!D:D,'Réponses'!C:C,"")</f>
        <v/>
      </c>
      <c r="H1221" s="26" t="str">
        <f>IF(G1221="","",_xlfn.XLOOKUP(G1221,'Réponses'!C:C,'Réponses'!F:F,"ERREUR PROCHAINE QUESTION"))</f>
        <v/>
      </c>
      <c r="I1221" s="26" t="str">
        <f>IF(H1221="","",_xlfn.XLOOKUP(H1221,Questions!$A:$A,Questions!$C:$C,"ERREUR TYPE"))</f>
        <v/>
      </c>
      <c r="J1221" s="26" t="str">
        <f>_xlfn.XLOOKUP(H1221&amp;"_"&amp;Saisie!J1222,'Réponses'!D:D,'Réponses'!C:C,"")</f>
        <v/>
      </c>
      <c r="K1221" s="26" t="str">
        <f>IF(J1221="","",_xlfn.XLOOKUP(J1221,'Réponses'!C:C,'Réponses'!F:F,"ERREUR PROCHAINE QUESTION"))</f>
        <v/>
      </c>
      <c r="L1221" s="26" t="str">
        <f>IF(K1221="","",_xlfn.XLOOKUP(K1221,Questions!$A:$A,Questions!$C:$C,"ERREUR TYPE"))</f>
        <v/>
      </c>
      <c r="M1221" s="26" t="str">
        <f>_xlfn.XLOOKUP(K1221&amp;"_"&amp;Saisie!L1222,'Réponses'!D:D,'Réponses'!C:C,"")</f>
        <v/>
      </c>
      <c r="N1221" s="26" t="str">
        <f>IF(M1221="","",_xlfn.XLOOKUP(M1221,'Réponses'!C:C,'Réponses'!F:F,"ERREUR PROCHAINE QUESTION"))</f>
        <v/>
      </c>
      <c r="O1221" s="26" t="str">
        <f>IF(N1221="","",_xlfn.XLOOKUP(N1221,Questions!$A:$A,Questions!$C:$C,"ERREUR TYPE"))</f>
        <v/>
      </c>
      <c r="P1221" s="26" t="str">
        <f>_xlfn.XLOOKUP(N1221&amp;"_"&amp;Saisie!N1222,'Réponses'!D:D,'Réponses'!C:C,"")</f>
        <v/>
      </c>
      <c r="Q1221" s="26" t="str">
        <f t="shared" si="20"/>
        <v/>
      </c>
    </row>
    <row r="1222" spans="1:17" x14ac:dyDescent="0.25">
      <c r="A1222" s="26" t="str">
        <f>IF(ISBLANK(Saisie!C1223),"",_xlfn.XLOOKUP(Saisie!C1223,Barème!A:A,Barème!F:F,"ERREUR CODE PRODUIT"))</f>
        <v/>
      </c>
      <c r="B1222" s="26" t="str">
        <f>IF(OR(A1222="08",MID(Saisie!C1223,4,4)="0804",MID(Saisie!C1223,4,4)="0907",A1222=""),"",_xlfn.XLOOKUP(A1222,Matériau!A:A,Matériau!C:C,"ERREUR MATERIAU"))</f>
        <v/>
      </c>
      <c r="C1222" s="26" t="str">
        <f>IF(B1222="","",_xlfn.XLOOKUP(B1222,Questions!A:A,Questions!C:C,""))</f>
        <v/>
      </c>
      <c r="D1222" s="26" t="str">
        <f>_xlfn.XLOOKUP(B1222&amp;"_"&amp;Saisie!F1223,'Réponses'!D:D,'Réponses'!C:C,"")</f>
        <v/>
      </c>
      <c r="E1222" s="26" t="str">
        <f>IF(D1222="","",_xlfn.XLOOKUP(D1222,'Réponses'!C:C,'Réponses'!F:F,"ERREUR PROCHAINE QUESTION"))</f>
        <v/>
      </c>
      <c r="F1222" s="26" t="str">
        <f>IF(E1222="","",_xlfn.XLOOKUP(E1222,Questions!$A:$A,Questions!$C:$C,"ERREUR TYPE"))</f>
        <v/>
      </c>
      <c r="G1222" s="26" t="str">
        <f>_xlfn.XLOOKUP(E1222&amp;"_"&amp;Saisie!H1223,'Réponses'!D:D,'Réponses'!C:C,"")</f>
        <v/>
      </c>
      <c r="H1222" s="26" t="str">
        <f>IF(G1222="","",_xlfn.XLOOKUP(G1222,'Réponses'!C:C,'Réponses'!F:F,"ERREUR PROCHAINE QUESTION"))</f>
        <v/>
      </c>
      <c r="I1222" s="26" t="str">
        <f>IF(H1222="","",_xlfn.XLOOKUP(H1222,Questions!$A:$A,Questions!$C:$C,"ERREUR TYPE"))</f>
        <v/>
      </c>
      <c r="J1222" s="26" t="str">
        <f>_xlfn.XLOOKUP(H1222&amp;"_"&amp;Saisie!J1223,'Réponses'!D:D,'Réponses'!C:C,"")</f>
        <v/>
      </c>
      <c r="K1222" s="26" t="str">
        <f>IF(J1222="","",_xlfn.XLOOKUP(J1222,'Réponses'!C:C,'Réponses'!F:F,"ERREUR PROCHAINE QUESTION"))</f>
        <v/>
      </c>
      <c r="L1222" s="26" t="str">
        <f>IF(K1222="","",_xlfn.XLOOKUP(K1222,Questions!$A:$A,Questions!$C:$C,"ERREUR TYPE"))</f>
        <v/>
      </c>
      <c r="M1222" s="26" t="str">
        <f>_xlfn.XLOOKUP(K1222&amp;"_"&amp;Saisie!L1223,'Réponses'!D:D,'Réponses'!C:C,"")</f>
        <v/>
      </c>
      <c r="N1222" s="26" t="str">
        <f>IF(M1222="","",_xlfn.XLOOKUP(M1222,'Réponses'!C:C,'Réponses'!F:F,"ERREUR PROCHAINE QUESTION"))</f>
        <v/>
      </c>
      <c r="O1222" s="26" t="str">
        <f>IF(N1222="","",_xlfn.XLOOKUP(N1222,Questions!$A:$A,Questions!$C:$C,"ERREUR TYPE"))</f>
        <v/>
      </c>
      <c r="P1222" s="26" t="str">
        <f>_xlfn.XLOOKUP(N1222&amp;"_"&amp;Saisie!N1223,'Réponses'!D:D,'Réponses'!C:C,"")</f>
        <v/>
      </c>
      <c r="Q1222" s="26" t="str">
        <f t="shared" si="20"/>
        <v/>
      </c>
    </row>
    <row r="1223" spans="1:17" x14ac:dyDescent="0.25">
      <c r="A1223" s="26" t="str">
        <f>IF(ISBLANK(Saisie!C1224),"",_xlfn.XLOOKUP(Saisie!C1224,Barème!A:A,Barème!F:F,"ERREUR CODE PRODUIT"))</f>
        <v/>
      </c>
      <c r="B1223" s="26" t="str">
        <f>IF(OR(A1223="08",MID(Saisie!C1224,4,4)="0804",MID(Saisie!C1224,4,4)="0907",A1223=""),"",_xlfn.XLOOKUP(A1223,Matériau!A:A,Matériau!C:C,"ERREUR MATERIAU"))</f>
        <v/>
      </c>
      <c r="C1223" s="26" t="str">
        <f>IF(B1223="","",_xlfn.XLOOKUP(B1223,Questions!A:A,Questions!C:C,""))</f>
        <v/>
      </c>
      <c r="D1223" s="26" t="str">
        <f>_xlfn.XLOOKUP(B1223&amp;"_"&amp;Saisie!F1224,'Réponses'!D:D,'Réponses'!C:C,"")</f>
        <v/>
      </c>
      <c r="E1223" s="26" t="str">
        <f>IF(D1223="","",_xlfn.XLOOKUP(D1223,'Réponses'!C:C,'Réponses'!F:F,"ERREUR PROCHAINE QUESTION"))</f>
        <v/>
      </c>
      <c r="F1223" s="26" t="str">
        <f>IF(E1223="","",_xlfn.XLOOKUP(E1223,Questions!$A:$A,Questions!$C:$C,"ERREUR TYPE"))</f>
        <v/>
      </c>
      <c r="G1223" s="26" t="str">
        <f>_xlfn.XLOOKUP(E1223&amp;"_"&amp;Saisie!H1224,'Réponses'!D:D,'Réponses'!C:C,"")</f>
        <v/>
      </c>
      <c r="H1223" s="26" t="str">
        <f>IF(G1223="","",_xlfn.XLOOKUP(G1223,'Réponses'!C:C,'Réponses'!F:F,"ERREUR PROCHAINE QUESTION"))</f>
        <v/>
      </c>
      <c r="I1223" s="26" t="str">
        <f>IF(H1223="","",_xlfn.XLOOKUP(H1223,Questions!$A:$A,Questions!$C:$C,"ERREUR TYPE"))</f>
        <v/>
      </c>
      <c r="J1223" s="26" t="str">
        <f>_xlfn.XLOOKUP(H1223&amp;"_"&amp;Saisie!J1224,'Réponses'!D:D,'Réponses'!C:C,"")</f>
        <v/>
      </c>
      <c r="K1223" s="26" t="str">
        <f>IF(J1223="","",_xlfn.XLOOKUP(J1223,'Réponses'!C:C,'Réponses'!F:F,"ERREUR PROCHAINE QUESTION"))</f>
        <v/>
      </c>
      <c r="L1223" s="26" t="str">
        <f>IF(K1223="","",_xlfn.XLOOKUP(K1223,Questions!$A:$A,Questions!$C:$C,"ERREUR TYPE"))</f>
        <v/>
      </c>
      <c r="M1223" s="26" t="str">
        <f>_xlfn.XLOOKUP(K1223&amp;"_"&amp;Saisie!L1224,'Réponses'!D:D,'Réponses'!C:C,"")</f>
        <v/>
      </c>
      <c r="N1223" s="26" t="str">
        <f>IF(M1223="","",_xlfn.XLOOKUP(M1223,'Réponses'!C:C,'Réponses'!F:F,"ERREUR PROCHAINE QUESTION"))</f>
        <v/>
      </c>
      <c r="O1223" s="26" t="str">
        <f>IF(N1223="","",_xlfn.XLOOKUP(N1223,Questions!$A:$A,Questions!$C:$C,"ERREUR TYPE"))</f>
        <v/>
      </c>
      <c r="P1223" s="26" t="str">
        <f>_xlfn.XLOOKUP(N1223&amp;"_"&amp;Saisie!N1224,'Réponses'!D:D,'Réponses'!C:C,"")</f>
        <v/>
      </c>
      <c r="Q1223" s="26" t="str">
        <f t="shared" si="20"/>
        <v/>
      </c>
    </row>
    <row r="1224" spans="1:17" x14ac:dyDescent="0.25">
      <c r="A1224" s="26" t="str">
        <f>IF(ISBLANK(Saisie!C1225),"",_xlfn.XLOOKUP(Saisie!C1225,Barème!A:A,Barème!F:F,"ERREUR CODE PRODUIT"))</f>
        <v/>
      </c>
      <c r="B1224" s="26" t="str">
        <f>IF(OR(A1224="08",MID(Saisie!C1225,4,4)="0804",MID(Saisie!C1225,4,4)="0907",A1224=""),"",_xlfn.XLOOKUP(A1224,Matériau!A:A,Matériau!C:C,"ERREUR MATERIAU"))</f>
        <v/>
      </c>
      <c r="C1224" s="26" t="str">
        <f>IF(B1224="","",_xlfn.XLOOKUP(B1224,Questions!A:A,Questions!C:C,""))</f>
        <v/>
      </c>
      <c r="D1224" s="26" t="str">
        <f>_xlfn.XLOOKUP(B1224&amp;"_"&amp;Saisie!F1225,'Réponses'!D:D,'Réponses'!C:C,"")</f>
        <v/>
      </c>
      <c r="E1224" s="26" t="str">
        <f>IF(D1224="","",_xlfn.XLOOKUP(D1224,'Réponses'!C:C,'Réponses'!F:F,"ERREUR PROCHAINE QUESTION"))</f>
        <v/>
      </c>
      <c r="F1224" s="26" t="str">
        <f>IF(E1224="","",_xlfn.XLOOKUP(E1224,Questions!$A:$A,Questions!$C:$C,"ERREUR TYPE"))</f>
        <v/>
      </c>
      <c r="G1224" s="26" t="str">
        <f>_xlfn.XLOOKUP(E1224&amp;"_"&amp;Saisie!H1225,'Réponses'!D:D,'Réponses'!C:C,"")</f>
        <v/>
      </c>
      <c r="H1224" s="26" t="str">
        <f>IF(G1224="","",_xlfn.XLOOKUP(G1224,'Réponses'!C:C,'Réponses'!F:F,"ERREUR PROCHAINE QUESTION"))</f>
        <v/>
      </c>
      <c r="I1224" s="26" t="str">
        <f>IF(H1224="","",_xlfn.XLOOKUP(H1224,Questions!$A:$A,Questions!$C:$C,"ERREUR TYPE"))</f>
        <v/>
      </c>
      <c r="J1224" s="26" t="str">
        <f>_xlfn.XLOOKUP(H1224&amp;"_"&amp;Saisie!J1225,'Réponses'!D:D,'Réponses'!C:C,"")</f>
        <v/>
      </c>
      <c r="K1224" s="26" t="str">
        <f>IF(J1224="","",_xlfn.XLOOKUP(J1224,'Réponses'!C:C,'Réponses'!F:F,"ERREUR PROCHAINE QUESTION"))</f>
        <v/>
      </c>
      <c r="L1224" s="26" t="str">
        <f>IF(K1224="","",_xlfn.XLOOKUP(K1224,Questions!$A:$A,Questions!$C:$C,"ERREUR TYPE"))</f>
        <v/>
      </c>
      <c r="M1224" s="26" t="str">
        <f>_xlfn.XLOOKUP(K1224&amp;"_"&amp;Saisie!L1225,'Réponses'!D:D,'Réponses'!C:C,"")</f>
        <v/>
      </c>
      <c r="N1224" s="26" t="str">
        <f>IF(M1224="","",_xlfn.XLOOKUP(M1224,'Réponses'!C:C,'Réponses'!F:F,"ERREUR PROCHAINE QUESTION"))</f>
        <v/>
      </c>
      <c r="O1224" s="26" t="str">
        <f>IF(N1224="","",_xlfn.XLOOKUP(N1224,Questions!$A:$A,Questions!$C:$C,"ERREUR TYPE"))</f>
        <v/>
      </c>
      <c r="P1224" s="26" t="str">
        <f>_xlfn.XLOOKUP(N1224&amp;"_"&amp;Saisie!N1225,'Réponses'!D:D,'Réponses'!C:C,"")</f>
        <v/>
      </c>
      <c r="Q1224" s="26" t="str">
        <f t="shared" si="20"/>
        <v/>
      </c>
    </row>
    <row r="1225" spans="1:17" x14ac:dyDescent="0.25">
      <c r="A1225" s="26" t="str">
        <f>IF(ISBLANK(Saisie!C1226),"",_xlfn.XLOOKUP(Saisie!C1226,Barème!A:A,Barème!F:F,"ERREUR CODE PRODUIT"))</f>
        <v/>
      </c>
      <c r="B1225" s="26" t="str">
        <f>IF(OR(A1225="08",MID(Saisie!C1226,4,4)="0804",MID(Saisie!C1226,4,4)="0907",A1225=""),"",_xlfn.XLOOKUP(A1225,Matériau!A:A,Matériau!C:C,"ERREUR MATERIAU"))</f>
        <v/>
      </c>
      <c r="C1225" s="26" t="str">
        <f>IF(B1225="","",_xlfn.XLOOKUP(B1225,Questions!A:A,Questions!C:C,""))</f>
        <v/>
      </c>
      <c r="D1225" s="26" t="str">
        <f>_xlfn.XLOOKUP(B1225&amp;"_"&amp;Saisie!F1226,'Réponses'!D:D,'Réponses'!C:C,"")</f>
        <v/>
      </c>
      <c r="E1225" s="26" t="str">
        <f>IF(D1225="","",_xlfn.XLOOKUP(D1225,'Réponses'!C:C,'Réponses'!F:F,"ERREUR PROCHAINE QUESTION"))</f>
        <v/>
      </c>
      <c r="F1225" s="26" t="str">
        <f>IF(E1225="","",_xlfn.XLOOKUP(E1225,Questions!$A:$A,Questions!$C:$C,"ERREUR TYPE"))</f>
        <v/>
      </c>
      <c r="G1225" s="26" t="str">
        <f>_xlfn.XLOOKUP(E1225&amp;"_"&amp;Saisie!H1226,'Réponses'!D:D,'Réponses'!C:C,"")</f>
        <v/>
      </c>
      <c r="H1225" s="26" t="str">
        <f>IF(G1225="","",_xlfn.XLOOKUP(G1225,'Réponses'!C:C,'Réponses'!F:F,"ERREUR PROCHAINE QUESTION"))</f>
        <v/>
      </c>
      <c r="I1225" s="26" t="str">
        <f>IF(H1225="","",_xlfn.XLOOKUP(H1225,Questions!$A:$A,Questions!$C:$C,"ERREUR TYPE"))</f>
        <v/>
      </c>
      <c r="J1225" s="26" t="str">
        <f>_xlfn.XLOOKUP(H1225&amp;"_"&amp;Saisie!J1226,'Réponses'!D:D,'Réponses'!C:C,"")</f>
        <v/>
      </c>
      <c r="K1225" s="26" t="str">
        <f>IF(J1225="","",_xlfn.XLOOKUP(J1225,'Réponses'!C:C,'Réponses'!F:F,"ERREUR PROCHAINE QUESTION"))</f>
        <v/>
      </c>
      <c r="L1225" s="26" t="str">
        <f>IF(K1225="","",_xlfn.XLOOKUP(K1225,Questions!$A:$A,Questions!$C:$C,"ERREUR TYPE"))</f>
        <v/>
      </c>
      <c r="M1225" s="26" t="str">
        <f>_xlfn.XLOOKUP(K1225&amp;"_"&amp;Saisie!L1226,'Réponses'!D:D,'Réponses'!C:C,"")</f>
        <v/>
      </c>
      <c r="N1225" s="26" t="str">
        <f>IF(M1225="","",_xlfn.XLOOKUP(M1225,'Réponses'!C:C,'Réponses'!F:F,"ERREUR PROCHAINE QUESTION"))</f>
        <v/>
      </c>
      <c r="O1225" s="26" t="str">
        <f>IF(N1225="","",_xlfn.XLOOKUP(N1225,Questions!$A:$A,Questions!$C:$C,"ERREUR TYPE"))</f>
        <v/>
      </c>
      <c r="P1225" s="26" t="str">
        <f>_xlfn.XLOOKUP(N1225&amp;"_"&amp;Saisie!N1226,'Réponses'!D:D,'Réponses'!C:C,"")</f>
        <v/>
      </c>
      <c r="Q1225" s="26" t="str">
        <f t="shared" si="20"/>
        <v/>
      </c>
    </row>
    <row r="1226" spans="1:17" x14ac:dyDescent="0.25">
      <c r="A1226" s="26" t="str">
        <f>IF(ISBLANK(Saisie!C1227),"",_xlfn.XLOOKUP(Saisie!C1227,Barème!A:A,Barème!F:F,"ERREUR CODE PRODUIT"))</f>
        <v/>
      </c>
      <c r="B1226" s="26" t="str">
        <f>IF(OR(A1226="08",MID(Saisie!C1227,4,4)="0804",MID(Saisie!C1227,4,4)="0907",A1226=""),"",_xlfn.XLOOKUP(A1226,Matériau!A:A,Matériau!C:C,"ERREUR MATERIAU"))</f>
        <v/>
      </c>
      <c r="C1226" s="26" t="str">
        <f>IF(B1226="","",_xlfn.XLOOKUP(B1226,Questions!A:A,Questions!C:C,""))</f>
        <v/>
      </c>
      <c r="D1226" s="26" t="str">
        <f>_xlfn.XLOOKUP(B1226&amp;"_"&amp;Saisie!F1227,'Réponses'!D:D,'Réponses'!C:C,"")</f>
        <v/>
      </c>
      <c r="E1226" s="26" t="str">
        <f>IF(D1226="","",_xlfn.XLOOKUP(D1226,'Réponses'!C:C,'Réponses'!F:F,"ERREUR PROCHAINE QUESTION"))</f>
        <v/>
      </c>
      <c r="F1226" s="26" t="str">
        <f>IF(E1226="","",_xlfn.XLOOKUP(E1226,Questions!$A:$A,Questions!$C:$C,"ERREUR TYPE"))</f>
        <v/>
      </c>
      <c r="G1226" s="26" t="str">
        <f>_xlfn.XLOOKUP(E1226&amp;"_"&amp;Saisie!H1227,'Réponses'!D:D,'Réponses'!C:C,"")</f>
        <v/>
      </c>
      <c r="H1226" s="26" t="str">
        <f>IF(G1226="","",_xlfn.XLOOKUP(G1226,'Réponses'!C:C,'Réponses'!F:F,"ERREUR PROCHAINE QUESTION"))</f>
        <v/>
      </c>
      <c r="I1226" s="26" t="str">
        <f>IF(H1226="","",_xlfn.XLOOKUP(H1226,Questions!$A:$A,Questions!$C:$C,"ERREUR TYPE"))</f>
        <v/>
      </c>
      <c r="J1226" s="26" t="str">
        <f>_xlfn.XLOOKUP(H1226&amp;"_"&amp;Saisie!J1227,'Réponses'!D:D,'Réponses'!C:C,"")</f>
        <v/>
      </c>
      <c r="K1226" s="26" t="str">
        <f>IF(J1226="","",_xlfn.XLOOKUP(J1226,'Réponses'!C:C,'Réponses'!F:F,"ERREUR PROCHAINE QUESTION"))</f>
        <v/>
      </c>
      <c r="L1226" s="26" t="str">
        <f>IF(K1226="","",_xlfn.XLOOKUP(K1226,Questions!$A:$A,Questions!$C:$C,"ERREUR TYPE"))</f>
        <v/>
      </c>
      <c r="M1226" s="26" t="str">
        <f>_xlfn.XLOOKUP(K1226&amp;"_"&amp;Saisie!L1227,'Réponses'!D:D,'Réponses'!C:C,"")</f>
        <v/>
      </c>
      <c r="N1226" s="26" t="str">
        <f>IF(M1226="","",_xlfn.XLOOKUP(M1226,'Réponses'!C:C,'Réponses'!F:F,"ERREUR PROCHAINE QUESTION"))</f>
        <v/>
      </c>
      <c r="O1226" s="26" t="str">
        <f>IF(N1226="","",_xlfn.XLOOKUP(N1226,Questions!$A:$A,Questions!$C:$C,"ERREUR TYPE"))</f>
        <v/>
      </c>
      <c r="P1226" s="26" t="str">
        <f>_xlfn.XLOOKUP(N1226&amp;"_"&amp;Saisie!N1227,'Réponses'!D:D,'Réponses'!C:C,"")</f>
        <v/>
      </c>
      <c r="Q1226" s="26" t="str">
        <f t="shared" si="20"/>
        <v/>
      </c>
    </row>
    <row r="1227" spans="1:17" x14ac:dyDescent="0.25">
      <c r="A1227" s="26" t="str">
        <f>IF(ISBLANK(Saisie!C1228),"",_xlfn.XLOOKUP(Saisie!C1228,Barème!A:A,Barème!F:F,"ERREUR CODE PRODUIT"))</f>
        <v/>
      </c>
      <c r="B1227" s="26" t="str">
        <f>IF(OR(A1227="08",MID(Saisie!C1228,4,4)="0804",MID(Saisie!C1228,4,4)="0907",A1227=""),"",_xlfn.XLOOKUP(A1227,Matériau!A:A,Matériau!C:C,"ERREUR MATERIAU"))</f>
        <v/>
      </c>
      <c r="C1227" s="26" t="str">
        <f>IF(B1227="","",_xlfn.XLOOKUP(B1227,Questions!A:A,Questions!C:C,""))</f>
        <v/>
      </c>
      <c r="D1227" s="26" t="str">
        <f>_xlfn.XLOOKUP(B1227&amp;"_"&amp;Saisie!F1228,'Réponses'!D:D,'Réponses'!C:C,"")</f>
        <v/>
      </c>
      <c r="E1227" s="26" t="str">
        <f>IF(D1227="","",_xlfn.XLOOKUP(D1227,'Réponses'!C:C,'Réponses'!F:F,"ERREUR PROCHAINE QUESTION"))</f>
        <v/>
      </c>
      <c r="F1227" s="26" t="str">
        <f>IF(E1227="","",_xlfn.XLOOKUP(E1227,Questions!$A:$A,Questions!$C:$C,"ERREUR TYPE"))</f>
        <v/>
      </c>
      <c r="G1227" s="26" t="str">
        <f>_xlfn.XLOOKUP(E1227&amp;"_"&amp;Saisie!H1228,'Réponses'!D:D,'Réponses'!C:C,"")</f>
        <v/>
      </c>
      <c r="H1227" s="26" t="str">
        <f>IF(G1227="","",_xlfn.XLOOKUP(G1227,'Réponses'!C:C,'Réponses'!F:F,"ERREUR PROCHAINE QUESTION"))</f>
        <v/>
      </c>
      <c r="I1227" s="26" t="str">
        <f>IF(H1227="","",_xlfn.XLOOKUP(H1227,Questions!$A:$A,Questions!$C:$C,"ERREUR TYPE"))</f>
        <v/>
      </c>
      <c r="J1227" s="26" t="str">
        <f>_xlfn.XLOOKUP(H1227&amp;"_"&amp;Saisie!J1228,'Réponses'!D:D,'Réponses'!C:C,"")</f>
        <v/>
      </c>
      <c r="K1227" s="26" t="str">
        <f>IF(J1227="","",_xlfn.XLOOKUP(J1227,'Réponses'!C:C,'Réponses'!F:F,"ERREUR PROCHAINE QUESTION"))</f>
        <v/>
      </c>
      <c r="L1227" s="26" t="str">
        <f>IF(K1227="","",_xlfn.XLOOKUP(K1227,Questions!$A:$A,Questions!$C:$C,"ERREUR TYPE"))</f>
        <v/>
      </c>
      <c r="M1227" s="26" t="str">
        <f>_xlfn.XLOOKUP(K1227&amp;"_"&amp;Saisie!L1228,'Réponses'!D:D,'Réponses'!C:C,"")</f>
        <v/>
      </c>
      <c r="N1227" s="26" t="str">
        <f>IF(M1227="","",_xlfn.XLOOKUP(M1227,'Réponses'!C:C,'Réponses'!F:F,"ERREUR PROCHAINE QUESTION"))</f>
        <v/>
      </c>
      <c r="O1227" s="26" t="str">
        <f>IF(N1227="","",_xlfn.XLOOKUP(N1227,Questions!$A:$A,Questions!$C:$C,"ERREUR TYPE"))</f>
        <v/>
      </c>
      <c r="P1227" s="26" t="str">
        <f>_xlfn.XLOOKUP(N1227&amp;"_"&amp;Saisie!N1228,'Réponses'!D:D,'Réponses'!C:C,"")</f>
        <v/>
      </c>
      <c r="Q1227" s="26" t="str">
        <f t="shared" si="20"/>
        <v/>
      </c>
    </row>
    <row r="1228" spans="1:17" x14ac:dyDescent="0.25">
      <c r="A1228" s="26" t="str">
        <f>IF(ISBLANK(Saisie!C1229),"",_xlfn.XLOOKUP(Saisie!C1229,Barème!A:A,Barème!F:F,"ERREUR CODE PRODUIT"))</f>
        <v/>
      </c>
      <c r="B1228" s="26" t="str">
        <f>IF(OR(A1228="08",MID(Saisie!C1229,4,4)="0804",MID(Saisie!C1229,4,4)="0907",A1228=""),"",_xlfn.XLOOKUP(A1228,Matériau!A:A,Matériau!C:C,"ERREUR MATERIAU"))</f>
        <v/>
      </c>
      <c r="C1228" s="26" t="str">
        <f>IF(B1228="","",_xlfn.XLOOKUP(B1228,Questions!A:A,Questions!C:C,""))</f>
        <v/>
      </c>
      <c r="D1228" s="26" t="str">
        <f>_xlfn.XLOOKUP(B1228&amp;"_"&amp;Saisie!F1229,'Réponses'!D:D,'Réponses'!C:C,"")</f>
        <v/>
      </c>
      <c r="E1228" s="26" t="str">
        <f>IF(D1228="","",_xlfn.XLOOKUP(D1228,'Réponses'!C:C,'Réponses'!F:F,"ERREUR PROCHAINE QUESTION"))</f>
        <v/>
      </c>
      <c r="F1228" s="26" t="str">
        <f>IF(E1228="","",_xlfn.XLOOKUP(E1228,Questions!$A:$A,Questions!$C:$C,"ERREUR TYPE"))</f>
        <v/>
      </c>
      <c r="G1228" s="26" t="str">
        <f>_xlfn.XLOOKUP(E1228&amp;"_"&amp;Saisie!H1229,'Réponses'!D:D,'Réponses'!C:C,"")</f>
        <v/>
      </c>
      <c r="H1228" s="26" t="str">
        <f>IF(G1228="","",_xlfn.XLOOKUP(G1228,'Réponses'!C:C,'Réponses'!F:F,"ERREUR PROCHAINE QUESTION"))</f>
        <v/>
      </c>
      <c r="I1228" s="26" t="str">
        <f>IF(H1228="","",_xlfn.XLOOKUP(H1228,Questions!$A:$A,Questions!$C:$C,"ERREUR TYPE"))</f>
        <v/>
      </c>
      <c r="J1228" s="26" t="str">
        <f>_xlfn.XLOOKUP(H1228&amp;"_"&amp;Saisie!J1229,'Réponses'!D:D,'Réponses'!C:C,"")</f>
        <v/>
      </c>
      <c r="K1228" s="26" t="str">
        <f>IF(J1228="","",_xlfn.XLOOKUP(J1228,'Réponses'!C:C,'Réponses'!F:F,"ERREUR PROCHAINE QUESTION"))</f>
        <v/>
      </c>
      <c r="L1228" s="26" t="str">
        <f>IF(K1228="","",_xlfn.XLOOKUP(K1228,Questions!$A:$A,Questions!$C:$C,"ERREUR TYPE"))</f>
        <v/>
      </c>
      <c r="M1228" s="26" t="str">
        <f>_xlfn.XLOOKUP(K1228&amp;"_"&amp;Saisie!L1229,'Réponses'!D:D,'Réponses'!C:C,"")</f>
        <v/>
      </c>
      <c r="N1228" s="26" t="str">
        <f>IF(M1228="","",_xlfn.XLOOKUP(M1228,'Réponses'!C:C,'Réponses'!F:F,"ERREUR PROCHAINE QUESTION"))</f>
        <v/>
      </c>
      <c r="O1228" s="26" t="str">
        <f>IF(N1228="","",_xlfn.XLOOKUP(N1228,Questions!$A:$A,Questions!$C:$C,"ERREUR TYPE"))</f>
        <v/>
      </c>
      <c r="P1228" s="26" t="str">
        <f>_xlfn.XLOOKUP(N1228&amp;"_"&amp;Saisie!N1229,'Réponses'!D:D,'Réponses'!C:C,"")</f>
        <v/>
      </c>
      <c r="Q1228" s="26" t="str">
        <f t="shared" si="20"/>
        <v/>
      </c>
    </row>
    <row r="1229" spans="1:17" x14ac:dyDescent="0.25">
      <c r="A1229" s="26" t="str">
        <f>IF(ISBLANK(Saisie!C1230),"",_xlfn.XLOOKUP(Saisie!C1230,Barème!A:A,Barème!F:F,"ERREUR CODE PRODUIT"))</f>
        <v/>
      </c>
      <c r="B1229" s="26" t="str">
        <f>IF(OR(A1229="08",MID(Saisie!C1230,4,4)="0804",MID(Saisie!C1230,4,4)="0907",A1229=""),"",_xlfn.XLOOKUP(A1229,Matériau!A:A,Matériau!C:C,"ERREUR MATERIAU"))</f>
        <v/>
      </c>
      <c r="C1229" s="26" t="str">
        <f>IF(B1229="","",_xlfn.XLOOKUP(B1229,Questions!A:A,Questions!C:C,""))</f>
        <v/>
      </c>
      <c r="D1229" s="26" t="str">
        <f>_xlfn.XLOOKUP(B1229&amp;"_"&amp;Saisie!F1230,'Réponses'!D:D,'Réponses'!C:C,"")</f>
        <v/>
      </c>
      <c r="E1229" s="26" t="str">
        <f>IF(D1229="","",_xlfn.XLOOKUP(D1229,'Réponses'!C:C,'Réponses'!F:F,"ERREUR PROCHAINE QUESTION"))</f>
        <v/>
      </c>
      <c r="F1229" s="26" t="str">
        <f>IF(E1229="","",_xlfn.XLOOKUP(E1229,Questions!$A:$A,Questions!$C:$C,"ERREUR TYPE"))</f>
        <v/>
      </c>
      <c r="G1229" s="26" t="str">
        <f>_xlfn.XLOOKUP(E1229&amp;"_"&amp;Saisie!H1230,'Réponses'!D:D,'Réponses'!C:C,"")</f>
        <v/>
      </c>
      <c r="H1229" s="26" t="str">
        <f>IF(G1229="","",_xlfn.XLOOKUP(G1229,'Réponses'!C:C,'Réponses'!F:F,"ERREUR PROCHAINE QUESTION"))</f>
        <v/>
      </c>
      <c r="I1229" s="26" t="str">
        <f>IF(H1229="","",_xlfn.XLOOKUP(H1229,Questions!$A:$A,Questions!$C:$C,"ERREUR TYPE"))</f>
        <v/>
      </c>
      <c r="J1229" s="26" t="str">
        <f>_xlfn.XLOOKUP(H1229&amp;"_"&amp;Saisie!J1230,'Réponses'!D:D,'Réponses'!C:C,"")</f>
        <v/>
      </c>
      <c r="K1229" s="26" t="str">
        <f>IF(J1229="","",_xlfn.XLOOKUP(J1229,'Réponses'!C:C,'Réponses'!F:F,"ERREUR PROCHAINE QUESTION"))</f>
        <v/>
      </c>
      <c r="L1229" s="26" t="str">
        <f>IF(K1229="","",_xlfn.XLOOKUP(K1229,Questions!$A:$A,Questions!$C:$C,"ERREUR TYPE"))</f>
        <v/>
      </c>
      <c r="M1229" s="26" t="str">
        <f>_xlfn.XLOOKUP(K1229&amp;"_"&amp;Saisie!L1230,'Réponses'!D:D,'Réponses'!C:C,"")</f>
        <v/>
      </c>
      <c r="N1229" s="26" t="str">
        <f>IF(M1229="","",_xlfn.XLOOKUP(M1229,'Réponses'!C:C,'Réponses'!F:F,"ERREUR PROCHAINE QUESTION"))</f>
        <v/>
      </c>
      <c r="O1229" s="26" t="str">
        <f>IF(N1229="","",_xlfn.XLOOKUP(N1229,Questions!$A:$A,Questions!$C:$C,"ERREUR TYPE"))</f>
        <v/>
      </c>
      <c r="P1229" s="26" t="str">
        <f>_xlfn.XLOOKUP(N1229&amp;"_"&amp;Saisie!N1230,'Réponses'!D:D,'Réponses'!C:C,"")</f>
        <v/>
      </c>
      <c r="Q1229" s="26" t="str">
        <f t="shared" si="20"/>
        <v/>
      </c>
    </row>
    <row r="1230" spans="1:17" x14ac:dyDescent="0.25">
      <c r="A1230" s="26" t="str">
        <f>IF(ISBLANK(Saisie!C1231),"",_xlfn.XLOOKUP(Saisie!C1231,Barème!A:A,Barème!F:F,"ERREUR CODE PRODUIT"))</f>
        <v/>
      </c>
      <c r="B1230" s="26" t="str">
        <f>IF(OR(A1230="08",MID(Saisie!C1231,4,4)="0804",MID(Saisie!C1231,4,4)="0907",A1230=""),"",_xlfn.XLOOKUP(A1230,Matériau!A:A,Matériau!C:C,"ERREUR MATERIAU"))</f>
        <v/>
      </c>
      <c r="C1230" s="26" t="str">
        <f>IF(B1230="","",_xlfn.XLOOKUP(B1230,Questions!A:A,Questions!C:C,""))</f>
        <v/>
      </c>
      <c r="D1230" s="26" t="str">
        <f>_xlfn.XLOOKUP(B1230&amp;"_"&amp;Saisie!F1231,'Réponses'!D:D,'Réponses'!C:C,"")</f>
        <v/>
      </c>
      <c r="E1230" s="26" t="str">
        <f>IF(D1230="","",_xlfn.XLOOKUP(D1230,'Réponses'!C:C,'Réponses'!F:F,"ERREUR PROCHAINE QUESTION"))</f>
        <v/>
      </c>
      <c r="F1230" s="26" t="str">
        <f>IF(E1230="","",_xlfn.XLOOKUP(E1230,Questions!$A:$A,Questions!$C:$C,"ERREUR TYPE"))</f>
        <v/>
      </c>
      <c r="G1230" s="26" t="str">
        <f>_xlfn.XLOOKUP(E1230&amp;"_"&amp;Saisie!H1231,'Réponses'!D:D,'Réponses'!C:C,"")</f>
        <v/>
      </c>
      <c r="H1230" s="26" t="str">
        <f>IF(G1230="","",_xlfn.XLOOKUP(G1230,'Réponses'!C:C,'Réponses'!F:F,"ERREUR PROCHAINE QUESTION"))</f>
        <v/>
      </c>
      <c r="I1230" s="26" t="str">
        <f>IF(H1230="","",_xlfn.XLOOKUP(H1230,Questions!$A:$A,Questions!$C:$C,"ERREUR TYPE"))</f>
        <v/>
      </c>
      <c r="J1230" s="26" t="str">
        <f>_xlfn.XLOOKUP(H1230&amp;"_"&amp;Saisie!J1231,'Réponses'!D:D,'Réponses'!C:C,"")</f>
        <v/>
      </c>
      <c r="K1230" s="26" t="str">
        <f>IF(J1230="","",_xlfn.XLOOKUP(J1230,'Réponses'!C:C,'Réponses'!F:F,"ERREUR PROCHAINE QUESTION"))</f>
        <v/>
      </c>
      <c r="L1230" s="26" t="str">
        <f>IF(K1230="","",_xlfn.XLOOKUP(K1230,Questions!$A:$A,Questions!$C:$C,"ERREUR TYPE"))</f>
        <v/>
      </c>
      <c r="M1230" s="26" t="str">
        <f>_xlfn.XLOOKUP(K1230&amp;"_"&amp;Saisie!L1231,'Réponses'!D:D,'Réponses'!C:C,"")</f>
        <v/>
      </c>
      <c r="N1230" s="26" t="str">
        <f>IF(M1230="","",_xlfn.XLOOKUP(M1230,'Réponses'!C:C,'Réponses'!F:F,"ERREUR PROCHAINE QUESTION"))</f>
        <v/>
      </c>
      <c r="O1230" s="26" t="str">
        <f>IF(N1230="","",_xlfn.XLOOKUP(N1230,Questions!$A:$A,Questions!$C:$C,"ERREUR TYPE"))</f>
        <v/>
      </c>
      <c r="P1230" s="26" t="str">
        <f>_xlfn.XLOOKUP(N1230&amp;"_"&amp;Saisie!N1231,'Réponses'!D:D,'Réponses'!C:C,"")</f>
        <v/>
      </c>
      <c r="Q1230" s="26" t="str">
        <f t="shared" si="20"/>
        <v/>
      </c>
    </row>
    <row r="1231" spans="1:17" x14ac:dyDescent="0.25">
      <c r="A1231" s="26" t="str">
        <f>IF(ISBLANK(Saisie!C1232),"",_xlfn.XLOOKUP(Saisie!C1232,Barème!A:A,Barème!F:F,"ERREUR CODE PRODUIT"))</f>
        <v/>
      </c>
      <c r="B1231" s="26" t="str">
        <f>IF(OR(A1231="08",MID(Saisie!C1232,4,4)="0804",MID(Saisie!C1232,4,4)="0907",A1231=""),"",_xlfn.XLOOKUP(A1231,Matériau!A:A,Matériau!C:C,"ERREUR MATERIAU"))</f>
        <v/>
      </c>
      <c r="C1231" s="26" t="str">
        <f>IF(B1231="","",_xlfn.XLOOKUP(B1231,Questions!A:A,Questions!C:C,""))</f>
        <v/>
      </c>
      <c r="D1231" s="26" t="str">
        <f>_xlfn.XLOOKUP(B1231&amp;"_"&amp;Saisie!F1232,'Réponses'!D:D,'Réponses'!C:C,"")</f>
        <v/>
      </c>
      <c r="E1231" s="26" t="str">
        <f>IF(D1231="","",_xlfn.XLOOKUP(D1231,'Réponses'!C:C,'Réponses'!F:F,"ERREUR PROCHAINE QUESTION"))</f>
        <v/>
      </c>
      <c r="F1231" s="26" t="str">
        <f>IF(E1231="","",_xlfn.XLOOKUP(E1231,Questions!$A:$A,Questions!$C:$C,"ERREUR TYPE"))</f>
        <v/>
      </c>
      <c r="G1231" s="26" t="str">
        <f>_xlfn.XLOOKUP(E1231&amp;"_"&amp;Saisie!H1232,'Réponses'!D:D,'Réponses'!C:C,"")</f>
        <v/>
      </c>
      <c r="H1231" s="26" t="str">
        <f>IF(G1231="","",_xlfn.XLOOKUP(G1231,'Réponses'!C:C,'Réponses'!F:F,"ERREUR PROCHAINE QUESTION"))</f>
        <v/>
      </c>
      <c r="I1231" s="26" t="str">
        <f>IF(H1231="","",_xlfn.XLOOKUP(H1231,Questions!$A:$A,Questions!$C:$C,"ERREUR TYPE"))</f>
        <v/>
      </c>
      <c r="J1231" s="26" t="str">
        <f>_xlfn.XLOOKUP(H1231&amp;"_"&amp;Saisie!J1232,'Réponses'!D:D,'Réponses'!C:C,"")</f>
        <v/>
      </c>
      <c r="K1231" s="26" t="str">
        <f>IF(J1231="","",_xlfn.XLOOKUP(J1231,'Réponses'!C:C,'Réponses'!F:F,"ERREUR PROCHAINE QUESTION"))</f>
        <v/>
      </c>
      <c r="L1231" s="26" t="str">
        <f>IF(K1231="","",_xlfn.XLOOKUP(K1231,Questions!$A:$A,Questions!$C:$C,"ERREUR TYPE"))</f>
        <v/>
      </c>
      <c r="M1231" s="26" t="str">
        <f>_xlfn.XLOOKUP(K1231&amp;"_"&amp;Saisie!L1232,'Réponses'!D:D,'Réponses'!C:C,"")</f>
        <v/>
      </c>
      <c r="N1231" s="26" t="str">
        <f>IF(M1231="","",_xlfn.XLOOKUP(M1231,'Réponses'!C:C,'Réponses'!F:F,"ERREUR PROCHAINE QUESTION"))</f>
        <v/>
      </c>
      <c r="O1231" s="26" t="str">
        <f>IF(N1231="","",_xlfn.XLOOKUP(N1231,Questions!$A:$A,Questions!$C:$C,"ERREUR TYPE"))</f>
        <v/>
      </c>
      <c r="P1231" s="26" t="str">
        <f>_xlfn.XLOOKUP(N1231&amp;"_"&amp;Saisie!N1232,'Réponses'!D:D,'Réponses'!C:C,"")</f>
        <v/>
      </c>
      <c r="Q1231" s="26" t="str">
        <f t="shared" si="20"/>
        <v/>
      </c>
    </row>
    <row r="1232" spans="1:17" x14ac:dyDescent="0.25">
      <c r="A1232" s="26" t="str">
        <f>IF(ISBLANK(Saisie!C1233),"",_xlfn.XLOOKUP(Saisie!C1233,Barème!A:A,Barème!F:F,"ERREUR CODE PRODUIT"))</f>
        <v/>
      </c>
      <c r="B1232" s="26" t="str">
        <f>IF(OR(A1232="08",MID(Saisie!C1233,4,4)="0804",MID(Saisie!C1233,4,4)="0907",A1232=""),"",_xlfn.XLOOKUP(A1232,Matériau!A:A,Matériau!C:C,"ERREUR MATERIAU"))</f>
        <v/>
      </c>
      <c r="C1232" s="26" t="str">
        <f>IF(B1232="","",_xlfn.XLOOKUP(B1232,Questions!A:A,Questions!C:C,""))</f>
        <v/>
      </c>
      <c r="D1232" s="26" t="str">
        <f>_xlfn.XLOOKUP(B1232&amp;"_"&amp;Saisie!F1233,'Réponses'!D:D,'Réponses'!C:C,"")</f>
        <v/>
      </c>
      <c r="E1232" s="26" t="str">
        <f>IF(D1232="","",_xlfn.XLOOKUP(D1232,'Réponses'!C:C,'Réponses'!F:F,"ERREUR PROCHAINE QUESTION"))</f>
        <v/>
      </c>
      <c r="F1232" s="26" t="str">
        <f>IF(E1232="","",_xlfn.XLOOKUP(E1232,Questions!$A:$A,Questions!$C:$C,"ERREUR TYPE"))</f>
        <v/>
      </c>
      <c r="G1232" s="26" t="str">
        <f>_xlfn.XLOOKUP(E1232&amp;"_"&amp;Saisie!H1233,'Réponses'!D:D,'Réponses'!C:C,"")</f>
        <v/>
      </c>
      <c r="H1232" s="26" t="str">
        <f>IF(G1232="","",_xlfn.XLOOKUP(G1232,'Réponses'!C:C,'Réponses'!F:F,"ERREUR PROCHAINE QUESTION"))</f>
        <v/>
      </c>
      <c r="I1232" s="26" t="str">
        <f>IF(H1232="","",_xlfn.XLOOKUP(H1232,Questions!$A:$A,Questions!$C:$C,"ERREUR TYPE"))</f>
        <v/>
      </c>
      <c r="J1232" s="26" t="str">
        <f>_xlfn.XLOOKUP(H1232&amp;"_"&amp;Saisie!J1233,'Réponses'!D:D,'Réponses'!C:C,"")</f>
        <v/>
      </c>
      <c r="K1232" s="26" t="str">
        <f>IF(J1232="","",_xlfn.XLOOKUP(J1232,'Réponses'!C:C,'Réponses'!F:F,"ERREUR PROCHAINE QUESTION"))</f>
        <v/>
      </c>
      <c r="L1232" s="26" t="str">
        <f>IF(K1232="","",_xlfn.XLOOKUP(K1232,Questions!$A:$A,Questions!$C:$C,"ERREUR TYPE"))</f>
        <v/>
      </c>
      <c r="M1232" s="26" t="str">
        <f>_xlfn.XLOOKUP(K1232&amp;"_"&amp;Saisie!L1233,'Réponses'!D:D,'Réponses'!C:C,"")</f>
        <v/>
      </c>
      <c r="N1232" s="26" t="str">
        <f>IF(M1232="","",_xlfn.XLOOKUP(M1232,'Réponses'!C:C,'Réponses'!F:F,"ERREUR PROCHAINE QUESTION"))</f>
        <v/>
      </c>
      <c r="O1232" s="26" t="str">
        <f>IF(N1232="","",_xlfn.XLOOKUP(N1232,Questions!$A:$A,Questions!$C:$C,"ERREUR TYPE"))</f>
        <v/>
      </c>
      <c r="P1232" s="26" t="str">
        <f>_xlfn.XLOOKUP(N1232&amp;"_"&amp;Saisie!N1233,'Réponses'!D:D,'Réponses'!C:C,"")</f>
        <v/>
      </c>
      <c r="Q1232" s="26" t="str">
        <f t="shared" si="20"/>
        <v/>
      </c>
    </row>
    <row r="1233" spans="1:17" x14ac:dyDescent="0.25">
      <c r="A1233" s="26" t="str">
        <f>IF(ISBLANK(Saisie!C1234),"",_xlfn.XLOOKUP(Saisie!C1234,Barème!A:A,Barème!F:F,"ERREUR CODE PRODUIT"))</f>
        <v/>
      </c>
      <c r="B1233" s="26" t="str">
        <f>IF(OR(A1233="08",MID(Saisie!C1234,4,4)="0804",MID(Saisie!C1234,4,4)="0907",A1233=""),"",_xlfn.XLOOKUP(A1233,Matériau!A:A,Matériau!C:C,"ERREUR MATERIAU"))</f>
        <v/>
      </c>
      <c r="C1233" s="26" t="str">
        <f>IF(B1233="","",_xlfn.XLOOKUP(B1233,Questions!A:A,Questions!C:C,""))</f>
        <v/>
      </c>
      <c r="D1233" s="26" t="str">
        <f>_xlfn.XLOOKUP(B1233&amp;"_"&amp;Saisie!F1234,'Réponses'!D:D,'Réponses'!C:C,"")</f>
        <v/>
      </c>
      <c r="E1233" s="26" t="str">
        <f>IF(D1233="","",_xlfn.XLOOKUP(D1233,'Réponses'!C:C,'Réponses'!F:F,"ERREUR PROCHAINE QUESTION"))</f>
        <v/>
      </c>
      <c r="F1233" s="26" t="str">
        <f>IF(E1233="","",_xlfn.XLOOKUP(E1233,Questions!$A:$A,Questions!$C:$C,"ERREUR TYPE"))</f>
        <v/>
      </c>
      <c r="G1233" s="26" t="str">
        <f>_xlfn.XLOOKUP(E1233&amp;"_"&amp;Saisie!H1234,'Réponses'!D:D,'Réponses'!C:C,"")</f>
        <v/>
      </c>
      <c r="H1233" s="26" t="str">
        <f>IF(G1233="","",_xlfn.XLOOKUP(G1233,'Réponses'!C:C,'Réponses'!F:F,"ERREUR PROCHAINE QUESTION"))</f>
        <v/>
      </c>
      <c r="I1233" s="26" t="str">
        <f>IF(H1233="","",_xlfn.XLOOKUP(H1233,Questions!$A:$A,Questions!$C:$C,"ERREUR TYPE"))</f>
        <v/>
      </c>
      <c r="J1233" s="26" t="str">
        <f>_xlfn.XLOOKUP(H1233&amp;"_"&amp;Saisie!J1234,'Réponses'!D:D,'Réponses'!C:C,"")</f>
        <v/>
      </c>
      <c r="K1233" s="26" t="str">
        <f>IF(J1233="","",_xlfn.XLOOKUP(J1233,'Réponses'!C:C,'Réponses'!F:F,"ERREUR PROCHAINE QUESTION"))</f>
        <v/>
      </c>
      <c r="L1233" s="26" t="str">
        <f>IF(K1233="","",_xlfn.XLOOKUP(K1233,Questions!$A:$A,Questions!$C:$C,"ERREUR TYPE"))</f>
        <v/>
      </c>
      <c r="M1233" s="26" t="str">
        <f>_xlfn.XLOOKUP(K1233&amp;"_"&amp;Saisie!L1234,'Réponses'!D:D,'Réponses'!C:C,"")</f>
        <v/>
      </c>
      <c r="N1233" s="26" t="str">
        <f>IF(M1233="","",_xlfn.XLOOKUP(M1233,'Réponses'!C:C,'Réponses'!F:F,"ERREUR PROCHAINE QUESTION"))</f>
        <v/>
      </c>
      <c r="O1233" s="26" t="str">
        <f>IF(N1233="","",_xlfn.XLOOKUP(N1233,Questions!$A:$A,Questions!$C:$C,"ERREUR TYPE"))</f>
        <v/>
      </c>
      <c r="P1233" s="26" t="str">
        <f>_xlfn.XLOOKUP(N1233&amp;"_"&amp;Saisie!N1234,'Réponses'!D:D,'Réponses'!C:C,"")</f>
        <v/>
      </c>
      <c r="Q1233" s="26" t="str">
        <f t="shared" si="20"/>
        <v/>
      </c>
    </row>
    <row r="1234" spans="1:17" x14ac:dyDescent="0.25">
      <c r="A1234" s="26" t="str">
        <f>IF(ISBLANK(Saisie!C1235),"",_xlfn.XLOOKUP(Saisie!C1235,Barème!A:A,Barème!F:F,"ERREUR CODE PRODUIT"))</f>
        <v/>
      </c>
      <c r="B1234" s="26" t="str">
        <f>IF(OR(A1234="08",MID(Saisie!C1235,4,4)="0804",MID(Saisie!C1235,4,4)="0907",A1234=""),"",_xlfn.XLOOKUP(A1234,Matériau!A:A,Matériau!C:C,"ERREUR MATERIAU"))</f>
        <v/>
      </c>
      <c r="C1234" s="26" t="str">
        <f>IF(B1234="","",_xlfn.XLOOKUP(B1234,Questions!A:A,Questions!C:C,""))</f>
        <v/>
      </c>
      <c r="D1234" s="26" t="str">
        <f>_xlfn.XLOOKUP(B1234&amp;"_"&amp;Saisie!F1235,'Réponses'!D:D,'Réponses'!C:C,"")</f>
        <v/>
      </c>
      <c r="E1234" s="26" t="str">
        <f>IF(D1234="","",_xlfn.XLOOKUP(D1234,'Réponses'!C:C,'Réponses'!F:F,"ERREUR PROCHAINE QUESTION"))</f>
        <v/>
      </c>
      <c r="F1234" s="26" t="str">
        <f>IF(E1234="","",_xlfn.XLOOKUP(E1234,Questions!$A:$A,Questions!$C:$C,"ERREUR TYPE"))</f>
        <v/>
      </c>
      <c r="G1234" s="26" t="str">
        <f>_xlfn.XLOOKUP(E1234&amp;"_"&amp;Saisie!H1235,'Réponses'!D:D,'Réponses'!C:C,"")</f>
        <v/>
      </c>
      <c r="H1234" s="26" t="str">
        <f>IF(G1234="","",_xlfn.XLOOKUP(G1234,'Réponses'!C:C,'Réponses'!F:F,"ERREUR PROCHAINE QUESTION"))</f>
        <v/>
      </c>
      <c r="I1234" s="26" t="str">
        <f>IF(H1234="","",_xlfn.XLOOKUP(H1234,Questions!$A:$A,Questions!$C:$C,"ERREUR TYPE"))</f>
        <v/>
      </c>
      <c r="J1234" s="26" t="str">
        <f>_xlfn.XLOOKUP(H1234&amp;"_"&amp;Saisie!J1235,'Réponses'!D:D,'Réponses'!C:C,"")</f>
        <v/>
      </c>
      <c r="K1234" s="26" t="str">
        <f>IF(J1234="","",_xlfn.XLOOKUP(J1234,'Réponses'!C:C,'Réponses'!F:F,"ERREUR PROCHAINE QUESTION"))</f>
        <v/>
      </c>
      <c r="L1234" s="26" t="str">
        <f>IF(K1234="","",_xlfn.XLOOKUP(K1234,Questions!$A:$A,Questions!$C:$C,"ERREUR TYPE"))</f>
        <v/>
      </c>
      <c r="M1234" s="26" t="str">
        <f>_xlfn.XLOOKUP(K1234&amp;"_"&amp;Saisie!L1235,'Réponses'!D:D,'Réponses'!C:C,"")</f>
        <v/>
      </c>
      <c r="N1234" s="26" t="str">
        <f>IF(M1234="","",_xlfn.XLOOKUP(M1234,'Réponses'!C:C,'Réponses'!F:F,"ERREUR PROCHAINE QUESTION"))</f>
        <v/>
      </c>
      <c r="O1234" s="26" t="str">
        <f>IF(N1234="","",_xlfn.XLOOKUP(N1234,Questions!$A:$A,Questions!$C:$C,"ERREUR TYPE"))</f>
        <v/>
      </c>
      <c r="P1234" s="26" t="str">
        <f>_xlfn.XLOOKUP(N1234&amp;"_"&amp;Saisie!N1235,'Réponses'!D:D,'Réponses'!C:C,"")</f>
        <v/>
      </c>
      <c r="Q1234" s="26" t="str">
        <f t="shared" si="20"/>
        <v/>
      </c>
    </row>
    <row r="1235" spans="1:17" x14ac:dyDescent="0.25">
      <c r="A1235" s="26" t="str">
        <f>IF(ISBLANK(Saisie!C1236),"",_xlfn.XLOOKUP(Saisie!C1236,Barème!A:A,Barème!F:F,"ERREUR CODE PRODUIT"))</f>
        <v/>
      </c>
      <c r="B1235" s="26" t="str">
        <f>IF(OR(A1235="08",MID(Saisie!C1236,4,4)="0804",MID(Saisie!C1236,4,4)="0907",A1235=""),"",_xlfn.XLOOKUP(A1235,Matériau!A:A,Matériau!C:C,"ERREUR MATERIAU"))</f>
        <v/>
      </c>
      <c r="C1235" s="26" t="str">
        <f>IF(B1235="","",_xlfn.XLOOKUP(B1235,Questions!A:A,Questions!C:C,""))</f>
        <v/>
      </c>
      <c r="D1235" s="26" t="str">
        <f>_xlfn.XLOOKUP(B1235&amp;"_"&amp;Saisie!F1236,'Réponses'!D:D,'Réponses'!C:C,"")</f>
        <v/>
      </c>
      <c r="E1235" s="26" t="str">
        <f>IF(D1235="","",_xlfn.XLOOKUP(D1235,'Réponses'!C:C,'Réponses'!F:F,"ERREUR PROCHAINE QUESTION"))</f>
        <v/>
      </c>
      <c r="F1235" s="26" t="str">
        <f>IF(E1235="","",_xlfn.XLOOKUP(E1235,Questions!$A:$A,Questions!$C:$C,"ERREUR TYPE"))</f>
        <v/>
      </c>
      <c r="G1235" s="26" t="str">
        <f>_xlfn.XLOOKUP(E1235&amp;"_"&amp;Saisie!H1236,'Réponses'!D:D,'Réponses'!C:C,"")</f>
        <v/>
      </c>
      <c r="H1235" s="26" t="str">
        <f>IF(G1235="","",_xlfn.XLOOKUP(G1235,'Réponses'!C:C,'Réponses'!F:F,"ERREUR PROCHAINE QUESTION"))</f>
        <v/>
      </c>
      <c r="I1235" s="26" t="str">
        <f>IF(H1235="","",_xlfn.XLOOKUP(H1235,Questions!$A:$A,Questions!$C:$C,"ERREUR TYPE"))</f>
        <v/>
      </c>
      <c r="J1235" s="26" t="str">
        <f>_xlfn.XLOOKUP(H1235&amp;"_"&amp;Saisie!J1236,'Réponses'!D:D,'Réponses'!C:C,"")</f>
        <v/>
      </c>
      <c r="K1235" s="26" t="str">
        <f>IF(J1235="","",_xlfn.XLOOKUP(J1235,'Réponses'!C:C,'Réponses'!F:F,"ERREUR PROCHAINE QUESTION"))</f>
        <v/>
      </c>
      <c r="L1235" s="26" t="str">
        <f>IF(K1235="","",_xlfn.XLOOKUP(K1235,Questions!$A:$A,Questions!$C:$C,"ERREUR TYPE"))</f>
        <v/>
      </c>
      <c r="M1235" s="26" t="str">
        <f>_xlfn.XLOOKUP(K1235&amp;"_"&amp;Saisie!L1236,'Réponses'!D:D,'Réponses'!C:C,"")</f>
        <v/>
      </c>
      <c r="N1235" s="26" t="str">
        <f>IF(M1235="","",_xlfn.XLOOKUP(M1235,'Réponses'!C:C,'Réponses'!F:F,"ERREUR PROCHAINE QUESTION"))</f>
        <v/>
      </c>
      <c r="O1235" s="26" t="str">
        <f>IF(N1235="","",_xlfn.XLOOKUP(N1235,Questions!$A:$A,Questions!$C:$C,"ERREUR TYPE"))</f>
        <v/>
      </c>
      <c r="P1235" s="26" t="str">
        <f>_xlfn.XLOOKUP(N1235&amp;"_"&amp;Saisie!N1236,'Réponses'!D:D,'Réponses'!C:C,"")</f>
        <v/>
      </c>
      <c r="Q1235" s="26" t="str">
        <f t="shared" si="20"/>
        <v/>
      </c>
    </row>
    <row r="1236" spans="1:17" x14ac:dyDescent="0.25">
      <c r="A1236" s="26" t="str">
        <f>IF(ISBLANK(Saisie!C1237),"",_xlfn.XLOOKUP(Saisie!C1237,Barème!A:A,Barème!F:F,"ERREUR CODE PRODUIT"))</f>
        <v/>
      </c>
      <c r="B1236" s="26" t="str">
        <f>IF(OR(A1236="08",MID(Saisie!C1237,4,4)="0804",MID(Saisie!C1237,4,4)="0907",A1236=""),"",_xlfn.XLOOKUP(A1236,Matériau!A:A,Matériau!C:C,"ERREUR MATERIAU"))</f>
        <v/>
      </c>
      <c r="C1236" s="26" t="str">
        <f>IF(B1236="","",_xlfn.XLOOKUP(B1236,Questions!A:A,Questions!C:C,""))</f>
        <v/>
      </c>
      <c r="D1236" s="26" t="str">
        <f>_xlfn.XLOOKUP(B1236&amp;"_"&amp;Saisie!F1237,'Réponses'!D:D,'Réponses'!C:C,"")</f>
        <v/>
      </c>
      <c r="E1236" s="26" t="str">
        <f>IF(D1236="","",_xlfn.XLOOKUP(D1236,'Réponses'!C:C,'Réponses'!F:F,"ERREUR PROCHAINE QUESTION"))</f>
        <v/>
      </c>
      <c r="F1236" s="26" t="str">
        <f>IF(E1236="","",_xlfn.XLOOKUP(E1236,Questions!$A:$A,Questions!$C:$C,"ERREUR TYPE"))</f>
        <v/>
      </c>
      <c r="G1236" s="26" t="str">
        <f>_xlfn.XLOOKUP(E1236&amp;"_"&amp;Saisie!H1237,'Réponses'!D:D,'Réponses'!C:C,"")</f>
        <v/>
      </c>
      <c r="H1236" s="26" t="str">
        <f>IF(G1236="","",_xlfn.XLOOKUP(G1236,'Réponses'!C:C,'Réponses'!F:F,"ERREUR PROCHAINE QUESTION"))</f>
        <v/>
      </c>
      <c r="I1236" s="26" t="str">
        <f>IF(H1236="","",_xlfn.XLOOKUP(H1236,Questions!$A:$A,Questions!$C:$C,"ERREUR TYPE"))</f>
        <v/>
      </c>
      <c r="J1236" s="26" t="str">
        <f>_xlfn.XLOOKUP(H1236&amp;"_"&amp;Saisie!J1237,'Réponses'!D:D,'Réponses'!C:C,"")</f>
        <v/>
      </c>
      <c r="K1236" s="26" t="str">
        <f>IF(J1236="","",_xlfn.XLOOKUP(J1236,'Réponses'!C:C,'Réponses'!F:F,"ERREUR PROCHAINE QUESTION"))</f>
        <v/>
      </c>
      <c r="L1236" s="26" t="str">
        <f>IF(K1236="","",_xlfn.XLOOKUP(K1236,Questions!$A:$A,Questions!$C:$C,"ERREUR TYPE"))</f>
        <v/>
      </c>
      <c r="M1236" s="26" t="str">
        <f>_xlfn.XLOOKUP(K1236&amp;"_"&amp;Saisie!L1237,'Réponses'!D:D,'Réponses'!C:C,"")</f>
        <v/>
      </c>
      <c r="N1236" s="26" t="str">
        <f>IF(M1236="","",_xlfn.XLOOKUP(M1236,'Réponses'!C:C,'Réponses'!F:F,"ERREUR PROCHAINE QUESTION"))</f>
        <v/>
      </c>
      <c r="O1236" s="26" t="str">
        <f>IF(N1236="","",_xlfn.XLOOKUP(N1236,Questions!$A:$A,Questions!$C:$C,"ERREUR TYPE"))</f>
        <v/>
      </c>
      <c r="P1236" s="26" t="str">
        <f>_xlfn.XLOOKUP(N1236&amp;"_"&amp;Saisie!N1237,'Réponses'!D:D,'Réponses'!C:C,"")</f>
        <v/>
      </c>
      <c r="Q1236" s="26" t="str">
        <f t="shared" si="20"/>
        <v/>
      </c>
    </row>
    <row r="1237" spans="1:17" x14ac:dyDescent="0.25">
      <c r="A1237" s="26" t="str">
        <f>IF(ISBLANK(Saisie!C1238),"",_xlfn.XLOOKUP(Saisie!C1238,Barème!A:A,Barème!F:F,"ERREUR CODE PRODUIT"))</f>
        <v/>
      </c>
      <c r="B1237" s="26" t="str">
        <f>IF(OR(A1237="08",MID(Saisie!C1238,4,4)="0804",MID(Saisie!C1238,4,4)="0907",A1237=""),"",_xlfn.XLOOKUP(A1237,Matériau!A:A,Matériau!C:C,"ERREUR MATERIAU"))</f>
        <v/>
      </c>
      <c r="C1237" s="26" t="str">
        <f>IF(B1237="","",_xlfn.XLOOKUP(B1237,Questions!A:A,Questions!C:C,""))</f>
        <v/>
      </c>
      <c r="D1237" s="26" t="str">
        <f>_xlfn.XLOOKUP(B1237&amp;"_"&amp;Saisie!F1238,'Réponses'!D:D,'Réponses'!C:C,"")</f>
        <v/>
      </c>
      <c r="E1237" s="26" t="str">
        <f>IF(D1237="","",_xlfn.XLOOKUP(D1237,'Réponses'!C:C,'Réponses'!F:F,"ERREUR PROCHAINE QUESTION"))</f>
        <v/>
      </c>
      <c r="F1237" s="26" t="str">
        <f>IF(E1237="","",_xlfn.XLOOKUP(E1237,Questions!$A:$A,Questions!$C:$C,"ERREUR TYPE"))</f>
        <v/>
      </c>
      <c r="G1237" s="26" t="str">
        <f>_xlfn.XLOOKUP(E1237&amp;"_"&amp;Saisie!H1238,'Réponses'!D:D,'Réponses'!C:C,"")</f>
        <v/>
      </c>
      <c r="H1237" s="26" t="str">
        <f>IF(G1237="","",_xlfn.XLOOKUP(G1237,'Réponses'!C:C,'Réponses'!F:F,"ERREUR PROCHAINE QUESTION"))</f>
        <v/>
      </c>
      <c r="I1237" s="26" t="str">
        <f>IF(H1237="","",_xlfn.XLOOKUP(H1237,Questions!$A:$A,Questions!$C:$C,"ERREUR TYPE"))</f>
        <v/>
      </c>
      <c r="J1237" s="26" t="str">
        <f>_xlfn.XLOOKUP(H1237&amp;"_"&amp;Saisie!J1238,'Réponses'!D:D,'Réponses'!C:C,"")</f>
        <v/>
      </c>
      <c r="K1237" s="26" t="str">
        <f>IF(J1237="","",_xlfn.XLOOKUP(J1237,'Réponses'!C:C,'Réponses'!F:F,"ERREUR PROCHAINE QUESTION"))</f>
        <v/>
      </c>
      <c r="L1237" s="26" t="str">
        <f>IF(K1237="","",_xlfn.XLOOKUP(K1237,Questions!$A:$A,Questions!$C:$C,"ERREUR TYPE"))</f>
        <v/>
      </c>
      <c r="M1237" s="26" t="str">
        <f>_xlfn.XLOOKUP(K1237&amp;"_"&amp;Saisie!L1238,'Réponses'!D:D,'Réponses'!C:C,"")</f>
        <v/>
      </c>
      <c r="N1237" s="26" t="str">
        <f>IF(M1237="","",_xlfn.XLOOKUP(M1237,'Réponses'!C:C,'Réponses'!F:F,"ERREUR PROCHAINE QUESTION"))</f>
        <v/>
      </c>
      <c r="O1237" s="26" t="str">
        <f>IF(N1237="","",_xlfn.XLOOKUP(N1237,Questions!$A:$A,Questions!$C:$C,"ERREUR TYPE"))</f>
        <v/>
      </c>
      <c r="P1237" s="26" t="str">
        <f>_xlfn.XLOOKUP(N1237&amp;"_"&amp;Saisie!N1238,'Réponses'!D:D,'Réponses'!C:C,"")</f>
        <v/>
      </c>
      <c r="Q1237" s="26" t="str">
        <f t="shared" si="20"/>
        <v/>
      </c>
    </row>
    <row r="1238" spans="1:17" x14ac:dyDescent="0.25">
      <c r="A1238" s="26" t="str">
        <f>IF(ISBLANK(Saisie!C1239),"",_xlfn.XLOOKUP(Saisie!C1239,Barème!A:A,Barème!F:F,"ERREUR CODE PRODUIT"))</f>
        <v/>
      </c>
      <c r="B1238" s="26" t="str">
        <f>IF(OR(A1238="08",MID(Saisie!C1239,4,4)="0804",MID(Saisie!C1239,4,4)="0907",A1238=""),"",_xlfn.XLOOKUP(A1238,Matériau!A:A,Matériau!C:C,"ERREUR MATERIAU"))</f>
        <v/>
      </c>
      <c r="C1238" s="26" t="str">
        <f>IF(B1238="","",_xlfn.XLOOKUP(B1238,Questions!A:A,Questions!C:C,""))</f>
        <v/>
      </c>
      <c r="D1238" s="26" t="str">
        <f>_xlfn.XLOOKUP(B1238&amp;"_"&amp;Saisie!F1239,'Réponses'!D:D,'Réponses'!C:C,"")</f>
        <v/>
      </c>
      <c r="E1238" s="26" t="str">
        <f>IF(D1238="","",_xlfn.XLOOKUP(D1238,'Réponses'!C:C,'Réponses'!F:F,"ERREUR PROCHAINE QUESTION"))</f>
        <v/>
      </c>
      <c r="F1238" s="26" t="str">
        <f>IF(E1238="","",_xlfn.XLOOKUP(E1238,Questions!$A:$A,Questions!$C:$C,"ERREUR TYPE"))</f>
        <v/>
      </c>
      <c r="G1238" s="26" t="str">
        <f>_xlfn.XLOOKUP(E1238&amp;"_"&amp;Saisie!H1239,'Réponses'!D:D,'Réponses'!C:C,"")</f>
        <v/>
      </c>
      <c r="H1238" s="26" t="str">
        <f>IF(G1238="","",_xlfn.XLOOKUP(G1238,'Réponses'!C:C,'Réponses'!F:F,"ERREUR PROCHAINE QUESTION"))</f>
        <v/>
      </c>
      <c r="I1238" s="26" t="str">
        <f>IF(H1238="","",_xlfn.XLOOKUP(H1238,Questions!$A:$A,Questions!$C:$C,"ERREUR TYPE"))</f>
        <v/>
      </c>
      <c r="J1238" s="26" t="str">
        <f>_xlfn.XLOOKUP(H1238&amp;"_"&amp;Saisie!J1239,'Réponses'!D:D,'Réponses'!C:C,"")</f>
        <v/>
      </c>
      <c r="K1238" s="26" t="str">
        <f>IF(J1238="","",_xlfn.XLOOKUP(J1238,'Réponses'!C:C,'Réponses'!F:F,"ERREUR PROCHAINE QUESTION"))</f>
        <v/>
      </c>
      <c r="L1238" s="26" t="str">
        <f>IF(K1238="","",_xlfn.XLOOKUP(K1238,Questions!$A:$A,Questions!$C:$C,"ERREUR TYPE"))</f>
        <v/>
      </c>
      <c r="M1238" s="26" t="str">
        <f>_xlfn.XLOOKUP(K1238&amp;"_"&amp;Saisie!L1239,'Réponses'!D:D,'Réponses'!C:C,"")</f>
        <v/>
      </c>
      <c r="N1238" s="26" t="str">
        <f>IF(M1238="","",_xlfn.XLOOKUP(M1238,'Réponses'!C:C,'Réponses'!F:F,"ERREUR PROCHAINE QUESTION"))</f>
        <v/>
      </c>
      <c r="O1238" s="26" t="str">
        <f>IF(N1238="","",_xlfn.XLOOKUP(N1238,Questions!$A:$A,Questions!$C:$C,"ERREUR TYPE"))</f>
        <v/>
      </c>
      <c r="P1238" s="26" t="str">
        <f>_xlfn.XLOOKUP(N1238&amp;"_"&amp;Saisie!N1239,'Réponses'!D:D,'Réponses'!C:C,"")</f>
        <v/>
      </c>
      <c r="Q1238" s="26" t="str">
        <f t="shared" si="20"/>
        <v/>
      </c>
    </row>
    <row r="1239" spans="1:17" x14ac:dyDescent="0.25">
      <c r="A1239" s="26" t="str">
        <f>IF(ISBLANK(Saisie!C1240),"",_xlfn.XLOOKUP(Saisie!C1240,Barème!A:A,Barème!F:F,"ERREUR CODE PRODUIT"))</f>
        <v/>
      </c>
      <c r="B1239" s="26" t="str">
        <f>IF(OR(A1239="08",MID(Saisie!C1240,4,4)="0804",MID(Saisie!C1240,4,4)="0907",A1239=""),"",_xlfn.XLOOKUP(A1239,Matériau!A:A,Matériau!C:C,"ERREUR MATERIAU"))</f>
        <v/>
      </c>
      <c r="C1239" s="26" t="str">
        <f>IF(B1239="","",_xlfn.XLOOKUP(B1239,Questions!A:A,Questions!C:C,""))</f>
        <v/>
      </c>
      <c r="D1239" s="26" t="str">
        <f>_xlfn.XLOOKUP(B1239&amp;"_"&amp;Saisie!F1240,'Réponses'!D:D,'Réponses'!C:C,"")</f>
        <v/>
      </c>
      <c r="E1239" s="26" t="str">
        <f>IF(D1239="","",_xlfn.XLOOKUP(D1239,'Réponses'!C:C,'Réponses'!F:F,"ERREUR PROCHAINE QUESTION"))</f>
        <v/>
      </c>
      <c r="F1239" s="26" t="str">
        <f>IF(E1239="","",_xlfn.XLOOKUP(E1239,Questions!$A:$A,Questions!$C:$C,"ERREUR TYPE"))</f>
        <v/>
      </c>
      <c r="G1239" s="26" t="str">
        <f>_xlfn.XLOOKUP(E1239&amp;"_"&amp;Saisie!H1240,'Réponses'!D:D,'Réponses'!C:C,"")</f>
        <v/>
      </c>
      <c r="H1239" s="26" t="str">
        <f>IF(G1239="","",_xlfn.XLOOKUP(G1239,'Réponses'!C:C,'Réponses'!F:F,"ERREUR PROCHAINE QUESTION"))</f>
        <v/>
      </c>
      <c r="I1239" s="26" t="str">
        <f>IF(H1239="","",_xlfn.XLOOKUP(H1239,Questions!$A:$A,Questions!$C:$C,"ERREUR TYPE"))</f>
        <v/>
      </c>
      <c r="J1239" s="26" t="str">
        <f>_xlfn.XLOOKUP(H1239&amp;"_"&amp;Saisie!J1240,'Réponses'!D:D,'Réponses'!C:C,"")</f>
        <v/>
      </c>
      <c r="K1239" s="26" t="str">
        <f>IF(J1239="","",_xlfn.XLOOKUP(J1239,'Réponses'!C:C,'Réponses'!F:F,"ERREUR PROCHAINE QUESTION"))</f>
        <v/>
      </c>
      <c r="L1239" s="26" t="str">
        <f>IF(K1239="","",_xlfn.XLOOKUP(K1239,Questions!$A:$A,Questions!$C:$C,"ERREUR TYPE"))</f>
        <v/>
      </c>
      <c r="M1239" s="26" t="str">
        <f>_xlfn.XLOOKUP(K1239&amp;"_"&amp;Saisie!L1240,'Réponses'!D:D,'Réponses'!C:C,"")</f>
        <v/>
      </c>
      <c r="N1239" s="26" t="str">
        <f>IF(M1239="","",_xlfn.XLOOKUP(M1239,'Réponses'!C:C,'Réponses'!F:F,"ERREUR PROCHAINE QUESTION"))</f>
        <v/>
      </c>
      <c r="O1239" s="26" t="str">
        <f>IF(N1239="","",_xlfn.XLOOKUP(N1239,Questions!$A:$A,Questions!$C:$C,"ERREUR TYPE"))</f>
        <v/>
      </c>
      <c r="P1239" s="26" t="str">
        <f>_xlfn.XLOOKUP(N1239&amp;"_"&amp;Saisie!N1240,'Réponses'!D:D,'Réponses'!C:C,"")</f>
        <v/>
      </c>
      <c r="Q1239" s="26" t="str">
        <f t="shared" si="20"/>
        <v/>
      </c>
    </row>
    <row r="1240" spans="1:17" x14ac:dyDescent="0.25">
      <c r="A1240" s="26" t="str">
        <f>IF(ISBLANK(Saisie!C1241),"",_xlfn.XLOOKUP(Saisie!C1241,Barème!A:A,Barème!F:F,"ERREUR CODE PRODUIT"))</f>
        <v/>
      </c>
      <c r="B1240" s="26" t="str">
        <f>IF(OR(A1240="08",MID(Saisie!C1241,4,4)="0804",MID(Saisie!C1241,4,4)="0907",A1240=""),"",_xlfn.XLOOKUP(A1240,Matériau!A:A,Matériau!C:C,"ERREUR MATERIAU"))</f>
        <v/>
      </c>
      <c r="C1240" s="26" t="str">
        <f>IF(B1240="","",_xlfn.XLOOKUP(B1240,Questions!A:A,Questions!C:C,""))</f>
        <v/>
      </c>
      <c r="D1240" s="26" t="str">
        <f>_xlfn.XLOOKUP(B1240&amp;"_"&amp;Saisie!F1241,'Réponses'!D:D,'Réponses'!C:C,"")</f>
        <v/>
      </c>
      <c r="E1240" s="26" t="str">
        <f>IF(D1240="","",_xlfn.XLOOKUP(D1240,'Réponses'!C:C,'Réponses'!F:F,"ERREUR PROCHAINE QUESTION"))</f>
        <v/>
      </c>
      <c r="F1240" s="26" t="str">
        <f>IF(E1240="","",_xlfn.XLOOKUP(E1240,Questions!$A:$A,Questions!$C:$C,"ERREUR TYPE"))</f>
        <v/>
      </c>
      <c r="G1240" s="26" t="str">
        <f>_xlfn.XLOOKUP(E1240&amp;"_"&amp;Saisie!H1241,'Réponses'!D:D,'Réponses'!C:C,"")</f>
        <v/>
      </c>
      <c r="H1240" s="26" t="str">
        <f>IF(G1240="","",_xlfn.XLOOKUP(G1240,'Réponses'!C:C,'Réponses'!F:F,"ERREUR PROCHAINE QUESTION"))</f>
        <v/>
      </c>
      <c r="I1240" s="26" t="str">
        <f>IF(H1240="","",_xlfn.XLOOKUP(H1240,Questions!$A:$A,Questions!$C:$C,"ERREUR TYPE"))</f>
        <v/>
      </c>
      <c r="J1240" s="26" t="str">
        <f>_xlfn.XLOOKUP(H1240&amp;"_"&amp;Saisie!J1241,'Réponses'!D:D,'Réponses'!C:C,"")</f>
        <v/>
      </c>
      <c r="K1240" s="26" t="str">
        <f>IF(J1240="","",_xlfn.XLOOKUP(J1240,'Réponses'!C:C,'Réponses'!F:F,"ERREUR PROCHAINE QUESTION"))</f>
        <v/>
      </c>
      <c r="L1240" s="26" t="str">
        <f>IF(K1240="","",_xlfn.XLOOKUP(K1240,Questions!$A:$A,Questions!$C:$C,"ERREUR TYPE"))</f>
        <v/>
      </c>
      <c r="M1240" s="26" t="str">
        <f>_xlfn.XLOOKUP(K1240&amp;"_"&amp;Saisie!L1241,'Réponses'!D:D,'Réponses'!C:C,"")</f>
        <v/>
      </c>
      <c r="N1240" s="26" t="str">
        <f>IF(M1240="","",_xlfn.XLOOKUP(M1240,'Réponses'!C:C,'Réponses'!F:F,"ERREUR PROCHAINE QUESTION"))</f>
        <v/>
      </c>
      <c r="O1240" s="26" t="str">
        <f>IF(N1240="","",_xlfn.XLOOKUP(N1240,Questions!$A:$A,Questions!$C:$C,"ERREUR TYPE"))</f>
        <v/>
      </c>
      <c r="P1240" s="26" t="str">
        <f>_xlfn.XLOOKUP(N1240&amp;"_"&amp;Saisie!N1241,'Réponses'!D:D,'Réponses'!C:C,"")</f>
        <v/>
      </c>
      <c r="Q1240" s="26" t="str">
        <f t="shared" si="20"/>
        <v/>
      </c>
    </row>
    <row r="1241" spans="1:17" x14ac:dyDescent="0.25">
      <c r="A1241" s="26" t="str">
        <f>IF(ISBLANK(Saisie!C1242),"",_xlfn.XLOOKUP(Saisie!C1242,Barème!A:A,Barème!F:F,"ERREUR CODE PRODUIT"))</f>
        <v/>
      </c>
      <c r="B1241" s="26" t="str">
        <f>IF(OR(A1241="08",MID(Saisie!C1242,4,4)="0804",MID(Saisie!C1242,4,4)="0907",A1241=""),"",_xlfn.XLOOKUP(A1241,Matériau!A:A,Matériau!C:C,"ERREUR MATERIAU"))</f>
        <v/>
      </c>
      <c r="C1241" s="26" t="str">
        <f>IF(B1241="","",_xlfn.XLOOKUP(B1241,Questions!A:A,Questions!C:C,""))</f>
        <v/>
      </c>
      <c r="D1241" s="26" t="str">
        <f>_xlfn.XLOOKUP(B1241&amp;"_"&amp;Saisie!F1242,'Réponses'!D:D,'Réponses'!C:C,"")</f>
        <v/>
      </c>
      <c r="E1241" s="26" t="str">
        <f>IF(D1241="","",_xlfn.XLOOKUP(D1241,'Réponses'!C:C,'Réponses'!F:F,"ERREUR PROCHAINE QUESTION"))</f>
        <v/>
      </c>
      <c r="F1241" s="26" t="str">
        <f>IF(E1241="","",_xlfn.XLOOKUP(E1241,Questions!$A:$A,Questions!$C:$C,"ERREUR TYPE"))</f>
        <v/>
      </c>
      <c r="G1241" s="26" t="str">
        <f>_xlfn.XLOOKUP(E1241&amp;"_"&amp;Saisie!H1242,'Réponses'!D:D,'Réponses'!C:C,"")</f>
        <v/>
      </c>
      <c r="H1241" s="26" t="str">
        <f>IF(G1241="","",_xlfn.XLOOKUP(G1241,'Réponses'!C:C,'Réponses'!F:F,"ERREUR PROCHAINE QUESTION"))</f>
        <v/>
      </c>
      <c r="I1241" s="26" t="str">
        <f>IF(H1241="","",_xlfn.XLOOKUP(H1241,Questions!$A:$A,Questions!$C:$C,"ERREUR TYPE"))</f>
        <v/>
      </c>
      <c r="J1241" s="26" t="str">
        <f>_xlfn.XLOOKUP(H1241&amp;"_"&amp;Saisie!J1242,'Réponses'!D:D,'Réponses'!C:C,"")</f>
        <v/>
      </c>
      <c r="K1241" s="26" t="str">
        <f>IF(J1241="","",_xlfn.XLOOKUP(J1241,'Réponses'!C:C,'Réponses'!F:F,"ERREUR PROCHAINE QUESTION"))</f>
        <v/>
      </c>
      <c r="L1241" s="26" t="str">
        <f>IF(K1241="","",_xlfn.XLOOKUP(K1241,Questions!$A:$A,Questions!$C:$C,"ERREUR TYPE"))</f>
        <v/>
      </c>
      <c r="M1241" s="26" t="str">
        <f>_xlfn.XLOOKUP(K1241&amp;"_"&amp;Saisie!L1242,'Réponses'!D:D,'Réponses'!C:C,"")</f>
        <v/>
      </c>
      <c r="N1241" s="26" t="str">
        <f>IF(M1241="","",_xlfn.XLOOKUP(M1241,'Réponses'!C:C,'Réponses'!F:F,"ERREUR PROCHAINE QUESTION"))</f>
        <v/>
      </c>
      <c r="O1241" s="26" t="str">
        <f>IF(N1241="","",_xlfn.XLOOKUP(N1241,Questions!$A:$A,Questions!$C:$C,"ERREUR TYPE"))</f>
        <v/>
      </c>
      <c r="P1241" s="26" t="str">
        <f>_xlfn.XLOOKUP(N1241&amp;"_"&amp;Saisie!N1242,'Réponses'!D:D,'Réponses'!C:C,"")</f>
        <v/>
      </c>
      <c r="Q1241" s="26" t="str">
        <f t="shared" si="20"/>
        <v/>
      </c>
    </row>
    <row r="1242" spans="1:17" x14ac:dyDescent="0.25">
      <c r="A1242" s="26" t="str">
        <f>IF(ISBLANK(Saisie!C1243),"",_xlfn.XLOOKUP(Saisie!C1243,Barème!A:A,Barème!F:F,"ERREUR CODE PRODUIT"))</f>
        <v/>
      </c>
      <c r="B1242" s="26" t="str">
        <f>IF(OR(A1242="08",MID(Saisie!C1243,4,4)="0804",MID(Saisie!C1243,4,4)="0907",A1242=""),"",_xlfn.XLOOKUP(A1242,Matériau!A:A,Matériau!C:C,"ERREUR MATERIAU"))</f>
        <v/>
      </c>
      <c r="C1242" s="26" t="str">
        <f>IF(B1242="","",_xlfn.XLOOKUP(B1242,Questions!A:A,Questions!C:C,""))</f>
        <v/>
      </c>
      <c r="D1242" s="26" t="str">
        <f>_xlfn.XLOOKUP(B1242&amp;"_"&amp;Saisie!F1243,'Réponses'!D:D,'Réponses'!C:C,"")</f>
        <v/>
      </c>
      <c r="E1242" s="26" t="str">
        <f>IF(D1242="","",_xlfn.XLOOKUP(D1242,'Réponses'!C:C,'Réponses'!F:F,"ERREUR PROCHAINE QUESTION"))</f>
        <v/>
      </c>
      <c r="F1242" s="26" t="str">
        <f>IF(E1242="","",_xlfn.XLOOKUP(E1242,Questions!$A:$A,Questions!$C:$C,"ERREUR TYPE"))</f>
        <v/>
      </c>
      <c r="G1242" s="26" t="str">
        <f>_xlfn.XLOOKUP(E1242&amp;"_"&amp;Saisie!H1243,'Réponses'!D:D,'Réponses'!C:C,"")</f>
        <v/>
      </c>
      <c r="H1242" s="26" t="str">
        <f>IF(G1242="","",_xlfn.XLOOKUP(G1242,'Réponses'!C:C,'Réponses'!F:F,"ERREUR PROCHAINE QUESTION"))</f>
        <v/>
      </c>
      <c r="I1242" s="26" t="str">
        <f>IF(H1242="","",_xlfn.XLOOKUP(H1242,Questions!$A:$A,Questions!$C:$C,"ERREUR TYPE"))</f>
        <v/>
      </c>
      <c r="J1242" s="26" t="str">
        <f>_xlfn.XLOOKUP(H1242&amp;"_"&amp;Saisie!J1243,'Réponses'!D:D,'Réponses'!C:C,"")</f>
        <v/>
      </c>
      <c r="K1242" s="26" t="str">
        <f>IF(J1242="","",_xlfn.XLOOKUP(J1242,'Réponses'!C:C,'Réponses'!F:F,"ERREUR PROCHAINE QUESTION"))</f>
        <v/>
      </c>
      <c r="L1242" s="26" t="str">
        <f>IF(K1242="","",_xlfn.XLOOKUP(K1242,Questions!$A:$A,Questions!$C:$C,"ERREUR TYPE"))</f>
        <v/>
      </c>
      <c r="M1242" s="26" t="str">
        <f>_xlfn.XLOOKUP(K1242&amp;"_"&amp;Saisie!L1243,'Réponses'!D:D,'Réponses'!C:C,"")</f>
        <v/>
      </c>
      <c r="N1242" s="26" t="str">
        <f>IF(M1242="","",_xlfn.XLOOKUP(M1242,'Réponses'!C:C,'Réponses'!F:F,"ERREUR PROCHAINE QUESTION"))</f>
        <v/>
      </c>
      <c r="O1242" s="26" t="str">
        <f>IF(N1242="","",_xlfn.XLOOKUP(N1242,Questions!$A:$A,Questions!$C:$C,"ERREUR TYPE"))</f>
        <v/>
      </c>
      <c r="P1242" s="26" t="str">
        <f>_xlfn.XLOOKUP(N1242&amp;"_"&amp;Saisie!N1243,'Réponses'!D:D,'Réponses'!C:C,"")</f>
        <v/>
      </c>
      <c r="Q1242" s="26" t="str">
        <f t="shared" si="20"/>
        <v/>
      </c>
    </row>
    <row r="1243" spans="1:17" x14ac:dyDescent="0.25">
      <c r="A1243" s="26" t="str">
        <f>IF(ISBLANK(Saisie!C1244),"",_xlfn.XLOOKUP(Saisie!C1244,Barème!A:A,Barème!F:F,"ERREUR CODE PRODUIT"))</f>
        <v/>
      </c>
      <c r="B1243" s="26" t="str">
        <f>IF(OR(A1243="08",MID(Saisie!C1244,4,4)="0804",MID(Saisie!C1244,4,4)="0907",A1243=""),"",_xlfn.XLOOKUP(A1243,Matériau!A:A,Matériau!C:C,"ERREUR MATERIAU"))</f>
        <v/>
      </c>
      <c r="C1243" s="26" t="str">
        <f>IF(B1243="","",_xlfn.XLOOKUP(B1243,Questions!A:A,Questions!C:C,""))</f>
        <v/>
      </c>
      <c r="D1243" s="26" t="str">
        <f>_xlfn.XLOOKUP(B1243&amp;"_"&amp;Saisie!F1244,'Réponses'!D:D,'Réponses'!C:C,"")</f>
        <v/>
      </c>
      <c r="E1243" s="26" t="str">
        <f>IF(D1243="","",_xlfn.XLOOKUP(D1243,'Réponses'!C:C,'Réponses'!F:F,"ERREUR PROCHAINE QUESTION"))</f>
        <v/>
      </c>
      <c r="F1243" s="26" t="str">
        <f>IF(E1243="","",_xlfn.XLOOKUP(E1243,Questions!$A:$A,Questions!$C:$C,"ERREUR TYPE"))</f>
        <v/>
      </c>
      <c r="G1243" s="26" t="str">
        <f>_xlfn.XLOOKUP(E1243&amp;"_"&amp;Saisie!H1244,'Réponses'!D:D,'Réponses'!C:C,"")</f>
        <v/>
      </c>
      <c r="H1243" s="26" t="str">
        <f>IF(G1243="","",_xlfn.XLOOKUP(G1243,'Réponses'!C:C,'Réponses'!F:F,"ERREUR PROCHAINE QUESTION"))</f>
        <v/>
      </c>
      <c r="I1243" s="26" t="str">
        <f>IF(H1243="","",_xlfn.XLOOKUP(H1243,Questions!$A:$A,Questions!$C:$C,"ERREUR TYPE"))</f>
        <v/>
      </c>
      <c r="J1243" s="26" t="str">
        <f>_xlfn.XLOOKUP(H1243&amp;"_"&amp;Saisie!J1244,'Réponses'!D:D,'Réponses'!C:C,"")</f>
        <v/>
      </c>
      <c r="K1243" s="26" t="str">
        <f>IF(J1243="","",_xlfn.XLOOKUP(J1243,'Réponses'!C:C,'Réponses'!F:F,"ERREUR PROCHAINE QUESTION"))</f>
        <v/>
      </c>
      <c r="L1243" s="26" t="str">
        <f>IF(K1243="","",_xlfn.XLOOKUP(K1243,Questions!$A:$A,Questions!$C:$C,"ERREUR TYPE"))</f>
        <v/>
      </c>
      <c r="M1243" s="26" t="str">
        <f>_xlfn.XLOOKUP(K1243&amp;"_"&amp;Saisie!L1244,'Réponses'!D:D,'Réponses'!C:C,"")</f>
        <v/>
      </c>
      <c r="N1243" s="26" t="str">
        <f>IF(M1243="","",_xlfn.XLOOKUP(M1243,'Réponses'!C:C,'Réponses'!F:F,"ERREUR PROCHAINE QUESTION"))</f>
        <v/>
      </c>
      <c r="O1243" s="26" t="str">
        <f>IF(N1243="","",_xlfn.XLOOKUP(N1243,Questions!$A:$A,Questions!$C:$C,"ERREUR TYPE"))</f>
        <v/>
      </c>
      <c r="P1243" s="26" t="str">
        <f>_xlfn.XLOOKUP(N1243&amp;"_"&amp;Saisie!N1244,'Réponses'!D:D,'Réponses'!C:C,"")</f>
        <v/>
      </c>
      <c r="Q1243" s="26" t="str">
        <f t="shared" si="20"/>
        <v/>
      </c>
    </row>
    <row r="1244" spans="1:17" x14ac:dyDescent="0.25">
      <c r="A1244" s="26" t="str">
        <f>IF(ISBLANK(Saisie!C1245),"",_xlfn.XLOOKUP(Saisie!C1245,Barème!A:A,Barème!F:F,"ERREUR CODE PRODUIT"))</f>
        <v/>
      </c>
      <c r="B1244" s="26" t="str">
        <f>IF(OR(A1244="08",MID(Saisie!C1245,4,4)="0804",MID(Saisie!C1245,4,4)="0907",A1244=""),"",_xlfn.XLOOKUP(A1244,Matériau!A:A,Matériau!C:C,"ERREUR MATERIAU"))</f>
        <v/>
      </c>
      <c r="C1244" s="26" t="str">
        <f>IF(B1244="","",_xlfn.XLOOKUP(B1244,Questions!A:A,Questions!C:C,""))</f>
        <v/>
      </c>
      <c r="D1244" s="26" t="str">
        <f>_xlfn.XLOOKUP(B1244&amp;"_"&amp;Saisie!F1245,'Réponses'!D:D,'Réponses'!C:C,"")</f>
        <v/>
      </c>
      <c r="E1244" s="26" t="str">
        <f>IF(D1244="","",_xlfn.XLOOKUP(D1244,'Réponses'!C:C,'Réponses'!F:F,"ERREUR PROCHAINE QUESTION"))</f>
        <v/>
      </c>
      <c r="F1244" s="26" t="str">
        <f>IF(E1244="","",_xlfn.XLOOKUP(E1244,Questions!$A:$A,Questions!$C:$C,"ERREUR TYPE"))</f>
        <v/>
      </c>
      <c r="G1244" s="26" t="str">
        <f>_xlfn.XLOOKUP(E1244&amp;"_"&amp;Saisie!H1245,'Réponses'!D:D,'Réponses'!C:C,"")</f>
        <v/>
      </c>
      <c r="H1244" s="26" t="str">
        <f>IF(G1244="","",_xlfn.XLOOKUP(G1244,'Réponses'!C:C,'Réponses'!F:F,"ERREUR PROCHAINE QUESTION"))</f>
        <v/>
      </c>
      <c r="I1244" s="26" t="str">
        <f>IF(H1244="","",_xlfn.XLOOKUP(H1244,Questions!$A:$A,Questions!$C:$C,"ERREUR TYPE"))</f>
        <v/>
      </c>
      <c r="J1244" s="26" t="str">
        <f>_xlfn.XLOOKUP(H1244&amp;"_"&amp;Saisie!J1245,'Réponses'!D:D,'Réponses'!C:C,"")</f>
        <v/>
      </c>
      <c r="K1244" s="26" t="str">
        <f>IF(J1244="","",_xlfn.XLOOKUP(J1244,'Réponses'!C:C,'Réponses'!F:F,"ERREUR PROCHAINE QUESTION"))</f>
        <v/>
      </c>
      <c r="L1244" s="26" t="str">
        <f>IF(K1244="","",_xlfn.XLOOKUP(K1244,Questions!$A:$A,Questions!$C:$C,"ERREUR TYPE"))</f>
        <v/>
      </c>
      <c r="M1244" s="26" t="str">
        <f>_xlfn.XLOOKUP(K1244&amp;"_"&amp;Saisie!L1245,'Réponses'!D:D,'Réponses'!C:C,"")</f>
        <v/>
      </c>
      <c r="N1244" s="26" t="str">
        <f>IF(M1244="","",_xlfn.XLOOKUP(M1244,'Réponses'!C:C,'Réponses'!F:F,"ERREUR PROCHAINE QUESTION"))</f>
        <v/>
      </c>
      <c r="O1244" s="26" t="str">
        <f>IF(N1244="","",_xlfn.XLOOKUP(N1244,Questions!$A:$A,Questions!$C:$C,"ERREUR TYPE"))</f>
        <v/>
      </c>
      <c r="P1244" s="26" t="str">
        <f>_xlfn.XLOOKUP(N1244&amp;"_"&amp;Saisie!N1245,'Réponses'!D:D,'Réponses'!C:C,"")</f>
        <v/>
      </c>
      <c r="Q1244" s="26" t="str">
        <f t="shared" si="20"/>
        <v/>
      </c>
    </row>
    <row r="1245" spans="1:17" x14ac:dyDescent="0.25">
      <c r="A1245" s="26" t="str">
        <f>IF(ISBLANK(Saisie!C1246),"",_xlfn.XLOOKUP(Saisie!C1246,Barème!A:A,Barème!F:F,"ERREUR CODE PRODUIT"))</f>
        <v/>
      </c>
      <c r="B1245" s="26" t="str">
        <f>IF(OR(A1245="08",MID(Saisie!C1246,4,4)="0804",MID(Saisie!C1246,4,4)="0907",A1245=""),"",_xlfn.XLOOKUP(A1245,Matériau!A:A,Matériau!C:C,"ERREUR MATERIAU"))</f>
        <v/>
      </c>
      <c r="C1245" s="26" t="str">
        <f>IF(B1245="","",_xlfn.XLOOKUP(B1245,Questions!A:A,Questions!C:C,""))</f>
        <v/>
      </c>
      <c r="D1245" s="26" t="str">
        <f>_xlfn.XLOOKUP(B1245&amp;"_"&amp;Saisie!F1246,'Réponses'!D:D,'Réponses'!C:C,"")</f>
        <v/>
      </c>
      <c r="E1245" s="26" t="str">
        <f>IF(D1245="","",_xlfn.XLOOKUP(D1245,'Réponses'!C:C,'Réponses'!F:F,"ERREUR PROCHAINE QUESTION"))</f>
        <v/>
      </c>
      <c r="F1245" s="26" t="str">
        <f>IF(E1245="","",_xlfn.XLOOKUP(E1245,Questions!$A:$A,Questions!$C:$C,"ERREUR TYPE"))</f>
        <v/>
      </c>
      <c r="G1245" s="26" t="str">
        <f>_xlfn.XLOOKUP(E1245&amp;"_"&amp;Saisie!H1246,'Réponses'!D:D,'Réponses'!C:C,"")</f>
        <v/>
      </c>
      <c r="H1245" s="26" t="str">
        <f>IF(G1245="","",_xlfn.XLOOKUP(G1245,'Réponses'!C:C,'Réponses'!F:F,"ERREUR PROCHAINE QUESTION"))</f>
        <v/>
      </c>
      <c r="I1245" s="26" t="str">
        <f>IF(H1245="","",_xlfn.XLOOKUP(H1245,Questions!$A:$A,Questions!$C:$C,"ERREUR TYPE"))</f>
        <v/>
      </c>
      <c r="J1245" s="26" t="str">
        <f>_xlfn.XLOOKUP(H1245&amp;"_"&amp;Saisie!J1246,'Réponses'!D:D,'Réponses'!C:C,"")</f>
        <v/>
      </c>
      <c r="K1245" s="26" t="str">
        <f>IF(J1245="","",_xlfn.XLOOKUP(J1245,'Réponses'!C:C,'Réponses'!F:F,"ERREUR PROCHAINE QUESTION"))</f>
        <v/>
      </c>
      <c r="L1245" s="26" t="str">
        <f>IF(K1245="","",_xlfn.XLOOKUP(K1245,Questions!$A:$A,Questions!$C:$C,"ERREUR TYPE"))</f>
        <v/>
      </c>
      <c r="M1245" s="26" t="str">
        <f>_xlfn.XLOOKUP(K1245&amp;"_"&amp;Saisie!L1246,'Réponses'!D:D,'Réponses'!C:C,"")</f>
        <v/>
      </c>
      <c r="N1245" s="26" t="str">
        <f>IF(M1245="","",_xlfn.XLOOKUP(M1245,'Réponses'!C:C,'Réponses'!F:F,"ERREUR PROCHAINE QUESTION"))</f>
        <v/>
      </c>
      <c r="O1245" s="26" t="str">
        <f>IF(N1245="","",_xlfn.XLOOKUP(N1245,Questions!$A:$A,Questions!$C:$C,"ERREUR TYPE"))</f>
        <v/>
      </c>
      <c r="P1245" s="26" t="str">
        <f>_xlfn.XLOOKUP(N1245&amp;"_"&amp;Saisie!N1246,'Réponses'!D:D,'Réponses'!C:C,"")</f>
        <v/>
      </c>
      <c r="Q1245" s="26" t="str">
        <f t="shared" si="20"/>
        <v/>
      </c>
    </row>
    <row r="1246" spans="1:17" x14ac:dyDescent="0.25">
      <c r="A1246" s="26" t="str">
        <f>IF(ISBLANK(Saisie!C1247),"",_xlfn.XLOOKUP(Saisie!C1247,Barème!A:A,Barème!F:F,"ERREUR CODE PRODUIT"))</f>
        <v/>
      </c>
      <c r="B1246" s="26" t="str">
        <f>IF(OR(A1246="08",MID(Saisie!C1247,4,4)="0804",MID(Saisie!C1247,4,4)="0907",A1246=""),"",_xlfn.XLOOKUP(A1246,Matériau!A:A,Matériau!C:C,"ERREUR MATERIAU"))</f>
        <v/>
      </c>
      <c r="C1246" s="26" t="str">
        <f>IF(B1246="","",_xlfn.XLOOKUP(B1246,Questions!A:A,Questions!C:C,""))</f>
        <v/>
      </c>
      <c r="D1246" s="26" t="str">
        <f>_xlfn.XLOOKUP(B1246&amp;"_"&amp;Saisie!F1247,'Réponses'!D:D,'Réponses'!C:C,"")</f>
        <v/>
      </c>
      <c r="E1246" s="26" t="str">
        <f>IF(D1246="","",_xlfn.XLOOKUP(D1246,'Réponses'!C:C,'Réponses'!F:F,"ERREUR PROCHAINE QUESTION"))</f>
        <v/>
      </c>
      <c r="F1246" s="26" t="str">
        <f>IF(E1246="","",_xlfn.XLOOKUP(E1246,Questions!$A:$A,Questions!$C:$C,"ERREUR TYPE"))</f>
        <v/>
      </c>
      <c r="G1246" s="26" t="str">
        <f>_xlfn.XLOOKUP(E1246&amp;"_"&amp;Saisie!H1247,'Réponses'!D:D,'Réponses'!C:C,"")</f>
        <v/>
      </c>
      <c r="H1246" s="26" t="str">
        <f>IF(G1246="","",_xlfn.XLOOKUP(G1246,'Réponses'!C:C,'Réponses'!F:F,"ERREUR PROCHAINE QUESTION"))</f>
        <v/>
      </c>
      <c r="I1246" s="26" t="str">
        <f>IF(H1246="","",_xlfn.XLOOKUP(H1246,Questions!$A:$A,Questions!$C:$C,"ERREUR TYPE"))</f>
        <v/>
      </c>
      <c r="J1246" s="26" t="str">
        <f>_xlfn.XLOOKUP(H1246&amp;"_"&amp;Saisie!J1247,'Réponses'!D:D,'Réponses'!C:C,"")</f>
        <v/>
      </c>
      <c r="K1246" s="26" t="str">
        <f>IF(J1246="","",_xlfn.XLOOKUP(J1246,'Réponses'!C:C,'Réponses'!F:F,"ERREUR PROCHAINE QUESTION"))</f>
        <v/>
      </c>
      <c r="L1246" s="26" t="str">
        <f>IF(K1246="","",_xlfn.XLOOKUP(K1246,Questions!$A:$A,Questions!$C:$C,"ERREUR TYPE"))</f>
        <v/>
      </c>
      <c r="M1246" s="26" t="str">
        <f>_xlfn.XLOOKUP(K1246&amp;"_"&amp;Saisie!L1247,'Réponses'!D:D,'Réponses'!C:C,"")</f>
        <v/>
      </c>
      <c r="N1246" s="26" t="str">
        <f>IF(M1246="","",_xlfn.XLOOKUP(M1246,'Réponses'!C:C,'Réponses'!F:F,"ERREUR PROCHAINE QUESTION"))</f>
        <v/>
      </c>
      <c r="O1246" s="26" t="str">
        <f>IF(N1246="","",_xlfn.XLOOKUP(N1246,Questions!$A:$A,Questions!$C:$C,"ERREUR TYPE"))</f>
        <v/>
      </c>
      <c r="P1246" s="26" t="str">
        <f>_xlfn.XLOOKUP(N1246&amp;"_"&amp;Saisie!N1247,'Réponses'!D:D,'Réponses'!C:C,"")</f>
        <v/>
      </c>
      <c r="Q1246" s="26" t="str">
        <f t="shared" si="20"/>
        <v/>
      </c>
    </row>
    <row r="1247" spans="1:17" x14ac:dyDescent="0.25">
      <c r="A1247" s="26" t="str">
        <f>IF(ISBLANK(Saisie!C1248),"",_xlfn.XLOOKUP(Saisie!C1248,Barème!A:A,Barème!F:F,"ERREUR CODE PRODUIT"))</f>
        <v/>
      </c>
      <c r="B1247" s="26" t="str">
        <f>IF(OR(A1247="08",MID(Saisie!C1248,4,4)="0804",MID(Saisie!C1248,4,4)="0907",A1247=""),"",_xlfn.XLOOKUP(A1247,Matériau!A:A,Matériau!C:C,"ERREUR MATERIAU"))</f>
        <v/>
      </c>
      <c r="C1247" s="26" t="str">
        <f>IF(B1247="","",_xlfn.XLOOKUP(B1247,Questions!A:A,Questions!C:C,""))</f>
        <v/>
      </c>
      <c r="D1247" s="26" t="str">
        <f>_xlfn.XLOOKUP(B1247&amp;"_"&amp;Saisie!F1248,'Réponses'!D:D,'Réponses'!C:C,"")</f>
        <v/>
      </c>
      <c r="E1247" s="26" t="str">
        <f>IF(D1247="","",_xlfn.XLOOKUP(D1247,'Réponses'!C:C,'Réponses'!F:F,"ERREUR PROCHAINE QUESTION"))</f>
        <v/>
      </c>
      <c r="F1247" s="26" t="str">
        <f>IF(E1247="","",_xlfn.XLOOKUP(E1247,Questions!$A:$A,Questions!$C:$C,"ERREUR TYPE"))</f>
        <v/>
      </c>
      <c r="G1247" s="26" t="str">
        <f>_xlfn.XLOOKUP(E1247&amp;"_"&amp;Saisie!H1248,'Réponses'!D:D,'Réponses'!C:C,"")</f>
        <v/>
      </c>
      <c r="H1247" s="26" t="str">
        <f>IF(G1247="","",_xlfn.XLOOKUP(G1247,'Réponses'!C:C,'Réponses'!F:F,"ERREUR PROCHAINE QUESTION"))</f>
        <v/>
      </c>
      <c r="I1247" s="26" t="str">
        <f>IF(H1247="","",_xlfn.XLOOKUP(H1247,Questions!$A:$A,Questions!$C:$C,"ERREUR TYPE"))</f>
        <v/>
      </c>
      <c r="J1247" s="26" t="str">
        <f>_xlfn.XLOOKUP(H1247&amp;"_"&amp;Saisie!J1248,'Réponses'!D:D,'Réponses'!C:C,"")</f>
        <v/>
      </c>
      <c r="K1247" s="26" t="str">
        <f>IF(J1247="","",_xlfn.XLOOKUP(J1247,'Réponses'!C:C,'Réponses'!F:F,"ERREUR PROCHAINE QUESTION"))</f>
        <v/>
      </c>
      <c r="L1247" s="26" t="str">
        <f>IF(K1247="","",_xlfn.XLOOKUP(K1247,Questions!$A:$A,Questions!$C:$C,"ERREUR TYPE"))</f>
        <v/>
      </c>
      <c r="M1247" s="26" t="str">
        <f>_xlfn.XLOOKUP(K1247&amp;"_"&amp;Saisie!L1248,'Réponses'!D:D,'Réponses'!C:C,"")</f>
        <v/>
      </c>
      <c r="N1247" s="26" t="str">
        <f>IF(M1247="","",_xlfn.XLOOKUP(M1247,'Réponses'!C:C,'Réponses'!F:F,"ERREUR PROCHAINE QUESTION"))</f>
        <v/>
      </c>
      <c r="O1247" s="26" t="str">
        <f>IF(N1247="","",_xlfn.XLOOKUP(N1247,Questions!$A:$A,Questions!$C:$C,"ERREUR TYPE"))</f>
        <v/>
      </c>
      <c r="P1247" s="26" t="str">
        <f>_xlfn.XLOOKUP(N1247&amp;"_"&amp;Saisie!N1248,'Réponses'!D:D,'Réponses'!C:C,"")</f>
        <v/>
      </c>
      <c r="Q1247" s="26" t="str">
        <f t="shared" si="20"/>
        <v/>
      </c>
    </row>
    <row r="1248" spans="1:17" x14ac:dyDescent="0.25">
      <c r="A1248" s="26" t="str">
        <f>IF(ISBLANK(Saisie!C1249),"",_xlfn.XLOOKUP(Saisie!C1249,Barème!A:A,Barème!F:F,"ERREUR CODE PRODUIT"))</f>
        <v/>
      </c>
      <c r="B1248" s="26" t="str">
        <f>IF(OR(A1248="08",MID(Saisie!C1249,4,4)="0804",MID(Saisie!C1249,4,4)="0907",A1248=""),"",_xlfn.XLOOKUP(A1248,Matériau!A:A,Matériau!C:C,"ERREUR MATERIAU"))</f>
        <v/>
      </c>
      <c r="C1248" s="26" t="str">
        <f>IF(B1248="","",_xlfn.XLOOKUP(B1248,Questions!A:A,Questions!C:C,""))</f>
        <v/>
      </c>
      <c r="D1248" s="26" t="str">
        <f>_xlfn.XLOOKUP(B1248&amp;"_"&amp;Saisie!F1249,'Réponses'!D:D,'Réponses'!C:C,"")</f>
        <v/>
      </c>
      <c r="E1248" s="26" t="str">
        <f>IF(D1248="","",_xlfn.XLOOKUP(D1248,'Réponses'!C:C,'Réponses'!F:F,"ERREUR PROCHAINE QUESTION"))</f>
        <v/>
      </c>
      <c r="F1248" s="26" t="str">
        <f>IF(E1248="","",_xlfn.XLOOKUP(E1248,Questions!$A:$A,Questions!$C:$C,"ERREUR TYPE"))</f>
        <v/>
      </c>
      <c r="G1248" s="26" t="str">
        <f>_xlfn.XLOOKUP(E1248&amp;"_"&amp;Saisie!H1249,'Réponses'!D:D,'Réponses'!C:C,"")</f>
        <v/>
      </c>
      <c r="H1248" s="26" t="str">
        <f>IF(G1248="","",_xlfn.XLOOKUP(G1248,'Réponses'!C:C,'Réponses'!F:F,"ERREUR PROCHAINE QUESTION"))</f>
        <v/>
      </c>
      <c r="I1248" s="26" t="str">
        <f>IF(H1248="","",_xlfn.XLOOKUP(H1248,Questions!$A:$A,Questions!$C:$C,"ERREUR TYPE"))</f>
        <v/>
      </c>
      <c r="J1248" s="26" t="str">
        <f>_xlfn.XLOOKUP(H1248&amp;"_"&amp;Saisie!J1249,'Réponses'!D:D,'Réponses'!C:C,"")</f>
        <v/>
      </c>
      <c r="K1248" s="26" t="str">
        <f>IF(J1248="","",_xlfn.XLOOKUP(J1248,'Réponses'!C:C,'Réponses'!F:F,"ERREUR PROCHAINE QUESTION"))</f>
        <v/>
      </c>
      <c r="L1248" s="26" t="str">
        <f>IF(K1248="","",_xlfn.XLOOKUP(K1248,Questions!$A:$A,Questions!$C:$C,"ERREUR TYPE"))</f>
        <v/>
      </c>
      <c r="M1248" s="26" t="str">
        <f>_xlfn.XLOOKUP(K1248&amp;"_"&amp;Saisie!L1249,'Réponses'!D:D,'Réponses'!C:C,"")</f>
        <v/>
      </c>
      <c r="N1248" s="26" t="str">
        <f>IF(M1248="","",_xlfn.XLOOKUP(M1248,'Réponses'!C:C,'Réponses'!F:F,"ERREUR PROCHAINE QUESTION"))</f>
        <v/>
      </c>
      <c r="O1248" s="26" t="str">
        <f>IF(N1248="","",_xlfn.XLOOKUP(N1248,Questions!$A:$A,Questions!$C:$C,"ERREUR TYPE"))</f>
        <v/>
      </c>
      <c r="P1248" s="26" t="str">
        <f>_xlfn.XLOOKUP(N1248&amp;"_"&amp;Saisie!N1249,'Réponses'!D:D,'Réponses'!C:C,"")</f>
        <v/>
      </c>
      <c r="Q1248" s="26" t="str">
        <f t="shared" si="20"/>
        <v/>
      </c>
    </row>
    <row r="1249" spans="1:17" x14ac:dyDescent="0.25">
      <c r="A1249" s="26" t="str">
        <f>IF(ISBLANK(Saisie!C1250),"",_xlfn.XLOOKUP(Saisie!C1250,Barème!A:A,Barème!F:F,"ERREUR CODE PRODUIT"))</f>
        <v/>
      </c>
      <c r="B1249" s="26" t="str">
        <f>IF(OR(A1249="08",MID(Saisie!C1250,4,4)="0804",MID(Saisie!C1250,4,4)="0907",A1249=""),"",_xlfn.XLOOKUP(A1249,Matériau!A:A,Matériau!C:C,"ERREUR MATERIAU"))</f>
        <v/>
      </c>
      <c r="C1249" s="26" t="str">
        <f>IF(B1249="","",_xlfn.XLOOKUP(B1249,Questions!A:A,Questions!C:C,""))</f>
        <v/>
      </c>
      <c r="D1249" s="26" t="str">
        <f>_xlfn.XLOOKUP(B1249&amp;"_"&amp;Saisie!F1250,'Réponses'!D:D,'Réponses'!C:C,"")</f>
        <v/>
      </c>
      <c r="E1249" s="26" t="str">
        <f>IF(D1249="","",_xlfn.XLOOKUP(D1249,'Réponses'!C:C,'Réponses'!F:F,"ERREUR PROCHAINE QUESTION"))</f>
        <v/>
      </c>
      <c r="F1249" s="26" t="str">
        <f>IF(E1249="","",_xlfn.XLOOKUP(E1249,Questions!$A:$A,Questions!$C:$C,"ERREUR TYPE"))</f>
        <v/>
      </c>
      <c r="G1249" s="26" t="str">
        <f>_xlfn.XLOOKUP(E1249&amp;"_"&amp;Saisie!H1250,'Réponses'!D:D,'Réponses'!C:C,"")</f>
        <v/>
      </c>
      <c r="H1249" s="26" t="str">
        <f>IF(G1249="","",_xlfn.XLOOKUP(G1249,'Réponses'!C:C,'Réponses'!F:F,"ERREUR PROCHAINE QUESTION"))</f>
        <v/>
      </c>
      <c r="I1249" s="26" t="str">
        <f>IF(H1249="","",_xlfn.XLOOKUP(H1249,Questions!$A:$A,Questions!$C:$C,"ERREUR TYPE"))</f>
        <v/>
      </c>
      <c r="J1249" s="26" t="str">
        <f>_xlfn.XLOOKUP(H1249&amp;"_"&amp;Saisie!J1250,'Réponses'!D:D,'Réponses'!C:C,"")</f>
        <v/>
      </c>
      <c r="K1249" s="26" t="str">
        <f>IF(J1249="","",_xlfn.XLOOKUP(J1249,'Réponses'!C:C,'Réponses'!F:F,"ERREUR PROCHAINE QUESTION"))</f>
        <v/>
      </c>
      <c r="L1249" s="26" t="str">
        <f>IF(K1249="","",_xlfn.XLOOKUP(K1249,Questions!$A:$A,Questions!$C:$C,"ERREUR TYPE"))</f>
        <v/>
      </c>
      <c r="M1249" s="26" t="str">
        <f>_xlfn.XLOOKUP(K1249&amp;"_"&amp;Saisie!L1250,'Réponses'!D:D,'Réponses'!C:C,"")</f>
        <v/>
      </c>
      <c r="N1249" s="26" t="str">
        <f>IF(M1249="","",_xlfn.XLOOKUP(M1249,'Réponses'!C:C,'Réponses'!F:F,"ERREUR PROCHAINE QUESTION"))</f>
        <v/>
      </c>
      <c r="O1249" s="26" t="str">
        <f>IF(N1249="","",_xlfn.XLOOKUP(N1249,Questions!$A:$A,Questions!$C:$C,"ERREUR TYPE"))</f>
        <v/>
      </c>
      <c r="P1249" s="26" t="str">
        <f>_xlfn.XLOOKUP(N1249&amp;"_"&amp;Saisie!N1250,'Réponses'!D:D,'Réponses'!C:C,"")</f>
        <v/>
      </c>
      <c r="Q1249" s="26" t="str">
        <f t="shared" si="20"/>
        <v/>
      </c>
    </row>
    <row r="1250" spans="1:17" x14ac:dyDescent="0.25">
      <c r="A1250" s="26" t="str">
        <f>IF(ISBLANK(Saisie!C1251),"",_xlfn.XLOOKUP(Saisie!C1251,Barème!A:A,Barème!F:F,"ERREUR CODE PRODUIT"))</f>
        <v/>
      </c>
      <c r="B1250" s="26" t="str">
        <f>IF(OR(A1250="08",MID(Saisie!C1251,4,4)="0804",MID(Saisie!C1251,4,4)="0907",A1250=""),"",_xlfn.XLOOKUP(A1250,Matériau!A:A,Matériau!C:C,"ERREUR MATERIAU"))</f>
        <v/>
      </c>
      <c r="C1250" s="26" t="str">
        <f>IF(B1250="","",_xlfn.XLOOKUP(B1250,Questions!A:A,Questions!C:C,""))</f>
        <v/>
      </c>
      <c r="D1250" s="26" t="str">
        <f>_xlfn.XLOOKUP(B1250&amp;"_"&amp;Saisie!F1251,'Réponses'!D:D,'Réponses'!C:C,"")</f>
        <v/>
      </c>
      <c r="E1250" s="26" t="str">
        <f>IF(D1250="","",_xlfn.XLOOKUP(D1250,'Réponses'!C:C,'Réponses'!F:F,"ERREUR PROCHAINE QUESTION"))</f>
        <v/>
      </c>
      <c r="F1250" s="26" t="str">
        <f>IF(E1250="","",_xlfn.XLOOKUP(E1250,Questions!$A:$A,Questions!$C:$C,"ERREUR TYPE"))</f>
        <v/>
      </c>
      <c r="G1250" s="26" t="str">
        <f>_xlfn.XLOOKUP(E1250&amp;"_"&amp;Saisie!H1251,'Réponses'!D:D,'Réponses'!C:C,"")</f>
        <v/>
      </c>
      <c r="H1250" s="26" t="str">
        <f>IF(G1250="","",_xlfn.XLOOKUP(G1250,'Réponses'!C:C,'Réponses'!F:F,"ERREUR PROCHAINE QUESTION"))</f>
        <v/>
      </c>
      <c r="I1250" s="26" t="str">
        <f>IF(H1250="","",_xlfn.XLOOKUP(H1250,Questions!$A:$A,Questions!$C:$C,"ERREUR TYPE"))</f>
        <v/>
      </c>
      <c r="J1250" s="26" t="str">
        <f>_xlfn.XLOOKUP(H1250&amp;"_"&amp;Saisie!J1251,'Réponses'!D:D,'Réponses'!C:C,"")</f>
        <v/>
      </c>
      <c r="K1250" s="26" t="str">
        <f>IF(J1250="","",_xlfn.XLOOKUP(J1250,'Réponses'!C:C,'Réponses'!F:F,"ERREUR PROCHAINE QUESTION"))</f>
        <v/>
      </c>
      <c r="L1250" s="26" t="str">
        <f>IF(K1250="","",_xlfn.XLOOKUP(K1250,Questions!$A:$A,Questions!$C:$C,"ERREUR TYPE"))</f>
        <v/>
      </c>
      <c r="M1250" s="26" t="str">
        <f>_xlfn.XLOOKUP(K1250&amp;"_"&amp;Saisie!L1251,'Réponses'!D:D,'Réponses'!C:C,"")</f>
        <v/>
      </c>
      <c r="N1250" s="26" t="str">
        <f>IF(M1250="","",_xlfn.XLOOKUP(M1250,'Réponses'!C:C,'Réponses'!F:F,"ERREUR PROCHAINE QUESTION"))</f>
        <v/>
      </c>
      <c r="O1250" s="26" t="str">
        <f>IF(N1250="","",_xlfn.XLOOKUP(N1250,Questions!$A:$A,Questions!$C:$C,"ERREUR TYPE"))</f>
        <v/>
      </c>
      <c r="P1250" s="26" t="str">
        <f>_xlfn.XLOOKUP(N1250&amp;"_"&amp;Saisie!N1251,'Réponses'!D:D,'Réponses'!C:C,"")</f>
        <v/>
      </c>
      <c r="Q1250" s="26" t="str">
        <f t="shared" si="20"/>
        <v/>
      </c>
    </row>
    <row r="1251" spans="1:17" x14ac:dyDescent="0.25">
      <c r="A1251" s="26" t="str">
        <f>IF(ISBLANK(Saisie!C1252),"",_xlfn.XLOOKUP(Saisie!C1252,Barème!A:A,Barème!F:F,"ERREUR CODE PRODUIT"))</f>
        <v/>
      </c>
      <c r="B1251" s="26" t="str">
        <f>IF(OR(A1251="08",MID(Saisie!C1252,4,4)="0804",MID(Saisie!C1252,4,4)="0907",A1251=""),"",_xlfn.XLOOKUP(A1251,Matériau!A:A,Matériau!C:C,"ERREUR MATERIAU"))</f>
        <v/>
      </c>
      <c r="C1251" s="26" t="str">
        <f>IF(B1251="","",_xlfn.XLOOKUP(B1251,Questions!A:A,Questions!C:C,""))</f>
        <v/>
      </c>
      <c r="D1251" s="26" t="str">
        <f>_xlfn.XLOOKUP(B1251&amp;"_"&amp;Saisie!F1252,'Réponses'!D:D,'Réponses'!C:C,"")</f>
        <v/>
      </c>
      <c r="E1251" s="26" t="str">
        <f>IF(D1251="","",_xlfn.XLOOKUP(D1251,'Réponses'!C:C,'Réponses'!F:F,"ERREUR PROCHAINE QUESTION"))</f>
        <v/>
      </c>
      <c r="F1251" s="26" t="str">
        <f>IF(E1251="","",_xlfn.XLOOKUP(E1251,Questions!$A:$A,Questions!$C:$C,"ERREUR TYPE"))</f>
        <v/>
      </c>
      <c r="G1251" s="26" t="str">
        <f>_xlfn.XLOOKUP(E1251&amp;"_"&amp;Saisie!H1252,'Réponses'!D:D,'Réponses'!C:C,"")</f>
        <v/>
      </c>
      <c r="H1251" s="26" t="str">
        <f>IF(G1251="","",_xlfn.XLOOKUP(G1251,'Réponses'!C:C,'Réponses'!F:F,"ERREUR PROCHAINE QUESTION"))</f>
        <v/>
      </c>
      <c r="I1251" s="26" t="str">
        <f>IF(H1251="","",_xlfn.XLOOKUP(H1251,Questions!$A:$A,Questions!$C:$C,"ERREUR TYPE"))</f>
        <v/>
      </c>
      <c r="J1251" s="26" t="str">
        <f>_xlfn.XLOOKUP(H1251&amp;"_"&amp;Saisie!J1252,'Réponses'!D:D,'Réponses'!C:C,"")</f>
        <v/>
      </c>
      <c r="K1251" s="26" t="str">
        <f>IF(J1251="","",_xlfn.XLOOKUP(J1251,'Réponses'!C:C,'Réponses'!F:F,"ERREUR PROCHAINE QUESTION"))</f>
        <v/>
      </c>
      <c r="L1251" s="26" t="str">
        <f>IF(K1251="","",_xlfn.XLOOKUP(K1251,Questions!$A:$A,Questions!$C:$C,"ERREUR TYPE"))</f>
        <v/>
      </c>
      <c r="M1251" s="26" t="str">
        <f>_xlfn.XLOOKUP(K1251&amp;"_"&amp;Saisie!L1252,'Réponses'!D:D,'Réponses'!C:C,"")</f>
        <v/>
      </c>
      <c r="N1251" s="26" t="str">
        <f>IF(M1251="","",_xlfn.XLOOKUP(M1251,'Réponses'!C:C,'Réponses'!F:F,"ERREUR PROCHAINE QUESTION"))</f>
        <v/>
      </c>
      <c r="O1251" s="26" t="str">
        <f>IF(N1251="","",_xlfn.XLOOKUP(N1251,Questions!$A:$A,Questions!$C:$C,"ERREUR TYPE"))</f>
        <v/>
      </c>
      <c r="P1251" s="26" t="str">
        <f>_xlfn.XLOOKUP(N1251&amp;"_"&amp;Saisie!N1252,'Réponses'!D:D,'Réponses'!C:C,"")</f>
        <v/>
      </c>
      <c r="Q1251" s="26" t="str">
        <f t="shared" si="20"/>
        <v/>
      </c>
    </row>
    <row r="1252" spans="1:17" x14ac:dyDescent="0.25">
      <c r="A1252" s="26" t="str">
        <f>IF(ISBLANK(Saisie!C1253),"",_xlfn.XLOOKUP(Saisie!C1253,Barème!A:A,Barème!F:F,"ERREUR CODE PRODUIT"))</f>
        <v/>
      </c>
      <c r="B1252" s="26" t="str">
        <f>IF(OR(A1252="08",MID(Saisie!C1253,4,4)="0804",MID(Saisie!C1253,4,4)="0907",A1252=""),"",_xlfn.XLOOKUP(A1252,Matériau!A:A,Matériau!C:C,"ERREUR MATERIAU"))</f>
        <v/>
      </c>
      <c r="C1252" s="26" t="str">
        <f>IF(B1252="","",_xlfn.XLOOKUP(B1252,Questions!A:A,Questions!C:C,""))</f>
        <v/>
      </c>
      <c r="D1252" s="26" t="str">
        <f>_xlfn.XLOOKUP(B1252&amp;"_"&amp;Saisie!F1253,'Réponses'!D:D,'Réponses'!C:C,"")</f>
        <v/>
      </c>
      <c r="E1252" s="26" t="str">
        <f>IF(D1252="","",_xlfn.XLOOKUP(D1252,'Réponses'!C:C,'Réponses'!F:F,"ERREUR PROCHAINE QUESTION"))</f>
        <v/>
      </c>
      <c r="F1252" s="26" t="str">
        <f>IF(E1252="","",_xlfn.XLOOKUP(E1252,Questions!$A:$A,Questions!$C:$C,"ERREUR TYPE"))</f>
        <v/>
      </c>
      <c r="G1252" s="26" t="str">
        <f>_xlfn.XLOOKUP(E1252&amp;"_"&amp;Saisie!H1253,'Réponses'!D:D,'Réponses'!C:C,"")</f>
        <v/>
      </c>
      <c r="H1252" s="26" t="str">
        <f>IF(G1252="","",_xlfn.XLOOKUP(G1252,'Réponses'!C:C,'Réponses'!F:F,"ERREUR PROCHAINE QUESTION"))</f>
        <v/>
      </c>
      <c r="I1252" s="26" t="str">
        <f>IF(H1252="","",_xlfn.XLOOKUP(H1252,Questions!$A:$A,Questions!$C:$C,"ERREUR TYPE"))</f>
        <v/>
      </c>
      <c r="J1252" s="26" t="str">
        <f>_xlfn.XLOOKUP(H1252&amp;"_"&amp;Saisie!J1253,'Réponses'!D:D,'Réponses'!C:C,"")</f>
        <v/>
      </c>
      <c r="K1252" s="26" t="str">
        <f>IF(J1252="","",_xlfn.XLOOKUP(J1252,'Réponses'!C:C,'Réponses'!F:F,"ERREUR PROCHAINE QUESTION"))</f>
        <v/>
      </c>
      <c r="L1252" s="26" t="str">
        <f>IF(K1252="","",_xlfn.XLOOKUP(K1252,Questions!$A:$A,Questions!$C:$C,"ERREUR TYPE"))</f>
        <v/>
      </c>
      <c r="M1252" s="26" t="str">
        <f>_xlfn.XLOOKUP(K1252&amp;"_"&amp;Saisie!L1253,'Réponses'!D:D,'Réponses'!C:C,"")</f>
        <v/>
      </c>
      <c r="N1252" s="26" t="str">
        <f>IF(M1252="","",_xlfn.XLOOKUP(M1252,'Réponses'!C:C,'Réponses'!F:F,"ERREUR PROCHAINE QUESTION"))</f>
        <v/>
      </c>
      <c r="O1252" s="26" t="str">
        <f>IF(N1252="","",_xlfn.XLOOKUP(N1252,Questions!$A:$A,Questions!$C:$C,"ERREUR TYPE"))</f>
        <v/>
      </c>
      <c r="P1252" s="26" t="str">
        <f>_xlfn.XLOOKUP(N1252&amp;"_"&amp;Saisie!N1253,'Réponses'!D:D,'Réponses'!C:C,"")</f>
        <v/>
      </c>
      <c r="Q1252" s="26" t="str">
        <f t="shared" si="20"/>
        <v/>
      </c>
    </row>
    <row r="1253" spans="1:17" x14ac:dyDescent="0.25">
      <c r="A1253" s="26" t="str">
        <f>IF(ISBLANK(Saisie!C1254),"",_xlfn.XLOOKUP(Saisie!C1254,Barème!A:A,Barème!F:F,"ERREUR CODE PRODUIT"))</f>
        <v/>
      </c>
      <c r="B1253" s="26" t="str">
        <f>IF(OR(A1253="08",MID(Saisie!C1254,4,4)="0804",MID(Saisie!C1254,4,4)="0907",A1253=""),"",_xlfn.XLOOKUP(A1253,Matériau!A:A,Matériau!C:C,"ERREUR MATERIAU"))</f>
        <v/>
      </c>
      <c r="C1253" s="26" t="str">
        <f>IF(B1253="","",_xlfn.XLOOKUP(B1253,Questions!A:A,Questions!C:C,""))</f>
        <v/>
      </c>
      <c r="D1253" s="26" t="str">
        <f>_xlfn.XLOOKUP(B1253&amp;"_"&amp;Saisie!F1254,'Réponses'!D:D,'Réponses'!C:C,"")</f>
        <v/>
      </c>
      <c r="E1253" s="26" t="str">
        <f>IF(D1253="","",_xlfn.XLOOKUP(D1253,'Réponses'!C:C,'Réponses'!F:F,"ERREUR PROCHAINE QUESTION"))</f>
        <v/>
      </c>
      <c r="F1253" s="26" t="str">
        <f>IF(E1253="","",_xlfn.XLOOKUP(E1253,Questions!$A:$A,Questions!$C:$C,"ERREUR TYPE"))</f>
        <v/>
      </c>
      <c r="G1253" s="26" t="str">
        <f>_xlfn.XLOOKUP(E1253&amp;"_"&amp;Saisie!H1254,'Réponses'!D:D,'Réponses'!C:C,"")</f>
        <v/>
      </c>
      <c r="H1253" s="26" t="str">
        <f>IF(G1253="","",_xlfn.XLOOKUP(G1253,'Réponses'!C:C,'Réponses'!F:F,"ERREUR PROCHAINE QUESTION"))</f>
        <v/>
      </c>
      <c r="I1253" s="26" t="str">
        <f>IF(H1253="","",_xlfn.XLOOKUP(H1253,Questions!$A:$A,Questions!$C:$C,"ERREUR TYPE"))</f>
        <v/>
      </c>
      <c r="J1253" s="26" t="str">
        <f>_xlfn.XLOOKUP(H1253&amp;"_"&amp;Saisie!J1254,'Réponses'!D:D,'Réponses'!C:C,"")</f>
        <v/>
      </c>
      <c r="K1253" s="26" t="str">
        <f>IF(J1253="","",_xlfn.XLOOKUP(J1253,'Réponses'!C:C,'Réponses'!F:F,"ERREUR PROCHAINE QUESTION"))</f>
        <v/>
      </c>
      <c r="L1253" s="26" t="str">
        <f>IF(K1253="","",_xlfn.XLOOKUP(K1253,Questions!$A:$A,Questions!$C:$C,"ERREUR TYPE"))</f>
        <v/>
      </c>
      <c r="M1253" s="26" t="str">
        <f>_xlfn.XLOOKUP(K1253&amp;"_"&amp;Saisie!L1254,'Réponses'!D:D,'Réponses'!C:C,"")</f>
        <v/>
      </c>
      <c r="N1253" s="26" t="str">
        <f>IF(M1253="","",_xlfn.XLOOKUP(M1253,'Réponses'!C:C,'Réponses'!F:F,"ERREUR PROCHAINE QUESTION"))</f>
        <v/>
      </c>
      <c r="O1253" s="26" t="str">
        <f>IF(N1253="","",_xlfn.XLOOKUP(N1253,Questions!$A:$A,Questions!$C:$C,"ERREUR TYPE"))</f>
        <v/>
      </c>
      <c r="P1253" s="26" t="str">
        <f>_xlfn.XLOOKUP(N1253&amp;"_"&amp;Saisie!N1254,'Réponses'!D:D,'Réponses'!C:C,"")</f>
        <v/>
      </c>
      <c r="Q1253" s="26" t="str">
        <f t="shared" si="20"/>
        <v/>
      </c>
    </row>
    <row r="1254" spans="1:17" x14ac:dyDescent="0.25">
      <c r="A1254" s="26" t="str">
        <f>IF(ISBLANK(Saisie!C1255),"",_xlfn.XLOOKUP(Saisie!C1255,Barème!A:A,Barème!F:F,"ERREUR CODE PRODUIT"))</f>
        <v/>
      </c>
      <c r="B1254" s="26" t="str">
        <f>IF(OR(A1254="08",MID(Saisie!C1255,4,4)="0804",MID(Saisie!C1255,4,4)="0907",A1254=""),"",_xlfn.XLOOKUP(A1254,Matériau!A:A,Matériau!C:C,"ERREUR MATERIAU"))</f>
        <v/>
      </c>
      <c r="C1254" s="26" t="str">
        <f>IF(B1254="","",_xlfn.XLOOKUP(B1254,Questions!A:A,Questions!C:C,""))</f>
        <v/>
      </c>
      <c r="D1254" s="26" t="str">
        <f>_xlfn.XLOOKUP(B1254&amp;"_"&amp;Saisie!F1255,'Réponses'!D:D,'Réponses'!C:C,"")</f>
        <v/>
      </c>
      <c r="E1254" s="26" t="str">
        <f>IF(D1254="","",_xlfn.XLOOKUP(D1254,'Réponses'!C:C,'Réponses'!F:F,"ERREUR PROCHAINE QUESTION"))</f>
        <v/>
      </c>
      <c r="F1254" s="26" t="str">
        <f>IF(E1254="","",_xlfn.XLOOKUP(E1254,Questions!$A:$A,Questions!$C:$C,"ERREUR TYPE"))</f>
        <v/>
      </c>
      <c r="G1254" s="26" t="str">
        <f>_xlfn.XLOOKUP(E1254&amp;"_"&amp;Saisie!H1255,'Réponses'!D:D,'Réponses'!C:C,"")</f>
        <v/>
      </c>
      <c r="H1254" s="26" t="str">
        <f>IF(G1254="","",_xlfn.XLOOKUP(G1254,'Réponses'!C:C,'Réponses'!F:F,"ERREUR PROCHAINE QUESTION"))</f>
        <v/>
      </c>
      <c r="I1254" s="26" t="str">
        <f>IF(H1254="","",_xlfn.XLOOKUP(H1254,Questions!$A:$A,Questions!$C:$C,"ERREUR TYPE"))</f>
        <v/>
      </c>
      <c r="J1254" s="26" t="str">
        <f>_xlfn.XLOOKUP(H1254&amp;"_"&amp;Saisie!J1255,'Réponses'!D:D,'Réponses'!C:C,"")</f>
        <v/>
      </c>
      <c r="K1254" s="26" t="str">
        <f>IF(J1254="","",_xlfn.XLOOKUP(J1254,'Réponses'!C:C,'Réponses'!F:F,"ERREUR PROCHAINE QUESTION"))</f>
        <v/>
      </c>
      <c r="L1254" s="26" t="str">
        <f>IF(K1254="","",_xlfn.XLOOKUP(K1254,Questions!$A:$A,Questions!$C:$C,"ERREUR TYPE"))</f>
        <v/>
      </c>
      <c r="M1254" s="26" t="str">
        <f>_xlfn.XLOOKUP(K1254&amp;"_"&amp;Saisie!L1255,'Réponses'!D:D,'Réponses'!C:C,"")</f>
        <v/>
      </c>
      <c r="N1254" s="26" t="str">
        <f>IF(M1254="","",_xlfn.XLOOKUP(M1254,'Réponses'!C:C,'Réponses'!F:F,"ERREUR PROCHAINE QUESTION"))</f>
        <v/>
      </c>
      <c r="O1254" s="26" t="str">
        <f>IF(N1254="","",_xlfn.XLOOKUP(N1254,Questions!$A:$A,Questions!$C:$C,"ERREUR TYPE"))</f>
        <v/>
      </c>
      <c r="P1254" s="26" t="str">
        <f>_xlfn.XLOOKUP(N1254&amp;"_"&amp;Saisie!N1255,'Réponses'!D:D,'Réponses'!C:C,"")</f>
        <v/>
      </c>
      <c r="Q1254" s="26" t="str">
        <f t="shared" si="20"/>
        <v/>
      </c>
    </row>
    <row r="1255" spans="1:17" x14ac:dyDescent="0.25">
      <c r="A1255" s="26" t="str">
        <f>IF(ISBLANK(Saisie!C1256),"",_xlfn.XLOOKUP(Saisie!C1256,Barème!A:A,Barème!F:F,"ERREUR CODE PRODUIT"))</f>
        <v/>
      </c>
      <c r="B1255" s="26" t="str">
        <f>IF(OR(A1255="08",MID(Saisie!C1256,4,4)="0804",MID(Saisie!C1256,4,4)="0907",A1255=""),"",_xlfn.XLOOKUP(A1255,Matériau!A:A,Matériau!C:C,"ERREUR MATERIAU"))</f>
        <v/>
      </c>
      <c r="C1255" s="26" t="str">
        <f>IF(B1255="","",_xlfn.XLOOKUP(B1255,Questions!A:A,Questions!C:C,""))</f>
        <v/>
      </c>
      <c r="D1255" s="26" t="str">
        <f>_xlfn.XLOOKUP(B1255&amp;"_"&amp;Saisie!F1256,'Réponses'!D:D,'Réponses'!C:C,"")</f>
        <v/>
      </c>
      <c r="E1255" s="26" t="str">
        <f>IF(D1255="","",_xlfn.XLOOKUP(D1255,'Réponses'!C:C,'Réponses'!F:F,"ERREUR PROCHAINE QUESTION"))</f>
        <v/>
      </c>
      <c r="F1255" s="26" t="str">
        <f>IF(E1255="","",_xlfn.XLOOKUP(E1255,Questions!$A:$A,Questions!$C:$C,"ERREUR TYPE"))</f>
        <v/>
      </c>
      <c r="G1255" s="26" t="str">
        <f>_xlfn.XLOOKUP(E1255&amp;"_"&amp;Saisie!H1256,'Réponses'!D:D,'Réponses'!C:C,"")</f>
        <v/>
      </c>
      <c r="H1255" s="26" t="str">
        <f>IF(G1255="","",_xlfn.XLOOKUP(G1255,'Réponses'!C:C,'Réponses'!F:F,"ERREUR PROCHAINE QUESTION"))</f>
        <v/>
      </c>
      <c r="I1255" s="26" t="str">
        <f>IF(H1255="","",_xlfn.XLOOKUP(H1255,Questions!$A:$A,Questions!$C:$C,"ERREUR TYPE"))</f>
        <v/>
      </c>
      <c r="J1255" s="26" t="str">
        <f>_xlfn.XLOOKUP(H1255&amp;"_"&amp;Saisie!J1256,'Réponses'!D:D,'Réponses'!C:C,"")</f>
        <v/>
      </c>
      <c r="K1255" s="26" t="str">
        <f>IF(J1255="","",_xlfn.XLOOKUP(J1255,'Réponses'!C:C,'Réponses'!F:F,"ERREUR PROCHAINE QUESTION"))</f>
        <v/>
      </c>
      <c r="L1255" s="26" t="str">
        <f>IF(K1255="","",_xlfn.XLOOKUP(K1255,Questions!$A:$A,Questions!$C:$C,"ERREUR TYPE"))</f>
        <v/>
      </c>
      <c r="M1255" s="26" t="str">
        <f>_xlfn.XLOOKUP(K1255&amp;"_"&amp;Saisie!L1256,'Réponses'!D:D,'Réponses'!C:C,"")</f>
        <v/>
      </c>
      <c r="N1255" s="26" t="str">
        <f>IF(M1255="","",_xlfn.XLOOKUP(M1255,'Réponses'!C:C,'Réponses'!F:F,"ERREUR PROCHAINE QUESTION"))</f>
        <v/>
      </c>
      <c r="O1255" s="26" t="str">
        <f>IF(N1255="","",_xlfn.XLOOKUP(N1255,Questions!$A:$A,Questions!$C:$C,"ERREUR TYPE"))</f>
        <v/>
      </c>
      <c r="P1255" s="26" t="str">
        <f>_xlfn.XLOOKUP(N1255&amp;"_"&amp;Saisie!N1256,'Réponses'!D:D,'Réponses'!C:C,"")</f>
        <v/>
      </c>
      <c r="Q1255" s="26" t="str">
        <f t="shared" si="20"/>
        <v/>
      </c>
    </row>
    <row r="1256" spans="1:17" x14ac:dyDescent="0.25">
      <c r="A1256" s="26" t="str">
        <f>IF(ISBLANK(Saisie!C1257),"",_xlfn.XLOOKUP(Saisie!C1257,Barème!A:A,Barème!F:F,"ERREUR CODE PRODUIT"))</f>
        <v/>
      </c>
      <c r="B1256" s="26" t="str">
        <f>IF(OR(A1256="08",MID(Saisie!C1257,4,4)="0804",MID(Saisie!C1257,4,4)="0907",A1256=""),"",_xlfn.XLOOKUP(A1256,Matériau!A:A,Matériau!C:C,"ERREUR MATERIAU"))</f>
        <v/>
      </c>
      <c r="C1256" s="26" t="str">
        <f>IF(B1256="","",_xlfn.XLOOKUP(B1256,Questions!A:A,Questions!C:C,""))</f>
        <v/>
      </c>
      <c r="D1256" s="26" t="str">
        <f>_xlfn.XLOOKUP(B1256&amp;"_"&amp;Saisie!F1257,'Réponses'!D:D,'Réponses'!C:C,"")</f>
        <v/>
      </c>
      <c r="E1256" s="26" t="str">
        <f>IF(D1256="","",_xlfn.XLOOKUP(D1256,'Réponses'!C:C,'Réponses'!F:F,"ERREUR PROCHAINE QUESTION"))</f>
        <v/>
      </c>
      <c r="F1256" s="26" t="str">
        <f>IF(E1256="","",_xlfn.XLOOKUP(E1256,Questions!$A:$A,Questions!$C:$C,"ERREUR TYPE"))</f>
        <v/>
      </c>
      <c r="G1256" s="26" t="str">
        <f>_xlfn.XLOOKUP(E1256&amp;"_"&amp;Saisie!H1257,'Réponses'!D:D,'Réponses'!C:C,"")</f>
        <v/>
      </c>
      <c r="H1256" s="26" t="str">
        <f>IF(G1256="","",_xlfn.XLOOKUP(G1256,'Réponses'!C:C,'Réponses'!F:F,"ERREUR PROCHAINE QUESTION"))</f>
        <v/>
      </c>
      <c r="I1256" s="26" t="str">
        <f>IF(H1256="","",_xlfn.XLOOKUP(H1256,Questions!$A:$A,Questions!$C:$C,"ERREUR TYPE"))</f>
        <v/>
      </c>
      <c r="J1256" s="26" t="str">
        <f>_xlfn.XLOOKUP(H1256&amp;"_"&amp;Saisie!J1257,'Réponses'!D:D,'Réponses'!C:C,"")</f>
        <v/>
      </c>
      <c r="K1256" s="26" t="str">
        <f>IF(J1256="","",_xlfn.XLOOKUP(J1256,'Réponses'!C:C,'Réponses'!F:F,"ERREUR PROCHAINE QUESTION"))</f>
        <v/>
      </c>
      <c r="L1256" s="26" t="str">
        <f>IF(K1256="","",_xlfn.XLOOKUP(K1256,Questions!$A:$A,Questions!$C:$C,"ERREUR TYPE"))</f>
        <v/>
      </c>
      <c r="M1256" s="26" t="str">
        <f>_xlfn.XLOOKUP(K1256&amp;"_"&amp;Saisie!L1257,'Réponses'!D:D,'Réponses'!C:C,"")</f>
        <v/>
      </c>
      <c r="N1256" s="26" t="str">
        <f>IF(M1256="","",_xlfn.XLOOKUP(M1256,'Réponses'!C:C,'Réponses'!F:F,"ERREUR PROCHAINE QUESTION"))</f>
        <v/>
      </c>
      <c r="O1256" s="26" t="str">
        <f>IF(N1256="","",_xlfn.XLOOKUP(N1256,Questions!$A:$A,Questions!$C:$C,"ERREUR TYPE"))</f>
        <v/>
      </c>
      <c r="P1256" s="26" t="str">
        <f>_xlfn.XLOOKUP(N1256&amp;"_"&amp;Saisie!N1257,'Réponses'!D:D,'Réponses'!C:C,"")</f>
        <v/>
      </c>
      <c r="Q1256" s="26" t="str">
        <f t="shared" si="20"/>
        <v/>
      </c>
    </row>
    <row r="1257" spans="1:17" x14ac:dyDescent="0.25">
      <c r="A1257" s="26" t="str">
        <f>IF(ISBLANK(Saisie!C1258),"",_xlfn.XLOOKUP(Saisie!C1258,Barème!A:A,Barème!F:F,"ERREUR CODE PRODUIT"))</f>
        <v/>
      </c>
      <c r="B1257" s="26" t="str">
        <f>IF(OR(A1257="08",MID(Saisie!C1258,4,4)="0804",MID(Saisie!C1258,4,4)="0907",A1257=""),"",_xlfn.XLOOKUP(A1257,Matériau!A:A,Matériau!C:C,"ERREUR MATERIAU"))</f>
        <v/>
      </c>
      <c r="C1257" s="26" t="str">
        <f>IF(B1257="","",_xlfn.XLOOKUP(B1257,Questions!A:A,Questions!C:C,""))</f>
        <v/>
      </c>
      <c r="D1257" s="26" t="str">
        <f>_xlfn.XLOOKUP(B1257&amp;"_"&amp;Saisie!F1258,'Réponses'!D:D,'Réponses'!C:C,"")</f>
        <v/>
      </c>
      <c r="E1257" s="26" t="str">
        <f>IF(D1257="","",_xlfn.XLOOKUP(D1257,'Réponses'!C:C,'Réponses'!F:F,"ERREUR PROCHAINE QUESTION"))</f>
        <v/>
      </c>
      <c r="F1257" s="26" t="str">
        <f>IF(E1257="","",_xlfn.XLOOKUP(E1257,Questions!$A:$A,Questions!$C:$C,"ERREUR TYPE"))</f>
        <v/>
      </c>
      <c r="G1257" s="26" t="str">
        <f>_xlfn.XLOOKUP(E1257&amp;"_"&amp;Saisie!H1258,'Réponses'!D:D,'Réponses'!C:C,"")</f>
        <v/>
      </c>
      <c r="H1257" s="26" t="str">
        <f>IF(G1257="","",_xlfn.XLOOKUP(G1257,'Réponses'!C:C,'Réponses'!F:F,"ERREUR PROCHAINE QUESTION"))</f>
        <v/>
      </c>
      <c r="I1257" s="26" t="str">
        <f>IF(H1257="","",_xlfn.XLOOKUP(H1257,Questions!$A:$A,Questions!$C:$C,"ERREUR TYPE"))</f>
        <v/>
      </c>
      <c r="J1257" s="26" t="str">
        <f>_xlfn.XLOOKUP(H1257&amp;"_"&amp;Saisie!J1258,'Réponses'!D:D,'Réponses'!C:C,"")</f>
        <v/>
      </c>
      <c r="K1257" s="26" t="str">
        <f>IF(J1257="","",_xlfn.XLOOKUP(J1257,'Réponses'!C:C,'Réponses'!F:F,"ERREUR PROCHAINE QUESTION"))</f>
        <v/>
      </c>
      <c r="L1257" s="26" t="str">
        <f>IF(K1257="","",_xlfn.XLOOKUP(K1257,Questions!$A:$A,Questions!$C:$C,"ERREUR TYPE"))</f>
        <v/>
      </c>
      <c r="M1257" s="26" t="str">
        <f>_xlfn.XLOOKUP(K1257&amp;"_"&amp;Saisie!L1258,'Réponses'!D:D,'Réponses'!C:C,"")</f>
        <v/>
      </c>
      <c r="N1257" s="26" t="str">
        <f>IF(M1257="","",_xlfn.XLOOKUP(M1257,'Réponses'!C:C,'Réponses'!F:F,"ERREUR PROCHAINE QUESTION"))</f>
        <v/>
      </c>
      <c r="O1257" s="26" t="str">
        <f>IF(N1257="","",_xlfn.XLOOKUP(N1257,Questions!$A:$A,Questions!$C:$C,"ERREUR TYPE"))</f>
        <v/>
      </c>
      <c r="P1257" s="26" t="str">
        <f>_xlfn.XLOOKUP(N1257&amp;"_"&amp;Saisie!N1258,'Réponses'!D:D,'Réponses'!C:C,"")</f>
        <v/>
      </c>
      <c r="Q1257" s="26" t="str">
        <f t="shared" si="20"/>
        <v/>
      </c>
    </row>
    <row r="1258" spans="1:17" x14ac:dyDescent="0.25">
      <c r="A1258" s="26" t="str">
        <f>IF(ISBLANK(Saisie!C1259),"",_xlfn.XLOOKUP(Saisie!C1259,Barème!A:A,Barème!F:F,"ERREUR CODE PRODUIT"))</f>
        <v/>
      </c>
      <c r="B1258" s="26" t="str">
        <f>IF(OR(A1258="08",MID(Saisie!C1259,4,4)="0804",MID(Saisie!C1259,4,4)="0907",A1258=""),"",_xlfn.XLOOKUP(A1258,Matériau!A:A,Matériau!C:C,"ERREUR MATERIAU"))</f>
        <v/>
      </c>
      <c r="C1258" s="26" t="str">
        <f>IF(B1258="","",_xlfn.XLOOKUP(B1258,Questions!A:A,Questions!C:C,""))</f>
        <v/>
      </c>
      <c r="D1258" s="26" t="str">
        <f>_xlfn.XLOOKUP(B1258&amp;"_"&amp;Saisie!F1259,'Réponses'!D:D,'Réponses'!C:C,"")</f>
        <v/>
      </c>
      <c r="E1258" s="26" t="str">
        <f>IF(D1258="","",_xlfn.XLOOKUP(D1258,'Réponses'!C:C,'Réponses'!F:F,"ERREUR PROCHAINE QUESTION"))</f>
        <v/>
      </c>
      <c r="F1258" s="26" t="str">
        <f>IF(E1258="","",_xlfn.XLOOKUP(E1258,Questions!$A:$A,Questions!$C:$C,"ERREUR TYPE"))</f>
        <v/>
      </c>
      <c r="G1258" s="26" t="str">
        <f>_xlfn.XLOOKUP(E1258&amp;"_"&amp;Saisie!H1259,'Réponses'!D:D,'Réponses'!C:C,"")</f>
        <v/>
      </c>
      <c r="H1258" s="26" t="str">
        <f>IF(G1258="","",_xlfn.XLOOKUP(G1258,'Réponses'!C:C,'Réponses'!F:F,"ERREUR PROCHAINE QUESTION"))</f>
        <v/>
      </c>
      <c r="I1258" s="26" t="str">
        <f>IF(H1258="","",_xlfn.XLOOKUP(H1258,Questions!$A:$A,Questions!$C:$C,"ERREUR TYPE"))</f>
        <v/>
      </c>
      <c r="J1258" s="26" t="str">
        <f>_xlfn.XLOOKUP(H1258&amp;"_"&amp;Saisie!J1259,'Réponses'!D:D,'Réponses'!C:C,"")</f>
        <v/>
      </c>
      <c r="K1258" s="26" t="str">
        <f>IF(J1258="","",_xlfn.XLOOKUP(J1258,'Réponses'!C:C,'Réponses'!F:F,"ERREUR PROCHAINE QUESTION"))</f>
        <v/>
      </c>
      <c r="L1258" s="26" t="str">
        <f>IF(K1258="","",_xlfn.XLOOKUP(K1258,Questions!$A:$A,Questions!$C:$C,"ERREUR TYPE"))</f>
        <v/>
      </c>
      <c r="M1258" s="26" t="str">
        <f>_xlfn.XLOOKUP(K1258&amp;"_"&amp;Saisie!L1259,'Réponses'!D:D,'Réponses'!C:C,"")</f>
        <v/>
      </c>
      <c r="N1258" s="26" t="str">
        <f>IF(M1258="","",_xlfn.XLOOKUP(M1258,'Réponses'!C:C,'Réponses'!F:F,"ERREUR PROCHAINE QUESTION"))</f>
        <v/>
      </c>
      <c r="O1258" s="26" t="str">
        <f>IF(N1258="","",_xlfn.XLOOKUP(N1258,Questions!$A:$A,Questions!$C:$C,"ERREUR TYPE"))</f>
        <v/>
      </c>
      <c r="P1258" s="26" t="str">
        <f>_xlfn.XLOOKUP(N1258&amp;"_"&amp;Saisie!N1259,'Réponses'!D:D,'Réponses'!C:C,"")</f>
        <v/>
      </c>
      <c r="Q1258" s="26" t="str">
        <f t="shared" si="20"/>
        <v/>
      </c>
    </row>
    <row r="1259" spans="1:17" x14ac:dyDescent="0.25">
      <c r="A1259" s="26" t="str">
        <f>IF(ISBLANK(Saisie!C1260),"",_xlfn.XLOOKUP(Saisie!C1260,Barème!A:A,Barème!F:F,"ERREUR CODE PRODUIT"))</f>
        <v/>
      </c>
      <c r="B1259" s="26" t="str">
        <f>IF(OR(A1259="08",MID(Saisie!C1260,4,4)="0804",MID(Saisie!C1260,4,4)="0907",A1259=""),"",_xlfn.XLOOKUP(A1259,Matériau!A:A,Matériau!C:C,"ERREUR MATERIAU"))</f>
        <v/>
      </c>
      <c r="C1259" s="26" t="str">
        <f>IF(B1259="","",_xlfn.XLOOKUP(B1259,Questions!A:A,Questions!C:C,""))</f>
        <v/>
      </c>
      <c r="D1259" s="26" t="str">
        <f>_xlfn.XLOOKUP(B1259&amp;"_"&amp;Saisie!F1260,'Réponses'!D:D,'Réponses'!C:C,"")</f>
        <v/>
      </c>
      <c r="E1259" s="26" t="str">
        <f>IF(D1259="","",_xlfn.XLOOKUP(D1259,'Réponses'!C:C,'Réponses'!F:F,"ERREUR PROCHAINE QUESTION"))</f>
        <v/>
      </c>
      <c r="F1259" s="26" t="str">
        <f>IF(E1259="","",_xlfn.XLOOKUP(E1259,Questions!$A:$A,Questions!$C:$C,"ERREUR TYPE"))</f>
        <v/>
      </c>
      <c r="G1259" s="26" t="str">
        <f>_xlfn.XLOOKUP(E1259&amp;"_"&amp;Saisie!H1260,'Réponses'!D:D,'Réponses'!C:C,"")</f>
        <v/>
      </c>
      <c r="H1259" s="26" t="str">
        <f>IF(G1259="","",_xlfn.XLOOKUP(G1259,'Réponses'!C:C,'Réponses'!F:F,"ERREUR PROCHAINE QUESTION"))</f>
        <v/>
      </c>
      <c r="I1259" s="26" t="str">
        <f>IF(H1259="","",_xlfn.XLOOKUP(H1259,Questions!$A:$A,Questions!$C:$C,"ERREUR TYPE"))</f>
        <v/>
      </c>
      <c r="J1259" s="26" t="str">
        <f>_xlfn.XLOOKUP(H1259&amp;"_"&amp;Saisie!J1260,'Réponses'!D:D,'Réponses'!C:C,"")</f>
        <v/>
      </c>
      <c r="K1259" s="26" t="str">
        <f>IF(J1259="","",_xlfn.XLOOKUP(J1259,'Réponses'!C:C,'Réponses'!F:F,"ERREUR PROCHAINE QUESTION"))</f>
        <v/>
      </c>
      <c r="L1259" s="26" t="str">
        <f>IF(K1259="","",_xlfn.XLOOKUP(K1259,Questions!$A:$A,Questions!$C:$C,"ERREUR TYPE"))</f>
        <v/>
      </c>
      <c r="M1259" s="26" t="str">
        <f>_xlfn.XLOOKUP(K1259&amp;"_"&amp;Saisie!L1260,'Réponses'!D:D,'Réponses'!C:C,"")</f>
        <v/>
      </c>
      <c r="N1259" s="26" t="str">
        <f>IF(M1259="","",_xlfn.XLOOKUP(M1259,'Réponses'!C:C,'Réponses'!F:F,"ERREUR PROCHAINE QUESTION"))</f>
        <v/>
      </c>
      <c r="O1259" s="26" t="str">
        <f>IF(N1259="","",_xlfn.XLOOKUP(N1259,Questions!$A:$A,Questions!$C:$C,"ERREUR TYPE"))</f>
        <v/>
      </c>
      <c r="P1259" s="26" t="str">
        <f>_xlfn.XLOOKUP(N1259&amp;"_"&amp;Saisie!N1260,'Réponses'!D:D,'Réponses'!C:C,"")</f>
        <v/>
      </c>
      <c r="Q1259" s="26" t="str">
        <f t="shared" si="20"/>
        <v/>
      </c>
    </row>
    <row r="1260" spans="1:17" x14ac:dyDescent="0.25">
      <c r="A1260" s="26" t="str">
        <f>IF(ISBLANK(Saisie!C1261),"",_xlfn.XLOOKUP(Saisie!C1261,Barème!A:A,Barème!F:F,"ERREUR CODE PRODUIT"))</f>
        <v/>
      </c>
      <c r="B1260" s="26" t="str">
        <f>IF(OR(A1260="08",MID(Saisie!C1261,4,4)="0804",MID(Saisie!C1261,4,4)="0907",A1260=""),"",_xlfn.XLOOKUP(A1260,Matériau!A:A,Matériau!C:C,"ERREUR MATERIAU"))</f>
        <v/>
      </c>
      <c r="C1260" s="26" t="str">
        <f>IF(B1260="","",_xlfn.XLOOKUP(B1260,Questions!A:A,Questions!C:C,""))</f>
        <v/>
      </c>
      <c r="D1260" s="26" t="str">
        <f>_xlfn.XLOOKUP(B1260&amp;"_"&amp;Saisie!F1261,'Réponses'!D:D,'Réponses'!C:C,"")</f>
        <v/>
      </c>
      <c r="E1260" s="26" t="str">
        <f>IF(D1260="","",_xlfn.XLOOKUP(D1260,'Réponses'!C:C,'Réponses'!F:F,"ERREUR PROCHAINE QUESTION"))</f>
        <v/>
      </c>
      <c r="F1260" s="26" t="str">
        <f>IF(E1260="","",_xlfn.XLOOKUP(E1260,Questions!$A:$A,Questions!$C:$C,"ERREUR TYPE"))</f>
        <v/>
      </c>
      <c r="G1260" s="26" t="str">
        <f>_xlfn.XLOOKUP(E1260&amp;"_"&amp;Saisie!H1261,'Réponses'!D:D,'Réponses'!C:C,"")</f>
        <v/>
      </c>
      <c r="H1260" s="26" t="str">
        <f>IF(G1260="","",_xlfn.XLOOKUP(G1260,'Réponses'!C:C,'Réponses'!F:F,"ERREUR PROCHAINE QUESTION"))</f>
        <v/>
      </c>
      <c r="I1260" s="26" t="str">
        <f>IF(H1260="","",_xlfn.XLOOKUP(H1260,Questions!$A:$A,Questions!$C:$C,"ERREUR TYPE"))</f>
        <v/>
      </c>
      <c r="J1260" s="26" t="str">
        <f>_xlfn.XLOOKUP(H1260&amp;"_"&amp;Saisie!J1261,'Réponses'!D:D,'Réponses'!C:C,"")</f>
        <v/>
      </c>
      <c r="K1260" s="26" t="str">
        <f>IF(J1260="","",_xlfn.XLOOKUP(J1260,'Réponses'!C:C,'Réponses'!F:F,"ERREUR PROCHAINE QUESTION"))</f>
        <v/>
      </c>
      <c r="L1260" s="26" t="str">
        <f>IF(K1260="","",_xlfn.XLOOKUP(K1260,Questions!$A:$A,Questions!$C:$C,"ERREUR TYPE"))</f>
        <v/>
      </c>
      <c r="M1260" s="26" t="str">
        <f>_xlfn.XLOOKUP(K1260&amp;"_"&amp;Saisie!L1261,'Réponses'!D:D,'Réponses'!C:C,"")</f>
        <v/>
      </c>
      <c r="N1260" s="26" t="str">
        <f>IF(M1260="","",_xlfn.XLOOKUP(M1260,'Réponses'!C:C,'Réponses'!F:F,"ERREUR PROCHAINE QUESTION"))</f>
        <v/>
      </c>
      <c r="O1260" s="26" t="str">
        <f>IF(N1260="","",_xlfn.XLOOKUP(N1260,Questions!$A:$A,Questions!$C:$C,"ERREUR TYPE"))</f>
        <v/>
      </c>
      <c r="P1260" s="26" t="str">
        <f>_xlfn.XLOOKUP(N1260&amp;"_"&amp;Saisie!N1261,'Réponses'!D:D,'Réponses'!C:C,"")</f>
        <v/>
      </c>
      <c r="Q1260" s="26" t="str">
        <f t="shared" si="20"/>
        <v/>
      </c>
    </row>
    <row r="1261" spans="1:17" x14ac:dyDescent="0.25">
      <c r="A1261" s="26" t="str">
        <f>IF(ISBLANK(Saisie!C1262),"",_xlfn.XLOOKUP(Saisie!C1262,Barème!A:A,Barème!F:F,"ERREUR CODE PRODUIT"))</f>
        <v/>
      </c>
      <c r="B1261" s="26" t="str">
        <f>IF(OR(A1261="08",MID(Saisie!C1262,4,4)="0804",MID(Saisie!C1262,4,4)="0907",A1261=""),"",_xlfn.XLOOKUP(A1261,Matériau!A:A,Matériau!C:C,"ERREUR MATERIAU"))</f>
        <v/>
      </c>
      <c r="C1261" s="26" t="str">
        <f>IF(B1261="","",_xlfn.XLOOKUP(B1261,Questions!A:A,Questions!C:C,""))</f>
        <v/>
      </c>
      <c r="D1261" s="26" t="str">
        <f>_xlfn.XLOOKUP(B1261&amp;"_"&amp;Saisie!F1262,'Réponses'!D:D,'Réponses'!C:C,"")</f>
        <v/>
      </c>
      <c r="E1261" s="26" t="str">
        <f>IF(D1261="","",_xlfn.XLOOKUP(D1261,'Réponses'!C:C,'Réponses'!F:F,"ERREUR PROCHAINE QUESTION"))</f>
        <v/>
      </c>
      <c r="F1261" s="26" t="str">
        <f>IF(E1261="","",_xlfn.XLOOKUP(E1261,Questions!$A:$A,Questions!$C:$C,"ERREUR TYPE"))</f>
        <v/>
      </c>
      <c r="G1261" s="26" t="str">
        <f>_xlfn.XLOOKUP(E1261&amp;"_"&amp;Saisie!H1262,'Réponses'!D:D,'Réponses'!C:C,"")</f>
        <v/>
      </c>
      <c r="H1261" s="26" t="str">
        <f>IF(G1261="","",_xlfn.XLOOKUP(G1261,'Réponses'!C:C,'Réponses'!F:F,"ERREUR PROCHAINE QUESTION"))</f>
        <v/>
      </c>
      <c r="I1261" s="26" t="str">
        <f>IF(H1261="","",_xlfn.XLOOKUP(H1261,Questions!$A:$A,Questions!$C:$C,"ERREUR TYPE"))</f>
        <v/>
      </c>
      <c r="J1261" s="26" t="str">
        <f>_xlfn.XLOOKUP(H1261&amp;"_"&amp;Saisie!J1262,'Réponses'!D:D,'Réponses'!C:C,"")</f>
        <v/>
      </c>
      <c r="K1261" s="26" t="str">
        <f>IF(J1261="","",_xlfn.XLOOKUP(J1261,'Réponses'!C:C,'Réponses'!F:F,"ERREUR PROCHAINE QUESTION"))</f>
        <v/>
      </c>
      <c r="L1261" s="26" t="str">
        <f>IF(K1261="","",_xlfn.XLOOKUP(K1261,Questions!$A:$A,Questions!$C:$C,"ERREUR TYPE"))</f>
        <v/>
      </c>
      <c r="M1261" s="26" t="str">
        <f>_xlfn.XLOOKUP(K1261&amp;"_"&amp;Saisie!L1262,'Réponses'!D:D,'Réponses'!C:C,"")</f>
        <v/>
      </c>
      <c r="N1261" s="26" t="str">
        <f>IF(M1261="","",_xlfn.XLOOKUP(M1261,'Réponses'!C:C,'Réponses'!F:F,"ERREUR PROCHAINE QUESTION"))</f>
        <v/>
      </c>
      <c r="O1261" s="26" t="str">
        <f>IF(N1261="","",_xlfn.XLOOKUP(N1261,Questions!$A:$A,Questions!$C:$C,"ERREUR TYPE"))</f>
        <v/>
      </c>
      <c r="P1261" s="26" t="str">
        <f>_xlfn.XLOOKUP(N1261&amp;"_"&amp;Saisie!N1262,'Réponses'!D:D,'Réponses'!C:C,"")</f>
        <v/>
      </c>
      <c r="Q1261" s="26" t="str">
        <f t="shared" si="20"/>
        <v/>
      </c>
    </row>
    <row r="1262" spans="1:17" x14ac:dyDescent="0.25">
      <c r="A1262" s="26" t="str">
        <f>IF(ISBLANK(Saisie!C1263),"",_xlfn.XLOOKUP(Saisie!C1263,Barème!A:A,Barème!F:F,"ERREUR CODE PRODUIT"))</f>
        <v/>
      </c>
      <c r="B1262" s="26" t="str">
        <f>IF(OR(A1262="08",MID(Saisie!C1263,4,4)="0804",MID(Saisie!C1263,4,4)="0907",A1262=""),"",_xlfn.XLOOKUP(A1262,Matériau!A:A,Matériau!C:C,"ERREUR MATERIAU"))</f>
        <v/>
      </c>
      <c r="C1262" s="26" t="str">
        <f>IF(B1262="","",_xlfn.XLOOKUP(B1262,Questions!A:A,Questions!C:C,""))</f>
        <v/>
      </c>
      <c r="D1262" s="26" t="str">
        <f>_xlfn.XLOOKUP(B1262&amp;"_"&amp;Saisie!F1263,'Réponses'!D:D,'Réponses'!C:C,"")</f>
        <v/>
      </c>
      <c r="E1262" s="26" t="str">
        <f>IF(D1262="","",_xlfn.XLOOKUP(D1262,'Réponses'!C:C,'Réponses'!F:F,"ERREUR PROCHAINE QUESTION"))</f>
        <v/>
      </c>
      <c r="F1262" s="26" t="str">
        <f>IF(E1262="","",_xlfn.XLOOKUP(E1262,Questions!$A:$A,Questions!$C:$C,"ERREUR TYPE"))</f>
        <v/>
      </c>
      <c r="G1262" s="26" t="str">
        <f>_xlfn.XLOOKUP(E1262&amp;"_"&amp;Saisie!H1263,'Réponses'!D:D,'Réponses'!C:C,"")</f>
        <v/>
      </c>
      <c r="H1262" s="26" t="str">
        <f>IF(G1262="","",_xlfn.XLOOKUP(G1262,'Réponses'!C:C,'Réponses'!F:F,"ERREUR PROCHAINE QUESTION"))</f>
        <v/>
      </c>
      <c r="I1262" s="26" t="str">
        <f>IF(H1262="","",_xlfn.XLOOKUP(H1262,Questions!$A:$A,Questions!$C:$C,"ERREUR TYPE"))</f>
        <v/>
      </c>
      <c r="J1262" s="26" t="str">
        <f>_xlfn.XLOOKUP(H1262&amp;"_"&amp;Saisie!J1263,'Réponses'!D:D,'Réponses'!C:C,"")</f>
        <v/>
      </c>
      <c r="K1262" s="26" t="str">
        <f>IF(J1262="","",_xlfn.XLOOKUP(J1262,'Réponses'!C:C,'Réponses'!F:F,"ERREUR PROCHAINE QUESTION"))</f>
        <v/>
      </c>
      <c r="L1262" s="26" t="str">
        <f>IF(K1262="","",_xlfn.XLOOKUP(K1262,Questions!$A:$A,Questions!$C:$C,"ERREUR TYPE"))</f>
        <v/>
      </c>
      <c r="M1262" s="26" t="str">
        <f>_xlfn.XLOOKUP(K1262&amp;"_"&amp;Saisie!L1263,'Réponses'!D:D,'Réponses'!C:C,"")</f>
        <v/>
      </c>
      <c r="N1262" s="26" t="str">
        <f>IF(M1262="","",_xlfn.XLOOKUP(M1262,'Réponses'!C:C,'Réponses'!F:F,"ERREUR PROCHAINE QUESTION"))</f>
        <v/>
      </c>
      <c r="O1262" s="26" t="str">
        <f>IF(N1262="","",_xlfn.XLOOKUP(N1262,Questions!$A:$A,Questions!$C:$C,"ERREUR TYPE"))</f>
        <v/>
      </c>
      <c r="P1262" s="26" t="str">
        <f>_xlfn.XLOOKUP(N1262&amp;"_"&amp;Saisie!N1263,'Réponses'!D:D,'Réponses'!C:C,"")</f>
        <v/>
      </c>
      <c r="Q1262" s="26" t="str">
        <f t="shared" si="20"/>
        <v/>
      </c>
    </row>
    <row r="1263" spans="1:17" x14ac:dyDescent="0.25">
      <c r="A1263" s="26" t="str">
        <f>IF(ISBLANK(Saisie!C1264),"",_xlfn.XLOOKUP(Saisie!C1264,Barème!A:A,Barème!F:F,"ERREUR CODE PRODUIT"))</f>
        <v/>
      </c>
      <c r="B1263" s="26" t="str">
        <f>IF(OR(A1263="08",MID(Saisie!C1264,4,4)="0804",MID(Saisie!C1264,4,4)="0907",A1263=""),"",_xlfn.XLOOKUP(A1263,Matériau!A:A,Matériau!C:C,"ERREUR MATERIAU"))</f>
        <v/>
      </c>
      <c r="C1263" s="26" t="str">
        <f>IF(B1263="","",_xlfn.XLOOKUP(B1263,Questions!A:A,Questions!C:C,""))</f>
        <v/>
      </c>
      <c r="D1263" s="26" t="str">
        <f>_xlfn.XLOOKUP(B1263&amp;"_"&amp;Saisie!F1264,'Réponses'!D:D,'Réponses'!C:C,"")</f>
        <v/>
      </c>
      <c r="E1263" s="26" t="str">
        <f>IF(D1263="","",_xlfn.XLOOKUP(D1263,'Réponses'!C:C,'Réponses'!F:F,"ERREUR PROCHAINE QUESTION"))</f>
        <v/>
      </c>
      <c r="F1263" s="26" t="str">
        <f>IF(E1263="","",_xlfn.XLOOKUP(E1263,Questions!$A:$A,Questions!$C:$C,"ERREUR TYPE"))</f>
        <v/>
      </c>
      <c r="G1263" s="26" t="str">
        <f>_xlfn.XLOOKUP(E1263&amp;"_"&amp;Saisie!H1264,'Réponses'!D:D,'Réponses'!C:C,"")</f>
        <v/>
      </c>
      <c r="H1263" s="26" t="str">
        <f>IF(G1263="","",_xlfn.XLOOKUP(G1263,'Réponses'!C:C,'Réponses'!F:F,"ERREUR PROCHAINE QUESTION"))</f>
        <v/>
      </c>
      <c r="I1263" s="26" t="str">
        <f>IF(H1263="","",_xlfn.XLOOKUP(H1263,Questions!$A:$A,Questions!$C:$C,"ERREUR TYPE"))</f>
        <v/>
      </c>
      <c r="J1263" s="26" t="str">
        <f>_xlfn.XLOOKUP(H1263&amp;"_"&amp;Saisie!J1264,'Réponses'!D:D,'Réponses'!C:C,"")</f>
        <v/>
      </c>
      <c r="K1263" s="26" t="str">
        <f>IF(J1263="","",_xlfn.XLOOKUP(J1263,'Réponses'!C:C,'Réponses'!F:F,"ERREUR PROCHAINE QUESTION"))</f>
        <v/>
      </c>
      <c r="L1263" s="26" t="str">
        <f>IF(K1263="","",_xlfn.XLOOKUP(K1263,Questions!$A:$A,Questions!$C:$C,"ERREUR TYPE"))</f>
        <v/>
      </c>
      <c r="M1263" s="26" t="str">
        <f>_xlfn.XLOOKUP(K1263&amp;"_"&amp;Saisie!L1264,'Réponses'!D:D,'Réponses'!C:C,"")</f>
        <v/>
      </c>
      <c r="N1263" s="26" t="str">
        <f>IF(M1263="","",_xlfn.XLOOKUP(M1263,'Réponses'!C:C,'Réponses'!F:F,"ERREUR PROCHAINE QUESTION"))</f>
        <v/>
      </c>
      <c r="O1263" s="26" t="str">
        <f>IF(N1263="","",_xlfn.XLOOKUP(N1263,Questions!$A:$A,Questions!$C:$C,"ERREUR TYPE"))</f>
        <v/>
      </c>
      <c r="P1263" s="26" t="str">
        <f>_xlfn.XLOOKUP(N1263&amp;"_"&amp;Saisie!N1264,'Réponses'!D:D,'Réponses'!C:C,"")</f>
        <v/>
      </c>
      <c r="Q1263" s="26" t="str">
        <f t="shared" si="20"/>
        <v/>
      </c>
    </row>
    <row r="1264" spans="1:17" x14ac:dyDescent="0.25">
      <c r="A1264" s="26" t="str">
        <f>IF(ISBLANK(Saisie!C1265),"",_xlfn.XLOOKUP(Saisie!C1265,Barème!A:A,Barème!F:F,"ERREUR CODE PRODUIT"))</f>
        <v/>
      </c>
      <c r="B1264" s="26" t="str">
        <f>IF(OR(A1264="08",MID(Saisie!C1265,4,4)="0804",MID(Saisie!C1265,4,4)="0907",A1264=""),"",_xlfn.XLOOKUP(A1264,Matériau!A:A,Matériau!C:C,"ERREUR MATERIAU"))</f>
        <v/>
      </c>
      <c r="C1264" s="26" t="str">
        <f>IF(B1264="","",_xlfn.XLOOKUP(B1264,Questions!A:A,Questions!C:C,""))</f>
        <v/>
      </c>
      <c r="D1264" s="26" t="str">
        <f>_xlfn.XLOOKUP(B1264&amp;"_"&amp;Saisie!F1265,'Réponses'!D:D,'Réponses'!C:C,"")</f>
        <v/>
      </c>
      <c r="E1264" s="26" t="str">
        <f>IF(D1264="","",_xlfn.XLOOKUP(D1264,'Réponses'!C:C,'Réponses'!F:F,"ERREUR PROCHAINE QUESTION"))</f>
        <v/>
      </c>
      <c r="F1264" s="26" t="str">
        <f>IF(E1264="","",_xlfn.XLOOKUP(E1264,Questions!$A:$A,Questions!$C:$C,"ERREUR TYPE"))</f>
        <v/>
      </c>
      <c r="G1264" s="26" t="str">
        <f>_xlfn.XLOOKUP(E1264&amp;"_"&amp;Saisie!H1265,'Réponses'!D:D,'Réponses'!C:C,"")</f>
        <v/>
      </c>
      <c r="H1264" s="26" t="str">
        <f>IF(G1264="","",_xlfn.XLOOKUP(G1264,'Réponses'!C:C,'Réponses'!F:F,"ERREUR PROCHAINE QUESTION"))</f>
        <v/>
      </c>
      <c r="I1264" s="26" t="str">
        <f>IF(H1264="","",_xlfn.XLOOKUP(H1264,Questions!$A:$A,Questions!$C:$C,"ERREUR TYPE"))</f>
        <v/>
      </c>
      <c r="J1264" s="26" t="str">
        <f>_xlfn.XLOOKUP(H1264&amp;"_"&amp;Saisie!J1265,'Réponses'!D:D,'Réponses'!C:C,"")</f>
        <v/>
      </c>
      <c r="K1264" s="26" t="str">
        <f>IF(J1264="","",_xlfn.XLOOKUP(J1264,'Réponses'!C:C,'Réponses'!F:F,"ERREUR PROCHAINE QUESTION"))</f>
        <v/>
      </c>
      <c r="L1264" s="26" t="str">
        <f>IF(K1264="","",_xlfn.XLOOKUP(K1264,Questions!$A:$A,Questions!$C:$C,"ERREUR TYPE"))</f>
        <v/>
      </c>
      <c r="M1264" s="26" t="str">
        <f>_xlfn.XLOOKUP(K1264&amp;"_"&amp;Saisie!L1265,'Réponses'!D:D,'Réponses'!C:C,"")</f>
        <v/>
      </c>
      <c r="N1264" s="26" t="str">
        <f>IF(M1264="","",_xlfn.XLOOKUP(M1264,'Réponses'!C:C,'Réponses'!F:F,"ERREUR PROCHAINE QUESTION"))</f>
        <v/>
      </c>
      <c r="O1264" s="26" t="str">
        <f>IF(N1264="","",_xlfn.XLOOKUP(N1264,Questions!$A:$A,Questions!$C:$C,"ERREUR TYPE"))</f>
        <v/>
      </c>
      <c r="P1264" s="26" t="str">
        <f>_xlfn.XLOOKUP(N1264&amp;"_"&amp;Saisie!N1265,'Réponses'!D:D,'Réponses'!C:C,"")</f>
        <v/>
      </c>
      <c r="Q1264" s="26" t="str">
        <f t="shared" si="20"/>
        <v/>
      </c>
    </row>
    <row r="1265" spans="1:17" x14ac:dyDescent="0.25">
      <c r="A1265" s="26" t="str">
        <f>IF(ISBLANK(Saisie!C1266),"",_xlfn.XLOOKUP(Saisie!C1266,Barème!A:A,Barème!F:F,"ERREUR CODE PRODUIT"))</f>
        <v/>
      </c>
      <c r="B1265" s="26" t="str">
        <f>IF(OR(A1265="08",MID(Saisie!C1266,4,4)="0804",MID(Saisie!C1266,4,4)="0907",A1265=""),"",_xlfn.XLOOKUP(A1265,Matériau!A:A,Matériau!C:C,"ERREUR MATERIAU"))</f>
        <v/>
      </c>
      <c r="C1265" s="26" t="str">
        <f>IF(B1265="","",_xlfn.XLOOKUP(B1265,Questions!A:A,Questions!C:C,""))</f>
        <v/>
      </c>
      <c r="D1265" s="26" t="str">
        <f>_xlfn.XLOOKUP(B1265&amp;"_"&amp;Saisie!F1266,'Réponses'!D:D,'Réponses'!C:C,"")</f>
        <v/>
      </c>
      <c r="E1265" s="26" t="str">
        <f>IF(D1265="","",_xlfn.XLOOKUP(D1265,'Réponses'!C:C,'Réponses'!F:F,"ERREUR PROCHAINE QUESTION"))</f>
        <v/>
      </c>
      <c r="F1265" s="26" t="str">
        <f>IF(E1265="","",_xlfn.XLOOKUP(E1265,Questions!$A:$A,Questions!$C:$C,"ERREUR TYPE"))</f>
        <v/>
      </c>
      <c r="G1265" s="26" t="str">
        <f>_xlfn.XLOOKUP(E1265&amp;"_"&amp;Saisie!H1266,'Réponses'!D:D,'Réponses'!C:C,"")</f>
        <v/>
      </c>
      <c r="H1265" s="26" t="str">
        <f>IF(G1265="","",_xlfn.XLOOKUP(G1265,'Réponses'!C:C,'Réponses'!F:F,"ERREUR PROCHAINE QUESTION"))</f>
        <v/>
      </c>
      <c r="I1265" s="26" t="str">
        <f>IF(H1265="","",_xlfn.XLOOKUP(H1265,Questions!$A:$A,Questions!$C:$C,"ERREUR TYPE"))</f>
        <v/>
      </c>
      <c r="J1265" s="26" t="str">
        <f>_xlfn.XLOOKUP(H1265&amp;"_"&amp;Saisie!J1266,'Réponses'!D:D,'Réponses'!C:C,"")</f>
        <v/>
      </c>
      <c r="K1265" s="26" t="str">
        <f>IF(J1265="","",_xlfn.XLOOKUP(J1265,'Réponses'!C:C,'Réponses'!F:F,"ERREUR PROCHAINE QUESTION"))</f>
        <v/>
      </c>
      <c r="L1265" s="26" t="str">
        <f>IF(K1265="","",_xlfn.XLOOKUP(K1265,Questions!$A:$A,Questions!$C:$C,"ERREUR TYPE"))</f>
        <v/>
      </c>
      <c r="M1265" s="26" t="str">
        <f>_xlfn.XLOOKUP(K1265&amp;"_"&amp;Saisie!L1266,'Réponses'!D:D,'Réponses'!C:C,"")</f>
        <v/>
      </c>
      <c r="N1265" s="26" t="str">
        <f>IF(M1265="","",_xlfn.XLOOKUP(M1265,'Réponses'!C:C,'Réponses'!F:F,"ERREUR PROCHAINE QUESTION"))</f>
        <v/>
      </c>
      <c r="O1265" s="26" t="str">
        <f>IF(N1265="","",_xlfn.XLOOKUP(N1265,Questions!$A:$A,Questions!$C:$C,"ERREUR TYPE"))</f>
        <v/>
      </c>
      <c r="P1265" s="26" t="str">
        <f>_xlfn.XLOOKUP(N1265&amp;"_"&amp;Saisie!N1266,'Réponses'!D:D,'Réponses'!C:C,"")</f>
        <v/>
      </c>
      <c r="Q1265" s="26" t="str">
        <f t="shared" si="20"/>
        <v/>
      </c>
    </row>
    <row r="1266" spans="1:17" x14ac:dyDescent="0.25">
      <c r="A1266" s="26" t="str">
        <f>IF(ISBLANK(Saisie!C1267),"",_xlfn.XLOOKUP(Saisie!C1267,Barème!A:A,Barème!F:F,"ERREUR CODE PRODUIT"))</f>
        <v/>
      </c>
      <c r="B1266" s="26" t="str">
        <f>IF(OR(A1266="08",MID(Saisie!C1267,4,4)="0804",MID(Saisie!C1267,4,4)="0907",A1266=""),"",_xlfn.XLOOKUP(A1266,Matériau!A:A,Matériau!C:C,"ERREUR MATERIAU"))</f>
        <v/>
      </c>
      <c r="C1266" s="26" t="str">
        <f>IF(B1266="","",_xlfn.XLOOKUP(B1266,Questions!A:A,Questions!C:C,""))</f>
        <v/>
      </c>
      <c r="D1266" s="26" t="str">
        <f>_xlfn.XLOOKUP(B1266&amp;"_"&amp;Saisie!F1267,'Réponses'!D:D,'Réponses'!C:C,"")</f>
        <v/>
      </c>
      <c r="E1266" s="26" t="str">
        <f>IF(D1266="","",_xlfn.XLOOKUP(D1266,'Réponses'!C:C,'Réponses'!F:F,"ERREUR PROCHAINE QUESTION"))</f>
        <v/>
      </c>
      <c r="F1266" s="26" t="str">
        <f>IF(E1266="","",_xlfn.XLOOKUP(E1266,Questions!$A:$A,Questions!$C:$C,"ERREUR TYPE"))</f>
        <v/>
      </c>
      <c r="G1266" s="26" t="str">
        <f>_xlfn.XLOOKUP(E1266&amp;"_"&amp;Saisie!H1267,'Réponses'!D:D,'Réponses'!C:C,"")</f>
        <v/>
      </c>
      <c r="H1266" s="26" t="str">
        <f>IF(G1266="","",_xlfn.XLOOKUP(G1266,'Réponses'!C:C,'Réponses'!F:F,"ERREUR PROCHAINE QUESTION"))</f>
        <v/>
      </c>
      <c r="I1266" s="26" t="str">
        <f>IF(H1266="","",_xlfn.XLOOKUP(H1266,Questions!$A:$A,Questions!$C:$C,"ERREUR TYPE"))</f>
        <v/>
      </c>
      <c r="J1266" s="26" t="str">
        <f>_xlfn.XLOOKUP(H1266&amp;"_"&amp;Saisie!J1267,'Réponses'!D:D,'Réponses'!C:C,"")</f>
        <v/>
      </c>
      <c r="K1266" s="26" t="str">
        <f>IF(J1266="","",_xlfn.XLOOKUP(J1266,'Réponses'!C:C,'Réponses'!F:F,"ERREUR PROCHAINE QUESTION"))</f>
        <v/>
      </c>
      <c r="L1266" s="26" t="str">
        <f>IF(K1266="","",_xlfn.XLOOKUP(K1266,Questions!$A:$A,Questions!$C:$C,"ERREUR TYPE"))</f>
        <v/>
      </c>
      <c r="M1266" s="26" t="str">
        <f>_xlfn.XLOOKUP(K1266&amp;"_"&amp;Saisie!L1267,'Réponses'!D:D,'Réponses'!C:C,"")</f>
        <v/>
      </c>
      <c r="N1266" s="26" t="str">
        <f>IF(M1266="","",_xlfn.XLOOKUP(M1266,'Réponses'!C:C,'Réponses'!F:F,"ERREUR PROCHAINE QUESTION"))</f>
        <v/>
      </c>
      <c r="O1266" s="26" t="str">
        <f>IF(N1266="","",_xlfn.XLOOKUP(N1266,Questions!$A:$A,Questions!$C:$C,"ERREUR TYPE"))</f>
        <v/>
      </c>
      <c r="P1266" s="26" t="str">
        <f>_xlfn.XLOOKUP(N1266&amp;"_"&amp;Saisie!N1267,'Réponses'!D:D,'Réponses'!C:C,"")</f>
        <v/>
      </c>
      <c r="Q1266" s="26" t="str">
        <f t="shared" si="20"/>
        <v/>
      </c>
    </row>
    <row r="1267" spans="1:17" x14ac:dyDescent="0.25">
      <c r="A1267" s="26" t="str">
        <f>IF(ISBLANK(Saisie!C1268),"",_xlfn.XLOOKUP(Saisie!C1268,Barème!A:A,Barème!F:F,"ERREUR CODE PRODUIT"))</f>
        <v/>
      </c>
      <c r="B1267" s="26" t="str">
        <f>IF(OR(A1267="08",MID(Saisie!C1268,4,4)="0804",MID(Saisie!C1268,4,4)="0907",A1267=""),"",_xlfn.XLOOKUP(A1267,Matériau!A:A,Matériau!C:C,"ERREUR MATERIAU"))</f>
        <v/>
      </c>
      <c r="C1267" s="26" t="str">
        <f>IF(B1267="","",_xlfn.XLOOKUP(B1267,Questions!A:A,Questions!C:C,""))</f>
        <v/>
      </c>
      <c r="D1267" s="26" t="str">
        <f>_xlfn.XLOOKUP(B1267&amp;"_"&amp;Saisie!F1268,'Réponses'!D:D,'Réponses'!C:C,"")</f>
        <v/>
      </c>
      <c r="E1267" s="26" t="str">
        <f>IF(D1267="","",_xlfn.XLOOKUP(D1267,'Réponses'!C:C,'Réponses'!F:F,"ERREUR PROCHAINE QUESTION"))</f>
        <v/>
      </c>
      <c r="F1267" s="26" t="str">
        <f>IF(E1267="","",_xlfn.XLOOKUP(E1267,Questions!$A:$A,Questions!$C:$C,"ERREUR TYPE"))</f>
        <v/>
      </c>
      <c r="G1267" s="26" t="str">
        <f>_xlfn.XLOOKUP(E1267&amp;"_"&amp;Saisie!H1268,'Réponses'!D:D,'Réponses'!C:C,"")</f>
        <v/>
      </c>
      <c r="H1267" s="26" t="str">
        <f>IF(G1267="","",_xlfn.XLOOKUP(G1267,'Réponses'!C:C,'Réponses'!F:F,"ERREUR PROCHAINE QUESTION"))</f>
        <v/>
      </c>
      <c r="I1267" s="26" t="str">
        <f>IF(H1267="","",_xlfn.XLOOKUP(H1267,Questions!$A:$A,Questions!$C:$C,"ERREUR TYPE"))</f>
        <v/>
      </c>
      <c r="J1267" s="26" t="str">
        <f>_xlfn.XLOOKUP(H1267&amp;"_"&amp;Saisie!J1268,'Réponses'!D:D,'Réponses'!C:C,"")</f>
        <v/>
      </c>
      <c r="K1267" s="26" t="str">
        <f>IF(J1267="","",_xlfn.XLOOKUP(J1267,'Réponses'!C:C,'Réponses'!F:F,"ERREUR PROCHAINE QUESTION"))</f>
        <v/>
      </c>
      <c r="L1267" s="26" t="str">
        <f>IF(K1267="","",_xlfn.XLOOKUP(K1267,Questions!$A:$A,Questions!$C:$C,"ERREUR TYPE"))</f>
        <v/>
      </c>
      <c r="M1267" s="26" t="str">
        <f>_xlfn.XLOOKUP(K1267&amp;"_"&amp;Saisie!L1268,'Réponses'!D:D,'Réponses'!C:C,"")</f>
        <v/>
      </c>
      <c r="N1267" s="26" t="str">
        <f>IF(M1267="","",_xlfn.XLOOKUP(M1267,'Réponses'!C:C,'Réponses'!F:F,"ERREUR PROCHAINE QUESTION"))</f>
        <v/>
      </c>
      <c r="O1267" s="26" t="str">
        <f>IF(N1267="","",_xlfn.XLOOKUP(N1267,Questions!$A:$A,Questions!$C:$C,"ERREUR TYPE"))</f>
        <v/>
      </c>
      <c r="P1267" s="26" t="str">
        <f>_xlfn.XLOOKUP(N1267&amp;"_"&amp;Saisie!N1268,'Réponses'!D:D,'Réponses'!C:C,"")</f>
        <v/>
      </c>
      <c r="Q1267" s="26" t="str">
        <f t="shared" si="20"/>
        <v/>
      </c>
    </row>
    <row r="1268" spans="1:17" x14ac:dyDescent="0.25">
      <c r="A1268" s="26" t="str">
        <f>IF(ISBLANK(Saisie!C1269),"",_xlfn.XLOOKUP(Saisie!C1269,Barème!A:A,Barème!F:F,"ERREUR CODE PRODUIT"))</f>
        <v/>
      </c>
      <c r="B1268" s="26" t="str">
        <f>IF(OR(A1268="08",MID(Saisie!C1269,4,4)="0804",MID(Saisie!C1269,4,4)="0907",A1268=""),"",_xlfn.XLOOKUP(A1268,Matériau!A:A,Matériau!C:C,"ERREUR MATERIAU"))</f>
        <v/>
      </c>
      <c r="C1268" s="26" t="str">
        <f>IF(B1268="","",_xlfn.XLOOKUP(B1268,Questions!A:A,Questions!C:C,""))</f>
        <v/>
      </c>
      <c r="D1268" s="26" t="str">
        <f>_xlfn.XLOOKUP(B1268&amp;"_"&amp;Saisie!F1269,'Réponses'!D:D,'Réponses'!C:C,"")</f>
        <v/>
      </c>
      <c r="E1268" s="26" t="str">
        <f>IF(D1268="","",_xlfn.XLOOKUP(D1268,'Réponses'!C:C,'Réponses'!F:F,"ERREUR PROCHAINE QUESTION"))</f>
        <v/>
      </c>
      <c r="F1268" s="26" t="str">
        <f>IF(E1268="","",_xlfn.XLOOKUP(E1268,Questions!$A:$A,Questions!$C:$C,"ERREUR TYPE"))</f>
        <v/>
      </c>
      <c r="G1268" s="26" t="str">
        <f>_xlfn.XLOOKUP(E1268&amp;"_"&amp;Saisie!H1269,'Réponses'!D:D,'Réponses'!C:C,"")</f>
        <v/>
      </c>
      <c r="H1268" s="26" t="str">
        <f>IF(G1268="","",_xlfn.XLOOKUP(G1268,'Réponses'!C:C,'Réponses'!F:F,"ERREUR PROCHAINE QUESTION"))</f>
        <v/>
      </c>
      <c r="I1268" s="26" t="str">
        <f>IF(H1268="","",_xlfn.XLOOKUP(H1268,Questions!$A:$A,Questions!$C:$C,"ERREUR TYPE"))</f>
        <v/>
      </c>
      <c r="J1268" s="26" t="str">
        <f>_xlfn.XLOOKUP(H1268&amp;"_"&amp;Saisie!J1269,'Réponses'!D:D,'Réponses'!C:C,"")</f>
        <v/>
      </c>
      <c r="K1268" s="26" t="str">
        <f>IF(J1268="","",_xlfn.XLOOKUP(J1268,'Réponses'!C:C,'Réponses'!F:F,"ERREUR PROCHAINE QUESTION"))</f>
        <v/>
      </c>
      <c r="L1268" s="26" t="str">
        <f>IF(K1268="","",_xlfn.XLOOKUP(K1268,Questions!$A:$A,Questions!$C:$C,"ERREUR TYPE"))</f>
        <v/>
      </c>
      <c r="M1268" s="26" t="str">
        <f>_xlfn.XLOOKUP(K1268&amp;"_"&amp;Saisie!L1269,'Réponses'!D:D,'Réponses'!C:C,"")</f>
        <v/>
      </c>
      <c r="N1268" s="26" t="str">
        <f>IF(M1268="","",_xlfn.XLOOKUP(M1268,'Réponses'!C:C,'Réponses'!F:F,"ERREUR PROCHAINE QUESTION"))</f>
        <v/>
      </c>
      <c r="O1268" s="26" t="str">
        <f>IF(N1268="","",_xlfn.XLOOKUP(N1268,Questions!$A:$A,Questions!$C:$C,"ERREUR TYPE"))</f>
        <v/>
      </c>
      <c r="P1268" s="26" t="str">
        <f>_xlfn.XLOOKUP(N1268&amp;"_"&amp;Saisie!N1269,'Réponses'!D:D,'Réponses'!C:C,"")</f>
        <v/>
      </c>
      <c r="Q1268" s="26" t="str">
        <f t="shared" si="20"/>
        <v/>
      </c>
    </row>
    <row r="1269" spans="1:17" x14ac:dyDescent="0.25">
      <c r="A1269" s="26" t="str">
        <f>IF(ISBLANK(Saisie!C1270),"",_xlfn.XLOOKUP(Saisie!C1270,Barème!A:A,Barème!F:F,"ERREUR CODE PRODUIT"))</f>
        <v/>
      </c>
      <c r="B1269" s="26" t="str">
        <f>IF(OR(A1269="08",MID(Saisie!C1270,4,4)="0804",MID(Saisie!C1270,4,4)="0907",A1269=""),"",_xlfn.XLOOKUP(A1269,Matériau!A:A,Matériau!C:C,"ERREUR MATERIAU"))</f>
        <v/>
      </c>
      <c r="C1269" s="26" t="str">
        <f>IF(B1269="","",_xlfn.XLOOKUP(B1269,Questions!A:A,Questions!C:C,""))</f>
        <v/>
      </c>
      <c r="D1269" s="26" t="str">
        <f>_xlfn.XLOOKUP(B1269&amp;"_"&amp;Saisie!F1270,'Réponses'!D:D,'Réponses'!C:C,"")</f>
        <v/>
      </c>
      <c r="E1269" s="26" t="str">
        <f>IF(D1269="","",_xlfn.XLOOKUP(D1269,'Réponses'!C:C,'Réponses'!F:F,"ERREUR PROCHAINE QUESTION"))</f>
        <v/>
      </c>
      <c r="F1269" s="26" t="str">
        <f>IF(E1269="","",_xlfn.XLOOKUP(E1269,Questions!$A:$A,Questions!$C:$C,"ERREUR TYPE"))</f>
        <v/>
      </c>
      <c r="G1269" s="26" t="str">
        <f>_xlfn.XLOOKUP(E1269&amp;"_"&amp;Saisie!H1270,'Réponses'!D:D,'Réponses'!C:C,"")</f>
        <v/>
      </c>
      <c r="H1269" s="26" t="str">
        <f>IF(G1269="","",_xlfn.XLOOKUP(G1269,'Réponses'!C:C,'Réponses'!F:F,"ERREUR PROCHAINE QUESTION"))</f>
        <v/>
      </c>
      <c r="I1269" s="26" t="str">
        <f>IF(H1269="","",_xlfn.XLOOKUP(H1269,Questions!$A:$A,Questions!$C:$C,"ERREUR TYPE"))</f>
        <v/>
      </c>
      <c r="J1269" s="26" t="str">
        <f>_xlfn.XLOOKUP(H1269&amp;"_"&amp;Saisie!J1270,'Réponses'!D:D,'Réponses'!C:C,"")</f>
        <v/>
      </c>
      <c r="K1269" s="26" t="str">
        <f>IF(J1269="","",_xlfn.XLOOKUP(J1269,'Réponses'!C:C,'Réponses'!F:F,"ERREUR PROCHAINE QUESTION"))</f>
        <v/>
      </c>
      <c r="L1269" s="26" t="str">
        <f>IF(K1269="","",_xlfn.XLOOKUP(K1269,Questions!$A:$A,Questions!$C:$C,"ERREUR TYPE"))</f>
        <v/>
      </c>
      <c r="M1269" s="26" t="str">
        <f>_xlfn.XLOOKUP(K1269&amp;"_"&amp;Saisie!L1270,'Réponses'!D:D,'Réponses'!C:C,"")</f>
        <v/>
      </c>
      <c r="N1269" s="26" t="str">
        <f>IF(M1269="","",_xlfn.XLOOKUP(M1269,'Réponses'!C:C,'Réponses'!F:F,"ERREUR PROCHAINE QUESTION"))</f>
        <v/>
      </c>
      <c r="O1269" s="26" t="str">
        <f>IF(N1269="","",_xlfn.XLOOKUP(N1269,Questions!$A:$A,Questions!$C:$C,"ERREUR TYPE"))</f>
        <v/>
      </c>
      <c r="P1269" s="26" t="str">
        <f>_xlfn.XLOOKUP(N1269&amp;"_"&amp;Saisie!N1270,'Réponses'!D:D,'Réponses'!C:C,"")</f>
        <v/>
      </c>
      <c r="Q1269" s="26" t="str">
        <f t="shared" si="20"/>
        <v/>
      </c>
    </row>
    <row r="1270" spans="1:17" x14ac:dyDescent="0.25">
      <c r="A1270" s="26" t="str">
        <f>IF(ISBLANK(Saisie!C1271),"",_xlfn.XLOOKUP(Saisie!C1271,Barème!A:A,Barème!F:F,"ERREUR CODE PRODUIT"))</f>
        <v/>
      </c>
      <c r="B1270" s="26" t="str">
        <f>IF(OR(A1270="08",MID(Saisie!C1271,4,4)="0804",MID(Saisie!C1271,4,4)="0907",A1270=""),"",_xlfn.XLOOKUP(A1270,Matériau!A:A,Matériau!C:C,"ERREUR MATERIAU"))</f>
        <v/>
      </c>
      <c r="C1270" s="26" t="str">
        <f>IF(B1270="","",_xlfn.XLOOKUP(B1270,Questions!A:A,Questions!C:C,""))</f>
        <v/>
      </c>
      <c r="D1270" s="26" t="str">
        <f>_xlfn.XLOOKUP(B1270&amp;"_"&amp;Saisie!F1271,'Réponses'!D:D,'Réponses'!C:C,"")</f>
        <v/>
      </c>
      <c r="E1270" s="26" t="str">
        <f>IF(D1270="","",_xlfn.XLOOKUP(D1270,'Réponses'!C:C,'Réponses'!F:F,"ERREUR PROCHAINE QUESTION"))</f>
        <v/>
      </c>
      <c r="F1270" s="26" t="str">
        <f>IF(E1270="","",_xlfn.XLOOKUP(E1270,Questions!$A:$A,Questions!$C:$C,"ERREUR TYPE"))</f>
        <v/>
      </c>
      <c r="G1270" s="26" t="str">
        <f>_xlfn.XLOOKUP(E1270&amp;"_"&amp;Saisie!H1271,'Réponses'!D:D,'Réponses'!C:C,"")</f>
        <v/>
      </c>
      <c r="H1270" s="26" t="str">
        <f>IF(G1270="","",_xlfn.XLOOKUP(G1270,'Réponses'!C:C,'Réponses'!F:F,"ERREUR PROCHAINE QUESTION"))</f>
        <v/>
      </c>
      <c r="I1270" s="26" t="str">
        <f>IF(H1270="","",_xlfn.XLOOKUP(H1270,Questions!$A:$A,Questions!$C:$C,"ERREUR TYPE"))</f>
        <v/>
      </c>
      <c r="J1270" s="26" t="str">
        <f>_xlfn.XLOOKUP(H1270&amp;"_"&amp;Saisie!J1271,'Réponses'!D:D,'Réponses'!C:C,"")</f>
        <v/>
      </c>
      <c r="K1270" s="26" t="str">
        <f>IF(J1270="","",_xlfn.XLOOKUP(J1270,'Réponses'!C:C,'Réponses'!F:F,"ERREUR PROCHAINE QUESTION"))</f>
        <v/>
      </c>
      <c r="L1270" s="26" t="str">
        <f>IF(K1270="","",_xlfn.XLOOKUP(K1270,Questions!$A:$A,Questions!$C:$C,"ERREUR TYPE"))</f>
        <v/>
      </c>
      <c r="M1270" s="26" t="str">
        <f>_xlfn.XLOOKUP(K1270&amp;"_"&amp;Saisie!L1271,'Réponses'!D:D,'Réponses'!C:C,"")</f>
        <v/>
      </c>
      <c r="N1270" s="26" t="str">
        <f>IF(M1270="","",_xlfn.XLOOKUP(M1270,'Réponses'!C:C,'Réponses'!F:F,"ERREUR PROCHAINE QUESTION"))</f>
        <v/>
      </c>
      <c r="O1270" s="26" t="str">
        <f>IF(N1270="","",_xlfn.XLOOKUP(N1270,Questions!$A:$A,Questions!$C:$C,"ERREUR TYPE"))</f>
        <v/>
      </c>
      <c r="P1270" s="26" t="str">
        <f>_xlfn.XLOOKUP(N1270&amp;"_"&amp;Saisie!N1271,'Réponses'!D:D,'Réponses'!C:C,"")</f>
        <v/>
      </c>
      <c r="Q1270" s="26" t="str">
        <f t="shared" si="20"/>
        <v/>
      </c>
    </row>
    <row r="1271" spans="1:17" x14ac:dyDescent="0.25">
      <c r="A1271" s="26" t="str">
        <f>IF(ISBLANK(Saisie!C1272),"",_xlfn.XLOOKUP(Saisie!C1272,Barème!A:A,Barème!F:F,"ERREUR CODE PRODUIT"))</f>
        <v/>
      </c>
      <c r="B1271" s="26" t="str">
        <f>IF(OR(A1271="08",MID(Saisie!C1272,4,4)="0804",MID(Saisie!C1272,4,4)="0907",A1271=""),"",_xlfn.XLOOKUP(A1271,Matériau!A:A,Matériau!C:C,"ERREUR MATERIAU"))</f>
        <v/>
      </c>
      <c r="C1271" s="26" t="str">
        <f>IF(B1271="","",_xlfn.XLOOKUP(B1271,Questions!A:A,Questions!C:C,""))</f>
        <v/>
      </c>
      <c r="D1271" s="26" t="str">
        <f>_xlfn.XLOOKUP(B1271&amp;"_"&amp;Saisie!F1272,'Réponses'!D:D,'Réponses'!C:C,"")</f>
        <v/>
      </c>
      <c r="E1271" s="26" t="str">
        <f>IF(D1271="","",_xlfn.XLOOKUP(D1271,'Réponses'!C:C,'Réponses'!F:F,"ERREUR PROCHAINE QUESTION"))</f>
        <v/>
      </c>
      <c r="F1271" s="26" t="str">
        <f>IF(E1271="","",_xlfn.XLOOKUP(E1271,Questions!$A:$A,Questions!$C:$C,"ERREUR TYPE"))</f>
        <v/>
      </c>
      <c r="G1271" s="26" t="str">
        <f>_xlfn.XLOOKUP(E1271&amp;"_"&amp;Saisie!H1272,'Réponses'!D:D,'Réponses'!C:C,"")</f>
        <v/>
      </c>
      <c r="H1271" s="26" t="str">
        <f>IF(G1271="","",_xlfn.XLOOKUP(G1271,'Réponses'!C:C,'Réponses'!F:F,"ERREUR PROCHAINE QUESTION"))</f>
        <v/>
      </c>
      <c r="I1271" s="26" t="str">
        <f>IF(H1271="","",_xlfn.XLOOKUP(H1271,Questions!$A:$A,Questions!$C:$C,"ERREUR TYPE"))</f>
        <v/>
      </c>
      <c r="J1271" s="26" t="str">
        <f>_xlfn.XLOOKUP(H1271&amp;"_"&amp;Saisie!J1272,'Réponses'!D:D,'Réponses'!C:C,"")</f>
        <v/>
      </c>
      <c r="K1271" s="26" t="str">
        <f>IF(J1271="","",_xlfn.XLOOKUP(J1271,'Réponses'!C:C,'Réponses'!F:F,"ERREUR PROCHAINE QUESTION"))</f>
        <v/>
      </c>
      <c r="L1271" s="26" t="str">
        <f>IF(K1271="","",_xlfn.XLOOKUP(K1271,Questions!$A:$A,Questions!$C:$C,"ERREUR TYPE"))</f>
        <v/>
      </c>
      <c r="M1271" s="26" t="str">
        <f>_xlfn.XLOOKUP(K1271&amp;"_"&amp;Saisie!L1272,'Réponses'!D:D,'Réponses'!C:C,"")</f>
        <v/>
      </c>
      <c r="N1271" s="26" t="str">
        <f>IF(M1271="","",_xlfn.XLOOKUP(M1271,'Réponses'!C:C,'Réponses'!F:F,"ERREUR PROCHAINE QUESTION"))</f>
        <v/>
      </c>
      <c r="O1271" s="26" t="str">
        <f>IF(N1271="","",_xlfn.XLOOKUP(N1271,Questions!$A:$A,Questions!$C:$C,"ERREUR TYPE"))</f>
        <v/>
      </c>
      <c r="P1271" s="26" t="str">
        <f>_xlfn.XLOOKUP(N1271&amp;"_"&amp;Saisie!N1272,'Réponses'!D:D,'Réponses'!C:C,"")</f>
        <v/>
      </c>
      <c r="Q1271" s="26" t="str">
        <f t="shared" si="20"/>
        <v/>
      </c>
    </row>
    <row r="1272" spans="1:17" x14ac:dyDescent="0.25">
      <c r="A1272" s="26" t="str">
        <f>IF(ISBLANK(Saisie!C1273),"",_xlfn.XLOOKUP(Saisie!C1273,Barème!A:A,Barème!F:F,"ERREUR CODE PRODUIT"))</f>
        <v/>
      </c>
      <c r="B1272" s="26" t="str">
        <f>IF(OR(A1272="08",MID(Saisie!C1273,4,4)="0804",MID(Saisie!C1273,4,4)="0907",A1272=""),"",_xlfn.XLOOKUP(A1272,Matériau!A:A,Matériau!C:C,"ERREUR MATERIAU"))</f>
        <v/>
      </c>
      <c r="C1272" s="26" t="str">
        <f>IF(B1272="","",_xlfn.XLOOKUP(B1272,Questions!A:A,Questions!C:C,""))</f>
        <v/>
      </c>
      <c r="D1272" s="26" t="str">
        <f>_xlfn.XLOOKUP(B1272&amp;"_"&amp;Saisie!F1273,'Réponses'!D:D,'Réponses'!C:C,"")</f>
        <v/>
      </c>
      <c r="E1272" s="26" t="str">
        <f>IF(D1272="","",_xlfn.XLOOKUP(D1272,'Réponses'!C:C,'Réponses'!F:F,"ERREUR PROCHAINE QUESTION"))</f>
        <v/>
      </c>
      <c r="F1272" s="26" t="str">
        <f>IF(E1272="","",_xlfn.XLOOKUP(E1272,Questions!$A:$A,Questions!$C:$C,"ERREUR TYPE"))</f>
        <v/>
      </c>
      <c r="G1272" s="26" t="str">
        <f>_xlfn.XLOOKUP(E1272&amp;"_"&amp;Saisie!H1273,'Réponses'!D:D,'Réponses'!C:C,"")</f>
        <v/>
      </c>
      <c r="H1272" s="26" t="str">
        <f>IF(G1272="","",_xlfn.XLOOKUP(G1272,'Réponses'!C:C,'Réponses'!F:F,"ERREUR PROCHAINE QUESTION"))</f>
        <v/>
      </c>
      <c r="I1272" s="26" t="str">
        <f>IF(H1272="","",_xlfn.XLOOKUP(H1272,Questions!$A:$A,Questions!$C:$C,"ERREUR TYPE"))</f>
        <v/>
      </c>
      <c r="J1272" s="26" t="str">
        <f>_xlfn.XLOOKUP(H1272&amp;"_"&amp;Saisie!J1273,'Réponses'!D:D,'Réponses'!C:C,"")</f>
        <v/>
      </c>
      <c r="K1272" s="26" t="str">
        <f>IF(J1272="","",_xlfn.XLOOKUP(J1272,'Réponses'!C:C,'Réponses'!F:F,"ERREUR PROCHAINE QUESTION"))</f>
        <v/>
      </c>
      <c r="L1272" s="26" t="str">
        <f>IF(K1272="","",_xlfn.XLOOKUP(K1272,Questions!$A:$A,Questions!$C:$C,"ERREUR TYPE"))</f>
        <v/>
      </c>
      <c r="M1272" s="26" t="str">
        <f>_xlfn.XLOOKUP(K1272&amp;"_"&amp;Saisie!L1273,'Réponses'!D:D,'Réponses'!C:C,"")</f>
        <v/>
      </c>
      <c r="N1272" s="26" t="str">
        <f>IF(M1272="","",_xlfn.XLOOKUP(M1272,'Réponses'!C:C,'Réponses'!F:F,"ERREUR PROCHAINE QUESTION"))</f>
        <v/>
      </c>
      <c r="O1272" s="26" t="str">
        <f>IF(N1272="","",_xlfn.XLOOKUP(N1272,Questions!$A:$A,Questions!$C:$C,"ERREUR TYPE"))</f>
        <v/>
      </c>
      <c r="P1272" s="26" t="str">
        <f>_xlfn.XLOOKUP(N1272&amp;"_"&amp;Saisie!N1273,'Réponses'!D:D,'Réponses'!C:C,"")</f>
        <v/>
      </c>
      <c r="Q1272" s="26" t="str">
        <f t="shared" si="20"/>
        <v/>
      </c>
    </row>
    <row r="1273" spans="1:17" x14ac:dyDescent="0.25">
      <c r="A1273" s="26" t="str">
        <f>IF(ISBLANK(Saisie!C1274),"",_xlfn.XLOOKUP(Saisie!C1274,Barème!A:A,Barème!F:F,"ERREUR CODE PRODUIT"))</f>
        <v/>
      </c>
      <c r="B1273" s="26" t="str">
        <f>IF(OR(A1273="08",MID(Saisie!C1274,4,4)="0804",MID(Saisie!C1274,4,4)="0907",A1273=""),"",_xlfn.XLOOKUP(A1273,Matériau!A:A,Matériau!C:C,"ERREUR MATERIAU"))</f>
        <v/>
      </c>
      <c r="C1273" s="26" t="str">
        <f>IF(B1273="","",_xlfn.XLOOKUP(B1273,Questions!A:A,Questions!C:C,""))</f>
        <v/>
      </c>
      <c r="D1273" s="26" t="str">
        <f>_xlfn.XLOOKUP(B1273&amp;"_"&amp;Saisie!F1274,'Réponses'!D:D,'Réponses'!C:C,"")</f>
        <v/>
      </c>
      <c r="E1273" s="26" t="str">
        <f>IF(D1273="","",_xlfn.XLOOKUP(D1273,'Réponses'!C:C,'Réponses'!F:F,"ERREUR PROCHAINE QUESTION"))</f>
        <v/>
      </c>
      <c r="F1273" s="26" t="str">
        <f>IF(E1273="","",_xlfn.XLOOKUP(E1273,Questions!$A:$A,Questions!$C:$C,"ERREUR TYPE"))</f>
        <v/>
      </c>
      <c r="G1273" s="26" t="str">
        <f>_xlfn.XLOOKUP(E1273&amp;"_"&amp;Saisie!H1274,'Réponses'!D:D,'Réponses'!C:C,"")</f>
        <v/>
      </c>
      <c r="H1273" s="26" t="str">
        <f>IF(G1273="","",_xlfn.XLOOKUP(G1273,'Réponses'!C:C,'Réponses'!F:F,"ERREUR PROCHAINE QUESTION"))</f>
        <v/>
      </c>
      <c r="I1273" s="26" t="str">
        <f>IF(H1273="","",_xlfn.XLOOKUP(H1273,Questions!$A:$A,Questions!$C:$C,"ERREUR TYPE"))</f>
        <v/>
      </c>
      <c r="J1273" s="26" t="str">
        <f>_xlfn.XLOOKUP(H1273&amp;"_"&amp;Saisie!J1274,'Réponses'!D:D,'Réponses'!C:C,"")</f>
        <v/>
      </c>
      <c r="K1273" s="26" t="str">
        <f>IF(J1273="","",_xlfn.XLOOKUP(J1273,'Réponses'!C:C,'Réponses'!F:F,"ERREUR PROCHAINE QUESTION"))</f>
        <v/>
      </c>
      <c r="L1273" s="26" t="str">
        <f>IF(K1273="","",_xlfn.XLOOKUP(K1273,Questions!$A:$A,Questions!$C:$C,"ERREUR TYPE"))</f>
        <v/>
      </c>
      <c r="M1273" s="26" t="str">
        <f>_xlfn.XLOOKUP(K1273&amp;"_"&amp;Saisie!L1274,'Réponses'!D:D,'Réponses'!C:C,"")</f>
        <v/>
      </c>
      <c r="N1273" s="26" t="str">
        <f>IF(M1273="","",_xlfn.XLOOKUP(M1273,'Réponses'!C:C,'Réponses'!F:F,"ERREUR PROCHAINE QUESTION"))</f>
        <v/>
      </c>
      <c r="O1273" s="26" t="str">
        <f>IF(N1273="","",_xlfn.XLOOKUP(N1273,Questions!$A:$A,Questions!$C:$C,"ERREUR TYPE"))</f>
        <v/>
      </c>
      <c r="P1273" s="26" t="str">
        <f>_xlfn.XLOOKUP(N1273&amp;"_"&amp;Saisie!N1274,'Réponses'!D:D,'Réponses'!C:C,"")</f>
        <v/>
      </c>
      <c r="Q1273" s="26" t="str">
        <f t="shared" si="20"/>
        <v/>
      </c>
    </row>
    <row r="1274" spans="1:17" x14ac:dyDescent="0.25">
      <c r="A1274" s="26" t="str">
        <f>IF(ISBLANK(Saisie!C1275),"",_xlfn.XLOOKUP(Saisie!C1275,Barème!A:A,Barème!F:F,"ERREUR CODE PRODUIT"))</f>
        <v/>
      </c>
      <c r="B1274" s="26" t="str">
        <f>IF(OR(A1274="08",MID(Saisie!C1275,4,4)="0804",MID(Saisie!C1275,4,4)="0907",A1274=""),"",_xlfn.XLOOKUP(A1274,Matériau!A:A,Matériau!C:C,"ERREUR MATERIAU"))</f>
        <v/>
      </c>
      <c r="C1274" s="26" t="str">
        <f>IF(B1274="","",_xlfn.XLOOKUP(B1274,Questions!A:A,Questions!C:C,""))</f>
        <v/>
      </c>
      <c r="D1274" s="26" t="str">
        <f>_xlfn.XLOOKUP(B1274&amp;"_"&amp;Saisie!F1275,'Réponses'!D:D,'Réponses'!C:C,"")</f>
        <v/>
      </c>
      <c r="E1274" s="26" t="str">
        <f>IF(D1274="","",_xlfn.XLOOKUP(D1274,'Réponses'!C:C,'Réponses'!F:F,"ERREUR PROCHAINE QUESTION"))</f>
        <v/>
      </c>
      <c r="F1274" s="26" t="str">
        <f>IF(E1274="","",_xlfn.XLOOKUP(E1274,Questions!$A:$A,Questions!$C:$C,"ERREUR TYPE"))</f>
        <v/>
      </c>
      <c r="G1274" s="26" t="str">
        <f>_xlfn.XLOOKUP(E1274&amp;"_"&amp;Saisie!H1275,'Réponses'!D:D,'Réponses'!C:C,"")</f>
        <v/>
      </c>
      <c r="H1274" s="26" t="str">
        <f>IF(G1274="","",_xlfn.XLOOKUP(G1274,'Réponses'!C:C,'Réponses'!F:F,"ERREUR PROCHAINE QUESTION"))</f>
        <v/>
      </c>
      <c r="I1274" s="26" t="str">
        <f>IF(H1274="","",_xlfn.XLOOKUP(H1274,Questions!$A:$A,Questions!$C:$C,"ERREUR TYPE"))</f>
        <v/>
      </c>
      <c r="J1274" s="26" t="str">
        <f>_xlfn.XLOOKUP(H1274&amp;"_"&amp;Saisie!J1275,'Réponses'!D:D,'Réponses'!C:C,"")</f>
        <v/>
      </c>
      <c r="K1274" s="26" t="str">
        <f>IF(J1274="","",_xlfn.XLOOKUP(J1274,'Réponses'!C:C,'Réponses'!F:F,"ERREUR PROCHAINE QUESTION"))</f>
        <v/>
      </c>
      <c r="L1274" s="26" t="str">
        <f>IF(K1274="","",_xlfn.XLOOKUP(K1274,Questions!$A:$A,Questions!$C:$C,"ERREUR TYPE"))</f>
        <v/>
      </c>
      <c r="M1274" s="26" t="str">
        <f>_xlfn.XLOOKUP(K1274&amp;"_"&amp;Saisie!L1275,'Réponses'!D:D,'Réponses'!C:C,"")</f>
        <v/>
      </c>
      <c r="N1274" s="26" t="str">
        <f>IF(M1274="","",_xlfn.XLOOKUP(M1274,'Réponses'!C:C,'Réponses'!F:F,"ERREUR PROCHAINE QUESTION"))</f>
        <v/>
      </c>
      <c r="O1274" s="26" t="str">
        <f>IF(N1274="","",_xlfn.XLOOKUP(N1274,Questions!$A:$A,Questions!$C:$C,"ERREUR TYPE"))</f>
        <v/>
      </c>
      <c r="P1274" s="26" t="str">
        <f>_xlfn.XLOOKUP(N1274&amp;"_"&amp;Saisie!N1275,'Réponses'!D:D,'Réponses'!C:C,"")</f>
        <v/>
      </c>
      <c r="Q1274" s="26" t="str">
        <f t="shared" si="20"/>
        <v/>
      </c>
    </row>
    <row r="1275" spans="1:17" x14ac:dyDescent="0.25">
      <c r="A1275" s="26" t="str">
        <f>IF(ISBLANK(Saisie!C1276),"",_xlfn.XLOOKUP(Saisie!C1276,Barème!A:A,Barème!F:F,"ERREUR CODE PRODUIT"))</f>
        <v/>
      </c>
      <c r="B1275" s="26" t="str">
        <f>IF(OR(A1275="08",MID(Saisie!C1276,4,4)="0804",MID(Saisie!C1276,4,4)="0907",A1275=""),"",_xlfn.XLOOKUP(A1275,Matériau!A:A,Matériau!C:C,"ERREUR MATERIAU"))</f>
        <v/>
      </c>
      <c r="C1275" s="26" t="str">
        <f>IF(B1275="","",_xlfn.XLOOKUP(B1275,Questions!A:A,Questions!C:C,""))</f>
        <v/>
      </c>
      <c r="D1275" s="26" t="str">
        <f>_xlfn.XLOOKUP(B1275&amp;"_"&amp;Saisie!F1276,'Réponses'!D:D,'Réponses'!C:C,"")</f>
        <v/>
      </c>
      <c r="E1275" s="26" t="str">
        <f>IF(D1275="","",_xlfn.XLOOKUP(D1275,'Réponses'!C:C,'Réponses'!F:F,"ERREUR PROCHAINE QUESTION"))</f>
        <v/>
      </c>
      <c r="F1275" s="26" t="str">
        <f>IF(E1275="","",_xlfn.XLOOKUP(E1275,Questions!$A:$A,Questions!$C:$C,"ERREUR TYPE"))</f>
        <v/>
      </c>
      <c r="G1275" s="26" t="str">
        <f>_xlfn.XLOOKUP(E1275&amp;"_"&amp;Saisie!H1276,'Réponses'!D:D,'Réponses'!C:C,"")</f>
        <v/>
      </c>
      <c r="H1275" s="26" t="str">
        <f>IF(G1275="","",_xlfn.XLOOKUP(G1275,'Réponses'!C:C,'Réponses'!F:F,"ERREUR PROCHAINE QUESTION"))</f>
        <v/>
      </c>
      <c r="I1275" s="26" t="str">
        <f>IF(H1275="","",_xlfn.XLOOKUP(H1275,Questions!$A:$A,Questions!$C:$C,"ERREUR TYPE"))</f>
        <v/>
      </c>
      <c r="J1275" s="26" t="str">
        <f>_xlfn.XLOOKUP(H1275&amp;"_"&amp;Saisie!J1276,'Réponses'!D:D,'Réponses'!C:C,"")</f>
        <v/>
      </c>
      <c r="K1275" s="26" t="str">
        <f>IF(J1275="","",_xlfn.XLOOKUP(J1275,'Réponses'!C:C,'Réponses'!F:F,"ERREUR PROCHAINE QUESTION"))</f>
        <v/>
      </c>
      <c r="L1275" s="26" t="str">
        <f>IF(K1275="","",_xlfn.XLOOKUP(K1275,Questions!$A:$A,Questions!$C:$C,"ERREUR TYPE"))</f>
        <v/>
      </c>
      <c r="M1275" s="26" t="str">
        <f>_xlfn.XLOOKUP(K1275&amp;"_"&amp;Saisie!L1276,'Réponses'!D:D,'Réponses'!C:C,"")</f>
        <v/>
      </c>
      <c r="N1275" s="26" t="str">
        <f>IF(M1275="","",_xlfn.XLOOKUP(M1275,'Réponses'!C:C,'Réponses'!F:F,"ERREUR PROCHAINE QUESTION"))</f>
        <v/>
      </c>
      <c r="O1275" s="26" t="str">
        <f>IF(N1275="","",_xlfn.XLOOKUP(N1275,Questions!$A:$A,Questions!$C:$C,"ERREUR TYPE"))</f>
        <v/>
      </c>
      <c r="P1275" s="26" t="str">
        <f>_xlfn.XLOOKUP(N1275&amp;"_"&amp;Saisie!N1276,'Réponses'!D:D,'Réponses'!C:C,"")</f>
        <v/>
      </c>
      <c r="Q1275" s="26" t="str">
        <f t="shared" si="20"/>
        <v/>
      </c>
    </row>
    <row r="1276" spans="1:17" x14ac:dyDescent="0.25">
      <c r="A1276" s="26" t="str">
        <f>IF(ISBLANK(Saisie!C1277),"",_xlfn.XLOOKUP(Saisie!C1277,Barème!A:A,Barème!F:F,"ERREUR CODE PRODUIT"))</f>
        <v/>
      </c>
      <c r="B1276" s="26" t="str">
        <f>IF(OR(A1276="08",MID(Saisie!C1277,4,4)="0804",MID(Saisie!C1277,4,4)="0907",A1276=""),"",_xlfn.XLOOKUP(A1276,Matériau!A:A,Matériau!C:C,"ERREUR MATERIAU"))</f>
        <v/>
      </c>
      <c r="C1276" s="26" t="str">
        <f>IF(B1276="","",_xlfn.XLOOKUP(B1276,Questions!A:A,Questions!C:C,""))</f>
        <v/>
      </c>
      <c r="D1276" s="26" t="str">
        <f>_xlfn.XLOOKUP(B1276&amp;"_"&amp;Saisie!F1277,'Réponses'!D:D,'Réponses'!C:C,"")</f>
        <v/>
      </c>
      <c r="E1276" s="26" t="str">
        <f>IF(D1276="","",_xlfn.XLOOKUP(D1276,'Réponses'!C:C,'Réponses'!F:F,"ERREUR PROCHAINE QUESTION"))</f>
        <v/>
      </c>
      <c r="F1276" s="26" t="str">
        <f>IF(E1276="","",_xlfn.XLOOKUP(E1276,Questions!$A:$A,Questions!$C:$C,"ERREUR TYPE"))</f>
        <v/>
      </c>
      <c r="G1276" s="26" t="str">
        <f>_xlfn.XLOOKUP(E1276&amp;"_"&amp;Saisie!H1277,'Réponses'!D:D,'Réponses'!C:C,"")</f>
        <v/>
      </c>
      <c r="H1276" s="26" t="str">
        <f>IF(G1276="","",_xlfn.XLOOKUP(G1276,'Réponses'!C:C,'Réponses'!F:F,"ERREUR PROCHAINE QUESTION"))</f>
        <v/>
      </c>
      <c r="I1276" s="26" t="str">
        <f>IF(H1276="","",_xlfn.XLOOKUP(H1276,Questions!$A:$A,Questions!$C:$C,"ERREUR TYPE"))</f>
        <v/>
      </c>
      <c r="J1276" s="26" t="str">
        <f>_xlfn.XLOOKUP(H1276&amp;"_"&amp;Saisie!J1277,'Réponses'!D:D,'Réponses'!C:C,"")</f>
        <v/>
      </c>
      <c r="K1276" s="26" t="str">
        <f>IF(J1276="","",_xlfn.XLOOKUP(J1276,'Réponses'!C:C,'Réponses'!F:F,"ERREUR PROCHAINE QUESTION"))</f>
        <v/>
      </c>
      <c r="L1276" s="26" t="str">
        <f>IF(K1276="","",_xlfn.XLOOKUP(K1276,Questions!$A:$A,Questions!$C:$C,"ERREUR TYPE"))</f>
        <v/>
      </c>
      <c r="M1276" s="26" t="str">
        <f>_xlfn.XLOOKUP(K1276&amp;"_"&amp;Saisie!L1277,'Réponses'!D:D,'Réponses'!C:C,"")</f>
        <v/>
      </c>
      <c r="N1276" s="26" t="str">
        <f>IF(M1276="","",_xlfn.XLOOKUP(M1276,'Réponses'!C:C,'Réponses'!F:F,"ERREUR PROCHAINE QUESTION"))</f>
        <v/>
      </c>
      <c r="O1276" s="26" t="str">
        <f>IF(N1276="","",_xlfn.XLOOKUP(N1276,Questions!$A:$A,Questions!$C:$C,"ERREUR TYPE"))</f>
        <v/>
      </c>
      <c r="P1276" s="26" t="str">
        <f>_xlfn.XLOOKUP(N1276&amp;"_"&amp;Saisie!N1277,'Réponses'!D:D,'Réponses'!C:C,"")</f>
        <v/>
      </c>
      <c r="Q1276" s="26" t="str">
        <f t="shared" si="20"/>
        <v/>
      </c>
    </row>
    <row r="1277" spans="1:17" x14ac:dyDescent="0.25">
      <c r="A1277" s="26" t="str">
        <f>IF(ISBLANK(Saisie!C1278),"",_xlfn.XLOOKUP(Saisie!C1278,Barème!A:A,Barème!F:F,"ERREUR CODE PRODUIT"))</f>
        <v/>
      </c>
      <c r="B1277" s="26" t="str">
        <f>IF(OR(A1277="08",MID(Saisie!C1278,4,4)="0804",MID(Saisie!C1278,4,4)="0907",A1277=""),"",_xlfn.XLOOKUP(A1277,Matériau!A:A,Matériau!C:C,"ERREUR MATERIAU"))</f>
        <v/>
      </c>
      <c r="C1277" s="26" t="str">
        <f>IF(B1277="","",_xlfn.XLOOKUP(B1277,Questions!A:A,Questions!C:C,""))</f>
        <v/>
      </c>
      <c r="D1277" s="26" t="str">
        <f>_xlfn.XLOOKUP(B1277&amp;"_"&amp;Saisie!F1278,'Réponses'!D:D,'Réponses'!C:C,"")</f>
        <v/>
      </c>
      <c r="E1277" s="26" t="str">
        <f>IF(D1277="","",_xlfn.XLOOKUP(D1277,'Réponses'!C:C,'Réponses'!F:F,"ERREUR PROCHAINE QUESTION"))</f>
        <v/>
      </c>
      <c r="F1277" s="26" t="str">
        <f>IF(E1277="","",_xlfn.XLOOKUP(E1277,Questions!$A:$A,Questions!$C:$C,"ERREUR TYPE"))</f>
        <v/>
      </c>
      <c r="G1277" s="26" t="str">
        <f>_xlfn.XLOOKUP(E1277&amp;"_"&amp;Saisie!H1278,'Réponses'!D:D,'Réponses'!C:C,"")</f>
        <v/>
      </c>
      <c r="H1277" s="26" t="str">
        <f>IF(G1277="","",_xlfn.XLOOKUP(G1277,'Réponses'!C:C,'Réponses'!F:F,"ERREUR PROCHAINE QUESTION"))</f>
        <v/>
      </c>
      <c r="I1277" s="26" t="str">
        <f>IF(H1277="","",_xlfn.XLOOKUP(H1277,Questions!$A:$A,Questions!$C:$C,"ERREUR TYPE"))</f>
        <v/>
      </c>
      <c r="J1277" s="26" t="str">
        <f>_xlfn.XLOOKUP(H1277&amp;"_"&amp;Saisie!J1278,'Réponses'!D:D,'Réponses'!C:C,"")</f>
        <v/>
      </c>
      <c r="K1277" s="26" t="str">
        <f>IF(J1277="","",_xlfn.XLOOKUP(J1277,'Réponses'!C:C,'Réponses'!F:F,"ERREUR PROCHAINE QUESTION"))</f>
        <v/>
      </c>
      <c r="L1277" s="26" t="str">
        <f>IF(K1277="","",_xlfn.XLOOKUP(K1277,Questions!$A:$A,Questions!$C:$C,"ERREUR TYPE"))</f>
        <v/>
      </c>
      <c r="M1277" s="26" t="str">
        <f>_xlfn.XLOOKUP(K1277&amp;"_"&amp;Saisie!L1278,'Réponses'!D:D,'Réponses'!C:C,"")</f>
        <v/>
      </c>
      <c r="N1277" s="26" t="str">
        <f>IF(M1277="","",_xlfn.XLOOKUP(M1277,'Réponses'!C:C,'Réponses'!F:F,"ERREUR PROCHAINE QUESTION"))</f>
        <v/>
      </c>
      <c r="O1277" s="26" t="str">
        <f>IF(N1277="","",_xlfn.XLOOKUP(N1277,Questions!$A:$A,Questions!$C:$C,"ERREUR TYPE"))</f>
        <v/>
      </c>
      <c r="P1277" s="26" t="str">
        <f>_xlfn.XLOOKUP(N1277&amp;"_"&amp;Saisie!N1278,'Réponses'!D:D,'Réponses'!C:C,"")</f>
        <v/>
      </c>
      <c r="Q1277" s="26" t="str">
        <f t="shared" si="20"/>
        <v/>
      </c>
    </row>
    <row r="1278" spans="1:17" x14ac:dyDescent="0.25">
      <c r="A1278" s="26" t="str">
        <f>IF(ISBLANK(Saisie!C1279),"",_xlfn.XLOOKUP(Saisie!C1279,Barème!A:A,Barème!F:F,"ERREUR CODE PRODUIT"))</f>
        <v/>
      </c>
      <c r="B1278" s="26" t="str">
        <f>IF(OR(A1278="08",MID(Saisie!C1279,4,4)="0804",MID(Saisie!C1279,4,4)="0907",A1278=""),"",_xlfn.XLOOKUP(A1278,Matériau!A:A,Matériau!C:C,"ERREUR MATERIAU"))</f>
        <v/>
      </c>
      <c r="C1278" s="26" t="str">
        <f>IF(B1278="","",_xlfn.XLOOKUP(B1278,Questions!A:A,Questions!C:C,""))</f>
        <v/>
      </c>
      <c r="D1278" s="26" t="str">
        <f>_xlfn.XLOOKUP(B1278&amp;"_"&amp;Saisie!F1279,'Réponses'!D:D,'Réponses'!C:C,"")</f>
        <v/>
      </c>
      <c r="E1278" s="26" t="str">
        <f>IF(D1278="","",_xlfn.XLOOKUP(D1278,'Réponses'!C:C,'Réponses'!F:F,"ERREUR PROCHAINE QUESTION"))</f>
        <v/>
      </c>
      <c r="F1278" s="26" t="str">
        <f>IF(E1278="","",_xlfn.XLOOKUP(E1278,Questions!$A:$A,Questions!$C:$C,"ERREUR TYPE"))</f>
        <v/>
      </c>
      <c r="G1278" s="26" t="str">
        <f>_xlfn.XLOOKUP(E1278&amp;"_"&amp;Saisie!H1279,'Réponses'!D:D,'Réponses'!C:C,"")</f>
        <v/>
      </c>
      <c r="H1278" s="26" t="str">
        <f>IF(G1278="","",_xlfn.XLOOKUP(G1278,'Réponses'!C:C,'Réponses'!F:F,"ERREUR PROCHAINE QUESTION"))</f>
        <v/>
      </c>
      <c r="I1278" s="26" t="str">
        <f>IF(H1278="","",_xlfn.XLOOKUP(H1278,Questions!$A:$A,Questions!$C:$C,"ERREUR TYPE"))</f>
        <v/>
      </c>
      <c r="J1278" s="26" t="str">
        <f>_xlfn.XLOOKUP(H1278&amp;"_"&amp;Saisie!J1279,'Réponses'!D:D,'Réponses'!C:C,"")</f>
        <v/>
      </c>
      <c r="K1278" s="26" t="str">
        <f>IF(J1278="","",_xlfn.XLOOKUP(J1278,'Réponses'!C:C,'Réponses'!F:F,"ERREUR PROCHAINE QUESTION"))</f>
        <v/>
      </c>
      <c r="L1278" s="26" t="str">
        <f>IF(K1278="","",_xlfn.XLOOKUP(K1278,Questions!$A:$A,Questions!$C:$C,"ERREUR TYPE"))</f>
        <v/>
      </c>
      <c r="M1278" s="26" t="str">
        <f>_xlfn.XLOOKUP(K1278&amp;"_"&amp;Saisie!L1279,'Réponses'!D:D,'Réponses'!C:C,"")</f>
        <v/>
      </c>
      <c r="N1278" s="26" t="str">
        <f>IF(M1278="","",_xlfn.XLOOKUP(M1278,'Réponses'!C:C,'Réponses'!F:F,"ERREUR PROCHAINE QUESTION"))</f>
        <v/>
      </c>
      <c r="O1278" s="26" t="str">
        <f>IF(N1278="","",_xlfn.XLOOKUP(N1278,Questions!$A:$A,Questions!$C:$C,"ERREUR TYPE"))</f>
        <v/>
      </c>
      <c r="P1278" s="26" t="str">
        <f>_xlfn.XLOOKUP(N1278&amp;"_"&amp;Saisie!N1279,'Réponses'!D:D,'Réponses'!C:C,"")</f>
        <v/>
      </c>
      <c r="Q1278" s="26" t="str">
        <f t="shared" si="20"/>
        <v/>
      </c>
    </row>
    <row r="1279" spans="1:17" x14ac:dyDescent="0.25">
      <c r="A1279" s="26" t="str">
        <f>IF(ISBLANK(Saisie!C1280),"",_xlfn.XLOOKUP(Saisie!C1280,Barème!A:A,Barème!F:F,"ERREUR CODE PRODUIT"))</f>
        <v/>
      </c>
      <c r="B1279" s="26" t="str">
        <f>IF(OR(A1279="08",MID(Saisie!C1280,4,4)="0804",MID(Saisie!C1280,4,4)="0907",A1279=""),"",_xlfn.XLOOKUP(A1279,Matériau!A:A,Matériau!C:C,"ERREUR MATERIAU"))</f>
        <v/>
      </c>
      <c r="C1279" s="26" t="str">
        <f>IF(B1279="","",_xlfn.XLOOKUP(B1279,Questions!A:A,Questions!C:C,""))</f>
        <v/>
      </c>
      <c r="D1279" s="26" t="str">
        <f>_xlfn.XLOOKUP(B1279&amp;"_"&amp;Saisie!F1280,'Réponses'!D:D,'Réponses'!C:C,"")</f>
        <v/>
      </c>
      <c r="E1279" s="26" t="str">
        <f>IF(D1279="","",_xlfn.XLOOKUP(D1279,'Réponses'!C:C,'Réponses'!F:F,"ERREUR PROCHAINE QUESTION"))</f>
        <v/>
      </c>
      <c r="F1279" s="26" t="str">
        <f>IF(E1279="","",_xlfn.XLOOKUP(E1279,Questions!$A:$A,Questions!$C:$C,"ERREUR TYPE"))</f>
        <v/>
      </c>
      <c r="G1279" s="26" t="str">
        <f>_xlfn.XLOOKUP(E1279&amp;"_"&amp;Saisie!H1280,'Réponses'!D:D,'Réponses'!C:C,"")</f>
        <v/>
      </c>
      <c r="H1279" s="26" t="str">
        <f>IF(G1279="","",_xlfn.XLOOKUP(G1279,'Réponses'!C:C,'Réponses'!F:F,"ERREUR PROCHAINE QUESTION"))</f>
        <v/>
      </c>
      <c r="I1279" s="26" t="str">
        <f>IF(H1279="","",_xlfn.XLOOKUP(H1279,Questions!$A:$A,Questions!$C:$C,"ERREUR TYPE"))</f>
        <v/>
      </c>
      <c r="J1279" s="26" t="str">
        <f>_xlfn.XLOOKUP(H1279&amp;"_"&amp;Saisie!J1280,'Réponses'!D:D,'Réponses'!C:C,"")</f>
        <v/>
      </c>
      <c r="K1279" s="26" t="str">
        <f>IF(J1279="","",_xlfn.XLOOKUP(J1279,'Réponses'!C:C,'Réponses'!F:F,"ERREUR PROCHAINE QUESTION"))</f>
        <v/>
      </c>
      <c r="L1279" s="26" t="str">
        <f>IF(K1279="","",_xlfn.XLOOKUP(K1279,Questions!$A:$A,Questions!$C:$C,"ERREUR TYPE"))</f>
        <v/>
      </c>
      <c r="M1279" s="26" t="str">
        <f>_xlfn.XLOOKUP(K1279&amp;"_"&amp;Saisie!L1280,'Réponses'!D:D,'Réponses'!C:C,"")</f>
        <v/>
      </c>
      <c r="N1279" s="26" t="str">
        <f>IF(M1279="","",_xlfn.XLOOKUP(M1279,'Réponses'!C:C,'Réponses'!F:F,"ERREUR PROCHAINE QUESTION"))</f>
        <v/>
      </c>
      <c r="O1279" s="26" t="str">
        <f>IF(N1279="","",_xlfn.XLOOKUP(N1279,Questions!$A:$A,Questions!$C:$C,"ERREUR TYPE"))</f>
        <v/>
      </c>
      <c r="P1279" s="26" t="str">
        <f>_xlfn.XLOOKUP(N1279&amp;"_"&amp;Saisie!N1280,'Réponses'!D:D,'Réponses'!C:C,"")</f>
        <v/>
      </c>
      <c r="Q1279" s="26" t="str">
        <f t="shared" si="20"/>
        <v/>
      </c>
    </row>
    <row r="1280" spans="1:17" x14ac:dyDescent="0.25">
      <c r="A1280" s="26" t="str">
        <f>IF(ISBLANK(Saisie!C1281),"",_xlfn.XLOOKUP(Saisie!C1281,Barème!A:A,Barème!F:F,"ERREUR CODE PRODUIT"))</f>
        <v/>
      </c>
      <c r="B1280" s="26" t="str">
        <f>IF(OR(A1280="08",MID(Saisie!C1281,4,4)="0804",MID(Saisie!C1281,4,4)="0907",A1280=""),"",_xlfn.XLOOKUP(A1280,Matériau!A:A,Matériau!C:C,"ERREUR MATERIAU"))</f>
        <v/>
      </c>
      <c r="C1280" s="26" t="str">
        <f>IF(B1280="","",_xlfn.XLOOKUP(B1280,Questions!A:A,Questions!C:C,""))</f>
        <v/>
      </c>
      <c r="D1280" s="26" t="str">
        <f>_xlfn.XLOOKUP(B1280&amp;"_"&amp;Saisie!F1281,'Réponses'!D:D,'Réponses'!C:C,"")</f>
        <v/>
      </c>
      <c r="E1280" s="26" t="str">
        <f>IF(D1280="","",_xlfn.XLOOKUP(D1280,'Réponses'!C:C,'Réponses'!F:F,"ERREUR PROCHAINE QUESTION"))</f>
        <v/>
      </c>
      <c r="F1280" s="26" t="str">
        <f>IF(E1280="","",_xlfn.XLOOKUP(E1280,Questions!$A:$A,Questions!$C:$C,"ERREUR TYPE"))</f>
        <v/>
      </c>
      <c r="G1280" s="26" t="str">
        <f>_xlfn.XLOOKUP(E1280&amp;"_"&amp;Saisie!H1281,'Réponses'!D:D,'Réponses'!C:C,"")</f>
        <v/>
      </c>
      <c r="H1280" s="26" t="str">
        <f>IF(G1280="","",_xlfn.XLOOKUP(G1280,'Réponses'!C:C,'Réponses'!F:F,"ERREUR PROCHAINE QUESTION"))</f>
        <v/>
      </c>
      <c r="I1280" s="26" t="str">
        <f>IF(H1280="","",_xlfn.XLOOKUP(H1280,Questions!$A:$A,Questions!$C:$C,"ERREUR TYPE"))</f>
        <v/>
      </c>
      <c r="J1280" s="26" t="str">
        <f>_xlfn.XLOOKUP(H1280&amp;"_"&amp;Saisie!J1281,'Réponses'!D:D,'Réponses'!C:C,"")</f>
        <v/>
      </c>
      <c r="K1280" s="26" t="str">
        <f>IF(J1280="","",_xlfn.XLOOKUP(J1280,'Réponses'!C:C,'Réponses'!F:F,"ERREUR PROCHAINE QUESTION"))</f>
        <v/>
      </c>
      <c r="L1280" s="26" t="str">
        <f>IF(K1280="","",_xlfn.XLOOKUP(K1280,Questions!$A:$A,Questions!$C:$C,"ERREUR TYPE"))</f>
        <v/>
      </c>
      <c r="M1280" s="26" t="str">
        <f>_xlfn.XLOOKUP(K1280&amp;"_"&amp;Saisie!L1281,'Réponses'!D:D,'Réponses'!C:C,"")</f>
        <v/>
      </c>
      <c r="N1280" s="26" t="str">
        <f>IF(M1280="","",_xlfn.XLOOKUP(M1280,'Réponses'!C:C,'Réponses'!F:F,"ERREUR PROCHAINE QUESTION"))</f>
        <v/>
      </c>
      <c r="O1280" s="26" t="str">
        <f>IF(N1280="","",_xlfn.XLOOKUP(N1280,Questions!$A:$A,Questions!$C:$C,"ERREUR TYPE"))</f>
        <v/>
      </c>
      <c r="P1280" s="26" t="str">
        <f>_xlfn.XLOOKUP(N1280&amp;"_"&amp;Saisie!N1281,'Réponses'!D:D,'Réponses'!C:C,"")</f>
        <v/>
      </c>
      <c r="Q1280" s="26" t="str">
        <f t="shared" si="20"/>
        <v/>
      </c>
    </row>
    <row r="1281" spans="1:17" x14ac:dyDescent="0.25">
      <c r="A1281" s="26" t="str">
        <f>IF(ISBLANK(Saisie!C1282),"",_xlfn.XLOOKUP(Saisie!C1282,Barème!A:A,Barème!F:F,"ERREUR CODE PRODUIT"))</f>
        <v/>
      </c>
      <c r="B1281" s="26" t="str">
        <f>IF(OR(A1281="08",MID(Saisie!C1282,4,4)="0804",MID(Saisie!C1282,4,4)="0907",A1281=""),"",_xlfn.XLOOKUP(A1281,Matériau!A:A,Matériau!C:C,"ERREUR MATERIAU"))</f>
        <v/>
      </c>
      <c r="C1281" s="26" t="str">
        <f>IF(B1281="","",_xlfn.XLOOKUP(B1281,Questions!A:A,Questions!C:C,""))</f>
        <v/>
      </c>
      <c r="D1281" s="26" t="str">
        <f>_xlfn.XLOOKUP(B1281&amp;"_"&amp;Saisie!F1282,'Réponses'!D:D,'Réponses'!C:C,"")</f>
        <v/>
      </c>
      <c r="E1281" s="26" t="str">
        <f>IF(D1281="","",_xlfn.XLOOKUP(D1281,'Réponses'!C:C,'Réponses'!F:F,"ERREUR PROCHAINE QUESTION"))</f>
        <v/>
      </c>
      <c r="F1281" s="26" t="str">
        <f>IF(E1281="","",_xlfn.XLOOKUP(E1281,Questions!$A:$A,Questions!$C:$C,"ERREUR TYPE"))</f>
        <v/>
      </c>
      <c r="G1281" s="26" t="str">
        <f>_xlfn.XLOOKUP(E1281&amp;"_"&amp;Saisie!H1282,'Réponses'!D:D,'Réponses'!C:C,"")</f>
        <v/>
      </c>
      <c r="H1281" s="26" t="str">
        <f>IF(G1281="","",_xlfn.XLOOKUP(G1281,'Réponses'!C:C,'Réponses'!F:F,"ERREUR PROCHAINE QUESTION"))</f>
        <v/>
      </c>
      <c r="I1281" s="26" t="str">
        <f>IF(H1281="","",_xlfn.XLOOKUP(H1281,Questions!$A:$A,Questions!$C:$C,"ERREUR TYPE"))</f>
        <v/>
      </c>
      <c r="J1281" s="26" t="str">
        <f>_xlfn.XLOOKUP(H1281&amp;"_"&amp;Saisie!J1282,'Réponses'!D:D,'Réponses'!C:C,"")</f>
        <v/>
      </c>
      <c r="K1281" s="26" t="str">
        <f>IF(J1281="","",_xlfn.XLOOKUP(J1281,'Réponses'!C:C,'Réponses'!F:F,"ERREUR PROCHAINE QUESTION"))</f>
        <v/>
      </c>
      <c r="L1281" s="26" t="str">
        <f>IF(K1281="","",_xlfn.XLOOKUP(K1281,Questions!$A:$A,Questions!$C:$C,"ERREUR TYPE"))</f>
        <v/>
      </c>
      <c r="M1281" s="26" t="str">
        <f>_xlfn.XLOOKUP(K1281&amp;"_"&amp;Saisie!L1282,'Réponses'!D:D,'Réponses'!C:C,"")</f>
        <v/>
      </c>
      <c r="N1281" s="26" t="str">
        <f>IF(M1281="","",_xlfn.XLOOKUP(M1281,'Réponses'!C:C,'Réponses'!F:F,"ERREUR PROCHAINE QUESTION"))</f>
        <v/>
      </c>
      <c r="O1281" s="26" t="str">
        <f>IF(N1281="","",_xlfn.XLOOKUP(N1281,Questions!$A:$A,Questions!$C:$C,"ERREUR TYPE"))</f>
        <v/>
      </c>
      <c r="P1281" s="26" t="str">
        <f>_xlfn.XLOOKUP(N1281&amp;"_"&amp;Saisie!N1282,'Réponses'!D:D,'Réponses'!C:C,"")</f>
        <v/>
      </c>
      <c r="Q1281" s="26" t="str">
        <f t="shared" si="20"/>
        <v/>
      </c>
    </row>
    <row r="1282" spans="1:17" x14ac:dyDescent="0.25">
      <c r="A1282" s="26" t="str">
        <f>IF(ISBLANK(Saisie!C1283),"",_xlfn.XLOOKUP(Saisie!C1283,Barème!A:A,Barème!F:F,"ERREUR CODE PRODUIT"))</f>
        <v/>
      </c>
      <c r="B1282" s="26" t="str">
        <f>IF(OR(A1282="08",MID(Saisie!C1283,4,4)="0804",MID(Saisie!C1283,4,4)="0907",A1282=""),"",_xlfn.XLOOKUP(A1282,Matériau!A:A,Matériau!C:C,"ERREUR MATERIAU"))</f>
        <v/>
      </c>
      <c r="C1282" s="26" t="str">
        <f>IF(B1282="","",_xlfn.XLOOKUP(B1282,Questions!A:A,Questions!C:C,""))</f>
        <v/>
      </c>
      <c r="D1282" s="26" t="str">
        <f>_xlfn.XLOOKUP(B1282&amp;"_"&amp;Saisie!F1283,'Réponses'!D:D,'Réponses'!C:C,"")</f>
        <v/>
      </c>
      <c r="E1282" s="26" t="str">
        <f>IF(D1282="","",_xlfn.XLOOKUP(D1282,'Réponses'!C:C,'Réponses'!F:F,"ERREUR PROCHAINE QUESTION"))</f>
        <v/>
      </c>
      <c r="F1282" s="26" t="str">
        <f>IF(E1282="","",_xlfn.XLOOKUP(E1282,Questions!$A:$A,Questions!$C:$C,"ERREUR TYPE"))</f>
        <v/>
      </c>
      <c r="G1282" s="26" t="str">
        <f>_xlfn.XLOOKUP(E1282&amp;"_"&amp;Saisie!H1283,'Réponses'!D:D,'Réponses'!C:C,"")</f>
        <v/>
      </c>
      <c r="H1282" s="26" t="str">
        <f>IF(G1282="","",_xlfn.XLOOKUP(G1282,'Réponses'!C:C,'Réponses'!F:F,"ERREUR PROCHAINE QUESTION"))</f>
        <v/>
      </c>
      <c r="I1282" s="26" t="str">
        <f>IF(H1282="","",_xlfn.XLOOKUP(H1282,Questions!$A:$A,Questions!$C:$C,"ERREUR TYPE"))</f>
        <v/>
      </c>
      <c r="J1282" s="26" t="str">
        <f>_xlfn.XLOOKUP(H1282&amp;"_"&amp;Saisie!J1283,'Réponses'!D:D,'Réponses'!C:C,"")</f>
        <v/>
      </c>
      <c r="K1282" s="26" t="str">
        <f>IF(J1282="","",_xlfn.XLOOKUP(J1282,'Réponses'!C:C,'Réponses'!F:F,"ERREUR PROCHAINE QUESTION"))</f>
        <v/>
      </c>
      <c r="L1282" s="26" t="str">
        <f>IF(K1282="","",_xlfn.XLOOKUP(K1282,Questions!$A:$A,Questions!$C:$C,"ERREUR TYPE"))</f>
        <v/>
      </c>
      <c r="M1282" s="26" t="str">
        <f>_xlfn.XLOOKUP(K1282&amp;"_"&amp;Saisie!L1283,'Réponses'!D:D,'Réponses'!C:C,"")</f>
        <v/>
      </c>
      <c r="N1282" s="26" t="str">
        <f>IF(M1282="","",_xlfn.XLOOKUP(M1282,'Réponses'!C:C,'Réponses'!F:F,"ERREUR PROCHAINE QUESTION"))</f>
        <v/>
      </c>
      <c r="O1282" s="26" t="str">
        <f>IF(N1282="","",_xlfn.XLOOKUP(N1282,Questions!$A:$A,Questions!$C:$C,"ERREUR TYPE"))</f>
        <v/>
      </c>
      <c r="P1282" s="26" t="str">
        <f>_xlfn.XLOOKUP(N1282&amp;"_"&amp;Saisie!N1283,'Réponses'!D:D,'Réponses'!C:C,"")</f>
        <v/>
      </c>
      <c r="Q1282" s="26" t="str">
        <f t="shared" si="20"/>
        <v/>
      </c>
    </row>
    <row r="1283" spans="1:17" x14ac:dyDescent="0.25">
      <c r="A1283" s="26" t="str">
        <f>IF(ISBLANK(Saisie!C1284),"",_xlfn.XLOOKUP(Saisie!C1284,Barème!A:A,Barème!F:F,"ERREUR CODE PRODUIT"))</f>
        <v/>
      </c>
      <c r="B1283" s="26" t="str">
        <f>IF(OR(A1283="08",MID(Saisie!C1284,4,4)="0804",MID(Saisie!C1284,4,4)="0907",A1283=""),"",_xlfn.XLOOKUP(A1283,Matériau!A:A,Matériau!C:C,"ERREUR MATERIAU"))</f>
        <v/>
      </c>
      <c r="C1283" s="26" t="str">
        <f>IF(B1283="","",_xlfn.XLOOKUP(B1283,Questions!A:A,Questions!C:C,""))</f>
        <v/>
      </c>
      <c r="D1283" s="26" t="str">
        <f>_xlfn.XLOOKUP(B1283&amp;"_"&amp;Saisie!F1284,'Réponses'!D:D,'Réponses'!C:C,"")</f>
        <v/>
      </c>
      <c r="E1283" s="26" t="str">
        <f>IF(D1283="","",_xlfn.XLOOKUP(D1283,'Réponses'!C:C,'Réponses'!F:F,"ERREUR PROCHAINE QUESTION"))</f>
        <v/>
      </c>
      <c r="F1283" s="26" t="str">
        <f>IF(E1283="","",_xlfn.XLOOKUP(E1283,Questions!$A:$A,Questions!$C:$C,"ERREUR TYPE"))</f>
        <v/>
      </c>
      <c r="G1283" s="26" t="str">
        <f>_xlfn.XLOOKUP(E1283&amp;"_"&amp;Saisie!H1284,'Réponses'!D:D,'Réponses'!C:C,"")</f>
        <v/>
      </c>
      <c r="H1283" s="26" t="str">
        <f>IF(G1283="","",_xlfn.XLOOKUP(G1283,'Réponses'!C:C,'Réponses'!F:F,"ERREUR PROCHAINE QUESTION"))</f>
        <v/>
      </c>
      <c r="I1283" s="26" t="str">
        <f>IF(H1283="","",_xlfn.XLOOKUP(H1283,Questions!$A:$A,Questions!$C:$C,"ERREUR TYPE"))</f>
        <v/>
      </c>
      <c r="J1283" s="26" t="str">
        <f>_xlfn.XLOOKUP(H1283&amp;"_"&amp;Saisie!J1284,'Réponses'!D:D,'Réponses'!C:C,"")</f>
        <v/>
      </c>
      <c r="K1283" s="26" t="str">
        <f>IF(J1283="","",_xlfn.XLOOKUP(J1283,'Réponses'!C:C,'Réponses'!F:F,"ERREUR PROCHAINE QUESTION"))</f>
        <v/>
      </c>
      <c r="L1283" s="26" t="str">
        <f>IF(K1283="","",_xlfn.XLOOKUP(K1283,Questions!$A:$A,Questions!$C:$C,"ERREUR TYPE"))</f>
        <v/>
      </c>
      <c r="M1283" s="26" t="str">
        <f>_xlfn.XLOOKUP(K1283&amp;"_"&amp;Saisie!L1284,'Réponses'!D:D,'Réponses'!C:C,"")</f>
        <v/>
      </c>
      <c r="N1283" s="26" t="str">
        <f>IF(M1283="","",_xlfn.XLOOKUP(M1283,'Réponses'!C:C,'Réponses'!F:F,"ERREUR PROCHAINE QUESTION"))</f>
        <v/>
      </c>
      <c r="O1283" s="26" t="str">
        <f>IF(N1283="","",_xlfn.XLOOKUP(N1283,Questions!$A:$A,Questions!$C:$C,"ERREUR TYPE"))</f>
        <v/>
      </c>
      <c r="P1283" s="26" t="str">
        <f>_xlfn.XLOOKUP(N1283&amp;"_"&amp;Saisie!N1284,'Réponses'!D:D,'Réponses'!C:C,"")</f>
        <v/>
      </c>
      <c r="Q1283" s="26" t="str">
        <f t="shared" ref="Q1283:Q1346" si="21">D1283&amp;IF(G1283="","","_"&amp;G1283)&amp;IF(J1283="","","_"&amp;J1283&amp;IF(M1283="","","_"&amp;M1283)&amp;IF(P1283="","","_"&amp;P1283))</f>
        <v/>
      </c>
    </row>
    <row r="1284" spans="1:17" x14ac:dyDescent="0.25">
      <c r="A1284" s="26" t="str">
        <f>IF(ISBLANK(Saisie!C1285),"",_xlfn.XLOOKUP(Saisie!C1285,Barème!A:A,Barème!F:F,"ERREUR CODE PRODUIT"))</f>
        <v/>
      </c>
      <c r="B1284" s="26" t="str">
        <f>IF(OR(A1284="08",MID(Saisie!C1285,4,4)="0804",MID(Saisie!C1285,4,4)="0907",A1284=""),"",_xlfn.XLOOKUP(A1284,Matériau!A:A,Matériau!C:C,"ERREUR MATERIAU"))</f>
        <v/>
      </c>
      <c r="C1284" s="26" t="str">
        <f>IF(B1284="","",_xlfn.XLOOKUP(B1284,Questions!A:A,Questions!C:C,""))</f>
        <v/>
      </c>
      <c r="D1284" s="26" t="str">
        <f>_xlfn.XLOOKUP(B1284&amp;"_"&amp;Saisie!F1285,'Réponses'!D:D,'Réponses'!C:C,"")</f>
        <v/>
      </c>
      <c r="E1284" s="26" t="str">
        <f>IF(D1284="","",_xlfn.XLOOKUP(D1284,'Réponses'!C:C,'Réponses'!F:F,"ERREUR PROCHAINE QUESTION"))</f>
        <v/>
      </c>
      <c r="F1284" s="26" t="str">
        <f>IF(E1284="","",_xlfn.XLOOKUP(E1284,Questions!$A:$A,Questions!$C:$C,"ERREUR TYPE"))</f>
        <v/>
      </c>
      <c r="G1284" s="26" t="str">
        <f>_xlfn.XLOOKUP(E1284&amp;"_"&amp;Saisie!H1285,'Réponses'!D:D,'Réponses'!C:C,"")</f>
        <v/>
      </c>
      <c r="H1284" s="26" t="str">
        <f>IF(G1284="","",_xlfn.XLOOKUP(G1284,'Réponses'!C:C,'Réponses'!F:F,"ERREUR PROCHAINE QUESTION"))</f>
        <v/>
      </c>
      <c r="I1284" s="26" t="str">
        <f>IF(H1284="","",_xlfn.XLOOKUP(H1284,Questions!$A:$A,Questions!$C:$C,"ERREUR TYPE"))</f>
        <v/>
      </c>
      <c r="J1284" s="26" t="str">
        <f>_xlfn.XLOOKUP(H1284&amp;"_"&amp;Saisie!J1285,'Réponses'!D:D,'Réponses'!C:C,"")</f>
        <v/>
      </c>
      <c r="K1284" s="26" t="str">
        <f>IF(J1284="","",_xlfn.XLOOKUP(J1284,'Réponses'!C:C,'Réponses'!F:F,"ERREUR PROCHAINE QUESTION"))</f>
        <v/>
      </c>
      <c r="L1284" s="26" t="str">
        <f>IF(K1284="","",_xlfn.XLOOKUP(K1284,Questions!$A:$A,Questions!$C:$C,"ERREUR TYPE"))</f>
        <v/>
      </c>
      <c r="M1284" s="26" t="str">
        <f>_xlfn.XLOOKUP(K1284&amp;"_"&amp;Saisie!L1285,'Réponses'!D:D,'Réponses'!C:C,"")</f>
        <v/>
      </c>
      <c r="N1284" s="26" t="str">
        <f>IF(M1284="","",_xlfn.XLOOKUP(M1284,'Réponses'!C:C,'Réponses'!F:F,"ERREUR PROCHAINE QUESTION"))</f>
        <v/>
      </c>
      <c r="O1284" s="26" t="str">
        <f>IF(N1284="","",_xlfn.XLOOKUP(N1284,Questions!$A:$A,Questions!$C:$C,"ERREUR TYPE"))</f>
        <v/>
      </c>
      <c r="P1284" s="26" t="str">
        <f>_xlfn.XLOOKUP(N1284&amp;"_"&amp;Saisie!N1285,'Réponses'!D:D,'Réponses'!C:C,"")</f>
        <v/>
      </c>
      <c r="Q1284" s="26" t="str">
        <f t="shared" si="21"/>
        <v/>
      </c>
    </row>
    <row r="1285" spans="1:17" x14ac:dyDescent="0.25">
      <c r="A1285" s="26" t="str">
        <f>IF(ISBLANK(Saisie!C1286),"",_xlfn.XLOOKUP(Saisie!C1286,Barème!A:A,Barème!F:F,"ERREUR CODE PRODUIT"))</f>
        <v/>
      </c>
      <c r="B1285" s="26" t="str">
        <f>IF(OR(A1285="08",MID(Saisie!C1286,4,4)="0804",MID(Saisie!C1286,4,4)="0907",A1285=""),"",_xlfn.XLOOKUP(A1285,Matériau!A:A,Matériau!C:C,"ERREUR MATERIAU"))</f>
        <v/>
      </c>
      <c r="C1285" s="26" t="str">
        <f>IF(B1285="","",_xlfn.XLOOKUP(B1285,Questions!A:A,Questions!C:C,""))</f>
        <v/>
      </c>
      <c r="D1285" s="26" t="str">
        <f>_xlfn.XLOOKUP(B1285&amp;"_"&amp;Saisie!F1286,'Réponses'!D:D,'Réponses'!C:C,"")</f>
        <v/>
      </c>
      <c r="E1285" s="26" t="str">
        <f>IF(D1285="","",_xlfn.XLOOKUP(D1285,'Réponses'!C:C,'Réponses'!F:F,"ERREUR PROCHAINE QUESTION"))</f>
        <v/>
      </c>
      <c r="F1285" s="26" t="str">
        <f>IF(E1285="","",_xlfn.XLOOKUP(E1285,Questions!$A:$A,Questions!$C:$C,"ERREUR TYPE"))</f>
        <v/>
      </c>
      <c r="G1285" s="26" t="str">
        <f>_xlfn.XLOOKUP(E1285&amp;"_"&amp;Saisie!H1286,'Réponses'!D:D,'Réponses'!C:C,"")</f>
        <v/>
      </c>
      <c r="H1285" s="26" t="str">
        <f>IF(G1285="","",_xlfn.XLOOKUP(G1285,'Réponses'!C:C,'Réponses'!F:F,"ERREUR PROCHAINE QUESTION"))</f>
        <v/>
      </c>
      <c r="I1285" s="26" t="str">
        <f>IF(H1285="","",_xlfn.XLOOKUP(H1285,Questions!$A:$A,Questions!$C:$C,"ERREUR TYPE"))</f>
        <v/>
      </c>
      <c r="J1285" s="26" t="str">
        <f>_xlfn.XLOOKUP(H1285&amp;"_"&amp;Saisie!J1286,'Réponses'!D:D,'Réponses'!C:C,"")</f>
        <v/>
      </c>
      <c r="K1285" s="26" t="str">
        <f>IF(J1285="","",_xlfn.XLOOKUP(J1285,'Réponses'!C:C,'Réponses'!F:F,"ERREUR PROCHAINE QUESTION"))</f>
        <v/>
      </c>
      <c r="L1285" s="26" t="str">
        <f>IF(K1285="","",_xlfn.XLOOKUP(K1285,Questions!$A:$A,Questions!$C:$C,"ERREUR TYPE"))</f>
        <v/>
      </c>
      <c r="M1285" s="26" t="str">
        <f>_xlfn.XLOOKUP(K1285&amp;"_"&amp;Saisie!L1286,'Réponses'!D:D,'Réponses'!C:C,"")</f>
        <v/>
      </c>
      <c r="N1285" s="26" t="str">
        <f>IF(M1285="","",_xlfn.XLOOKUP(M1285,'Réponses'!C:C,'Réponses'!F:F,"ERREUR PROCHAINE QUESTION"))</f>
        <v/>
      </c>
      <c r="O1285" s="26" t="str">
        <f>IF(N1285="","",_xlfn.XLOOKUP(N1285,Questions!$A:$A,Questions!$C:$C,"ERREUR TYPE"))</f>
        <v/>
      </c>
      <c r="P1285" s="26" t="str">
        <f>_xlfn.XLOOKUP(N1285&amp;"_"&amp;Saisie!N1286,'Réponses'!D:D,'Réponses'!C:C,"")</f>
        <v/>
      </c>
      <c r="Q1285" s="26" t="str">
        <f t="shared" si="21"/>
        <v/>
      </c>
    </row>
    <row r="1286" spans="1:17" x14ac:dyDescent="0.25">
      <c r="A1286" s="26" t="str">
        <f>IF(ISBLANK(Saisie!C1287),"",_xlfn.XLOOKUP(Saisie!C1287,Barème!A:A,Barème!F:F,"ERREUR CODE PRODUIT"))</f>
        <v/>
      </c>
      <c r="B1286" s="26" t="str">
        <f>IF(OR(A1286="08",MID(Saisie!C1287,4,4)="0804",MID(Saisie!C1287,4,4)="0907",A1286=""),"",_xlfn.XLOOKUP(A1286,Matériau!A:A,Matériau!C:C,"ERREUR MATERIAU"))</f>
        <v/>
      </c>
      <c r="C1286" s="26" t="str">
        <f>IF(B1286="","",_xlfn.XLOOKUP(B1286,Questions!A:A,Questions!C:C,""))</f>
        <v/>
      </c>
      <c r="D1286" s="26" t="str">
        <f>_xlfn.XLOOKUP(B1286&amp;"_"&amp;Saisie!F1287,'Réponses'!D:D,'Réponses'!C:C,"")</f>
        <v/>
      </c>
      <c r="E1286" s="26" t="str">
        <f>IF(D1286="","",_xlfn.XLOOKUP(D1286,'Réponses'!C:C,'Réponses'!F:F,"ERREUR PROCHAINE QUESTION"))</f>
        <v/>
      </c>
      <c r="F1286" s="26" t="str">
        <f>IF(E1286="","",_xlfn.XLOOKUP(E1286,Questions!$A:$A,Questions!$C:$C,"ERREUR TYPE"))</f>
        <v/>
      </c>
      <c r="G1286" s="26" t="str">
        <f>_xlfn.XLOOKUP(E1286&amp;"_"&amp;Saisie!H1287,'Réponses'!D:D,'Réponses'!C:C,"")</f>
        <v/>
      </c>
      <c r="H1286" s="26" t="str">
        <f>IF(G1286="","",_xlfn.XLOOKUP(G1286,'Réponses'!C:C,'Réponses'!F:F,"ERREUR PROCHAINE QUESTION"))</f>
        <v/>
      </c>
      <c r="I1286" s="26" t="str">
        <f>IF(H1286="","",_xlfn.XLOOKUP(H1286,Questions!$A:$A,Questions!$C:$C,"ERREUR TYPE"))</f>
        <v/>
      </c>
      <c r="J1286" s="26" t="str">
        <f>_xlfn.XLOOKUP(H1286&amp;"_"&amp;Saisie!J1287,'Réponses'!D:D,'Réponses'!C:C,"")</f>
        <v/>
      </c>
      <c r="K1286" s="26" t="str">
        <f>IF(J1286="","",_xlfn.XLOOKUP(J1286,'Réponses'!C:C,'Réponses'!F:F,"ERREUR PROCHAINE QUESTION"))</f>
        <v/>
      </c>
      <c r="L1286" s="26" t="str">
        <f>IF(K1286="","",_xlfn.XLOOKUP(K1286,Questions!$A:$A,Questions!$C:$C,"ERREUR TYPE"))</f>
        <v/>
      </c>
      <c r="M1286" s="26" t="str">
        <f>_xlfn.XLOOKUP(K1286&amp;"_"&amp;Saisie!L1287,'Réponses'!D:D,'Réponses'!C:C,"")</f>
        <v/>
      </c>
      <c r="N1286" s="26" t="str">
        <f>IF(M1286="","",_xlfn.XLOOKUP(M1286,'Réponses'!C:C,'Réponses'!F:F,"ERREUR PROCHAINE QUESTION"))</f>
        <v/>
      </c>
      <c r="O1286" s="26" t="str">
        <f>IF(N1286="","",_xlfn.XLOOKUP(N1286,Questions!$A:$A,Questions!$C:$C,"ERREUR TYPE"))</f>
        <v/>
      </c>
      <c r="P1286" s="26" t="str">
        <f>_xlfn.XLOOKUP(N1286&amp;"_"&amp;Saisie!N1287,'Réponses'!D:D,'Réponses'!C:C,"")</f>
        <v/>
      </c>
      <c r="Q1286" s="26" t="str">
        <f t="shared" si="21"/>
        <v/>
      </c>
    </row>
    <row r="1287" spans="1:17" x14ac:dyDescent="0.25">
      <c r="A1287" s="26" t="str">
        <f>IF(ISBLANK(Saisie!C1288),"",_xlfn.XLOOKUP(Saisie!C1288,Barème!A:A,Barème!F:F,"ERREUR CODE PRODUIT"))</f>
        <v/>
      </c>
      <c r="B1287" s="26" t="str">
        <f>IF(OR(A1287="08",MID(Saisie!C1288,4,4)="0804",MID(Saisie!C1288,4,4)="0907",A1287=""),"",_xlfn.XLOOKUP(A1287,Matériau!A:A,Matériau!C:C,"ERREUR MATERIAU"))</f>
        <v/>
      </c>
      <c r="C1287" s="26" t="str">
        <f>IF(B1287="","",_xlfn.XLOOKUP(B1287,Questions!A:A,Questions!C:C,""))</f>
        <v/>
      </c>
      <c r="D1287" s="26" t="str">
        <f>_xlfn.XLOOKUP(B1287&amp;"_"&amp;Saisie!F1288,'Réponses'!D:D,'Réponses'!C:C,"")</f>
        <v/>
      </c>
      <c r="E1287" s="26" t="str">
        <f>IF(D1287="","",_xlfn.XLOOKUP(D1287,'Réponses'!C:C,'Réponses'!F:F,"ERREUR PROCHAINE QUESTION"))</f>
        <v/>
      </c>
      <c r="F1287" s="26" t="str">
        <f>IF(E1287="","",_xlfn.XLOOKUP(E1287,Questions!$A:$A,Questions!$C:$C,"ERREUR TYPE"))</f>
        <v/>
      </c>
      <c r="G1287" s="26" t="str">
        <f>_xlfn.XLOOKUP(E1287&amp;"_"&amp;Saisie!H1288,'Réponses'!D:D,'Réponses'!C:C,"")</f>
        <v/>
      </c>
      <c r="H1287" s="26" t="str">
        <f>IF(G1287="","",_xlfn.XLOOKUP(G1287,'Réponses'!C:C,'Réponses'!F:F,"ERREUR PROCHAINE QUESTION"))</f>
        <v/>
      </c>
      <c r="I1287" s="26" t="str">
        <f>IF(H1287="","",_xlfn.XLOOKUP(H1287,Questions!$A:$A,Questions!$C:$C,"ERREUR TYPE"))</f>
        <v/>
      </c>
      <c r="J1287" s="26" t="str">
        <f>_xlfn.XLOOKUP(H1287&amp;"_"&amp;Saisie!J1288,'Réponses'!D:D,'Réponses'!C:C,"")</f>
        <v/>
      </c>
      <c r="K1287" s="26" t="str">
        <f>IF(J1287="","",_xlfn.XLOOKUP(J1287,'Réponses'!C:C,'Réponses'!F:F,"ERREUR PROCHAINE QUESTION"))</f>
        <v/>
      </c>
      <c r="L1287" s="26" t="str">
        <f>IF(K1287="","",_xlfn.XLOOKUP(K1287,Questions!$A:$A,Questions!$C:$C,"ERREUR TYPE"))</f>
        <v/>
      </c>
      <c r="M1287" s="26" t="str">
        <f>_xlfn.XLOOKUP(K1287&amp;"_"&amp;Saisie!L1288,'Réponses'!D:D,'Réponses'!C:C,"")</f>
        <v/>
      </c>
      <c r="N1287" s="26" t="str">
        <f>IF(M1287="","",_xlfn.XLOOKUP(M1287,'Réponses'!C:C,'Réponses'!F:F,"ERREUR PROCHAINE QUESTION"))</f>
        <v/>
      </c>
      <c r="O1287" s="26" t="str">
        <f>IF(N1287="","",_xlfn.XLOOKUP(N1287,Questions!$A:$A,Questions!$C:$C,"ERREUR TYPE"))</f>
        <v/>
      </c>
      <c r="P1287" s="26" t="str">
        <f>_xlfn.XLOOKUP(N1287&amp;"_"&amp;Saisie!N1288,'Réponses'!D:D,'Réponses'!C:C,"")</f>
        <v/>
      </c>
      <c r="Q1287" s="26" t="str">
        <f t="shared" si="21"/>
        <v/>
      </c>
    </row>
    <row r="1288" spans="1:17" x14ac:dyDescent="0.25">
      <c r="A1288" s="26" t="str">
        <f>IF(ISBLANK(Saisie!C1289),"",_xlfn.XLOOKUP(Saisie!C1289,Barème!A:A,Barème!F:F,"ERREUR CODE PRODUIT"))</f>
        <v/>
      </c>
      <c r="B1288" s="26" t="str">
        <f>IF(OR(A1288="08",MID(Saisie!C1289,4,4)="0804",MID(Saisie!C1289,4,4)="0907",A1288=""),"",_xlfn.XLOOKUP(A1288,Matériau!A:A,Matériau!C:C,"ERREUR MATERIAU"))</f>
        <v/>
      </c>
      <c r="C1288" s="26" t="str">
        <f>IF(B1288="","",_xlfn.XLOOKUP(B1288,Questions!A:A,Questions!C:C,""))</f>
        <v/>
      </c>
      <c r="D1288" s="26" t="str">
        <f>_xlfn.XLOOKUP(B1288&amp;"_"&amp;Saisie!F1289,'Réponses'!D:D,'Réponses'!C:C,"")</f>
        <v/>
      </c>
      <c r="E1288" s="26" t="str">
        <f>IF(D1288="","",_xlfn.XLOOKUP(D1288,'Réponses'!C:C,'Réponses'!F:F,"ERREUR PROCHAINE QUESTION"))</f>
        <v/>
      </c>
      <c r="F1288" s="26" t="str">
        <f>IF(E1288="","",_xlfn.XLOOKUP(E1288,Questions!$A:$A,Questions!$C:$C,"ERREUR TYPE"))</f>
        <v/>
      </c>
      <c r="G1288" s="26" t="str">
        <f>_xlfn.XLOOKUP(E1288&amp;"_"&amp;Saisie!H1289,'Réponses'!D:D,'Réponses'!C:C,"")</f>
        <v/>
      </c>
      <c r="H1288" s="26" t="str">
        <f>IF(G1288="","",_xlfn.XLOOKUP(G1288,'Réponses'!C:C,'Réponses'!F:F,"ERREUR PROCHAINE QUESTION"))</f>
        <v/>
      </c>
      <c r="I1288" s="26" t="str">
        <f>IF(H1288="","",_xlfn.XLOOKUP(H1288,Questions!$A:$A,Questions!$C:$C,"ERREUR TYPE"))</f>
        <v/>
      </c>
      <c r="J1288" s="26" t="str">
        <f>_xlfn.XLOOKUP(H1288&amp;"_"&amp;Saisie!J1289,'Réponses'!D:D,'Réponses'!C:C,"")</f>
        <v/>
      </c>
      <c r="K1288" s="26" t="str">
        <f>IF(J1288="","",_xlfn.XLOOKUP(J1288,'Réponses'!C:C,'Réponses'!F:F,"ERREUR PROCHAINE QUESTION"))</f>
        <v/>
      </c>
      <c r="L1288" s="26" t="str">
        <f>IF(K1288="","",_xlfn.XLOOKUP(K1288,Questions!$A:$A,Questions!$C:$C,"ERREUR TYPE"))</f>
        <v/>
      </c>
      <c r="M1288" s="26" t="str">
        <f>_xlfn.XLOOKUP(K1288&amp;"_"&amp;Saisie!L1289,'Réponses'!D:D,'Réponses'!C:C,"")</f>
        <v/>
      </c>
      <c r="N1288" s="26" t="str">
        <f>IF(M1288="","",_xlfn.XLOOKUP(M1288,'Réponses'!C:C,'Réponses'!F:F,"ERREUR PROCHAINE QUESTION"))</f>
        <v/>
      </c>
      <c r="O1288" s="26" t="str">
        <f>IF(N1288="","",_xlfn.XLOOKUP(N1288,Questions!$A:$A,Questions!$C:$C,"ERREUR TYPE"))</f>
        <v/>
      </c>
      <c r="P1288" s="26" t="str">
        <f>_xlfn.XLOOKUP(N1288&amp;"_"&amp;Saisie!N1289,'Réponses'!D:D,'Réponses'!C:C,"")</f>
        <v/>
      </c>
      <c r="Q1288" s="26" t="str">
        <f t="shared" si="21"/>
        <v/>
      </c>
    </row>
    <row r="1289" spans="1:17" x14ac:dyDescent="0.25">
      <c r="A1289" s="26" t="str">
        <f>IF(ISBLANK(Saisie!C1290),"",_xlfn.XLOOKUP(Saisie!C1290,Barème!A:A,Barème!F:F,"ERREUR CODE PRODUIT"))</f>
        <v/>
      </c>
      <c r="B1289" s="26" t="str">
        <f>IF(OR(A1289="08",MID(Saisie!C1290,4,4)="0804",MID(Saisie!C1290,4,4)="0907",A1289=""),"",_xlfn.XLOOKUP(A1289,Matériau!A:A,Matériau!C:C,"ERREUR MATERIAU"))</f>
        <v/>
      </c>
      <c r="C1289" s="26" t="str">
        <f>IF(B1289="","",_xlfn.XLOOKUP(B1289,Questions!A:A,Questions!C:C,""))</f>
        <v/>
      </c>
      <c r="D1289" s="26" t="str">
        <f>_xlfn.XLOOKUP(B1289&amp;"_"&amp;Saisie!F1290,'Réponses'!D:D,'Réponses'!C:C,"")</f>
        <v/>
      </c>
      <c r="E1289" s="26" t="str">
        <f>IF(D1289="","",_xlfn.XLOOKUP(D1289,'Réponses'!C:C,'Réponses'!F:F,"ERREUR PROCHAINE QUESTION"))</f>
        <v/>
      </c>
      <c r="F1289" s="26" t="str">
        <f>IF(E1289="","",_xlfn.XLOOKUP(E1289,Questions!$A:$A,Questions!$C:$C,"ERREUR TYPE"))</f>
        <v/>
      </c>
      <c r="G1289" s="26" t="str">
        <f>_xlfn.XLOOKUP(E1289&amp;"_"&amp;Saisie!H1290,'Réponses'!D:D,'Réponses'!C:C,"")</f>
        <v/>
      </c>
      <c r="H1289" s="26" t="str">
        <f>IF(G1289="","",_xlfn.XLOOKUP(G1289,'Réponses'!C:C,'Réponses'!F:F,"ERREUR PROCHAINE QUESTION"))</f>
        <v/>
      </c>
      <c r="I1289" s="26" t="str">
        <f>IF(H1289="","",_xlfn.XLOOKUP(H1289,Questions!$A:$A,Questions!$C:$C,"ERREUR TYPE"))</f>
        <v/>
      </c>
      <c r="J1289" s="26" t="str">
        <f>_xlfn.XLOOKUP(H1289&amp;"_"&amp;Saisie!J1290,'Réponses'!D:D,'Réponses'!C:C,"")</f>
        <v/>
      </c>
      <c r="K1289" s="26" t="str">
        <f>IF(J1289="","",_xlfn.XLOOKUP(J1289,'Réponses'!C:C,'Réponses'!F:F,"ERREUR PROCHAINE QUESTION"))</f>
        <v/>
      </c>
      <c r="L1289" s="26" t="str">
        <f>IF(K1289="","",_xlfn.XLOOKUP(K1289,Questions!$A:$A,Questions!$C:$C,"ERREUR TYPE"))</f>
        <v/>
      </c>
      <c r="M1289" s="26" t="str">
        <f>_xlfn.XLOOKUP(K1289&amp;"_"&amp;Saisie!L1290,'Réponses'!D:D,'Réponses'!C:C,"")</f>
        <v/>
      </c>
      <c r="N1289" s="26" t="str">
        <f>IF(M1289="","",_xlfn.XLOOKUP(M1289,'Réponses'!C:C,'Réponses'!F:F,"ERREUR PROCHAINE QUESTION"))</f>
        <v/>
      </c>
      <c r="O1289" s="26" t="str">
        <f>IF(N1289="","",_xlfn.XLOOKUP(N1289,Questions!$A:$A,Questions!$C:$C,"ERREUR TYPE"))</f>
        <v/>
      </c>
      <c r="P1289" s="26" t="str">
        <f>_xlfn.XLOOKUP(N1289&amp;"_"&amp;Saisie!N1290,'Réponses'!D:D,'Réponses'!C:C,"")</f>
        <v/>
      </c>
      <c r="Q1289" s="26" t="str">
        <f t="shared" si="21"/>
        <v/>
      </c>
    </row>
    <row r="1290" spans="1:17" x14ac:dyDescent="0.25">
      <c r="A1290" s="26" t="str">
        <f>IF(ISBLANK(Saisie!C1291),"",_xlfn.XLOOKUP(Saisie!C1291,Barème!A:A,Barème!F:F,"ERREUR CODE PRODUIT"))</f>
        <v/>
      </c>
      <c r="B1290" s="26" t="str">
        <f>IF(OR(A1290="08",MID(Saisie!C1291,4,4)="0804",MID(Saisie!C1291,4,4)="0907",A1290=""),"",_xlfn.XLOOKUP(A1290,Matériau!A:A,Matériau!C:C,"ERREUR MATERIAU"))</f>
        <v/>
      </c>
      <c r="C1290" s="26" t="str">
        <f>IF(B1290="","",_xlfn.XLOOKUP(B1290,Questions!A:A,Questions!C:C,""))</f>
        <v/>
      </c>
      <c r="D1290" s="26" t="str">
        <f>_xlfn.XLOOKUP(B1290&amp;"_"&amp;Saisie!F1291,'Réponses'!D:D,'Réponses'!C:C,"")</f>
        <v/>
      </c>
      <c r="E1290" s="26" t="str">
        <f>IF(D1290="","",_xlfn.XLOOKUP(D1290,'Réponses'!C:C,'Réponses'!F:F,"ERREUR PROCHAINE QUESTION"))</f>
        <v/>
      </c>
      <c r="F1290" s="26" t="str">
        <f>IF(E1290="","",_xlfn.XLOOKUP(E1290,Questions!$A:$A,Questions!$C:$C,"ERREUR TYPE"))</f>
        <v/>
      </c>
      <c r="G1290" s="26" t="str">
        <f>_xlfn.XLOOKUP(E1290&amp;"_"&amp;Saisie!H1291,'Réponses'!D:D,'Réponses'!C:C,"")</f>
        <v/>
      </c>
      <c r="H1290" s="26" t="str">
        <f>IF(G1290="","",_xlfn.XLOOKUP(G1290,'Réponses'!C:C,'Réponses'!F:F,"ERREUR PROCHAINE QUESTION"))</f>
        <v/>
      </c>
      <c r="I1290" s="26" t="str">
        <f>IF(H1290="","",_xlfn.XLOOKUP(H1290,Questions!$A:$A,Questions!$C:$C,"ERREUR TYPE"))</f>
        <v/>
      </c>
      <c r="J1290" s="26" t="str">
        <f>_xlfn.XLOOKUP(H1290&amp;"_"&amp;Saisie!J1291,'Réponses'!D:D,'Réponses'!C:C,"")</f>
        <v/>
      </c>
      <c r="K1290" s="26" t="str">
        <f>IF(J1290="","",_xlfn.XLOOKUP(J1290,'Réponses'!C:C,'Réponses'!F:F,"ERREUR PROCHAINE QUESTION"))</f>
        <v/>
      </c>
      <c r="L1290" s="26" t="str">
        <f>IF(K1290="","",_xlfn.XLOOKUP(K1290,Questions!$A:$A,Questions!$C:$C,"ERREUR TYPE"))</f>
        <v/>
      </c>
      <c r="M1290" s="26" t="str">
        <f>_xlfn.XLOOKUP(K1290&amp;"_"&amp;Saisie!L1291,'Réponses'!D:D,'Réponses'!C:C,"")</f>
        <v/>
      </c>
      <c r="N1290" s="26" t="str">
        <f>IF(M1290="","",_xlfn.XLOOKUP(M1290,'Réponses'!C:C,'Réponses'!F:F,"ERREUR PROCHAINE QUESTION"))</f>
        <v/>
      </c>
      <c r="O1290" s="26" t="str">
        <f>IF(N1290="","",_xlfn.XLOOKUP(N1290,Questions!$A:$A,Questions!$C:$C,"ERREUR TYPE"))</f>
        <v/>
      </c>
      <c r="P1290" s="26" t="str">
        <f>_xlfn.XLOOKUP(N1290&amp;"_"&amp;Saisie!N1291,'Réponses'!D:D,'Réponses'!C:C,"")</f>
        <v/>
      </c>
      <c r="Q1290" s="26" t="str">
        <f t="shared" si="21"/>
        <v/>
      </c>
    </row>
    <row r="1291" spans="1:17" x14ac:dyDescent="0.25">
      <c r="A1291" s="26" t="str">
        <f>IF(ISBLANK(Saisie!C1292),"",_xlfn.XLOOKUP(Saisie!C1292,Barème!A:A,Barème!F:F,"ERREUR CODE PRODUIT"))</f>
        <v/>
      </c>
      <c r="B1291" s="26" t="str">
        <f>IF(OR(A1291="08",MID(Saisie!C1292,4,4)="0804",MID(Saisie!C1292,4,4)="0907",A1291=""),"",_xlfn.XLOOKUP(A1291,Matériau!A:A,Matériau!C:C,"ERREUR MATERIAU"))</f>
        <v/>
      </c>
      <c r="C1291" s="26" t="str">
        <f>IF(B1291="","",_xlfn.XLOOKUP(B1291,Questions!A:A,Questions!C:C,""))</f>
        <v/>
      </c>
      <c r="D1291" s="26" t="str">
        <f>_xlfn.XLOOKUP(B1291&amp;"_"&amp;Saisie!F1292,'Réponses'!D:D,'Réponses'!C:C,"")</f>
        <v/>
      </c>
      <c r="E1291" s="26" t="str">
        <f>IF(D1291="","",_xlfn.XLOOKUP(D1291,'Réponses'!C:C,'Réponses'!F:F,"ERREUR PROCHAINE QUESTION"))</f>
        <v/>
      </c>
      <c r="F1291" s="26" t="str">
        <f>IF(E1291="","",_xlfn.XLOOKUP(E1291,Questions!$A:$A,Questions!$C:$C,"ERREUR TYPE"))</f>
        <v/>
      </c>
      <c r="G1291" s="26" t="str">
        <f>_xlfn.XLOOKUP(E1291&amp;"_"&amp;Saisie!H1292,'Réponses'!D:D,'Réponses'!C:C,"")</f>
        <v/>
      </c>
      <c r="H1291" s="26" t="str">
        <f>IF(G1291="","",_xlfn.XLOOKUP(G1291,'Réponses'!C:C,'Réponses'!F:F,"ERREUR PROCHAINE QUESTION"))</f>
        <v/>
      </c>
      <c r="I1291" s="26" t="str">
        <f>IF(H1291="","",_xlfn.XLOOKUP(H1291,Questions!$A:$A,Questions!$C:$C,"ERREUR TYPE"))</f>
        <v/>
      </c>
      <c r="J1291" s="26" t="str">
        <f>_xlfn.XLOOKUP(H1291&amp;"_"&amp;Saisie!J1292,'Réponses'!D:D,'Réponses'!C:C,"")</f>
        <v/>
      </c>
      <c r="K1291" s="26" t="str">
        <f>IF(J1291="","",_xlfn.XLOOKUP(J1291,'Réponses'!C:C,'Réponses'!F:F,"ERREUR PROCHAINE QUESTION"))</f>
        <v/>
      </c>
      <c r="L1291" s="26" t="str">
        <f>IF(K1291="","",_xlfn.XLOOKUP(K1291,Questions!$A:$A,Questions!$C:$C,"ERREUR TYPE"))</f>
        <v/>
      </c>
      <c r="M1291" s="26" t="str">
        <f>_xlfn.XLOOKUP(K1291&amp;"_"&amp;Saisie!L1292,'Réponses'!D:D,'Réponses'!C:C,"")</f>
        <v/>
      </c>
      <c r="N1291" s="26" t="str">
        <f>IF(M1291="","",_xlfn.XLOOKUP(M1291,'Réponses'!C:C,'Réponses'!F:F,"ERREUR PROCHAINE QUESTION"))</f>
        <v/>
      </c>
      <c r="O1291" s="26" t="str">
        <f>IF(N1291="","",_xlfn.XLOOKUP(N1291,Questions!$A:$A,Questions!$C:$C,"ERREUR TYPE"))</f>
        <v/>
      </c>
      <c r="P1291" s="26" t="str">
        <f>_xlfn.XLOOKUP(N1291&amp;"_"&amp;Saisie!N1292,'Réponses'!D:D,'Réponses'!C:C,"")</f>
        <v/>
      </c>
      <c r="Q1291" s="26" t="str">
        <f t="shared" si="21"/>
        <v/>
      </c>
    </row>
    <row r="1292" spans="1:17" x14ac:dyDescent="0.25">
      <c r="A1292" s="26" t="str">
        <f>IF(ISBLANK(Saisie!C1293),"",_xlfn.XLOOKUP(Saisie!C1293,Barème!A:A,Barème!F:F,"ERREUR CODE PRODUIT"))</f>
        <v/>
      </c>
      <c r="B1292" s="26" t="str">
        <f>IF(OR(A1292="08",MID(Saisie!C1293,4,4)="0804",MID(Saisie!C1293,4,4)="0907",A1292=""),"",_xlfn.XLOOKUP(A1292,Matériau!A:A,Matériau!C:C,"ERREUR MATERIAU"))</f>
        <v/>
      </c>
      <c r="C1292" s="26" t="str">
        <f>IF(B1292="","",_xlfn.XLOOKUP(B1292,Questions!A:A,Questions!C:C,""))</f>
        <v/>
      </c>
      <c r="D1292" s="26" t="str">
        <f>_xlfn.XLOOKUP(B1292&amp;"_"&amp;Saisie!F1293,'Réponses'!D:D,'Réponses'!C:C,"")</f>
        <v/>
      </c>
      <c r="E1292" s="26" t="str">
        <f>IF(D1292="","",_xlfn.XLOOKUP(D1292,'Réponses'!C:C,'Réponses'!F:F,"ERREUR PROCHAINE QUESTION"))</f>
        <v/>
      </c>
      <c r="F1292" s="26" t="str">
        <f>IF(E1292="","",_xlfn.XLOOKUP(E1292,Questions!$A:$A,Questions!$C:$C,"ERREUR TYPE"))</f>
        <v/>
      </c>
      <c r="G1292" s="26" t="str">
        <f>_xlfn.XLOOKUP(E1292&amp;"_"&amp;Saisie!H1293,'Réponses'!D:D,'Réponses'!C:C,"")</f>
        <v/>
      </c>
      <c r="H1292" s="26" t="str">
        <f>IF(G1292="","",_xlfn.XLOOKUP(G1292,'Réponses'!C:C,'Réponses'!F:F,"ERREUR PROCHAINE QUESTION"))</f>
        <v/>
      </c>
      <c r="I1292" s="26" t="str">
        <f>IF(H1292="","",_xlfn.XLOOKUP(H1292,Questions!$A:$A,Questions!$C:$C,"ERREUR TYPE"))</f>
        <v/>
      </c>
      <c r="J1292" s="26" t="str">
        <f>_xlfn.XLOOKUP(H1292&amp;"_"&amp;Saisie!J1293,'Réponses'!D:D,'Réponses'!C:C,"")</f>
        <v/>
      </c>
      <c r="K1292" s="26" t="str">
        <f>IF(J1292="","",_xlfn.XLOOKUP(J1292,'Réponses'!C:C,'Réponses'!F:F,"ERREUR PROCHAINE QUESTION"))</f>
        <v/>
      </c>
      <c r="L1292" s="26" t="str">
        <f>IF(K1292="","",_xlfn.XLOOKUP(K1292,Questions!$A:$A,Questions!$C:$C,"ERREUR TYPE"))</f>
        <v/>
      </c>
      <c r="M1292" s="26" t="str">
        <f>_xlfn.XLOOKUP(K1292&amp;"_"&amp;Saisie!L1293,'Réponses'!D:D,'Réponses'!C:C,"")</f>
        <v/>
      </c>
      <c r="N1292" s="26" t="str">
        <f>IF(M1292="","",_xlfn.XLOOKUP(M1292,'Réponses'!C:C,'Réponses'!F:F,"ERREUR PROCHAINE QUESTION"))</f>
        <v/>
      </c>
      <c r="O1292" s="26" t="str">
        <f>IF(N1292="","",_xlfn.XLOOKUP(N1292,Questions!$A:$A,Questions!$C:$C,"ERREUR TYPE"))</f>
        <v/>
      </c>
      <c r="P1292" s="26" t="str">
        <f>_xlfn.XLOOKUP(N1292&amp;"_"&amp;Saisie!N1293,'Réponses'!D:D,'Réponses'!C:C,"")</f>
        <v/>
      </c>
      <c r="Q1292" s="26" t="str">
        <f t="shared" si="21"/>
        <v/>
      </c>
    </row>
    <row r="1293" spans="1:17" x14ac:dyDescent="0.25">
      <c r="A1293" s="26" t="str">
        <f>IF(ISBLANK(Saisie!C1294),"",_xlfn.XLOOKUP(Saisie!C1294,Barème!A:A,Barème!F:F,"ERREUR CODE PRODUIT"))</f>
        <v/>
      </c>
      <c r="B1293" s="26" t="str">
        <f>IF(OR(A1293="08",MID(Saisie!C1294,4,4)="0804",MID(Saisie!C1294,4,4)="0907",A1293=""),"",_xlfn.XLOOKUP(A1293,Matériau!A:A,Matériau!C:C,"ERREUR MATERIAU"))</f>
        <v/>
      </c>
      <c r="C1293" s="26" t="str">
        <f>IF(B1293="","",_xlfn.XLOOKUP(B1293,Questions!A:A,Questions!C:C,""))</f>
        <v/>
      </c>
      <c r="D1293" s="26" t="str">
        <f>_xlfn.XLOOKUP(B1293&amp;"_"&amp;Saisie!F1294,'Réponses'!D:D,'Réponses'!C:C,"")</f>
        <v/>
      </c>
      <c r="E1293" s="26" t="str">
        <f>IF(D1293="","",_xlfn.XLOOKUP(D1293,'Réponses'!C:C,'Réponses'!F:F,"ERREUR PROCHAINE QUESTION"))</f>
        <v/>
      </c>
      <c r="F1293" s="26" t="str">
        <f>IF(E1293="","",_xlfn.XLOOKUP(E1293,Questions!$A:$A,Questions!$C:$C,"ERREUR TYPE"))</f>
        <v/>
      </c>
      <c r="G1293" s="26" t="str">
        <f>_xlfn.XLOOKUP(E1293&amp;"_"&amp;Saisie!H1294,'Réponses'!D:D,'Réponses'!C:C,"")</f>
        <v/>
      </c>
      <c r="H1293" s="26" t="str">
        <f>IF(G1293="","",_xlfn.XLOOKUP(G1293,'Réponses'!C:C,'Réponses'!F:F,"ERREUR PROCHAINE QUESTION"))</f>
        <v/>
      </c>
      <c r="I1293" s="26" t="str">
        <f>IF(H1293="","",_xlfn.XLOOKUP(H1293,Questions!$A:$A,Questions!$C:$C,"ERREUR TYPE"))</f>
        <v/>
      </c>
      <c r="J1293" s="26" t="str">
        <f>_xlfn.XLOOKUP(H1293&amp;"_"&amp;Saisie!J1294,'Réponses'!D:D,'Réponses'!C:C,"")</f>
        <v/>
      </c>
      <c r="K1293" s="26" t="str">
        <f>IF(J1293="","",_xlfn.XLOOKUP(J1293,'Réponses'!C:C,'Réponses'!F:F,"ERREUR PROCHAINE QUESTION"))</f>
        <v/>
      </c>
      <c r="L1293" s="26" t="str">
        <f>IF(K1293="","",_xlfn.XLOOKUP(K1293,Questions!$A:$A,Questions!$C:$C,"ERREUR TYPE"))</f>
        <v/>
      </c>
      <c r="M1293" s="26" t="str">
        <f>_xlfn.XLOOKUP(K1293&amp;"_"&amp;Saisie!L1294,'Réponses'!D:D,'Réponses'!C:C,"")</f>
        <v/>
      </c>
      <c r="N1293" s="26" t="str">
        <f>IF(M1293="","",_xlfn.XLOOKUP(M1293,'Réponses'!C:C,'Réponses'!F:F,"ERREUR PROCHAINE QUESTION"))</f>
        <v/>
      </c>
      <c r="O1293" s="26" t="str">
        <f>IF(N1293="","",_xlfn.XLOOKUP(N1293,Questions!$A:$A,Questions!$C:$C,"ERREUR TYPE"))</f>
        <v/>
      </c>
      <c r="P1293" s="26" t="str">
        <f>_xlfn.XLOOKUP(N1293&amp;"_"&amp;Saisie!N1294,'Réponses'!D:D,'Réponses'!C:C,"")</f>
        <v/>
      </c>
      <c r="Q1293" s="26" t="str">
        <f t="shared" si="21"/>
        <v/>
      </c>
    </row>
    <row r="1294" spans="1:17" x14ac:dyDescent="0.25">
      <c r="A1294" s="26" t="str">
        <f>IF(ISBLANK(Saisie!C1295),"",_xlfn.XLOOKUP(Saisie!C1295,Barème!A:A,Barème!F:F,"ERREUR CODE PRODUIT"))</f>
        <v/>
      </c>
      <c r="B1294" s="26" t="str">
        <f>IF(OR(A1294="08",MID(Saisie!C1295,4,4)="0804",MID(Saisie!C1295,4,4)="0907",A1294=""),"",_xlfn.XLOOKUP(A1294,Matériau!A:A,Matériau!C:C,"ERREUR MATERIAU"))</f>
        <v/>
      </c>
      <c r="C1294" s="26" t="str">
        <f>IF(B1294="","",_xlfn.XLOOKUP(B1294,Questions!A:A,Questions!C:C,""))</f>
        <v/>
      </c>
      <c r="D1294" s="26" t="str">
        <f>_xlfn.XLOOKUP(B1294&amp;"_"&amp;Saisie!F1295,'Réponses'!D:D,'Réponses'!C:C,"")</f>
        <v/>
      </c>
      <c r="E1294" s="26" t="str">
        <f>IF(D1294="","",_xlfn.XLOOKUP(D1294,'Réponses'!C:C,'Réponses'!F:F,"ERREUR PROCHAINE QUESTION"))</f>
        <v/>
      </c>
      <c r="F1294" s="26" t="str">
        <f>IF(E1294="","",_xlfn.XLOOKUP(E1294,Questions!$A:$A,Questions!$C:$C,"ERREUR TYPE"))</f>
        <v/>
      </c>
      <c r="G1294" s="26" t="str">
        <f>_xlfn.XLOOKUP(E1294&amp;"_"&amp;Saisie!H1295,'Réponses'!D:D,'Réponses'!C:C,"")</f>
        <v/>
      </c>
      <c r="H1294" s="26" t="str">
        <f>IF(G1294="","",_xlfn.XLOOKUP(G1294,'Réponses'!C:C,'Réponses'!F:F,"ERREUR PROCHAINE QUESTION"))</f>
        <v/>
      </c>
      <c r="I1294" s="26" t="str">
        <f>IF(H1294="","",_xlfn.XLOOKUP(H1294,Questions!$A:$A,Questions!$C:$C,"ERREUR TYPE"))</f>
        <v/>
      </c>
      <c r="J1294" s="26" t="str">
        <f>_xlfn.XLOOKUP(H1294&amp;"_"&amp;Saisie!J1295,'Réponses'!D:D,'Réponses'!C:C,"")</f>
        <v/>
      </c>
      <c r="K1294" s="26" t="str">
        <f>IF(J1294="","",_xlfn.XLOOKUP(J1294,'Réponses'!C:C,'Réponses'!F:F,"ERREUR PROCHAINE QUESTION"))</f>
        <v/>
      </c>
      <c r="L1294" s="26" t="str">
        <f>IF(K1294="","",_xlfn.XLOOKUP(K1294,Questions!$A:$A,Questions!$C:$C,"ERREUR TYPE"))</f>
        <v/>
      </c>
      <c r="M1294" s="26" t="str">
        <f>_xlfn.XLOOKUP(K1294&amp;"_"&amp;Saisie!L1295,'Réponses'!D:D,'Réponses'!C:C,"")</f>
        <v/>
      </c>
      <c r="N1294" s="26" t="str">
        <f>IF(M1294="","",_xlfn.XLOOKUP(M1294,'Réponses'!C:C,'Réponses'!F:F,"ERREUR PROCHAINE QUESTION"))</f>
        <v/>
      </c>
      <c r="O1294" s="26" t="str">
        <f>IF(N1294="","",_xlfn.XLOOKUP(N1294,Questions!$A:$A,Questions!$C:$C,"ERREUR TYPE"))</f>
        <v/>
      </c>
      <c r="P1294" s="26" t="str">
        <f>_xlfn.XLOOKUP(N1294&amp;"_"&amp;Saisie!N1295,'Réponses'!D:D,'Réponses'!C:C,"")</f>
        <v/>
      </c>
      <c r="Q1294" s="26" t="str">
        <f t="shared" si="21"/>
        <v/>
      </c>
    </row>
    <row r="1295" spans="1:17" x14ac:dyDescent="0.25">
      <c r="A1295" s="26" t="str">
        <f>IF(ISBLANK(Saisie!C1296),"",_xlfn.XLOOKUP(Saisie!C1296,Barème!A:A,Barème!F:F,"ERREUR CODE PRODUIT"))</f>
        <v/>
      </c>
      <c r="B1295" s="26" t="str">
        <f>IF(OR(A1295="08",MID(Saisie!C1296,4,4)="0804",MID(Saisie!C1296,4,4)="0907",A1295=""),"",_xlfn.XLOOKUP(A1295,Matériau!A:A,Matériau!C:C,"ERREUR MATERIAU"))</f>
        <v/>
      </c>
      <c r="C1295" s="26" t="str">
        <f>IF(B1295="","",_xlfn.XLOOKUP(B1295,Questions!A:A,Questions!C:C,""))</f>
        <v/>
      </c>
      <c r="D1295" s="26" t="str">
        <f>_xlfn.XLOOKUP(B1295&amp;"_"&amp;Saisie!F1296,'Réponses'!D:D,'Réponses'!C:C,"")</f>
        <v/>
      </c>
      <c r="E1295" s="26" t="str">
        <f>IF(D1295="","",_xlfn.XLOOKUP(D1295,'Réponses'!C:C,'Réponses'!F:F,"ERREUR PROCHAINE QUESTION"))</f>
        <v/>
      </c>
      <c r="F1295" s="26" t="str">
        <f>IF(E1295="","",_xlfn.XLOOKUP(E1295,Questions!$A:$A,Questions!$C:$C,"ERREUR TYPE"))</f>
        <v/>
      </c>
      <c r="G1295" s="26" t="str">
        <f>_xlfn.XLOOKUP(E1295&amp;"_"&amp;Saisie!H1296,'Réponses'!D:D,'Réponses'!C:C,"")</f>
        <v/>
      </c>
      <c r="H1295" s="26" t="str">
        <f>IF(G1295="","",_xlfn.XLOOKUP(G1295,'Réponses'!C:C,'Réponses'!F:F,"ERREUR PROCHAINE QUESTION"))</f>
        <v/>
      </c>
      <c r="I1295" s="26" t="str">
        <f>IF(H1295="","",_xlfn.XLOOKUP(H1295,Questions!$A:$A,Questions!$C:$C,"ERREUR TYPE"))</f>
        <v/>
      </c>
      <c r="J1295" s="26" t="str">
        <f>_xlfn.XLOOKUP(H1295&amp;"_"&amp;Saisie!J1296,'Réponses'!D:D,'Réponses'!C:C,"")</f>
        <v/>
      </c>
      <c r="K1295" s="26" t="str">
        <f>IF(J1295="","",_xlfn.XLOOKUP(J1295,'Réponses'!C:C,'Réponses'!F:F,"ERREUR PROCHAINE QUESTION"))</f>
        <v/>
      </c>
      <c r="L1295" s="26" t="str">
        <f>IF(K1295="","",_xlfn.XLOOKUP(K1295,Questions!$A:$A,Questions!$C:$C,"ERREUR TYPE"))</f>
        <v/>
      </c>
      <c r="M1295" s="26" t="str">
        <f>_xlfn.XLOOKUP(K1295&amp;"_"&amp;Saisie!L1296,'Réponses'!D:D,'Réponses'!C:C,"")</f>
        <v/>
      </c>
      <c r="N1295" s="26" t="str">
        <f>IF(M1295="","",_xlfn.XLOOKUP(M1295,'Réponses'!C:C,'Réponses'!F:F,"ERREUR PROCHAINE QUESTION"))</f>
        <v/>
      </c>
      <c r="O1295" s="26" t="str">
        <f>IF(N1295="","",_xlfn.XLOOKUP(N1295,Questions!$A:$A,Questions!$C:$C,"ERREUR TYPE"))</f>
        <v/>
      </c>
      <c r="P1295" s="26" t="str">
        <f>_xlfn.XLOOKUP(N1295&amp;"_"&amp;Saisie!N1296,'Réponses'!D:D,'Réponses'!C:C,"")</f>
        <v/>
      </c>
      <c r="Q1295" s="26" t="str">
        <f t="shared" si="21"/>
        <v/>
      </c>
    </row>
    <row r="1296" spans="1:17" x14ac:dyDescent="0.25">
      <c r="A1296" s="26" t="str">
        <f>IF(ISBLANK(Saisie!C1297),"",_xlfn.XLOOKUP(Saisie!C1297,Barème!A:A,Barème!F:F,"ERREUR CODE PRODUIT"))</f>
        <v/>
      </c>
      <c r="B1296" s="26" t="str">
        <f>IF(OR(A1296="08",MID(Saisie!C1297,4,4)="0804",MID(Saisie!C1297,4,4)="0907",A1296=""),"",_xlfn.XLOOKUP(A1296,Matériau!A:A,Matériau!C:C,"ERREUR MATERIAU"))</f>
        <v/>
      </c>
      <c r="C1296" s="26" t="str">
        <f>IF(B1296="","",_xlfn.XLOOKUP(B1296,Questions!A:A,Questions!C:C,""))</f>
        <v/>
      </c>
      <c r="D1296" s="26" t="str">
        <f>_xlfn.XLOOKUP(B1296&amp;"_"&amp;Saisie!F1297,'Réponses'!D:D,'Réponses'!C:C,"")</f>
        <v/>
      </c>
      <c r="E1296" s="26" t="str">
        <f>IF(D1296="","",_xlfn.XLOOKUP(D1296,'Réponses'!C:C,'Réponses'!F:F,"ERREUR PROCHAINE QUESTION"))</f>
        <v/>
      </c>
      <c r="F1296" s="26" t="str">
        <f>IF(E1296="","",_xlfn.XLOOKUP(E1296,Questions!$A:$A,Questions!$C:$C,"ERREUR TYPE"))</f>
        <v/>
      </c>
      <c r="G1296" s="26" t="str">
        <f>_xlfn.XLOOKUP(E1296&amp;"_"&amp;Saisie!H1297,'Réponses'!D:D,'Réponses'!C:C,"")</f>
        <v/>
      </c>
      <c r="H1296" s="26" t="str">
        <f>IF(G1296="","",_xlfn.XLOOKUP(G1296,'Réponses'!C:C,'Réponses'!F:F,"ERREUR PROCHAINE QUESTION"))</f>
        <v/>
      </c>
      <c r="I1296" s="26" t="str">
        <f>IF(H1296="","",_xlfn.XLOOKUP(H1296,Questions!$A:$A,Questions!$C:$C,"ERREUR TYPE"))</f>
        <v/>
      </c>
      <c r="J1296" s="26" t="str">
        <f>_xlfn.XLOOKUP(H1296&amp;"_"&amp;Saisie!J1297,'Réponses'!D:D,'Réponses'!C:C,"")</f>
        <v/>
      </c>
      <c r="K1296" s="26" t="str">
        <f>IF(J1296="","",_xlfn.XLOOKUP(J1296,'Réponses'!C:C,'Réponses'!F:F,"ERREUR PROCHAINE QUESTION"))</f>
        <v/>
      </c>
      <c r="L1296" s="26" t="str">
        <f>IF(K1296="","",_xlfn.XLOOKUP(K1296,Questions!$A:$A,Questions!$C:$C,"ERREUR TYPE"))</f>
        <v/>
      </c>
      <c r="M1296" s="26" t="str">
        <f>_xlfn.XLOOKUP(K1296&amp;"_"&amp;Saisie!L1297,'Réponses'!D:D,'Réponses'!C:C,"")</f>
        <v/>
      </c>
      <c r="N1296" s="26" t="str">
        <f>IF(M1296="","",_xlfn.XLOOKUP(M1296,'Réponses'!C:C,'Réponses'!F:F,"ERREUR PROCHAINE QUESTION"))</f>
        <v/>
      </c>
      <c r="O1296" s="26" t="str">
        <f>IF(N1296="","",_xlfn.XLOOKUP(N1296,Questions!$A:$A,Questions!$C:$C,"ERREUR TYPE"))</f>
        <v/>
      </c>
      <c r="P1296" s="26" t="str">
        <f>_xlfn.XLOOKUP(N1296&amp;"_"&amp;Saisie!N1297,'Réponses'!D:D,'Réponses'!C:C,"")</f>
        <v/>
      </c>
      <c r="Q1296" s="26" t="str">
        <f t="shared" si="21"/>
        <v/>
      </c>
    </row>
    <row r="1297" spans="1:17" x14ac:dyDescent="0.25">
      <c r="A1297" s="26" t="str">
        <f>IF(ISBLANK(Saisie!C1298),"",_xlfn.XLOOKUP(Saisie!C1298,Barème!A:A,Barème!F:F,"ERREUR CODE PRODUIT"))</f>
        <v/>
      </c>
      <c r="B1297" s="26" t="str">
        <f>IF(OR(A1297="08",MID(Saisie!C1298,4,4)="0804",MID(Saisie!C1298,4,4)="0907",A1297=""),"",_xlfn.XLOOKUP(A1297,Matériau!A:A,Matériau!C:C,"ERREUR MATERIAU"))</f>
        <v/>
      </c>
      <c r="C1297" s="26" t="str">
        <f>IF(B1297="","",_xlfn.XLOOKUP(B1297,Questions!A:A,Questions!C:C,""))</f>
        <v/>
      </c>
      <c r="D1297" s="26" t="str">
        <f>_xlfn.XLOOKUP(B1297&amp;"_"&amp;Saisie!F1298,'Réponses'!D:D,'Réponses'!C:C,"")</f>
        <v/>
      </c>
      <c r="E1297" s="26" t="str">
        <f>IF(D1297="","",_xlfn.XLOOKUP(D1297,'Réponses'!C:C,'Réponses'!F:F,"ERREUR PROCHAINE QUESTION"))</f>
        <v/>
      </c>
      <c r="F1297" s="26" t="str">
        <f>IF(E1297="","",_xlfn.XLOOKUP(E1297,Questions!$A:$A,Questions!$C:$C,"ERREUR TYPE"))</f>
        <v/>
      </c>
      <c r="G1297" s="26" t="str">
        <f>_xlfn.XLOOKUP(E1297&amp;"_"&amp;Saisie!H1298,'Réponses'!D:D,'Réponses'!C:C,"")</f>
        <v/>
      </c>
      <c r="H1297" s="26" t="str">
        <f>IF(G1297="","",_xlfn.XLOOKUP(G1297,'Réponses'!C:C,'Réponses'!F:F,"ERREUR PROCHAINE QUESTION"))</f>
        <v/>
      </c>
      <c r="I1297" s="26" t="str">
        <f>IF(H1297="","",_xlfn.XLOOKUP(H1297,Questions!$A:$A,Questions!$C:$C,"ERREUR TYPE"))</f>
        <v/>
      </c>
      <c r="J1297" s="26" t="str">
        <f>_xlfn.XLOOKUP(H1297&amp;"_"&amp;Saisie!J1298,'Réponses'!D:D,'Réponses'!C:C,"")</f>
        <v/>
      </c>
      <c r="K1297" s="26" t="str">
        <f>IF(J1297="","",_xlfn.XLOOKUP(J1297,'Réponses'!C:C,'Réponses'!F:F,"ERREUR PROCHAINE QUESTION"))</f>
        <v/>
      </c>
      <c r="L1297" s="26" t="str">
        <f>IF(K1297="","",_xlfn.XLOOKUP(K1297,Questions!$A:$A,Questions!$C:$C,"ERREUR TYPE"))</f>
        <v/>
      </c>
      <c r="M1297" s="26" t="str">
        <f>_xlfn.XLOOKUP(K1297&amp;"_"&amp;Saisie!L1298,'Réponses'!D:D,'Réponses'!C:C,"")</f>
        <v/>
      </c>
      <c r="N1297" s="26" t="str">
        <f>IF(M1297="","",_xlfn.XLOOKUP(M1297,'Réponses'!C:C,'Réponses'!F:F,"ERREUR PROCHAINE QUESTION"))</f>
        <v/>
      </c>
      <c r="O1297" s="26" t="str">
        <f>IF(N1297="","",_xlfn.XLOOKUP(N1297,Questions!$A:$A,Questions!$C:$C,"ERREUR TYPE"))</f>
        <v/>
      </c>
      <c r="P1297" s="26" t="str">
        <f>_xlfn.XLOOKUP(N1297&amp;"_"&amp;Saisie!N1298,'Réponses'!D:D,'Réponses'!C:C,"")</f>
        <v/>
      </c>
      <c r="Q1297" s="26" t="str">
        <f t="shared" si="21"/>
        <v/>
      </c>
    </row>
    <row r="1298" spans="1:17" x14ac:dyDescent="0.25">
      <c r="A1298" s="26" t="str">
        <f>IF(ISBLANK(Saisie!C1299),"",_xlfn.XLOOKUP(Saisie!C1299,Barème!A:A,Barème!F:F,"ERREUR CODE PRODUIT"))</f>
        <v/>
      </c>
      <c r="B1298" s="26" t="str">
        <f>IF(OR(A1298="08",MID(Saisie!C1299,4,4)="0804",MID(Saisie!C1299,4,4)="0907",A1298=""),"",_xlfn.XLOOKUP(A1298,Matériau!A:A,Matériau!C:C,"ERREUR MATERIAU"))</f>
        <v/>
      </c>
      <c r="C1298" s="26" t="str">
        <f>IF(B1298="","",_xlfn.XLOOKUP(B1298,Questions!A:A,Questions!C:C,""))</f>
        <v/>
      </c>
      <c r="D1298" s="26" t="str">
        <f>_xlfn.XLOOKUP(B1298&amp;"_"&amp;Saisie!F1299,'Réponses'!D:D,'Réponses'!C:C,"")</f>
        <v/>
      </c>
      <c r="E1298" s="26" t="str">
        <f>IF(D1298="","",_xlfn.XLOOKUP(D1298,'Réponses'!C:C,'Réponses'!F:F,"ERREUR PROCHAINE QUESTION"))</f>
        <v/>
      </c>
      <c r="F1298" s="26" t="str">
        <f>IF(E1298="","",_xlfn.XLOOKUP(E1298,Questions!$A:$A,Questions!$C:$C,"ERREUR TYPE"))</f>
        <v/>
      </c>
      <c r="G1298" s="26" t="str">
        <f>_xlfn.XLOOKUP(E1298&amp;"_"&amp;Saisie!H1299,'Réponses'!D:D,'Réponses'!C:C,"")</f>
        <v/>
      </c>
      <c r="H1298" s="26" t="str">
        <f>IF(G1298="","",_xlfn.XLOOKUP(G1298,'Réponses'!C:C,'Réponses'!F:F,"ERREUR PROCHAINE QUESTION"))</f>
        <v/>
      </c>
      <c r="I1298" s="26" t="str">
        <f>IF(H1298="","",_xlfn.XLOOKUP(H1298,Questions!$A:$A,Questions!$C:$C,"ERREUR TYPE"))</f>
        <v/>
      </c>
      <c r="J1298" s="26" t="str">
        <f>_xlfn.XLOOKUP(H1298&amp;"_"&amp;Saisie!J1299,'Réponses'!D:D,'Réponses'!C:C,"")</f>
        <v/>
      </c>
      <c r="K1298" s="26" t="str">
        <f>IF(J1298="","",_xlfn.XLOOKUP(J1298,'Réponses'!C:C,'Réponses'!F:F,"ERREUR PROCHAINE QUESTION"))</f>
        <v/>
      </c>
      <c r="L1298" s="26" t="str">
        <f>IF(K1298="","",_xlfn.XLOOKUP(K1298,Questions!$A:$A,Questions!$C:$C,"ERREUR TYPE"))</f>
        <v/>
      </c>
      <c r="M1298" s="26" t="str">
        <f>_xlfn.XLOOKUP(K1298&amp;"_"&amp;Saisie!L1299,'Réponses'!D:D,'Réponses'!C:C,"")</f>
        <v/>
      </c>
      <c r="N1298" s="26" t="str">
        <f>IF(M1298="","",_xlfn.XLOOKUP(M1298,'Réponses'!C:C,'Réponses'!F:F,"ERREUR PROCHAINE QUESTION"))</f>
        <v/>
      </c>
      <c r="O1298" s="26" t="str">
        <f>IF(N1298="","",_xlfn.XLOOKUP(N1298,Questions!$A:$A,Questions!$C:$C,"ERREUR TYPE"))</f>
        <v/>
      </c>
      <c r="P1298" s="26" t="str">
        <f>_xlfn.XLOOKUP(N1298&amp;"_"&amp;Saisie!N1299,'Réponses'!D:D,'Réponses'!C:C,"")</f>
        <v/>
      </c>
      <c r="Q1298" s="26" t="str">
        <f t="shared" si="21"/>
        <v/>
      </c>
    </row>
    <row r="1299" spans="1:17" x14ac:dyDescent="0.25">
      <c r="A1299" s="26" t="str">
        <f>IF(ISBLANK(Saisie!C1300),"",_xlfn.XLOOKUP(Saisie!C1300,Barème!A:A,Barème!F:F,"ERREUR CODE PRODUIT"))</f>
        <v/>
      </c>
      <c r="B1299" s="26" t="str">
        <f>IF(OR(A1299="08",MID(Saisie!C1300,4,4)="0804",MID(Saisie!C1300,4,4)="0907",A1299=""),"",_xlfn.XLOOKUP(A1299,Matériau!A:A,Matériau!C:C,"ERREUR MATERIAU"))</f>
        <v/>
      </c>
      <c r="C1299" s="26" t="str">
        <f>IF(B1299="","",_xlfn.XLOOKUP(B1299,Questions!A:A,Questions!C:C,""))</f>
        <v/>
      </c>
      <c r="D1299" s="26" t="str">
        <f>_xlfn.XLOOKUP(B1299&amp;"_"&amp;Saisie!F1300,'Réponses'!D:D,'Réponses'!C:C,"")</f>
        <v/>
      </c>
      <c r="E1299" s="26" t="str">
        <f>IF(D1299="","",_xlfn.XLOOKUP(D1299,'Réponses'!C:C,'Réponses'!F:F,"ERREUR PROCHAINE QUESTION"))</f>
        <v/>
      </c>
      <c r="F1299" s="26" t="str">
        <f>IF(E1299="","",_xlfn.XLOOKUP(E1299,Questions!$A:$A,Questions!$C:$C,"ERREUR TYPE"))</f>
        <v/>
      </c>
      <c r="G1299" s="26" t="str">
        <f>_xlfn.XLOOKUP(E1299&amp;"_"&amp;Saisie!H1300,'Réponses'!D:D,'Réponses'!C:C,"")</f>
        <v/>
      </c>
      <c r="H1299" s="26" t="str">
        <f>IF(G1299="","",_xlfn.XLOOKUP(G1299,'Réponses'!C:C,'Réponses'!F:F,"ERREUR PROCHAINE QUESTION"))</f>
        <v/>
      </c>
      <c r="I1299" s="26" t="str">
        <f>IF(H1299="","",_xlfn.XLOOKUP(H1299,Questions!$A:$A,Questions!$C:$C,"ERREUR TYPE"))</f>
        <v/>
      </c>
      <c r="J1299" s="26" t="str">
        <f>_xlfn.XLOOKUP(H1299&amp;"_"&amp;Saisie!J1300,'Réponses'!D:D,'Réponses'!C:C,"")</f>
        <v/>
      </c>
      <c r="K1299" s="26" t="str">
        <f>IF(J1299="","",_xlfn.XLOOKUP(J1299,'Réponses'!C:C,'Réponses'!F:F,"ERREUR PROCHAINE QUESTION"))</f>
        <v/>
      </c>
      <c r="L1299" s="26" t="str">
        <f>IF(K1299="","",_xlfn.XLOOKUP(K1299,Questions!$A:$A,Questions!$C:$C,"ERREUR TYPE"))</f>
        <v/>
      </c>
      <c r="M1299" s="26" t="str">
        <f>_xlfn.XLOOKUP(K1299&amp;"_"&amp;Saisie!L1300,'Réponses'!D:D,'Réponses'!C:C,"")</f>
        <v/>
      </c>
      <c r="N1299" s="26" t="str">
        <f>IF(M1299="","",_xlfn.XLOOKUP(M1299,'Réponses'!C:C,'Réponses'!F:F,"ERREUR PROCHAINE QUESTION"))</f>
        <v/>
      </c>
      <c r="O1299" s="26" t="str">
        <f>IF(N1299="","",_xlfn.XLOOKUP(N1299,Questions!$A:$A,Questions!$C:$C,"ERREUR TYPE"))</f>
        <v/>
      </c>
      <c r="P1299" s="26" t="str">
        <f>_xlfn.XLOOKUP(N1299&amp;"_"&amp;Saisie!N1300,'Réponses'!D:D,'Réponses'!C:C,"")</f>
        <v/>
      </c>
      <c r="Q1299" s="26" t="str">
        <f t="shared" si="21"/>
        <v/>
      </c>
    </row>
    <row r="1300" spans="1:17" x14ac:dyDescent="0.25">
      <c r="A1300" s="26" t="str">
        <f>IF(ISBLANK(Saisie!C1301),"",_xlfn.XLOOKUP(Saisie!C1301,Barème!A:A,Barème!F:F,"ERREUR CODE PRODUIT"))</f>
        <v/>
      </c>
      <c r="B1300" s="26" t="str">
        <f>IF(OR(A1300="08",MID(Saisie!C1301,4,4)="0804",MID(Saisie!C1301,4,4)="0907",A1300=""),"",_xlfn.XLOOKUP(A1300,Matériau!A:A,Matériau!C:C,"ERREUR MATERIAU"))</f>
        <v/>
      </c>
      <c r="C1300" s="26" t="str">
        <f>IF(B1300="","",_xlfn.XLOOKUP(B1300,Questions!A:A,Questions!C:C,""))</f>
        <v/>
      </c>
      <c r="D1300" s="26" t="str">
        <f>_xlfn.XLOOKUP(B1300&amp;"_"&amp;Saisie!F1301,'Réponses'!D:D,'Réponses'!C:C,"")</f>
        <v/>
      </c>
      <c r="E1300" s="26" t="str">
        <f>IF(D1300="","",_xlfn.XLOOKUP(D1300,'Réponses'!C:C,'Réponses'!F:F,"ERREUR PROCHAINE QUESTION"))</f>
        <v/>
      </c>
      <c r="F1300" s="26" t="str">
        <f>IF(E1300="","",_xlfn.XLOOKUP(E1300,Questions!$A:$A,Questions!$C:$C,"ERREUR TYPE"))</f>
        <v/>
      </c>
      <c r="G1300" s="26" t="str">
        <f>_xlfn.XLOOKUP(E1300&amp;"_"&amp;Saisie!H1301,'Réponses'!D:D,'Réponses'!C:C,"")</f>
        <v/>
      </c>
      <c r="H1300" s="26" t="str">
        <f>IF(G1300="","",_xlfn.XLOOKUP(G1300,'Réponses'!C:C,'Réponses'!F:F,"ERREUR PROCHAINE QUESTION"))</f>
        <v/>
      </c>
      <c r="I1300" s="26" t="str">
        <f>IF(H1300="","",_xlfn.XLOOKUP(H1300,Questions!$A:$A,Questions!$C:$C,"ERREUR TYPE"))</f>
        <v/>
      </c>
      <c r="J1300" s="26" t="str">
        <f>_xlfn.XLOOKUP(H1300&amp;"_"&amp;Saisie!J1301,'Réponses'!D:D,'Réponses'!C:C,"")</f>
        <v/>
      </c>
      <c r="K1300" s="26" t="str">
        <f>IF(J1300="","",_xlfn.XLOOKUP(J1300,'Réponses'!C:C,'Réponses'!F:F,"ERREUR PROCHAINE QUESTION"))</f>
        <v/>
      </c>
      <c r="L1300" s="26" t="str">
        <f>IF(K1300="","",_xlfn.XLOOKUP(K1300,Questions!$A:$A,Questions!$C:$C,"ERREUR TYPE"))</f>
        <v/>
      </c>
      <c r="M1300" s="26" t="str">
        <f>_xlfn.XLOOKUP(K1300&amp;"_"&amp;Saisie!L1301,'Réponses'!D:D,'Réponses'!C:C,"")</f>
        <v/>
      </c>
      <c r="N1300" s="26" t="str">
        <f>IF(M1300="","",_xlfn.XLOOKUP(M1300,'Réponses'!C:C,'Réponses'!F:F,"ERREUR PROCHAINE QUESTION"))</f>
        <v/>
      </c>
      <c r="O1300" s="26" t="str">
        <f>IF(N1300="","",_xlfn.XLOOKUP(N1300,Questions!$A:$A,Questions!$C:$C,"ERREUR TYPE"))</f>
        <v/>
      </c>
      <c r="P1300" s="26" t="str">
        <f>_xlfn.XLOOKUP(N1300&amp;"_"&amp;Saisie!N1301,'Réponses'!D:D,'Réponses'!C:C,"")</f>
        <v/>
      </c>
      <c r="Q1300" s="26" t="str">
        <f t="shared" si="21"/>
        <v/>
      </c>
    </row>
    <row r="1301" spans="1:17" x14ac:dyDescent="0.25">
      <c r="A1301" s="26" t="str">
        <f>IF(ISBLANK(Saisie!C1302),"",_xlfn.XLOOKUP(Saisie!C1302,Barème!A:A,Barème!F:F,"ERREUR CODE PRODUIT"))</f>
        <v/>
      </c>
      <c r="B1301" s="26" t="str">
        <f>IF(OR(A1301="08",MID(Saisie!C1302,4,4)="0804",MID(Saisie!C1302,4,4)="0907",A1301=""),"",_xlfn.XLOOKUP(A1301,Matériau!A:A,Matériau!C:C,"ERREUR MATERIAU"))</f>
        <v/>
      </c>
      <c r="C1301" s="26" t="str">
        <f>IF(B1301="","",_xlfn.XLOOKUP(B1301,Questions!A:A,Questions!C:C,""))</f>
        <v/>
      </c>
      <c r="D1301" s="26" t="str">
        <f>_xlfn.XLOOKUP(B1301&amp;"_"&amp;Saisie!F1302,'Réponses'!D:D,'Réponses'!C:C,"")</f>
        <v/>
      </c>
      <c r="E1301" s="26" t="str">
        <f>IF(D1301="","",_xlfn.XLOOKUP(D1301,'Réponses'!C:C,'Réponses'!F:F,"ERREUR PROCHAINE QUESTION"))</f>
        <v/>
      </c>
      <c r="F1301" s="26" t="str">
        <f>IF(E1301="","",_xlfn.XLOOKUP(E1301,Questions!$A:$A,Questions!$C:$C,"ERREUR TYPE"))</f>
        <v/>
      </c>
      <c r="G1301" s="26" t="str">
        <f>_xlfn.XLOOKUP(E1301&amp;"_"&amp;Saisie!H1302,'Réponses'!D:D,'Réponses'!C:C,"")</f>
        <v/>
      </c>
      <c r="H1301" s="26" t="str">
        <f>IF(G1301="","",_xlfn.XLOOKUP(G1301,'Réponses'!C:C,'Réponses'!F:F,"ERREUR PROCHAINE QUESTION"))</f>
        <v/>
      </c>
      <c r="I1301" s="26" t="str">
        <f>IF(H1301="","",_xlfn.XLOOKUP(H1301,Questions!$A:$A,Questions!$C:$C,"ERREUR TYPE"))</f>
        <v/>
      </c>
      <c r="J1301" s="26" t="str">
        <f>_xlfn.XLOOKUP(H1301&amp;"_"&amp;Saisie!J1302,'Réponses'!D:D,'Réponses'!C:C,"")</f>
        <v/>
      </c>
      <c r="K1301" s="26" t="str">
        <f>IF(J1301="","",_xlfn.XLOOKUP(J1301,'Réponses'!C:C,'Réponses'!F:F,"ERREUR PROCHAINE QUESTION"))</f>
        <v/>
      </c>
      <c r="L1301" s="26" t="str">
        <f>IF(K1301="","",_xlfn.XLOOKUP(K1301,Questions!$A:$A,Questions!$C:$C,"ERREUR TYPE"))</f>
        <v/>
      </c>
      <c r="M1301" s="26" t="str">
        <f>_xlfn.XLOOKUP(K1301&amp;"_"&amp;Saisie!L1302,'Réponses'!D:D,'Réponses'!C:C,"")</f>
        <v/>
      </c>
      <c r="N1301" s="26" t="str">
        <f>IF(M1301="","",_xlfn.XLOOKUP(M1301,'Réponses'!C:C,'Réponses'!F:F,"ERREUR PROCHAINE QUESTION"))</f>
        <v/>
      </c>
      <c r="O1301" s="26" t="str">
        <f>IF(N1301="","",_xlfn.XLOOKUP(N1301,Questions!$A:$A,Questions!$C:$C,"ERREUR TYPE"))</f>
        <v/>
      </c>
      <c r="P1301" s="26" t="str">
        <f>_xlfn.XLOOKUP(N1301&amp;"_"&amp;Saisie!N1302,'Réponses'!D:D,'Réponses'!C:C,"")</f>
        <v/>
      </c>
      <c r="Q1301" s="26" t="str">
        <f t="shared" si="21"/>
        <v/>
      </c>
    </row>
    <row r="1302" spans="1:17" x14ac:dyDescent="0.25">
      <c r="A1302" s="26" t="str">
        <f>IF(ISBLANK(Saisie!C1303),"",_xlfn.XLOOKUP(Saisie!C1303,Barème!A:A,Barème!F:F,"ERREUR CODE PRODUIT"))</f>
        <v/>
      </c>
      <c r="B1302" s="26" t="str">
        <f>IF(OR(A1302="08",MID(Saisie!C1303,4,4)="0804",MID(Saisie!C1303,4,4)="0907",A1302=""),"",_xlfn.XLOOKUP(A1302,Matériau!A:A,Matériau!C:C,"ERREUR MATERIAU"))</f>
        <v/>
      </c>
      <c r="C1302" s="26" t="str">
        <f>IF(B1302="","",_xlfn.XLOOKUP(B1302,Questions!A:A,Questions!C:C,""))</f>
        <v/>
      </c>
      <c r="D1302" s="26" t="str">
        <f>_xlfn.XLOOKUP(B1302&amp;"_"&amp;Saisie!F1303,'Réponses'!D:D,'Réponses'!C:C,"")</f>
        <v/>
      </c>
      <c r="E1302" s="26" t="str">
        <f>IF(D1302="","",_xlfn.XLOOKUP(D1302,'Réponses'!C:C,'Réponses'!F:F,"ERREUR PROCHAINE QUESTION"))</f>
        <v/>
      </c>
      <c r="F1302" s="26" t="str">
        <f>IF(E1302="","",_xlfn.XLOOKUP(E1302,Questions!$A:$A,Questions!$C:$C,"ERREUR TYPE"))</f>
        <v/>
      </c>
      <c r="G1302" s="26" t="str">
        <f>_xlfn.XLOOKUP(E1302&amp;"_"&amp;Saisie!H1303,'Réponses'!D:D,'Réponses'!C:C,"")</f>
        <v/>
      </c>
      <c r="H1302" s="26" t="str">
        <f>IF(G1302="","",_xlfn.XLOOKUP(G1302,'Réponses'!C:C,'Réponses'!F:F,"ERREUR PROCHAINE QUESTION"))</f>
        <v/>
      </c>
      <c r="I1302" s="26" t="str">
        <f>IF(H1302="","",_xlfn.XLOOKUP(H1302,Questions!$A:$A,Questions!$C:$C,"ERREUR TYPE"))</f>
        <v/>
      </c>
      <c r="J1302" s="26" t="str">
        <f>_xlfn.XLOOKUP(H1302&amp;"_"&amp;Saisie!J1303,'Réponses'!D:D,'Réponses'!C:C,"")</f>
        <v/>
      </c>
      <c r="K1302" s="26" t="str">
        <f>IF(J1302="","",_xlfn.XLOOKUP(J1302,'Réponses'!C:C,'Réponses'!F:F,"ERREUR PROCHAINE QUESTION"))</f>
        <v/>
      </c>
      <c r="L1302" s="26" t="str">
        <f>IF(K1302="","",_xlfn.XLOOKUP(K1302,Questions!$A:$A,Questions!$C:$C,"ERREUR TYPE"))</f>
        <v/>
      </c>
      <c r="M1302" s="26" t="str">
        <f>_xlfn.XLOOKUP(K1302&amp;"_"&amp;Saisie!L1303,'Réponses'!D:D,'Réponses'!C:C,"")</f>
        <v/>
      </c>
      <c r="N1302" s="26" t="str">
        <f>IF(M1302="","",_xlfn.XLOOKUP(M1302,'Réponses'!C:C,'Réponses'!F:F,"ERREUR PROCHAINE QUESTION"))</f>
        <v/>
      </c>
      <c r="O1302" s="26" t="str">
        <f>IF(N1302="","",_xlfn.XLOOKUP(N1302,Questions!$A:$A,Questions!$C:$C,"ERREUR TYPE"))</f>
        <v/>
      </c>
      <c r="P1302" s="26" t="str">
        <f>_xlfn.XLOOKUP(N1302&amp;"_"&amp;Saisie!N1303,'Réponses'!D:D,'Réponses'!C:C,"")</f>
        <v/>
      </c>
      <c r="Q1302" s="26" t="str">
        <f t="shared" si="21"/>
        <v/>
      </c>
    </row>
    <row r="1303" spans="1:17" x14ac:dyDescent="0.25">
      <c r="A1303" s="26" t="str">
        <f>IF(ISBLANK(Saisie!C1304),"",_xlfn.XLOOKUP(Saisie!C1304,Barème!A:A,Barème!F:F,"ERREUR CODE PRODUIT"))</f>
        <v/>
      </c>
      <c r="B1303" s="26" t="str">
        <f>IF(OR(A1303="08",MID(Saisie!C1304,4,4)="0804",MID(Saisie!C1304,4,4)="0907",A1303=""),"",_xlfn.XLOOKUP(A1303,Matériau!A:A,Matériau!C:C,"ERREUR MATERIAU"))</f>
        <v/>
      </c>
      <c r="C1303" s="26" t="str">
        <f>IF(B1303="","",_xlfn.XLOOKUP(B1303,Questions!A:A,Questions!C:C,""))</f>
        <v/>
      </c>
      <c r="D1303" s="26" t="str">
        <f>_xlfn.XLOOKUP(B1303&amp;"_"&amp;Saisie!F1304,'Réponses'!D:D,'Réponses'!C:C,"")</f>
        <v/>
      </c>
      <c r="E1303" s="26" t="str">
        <f>IF(D1303="","",_xlfn.XLOOKUP(D1303,'Réponses'!C:C,'Réponses'!F:F,"ERREUR PROCHAINE QUESTION"))</f>
        <v/>
      </c>
      <c r="F1303" s="26" t="str">
        <f>IF(E1303="","",_xlfn.XLOOKUP(E1303,Questions!$A:$A,Questions!$C:$C,"ERREUR TYPE"))</f>
        <v/>
      </c>
      <c r="G1303" s="26" t="str">
        <f>_xlfn.XLOOKUP(E1303&amp;"_"&amp;Saisie!H1304,'Réponses'!D:D,'Réponses'!C:C,"")</f>
        <v/>
      </c>
      <c r="H1303" s="26" t="str">
        <f>IF(G1303="","",_xlfn.XLOOKUP(G1303,'Réponses'!C:C,'Réponses'!F:F,"ERREUR PROCHAINE QUESTION"))</f>
        <v/>
      </c>
      <c r="I1303" s="26" t="str">
        <f>IF(H1303="","",_xlfn.XLOOKUP(H1303,Questions!$A:$A,Questions!$C:$C,"ERREUR TYPE"))</f>
        <v/>
      </c>
      <c r="J1303" s="26" t="str">
        <f>_xlfn.XLOOKUP(H1303&amp;"_"&amp;Saisie!J1304,'Réponses'!D:D,'Réponses'!C:C,"")</f>
        <v/>
      </c>
      <c r="K1303" s="26" t="str">
        <f>IF(J1303="","",_xlfn.XLOOKUP(J1303,'Réponses'!C:C,'Réponses'!F:F,"ERREUR PROCHAINE QUESTION"))</f>
        <v/>
      </c>
      <c r="L1303" s="26" t="str">
        <f>IF(K1303="","",_xlfn.XLOOKUP(K1303,Questions!$A:$A,Questions!$C:$C,"ERREUR TYPE"))</f>
        <v/>
      </c>
      <c r="M1303" s="26" t="str">
        <f>_xlfn.XLOOKUP(K1303&amp;"_"&amp;Saisie!L1304,'Réponses'!D:D,'Réponses'!C:C,"")</f>
        <v/>
      </c>
      <c r="N1303" s="26" t="str">
        <f>IF(M1303="","",_xlfn.XLOOKUP(M1303,'Réponses'!C:C,'Réponses'!F:F,"ERREUR PROCHAINE QUESTION"))</f>
        <v/>
      </c>
      <c r="O1303" s="26" t="str">
        <f>IF(N1303="","",_xlfn.XLOOKUP(N1303,Questions!$A:$A,Questions!$C:$C,"ERREUR TYPE"))</f>
        <v/>
      </c>
      <c r="P1303" s="26" t="str">
        <f>_xlfn.XLOOKUP(N1303&amp;"_"&amp;Saisie!N1304,'Réponses'!D:D,'Réponses'!C:C,"")</f>
        <v/>
      </c>
      <c r="Q1303" s="26" t="str">
        <f t="shared" si="21"/>
        <v/>
      </c>
    </row>
    <row r="1304" spans="1:17" x14ac:dyDescent="0.25">
      <c r="A1304" s="26" t="str">
        <f>IF(ISBLANK(Saisie!C1305),"",_xlfn.XLOOKUP(Saisie!C1305,Barème!A:A,Barème!F:F,"ERREUR CODE PRODUIT"))</f>
        <v/>
      </c>
      <c r="B1304" s="26" t="str">
        <f>IF(OR(A1304="08",MID(Saisie!C1305,4,4)="0804",MID(Saisie!C1305,4,4)="0907",A1304=""),"",_xlfn.XLOOKUP(A1304,Matériau!A:A,Matériau!C:C,"ERREUR MATERIAU"))</f>
        <v/>
      </c>
      <c r="C1304" s="26" t="str">
        <f>IF(B1304="","",_xlfn.XLOOKUP(B1304,Questions!A:A,Questions!C:C,""))</f>
        <v/>
      </c>
      <c r="D1304" s="26" t="str">
        <f>_xlfn.XLOOKUP(B1304&amp;"_"&amp;Saisie!F1305,'Réponses'!D:D,'Réponses'!C:C,"")</f>
        <v/>
      </c>
      <c r="E1304" s="26" t="str">
        <f>IF(D1304="","",_xlfn.XLOOKUP(D1304,'Réponses'!C:C,'Réponses'!F:F,"ERREUR PROCHAINE QUESTION"))</f>
        <v/>
      </c>
      <c r="F1304" s="26" t="str">
        <f>IF(E1304="","",_xlfn.XLOOKUP(E1304,Questions!$A:$A,Questions!$C:$C,"ERREUR TYPE"))</f>
        <v/>
      </c>
      <c r="G1304" s="26" t="str">
        <f>_xlfn.XLOOKUP(E1304&amp;"_"&amp;Saisie!H1305,'Réponses'!D:D,'Réponses'!C:C,"")</f>
        <v/>
      </c>
      <c r="H1304" s="26" t="str">
        <f>IF(G1304="","",_xlfn.XLOOKUP(G1304,'Réponses'!C:C,'Réponses'!F:F,"ERREUR PROCHAINE QUESTION"))</f>
        <v/>
      </c>
      <c r="I1304" s="26" t="str">
        <f>IF(H1304="","",_xlfn.XLOOKUP(H1304,Questions!$A:$A,Questions!$C:$C,"ERREUR TYPE"))</f>
        <v/>
      </c>
      <c r="J1304" s="26" t="str">
        <f>_xlfn.XLOOKUP(H1304&amp;"_"&amp;Saisie!J1305,'Réponses'!D:D,'Réponses'!C:C,"")</f>
        <v/>
      </c>
      <c r="K1304" s="26" t="str">
        <f>IF(J1304="","",_xlfn.XLOOKUP(J1304,'Réponses'!C:C,'Réponses'!F:F,"ERREUR PROCHAINE QUESTION"))</f>
        <v/>
      </c>
      <c r="L1304" s="26" t="str">
        <f>IF(K1304="","",_xlfn.XLOOKUP(K1304,Questions!$A:$A,Questions!$C:$C,"ERREUR TYPE"))</f>
        <v/>
      </c>
      <c r="M1304" s="26" t="str">
        <f>_xlfn.XLOOKUP(K1304&amp;"_"&amp;Saisie!L1305,'Réponses'!D:D,'Réponses'!C:C,"")</f>
        <v/>
      </c>
      <c r="N1304" s="26" t="str">
        <f>IF(M1304="","",_xlfn.XLOOKUP(M1304,'Réponses'!C:C,'Réponses'!F:F,"ERREUR PROCHAINE QUESTION"))</f>
        <v/>
      </c>
      <c r="O1304" s="26" t="str">
        <f>IF(N1304="","",_xlfn.XLOOKUP(N1304,Questions!$A:$A,Questions!$C:$C,"ERREUR TYPE"))</f>
        <v/>
      </c>
      <c r="P1304" s="26" t="str">
        <f>_xlfn.XLOOKUP(N1304&amp;"_"&amp;Saisie!N1305,'Réponses'!D:D,'Réponses'!C:C,"")</f>
        <v/>
      </c>
      <c r="Q1304" s="26" t="str">
        <f t="shared" si="21"/>
        <v/>
      </c>
    </row>
    <row r="1305" spans="1:17" x14ac:dyDescent="0.25">
      <c r="A1305" s="26" t="str">
        <f>IF(ISBLANK(Saisie!C1306),"",_xlfn.XLOOKUP(Saisie!C1306,Barème!A:A,Barème!F:F,"ERREUR CODE PRODUIT"))</f>
        <v/>
      </c>
      <c r="B1305" s="26" t="str">
        <f>IF(OR(A1305="08",MID(Saisie!C1306,4,4)="0804",MID(Saisie!C1306,4,4)="0907",A1305=""),"",_xlfn.XLOOKUP(A1305,Matériau!A:A,Matériau!C:C,"ERREUR MATERIAU"))</f>
        <v/>
      </c>
      <c r="C1305" s="26" t="str">
        <f>IF(B1305="","",_xlfn.XLOOKUP(B1305,Questions!A:A,Questions!C:C,""))</f>
        <v/>
      </c>
      <c r="D1305" s="26" t="str">
        <f>_xlfn.XLOOKUP(B1305&amp;"_"&amp;Saisie!F1306,'Réponses'!D:D,'Réponses'!C:C,"")</f>
        <v/>
      </c>
      <c r="E1305" s="26" t="str">
        <f>IF(D1305="","",_xlfn.XLOOKUP(D1305,'Réponses'!C:C,'Réponses'!F:F,"ERREUR PROCHAINE QUESTION"))</f>
        <v/>
      </c>
      <c r="F1305" s="26" t="str">
        <f>IF(E1305="","",_xlfn.XLOOKUP(E1305,Questions!$A:$A,Questions!$C:$C,"ERREUR TYPE"))</f>
        <v/>
      </c>
      <c r="G1305" s="26" t="str">
        <f>_xlfn.XLOOKUP(E1305&amp;"_"&amp;Saisie!H1306,'Réponses'!D:D,'Réponses'!C:C,"")</f>
        <v/>
      </c>
      <c r="H1305" s="26" t="str">
        <f>IF(G1305="","",_xlfn.XLOOKUP(G1305,'Réponses'!C:C,'Réponses'!F:F,"ERREUR PROCHAINE QUESTION"))</f>
        <v/>
      </c>
      <c r="I1305" s="26" t="str">
        <f>IF(H1305="","",_xlfn.XLOOKUP(H1305,Questions!$A:$A,Questions!$C:$C,"ERREUR TYPE"))</f>
        <v/>
      </c>
      <c r="J1305" s="26" t="str">
        <f>_xlfn.XLOOKUP(H1305&amp;"_"&amp;Saisie!J1306,'Réponses'!D:D,'Réponses'!C:C,"")</f>
        <v/>
      </c>
      <c r="K1305" s="26" t="str">
        <f>IF(J1305="","",_xlfn.XLOOKUP(J1305,'Réponses'!C:C,'Réponses'!F:F,"ERREUR PROCHAINE QUESTION"))</f>
        <v/>
      </c>
      <c r="L1305" s="26" t="str">
        <f>IF(K1305="","",_xlfn.XLOOKUP(K1305,Questions!$A:$A,Questions!$C:$C,"ERREUR TYPE"))</f>
        <v/>
      </c>
      <c r="M1305" s="26" t="str">
        <f>_xlfn.XLOOKUP(K1305&amp;"_"&amp;Saisie!L1306,'Réponses'!D:D,'Réponses'!C:C,"")</f>
        <v/>
      </c>
      <c r="N1305" s="26" t="str">
        <f>IF(M1305="","",_xlfn.XLOOKUP(M1305,'Réponses'!C:C,'Réponses'!F:F,"ERREUR PROCHAINE QUESTION"))</f>
        <v/>
      </c>
      <c r="O1305" s="26" t="str">
        <f>IF(N1305="","",_xlfn.XLOOKUP(N1305,Questions!$A:$A,Questions!$C:$C,"ERREUR TYPE"))</f>
        <v/>
      </c>
      <c r="P1305" s="26" t="str">
        <f>_xlfn.XLOOKUP(N1305&amp;"_"&amp;Saisie!N1306,'Réponses'!D:D,'Réponses'!C:C,"")</f>
        <v/>
      </c>
      <c r="Q1305" s="26" t="str">
        <f t="shared" si="21"/>
        <v/>
      </c>
    </row>
    <row r="1306" spans="1:17" x14ac:dyDescent="0.25">
      <c r="A1306" s="26" t="str">
        <f>IF(ISBLANK(Saisie!C1307),"",_xlfn.XLOOKUP(Saisie!C1307,Barème!A:A,Barème!F:F,"ERREUR CODE PRODUIT"))</f>
        <v/>
      </c>
      <c r="B1306" s="26" t="str">
        <f>IF(OR(A1306="08",MID(Saisie!C1307,4,4)="0804",MID(Saisie!C1307,4,4)="0907",A1306=""),"",_xlfn.XLOOKUP(A1306,Matériau!A:A,Matériau!C:C,"ERREUR MATERIAU"))</f>
        <v/>
      </c>
      <c r="C1306" s="26" t="str">
        <f>IF(B1306="","",_xlfn.XLOOKUP(B1306,Questions!A:A,Questions!C:C,""))</f>
        <v/>
      </c>
      <c r="D1306" s="26" t="str">
        <f>_xlfn.XLOOKUP(B1306&amp;"_"&amp;Saisie!F1307,'Réponses'!D:D,'Réponses'!C:C,"")</f>
        <v/>
      </c>
      <c r="E1306" s="26" t="str">
        <f>IF(D1306="","",_xlfn.XLOOKUP(D1306,'Réponses'!C:C,'Réponses'!F:F,"ERREUR PROCHAINE QUESTION"))</f>
        <v/>
      </c>
      <c r="F1306" s="26" t="str">
        <f>IF(E1306="","",_xlfn.XLOOKUP(E1306,Questions!$A:$A,Questions!$C:$C,"ERREUR TYPE"))</f>
        <v/>
      </c>
      <c r="G1306" s="26" t="str">
        <f>_xlfn.XLOOKUP(E1306&amp;"_"&amp;Saisie!H1307,'Réponses'!D:D,'Réponses'!C:C,"")</f>
        <v/>
      </c>
      <c r="H1306" s="26" t="str">
        <f>IF(G1306="","",_xlfn.XLOOKUP(G1306,'Réponses'!C:C,'Réponses'!F:F,"ERREUR PROCHAINE QUESTION"))</f>
        <v/>
      </c>
      <c r="I1306" s="26" t="str">
        <f>IF(H1306="","",_xlfn.XLOOKUP(H1306,Questions!$A:$A,Questions!$C:$C,"ERREUR TYPE"))</f>
        <v/>
      </c>
      <c r="J1306" s="26" t="str">
        <f>_xlfn.XLOOKUP(H1306&amp;"_"&amp;Saisie!J1307,'Réponses'!D:D,'Réponses'!C:C,"")</f>
        <v/>
      </c>
      <c r="K1306" s="26" t="str">
        <f>IF(J1306="","",_xlfn.XLOOKUP(J1306,'Réponses'!C:C,'Réponses'!F:F,"ERREUR PROCHAINE QUESTION"))</f>
        <v/>
      </c>
      <c r="L1306" s="26" t="str">
        <f>IF(K1306="","",_xlfn.XLOOKUP(K1306,Questions!$A:$A,Questions!$C:$C,"ERREUR TYPE"))</f>
        <v/>
      </c>
      <c r="M1306" s="26" t="str">
        <f>_xlfn.XLOOKUP(K1306&amp;"_"&amp;Saisie!L1307,'Réponses'!D:D,'Réponses'!C:C,"")</f>
        <v/>
      </c>
      <c r="N1306" s="26" t="str">
        <f>IF(M1306="","",_xlfn.XLOOKUP(M1306,'Réponses'!C:C,'Réponses'!F:F,"ERREUR PROCHAINE QUESTION"))</f>
        <v/>
      </c>
      <c r="O1306" s="26" t="str">
        <f>IF(N1306="","",_xlfn.XLOOKUP(N1306,Questions!$A:$A,Questions!$C:$C,"ERREUR TYPE"))</f>
        <v/>
      </c>
      <c r="P1306" s="26" t="str">
        <f>_xlfn.XLOOKUP(N1306&amp;"_"&amp;Saisie!N1307,'Réponses'!D:D,'Réponses'!C:C,"")</f>
        <v/>
      </c>
      <c r="Q1306" s="26" t="str">
        <f t="shared" si="21"/>
        <v/>
      </c>
    </row>
    <row r="1307" spans="1:17" x14ac:dyDescent="0.25">
      <c r="A1307" s="26" t="str">
        <f>IF(ISBLANK(Saisie!C1308),"",_xlfn.XLOOKUP(Saisie!C1308,Barème!A:A,Barème!F:F,"ERREUR CODE PRODUIT"))</f>
        <v/>
      </c>
      <c r="B1307" s="26" t="str">
        <f>IF(OR(A1307="08",MID(Saisie!C1308,4,4)="0804",MID(Saisie!C1308,4,4)="0907",A1307=""),"",_xlfn.XLOOKUP(A1307,Matériau!A:A,Matériau!C:C,"ERREUR MATERIAU"))</f>
        <v/>
      </c>
      <c r="C1307" s="26" t="str">
        <f>IF(B1307="","",_xlfn.XLOOKUP(B1307,Questions!A:A,Questions!C:C,""))</f>
        <v/>
      </c>
      <c r="D1307" s="26" t="str">
        <f>_xlfn.XLOOKUP(B1307&amp;"_"&amp;Saisie!F1308,'Réponses'!D:D,'Réponses'!C:C,"")</f>
        <v/>
      </c>
      <c r="E1307" s="26" t="str">
        <f>IF(D1307="","",_xlfn.XLOOKUP(D1307,'Réponses'!C:C,'Réponses'!F:F,"ERREUR PROCHAINE QUESTION"))</f>
        <v/>
      </c>
      <c r="F1307" s="26" t="str">
        <f>IF(E1307="","",_xlfn.XLOOKUP(E1307,Questions!$A:$A,Questions!$C:$C,"ERREUR TYPE"))</f>
        <v/>
      </c>
      <c r="G1307" s="26" t="str">
        <f>_xlfn.XLOOKUP(E1307&amp;"_"&amp;Saisie!H1308,'Réponses'!D:D,'Réponses'!C:C,"")</f>
        <v/>
      </c>
      <c r="H1307" s="26" t="str">
        <f>IF(G1307="","",_xlfn.XLOOKUP(G1307,'Réponses'!C:C,'Réponses'!F:F,"ERREUR PROCHAINE QUESTION"))</f>
        <v/>
      </c>
      <c r="I1307" s="26" t="str">
        <f>IF(H1307="","",_xlfn.XLOOKUP(H1307,Questions!$A:$A,Questions!$C:$C,"ERREUR TYPE"))</f>
        <v/>
      </c>
      <c r="J1307" s="26" t="str">
        <f>_xlfn.XLOOKUP(H1307&amp;"_"&amp;Saisie!J1308,'Réponses'!D:D,'Réponses'!C:C,"")</f>
        <v/>
      </c>
      <c r="K1307" s="26" t="str">
        <f>IF(J1307="","",_xlfn.XLOOKUP(J1307,'Réponses'!C:C,'Réponses'!F:F,"ERREUR PROCHAINE QUESTION"))</f>
        <v/>
      </c>
      <c r="L1307" s="26" t="str">
        <f>IF(K1307="","",_xlfn.XLOOKUP(K1307,Questions!$A:$A,Questions!$C:$C,"ERREUR TYPE"))</f>
        <v/>
      </c>
      <c r="M1307" s="26" t="str">
        <f>_xlfn.XLOOKUP(K1307&amp;"_"&amp;Saisie!L1308,'Réponses'!D:D,'Réponses'!C:C,"")</f>
        <v/>
      </c>
      <c r="N1307" s="26" t="str">
        <f>IF(M1307="","",_xlfn.XLOOKUP(M1307,'Réponses'!C:C,'Réponses'!F:F,"ERREUR PROCHAINE QUESTION"))</f>
        <v/>
      </c>
      <c r="O1307" s="26" t="str">
        <f>IF(N1307="","",_xlfn.XLOOKUP(N1307,Questions!$A:$A,Questions!$C:$C,"ERREUR TYPE"))</f>
        <v/>
      </c>
      <c r="P1307" s="26" t="str">
        <f>_xlfn.XLOOKUP(N1307&amp;"_"&amp;Saisie!N1308,'Réponses'!D:D,'Réponses'!C:C,"")</f>
        <v/>
      </c>
      <c r="Q1307" s="26" t="str">
        <f t="shared" si="21"/>
        <v/>
      </c>
    </row>
    <row r="1308" spans="1:17" x14ac:dyDescent="0.25">
      <c r="A1308" s="26" t="str">
        <f>IF(ISBLANK(Saisie!C1309),"",_xlfn.XLOOKUP(Saisie!C1309,Barème!A:A,Barème!F:F,"ERREUR CODE PRODUIT"))</f>
        <v/>
      </c>
      <c r="B1308" s="26" t="str">
        <f>IF(OR(A1308="08",MID(Saisie!C1309,4,4)="0804",MID(Saisie!C1309,4,4)="0907",A1308=""),"",_xlfn.XLOOKUP(A1308,Matériau!A:A,Matériau!C:C,"ERREUR MATERIAU"))</f>
        <v/>
      </c>
      <c r="C1308" s="26" t="str">
        <f>IF(B1308="","",_xlfn.XLOOKUP(B1308,Questions!A:A,Questions!C:C,""))</f>
        <v/>
      </c>
      <c r="D1308" s="26" t="str">
        <f>_xlfn.XLOOKUP(B1308&amp;"_"&amp;Saisie!F1309,'Réponses'!D:D,'Réponses'!C:C,"")</f>
        <v/>
      </c>
      <c r="E1308" s="26" t="str">
        <f>IF(D1308="","",_xlfn.XLOOKUP(D1308,'Réponses'!C:C,'Réponses'!F:F,"ERREUR PROCHAINE QUESTION"))</f>
        <v/>
      </c>
      <c r="F1308" s="26" t="str">
        <f>IF(E1308="","",_xlfn.XLOOKUP(E1308,Questions!$A:$A,Questions!$C:$C,"ERREUR TYPE"))</f>
        <v/>
      </c>
      <c r="G1308" s="26" t="str">
        <f>_xlfn.XLOOKUP(E1308&amp;"_"&amp;Saisie!H1309,'Réponses'!D:D,'Réponses'!C:C,"")</f>
        <v/>
      </c>
      <c r="H1308" s="26" t="str">
        <f>IF(G1308="","",_xlfn.XLOOKUP(G1308,'Réponses'!C:C,'Réponses'!F:F,"ERREUR PROCHAINE QUESTION"))</f>
        <v/>
      </c>
      <c r="I1308" s="26" t="str">
        <f>IF(H1308="","",_xlfn.XLOOKUP(H1308,Questions!$A:$A,Questions!$C:$C,"ERREUR TYPE"))</f>
        <v/>
      </c>
      <c r="J1308" s="26" t="str">
        <f>_xlfn.XLOOKUP(H1308&amp;"_"&amp;Saisie!J1309,'Réponses'!D:D,'Réponses'!C:C,"")</f>
        <v/>
      </c>
      <c r="K1308" s="26" t="str">
        <f>IF(J1308="","",_xlfn.XLOOKUP(J1308,'Réponses'!C:C,'Réponses'!F:F,"ERREUR PROCHAINE QUESTION"))</f>
        <v/>
      </c>
      <c r="L1308" s="26" t="str">
        <f>IF(K1308="","",_xlfn.XLOOKUP(K1308,Questions!$A:$A,Questions!$C:$C,"ERREUR TYPE"))</f>
        <v/>
      </c>
      <c r="M1308" s="26" t="str">
        <f>_xlfn.XLOOKUP(K1308&amp;"_"&amp;Saisie!L1309,'Réponses'!D:D,'Réponses'!C:C,"")</f>
        <v/>
      </c>
      <c r="N1308" s="26" t="str">
        <f>IF(M1308="","",_xlfn.XLOOKUP(M1308,'Réponses'!C:C,'Réponses'!F:F,"ERREUR PROCHAINE QUESTION"))</f>
        <v/>
      </c>
      <c r="O1308" s="26" t="str">
        <f>IF(N1308="","",_xlfn.XLOOKUP(N1308,Questions!$A:$A,Questions!$C:$C,"ERREUR TYPE"))</f>
        <v/>
      </c>
      <c r="P1308" s="26" t="str">
        <f>_xlfn.XLOOKUP(N1308&amp;"_"&amp;Saisie!N1309,'Réponses'!D:D,'Réponses'!C:C,"")</f>
        <v/>
      </c>
      <c r="Q1308" s="26" t="str">
        <f t="shared" si="21"/>
        <v/>
      </c>
    </row>
    <row r="1309" spans="1:17" x14ac:dyDescent="0.25">
      <c r="A1309" s="26" t="str">
        <f>IF(ISBLANK(Saisie!C1310),"",_xlfn.XLOOKUP(Saisie!C1310,Barème!A:A,Barème!F:F,"ERREUR CODE PRODUIT"))</f>
        <v/>
      </c>
      <c r="B1309" s="26" t="str">
        <f>IF(OR(A1309="08",MID(Saisie!C1310,4,4)="0804",MID(Saisie!C1310,4,4)="0907",A1309=""),"",_xlfn.XLOOKUP(A1309,Matériau!A:A,Matériau!C:C,"ERREUR MATERIAU"))</f>
        <v/>
      </c>
      <c r="C1309" s="26" t="str">
        <f>IF(B1309="","",_xlfn.XLOOKUP(B1309,Questions!A:A,Questions!C:C,""))</f>
        <v/>
      </c>
      <c r="D1309" s="26" t="str">
        <f>_xlfn.XLOOKUP(B1309&amp;"_"&amp;Saisie!F1310,'Réponses'!D:D,'Réponses'!C:C,"")</f>
        <v/>
      </c>
      <c r="E1309" s="26" t="str">
        <f>IF(D1309="","",_xlfn.XLOOKUP(D1309,'Réponses'!C:C,'Réponses'!F:F,"ERREUR PROCHAINE QUESTION"))</f>
        <v/>
      </c>
      <c r="F1309" s="26" t="str">
        <f>IF(E1309="","",_xlfn.XLOOKUP(E1309,Questions!$A:$A,Questions!$C:$C,"ERREUR TYPE"))</f>
        <v/>
      </c>
      <c r="G1309" s="26" t="str">
        <f>_xlfn.XLOOKUP(E1309&amp;"_"&amp;Saisie!H1310,'Réponses'!D:D,'Réponses'!C:C,"")</f>
        <v/>
      </c>
      <c r="H1309" s="26" t="str">
        <f>IF(G1309="","",_xlfn.XLOOKUP(G1309,'Réponses'!C:C,'Réponses'!F:F,"ERREUR PROCHAINE QUESTION"))</f>
        <v/>
      </c>
      <c r="I1309" s="26" t="str">
        <f>IF(H1309="","",_xlfn.XLOOKUP(H1309,Questions!$A:$A,Questions!$C:$C,"ERREUR TYPE"))</f>
        <v/>
      </c>
      <c r="J1309" s="26" t="str">
        <f>_xlfn.XLOOKUP(H1309&amp;"_"&amp;Saisie!J1310,'Réponses'!D:D,'Réponses'!C:C,"")</f>
        <v/>
      </c>
      <c r="K1309" s="26" t="str">
        <f>IF(J1309="","",_xlfn.XLOOKUP(J1309,'Réponses'!C:C,'Réponses'!F:F,"ERREUR PROCHAINE QUESTION"))</f>
        <v/>
      </c>
      <c r="L1309" s="26" t="str">
        <f>IF(K1309="","",_xlfn.XLOOKUP(K1309,Questions!$A:$A,Questions!$C:$C,"ERREUR TYPE"))</f>
        <v/>
      </c>
      <c r="M1309" s="26" t="str">
        <f>_xlfn.XLOOKUP(K1309&amp;"_"&amp;Saisie!L1310,'Réponses'!D:D,'Réponses'!C:C,"")</f>
        <v/>
      </c>
      <c r="N1309" s="26" t="str">
        <f>IF(M1309="","",_xlfn.XLOOKUP(M1309,'Réponses'!C:C,'Réponses'!F:F,"ERREUR PROCHAINE QUESTION"))</f>
        <v/>
      </c>
      <c r="O1309" s="26" t="str">
        <f>IF(N1309="","",_xlfn.XLOOKUP(N1309,Questions!$A:$A,Questions!$C:$C,"ERREUR TYPE"))</f>
        <v/>
      </c>
      <c r="P1309" s="26" t="str">
        <f>_xlfn.XLOOKUP(N1309&amp;"_"&amp;Saisie!N1310,'Réponses'!D:D,'Réponses'!C:C,"")</f>
        <v/>
      </c>
      <c r="Q1309" s="26" t="str">
        <f t="shared" si="21"/>
        <v/>
      </c>
    </row>
    <row r="1310" spans="1:17" x14ac:dyDescent="0.25">
      <c r="A1310" s="26" t="str">
        <f>IF(ISBLANK(Saisie!C1311),"",_xlfn.XLOOKUP(Saisie!C1311,Barème!A:A,Barème!F:F,"ERREUR CODE PRODUIT"))</f>
        <v/>
      </c>
      <c r="B1310" s="26" t="str">
        <f>IF(OR(A1310="08",MID(Saisie!C1311,4,4)="0804",MID(Saisie!C1311,4,4)="0907",A1310=""),"",_xlfn.XLOOKUP(A1310,Matériau!A:A,Matériau!C:C,"ERREUR MATERIAU"))</f>
        <v/>
      </c>
      <c r="C1310" s="26" t="str">
        <f>IF(B1310="","",_xlfn.XLOOKUP(B1310,Questions!A:A,Questions!C:C,""))</f>
        <v/>
      </c>
      <c r="D1310" s="26" t="str">
        <f>_xlfn.XLOOKUP(B1310&amp;"_"&amp;Saisie!F1311,'Réponses'!D:D,'Réponses'!C:C,"")</f>
        <v/>
      </c>
      <c r="E1310" s="26" t="str">
        <f>IF(D1310="","",_xlfn.XLOOKUP(D1310,'Réponses'!C:C,'Réponses'!F:F,"ERREUR PROCHAINE QUESTION"))</f>
        <v/>
      </c>
      <c r="F1310" s="26" t="str">
        <f>IF(E1310="","",_xlfn.XLOOKUP(E1310,Questions!$A:$A,Questions!$C:$C,"ERREUR TYPE"))</f>
        <v/>
      </c>
      <c r="G1310" s="26" t="str">
        <f>_xlfn.XLOOKUP(E1310&amp;"_"&amp;Saisie!H1311,'Réponses'!D:D,'Réponses'!C:C,"")</f>
        <v/>
      </c>
      <c r="H1310" s="26" t="str">
        <f>IF(G1310="","",_xlfn.XLOOKUP(G1310,'Réponses'!C:C,'Réponses'!F:F,"ERREUR PROCHAINE QUESTION"))</f>
        <v/>
      </c>
      <c r="I1310" s="26" t="str">
        <f>IF(H1310="","",_xlfn.XLOOKUP(H1310,Questions!$A:$A,Questions!$C:$C,"ERREUR TYPE"))</f>
        <v/>
      </c>
      <c r="J1310" s="26" t="str">
        <f>_xlfn.XLOOKUP(H1310&amp;"_"&amp;Saisie!J1311,'Réponses'!D:D,'Réponses'!C:C,"")</f>
        <v/>
      </c>
      <c r="K1310" s="26" t="str">
        <f>IF(J1310="","",_xlfn.XLOOKUP(J1310,'Réponses'!C:C,'Réponses'!F:F,"ERREUR PROCHAINE QUESTION"))</f>
        <v/>
      </c>
      <c r="L1310" s="26" t="str">
        <f>IF(K1310="","",_xlfn.XLOOKUP(K1310,Questions!$A:$A,Questions!$C:$C,"ERREUR TYPE"))</f>
        <v/>
      </c>
      <c r="M1310" s="26" t="str">
        <f>_xlfn.XLOOKUP(K1310&amp;"_"&amp;Saisie!L1311,'Réponses'!D:D,'Réponses'!C:C,"")</f>
        <v/>
      </c>
      <c r="N1310" s="26" t="str">
        <f>IF(M1310="","",_xlfn.XLOOKUP(M1310,'Réponses'!C:C,'Réponses'!F:F,"ERREUR PROCHAINE QUESTION"))</f>
        <v/>
      </c>
      <c r="O1310" s="26" t="str">
        <f>IF(N1310="","",_xlfn.XLOOKUP(N1310,Questions!$A:$A,Questions!$C:$C,"ERREUR TYPE"))</f>
        <v/>
      </c>
      <c r="P1310" s="26" t="str">
        <f>_xlfn.XLOOKUP(N1310&amp;"_"&amp;Saisie!N1311,'Réponses'!D:D,'Réponses'!C:C,"")</f>
        <v/>
      </c>
      <c r="Q1310" s="26" t="str">
        <f t="shared" si="21"/>
        <v/>
      </c>
    </row>
    <row r="1311" spans="1:17" x14ac:dyDescent="0.25">
      <c r="A1311" s="26" t="str">
        <f>IF(ISBLANK(Saisie!C1312),"",_xlfn.XLOOKUP(Saisie!C1312,Barème!A:A,Barème!F:F,"ERREUR CODE PRODUIT"))</f>
        <v/>
      </c>
      <c r="B1311" s="26" t="str">
        <f>IF(OR(A1311="08",MID(Saisie!C1312,4,4)="0804",MID(Saisie!C1312,4,4)="0907",A1311=""),"",_xlfn.XLOOKUP(A1311,Matériau!A:A,Matériau!C:C,"ERREUR MATERIAU"))</f>
        <v/>
      </c>
      <c r="C1311" s="26" t="str">
        <f>IF(B1311="","",_xlfn.XLOOKUP(B1311,Questions!A:A,Questions!C:C,""))</f>
        <v/>
      </c>
      <c r="D1311" s="26" t="str">
        <f>_xlfn.XLOOKUP(B1311&amp;"_"&amp;Saisie!F1312,'Réponses'!D:D,'Réponses'!C:C,"")</f>
        <v/>
      </c>
      <c r="E1311" s="26" t="str">
        <f>IF(D1311="","",_xlfn.XLOOKUP(D1311,'Réponses'!C:C,'Réponses'!F:F,"ERREUR PROCHAINE QUESTION"))</f>
        <v/>
      </c>
      <c r="F1311" s="26" t="str">
        <f>IF(E1311="","",_xlfn.XLOOKUP(E1311,Questions!$A:$A,Questions!$C:$C,"ERREUR TYPE"))</f>
        <v/>
      </c>
      <c r="G1311" s="26" t="str">
        <f>_xlfn.XLOOKUP(E1311&amp;"_"&amp;Saisie!H1312,'Réponses'!D:D,'Réponses'!C:C,"")</f>
        <v/>
      </c>
      <c r="H1311" s="26" t="str">
        <f>IF(G1311="","",_xlfn.XLOOKUP(G1311,'Réponses'!C:C,'Réponses'!F:F,"ERREUR PROCHAINE QUESTION"))</f>
        <v/>
      </c>
      <c r="I1311" s="26" t="str">
        <f>IF(H1311="","",_xlfn.XLOOKUP(H1311,Questions!$A:$A,Questions!$C:$C,"ERREUR TYPE"))</f>
        <v/>
      </c>
      <c r="J1311" s="26" t="str">
        <f>_xlfn.XLOOKUP(H1311&amp;"_"&amp;Saisie!J1312,'Réponses'!D:D,'Réponses'!C:C,"")</f>
        <v/>
      </c>
      <c r="K1311" s="26" t="str">
        <f>IF(J1311="","",_xlfn.XLOOKUP(J1311,'Réponses'!C:C,'Réponses'!F:F,"ERREUR PROCHAINE QUESTION"))</f>
        <v/>
      </c>
      <c r="L1311" s="26" t="str">
        <f>IF(K1311="","",_xlfn.XLOOKUP(K1311,Questions!$A:$A,Questions!$C:$C,"ERREUR TYPE"))</f>
        <v/>
      </c>
      <c r="M1311" s="26" t="str">
        <f>_xlfn.XLOOKUP(K1311&amp;"_"&amp;Saisie!L1312,'Réponses'!D:D,'Réponses'!C:C,"")</f>
        <v/>
      </c>
      <c r="N1311" s="26" t="str">
        <f>IF(M1311="","",_xlfn.XLOOKUP(M1311,'Réponses'!C:C,'Réponses'!F:F,"ERREUR PROCHAINE QUESTION"))</f>
        <v/>
      </c>
      <c r="O1311" s="26" t="str">
        <f>IF(N1311="","",_xlfn.XLOOKUP(N1311,Questions!$A:$A,Questions!$C:$C,"ERREUR TYPE"))</f>
        <v/>
      </c>
      <c r="P1311" s="26" t="str">
        <f>_xlfn.XLOOKUP(N1311&amp;"_"&amp;Saisie!N1312,'Réponses'!D:D,'Réponses'!C:C,"")</f>
        <v/>
      </c>
      <c r="Q1311" s="26" t="str">
        <f t="shared" si="21"/>
        <v/>
      </c>
    </row>
    <row r="1312" spans="1:17" x14ac:dyDescent="0.25">
      <c r="A1312" s="26" t="str">
        <f>IF(ISBLANK(Saisie!C1313),"",_xlfn.XLOOKUP(Saisie!C1313,Barème!A:A,Barème!F:F,"ERREUR CODE PRODUIT"))</f>
        <v/>
      </c>
      <c r="B1312" s="26" t="str">
        <f>IF(OR(A1312="08",MID(Saisie!C1313,4,4)="0804",MID(Saisie!C1313,4,4)="0907",A1312=""),"",_xlfn.XLOOKUP(A1312,Matériau!A:A,Matériau!C:C,"ERREUR MATERIAU"))</f>
        <v/>
      </c>
      <c r="C1312" s="26" t="str">
        <f>IF(B1312="","",_xlfn.XLOOKUP(B1312,Questions!A:A,Questions!C:C,""))</f>
        <v/>
      </c>
      <c r="D1312" s="26" t="str">
        <f>_xlfn.XLOOKUP(B1312&amp;"_"&amp;Saisie!F1313,'Réponses'!D:D,'Réponses'!C:C,"")</f>
        <v/>
      </c>
      <c r="E1312" s="26" t="str">
        <f>IF(D1312="","",_xlfn.XLOOKUP(D1312,'Réponses'!C:C,'Réponses'!F:F,"ERREUR PROCHAINE QUESTION"))</f>
        <v/>
      </c>
      <c r="F1312" s="26" t="str">
        <f>IF(E1312="","",_xlfn.XLOOKUP(E1312,Questions!$A:$A,Questions!$C:$C,"ERREUR TYPE"))</f>
        <v/>
      </c>
      <c r="G1312" s="26" t="str">
        <f>_xlfn.XLOOKUP(E1312&amp;"_"&amp;Saisie!H1313,'Réponses'!D:D,'Réponses'!C:C,"")</f>
        <v/>
      </c>
      <c r="H1312" s="26" t="str">
        <f>IF(G1312="","",_xlfn.XLOOKUP(G1312,'Réponses'!C:C,'Réponses'!F:F,"ERREUR PROCHAINE QUESTION"))</f>
        <v/>
      </c>
      <c r="I1312" s="26" t="str">
        <f>IF(H1312="","",_xlfn.XLOOKUP(H1312,Questions!$A:$A,Questions!$C:$C,"ERREUR TYPE"))</f>
        <v/>
      </c>
      <c r="J1312" s="26" t="str">
        <f>_xlfn.XLOOKUP(H1312&amp;"_"&amp;Saisie!J1313,'Réponses'!D:D,'Réponses'!C:C,"")</f>
        <v/>
      </c>
      <c r="K1312" s="26" t="str">
        <f>IF(J1312="","",_xlfn.XLOOKUP(J1312,'Réponses'!C:C,'Réponses'!F:F,"ERREUR PROCHAINE QUESTION"))</f>
        <v/>
      </c>
      <c r="L1312" s="26" t="str">
        <f>IF(K1312="","",_xlfn.XLOOKUP(K1312,Questions!$A:$A,Questions!$C:$C,"ERREUR TYPE"))</f>
        <v/>
      </c>
      <c r="M1312" s="26" t="str">
        <f>_xlfn.XLOOKUP(K1312&amp;"_"&amp;Saisie!L1313,'Réponses'!D:D,'Réponses'!C:C,"")</f>
        <v/>
      </c>
      <c r="N1312" s="26" t="str">
        <f>IF(M1312="","",_xlfn.XLOOKUP(M1312,'Réponses'!C:C,'Réponses'!F:F,"ERREUR PROCHAINE QUESTION"))</f>
        <v/>
      </c>
      <c r="O1312" s="26" t="str">
        <f>IF(N1312="","",_xlfn.XLOOKUP(N1312,Questions!$A:$A,Questions!$C:$C,"ERREUR TYPE"))</f>
        <v/>
      </c>
      <c r="P1312" s="26" t="str">
        <f>_xlfn.XLOOKUP(N1312&amp;"_"&amp;Saisie!N1313,'Réponses'!D:D,'Réponses'!C:C,"")</f>
        <v/>
      </c>
      <c r="Q1312" s="26" t="str">
        <f t="shared" si="21"/>
        <v/>
      </c>
    </row>
    <row r="1313" spans="1:17" x14ac:dyDescent="0.25">
      <c r="A1313" s="26" t="str">
        <f>IF(ISBLANK(Saisie!C1314),"",_xlfn.XLOOKUP(Saisie!C1314,Barème!A:A,Barème!F:F,"ERREUR CODE PRODUIT"))</f>
        <v/>
      </c>
      <c r="B1313" s="26" t="str">
        <f>IF(OR(A1313="08",MID(Saisie!C1314,4,4)="0804",MID(Saisie!C1314,4,4)="0907",A1313=""),"",_xlfn.XLOOKUP(A1313,Matériau!A:A,Matériau!C:C,"ERREUR MATERIAU"))</f>
        <v/>
      </c>
      <c r="C1313" s="26" t="str">
        <f>IF(B1313="","",_xlfn.XLOOKUP(B1313,Questions!A:A,Questions!C:C,""))</f>
        <v/>
      </c>
      <c r="D1313" s="26" t="str">
        <f>_xlfn.XLOOKUP(B1313&amp;"_"&amp;Saisie!F1314,'Réponses'!D:D,'Réponses'!C:C,"")</f>
        <v/>
      </c>
      <c r="E1313" s="26" t="str">
        <f>IF(D1313="","",_xlfn.XLOOKUP(D1313,'Réponses'!C:C,'Réponses'!F:F,"ERREUR PROCHAINE QUESTION"))</f>
        <v/>
      </c>
      <c r="F1313" s="26" t="str">
        <f>IF(E1313="","",_xlfn.XLOOKUP(E1313,Questions!$A:$A,Questions!$C:$C,"ERREUR TYPE"))</f>
        <v/>
      </c>
      <c r="G1313" s="26" t="str">
        <f>_xlfn.XLOOKUP(E1313&amp;"_"&amp;Saisie!H1314,'Réponses'!D:D,'Réponses'!C:C,"")</f>
        <v/>
      </c>
      <c r="H1313" s="26" t="str">
        <f>IF(G1313="","",_xlfn.XLOOKUP(G1313,'Réponses'!C:C,'Réponses'!F:F,"ERREUR PROCHAINE QUESTION"))</f>
        <v/>
      </c>
      <c r="I1313" s="26" t="str">
        <f>IF(H1313="","",_xlfn.XLOOKUP(H1313,Questions!$A:$A,Questions!$C:$C,"ERREUR TYPE"))</f>
        <v/>
      </c>
      <c r="J1313" s="26" t="str">
        <f>_xlfn.XLOOKUP(H1313&amp;"_"&amp;Saisie!J1314,'Réponses'!D:D,'Réponses'!C:C,"")</f>
        <v/>
      </c>
      <c r="K1313" s="26" t="str">
        <f>IF(J1313="","",_xlfn.XLOOKUP(J1313,'Réponses'!C:C,'Réponses'!F:F,"ERREUR PROCHAINE QUESTION"))</f>
        <v/>
      </c>
      <c r="L1313" s="26" t="str">
        <f>IF(K1313="","",_xlfn.XLOOKUP(K1313,Questions!$A:$A,Questions!$C:$C,"ERREUR TYPE"))</f>
        <v/>
      </c>
      <c r="M1313" s="26" t="str">
        <f>_xlfn.XLOOKUP(K1313&amp;"_"&amp;Saisie!L1314,'Réponses'!D:D,'Réponses'!C:C,"")</f>
        <v/>
      </c>
      <c r="N1313" s="26" t="str">
        <f>IF(M1313="","",_xlfn.XLOOKUP(M1313,'Réponses'!C:C,'Réponses'!F:F,"ERREUR PROCHAINE QUESTION"))</f>
        <v/>
      </c>
      <c r="O1313" s="26" t="str">
        <f>IF(N1313="","",_xlfn.XLOOKUP(N1313,Questions!$A:$A,Questions!$C:$C,"ERREUR TYPE"))</f>
        <v/>
      </c>
      <c r="P1313" s="26" t="str">
        <f>_xlfn.XLOOKUP(N1313&amp;"_"&amp;Saisie!N1314,'Réponses'!D:D,'Réponses'!C:C,"")</f>
        <v/>
      </c>
      <c r="Q1313" s="26" t="str">
        <f t="shared" si="21"/>
        <v/>
      </c>
    </row>
    <row r="1314" spans="1:17" x14ac:dyDescent="0.25">
      <c r="A1314" s="26" t="str">
        <f>IF(ISBLANK(Saisie!C1315),"",_xlfn.XLOOKUP(Saisie!C1315,Barème!A:A,Barème!F:F,"ERREUR CODE PRODUIT"))</f>
        <v/>
      </c>
      <c r="B1314" s="26" t="str">
        <f>IF(OR(A1314="08",MID(Saisie!C1315,4,4)="0804",MID(Saisie!C1315,4,4)="0907",A1314=""),"",_xlfn.XLOOKUP(A1314,Matériau!A:A,Matériau!C:C,"ERREUR MATERIAU"))</f>
        <v/>
      </c>
      <c r="C1314" s="26" t="str">
        <f>IF(B1314="","",_xlfn.XLOOKUP(B1314,Questions!A:A,Questions!C:C,""))</f>
        <v/>
      </c>
      <c r="D1314" s="26" t="str">
        <f>_xlfn.XLOOKUP(B1314&amp;"_"&amp;Saisie!F1315,'Réponses'!D:D,'Réponses'!C:C,"")</f>
        <v/>
      </c>
      <c r="E1314" s="26" t="str">
        <f>IF(D1314="","",_xlfn.XLOOKUP(D1314,'Réponses'!C:C,'Réponses'!F:F,"ERREUR PROCHAINE QUESTION"))</f>
        <v/>
      </c>
      <c r="F1314" s="26" t="str">
        <f>IF(E1314="","",_xlfn.XLOOKUP(E1314,Questions!$A:$A,Questions!$C:$C,"ERREUR TYPE"))</f>
        <v/>
      </c>
      <c r="G1314" s="26" t="str">
        <f>_xlfn.XLOOKUP(E1314&amp;"_"&amp;Saisie!H1315,'Réponses'!D:D,'Réponses'!C:C,"")</f>
        <v/>
      </c>
      <c r="H1314" s="26" t="str">
        <f>IF(G1314="","",_xlfn.XLOOKUP(G1314,'Réponses'!C:C,'Réponses'!F:F,"ERREUR PROCHAINE QUESTION"))</f>
        <v/>
      </c>
      <c r="I1314" s="26" t="str">
        <f>IF(H1314="","",_xlfn.XLOOKUP(H1314,Questions!$A:$A,Questions!$C:$C,"ERREUR TYPE"))</f>
        <v/>
      </c>
      <c r="J1314" s="26" t="str">
        <f>_xlfn.XLOOKUP(H1314&amp;"_"&amp;Saisie!J1315,'Réponses'!D:D,'Réponses'!C:C,"")</f>
        <v/>
      </c>
      <c r="K1314" s="26" t="str">
        <f>IF(J1314="","",_xlfn.XLOOKUP(J1314,'Réponses'!C:C,'Réponses'!F:F,"ERREUR PROCHAINE QUESTION"))</f>
        <v/>
      </c>
      <c r="L1314" s="26" t="str">
        <f>IF(K1314="","",_xlfn.XLOOKUP(K1314,Questions!$A:$A,Questions!$C:$C,"ERREUR TYPE"))</f>
        <v/>
      </c>
      <c r="M1314" s="26" t="str">
        <f>_xlfn.XLOOKUP(K1314&amp;"_"&amp;Saisie!L1315,'Réponses'!D:D,'Réponses'!C:C,"")</f>
        <v/>
      </c>
      <c r="N1314" s="26" t="str">
        <f>IF(M1314="","",_xlfn.XLOOKUP(M1314,'Réponses'!C:C,'Réponses'!F:F,"ERREUR PROCHAINE QUESTION"))</f>
        <v/>
      </c>
      <c r="O1314" s="26" t="str">
        <f>IF(N1314="","",_xlfn.XLOOKUP(N1314,Questions!$A:$A,Questions!$C:$C,"ERREUR TYPE"))</f>
        <v/>
      </c>
      <c r="P1314" s="26" t="str">
        <f>_xlfn.XLOOKUP(N1314&amp;"_"&amp;Saisie!N1315,'Réponses'!D:D,'Réponses'!C:C,"")</f>
        <v/>
      </c>
      <c r="Q1314" s="26" t="str">
        <f t="shared" si="21"/>
        <v/>
      </c>
    </row>
    <row r="1315" spans="1:17" x14ac:dyDescent="0.25">
      <c r="A1315" s="26" t="str">
        <f>IF(ISBLANK(Saisie!C1316),"",_xlfn.XLOOKUP(Saisie!C1316,Barème!A:A,Barème!F:F,"ERREUR CODE PRODUIT"))</f>
        <v/>
      </c>
      <c r="B1315" s="26" t="str">
        <f>IF(OR(A1315="08",MID(Saisie!C1316,4,4)="0804",MID(Saisie!C1316,4,4)="0907",A1315=""),"",_xlfn.XLOOKUP(A1315,Matériau!A:A,Matériau!C:C,"ERREUR MATERIAU"))</f>
        <v/>
      </c>
      <c r="C1315" s="26" t="str">
        <f>IF(B1315="","",_xlfn.XLOOKUP(B1315,Questions!A:A,Questions!C:C,""))</f>
        <v/>
      </c>
      <c r="D1315" s="26" t="str">
        <f>_xlfn.XLOOKUP(B1315&amp;"_"&amp;Saisie!F1316,'Réponses'!D:D,'Réponses'!C:C,"")</f>
        <v/>
      </c>
      <c r="E1315" s="26" t="str">
        <f>IF(D1315="","",_xlfn.XLOOKUP(D1315,'Réponses'!C:C,'Réponses'!F:F,"ERREUR PROCHAINE QUESTION"))</f>
        <v/>
      </c>
      <c r="F1315" s="26" t="str">
        <f>IF(E1315="","",_xlfn.XLOOKUP(E1315,Questions!$A:$A,Questions!$C:$C,"ERREUR TYPE"))</f>
        <v/>
      </c>
      <c r="G1315" s="26" t="str">
        <f>_xlfn.XLOOKUP(E1315&amp;"_"&amp;Saisie!H1316,'Réponses'!D:D,'Réponses'!C:C,"")</f>
        <v/>
      </c>
      <c r="H1315" s="26" t="str">
        <f>IF(G1315="","",_xlfn.XLOOKUP(G1315,'Réponses'!C:C,'Réponses'!F:F,"ERREUR PROCHAINE QUESTION"))</f>
        <v/>
      </c>
      <c r="I1315" s="26" t="str">
        <f>IF(H1315="","",_xlfn.XLOOKUP(H1315,Questions!$A:$A,Questions!$C:$C,"ERREUR TYPE"))</f>
        <v/>
      </c>
      <c r="J1315" s="26" t="str">
        <f>_xlfn.XLOOKUP(H1315&amp;"_"&amp;Saisie!J1316,'Réponses'!D:D,'Réponses'!C:C,"")</f>
        <v/>
      </c>
      <c r="K1315" s="26" t="str">
        <f>IF(J1315="","",_xlfn.XLOOKUP(J1315,'Réponses'!C:C,'Réponses'!F:F,"ERREUR PROCHAINE QUESTION"))</f>
        <v/>
      </c>
      <c r="L1315" s="26" t="str">
        <f>IF(K1315="","",_xlfn.XLOOKUP(K1315,Questions!$A:$A,Questions!$C:$C,"ERREUR TYPE"))</f>
        <v/>
      </c>
      <c r="M1315" s="26" t="str">
        <f>_xlfn.XLOOKUP(K1315&amp;"_"&amp;Saisie!L1316,'Réponses'!D:D,'Réponses'!C:C,"")</f>
        <v/>
      </c>
      <c r="N1315" s="26" t="str">
        <f>IF(M1315="","",_xlfn.XLOOKUP(M1315,'Réponses'!C:C,'Réponses'!F:F,"ERREUR PROCHAINE QUESTION"))</f>
        <v/>
      </c>
      <c r="O1315" s="26" t="str">
        <f>IF(N1315="","",_xlfn.XLOOKUP(N1315,Questions!$A:$A,Questions!$C:$C,"ERREUR TYPE"))</f>
        <v/>
      </c>
      <c r="P1315" s="26" t="str">
        <f>_xlfn.XLOOKUP(N1315&amp;"_"&amp;Saisie!N1316,'Réponses'!D:D,'Réponses'!C:C,"")</f>
        <v/>
      </c>
      <c r="Q1315" s="26" t="str">
        <f t="shared" si="21"/>
        <v/>
      </c>
    </row>
    <row r="1316" spans="1:17" x14ac:dyDescent="0.25">
      <c r="A1316" s="26" t="str">
        <f>IF(ISBLANK(Saisie!C1317),"",_xlfn.XLOOKUP(Saisie!C1317,Barème!A:A,Barème!F:F,"ERREUR CODE PRODUIT"))</f>
        <v/>
      </c>
      <c r="B1316" s="26" t="str">
        <f>IF(OR(A1316="08",MID(Saisie!C1317,4,4)="0804",MID(Saisie!C1317,4,4)="0907",A1316=""),"",_xlfn.XLOOKUP(A1316,Matériau!A:A,Matériau!C:C,"ERREUR MATERIAU"))</f>
        <v/>
      </c>
      <c r="C1316" s="26" t="str">
        <f>IF(B1316="","",_xlfn.XLOOKUP(B1316,Questions!A:A,Questions!C:C,""))</f>
        <v/>
      </c>
      <c r="D1316" s="26" t="str">
        <f>_xlfn.XLOOKUP(B1316&amp;"_"&amp;Saisie!F1317,'Réponses'!D:D,'Réponses'!C:C,"")</f>
        <v/>
      </c>
      <c r="E1316" s="26" t="str">
        <f>IF(D1316="","",_xlfn.XLOOKUP(D1316,'Réponses'!C:C,'Réponses'!F:F,"ERREUR PROCHAINE QUESTION"))</f>
        <v/>
      </c>
      <c r="F1316" s="26" t="str">
        <f>IF(E1316="","",_xlfn.XLOOKUP(E1316,Questions!$A:$A,Questions!$C:$C,"ERREUR TYPE"))</f>
        <v/>
      </c>
      <c r="G1316" s="26" t="str">
        <f>_xlfn.XLOOKUP(E1316&amp;"_"&amp;Saisie!H1317,'Réponses'!D:D,'Réponses'!C:C,"")</f>
        <v/>
      </c>
      <c r="H1316" s="26" t="str">
        <f>IF(G1316="","",_xlfn.XLOOKUP(G1316,'Réponses'!C:C,'Réponses'!F:F,"ERREUR PROCHAINE QUESTION"))</f>
        <v/>
      </c>
      <c r="I1316" s="26" t="str">
        <f>IF(H1316="","",_xlfn.XLOOKUP(H1316,Questions!$A:$A,Questions!$C:$C,"ERREUR TYPE"))</f>
        <v/>
      </c>
      <c r="J1316" s="26" t="str">
        <f>_xlfn.XLOOKUP(H1316&amp;"_"&amp;Saisie!J1317,'Réponses'!D:D,'Réponses'!C:C,"")</f>
        <v/>
      </c>
      <c r="K1316" s="26" t="str">
        <f>IF(J1316="","",_xlfn.XLOOKUP(J1316,'Réponses'!C:C,'Réponses'!F:F,"ERREUR PROCHAINE QUESTION"))</f>
        <v/>
      </c>
      <c r="L1316" s="26" t="str">
        <f>IF(K1316="","",_xlfn.XLOOKUP(K1316,Questions!$A:$A,Questions!$C:$C,"ERREUR TYPE"))</f>
        <v/>
      </c>
      <c r="M1316" s="26" t="str">
        <f>_xlfn.XLOOKUP(K1316&amp;"_"&amp;Saisie!L1317,'Réponses'!D:D,'Réponses'!C:C,"")</f>
        <v/>
      </c>
      <c r="N1316" s="26" t="str">
        <f>IF(M1316="","",_xlfn.XLOOKUP(M1316,'Réponses'!C:C,'Réponses'!F:F,"ERREUR PROCHAINE QUESTION"))</f>
        <v/>
      </c>
      <c r="O1316" s="26" t="str">
        <f>IF(N1316="","",_xlfn.XLOOKUP(N1316,Questions!$A:$A,Questions!$C:$C,"ERREUR TYPE"))</f>
        <v/>
      </c>
      <c r="P1316" s="26" t="str">
        <f>_xlfn.XLOOKUP(N1316&amp;"_"&amp;Saisie!N1317,'Réponses'!D:D,'Réponses'!C:C,"")</f>
        <v/>
      </c>
      <c r="Q1316" s="26" t="str">
        <f t="shared" si="21"/>
        <v/>
      </c>
    </row>
    <row r="1317" spans="1:17" x14ac:dyDescent="0.25">
      <c r="A1317" s="26" t="str">
        <f>IF(ISBLANK(Saisie!C1318),"",_xlfn.XLOOKUP(Saisie!C1318,Barème!A:A,Barème!F:F,"ERREUR CODE PRODUIT"))</f>
        <v/>
      </c>
      <c r="B1317" s="26" t="str">
        <f>IF(OR(A1317="08",MID(Saisie!C1318,4,4)="0804",MID(Saisie!C1318,4,4)="0907",A1317=""),"",_xlfn.XLOOKUP(A1317,Matériau!A:A,Matériau!C:C,"ERREUR MATERIAU"))</f>
        <v/>
      </c>
      <c r="C1317" s="26" t="str">
        <f>IF(B1317="","",_xlfn.XLOOKUP(B1317,Questions!A:A,Questions!C:C,""))</f>
        <v/>
      </c>
      <c r="D1317" s="26" t="str">
        <f>_xlfn.XLOOKUP(B1317&amp;"_"&amp;Saisie!F1318,'Réponses'!D:D,'Réponses'!C:C,"")</f>
        <v/>
      </c>
      <c r="E1317" s="26" t="str">
        <f>IF(D1317="","",_xlfn.XLOOKUP(D1317,'Réponses'!C:C,'Réponses'!F:F,"ERREUR PROCHAINE QUESTION"))</f>
        <v/>
      </c>
      <c r="F1317" s="26" t="str">
        <f>IF(E1317="","",_xlfn.XLOOKUP(E1317,Questions!$A:$A,Questions!$C:$C,"ERREUR TYPE"))</f>
        <v/>
      </c>
      <c r="G1317" s="26" t="str">
        <f>_xlfn.XLOOKUP(E1317&amp;"_"&amp;Saisie!H1318,'Réponses'!D:D,'Réponses'!C:C,"")</f>
        <v/>
      </c>
      <c r="H1317" s="26" t="str">
        <f>IF(G1317="","",_xlfn.XLOOKUP(G1317,'Réponses'!C:C,'Réponses'!F:F,"ERREUR PROCHAINE QUESTION"))</f>
        <v/>
      </c>
      <c r="I1317" s="26" t="str">
        <f>IF(H1317="","",_xlfn.XLOOKUP(H1317,Questions!$A:$A,Questions!$C:$C,"ERREUR TYPE"))</f>
        <v/>
      </c>
      <c r="J1317" s="26" t="str">
        <f>_xlfn.XLOOKUP(H1317&amp;"_"&amp;Saisie!J1318,'Réponses'!D:D,'Réponses'!C:C,"")</f>
        <v/>
      </c>
      <c r="K1317" s="26" t="str">
        <f>IF(J1317="","",_xlfn.XLOOKUP(J1317,'Réponses'!C:C,'Réponses'!F:F,"ERREUR PROCHAINE QUESTION"))</f>
        <v/>
      </c>
      <c r="L1317" s="26" t="str">
        <f>IF(K1317="","",_xlfn.XLOOKUP(K1317,Questions!$A:$A,Questions!$C:$C,"ERREUR TYPE"))</f>
        <v/>
      </c>
      <c r="M1317" s="26" t="str">
        <f>_xlfn.XLOOKUP(K1317&amp;"_"&amp;Saisie!L1318,'Réponses'!D:D,'Réponses'!C:C,"")</f>
        <v/>
      </c>
      <c r="N1317" s="26" t="str">
        <f>IF(M1317="","",_xlfn.XLOOKUP(M1317,'Réponses'!C:C,'Réponses'!F:F,"ERREUR PROCHAINE QUESTION"))</f>
        <v/>
      </c>
      <c r="O1317" s="26" t="str">
        <f>IF(N1317="","",_xlfn.XLOOKUP(N1317,Questions!$A:$A,Questions!$C:$C,"ERREUR TYPE"))</f>
        <v/>
      </c>
      <c r="P1317" s="26" t="str">
        <f>_xlfn.XLOOKUP(N1317&amp;"_"&amp;Saisie!N1318,'Réponses'!D:D,'Réponses'!C:C,"")</f>
        <v/>
      </c>
      <c r="Q1317" s="26" t="str">
        <f t="shared" si="21"/>
        <v/>
      </c>
    </row>
    <row r="1318" spans="1:17" x14ac:dyDescent="0.25">
      <c r="A1318" s="26" t="str">
        <f>IF(ISBLANK(Saisie!C1319),"",_xlfn.XLOOKUP(Saisie!C1319,Barème!A:A,Barème!F:F,"ERREUR CODE PRODUIT"))</f>
        <v/>
      </c>
      <c r="B1318" s="26" t="str">
        <f>IF(OR(A1318="08",MID(Saisie!C1319,4,4)="0804",MID(Saisie!C1319,4,4)="0907",A1318=""),"",_xlfn.XLOOKUP(A1318,Matériau!A:A,Matériau!C:C,"ERREUR MATERIAU"))</f>
        <v/>
      </c>
      <c r="C1318" s="26" t="str">
        <f>IF(B1318="","",_xlfn.XLOOKUP(B1318,Questions!A:A,Questions!C:C,""))</f>
        <v/>
      </c>
      <c r="D1318" s="26" t="str">
        <f>_xlfn.XLOOKUP(B1318&amp;"_"&amp;Saisie!F1319,'Réponses'!D:D,'Réponses'!C:C,"")</f>
        <v/>
      </c>
      <c r="E1318" s="26" t="str">
        <f>IF(D1318="","",_xlfn.XLOOKUP(D1318,'Réponses'!C:C,'Réponses'!F:F,"ERREUR PROCHAINE QUESTION"))</f>
        <v/>
      </c>
      <c r="F1318" s="26" t="str">
        <f>IF(E1318="","",_xlfn.XLOOKUP(E1318,Questions!$A:$A,Questions!$C:$C,"ERREUR TYPE"))</f>
        <v/>
      </c>
      <c r="G1318" s="26" t="str">
        <f>_xlfn.XLOOKUP(E1318&amp;"_"&amp;Saisie!H1319,'Réponses'!D:D,'Réponses'!C:C,"")</f>
        <v/>
      </c>
      <c r="H1318" s="26" t="str">
        <f>IF(G1318="","",_xlfn.XLOOKUP(G1318,'Réponses'!C:C,'Réponses'!F:F,"ERREUR PROCHAINE QUESTION"))</f>
        <v/>
      </c>
      <c r="I1318" s="26" t="str">
        <f>IF(H1318="","",_xlfn.XLOOKUP(H1318,Questions!$A:$A,Questions!$C:$C,"ERREUR TYPE"))</f>
        <v/>
      </c>
      <c r="J1318" s="26" t="str">
        <f>_xlfn.XLOOKUP(H1318&amp;"_"&amp;Saisie!J1319,'Réponses'!D:D,'Réponses'!C:C,"")</f>
        <v/>
      </c>
      <c r="K1318" s="26" t="str">
        <f>IF(J1318="","",_xlfn.XLOOKUP(J1318,'Réponses'!C:C,'Réponses'!F:F,"ERREUR PROCHAINE QUESTION"))</f>
        <v/>
      </c>
      <c r="L1318" s="26" t="str">
        <f>IF(K1318="","",_xlfn.XLOOKUP(K1318,Questions!$A:$A,Questions!$C:$C,"ERREUR TYPE"))</f>
        <v/>
      </c>
      <c r="M1318" s="26" t="str">
        <f>_xlfn.XLOOKUP(K1318&amp;"_"&amp;Saisie!L1319,'Réponses'!D:D,'Réponses'!C:C,"")</f>
        <v/>
      </c>
      <c r="N1318" s="26" t="str">
        <f>IF(M1318="","",_xlfn.XLOOKUP(M1318,'Réponses'!C:C,'Réponses'!F:F,"ERREUR PROCHAINE QUESTION"))</f>
        <v/>
      </c>
      <c r="O1318" s="26" t="str">
        <f>IF(N1318="","",_xlfn.XLOOKUP(N1318,Questions!$A:$A,Questions!$C:$C,"ERREUR TYPE"))</f>
        <v/>
      </c>
      <c r="P1318" s="26" t="str">
        <f>_xlfn.XLOOKUP(N1318&amp;"_"&amp;Saisie!N1319,'Réponses'!D:D,'Réponses'!C:C,"")</f>
        <v/>
      </c>
      <c r="Q1318" s="26" t="str">
        <f t="shared" si="21"/>
        <v/>
      </c>
    </row>
    <row r="1319" spans="1:17" x14ac:dyDescent="0.25">
      <c r="A1319" s="26" t="str">
        <f>IF(ISBLANK(Saisie!C1320),"",_xlfn.XLOOKUP(Saisie!C1320,Barème!A:A,Barème!F:F,"ERREUR CODE PRODUIT"))</f>
        <v/>
      </c>
      <c r="B1319" s="26" t="str">
        <f>IF(OR(A1319="08",MID(Saisie!C1320,4,4)="0804",MID(Saisie!C1320,4,4)="0907",A1319=""),"",_xlfn.XLOOKUP(A1319,Matériau!A:A,Matériau!C:C,"ERREUR MATERIAU"))</f>
        <v/>
      </c>
      <c r="C1319" s="26" t="str">
        <f>IF(B1319="","",_xlfn.XLOOKUP(B1319,Questions!A:A,Questions!C:C,""))</f>
        <v/>
      </c>
      <c r="D1319" s="26" t="str">
        <f>_xlfn.XLOOKUP(B1319&amp;"_"&amp;Saisie!F1320,'Réponses'!D:D,'Réponses'!C:C,"")</f>
        <v/>
      </c>
      <c r="E1319" s="26" t="str">
        <f>IF(D1319="","",_xlfn.XLOOKUP(D1319,'Réponses'!C:C,'Réponses'!F:F,"ERREUR PROCHAINE QUESTION"))</f>
        <v/>
      </c>
      <c r="F1319" s="26" t="str">
        <f>IF(E1319="","",_xlfn.XLOOKUP(E1319,Questions!$A:$A,Questions!$C:$C,"ERREUR TYPE"))</f>
        <v/>
      </c>
      <c r="G1319" s="26" t="str">
        <f>_xlfn.XLOOKUP(E1319&amp;"_"&amp;Saisie!H1320,'Réponses'!D:D,'Réponses'!C:C,"")</f>
        <v/>
      </c>
      <c r="H1319" s="26" t="str">
        <f>IF(G1319="","",_xlfn.XLOOKUP(G1319,'Réponses'!C:C,'Réponses'!F:F,"ERREUR PROCHAINE QUESTION"))</f>
        <v/>
      </c>
      <c r="I1319" s="26" t="str">
        <f>IF(H1319="","",_xlfn.XLOOKUP(H1319,Questions!$A:$A,Questions!$C:$C,"ERREUR TYPE"))</f>
        <v/>
      </c>
      <c r="J1319" s="26" t="str">
        <f>_xlfn.XLOOKUP(H1319&amp;"_"&amp;Saisie!J1320,'Réponses'!D:D,'Réponses'!C:C,"")</f>
        <v/>
      </c>
      <c r="K1319" s="26" t="str">
        <f>IF(J1319="","",_xlfn.XLOOKUP(J1319,'Réponses'!C:C,'Réponses'!F:F,"ERREUR PROCHAINE QUESTION"))</f>
        <v/>
      </c>
      <c r="L1319" s="26" t="str">
        <f>IF(K1319="","",_xlfn.XLOOKUP(K1319,Questions!$A:$A,Questions!$C:$C,"ERREUR TYPE"))</f>
        <v/>
      </c>
      <c r="M1319" s="26" t="str">
        <f>_xlfn.XLOOKUP(K1319&amp;"_"&amp;Saisie!L1320,'Réponses'!D:D,'Réponses'!C:C,"")</f>
        <v/>
      </c>
      <c r="N1319" s="26" t="str">
        <f>IF(M1319="","",_xlfn.XLOOKUP(M1319,'Réponses'!C:C,'Réponses'!F:F,"ERREUR PROCHAINE QUESTION"))</f>
        <v/>
      </c>
      <c r="O1319" s="26" t="str">
        <f>IF(N1319="","",_xlfn.XLOOKUP(N1319,Questions!$A:$A,Questions!$C:$C,"ERREUR TYPE"))</f>
        <v/>
      </c>
      <c r="P1319" s="26" t="str">
        <f>_xlfn.XLOOKUP(N1319&amp;"_"&amp;Saisie!N1320,'Réponses'!D:D,'Réponses'!C:C,"")</f>
        <v/>
      </c>
      <c r="Q1319" s="26" t="str">
        <f t="shared" si="21"/>
        <v/>
      </c>
    </row>
    <row r="1320" spans="1:17" x14ac:dyDescent="0.25">
      <c r="A1320" s="26" t="str">
        <f>IF(ISBLANK(Saisie!C1321),"",_xlfn.XLOOKUP(Saisie!C1321,Barème!A:A,Barème!F:F,"ERREUR CODE PRODUIT"))</f>
        <v/>
      </c>
      <c r="B1320" s="26" t="str">
        <f>IF(OR(A1320="08",MID(Saisie!C1321,4,4)="0804",MID(Saisie!C1321,4,4)="0907",A1320=""),"",_xlfn.XLOOKUP(A1320,Matériau!A:A,Matériau!C:C,"ERREUR MATERIAU"))</f>
        <v/>
      </c>
      <c r="C1320" s="26" t="str">
        <f>IF(B1320="","",_xlfn.XLOOKUP(B1320,Questions!A:A,Questions!C:C,""))</f>
        <v/>
      </c>
      <c r="D1320" s="26" t="str">
        <f>_xlfn.XLOOKUP(B1320&amp;"_"&amp;Saisie!F1321,'Réponses'!D:D,'Réponses'!C:C,"")</f>
        <v/>
      </c>
      <c r="E1320" s="26" t="str">
        <f>IF(D1320="","",_xlfn.XLOOKUP(D1320,'Réponses'!C:C,'Réponses'!F:F,"ERREUR PROCHAINE QUESTION"))</f>
        <v/>
      </c>
      <c r="F1320" s="26" t="str">
        <f>IF(E1320="","",_xlfn.XLOOKUP(E1320,Questions!$A:$A,Questions!$C:$C,"ERREUR TYPE"))</f>
        <v/>
      </c>
      <c r="G1320" s="26" t="str">
        <f>_xlfn.XLOOKUP(E1320&amp;"_"&amp;Saisie!H1321,'Réponses'!D:D,'Réponses'!C:C,"")</f>
        <v/>
      </c>
      <c r="H1320" s="26" t="str">
        <f>IF(G1320="","",_xlfn.XLOOKUP(G1320,'Réponses'!C:C,'Réponses'!F:F,"ERREUR PROCHAINE QUESTION"))</f>
        <v/>
      </c>
      <c r="I1320" s="26" t="str">
        <f>IF(H1320="","",_xlfn.XLOOKUP(H1320,Questions!$A:$A,Questions!$C:$C,"ERREUR TYPE"))</f>
        <v/>
      </c>
      <c r="J1320" s="26" t="str">
        <f>_xlfn.XLOOKUP(H1320&amp;"_"&amp;Saisie!J1321,'Réponses'!D:D,'Réponses'!C:C,"")</f>
        <v/>
      </c>
      <c r="K1320" s="26" t="str">
        <f>IF(J1320="","",_xlfn.XLOOKUP(J1320,'Réponses'!C:C,'Réponses'!F:F,"ERREUR PROCHAINE QUESTION"))</f>
        <v/>
      </c>
      <c r="L1320" s="26" t="str">
        <f>IF(K1320="","",_xlfn.XLOOKUP(K1320,Questions!$A:$A,Questions!$C:$C,"ERREUR TYPE"))</f>
        <v/>
      </c>
      <c r="M1320" s="26" t="str">
        <f>_xlfn.XLOOKUP(K1320&amp;"_"&amp;Saisie!L1321,'Réponses'!D:D,'Réponses'!C:C,"")</f>
        <v/>
      </c>
      <c r="N1320" s="26" t="str">
        <f>IF(M1320="","",_xlfn.XLOOKUP(M1320,'Réponses'!C:C,'Réponses'!F:F,"ERREUR PROCHAINE QUESTION"))</f>
        <v/>
      </c>
      <c r="O1320" s="26" t="str">
        <f>IF(N1320="","",_xlfn.XLOOKUP(N1320,Questions!$A:$A,Questions!$C:$C,"ERREUR TYPE"))</f>
        <v/>
      </c>
      <c r="P1320" s="26" t="str">
        <f>_xlfn.XLOOKUP(N1320&amp;"_"&amp;Saisie!N1321,'Réponses'!D:D,'Réponses'!C:C,"")</f>
        <v/>
      </c>
      <c r="Q1320" s="26" t="str">
        <f t="shared" si="21"/>
        <v/>
      </c>
    </row>
    <row r="1321" spans="1:17" x14ac:dyDescent="0.25">
      <c r="A1321" s="26" t="str">
        <f>IF(ISBLANK(Saisie!C1322),"",_xlfn.XLOOKUP(Saisie!C1322,Barème!A:A,Barème!F:F,"ERREUR CODE PRODUIT"))</f>
        <v/>
      </c>
      <c r="B1321" s="26" t="str">
        <f>IF(OR(A1321="08",MID(Saisie!C1322,4,4)="0804",MID(Saisie!C1322,4,4)="0907",A1321=""),"",_xlfn.XLOOKUP(A1321,Matériau!A:A,Matériau!C:C,"ERREUR MATERIAU"))</f>
        <v/>
      </c>
      <c r="C1321" s="26" t="str">
        <f>IF(B1321="","",_xlfn.XLOOKUP(B1321,Questions!A:A,Questions!C:C,""))</f>
        <v/>
      </c>
      <c r="D1321" s="26" t="str">
        <f>_xlfn.XLOOKUP(B1321&amp;"_"&amp;Saisie!F1322,'Réponses'!D:D,'Réponses'!C:C,"")</f>
        <v/>
      </c>
      <c r="E1321" s="26" t="str">
        <f>IF(D1321="","",_xlfn.XLOOKUP(D1321,'Réponses'!C:C,'Réponses'!F:F,"ERREUR PROCHAINE QUESTION"))</f>
        <v/>
      </c>
      <c r="F1321" s="26" t="str">
        <f>IF(E1321="","",_xlfn.XLOOKUP(E1321,Questions!$A:$A,Questions!$C:$C,"ERREUR TYPE"))</f>
        <v/>
      </c>
      <c r="G1321" s="26" t="str">
        <f>_xlfn.XLOOKUP(E1321&amp;"_"&amp;Saisie!H1322,'Réponses'!D:D,'Réponses'!C:C,"")</f>
        <v/>
      </c>
      <c r="H1321" s="26" t="str">
        <f>IF(G1321="","",_xlfn.XLOOKUP(G1321,'Réponses'!C:C,'Réponses'!F:F,"ERREUR PROCHAINE QUESTION"))</f>
        <v/>
      </c>
      <c r="I1321" s="26" t="str">
        <f>IF(H1321="","",_xlfn.XLOOKUP(H1321,Questions!$A:$A,Questions!$C:$C,"ERREUR TYPE"))</f>
        <v/>
      </c>
      <c r="J1321" s="26" t="str">
        <f>_xlfn.XLOOKUP(H1321&amp;"_"&amp;Saisie!J1322,'Réponses'!D:D,'Réponses'!C:C,"")</f>
        <v/>
      </c>
      <c r="K1321" s="26" t="str">
        <f>IF(J1321="","",_xlfn.XLOOKUP(J1321,'Réponses'!C:C,'Réponses'!F:F,"ERREUR PROCHAINE QUESTION"))</f>
        <v/>
      </c>
      <c r="L1321" s="26" t="str">
        <f>IF(K1321="","",_xlfn.XLOOKUP(K1321,Questions!$A:$A,Questions!$C:$C,"ERREUR TYPE"))</f>
        <v/>
      </c>
      <c r="M1321" s="26" t="str">
        <f>_xlfn.XLOOKUP(K1321&amp;"_"&amp;Saisie!L1322,'Réponses'!D:D,'Réponses'!C:C,"")</f>
        <v/>
      </c>
      <c r="N1321" s="26" t="str">
        <f>IF(M1321="","",_xlfn.XLOOKUP(M1321,'Réponses'!C:C,'Réponses'!F:F,"ERREUR PROCHAINE QUESTION"))</f>
        <v/>
      </c>
      <c r="O1321" s="26" t="str">
        <f>IF(N1321="","",_xlfn.XLOOKUP(N1321,Questions!$A:$A,Questions!$C:$C,"ERREUR TYPE"))</f>
        <v/>
      </c>
      <c r="P1321" s="26" t="str">
        <f>_xlfn.XLOOKUP(N1321&amp;"_"&amp;Saisie!N1322,'Réponses'!D:D,'Réponses'!C:C,"")</f>
        <v/>
      </c>
      <c r="Q1321" s="26" t="str">
        <f t="shared" si="21"/>
        <v/>
      </c>
    </row>
    <row r="1322" spans="1:17" x14ac:dyDescent="0.25">
      <c r="A1322" s="26" t="str">
        <f>IF(ISBLANK(Saisie!C1323),"",_xlfn.XLOOKUP(Saisie!C1323,Barème!A:A,Barème!F:F,"ERREUR CODE PRODUIT"))</f>
        <v/>
      </c>
      <c r="B1322" s="26" t="str">
        <f>IF(OR(A1322="08",MID(Saisie!C1323,4,4)="0804",MID(Saisie!C1323,4,4)="0907",A1322=""),"",_xlfn.XLOOKUP(A1322,Matériau!A:A,Matériau!C:C,"ERREUR MATERIAU"))</f>
        <v/>
      </c>
      <c r="C1322" s="26" t="str">
        <f>IF(B1322="","",_xlfn.XLOOKUP(B1322,Questions!A:A,Questions!C:C,""))</f>
        <v/>
      </c>
      <c r="D1322" s="26" t="str">
        <f>_xlfn.XLOOKUP(B1322&amp;"_"&amp;Saisie!F1323,'Réponses'!D:D,'Réponses'!C:C,"")</f>
        <v/>
      </c>
      <c r="E1322" s="26" t="str">
        <f>IF(D1322="","",_xlfn.XLOOKUP(D1322,'Réponses'!C:C,'Réponses'!F:F,"ERREUR PROCHAINE QUESTION"))</f>
        <v/>
      </c>
      <c r="F1322" s="26" t="str">
        <f>IF(E1322="","",_xlfn.XLOOKUP(E1322,Questions!$A:$A,Questions!$C:$C,"ERREUR TYPE"))</f>
        <v/>
      </c>
      <c r="G1322" s="26" t="str">
        <f>_xlfn.XLOOKUP(E1322&amp;"_"&amp;Saisie!H1323,'Réponses'!D:D,'Réponses'!C:C,"")</f>
        <v/>
      </c>
      <c r="H1322" s="26" t="str">
        <f>IF(G1322="","",_xlfn.XLOOKUP(G1322,'Réponses'!C:C,'Réponses'!F:F,"ERREUR PROCHAINE QUESTION"))</f>
        <v/>
      </c>
      <c r="I1322" s="26" t="str">
        <f>IF(H1322="","",_xlfn.XLOOKUP(H1322,Questions!$A:$A,Questions!$C:$C,"ERREUR TYPE"))</f>
        <v/>
      </c>
      <c r="J1322" s="26" t="str">
        <f>_xlfn.XLOOKUP(H1322&amp;"_"&amp;Saisie!J1323,'Réponses'!D:D,'Réponses'!C:C,"")</f>
        <v/>
      </c>
      <c r="K1322" s="26" t="str">
        <f>IF(J1322="","",_xlfn.XLOOKUP(J1322,'Réponses'!C:C,'Réponses'!F:F,"ERREUR PROCHAINE QUESTION"))</f>
        <v/>
      </c>
      <c r="L1322" s="26" t="str">
        <f>IF(K1322="","",_xlfn.XLOOKUP(K1322,Questions!$A:$A,Questions!$C:$C,"ERREUR TYPE"))</f>
        <v/>
      </c>
      <c r="M1322" s="26" t="str">
        <f>_xlfn.XLOOKUP(K1322&amp;"_"&amp;Saisie!L1323,'Réponses'!D:D,'Réponses'!C:C,"")</f>
        <v/>
      </c>
      <c r="N1322" s="26" t="str">
        <f>IF(M1322="","",_xlfn.XLOOKUP(M1322,'Réponses'!C:C,'Réponses'!F:F,"ERREUR PROCHAINE QUESTION"))</f>
        <v/>
      </c>
      <c r="O1322" s="26" t="str">
        <f>IF(N1322="","",_xlfn.XLOOKUP(N1322,Questions!$A:$A,Questions!$C:$C,"ERREUR TYPE"))</f>
        <v/>
      </c>
      <c r="P1322" s="26" t="str">
        <f>_xlfn.XLOOKUP(N1322&amp;"_"&amp;Saisie!N1323,'Réponses'!D:D,'Réponses'!C:C,"")</f>
        <v/>
      </c>
      <c r="Q1322" s="26" t="str">
        <f t="shared" si="21"/>
        <v/>
      </c>
    </row>
    <row r="1323" spans="1:17" x14ac:dyDescent="0.25">
      <c r="A1323" s="26" t="str">
        <f>IF(ISBLANK(Saisie!C1324),"",_xlfn.XLOOKUP(Saisie!C1324,Barème!A:A,Barème!F:F,"ERREUR CODE PRODUIT"))</f>
        <v/>
      </c>
      <c r="B1323" s="26" t="str">
        <f>IF(OR(A1323="08",MID(Saisie!C1324,4,4)="0804",MID(Saisie!C1324,4,4)="0907",A1323=""),"",_xlfn.XLOOKUP(A1323,Matériau!A:A,Matériau!C:C,"ERREUR MATERIAU"))</f>
        <v/>
      </c>
      <c r="C1323" s="26" t="str">
        <f>IF(B1323="","",_xlfn.XLOOKUP(B1323,Questions!A:A,Questions!C:C,""))</f>
        <v/>
      </c>
      <c r="D1323" s="26" t="str">
        <f>_xlfn.XLOOKUP(B1323&amp;"_"&amp;Saisie!F1324,'Réponses'!D:D,'Réponses'!C:C,"")</f>
        <v/>
      </c>
      <c r="E1323" s="26" t="str">
        <f>IF(D1323="","",_xlfn.XLOOKUP(D1323,'Réponses'!C:C,'Réponses'!F:F,"ERREUR PROCHAINE QUESTION"))</f>
        <v/>
      </c>
      <c r="F1323" s="26" t="str">
        <f>IF(E1323="","",_xlfn.XLOOKUP(E1323,Questions!$A:$A,Questions!$C:$C,"ERREUR TYPE"))</f>
        <v/>
      </c>
      <c r="G1323" s="26" t="str">
        <f>_xlfn.XLOOKUP(E1323&amp;"_"&amp;Saisie!H1324,'Réponses'!D:D,'Réponses'!C:C,"")</f>
        <v/>
      </c>
      <c r="H1323" s="26" t="str">
        <f>IF(G1323="","",_xlfn.XLOOKUP(G1323,'Réponses'!C:C,'Réponses'!F:F,"ERREUR PROCHAINE QUESTION"))</f>
        <v/>
      </c>
      <c r="I1323" s="26" t="str">
        <f>IF(H1323="","",_xlfn.XLOOKUP(H1323,Questions!$A:$A,Questions!$C:$C,"ERREUR TYPE"))</f>
        <v/>
      </c>
      <c r="J1323" s="26" t="str">
        <f>_xlfn.XLOOKUP(H1323&amp;"_"&amp;Saisie!J1324,'Réponses'!D:D,'Réponses'!C:C,"")</f>
        <v/>
      </c>
      <c r="K1323" s="26" t="str">
        <f>IF(J1323="","",_xlfn.XLOOKUP(J1323,'Réponses'!C:C,'Réponses'!F:F,"ERREUR PROCHAINE QUESTION"))</f>
        <v/>
      </c>
      <c r="L1323" s="26" t="str">
        <f>IF(K1323="","",_xlfn.XLOOKUP(K1323,Questions!$A:$A,Questions!$C:$C,"ERREUR TYPE"))</f>
        <v/>
      </c>
      <c r="M1323" s="26" t="str">
        <f>_xlfn.XLOOKUP(K1323&amp;"_"&amp;Saisie!L1324,'Réponses'!D:D,'Réponses'!C:C,"")</f>
        <v/>
      </c>
      <c r="N1323" s="26" t="str">
        <f>IF(M1323="","",_xlfn.XLOOKUP(M1323,'Réponses'!C:C,'Réponses'!F:F,"ERREUR PROCHAINE QUESTION"))</f>
        <v/>
      </c>
      <c r="O1323" s="26" t="str">
        <f>IF(N1323="","",_xlfn.XLOOKUP(N1323,Questions!$A:$A,Questions!$C:$C,"ERREUR TYPE"))</f>
        <v/>
      </c>
      <c r="P1323" s="26" t="str">
        <f>_xlfn.XLOOKUP(N1323&amp;"_"&amp;Saisie!N1324,'Réponses'!D:D,'Réponses'!C:C,"")</f>
        <v/>
      </c>
      <c r="Q1323" s="26" t="str">
        <f t="shared" si="21"/>
        <v/>
      </c>
    </row>
    <row r="1324" spans="1:17" x14ac:dyDescent="0.25">
      <c r="A1324" s="26" t="str">
        <f>IF(ISBLANK(Saisie!C1325),"",_xlfn.XLOOKUP(Saisie!C1325,Barème!A:A,Barème!F:F,"ERREUR CODE PRODUIT"))</f>
        <v/>
      </c>
      <c r="B1324" s="26" t="str">
        <f>IF(OR(A1324="08",MID(Saisie!C1325,4,4)="0804",MID(Saisie!C1325,4,4)="0907",A1324=""),"",_xlfn.XLOOKUP(A1324,Matériau!A:A,Matériau!C:C,"ERREUR MATERIAU"))</f>
        <v/>
      </c>
      <c r="C1324" s="26" t="str">
        <f>IF(B1324="","",_xlfn.XLOOKUP(B1324,Questions!A:A,Questions!C:C,""))</f>
        <v/>
      </c>
      <c r="D1324" s="26" t="str">
        <f>_xlfn.XLOOKUP(B1324&amp;"_"&amp;Saisie!F1325,'Réponses'!D:D,'Réponses'!C:C,"")</f>
        <v/>
      </c>
      <c r="E1324" s="26" t="str">
        <f>IF(D1324="","",_xlfn.XLOOKUP(D1324,'Réponses'!C:C,'Réponses'!F:F,"ERREUR PROCHAINE QUESTION"))</f>
        <v/>
      </c>
      <c r="F1324" s="26" t="str">
        <f>IF(E1324="","",_xlfn.XLOOKUP(E1324,Questions!$A:$A,Questions!$C:$C,"ERREUR TYPE"))</f>
        <v/>
      </c>
      <c r="G1324" s="26" t="str">
        <f>_xlfn.XLOOKUP(E1324&amp;"_"&amp;Saisie!H1325,'Réponses'!D:D,'Réponses'!C:C,"")</f>
        <v/>
      </c>
      <c r="H1324" s="26" t="str">
        <f>IF(G1324="","",_xlfn.XLOOKUP(G1324,'Réponses'!C:C,'Réponses'!F:F,"ERREUR PROCHAINE QUESTION"))</f>
        <v/>
      </c>
      <c r="I1324" s="26" t="str">
        <f>IF(H1324="","",_xlfn.XLOOKUP(H1324,Questions!$A:$A,Questions!$C:$C,"ERREUR TYPE"))</f>
        <v/>
      </c>
      <c r="J1324" s="26" t="str">
        <f>_xlfn.XLOOKUP(H1324&amp;"_"&amp;Saisie!J1325,'Réponses'!D:D,'Réponses'!C:C,"")</f>
        <v/>
      </c>
      <c r="K1324" s="26" t="str">
        <f>IF(J1324="","",_xlfn.XLOOKUP(J1324,'Réponses'!C:C,'Réponses'!F:F,"ERREUR PROCHAINE QUESTION"))</f>
        <v/>
      </c>
      <c r="L1324" s="26" t="str">
        <f>IF(K1324="","",_xlfn.XLOOKUP(K1324,Questions!$A:$A,Questions!$C:$C,"ERREUR TYPE"))</f>
        <v/>
      </c>
      <c r="M1324" s="26" t="str">
        <f>_xlfn.XLOOKUP(K1324&amp;"_"&amp;Saisie!L1325,'Réponses'!D:D,'Réponses'!C:C,"")</f>
        <v/>
      </c>
      <c r="N1324" s="26" t="str">
        <f>IF(M1324="","",_xlfn.XLOOKUP(M1324,'Réponses'!C:C,'Réponses'!F:F,"ERREUR PROCHAINE QUESTION"))</f>
        <v/>
      </c>
      <c r="O1324" s="26" t="str">
        <f>IF(N1324="","",_xlfn.XLOOKUP(N1324,Questions!$A:$A,Questions!$C:$C,"ERREUR TYPE"))</f>
        <v/>
      </c>
      <c r="P1324" s="26" t="str">
        <f>_xlfn.XLOOKUP(N1324&amp;"_"&amp;Saisie!N1325,'Réponses'!D:D,'Réponses'!C:C,"")</f>
        <v/>
      </c>
      <c r="Q1324" s="26" t="str">
        <f t="shared" si="21"/>
        <v/>
      </c>
    </row>
    <row r="1325" spans="1:17" x14ac:dyDescent="0.25">
      <c r="A1325" s="26" t="str">
        <f>IF(ISBLANK(Saisie!C1326),"",_xlfn.XLOOKUP(Saisie!C1326,Barème!A:A,Barème!F:F,"ERREUR CODE PRODUIT"))</f>
        <v/>
      </c>
      <c r="B1325" s="26" t="str">
        <f>IF(OR(A1325="08",MID(Saisie!C1326,4,4)="0804",MID(Saisie!C1326,4,4)="0907",A1325=""),"",_xlfn.XLOOKUP(A1325,Matériau!A:A,Matériau!C:C,"ERREUR MATERIAU"))</f>
        <v/>
      </c>
      <c r="C1325" s="26" t="str">
        <f>IF(B1325="","",_xlfn.XLOOKUP(B1325,Questions!A:A,Questions!C:C,""))</f>
        <v/>
      </c>
      <c r="D1325" s="26" t="str">
        <f>_xlfn.XLOOKUP(B1325&amp;"_"&amp;Saisie!F1326,'Réponses'!D:D,'Réponses'!C:C,"")</f>
        <v/>
      </c>
      <c r="E1325" s="26" t="str">
        <f>IF(D1325="","",_xlfn.XLOOKUP(D1325,'Réponses'!C:C,'Réponses'!F:F,"ERREUR PROCHAINE QUESTION"))</f>
        <v/>
      </c>
      <c r="F1325" s="26" t="str">
        <f>IF(E1325="","",_xlfn.XLOOKUP(E1325,Questions!$A:$A,Questions!$C:$C,"ERREUR TYPE"))</f>
        <v/>
      </c>
      <c r="G1325" s="26" t="str">
        <f>_xlfn.XLOOKUP(E1325&amp;"_"&amp;Saisie!H1326,'Réponses'!D:D,'Réponses'!C:C,"")</f>
        <v/>
      </c>
      <c r="H1325" s="26" t="str">
        <f>IF(G1325="","",_xlfn.XLOOKUP(G1325,'Réponses'!C:C,'Réponses'!F:F,"ERREUR PROCHAINE QUESTION"))</f>
        <v/>
      </c>
      <c r="I1325" s="26" t="str">
        <f>IF(H1325="","",_xlfn.XLOOKUP(H1325,Questions!$A:$A,Questions!$C:$C,"ERREUR TYPE"))</f>
        <v/>
      </c>
      <c r="J1325" s="26" t="str">
        <f>_xlfn.XLOOKUP(H1325&amp;"_"&amp;Saisie!J1326,'Réponses'!D:D,'Réponses'!C:C,"")</f>
        <v/>
      </c>
      <c r="K1325" s="26" t="str">
        <f>IF(J1325="","",_xlfn.XLOOKUP(J1325,'Réponses'!C:C,'Réponses'!F:F,"ERREUR PROCHAINE QUESTION"))</f>
        <v/>
      </c>
      <c r="L1325" s="26" t="str">
        <f>IF(K1325="","",_xlfn.XLOOKUP(K1325,Questions!$A:$A,Questions!$C:$C,"ERREUR TYPE"))</f>
        <v/>
      </c>
      <c r="M1325" s="26" t="str">
        <f>_xlfn.XLOOKUP(K1325&amp;"_"&amp;Saisie!L1326,'Réponses'!D:D,'Réponses'!C:C,"")</f>
        <v/>
      </c>
      <c r="N1325" s="26" t="str">
        <f>IF(M1325="","",_xlfn.XLOOKUP(M1325,'Réponses'!C:C,'Réponses'!F:F,"ERREUR PROCHAINE QUESTION"))</f>
        <v/>
      </c>
      <c r="O1325" s="26" t="str">
        <f>IF(N1325="","",_xlfn.XLOOKUP(N1325,Questions!$A:$A,Questions!$C:$C,"ERREUR TYPE"))</f>
        <v/>
      </c>
      <c r="P1325" s="26" t="str">
        <f>_xlfn.XLOOKUP(N1325&amp;"_"&amp;Saisie!N1326,'Réponses'!D:D,'Réponses'!C:C,"")</f>
        <v/>
      </c>
      <c r="Q1325" s="26" t="str">
        <f t="shared" si="21"/>
        <v/>
      </c>
    </row>
    <row r="1326" spans="1:17" x14ac:dyDescent="0.25">
      <c r="A1326" s="26" t="str">
        <f>IF(ISBLANK(Saisie!C1327),"",_xlfn.XLOOKUP(Saisie!C1327,Barème!A:A,Barème!F:F,"ERREUR CODE PRODUIT"))</f>
        <v/>
      </c>
      <c r="B1326" s="26" t="str">
        <f>IF(OR(A1326="08",MID(Saisie!C1327,4,4)="0804",MID(Saisie!C1327,4,4)="0907",A1326=""),"",_xlfn.XLOOKUP(A1326,Matériau!A:A,Matériau!C:C,"ERREUR MATERIAU"))</f>
        <v/>
      </c>
      <c r="C1326" s="26" t="str">
        <f>IF(B1326="","",_xlfn.XLOOKUP(B1326,Questions!A:A,Questions!C:C,""))</f>
        <v/>
      </c>
      <c r="D1326" s="26" t="str">
        <f>_xlfn.XLOOKUP(B1326&amp;"_"&amp;Saisie!F1327,'Réponses'!D:D,'Réponses'!C:C,"")</f>
        <v/>
      </c>
      <c r="E1326" s="26" t="str">
        <f>IF(D1326="","",_xlfn.XLOOKUP(D1326,'Réponses'!C:C,'Réponses'!F:F,"ERREUR PROCHAINE QUESTION"))</f>
        <v/>
      </c>
      <c r="F1326" s="26" t="str">
        <f>IF(E1326="","",_xlfn.XLOOKUP(E1326,Questions!$A:$A,Questions!$C:$C,"ERREUR TYPE"))</f>
        <v/>
      </c>
      <c r="G1326" s="26" t="str">
        <f>_xlfn.XLOOKUP(E1326&amp;"_"&amp;Saisie!H1327,'Réponses'!D:D,'Réponses'!C:C,"")</f>
        <v/>
      </c>
      <c r="H1326" s="26" t="str">
        <f>IF(G1326="","",_xlfn.XLOOKUP(G1326,'Réponses'!C:C,'Réponses'!F:F,"ERREUR PROCHAINE QUESTION"))</f>
        <v/>
      </c>
      <c r="I1326" s="26" t="str">
        <f>IF(H1326="","",_xlfn.XLOOKUP(H1326,Questions!$A:$A,Questions!$C:$C,"ERREUR TYPE"))</f>
        <v/>
      </c>
      <c r="J1326" s="26" t="str">
        <f>_xlfn.XLOOKUP(H1326&amp;"_"&amp;Saisie!J1327,'Réponses'!D:D,'Réponses'!C:C,"")</f>
        <v/>
      </c>
      <c r="K1326" s="26" t="str">
        <f>IF(J1326="","",_xlfn.XLOOKUP(J1326,'Réponses'!C:C,'Réponses'!F:F,"ERREUR PROCHAINE QUESTION"))</f>
        <v/>
      </c>
      <c r="L1326" s="26" t="str">
        <f>IF(K1326="","",_xlfn.XLOOKUP(K1326,Questions!$A:$A,Questions!$C:$C,"ERREUR TYPE"))</f>
        <v/>
      </c>
      <c r="M1326" s="26" t="str">
        <f>_xlfn.XLOOKUP(K1326&amp;"_"&amp;Saisie!L1327,'Réponses'!D:D,'Réponses'!C:C,"")</f>
        <v/>
      </c>
      <c r="N1326" s="26" t="str">
        <f>IF(M1326="","",_xlfn.XLOOKUP(M1326,'Réponses'!C:C,'Réponses'!F:F,"ERREUR PROCHAINE QUESTION"))</f>
        <v/>
      </c>
      <c r="O1326" s="26" t="str">
        <f>IF(N1326="","",_xlfn.XLOOKUP(N1326,Questions!$A:$A,Questions!$C:$C,"ERREUR TYPE"))</f>
        <v/>
      </c>
      <c r="P1326" s="26" t="str">
        <f>_xlfn.XLOOKUP(N1326&amp;"_"&amp;Saisie!N1327,'Réponses'!D:D,'Réponses'!C:C,"")</f>
        <v/>
      </c>
      <c r="Q1326" s="26" t="str">
        <f t="shared" si="21"/>
        <v/>
      </c>
    </row>
    <row r="1327" spans="1:17" x14ac:dyDescent="0.25">
      <c r="A1327" s="26" t="str">
        <f>IF(ISBLANK(Saisie!C1328),"",_xlfn.XLOOKUP(Saisie!C1328,Barème!A:A,Barème!F:F,"ERREUR CODE PRODUIT"))</f>
        <v/>
      </c>
      <c r="B1327" s="26" t="str">
        <f>IF(OR(A1327="08",MID(Saisie!C1328,4,4)="0804",MID(Saisie!C1328,4,4)="0907",A1327=""),"",_xlfn.XLOOKUP(A1327,Matériau!A:A,Matériau!C:C,"ERREUR MATERIAU"))</f>
        <v/>
      </c>
      <c r="C1327" s="26" t="str">
        <f>IF(B1327="","",_xlfn.XLOOKUP(B1327,Questions!A:A,Questions!C:C,""))</f>
        <v/>
      </c>
      <c r="D1327" s="26" t="str">
        <f>_xlfn.XLOOKUP(B1327&amp;"_"&amp;Saisie!F1328,'Réponses'!D:D,'Réponses'!C:C,"")</f>
        <v/>
      </c>
      <c r="E1327" s="26" t="str">
        <f>IF(D1327="","",_xlfn.XLOOKUP(D1327,'Réponses'!C:C,'Réponses'!F:F,"ERREUR PROCHAINE QUESTION"))</f>
        <v/>
      </c>
      <c r="F1327" s="26" t="str">
        <f>IF(E1327="","",_xlfn.XLOOKUP(E1327,Questions!$A:$A,Questions!$C:$C,"ERREUR TYPE"))</f>
        <v/>
      </c>
      <c r="G1327" s="26" t="str">
        <f>_xlfn.XLOOKUP(E1327&amp;"_"&amp;Saisie!H1328,'Réponses'!D:D,'Réponses'!C:C,"")</f>
        <v/>
      </c>
      <c r="H1327" s="26" t="str">
        <f>IF(G1327="","",_xlfn.XLOOKUP(G1327,'Réponses'!C:C,'Réponses'!F:F,"ERREUR PROCHAINE QUESTION"))</f>
        <v/>
      </c>
      <c r="I1327" s="26" t="str">
        <f>IF(H1327="","",_xlfn.XLOOKUP(H1327,Questions!$A:$A,Questions!$C:$C,"ERREUR TYPE"))</f>
        <v/>
      </c>
      <c r="J1327" s="26" t="str">
        <f>_xlfn.XLOOKUP(H1327&amp;"_"&amp;Saisie!J1328,'Réponses'!D:D,'Réponses'!C:C,"")</f>
        <v/>
      </c>
      <c r="K1327" s="26" t="str">
        <f>IF(J1327="","",_xlfn.XLOOKUP(J1327,'Réponses'!C:C,'Réponses'!F:F,"ERREUR PROCHAINE QUESTION"))</f>
        <v/>
      </c>
      <c r="L1327" s="26" t="str">
        <f>IF(K1327="","",_xlfn.XLOOKUP(K1327,Questions!$A:$A,Questions!$C:$C,"ERREUR TYPE"))</f>
        <v/>
      </c>
      <c r="M1327" s="26" t="str">
        <f>_xlfn.XLOOKUP(K1327&amp;"_"&amp;Saisie!L1328,'Réponses'!D:D,'Réponses'!C:C,"")</f>
        <v/>
      </c>
      <c r="N1327" s="26" t="str">
        <f>IF(M1327="","",_xlfn.XLOOKUP(M1327,'Réponses'!C:C,'Réponses'!F:F,"ERREUR PROCHAINE QUESTION"))</f>
        <v/>
      </c>
      <c r="O1327" s="26" t="str">
        <f>IF(N1327="","",_xlfn.XLOOKUP(N1327,Questions!$A:$A,Questions!$C:$C,"ERREUR TYPE"))</f>
        <v/>
      </c>
      <c r="P1327" s="26" t="str">
        <f>_xlfn.XLOOKUP(N1327&amp;"_"&amp;Saisie!N1328,'Réponses'!D:D,'Réponses'!C:C,"")</f>
        <v/>
      </c>
      <c r="Q1327" s="26" t="str">
        <f t="shared" si="21"/>
        <v/>
      </c>
    </row>
    <row r="1328" spans="1:17" x14ac:dyDescent="0.25">
      <c r="A1328" s="26" t="str">
        <f>IF(ISBLANK(Saisie!C1329),"",_xlfn.XLOOKUP(Saisie!C1329,Barème!A:A,Barème!F:F,"ERREUR CODE PRODUIT"))</f>
        <v/>
      </c>
      <c r="B1328" s="26" t="str">
        <f>IF(OR(A1328="08",MID(Saisie!C1329,4,4)="0804",MID(Saisie!C1329,4,4)="0907",A1328=""),"",_xlfn.XLOOKUP(A1328,Matériau!A:A,Matériau!C:C,"ERREUR MATERIAU"))</f>
        <v/>
      </c>
      <c r="C1328" s="26" t="str">
        <f>IF(B1328="","",_xlfn.XLOOKUP(B1328,Questions!A:A,Questions!C:C,""))</f>
        <v/>
      </c>
      <c r="D1328" s="26" t="str">
        <f>_xlfn.XLOOKUP(B1328&amp;"_"&amp;Saisie!F1329,'Réponses'!D:D,'Réponses'!C:C,"")</f>
        <v/>
      </c>
      <c r="E1328" s="26" t="str">
        <f>IF(D1328="","",_xlfn.XLOOKUP(D1328,'Réponses'!C:C,'Réponses'!F:F,"ERREUR PROCHAINE QUESTION"))</f>
        <v/>
      </c>
      <c r="F1328" s="26" t="str">
        <f>IF(E1328="","",_xlfn.XLOOKUP(E1328,Questions!$A:$A,Questions!$C:$C,"ERREUR TYPE"))</f>
        <v/>
      </c>
      <c r="G1328" s="26" t="str">
        <f>_xlfn.XLOOKUP(E1328&amp;"_"&amp;Saisie!H1329,'Réponses'!D:D,'Réponses'!C:C,"")</f>
        <v/>
      </c>
      <c r="H1328" s="26" t="str">
        <f>IF(G1328="","",_xlfn.XLOOKUP(G1328,'Réponses'!C:C,'Réponses'!F:F,"ERREUR PROCHAINE QUESTION"))</f>
        <v/>
      </c>
      <c r="I1328" s="26" t="str">
        <f>IF(H1328="","",_xlfn.XLOOKUP(H1328,Questions!$A:$A,Questions!$C:$C,"ERREUR TYPE"))</f>
        <v/>
      </c>
      <c r="J1328" s="26" t="str">
        <f>_xlfn.XLOOKUP(H1328&amp;"_"&amp;Saisie!J1329,'Réponses'!D:D,'Réponses'!C:C,"")</f>
        <v/>
      </c>
      <c r="K1328" s="26" t="str">
        <f>IF(J1328="","",_xlfn.XLOOKUP(J1328,'Réponses'!C:C,'Réponses'!F:F,"ERREUR PROCHAINE QUESTION"))</f>
        <v/>
      </c>
      <c r="L1328" s="26" t="str">
        <f>IF(K1328="","",_xlfn.XLOOKUP(K1328,Questions!$A:$A,Questions!$C:$C,"ERREUR TYPE"))</f>
        <v/>
      </c>
      <c r="M1328" s="26" t="str">
        <f>_xlfn.XLOOKUP(K1328&amp;"_"&amp;Saisie!L1329,'Réponses'!D:D,'Réponses'!C:C,"")</f>
        <v/>
      </c>
      <c r="N1328" s="26" t="str">
        <f>IF(M1328="","",_xlfn.XLOOKUP(M1328,'Réponses'!C:C,'Réponses'!F:F,"ERREUR PROCHAINE QUESTION"))</f>
        <v/>
      </c>
      <c r="O1328" s="26" t="str">
        <f>IF(N1328="","",_xlfn.XLOOKUP(N1328,Questions!$A:$A,Questions!$C:$C,"ERREUR TYPE"))</f>
        <v/>
      </c>
      <c r="P1328" s="26" t="str">
        <f>_xlfn.XLOOKUP(N1328&amp;"_"&amp;Saisie!N1329,'Réponses'!D:D,'Réponses'!C:C,"")</f>
        <v/>
      </c>
      <c r="Q1328" s="26" t="str">
        <f t="shared" si="21"/>
        <v/>
      </c>
    </row>
    <row r="1329" spans="1:17" x14ac:dyDescent="0.25">
      <c r="A1329" s="26" t="str">
        <f>IF(ISBLANK(Saisie!C1330),"",_xlfn.XLOOKUP(Saisie!C1330,Barème!A:A,Barème!F:F,"ERREUR CODE PRODUIT"))</f>
        <v/>
      </c>
      <c r="B1329" s="26" t="str">
        <f>IF(OR(A1329="08",MID(Saisie!C1330,4,4)="0804",MID(Saisie!C1330,4,4)="0907",A1329=""),"",_xlfn.XLOOKUP(A1329,Matériau!A:A,Matériau!C:C,"ERREUR MATERIAU"))</f>
        <v/>
      </c>
      <c r="C1329" s="26" t="str">
        <f>IF(B1329="","",_xlfn.XLOOKUP(B1329,Questions!A:A,Questions!C:C,""))</f>
        <v/>
      </c>
      <c r="D1329" s="26" t="str">
        <f>_xlfn.XLOOKUP(B1329&amp;"_"&amp;Saisie!F1330,'Réponses'!D:D,'Réponses'!C:C,"")</f>
        <v/>
      </c>
      <c r="E1329" s="26" t="str">
        <f>IF(D1329="","",_xlfn.XLOOKUP(D1329,'Réponses'!C:C,'Réponses'!F:F,"ERREUR PROCHAINE QUESTION"))</f>
        <v/>
      </c>
      <c r="F1329" s="26" t="str">
        <f>IF(E1329="","",_xlfn.XLOOKUP(E1329,Questions!$A:$A,Questions!$C:$C,"ERREUR TYPE"))</f>
        <v/>
      </c>
      <c r="G1329" s="26" t="str">
        <f>_xlfn.XLOOKUP(E1329&amp;"_"&amp;Saisie!H1330,'Réponses'!D:D,'Réponses'!C:C,"")</f>
        <v/>
      </c>
      <c r="H1329" s="26" t="str">
        <f>IF(G1329="","",_xlfn.XLOOKUP(G1329,'Réponses'!C:C,'Réponses'!F:F,"ERREUR PROCHAINE QUESTION"))</f>
        <v/>
      </c>
      <c r="I1329" s="26" t="str">
        <f>IF(H1329="","",_xlfn.XLOOKUP(H1329,Questions!$A:$A,Questions!$C:$C,"ERREUR TYPE"))</f>
        <v/>
      </c>
      <c r="J1329" s="26" t="str">
        <f>_xlfn.XLOOKUP(H1329&amp;"_"&amp;Saisie!J1330,'Réponses'!D:D,'Réponses'!C:C,"")</f>
        <v/>
      </c>
      <c r="K1329" s="26" t="str">
        <f>IF(J1329="","",_xlfn.XLOOKUP(J1329,'Réponses'!C:C,'Réponses'!F:F,"ERREUR PROCHAINE QUESTION"))</f>
        <v/>
      </c>
      <c r="L1329" s="26" t="str">
        <f>IF(K1329="","",_xlfn.XLOOKUP(K1329,Questions!$A:$A,Questions!$C:$C,"ERREUR TYPE"))</f>
        <v/>
      </c>
      <c r="M1329" s="26" t="str">
        <f>_xlfn.XLOOKUP(K1329&amp;"_"&amp;Saisie!L1330,'Réponses'!D:D,'Réponses'!C:C,"")</f>
        <v/>
      </c>
      <c r="N1329" s="26" t="str">
        <f>IF(M1329="","",_xlfn.XLOOKUP(M1329,'Réponses'!C:C,'Réponses'!F:F,"ERREUR PROCHAINE QUESTION"))</f>
        <v/>
      </c>
      <c r="O1329" s="26" t="str">
        <f>IF(N1329="","",_xlfn.XLOOKUP(N1329,Questions!$A:$A,Questions!$C:$C,"ERREUR TYPE"))</f>
        <v/>
      </c>
      <c r="P1329" s="26" t="str">
        <f>_xlfn.XLOOKUP(N1329&amp;"_"&amp;Saisie!N1330,'Réponses'!D:D,'Réponses'!C:C,"")</f>
        <v/>
      </c>
      <c r="Q1329" s="26" t="str">
        <f t="shared" si="21"/>
        <v/>
      </c>
    </row>
    <row r="1330" spans="1:17" x14ac:dyDescent="0.25">
      <c r="A1330" s="26" t="str">
        <f>IF(ISBLANK(Saisie!C1331),"",_xlfn.XLOOKUP(Saisie!C1331,Barème!A:A,Barème!F:F,"ERREUR CODE PRODUIT"))</f>
        <v/>
      </c>
      <c r="B1330" s="26" t="str">
        <f>IF(OR(A1330="08",MID(Saisie!C1331,4,4)="0804",MID(Saisie!C1331,4,4)="0907",A1330=""),"",_xlfn.XLOOKUP(A1330,Matériau!A:A,Matériau!C:C,"ERREUR MATERIAU"))</f>
        <v/>
      </c>
      <c r="C1330" s="26" t="str">
        <f>IF(B1330="","",_xlfn.XLOOKUP(B1330,Questions!A:A,Questions!C:C,""))</f>
        <v/>
      </c>
      <c r="D1330" s="26" t="str">
        <f>_xlfn.XLOOKUP(B1330&amp;"_"&amp;Saisie!F1331,'Réponses'!D:D,'Réponses'!C:C,"")</f>
        <v/>
      </c>
      <c r="E1330" s="26" t="str">
        <f>IF(D1330="","",_xlfn.XLOOKUP(D1330,'Réponses'!C:C,'Réponses'!F:F,"ERREUR PROCHAINE QUESTION"))</f>
        <v/>
      </c>
      <c r="F1330" s="26" t="str">
        <f>IF(E1330="","",_xlfn.XLOOKUP(E1330,Questions!$A:$A,Questions!$C:$C,"ERREUR TYPE"))</f>
        <v/>
      </c>
      <c r="G1330" s="26" t="str">
        <f>_xlfn.XLOOKUP(E1330&amp;"_"&amp;Saisie!H1331,'Réponses'!D:D,'Réponses'!C:C,"")</f>
        <v/>
      </c>
      <c r="H1330" s="26" t="str">
        <f>IF(G1330="","",_xlfn.XLOOKUP(G1330,'Réponses'!C:C,'Réponses'!F:F,"ERREUR PROCHAINE QUESTION"))</f>
        <v/>
      </c>
      <c r="I1330" s="26" t="str">
        <f>IF(H1330="","",_xlfn.XLOOKUP(H1330,Questions!$A:$A,Questions!$C:$C,"ERREUR TYPE"))</f>
        <v/>
      </c>
      <c r="J1330" s="26" t="str">
        <f>_xlfn.XLOOKUP(H1330&amp;"_"&amp;Saisie!J1331,'Réponses'!D:D,'Réponses'!C:C,"")</f>
        <v/>
      </c>
      <c r="K1330" s="26" t="str">
        <f>IF(J1330="","",_xlfn.XLOOKUP(J1330,'Réponses'!C:C,'Réponses'!F:F,"ERREUR PROCHAINE QUESTION"))</f>
        <v/>
      </c>
      <c r="L1330" s="26" t="str">
        <f>IF(K1330="","",_xlfn.XLOOKUP(K1330,Questions!$A:$A,Questions!$C:$C,"ERREUR TYPE"))</f>
        <v/>
      </c>
      <c r="M1330" s="26" t="str">
        <f>_xlfn.XLOOKUP(K1330&amp;"_"&amp;Saisie!L1331,'Réponses'!D:D,'Réponses'!C:C,"")</f>
        <v/>
      </c>
      <c r="N1330" s="26" t="str">
        <f>IF(M1330="","",_xlfn.XLOOKUP(M1330,'Réponses'!C:C,'Réponses'!F:F,"ERREUR PROCHAINE QUESTION"))</f>
        <v/>
      </c>
      <c r="O1330" s="26" t="str">
        <f>IF(N1330="","",_xlfn.XLOOKUP(N1330,Questions!$A:$A,Questions!$C:$C,"ERREUR TYPE"))</f>
        <v/>
      </c>
      <c r="P1330" s="26" t="str">
        <f>_xlfn.XLOOKUP(N1330&amp;"_"&amp;Saisie!N1331,'Réponses'!D:D,'Réponses'!C:C,"")</f>
        <v/>
      </c>
      <c r="Q1330" s="26" t="str">
        <f t="shared" si="21"/>
        <v/>
      </c>
    </row>
    <row r="1331" spans="1:17" x14ac:dyDescent="0.25">
      <c r="A1331" s="26" t="str">
        <f>IF(ISBLANK(Saisie!C1332),"",_xlfn.XLOOKUP(Saisie!C1332,Barème!A:A,Barème!F:F,"ERREUR CODE PRODUIT"))</f>
        <v/>
      </c>
      <c r="B1331" s="26" t="str">
        <f>IF(OR(A1331="08",MID(Saisie!C1332,4,4)="0804",MID(Saisie!C1332,4,4)="0907",A1331=""),"",_xlfn.XLOOKUP(A1331,Matériau!A:A,Matériau!C:C,"ERREUR MATERIAU"))</f>
        <v/>
      </c>
      <c r="C1331" s="26" t="str">
        <f>IF(B1331="","",_xlfn.XLOOKUP(B1331,Questions!A:A,Questions!C:C,""))</f>
        <v/>
      </c>
      <c r="D1331" s="26" t="str">
        <f>_xlfn.XLOOKUP(B1331&amp;"_"&amp;Saisie!F1332,'Réponses'!D:D,'Réponses'!C:C,"")</f>
        <v/>
      </c>
      <c r="E1331" s="26" t="str">
        <f>IF(D1331="","",_xlfn.XLOOKUP(D1331,'Réponses'!C:C,'Réponses'!F:F,"ERREUR PROCHAINE QUESTION"))</f>
        <v/>
      </c>
      <c r="F1331" s="26" t="str">
        <f>IF(E1331="","",_xlfn.XLOOKUP(E1331,Questions!$A:$A,Questions!$C:$C,"ERREUR TYPE"))</f>
        <v/>
      </c>
      <c r="G1331" s="26" t="str">
        <f>_xlfn.XLOOKUP(E1331&amp;"_"&amp;Saisie!H1332,'Réponses'!D:D,'Réponses'!C:C,"")</f>
        <v/>
      </c>
      <c r="H1331" s="26" t="str">
        <f>IF(G1331="","",_xlfn.XLOOKUP(G1331,'Réponses'!C:C,'Réponses'!F:F,"ERREUR PROCHAINE QUESTION"))</f>
        <v/>
      </c>
      <c r="I1331" s="26" t="str">
        <f>IF(H1331="","",_xlfn.XLOOKUP(H1331,Questions!$A:$A,Questions!$C:$C,"ERREUR TYPE"))</f>
        <v/>
      </c>
      <c r="J1331" s="26" t="str">
        <f>_xlfn.XLOOKUP(H1331&amp;"_"&amp;Saisie!J1332,'Réponses'!D:D,'Réponses'!C:C,"")</f>
        <v/>
      </c>
      <c r="K1331" s="26" t="str">
        <f>IF(J1331="","",_xlfn.XLOOKUP(J1331,'Réponses'!C:C,'Réponses'!F:F,"ERREUR PROCHAINE QUESTION"))</f>
        <v/>
      </c>
      <c r="L1331" s="26" t="str">
        <f>IF(K1331="","",_xlfn.XLOOKUP(K1331,Questions!$A:$A,Questions!$C:$C,"ERREUR TYPE"))</f>
        <v/>
      </c>
      <c r="M1331" s="26" t="str">
        <f>_xlfn.XLOOKUP(K1331&amp;"_"&amp;Saisie!L1332,'Réponses'!D:D,'Réponses'!C:C,"")</f>
        <v/>
      </c>
      <c r="N1331" s="26" t="str">
        <f>IF(M1331="","",_xlfn.XLOOKUP(M1331,'Réponses'!C:C,'Réponses'!F:F,"ERREUR PROCHAINE QUESTION"))</f>
        <v/>
      </c>
      <c r="O1331" s="26" t="str">
        <f>IF(N1331="","",_xlfn.XLOOKUP(N1331,Questions!$A:$A,Questions!$C:$C,"ERREUR TYPE"))</f>
        <v/>
      </c>
      <c r="P1331" s="26" t="str">
        <f>_xlfn.XLOOKUP(N1331&amp;"_"&amp;Saisie!N1332,'Réponses'!D:D,'Réponses'!C:C,"")</f>
        <v/>
      </c>
      <c r="Q1331" s="26" t="str">
        <f t="shared" si="21"/>
        <v/>
      </c>
    </row>
    <row r="1332" spans="1:17" x14ac:dyDescent="0.25">
      <c r="A1332" s="26" t="str">
        <f>IF(ISBLANK(Saisie!C1333),"",_xlfn.XLOOKUP(Saisie!C1333,Barème!A:A,Barème!F:F,"ERREUR CODE PRODUIT"))</f>
        <v/>
      </c>
      <c r="B1332" s="26" t="str">
        <f>IF(OR(A1332="08",MID(Saisie!C1333,4,4)="0804",MID(Saisie!C1333,4,4)="0907",A1332=""),"",_xlfn.XLOOKUP(A1332,Matériau!A:A,Matériau!C:C,"ERREUR MATERIAU"))</f>
        <v/>
      </c>
      <c r="C1332" s="26" t="str">
        <f>IF(B1332="","",_xlfn.XLOOKUP(B1332,Questions!A:A,Questions!C:C,""))</f>
        <v/>
      </c>
      <c r="D1332" s="26" t="str">
        <f>_xlfn.XLOOKUP(B1332&amp;"_"&amp;Saisie!F1333,'Réponses'!D:D,'Réponses'!C:C,"")</f>
        <v/>
      </c>
      <c r="E1332" s="26" t="str">
        <f>IF(D1332="","",_xlfn.XLOOKUP(D1332,'Réponses'!C:C,'Réponses'!F:F,"ERREUR PROCHAINE QUESTION"))</f>
        <v/>
      </c>
      <c r="F1332" s="26" t="str">
        <f>IF(E1332="","",_xlfn.XLOOKUP(E1332,Questions!$A:$A,Questions!$C:$C,"ERREUR TYPE"))</f>
        <v/>
      </c>
      <c r="G1332" s="26" t="str">
        <f>_xlfn.XLOOKUP(E1332&amp;"_"&amp;Saisie!H1333,'Réponses'!D:D,'Réponses'!C:C,"")</f>
        <v/>
      </c>
      <c r="H1332" s="26" t="str">
        <f>IF(G1332="","",_xlfn.XLOOKUP(G1332,'Réponses'!C:C,'Réponses'!F:F,"ERREUR PROCHAINE QUESTION"))</f>
        <v/>
      </c>
      <c r="I1332" s="26" t="str">
        <f>IF(H1332="","",_xlfn.XLOOKUP(H1332,Questions!$A:$A,Questions!$C:$C,"ERREUR TYPE"))</f>
        <v/>
      </c>
      <c r="J1332" s="26" t="str">
        <f>_xlfn.XLOOKUP(H1332&amp;"_"&amp;Saisie!J1333,'Réponses'!D:D,'Réponses'!C:C,"")</f>
        <v/>
      </c>
      <c r="K1332" s="26" t="str">
        <f>IF(J1332="","",_xlfn.XLOOKUP(J1332,'Réponses'!C:C,'Réponses'!F:F,"ERREUR PROCHAINE QUESTION"))</f>
        <v/>
      </c>
      <c r="L1332" s="26" t="str">
        <f>IF(K1332="","",_xlfn.XLOOKUP(K1332,Questions!$A:$A,Questions!$C:$C,"ERREUR TYPE"))</f>
        <v/>
      </c>
      <c r="M1332" s="26" t="str">
        <f>_xlfn.XLOOKUP(K1332&amp;"_"&amp;Saisie!L1333,'Réponses'!D:D,'Réponses'!C:C,"")</f>
        <v/>
      </c>
      <c r="N1332" s="26" t="str">
        <f>IF(M1332="","",_xlfn.XLOOKUP(M1332,'Réponses'!C:C,'Réponses'!F:F,"ERREUR PROCHAINE QUESTION"))</f>
        <v/>
      </c>
      <c r="O1332" s="26" t="str">
        <f>IF(N1332="","",_xlfn.XLOOKUP(N1332,Questions!$A:$A,Questions!$C:$C,"ERREUR TYPE"))</f>
        <v/>
      </c>
      <c r="P1332" s="26" t="str">
        <f>_xlfn.XLOOKUP(N1332&amp;"_"&amp;Saisie!N1333,'Réponses'!D:D,'Réponses'!C:C,"")</f>
        <v/>
      </c>
      <c r="Q1332" s="26" t="str">
        <f t="shared" si="21"/>
        <v/>
      </c>
    </row>
    <row r="1333" spans="1:17" x14ac:dyDescent="0.25">
      <c r="A1333" s="26" t="str">
        <f>IF(ISBLANK(Saisie!C1334),"",_xlfn.XLOOKUP(Saisie!C1334,Barème!A:A,Barème!F:F,"ERREUR CODE PRODUIT"))</f>
        <v/>
      </c>
      <c r="B1333" s="26" t="str">
        <f>IF(OR(A1333="08",MID(Saisie!C1334,4,4)="0804",MID(Saisie!C1334,4,4)="0907",A1333=""),"",_xlfn.XLOOKUP(A1333,Matériau!A:A,Matériau!C:C,"ERREUR MATERIAU"))</f>
        <v/>
      </c>
      <c r="C1333" s="26" t="str">
        <f>IF(B1333="","",_xlfn.XLOOKUP(B1333,Questions!A:A,Questions!C:C,""))</f>
        <v/>
      </c>
      <c r="D1333" s="26" t="str">
        <f>_xlfn.XLOOKUP(B1333&amp;"_"&amp;Saisie!F1334,'Réponses'!D:D,'Réponses'!C:C,"")</f>
        <v/>
      </c>
      <c r="E1333" s="26" t="str">
        <f>IF(D1333="","",_xlfn.XLOOKUP(D1333,'Réponses'!C:C,'Réponses'!F:F,"ERREUR PROCHAINE QUESTION"))</f>
        <v/>
      </c>
      <c r="F1333" s="26" t="str">
        <f>IF(E1333="","",_xlfn.XLOOKUP(E1333,Questions!$A:$A,Questions!$C:$C,"ERREUR TYPE"))</f>
        <v/>
      </c>
      <c r="G1333" s="26" t="str">
        <f>_xlfn.XLOOKUP(E1333&amp;"_"&amp;Saisie!H1334,'Réponses'!D:D,'Réponses'!C:C,"")</f>
        <v/>
      </c>
      <c r="H1333" s="26" t="str">
        <f>IF(G1333="","",_xlfn.XLOOKUP(G1333,'Réponses'!C:C,'Réponses'!F:F,"ERREUR PROCHAINE QUESTION"))</f>
        <v/>
      </c>
      <c r="I1333" s="26" t="str">
        <f>IF(H1333="","",_xlfn.XLOOKUP(H1333,Questions!$A:$A,Questions!$C:$C,"ERREUR TYPE"))</f>
        <v/>
      </c>
      <c r="J1333" s="26" t="str">
        <f>_xlfn.XLOOKUP(H1333&amp;"_"&amp;Saisie!J1334,'Réponses'!D:D,'Réponses'!C:C,"")</f>
        <v/>
      </c>
      <c r="K1333" s="26" t="str">
        <f>IF(J1333="","",_xlfn.XLOOKUP(J1333,'Réponses'!C:C,'Réponses'!F:F,"ERREUR PROCHAINE QUESTION"))</f>
        <v/>
      </c>
      <c r="L1333" s="26" t="str">
        <f>IF(K1333="","",_xlfn.XLOOKUP(K1333,Questions!$A:$A,Questions!$C:$C,"ERREUR TYPE"))</f>
        <v/>
      </c>
      <c r="M1333" s="26" t="str">
        <f>_xlfn.XLOOKUP(K1333&amp;"_"&amp;Saisie!L1334,'Réponses'!D:D,'Réponses'!C:C,"")</f>
        <v/>
      </c>
      <c r="N1333" s="26" t="str">
        <f>IF(M1333="","",_xlfn.XLOOKUP(M1333,'Réponses'!C:C,'Réponses'!F:F,"ERREUR PROCHAINE QUESTION"))</f>
        <v/>
      </c>
      <c r="O1333" s="26" t="str">
        <f>IF(N1333="","",_xlfn.XLOOKUP(N1333,Questions!$A:$A,Questions!$C:$C,"ERREUR TYPE"))</f>
        <v/>
      </c>
      <c r="P1333" s="26" t="str">
        <f>_xlfn.XLOOKUP(N1333&amp;"_"&amp;Saisie!N1334,'Réponses'!D:D,'Réponses'!C:C,"")</f>
        <v/>
      </c>
      <c r="Q1333" s="26" t="str">
        <f t="shared" si="21"/>
        <v/>
      </c>
    </row>
    <row r="1334" spans="1:17" x14ac:dyDescent="0.25">
      <c r="A1334" s="26" t="str">
        <f>IF(ISBLANK(Saisie!C1335),"",_xlfn.XLOOKUP(Saisie!C1335,Barème!A:A,Barème!F:F,"ERREUR CODE PRODUIT"))</f>
        <v/>
      </c>
      <c r="B1334" s="26" t="str">
        <f>IF(OR(A1334="08",MID(Saisie!C1335,4,4)="0804",MID(Saisie!C1335,4,4)="0907",A1334=""),"",_xlfn.XLOOKUP(A1334,Matériau!A:A,Matériau!C:C,"ERREUR MATERIAU"))</f>
        <v/>
      </c>
      <c r="C1334" s="26" t="str">
        <f>IF(B1334="","",_xlfn.XLOOKUP(B1334,Questions!A:A,Questions!C:C,""))</f>
        <v/>
      </c>
      <c r="D1334" s="26" t="str">
        <f>_xlfn.XLOOKUP(B1334&amp;"_"&amp;Saisie!F1335,'Réponses'!D:D,'Réponses'!C:C,"")</f>
        <v/>
      </c>
      <c r="E1334" s="26" t="str">
        <f>IF(D1334="","",_xlfn.XLOOKUP(D1334,'Réponses'!C:C,'Réponses'!F:F,"ERREUR PROCHAINE QUESTION"))</f>
        <v/>
      </c>
      <c r="F1334" s="26" t="str">
        <f>IF(E1334="","",_xlfn.XLOOKUP(E1334,Questions!$A:$A,Questions!$C:$C,"ERREUR TYPE"))</f>
        <v/>
      </c>
      <c r="G1334" s="26" t="str">
        <f>_xlfn.XLOOKUP(E1334&amp;"_"&amp;Saisie!H1335,'Réponses'!D:D,'Réponses'!C:C,"")</f>
        <v/>
      </c>
      <c r="H1334" s="26" t="str">
        <f>IF(G1334="","",_xlfn.XLOOKUP(G1334,'Réponses'!C:C,'Réponses'!F:F,"ERREUR PROCHAINE QUESTION"))</f>
        <v/>
      </c>
      <c r="I1334" s="26" t="str">
        <f>IF(H1334="","",_xlfn.XLOOKUP(H1334,Questions!$A:$A,Questions!$C:$C,"ERREUR TYPE"))</f>
        <v/>
      </c>
      <c r="J1334" s="26" t="str">
        <f>_xlfn.XLOOKUP(H1334&amp;"_"&amp;Saisie!J1335,'Réponses'!D:D,'Réponses'!C:C,"")</f>
        <v/>
      </c>
      <c r="K1334" s="26" t="str">
        <f>IF(J1334="","",_xlfn.XLOOKUP(J1334,'Réponses'!C:C,'Réponses'!F:F,"ERREUR PROCHAINE QUESTION"))</f>
        <v/>
      </c>
      <c r="L1334" s="26" t="str">
        <f>IF(K1334="","",_xlfn.XLOOKUP(K1334,Questions!$A:$A,Questions!$C:$C,"ERREUR TYPE"))</f>
        <v/>
      </c>
      <c r="M1334" s="26" t="str">
        <f>_xlfn.XLOOKUP(K1334&amp;"_"&amp;Saisie!L1335,'Réponses'!D:D,'Réponses'!C:C,"")</f>
        <v/>
      </c>
      <c r="N1334" s="26" t="str">
        <f>IF(M1334="","",_xlfn.XLOOKUP(M1334,'Réponses'!C:C,'Réponses'!F:F,"ERREUR PROCHAINE QUESTION"))</f>
        <v/>
      </c>
      <c r="O1334" s="26" t="str">
        <f>IF(N1334="","",_xlfn.XLOOKUP(N1334,Questions!$A:$A,Questions!$C:$C,"ERREUR TYPE"))</f>
        <v/>
      </c>
      <c r="P1334" s="26" t="str">
        <f>_xlfn.XLOOKUP(N1334&amp;"_"&amp;Saisie!N1335,'Réponses'!D:D,'Réponses'!C:C,"")</f>
        <v/>
      </c>
      <c r="Q1334" s="26" t="str">
        <f t="shared" si="21"/>
        <v/>
      </c>
    </row>
    <row r="1335" spans="1:17" x14ac:dyDescent="0.25">
      <c r="A1335" s="26" t="str">
        <f>IF(ISBLANK(Saisie!C1336),"",_xlfn.XLOOKUP(Saisie!C1336,Barème!A:A,Barème!F:F,"ERREUR CODE PRODUIT"))</f>
        <v/>
      </c>
      <c r="B1335" s="26" t="str">
        <f>IF(OR(A1335="08",MID(Saisie!C1336,4,4)="0804",MID(Saisie!C1336,4,4)="0907",A1335=""),"",_xlfn.XLOOKUP(A1335,Matériau!A:A,Matériau!C:C,"ERREUR MATERIAU"))</f>
        <v/>
      </c>
      <c r="C1335" s="26" t="str">
        <f>IF(B1335="","",_xlfn.XLOOKUP(B1335,Questions!A:A,Questions!C:C,""))</f>
        <v/>
      </c>
      <c r="D1335" s="26" t="str">
        <f>_xlfn.XLOOKUP(B1335&amp;"_"&amp;Saisie!F1336,'Réponses'!D:D,'Réponses'!C:C,"")</f>
        <v/>
      </c>
      <c r="E1335" s="26" t="str">
        <f>IF(D1335="","",_xlfn.XLOOKUP(D1335,'Réponses'!C:C,'Réponses'!F:F,"ERREUR PROCHAINE QUESTION"))</f>
        <v/>
      </c>
      <c r="F1335" s="26" t="str">
        <f>IF(E1335="","",_xlfn.XLOOKUP(E1335,Questions!$A:$A,Questions!$C:$C,"ERREUR TYPE"))</f>
        <v/>
      </c>
      <c r="G1335" s="26" t="str">
        <f>_xlfn.XLOOKUP(E1335&amp;"_"&amp;Saisie!H1336,'Réponses'!D:D,'Réponses'!C:C,"")</f>
        <v/>
      </c>
      <c r="H1335" s="26" t="str">
        <f>IF(G1335="","",_xlfn.XLOOKUP(G1335,'Réponses'!C:C,'Réponses'!F:F,"ERREUR PROCHAINE QUESTION"))</f>
        <v/>
      </c>
      <c r="I1335" s="26" t="str">
        <f>IF(H1335="","",_xlfn.XLOOKUP(H1335,Questions!$A:$A,Questions!$C:$C,"ERREUR TYPE"))</f>
        <v/>
      </c>
      <c r="J1335" s="26" t="str">
        <f>_xlfn.XLOOKUP(H1335&amp;"_"&amp;Saisie!J1336,'Réponses'!D:D,'Réponses'!C:C,"")</f>
        <v/>
      </c>
      <c r="K1335" s="26" t="str">
        <f>IF(J1335="","",_xlfn.XLOOKUP(J1335,'Réponses'!C:C,'Réponses'!F:F,"ERREUR PROCHAINE QUESTION"))</f>
        <v/>
      </c>
      <c r="L1335" s="26" t="str">
        <f>IF(K1335="","",_xlfn.XLOOKUP(K1335,Questions!$A:$A,Questions!$C:$C,"ERREUR TYPE"))</f>
        <v/>
      </c>
      <c r="M1335" s="26" t="str">
        <f>_xlfn.XLOOKUP(K1335&amp;"_"&amp;Saisie!L1336,'Réponses'!D:D,'Réponses'!C:C,"")</f>
        <v/>
      </c>
      <c r="N1335" s="26" t="str">
        <f>IF(M1335="","",_xlfn.XLOOKUP(M1335,'Réponses'!C:C,'Réponses'!F:F,"ERREUR PROCHAINE QUESTION"))</f>
        <v/>
      </c>
      <c r="O1335" s="26" t="str">
        <f>IF(N1335="","",_xlfn.XLOOKUP(N1335,Questions!$A:$A,Questions!$C:$C,"ERREUR TYPE"))</f>
        <v/>
      </c>
      <c r="P1335" s="26" t="str">
        <f>_xlfn.XLOOKUP(N1335&amp;"_"&amp;Saisie!N1336,'Réponses'!D:D,'Réponses'!C:C,"")</f>
        <v/>
      </c>
      <c r="Q1335" s="26" t="str">
        <f t="shared" si="21"/>
        <v/>
      </c>
    </row>
    <row r="1336" spans="1:17" x14ac:dyDescent="0.25">
      <c r="A1336" s="26" t="str">
        <f>IF(ISBLANK(Saisie!C1337),"",_xlfn.XLOOKUP(Saisie!C1337,Barème!A:A,Barème!F:F,"ERREUR CODE PRODUIT"))</f>
        <v/>
      </c>
      <c r="B1336" s="26" t="str">
        <f>IF(OR(A1336="08",MID(Saisie!C1337,4,4)="0804",MID(Saisie!C1337,4,4)="0907",A1336=""),"",_xlfn.XLOOKUP(A1336,Matériau!A:A,Matériau!C:C,"ERREUR MATERIAU"))</f>
        <v/>
      </c>
      <c r="C1336" s="26" t="str">
        <f>IF(B1336="","",_xlfn.XLOOKUP(B1336,Questions!A:A,Questions!C:C,""))</f>
        <v/>
      </c>
      <c r="D1336" s="26" t="str">
        <f>_xlfn.XLOOKUP(B1336&amp;"_"&amp;Saisie!F1337,'Réponses'!D:D,'Réponses'!C:C,"")</f>
        <v/>
      </c>
      <c r="E1336" s="26" t="str">
        <f>IF(D1336="","",_xlfn.XLOOKUP(D1336,'Réponses'!C:C,'Réponses'!F:F,"ERREUR PROCHAINE QUESTION"))</f>
        <v/>
      </c>
      <c r="F1336" s="26" t="str">
        <f>IF(E1336="","",_xlfn.XLOOKUP(E1336,Questions!$A:$A,Questions!$C:$C,"ERREUR TYPE"))</f>
        <v/>
      </c>
      <c r="G1336" s="26" t="str">
        <f>_xlfn.XLOOKUP(E1336&amp;"_"&amp;Saisie!H1337,'Réponses'!D:D,'Réponses'!C:C,"")</f>
        <v/>
      </c>
      <c r="H1336" s="26" t="str">
        <f>IF(G1336="","",_xlfn.XLOOKUP(G1336,'Réponses'!C:C,'Réponses'!F:F,"ERREUR PROCHAINE QUESTION"))</f>
        <v/>
      </c>
      <c r="I1336" s="26" t="str">
        <f>IF(H1336="","",_xlfn.XLOOKUP(H1336,Questions!$A:$A,Questions!$C:$C,"ERREUR TYPE"))</f>
        <v/>
      </c>
      <c r="J1336" s="26" t="str">
        <f>_xlfn.XLOOKUP(H1336&amp;"_"&amp;Saisie!J1337,'Réponses'!D:D,'Réponses'!C:C,"")</f>
        <v/>
      </c>
      <c r="K1336" s="26" t="str">
        <f>IF(J1336="","",_xlfn.XLOOKUP(J1336,'Réponses'!C:C,'Réponses'!F:F,"ERREUR PROCHAINE QUESTION"))</f>
        <v/>
      </c>
      <c r="L1336" s="26" t="str">
        <f>IF(K1336="","",_xlfn.XLOOKUP(K1336,Questions!$A:$A,Questions!$C:$C,"ERREUR TYPE"))</f>
        <v/>
      </c>
      <c r="M1336" s="26" t="str">
        <f>_xlfn.XLOOKUP(K1336&amp;"_"&amp;Saisie!L1337,'Réponses'!D:D,'Réponses'!C:C,"")</f>
        <v/>
      </c>
      <c r="N1336" s="26" t="str">
        <f>IF(M1336="","",_xlfn.XLOOKUP(M1336,'Réponses'!C:C,'Réponses'!F:F,"ERREUR PROCHAINE QUESTION"))</f>
        <v/>
      </c>
      <c r="O1336" s="26" t="str">
        <f>IF(N1336="","",_xlfn.XLOOKUP(N1336,Questions!$A:$A,Questions!$C:$C,"ERREUR TYPE"))</f>
        <v/>
      </c>
      <c r="P1336" s="26" t="str">
        <f>_xlfn.XLOOKUP(N1336&amp;"_"&amp;Saisie!N1337,'Réponses'!D:D,'Réponses'!C:C,"")</f>
        <v/>
      </c>
      <c r="Q1336" s="26" t="str">
        <f t="shared" si="21"/>
        <v/>
      </c>
    </row>
    <row r="1337" spans="1:17" x14ac:dyDescent="0.25">
      <c r="A1337" s="26" t="str">
        <f>IF(ISBLANK(Saisie!C1338),"",_xlfn.XLOOKUP(Saisie!C1338,Barème!A:A,Barème!F:F,"ERREUR CODE PRODUIT"))</f>
        <v/>
      </c>
      <c r="B1337" s="26" t="str">
        <f>IF(OR(A1337="08",MID(Saisie!C1338,4,4)="0804",MID(Saisie!C1338,4,4)="0907",A1337=""),"",_xlfn.XLOOKUP(A1337,Matériau!A:A,Matériau!C:C,"ERREUR MATERIAU"))</f>
        <v/>
      </c>
      <c r="C1337" s="26" t="str">
        <f>IF(B1337="","",_xlfn.XLOOKUP(B1337,Questions!A:A,Questions!C:C,""))</f>
        <v/>
      </c>
      <c r="D1337" s="26" t="str">
        <f>_xlfn.XLOOKUP(B1337&amp;"_"&amp;Saisie!F1338,'Réponses'!D:D,'Réponses'!C:C,"")</f>
        <v/>
      </c>
      <c r="E1337" s="26" t="str">
        <f>IF(D1337="","",_xlfn.XLOOKUP(D1337,'Réponses'!C:C,'Réponses'!F:F,"ERREUR PROCHAINE QUESTION"))</f>
        <v/>
      </c>
      <c r="F1337" s="26" t="str">
        <f>IF(E1337="","",_xlfn.XLOOKUP(E1337,Questions!$A:$A,Questions!$C:$C,"ERREUR TYPE"))</f>
        <v/>
      </c>
      <c r="G1337" s="26" t="str">
        <f>_xlfn.XLOOKUP(E1337&amp;"_"&amp;Saisie!H1338,'Réponses'!D:D,'Réponses'!C:C,"")</f>
        <v/>
      </c>
      <c r="H1337" s="26" t="str">
        <f>IF(G1337="","",_xlfn.XLOOKUP(G1337,'Réponses'!C:C,'Réponses'!F:F,"ERREUR PROCHAINE QUESTION"))</f>
        <v/>
      </c>
      <c r="I1337" s="26" t="str">
        <f>IF(H1337="","",_xlfn.XLOOKUP(H1337,Questions!$A:$A,Questions!$C:$C,"ERREUR TYPE"))</f>
        <v/>
      </c>
      <c r="J1337" s="26" t="str">
        <f>_xlfn.XLOOKUP(H1337&amp;"_"&amp;Saisie!J1338,'Réponses'!D:D,'Réponses'!C:C,"")</f>
        <v/>
      </c>
      <c r="K1337" s="26" t="str">
        <f>IF(J1337="","",_xlfn.XLOOKUP(J1337,'Réponses'!C:C,'Réponses'!F:F,"ERREUR PROCHAINE QUESTION"))</f>
        <v/>
      </c>
      <c r="L1337" s="26" t="str">
        <f>IF(K1337="","",_xlfn.XLOOKUP(K1337,Questions!$A:$A,Questions!$C:$C,"ERREUR TYPE"))</f>
        <v/>
      </c>
      <c r="M1337" s="26" t="str">
        <f>_xlfn.XLOOKUP(K1337&amp;"_"&amp;Saisie!L1338,'Réponses'!D:D,'Réponses'!C:C,"")</f>
        <v/>
      </c>
      <c r="N1337" s="26" t="str">
        <f>IF(M1337="","",_xlfn.XLOOKUP(M1337,'Réponses'!C:C,'Réponses'!F:F,"ERREUR PROCHAINE QUESTION"))</f>
        <v/>
      </c>
      <c r="O1337" s="26" t="str">
        <f>IF(N1337="","",_xlfn.XLOOKUP(N1337,Questions!$A:$A,Questions!$C:$C,"ERREUR TYPE"))</f>
        <v/>
      </c>
      <c r="P1337" s="26" t="str">
        <f>_xlfn.XLOOKUP(N1337&amp;"_"&amp;Saisie!N1338,'Réponses'!D:D,'Réponses'!C:C,"")</f>
        <v/>
      </c>
      <c r="Q1337" s="26" t="str">
        <f t="shared" si="21"/>
        <v/>
      </c>
    </row>
    <row r="1338" spans="1:17" x14ac:dyDescent="0.25">
      <c r="A1338" s="26" t="str">
        <f>IF(ISBLANK(Saisie!C1339),"",_xlfn.XLOOKUP(Saisie!C1339,Barème!A:A,Barème!F:F,"ERREUR CODE PRODUIT"))</f>
        <v/>
      </c>
      <c r="B1338" s="26" t="str">
        <f>IF(OR(A1338="08",MID(Saisie!C1339,4,4)="0804",MID(Saisie!C1339,4,4)="0907",A1338=""),"",_xlfn.XLOOKUP(A1338,Matériau!A:A,Matériau!C:C,"ERREUR MATERIAU"))</f>
        <v/>
      </c>
      <c r="C1338" s="26" t="str">
        <f>IF(B1338="","",_xlfn.XLOOKUP(B1338,Questions!A:A,Questions!C:C,""))</f>
        <v/>
      </c>
      <c r="D1338" s="26" t="str">
        <f>_xlfn.XLOOKUP(B1338&amp;"_"&amp;Saisie!F1339,'Réponses'!D:D,'Réponses'!C:C,"")</f>
        <v/>
      </c>
      <c r="E1338" s="26" t="str">
        <f>IF(D1338="","",_xlfn.XLOOKUP(D1338,'Réponses'!C:C,'Réponses'!F:F,"ERREUR PROCHAINE QUESTION"))</f>
        <v/>
      </c>
      <c r="F1338" s="26" t="str">
        <f>IF(E1338="","",_xlfn.XLOOKUP(E1338,Questions!$A:$A,Questions!$C:$C,"ERREUR TYPE"))</f>
        <v/>
      </c>
      <c r="G1338" s="26" t="str">
        <f>_xlfn.XLOOKUP(E1338&amp;"_"&amp;Saisie!H1339,'Réponses'!D:D,'Réponses'!C:C,"")</f>
        <v/>
      </c>
      <c r="H1338" s="26" t="str">
        <f>IF(G1338="","",_xlfn.XLOOKUP(G1338,'Réponses'!C:C,'Réponses'!F:F,"ERREUR PROCHAINE QUESTION"))</f>
        <v/>
      </c>
      <c r="I1338" s="26" t="str">
        <f>IF(H1338="","",_xlfn.XLOOKUP(H1338,Questions!$A:$A,Questions!$C:$C,"ERREUR TYPE"))</f>
        <v/>
      </c>
      <c r="J1338" s="26" t="str">
        <f>_xlfn.XLOOKUP(H1338&amp;"_"&amp;Saisie!J1339,'Réponses'!D:D,'Réponses'!C:C,"")</f>
        <v/>
      </c>
      <c r="K1338" s="26" t="str">
        <f>IF(J1338="","",_xlfn.XLOOKUP(J1338,'Réponses'!C:C,'Réponses'!F:F,"ERREUR PROCHAINE QUESTION"))</f>
        <v/>
      </c>
      <c r="L1338" s="26" t="str">
        <f>IF(K1338="","",_xlfn.XLOOKUP(K1338,Questions!$A:$A,Questions!$C:$C,"ERREUR TYPE"))</f>
        <v/>
      </c>
      <c r="M1338" s="26" t="str">
        <f>_xlfn.XLOOKUP(K1338&amp;"_"&amp;Saisie!L1339,'Réponses'!D:D,'Réponses'!C:C,"")</f>
        <v/>
      </c>
      <c r="N1338" s="26" t="str">
        <f>IF(M1338="","",_xlfn.XLOOKUP(M1338,'Réponses'!C:C,'Réponses'!F:F,"ERREUR PROCHAINE QUESTION"))</f>
        <v/>
      </c>
      <c r="O1338" s="26" t="str">
        <f>IF(N1338="","",_xlfn.XLOOKUP(N1338,Questions!$A:$A,Questions!$C:$C,"ERREUR TYPE"))</f>
        <v/>
      </c>
      <c r="P1338" s="26" t="str">
        <f>_xlfn.XLOOKUP(N1338&amp;"_"&amp;Saisie!N1339,'Réponses'!D:D,'Réponses'!C:C,"")</f>
        <v/>
      </c>
      <c r="Q1338" s="26" t="str">
        <f t="shared" si="21"/>
        <v/>
      </c>
    </row>
    <row r="1339" spans="1:17" x14ac:dyDescent="0.25">
      <c r="A1339" s="26" t="str">
        <f>IF(ISBLANK(Saisie!C1340),"",_xlfn.XLOOKUP(Saisie!C1340,Barème!A:A,Barème!F:F,"ERREUR CODE PRODUIT"))</f>
        <v/>
      </c>
      <c r="B1339" s="26" t="str">
        <f>IF(OR(A1339="08",MID(Saisie!C1340,4,4)="0804",MID(Saisie!C1340,4,4)="0907",A1339=""),"",_xlfn.XLOOKUP(A1339,Matériau!A:A,Matériau!C:C,"ERREUR MATERIAU"))</f>
        <v/>
      </c>
      <c r="C1339" s="26" t="str">
        <f>IF(B1339="","",_xlfn.XLOOKUP(B1339,Questions!A:A,Questions!C:C,""))</f>
        <v/>
      </c>
      <c r="D1339" s="26" t="str">
        <f>_xlfn.XLOOKUP(B1339&amp;"_"&amp;Saisie!F1340,'Réponses'!D:D,'Réponses'!C:C,"")</f>
        <v/>
      </c>
      <c r="E1339" s="26" t="str">
        <f>IF(D1339="","",_xlfn.XLOOKUP(D1339,'Réponses'!C:C,'Réponses'!F:F,"ERREUR PROCHAINE QUESTION"))</f>
        <v/>
      </c>
      <c r="F1339" s="26" t="str">
        <f>IF(E1339="","",_xlfn.XLOOKUP(E1339,Questions!$A:$A,Questions!$C:$C,"ERREUR TYPE"))</f>
        <v/>
      </c>
      <c r="G1339" s="26" t="str">
        <f>_xlfn.XLOOKUP(E1339&amp;"_"&amp;Saisie!H1340,'Réponses'!D:D,'Réponses'!C:C,"")</f>
        <v/>
      </c>
      <c r="H1339" s="26" t="str">
        <f>IF(G1339="","",_xlfn.XLOOKUP(G1339,'Réponses'!C:C,'Réponses'!F:F,"ERREUR PROCHAINE QUESTION"))</f>
        <v/>
      </c>
      <c r="I1339" s="26" t="str">
        <f>IF(H1339="","",_xlfn.XLOOKUP(H1339,Questions!$A:$A,Questions!$C:$C,"ERREUR TYPE"))</f>
        <v/>
      </c>
      <c r="J1339" s="26" t="str">
        <f>_xlfn.XLOOKUP(H1339&amp;"_"&amp;Saisie!J1340,'Réponses'!D:D,'Réponses'!C:C,"")</f>
        <v/>
      </c>
      <c r="K1339" s="26" t="str">
        <f>IF(J1339="","",_xlfn.XLOOKUP(J1339,'Réponses'!C:C,'Réponses'!F:F,"ERREUR PROCHAINE QUESTION"))</f>
        <v/>
      </c>
      <c r="L1339" s="26" t="str">
        <f>IF(K1339="","",_xlfn.XLOOKUP(K1339,Questions!$A:$A,Questions!$C:$C,"ERREUR TYPE"))</f>
        <v/>
      </c>
      <c r="M1339" s="26" t="str">
        <f>_xlfn.XLOOKUP(K1339&amp;"_"&amp;Saisie!L1340,'Réponses'!D:D,'Réponses'!C:C,"")</f>
        <v/>
      </c>
      <c r="N1339" s="26" t="str">
        <f>IF(M1339="","",_xlfn.XLOOKUP(M1339,'Réponses'!C:C,'Réponses'!F:F,"ERREUR PROCHAINE QUESTION"))</f>
        <v/>
      </c>
      <c r="O1339" s="26" t="str">
        <f>IF(N1339="","",_xlfn.XLOOKUP(N1339,Questions!$A:$A,Questions!$C:$C,"ERREUR TYPE"))</f>
        <v/>
      </c>
      <c r="P1339" s="26" t="str">
        <f>_xlfn.XLOOKUP(N1339&amp;"_"&amp;Saisie!N1340,'Réponses'!D:D,'Réponses'!C:C,"")</f>
        <v/>
      </c>
      <c r="Q1339" s="26" t="str">
        <f t="shared" si="21"/>
        <v/>
      </c>
    </row>
    <row r="1340" spans="1:17" x14ac:dyDescent="0.25">
      <c r="A1340" s="26" t="str">
        <f>IF(ISBLANK(Saisie!C1341),"",_xlfn.XLOOKUP(Saisie!C1341,Barème!A:A,Barème!F:F,"ERREUR CODE PRODUIT"))</f>
        <v/>
      </c>
      <c r="B1340" s="26" t="str">
        <f>IF(OR(A1340="08",MID(Saisie!C1341,4,4)="0804",MID(Saisie!C1341,4,4)="0907",A1340=""),"",_xlfn.XLOOKUP(A1340,Matériau!A:A,Matériau!C:C,"ERREUR MATERIAU"))</f>
        <v/>
      </c>
      <c r="C1340" s="26" t="str">
        <f>IF(B1340="","",_xlfn.XLOOKUP(B1340,Questions!A:A,Questions!C:C,""))</f>
        <v/>
      </c>
      <c r="D1340" s="26" t="str">
        <f>_xlfn.XLOOKUP(B1340&amp;"_"&amp;Saisie!F1341,'Réponses'!D:D,'Réponses'!C:C,"")</f>
        <v/>
      </c>
      <c r="E1340" s="26" t="str">
        <f>IF(D1340="","",_xlfn.XLOOKUP(D1340,'Réponses'!C:C,'Réponses'!F:F,"ERREUR PROCHAINE QUESTION"))</f>
        <v/>
      </c>
      <c r="F1340" s="26" t="str">
        <f>IF(E1340="","",_xlfn.XLOOKUP(E1340,Questions!$A:$A,Questions!$C:$C,"ERREUR TYPE"))</f>
        <v/>
      </c>
      <c r="G1340" s="26" t="str">
        <f>_xlfn.XLOOKUP(E1340&amp;"_"&amp;Saisie!H1341,'Réponses'!D:D,'Réponses'!C:C,"")</f>
        <v/>
      </c>
      <c r="H1340" s="26" t="str">
        <f>IF(G1340="","",_xlfn.XLOOKUP(G1340,'Réponses'!C:C,'Réponses'!F:F,"ERREUR PROCHAINE QUESTION"))</f>
        <v/>
      </c>
      <c r="I1340" s="26" t="str">
        <f>IF(H1340="","",_xlfn.XLOOKUP(H1340,Questions!$A:$A,Questions!$C:$C,"ERREUR TYPE"))</f>
        <v/>
      </c>
      <c r="J1340" s="26" t="str">
        <f>_xlfn.XLOOKUP(H1340&amp;"_"&amp;Saisie!J1341,'Réponses'!D:D,'Réponses'!C:C,"")</f>
        <v/>
      </c>
      <c r="K1340" s="26" t="str">
        <f>IF(J1340="","",_xlfn.XLOOKUP(J1340,'Réponses'!C:C,'Réponses'!F:F,"ERREUR PROCHAINE QUESTION"))</f>
        <v/>
      </c>
      <c r="L1340" s="26" t="str">
        <f>IF(K1340="","",_xlfn.XLOOKUP(K1340,Questions!$A:$A,Questions!$C:$C,"ERREUR TYPE"))</f>
        <v/>
      </c>
      <c r="M1340" s="26" t="str">
        <f>_xlfn.XLOOKUP(K1340&amp;"_"&amp;Saisie!L1341,'Réponses'!D:D,'Réponses'!C:C,"")</f>
        <v/>
      </c>
      <c r="N1340" s="26" t="str">
        <f>IF(M1340="","",_xlfn.XLOOKUP(M1340,'Réponses'!C:C,'Réponses'!F:F,"ERREUR PROCHAINE QUESTION"))</f>
        <v/>
      </c>
      <c r="O1340" s="26" t="str">
        <f>IF(N1340="","",_xlfn.XLOOKUP(N1340,Questions!$A:$A,Questions!$C:$C,"ERREUR TYPE"))</f>
        <v/>
      </c>
      <c r="P1340" s="26" t="str">
        <f>_xlfn.XLOOKUP(N1340&amp;"_"&amp;Saisie!N1341,'Réponses'!D:D,'Réponses'!C:C,"")</f>
        <v/>
      </c>
      <c r="Q1340" s="26" t="str">
        <f t="shared" si="21"/>
        <v/>
      </c>
    </row>
    <row r="1341" spans="1:17" x14ac:dyDescent="0.25">
      <c r="A1341" s="26" t="str">
        <f>IF(ISBLANK(Saisie!C1342),"",_xlfn.XLOOKUP(Saisie!C1342,Barème!A:A,Barème!F:F,"ERREUR CODE PRODUIT"))</f>
        <v/>
      </c>
      <c r="B1341" s="26" t="str">
        <f>IF(OR(A1341="08",MID(Saisie!C1342,4,4)="0804",MID(Saisie!C1342,4,4)="0907",A1341=""),"",_xlfn.XLOOKUP(A1341,Matériau!A:A,Matériau!C:C,"ERREUR MATERIAU"))</f>
        <v/>
      </c>
      <c r="C1341" s="26" t="str">
        <f>IF(B1341="","",_xlfn.XLOOKUP(B1341,Questions!A:A,Questions!C:C,""))</f>
        <v/>
      </c>
      <c r="D1341" s="26" t="str">
        <f>_xlfn.XLOOKUP(B1341&amp;"_"&amp;Saisie!F1342,'Réponses'!D:D,'Réponses'!C:C,"")</f>
        <v/>
      </c>
      <c r="E1341" s="26" t="str">
        <f>IF(D1341="","",_xlfn.XLOOKUP(D1341,'Réponses'!C:C,'Réponses'!F:F,"ERREUR PROCHAINE QUESTION"))</f>
        <v/>
      </c>
      <c r="F1341" s="26" t="str">
        <f>IF(E1341="","",_xlfn.XLOOKUP(E1341,Questions!$A:$A,Questions!$C:$C,"ERREUR TYPE"))</f>
        <v/>
      </c>
      <c r="G1341" s="26" t="str">
        <f>_xlfn.XLOOKUP(E1341&amp;"_"&amp;Saisie!H1342,'Réponses'!D:D,'Réponses'!C:C,"")</f>
        <v/>
      </c>
      <c r="H1341" s="26" t="str">
        <f>IF(G1341="","",_xlfn.XLOOKUP(G1341,'Réponses'!C:C,'Réponses'!F:F,"ERREUR PROCHAINE QUESTION"))</f>
        <v/>
      </c>
      <c r="I1341" s="26" t="str">
        <f>IF(H1341="","",_xlfn.XLOOKUP(H1341,Questions!$A:$A,Questions!$C:$C,"ERREUR TYPE"))</f>
        <v/>
      </c>
      <c r="J1341" s="26" t="str">
        <f>_xlfn.XLOOKUP(H1341&amp;"_"&amp;Saisie!J1342,'Réponses'!D:D,'Réponses'!C:C,"")</f>
        <v/>
      </c>
      <c r="K1341" s="26" t="str">
        <f>IF(J1341="","",_xlfn.XLOOKUP(J1341,'Réponses'!C:C,'Réponses'!F:F,"ERREUR PROCHAINE QUESTION"))</f>
        <v/>
      </c>
      <c r="L1341" s="26" t="str">
        <f>IF(K1341="","",_xlfn.XLOOKUP(K1341,Questions!$A:$A,Questions!$C:$C,"ERREUR TYPE"))</f>
        <v/>
      </c>
      <c r="M1341" s="26" t="str">
        <f>_xlfn.XLOOKUP(K1341&amp;"_"&amp;Saisie!L1342,'Réponses'!D:D,'Réponses'!C:C,"")</f>
        <v/>
      </c>
      <c r="N1341" s="26" t="str">
        <f>IF(M1341="","",_xlfn.XLOOKUP(M1341,'Réponses'!C:C,'Réponses'!F:F,"ERREUR PROCHAINE QUESTION"))</f>
        <v/>
      </c>
      <c r="O1341" s="26" t="str">
        <f>IF(N1341="","",_xlfn.XLOOKUP(N1341,Questions!$A:$A,Questions!$C:$C,"ERREUR TYPE"))</f>
        <v/>
      </c>
      <c r="P1341" s="26" t="str">
        <f>_xlfn.XLOOKUP(N1341&amp;"_"&amp;Saisie!N1342,'Réponses'!D:D,'Réponses'!C:C,"")</f>
        <v/>
      </c>
      <c r="Q1341" s="26" t="str">
        <f t="shared" si="21"/>
        <v/>
      </c>
    </row>
    <row r="1342" spans="1:17" x14ac:dyDescent="0.25">
      <c r="A1342" s="26" t="str">
        <f>IF(ISBLANK(Saisie!C1343),"",_xlfn.XLOOKUP(Saisie!C1343,Barème!A:A,Barème!F:F,"ERREUR CODE PRODUIT"))</f>
        <v/>
      </c>
      <c r="B1342" s="26" t="str">
        <f>IF(OR(A1342="08",MID(Saisie!C1343,4,4)="0804",MID(Saisie!C1343,4,4)="0907",A1342=""),"",_xlfn.XLOOKUP(A1342,Matériau!A:A,Matériau!C:C,"ERREUR MATERIAU"))</f>
        <v/>
      </c>
      <c r="C1342" s="26" t="str">
        <f>IF(B1342="","",_xlfn.XLOOKUP(B1342,Questions!A:A,Questions!C:C,""))</f>
        <v/>
      </c>
      <c r="D1342" s="26" t="str">
        <f>_xlfn.XLOOKUP(B1342&amp;"_"&amp;Saisie!F1343,'Réponses'!D:D,'Réponses'!C:C,"")</f>
        <v/>
      </c>
      <c r="E1342" s="26" t="str">
        <f>IF(D1342="","",_xlfn.XLOOKUP(D1342,'Réponses'!C:C,'Réponses'!F:F,"ERREUR PROCHAINE QUESTION"))</f>
        <v/>
      </c>
      <c r="F1342" s="26" t="str">
        <f>IF(E1342="","",_xlfn.XLOOKUP(E1342,Questions!$A:$A,Questions!$C:$C,"ERREUR TYPE"))</f>
        <v/>
      </c>
      <c r="G1342" s="26" t="str">
        <f>_xlfn.XLOOKUP(E1342&amp;"_"&amp;Saisie!H1343,'Réponses'!D:D,'Réponses'!C:C,"")</f>
        <v/>
      </c>
      <c r="H1342" s="26" t="str">
        <f>IF(G1342="","",_xlfn.XLOOKUP(G1342,'Réponses'!C:C,'Réponses'!F:F,"ERREUR PROCHAINE QUESTION"))</f>
        <v/>
      </c>
      <c r="I1342" s="26" t="str">
        <f>IF(H1342="","",_xlfn.XLOOKUP(H1342,Questions!$A:$A,Questions!$C:$C,"ERREUR TYPE"))</f>
        <v/>
      </c>
      <c r="J1342" s="26" t="str">
        <f>_xlfn.XLOOKUP(H1342&amp;"_"&amp;Saisie!J1343,'Réponses'!D:D,'Réponses'!C:C,"")</f>
        <v/>
      </c>
      <c r="K1342" s="26" t="str">
        <f>IF(J1342="","",_xlfn.XLOOKUP(J1342,'Réponses'!C:C,'Réponses'!F:F,"ERREUR PROCHAINE QUESTION"))</f>
        <v/>
      </c>
      <c r="L1342" s="26" t="str">
        <f>IF(K1342="","",_xlfn.XLOOKUP(K1342,Questions!$A:$A,Questions!$C:$C,"ERREUR TYPE"))</f>
        <v/>
      </c>
      <c r="M1342" s="26" t="str">
        <f>_xlfn.XLOOKUP(K1342&amp;"_"&amp;Saisie!L1343,'Réponses'!D:D,'Réponses'!C:C,"")</f>
        <v/>
      </c>
      <c r="N1342" s="26" t="str">
        <f>IF(M1342="","",_xlfn.XLOOKUP(M1342,'Réponses'!C:C,'Réponses'!F:F,"ERREUR PROCHAINE QUESTION"))</f>
        <v/>
      </c>
      <c r="O1342" s="26" t="str">
        <f>IF(N1342="","",_xlfn.XLOOKUP(N1342,Questions!$A:$A,Questions!$C:$C,"ERREUR TYPE"))</f>
        <v/>
      </c>
      <c r="P1342" s="26" t="str">
        <f>_xlfn.XLOOKUP(N1342&amp;"_"&amp;Saisie!N1343,'Réponses'!D:D,'Réponses'!C:C,"")</f>
        <v/>
      </c>
      <c r="Q1342" s="26" t="str">
        <f t="shared" si="21"/>
        <v/>
      </c>
    </row>
    <row r="1343" spans="1:17" x14ac:dyDescent="0.25">
      <c r="A1343" s="26" t="str">
        <f>IF(ISBLANK(Saisie!C1344),"",_xlfn.XLOOKUP(Saisie!C1344,Barème!A:A,Barème!F:F,"ERREUR CODE PRODUIT"))</f>
        <v/>
      </c>
      <c r="B1343" s="26" t="str">
        <f>IF(OR(A1343="08",MID(Saisie!C1344,4,4)="0804",MID(Saisie!C1344,4,4)="0907",A1343=""),"",_xlfn.XLOOKUP(A1343,Matériau!A:A,Matériau!C:C,"ERREUR MATERIAU"))</f>
        <v/>
      </c>
      <c r="C1343" s="26" t="str">
        <f>IF(B1343="","",_xlfn.XLOOKUP(B1343,Questions!A:A,Questions!C:C,""))</f>
        <v/>
      </c>
      <c r="D1343" s="26" t="str">
        <f>_xlfn.XLOOKUP(B1343&amp;"_"&amp;Saisie!F1344,'Réponses'!D:D,'Réponses'!C:C,"")</f>
        <v/>
      </c>
      <c r="E1343" s="26" t="str">
        <f>IF(D1343="","",_xlfn.XLOOKUP(D1343,'Réponses'!C:C,'Réponses'!F:F,"ERREUR PROCHAINE QUESTION"))</f>
        <v/>
      </c>
      <c r="F1343" s="26" t="str">
        <f>IF(E1343="","",_xlfn.XLOOKUP(E1343,Questions!$A:$A,Questions!$C:$C,"ERREUR TYPE"))</f>
        <v/>
      </c>
      <c r="G1343" s="26" t="str">
        <f>_xlfn.XLOOKUP(E1343&amp;"_"&amp;Saisie!H1344,'Réponses'!D:D,'Réponses'!C:C,"")</f>
        <v/>
      </c>
      <c r="H1343" s="26" t="str">
        <f>IF(G1343="","",_xlfn.XLOOKUP(G1343,'Réponses'!C:C,'Réponses'!F:F,"ERREUR PROCHAINE QUESTION"))</f>
        <v/>
      </c>
      <c r="I1343" s="26" t="str">
        <f>IF(H1343="","",_xlfn.XLOOKUP(H1343,Questions!$A:$A,Questions!$C:$C,"ERREUR TYPE"))</f>
        <v/>
      </c>
      <c r="J1343" s="26" t="str">
        <f>_xlfn.XLOOKUP(H1343&amp;"_"&amp;Saisie!J1344,'Réponses'!D:D,'Réponses'!C:C,"")</f>
        <v/>
      </c>
      <c r="K1343" s="26" t="str">
        <f>IF(J1343="","",_xlfn.XLOOKUP(J1343,'Réponses'!C:C,'Réponses'!F:F,"ERREUR PROCHAINE QUESTION"))</f>
        <v/>
      </c>
      <c r="L1343" s="26" t="str">
        <f>IF(K1343="","",_xlfn.XLOOKUP(K1343,Questions!$A:$A,Questions!$C:$C,"ERREUR TYPE"))</f>
        <v/>
      </c>
      <c r="M1343" s="26" t="str">
        <f>_xlfn.XLOOKUP(K1343&amp;"_"&amp;Saisie!L1344,'Réponses'!D:D,'Réponses'!C:C,"")</f>
        <v/>
      </c>
      <c r="N1343" s="26" t="str">
        <f>IF(M1343="","",_xlfn.XLOOKUP(M1343,'Réponses'!C:C,'Réponses'!F:F,"ERREUR PROCHAINE QUESTION"))</f>
        <v/>
      </c>
      <c r="O1343" s="26" t="str">
        <f>IF(N1343="","",_xlfn.XLOOKUP(N1343,Questions!$A:$A,Questions!$C:$C,"ERREUR TYPE"))</f>
        <v/>
      </c>
      <c r="P1343" s="26" t="str">
        <f>_xlfn.XLOOKUP(N1343&amp;"_"&amp;Saisie!N1344,'Réponses'!D:D,'Réponses'!C:C,"")</f>
        <v/>
      </c>
      <c r="Q1343" s="26" t="str">
        <f t="shared" si="21"/>
        <v/>
      </c>
    </row>
    <row r="1344" spans="1:17" x14ac:dyDescent="0.25">
      <c r="A1344" s="26" t="str">
        <f>IF(ISBLANK(Saisie!C1345),"",_xlfn.XLOOKUP(Saisie!C1345,Barème!A:A,Barème!F:F,"ERREUR CODE PRODUIT"))</f>
        <v/>
      </c>
      <c r="B1344" s="26" t="str">
        <f>IF(OR(A1344="08",MID(Saisie!C1345,4,4)="0804",MID(Saisie!C1345,4,4)="0907",A1344=""),"",_xlfn.XLOOKUP(A1344,Matériau!A:A,Matériau!C:C,"ERREUR MATERIAU"))</f>
        <v/>
      </c>
      <c r="C1344" s="26" t="str">
        <f>IF(B1344="","",_xlfn.XLOOKUP(B1344,Questions!A:A,Questions!C:C,""))</f>
        <v/>
      </c>
      <c r="D1344" s="26" t="str">
        <f>_xlfn.XLOOKUP(B1344&amp;"_"&amp;Saisie!F1345,'Réponses'!D:D,'Réponses'!C:C,"")</f>
        <v/>
      </c>
      <c r="E1344" s="26" t="str">
        <f>IF(D1344="","",_xlfn.XLOOKUP(D1344,'Réponses'!C:C,'Réponses'!F:F,"ERREUR PROCHAINE QUESTION"))</f>
        <v/>
      </c>
      <c r="F1344" s="26" t="str">
        <f>IF(E1344="","",_xlfn.XLOOKUP(E1344,Questions!$A:$A,Questions!$C:$C,"ERREUR TYPE"))</f>
        <v/>
      </c>
      <c r="G1344" s="26" t="str">
        <f>_xlfn.XLOOKUP(E1344&amp;"_"&amp;Saisie!H1345,'Réponses'!D:D,'Réponses'!C:C,"")</f>
        <v/>
      </c>
      <c r="H1344" s="26" t="str">
        <f>IF(G1344="","",_xlfn.XLOOKUP(G1344,'Réponses'!C:C,'Réponses'!F:F,"ERREUR PROCHAINE QUESTION"))</f>
        <v/>
      </c>
      <c r="I1344" s="26" t="str">
        <f>IF(H1344="","",_xlfn.XLOOKUP(H1344,Questions!$A:$A,Questions!$C:$C,"ERREUR TYPE"))</f>
        <v/>
      </c>
      <c r="J1344" s="26" t="str">
        <f>_xlfn.XLOOKUP(H1344&amp;"_"&amp;Saisie!J1345,'Réponses'!D:D,'Réponses'!C:C,"")</f>
        <v/>
      </c>
      <c r="K1344" s="26" t="str">
        <f>IF(J1344="","",_xlfn.XLOOKUP(J1344,'Réponses'!C:C,'Réponses'!F:F,"ERREUR PROCHAINE QUESTION"))</f>
        <v/>
      </c>
      <c r="L1344" s="26" t="str">
        <f>IF(K1344="","",_xlfn.XLOOKUP(K1344,Questions!$A:$A,Questions!$C:$C,"ERREUR TYPE"))</f>
        <v/>
      </c>
      <c r="M1344" s="26" t="str">
        <f>_xlfn.XLOOKUP(K1344&amp;"_"&amp;Saisie!L1345,'Réponses'!D:D,'Réponses'!C:C,"")</f>
        <v/>
      </c>
      <c r="N1344" s="26" t="str">
        <f>IF(M1344="","",_xlfn.XLOOKUP(M1344,'Réponses'!C:C,'Réponses'!F:F,"ERREUR PROCHAINE QUESTION"))</f>
        <v/>
      </c>
      <c r="O1344" s="26" t="str">
        <f>IF(N1344="","",_xlfn.XLOOKUP(N1344,Questions!$A:$A,Questions!$C:$C,"ERREUR TYPE"))</f>
        <v/>
      </c>
      <c r="P1344" s="26" t="str">
        <f>_xlfn.XLOOKUP(N1344&amp;"_"&amp;Saisie!N1345,'Réponses'!D:D,'Réponses'!C:C,"")</f>
        <v/>
      </c>
      <c r="Q1344" s="26" t="str">
        <f t="shared" si="21"/>
        <v/>
      </c>
    </row>
    <row r="1345" spans="1:17" x14ac:dyDescent="0.25">
      <c r="A1345" s="26" t="str">
        <f>IF(ISBLANK(Saisie!C1346),"",_xlfn.XLOOKUP(Saisie!C1346,Barème!A:A,Barème!F:F,"ERREUR CODE PRODUIT"))</f>
        <v/>
      </c>
      <c r="B1345" s="26" t="str">
        <f>IF(OR(A1345="08",MID(Saisie!C1346,4,4)="0804",MID(Saisie!C1346,4,4)="0907",A1345=""),"",_xlfn.XLOOKUP(A1345,Matériau!A:A,Matériau!C:C,"ERREUR MATERIAU"))</f>
        <v/>
      </c>
      <c r="C1345" s="26" t="str">
        <f>IF(B1345="","",_xlfn.XLOOKUP(B1345,Questions!A:A,Questions!C:C,""))</f>
        <v/>
      </c>
      <c r="D1345" s="26" t="str">
        <f>_xlfn.XLOOKUP(B1345&amp;"_"&amp;Saisie!F1346,'Réponses'!D:D,'Réponses'!C:C,"")</f>
        <v/>
      </c>
      <c r="E1345" s="26" t="str">
        <f>IF(D1345="","",_xlfn.XLOOKUP(D1345,'Réponses'!C:C,'Réponses'!F:F,"ERREUR PROCHAINE QUESTION"))</f>
        <v/>
      </c>
      <c r="F1345" s="26" t="str">
        <f>IF(E1345="","",_xlfn.XLOOKUP(E1345,Questions!$A:$A,Questions!$C:$C,"ERREUR TYPE"))</f>
        <v/>
      </c>
      <c r="G1345" s="26" t="str">
        <f>_xlfn.XLOOKUP(E1345&amp;"_"&amp;Saisie!H1346,'Réponses'!D:D,'Réponses'!C:C,"")</f>
        <v/>
      </c>
      <c r="H1345" s="26" t="str">
        <f>IF(G1345="","",_xlfn.XLOOKUP(G1345,'Réponses'!C:C,'Réponses'!F:F,"ERREUR PROCHAINE QUESTION"))</f>
        <v/>
      </c>
      <c r="I1345" s="26" t="str">
        <f>IF(H1345="","",_xlfn.XLOOKUP(H1345,Questions!$A:$A,Questions!$C:$C,"ERREUR TYPE"))</f>
        <v/>
      </c>
      <c r="J1345" s="26" t="str">
        <f>_xlfn.XLOOKUP(H1345&amp;"_"&amp;Saisie!J1346,'Réponses'!D:D,'Réponses'!C:C,"")</f>
        <v/>
      </c>
      <c r="K1345" s="26" t="str">
        <f>IF(J1345="","",_xlfn.XLOOKUP(J1345,'Réponses'!C:C,'Réponses'!F:F,"ERREUR PROCHAINE QUESTION"))</f>
        <v/>
      </c>
      <c r="L1345" s="26" t="str">
        <f>IF(K1345="","",_xlfn.XLOOKUP(K1345,Questions!$A:$A,Questions!$C:$C,"ERREUR TYPE"))</f>
        <v/>
      </c>
      <c r="M1345" s="26" t="str">
        <f>_xlfn.XLOOKUP(K1345&amp;"_"&amp;Saisie!L1346,'Réponses'!D:D,'Réponses'!C:C,"")</f>
        <v/>
      </c>
      <c r="N1345" s="26" t="str">
        <f>IF(M1345="","",_xlfn.XLOOKUP(M1345,'Réponses'!C:C,'Réponses'!F:F,"ERREUR PROCHAINE QUESTION"))</f>
        <v/>
      </c>
      <c r="O1345" s="26" t="str">
        <f>IF(N1345="","",_xlfn.XLOOKUP(N1345,Questions!$A:$A,Questions!$C:$C,"ERREUR TYPE"))</f>
        <v/>
      </c>
      <c r="P1345" s="26" t="str">
        <f>_xlfn.XLOOKUP(N1345&amp;"_"&amp;Saisie!N1346,'Réponses'!D:D,'Réponses'!C:C,"")</f>
        <v/>
      </c>
      <c r="Q1345" s="26" t="str">
        <f t="shared" si="21"/>
        <v/>
      </c>
    </row>
    <row r="1346" spans="1:17" x14ac:dyDescent="0.25">
      <c r="A1346" s="26" t="str">
        <f>IF(ISBLANK(Saisie!C1347),"",_xlfn.XLOOKUP(Saisie!C1347,Barème!A:A,Barème!F:F,"ERREUR CODE PRODUIT"))</f>
        <v/>
      </c>
      <c r="B1346" s="26" t="str">
        <f>IF(OR(A1346="08",MID(Saisie!C1347,4,4)="0804",MID(Saisie!C1347,4,4)="0907",A1346=""),"",_xlfn.XLOOKUP(A1346,Matériau!A:A,Matériau!C:C,"ERREUR MATERIAU"))</f>
        <v/>
      </c>
      <c r="C1346" s="26" t="str">
        <f>IF(B1346="","",_xlfn.XLOOKUP(B1346,Questions!A:A,Questions!C:C,""))</f>
        <v/>
      </c>
      <c r="D1346" s="26" t="str">
        <f>_xlfn.XLOOKUP(B1346&amp;"_"&amp;Saisie!F1347,'Réponses'!D:D,'Réponses'!C:C,"")</f>
        <v/>
      </c>
      <c r="E1346" s="26" t="str">
        <f>IF(D1346="","",_xlfn.XLOOKUP(D1346,'Réponses'!C:C,'Réponses'!F:F,"ERREUR PROCHAINE QUESTION"))</f>
        <v/>
      </c>
      <c r="F1346" s="26" t="str">
        <f>IF(E1346="","",_xlfn.XLOOKUP(E1346,Questions!$A:$A,Questions!$C:$C,"ERREUR TYPE"))</f>
        <v/>
      </c>
      <c r="G1346" s="26" t="str">
        <f>_xlfn.XLOOKUP(E1346&amp;"_"&amp;Saisie!H1347,'Réponses'!D:D,'Réponses'!C:C,"")</f>
        <v/>
      </c>
      <c r="H1346" s="26" t="str">
        <f>IF(G1346="","",_xlfn.XLOOKUP(G1346,'Réponses'!C:C,'Réponses'!F:F,"ERREUR PROCHAINE QUESTION"))</f>
        <v/>
      </c>
      <c r="I1346" s="26" t="str">
        <f>IF(H1346="","",_xlfn.XLOOKUP(H1346,Questions!$A:$A,Questions!$C:$C,"ERREUR TYPE"))</f>
        <v/>
      </c>
      <c r="J1346" s="26" t="str">
        <f>_xlfn.XLOOKUP(H1346&amp;"_"&amp;Saisie!J1347,'Réponses'!D:D,'Réponses'!C:C,"")</f>
        <v/>
      </c>
      <c r="K1346" s="26" t="str">
        <f>IF(J1346="","",_xlfn.XLOOKUP(J1346,'Réponses'!C:C,'Réponses'!F:F,"ERREUR PROCHAINE QUESTION"))</f>
        <v/>
      </c>
      <c r="L1346" s="26" t="str">
        <f>IF(K1346="","",_xlfn.XLOOKUP(K1346,Questions!$A:$A,Questions!$C:$C,"ERREUR TYPE"))</f>
        <v/>
      </c>
      <c r="M1346" s="26" t="str">
        <f>_xlfn.XLOOKUP(K1346&amp;"_"&amp;Saisie!L1347,'Réponses'!D:D,'Réponses'!C:C,"")</f>
        <v/>
      </c>
      <c r="N1346" s="26" t="str">
        <f>IF(M1346="","",_xlfn.XLOOKUP(M1346,'Réponses'!C:C,'Réponses'!F:F,"ERREUR PROCHAINE QUESTION"))</f>
        <v/>
      </c>
      <c r="O1346" s="26" t="str">
        <f>IF(N1346="","",_xlfn.XLOOKUP(N1346,Questions!$A:$A,Questions!$C:$C,"ERREUR TYPE"))</f>
        <v/>
      </c>
      <c r="P1346" s="26" t="str">
        <f>_xlfn.XLOOKUP(N1346&amp;"_"&amp;Saisie!N1347,'Réponses'!D:D,'Réponses'!C:C,"")</f>
        <v/>
      </c>
      <c r="Q1346" s="26" t="str">
        <f t="shared" si="21"/>
        <v/>
      </c>
    </row>
    <row r="1347" spans="1:17" x14ac:dyDescent="0.25">
      <c r="A1347" s="26" t="str">
        <f>IF(ISBLANK(Saisie!C1348),"",_xlfn.XLOOKUP(Saisie!C1348,Barème!A:A,Barème!F:F,"ERREUR CODE PRODUIT"))</f>
        <v/>
      </c>
      <c r="B1347" s="26" t="str">
        <f>IF(OR(A1347="08",MID(Saisie!C1348,4,4)="0804",MID(Saisie!C1348,4,4)="0907",A1347=""),"",_xlfn.XLOOKUP(A1347,Matériau!A:A,Matériau!C:C,"ERREUR MATERIAU"))</f>
        <v/>
      </c>
      <c r="C1347" s="26" t="str">
        <f>IF(B1347="","",_xlfn.XLOOKUP(B1347,Questions!A:A,Questions!C:C,""))</f>
        <v/>
      </c>
      <c r="D1347" s="26" t="str">
        <f>_xlfn.XLOOKUP(B1347&amp;"_"&amp;Saisie!F1348,'Réponses'!D:D,'Réponses'!C:C,"")</f>
        <v/>
      </c>
      <c r="E1347" s="26" t="str">
        <f>IF(D1347="","",_xlfn.XLOOKUP(D1347,'Réponses'!C:C,'Réponses'!F:F,"ERREUR PROCHAINE QUESTION"))</f>
        <v/>
      </c>
      <c r="F1347" s="26" t="str">
        <f>IF(E1347="","",_xlfn.XLOOKUP(E1347,Questions!$A:$A,Questions!$C:$C,"ERREUR TYPE"))</f>
        <v/>
      </c>
      <c r="G1347" s="26" t="str">
        <f>_xlfn.XLOOKUP(E1347&amp;"_"&amp;Saisie!H1348,'Réponses'!D:D,'Réponses'!C:C,"")</f>
        <v/>
      </c>
      <c r="H1347" s="26" t="str">
        <f>IF(G1347="","",_xlfn.XLOOKUP(G1347,'Réponses'!C:C,'Réponses'!F:F,"ERREUR PROCHAINE QUESTION"))</f>
        <v/>
      </c>
      <c r="I1347" s="26" t="str">
        <f>IF(H1347="","",_xlfn.XLOOKUP(H1347,Questions!$A:$A,Questions!$C:$C,"ERREUR TYPE"))</f>
        <v/>
      </c>
      <c r="J1347" s="26" t="str">
        <f>_xlfn.XLOOKUP(H1347&amp;"_"&amp;Saisie!J1348,'Réponses'!D:D,'Réponses'!C:C,"")</f>
        <v/>
      </c>
      <c r="K1347" s="26" t="str">
        <f>IF(J1347="","",_xlfn.XLOOKUP(J1347,'Réponses'!C:C,'Réponses'!F:F,"ERREUR PROCHAINE QUESTION"))</f>
        <v/>
      </c>
      <c r="L1347" s="26" t="str">
        <f>IF(K1347="","",_xlfn.XLOOKUP(K1347,Questions!$A:$A,Questions!$C:$C,"ERREUR TYPE"))</f>
        <v/>
      </c>
      <c r="M1347" s="26" t="str">
        <f>_xlfn.XLOOKUP(K1347&amp;"_"&amp;Saisie!L1348,'Réponses'!D:D,'Réponses'!C:C,"")</f>
        <v/>
      </c>
      <c r="N1347" s="26" t="str">
        <f>IF(M1347="","",_xlfn.XLOOKUP(M1347,'Réponses'!C:C,'Réponses'!F:F,"ERREUR PROCHAINE QUESTION"))</f>
        <v/>
      </c>
      <c r="O1347" s="26" t="str">
        <f>IF(N1347="","",_xlfn.XLOOKUP(N1347,Questions!$A:$A,Questions!$C:$C,"ERREUR TYPE"))</f>
        <v/>
      </c>
      <c r="P1347" s="26" t="str">
        <f>_xlfn.XLOOKUP(N1347&amp;"_"&amp;Saisie!N1348,'Réponses'!D:D,'Réponses'!C:C,"")</f>
        <v/>
      </c>
      <c r="Q1347" s="26" t="str">
        <f t="shared" ref="Q1347:Q1410" si="22">D1347&amp;IF(G1347="","","_"&amp;G1347)&amp;IF(J1347="","","_"&amp;J1347&amp;IF(M1347="","","_"&amp;M1347)&amp;IF(P1347="","","_"&amp;P1347))</f>
        <v/>
      </c>
    </row>
    <row r="1348" spans="1:17" x14ac:dyDescent="0.25">
      <c r="A1348" s="26" t="str">
        <f>IF(ISBLANK(Saisie!C1349),"",_xlfn.XLOOKUP(Saisie!C1349,Barème!A:A,Barème!F:F,"ERREUR CODE PRODUIT"))</f>
        <v/>
      </c>
      <c r="B1348" s="26" t="str">
        <f>IF(OR(A1348="08",MID(Saisie!C1349,4,4)="0804",MID(Saisie!C1349,4,4)="0907",A1348=""),"",_xlfn.XLOOKUP(A1348,Matériau!A:A,Matériau!C:C,"ERREUR MATERIAU"))</f>
        <v/>
      </c>
      <c r="C1348" s="26" t="str">
        <f>IF(B1348="","",_xlfn.XLOOKUP(B1348,Questions!A:A,Questions!C:C,""))</f>
        <v/>
      </c>
      <c r="D1348" s="26" t="str">
        <f>_xlfn.XLOOKUP(B1348&amp;"_"&amp;Saisie!F1349,'Réponses'!D:D,'Réponses'!C:C,"")</f>
        <v/>
      </c>
      <c r="E1348" s="26" t="str">
        <f>IF(D1348="","",_xlfn.XLOOKUP(D1348,'Réponses'!C:C,'Réponses'!F:F,"ERREUR PROCHAINE QUESTION"))</f>
        <v/>
      </c>
      <c r="F1348" s="26" t="str">
        <f>IF(E1348="","",_xlfn.XLOOKUP(E1348,Questions!$A:$A,Questions!$C:$C,"ERREUR TYPE"))</f>
        <v/>
      </c>
      <c r="G1348" s="26" t="str">
        <f>_xlfn.XLOOKUP(E1348&amp;"_"&amp;Saisie!H1349,'Réponses'!D:D,'Réponses'!C:C,"")</f>
        <v/>
      </c>
      <c r="H1348" s="26" t="str">
        <f>IF(G1348="","",_xlfn.XLOOKUP(G1348,'Réponses'!C:C,'Réponses'!F:F,"ERREUR PROCHAINE QUESTION"))</f>
        <v/>
      </c>
      <c r="I1348" s="26" t="str">
        <f>IF(H1348="","",_xlfn.XLOOKUP(H1348,Questions!$A:$A,Questions!$C:$C,"ERREUR TYPE"))</f>
        <v/>
      </c>
      <c r="J1348" s="26" t="str">
        <f>_xlfn.XLOOKUP(H1348&amp;"_"&amp;Saisie!J1349,'Réponses'!D:D,'Réponses'!C:C,"")</f>
        <v/>
      </c>
      <c r="K1348" s="26" t="str">
        <f>IF(J1348="","",_xlfn.XLOOKUP(J1348,'Réponses'!C:C,'Réponses'!F:F,"ERREUR PROCHAINE QUESTION"))</f>
        <v/>
      </c>
      <c r="L1348" s="26" t="str">
        <f>IF(K1348="","",_xlfn.XLOOKUP(K1348,Questions!$A:$A,Questions!$C:$C,"ERREUR TYPE"))</f>
        <v/>
      </c>
      <c r="M1348" s="26" t="str">
        <f>_xlfn.XLOOKUP(K1348&amp;"_"&amp;Saisie!L1349,'Réponses'!D:D,'Réponses'!C:C,"")</f>
        <v/>
      </c>
      <c r="N1348" s="26" t="str">
        <f>IF(M1348="","",_xlfn.XLOOKUP(M1348,'Réponses'!C:C,'Réponses'!F:F,"ERREUR PROCHAINE QUESTION"))</f>
        <v/>
      </c>
      <c r="O1348" s="26" t="str">
        <f>IF(N1348="","",_xlfn.XLOOKUP(N1348,Questions!$A:$A,Questions!$C:$C,"ERREUR TYPE"))</f>
        <v/>
      </c>
      <c r="P1348" s="26" t="str">
        <f>_xlfn.XLOOKUP(N1348&amp;"_"&amp;Saisie!N1349,'Réponses'!D:D,'Réponses'!C:C,"")</f>
        <v/>
      </c>
      <c r="Q1348" s="26" t="str">
        <f t="shared" si="22"/>
        <v/>
      </c>
    </row>
    <row r="1349" spans="1:17" x14ac:dyDescent="0.25">
      <c r="A1349" s="26" t="str">
        <f>IF(ISBLANK(Saisie!C1350),"",_xlfn.XLOOKUP(Saisie!C1350,Barème!A:A,Barème!F:F,"ERREUR CODE PRODUIT"))</f>
        <v/>
      </c>
      <c r="B1349" s="26" t="str">
        <f>IF(OR(A1349="08",MID(Saisie!C1350,4,4)="0804",MID(Saisie!C1350,4,4)="0907",A1349=""),"",_xlfn.XLOOKUP(A1349,Matériau!A:A,Matériau!C:C,"ERREUR MATERIAU"))</f>
        <v/>
      </c>
      <c r="C1349" s="26" t="str">
        <f>IF(B1349="","",_xlfn.XLOOKUP(B1349,Questions!A:A,Questions!C:C,""))</f>
        <v/>
      </c>
      <c r="D1349" s="26" t="str">
        <f>_xlfn.XLOOKUP(B1349&amp;"_"&amp;Saisie!F1350,'Réponses'!D:D,'Réponses'!C:C,"")</f>
        <v/>
      </c>
      <c r="E1349" s="26" t="str">
        <f>IF(D1349="","",_xlfn.XLOOKUP(D1349,'Réponses'!C:C,'Réponses'!F:F,"ERREUR PROCHAINE QUESTION"))</f>
        <v/>
      </c>
      <c r="F1349" s="26" t="str">
        <f>IF(E1349="","",_xlfn.XLOOKUP(E1349,Questions!$A:$A,Questions!$C:$C,"ERREUR TYPE"))</f>
        <v/>
      </c>
      <c r="G1349" s="26" t="str">
        <f>_xlfn.XLOOKUP(E1349&amp;"_"&amp;Saisie!H1350,'Réponses'!D:D,'Réponses'!C:C,"")</f>
        <v/>
      </c>
      <c r="H1349" s="26" t="str">
        <f>IF(G1349="","",_xlfn.XLOOKUP(G1349,'Réponses'!C:C,'Réponses'!F:F,"ERREUR PROCHAINE QUESTION"))</f>
        <v/>
      </c>
      <c r="I1349" s="26" t="str">
        <f>IF(H1349="","",_xlfn.XLOOKUP(H1349,Questions!$A:$A,Questions!$C:$C,"ERREUR TYPE"))</f>
        <v/>
      </c>
      <c r="J1349" s="26" t="str">
        <f>_xlfn.XLOOKUP(H1349&amp;"_"&amp;Saisie!J1350,'Réponses'!D:D,'Réponses'!C:C,"")</f>
        <v/>
      </c>
      <c r="K1349" s="26" t="str">
        <f>IF(J1349="","",_xlfn.XLOOKUP(J1349,'Réponses'!C:C,'Réponses'!F:F,"ERREUR PROCHAINE QUESTION"))</f>
        <v/>
      </c>
      <c r="L1349" s="26" t="str">
        <f>IF(K1349="","",_xlfn.XLOOKUP(K1349,Questions!$A:$A,Questions!$C:$C,"ERREUR TYPE"))</f>
        <v/>
      </c>
      <c r="M1349" s="26" t="str">
        <f>_xlfn.XLOOKUP(K1349&amp;"_"&amp;Saisie!L1350,'Réponses'!D:D,'Réponses'!C:C,"")</f>
        <v/>
      </c>
      <c r="N1349" s="26" t="str">
        <f>IF(M1349="","",_xlfn.XLOOKUP(M1349,'Réponses'!C:C,'Réponses'!F:F,"ERREUR PROCHAINE QUESTION"))</f>
        <v/>
      </c>
      <c r="O1349" s="26" t="str">
        <f>IF(N1349="","",_xlfn.XLOOKUP(N1349,Questions!$A:$A,Questions!$C:$C,"ERREUR TYPE"))</f>
        <v/>
      </c>
      <c r="P1349" s="26" t="str">
        <f>_xlfn.XLOOKUP(N1349&amp;"_"&amp;Saisie!N1350,'Réponses'!D:D,'Réponses'!C:C,"")</f>
        <v/>
      </c>
      <c r="Q1349" s="26" t="str">
        <f t="shared" si="22"/>
        <v/>
      </c>
    </row>
    <row r="1350" spans="1:17" x14ac:dyDescent="0.25">
      <c r="A1350" s="26" t="str">
        <f>IF(ISBLANK(Saisie!C1351),"",_xlfn.XLOOKUP(Saisie!C1351,Barème!A:A,Barème!F:F,"ERREUR CODE PRODUIT"))</f>
        <v/>
      </c>
      <c r="B1350" s="26" t="str">
        <f>IF(OR(A1350="08",MID(Saisie!C1351,4,4)="0804",MID(Saisie!C1351,4,4)="0907",A1350=""),"",_xlfn.XLOOKUP(A1350,Matériau!A:A,Matériau!C:C,"ERREUR MATERIAU"))</f>
        <v/>
      </c>
      <c r="C1350" s="26" t="str">
        <f>IF(B1350="","",_xlfn.XLOOKUP(B1350,Questions!A:A,Questions!C:C,""))</f>
        <v/>
      </c>
      <c r="D1350" s="26" t="str">
        <f>_xlfn.XLOOKUP(B1350&amp;"_"&amp;Saisie!F1351,'Réponses'!D:D,'Réponses'!C:C,"")</f>
        <v/>
      </c>
      <c r="E1350" s="26" t="str">
        <f>IF(D1350="","",_xlfn.XLOOKUP(D1350,'Réponses'!C:C,'Réponses'!F:F,"ERREUR PROCHAINE QUESTION"))</f>
        <v/>
      </c>
      <c r="F1350" s="26" t="str">
        <f>IF(E1350="","",_xlfn.XLOOKUP(E1350,Questions!$A:$A,Questions!$C:$C,"ERREUR TYPE"))</f>
        <v/>
      </c>
      <c r="G1350" s="26" t="str">
        <f>_xlfn.XLOOKUP(E1350&amp;"_"&amp;Saisie!H1351,'Réponses'!D:D,'Réponses'!C:C,"")</f>
        <v/>
      </c>
      <c r="H1350" s="26" t="str">
        <f>IF(G1350="","",_xlfn.XLOOKUP(G1350,'Réponses'!C:C,'Réponses'!F:F,"ERREUR PROCHAINE QUESTION"))</f>
        <v/>
      </c>
      <c r="I1350" s="26" t="str">
        <f>IF(H1350="","",_xlfn.XLOOKUP(H1350,Questions!$A:$A,Questions!$C:$C,"ERREUR TYPE"))</f>
        <v/>
      </c>
      <c r="J1350" s="26" t="str">
        <f>_xlfn.XLOOKUP(H1350&amp;"_"&amp;Saisie!J1351,'Réponses'!D:D,'Réponses'!C:C,"")</f>
        <v/>
      </c>
      <c r="K1350" s="26" t="str">
        <f>IF(J1350="","",_xlfn.XLOOKUP(J1350,'Réponses'!C:C,'Réponses'!F:F,"ERREUR PROCHAINE QUESTION"))</f>
        <v/>
      </c>
      <c r="L1350" s="26" t="str">
        <f>IF(K1350="","",_xlfn.XLOOKUP(K1350,Questions!$A:$A,Questions!$C:$C,"ERREUR TYPE"))</f>
        <v/>
      </c>
      <c r="M1350" s="26" t="str">
        <f>_xlfn.XLOOKUP(K1350&amp;"_"&amp;Saisie!L1351,'Réponses'!D:D,'Réponses'!C:C,"")</f>
        <v/>
      </c>
      <c r="N1350" s="26" t="str">
        <f>IF(M1350="","",_xlfn.XLOOKUP(M1350,'Réponses'!C:C,'Réponses'!F:F,"ERREUR PROCHAINE QUESTION"))</f>
        <v/>
      </c>
      <c r="O1350" s="26" t="str">
        <f>IF(N1350="","",_xlfn.XLOOKUP(N1350,Questions!$A:$A,Questions!$C:$C,"ERREUR TYPE"))</f>
        <v/>
      </c>
      <c r="P1350" s="26" t="str">
        <f>_xlfn.XLOOKUP(N1350&amp;"_"&amp;Saisie!N1351,'Réponses'!D:D,'Réponses'!C:C,"")</f>
        <v/>
      </c>
      <c r="Q1350" s="26" t="str">
        <f t="shared" si="22"/>
        <v/>
      </c>
    </row>
    <row r="1351" spans="1:17" x14ac:dyDescent="0.25">
      <c r="A1351" s="26" t="str">
        <f>IF(ISBLANK(Saisie!C1352),"",_xlfn.XLOOKUP(Saisie!C1352,Barème!A:A,Barème!F:F,"ERREUR CODE PRODUIT"))</f>
        <v/>
      </c>
      <c r="B1351" s="26" t="str">
        <f>IF(OR(A1351="08",MID(Saisie!C1352,4,4)="0804",MID(Saisie!C1352,4,4)="0907",A1351=""),"",_xlfn.XLOOKUP(A1351,Matériau!A:A,Matériau!C:C,"ERREUR MATERIAU"))</f>
        <v/>
      </c>
      <c r="C1351" s="26" t="str">
        <f>IF(B1351="","",_xlfn.XLOOKUP(B1351,Questions!A:A,Questions!C:C,""))</f>
        <v/>
      </c>
      <c r="D1351" s="26" t="str">
        <f>_xlfn.XLOOKUP(B1351&amp;"_"&amp;Saisie!F1352,'Réponses'!D:D,'Réponses'!C:C,"")</f>
        <v/>
      </c>
      <c r="E1351" s="26" t="str">
        <f>IF(D1351="","",_xlfn.XLOOKUP(D1351,'Réponses'!C:C,'Réponses'!F:F,"ERREUR PROCHAINE QUESTION"))</f>
        <v/>
      </c>
      <c r="F1351" s="26" t="str">
        <f>IF(E1351="","",_xlfn.XLOOKUP(E1351,Questions!$A:$A,Questions!$C:$C,"ERREUR TYPE"))</f>
        <v/>
      </c>
      <c r="G1351" s="26" t="str">
        <f>_xlfn.XLOOKUP(E1351&amp;"_"&amp;Saisie!H1352,'Réponses'!D:D,'Réponses'!C:C,"")</f>
        <v/>
      </c>
      <c r="H1351" s="26" t="str">
        <f>IF(G1351="","",_xlfn.XLOOKUP(G1351,'Réponses'!C:C,'Réponses'!F:F,"ERREUR PROCHAINE QUESTION"))</f>
        <v/>
      </c>
      <c r="I1351" s="26" t="str">
        <f>IF(H1351="","",_xlfn.XLOOKUP(H1351,Questions!$A:$A,Questions!$C:$C,"ERREUR TYPE"))</f>
        <v/>
      </c>
      <c r="J1351" s="26" t="str">
        <f>_xlfn.XLOOKUP(H1351&amp;"_"&amp;Saisie!J1352,'Réponses'!D:D,'Réponses'!C:C,"")</f>
        <v/>
      </c>
      <c r="K1351" s="26" t="str">
        <f>IF(J1351="","",_xlfn.XLOOKUP(J1351,'Réponses'!C:C,'Réponses'!F:F,"ERREUR PROCHAINE QUESTION"))</f>
        <v/>
      </c>
      <c r="L1351" s="26" t="str">
        <f>IF(K1351="","",_xlfn.XLOOKUP(K1351,Questions!$A:$A,Questions!$C:$C,"ERREUR TYPE"))</f>
        <v/>
      </c>
      <c r="M1351" s="26" t="str">
        <f>_xlfn.XLOOKUP(K1351&amp;"_"&amp;Saisie!L1352,'Réponses'!D:D,'Réponses'!C:C,"")</f>
        <v/>
      </c>
      <c r="N1351" s="26" t="str">
        <f>IF(M1351="","",_xlfn.XLOOKUP(M1351,'Réponses'!C:C,'Réponses'!F:F,"ERREUR PROCHAINE QUESTION"))</f>
        <v/>
      </c>
      <c r="O1351" s="26" t="str">
        <f>IF(N1351="","",_xlfn.XLOOKUP(N1351,Questions!$A:$A,Questions!$C:$C,"ERREUR TYPE"))</f>
        <v/>
      </c>
      <c r="P1351" s="26" t="str">
        <f>_xlfn.XLOOKUP(N1351&amp;"_"&amp;Saisie!N1352,'Réponses'!D:D,'Réponses'!C:C,"")</f>
        <v/>
      </c>
      <c r="Q1351" s="26" t="str">
        <f t="shared" si="22"/>
        <v/>
      </c>
    </row>
    <row r="1352" spans="1:17" x14ac:dyDescent="0.25">
      <c r="A1352" s="26" t="str">
        <f>IF(ISBLANK(Saisie!C1353),"",_xlfn.XLOOKUP(Saisie!C1353,Barème!A:A,Barème!F:F,"ERREUR CODE PRODUIT"))</f>
        <v/>
      </c>
      <c r="B1352" s="26" t="str">
        <f>IF(OR(A1352="08",MID(Saisie!C1353,4,4)="0804",MID(Saisie!C1353,4,4)="0907",A1352=""),"",_xlfn.XLOOKUP(A1352,Matériau!A:A,Matériau!C:C,"ERREUR MATERIAU"))</f>
        <v/>
      </c>
      <c r="C1352" s="26" t="str">
        <f>IF(B1352="","",_xlfn.XLOOKUP(B1352,Questions!A:A,Questions!C:C,""))</f>
        <v/>
      </c>
      <c r="D1352" s="26" t="str">
        <f>_xlfn.XLOOKUP(B1352&amp;"_"&amp;Saisie!F1353,'Réponses'!D:D,'Réponses'!C:C,"")</f>
        <v/>
      </c>
      <c r="E1352" s="26" t="str">
        <f>IF(D1352="","",_xlfn.XLOOKUP(D1352,'Réponses'!C:C,'Réponses'!F:F,"ERREUR PROCHAINE QUESTION"))</f>
        <v/>
      </c>
      <c r="F1352" s="26" t="str">
        <f>IF(E1352="","",_xlfn.XLOOKUP(E1352,Questions!$A:$A,Questions!$C:$C,"ERREUR TYPE"))</f>
        <v/>
      </c>
      <c r="G1352" s="26" t="str">
        <f>_xlfn.XLOOKUP(E1352&amp;"_"&amp;Saisie!H1353,'Réponses'!D:D,'Réponses'!C:C,"")</f>
        <v/>
      </c>
      <c r="H1352" s="26" t="str">
        <f>IF(G1352="","",_xlfn.XLOOKUP(G1352,'Réponses'!C:C,'Réponses'!F:F,"ERREUR PROCHAINE QUESTION"))</f>
        <v/>
      </c>
      <c r="I1352" s="26" t="str">
        <f>IF(H1352="","",_xlfn.XLOOKUP(H1352,Questions!$A:$A,Questions!$C:$C,"ERREUR TYPE"))</f>
        <v/>
      </c>
      <c r="J1352" s="26" t="str">
        <f>_xlfn.XLOOKUP(H1352&amp;"_"&amp;Saisie!J1353,'Réponses'!D:D,'Réponses'!C:C,"")</f>
        <v/>
      </c>
      <c r="K1352" s="26" t="str">
        <f>IF(J1352="","",_xlfn.XLOOKUP(J1352,'Réponses'!C:C,'Réponses'!F:F,"ERREUR PROCHAINE QUESTION"))</f>
        <v/>
      </c>
      <c r="L1352" s="26" t="str">
        <f>IF(K1352="","",_xlfn.XLOOKUP(K1352,Questions!$A:$A,Questions!$C:$C,"ERREUR TYPE"))</f>
        <v/>
      </c>
      <c r="M1352" s="26" t="str">
        <f>_xlfn.XLOOKUP(K1352&amp;"_"&amp;Saisie!L1353,'Réponses'!D:D,'Réponses'!C:C,"")</f>
        <v/>
      </c>
      <c r="N1352" s="26" t="str">
        <f>IF(M1352="","",_xlfn.XLOOKUP(M1352,'Réponses'!C:C,'Réponses'!F:F,"ERREUR PROCHAINE QUESTION"))</f>
        <v/>
      </c>
      <c r="O1352" s="26" t="str">
        <f>IF(N1352="","",_xlfn.XLOOKUP(N1352,Questions!$A:$A,Questions!$C:$C,"ERREUR TYPE"))</f>
        <v/>
      </c>
      <c r="P1352" s="26" t="str">
        <f>_xlfn.XLOOKUP(N1352&amp;"_"&amp;Saisie!N1353,'Réponses'!D:D,'Réponses'!C:C,"")</f>
        <v/>
      </c>
      <c r="Q1352" s="26" t="str">
        <f t="shared" si="22"/>
        <v/>
      </c>
    </row>
    <row r="1353" spans="1:17" x14ac:dyDescent="0.25">
      <c r="A1353" s="26" t="str">
        <f>IF(ISBLANK(Saisie!C1354),"",_xlfn.XLOOKUP(Saisie!C1354,Barème!A:A,Barème!F:F,"ERREUR CODE PRODUIT"))</f>
        <v/>
      </c>
      <c r="B1353" s="26" t="str">
        <f>IF(OR(A1353="08",MID(Saisie!C1354,4,4)="0804",MID(Saisie!C1354,4,4)="0907",A1353=""),"",_xlfn.XLOOKUP(A1353,Matériau!A:A,Matériau!C:C,"ERREUR MATERIAU"))</f>
        <v/>
      </c>
      <c r="C1353" s="26" t="str">
        <f>IF(B1353="","",_xlfn.XLOOKUP(B1353,Questions!A:A,Questions!C:C,""))</f>
        <v/>
      </c>
      <c r="D1353" s="26" t="str">
        <f>_xlfn.XLOOKUP(B1353&amp;"_"&amp;Saisie!F1354,'Réponses'!D:D,'Réponses'!C:C,"")</f>
        <v/>
      </c>
      <c r="E1353" s="26" t="str">
        <f>IF(D1353="","",_xlfn.XLOOKUP(D1353,'Réponses'!C:C,'Réponses'!F:F,"ERREUR PROCHAINE QUESTION"))</f>
        <v/>
      </c>
      <c r="F1353" s="26" t="str">
        <f>IF(E1353="","",_xlfn.XLOOKUP(E1353,Questions!$A:$A,Questions!$C:$C,"ERREUR TYPE"))</f>
        <v/>
      </c>
      <c r="G1353" s="26" t="str">
        <f>_xlfn.XLOOKUP(E1353&amp;"_"&amp;Saisie!H1354,'Réponses'!D:D,'Réponses'!C:C,"")</f>
        <v/>
      </c>
      <c r="H1353" s="26" t="str">
        <f>IF(G1353="","",_xlfn.XLOOKUP(G1353,'Réponses'!C:C,'Réponses'!F:F,"ERREUR PROCHAINE QUESTION"))</f>
        <v/>
      </c>
      <c r="I1353" s="26" t="str">
        <f>IF(H1353="","",_xlfn.XLOOKUP(H1353,Questions!$A:$A,Questions!$C:$C,"ERREUR TYPE"))</f>
        <v/>
      </c>
      <c r="J1353" s="26" t="str">
        <f>_xlfn.XLOOKUP(H1353&amp;"_"&amp;Saisie!J1354,'Réponses'!D:D,'Réponses'!C:C,"")</f>
        <v/>
      </c>
      <c r="K1353" s="26" t="str">
        <f>IF(J1353="","",_xlfn.XLOOKUP(J1353,'Réponses'!C:C,'Réponses'!F:F,"ERREUR PROCHAINE QUESTION"))</f>
        <v/>
      </c>
      <c r="L1353" s="26" t="str">
        <f>IF(K1353="","",_xlfn.XLOOKUP(K1353,Questions!$A:$A,Questions!$C:$C,"ERREUR TYPE"))</f>
        <v/>
      </c>
      <c r="M1353" s="26" t="str">
        <f>_xlfn.XLOOKUP(K1353&amp;"_"&amp;Saisie!L1354,'Réponses'!D:D,'Réponses'!C:C,"")</f>
        <v/>
      </c>
      <c r="N1353" s="26" t="str">
        <f>IF(M1353="","",_xlfn.XLOOKUP(M1353,'Réponses'!C:C,'Réponses'!F:F,"ERREUR PROCHAINE QUESTION"))</f>
        <v/>
      </c>
      <c r="O1353" s="26" t="str">
        <f>IF(N1353="","",_xlfn.XLOOKUP(N1353,Questions!$A:$A,Questions!$C:$C,"ERREUR TYPE"))</f>
        <v/>
      </c>
      <c r="P1353" s="26" t="str">
        <f>_xlfn.XLOOKUP(N1353&amp;"_"&amp;Saisie!N1354,'Réponses'!D:D,'Réponses'!C:C,"")</f>
        <v/>
      </c>
      <c r="Q1353" s="26" t="str">
        <f t="shared" si="22"/>
        <v/>
      </c>
    </row>
    <row r="1354" spans="1:17" x14ac:dyDescent="0.25">
      <c r="A1354" s="26" t="str">
        <f>IF(ISBLANK(Saisie!C1355),"",_xlfn.XLOOKUP(Saisie!C1355,Barème!A:A,Barème!F:F,"ERREUR CODE PRODUIT"))</f>
        <v/>
      </c>
      <c r="B1354" s="26" t="str">
        <f>IF(OR(A1354="08",MID(Saisie!C1355,4,4)="0804",MID(Saisie!C1355,4,4)="0907",A1354=""),"",_xlfn.XLOOKUP(A1354,Matériau!A:A,Matériau!C:C,"ERREUR MATERIAU"))</f>
        <v/>
      </c>
      <c r="C1354" s="26" t="str">
        <f>IF(B1354="","",_xlfn.XLOOKUP(B1354,Questions!A:A,Questions!C:C,""))</f>
        <v/>
      </c>
      <c r="D1354" s="26" t="str">
        <f>_xlfn.XLOOKUP(B1354&amp;"_"&amp;Saisie!F1355,'Réponses'!D:D,'Réponses'!C:C,"")</f>
        <v/>
      </c>
      <c r="E1354" s="26" t="str">
        <f>IF(D1354="","",_xlfn.XLOOKUP(D1354,'Réponses'!C:C,'Réponses'!F:F,"ERREUR PROCHAINE QUESTION"))</f>
        <v/>
      </c>
      <c r="F1354" s="26" t="str">
        <f>IF(E1354="","",_xlfn.XLOOKUP(E1354,Questions!$A:$A,Questions!$C:$C,"ERREUR TYPE"))</f>
        <v/>
      </c>
      <c r="G1354" s="26" t="str">
        <f>_xlfn.XLOOKUP(E1354&amp;"_"&amp;Saisie!H1355,'Réponses'!D:D,'Réponses'!C:C,"")</f>
        <v/>
      </c>
      <c r="H1354" s="26" t="str">
        <f>IF(G1354="","",_xlfn.XLOOKUP(G1354,'Réponses'!C:C,'Réponses'!F:F,"ERREUR PROCHAINE QUESTION"))</f>
        <v/>
      </c>
      <c r="I1354" s="26" t="str">
        <f>IF(H1354="","",_xlfn.XLOOKUP(H1354,Questions!$A:$A,Questions!$C:$C,"ERREUR TYPE"))</f>
        <v/>
      </c>
      <c r="J1354" s="26" t="str">
        <f>_xlfn.XLOOKUP(H1354&amp;"_"&amp;Saisie!J1355,'Réponses'!D:D,'Réponses'!C:C,"")</f>
        <v/>
      </c>
      <c r="K1354" s="26" t="str">
        <f>IF(J1354="","",_xlfn.XLOOKUP(J1354,'Réponses'!C:C,'Réponses'!F:F,"ERREUR PROCHAINE QUESTION"))</f>
        <v/>
      </c>
      <c r="L1354" s="26" t="str">
        <f>IF(K1354="","",_xlfn.XLOOKUP(K1354,Questions!$A:$A,Questions!$C:$C,"ERREUR TYPE"))</f>
        <v/>
      </c>
      <c r="M1354" s="26" t="str">
        <f>_xlfn.XLOOKUP(K1354&amp;"_"&amp;Saisie!L1355,'Réponses'!D:D,'Réponses'!C:C,"")</f>
        <v/>
      </c>
      <c r="N1354" s="26" t="str">
        <f>IF(M1354="","",_xlfn.XLOOKUP(M1354,'Réponses'!C:C,'Réponses'!F:F,"ERREUR PROCHAINE QUESTION"))</f>
        <v/>
      </c>
      <c r="O1354" s="26" t="str">
        <f>IF(N1354="","",_xlfn.XLOOKUP(N1354,Questions!$A:$A,Questions!$C:$C,"ERREUR TYPE"))</f>
        <v/>
      </c>
      <c r="P1354" s="26" t="str">
        <f>_xlfn.XLOOKUP(N1354&amp;"_"&amp;Saisie!N1355,'Réponses'!D:D,'Réponses'!C:C,"")</f>
        <v/>
      </c>
      <c r="Q1354" s="26" t="str">
        <f t="shared" si="22"/>
        <v/>
      </c>
    </row>
    <row r="1355" spans="1:17" x14ac:dyDescent="0.25">
      <c r="A1355" s="26" t="str">
        <f>IF(ISBLANK(Saisie!C1356),"",_xlfn.XLOOKUP(Saisie!C1356,Barème!A:A,Barème!F:F,"ERREUR CODE PRODUIT"))</f>
        <v/>
      </c>
      <c r="B1355" s="26" t="str">
        <f>IF(OR(A1355="08",MID(Saisie!C1356,4,4)="0804",MID(Saisie!C1356,4,4)="0907",A1355=""),"",_xlfn.XLOOKUP(A1355,Matériau!A:A,Matériau!C:C,"ERREUR MATERIAU"))</f>
        <v/>
      </c>
      <c r="C1355" s="26" t="str">
        <f>IF(B1355="","",_xlfn.XLOOKUP(B1355,Questions!A:A,Questions!C:C,""))</f>
        <v/>
      </c>
      <c r="D1355" s="26" t="str">
        <f>_xlfn.XLOOKUP(B1355&amp;"_"&amp;Saisie!F1356,'Réponses'!D:D,'Réponses'!C:C,"")</f>
        <v/>
      </c>
      <c r="E1355" s="26" t="str">
        <f>IF(D1355="","",_xlfn.XLOOKUP(D1355,'Réponses'!C:C,'Réponses'!F:F,"ERREUR PROCHAINE QUESTION"))</f>
        <v/>
      </c>
      <c r="F1355" s="26" t="str">
        <f>IF(E1355="","",_xlfn.XLOOKUP(E1355,Questions!$A:$A,Questions!$C:$C,"ERREUR TYPE"))</f>
        <v/>
      </c>
      <c r="G1355" s="26" t="str">
        <f>_xlfn.XLOOKUP(E1355&amp;"_"&amp;Saisie!H1356,'Réponses'!D:D,'Réponses'!C:C,"")</f>
        <v/>
      </c>
      <c r="H1355" s="26" t="str">
        <f>IF(G1355="","",_xlfn.XLOOKUP(G1355,'Réponses'!C:C,'Réponses'!F:F,"ERREUR PROCHAINE QUESTION"))</f>
        <v/>
      </c>
      <c r="I1355" s="26" t="str">
        <f>IF(H1355="","",_xlfn.XLOOKUP(H1355,Questions!$A:$A,Questions!$C:$C,"ERREUR TYPE"))</f>
        <v/>
      </c>
      <c r="J1355" s="26" t="str">
        <f>_xlfn.XLOOKUP(H1355&amp;"_"&amp;Saisie!J1356,'Réponses'!D:D,'Réponses'!C:C,"")</f>
        <v/>
      </c>
      <c r="K1355" s="26" t="str">
        <f>IF(J1355="","",_xlfn.XLOOKUP(J1355,'Réponses'!C:C,'Réponses'!F:F,"ERREUR PROCHAINE QUESTION"))</f>
        <v/>
      </c>
      <c r="L1355" s="26" t="str">
        <f>IF(K1355="","",_xlfn.XLOOKUP(K1355,Questions!$A:$A,Questions!$C:$C,"ERREUR TYPE"))</f>
        <v/>
      </c>
      <c r="M1355" s="26" t="str">
        <f>_xlfn.XLOOKUP(K1355&amp;"_"&amp;Saisie!L1356,'Réponses'!D:D,'Réponses'!C:C,"")</f>
        <v/>
      </c>
      <c r="N1355" s="26" t="str">
        <f>IF(M1355="","",_xlfn.XLOOKUP(M1355,'Réponses'!C:C,'Réponses'!F:F,"ERREUR PROCHAINE QUESTION"))</f>
        <v/>
      </c>
      <c r="O1355" s="26" t="str">
        <f>IF(N1355="","",_xlfn.XLOOKUP(N1355,Questions!$A:$A,Questions!$C:$C,"ERREUR TYPE"))</f>
        <v/>
      </c>
      <c r="P1355" s="26" t="str">
        <f>_xlfn.XLOOKUP(N1355&amp;"_"&amp;Saisie!N1356,'Réponses'!D:D,'Réponses'!C:C,"")</f>
        <v/>
      </c>
      <c r="Q1355" s="26" t="str">
        <f t="shared" si="22"/>
        <v/>
      </c>
    </row>
    <row r="1356" spans="1:17" x14ac:dyDescent="0.25">
      <c r="A1356" s="26" t="str">
        <f>IF(ISBLANK(Saisie!C1357),"",_xlfn.XLOOKUP(Saisie!C1357,Barème!A:A,Barème!F:F,"ERREUR CODE PRODUIT"))</f>
        <v/>
      </c>
      <c r="B1356" s="26" t="str">
        <f>IF(OR(A1356="08",MID(Saisie!C1357,4,4)="0804",MID(Saisie!C1357,4,4)="0907",A1356=""),"",_xlfn.XLOOKUP(A1356,Matériau!A:A,Matériau!C:C,"ERREUR MATERIAU"))</f>
        <v/>
      </c>
      <c r="C1356" s="26" t="str">
        <f>IF(B1356="","",_xlfn.XLOOKUP(B1356,Questions!A:A,Questions!C:C,""))</f>
        <v/>
      </c>
      <c r="D1356" s="26" t="str">
        <f>_xlfn.XLOOKUP(B1356&amp;"_"&amp;Saisie!F1357,'Réponses'!D:D,'Réponses'!C:C,"")</f>
        <v/>
      </c>
      <c r="E1356" s="26" t="str">
        <f>IF(D1356="","",_xlfn.XLOOKUP(D1356,'Réponses'!C:C,'Réponses'!F:F,"ERREUR PROCHAINE QUESTION"))</f>
        <v/>
      </c>
      <c r="F1356" s="26" t="str">
        <f>IF(E1356="","",_xlfn.XLOOKUP(E1356,Questions!$A:$A,Questions!$C:$C,"ERREUR TYPE"))</f>
        <v/>
      </c>
      <c r="G1356" s="26" t="str">
        <f>_xlfn.XLOOKUP(E1356&amp;"_"&amp;Saisie!H1357,'Réponses'!D:D,'Réponses'!C:C,"")</f>
        <v/>
      </c>
      <c r="H1356" s="26" t="str">
        <f>IF(G1356="","",_xlfn.XLOOKUP(G1356,'Réponses'!C:C,'Réponses'!F:F,"ERREUR PROCHAINE QUESTION"))</f>
        <v/>
      </c>
      <c r="I1356" s="26" t="str">
        <f>IF(H1356="","",_xlfn.XLOOKUP(H1356,Questions!$A:$A,Questions!$C:$C,"ERREUR TYPE"))</f>
        <v/>
      </c>
      <c r="J1356" s="26" t="str">
        <f>_xlfn.XLOOKUP(H1356&amp;"_"&amp;Saisie!J1357,'Réponses'!D:D,'Réponses'!C:C,"")</f>
        <v/>
      </c>
      <c r="K1356" s="26" t="str">
        <f>IF(J1356="","",_xlfn.XLOOKUP(J1356,'Réponses'!C:C,'Réponses'!F:F,"ERREUR PROCHAINE QUESTION"))</f>
        <v/>
      </c>
      <c r="L1356" s="26" t="str">
        <f>IF(K1356="","",_xlfn.XLOOKUP(K1356,Questions!$A:$A,Questions!$C:$C,"ERREUR TYPE"))</f>
        <v/>
      </c>
      <c r="M1356" s="26" t="str">
        <f>_xlfn.XLOOKUP(K1356&amp;"_"&amp;Saisie!L1357,'Réponses'!D:D,'Réponses'!C:C,"")</f>
        <v/>
      </c>
      <c r="N1356" s="26" t="str">
        <f>IF(M1356="","",_xlfn.XLOOKUP(M1356,'Réponses'!C:C,'Réponses'!F:F,"ERREUR PROCHAINE QUESTION"))</f>
        <v/>
      </c>
      <c r="O1356" s="26" t="str">
        <f>IF(N1356="","",_xlfn.XLOOKUP(N1356,Questions!$A:$A,Questions!$C:$C,"ERREUR TYPE"))</f>
        <v/>
      </c>
      <c r="P1356" s="26" t="str">
        <f>_xlfn.XLOOKUP(N1356&amp;"_"&amp;Saisie!N1357,'Réponses'!D:D,'Réponses'!C:C,"")</f>
        <v/>
      </c>
      <c r="Q1356" s="26" t="str">
        <f t="shared" si="22"/>
        <v/>
      </c>
    </row>
    <row r="1357" spans="1:17" x14ac:dyDescent="0.25">
      <c r="A1357" s="26" t="str">
        <f>IF(ISBLANK(Saisie!C1358),"",_xlfn.XLOOKUP(Saisie!C1358,Barème!A:A,Barème!F:F,"ERREUR CODE PRODUIT"))</f>
        <v/>
      </c>
      <c r="B1357" s="26" t="str">
        <f>IF(OR(A1357="08",MID(Saisie!C1358,4,4)="0804",MID(Saisie!C1358,4,4)="0907",A1357=""),"",_xlfn.XLOOKUP(A1357,Matériau!A:A,Matériau!C:C,"ERREUR MATERIAU"))</f>
        <v/>
      </c>
      <c r="C1357" s="26" t="str">
        <f>IF(B1357="","",_xlfn.XLOOKUP(B1357,Questions!A:A,Questions!C:C,""))</f>
        <v/>
      </c>
      <c r="D1357" s="26" t="str">
        <f>_xlfn.XLOOKUP(B1357&amp;"_"&amp;Saisie!F1358,'Réponses'!D:D,'Réponses'!C:C,"")</f>
        <v/>
      </c>
      <c r="E1357" s="26" t="str">
        <f>IF(D1357="","",_xlfn.XLOOKUP(D1357,'Réponses'!C:C,'Réponses'!F:F,"ERREUR PROCHAINE QUESTION"))</f>
        <v/>
      </c>
      <c r="F1357" s="26" t="str">
        <f>IF(E1357="","",_xlfn.XLOOKUP(E1357,Questions!$A:$A,Questions!$C:$C,"ERREUR TYPE"))</f>
        <v/>
      </c>
      <c r="G1357" s="26" t="str">
        <f>_xlfn.XLOOKUP(E1357&amp;"_"&amp;Saisie!H1358,'Réponses'!D:D,'Réponses'!C:C,"")</f>
        <v/>
      </c>
      <c r="H1357" s="26" t="str">
        <f>IF(G1357="","",_xlfn.XLOOKUP(G1357,'Réponses'!C:C,'Réponses'!F:F,"ERREUR PROCHAINE QUESTION"))</f>
        <v/>
      </c>
      <c r="I1357" s="26" t="str">
        <f>IF(H1357="","",_xlfn.XLOOKUP(H1357,Questions!$A:$A,Questions!$C:$C,"ERREUR TYPE"))</f>
        <v/>
      </c>
      <c r="J1357" s="26" t="str">
        <f>_xlfn.XLOOKUP(H1357&amp;"_"&amp;Saisie!J1358,'Réponses'!D:D,'Réponses'!C:C,"")</f>
        <v/>
      </c>
      <c r="K1357" s="26" t="str">
        <f>IF(J1357="","",_xlfn.XLOOKUP(J1357,'Réponses'!C:C,'Réponses'!F:F,"ERREUR PROCHAINE QUESTION"))</f>
        <v/>
      </c>
      <c r="L1357" s="26" t="str">
        <f>IF(K1357="","",_xlfn.XLOOKUP(K1357,Questions!$A:$A,Questions!$C:$C,"ERREUR TYPE"))</f>
        <v/>
      </c>
      <c r="M1357" s="26" t="str">
        <f>_xlfn.XLOOKUP(K1357&amp;"_"&amp;Saisie!L1358,'Réponses'!D:D,'Réponses'!C:C,"")</f>
        <v/>
      </c>
      <c r="N1357" s="26" t="str">
        <f>IF(M1357="","",_xlfn.XLOOKUP(M1357,'Réponses'!C:C,'Réponses'!F:F,"ERREUR PROCHAINE QUESTION"))</f>
        <v/>
      </c>
      <c r="O1357" s="26" t="str">
        <f>IF(N1357="","",_xlfn.XLOOKUP(N1357,Questions!$A:$A,Questions!$C:$C,"ERREUR TYPE"))</f>
        <v/>
      </c>
      <c r="P1357" s="26" t="str">
        <f>_xlfn.XLOOKUP(N1357&amp;"_"&amp;Saisie!N1358,'Réponses'!D:D,'Réponses'!C:C,"")</f>
        <v/>
      </c>
      <c r="Q1357" s="26" t="str">
        <f t="shared" si="22"/>
        <v/>
      </c>
    </row>
    <row r="1358" spans="1:17" x14ac:dyDescent="0.25">
      <c r="A1358" s="26" t="str">
        <f>IF(ISBLANK(Saisie!C1359),"",_xlfn.XLOOKUP(Saisie!C1359,Barème!A:A,Barème!F:F,"ERREUR CODE PRODUIT"))</f>
        <v/>
      </c>
      <c r="B1358" s="26" t="str">
        <f>IF(OR(A1358="08",MID(Saisie!C1359,4,4)="0804",MID(Saisie!C1359,4,4)="0907",A1358=""),"",_xlfn.XLOOKUP(A1358,Matériau!A:A,Matériau!C:C,"ERREUR MATERIAU"))</f>
        <v/>
      </c>
      <c r="C1358" s="26" t="str">
        <f>IF(B1358="","",_xlfn.XLOOKUP(B1358,Questions!A:A,Questions!C:C,""))</f>
        <v/>
      </c>
      <c r="D1358" s="26" t="str">
        <f>_xlfn.XLOOKUP(B1358&amp;"_"&amp;Saisie!F1359,'Réponses'!D:D,'Réponses'!C:C,"")</f>
        <v/>
      </c>
      <c r="E1358" s="26" t="str">
        <f>IF(D1358="","",_xlfn.XLOOKUP(D1358,'Réponses'!C:C,'Réponses'!F:F,"ERREUR PROCHAINE QUESTION"))</f>
        <v/>
      </c>
      <c r="F1358" s="26" t="str">
        <f>IF(E1358="","",_xlfn.XLOOKUP(E1358,Questions!$A:$A,Questions!$C:$C,"ERREUR TYPE"))</f>
        <v/>
      </c>
      <c r="G1358" s="26" t="str">
        <f>_xlfn.XLOOKUP(E1358&amp;"_"&amp;Saisie!H1359,'Réponses'!D:D,'Réponses'!C:C,"")</f>
        <v/>
      </c>
      <c r="H1358" s="26" t="str">
        <f>IF(G1358="","",_xlfn.XLOOKUP(G1358,'Réponses'!C:C,'Réponses'!F:F,"ERREUR PROCHAINE QUESTION"))</f>
        <v/>
      </c>
      <c r="I1358" s="26" t="str">
        <f>IF(H1358="","",_xlfn.XLOOKUP(H1358,Questions!$A:$A,Questions!$C:$C,"ERREUR TYPE"))</f>
        <v/>
      </c>
      <c r="J1358" s="26" t="str">
        <f>_xlfn.XLOOKUP(H1358&amp;"_"&amp;Saisie!J1359,'Réponses'!D:D,'Réponses'!C:C,"")</f>
        <v/>
      </c>
      <c r="K1358" s="26" t="str">
        <f>IF(J1358="","",_xlfn.XLOOKUP(J1358,'Réponses'!C:C,'Réponses'!F:F,"ERREUR PROCHAINE QUESTION"))</f>
        <v/>
      </c>
      <c r="L1358" s="26" t="str">
        <f>IF(K1358="","",_xlfn.XLOOKUP(K1358,Questions!$A:$A,Questions!$C:$C,"ERREUR TYPE"))</f>
        <v/>
      </c>
      <c r="M1358" s="26" t="str">
        <f>_xlfn.XLOOKUP(K1358&amp;"_"&amp;Saisie!L1359,'Réponses'!D:D,'Réponses'!C:C,"")</f>
        <v/>
      </c>
      <c r="N1358" s="26" t="str">
        <f>IF(M1358="","",_xlfn.XLOOKUP(M1358,'Réponses'!C:C,'Réponses'!F:F,"ERREUR PROCHAINE QUESTION"))</f>
        <v/>
      </c>
      <c r="O1358" s="26" t="str">
        <f>IF(N1358="","",_xlfn.XLOOKUP(N1358,Questions!$A:$A,Questions!$C:$C,"ERREUR TYPE"))</f>
        <v/>
      </c>
      <c r="P1358" s="26" t="str">
        <f>_xlfn.XLOOKUP(N1358&amp;"_"&amp;Saisie!N1359,'Réponses'!D:D,'Réponses'!C:C,"")</f>
        <v/>
      </c>
      <c r="Q1358" s="26" t="str">
        <f t="shared" si="22"/>
        <v/>
      </c>
    </row>
    <row r="1359" spans="1:17" x14ac:dyDescent="0.25">
      <c r="A1359" s="26" t="str">
        <f>IF(ISBLANK(Saisie!C1360),"",_xlfn.XLOOKUP(Saisie!C1360,Barème!A:A,Barème!F:F,"ERREUR CODE PRODUIT"))</f>
        <v/>
      </c>
      <c r="B1359" s="26" t="str">
        <f>IF(OR(A1359="08",MID(Saisie!C1360,4,4)="0804",MID(Saisie!C1360,4,4)="0907",A1359=""),"",_xlfn.XLOOKUP(A1359,Matériau!A:A,Matériau!C:C,"ERREUR MATERIAU"))</f>
        <v/>
      </c>
      <c r="C1359" s="26" t="str">
        <f>IF(B1359="","",_xlfn.XLOOKUP(B1359,Questions!A:A,Questions!C:C,""))</f>
        <v/>
      </c>
      <c r="D1359" s="26" t="str">
        <f>_xlfn.XLOOKUP(B1359&amp;"_"&amp;Saisie!F1360,'Réponses'!D:D,'Réponses'!C:C,"")</f>
        <v/>
      </c>
      <c r="E1359" s="26" t="str">
        <f>IF(D1359="","",_xlfn.XLOOKUP(D1359,'Réponses'!C:C,'Réponses'!F:F,"ERREUR PROCHAINE QUESTION"))</f>
        <v/>
      </c>
      <c r="F1359" s="26" t="str">
        <f>IF(E1359="","",_xlfn.XLOOKUP(E1359,Questions!$A:$A,Questions!$C:$C,"ERREUR TYPE"))</f>
        <v/>
      </c>
      <c r="G1359" s="26" t="str">
        <f>_xlfn.XLOOKUP(E1359&amp;"_"&amp;Saisie!H1360,'Réponses'!D:D,'Réponses'!C:C,"")</f>
        <v/>
      </c>
      <c r="H1359" s="26" t="str">
        <f>IF(G1359="","",_xlfn.XLOOKUP(G1359,'Réponses'!C:C,'Réponses'!F:F,"ERREUR PROCHAINE QUESTION"))</f>
        <v/>
      </c>
      <c r="I1359" s="26" t="str">
        <f>IF(H1359="","",_xlfn.XLOOKUP(H1359,Questions!$A:$A,Questions!$C:$C,"ERREUR TYPE"))</f>
        <v/>
      </c>
      <c r="J1359" s="26" t="str">
        <f>_xlfn.XLOOKUP(H1359&amp;"_"&amp;Saisie!J1360,'Réponses'!D:D,'Réponses'!C:C,"")</f>
        <v/>
      </c>
      <c r="K1359" s="26" t="str">
        <f>IF(J1359="","",_xlfn.XLOOKUP(J1359,'Réponses'!C:C,'Réponses'!F:F,"ERREUR PROCHAINE QUESTION"))</f>
        <v/>
      </c>
      <c r="L1359" s="26" t="str">
        <f>IF(K1359="","",_xlfn.XLOOKUP(K1359,Questions!$A:$A,Questions!$C:$C,"ERREUR TYPE"))</f>
        <v/>
      </c>
      <c r="M1359" s="26" t="str">
        <f>_xlfn.XLOOKUP(K1359&amp;"_"&amp;Saisie!L1360,'Réponses'!D:D,'Réponses'!C:C,"")</f>
        <v/>
      </c>
      <c r="N1359" s="26" t="str">
        <f>IF(M1359="","",_xlfn.XLOOKUP(M1359,'Réponses'!C:C,'Réponses'!F:F,"ERREUR PROCHAINE QUESTION"))</f>
        <v/>
      </c>
      <c r="O1359" s="26" t="str">
        <f>IF(N1359="","",_xlfn.XLOOKUP(N1359,Questions!$A:$A,Questions!$C:$C,"ERREUR TYPE"))</f>
        <v/>
      </c>
      <c r="P1359" s="26" t="str">
        <f>_xlfn.XLOOKUP(N1359&amp;"_"&amp;Saisie!N1360,'Réponses'!D:D,'Réponses'!C:C,"")</f>
        <v/>
      </c>
      <c r="Q1359" s="26" t="str">
        <f t="shared" si="22"/>
        <v/>
      </c>
    </row>
    <row r="1360" spans="1:17" x14ac:dyDescent="0.25">
      <c r="A1360" s="26" t="str">
        <f>IF(ISBLANK(Saisie!C1361),"",_xlfn.XLOOKUP(Saisie!C1361,Barème!A:A,Barème!F:F,"ERREUR CODE PRODUIT"))</f>
        <v/>
      </c>
      <c r="B1360" s="26" t="str">
        <f>IF(OR(A1360="08",MID(Saisie!C1361,4,4)="0804",MID(Saisie!C1361,4,4)="0907",A1360=""),"",_xlfn.XLOOKUP(A1360,Matériau!A:A,Matériau!C:C,"ERREUR MATERIAU"))</f>
        <v/>
      </c>
      <c r="C1360" s="26" t="str">
        <f>IF(B1360="","",_xlfn.XLOOKUP(B1360,Questions!A:A,Questions!C:C,""))</f>
        <v/>
      </c>
      <c r="D1360" s="26" t="str">
        <f>_xlfn.XLOOKUP(B1360&amp;"_"&amp;Saisie!F1361,'Réponses'!D:D,'Réponses'!C:C,"")</f>
        <v/>
      </c>
      <c r="E1360" s="26" t="str">
        <f>IF(D1360="","",_xlfn.XLOOKUP(D1360,'Réponses'!C:C,'Réponses'!F:F,"ERREUR PROCHAINE QUESTION"))</f>
        <v/>
      </c>
      <c r="F1360" s="26" t="str">
        <f>IF(E1360="","",_xlfn.XLOOKUP(E1360,Questions!$A:$A,Questions!$C:$C,"ERREUR TYPE"))</f>
        <v/>
      </c>
      <c r="G1360" s="26" t="str">
        <f>_xlfn.XLOOKUP(E1360&amp;"_"&amp;Saisie!H1361,'Réponses'!D:D,'Réponses'!C:C,"")</f>
        <v/>
      </c>
      <c r="H1360" s="26" t="str">
        <f>IF(G1360="","",_xlfn.XLOOKUP(G1360,'Réponses'!C:C,'Réponses'!F:F,"ERREUR PROCHAINE QUESTION"))</f>
        <v/>
      </c>
      <c r="I1360" s="26" t="str">
        <f>IF(H1360="","",_xlfn.XLOOKUP(H1360,Questions!$A:$A,Questions!$C:$C,"ERREUR TYPE"))</f>
        <v/>
      </c>
      <c r="J1360" s="26" t="str">
        <f>_xlfn.XLOOKUP(H1360&amp;"_"&amp;Saisie!J1361,'Réponses'!D:D,'Réponses'!C:C,"")</f>
        <v/>
      </c>
      <c r="K1360" s="26" t="str">
        <f>IF(J1360="","",_xlfn.XLOOKUP(J1360,'Réponses'!C:C,'Réponses'!F:F,"ERREUR PROCHAINE QUESTION"))</f>
        <v/>
      </c>
      <c r="L1360" s="26" t="str">
        <f>IF(K1360="","",_xlfn.XLOOKUP(K1360,Questions!$A:$A,Questions!$C:$C,"ERREUR TYPE"))</f>
        <v/>
      </c>
      <c r="M1360" s="26" t="str">
        <f>_xlfn.XLOOKUP(K1360&amp;"_"&amp;Saisie!L1361,'Réponses'!D:D,'Réponses'!C:C,"")</f>
        <v/>
      </c>
      <c r="N1360" s="26" t="str">
        <f>IF(M1360="","",_xlfn.XLOOKUP(M1360,'Réponses'!C:C,'Réponses'!F:F,"ERREUR PROCHAINE QUESTION"))</f>
        <v/>
      </c>
      <c r="O1360" s="26" t="str">
        <f>IF(N1360="","",_xlfn.XLOOKUP(N1360,Questions!$A:$A,Questions!$C:$C,"ERREUR TYPE"))</f>
        <v/>
      </c>
      <c r="P1360" s="26" t="str">
        <f>_xlfn.XLOOKUP(N1360&amp;"_"&amp;Saisie!N1361,'Réponses'!D:D,'Réponses'!C:C,"")</f>
        <v/>
      </c>
      <c r="Q1360" s="26" t="str">
        <f t="shared" si="22"/>
        <v/>
      </c>
    </row>
    <row r="1361" spans="1:17" x14ac:dyDescent="0.25">
      <c r="A1361" s="26" t="str">
        <f>IF(ISBLANK(Saisie!C1362),"",_xlfn.XLOOKUP(Saisie!C1362,Barème!A:A,Barème!F:F,"ERREUR CODE PRODUIT"))</f>
        <v/>
      </c>
      <c r="B1361" s="26" t="str">
        <f>IF(OR(A1361="08",MID(Saisie!C1362,4,4)="0804",MID(Saisie!C1362,4,4)="0907",A1361=""),"",_xlfn.XLOOKUP(A1361,Matériau!A:A,Matériau!C:C,"ERREUR MATERIAU"))</f>
        <v/>
      </c>
      <c r="C1361" s="26" t="str">
        <f>IF(B1361="","",_xlfn.XLOOKUP(B1361,Questions!A:A,Questions!C:C,""))</f>
        <v/>
      </c>
      <c r="D1361" s="26" t="str">
        <f>_xlfn.XLOOKUP(B1361&amp;"_"&amp;Saisie!F1362,'Réponses'!D:D,'Réponses'!C:C,"")</f>
        <v/>
      </c>
      <c r="E1361" s="26" t="str">
        <f>IF(D1361="","",_xlfn.XLOOKUP(D1361,'Réponses'!C:C,'Réponses'!F:F,"ERREUR PROCHAINE QUESTION"))</f>
        <v/>
      </c>
      <c r="F1361" s="26" t="str">
        <f>IF(E1361="","",_xlfn.XLOOKUP(E1361,Questions!$A:$A,Questions!$C:$C,"ERREUR TYPE"))</f>
        <v/>
      </c>
      <c r="G1361" s="26" t="str">
        <f>_xlfn.XLOOKUP(E1361&amp;"_"&amp;Saisie!H1362,'Réponses'!D:D,'Réponses'!C:C,"")</f>
        <v/>
      </c>
      <c r="H1361" s="26" t="str">
        <f>IF(G1361="","",_xlfn.XLOOKUP(G1361,'Réponses'!C:C,'Réponses'!F:F,"ERREUR PROCHAINE QUESTION"))</f>
        <v/>
      </c>
      <c r="I1361" s="26" t="str">
        <f>IF(H1361="","",_xlfn.XLOOKUP(H1361,Questions!$A:$A,Questions!$C:$C,"ERREUR TYPE"))</f>
        <v/>
      </c>
      <c r="J1361" s="26" t="str">
        <f>_xlfn.XLOOKUP(H1361&amp;"_"&amp;Saisie!J1362,'Réponses'!D:D,'Réponses'!C:C,"")</f>
        <v/>
      </c>
      <c r="K1361" s="26" t="str">
        <f>IF(J1361="","",_xlfn.XLOOKUP(J1361,'Réponses'!C:C,'Réponses'!F:F,"ERREUR PROCHAINE QUESTION"))</f>
        <v/>
      </c>
      <c r="L1361" s="26" t="str">
        <f>IF(K1361="","",_xlfn.XLOOKUP(K1361,Questions!$A:$A,Questions!$C:$C,"ERREUR TYPE"))</f>
        <v/>
      </c>
      <c r="M1361" s="26" t="str">
        <f>_xlfn.XLOOKUP(K1361&amp;"_"&amp;Saisie!L1362,'Réponses'!D:D,'Réponses'!C:C,"")</f>
        <v/>
      </c>
      <c r="N1361" s="26" t="str">
        <f>IF(M1361="","",_xlfn.XLOOKUP(M1361,'Réponses'!C:C,'Réponses'!F:F,"ERREUR PROCHAINE QUESTION"))</f>
        <v/>
      </c>
      <c r="O1361" s="26" t="str">
        <f>IF(N1361="","",_xlfn.XLOOKUP(N1361,Questions!$A:$A,Questions!$C:$C,"ERREUR TYPE"))</f>
        <v/>
      </c>
      <c r="P1361" s="26" t="str">
        <f>_xlfn.XLOOKUP(N1361&amp;"_"&amp;Saisie!N1362,'Réponses'!D:D,'Réponses'!C:C,"")</f>
        <v/>
      </c>
      <c r="Q1361" s="26" t="str">
        <f t="shared" si="22"/>
        <v/>
      </c>
    </row>
    <row r="1362" spans="1:17" x14ac:dyDescent="0.25">
      <c r="A1362" s="26" t="str">
        <f>IF(ISBLANK(Saisie!C1363),"",_xlfn.XLOOKUP(Saisie!C1363,Barème!A:A,Barème!F:F,"ERREUR CODE PRODUIT"))</f>
        <v/>
      </c>
      <c r="B1362" s="26" t="str">
        <f>IF(OR(A1362="08",MID(Saisie!C1363,4,4)="0804",MID(Saisie!C1363,4,4)="0907",A1362=""),"",_xlfn.XLOOKUP(A1362,Matériau!A:A,Matériau!C:C,"ERREUR MATERIAU"))</f>
        <v/>
      </c>
      <c r="C1362" s="26" t="str">
        <f>IF(B1362="","",_xlfn.XLOOKUP(B1362,Questions!A:A,Questions!C:C,""))</f>
        <v/>
      </c>
      <c r="D1362" s="26" t="str">
        <f>_xlfn.XLOOKUP(B1362&amp;"_"&amp;Saisie!F1363,'Réponses'!D:D,'Réponses'!C:C,"")</f>
        <v/>
      </c>
      <c r="E1362" s="26" t="str">
        <f>IF(D1362="","",_xlfn.XLOOKUP(D1362,'Réponses'!C:C,'Réponses'!F:F,"ERREUR PROCHAINE QUESTION"))</f>
        <v/>
      </c>
      <c r="F1362" s="26" t="str">
        <f>IF(E1362="","",_xlfn.XLOOKUP(E1362,Questions!$A:$A,Questions!$C:$C,"ERREUR TYPE"))</f>
        <v/>
      </c>
      <c r="G1362" s="26" t="str">
        <f>_xlfn.XLOOKUP(E1362&amp;"_"&amp;Saisie!H1363,'Réponses'!D:D,'Réponses'!C:C,"")</f>
        <v/>
      </c>
      <c r="H1362" s="26" t="str">
        <f>IF(G1362="","",_xlfn.XLOOKUP(G1362,'Réponses'!C:C,'Réponses'!F:F,"ERREUR PROCHAINE QUESTION"))</f>
        <v/>
      </c>
      <c r="I1362" s="26" t="str">
        <f>IF(H1362="","",_xlfn.XLOOKUP(H1362,Questions!$A:$A,Questions!$C:$C,"ERREUR TYPE"))</f>
        <v/>
      </c>
      <c r="J1362" s="26" t="str">
        <f>_xlfn.XLOOKUP(H1362&amp;"_"&amp;Saisie!J1363,'Réponses'!D:D,'Réponses'!C:C,"")</f>
        <v/>
      </c>
      <c r="K1362" s="26" t="str">
        <f>IF(J1362="","",_xlfn.XLOOKUP(J1362,'Réponses'!C:C,'Réponses'!F:F,"ERREUR PROCHAINE QUESTION"))</f>
        <v/>
      </c>
      <c r="L1362" s="26" t="str">
        <f>IF(K1362="","",_xlfn.XLOOKUP(K1362,Questions!$A:$A,Questions!$C:$C,"ERREUR TYPE"))</f>
        <v/>
      </c>
      <c r="M1362" s="26" t="str">
        <f>_xlfn.XLOOKUP(K1362&amp;"_"&amp;Saisie!L1363,'Réponses'!D:D,'Réponses'!C:C,"")</f>
        <v/>
      </c>
      <c r="N1362" s="26" t="str">
        <f>IF(M1362="","",_xlfn.XLOOKUP(M1362,'Réponses'!C:C,'Réponses'!F:F,"ERREUR PROCHAINE QUESTION"))</f>
        <v/>
      </c>
      <c r="O1362" s="26" t="str">
        <f>IF(N1362="","",_xlfn.XLOOKUP(N1362,Questions!$A:$A,Questions!$C:$C,"ERREUR TYPE"))</f>
        <v/>
      </c>
      <c r="P1362" s="26" t="str">
        <f>_xlfn.XLOOKUP(N1362&amp;"_"&amp;Saisie!N1363,'Réponses'!D:D,'Réponses'!C:C,"")</f>
        <v/>
      </c>
      <c r="Q1362" s="26" t="str">
        <f t="shared" si="22"/>
        <v/>
      </c>
    </row>
    <row r="1363" spans="1:17" x14ac:dyDescent="0.25">
      <c r="A1363" s="26" t="str">
        <f>IF(ISBLANK(Saisie!C1364),"",_xlfn.XLOOKUP(Saisie!C1364,Barème!A:A,Barème!F:F,"ERREUR CODE PRODUIT"))</f>
        <v/>
      </c>
      <c r="B1363" s="26" t="str">
        <f>IF(OR(A1363="08",MID(Saisie!C1364,4,4)="0804",MID(Saisie!C1364,4,4)="0907",A1363=""),"",_xlfn.XLOOKUP(A1363,Matériau!A:A,Matériau!C:C,"ERREUR MATERIAU"))</f>
        <v/>
      </c>
      <c r="C1363" s="26" t="str">
        <f>IF(B1363="","",_xlfn.XLOOKUP(B1363,Questions!A:A,Questions!C:C,""))</f>
        <v/>
      </c>
      <c r="D1363" s="26" t="str">
        <f>_xlfn.XLOOKUP(B1363&amp;"_"&amp;Saisie!F1364,'Réponses'!D:D,'Réponses'!C:C,"")</f>
        <v/>
      </c>
      <c r="E1363" s="26" t="str">
        <f>IF(D1363="","",_xlfn.XLOOKUP(D1363,'Réponses'!C:C,'Réponses'!F:F,"ERREUR PROCHAINE QUESTION"))</f>
        <v/>
      </c>
      <c r="F1363" s="26" t="str">
        <f>IF(E1363="","",_xlfn.XLOOKUP(E1363,Questions!$A:$A,Questions!$C:$C,"ERREUR TYPE"))</f>
        <v/>
      </c>
      <c r="G1363" s="26" t="str">
        <f>_xlfn.XLOOKUP(E1363&amp;"_"&amp;Saisie!H1364,'Réponses'!D:D,'Réponses'!C:C,"")</f>
        <v/>
      </c>
      <c r="H1363" s="26" t="str">
        <f>IF(G1363="","",_xlfn.XLOOKUP(G1363,'Réponses'!C:C,'Réponses'!F:F,"ERREUR PROCHAINE QUESTION"))</f>
        <v/>
      </c>
      <c r="I1363" s="26" t="str">
        <f>IF(H1363="","",_xlfn.XLOOKUP(H1363,Questions!$A:$A,Questions!$C:$C,"ERREUR TYPE"))</f>
        <v/>
      </c>
      <c r="J1363" s="26" t="str">
        <f>_xlfn.XLOOKUP(H1363&amp;"_"&amp;Saisie!J1364,'Réponses'!D:D,'Réponses'!C:C,"")</f>
        <v/>
      </c>
      <c r="K1363" s="26" t="str">
        <f>IF(J1363="","",_xlfn.XLOOKUP(J1363,'Réponses'!C:C,'Réponses'!F:F,"ERREUR PROCHAINE QUESTION"))</f>
        <v/>
      </c>
      <c r="L1363" s="26" t="str">
        <f>IF(K1363="","",_xlfn.XLOOKUP(K1363,Questions!$A:$A,Questions!$C:$C,"ERREUR TYPE"))</f>
        <v/>
      </c>
      <c r="M1363" s="26" t="str">
        <f>_xlfn.XLOOKUP(K1363&amp;"_"&amp;Saisie!L1364,'Réponses'!D:D,'Réponses'!C:C,"")</f>
        <v/>
      </c>
      <c r="N1363" s="26" t="str">
        <f>IF(M1363="","",_xlfn.XLOOKUP(M1363,'Réponses'!C:C,'Réponses'!F:F,"ERREUR PROCHAINE QUESTION"))</f>
        <v/>
      </c>
      <c r="O1363" s="26" t="str">
        <f>IF(N1363="","",_xlfn.XLOOKUP(N1363,Questions!$A:$A,Questions!$C:$C,"ERREUR TYPE"))</f>
        <v/>
      </c>
      <c r="P1363" s="26" t="str">
        <f>_xlfn.XLOOKUP(N1363&amp;"_"&amp;Saisie!N1364,'Réponses'!D:D,'Réponses'!C:C,"")</f>
        <v/>
      </c>
      <c r="Q1363" s="26" t="str">
        <f t="shared" si="22"/>
        <v/>
      </c>
    </row>
    <row r="1364" spans="1:17" x14ac:dyDescent="0.25">
      <c r="A1364" s="26" t="str">
        <f>IF(ISBLANK(Saisie!C1365),"",_xlfn.XLOOKUP(Saisie!C1365,Barème!A:A,Barème!F:F,"ERREUR CODE PRODUIT"))</f>
        <v/>
      </c>
      <c r="B1364" s="26" t="str">
        <f>IF(OR(A1364="08",MID(Saisie!C1365,4,4)="0804",MID(Saisie!C1365,4,4)="0907",A1364=""),"",_xlfn.XLOOKUP(A1364,Matériau!A:A,Matériau!C:C,"ERREUR MATERIAU"))</f>
        <v/>
      </c>
      <c r="C1364" s="26" t="str">
        <f>IF(B1364="","",_xlfn.XLOOKUP(B1364,Questions!A:A,Questions!C:C,""))</f>
        <v/>
      </c>
      <c r="D1364" s="26" t="str">
        <f>_xlfn.XLOOKUP(B1364&amp;"_"&amp;Saisie!F1365,'Réponses'!D:D,'Réponses'!C:C,"")</f>
        <v/>
      </c>
      <c r="E1364" s="26" t="str">
        <f>IF(D1364="","",_xlfn.XLOOKUP(D1364,'Réponses'!C:C,'Réponses'!F:F,"ERREUR PROCHAINE QUESTION"))</f>
        <v/>
      </c>
      <c r="F1364" s="26" t="str">
        <f>IF(E1364="","",_xlfn.XLOOKUP(E1364,Questions!$A:$A,Questions!$C:$C,"ERREUR TYPE"))</f>
        <v/>
      </c>
      <c r="G1364" s="26" t="str">
        <f>_xlfn.XLOOKUP(E1364&amp;"_"&amp;Saisie!H1365,'Réponses'!D:D,'Réponses'!C:C,"")</f>
        <v/>
      </c>
      <c r="H1364" s="26" t="str">
        <f>IF(G1364="","",_xlfn.XLOOKUP(G1364,'Réponses'!C:C,'Réponses'!F:F,"ERREUR PROCHAINE QUESTION"))</f>
        <v/>
      </c>
      <c r="I1364" s="26" t="str">
        <f>IF(H1364="","",_xlfn.XLOOKUP(H1364,Questions!$A:$A,Questions!$C:$C,"ERREUR TYPE"))</f>
        <v/>
      </c>
      <c r="J1364" s="26" t="str">
        <f>_xlfn.XLOOKUP(H1364&amp;"_"&amp;Saisie!J1365,'Réponses'!D:D,'Réponses'!C:C,"")</f>
        <v/>
      </c>
      <c r="K1364" s="26" t="str">
        <f>IF(J1364="","",_xlfn.XLOOKUP(J1364,'Réponses'!C:C,'Réponses'!F:F,"ERREUR PROCHAINE QUESTION"))</f>
        <v/>
      </c>
      <c r="L1364" s="26" t="str">
        <f>IF(K1364="","",_xlfn.XLOOKUP(K1364,Questions!$A:$A,Questions!$C:$C,"ERREUR TYPE"))</f>
        <v/>
      </c>
      <c r="M1364" s="26" t="str">
        <f>_xlfn.XLOOKUP(K1364&amp;"_"&amp;Saisie!L1365,'Réponses'!D:D,'Réponses'!C:C,"")</f>
        <v/>
      </c>
      <c r="N1364" s="26" t="str">
        <f>IF(M1364="","",_xlfn.XLOOKUP(M1364,'Réponses'!C:C,'Réponses'!F:F,"ERREUR PROCHAINE QUESTION"))</f>
        <v/>
      </c>
      <c r="O1364" s="26" t="str">
        <f>IF(N1364="","",_xlfn.XLOOKUP(N1364,Questions!$A:$A,Questions!$C:$C,"ERREUR TYPE"))</f>
        <v/>
      </c>
      <c r="P1364" s="26" t="str">
        <f>_xlfn.XLOOKUP(N1364&amp;"_"&amp;Saisie!N1365,'Réponses'!D:D,'Réponses'!C:C,"")</f>
        <v/>
      </c>
      <c r="Q1364" s="26" t="str">
        <f t="shared" si="22"/>
        <v/>
      </c>
    </row>
    <row r="1365" spans="1:17" x14ac:dyDescent="0.25">
      <c r="A1365" s="26" t="str">
        <f>IF(ISBLANK(Saisie!C1366),"",_xlfn.XLOOKUP(Saisie!C1366,Barème!A:A,Barème!F:F,"ERREUR CODE PRODUIT"))</f>
        <v/>
      </c>
      <c r="B1365" s="26" t="str">
        <f>IF(OR(A1365="08",MID(Saisie!C1366,4,4)="0804",MID(Saisie!C1366,4,4)="0907",A1365=""),"",_xlfn.XLOOKUP(A1365,Matériau!A:A,Matériau!C:C,"ERREUR MATERIAU"))</f>
        <v/>
      </c>
      <c r="C1365" s="26" t="str">
        <f>IF(B1365="","",_xlfn.XLOOKUP(B1365,Questions!A:A,Questions!C:C,""))</f>
        <v/>
      </c>
      <c r="D1365" s="26" t="str">
        <f>_xlfn.XLOOKUP(B1365&amp;"_"&amp;Saisie!F1366,'Réponses'!D:D,'Réponses'!C:C,"")</f>
        <v/>
      </c>
      <c r="E1365" s="26" t="str">
        <f>IF(D1365="","",_xlfn.XLOOKUP(D1365,'Réponses'!C:C,'Réponses'!F:F,"ERREUR PROCHAINE QUESTION"))</f>
        <v/>
      </c>
      <c r="F1365" s="26" t="str">
        <f>IF(E1365="","",_xlfn.XLOOKUP(E1365,Questions!$A:$A,Questions!$C:$C,"ERREUR TYPE"))</f>
        <v/>
      </c>
      <c r="G1365" s="26" t="str">
        <f>_xlfn.XLOOKUP(E1365&amp;"_"&amp;Saisie!H1366,'Réponses'!D:D,'Réponses'!C:C,"")</f>
        <v/>
      </c>
      <c r="H1365" s="26" t="str">
        <f>IF(G1365="","",_xlfn.XLOOKUP(G1365,'Réponses'!C:C,'Réponses'!F:F,"ERREUR PROCHAINE QUESTION"))</f>
        <v/>
      </c>
      <c r="I1365" s="26" t="str">
        <f>IF(H1365="","",_xlfn.XLOOKUP(H1365,Questions!$A:$A,Questions!$C:$C,"ERREUR TYPE"))</f>
        <v/>
      </c>
      <c r="J1365" s="26" t="str">
        <f>_xlfn.XLOOKUP(H1365&amp;"_"&amp;Saisie!J1366,'Réponses'!D:D,'Réponses'!C:C,"")</f>
        <v/>
      </c>
      <c r="K1365" s="26" t="str">
        <f>IF(J1365="","",_xlfn.XLOOKUP(J1365,'Réponses'!C:C,'Réponses'!F:F,"ERREUR PROCHAINE QUESTION"))</f>
        <v/>
      </c>
      <c r="L1365" s="26" t="str">
        <f>IF(K1365="","",_xlfn.XLOOKUP(K1365,Questions!$A:$A,Questions!$C:$C,"ERREUR TYPE"))</f>
        <v/>
      </c>
      <c r="M1365" s="26" t="str">
        <f>_xlfn.XLOOKUP(K1365&amp;"_"&amp;Saisie!L1366,'Réponses'!D:D,'Réponses'!C:C,"")</f>
        <v/>
      </c>
      <c r="N1365" s="26" t="str">
        <f>IF(M1365="","",_xlfn.XLOOKUP(M1365,'Réponses'!C:C,'Réponses'!F:F,"ERREUR PROCHAINE QUESTION"))</f>
        <v/>
      </c>
      <c r="O1365" s="26" t="str">
        <f>IF(N1365="","",_xlfn.XLOOKUP(N1365,Questions!$A:$A,Questions!$C:$C,"ERREUR TYPE"))</f>
        <v/>
      </c>
      <c r="P1365" s="26" t="str">
        <f>_xlfn.XLOOKUP(N1365&amp;"_"&amp;Saisie!N1366,'Réponses'!D:D,'Réponses'!C:C,"")</f>
        <v/>
      </c>
      <c r="Q1365" s="26" t="str">
        <f t="shared" si="22"/>
        <v/>
      </c>
    </row>
    <row r="1366" spans="1:17" x14ac:dyDescent="0.25">
      <c r="A1366" s="26" t="str">
        <f>IF(ISBLANK(Saisie!C1367),"",_xlfn.XLOOKUP(Saisie!C1367,Barème!A:A,Barème!F:F,"ERREUR CODE PRODUIT"))</f>
        <v/>
      </c>
      <c r="B1366" s="26" t="str">
        <f>IF(OR(A1366="08",MID(Saisie!C1367,4,4)="0804",MID(Saisie!C1367,4,4)="0907",A1366=""),"",_xlfn.XLOOKUP(A1366,Matériau!A:A,Matériau!C:C,"ERREUR MATERIAU"))</f>
        <v/>
      </c>
      <c r="C1366" s="26" t="str">
        <f>IF(B1366="","",_xlfn.XLOOKUP(B1366,Questions!A:A,Questions!C:C,""))</f>
        <v/>
      </c>
      <c r="D1366" s="26" t="str">
        <f>_xlfn.XLOOKUP(B1366&amp;"_"&amp;Saisie!F1367,'Réponses'!D:D,'Réponses'!C:C,"")</f>
        <v/>
      </c>
      <c r="E1366" s="26" t="str">
        <f>IF(D1366="","",_xlfn.XLOOKUP(D1366,'Réponses'!C:C,'Réponses'!F:F,"ERREUR PROCHAINE QUESTION"))</f>
        <v/>
      </c>
      <c r="F1366" s="26" t="str">
        <f>IF(E1366="","",_xlfn.XLOOKUP(E1366,Questions!$A:$A,Questions!$C:$C,"ERREUR TYPE"))</f>
        <v/>
      </c>
      <c r="G1366" s="26" t="str">
        <f>_xlfn.XLOOKUP(E1366&amp;"_"&amp;Saisie!H1367,'Réponses'!D:D,'Réponses'!C:C,"")</f>
        <v/>
      </c>
      <c r="H1366" s="26" t="str">
        <f>IF(G1366="","",_xlfn.XLOOKUP(G1366,'Réponses'!C:C,'Réponses'!F:F,"ERREUR PROCHAINE QUESTION"))</f>
        <v/>
      </c>
      <c r="I1366" s="26" t="str">
        <f>IF(H1366="","",_xlfn.XLOOKUP(H1366,Questions!$A:$A,Questions!$C:$C,"ERREUR TYPE"))</f>
        <v/>
      </c>
      <c r="J1366" s="26" t="str">
        <f>_xlfn.XLOOKUP(H1366&amp;"_"&amp;Saisie!J1367,'Réponses'!D:D,'Réponses'!C:C,"")</f>
        <v/>
      </c>
      <c r="K1366" s="26" t="str">
        <f>IF(J1366="","",_xlfn.XLOOKUP(J1366,'Réponses'!C:C,'Réponses'!F:F,"ERREUR PROCHAINE QUESTION"))</f>
        <v/>
      </c>
      <c r="L1366" s="26" t="str">
        <f>IF(K1366="","",_xlfn.XLOOKUP(K1366,Questions!$A:$A,Questions!$C:$C,"ERREUR TYPE"))</f>
        <v/>
      </c>
      <c r="M1366" s="26" t="str">
        <f>_xlfn.XLOOKUP(K1366&amp;"_"&amp;Saisie!L1367,'Réponses'!D:D,'Réponses'!C:C,"")</f>
        <v/>
      </c>
      <c r="N1366" s="26" t="str">
        <f>IF(M1366="","",_xlfn.XLOOKUP(M1366,'Réponses'!C:C,'Réponses'!F:F,"ERREUR PROCHAINE QUESTION"))</f>
        <v/>
      </c>
      <c r="O1366" s="26" t="str">
        <f>IF(N1366="","",_xlfn.XLOOKUP(N1366,Questions!$A:$A,Questions!$C:$C,"ERREUR TYPE"))</f>
        <v/>
      </c>
      <c r="P1366" s="26" t="str">
        <f>_xlfn.XLOOKUP(N1366&amp;"_"&amp;Saisie!N1367,'Réponses'!D:D,'Réponses'!C:C,"")</f>
        <v/>
      </c>
      <c r="Q1366" s="26" t="str">
        <f t="shared" si="22"/>
        <v/>
      </c>
    </row>
    <row r="1367" spans="1:17" x14ac:dyDescent="0.25">
      <c r="A1367" s="26" t="str">
        <f>IF(ISBLANK(Saisie!C1368),"",_xlfn.XLOOKUP(Saisie!C1368,Barème!A:A,Barème!F:F,"ERREUR CODE PRODUIT"))</f>
        <v/>
      </c>
      <c r="B1367" s="26" t="str">
        <f>IF(OR(A1367="08",MID(Saisie!C1368,4,4)="0804",MID(Saisie!C1368,4,4)="0907",A1367=""),"",_xlfn.XLOOKUP(A1367,Matériau!A:A,Matériau!C:C,"ERREUR MATERIAU"))</f>
        <v/>
      </c>
      <c r="C1367" s="26" t="str">
        <f>IF(B1367="","",_xlfn.XLOOKUP(B1367,Questions!A:A,Questions!C:C,""))</f>
        <v/>
      </c>
      <c r="D1367" s="26" t="str">
        <f>_xlfn.XLOOKUP(B1367&amp;"_"&amp;Saisie!F1368,'Réponses'!D:D,'Réponses'!C:C,"")</f>
        <v/>
      </c>
      <c r="E1367" s="26" t="str">
        <f>IF(D1367="","",_xlfn.XLOOKUP(D1367,'Réponses'!C:C,'Réponses'!F:F,"ERREUR PROCHAINE QUESTION"))</f>
        <v/>
      </c>
      <c r="F1367" s="26" t="str">
        <f>IF(E1367="","",_xlfn.XLOOKUP(E1367,Questions!$A:$A,Questions!$C:$C,"ERREUR TYPE"))</f>
        <v/>
      </c>
      <c r="G1367" s="26" t="str">
        <f>_xlfn.XLOOKUP(E1367&amp;"_"&amp;Saisie!H1368,'Réponses'!D:D,'Réponses'!C:C,"")</f>
        <v/>
      </c>
      <c r="H1367" s="26" t="str">
        <f>IF(G1367="","",_xlfn.XLOOKUP(G1367,'Réponses'!C:C,'Réponses'!F:F,"ERREUR PROCHAINE QUESTION"))</f>
        <v/>
      </c>
      <c r="I1367" s="26" t="str">
        <f>IF(H1367="","",_xlfn.XLOOKUP(H1367,Questions!$A:$A,Questions!$C:$C,"ERREUR TYPE"))</f>
        <v/>
      </c>
      <c r="J1367" s="26" t="str">
        <f>_xlfn.XLOOKUP(H1367&amp;"_"&amp;Saisie!J1368,'Réponses'!D:D,'Réponses'!C:C,"")</f>
        <v/>
      </c>
      <c r="K1367" s="26" t="str">
        <f>IF(J1367="","",_xlfn.XLOOKUP(J1367,'Réponses'!C:C,'Réponses'!F:F,"ERREUR PROCHAINE QUESTION"))</f>
        <v/>
      </c>
      <c r="L1367" s="26" t="str">
        <f>IF(K1367="","",_xlfn.XLOOKUP(K1367,Questions!$A:$A,Questions!$C:$C,"ERREUR TYPE"))</f>
        <v/>
      </c>
      <c r="M1367" s="26" t="str">
        <f>_xlfn.XLOOKUP(K1367&amp;"_"&amp;Saisie!L1368,'Réponses'!D:D,'Réponses'!C:C,"")</f>
        <v/>
      </c>
      <c r="N1367" s="26" t="str">
        <f>IF(M1367="","",_xlfn.XLOOKUP(M1367,'Réponses'!C:C,'Réponses'!F:F,"ERREUR PROCHAINE QUESTION"))</f>
        <v/>
      </c>
      <c r="O1367" s="26" t="str">
        <f>IF(N1367="","",_xlfn.XLOOKUP(N1367,Questions!$A:$A,Questions!$C:$C,"ERREUR TYPE"))</f>
        <v/>
      </c>
      <c r="P1367" s="26" t="str">
        <f>_xlfn.XLOOKUP(N1367&amp;"_"&amp;Saisie!N1368,'Réponses'!D:D,'Réponses'!C:C,"")</f>
        <v/>
      </c>
      <c r="Q1367" s="26" t="str">
        <f t="shared" si="22"/>
        <v/>
      </c>
    </row>
    <row r="1368" spans="1:17" x14ac:dyDescent="0.25">
      <c r="A1368" s="26" t="str">
        <f>IF(ISBLANK(Saisie!C1369),"",_xlfn.XLOOKUP(Saisie!C1369,Barème!A:A,Barème!F:F,"ERREUR CODE PRODUIT"))</f>
        <v/>
      </c>
      <c r="B1368" s="26" t="str">
        <f>IF(OR(A1368="08",MID(Saisie!C1369,4,4)="0804",MID(Saisie!C1369,4,4)="0907",A1368=""),"",_xlfn.XLOOKUP(A1368,Matériau!A:A,Matériau!C:C,"ERREUR MATERIAU"))</f>
        <v/>
      </c>
      <c r="C1368" s="26" t="str">
        <f>IF(B1368="","",_xlfn.XLOOKUP(B1368,Questions!A:A,Questions!C:C,""))</f>
        <v/>
      </c>
      <c r="D1368" s="26" t="str">
        <f>_xlfn.XLOOKUP(B1368&amp;"_"&amp;Saisie!F1369,'Réponses'!D:D,'Réponses'!C:C,"")</f>
        <v/>
      </c>
      <c r="E1368" s="26" t="str">
        <f>IF(D1368="","",_xlfn.XLOOKUP(D1368,'Réponses'!C:C,'Réponses'!F:F,"ERREUR PROCHAINE QUESTION"))</f>
        <v/>
      </c>
      <c r="F1368" s="26" t="str">
        <f>IF(E1368="","",_xlfn.XLOOKUP(E1368,Questions!$A:$A,Questions!$C:$C,"ERREUR TYPE"))</f>
        <v/>
      </c>
      <c r="G1368" s="26" t="str">
        <f>_xlfn.XLOOKUP(E1368&amp;"_"&amp;Saisie!H1369,'Réponses'!D:D,'Réponses'!C:C,"")</f>
        <v/>
      </c>
      <c r="H1368" s="26" t="str">
        <f>IF(G1368="","",_xlfn.XLOOKUP(G1368,'Réponses'!C:C,'Réponses'!F:F,"ERREUR PROCHAINE QUESTION"))</f>
        <v/>
      </c>
      <c r="I1368" s="26" t="str">
        <f>IF(H1368="","",_xlfn.XLOOKUP(H1368,Questions!$A:$A,Questions!$C:$C,"ERREUR TYPE"))</f>
        <v/>
      </c>
      <c r="J1368" s="26" t="str">
        <f>_xlfn.XLOOKUP(H1368&amp;"_"&amp;Saisie!J1369,'Réponses'!D:D,'Réponses'!C:C,"")</f>
        <v/>
      </c>
      <c r="K1368" s="26" t="str">
        <f>IF(J1368="","",_xlfn.XLOOKUP(J1368,'Réponses'!C:C,'Réponses'!F:F,"ERREUR PROCHAINE QUESTION"))</f>
        <v/>
      </c>
      <c r="L1368" s="26" t="str">
        <f>IF(K1368="","",_xlfn.XLOOKUP(K1368,Questions!$A:$A,Questions!$C:$C,"ERREUR TYPE"))</f>
        <v/>
      </c>
      <c r="M1368" s="26" t="str">
        <f>_xlfn.XLOOKUP(K1368&amp;"_"&amp;Saisie!L1369,'Réponses'!D:D,'Réponses'!C:C,"")</f>
        <v/>
      </c>
      <c r="N1368" s="26" t="str">
        <f>IF(M1368="","",_xlfn.XLOOKUP(M1368,'Réponses'!C:C,'Réponses'!F:F,"ERREUR PROCHAINE QUESTION"))</f>
        <v/>
      </c>
      <c r="O1368" s="26" t="str">
        <f>IF(N1368="","",_xlfn.XLOOKUP(N1368,Questions!$A:$A,Questions!$C:$C,"ERREUR TYPE"))</f>
        <v/>
      </c>
      <c r="P1368" s="26" t="str">
        <f>_xlfn.XLOOKUP(N1368&amp;"_"&amp;Saisie!N1369,'Réponses'!D:D,'Réponses'!C:C,"")</f>
        <v/>
      </c>
      <c r="Q1368" s="26" t="str">
        <f t="shared" si="22"/>
        <v/>
      </c>
    </row>
    <row r="1369" spans="1:17" x14ac:dyDescent="0.25">
      <c r="A1369" s="26" t="str">
        <f>IF(ISBLANK(Saisie!C1370),"",_xlfn.XLOOKUP(Saisie!C1370,Barème!A:A,Barème!F:F,"ERREUR CODE PRODUIT"))</f>
        <v/>
      </c>
      <c r="B1369" s="26" t="str">
        <f>IF(OR(A1369="08",MID(Saisie!C1370,4,4)="0804",MID(Saisie!C1370,4,4)="0907",A1369=""),"",_xlfn.XLOOKUP(A1369,Matériau!A:A,Matériau!C:C,"ERREUR MATERIAU"))</f>
        <v/>
      </c>
      <c r="C1369" s="26" t="str">
        <f>IF(B1369="","",_xlfn.XLOOKUP(B1369,Questions!A:A,Questions!C:C,""))</f>
        <v/>
      </c>
      <c r="D1369" s="26" t="str">
        <f>_xlfn.XLOOKUP(B1369&amp;"_"&amp;Saisie!F1370,'Réponses'!D:D,'Réponses'!C:C,"")</f>
        <v/>
      </c>
      <c r="E1369" s="26" t="str">
        <f>IF(D1369="","",_xlfn.XLOOKUP(D1369,'Réponses'!C:C,'Réponses'!F:F,"ERREUR PROCHAINE QUESTION"))</f>
        <v/>
      </c>
      <c r="F1369" s="26" t="str">
        <f>IF(E1369="","",_xlfn.XLOOKUP(E1369,Questions!$A:$A,Questions!$C:$C,"ERREUR TYPE"))</f>
        <v/>
      </c>
      <c r="G1369" s="26" t="str">
        <f>_xlfn.XLOOKUP(E1369&amp;"_"&amp;Saisie!H1370,'Réponses'!D:D,'Réponses'!C:C,"")</f>
        <v/>
      </c>
      <c r="H1369" s="26" t="str">
        <f>IF(G1369="","",_xlfn.XLOOKUP(G1369,'Réponses'!C:C,'Réponses'!F:F,"ERREUR PROCHAINE QUESTION"))</f>
        <v/>
      </c>
      <c r="I1369" s="26" t="str">
        <f>IF(H1369="","",_xlfn.XLOOKUP(H1369,Questions!$A:$A,Questions!$C:$C,"ERREUR TYPE"))</f>
        <v/>
      </c>
      <c r="J1369" s="26" t="str">
        <f>_xlfn.XLOOKUP(H1369&amp;"_"&amp;Saisie!J1370,'Réponses'!D:D,'Réponses'!C:C,"")</f>
        <v/>
      </c>
      <c r="K1369" s="26" t="str">
        <f>IF(J1369="","",_xlfn.XLOOKUP(J1369,'Réponses'!C:C,'Réponses'!F:F,"ERREUR PROCHAINE QUESTION"))</f>
        <v/>
      </c>
      <c r="L1369" s="26" t="str">
        <f>IF(K1369="","",_xlfn.XLOOKUP(K1369,Questions!$A:$A,Questions!$C:$C,"ERREUR TYPE"))</f>
        <v/>
      </c>
      <c r="M1369" s="26" t="str">
        <f>_xlfn.XLOOKUP(K1369&amp;"_"&amp;Saisie!L1370,'Réponses'!D:D,'Réponses'!C:C,"")</f>
        <v/>
      </c>
      <c r="N1369" s="26" t="str">
        <f>IF(M1369="","",_xlfn.XLOOKUP(M1369,'Réponses'!C:C,'Réponses'!F:F,"ERREUR PROCHAINE QUESTION"))</f>
        <v/>
      </c>
      <c r="O1369" s="26" t="str">
        <f>IF(N1369="","",_xlfn.XLOOKUP(N1369,Questions!$A:$A,Questions!$C:$C,"ERREUR TYPE"))</f>
        <v/>
      </c>
      <c r="P1369" s="26" t="str">
        <f>_xlfn.XLOOKUP(N1369&amp;"_"&amp;Saisie!N1370,'Réponses'!D:D,'Réponses'!C:C,"")</f>
        <v/>
      </c>
      <c r="Q1369" s="26" t="str">
        <f t="shared" si="22"/>
        <v/>
      </c>
    </row>
    <row r="1370" spans="1:17" x14ac:dyDescent="0.25">
      <c r="A1370" s="26" t="str">
        <f>IF(ISBLANK(Saisie!C1371),"",_xlfn.XLOOKUP(Saisie!C1371,Barème!A:A,Barème!F:F,"ERREUR CODE PRODUIT"))</f>
        <v/>
      </c>
      <c r="B1370" s="26" t="str">
        <f>IF(OR(A1370="08",MID(Saisie!C1371,4,4)="0804",MID(Saisie!C1371,4,4)="0907",A1370=""),"",_xlfn.XLOOKUP(A1370,Matériau!A:A,Matériau!C:C,"ERREUR MATERIAU"))</f>
        <v/>
      </c>
      <c r="C1370" s="26" t="str">
        <f>IF(B1370="","",_xlfn.XLOOKUP(B1370,Questions!A:A,Questions!C:C,""))</f>
        <v/>
      </c>
      <c r="D1370" s="26" t="str">
        <f>_xlfn.XLOOKUP(B1370&amp;"_"&amp;Saisie!F1371,'Réponses'!D:D,'Réponses'!C:C,"")</f>
        <v/>
      </c>
      <c r="E1370" s="26" t="str">
        <f>IF(D1370="","",_xlfn.XLOOKUP(D1370,'Réponses'!C:C,'Réponses'!F:F,"ERREUR PROCHAINE QUESTION"))</f>
        <v/>
      </c>
      <c r="F1370" s="26" t="str">
        <f>IF(E1370="","",_xlfn.XLOOKUP(E1370,Questions!$A:$A,Questions!$C:$C,"ERREUR TYPE"))</f>
        <v/>
      </c>
      <c r="G1370" s="26" t="str">
        <f>_xlfn.XLOOKUP(E1370&amp;"_"&amp;Saisie!H1371,'Réponses'!D:D,'Réponses'!C:C,"")</f>
        <v/>
      </c>
      <c r="H1370" s="26" t="str">
        <f>IF(G1370="","",_xlfn.XLOOKUP(G1370,'Réponses'!C:C,'Réponses'!F:F,"ERREUR PROCHAINE QUESTION"))</f>
        <v/>
      </c>
      <c r="I1370" s="26" t="str">
        <f>IF(H1370="","",_xlfn.XLOOKUP(H1370,Questions!$A:$A,Questions!$C:$C,"ERREUR TYPE"))</f>
        <v/>
      </c>
      <c r="J1370" s="26" t="str">
        <f>_xlfn.XLOOKUP(H1370&amp;"_"&amp;Saisie!J1371,'Réponses'!D:D,'Réponses'!C:C,"")</f>
        <v/>
      </c>
      <c r="K1370" s="26" t="str">
        <f>IF(J1370="","",_xlfn.XLOOKUP(J1370,'Réponses'!C:C,'Réponses'!F:F,"ERREUR PROCHAINE QUESTION"))</f>
        <v/>
      </c>
      <c r="L1370" s="26" t="str">
        <f>IF(K1370="","",_xlfn.XLOOKUP(K1370,Questions!$A:$A,Questions!$C:$C,"ERREUR TYPE"))</f>
        <v/>
      </c>
      <c r="M1370" s="26" t="str">
        <f>_xlfn.XLOOKUP(K1370&amp;"_"&amp;Saisie!L1371,'Réponses'!D:D,'Réponses'!C:C,"")</f>
        <v/>
      </c>
      <c r="N1370" s="26" t="str">
        <f>IF(M1370="","",_xlfn.XLOOKUP(M1370,'Réponses'!C:C,'Réponses'!F:F,"ERREUR PROCHAINE QUESTION"))</f>
        <v/>
      </c>
      <c r="O1370" s="26" t="str">
        <f>IF(N1370="","",_xlfn.XLOOKUP(N1370,Questions!$A:$A,Questions!$C:$C,"ERREUR TYPE"))</f>
        <v/>
      </c>
      <c r="P1370" s="26" t="str">
        <f>_xlfn.XLOOKUP(N1370&amp;"_"&amp;Saisie!N1371,'Réponses'!D:D,'Réponses'!C:C,"")</f>
        <v/>
      </c>
      <c r="Q1370" s="26" t="str">
        <f t="shared" si="22"/>
        <v/>
      </c>
    </row>
    <row r="1371" spans="1:17" x14ac:dyDescent="0.25">
      <c r="A1371" s="26" t="str">
        <f>IF(ISBLANK(Saisie!C1372),"",_xlfn.XLOOKUP(Saisie!C1372,Barème!A:A,Barème!F:F,"ERREUR CODE PRODUIT"))</f>
        <v/>
      </c>
      <c r="B1371" s="26" t="str">
        <f>IF(OR(A1371="08",MID(Saisie!C1372,4,4)="0804",MID(Saisie!C1372,4,4)="0907",A1371=""),"",_xlfn.XLOOKUP(A1371,Matériau!A:A,Matériau!C:C,"ERREUR MATERIAU"))</f>
        <v/>
      </c>
      <c r="C1371" s="26" t="str">
        <f>IF(B1371="","",_xlfn.XLOOKUP(B1371,Questions!A:A,Questions!C:C,""))</f>
        <v/>
      </c>
      <c r="D1371" s="26" t="str">
        <f>_xlfn.XLOOKUP(B1371&amp;"_"&amp;Saisie!F1372,'Réponses'!D:D,'Réponses'!C:C,"")</f>
        <v/>
      </c>
      <c r="E1371" s="26" t="str">
        <f>IF(D1371="","",_xlfn.XLOOKUP(D1371,'Réponses'!C:C,'Réponses'!F:F,"ERREUR PROCHAINE QUESTION"))</f>
        <v/>
      </c>
      <c r="F1371" s="26" t="str">
        <f>IF(E1371="","",_xlfn.XLOOKUP(E1371,Questions!$A:$A,Questions!$C:$C,"ERREUR TYPE"))</f>
        <v/>
      </c>
      <c r="G1371" s="26" t="str">
        <f>_xlfn.XLOOKUP(E1371&amp;"_"&amp;Saisie!H1372,'Réponses'!D:D,'Réponses'!C:C,"")</f>
        <v/>
      </c>
      <c r="H1371" s="26" t="str">
        <f>IF(G1371="","",_xlfn.XLOOKUP(G1371,'Réponses'!C:C,'Réponses'!F:F,"ERREUR PROCHAINE QUESTION"))</f>
        <v/>
      </c>
      <c r="I1371" s="26" t="str">
        <f>IF(H1371="","",_xlfn.XLOOKUP(H1371,Questions!$A:$A,Questions!$C:$C,"ERREUR TYPE"))</f>
        <v/>
      </c>
      <c r="J1371" s="26" t="str">
        <f>_xlfn.XLOOKUP(H1371&amp;"_"&amp;Saisie!J1372,'Réponses'!D:D,'Réponses'!C:C,"")</f>
        <v/>
      </c>
      <c r="K1371" s="26" t="str">
        <f>IF(J1371="","",_xlfn.XLOOKUP(J1371,'Réponses'!C:C,'Réponses'!F:F,"ERREUR PROCHAINE QUESTION"))</f>
        <v/>
      </c>
      <c r="L1371" s="26" t="str">
        <f>IF(K1371="","",_xlfn.XLOOKUP(K1371,Questions!$A:$A,Questions!$C:$C,"ERREUR TYPE"))</f>
        <v/>
      </c>
      <c r="M1371" s="26" t="str">
        <f>_xlfn.XLOOKUP(K1371&amp;"_"&amp;Saisie!L1372,'Réponses'!D:D,'Réponses'!C:C,"")</f>
        <v/>
      </c>
      <c r="N1371" s="26" t="str">
        <f>IF(M1371="","",_xlfn.XLOOKUP(M1371,'Réponses'!C:C,'Réponses'!F:F,"ERREUR PROCHAINE QUESTION"))</f>
        <v/>
      </c>
      <c r="O1371" s="26" t="str">
        <f>IF(N1371="","",_xlfn.XLOOKUP(N1371,Questions!$A:$A,Questions!$C:$C,"ERREUR TYPE"))</f>
        <v/>
      </c>
      <c r="P1371" s="26" t="str">
        <f>_xlfn.XLOOKUP(N1371&amp;"_"&amp;Saisie!N1372,'Réponses'!D:D,'Réponses'!C:C,"")</f>
        <v/>
      </c>
      <c r="Q1371" s="26" t="str">
        <f t="shared" si="22"/>
        <v/>
      </c>
    </row>
    <row r="1372" spans="1:17" x14ac:dyDescent="0.25">
      <c r="A1372" s="26" t="str">
        <f>IF(ISBLANK(Saisie!C1373),"",_xlfn.XLOOKUP(Saisie!C1373,Barème!A:A,Barème!F:F,"ERREUR CODE PRODUIT"))</f>
        <v/>
      </c>
      <c r="B1372" s="26" t="str">
        <f>IF(OR(A1372="08",MID(Saisie!C1373,4,4)="0804",MID(Saisie!C1373,4,4)="0907",A1372=""),"",_xlfn.XLOOKUP(A1372,Matériau!A:A,Matériau!C:C,"ERREUR MATERIAU"))</f>
        <v/>
      </c>
      <c r="C1372" s="26" t="str">
        <f>IF(B1372="","",_xlfn.XLOOKUP(B1372,Questions!A:A,Questions!C:C,""))</f>
        <v/>
      </c>
      <c r="D1372" s="26" t="str">
        <f>_xlfn.XLOOKUP(B1372&amp;"_"&amp;Saisie!F1373,'Réponses'!D:D,'Réponses'!C:C,"")</f>
        <v/>
      </c>
      <c r="E1372" s="26" t="str">
        <f>IF(D1372="","",_xlfn.XLOOKUP(D1372,'Réponses'!C:C,'Réponses'!F:F,"ERREUR PROCHAINE QUESTION"))</f>
        <v/>
      </c>
      <c r="F1372" s="26" t="str">
        <f>IF(E1372="","",_xlfn.XLOOKUP(E1372,Questions!$A:$A,Questions!$C:$C,"ERREUR TYPE"))</f>
        <v/>
      </c>
      <c r="G1372" s="26" t="str">
        <f>_xlfn.XLOOKUP(E1372&amp;"_"&amp;Saisie!H1373,'Réponses'!D:D,'Réponses'!C:C,"")</f>
        <v/>
      </c>
      <c r="H1372" s="26" t="str">
        <f>IF(G1372="","",_xlfn.XLOOKUP(G1372,'Réponses'!C:C,'Réponses'!F:F,"ERREUR PROCHAINE QUESTION"))</f>
        <v/>
      </c>
      <c r="I1372" s="26" t="str">
        <f>IF(H1372="","",_xlfn.XLOOKUP(H1372,Questions!$A:$A,Questions!$C:$C,"ERREUR TYPE"))</f>
        <v/>
      </c>
      <c r="J1372" s="26" t="str">
        <f>_xlfn.XLOOKUP(H1372&amp;"_"&amp;Saisie!J1373,'Réponses'!D:D,'Réponses'!C:C,"")</f>
        <v/>
      </c>
      <c r="K1372" s="26" t="str">
        <f>IF(J1372="","",_xlfn.XLOOKUP(J1372,'Réponses'!C:C,'Réponses'!F:F,"ERREUR PROCHAINE QUESTION"))</f>
        <v/>
      </c>
      <c r="L1372" s="26" t="str">
        <f>IF(K1372="","",_xlfn.XLOOKUP(K1372,Questions!$A:$A,Questions!$C:$C,"ERREUR TYPE"))</f>
        <v/>
      </c>
      <c r="M1372" s="26" t="str">
        <f>_xlfn.XLOOKUP(K1372&amp;"_"&amp;Saisie!L1373,'Réponses'!D:D,'Réponses'!C:C,"")</f>
        <v/>
      </c>
      <c r="N1372" s="26" t="str">
        <f>IF(M1372="","",_xlfn.XLOOKUP(M1372,'Réponses'!C:C,'Réponses'!F:F,"ERREUR PROCHAINE QUESTION"))</f>
        <v/>
      </c>
      <c r="O1372" s="26" t="str">
        <f>IF(N1372="","",_xlfn.XLOOKUP(N1372,Questions!$A:$A,Questions!$C:$C,"ERREUR TYPE"))</f>
        <v/>
      </c>
      <c r="P1372" s="26" t="str">
        <f>_xlfn.XLOOKUP(N1372&amp;"_"&amp;Saisie!N1373,'Réponses'!D:D,'Réponses'!C:C,"")</f>
        <v/>
      </c>
      <c r="Q1372" s="26" t="str">
        <f t="shared" si="22"/>
        <v/>
      </c>
    </row>
    <row r="1373" spans="1:17" x14ac:dyDescent="0.25">
      <c r="A1373" s="26" t="str">
        <f>IF(ISBLANK(Saisie!C1374),"",_xlfn.XLOOKUP(Saisie!C1374,Barème!A:A,Barème!F:F,"ERREUR CODE PRODUIT"))</f>
        <v/>
      </c>
      <c r="B1373" s="26" t="str">
        <f>IF(OR(A1373="08",MID(Saisie!C1374,4,4)="0804",MID(Saisie!C1374,4,4)="0907",A1373=""),"",_xlfn.XLOOKUP(A1373,Matériau!A:A,Matériau!C:C,"ERREUR MATERIAU"))</f>
        <v/>
      </c>
      <c r="C1373" s="26" t="str">
        <f>IF(B1373="","",_xlfn.XLOOKUP(B1373,Questions!A:A,Questions!C:C,""))</f>
        <v/>
      </c>
      <c r="D1373" s="26" t="str">
        <f>_xlfn.XLOOKUP(B1373&amp;"_"&amp;Saisie!F1374,'Réponses'!D:D,'Réponses'!C:C,"")</f>
        <v/>
      </c>
      <c r="E1373" s="26" t="str">
        <f>IF(D1373="","",_xlfn.XLOOKUP(D1373,'Réponses'!C:C,'Réponses'!F:F,"ERREUR PROCHAINE QUESTION"))</f>
        <v/>
      </c>
      <c r="F1373" s="26" t="str">
        <f>IF(E1373="","",_xlfn.XLOOKUP(E1373,Questions!$A:$A,Questions!$C:$C,"ERREUR TYPE"))</f>
        <v/>
      </c>
      <c r="G1373" s="26" t="str">
        <f>_xlfn.XLOOKUP(E1373&amp;"_"&amp;Saisie!H1374,'Réponses'!D:D,'Réponses'!C:C,"")</f>
        <v/>
      </c>
      <c r="H1373" s="26" t="str">
        <f>IF(G1373="","",_xlfn.XLOOKUP(G1373,'Réponses'!C:C,'Réponses'!F:F,"ERREUR PROCHAINE QUESTION"))</f>
        <v/>
      </c>
      <c r="I1373" s="26" t="str">
        <f>IF(H1373="","",_xlfn.XLOOKUP(H1373,Questions!$A:$A,Questions!$C:$C,"ERREUR TYPE"))</f>
        <v/>
      </c>
      <c r="J1373" s="26" t="str">
        <f>_xlfn.XLOOKUP(H1373&amp;"_"&amp;Saisie!J1374,'Réponses'!D:D,'Réponses'!C:C,"")</f>
        <v/>
      </c>
      <c r="K1373" s="26" t="str">
        <f>IF(J1373="","",_xlfn.XLOOKUP(J1373,'Réponses'!C:C,'Réponses'!F:F,"ERREUR PROCHAINE QUESTION"))</f>
        <v/>
      </c>
      <c r="L1373" s="26" t="str">
        <f>IF(K1373="","",_xlfn.XLOOKUP(K1373,Questions!$A:$A,Questions!$C:$C,"ERREUR TYPE"))</f>
        <v/>
      </c>
      <c r="M1373" s="26" t="str">
        <f>_xlfn.XLOOKUP(K1373&amp;"_"&amp;Saisie!L1374,'Réponses'!D:D,'Réponses'!C:C,"")</f>
        <v/>
      </c>
      <c r="N1373" s="26" t="str">
        <f>IF(M1373="","",_xlfn.XLOOKUP(M1373,'Réponses'!C:C,'Réponses'!F:F,"ERREUR PROCHAINE QUESTION"))</f>
        <v/>
      </c>
      <c r="O1373" s="26" t="str">
        <f>IF(N1373="","",_xlfn.XLOOKUP(N1373,Questions!$A:$A,Questions!$C:$C,"ERREUR TYPE"))</f>
        <v/>
      </c>
      <c r="P1373" s="26" t="str">
        <f>_xlfn.XLOOKUP(N1373&amp;"_"&amp;Saisie!N1374,'Réponses'!D:D,'Réponses'!C:C,"")</f>
        <v/>
      </c>
      <c r="Q1373" s="26" t="str">
        <f t="shared" si="22"/>
        <v/>
      </c>
    </row>
    <row r="1374" spans="1:17" x14ac:dyDescent="0.25">
      <c r="A1374" s="26" t="str">
        <f>IF(ISBLANK(Saisie!C1375),"",_xlfn.XLOOKUP(Saisie!C1375,Barème!A:A,Barème!F:F,"ERREUR CODE PRODUIT"))</f>
        <v/>
      </c>
      <c r="B1374" s="26" t="str">
        <f>IF(OR(A1374="08",MID(Saisie!C1375,4,4)="0804",MID(Saisie!C1375,4,4)="0907",A1374=""),"",_xlfn.XLOOKUP(A1374,Matériau!A:A,Matériau!C:C,"ERREUR MATERIAU"))</f>
        <v/>
      </c>
      <c r="C1374" s="26" t="str">
        <f>IF(B1374="","",_xlfn.XLOOKUP(B1374,Questions!A:A,Questions!C:C,""))</f>
        <v/>
      </c>
      <c r="D1374" s="26" t="str">
        <f>_xlfn.XLOOKUP(B1374&amp;"_"&amp;Saisie!F1375,'Réponses'!D:D,'Réponses'!C:C,"")</f>
        <v/>
      </c>
      <c r="E1374" s="26" t="str">
        <f>IF(D1374="","",_xlfn.XLOOKUP(D1374,'Réponses'!C:C,'Réponses'!F:F,"ERREUR PROCHAINE QUESTION"))</f>
        <v/>
      </c>
      <c r="F1374" s="26" t="str">
        <f>IF(E1374="","",_xlfn.XLOOKUP(E1374,Questions!$A:$A,Questions!$C:$C,"ERREUR TYPE"))</f>
        <v/>
      </c>
      <c r="G1374" s="26" t="str">
        <f>_xlfn.XLOOKUP(E1374&amp;"_"&amp;Saisie!H1375,'Réponses'!D:D,'Réponses'!C:C,"")</f>
        <v/>
      </c>
      <c r="H1374" s="26" t="str">
        <f>IF(G1374="","",_xlfn.XLOOKUP(G1374,'Réponses'!C:C,'Réponses'!F:F,"ERREUR PROCHAINE QUESTION"))</f>
        <v/>
      </c>
      <c r="I1374" s="26" t="str">
        <f>IF(H1374="","",_xlfn.XLOOKUP(H1374,Questions!$A:$A,Questions!$C:$C,"ERREUR TYPE"))</f>
        <v/>
      </c>
      <c r="J1374" s="26" t="str">
        <f>_xlfn.XLOOKUP(H1374&amp;"_"&amp;Saisie!J1375,'Réponses'!D:D,'Réponses'!C:C,"")</f>
        <v/>
      </c>
      <c r="K1374" s="26" t="str">
        <f>IF(J1374="","",_xlfn.XLOOKUP(J1374,'Réponses'!C:C,'Réponses'!F:F,"ERREUR PROCHAINE QUESTION"))</f>
        <v/>
      </c>
      <c r="L1374" s="26" t="str">
        <f>IF(K1374="","",_xlfn.XLOOKUP(K1374,Questions!$A:$A,Questions!$C:$C,"ERREUR TYPE"))</f>
        <v/>
      </c>
      <c r="M1374" s="26" t="str">
        <f>_xlfn.XLOOKUP(K1374&amp;"_"&amp;Saisie!L1375,'Réponses'!D:D,'Réponses'!C:C,"")</f>
        <v/>
      </c>
      <c r="N1374" s="26" t="str">
        <f>IF(M1374="","",_xlfn.XLOOKUP(M1374,'Réponses'!C:C,'Réponses'!F:F,"ERREUR PROCHAINE QUESTION"))</f>
        <v/>
      </c>
      <c r="O1374" s="26" t="str">
        <f>IF(N1374="","",_xlfn.XLOOKUP(N1374,Questions!$A:$A,Questions!$C:$C,"ERREUR TYPE"))</f>
        <v/>
      </c>
      <c r="P1374" s="26" t="str">
        <f>_xlfn.XLOOKUP(N1374&amp;"_"&amp;Saisie!N1375,'Réponses'!D:D,'Réponses'!C:C,"")</f>
        <v/>
      </c>
      <c r="Q1374" s="26" t="str">
        <f t="shared" si="22"/>
        <v/>
      </c>
    </row>
    <row r="1375" spans="1:17" x14ac:dyDescent="0.25">
      <c r="A1375" s="26" t="str">
        <f>IF(ISBLANK(Saisie!C1376),"",_xlfn.XLOOKUP(Saisie!C1376,Barème!A:A,Barème!F:F,"ERREUR CODE PRODUIT"))</f>
        <v/>
      </c>
      <c r="B1375" s="26" t="str">
        <f>IF(OR(A1375="08",MID(Saisie!C1376,4,4)="0804",MID(Saisie!C1376,4,4)="0907",A1375=""),"",_xlfn.XLOOKUP(A1375,Matériau!A:A,Matériau!C:C,"ERREUR MATERIAU"))</f>
        <v/>
      </c>
      <c r="C1375" s="26" t="str">
        <f>IF(B1375="","",_xlfn.XLOOKUP(B1375,Questions!A:A,Questions!C:C,""))</f>
        <v/>
      </c>
      <c r="D1375" s="26" t="str">
        <f>_xlfn.XLOOKUP(B1375&amp;"_"&amp;Saisie!F1376,'Réponses'!D:D,'Réponses'!C:C,"")</f>
        <v/>
      </c>
      <c r="E1375" s="26" t="str">
        <f>IF(D1375="","",_xlfn.XLOOKUP(D1375,'Réponses'!C:C,'Réponses'!F:F,"ERREUR PROCHAINE QUESTION"))</f>
        <v/>
      </c>
      <c r="F1375" s="26" t="str">
        <f>IF(E1375="","",_xlfn.XLOOKUP(E1375,Questions!$A:$A,Questions!$C:$C,"ERREUR TYPE"))</f>
        <v/>
      </c>
      <c r="G1375" s="26" t="str">
        <f>_xlfn.XLOOKUP(E1375&amp;"_"&amp;Saisie!H1376,'Réponses'!D:D,'Réponses'!C:C,"")</f>
        <v/>
      </c>
      <c r="H1375" s="26" t="str">
        <f>IF(G1375="","",_xlfn.XLOOKUP(G1375,'Réponses'!C:C,'Réponses'!F:F,"ERREUR PROCHAINE QUESTION"))</f>
        <v/>
      </c>
      <c r="I1375" s="26" t="str">
        <f>IF(H1375="","",_xlfn.XLOOKUP(H1375,Questions!$A:$A,Questions!$C:$C,"ERREUR TYPE"))</f>
        <v/>
      </c>
      <c r="J1375" s="26" t="str">
        <f>_xlfn.XLOOKUP(H1375&amp;"_"&amp;Saisie!J1376,'Réponses'!D:D,'Réponses'!C:C,"")</f>
        <v/>
      </c>
      <c r="K1375" s="26" t="str">
        <f>IF(J1375="","",_xlfn.XLOOKUP(J1375,'Réponses'!C:C,'Réponses'!F:F,"ERREUR PROCHAINE QUESTION"))</f>
        <v/>
      </c>
      <c r="L1375" s="26" t="str">
        <f>IF(K1375="","",_xlfn.XLOOKUP(K1375,Questions!$A:$A,Questions!$C:$C,"ERREUR TYPE"))</f>
        <v/>
      </c>
      <c r="M1375" s="26" t="str">
        <f>_xlfn.XLOOKUP(K1375&amp;"_"&amp;Saisie!L1376,'Réponses'!D:D,'Réponses'!C:C,"")</f>
        <v/>
      </c>
      <c r="N1375" s="26" t="str">
        <f>IF(M1375="","",_xlfn.XLOOKUP(M1375,'Réponses'!C:C,'Réponses'!F:F,"ERREUR PROCHAINE QUESTION"))</f>
        <v/>
      </c>
      <c r="O1375" s="26" t="str">
        <f>IF(N1375="","",_xlfn.XLOOKUP(N1375,Questions!$A:$A,Questions!$C:$C,"ERREUR TYPE"))</f>
        <v/>
      </c>
      <c r="P1375" s="26" t="str">
        <f>_xlfn.XLOOKUP(N1375&amp;"_"&amp;Saisie!N1376,'Réponses'!D:D,'Réponses'!C:C,"")</f>
        <v/>
      </c>
      <c r="Q1375" s="26" t="str">
        <f t="shared" si="22"/>
        <v/>
      </c>
    </row>
    <row r="1376" spans="1:17" x14ac:dyDescent="0.25">
      <c r="A1376" s="26" t="str">
        <f>IF(ISBLANK(Saisie!C1377),"",_xlfn.XLOOKUP(Saisie!C1377,Barème!A:A,Barème!F:F,"ERREUR CODE PRODUIT"))</f>
        <v/>
      </c>
      <c r="B1376" s="26" t="str">
        <f>IF(OR(A1376="08",MID(Saisie!C1377,4,4)="0804",MID(Saisie!C1377,4,4)="0907",A1376=""),"",_xlfn.XLOOKUP(A1376,Matériau!A:A,Matériau!C:C,"ERREUR MATERIAU"))</f>
        <v/>
      </c>
      <c r="C1376" s="26" t="str">
        <f>IF(B1376="","",_xlfn.XLOOKUP(B1376,Questions!A:A,Questions!C:C,""))</f>
        <v/>
      </c>
      <c r="D1376" s="26" t="str">
        <f>_xlfn.XLOOKUP(B1376&amp;"_"&amp;Saisie!F1377,'Réponses'!D:D,'Réponses'!C:C,"")</f>
        <v/>
      </c>
      <c r="E1376" s="26" t="str">
        <f>IF(D1376="","",_xlfn.XLOOKUP(D1376,'Réponses'!C:C,'Réponses'!F:F,"ERREUR PROCHAINE QUESTION"))</f>
        <v/>
      </c>
      <c r="F1376" s="26" t="str">
        <f>IF(E1376="","",_xlfn.XLOOKUP(E1376,Questions!$A:$A,Questions!$C:$C,"ERREUR TYPE"))</f>
        <v/>
      </c>
      <c r="G1376" s="26" t="str">
        <f>_xlfn.XLOOKUP(E1376&amp;"_"&amp;Saisie!H1377,'Réponses'!D:D,'Réponses'!C:C,"")</f>
        <v/>
      </c>
      <c r="H1376" s="26" t="str">
        <f>IF(G1376="","",_xlfn.XLOOKUP(G1376,'Réponses'!C:C,'Réponses'!F:F,"ERREUR PROCHAINE QUESTION"))</f>
        <v/>
      </c>
      <c r="I1376" s="26" t="str">
        <f>IF(H1376="","",_xlfn.XLOOKUP(H1376,Questions!$A:$A,Questions!$C:$C,"ERREUR TYPE"))</f>
        <v/>
      </c>
      <c r="J1376" s="26" t="str">
        <f>_xlfn.XLOOKUP(H1376&amp;"_"&amp;Saisie!J1377,'Réponses'!D:D,'Réponses'!C:C,"")</f>
        <v/>
      </c>
      <c r="K1376" s="26" t="str">
        <f>IF(J1376="","",_xlfn.XLOOKUP(J1376,'Réponses'!C:C,'Réponses'!F:F,"ERREUR PROCHAINE QUESTION"))</f>
        <v/>
      </c>
      <c r="L1376" s="26" t="str">
        <f>IF(K1376="","",_xlfn.XLOOKUP(K1376,Questions!$A:$A,Questions!$C:$C,"ERREUR TYPE"))</f>
        <v/>
      </c>
      <c r="M1376" s="26" t="str">
        <f>_xlfn.XLOOKUP(K1376&amp;"_"&amp;Saisie!L1377,'Réponses'!D:D,'Réponses'!C:C,"")</f>
        <v/>
      </c>
      <c r="N1376" s="26" t="str">
        <f>IF(M1376="","",_xlfn.XLOOKUP(M1376,'Réponses'!C:C,'Réponses'!F:F,"ERREUR PROCHAINE QUESTION"))</f>
        <v/>
      </c>
      <c r="O1376" s="26" t="str">
        <f>IF(N1376="","",_xlfn.XLOOKUP(N1376,Questions!$A:$A,Questions!$C:$C,"ERREUR TYPE"))</f>
        <v/>
      </c>
      <c r="P1376" s="26" t="str">
        <f>_xlfn.XLOOKUP(N1376&amp;"_"&amp;Saisie!N1377,'Réponses'!D:D,'Réponses'!C:C,"")</f>
        <v/>
      </c>
      <c r="Q1376" s="26" t="str">
        <f t="shared" si="22"/>
        <v/>
      </c>
    </row>
    <row r="1377" spans="1:17" x14ac:dyDescent="0.25">
      <c r="A1377" s="26" t="str">
        <f>IF(ISBLANK(Saisie!C1378),"",_xlfn.XLOOKUP(Saisie!C1378,Barème!A:A,Barème!F:F,"ERREUR CODE PRODUIT"))</f>
        <v/>
      </c>
      <c r="B1377" s="26" t="str">
        <f>IF(OR(A1377="08",MID(Saisie!C1378,4,4)="0804",MID(Saisie!C1378,4,4)="0907",A1377=""),"",_xlfn.XLOOKUP(A1377,Matériau!A:A,Matériau!C:C,"ERREUR MATERIAU"))</f>
        <v/>
      </c>
      <c r="C1377" s="26" t="str">
        <f>IF(B1377="","",_xlfn.XLOOKUP(B1377,Questions!A:A,Questions!C:C,""))</f>
        <v/>
      </c>
      <c r="D1377" s="26" t="str">
        <f>_xlfn.XLOOKUP(B1377&amp;"_"&amp;Saisie!F1378,'Réponses'!D:D,'Réponses'!C:C,"")</f>
        <v/>
      </c>
      <c r="E1377" s="26" t="str">
        <f>IF(D1377="","",_xlfn.XLOOKUP(D1377,'Réponses'!C:C,'Réponses'!F:F,"ERREUR PROCHAINE QUESTION"))</f>
        <v/>
      </c>
      <c r="F1377" s="26" t="str">
        <f>IF(E1377="","",_xlfn.XLOOKUP(E1377,Questions!$A:$A,Questions!$C:$C,"ERREUR TYPE"))</f>
        <v/>
      </c>
      <c r="G1377" s="26" t="str">
        <f>_xlfn.XLOOKUP(E1377&amp;"_"&amp;Saisie!H1378,'Réponses'!D:D,'Réponses'!C:C,"")</f>
        <v/>
      </c>
      <c r="H1377" s="26" t="str">
        <f>IF(G1377="","",_xlfn.XLOOKUP(G1377,'Réponses'!C:C,'Réponses'!F:F,"ERREUR PROCHAINE QUESTION"))</f>
        <v/>
      </c>
      <c r="I1377" s="26" t="str">
        <f>IF(H1377="","",_xlfn.XLOOKUP(H1377,Questions!$A:$A,Questions!$C:$C,"ERREUR TYPE"))</f>
        <v/>
      </c>
      <c r="J1377" s="26" t="str">
        <f>_xlfn.XLOOKUP(H1377&amp;"_"&amp;Saisie!J1378,'Réponses'!D:D,'Réponses'!C:C,"")</f>
        <v/>
      </c>
      <c r="K1377" s="26" t="str">
        <f>IF(J1377="","",_xlfn.XLOOKUP(J1377,'Réponses'!C:C,'Réponses'!F:F,"ERREUR PROCHAINE QUESTION"))</f>
        <v/>
      </c>
      <c r="L1377" s="26" t="str">
        <f>IF(K1377="","",_xlfn.XLOOKUP(K1377,Questions!$A:$A,Questions!$C:$C,"ERREUR TYPE"))</f>
        <v/>
      </c>
      <c r="M1377" s="26" t="str">
        <f>_xlfn.XLOOKUP(K1377&amp;"_"&amp;Saisie!L1378,'Réponses'!D:D,'Réponses'!C:C,"")</f>
        <v/>
      </c>
      <c r="N1377" s="26" t="str">
        <f>IF(M1377="","",_xlfn.XLOOKUP(M1377,'Réponses'!C:C,'Réponses'!F:F,"ERREUR PROCHAINE QUESTION"))</f>
        <v/>
      </c>
      <c r="O1377" s="26" t="str">
        <f>IF(N1377="","",_xlfn.XLOOKUP(N1377,Questions!$A:$A,Questions!$C:$C,"ERREUR TYPE"))</f>
        <v/>
      </c>
      <c r="P1377" s="26" t="str">
        <f>_xlfn.XLOOKUP(N1377&amp;"_"&amp;Saisie!N1378,'Réponses'!D:D,'Réponses'!C:C,"")</f>
        <v/>
      </c>
      <c r="Q1377" s="26" t="str">
        <f t="shared" si="22"/>
        <v/>
      </c>
    </row>
    <row r="1378" spans="1:17" x14ac:dyDescent="0.25">
      <c r="A1378" s="26" t="str">
        <f>IF(ISBLANK(Saisie!C1379),"",_xlfn.XLOOKUP(Saisie!C1379,Barème!A:A,Barème!F:F,"ERREUR CODE PRODUIT"))</f>
        <v/>
      </c>
      <c r="B1378" s="26" t="str">
        <f>IF(OR(A1378="08",MID(Saisie!C1379,4,4)="0804",MID(Saisie!C1379,4,4)="0907",A1378=""),"",_xlfn.XLOOKUP(A1378,Matériau!A:A,Matériau!C:C,"ERREUR MATERIAU"))</f>
        <v/>
      </c>
      <c r="C1378" s="26" t="str">
        <f>IF(B1378="","",_xlfn.XLOOKUP(B1378,Questions!A:A,Questions!C:C,""))</f>
        <v/>
      </c>
      <c r="D1378" s="26" t="str">
        <f>_xlfn.XLOOKUP(B1378&amp;"_"&amp;Saisie!F1379,'Réponses'!D:D,'Réponses'!C:C,"")</f>
        <v/>
      </c>
      <c r="E1378" s="26" t="str">
        <f>IF(D1378="","",_xlfn.XLOOKUP(D1378,'Réponses'!C:C,'Réponses'!F:F,"ERREUR PROCHAINE QUESTION"))</f>
        <v/>
      </c>
      <c r="F1378" s="26" t="str">
        <f>IF(E1378="","",_xlfn.XLOOKUP(E1378,Questions!$A:$A,Questions!$C:$C,"ERREUR TYPE"))</f>
        <v/>
      </c>
      <c r="G1378" s="26" t="str">
        <f>_xlfn.XLOOKUP(E1378&amp;"_"&amp;Saisie!H1379,'Réponses'!D:D,'Réponses'!C:C,"")</f>
        <v/>
      </c>
      <c r="H1378" s="26" t="str">
        <f>IF(G1378="","",_xlfn.XLOOKUP(G1378,'Réponses'!C:C,'Réponses'!F:F,"ERREUR PROCHAINE QUESTION"))</f>
        <v/>
      </c>
      <c r="I1378" s="26" t="str">
        <f>IF(H1378="","",_xlfn.XLOOKUP(H1378,Questions!$A:$A,Questions!$C:$C,"ERREUR TYPE"))</f>
        <v/>
      </c>
      <c r="J1378" s="26" t="str">
        <f>_xlfn.XLOOKUP(H1378&amp;"_"&amp;Saisie!J1379,'Réponses'!D:D,'Réponses'!C:C,"")</f>
        <v/>
      </c>
      <c r="K1378" s="26" t="str">
        <f>IF(J1378="","",_xlfn.XLOOKUP(J1378,'Réponses'!C:C,'Réponses'!F:F,"ERREUR PROCHAINE QUESTION"))</f>
        <v/>
      </c>
      <c r="L1378" s="26" t="str">
        <f>IF(K1378="","",_xlfn.XLOOKUP(K1378,Questions!$A:$A,Questions!$C:$C,"ERREUR TYPE"))</f>
        <v/>
      </c>
      <c r="M1378" s="26" t="str">
        <f>_xlfn.XLOOKUP(K1378&amp;"_"&amp;Saisie!L1379,'Réponses'!D:D,'Réponses'!C:C,"")</f>
        <v/>
      </c>
      <c r="N1378" s="26" t="str">
        <f>IF(M1378="","",_xlfn.XLOOKUP(M1378,'Réponses'!C:C,'Réponses'!F:F,"ERREUR PROCHAINE QUESTION"))</f>
        <v/>
      </c>
      <c r="O1378" s="26" t="str">
        <f>IF(N1378="","",_xlfn.XLOOKUP(N1378,Questions!$A:$A,Questions!$C:$C,"ERREUR TYPE"))</f>
        <v/>
      </c>
      <c r="P1378" s="26" t="str">
        <f>_xlfn.XLOOKUP(N1378&amp;"_"&amp;Saisie!N1379,'Réponses'!D:D,'Réponses'!C:C,"")</f>
        <v/>
      </c>
      <c r="Q1378" s="26" t="str">
        <f t="shared" si="22"/>
        <v/>
      </c>
    </row>
    <row r="1379" spans="1:17" x14ac:dyDescent="0.25">
      <c r="A1379" s="26" t="str">
        <f>IF(ISBLANK(Saisie!C1380),"",_xlfn.XLOOKUP(Saisie!C1380,Barème!A:A,Barème!F:F,"ERREUR CODE PRODUIT"))</f>
        <v/>
      </c>
      <c r="B1379" s="26" t="str">
        <f>IF(OR(A1379="08",MID(Saisie!C1380,4,4)="0804",MID(Saisie!C1380,4,4)="0907",A1379=""),"",_xlfn.XLOOKUP(A1379,Matériau!A:A,Matériau!C:C,"ERREUR MATERIAU"))</f>
        <v/>
      </c>
      <c r="C1379" s="26" t="str">
        <f>IF(B1379="","",_xlfn.XLOOKUP(B1379,Questions!A:A,Questions!C:C,""))</f>
        <v/>
      </c>
      <c r="D1379" s="26" t="str">
        <f>_xlfn.XLOOKUP(B1379&amp;"_"&amp;Saisie!F1380,'Réponses'!D:D,'Réponses'!C:C,"")</f>
        <v/>
      </c>
      <c r="E1379" s="26" t="str">
        <f>IF(D1379="","",_xlfn.XLOOKUP(D1379,'Réponses'!C:C,'Réponses'!F:F,"ERREUR PROCHAINE QUESTION"))</f>
        <v/>
      </c>
      <c r="F1379" s="26" t="str">
        <f>IF(E1379="","",_xlfn.XLOOKUP(E1379,Questions!$A:$A,Questions!$C:$C,"ERREUR TYPE"))</f>
        <v/>
      </c>
      <c r="G1379" s="26" t="str">
        <f>_xlfn.XLOOKUP(E1379&amp;"_"&amp;Saisie!H1380,'Réponses'!D:D,'Réponses'!C:C,"")</f>
        <v/>
      </c>
      <c r="H1379" s="26" t="str">
        <f>IF(G1379="","",_xlfn.XLOOKUP(G1379,'Réponses'!C:C,'Réponses'!F:F,"ERREUR PROCHAINE QUESTION"))</f>
        <v/>
      </c>
      <c r="I1379" s="26" t="str">
        <f>IF(H1379="","",_xlfn.XLOOKUP(H1379,Questions!$A:$A,Questions!$C:$C,"ERREUR TYPE"))</f>
        <v/>
      </c>
      <c r="J1379" s="26" t="str">
        <f>_xlfn.XLOOKUP(H1379&amp;"_"&amp;Saisie!J1380,'Réponses'!D:D,'Réponses'!C:C,"")</f>
        <v/>
      </c>
      <c r="K1379" s="26" t="str">
        <f>IF(J1379="","",_xlfn.XLOOKUP(J1379,'Réponses'!C:C,'Réponses'!F:F,"ERREUR PROCHAINE QUESTION"))</f>
        <v/>
      </c>
      <c r="L1379" s="26" t="str">
        <f>IF(K1379="","",_xlfn.XLOOKUP(K1379,Questions!$A:$A,Questions!$C:$C,"ERREUR TYPE"))</f>
        <v/>
      </c>
      <c r="M1379" s="26" t="str">
        <f>_xlfn.XLOOKUP(K1379&amp;"_"&amp;Saisie!L1380,'Réponses'!D:D,'Réponses'!C:C,"")</f>
        <v/>
      </c>
      <c r="N1379" s="26" t="str">
        <f>IF(M1379="","",_xlfn.XLOOKUP(M1379,'Réponses'!C:C,'Réponses'!F:F,"ERREUR PROCHAINE QUESTION"))</f>
        <v/>
      </c>
      <c r="O1379" s="26" t="str">
        <f>IF(N1379="","",_xlfn.XLOOKUP(N1379,Questions!$A:$A,Questions!$C:$C,"ERREUR TYPE"))</f>
        <v/>
      </c>
      <c r="P1379" s="26" t="str">
        <f>_xlfn.XLOOKUP(N1379&amp;"_"&amp;Saisie!N1380,'Réponses'!D:D,'Réponses'!C:C,"")</f>
        <v/>
      </c>
      <c r="Q1379" s="26" t="str">
        <f t="shared" si="22"/>
        <v/>
      </c>
    </row>
    <row r="1380" spans="1:17" x14ac:dyDescent="0.25">
      <c r="A1380" s="26" t="str">
        <f>IF(ISBLANK(Saisie!C1381),"",_xlfn.XLOOKUP(Saisie!C1381,Barème!A:A,Barème!F:F,"ERREUR CODE PRODUIT"))</f>
        <v/>
      </c>
      <c r="B1380" s="26" t="str">
        <f>IF(OR(A1380="08",MID(Saisie!C1381,4,4)="0804",MID(Saisie!C1381,4,4)="0907",A1380=""),"",_xlfn.XLOOKUP(A1380,Matériau!A:A,Matériau!C:C,"ERREUR MATERIAU"))</f>
        <v/>
      </c>
      <c r="C1380" s="26" t="str">
        <f>IF(B1380="","",_xlfn.XLOOKUP(B1380,Questions!A:A,Questions!C:C,""))</f>
        <v/>
      </c>
      <c r="D1380" s="26" t="str">
        <f>_xlfn.XLOOKUP(B1380&amp;"_"&amp;Saisie!F1381,'Réponses'!D:D,'Réponses'!C:C,"")</f>
        <v/>
      </c>
      <c r="E1380" s="26" t="str">
        <f>IF(D1380="","",_xlfn.XLOOKUP(D1380,'Réponses'!C:C,'Réponses'!F:F,"ERREUR PROCHAINE QUESTION"))</f>
        <v/>
      </c>
      <c r="F1380" s="26" t="str">
        <f>IF(E1380="","",_xlfn.XLOOKUP(E1380,Questions!$A:$A,Questions!$C:$C,"ERREUR TYPE"))</f>
        <v/>
      </c>
      <c r="G1380" s="26" t="str">
        <f>_xlfn.XLOOKUP(E1380&amp;"_"&amp;Saisie!H1381,'Réponses'!D:D,'Réponses'!C:C,"")</f>
        <v/>
      </c>
      <c r="H1380" s="26" t="str">
        <f>IF(G1380="","",_xlfn.XLOOKUP(G1380,'Réponses'!C:C,'Réponses'!F:F,"ERREUR PROCHAINE QUESTION"))</f>
        <v/>
      </c>
      <c r="I1380" s="26" t="str">
        <f>IF(H1380="","",_xlfn.XLOOKUP(H1380,Questions!$A:$A,Questions!$C:$C,"ERREUR TYPE"))</f>
        <v/>
      </c>
      <c r="J1380" s="26" t="str">
        <f>_xlfn.XLOOKUP(H1380&amp;"_"&amp;Saisie!J1381,'Réponses'!D:D,'Réponses'!C:C,"")</f>
        <v/>
      </c>
      <c r="K1380" s="26" t="str">
        <f>IF(J1380="","",_xlfn.XLOOKUP(J1380,'Réponses'!C:C,'Réponses'!F:F,"ERREUR PROCHAINE QUESTION"))</f>
        <v/>
      </c>
      <c r="L1380" s="26" t="str">
        <f>IF(K1380="","",_xlfn.XLOOKUP(K1380,Questions!$A:$A,Questions!$C:$C,"ERREUR TYPE"))</f>
        <v/>
      </c>
      <c r="M1380" s="26" t="str">
        <f>_xlfn.XLOOKUP(K1380&amp;"_"&amp;Saisie!L1381,'Réponses'!D:D,'Réponses'!C:C,"")</f>
        <v/>
      </c>
      <c r="N1380" s="26" t="str">
        <f>IF(M1380="","",_xlfn.XLOOKUP(M1380,'Réponses'!C:C,'Réponses'!F:F,"ERREUR PROCHAINE QUESTION"))</f>
        <v/>
      </c>
      <c r="O1380" s="26" t="str">
        <f>IF(N1380="","",_xlfn.XLOOKUP(N1380,Questions!$A:$A,Questions!$C:$C,"ERREUR TYPE"))</f>
        <v/>
      </c>
      <c r="P1380" s="26" t="str">
        <f>_xlfn.XLOOKUP(N1380&amp;"_"&amp;Saisie!N1381,'Réponses'!D:D,'Réponses'!C:C,"")</f>
        <v/>
      </c>
      <c r="Q1380" s="26" t="str">
        <f t="shared" si="22"/>
        <v/>
      </c>
    </row>
    <row r="1381" spans="1:17" x14ac:dyDescent="0.25">
      <c r="A1381" s="26" t="str">
        <f>IF(ISBLANK(Saisie!C1382),"",_xlfn.XLOOKUP(Saisie!C1382,Barème!A:A,Barème!F:F,"ERREUR CODE PRODUIT"))</f>
        <v/>
      </c>
      <c r="B1381" s="26" t="str">
        <f>IF(OR(A1381="08",MID(Saisie!C1382,4,4)="0804",MID(Saisie!C1382,4,4)="0907",A1381=""),"",_xlfn.XLOOKUP(A1381,Matériau!A:A,Matériau!C:C,"ERREUR MATERIAU"))</f>
        <v/>
      </c>
      <c r="C1381" s="26" t="str">
        <f>IF(B1381="","",_xlfn.XLOOKUP(B1381,Questions!A:A,Questions!C:C,""))</f>
        <v/>
      </c>
      <c r="D1381" s="26" t="str">
        <f>_xlfn.XLOOKUP(B1381&amp;"_"&amp;Saisie!F1382,'Réponses'!D:D,'Réponses'!C:C,"")</f>
        <v/>
      </c>
      <c r="E1381" s="26" t="str">
        <f>IF(D1381="","",_xlfn.XLOOKUP(D1381,'Réponses'!C:C,'Réponses'!F:F,"ERREUR PROCHAINE QUESTION"))</f>
        <v/>
      </c>
      <c r="F1381" s="26" t="str">
        <f>IF(E1381="","",_xlfn.XLOOKUP(E1381,Questions!$A:$A,Questions!$C:$C,"ERREUR TYPE"))</f>
        <v/>
      </c>
      <c r="G1381" s="26" t="str">
        <f>_xlfn.XLOOKUP(E1381&amp;"_"&amp;Saisie!H1382,'Réponses'!D:D,'Réponses'!C:C,"")</f>
        <v/>
      </c>
      <c r="H1381" s="26" t="str">
        <f>IF(G1381="","",_xlfn.XLOOKUP(G1381,'Réponses'!C:C,'Réponses'!F:F,"ERREUR PROCHAINE QUESTION"))</f>
        <v/>
      </c>
      <c r="I1381" s="26" t="str">
        <f>IF(H1381="","",_xlfn.XLOOKUP(H1381,Questions!$A:$A,Questions!$C:$C,"ERREUR TYPE"))</f>
        <v/>
      </c>
      <c r="J1381" s="26" t="str">
        <f>_xlfn.XLOOKUP(H1381&amp;"_"&amp;Saisie!J1382,'Réponses'!D:D,'Réponses'!C:C,"")</f>
        <v/>
      </c>
      <c r="K1381" s="26" t="str">
        <f>IF(J1381="","",_xlfn.XLOOKUP(J1381,'Réponses'!C:C,'Réponses'!F:F,"ERREUR PROCHAINE QUESTION"))</f>
        <v/>
      </c>
      <c r="L1381" s="26" t="str">
        <f>IF(K1381="","",_xlfn.XLOOKUP(K1381,Questions!$A:$A,Questions!$C:$C,"ERREUR TYPE"))</f>
        <v/>
      </c>
      <c r="M1381" s="26" t="str">
        <f>_xlfn.XLOOKUP(K1381&amp;"_"&amp;Saisie!L1382,'Réponses'!D:D,'Réponses'!C:C,"")</f>
        <v/>
      </c>
      <c r="N1381" s="26" t="str">
        <f>IF(M1381="","",_xlfn.XLOOKUP(M1381,'Réponses'!C:C,'Réponses'!F:F,"ERREUR PROCHAINE QUESTION"))</f>
        <v/>
      </c>
      <c r="O1381" s="26" t="str">
        <f>IF(N1381="","",_xlfn.XLOOKUP(N1381,Questions!$A:$A,Questions!$C:$C,"ERREUR TYPE"))</f>
        <v/>
      </c>
      <c r="P1381" s="26" t="str">
        <f>_xlfn.XLOOKUP(N1381&amp;"_"&amp;Saisie!N1382,'Réponses'!D:D,'Réponses'!C:C,"")</f>
        <v/>
      </c>
      <c r="Q1381" s="26" t="str">
        <f t="shared" si="22"/>
        <v/>
      </c>
    </row>
    <row r="1382" spans="1:17" x14ac:dyDescent="0.25">
      <c r="A1382" s="26" t="str">
        <f>IF(ISBLANK(Saisie!C1383),"",_xlfn.XLOOKUP(Saisie!C1383,Barème!A:A,Barème!F:F,"ERREUR CODE PRODUIT"))</f>
        <v/>
      </c>
      <c r="B1382" s="26" t="str">
        <f>IF(OR(A1382="08",MID(Saisie!C1383,4,4)="0804",MID(Saisie!C1383,4,4)="0907",A1382=""),"",_xlfn.XLOOKUP(A1382,Matériau!A:A,Matériau!C:C,"ERREUR MATERIAU"))</f>
        <v/>
      </c>
      <c r="C1382" s="26" t="str">
        <f>IF(B1382="","",_xlfn.XLOOKUP(B1382,Questions!A:A,Questions!C:C,""))</f>
        <v/>
      </c>
      <c r="D1382" s="26" t="str">
        <f>_xlfn.XLOOKUP(B1382&amp;"_"&amp;Saisie!F1383,'Réponses'!D:D,'Réponses'!C:C,"")</f>
        <v/>
      </c>
      <c r="E1382" s="26" t="str">
        <f>IF(D1382="","",_xlfn.XLOOKUP(D1382,'Réponses'!C:C,'Réponses'!F:F,"ERREUR PROCHAINE QUESTION"))</f>
        <v/>
      </c>
      <c r="F1382" s="26" t="str">
        <f>IF(E1382="","",_xlfn.XLOOKUP(E1382,Questions!$A:$A,Questions!$C:$C,"ERREUR TYPE"))</f>
        <v/>
      </c>
      <c r="G1382" s="26" t="str">
        <f>_xlfn.XLOOKUP(E1382&amp;"_"&amp;Saisie!H1383,'Réponses'!D:D,'Réponses'!C:C,"")</f>
        <v/>
      </c>
      <c r="H1382" s="26" t="str">
        <f>IF(G1382="","",_xlfn.XLOOKUP(G1382,'Réponses'!C:C,'Réponses'!F:F,"ERREUR PROCHAINE QUESTION"))</f>
        <v/>
      </c>
      <c r="I1382" s="26" t="str">
        <f>IF(H1382="","",_xlfn.XLOOKUP(H1382,Questions!$A:$A,Questions!$C:$C,"ERREUR TYPE"))</f>
        <v/>
      </c>
      <c r="J1382" s="26" t="str">
        <f>_xlfn.XLOOKUP(H1382&amp;"_"&amp;Saisie!J1383,'Réponses'!D:D,'Réponses'!C:C,"")</f>
        <v/>
      </c>
      <c r="K1382" s="26" t="str">
        <f>IF(J1382="","",_xlfn.XLOOKUP(J1382,'Réponses'!C:C,'Réponses'!F:F,"ERREUR PROCHAINE QUESTION"))</f>
        <v/>
      </c>
      <c r="L1382" s="26" t="str">
        <f>IF(K1382="","",_xlfn.XLOOKUP(K1382,Questions!$A:$A,Questions!$C:$C,"ERREUR TYPE"))</f>
        <v/>
      </c>
      <c r="M1382" s="26" t="str">
        <f>_xlfn.XLOOKUP(K1382&amp;"_"&amp;Saisie!L1383,'Réponses'!D:D,'Réponses'!C:C,"")</f>
        <v/>
      </c>
      <c r="N1382" s="26" t="str">
        <f>IF(M1382="","",_xlfn.XLOOKUP(M1382,'Réponses'!C:C,'Réponses'!F:F,"ERREUR PROCHAINE QUESTION"))</f>
        <v/>
      </c>
      <c r="O1382" s="26" t="str">
        <f>IF(N1382="","",_xlfn.XLOOKUP(N1382,Questions!$A:$A,Questions!$C:$C,"ERREUR TYPE"))</f>
        <v/>
      </c>
      <c r="P1382" s="26" t="str">
        <f>_xlfn.XLOOKUP(N1382&amp;"_"&amp;Saisie!N1383,'Réponses'!D:D,'Réponses'!C:C,"")</f>
        <v/>
      </c>
      <c r="Q1382" s="26" t="str">
        <f t="shared" si="22"/>
        <v/>
      </c>
    </row>
    <row r="1383" spans="1:17" x14ac:dyDescent="0.25">
      <c r="A1383" s="26" t="str">
        <f>IF(ISBLANK(Saisie!C1384),"",_xlfn.XLOOKUP(Saisie!C1384,Barème!A:A,Barème!F:F,"ERREUR CODE PRODUIT"))</f>
        <v/>
      </c>
      <c r="B1383" s="26" t="str">
        <f>IF(OR(A1383="08",MID(Saisie!C1384,4,4)="0804",MID(Saisie!C1384,4,4)="0907",A1383=""),"",_xlfn.XLOOKUP(A1383,Matériau!A:A,Matériau!C:C,"ERREUR MATERIAU"))</f>
        <v/>
      </c>
      <c r="C1383" s="26" t="str">
        <f>IF(B1383="","",_xlfn.XLOOKUP(B1383,Questions!A:A,Questions!C:C,""))</f>
        <v/>
      </c>
      <c r="D1383" s="26" t="str">
        <f>_xlfn.XLOOKUP(B1383&amp;"_"&amp;Saisie!F1384,'Réponses'!D:D,'Réponses'!C:C,"")</f>
        <v/>
      </c>
      <c r="E1383" s="26" t="str">
        <f>IF(D1383="","",_xlfn.XLOOKUP(D1383,'Réponses'!C:C,'Réponses'!F:F,"ERREUR PROCHAINE QUESTION"))</f>
        <v/>
      </c>
      <c r="F1383" s="26" t="str">
        <f>IF(E1383="","",_xlfn.XLOOKUP(E1383,Questions!$A:$A,Questions!$C:$C,"ERREUR TYPE"))</f>
        <v/>
      </c>
      <c r="G1383" s="26" t="str">
        <f>_xlfn.XLOOKUP(E1383&amp;"_"&amp;Saisie!H1384,'Réponses'!D:D,'Réponses'!C:C,"")</f>
        <v/>
      </c>
      <c r="H1383" s="26" t="str">
        <f>IF(G1383="","",_xlfn.XLOOKUP(G1383,'Réponses'!C:C,'Réponses'!F:F,"ERREUR PROCHAINE QUESTION"))</f>
        <v/>
      </c>
      <c r="I1383" s="26" t="str">
        <f>IF(H1383="","",_xlfn.XLOOKUP(H1383,Questions!$A:$A,Questions!$C:$C,"ERREUR TYPE"))</f>
        <v/>
      </c>
      <c r="J1383" s="26" t="str">
        <f>_xlfn.XLOOKUP(H1383&amp;"_"&amp;Saisie!J1384,'Réponses'!D:D,'Réponses'!C:C,"")</f>
        <v/>
      </c>
      <c r="K1383" s="26" t="str">
        <f>IF(J1383="","",_xlfn.XLOOKUP(J1383,'Réponses'!C:C,'Réponses'!F:F,"ERREUR PROCHAINE QUESTION"))</f>
        <v/>
      </c>
      <c r="L1383" s="26" t="str">
        <f>IF(K1383="","",_xlfn.XLOOKUP(K1383,Questions!$A:$A,Questions!$C:$C,"ERREUR TYPE"))</f>
        <v/>
      </c>
      <c r="M1383" s="26" t="str">
        <f>_xlfn.XLOOKUP(K1383&amp;"_"&amp;Saisie!L1384,'Réponses'!D:D,'Réponses'!C:C,"")</f>
        <v/>
      </c>
      <c r="N1383" s="26" t="str">
        <f>IF(M1383="","",_xlfn.XLOOKUP(M1383,'Réponses'!C:C,'Réponses'!F:F,"ERREUR PROCHAINE QUESTION"))</f>
        <v/>
      </c>
      <c r="O1383" s="26" t="str">
        <f>IF(N1383="","",_xlfn.XLOOKUP(N1383,Questions!$A:$A,Questions!$C:$C,"ERREUR TYPE"))</f>
        <v/>
      </c>
      <c r="P1383" s="26" t="str">
        <f>_xlfn.XLOOKUP(N1383&amp;"_"&amp;Saisie!N1384,'Réponses'!D:D,'Réponses'!C:C,"")</f>
        <v/>
      </c>
      <c r="Q1383" s="26" t="str">
        <f t="shared" si="22"/>
        <v/>
      </c>
    </row>
    <row r="1384" spans="1:17" x14ac:dyDescent="0.25">
      <c r="A1384" s="26" t="str">
        <f>IF(ISBLANK(Saisie!C1385),"",_xlfn.XLOOKUP(Saisie!C1385,Barème!A:A,Barème!F:F,"ERREUR CODE PRODUIT"))</f>
        <v/>
      </c>
      <c r="B1384" s="26" t="str">
        <f>IF(OR(A1384="08",MID(Saisie!C1385,4,4)="0804",MID(Saisie!C1385,4,4)="0907",A1384=""),"",_xlfn.XLOOKUP(A1384,Matériau!A:A,Matériau!C:C,"ERREUR MATERIAU"))</f>
        <v/>
      </c>
      <c r="C1384" s="26" t="str">
        <f>IF(B1384="","",_xlfn.XLOOKUP(B1384,Questions!A:A,Questions!C:C,""))</f>
        <v/>
      </c>
      <c r="D1384" s="26" t="str">
        <f>_xlfn.XLOOKUP(B1384&amp;"_"&amp;Saisie!F1385,'Réponses'!D:D,'Réponses'!C:C,"")</f>
        <v/>
      </c>
      <c r="E1384" s="26" t="str">
        <f>IF(D1384="","",_xlfn.XLOOKUP(D1384,'Réponses'!C:C,'Réponses'!F:F,"ERREUR PROCHAINE QUESTION"))</f>
        <v/>
      </c>
      <c r="F1384" s="26" t="str">
        <f>IF(E1384="","",_xlfn.XLOOKUP(E1384,Questions!$A:$A,Questions!$C:$C,"ERREUR TYPE"))</f>
        <v/>
      </c>
      <c r="G1384" s="26" t="str">
        <f>_xlfn.XLOOKUP(E1384&amp;"_"&amp;Saisie!H1385,'Réponses'!D:D,'Réponses'!C:C,"")</f>
        <v/>
      </c>
      <c r="H1384" s="26" t="str">
        <f>IF(G1384="","",_xlfn.XLOOKUP(G1384,'Réponses'!C:C,'Réponses'!F:F,"ERREUR PROCHAINE QUESTION"))</f>
        <v/>
      </c>
      <c r="I1384" s="26" t="str">
        <f>IF(H1384="","",_xlfn.XLOOKUP(H1384,Questions!$A:$A,Questions!$C:$C,"ERREUR TYPE"))</f>
        <v/>
      </c>
      <c r="J1384" s="26" t="str">
        <f>_xlfn.XLOOKUP(H1384&amp;"_"&amp;Saisie!J1385,'Réponses'!D:D,'Réponses'!C:C,"")</f>
        <v/>
      </c>
      <c r="K1384" s="26" t="str">
        <f>IF(J1384="","",_xlfn.XLOOKUP(J1384,'Réponses'!C:C,'Réponses'!F:F,"ERREUR PROCHAINE QUESTION"))</f>
        <v/>
      </c>
      <c r="L1384" s="26" t="str">
        <f>IF(K1384="","",_xlfn.XLOOKUP(K1384,Questions!$A:$A,Questions!$C:$C,"ERREUR TYPE"))</f>
        <v/>
      </c>
      <c r="M1384" s="26" t="str">
        <f>_xlfn.XLOOKUP(K1384&amp;"_"&amp;Saisie!L1385,'Réponses'!D:D,'Réponses'!C:C,"")</f>
        <v/>
      </c>
      <c r="N1384" s="26" t="str">
        <f>IF(M1384="","",_xlfn.XLOOKUP(M1384,'Réponses'!C:C,'Réponses'!F:F,"ERREUR PROCHAINE QUESTION"))</f>
        <v/>
      </c>
      <c r="O1384" s="26" t="str">
        <f>IF(N1384="","",_xlfn.XLOOKUP(N1384,Questions!$A:$A,Questions!$C:$C,"ERREUR TYPE"))</f>
        <v/>
      </c>
      <c r="P1384" s="26" t="str">
        <f>_xlfn.XLOOKUP(N1384&amp;"_"&amp;Saisie!N1385,'Réponses'!D:D,'Réponses'!C:C,"")</f>
        <v/>
      </c>
      <c r="Q1384" s="26" t="str">
        <f t="shared" si="22"/>
        <v/>
      </c>
    </row>
    <row r="1385" spans="1:17" x14ac:dyDescent="0.25">
      <c r="A1385" s="26" t="str">
        <f>IF(ISBLANK(Saisie!C1386),"",_xlfn.XLOOKUP(Saisie!C1386,Barème!A:A,Barème!F:F,"ERREUR CODE PRODUIT"))</f>
        <v/>
      </c>
      <c r="B1385" s="26" t="str">
        <f>IF(OR(A1385="08",MID(Saisie!C1386,4,4)="0804",MID(Saisie!C1386,4,4)="0907",A1385=""),"",_xlfn.XLOOKUP(A1385,Matériau!A:A,Matériau!C:C,"ERREUR MATERIAU"))</f>
        <v/>
      </c>
      <c r="C1385" s="26" t="str">
        <f>IF(B1385="","",_xlfn.XLOOKUP(B1385,Questions!A:A,Questions!C:C,""))</f>
        <v/>
      </c>
      <c r="D1385" s="26" t="str">
        <f>_xlfn.XLOOKUP(B1385&amp;"_"&amp;Saisie!F1386,'Réponses'!D:D,'Réponses'!C:C,"")</f>
        <v/>
      </c>
      <c r="E1385" s="26" t="str">
        <f>IF(D1385="","",_xlfn.XLOOKUP(D1385,'Réponses'!C:C,'Réponses'!F:F,"ERREUR PROCHAINE QUESTION"))</f>
        <v/>
      </c>
      <c r="F1385" s="26" t="str">
        <f>IF(E1385="","",_xlfn.XLOOKUP(E1385,Questions!$A:$A,Questions!$C:$C,"ERREUR TYPE"))</f>
        <v/>
      </c>
      <c r="G1385" s="26" t="str">
        <f>_xlfn.XLOOKUP(E1385&amp;"_"&amp;Saisie!H1386,'Réponses'!D:D,'Réponses'!C:C,"")</f>
        <v/>
      </c>
      <c r="H1385" s="26" t="str">
        <f>IF(G1385="","",_xlfn.XLOOKUP(G1385,'Réponses'!C:C,'Réponses'!F:F,"ERREUR PROCHAINE QUESTION"))</f>
        <v/>
      </c>
      <c r="I1385" s="26" t="str">
        <f>IF(H1385="","",_xlfn.XLOOKUP(H1385,Questions!$A:$A,Questions!$C:$C,"ERREUR TYPE"))</f>
        <v/>
      </c>
      <c r="J1385" s="26" t="str">
        <f>_xlfn.XLOOKUP(H1385&amp;"_"&amp;Saisie!J1386,'Réponses'!D:D,'Réponses'!C:C,"")</f>
        <v/>
      </c>
      <c r="K1385" s="26" t="str">
        <f>IF(J1385="","",_xlfn.XLOOKUP(J1385,'Réponses'!C:C,'Réponses'!F:F,"ERREUR PROCHAINE QUESTION"))</f>
        <v/>
      </c>
      <c r="L1385" s="26" t="str">
        <f>IF(K1385="","",_xlfn.XLOOKUP(K1385,Questions!$A:$A,Questions!$C:$C,"ERREUR TYPE"))</f>
        <v/>
      </c>
      <c r="M1385" s="26" t="str">
        <f>_xlfn.XLOOKUP(K1385&amp;"_"&amp;Saisie!L1386,'Réponses'!D:D,'Réponses'!C:C,"")</f>
        <v/>
      </c>
      <c r="N1385" s="26" t="str">
        <f>IF(M1385="","",_xlfn.XLOOKUP(M1385,'Réponses'!C:C,'Réponses'!F:F,"ERREUR PROCHAINE QUESTION"))</f>
        <v/>
      </c>
      <c r="O1385" s="26" t="str">
        <f>IF(N1385="","",_xlfn.XLOOKUP(N1385,Questions!$A:$A,Questions!$C:$C,"ERREUR TYPE"))</f>
        <v/>
      </c>
      <c r="P1385" s="26" t="str">
        <f>_xlfn.XLOOKUP(N1385&amp;"_"&amp;Saisie!N1386,'Réponses'!D:D,'Réponses'!C:C,"")</f>
        <v/>
      </c>
      <c r="Q1385" s="26" t="str">
        <f t="shared" si="22"/>
        <v/>
      </c>
    </row>
    <row r="1386" spans="1:17" x14ac:dyDescent="0.25">
      <c r="A1386" s="26" t="str">
        <f>IF(ISBLANK(Saisie!C1387),"",_xlfn.XLOOKUP(Saisie!C1387,Barème!A:A,Barème!F:F,"ERREUR CODE PRODUIT"))</f>
        <v/>
      </c>
      <c r="B1386" s="26" t="str">
        <f>IF(OR(A1386="08",MID(Saisie!C1387,4,4)="0804",MID(Saisie!C1387,4,4)="0907",A1386=""),"",_xlfn.XLOOKUP(A1386,Matériau!A:A,Matériau!C:C,"ERREUR MATERIAU"))</f>
        <v/>
      </c>
      <c r="C1386" s="26" t="str">
        <f>IF(B1386="","",_xlfn.XLOOKUP(B1386,Questions!A:A,Questions!C:C,""))</f>
        <v/>
      </c>
      <c r="D1386" s="26" t="str">
        <f>_xlfn.XLOOKUP(B1386&amp;"_"&amp;Saisie!F1387,'Réponses'!D:D,'Réponses'!C:C,"")</f>
        <v/>
      </c>
      <c r="E1386" s="26" t="str">
        <f>IF(D1386="","",_xlfn.XLOOKUP(D1386,'Réponses'!C:C,'Réponses'!F:F,"ERREUR PROCHAINE QUESTION"))</f>
        <v/>
      </c>
      <c r="F1386" s="26" t="str">
        <f>IF(E1386="","",_xlfn.XLOOKUP(E1386,Questions!$A:$A,Questions!$C:$C,"ERREUR TYPE"))</f>
        <v/>
      </c>
      <c r="G1386" s="26" t="str">
        <f>_xlfn.XLOOKUP(E1386&amp;"_"&amp;Saisie!H1387,'Réponses'!D:D,'Réponses'!C:C,"")</f>
        <v/>
      </c>
      <c r="H1386" s="26" t="str">
        <f>IF(G1386="","",_xlfn.XLOOKUP(G1386,'Réponses'!C:C,'Réponses'!F:F,"ERREUR PROCHAINE QUESTION"))</f>
        <v/>
      </c>
      <c r="I1386" s="26" t="str">
        <f>IF(H1386="","",_xlfn.XLOOKUP(H1386,Questions!$A:$A,Questions!$C:$C,"ERREUR TYPE"))</f>
        <v/>
      </c>
      <c r="J1386" s="26" t="str">
        <f>_xlfn.XLOOKUP(H1386&amp;"_"&amp;Saisie!J1387,'Réponses'!D:D,'Réponses'!C:C,"")</f>
        <v/>
      </c>
      <c r="K1386" s="26" t="str">
        <f>IF(J1386="","",_xlfn.XLOOKUP(J1386,'Réponses'!C:C,'Réponses'!F:F,"ERREUR PROCHAINE QUESTION"))</f>
        <v/>
      </c>
      <c r="L1386" s="26" t="str">
        <f>IF(K1386="","",_xlfn.XLOOKUP(K1386,Questions!$A:$A,Questions!$C:$C,"ERREUR TYPE"))</f>
        <v/>
      </c>
      <c r="M1386" s="26" t="str">
        <f>_xlfn.XLOOKUP(K1386&amp;"_"&amp;Saisie!L1387,'Réponses'!D:D,'Réponses'!C:C,"")</f>
        <v/>
      </c>
      <c r="N1386" s="26" t="str">
        <f>IF(M1386="","",_xlfn.XLOOKUP(M1386,'Réponses'!C:C,'Réponses'!F:F,"ERREUR PROCHAINE QUESTION"))</f>
        <v/>
      </c>
      <c r="O1386" s="26" t="str">
        <f>IF(N1386="","",_xlfn.XLOOKUP(N1386,Questions!$A:$A,Questions!$C:$C,"ERREUR TYPE"))</f>
        <v/>
      </c>
      <c r="P1386" s="26" t="str">
        <f>_xlfn.XLOOKUP(N1386&amp;"_"&amp;Saisie!N1387,'Réponses'!D:D,'Réponses'!C:C,"")</f>
        <v/>
      </c>
      <c r="Q1386" s="26" t="str">
        <f t="shared" si="22"/>
        <v/>
      </c>
    </row>
    <row r="1387" spans="1:17" x14ac:dyDescent="0.25">
      <c r="A1387" s="26" t="str">
        <f>IF(ISBLANK(Saisie!C1388),"",_xlfn.XLOOKUP(Saisie!C1388,Barème!A:A,Barème!F:F,"ERREUR CODE PRODUIT"))</f>
        <v/>
      </c>
      <c r="B1387" s="26" t="str">
        <f>IF(OR(A1387="08",MID(Saisie!C1388,4,4)="0804",MID(Saisie!C1388,4,4)="0907",A1387=""),"",_xlfn.XLOOKUP(A1387,Matériau!A:A,Matériau!C:C,"ERREUR MATERIAU"))</f>
        <v/>
      </c>
      <c r="C1387" s="26" t="str">
        <f>IF(B1387="","",_xlfn.XLOOKUP(B1387,Questions!A:A,Questions!C:C,""))</f>
        <v/>
      </c>
      <c r="D1387" s="26" t="str">
        <f>_xlfn.XLOOKUP(B1387&amp;"_"&amp;Saisie!F1388,'Réponses'!D:D,'Réponses'!C:C,"")</f>
        <v/>
      </c>
      <c r="E1387" s="26" t="str">
        <f>IF(D1387="","",_xlfn.XLOOKUP(D1387,'Réponses'!C:C,'Réponses'!F:F,"ERREUR PROCHAINE QUESTION"))</f>
        <v/>
      </c>
      <c r="F1387" s="26" t="str">
        <f>IF(E1387="","",_xlfn.XLOOKUP(E1387,Questions!$A:$A,Questions!$C:$C,"ERREUR TYPE"))</f>
        <v/>
      </c>
      <c r="G1387" s="26" t="str">
        <f>_xlfn.XLOOKUP(E1387&amp;"_"&amp;Saisie!H1388,'Réponses'!D:D,'Réponses'!C:C,"")</f>
        <v/>
      </c>
      <c r="H1387" s="26" t="str">
        <f>IF(G1387="","",_xlfn.XLOOKUP(G1387,'Réponses'!C:C,'Réponses'!F:F,"ERREUR PROCHAINE QUESTION"))</f>
        <v/>
      </c>
      <c r="I1387" s="26" t="str">
        <f>IF(H1387="","",_xlfn.XLOOKUP(H1387,Questions!$A:$A,Questions!$C:$C,"ERREUR TYPE"))</f>
        <v/>
      </c>
      <c r="J1387" s="26" t="str">
        <f>_xlfn.XLOOKUP(H1387&amp;"_"&amp;Saisie!J1388,'Réponses'!D:D,'Réponses'!C:C,"")</f>
        <v/>
      </c>
      <c r="K1387" s="26" t="str">
        <f>IF(J1387="","",_xlfn.XLOOKUP(J1387,'Réponses'!C:C,'Réponses'!F:F,"ERREUR PROCHAINE QUESTION"))</f>
        <v/>
      </c>
      <c r="L1387" s="26" t="str">
        <f>IF(K1387="","",_xlfn.XLOOKUP(K1387,Questions!$A:$A,Questions!$C:$C,"ERREUR TYPE"))</f>
        <v/>
      </c>
      <c r="M1387" s="26" t="str">
        <f>_xlfn.XLOOKUP(K1387&amp;"_"&amp;Saisie!L1388,'Réponses'!D:D,'Réponses'!C:C,"")</f>
        <v/>
      </c>
      <c r="N1387" s="26" t="str">
        <f>IF(M1387="","",_xlfn.XLOOKUP(M1387,'Réponses'!C:C,'Réponses'!F:F,"ERREUR PROCHAINE QUESTION"))</f>
        <v/>
      </c>
      <c r="O1387" s="26" t="str">
        <f>IF(N1387="","",_xlfn.XLOOKUP(N1387,Questions!$A:$A,Questions!$C:$C,"ERREUR TYPE"))</f>
        <v/>
      </c>
      <c r="P1387" s="26" t="str">
        <f>_xlfn.XLOOKUP(N1387&amp;"_"&amp;Saisie!N1388,'Réponses'!D:D,'Réponses'!C:C,"")</f>
        <v/>
      </c>
      <c r="Q1387" s="26" t="str">
        <f t="shared" si="22"/>
        <v/>
      </c>
    </row>
    <row r="1388" spans="1:17" x14ac:dyDescent="0.25">
      <c r="A1388" s="26" t="str">
        <f>IF(ISBLANK(Saisie!C1389),"",_xlfn.XLOOKUP(Saisie!C1389,Barème!A:A,Barème!F:F,"ERREUR CODE PRODUIT"))</f>
        <v/>
      </c>
      <c r="B1388" s="26" t="str">
        <f>IF(OR(A1388="08",MID(Saisie!C1389,4,4)="0804",MID(Saisie!C1389,4,4)="0907",A1388=""),"",_xlfn.XLOOKUP(A1388,Matériau!A:A,Matériau!C:C,"ERREUR MATERIAU"))</f>
        <v/>
      </c>
      <c r="C1388" s="26" t="str">
        <f>IF(B1388="","",_xlfn.XLOOKUP(B1388,Questions!A:A,Questions!C:C,""))</f>
        <v/>
      </c>
      <c r="D1388" s="26" t="str">
        <f>_xlfn.XLOOKUP(B1388&amp;"_"&amp;Saisie!F1389,'Réponses'!D:D,'Réponses'!C:C,"")</f>
        <v/>
      </c>
      <c r="E1388" s="26" t="str">
        <f>IF(D1388="","",_xlfn.XLOOKUP(D1388,'Réponses'!C:C,'Réponses'!F:F,"ERREUR PROCHAINE QUESTION"))</f>
        <v/>
      </c>
      <c r="F1388" s="26" t="str">
        <f>IF(E1388="","",_xlfn.XLOOKUP(E1388,Questions!$A:$A,Questions!$C:$C,"ERREUR TYPE"))</f>
        <v/>
      </c>
      <c r="G1388" s="26" t="str">
        <f>_xlfn.XLOOKUP(E1388&amp;"_"&amp;Saisie!H1389,'Réponses'!D:D,'Réponses'!C:C,"")</f>
        <v/>
      </c>
      <c r="H1388" s="26" t="str">
        <f>IF(G1388="","",_xlfn.XLOOKUP(G1388,'Réponses'!C:C,'Réponses'!F:F,"ERREUR PROCHAINE QUESTION"))</f>
        <v/>
      </c>
      <c r="I1388" s="26" t="str">
        <f>IF(H1388="","",_xlfn.XLOOKUP(H1388,Questions!$A:$A,Questions!$C:$C,"ERREUR TYPE"))</f>
        <v/>
      </c>
      <c r="J1388" s="26" t="str">
        <f>_xlfn.XLOOKUP(H1388&amp;"_"&amp;Saisie!J1389,'Réponses'!D:D,'Réponses'!C:C,"")</f>
        <v/>
      </c>
      <c r="K1388" s="26" t="str">
        <f>IF(J1388="","",_xlfn.XLOOKUP(J1388,'Réponses'!C:C,'Réponses'!F:F,"ERREUR PROCHAINE QUESTION"))</f>
        <v/>
      </c>
      <c r="L1388" s="26" t="str">
        <f>IF(K1388="","",_xlfn.XLOOKUP(K1388,Questions!$A:$A,Questions!$C:$C,"ERREUR TYPE"))</f>
        <v/>
      </c>
      <c r="M1388" s="26" t="str">
        <f>_xlfn.XLOOKUP(K1388&amp;"_"&amp;Saisie!L1389,'Réponses'!D:D,'Réponses'!C:C,"")</f>
        <v/>
      </c>
      <c r="N1388" s="26" t="str">
        <f>IF(M1388="","",_xlfn.XLOOKUP(M1388,'Réponses'!C:C,'Réponses'!F:F,"ERREUR PROCHAINE QUESTION"))</f>
        <v/>
      </c>
      <c r="O1388" s="26" t="str">
        <f>IF(N1388="","",_xlfn.XLOOKUP(N1388,Questions!$A:$A,Questions!$C:$C,"ERREUR TYPE"))</f>
        <v/>
      </c>
      <c r="P1388" s="26" t="str">
        <f>_xlfn.XLOOKUP(N1388&amp;"_"&amp;Saisie!N1389,'Réponses'!D:D,'Réponses'!C:C,"")</f>
        <v/>
      </c>
      <c r="Q1388" s="26" t="str">
        <f t="shared" si="22"/>
        <v/>
      </c>
    </row>
    <row r="1389" spans="1:17" x14ac:dyDescent="0.25">
      <c r="A1389" s="26" t="str">
        <f>IF(ISBLANK(Saisie!C1390),"",_xlfn.XLOOKUP(Saisie!C1390,Barème!A:A,Barème!F:F,"ERREUR CODE PRODUIT"))</f>
        <v/>
      </c>
      <c r="B1389" s="26" t="str">
        <f>IF(OR(A1389="08",MID(Saisie!C1390,4,4)="0804",MID(Saisie!C1390,4,4)="0907",A1389=""),"",_xlfn.XLOOKUP(A1389,Matériau!A:A,Matériau!C:C,"ERREUR MATERIAU"))</f>
        <v/>
      </c>
      <c r="C1389" s="26" t="str">
        <f>IF(B1389="","",_xlfn.XLOOKUP(B1389,Questions!A:A,Questions!C:C,""))</f>
        <v/>
      </c>
      <c r="D1389" s="26" t="str">
        <f>_xlfn.XLOOKUP(B1389&amp;"_"&amp;Saisie!F1390,'Réponses'!D:D,'Réponses'!C:C,"")</f>
        <v/>
      </c>
      <c r="E1389" s="26" t="str">
        <f>IF(D1389="","",_xlfn.XLOOKUP(D1389,'Réponses'!C:C,'Réponses'!F:F,"ERREUR PROCHAINE QUESTION"))</f>
        <v/>
      </c>
      <c r="F1389" s="26" t="str">
        <f>IF(E1389="","",_xlfn.XLOOKUP(E1389,Questions!$A:$A,Questions!$C:$C,"ERREUR TYPE"))</f>
        <v/>
      </c>
      <c r="G1389" s="26" t="str">
        <f>_xlfn.XLOOKUP(E1389&amp;"_"&amp;Saisie!H1390,'Réponses'!D:D,'Réponses'!C:C,"")</f>
        <v/>
      </c>
      <c r="H1389" s="26" t="str">
        <f>IF(G1389="","",_xlfn.XLOOKUP(G1389,'Réponses'!C:C,'Réponses'!F:F,"ERREUR PROCHAINE QUESTION"))</f>
        <v/>
      </c>
      <c r="I1389" s="26" t="str">
        <f>IF(H1389="","",_xlfn.XLOOKUP(H1389,Questions!$A:$A,Questions!$C:$C,"ERREUR TYPE"))</f>
        <v/>
      </c>
      <c r="J1389" s="26" t="str">
        <f>_xlfn.XLOOKUP(H1389&amp;"_"&amp;Saisie!J1390,'Réponses'!D:D,'Réponses'!C:C,"")</f>
        <v/>
      </c>
      <c r="K1389" s="26" t="str">
        <f>IF(J1389="","",_xlfn.XLOOKUP(J1389,'Réponses'!C:C,'Réponses'!F:F,"ERREUR PROCHAINE QUESTION"))</f>
        <v/>
      </c>
      <c r="L1389" s="26" t="str">
        <f>IF(K1389="","",_xlfn.XLOOKUP(K1389,Questions!$A:$A,Questions!$C:$C,"ERREUR TYPE"))</f>
        <v/>
      </c>
      <c r="M1389" s="26" t="str">
        <f>_xlfn.XLOOKUP(K1389&amp;"_"&amp;Saisie!L1390,'Réponses'!D:D,'Réponses'!C:C,"")</f>
        <v/>
      </c>
      <c r="N1389" s="26" t="str">
        <f>IF(M1389="","",_xlfn.XLOOKUP(M1389,'Réponses'!C:C,'Réponses'!F:F,"ERREUR PROCHAINE QUESTION"))</f>
        <v/>
      </c>
      <c r="O1389" s="26" t="str">
        <f>IF(N1389="","",_xlfn.XLOOKUP(N1389,Questions!$A:$A,Questions!$C:$C,"ERREUR TYPE"))</f>
        <v/>
      </c>
      <c r="P1389" s="26" t="str">
        <f>_xlfn.XLOOKUP(N1389&amp;"_"&amp;Saisie!N1390,'Réponses'!D:D,'Réponses'!C:C,"")</f>
        <v/>
      </c>
      <c r="Q1389" s="26" t="str">
        <f t="shared" si="22"/>
        <v/>
      </c>
    </row>
    <row r="1390" spans="1:17" x14ac:dyDescent="0.25">
      <c r="A1390" s="26" t="str">
        <f>IF(ISBLANK(Saisie!C1391),"",_xlfn.XLOOKUP(Saisie!C1391,Barème!A:A,Barème!F:F,"ERREUR CODE PRODUIT"))</f>
        <v/>
      </c>
      <c r="B1390" s="26" t="str">
        <f>IF(OR(A1390="08",MID(Saisie!C1391,4,4)="0804",MID(Saisie!C1391,4,4)="0907",A1390=""),"",_xlfn.XLOOKUP(A1390,Matériau!A:A,Matériau!C:C,"ERREUR MATERIAU"))</f>
        <v/>
      </c>
      <c r="C1390" s="26" t="str">
        <f>IF(B1390="","",_xlfn.XLOOKUP(B1390,Questions!A:A,Questions!C:C,""))</f>
        <v/>
      </c>
      <c r="D1390" s="26" t="str">
        <f>_xlfn.XLOOKUP(B1390&amp;"_"&amp;Saisie!F1391,'Réponses'!D:D,'Réponses'!C:C,"")</f>
        <v/>
      </c>
      <c r="E1390" s="26" t="str">
        <f>IF(D1390="","",_xlfn.XLOOKUP(D1390,'Réponses'!C:C,'Réponses'!F:F,"ERREUR PROCHAINE QUESTION"))</f>
        <v/>
      </c>
      <c r="F1390" s="26" t="str">
        <f>IF(E1390="","",_xlfn.XLOOKUP(E1390,Questions!$A:$A,Questions!$C:$C,"ERREUR TYPE"))</f>
        <v/>
      </c>
      <c r="G1390" s="26" t="str">
        <f>_xlfn.XLOOKUP(E1390&amp;"_"&amp;Saisie!H1391,'Réponses'!D:D,'Réponses'!C:C,"")</f>
        <v/>
      </c>
      <c r="H1390" s="26" t="str">
        <f>IF(G1390="","",_xlfn.XLOOKUP(G1390,'Réponses'!C:C,'Réponses'!F:F,"ERREUR PROCHAINE QUESTION"))</f>
        <v/>
      </c>
      <c r="I1390" s="26" t="str">
        <f>IF(H1390="","",_xlfn.XLOOKUP(H1390,Questions!$A:$A,Questions!$C:$C,"ERREUR TYPE"))</f>
        <v/>
      </c>
      <c r="J1390" s="26" t="str">
        <f>_xlfn.XLOOKUP(H1390&amp;"_"&amp;Saisie!J1391,'Réponses'!D:D,'Réponses'!C:C,"")</f>
        <v/>
      </c>
      <c r="K1390" s="26" t="str">
        <f>IF(J1390="","",_xlfn.XLOOKUP(J1390,'Réponses'!C:C,'Réponses'!F:F,"ERREUR PROCHAINE QUESTION"))</f>
        <v/>
      </c>
      <c r="L1390" s="26" t="str">
        <f>IF(K1390="","",_xlfn.XLOOKUP(K1390,Questions!$A:$A,Questions!$C:$C,"ERREUR TYPE"))</f>
        <v/>
      </c>
      <c r="M1390" s="26" t="str">
        <f>_xlfn.XLOOKUP(K1390&amp;"_"&amp;Saisie!L1391,'Réponses'!D:D,'Réponses'!C:C,"")</f>
        <v/>
      </c>
      <c r="N1390" s="26" t="str">
        <f>IF(M1390="","",_xlfn.XLOOKUP(M1390,'Réponses'!C:C,'Réponses'!F:F,"ERREUR PROCHAINE QUESTION"))</f>
        <v/>
      </c>
      <c r="O1390" s="26" t="str">
        <f>IF(N1390="","",_xlfn.XLOOKUP(N1390,Questions!$A:$A,Questions!$C:$C,"ERREUR TYPE"))</f>
        <v/>
      </c>
      <c r="P1390" s="26" t="str">
        <f>_xlfn.XLOOKUP(N1390&amp;"_"&amp;Saisie!N1391,'Réponses'!D:D,'Réponses'!C:C,"")</f>
        <v/>
      </c>
      <c r="Q1390" s="26" t="str">
        <f t="shared" si="22"/>
        <v/>
      </c>
    </row>
    <row r="1391" spans="1:17" x14ac:dyDescent="0.25">
      <c r="A1391" s="26" t="str">
        <f>IF(ISBLANK(Saisie!C1392),"",_xlfn.XLOOKUP(Saisie!C1392,Barème!A:A,Barème!F:F,"ERREUR CODE PRODUIT"))</f>
        <v/>
      </c>
      <c r="B1391" s="26" t="str">
        <f>IF(OR(A1391="08",MID(Saisie!C1392,4,4)="0804",MID(Saisie!C1392,4,4)="0907",A1391=""),"",_xlfn.XLOOKUP(A1391,Matériau!A:A,Matériau!C:C,"ERREUR MATERIAU"))</f>
        <v/>
      </c>
      <c r="C1391" s="26" t="str">
        <f>IF(B1391="","",_xlfn.XLOOKUP(B1391,Questions!A:A,Questions!C:C,""))</f>
        <v/>
      </c>
      <c r="D1391" s="26" t="str">
        <f>_xlfn.XLOOKUP(B1391&amp;"_"&amp;Saisie!F1392,'Réponses'!D:D,'Réponses'!C:C,"")</f>
        <v/>
      </c>
      <c r="E1391" s="26" t="str">
        <f>IF(D1391="","",_xlfn.XLOOKUP(D1391,'Réponses'!C:C,'Réponses'!F:F,"ERREUR PROCHAINE QUESTION"))</f>
        <v/>
      </c>
      <c r="F1391" s="26" t="str">
        <f>IF(E1391="","",_xlfn.XLOOKUP(E1391,Questions!$A:$A,Questions!$C:$C,"ERREUR TYPE"))</f>
        <v/>
      </c>
      <c r="G1391" s="26" t="str">
        <f>_xlfn.XLOOKUP(E1391&amp;"_"&amp;Saisie!H1392,'Réponses'!D:D,'Réponses'!C:C,"")</f>
        <v/>
      </c>
      <c r="H1391" s="26" t="str">
        <f>IF(G1391="","",_xlfn.XLOOKUP(G1391,'Réponses'!C:C,'Réponses'!F:F,"ERREUR PROCHAINE QUESTION"))</f>
        <v/>
      </c>
      <c r="I1391" s="26" t="str">
        <f>IF(H1391="","",_xlfn.XLOOKUP(H1391,Questions!$A:$A,Questions!$C:$C,"ERREUR TYPE"))</f>
        <v/>
      </c>
      <c r="J1391" s="26" t="str">
        <f>_xlfn.XLOOKUP(H1391&amp;"_"&amp;Saisie!J1392,'Réponses'!D:D,'Réponses'!C:C,"")</f>
        <v/>
      </c>
      <c r="K1391" s="26" t="str">
        <f>IF(J1391="","",_xlfn.XLOOKUP(J1391,'Réponses'!C:C,'Réponses'!F:F,"ERREUR PROCHAINE QUESTION"))</f>
        <v/>
      </c>
      <c r="L1391" s="26" t="str">
        <f>IF(K1391="","",_xlfn.XLOOKUP(K1391,Questions!$A:$A,Questions!$C:$C,"ERREUR TYPE"))</f>
        <v/>
      </c>
      <c r="M1391" s="26" t="str">
        <f>_xlfn.XLOOKUP(K1391&amp;"_"&amp;Saisie!L1392,'Réponses'!D:D,'Réponses'!C:C,"")</f>
        <v/>
      </c>
      <c r="N1391" s="26" t="str">
        <f>IF(M1391="","",_xlfn.XLOOKUP(M1391,'Réponses'!C:C,'Réponses'!F:F,"ERREUR PROCHAINE QUESTION"))</f>
        <v/>
      </c>
      <c r="O1391" s="26" t="str">
        <f>IF(N1391="","",_xlfn.XLOOKUP(N1391,Questions!$A:$A,Questions!$C:$C,"ERREUR TYPE"))</f>
        <v/>
      </c>
      <c r="P1391" s="26" t="str">
        <f>_xlfn.XLOOKUP(N1391&amp;"_"&amp;Saisie!N1392,'Réponses'!D:D,'Réponses'!C:C,"")</f>
        <v/>
      </c>
      <c r="Q1391" s="26" t="str">
        <f t="shared" si="22"/>
        <v/>
      </c>
    </row>
    <row r="1392" spans="1:17" x14ac:dyDescent="0.25">
      <c r="A1392" s="26" t="str">
        <f>IF(ISBLANK(Saisie!C1393),"",_xlfn.XLOOKUP(Saisie!C1393,Barème!A:A,Barème!F:F,"ERREUR CODE PRODUIT"))</f>
        <v/>
      </c>
      <c r="B1392" s="26" t="str">
        <f>IF(OR(A1392="08",MID(Saisie!C1393,4,4)="0804",MID(Saisie!C1393,4,4)="0907",A1392=""),"",_xlfn.XLOOKUP(A1392,Matériau!A:A,Matériau!C:C,"ERREUR MATERIAU"))</f>
        <v/>
      </c>
      <c r="C1392" s="26" t="str">
        <f>IF(B1392="","",_xlfn.XLOOKUP(B1392,Questions!A:A,Questions!C:C,""))</f>
        <v/>
      </c>
      <c r="D1392" s="26" t="str">
        <f>_xlfn.XLOOKUP(B1392&amp;"_"&amp;Saisie!F1393,'Réponses'!D:D,'Réponses'!C:C,"")</f>
        <v/>
      </c>
      <c r="E1392" s="26" t="str">
        <f>IF(D1392="","",_xlfn.XLOOKUP(D1392,'Réponses'!C:C,'Réponses'!F:F,"ERREUR PROCHAINE QUESTION"))</f>
        <v/>
      </c>
      <c r="F1392" s="26" t="str">
        <f>IF(E1392="","",_xlfn.XLOOKUP(E1392,Questions!$A:$A,Questions!$C:$C,"ERREUR TYPE"))</f>
        <v/>
      </c>
      <c r="G1392" s="26" t="str">
        <f>_xlfn.XLOOKUP(E1392&amp;"_"&amp;Saisie!H1393,'Réponses'!D:D,'Réponses'!C:C,"")</f>
        <v/>
      </c>
      <c r="H1392" s="26" t="str">
        <f>IF(G1392="","",_xlfn.XLOOKUP(G1392,'Réponses'!C:C,'Réponses'!F:F,"ERREUR PROCHAINE QUESTION"))</f>
        <v/>
      </c>
      <c r="I1392" s="26" t="str">
        <f>IF(H1392="","",_xlfn.XLOOKUP(H1392,Questions!$A:$A,Questions!$C:$C,"ERREUR TYPE"))</f>
        <v/>
      </c>
      <c r="J1392" s="26" t="str">
        <f>_xlfn.XLOOKUP(H1392&amp;"_"&amp;Saisie!J1393,'Réponses'!D:D,'Réponses'!C:C,"")</f>
        <v/>
      </c>
      <c r="K1392" s="26" t="str">
        <f>IF(J1392="","",_xlfn.XLOOKUP(J1392,'Réponses'!C:C,'Réponses'!F:F,"ERREUR PROCHAINE QUESTION"))</f>
        <v/>
      </c>
      <c r="L1392" s="26" t="str">
        <f>IF(K1392="","",_xlfn.XLOOKUP(K1392,Questions!$A:$A,Questions!$C:$C,"ERREUR TYPE"))</f>
        <v/>
      </c>
      <c r="M1392" s="26" t="str">
        <f>_xlfn.XLOOKUP(K1392&amp;"_"&amp;Saisie!L1393,'Réponses'!D:D,'Réponses'!C:C,"")</f>
        <v/>
      </c>
      <c r="N1392" s="26" t="str">
        <f>IF(M1392="","",_xlfn.XLOOKUP(M1392,'Réponses'!C:C,'Réponses'!F:F,"ERREUR PROCHAINE QUESTION"))</f>
        <v/>
      </c>
      <c r="O1392" s="26" t="str">
        <f>IF(N1392="","",_xlfn.XLOOKUP(N1392,Questions!$A:$A,Questions!$C:$C,"ERREUR TYPE"))</f>
        <v/>
      </c>
      <c r="P1392" s="26" t="str">
        <f>_xlfn.XLOOKUP(N1392&amp;"_"&amp;Saisie!N1393,'Réponses'!D:D,'Réponses'!C:C,"")</f>
        <v/>
      </c>
      <c r="Q1392" s="26" t="str">
        <f t="shared" si="22"/>
        <v/>
      </c>
    </row>
    <row r="1393" spans="1:17" x14ac:dyDescent="0.25">
      <c r="A1393" s="26" t="str">
        <f>IF(ISBLANK(Saisie!C1394),"",_xlfn.XLOOKUP(Saisie!C1394,Barème!A:A,Barème!F:F,"ERREUR CODE PRODUIT"))</f>
        <v/>
      </c>
      <c r="B1393" s="26" t="str">
        <f>IF(OR(A1393="08",MID(Saisie!C1394,4,4)="0804",MID(Saisie!C1394,4,4)="0907",A1393=""),"",_xlfn.XLOOKUP(A1393,Matériau!A:A,Matériau!C:C,"ERREUR MATERIAU"))</f>
        <v/>
      </c>
      <c r="C1393" s="26" t="str">
        <f>IF(B1393="","",_xlfn.XLOOKUP(B1393,Questions!A:A,Questions!C:C,""))</f>
        <v/>
      </c>
      <c r="D1393" s="26" t="str">
        <f>_xlfn.XLOOKUP(B1393&amp;"_"&amp;Saisie!F1394,'Réponses'!D:D,'Réponses'!C:C,"")</f>
        <v/>
      </c>
      <c r="E1393" s="26" t="str">
        <f>IF(D1393="","",_xlfn.XLOOKUP(D1393,'Réponses'!C:C,'Réponses'!F:F,"ERREUR PROCHAINE QUESTION"))</f>
        <v/>
      </c>
      <c r="F1393" s="26" t="str">
        <f>IF(E1393="","",_xlfn.XLOOKUP(E1393,Questions!$A:$A,Questions!$C:$C,"ERREUR TYPE"))</f>
        <v/>
      </c>
      <c r="G1393" s="26" t="str">
        <f>_xlfn.XLOOKUP(E1393&amp;"_"&amp;Saisie!H1394,'Réponses'!D:D,'Réponses'!C:C,"")</f>
        <v/>
      </c>
      <c r="H1393" s="26" t="str">
        <f>IF(G1393="","",_xlfn.XLOOKUP(G1393,'Réponses'!C:C,'Réponses'!F:F,"ERREUR PROCHAINE QUESTION"))</f>
        <v/>
      </c>
      <c r="I1393" s="26" t="str">
        <f>IF(H1393="","",_xlfn.XLOOKUP(H1393,Questions!$A:$A,Questions!$C:$C,"ERREUR TYPE"))</f>
        <v/>
      </c>
      <c r="J1393" s="26" t="str">
        <f>_xlfn.XLOOKUP(H1393&amp;"_"&amp;Saisie!J1394,'Réponses'!D:D,'Réponses'!C:C,"")</f>
        <v/>
      </c>
      <c r="K1393" s="26" t="str">
        <f>IF(J1393="","",_xlfn.XLOOKUP(J1393,'Réponses'!C:C,'Réponses'!F:F,"ERREUR PROCHAINE QUESTION"))</f>
        <v/>
      </c>
      <c r="L1393" s="26" t="str">
        <f>IF(K1393="","",_xlfn.XLOOKUP(K1393,Questions!$A:$A,Questions!$C:$C,"ERREUR TYPE"))</f>
        <v/>
      </c>
      <c r="M1393" s="26" t="str">
        <f>_xlfn.XLOOKUP(K1393&amp;"_"&amp;Saisie!L1394,'Réponses'!D:D,'Réponses'!C:C,"")</f>
        <v/>
      </c>
      <c r="N1393" s="26" t="str">
        <f>IF(M1393="","",_xlfn.XLOOKUP(M1393,'Réponses'!C:C,'Réponses'!F:F,"ERREUR PROCHAINE QUESTION"))</f>
        <v/>
      </c>
      <c r="O1393" s="26" t="str">
        <f>IF(N1393="","",_xlfn.XLOOKUP(N1393,Questions!$A:$A,Questions!$C:$C,"ERREUR TYPE"))</f>
        <v/>
      </c>
      <c r="P1393" s="26" t="str">
        <f>_xlfn.XLOOKUP(N1393&amp;"_"&amp;Saisie!N1394,'Réponses'!D:D,'Réponses'!C:C,"")</f>
        <v/>
      </c>
      <c r="Q1393" s="26" t="str">
        <f t="shared" si="22"/>
        <v/>
      </c>
    </row>
    <row r="1394" spans="1:17" x14ac:dyDescent="0.25">
      <c r="A1394" s="26" t="str">
        <f>IF(ISBLANK(Saisie!C1395),"",_xlfn.XLOOKUP(Saisie!C1395,Barème!A:A,Barème!F:F,"ERREUR CODE PRODUIT"))</f>
        <v/>
      </c>
      <c r="B1394" s="26" t="str">
        <f>IF(OR(A1394="08",MID(Saisie!C1395,4,4)="0804",MID(Saisie!C1395,4,4)="0907",A1394=""),"",_xlfn.XLOOKUP(A1394,Matériau!A:A,Matériau!C:C,"ERREUR MATERIAU"))</f>
        <v/>
      </c>
      <c r="C1394" s="26" t="str">
        <f>IF(B1394="","",_xlfn.XLOOKUP(B1394,Questions!A:A,Questions!C:C,""))</f>
        <v/>
      </c>
      <c r="D1394" s="26" t="str">
        <f>_xlfn.XLOOKUP(B1394&amp;"_"&amp;Saisie!F1395,'Réponses'!D:D,'Réponses'!C:C,"")</f>
        <v/>
      </c>
      <c r="E1394" s="26" t="str">
        <f>IF(D1394="","",_xlfn.XLOOKUP(D1394,'Réponses'!C:C,'Réponses'!F:F,"ERREUR PROCHAINE QUESTION"))</f>
        <v/>
      </c>
      <c r="F1394" s="26" t="str">
        <f>IF(E1394="","",_xlfn.XLOOKUP(E1394,Questions!$A:$A,Questions!$C:$C,"ERREUR TYPE"))</f>
        <v/>
      </c>
      <c r="G1394" s="26" t="str">
        <f>_xlfn.XLOOKUP(E1394&amp;"_"&amp;Saisie!H1395,'Réponses'!D:D,'Réponses'!C:C,"")</f>
        <v/>
      </c>
      <c r="H1394" s="26" t="str">
        <f>IF(G1394="","",_xlfn.XLOOKUP(G1394,'Réponses'!C:C,'Réponses'!F:F,"ERREUR PROCHAINE QUESTION"))</f>
        <v/>
      </c>
      <c r="I1394" s="26" t="str">
        <f>IF(H1394="","",_xlfn.XLOOKUP(H1394,Questions!$A:$A,Questions!$C:$C,"ERREUR TYPE"))</f>
        <v/>
      </c>
      <c r="J1394" s="26" t="str">
        <f>_xlfn.XLOOKUP(H1394&amp;"_"&amp;Saisie!J1395,'Réponses'!D:D,'Réponses'!C:C,"")</f>
        <v/>
      </c>
      <c r="K1394" s="26" t="str">
        <f>IF(J1394="","",_xlfn.XLOOKUP(J1394,'Réponses'!C:C,'Réponses'!F:F,"ERREUR PROCHAINE QUESTION"))</f>
        <v/>
      </c>
      <c r="L1394" s="26" t="str">
        <f>IF(K1394="","",_xlfn.XLOOKUP(K1394,Questions!$A:$A,Questions!$C:$C,"ERREUR TYPE"))</f>
        <v/>
      </c>
      <c r="M1394" s="26" t="str">
        <f>_xlfn.XLOOKUP(K1394&amp;"_"&amp;Saisie!L1395,'Réponses'!D:D,'Réponses'!C:C,"")</f>
        <v/>
      </c>
      <c r="N1394" s="26" t="str">
        <f>IF(M1394="","",_xlfn.XLOOKUP(M1394,'Réponses'!C:C,'Réponses'!F:F,"ERREUR PROCHAINE QUESTION"))</f>
        <v/>
      </c>
      <c r="O1394" s="26" t="str">
        <f>IF(N1394="","",_xlfn.XLOOKUP(N1394,Questions!$A:$A,Questions!$C:$C,"ERREUR TYPE"))</f>
        <v/>
      </c>
      <c r="P1394" s="26" t="str">
        <f>_xlfn.XLOOKUP(N1394&amp;"_"&amp;Saisie!N1395,'Réponses'!D:D,'Réponses'!C:C,"")</f>
        <v/>
      </c>
      <c r="Q1394" s="26" t="str">
        <f t="shared" si="22"/>
        <v/>
      </c>
    </row>
    <row r="1395" spans="1:17" x14ac:dyDescent="0.25">
      <c r="A1395" s="26" t="str">
        <f>IF(ISBLANK(Saisie!C1396),"",_xlfn.XLOOKUP(Saisie!C1396,Barème!A:A,Barème!F:F,"ERREUR CODE PRODUIT"))</f>
        <v/>
      </c>
      <c r="B1395" s="26" t="str">
        <f>IF(OR(A1395="08",MID(Saisie!C1396,4,4)="0804",MID(Saisie!C1396,4,4)="0907",A1395=""),"",_xlfn.XLOOKUP(A1395,Matériau!A:A,Matériau!C:C,"ERREUR MATERIAU"))</f>
        <v/>
      </c>
      <c r="C1395" s="26" t="str">
        <f>IF(B1395="","",_xlfn.XLOOKUP(B1395,Questions!A:A,Questions!C:C,""))</f>
        <v/>
      </c>
      <c r="D1395" s="26" t="str">
        <f>_xlfn.XLOOKUP(B1395&amp;"_"&amp;Saisie!F1396,'Réponses'!D:D,'Réponses'!C:C,"")</f>
        <v/>
      </c>
      <c r="E1395" s="26" t="str">
        <f>IF(D1395="","",_xlfn.XLOOKUP(D1395,'Réponses'!C:C,'Réponses'!F:F,"ERREUR PROCHAINE QUESTION"))</f>
        <v/>
      </c>
      <c r="F1395" s="26" t="str">
        <f>IF(E1395="","",_xlfn.XLOOKUP(E1395,Questions!$A:$A,Questions!$C:$C,"ERREUR TYPE"))</f>
        <v/>
      </c>
      <c r="G1395" s="26" t="str">
        <f>_xlfn.XLOOKUP(E1395&amp;"_"&amp;Saisie!H1396,'Réponses'!D:D,'Réponses'!C:C,"")</f>
        <v/>
      </c>
      <c r="H1395" s="26" t="str">
        <f>IF(G1395="","",_xlfn.XLOOKUP(G1395,'Réponses'!C:C,'Réponses'!F:F,"ERREUR PROCHAINE QUESTION"))</f>
        <v/>
      </c>
      <c r="I1395" s="26" t="str">
        <f>IF(H1395="","",_xlfn.XLOOKUP(H1395,Questions!$A:$A,Questions!$C:$C,"ERREUR TYPE"))</f>
        <v/>
      </c>
      <c r="J1395" s="26" t="str">
        <f>_xlfn.XLOOKUP(H1395&amp;"_"&amp;Saisie!J1396,'Réponses'!D:D,'Réponses'!C:C,"")</f>
        <v/>
      </c>
      <c r="K1395" s="26" t="str">
        <f>IF(J1395="","",_xlfn.XLOOKUP(J1395,'Réponses'!C:C,'Réponses'!F:F,"ERREUR PROCHAINE QUESTION"))</f>
        <v/>
      </c>
      <c r="L1395" s="26" t="str">
        <f>IF(K1395="","",_xlfn.XLOOKUP(K1395,Questions!$A:$A,Questions!$C:$C,"ERREUR TYPE"))</f>
        <v/>
      </c>
      <c r="M1395" s="26" t="str">
        <f>_xlfn.XLOOKUP(K1395&amp;"_"&amp;Saisie!L1396,'Réponses'!D:D,'Réponses'!C:C,"")</f>
        <v/>
      </c>
      <c r="N1395" s="26" t="str">
        <f>IF(M1395="","",_xlfn.XLOOKUP(M1395,'Réponses'!C:C,'Réponses'!F:F,"ERREUR PROCHAINE QUESTION"))</f>
        <v/>
      </c>
      <c r="O1395" s="26" t="str">
        <f>IF(N1395="","",_xlfn.XLOOKUP(N1395,Questions!$A:$A,Questions!$C:$C,"ERREUR TYPE"))</f>
        <v/>
      </c>
      <c r="P1395" s="26" t="str">
        <f>_xlfn.XLOOKUP(N1395&amp;"_"&amp;Saisie!N1396,'Réponses'!D:D,'Réponses'!C:C,"")</f>
        <v/>
      </c>
      <c r="Q1395" s="26" t="str">
        <f t="shared" si="22"/>
        <v/>
      </c>
    </row>
    <row r="1396" spans="1:17" x14ac:dyDescent="0.25">
      <c r="A1396" s="26" t="str">
        <f>IF(ISBLANK(Saisie!C1397),"",_xlfn.XLOOKUP(Saisie!C1397,Barème!A:A,Barème!F:F,"ERREUR CODE PRODUIT"))</f>
        <v/>
      </c>
      <c r="B1396" s="26" t="str">
        <f>IF(OR(A1396="08",MID(Saisie!C1397,4,4)="0804",MID(Saisie!C1397,4,4)="0907",A1396=""),"",_xlfn.XLOOKUP(A1396,Matériau!A:A,Matériau!C:C,"ERREUR MATERIAU"))</f>
        <v/>
      </c>
      <c r="C1396" s="26" t="str">
        <f>IF(B1396="","",_xlfn.XLOOKUP(B1396,Questions!A:A,Questions!C:C,""))</f>
        <v/>
      </c>
      <c r="D1396" s="26" t="str">
        <f>_xlfn.XLOOKUP(B1396&amp;"_"&amp;Saisie!F1397,'Réponses'!D:D,'Réponses'!C:C,"")</f>
        <v/>
      </c>
      <c r="E1396" s="26" t="str">
        <f>IF(D1396="","",_xlfn.XLOOKUP(D1396,'Réponses'!C:C,'Réponses'!F:F,"ERREUR PROCHAINE QUESTION"))</f>
        <v/>
      </c>
      <c r="F1396" s="26" t="str">
        <f>IF(E1396="","",_xlfn.XLOOKUP(E1396,Questions!$A:$A,Questions!$C:$C,"ERREUR TYPE"))</f>
        <v/>
      </c>
      <c r="G1396" s="26" t="str">
        <f>_xlfn.XLOOKUP(E1396&amp;"_"&amp;Saisie!H1397,'Réponses'!D:D,'Réponses'!C:C,"")</f>
        <v/>
      </c>
      <c r="H1396" s="26" t="str">
        <f>IF(G1396="","",_xlfn.XLOOKUP(G1396,'Réponses'!C:C,'Réponses'!F:F,"ERREUR PROCHAINE QUESTION"))</f>
        <v/>
      </c>
      <c r="I1396" s="26" t="str">
        <f>IF(H1396="","",_xlfn.XLOOKUP(H1396,Questions!$A:$A,Questions!$C:$C,"ERREUR TYPE"))</f>
        <v/>
      </c>
      <c r="J1396" s="26" t="str">
        <f>_xlfn.XLOOKUP(H1396&amp;"_"&amp;Saisie!J1397,'Réponses'!D:D,'Réponses'!C:C,"")</f>
        <v/>
      </c>
      <c r="K1396" s="26" t="str">
        <f>IF(J1396="","",_xlfn.XLOOKUP(J1396,'Réponses'!C:C,'Réponses'!F:F,"ERREUR PROCHAINE QUESTION"))</f>
        <v/>
      </c>
      <c r="L1396" s="26" t="str">
        <f>IF(K1396="","",_xlfn.XLOOKUP(K1396,Questions!$A:$A,Questions!$C:$C,"ERREUR TYPE"))</f>
        <v/>
      </c>
      <c r="M1396" s="26" t="str">
        <f>_xlfn.XLOOKUP(K1396&amp;"_"&amp;Saisie!L1397,'Réponses'!D:D,'Réponses'!C:C,"")</f>
        <v/>
      </c>
      <c r="N1396" s="26" t="str">
        <f>IF(M1396="","",_xlfn.XLOOKUP(M1396,'Réponses'!C:C,'Réponses'!F:F,"ERREUR PROCHAINE QUESTION"))</f>
        <v/>
      </c>
      <c r="O1396" s="26" t="str">
        <f>IF(N1396="","",_xlfn.XLOOKUP(N1396,Questions!$A:$A,Questions!$C:$C,"ERREUR TYPE"))</f>
        <v/>
      </c>
      <c r="P1396" s="26" t="str">
        <f>_xlfn.XLOOKUP(N1396&amp;"_"&amp;Saisie!N1397,'Réponses'!D:D,'Réponses'!C:C,"")</f>
        <v/>
      </c>
      <c r="Q1396" s="26" t="str">
        <f t="shared" si="22"/>
        <v/>
      </c>
    </row>
    <row r="1397" spans="1:17" x14ac:dyDescent="0.25">
      <c r="A1397" s="26" t="str">
        <f>IF(ISBLANK(Saisie!C1398),"",_xlfn.XLOOKUP(Saisie!C1398,Barème!A:A,Barème!F:F,"ERREUR CODE PRODUIT"))</f>
        <v/>
      </c>
      <c r="B1397" s="26" t="str">
        <f>IF(OR(A1397="08",MID(Saisie!C1398,4,4)="0804",MID(Saisie!C1398,4,4)="0907",A1397=""),"",_xlfn.XLOOKUP(A1397,Matériau!A:A,Matériau!C:C,"ERREUR MATERIAU"))</f>
        <v/>
      </c>
      <c r="C1397" s="26" t="str">
        <f>IF(B1397="","",_xlfn.XLOOKUP(B1397,Questions!A:A,Questions!C:C,""))</f>
        <v/>
      </c>
      <c r="D1397" s="26" t="str">
        <f>_xlfn.XLOOKUP(B1397&amp;"_"&amp;Saisie!F1398,'Réponses'!D:D,'Réponses'!C:C,"")</f>
        <v/>
      </c>
      <c r="E1397" s="26" t="str">
        <f>IF(D1397="","",_xlfn.XLOOKUP(D1397,'Réponses'!C:C,'Réponses'!F:F,"ERREUR PROCHAINE QUESTION"))</f>
        <v/>
      </c>
      <c r="F1397" s="26" t="str">
        <f>IF(E1397="","",_xlfn.XLOOKUP(E1397,Questions!$A:$A,Questions!$C:$C,"ERREUR TYPE"))</f>
        <v/>
      </c>
      <c r="G1397" s="26" t="str">
        <f>_xlfn.XLOOKUP(E1397&amp;"_"&amp;Saisie!H1398,'Réponses'!D:D,'Réponses'!C:C,"")</f>
        <v/>
      </c>
      <c r="H1397" s="26" t="str">
        <f>IF(G1397="","",_xlfn.XLOOKUP(G1397,'Réponses'!C:C,'Réponses'!F:F,"ERREUR PROCHAINE QUESTION"))</f>
        <v/>
      </c>
      <c r="I1397" s="26" t="str">
        <f>IF(H1397="","",_xlfn.XLOOKUP(H1397,Questions!$A:$A,Questions!$C:$C,"ERREUR TYPE"))</f>
        <v/>
      </c>
      <c r="J1397" s="26" t="str">
        <f>_xlfn.XLOOKUP(H1397&amp;"_"&amp;Saisie!J1398,'Réponses'!D:D,'Réponses'!C:C,"")</f>
        <v/>
      </c>
      <c r="K1397" s="26" t="str">
        <f>IF(J1397="","",_xlfn.XLOOKUP(J1397,'Réponses'!C:C,'Réponses'!F:F,"ERREUR PROCHAINE QUESTION"))</f>
        <v/>
      </c>
      <c r="L1397" s="26" t="str">
        <f>IF(K1397="","",_xlfn.XLOOKUP(K1397,Questions!$A:$A,Questions!$C:$C,"ERREUR TYPE"))</f>
        <v/>
      </c>
      <c r="M1397" s="26" t="str">
        <f>_xlfn.XLOOKUP(K1397&amp;"_"&amp;Saisie!L1398,'Réponses'!D:D,'Réponses'!C:C,"")</f>
        <v/>
      </c>
      <c r="N1397" s="26" t="str">
        <f>IF(M1397="","",_xlfn.XLOOKUP(M1397,'Réponses'!C:C,'Réponses'!F:F,"ERREUR PROCHAINE QUESTION"))</f>
        <v/>
      </c>
      <c r="O1397" s="26" t="str">
        <f>IF(N1397="","",_xlfn.XLOOKUP(N1397,Questions!$A:$A,Questions!$C:$C,"ERREUR TYPE"))</f>
        <v/>
      </c>
      <c r="P1397" s="26" t="str">
        <f>_xlfn.XLOOKUP(N1397&amp;"_"&amp;Saisie!N1398,'Réponses'!D:D,'Réponses'!C:C,"")</f>
        <v/>
      </c>
      <c r="Q1397" s="26" t="str">
        <f t="shared" si="22"/>
        <v/>
      </c>
    </row>
    <row r="1398" spans="1:17" x14ac:dyDescent="0.25">
      <c r="A1398" s="26" t="str">
        <f>IF(ISBLANK(Saisie!C1399),"",_xlfn.XLOOKUP(Saisie!C1399,Barème!A:A,Barème!F:F,"ERREUR CODE PRODUIT"))</f>
        <v/>
      </c>
      <c r="B1398" s="26" t="str">
        <f>IF(OR(A1398="08",MID(Saisie!C1399,4,4)="0804",MID(Saisie!C1399,4,4)="0907",A1398=""),"",_xlfn.XLOOKUP(A1398,Matériau!A:A,Matériau!C:C,"ERREUR MATERIAU"))</f>
        <v/>
      </c>
      <c r="C1398" s="26" t="str">
        <f>IF(B1398="","",_xlfn.XLOOKUP(B1398,Questions!A:A,Questions!C:C,""))</f>
        <v/>
      </c>
      <c r="D1398" s="26" t="str">
        <f>_xlfn.XLOOKUP(B1398&amp;"_"&amp;Saisie!F1399,'Réponses'!D:D,'Réponses'!C:C,"")</f>
        <v/>
      </c>
      <c r="E1398" s="26" t="str">
        <f>IF(D1398="","",_xlfn.XLOOKUP(D1398,'Réponses'!C:C,'Réponses'!F:F,"ERREUR PROCHAINE QUESTION"))</f>
        <v/>
      </c>
      <c r="F1398" s="26" t="str">
        <f>IF(E1398="","",_xlfn.XLOOKUP(E1398,Questions!$A:$A,Questions!$C:$C,"ERREUR TYPE"))</f>
        <v/>
      </c>
      <c r="G1398" s="26" t="str">
        <f>_xlfn.XLOOKUP(E1398&amp;"_"&amp;Saisie!H1399,'Réponses'!D:D,'Réponses'!C:C,"")</f>
        <v/>
      </c>
      <c r="H1398" s="26" t="str">
        <f>IF(G1398="","",_xlfn.XLOOKUP(G1398,'Réponses'!C:C,'Réponses'!F:F,"ERREUR PROCHAINE QUESTION"))</f>
        <v/>
      </c>
      <c r="I1398" s="26" t="str">
        <f>IF(H1398="","",_xlfn.XLOOKUP(H1398,Questions!$A:$A,Questions!$C:$C,"ERREUR TYPE"))</f>
        <v/>
      </c>
      <c r="J1398" s="26" t="str">
        <f>_xlfn.XLOOKUP(H1398&amp;"_"&amp;Saisie!J1399,'Réponses'!D:D,'Réponses'!C:C,"")</f>
        <v/>
      </c>
      <c r="K1398" s="26" t="str">
        <f>IF(J1398="","",_xlfn.XLOOKUP(J1398,'Réponses'!C:C,'Réponses'!F:F,"ERREUR PROCHAINE QUESTION"))</f>
        <v/>
      </c>
      <c r="L1398" s="26" t="str">
        <f>IF(K1398="","",_xlfn.XLOOKUP(K1398,Questions!$A:$A,Questions!$C:$C,"ERREUR TYPE"))</f>
        <v/>
      </c>
      <c r="M1398" s="26" t="str">
        <f>_xlfn.XLOOKUP(K1398&amp;"_"&amp;Saisie!L1399,'Réponses'!D:D,'Réponses'!C:C,"")</f>
        <v/>
      </c>
      <c r="N1398" s="26" t="str">
        <f>IF(M1398="","",_xlfn.XLOOKUP(M1398,'Réponses'!C:C,'Réponses'!F:F,"ERREUR PROCHAINE QUESTION"))</f>
        <v/>
      </c>
      <c r="O1398" s="26" t="str">
        <f>IF(N1398="","",_xlfn.XLOOKUP(N1398,Questions!$A:$A,Questions!$C:$C,"ERREUR TYPE"))</f>
        <v/>
      </c>
      <c r="P1398" s="26" t="str">
        <f>_xlfn.XLOOKUP(N1398&amp;"_"&amp;Saisie!N1399,'Réponses'!D:D,'Réponses'!C:C,"")</f>
        <v/>
      </c>
      <c r="Q1398" s="26" t="str">
        <f t="shared" si="22"/>
        <v/>
      </c>
    </row>
    <row r="1399" spans="1:17" x14ac:dyDescent="0.25">
      <c r="A1399" s="26" t="str">
        <f>IF(ISBLANK(Saisie!C1400),"",_xlfn.XLOOKUP(Saisie!C1400,Barème!A:A,Barème!F:F,"ERREUR CODE PRODUIT"))</f>
        <v/>
      </c>
      <c r="B1399" s="26" t="str">
        <f>IF(OR(A1399="08",MID(Saisie!C1400,4,4)="0804",MID(Saisie!C1400,4,4)="0907",A1399=""),"",_xlfn.XLOOKUP(A1399,Matériau!A:A,Matériau!C:C,"ERREUR MATERIAU"))</f>
        <v/>
      </c>
      <c r="C1399" s="26" t="str">
        <f>IF(B1399="","",_xlfn.XLOOKUP(B1399,Questions!A:A,Questions!C:C,""))</f>
        <v/>
      </c>
      <c r="D1399" s="26" t="str">
        <f>_xlfn.XLOOKUP(B1399&amp;"_"&amp;Saisie!F1400,'Réponses'!D:D,'Réponses'!C:C,"")</f>
        <v/>
      </c>
      <c r="E1399" s="26" t="str">
        <f>IF(D1399="","",_xlfn.XLOOKUP(D1399,'Réponses'!C:C,'Réponses'!F:F,"ERREUR PROCHAINE QUESTION"))</f>
        <v/>
      </c>
      <c r="F1399" s="26" t="str">
        <f>IF(E1399="","",_xlfn.XLOOKUP(E1399,Questions!$A:$A,Questions!$C:$C,"ERREUR TYPE"))</f>
        <v/>
      </c>
      <c r="G1399" s="26" t="str">
        <f>_xlfn.XLOOKUP(E1399&amp;"_"&amp;Saisie!H1400,'Réponses'!D:D,'Réponses'!C:C,"")</f>
        <v/>
      </c>
      <c r="H1399" s="26" t="str">
        <f>IF(G1399="","",_xlfn.XLOOKUP(G1399,'Réponses'!C:C,'Réponses'!F:F,"ERREUR PROCHAINE QUESTION"))</f>
        <v/>
      </c>
      <c r="I1399" s="26" t="str">
        <f>IF(H1399="","",_xlfn.XLOOKUP(H1399,Questions!$A:$A,Questions!$C:$C,"ERREUR TYPE"))</f>
        <v/>
      </c>
      <c r="J1399" s="26" t="str">
        <f>_xlfn.XLOOKUP(H1399&amp;"_"&amp;Saisie!J1400,'Réponses'!D:D,'Réponses'!C:C,"")</f>
        <v/>
      </c>
      <c r="K1399" s="26" t="str">
        <f>IF(J1399="","",_xlfn.XLOOKUP(J1399,'Réponses'!C:C,'Réponses'!F:F,"ERREUR PROCHAINE QUESTION"))</f>
        <v/>
      </c>
      <c r="L1399" s="26" t="str">
        <f>IF(K1399="","",_xlfn.XLOOKUP(K1399,Questions!$A:$A,Questions!$C:$C,"ERREUR TYPE"))</f>
        <v/>
      </c>
      <c r="M1399" s="26" t="str">
        <f>_xlfn.XLOOKUP(K1399&amp;"_"&amp;Saisie!L1400,'Réponses'!D:D,'Réponses'!C:C,"")</f>
        <v/>
      </c>
      <c r="N1399" s="26" t="str">
        <f>IF(M1399="","",_xlfn.XLOOKUP(M1399,'Réponses'!C:C,'Réponses'!F:F,"ERREUR PROCHAINE QUESTION"))</f>
        <v/>
      </c>
      <c r="O1399" s="26" t="str">
        <f>IF(N1399="","",_xlfn.XLOOKUP(N1399,Questions!$A:$A,Questions!$C:$C,"ERREUR TYPE"))</f>
        <v/>
      </c>
      <c r="P1399" s="26" t="str">
        <f>_xlfn.XLOOKUP(N1399&amp;"_"&amp;Saisie!N1400,'Réponses'!D:D,'Réponses'!C:C,"")</f>
        <v/>
      </c>
      <c r="Q1399" s="26" t="str">
        <f t="shared" si="22"/>
        <v/>
      </c>
    </row>
    <row r="1400" spans="1:17" x14ac:dyDescent="0.25">
      <c r="A1400" s="26" t="str">
        <f>IF(ISBLANK(Saisie!C1401),"",_xlfn.XLOOKUP(Saisie!C1401,Barème!A:A,Barème!F:F,"ERREUR CODE PRODUIT"))</f>
        <v/>
      </c>
      <c r="B1400" s="26" t="str">
        <f>IF(OR(A1400="08",MID(Saisie!C1401,4,4)="0804",MID(Saisie!C1401,4,4)="0907",A1400=""),"",_xlfn.XLOOKUP(A1400,Matériau!A:A,Matériau!C:C,"ERREUR MATERIAU"))</f>
        <v/>
      </c>
      <c r="C1400" s="26" t="str">
        <f>IF(B1400="","",_xlfn.XLOOKUP(B1400,Questions!A:A,Questions!C:C,""))</f>
        <v/>
      </c>
      <c r="D1400" s="26" t="str">
        <f>_xlfn.XLOOKUP(B1400&amp;"_"&amp;Saisie!F1401,'Réponses'!D:D,'Réponses'!C:C,"")</f>
        <v/>
      </c>
      <c r="E1400" s="26" t="str">
        <f>IF(D1400="","",_xlfn.XLOOKUP(D1400,'Réponses'!C:C,'Réponses'!F:F,"ERREUR PROCHAINE QUESTION"))</f>
        <v/>
      </c>
      <c r="F1400" s="26" t="str">
        <f>IF(E1400="","",_xlfn.XLOOKUP(E1400,Questions!$A:$A,Questions!$C:$C,"ERREUR TYPE"))</f>
        <v/>
      </c>
      <c r="G1400" s="26" t="str">
        <f>_xlfn.XLOOKUP(E1400&amp;"_"&amp;Saisie!H1401,'Réponses'!D:D,'Réponses'!C:C,"")</f>
        <v/>
      </c>
      <c r="H1400" s="26" t="str">
        <f>IF(G1400="","",_xlfn.XLOOKUP(G1400,'Réponses'!C:C,'Réponses'!F:F,"ERREUR PROCHAINE QUESTION"))</f>
        <v/>
      </c>
      <c r="I1400" s="26" t="str">
        <f>IF(H1400="","",_xlfn.XLOOKUP(H1400,Questions!$A:$A,Questions!$C:$C,"ERREUR TYPE"))</f>
        <v/>
      </c>
      <c r="J1400" s="26" t="str">
        <f>_xlfn.XLOOKUP(H1400&amp;"_"&amp;Saisie!J1401,'Réponses'!D:D,'Réponses'!C:C,"")</f>
        <v/>
      </c>
      <c r="K1400" s="26" t="str">
        <f>IF(J1400="","",_xlfn.XLOOKUP(J1400,'Réponses'!C:C,'Réponses'!F:F,"ERREUR PROCHAINE QUESTION"))</f>
        <v/>
      </c>
      <c r="L1400" s="26" t="str">
        <f>IF(K1400="","",_xlfn.XLOOKUP(K1400,Questions!$A:$A,Questions!$C:$C,"ERREUR TYPE"))</f>
        <v/>
      </c>
      <c r="M1400" s="26" t="str">
        <f>_xlfn.XLOOKUP(K1400&amp;"_"&amp;Saisie!L1401,'Réponses'!D:D,'Réponses'!C:C,"")</f>
        <v/>
      </c>
      <c r="N1400" s="26" t="str">
        <f>IF(M1400="","",_xlfn.XLOOKUP(M1400,'Réponses'!C:C,'Réponses'!F:F,"ERREUR PROCHAINE QUESTION"))</f>
        <v/>
      </c>
      <c r="O1400" s="26" t="str">
        <f>IF(N1400="","",_xlfn.XLOOKUP(N1400,Questions!$A:$A,Questions!$C:$C,"ERREUR TYPE"))</f>
        <v/>
      </c>
      <c r="P1400" s="26" t="str">
        <f>_xlfn.XLOOKUP(N1400&amp;"_"&amp;Saisie!N1401,'Réponses'!D:D,'Réponses'!C:C,"")</f>
        <v/>
      </c>
      <c r="Q1400" s="26" t="str">
        <f t="shared" si="22"/>
        <v/>
      </c>
    </row>
    <row r="1401" spans="1:17" x14ac:dyDescent="0.25">
      <c r="A1401" s="26" t="str">
        <f>IF(ISBLANK(Saisie!C1402),"",_xlfn.XLOOKUP(Saisie!C1402,Barème!A:A,Barème!F:F,"ERREUR CODE PRODUIT"))</f>
        <v/>
      </c>
      <c r="B1401" s="26" t="str">
        <f>IF(OR(A1401="08",MID(Saisie!C1402,4,4)="0804",MID(Saisie!C1402,4,4)="0907",A1401=""),"",_xlfn.XLOOKUP(A1401,Matériau!A:A,Matériau!C:C,"ERREUR MATERIAU"))</f>
        <v/>
      </c>
      <c r="C1401" s="26" t="str">
        <f>IF(B1401="","",_xlfn.XLOOKUP(B1401,Questions!A:A,Questions!C:C,""))</f>
        <v/>
      </c>
      <c r="D1401" s="26" t="str">
        <f>_xlfn.XLOOKUP(B1401&amp;"_"&amp;Saisie!F1402,'Réponses'!D:D,'Réponses'!C:C,"")</f>
        <v/>
      </c>
      <c r="E1401" s="26" t="str">
        <f>IF(D1401="","",_xlfn.XLOOKUP(D1401,'Réponses'!C:C,'Réponses'!F:F,"ERREUR PROCHAINE QUESTION"))</f>
        <v/>
      </c>
      <c r="F1401" s="26" t="str">
        <f>IF(E1401="","",_xlfn.XLOOKUP(E1401,Questions!$A:$A,Questions!$C:$C,"ERREUR TYPE"))</f>
        <v/>
      </c>
      <c r="G1401" s="26" t="str">
        <f>_xlfn.XLOOKUP(E1401&amp;"_"&amp;Saisie!H1402,'Réponses'!D:D,'Réponses'!C:C,"")</f>
        <v/>
      </c>
      <c r="H1401" s="26" t="str">
        <f>IF(G1401="","",_xlfn.XLOOKUP(G1401,'Réponses'!C:C,'Réponses'!F:F,"ERREUR PROCHAINE QUESTION"))</f>
        <v/>
      </c>
      <c r="I1401" s="26" t="str">
        <f>IF(H1401="","",_xlfn.XLOOKUP(H1401,Questions!$A:$A,Questions!$C:$C,"ERREUR TYPE"))</f>
        <v/>
      </c>
      <c r="J1401" s="26" t="str">
        <f>_xlfn.XLOOKUP(H1401&amp;"_"&amp;Saisie!J1402,'Réponses'!D:D,'Réponses'!C:C,"")</f>
        <v/>
      </c>
      <c r="K1401" s="26" t="str">
        <f>IF(J1401="","",_xlfn.XLOOKUP(J1401,'Réponses'!C:C,'Réponses'!F:F,"ERREUR PROCHAINE QUESTION"))</f>
        <v/>
      </c>
      <c r="L1401" s="26" t="str">
        <f>IF(K1401="","",_xlfn.XLOOKUP(K1401,Questions!$A:$A,Questions!$C:$C,"ERREUR TYPE"))</f>
        <v/>
      </c>
      <c r="M1401" s="26" t="str">
        <f>_xlfn.XLOOKUP(K1401&amp;"_"&amp;Saisie!L1402,'Réponses'!D:D,'Réponses'!C:C,"")</f>
        <v/>
      </c>
      <c r="N1401" s="26" t="str">
        <f>IF(M1401="","",_xlfn.XLOOKUP(M1401,'Réponses'!C:C,'Réponses'!F:F,"ERREUR PROCHAINE QUESTION"))</f>
        <v/>
      </c>
      <c r="O1401" s="26" t="str">
        <f>IF(N1401="","",_xlfn.XLOOKUP(N1401,Questions!$A:$A,Questions!$C:$C,"ERREUR TYPE"))</f>
        <v/>
      </c>
      <c r="P1401" s="26" t="str">
        <f>_xlfn.XLOOKUP(N1401&amp;"_"&amp;Saisie!N1402,'Réponses'!D:D,'Réponses'!C:C,"")</f>
        <v/>
      </c>
      <c r="Q1401" s="26" t="str">
        <f t="shared" si="22"/>
        <v/>
      </c>
    </row>
    <row r="1402" spans="1:17" x14ac:dyDescent="0.25">
      <c r="A1402" s="26" t="str">
        <f>IF(ISBLANK(Saisie!C1403),"",_xlfn.XLOOKUP(Saisie!C1403,Barème!A:A,Barème!F:F,"ERREUR CODE PRODUIT"))</f>
        <v/>
      </c>
      <c r="B1402" s="26" t="str">
        <f>IF(OR(A1402="08",MID(Saisie!C1403,4,4)="0804",MID(Saisie!C1403,4,4)="0907",A1402=""),"",_xlfn.XLOOKUP(A1402,Matériau!A:A,Matériau!C:C,"ERREUR MATERIAU"))</f>
        <v/>
      </c>
      <c r="C1402" s="26" t="str">
        <f>IF(B1402="","",_xlfn.XLOOKUP(B1402,Questions!A:A,Questions!C:C,""))</f>
        <v/>
      </c>
      <c r="D1402" s="26" t="str">
        <f>_xlfn.XLOOKUP(B1402&amp;"_"&amp;Saisie!F1403,'Réponses'!D:D,'Réponses'!C:C,"")</f>
        <v/>
      </c>
      <c r="E1402" s="26" t="str">
        <f>IF(D1402="","",_xlfn.XLOOKUP(D1402,'Réponses'!C:C,'Réponses'!F:F,"ERREUR PROCHAINE QUESTION"))</f>
        <v/>
      </c>
      <c r="F1402" s="26" t="str">
        <f>IF(E1402="","",_xlfn.XLOOKUP(E1402,Questions!$A:$A,Questions!$C:$C,"ERREUR TYPE"))</f>
        <v/>
      </c>
      <c r="G1402" s="26" t="str">
        <f>_xlfn.XLOOKUP(E1402&amp;"_"&amp;Saisie!H1403,'Réponses'!D:D,'Réponses'!C:C,"")</f>
        <v/>
      </c>
      <c r="H1402" s="26" t="str">
        <f>IF(G1402="","",_xlfn.XLOOKUP(G1402,'Réponses'!C:C,'Réponses'!F:F,"ERREUR PROCHAINE QUESTION"))</f>
        <v/>
      </c>
      <c r="I1402" s="26" t="str">
        <f>IF(H1402="","",_xlfn.XLOOKUP(H1402,Questions!$A:$A,Questions!$C:$C,"ERREUR TYPE"))</f>
        <v/>
      </c>
      <c r="J1402" s="26" t="str">
        <f>_xlfn.XLOOKUP(H1402&amp;"_"&amp;Saisie!J1403,'Réponses'!D:D,'Réponses'!C:C,"")</f>
        <v/>
      </c>
      <c r="K1402" s="26" t="str">
        <f>IF(J1402="","",_xlfn.XLOOKUP(J1402,'Réponses'!C:C,'Réponses'!F:F,"ERREUR PROCHAINE QUESTION"))</f>
        <v/>
      </c>
      <c r="L1402" s="26" t="str">
        <f>IF(K1402="","",_xlfn.XLOOKUP(K1402,Questions!$A:$A,Questions!$C:$C,"ERREUR TYPE"))</f>
        <v/>
      </c>
      <c r="M1402" s="26" t="str">
        <f>_xlfn.XLOOKUP(K1402&amp;"_"&amp;Saisie!L1403,'Réponses'!D:D,'Réponses'!C:C,"")</f>
        <v/>
      </c>
      <c r="N1402" s="26" t="str">
        <f>IF(M1402="","",_xlfn.XLOOKUP(M1402,'Réponses'!C:C,'Réponses'!F:F,"ERREUR PROCHAINE QUESTION"))</f>
        <v/>
      </c>
      <c r="O1402" s="26" t="str">
        <f>IF(N1402="","",_xlfn.XLOOKUP(N1402,Questions!$A:$A,Questions!$C:$C,"ERREUR TYPE"))</f>
        <v/>
      </c>
      <c r="P1402" s="26" t="str">
        <f>_xlfn.XLOOKUP(N1402&amp;"_"&amp;Saisie!N1403,'Réponses'!D:D,'Réponses'!C:C,"")</f>
        <v/>
      </c>
      <c r="Q1402" s="26" t="str">
        <f t="shared" si="22"/>
        <v/>
      </c>
    </row>
    <row r="1403" spans="1:17" x14ac:dyDescent="0.25">
      <c r="A1403" s="26" t="str">
        <f>IF(ISBLANK(Saisie!C1404),"",_xlfn.XLOOKUP(Saisie!C1404,Barème!A:A,Barème!F:F,"ERREUR CODE PRODUIT"))</f>
        <v/>
      </c>
      <c r="B1403" s="26" t="str">
        <f>IF(OR(A1403="08",MID(Saisie!C1404,4,4)="0804",MID(Saisie!C1404,4,4)="0907",A1403=""),"",_xlfn.XLOOKUP(A1403,Matériau!A:A,Matériau!C:C,"ERREUR MATERIAU"))</f>
        <v/>
      </c>
      <c r="C1403" s="26" t="str">
        <f>IF(B1403="","",_xlfn.XLOOKUP(B1403,Questions!A:A,Questions!C:C,""))</f>
        <v/>
      </c>
      <c r="D1403" s="26" t="str">
        <f>_xlfn.XLOOKUP(B1403&amp;"_"&amp;Saisie!F1404,'Réponses'!D:D,'Réponses'!C:C,"")</f>
        <v/>
      </c>
      <c r="E1403" s="26" t="str">
        <f>IF(D1403="","",_xlfn.XLOOKUP(D1403,'Réponses'!C:C,'Réponses'!F:F,"ERREUR PROCHAINE QUESTION"))</f>
        <v/>
      </c>
      <c r="F1403" s="26" t="str">
        <f>IF(E1403="","",_xlfn.XLOOKUP(E1403,Questions!$A:$A,Questions!$C:$C,"ERREUR TYPE"))</f>
        <v/>
      </c>
      <c r="G1403" s="26" t="str">
        <f>_xlfn.XLOOKUP(E1403&amp;"_"&amp;Saisie!H1404,'Réponses'!D:D,'Réponses'!C:C,"")</f>
        <v/>
      </c>
      <c r="H1403" s="26" t="str">
        <f>IF(G1403="","",_xlfn.XLOOKUP(G1403,'Réponses'!C:C,'Réponses'!F:F,"ERREUR PROCHAINE QUESTION"))</f>
        <v/>
      </c>
      <c r="I1403" s="26" t="str">
        <f>IF(H1403="","",_xlfn.XLOOKUP(H1403,Questions!$A:$A,Questions!$C:$C,"ERREUR TYPE"))</f>
        <v/>
      </c>
      <c r="J1403" s="26" t="str">
        <f>_xlfn.XLOOKUP(H1403&amp;"_"&amp;Saisie!J1404,'Réponses'!D:D,'Réponses'!C:C,"")</f>
        <v/>
      </c>
      <c r="K1403" s="26" t="str">
        <f>IF(J1403="","",_xlfn.XLOOKUP(J1403,'Réponses'!C:C,'Réponses'!F:F,"ERREUR PROCHAINE QUESTION"))</f>
        <v/>
      </c>
      <c r="L1403" s="26" t="str">
        <f>IF(K1403="","",_xlfn.XLOOKUP(K1403,Questions!$A:$A,Questions!$C:$C,"ERREUR TYPE"))</f>
        <v/>
      </c>
      <c r="M1403" s="26" t="str">
        <f>_xlfn.XLOOKUP(K1403&amp;"_"&amp;Saisie!L1404,'Réponses'!D:D,'Réponses'!C:C,"")</f>
        <v/>
      </c>
      <c r="N1403" s="26" t="str">
        <f>IF(M1403="","",_xlfn.XLOOKUP(M1403,'Réponses'!C:C,'Réponses'!F:F,"ERREUR PROCHAINE QUESTION"))</f>
        <v/>
      </c>
      <c r="O1403" s="26" t="str">
        <f>IF(N1403="","",_xlfn.XLOOKUP(N1403,Questions!$A:$A,Questions!$C:$C,"ERREUR TYPE"))</f>
        <v/>
      </c>
      <c r="P1403" s="26" t="str">
        <f>_xlfn.XLOOKUP(N1403&amp;"_"&amp;Saisie!N1404,'Réponses'!D:D,'Réponses'!C:C,"")</f>
        <v/>
      </c>
      <c r="Q1403" s="26" t="str">
        <f t="shared" si="22"/>
        <v/>
      </c>
    </row>
    <row r="1404" spans="1:17" x14ac:dyDescent="0.25">
      <c r="A1404" s="26" t="str">
        <f>IF(ISBLANK(Saisie!C1405),"",_xlfn.XLOOKUP(Saisie!C1405,Barème!A:A,Barème!F:F,"ERREUR CODE PRODUIT"))</f>
        <v/>
      </c>
      <c r="B1404" s="26" t="str">
        <f>IF(OR(A1404="08",MID(Saisie!C1405,4,4)="0804",MID(Saisie!C1405,4,4)="0907",A1404=""),"",_xlfn.XLOOKUP(A1404,Matériau!A:A,Matériau!C:C,"ERREUR MATERIAU"))</f>
        <v/>
      </c>
      <c r="C1404" s="26" t="str">
        <f>IF(B1404="","",_xlfn.XLOOKUP(B1404,Questions!A:A,Questions!C:C,""))</f>
        <v/>
      </c>
      <c r="D1404" s="26" t="str">
        <f>_xlfn.XLOOKUP(B1404&amp;"_"&amp;Saisie!F1405,'Réponses'!D:D,'Réponses'!C:C,"")</f>
        <v/>
      </c>
      <c r="E1404" s="26" t="str">
        <f>IF(D1404="","",_xlfn.XLOOKUP(D1404,'Réponses'!C:C,'Réponses'!F:F,"ERREUR PROCHAINE QUESTION"))</f>
        <v/>
      </c>
      <c r="F1404" s="26" t="str">
        <f>IF(E1404="","",_xlfn.XLOOKUP(E1404,Questions!$A:$A,Questions!$C:$C,"ERREUR TYPE"))</f>
        <v/>
      </c>
      <c r="G1404" s="26" t="str">
        <f>_xlfn.XLOOKUP(E1404&amp;"_"&amp;Saisie!H1405,'Réponses'!D:D,'Réponses'!C:C,"")</f>
        <v/>
      </c>
      <c r="H1404" s="26" t="str">
        <f>IF(G1404="","",_xlfn.XLOOKUP(G1404,'Réponses'!C:C,'Réponses'!F:F,"ERREUR PROCHAINE QUESTION"))</f>
        <v/>
      </c>
      <c r="I1404" s="26" t="str">
        <f>IF(H1404="","",_xlfn.XLOOKUP(H1404,Questions!$A:$A,Questions!$C:$C,"ERREUR TYPE"))</f>
        <v/>
      </c>
      <c r="J1404" s="26" t="str">
        <f>_xlfn.XLOOKUP(H1404&amp;"_"&amp;Saisie!J1405,'Réponses'!D:D,'Réponses'!C:C,"")</f>
        <v/>
      </c>
      <c r="K1404" s="26" t="str">
        <f>IF(J1404="","",_xlfn.XLOOKUP(J1404,'Réponses'!C:C,'Réponses'!F:F,"ERREUR PROCHAINE QUESTION"))</f>
        <v/>
      </c>
      <c r="L1404" s="26" t="str">
        <f>IF(K1404="","",_xlfn.XLOOKUP(K1404,Questions!$A:$A,Questions!$C:$C,"ERREUR TYPE"))</f>
        <v/>
      </c>
      <c r="M1404" s="26" t="str">
        <f>_xlfn.XLOOKUP(K1404&amp;"_"&amp;Saisie!L1405,'Réponses'!D:D,'Réponses'!C:C,"")</f>
        <v/>
      </c>
      <c r="N1404" s="26" t="str">
        <f>IF(M1404="","",_xlfn.XLOOKUP(M1404,'Réponses'!C:C,'Réponses'!F:F,"ERREUR PROCHAINE QUESTION"))</f>
        <v/>
      </c>
      <c r="O1404" s="26" t="str">
        <f>IF(N1404="","",_xlfn.XLOOKUP(N1404,Questions!$A:$A,Questions!$C:$C,"ERREUR TYPE"))</f>
        <v/>
      </c>
      <c r="P1404" s="26" t="str">
        <f>_xlfn.XLOOKUP(N1404&amp;"_"&amp;Saisie!N1405,'Réponses'!D:D,'Réponses'!C:C,"")</f>
        <v/>
      </c>
      <c r="Q1404" s="26" t="str">
        <f t="shared" si="22"/>
        <v/>
      </c>
    </row>
    <row r="1405" spans="1:17" x14ac:dyDescent="0.25">
      <c r="A1405" s="26" t="str">
        <f>IF(ISBLANK(Saisie!C1406),"",_xlfn.XLOOKUP(Saisie!C1406,Barème!A:A,Barème!F:F,"ERREUR CODE PRODUIT"))</f>
        <v/>
      </c>
      <c r="B1405" s="26" t="str">
        <f>IF(OR(A1405="08",MID(Saisie!C1406,4,4)="0804",MID(Saisie!C1406,4,4)="0907",A1405=""),"",_xlfn.XLOOKUP(A1405,Matériau!A:A,Matériau!C:C,"ERREUR MATERIAU"))</f>
        <v/>
      </c>
      <c r="C1405" s="26" t="str">
        <f>IF(B1405="","",_xlfn.XLOOKUP(B1405,Questions!A:A,Questions!C:C,""))</f>
        <v/>
      </c>
      <c r="D1405" s="26" t="str">
        <f>_xlfn.XLOOKUP(B1405&amp;"_"&amp;Saisie!F1406,'Réponses'!D:D,'Réponses'!C:C,"")</f>
        <v/>
      </c>
      <c r="E1405" s="26" t="str">
        <f>IF(D1405="","",_xlfn.XLOOKUP(D1405,'Réponses'!C:C,'Réponses'!F:F,"ERREUR PROCHAINE QUESTION"))</f>
        <v/>
      </c>
      <c r="F1405" s="26" t="str">
        <f>IF(E1405="","",_xlfn.XLOOKUP(E1405,Questions!$A:$A,Questions!$C:$C,"ERREUR TYPE"))</f>
        <v/>
      </c>
      <c r="G1405" s="26" t="str">
        <f>_xlfn.XLOOKUP(E1405&amp;"_"&amp;Saisie!H1406,'Réponses'!D:D,'Réponses'!C:C,"")</f>
        <v/>
      </c>
      <c r="H1405" s="26" t="str">
        <f>IF(G1405="","",_xlfn.XLOOKUP(G1405,'Réponses'!C:C,'Réponses'!F:F,"ERREUR PROCHAINE QUESTION"))</f>
        <v/>
      </c>
      <c r="I1405" s="26" t="str">
        <f>IF(H1405="","",_xlfn.XLOOKUP(H1405,Questions!$A:$A,Questions!$C:$C,"ERREUR TYPE"))</f>
        <v/>
      </c>
      <c r="J1405" s="26" t="str">
        <f>_xlfn.XLOOKUP(H1405&amp;"_"&amp;Saisie!J1406,'Réponses'!D:D,'Réponses'!C:C,"")</f>
        <v/>
      </c>
      <c r="K1405" s="26" t="str">
        <f>IF(J1405="","",_xlfn.XLOOKUP(J1405,'Réponses'!C:C,'Réponses'!F:F,"ERREUR PROCHAINE QUESTION"))</f>
        <v/>
      </c>
      <c r="L1405" s="26" t="str">
        <f>IF(K1405="","",_xlfn.XLOOKUP(K1405,Questions!$A:$A,Questions!$C:$C,"ERREUR TYPE"))</f>
        <v/>
      </c>
      <c r="M1405" s="26" t="str">
        <f>_xlfn.XLOOKUP(K1405&amp;"_"&amp;Saisie!L1406,'Réponses'!D:D,'Réponses'!C:C,"")</f>
        <v/>
      </c>
      <c r="N1405" s="26" t="str">
        <f>IF(M1405="","",_xlfn.XLOOKUP(M1405,'Réponses'!C:C,'Réponses'!F:F,"ERREUR PROCHAINE QUESTION"))</f>
        <v/>
      </c>
      <c r="O1405" s="26" t="str">
        <f>IF(N1405="","",_xlfn.XLOOKUP(N1405,Questions!$A:$A,Questions!$C:$C,"ERREUR TYPE"))</f>
        <v/>
      </c>
      <c r="P1405" s="26" t="str">
        <f>_xlfn.XLOOKUP(N1405&amp;"_"&amp;Saisie!N1406,'Réponses'!D:D,'Réponses'!C:C,"")</f>
        <v/>
      </c>
      <c r="Q1405" s="26" t="str">
        <f t="shared" si="22"/>
        <v/>
      </c>
    </row>
    <row r="1406" spans="1:17" x14ac:dyDescent="0.25">
      <c r="A1406" s="26" t="str">
        <f>IF(ISBLANK(Saisie!C1407),"",_xlfn.XLOOKUP(Saisie!C1407,Barème!A:A,Barème!F:F,"ERREUR CODE PRODUIT"))</f>
        <v/>
      </c>
      <c r="B1406" s="26" t="str">
        <f>IF(OR(A1406="08",MID(Saisie!C1407,4,4)="0804",MID(Saisie!C1407,4,4)="0907",A1406=""),"",_xlfn.XLOOKUP(A1406,Matériau!A:A,Matériau!C:C,"ERREUR MATERIAU"))</f>
        <v/>
      </c>
      <c r="C1406" s="26" t="str">
        <f>IF(B1406="","",_xlfn.XLOOKUP(B1406,Questions!A:A,Questions!C:C,""))</f>
        <v/>
      </c>
      <c r="D1406" s="26" t="str">
        <f>_xlfn.XLOOKUP(B1406&amp;"_"&amp;Saisie!F1407,'Réponses'!D:D,'Réponses'!C:C,"")</f>
        <v/>
      </c>
      <c r="E1406" s="26" t="str">
        <f>IF(D1406="","",_xlfn.XLOOKUP(D1406,'Réponses'!C:C,'Réponses'!F:F,"ERREUR PROCHAINE QUESTION"))</f>
        <v/>
      </c>
      <c r="F1406" s="26" t="str">
        <f>IF(E1406="","",_xlfn.XLOOKUP(E1406,Questions!$A:$A,Questions!$C:$C,"ERREUR TYPE"))</f>
        <v/>
      </c>
      <c r="G1406" s="26" t="str">
        <f>_xlfn.XLOOKUP(E1406&amp;"_"&amp;Saisie!H1407,'Réponses'!D:D,'Réponses'!C:C,"")</f>
        <v/>
      </c>
      <c r="H1406" s="26" t="str">
        <f>IF(G1406="","",_xlfn.XLOOKUP(G1406,'Réponses'!C:C,'Réponses'!F:F,"ERREUR PROCHAINE QUESTION"))</f>
        <v/>
      </c>
      <c r="I1406" s="26" t="str">
        <f>IF(H1406="","",_xlfn.XLOOKUP(H1406,Questions!$A:$A,Questions!$C:$C,"ERREUR TYPE"))</f>
        <v/>
      </c>
      <c r="J1406" s="26" t="str">
        <f>_xlfn.XLOOKUP(H1406&amp;"_"&amp;Saisie!J1407,'Réponses'!D:D,'Réponses'!C:C,"")</f>
        <v/>
      </c>
      <c r="K1406" s="26" t="str">
        <f>IF(J1406="","",_xlfn.XLOOKUP(J1406,'Réponses'!C:C,'Réponses'!F:F,"ERREUR PROCHAINE QUESTION"))</f>
        <v/>
      </c>
      <c r="L1406" s="26" t="str">
        <f>IF(K1406="","",_xlfn.XLOOKUP(K1406,Questions!$A:$A,Questions!$C:$C,"ERREUR TYPE"))</f>
        <v/>
      </c>
      <c r="M1406" s="26" t="str">
        <f>_xlfn.XLOOKUP(K1406&amp;"_"&amp;Saisie!L1407,'Réponses'!D:D,'Réponses'!C:C,"")</f>
        <v/>
      </c>
      <c r="N1406" s="26" t="str">
        <f>IF(M1406="","",_xlfn.XLOOKUP(M1406,'Réponses'!C:C,'Réponses'!F:F,"ERREUR PROCHAINE QUESTION"))</f>
        <v/>
      </c>
      <c r="O1406" s="26" t="str">
        <f>IF(N1406="","",_xlfn.XLOOKUP(N1406,Questions!$A:$A,Questions!$C:$C,"ERREUR TYPE"))</f>
        <v/>
      </c>
      <c r="P1406" s="26" t="str">
        <f>_xlfn.XLOOKUP(N1406&amp;"_"&amp;Saisie!N1407,'Réponses'!D:D,'Réponses'!C:C,"")</f>
        <v/>
      </c>
      <c r="Q1406" s="26" t="str">
        <f t="shared" si="22"/>
        <v/>
      </c>
    </row>
    <row r="1407" spans="1:17" x14ac:dyDescent="0.25">
      <c r="A1407" s="26" t="str">
        <f>IF(ISBLANK(Saisie!C1408),"",_xlfn.XLOOKUP(Saisie!C1408,Barème!A:A,Barème!F:F,"ERREUR CODE PRODUIT"))</f>
        <v/>
      </c>
      <c r="B1407" s="26" t="str">
        <f>IF(OR(A1407="08",MID(Saisie!C1408,4,4)="0804",MID(Saisie!C1408,4,4)="0907",A1407=""),"",_xlfn.XLOOKUP(A1407,Matériau!A:A,Matériau!C:C,"ERREUR MATERIAU"))</f>
        <v/>
      </c>
      <c r="C1407" s="26" t="str">
        <f>IF(B1407="","",_xlfn.XLOOKUP(B1407,Questions!A:A,Questions!C:C,""))</f>
        <v/>
      </c>
      <c r="D1407" s="26" t="str">
        <f>_xlfn.XLOOKUP(B1407&amp;"_"&amp;Saisie!F1408,'Réponses'!D:D,'Réponses'!C:C,"")</f>
        <v/>
      </c>
      <c r="E1407" s="26" t="str">
        <f>IF(D1407="","",_xlfn.XLOOKUP(D1407,'Réponses'!C:C,'Réponses'!F:F,"ERREUR PROCHAINE QUESTION"))</f>
        <v/>
      </c>
      <c r="F1407" s="26" t="str">
        <f>IF(E1407="","",_xlfn.XLOOKUP(E1407,Questions!$A:$A,Questions!$C:$C,"ERREUR TYPE"))</f>
        <v/>
      </c>
      <c r="G1407" s="26" t="str">
        <f>_xlfn.XLOOKUP(E1407&amp;"_"&amp;Saisie!H1408,'Réponses'!D:D,'Réponses'!C:C,"")</f>
        <v/>
      </c>
      <c r="H1407" s="26" t="str">
        <f>IF(G1407="","",_xlfn.XLOOKUP(G1407,'Réponses'!C:C,'Réponses'!F:F,"ERREUR PROCHAINE QUESTION"))</f>
        <v/>
      </c>
      <c r="I1407" s="26" t="str">
        <f>IF(H1407="","",_xlfn.XLOOKUP(H1407,Questions!$A:$A,Questions!$C:$C,"ERREUR TYPE"))</f>
        <v/>
      </c>
      <c r="J1407" s="26" t="str">
        <f>_xlfn.XLOOKUP(H1407&amp;"_"&amp;Saisie!J1408,'Réponses'!D:D,'Réponses'!C:C,"")</f>
        <v/>
      </c>
      <c r="K1407" s="26" t="str">
        <f>IF(J1407="","",_xlfn.XLOOKUP(J1407,'Réponses'!C:C,'Réponses'!F:F,"ERREUR PROCHAINE QUESTION"))</f>
        <v/>
      </c>
      <c r="L1407" s="26" t="str">
        <f>IF(K1407="","",_xlfn.XLOOKUP(K1407,Questions!$A:$A,Questions!$C:$C,"ERREUR TYPE"))</f>
        <v/>
      </c>
      <c r="M1407" s="26" t="str">
        <f>_xlfn.XLOOKUP(K1407&amp;"_"&amp;Saisie!L1408,'Réponses'!D:D,'Réponses'!C:C,"")</f>
        <v/>
      </c>
      <c r="N1407" s="26" t="str">
        <f>IF(M1407="","",_xlfn.XLOOKUP(M1407,'Réponses'!C:C,'Réponses'!F:F,"ERREUR PROCHAINE QUESTION"))</f>
        <v/>
      </c>
      <c r="O1407" s="26" t="str">
        <f>IF(N1407="","",_xlfn.XLOOKUP(N1407,Questions!$A:$A,Questions!$C:$C,"ERREUR TYPE"))</f>
        <v/>
      </c>
      <c r="P1407" s="26" t="str">
        <f>_xlfn.XLOOKUP(N1407&amp;"_"&amp;Saisie!N1408,'Réponses'!D:D,'Réponses'!C:C,"")</f>
        <v/>
      </c>
      <c r="Q1407" s="26" t="str">
        <f t="shared" si="22"/>
        <v/>
      </c>
    </row>
    <row r="1408" spans="1:17" x14ac:dyDescent="0.25">
      <c r="A1408" s="26" t="str">
        <f>IF(ISBLANK(Saisie!C1409),"",_xlfn.XLOOKUP(Saisie!C1409,Barème!A:A,Barème!F:F,"ERREUR CODE PRODUIT"))</f>
        <v/>
      </c>
      <c r="B1408" s="26" t="str">
        <f>IF(OR(A1408="08",MID(Saisie!C1409,4,4)="0804",MID(Saisie!C1409,4,4)="0907",A1408=""),"",_xlfn.XLOOKUP(A1408,Matériau!A:A,Matériau!C:C,"ERREUR MATERIAU"))</f>
        <v/>
      </c>
      <c r="C1408" s="26" t="str">
        <f>IF(B1408="","",_xlfn.XLOOKUP(B1408,Questions!A:A,Questions!C:C,""))</f>
        <v/>
      </c>
      <c r="D1408" s="26" t="str">
        <f>_xlfn.XLOOKUP(B1408&amp;"_"&amp;Saisie!F1409,'Réponses'!D:D,'Réponses'!C:C,"")</f>
        <v/>
      </c>
      <c r="E1408" s="26" t="str">
        <f>IF(D1408="","",_xlfn.XLOOKUP(D1408,'Réponses'!C:C,'Réponses'!F:F,"ERREUR PROCHAINE QUESTION"))</f>
        <v/>
      </c>
      <c r="F1408" s="26" t="str">
        <f>IF(E1408="","",_xlfn.XLOOKUP(E1408,Questions!$A:$A,Questions!$C:$C,"ERREUR TYPE"))</f>
        <v/>
      </c>
      <c r="G1408" s="26" t="str">
        <f>_xlfn.XLOOKUP(E1408&amp;"_"&amp;Saisie!H1409,'Réponses'!D:D,'Réponses'!C:C,"")</f>
        <v/>
      </c>
      <c r="H1408" s="26" t="str">
        <f>IF(G1408="","",_xlfn.XLOOKUP(G1408,'Réponses'!C:C,'Réponses'!F:F,"ERREUR PROCHAINE QUESTION"))</f>
        <v/>
      </c>
      <c r="I1408" s="26" t="str">
        <f>IF(H1408="","",_xlfn.XLOOKUP(H1408,Questions!$A:$A,Questions!$C:$C,"ERREUR TYPE"))</f>
        <v/>
      </c>
      <c r="J1408" s="26" t="str">
        <f>_xlfn.XLOOKUP(H1408&amp;"_"&amp;Saisie!J1409,'Réponses'!D:D,'Réponses'!C:C,"")</f>
        <v/>
      </c>
      <c r="K1408" s="26" t="str">
        <f>IF(J1408="","",_xlfn.XLOOKUP(J1408,'Réponses'!C:C,'Réponses'!F:F,"ERREUR PROCHAINE QUESTION"))</f>
        <v/>
      </c>
      <c r="L1408" s="26" t="str">
        <f>IF(K1408="","",_xlfn.XLOOKUP(K1408,Questions!$A:$A,Questions!$C:$C,"ERREUR TYPE"))</f>
        <v/>
      </c>
      <c r="M1408" s="26" t="str">
        <f>_xlfn.XLOOKUP(K1408&amp;"_"&amp;Saisie!L1409,'Réponses'!D:D,'Réponses'!C:C,"")</f>
        <v/>
      </c>
      <c r="N1408" s="26" t="str">
        <f>IF(M1408="","",_xlfn.XLOOKUP(M1408,'Réponses'!C:C,'Réponses'!F:F,"ERREUR PROCHAINE QUESTION"))</f>
        <v/>
      </c>
      <c r="O1408" s="26" t="str">
        <f>IF(N1408="","",_xlfn.XLOOKUP(N1408,Questions!$A:$A,Questions!$C:$C,"ERREUR TYPE"))</f>
        <v/>
      </c>
      <c r="P1408" s="26" t="str">
        <f>_xlfn.XLOOKUP(N1408&amp;"_"&amp;Saisie!N1409,'Réponses'!D:D,'Réponses'!C:C,"")</f>
        <v/>
      </c>
      <c r="Q1408" s="26" t="str">
        <f t="shared" si="22"/>
        <v/>
      </c>
    </row>
    <row r="1409" spans="1:17" x14ac:dyDescent="0.25">
      <c r="A1409" s="26" t="str">
        <f>IF(ISBLANK(Saisie!C1410),"",_xlfn.XLOOKUP(Saisie!C1410,Barème!A:A,Barème!F:F,"ERREUR CODE PRODUIT"))</f>
        <v/>
      </c>
      <c r="B1409" s="26" t="str">
        <f>IF(OR(A1409="08",MID(Saisie!C1410,4,4)="0804",MID(Saisie!C1410,4,4)="0907",A1409=""),"",_xlfn.XLOOKUP(A1409,Matériau!A:A,Matériau!C:C,"ERREUR MATERIAU"))</f>
        <v/>
      </c>
      <c r="C1409" s="26" t="str">
        <f>IF(B1409="","",_xlfn.XLOOKUP(B1409,Questions!A:A,Questions!C:C,""))</f>
        <v/>
      </c>
      <c r="D1409" s="26" t="str">
        <f>_xlfn.XLOOKUP(B1409&amp;"_"&amp;Saisie!F1410,'Réponses'!D:D,'Réponses'!C:C,"")</f>
        <v/>
      </c>
      <c r="E1409" s="26" t="str">
        <f>IF(D1409="","",_xlfn.XLOOKUP(D1409,'Réponses'!C:C,'Réponses'!F:F,"ERREUR PROCHAINE QUESTION"))</f>
        <v/>
      </c>
      <c r="F1409" s="26" t="str">
        <f>IF(E1409="","",_xlfn.XLOOKUP(E1409,Questions!$A:$A,Questions!$C:$C,"ERREUR TYPE"))</f>
        <v/>
      </c>
      <c r="G1409" s="26" t="str">
        <f>_xlfn.XLOOKUP(E1409&amp;"_"&amp;Saisie!H1410,'Réponses'!D:D,'Réponses'!C:C,"")</f>
        <v/>
      </c>
      <c r="H1409" s="26" t="str">
        <f>IF(G1409="","",_xlfn.XLOOKUP(G1409,'Réponses'!C:C,'Réponses'!F:F,"ERREUR PROCHAINE QUESTION"))</f>
        <v/>
      </c>
      <c r="I1409" s="26" t="str">
        <f>IF(H1409="","",_xlfn.XLOOKUP(H1409,Questions!$A:$A,Questions!$C:$C,"ERREUR TYPE"))</f>
        <v/>
      </c>
      <c r="J1409" s="26" t="str">
        <f>_xlfn.XLOOKUP(H1409&amp;"_"&amp;Saisie!J1410,'Réponses'!D:D,'Réponses'!C:C,"")</f>
        <v/>
      </c>
      <c r="K1409" s="26" t="str">
        <f>IF(J1409="","",_xlfn.XLOOKUP(J1409,'Réponses'!C:C,'Réponses'!F:F,"ERREUR PROCHAINE QUESTION"))</f>
        <v/>
      </c>
      <c r="L1409" s="26" t="str">
        <f>IF(K1409="","",_xlfn.XLOOKUP(K1409,Questions!$A:$A,Questions!$C:$C,"ERREUR TYPE"))</f>
        <v/>
      </c>
      <c r="M1409" s="26" t="str">
        <f>_xlfn.XLOOKUP(K1409&amp;"_"&amp;Saisie!L1410,'Réponses'!D:D,'Réponses'!C:C,"")</f>
        <v/>
      </c>
      <c r="N1409" s="26" t="str">
        <f>IF(M1409="","",_xlfn.XLOOKUP(M1409,'Réponses'!C:C,'Réponses'!F:F,"ERREUR PROCHAINE QUESTION"))</f>
        <v/>
      </c>
      <c r="O1409" s="26" t="str">
        <f>IF(N1409="","",_xlfn.XLOOKUP(N1409,Questions!$A:$A,Questions!$C:$C,"ERREUR TYPE"))</f>
        <v/>
      </c>
      <c r="P1409" s="26" t="str">
        <f>_xlfn.XLOOKUP(N1409&amp;"_"&amp;Saisie!N1410,'Réponses'!D:D,'Réponses'!C:C,"")</f>
        <v/>
      </c>
      <c r="Q1409" s="26" t="str">
        <f t="shared" si="22"/>
        <v/>
      </c>
    </row>
    <row r="1410" spans="1:17" x14ac:dyDescent="0.25">
      <c r="A1410" s="26" t="str">
        <f>IF(ISBLANK(Saisie!C1411),"",_xlfn.XLOOKUP(Saisie!C1411,Barème!A:A,Barème!F:F,"ERREUR CODE PRODUIT"))</f>
        <v/>
      </c>
      <c r="B1410" s="26" t="str">
        <f>IF(OR(A1410="08",MID(Saisie!C1411,4,4)="0804",MID(Saisie!C1411,4,4)="0907",A1410=""),"",_xlfn.XLOOKUP(A1410,Matériau!A:A,Matériau!C:C,"ERREUR MATERIAU"))</f>
        <v/>
      </c>
      <c r="C1410" s="26" t="str">
        <f>IF(B1410="","",_xlfn.XLOOKUP(B1410,Questions!A:A,Questions!C:C,""))</f>
        <v/>
      </c>
      <c r="D1410" s="26" t="str">
        <f>_xlfn.XLOOKUP(B1410&amp;"_"&amp;Saisie!F1411,'Réponses'!D:D,'Réponses'!C:C,"")</f>
        <v/>
      </c>
      <c r="E1410" s="26" t="str">
        <f>IF(D1410="","",_xlfn.XLOOKUP(D1410,'Réponses'!C:C,'Réponses'!F:F,"ERREUR PROCHAINE QUESTION"))</f>
        <v/>
      </c>
      <c r="F1410" s="26" t="str">
        <f>IF(E1410="","",_xlfn.XLOOKUP(E1410,Questions!$A:$A,Questions!$C:$C,"ERREUR TYPE"))</f>
        <v/>
      </c>
      <c r="G1410" s="26" t="str">
        <f>_xlfn.XLOOKUP(E1410&amp;"_"&amp;Saisie!H1411,'Réponses'!D:D,'Réponses'!C:C,"")</f>
        <v/>
      </c>
      <c r="H1410" s="26" t="str">
        <f>IF(G1410="","",_xlfn.XLOOKUP(G1410,'Réponses'!C:C,'Réponses'!F:F,"ERREUR PROCHAINE QUESTION"))</f>
        <v/>
      </c>
      <c r="I1410" s="26" t="str">
        <f>IF(H1410="","",_xlfn.XLOOKUP(H1410,Questions!$A:$A,Questions!$C:$C,"ERREUR TYPE"))</f>
        <v/>
      </c>
      <c r="J1410" s="26" t="str">
        <f>_xlfn.XLOOKUP(H1410&amp;"_"&amp;Saisie!J1411,'Réponses'!D:D,'Réponses'!C:C,"")</f>
        <v/>
      </c>
      <c r="K1410" s="26" t="str">
        <f>IF(J1410="","",_xlfn.XLOOKUP(J1410,'Réponses'!C:C,'Réponses'!F:F,"ERREUR PROCHAINE QUESTION"))</f>
        <v/>
      </c>
      <c r="L1410" s="26" t="str">
        <f>IF(K1410="","",_xlfn.XLOOKUP(K1410,Questions!$A:$A,Questions!$C:$C,"ERREUR TYPE"))</f>
        <v/>
      </c>
      <c r="M1410" s="26" t="str">
        <f>_xlfn.XLOOKUP(K1410&amp;"_"&amp;Saisie!L1411,'Réponses'!D:D,'Réponses'!C:C,"")</f>
        <v/>
      </c>
      <c r="N1410" s="26" t="str">
        <f>IF(M1410="","",_xlfn.XLOOKUP(M1410,'Réponses'!C:C,'Réponses'!F:F,"ERREUR PROCHAINE QUESTION"))</f>
        <v/>
      </c>
      <c r="O1410" s="26" t="str">
        <f>IF(N1410="","",_xlfn.XLOOKUP(N1410,Questions!$A:$A,Questions!$C:$C,"ERREUR TYPE"))</f>
        <v/>
      </c>
      <c r="P1410" s="26" t="str">
        <f>_xlfn.XLOOKUP(N1410&amp;"_"&amp;Saisie!N1411,'Réponses'!D:D,'Réponses'!C:C,"")</f>
        <v/>
      </c>
      <c r="Q1410" s="26" t="str">
        <f t="shared" si="22"/>
        <v/>
      </c>
    </row>
    <row r="1411" spans="1:17" x14ac:dyDescent="0.25">
      <c r="A1411" s="26" t="str">
        <f>IF(ISBLANK(Saisie!C1412),"",_xlfn.XLOOKUP(Saisie!C1412,Barème!A:A,Barème!F:F,"ERREUR CODE PRODUIT"))</f>
        <v/>
      </c>
      <c r="B1411" s="26" t="str">
        <f>IF(OR(A1411="08",MID(Saisie!C1412,4,4)="0804",MID(Saisie!C1412,4,4)="0907",A1411=""),"",_xlfn.XLOOKUP(A1411,Matériau!A:A,Matériau!C:C,"ERREUR MATERIAU"))</f>
        <v/>
      </c>
      <c r="C1411" s="26" t="str">
        <f>IF(B1411="","",_xlfn.XLOOKUP(B1411,Questions!A:A,Questions!C:C,""))</f>
        <v/>
      </c>
      <c r="D1411" s="26" t="str">
        <f>_xlfn.XLOOKUP(B1411&amp;"_"&amp;Saisie!F1412,'Réponses'!D:D,'Réponses'!C:C,"")</f>
        <v/>
      </c>
      <c r="E1411" s="26" t="str">
        <f>IF(D1411="","",_xlfn.XLOOKUP(D1411,'Réponses'!C:C,'Réponses'!F:F,"ERREUR PROCHAINE QUESTION"))</f>
        <v/>
      </c>
      <c r="F1411" s="26" t="str">
        <f>IF(E1411="","",_xlfn.XLOOKUP(E1411,Questions!$A:$A,Questions!$C:$C,"ERREUR TYPE"))</f>
        <v/>
      </c>
      <c r="G1411" s="26" t="str">
        <f>_xlfn.XLOOKUP(E1411&amp;"_"&amp;Saisie!H1412,'Réponses'!D:D,'Réponses'!C:C,"")</f>
        <v/>
      </c>
      <c r="H1411" s="26" t="str">
        <f>IF(G1411="","",_xlfn.XLOOKUP(G1411,'Réponses'!C:C,'Réponses'!F:F,"ERREUR PROCHAINE QUESTION"))</f>
        <v/>
      </c>
      <c r="I1411" s="26" t="str">
        <f>IF(H1411="","",_xlfn.XLOOKUP(H1411,Questions!$A:$A,Questions!$C:$C,"ERREUR TYPE"))</f>
        <v/>
      </c>
      <c r="J1411" s="26" t="str">
        <f>_xlfn.XLOOKUP(H1411&amp;"_"&amp;Saisie!J1412,'Réponses'!D:D,'Réponses'!C:C,"")</f>
        <v/>
      </c>
      <c r="K1411" s="26" t="str">
        <f>IF(J1411="","",_xlfn.XLOOKUP(J1411,'Réponses'!C:C,'Réponses'!F:F,"ERREUR PROCHAINE QUESTION"))</f>
        <v/>
      </c>
      <c r="L1411" s="26" t="str">
        <f>IF(K1411="","",_xlfn.XLOOKUP(K1411,Questions!$A:$A,Questions!$C:$C,"ERREUR TYPE"))</f>
        <v/>
      </c>
      <c r="M1411" s="26" t="str">
        <f>_xlfn.XLOOKUP(K1411&amp;"_"&amp;Saisie!L1412,'Réponses'!D:D,'Réponses'!C:C,"")</f>
        <v/>
      </c>
      <c r="N1411" s="26" t="str">
        <f>IF(M1411="","",_xlfn.XLOOKUP(M1411,'Réponses'!C:C,'Réponses'!F:F,"ERREUR PROCHAINE QUESTION"))</f>
        <v/>
      </c>
      <c r="O1411" s="26" t="str">
        <f>IF(N1411="","",_xlfn.XLOOKUP(N1411,Questions!$A:$A,Questions!$C:$C,"ERREUR TYPE"))</f>
        <v/>
      </c>
      <c r="P1411" s="26" t="str">
        <f>_xlfn.XLOOKUP(N1411&amp;"_"&amp;Saisie!N1412,'Réponses'!D:D,'Réponses'!C:C,"")</f>
        <v/>
      </c>
      <c r="Q1411" s="26" t="str">
        <f t="shared" ref="Q1411:Q1474" si="23">D1411&amp;IF(G1411="","","_"&amp;G1411)&amp;IF(J1411="","","_"&amp;J1411&amp;IF(M1411="","","_"&amp;M1411)&amp;IF(P1411="","","_"&amp;P1411))</f>
        <v/>
      </c>
    </row>
    <row r="1412" spans="1:17" x14ac:dyDescent="0.25">
      <c r="A1412" s="26" t="str">
        <f>IF(ISBLANK(Saisie!C1413),"",_xlfn.XLOOKUP(Saisie!C1413,Barème!A:A,Barème!F:F,"ERREUR CODE PRODUIT"))</f>
        <v/>
      </c>
      <c r="B1412" s="26" t="str">
        <f>IF(OR(A1412="08",MID(Saisie!C1413,4,4)="0804",MID(Saisie!C1413,4,4)="0907",A1412=""),"",_xlfn.XLOOKUP(A1412,Matériau!A:A,Matériau!C:C,"ERREUR MATERIAU"))</f>
        <v/>
      </c>
      <c r="C1412" s="26" t="str">
        <f>IF(B1412="","",_xlfn.XLOOKUP(B1412,Questions!A:A,Questions!C:C,""))</f>
        <v/>
      </c>
      <c r="D1412" s="26" t="str">
        <f>_xlfn.XLOOKUP(B1412&amp;"_"&amp;Saisie!F1413,'Réponses'!D:D,'Réponses'!C:C,"")</f>
        <v/>
      </c>
      <c r="E1412" s="26" t="str">
        <f>IF(D1412="","",_xlfn.XLOOKUP(D1412,'Réponses'!C:C,'Réponses'!F:F,"ERREUR PROCHAINE QUESTION"))</f>
        <v/>
      </c>
      <c r="F1412" s="26" t="str">
        <f>IF(E1412="","",_xlfn.XLOOKUP(E1412,Questions!$A:$A,Questions!$C:$C,"ERREUR TYPE"))</f>
        <v/>
      </c>
      <c r="G1412" s="26" t="str">
        <f>_xlfn.XLOOKUP(E1412&amp;"_"&amp;Saisie!H1413,'Réponses'!D:D,'Réponses'!C:C,"")</f>
        <v/>
      </c>
      <c r="H1412" s="26" t="str">
        <f>IF(G1412="","",_xlfn.XLOOKUP(G1412,'Réponses'!C:C,'Réponses'!F:F,"ERREUR PROCHAINE QUESTION"))</f>
        <v/>
      </c>
      <c r="I1412" s="26" t="str">
        <f>IF(H1412="","",_xlfn.XLOOKUP(H1412,Questions!$A:$A,Questions!$C:$C,"ERREUR TYPE"))</f>
        <v/>
      </c>
      <c r="J1412" s="26" t="str">
        <f>_xlfn.XLOOKUP(H1412&amp;"_"&amp;Saisie!J1413,'Réponses'!D:D,'Réponses'!C:C,"")</f>
        <v/>
      </c>
      <c r="K1412" s="26" t="str">
        <f>IF(J1412="","",_xlfn.XLOOKUP(J1412,'Réponses'!C:C,'Réponses'!F:F,"ERREUR PROCHAINE QUESTION"))</f>
        <v/>
      </c>
      <c r="L1412" s="26" t="str">
        <f>IF(K1412="","",_xlfn.XLOOKUP(K1412,Questions!$A:$A,Questions!$C:$C,"ERREUR TYPE"))</f>
        <v/>
      </c>
      <c r="M1412" s="26" t="str">
        <f>_xlfn.XLOOKUP(K1412&amp;"_"&amp;Saisie!L1413,'Réponses'!D:D,'Réponses'!C:C,"")</f>
        <v/>
      </c>
      <c r="N1412" s="26" t="str">
        <f>IF(M1412="","",_xlfn.XLOOKUP(M1412,'Réponses'!C:C,'Réponses'!F:F,"ERREUR PROCHAINE QUESTION"))</f>
        <v/>
      </c>
      <c r="O1412" s="26" t="str">
        <f>IF(N1412="","",_xlfn.XLOOKUP(N1412,Questions!$A:$A,Questions!$C:$C,"ERREUR TYPE"))</f>
        <v/>
      </c>
      <c r="P1412" s="26" t="str">
        <f>_xlfn.XLOOKUP(N1412&amp;"_"&amp;Saisie!N1413,'Réponses'!D:D,'Réponses'!C:C,"")</f>
        <v/>
      </c>
      <c r="Q1412" s="26" t="str">
        <f t="shared" si="23"/>
        <v/>
      </c>
    </row>
    <row r="1413" spans="1:17" x14ac:dyDescent="0.25">
      <c r="A1413" s="26" t="str">
        <f>IF(ISBLANK(Saisie!C1414),"",_xlfn.XLOOKUP(Saisie!C1414,Barème!A:A,Barème!F:F,"ERREUR CODE PRODUIT"))</f>
        <v/>
      </c>
      <c r="B1413" s="26" t="str">
        <f>IF(OR(A1413="08",MID(Saisie!C1414,4,4)="0804",MID(Saisie!C1414,4,4)="0907",A1413=""),"",_xlfn.XLOOKUP(A1413,Matériau!A:A,Matériau!C:C,"ERREUR MATERIAU"))</f>
        <v/>
      </c>
      <c r="C1413" s="26" t="str">
        <f>IF(B1413="","",_xlfn.XLOOKUP(B1413,Questions!A:A,Questions!C:C,""))</f>
        <v/>
      </c>
      <c r="D1413" s="26" t="str">
        <f>_xlfn.XLOOKUP(B1413&amp;"_"&amp;Saisie!F1414,'Réponses'!D:D,'Réponses'!C:C,"")</f>
        <v/>
      </c>
      <c r="E1413" s="26" t="str">
        <f>IF(D1413="","",_xlfn.XLOOKUP(D1413,'Réponses'!C:C,'Réponses'!F:F,"ERREUR PROCHAINE QUESTION"))</f>
        <v/>
      </c>
      <c r="F1413" s="26" t="str">
        <f>IF(E1413="","",_xlfn.XLOOKUP(E1413,Questions!$A:$A,Questions!$C:$C,"ERREUR TYPE"))</f>
        <v/>
      </c>
      <c r="G1413" s="26" t="str">
        <f>_xlfn.XLOOKUP(E1413&amp;"_"&amp;Saisie!H1414,'Réponses'!D:D,'Réponses'!C:C,"")</f>
        <v/>
      </c>
      <c r="H1413" s="26" t="str">
        <f>IF(G1413="","",_xlfn.XLOOKUP(G1413,'Réponses'!C:C,'Réponses'!F:F,"ERREUR PROCHAINE QUESTION"))</f>
        <v/>
      </c>
      <c r="I1413" s="26" t="str">
        <f>IF(H1413="","",_xlfn.XLOOKUP(H1413,Questions!$A:$A,Questions!$C:$C,"ERREUR TYPE"))</f>
        <v/>
      </c>
      <c r="J1413" s="26" t="str">
        <f>_xlfn.XLOOKUP(H1413&amp;"_"&amp;Saisie!J1414,'Réponses'!D:D,'Réponses'!C:C,"")</f>
        <v/>
      </c>
      <c r="K1413" s="26" t="str">
        <f>IF(J1413="","",_xlfn.XLOOKUP(J1413,'Réponses'!C:C,'Réponses'!F:F,"ERREUR PROCHAINE QUESTION"))</f>
        <v/>
      </c>
      <c r="L1413" s="26" t="str">
        <f>IF(K1413="","",_xlfn.XLOOKUP(K1413,Questions!$A:$A,Questions!$C:$C,"ERREUR TYPE"))</f>
        <v/>
      </c>
      <c r="M1413" s="26" t="str">
        <f>_xlfn.XLOOKUP(K1413&amp;"_"&amp;Saisie!L1414,'Réponses'!D:D,'Réponses'!C:C,"")</f>
        <v/>
      </c>
      <c r="N1413" s="26" t="str">
        <f>IF(M1413="","",_xlfn.XLOOKUP(M1413,'Réponses'!C:C,'Réponses'!F:F,"ERREUR PROCHAINE QUESTION"))</f>
        <v/>
      </c>
      <c r="O1413" s="26" t="str">
        <f>IF(N1413="","",_xlfn.XLOOKUP(N1413,Questions!$A:$A,Questions!$C:$C,"ERREUR TYPE"))</f>
        <v/>
      </c>
      <c r="P1413" s="26" t="str">
        <f>_xlfn.XLOOKUP(N1413&amp;"_"&amp;Saisie!N1414,'Réponses'!D:D,'Réponses'!C:C,"")</f>
        <v/>
      </c>
      <c r="Q1413" s="26" t="str">
        <f t="shared" si="23"/>
        <v/>
      </c>
    </row>
    <row r="1414" spans="1:17" x14ac:dyDescent="0.25">
      <c r="A1414" s="26" t="str">
        <f>IF(ISBLANK(Saisie!C1415),"",_xlfn.XLOOKUP(Saisie!C1415,Barème!A:A,Barème!F:F,"ERREUR CODE PRODUIT"))</f>
        <v/>
      </c>
      <c r="B1414" s="26" t="str">
        <f>IF(OR(A1414="08",MID(Saisie!C1415,4,4)="0804",MID(Saisie!C1415,4,4)="0907",A1414=""),"",_xlfn.XLOOKUP(A1414,Matériau!A:A,Matériau!C:C,"ERREUR MATERIAU"))</f>
        <v/>
      </c>
      <c r="C1414" s="26" t="str">
        <f>IF(B1414="","",_xlfn.XLOOKUP(B1414,Questions!A:A,Questions!C:C,""))</f>
        <v/>
      </c>
      <c r="D1414" s="26" t="str">
        <f>_xlfn.XLOOKUP(B1414&amp;"_"&amp;Saisie!F1415,'Réponses'!D:D,'Réponses'!C:C,"")</f>
        <v/>
      </c>
      <c r="E1414" s="26" t="str">
        <f>IF(D1414="","",_xlfn.XLOOKUP(D1414,'Réponses'!C:C,'Réponses'!F:F,"ERREUR PROCHAINE QUESTION"))</f>
        <v/>
      </c>
      <c r="F1414" s="26" t="str">
        <f>IF(E1414="","",_xlfn.XLOOKUP(E1414,Questions!$A:$A,Questions!$C:$C,"ERREUR TYPE"))</f>
        <v/>
      </c>
      <c r="G1414" s="26" t="str">
        <f>_xlfn.XLOOKUP(E1414&amp;"_"&amp;Saisie!H1415,'Réponses'!D:D,'Réponses'!C:C,"")</f>
        <v/>
      </c>
      <c r="H1414" s="26" t="str">
        <f>IF(G1414="","",_xlfn.XLOOKUP(G1414,'Réponses'!C:C,'Réponses'!F:F,"ERREUR PROCHAINE QUESTION"))</f>
        <v/>
      </c>
      <c r="I1414" s="26" t="str">
        <f>IF(H1414="","",_xlfn.XLOOKUP(H1414,Questions!$A:$A,Questions!$C:$C,"ERREUR TYPE"))</f>
        <v/>
      </c>
      <c r="J1414" s="26" t="str">
        <f>_xlfn.XLOOKUP(H1414&amp;"_"&amp;Saisie!J1415,'Réponses'!D:D,'Réponses'!C:C,"")</f>
        <v/>
      </c>
      <c r="K1414" s="26" t="str">
        <f>IF(J1414="","",_xlfn.XLOOKUP(J1414,'Réponses'!C:C,'Réponses'!F:F,"ERREUR PROCHAINE QUESTION"))</f>
        <v/>
      </c>
      <c r="L1414" s="26" t="str">
        <f>IF(K1414="","",_xlfn.XLOOKUP(K1414,Questions!$A:$A,Questions!$C:$C,"ERREUR TYPE"))</f>
        <v/>
      </c>
      <c r="M1414" s="26" t="str">
        <f>_xlfn.XLOOKUP(K1414&amp;"_"&amp;Saisie!L1415,'Réponses'!D:D,'Réponses'!C:C,"")</f>
        <v/>
      </c>
      <c r="N1414" s="26" t="str">
        <f>IF(M1414="","",_xlfn.XLOOKUP(M1414,'Réponses'!C:C,'Réponses'!F:F,"ERREUR PROCHAINE QUESTION"))</f>
        <v/>
      </c>
      <c r="O1414" s="26" t="str">
        <f>IF(N1414="","",_xlfn.XLOOKUP(N1414,Questions!$A:$A,Questions!$C:$C,"ERREUR TYPE"))</f>
        <v/>
      </c>
      <c r="P1414" s="26" t="str">
        <f>_xlfn.XLOOKUP(N1414&amp;"_"&amp;Saisie!N1415,'Réponses'!D:D,'Réponses'!C:C,"")</f>
        <v/>
      </c>
      <c r="Q1414" s="26" t="str">
        <f t="shared" si="23"/>
        <v/>
      </c>
    </row>
    <row r="1415" spans="1:17" x14ac:dyDescent="0.25">
      <c r="A1415" s="26" t="str">
        <f>IF(ISBLANK(Saisie!C1416),"",_xlfn.XLOOKUP(Saisie!C1416,Barème!A:A,Barème!F:F,"ERREUR CODE PRODUIT"))</f>
        <v/>
      </c>
      <c r="B1415" s="26" t="str">
        <f>IF(OR(A1415="08",MID(Saisie!C1416,4,4)="0804",MID(Saisie!C1416,4,4)="0907",A1415=""),"",_xlfn.XLOOKUP(A1415,Matériau!A:A,Matériau!C:C,"ERREUR MATERIAU"))</f>
        <v/>
      </c>
      <c r="C1415" s="26" t="str">
        <f>IF(B1415="","",_xlfn.XLOOKUP(B1415,Questions!A:A,Questions!C:C,""))</f>
        <v/>
      </c>
      <c r="D1415" s="26" t="str">
        <f>_xlfn.XLOOKUP(B1415&amp;"_"&amp;Saisie!F1416,'Réponses'!D:D,'Réponses'!C:C,"")</f>
        <v/>
      </c>
      <c r="E1415" s="26" t="str">
        <f>IF(D1415="","",_xlfn.XLOOKUP(D1415,'Réponses'!C:C,'Réponses'!F:F,"ERREUR PROCHAINE QUESTION"))</f>
        <v/>
      </c>
      <c r="F1415" s="26" t="str">
        <f>IF(E1415="","",_xlfn.XLOOKUP(E1415,Questions!$A:$A,Questions!$C:$C,"ERREUR TYPE"))</f>
        <v/>
      </c>
      <c r="G1415" s="26" t="str">
        <f>_xlfn.XLOOKUP(E1415&amp;"_"&amp;Saisie!H1416,'Réponses'!D:D,'Réponses'!C:C,"")</f>
        <v/>
      </c>
      <c r="H1415" s="26" t="str">
        <f>IF(G1415="","",_xlfn.XLOOKUP(G1415,'Réponses'!C:C,'Réponses'!F:F,"ERREUR PROCHAINE QUESTION"))</f>
        <v/>
      </c>
      <c r="I1415" s="26" t="str">
        <f>IF(H1415="","",_xlfn.XLOOKUP(H1415,Questions!$A:$A,Questions!$C:$C,"ERREUR TYPE"))</f>
        <v/>
      </c>
      <c r="J1415" s="26" t="str">
        <f>_xlfn.XLOOKUP(H1415&amp;"_"&amp;Saisie!J1416,'Réponses'!D:D,'Réponses'!C:C,"")</f>
        <v/>
      </c>
      <c r="K1415" s="26" t="str">
        <f>IF(J1415="","",_xlfn.XLOOKUP(J1415,'Réponses'!C:C,'Réponses'!F:F,"ERREUR PROCHAINE QUESTION"))</f>
        <v/>
      </c>
      <c r="L1415" s="26" t="str">
        <f>IF(K1415="","",_xlfn.XLOOKUP(K1415,Questions!$A:$A,Questions!$C:$C,"ERREUR TYPE"))</f>
        <v/>
      </c>
      <c r="M1415" s="26" t="str">
        <f>_xlfn.XLOOKUP(K1415&amp;"_"&amp;Saisie!L1416,'Réponses'!D:D,'Réponses'!C:C,"")</f>
        <v/>
      </c>
      <c r="N1415" s="26" t="str">
        <f>IF(M1415="","",_xlfn.XLOOKUP(M1415,'Réponses'!C:C,'Réponses'!F:F,"ERREUR PROCHAINE QUESTION"))</f>
        <v/>
      </c>
      <c r="O1415" s="26" t="str">
        <f>IF(N1415="","",_xlfn.XLOOKUP(N1415,Questions!$A:$A,Questions!$C:$C,"ERREUR TYPE"))</f>
        <v/>
      </c>
      <c r="P1415" s="26" t="str">
        <f>_xlfn.XLOOKUP(N1415&amp;"_"&amp;Saisie!N1416,'Réponses'!D:D,'Réponses'!C:C,"")</f>
        <v/>
      </c>
      <c r="Q1415" s="26" t="str">
        <f t="shared" si="23"/>
        <v/>
      </c>
    </row>
    <row r="1416" spans="1:17" x14ac:dyDescent="0.25">
      <c r="A1416" s="26" t="str">
        <f>IF(ISBLANK(Saisie!C1417),"",_xlfn.XLOOKUP(Saisie!C1417,Barème!A:A,Barème!F:F,"ERREUR CODE PRODUIT"))</f>
        <v/>
      </c>
      <c r="B1416" s="26" t="str">
        <f>IF(OR(A1416="08",MID(Saisie!C1417,4,4)="0804",MID(Saisie!C1417,4,4)="0907",A1416=""),"",_xlfn.XLOOKUP(A1416,Matériau!A:A,Matériau!C:C,"ERREUR MATERIAU"))</f>
        <v/>
      </c>
      <c r="C1416" s="26" t="str">
        <f>IF(B1416="","",_xlfn.XLOOKUP(B1416,Questions!A:A,Questions!C:C,""))</f>
        <v/>
      </c>
      <c r="D1416" s="26" t="str">
        <f>_xlfn.XLOOKUP(B1416&amp;"_"&amp;Saisie!F1417,'Réponses'!D:D,'Réponses'!C:C,"")</f>
        <v/>
      </c>
      <c r="E1416" s="26" t="str">
        <f>IF(D1416="","",_xlfn.XLOOKUP(D1416,'Réponses'!C:C,'Réponses'!F:F,"ERREUR PROCHAINE QUESTION"))</f>
        <v/>
      </c>
      <c r="F1416" s="26" t="str">
        <f>IF(E1416="","",_xlfn.XLOOKUP(E1416,Questions!$A:$A,Questions!$C:$C,"ERREUR TYPE"))</f>
        <v/>
      </c>
      <c r="G1416" s="26" t="str">
        <f>_xlfn.XLOOKUP(E1416&amp;"_"&amp;Saisie!H1417,'Réponses'!D:D,'Réponses'!C:C,"")</f>
        <v/>
      </c>
      <c r="H1416" s="26" t="str">
        <f>IF(G1416="","",_xlfn.XLOOKUP(G1416,'Réponses'!C:C,'Réponses'!F:F,"ERREUR PROCHAINE QUESTION"))</f>
        <v/>
      </c>
      <c r="I1416" s="26" t="str">
        <f>IF(H1416="","",_xlfn.XLOOKUP(H1416,Questions!$A:$A,Questions!$C:$C,"ERREUR TYPE"))</f>
        <v/>
      </c>
      <c r="J1416" s="26" t="str">
        <f>_xlfn.XLOOKUP(H1416&amp;"_"&amp;Saisie!J1417,'Réponses'!D:D,'Réponses'!C:C,"")</f>
        <v/>
      </c>
      <c r="K1416" s="26" t="str">
        <f>IF(J1416="","",_xlfn.XLOOKUP(J1416,'Réponses'!C:C,'Réponses'!F:F,"ERREUR PROCHAINE QUESTION"))</f>
        <v/>
      </c>
      <c r="L1416" s="26" t="str">
        <f>IF(K1416="","",_xlfn.XLOOKUP(K1416,Questions!$A:$A,Questions!$C:$C,"ERREUR TYPE"))</f>
        <v/>
      </c>
      <c r="M1416" s="26" t="str">
        <f>_xlfn.XLOOKUP(K1416&amp;"_"&amp;Saisie!L1417,'Réponses'!D:D,'Réponses'!C:C,"")</f>
        <v/>
      </c>
      <c r="N1416" s="26" t="str">
        <f>IF(M1416="","",_xlfn.XLOOKUP(M1416,'Réponses'!C:C,'Réponses'!F:F,"ERREUR PROCHAINE QUESTION"))</f>
        <v/>
      </c>
      <c r="O1416" s="26" t="str">
        <f>IF(N1416="","",_xlfn.XLOOKUP(N1416,Questions!$A:$A,Questions!$C:$C,"ERREUR TYPE"))</f>
        <v/>
      </c>
      <c r="P1416" s="26" t="str">
        <f>_xlfn.XLOOKUP(N1416&amp;"_"&amp;Saisie!N1417,'Réponses'!D:D,'Réponses'!C:C,"")</f>
        <v/>
      </c>
      <c r="Q1416" s="26" t="str">
        <f t="shared" si="23"/>
        <v/>
      </c>
    </row>
    <row r="1417" spans="1:17" x14ac:dyDescent="0.25">
      <c r="A1417" s="26" t="str">
        <f>IF(ISBLANK(Saisie!C1418),"",_xlfn.XLOOKUP(Saisie!C1418,Barème!A:A,Barème!F:F,"ERREUR CODE PRODUIT"))</f>
        <v/>
      </c>
      <c r="B1417" s="26" t="str">
        <f>IF(OR(A1417="08",MID(Saisie!C1418,4,4)="0804",MID(Saisie!C1418,4,4)="0907",A1417=""),"",_xlfn.XLOOKUP(A1417,Matériau!A:A,Matériau!C:C,"ERREUR MATERIAU"))</f>
        <v/>
      </c>
      <c r="C1417" s="26" t="str">
        <f>IF(B1417="","",_xlfn.XLOOKUP(B1417,Questions!A:A,Questions!C:C,""))</f>
        <v/>
      </c>
      <c r="D1417" s="26" t="str">
        <f>_xlfn.XLOOKUP(B1417&amp;"_"&amp;Saisie!F1418,'Réponses'!D:D,'Réponses'!C:C,"")</f>
        <v/>
      </c>
      <c r="E1417" s="26" t="str">
        <f>IF(D1417="","",_xlfn.XLOOKUP(D1417,'Réponses'!C:C,'Réponses'!F:F,"ERREUR PROCHAINE QUESTION"))</f>
        <v/>
      </c>
      <c r="F1417" s="26" t="str">
        <f>IF(E1417="","",_xlfn.XLOOKUP(E1417,Questions!$A:$A,Questions!$C:$C,"ERREUR TYPE"))</f>
        <v/>
      </c>
      <c r="G1417" s="26" t="str">
        <f>_xlfn.XLOOKUP(E1417&amp;"_"&amp;Saisie!H1418,'Réponses'!D:D,'Réponses'!C:C,"")</f>
        <v/>
      </c>
      <c r="H1417" s="26" t="str">
        <f>IF(G1417="","",_xlfn.XLOOKUP(G1417,'Réponses'!C:C,'Réponses'!F:F,"ERREUR PROCHAINE QUESTION"))</f>
        <v/>
      </c>
      <c r="I1417" s="26" t="str">
        <f>IF(H1417="","",_xlfn.XLOOKUP(H1417,Questions!$A:$A,Questions!$C:$C,"ERREUR TYPE"))</f>
        <v/>
      </c>
      <c r="J1417" s="26" t="str">
        <f>_xlfn.XLOOKUP(H1417&amp;"_"&amp;Saisie!J1418,'Réponses'!D:D,'Réponses'!C:C,"")</f>
        <v/>
      </c>
      <c r="K1417" s="26" t="str">
        <f>IF(J1417="","",_xlfn.XLOOKUP(J1417,'Réponses'!C:C,'Réponses'!F:F,"ERREUR PROCHAINE QUESTION"))</f>
        <v/>
      </c>
      <c r="L1417" s="26" t="str">
        <f>IF(K1417="","",_xlfn.XLOOKUP(K1417,Questions!$A:$A,Questions!$C:$C,"ERREUR TYPE"))</f>
        <v/>
      </c>
      <c r="M1417" s="26" t="str">
        <f>_xlfn.XLOOKUP(K1417&amp;"_"&amp;Saisie!L1418,'Réponses'!D:D,'Réponses'!C:C,"")</f>
        <v/>
      </c>
      <c r="N1417" s="26" t="str">
        <f>IF(M1417="","",_xlfn.XLOOKUP(M1417,'Réponses'!C:C,'Réponses'!F:F,"ERREUR PROCHAINE QUESTION"))</f>
        <v/>
      </c>
      <c r="O1417" s="26" t="str">
        <f>IF(N1417="","",_xlfn.XLOOKUP(N1417,Questions!$A:$A,Questions!$C:$C,"ERREUR TYPE"))</f>
        <v/>
      </c>
      <c r="P1417" s="26" t="str">
        <f>_xlfn.XLOOKUP(N1417&amp;"_"&amp;Saisie!N1418,'Réponses'!D:D,'Réponses'!C:C,"")</f>
        <v/>
      </c>
      <c r="Q1417" s="26" t="str">
        <f t="shared" si="23"/>
        <v/>
      </c>
    </row>
    <row r="1418" spans="1:17" x14ac:dyDescent="0.25">
      <c r="A1418" s="26" t="str">
        <f>IF(ISBLANK(Saisie!C1419),"",_xlfn.XLOOKUP(Saisie!C1419,Barème!A:A,Barème!F:F,"ERREUR CODE PRODUIT"))</f>
        <v/>
      </c>
      <c r="B1418" s="26" t="str">
        <f>IF(OR(A1418="08",MID(Saisie!C1419,4,4)="0804",MID(Saisie!C1419,4,4)="0907",A1418=""),"",_xlfn.XLOOKUP(A1418,Matériau!A:A,Matériau!C:C,"ERREUR MATERIAU"))</f>
        <v/>
      </c>
      <c r="C1418" s="26" t="str">
        <f>IF(B1418="","",_xlfn.XLOOKUP(B1418,Questions!A:A,Questions!C:C,""))</f>
        <v/>
      </c>
      <c r="D1418" s="26" t="str">
        <f>_xlfn.XLOOKUP(B1418&amp;"_"&amp;Saisie!F1419,'Réponses'!D:D,'Réponses'!C:C,"")</f>
        <v/>
      </c>
      <c r="E1418" s="26" t="str">
        <f>IF(D1418="","",_xlfn.XLOOKUP(D1418,'Réponses'!C:C,'Réponses'!F:F,"ERREUR PROCHAINE QUESTION"))</f>
        <v/>
      </c>
      <c r="F1418" s="26" t="str">
        <f>IF(E1418="","",_xlfn.XLOOKUP(E1418,Questions!$A:$A,Questions!$C:$C,"ERREUR TYPE"))</f>
        <v/>
      </c>
      <c r="G1418" s="26" t="str">
        <f>_xlfn.XLOOKUP(E1418&amp;"_"&amp;Saisie!H1419,'Réponses'!D:D,'Réponses'!C:C,"")</f>
        <v/>
      </c>
      <c r="H1418" s="26" t="str">
        <f>IF(G1418="","",_xlfn.XLOOKUP(G1418,'Réponses'!C:C,'Réponses'!F:F,"ERREUR PROCHAINE QUESTION"))</f>
        <v/>
      </c>
      <c r="I1418" s="26" t="str">
        <f>IF(H1418="","",_xlfn.XLOOKUP(H1418,Questions!$A:$A,Questions!$C:$C,"ERREUR TYPE"))</f>
        <v/>
      </c>
      <c r="J1418" s="26" t="str">
        <f>_xlfn.XLOOKUP(H1418&amp;"_"&amp;Saisie!J1419,'Réponses'!D:D,'Réponses'!C:C,"")</f>
        <v/>
      </c>
      <c r="K1418" s="26" t="str">
        <f>IF(J1418="","",_xlfn.XLOOKUP(J1418,'Réponses'!C:C,'Réponses'!F:F,"ERREUR PROCHAINE QUESTION"))</f>
        <v/>
      </c>
      <c r="L1418" s="26" t="str">
        <f>IF(K1418="","",_xlfn.XLOOKUP(K1418,Questions!$A:$A,Questions!$C:$C,"ERREUR TYPE"))</f>
        <v/>
      </c>
      <c r="M1418" s="26" t="str">
        <f>_xlfn.XLOOKUP(K1418&amp;"_"&amp;Saisie!L1419,'Réponses'!D:D,'Réponses'!C:C,"")</f>
        <v/>
      </c>
      <c r="N1418" s="26" t="str">
        <f>IF(M1418="","",_xlfn.XLOOKUP(M1418,'Réponses'!C:C,'Réponses'!F:F,"ERREUR PROCHAINE QUESTION"))</f>
        <v/>
      </c>
      <c r="O1418" s="26" t="str">
        <f>IF(N1418="","",_xlfn.XLOOKUP(N1418,Questions!$A:$A,Questions!$C:$C,"ERREUR TYPE"))</f>
        <v/>
      </c>
      <c r="P1418" s="26" t="str">
        <f>_xlfn.XLOOKUP(N1418&amp;"_"&amp;Saisie!N1419,'Réponses'!D:D,'Réponses'!C:C,"")</f>
        <v/>
      </c>
      <c r="Q1418" s="26" t="str">
        <f t="shared" si="23"/>
        <v/>
      </c>
    </row>
    <row r="1419" spans="1:17" x14ac:dyDescent="0.25">
      <c r="A1419" s="26" t="str">
        <f>IF(ISBLANK(Saisie!C1420),"",_xlfn.XLOOKUP(Saisie!C1420,Barème!A:A,Barème!F:F,"ERREUR CODE PRODUIT"))</f>
        <v/>
      </c>
      <c r="B1419" s="26" t="str">
        <f>IF(OR(A1419="08",MID(Saisie!C1420,4,4)="0804",MID(Saisie!C1420,4,4)="0907",A1419=""),"",_xlfn.XLOOKUP(A1419,Matériau!A:A,Matériau!C:C,"ERREUR MATERIAU"))</f>
        <v/>
      </c>
      <c r="C1419" s="26" t="str">
        <f>IF(B1419="","",_xlfn.XLOOKUP(B1419,Questions!A:A,Questions!C:C,""))</f>
        <v/>
      </c>
      <c r="D1419" s="26" t="str">
        <f>_xlfn.XLOOKUP(B1419&amp;"_"&amp;Saisie!F1420,'Réponses'!D:D,'Réponses'!C:C,"")</f>
        <v/>
      </c>
      <c r="E1419" s="26" t="str">
        <f>IF(D1419="","",_xlfn.XLOOKUP(D1419,'Réponses'!C:C,'Réponses'!F:F,"ERREUR PROCHAINE QUESTION"))</f>
        <v/>
      </c>
      <c r="F1419" s="26" t="str">
        <f>IF(E1419="","",_xlfn.XLOOKUP(E1419,Questions!$A:$A,Questions!$C:$C,"ERREUR TYPE"))</f>
        <v/>
      </c>
      <c r="G1419" s="26" t="str">
        <f>_xlfn.XLOOKUP(E1419&amp;"_"&amp;Saisie!H1420,'Réponses'!D:D,'Réponses'!C:C,"")</f>
        <v/>
      </c>
      <c r="H1419" s="26" t="str">
        <f>IF(G1419="","",_xlfn.XLOOKUP(G1419,'Réponses'!C:C,'Réponses'!F:F,"ERREUR PROCHAINE QUESTION"))</f>
        <v/>
      </c>
      <c r="I1419" s="26" t="str">
        <f>IF(H1419="","",_xlfn.XLOOKUP(H1419,Questions!$A:$A,Questions!$C:$C,"ERREUR TYPE"))</f>
        <v/>
      </c>
      <c r="J1419" s="26" t="str">
        <f>_xlfn.XLOOKUP(H1419&amp;"_"&amp;Saisie!J1420,'Réponses'!D:D,'Réponses'!C:C,"")</f>
        <v/>
      </c>
      <c r="K1419" s="26" t="str">
        <f>IF(J1419="","",_xlfn.XLOOKUP(J1419,'Réponses'!C:C,'Réponses'!F:F,"ERREUR PROCHAINE QUESTION"))</f>
        <v/>
      </c>
      <c r="L1419" s="26" t="str">
        <f>IF(K1419="","",_xlfn.XLOOKUP(K1419,Questions!$A:$A,Questions!$C:$C,"ERREUR TYPE"))</f>
        <v/>
      </c>
      <c r="M1419" s="26" t="str">
        <f>_xlfn.XLOOKUP(K1419&amp;"_"&amp;Saisie!L1420,'Réponses'!D:D,'Réponses'!C:C,"")</f>
        <v/>
      </c>
      <c r="N1419" s="26" t="str">
        <f>IF(M1419="","",_xlfn.XLOOKUP(M1419,'Réponses'!C:C,'Réponses'!F:F,"ERREUR PROCHAINE QUESTION"))</f>
        <v/>
      </c>
      <c r="O1419" s="26" t="str">
        <f>IF(N1419="","",_xlfn.XLOOKUP(N1419,Questions!$A:$A,Questions!$C:$C,"ERREUR TYPE"))</f>
        <v/>
      </c>
      <c r="P1419" s="26" t="str">
        <f>_xlfn.XLOOKUP(N1419&amp;"_"&amp;Saisie!N1420,'Réponses'!D:D,'Réponses'!C:C,"")</f>
        <v/>
      </c>
      <c r="Q1419" s="26" t="str">
        <f t="shared" si="23"/>
        <v/>
      </c>
    </row>
    <row r="1420" spans="1:17" x14ac:dyDescent="0.25">
      <c r="A1420" s="26" t="str">
        <f>IF(ISBLANK(Saisie!C1421),"",_xlfn.XLOOKUP(Saisie!C1421,Barème!A:A,Barème!F:F,"ERREUR CODE PRODUIT"))</f>
        <v/>
      </c>
      <c r="B1420" s="26" t="str">
        <f>IF(OR(A1420="08",MID(Saisie!C1421,4,4)="0804",MID(Saisie!C1421,4,4)="0907",A1420=""),"",_xlfn.XLOOKUP(A1420,Matériau!A:A,Matériau!C:C,"ERREUR MATERIAU"))</f>
        <v/>
      </c>
      <c r="C1420" s="26" t="str">
        <f>IF(B1420="","",_xlfn.XLOOKUP(B1420,Questions!A:A,Questions!C:C,""))</f>
        <v/>
      </c>
      <c r="D1420" s="26" t="str">
        <f>_xlfn.XLOOKUP(B1420&amp;"_"&amp;Saisie!F1421,'Réponses'!D:D,'Réponses'!C:C,"")</f>
        <v/>
      </c>
      <c r="E1420" s="26" t="str">
        <f>IF(D1420="","",_xlfn.XLOOKUP(D1420,'Réponses'!C:C,'Réponses'!F:F,"ERREUR PROCHAINE QUESTION"))</f>
        <v/>
      </c>
      <c r="F1420" s="26" t="str">
        <f>IF(E1420="","",_xlfn.XLOOKUP(E1420,Questions!$A:$A,Questions!$C:$C,"ERREUR TYPE"))</f>
        <v/>
      </c>
      <c r="G1420" s="26" t="str">
        <f>_xlfn.XLOOKUP(E1420&amp;"_"&amp;Saisie!H1421,'Réponses'!D:D,'Réponses'!C:C,"")</f>
        <v/>
      </c>
      <c r="H1420" s="26" t="str">
        <f>IF(G1420="","",_xlfn.XLOOKUP(G1420,'Réponses'!C:C,'Réponses'!F:F,"ERREUR PROCHAINE QUESTION"))</f>
        <v/>
      </c>
      <c r="I1420" s="26" t="str">
        <f>IF(H1420="","",_xlfn.XLOOKUP(H1420,Questions!$A:$A,Questions!$C:$C,"ERREUR TYPE"))</f>
        <v/>
      </c>
      <c r="J1420" s="26" t="str">
        <f>_xlfn.XLOOKUP(H1420&amp;"_"&amp;Saisie!J1421,'Réponses'!D:D,'Réponses'!C:C,"")</f>
        <v/>
      </c>
      <c r="K1420" s="26" t="str">
        <f>IF(J1420="","",_xlfn.XLOOKUP(J1420,'Réponses'!C:C,'Réponses'!F:F,"ERREUR PROCHAINE QUESTION"))</f>
        <v/>
      </c>
      <c r="L1420" s="26" t="str">
        <f>IF(K1420="","",_xlfn.XLOOKUP(K1420,Questions!$A:$A,Questions!$C:$C,"ERREUR TYPE"))</f>
        <v/>
      </c>
      <c r="M1420" s="26" t="str">
        <f>_xlfn.XLOOKUP(K1420&amp;"_"&amp;Saisie!L1421,'Réponses'!D:D,'Réponses'!C:C,"")</f>
        <v/>
      </c>
      <c r="N1420" s="26" t="str">
        <f>IF(M1420="","",_xlfn.XLOOKUP(M1420,'Réponses'!C:C,'Réponses'!F:F,"ERREUR PROCHAINE QUESTION"))</f>
        <v/>
      </c>
      <c r="O1420" s="26" t="str">
        <f>IF(N1420="","",_xlfn.XLOOKUP(N1420,Questions!$A:$A,Questions!$C:$C,"ERREUR TYPE"))</f>
        <v/>
      </c>
      <c r="P1420" s="26" t="str">
        <f>_xlfn.XLOOKUP(N1420&amp;"_"&amp;Saisie!N1421,'Réponses'!D:D,'Réponses'!C:C,"")</f>
        <v/>
      </c>
      <c r="Q1420" s="26" t="str">
        <f t="shared" si="23"/>
        <v/>
      </c>
    </row>
    <row r="1421" spans="1:17" x14ac:dyDescent="0.25">
      <c r="A1421" s="26" t="str">
        <f>IF(ISBLANK(Saisie!C1422),"",_xlfn.XLOOKUP(Saisie!C1422,Barème!A:A,Barème!F:F,"ERREUR CODE PRODUIT"))</f>
        <v/>
      </c>
      <c r="B1421" s="26" t="str">
        <f>IF(OR(A1421="08",MID(Saisie!C1422,4,4)="0804",MID(Saisie!C1422,4,4)="0907",A1421=""),"",_xlfn.XLOOKUP(A1421,Matériau!A:A,Matériau!C:C,"ERREUR MATERIAU"))</f>
        <v/>
      </c>
      <c r="C1421" s="26" t="str">
        <f>IF(B1421="","",_xlfn.XLOOKUP(B1421,Questions!A:A,Questions!C:C,""))</f>
        <v/>
      </c>
      <c r="D1421" s="26" t="str">
        <f>_xlfn.XLOOKUP(B1421&amp;"_"&amp;Saisie!F1422,'Réponses'!D:D,'Réponses'!C:C,"")</f>
        <v/>
      </c>
      <c r="E1421" s="26" t="str">
        <f>IF(D1421="","",_xlfn.XLOOKUP(D1421,'Réponses'!C:C,'Réponses'!F:F,"ERREUR PROCHAINE QUESTION"))</f>
        <v/>
      </c>
      <c r="F1421" s="26" t="str">
        <f>IF(E1421="","",_xlfn.XLOOKUP(E1421,Questions!$A:$A,Questions!$C:$C,"ERREUR TYPE"))</f>
        <v/>
      </c>
      <c r="G1421" s="26" t="str">
        <f>_xlfn.XLOOKUP(E1421&amp;"_"&amp;Saisie!H1422,'Réponses'!D:D,'Réponses'!C:C,"")</f>
        <v/>
      </c>
      <c r="H1421" s="26" t="str">
        <f>IF(G1421="","",_xlfn.XLOOKUP(G1421,'Réponses'!C:C,'Réponses'!F:F,"ERREUR PROCHAINE QUESTION"))</f>
        <v/>
      </c>
      <c r="I1421" s="26" t="str">
        <f>IF(H1421="","",_xlfn.XLOOKUP(H1421,Questions!$A:$A,Questions!$C:$C,"ERREUR TYPE"))</f>
        <v/>
      </c>
      <c r="J1421" s="26" t="str">
        <f>_xlfn.XLOOKUP(H1421&amp;"_"&amp;Saisie!J1422,'Réponses'!D:D,'Réponses'!C:C,"")</f>
        <v/>
      </c>
      <c r="K1421" s="26" t="str">
        <f>IF(J1421="","",_xlfn.XLOOKUP(J1421,'Réponses'!C:C,'Réponses'!F:F,"ERREUR PROCHAINE QUESTION"))</f>
        <v/>
      </c>
      <c r="L1421" s="26" t="str">
        <f>IF(K1421="","",_xlfn.XLOOKUP(K1421,Questions!$A:$A,Questions!$C:$C,"ERREUR TYPE"))</f>
        <v/>
      </c>
      <c r="M1421" s="26" t="str">
        <f>_xlfn.XLOOKUP(K1421&amp;"_"&amp;Saisie!L1422,'Réponses'!D:D,'Réponses'!C:C,"")</f>
        <v/>
      </c>
      <c r="N1421" s="26" t="str">
        <f>IF(M1421="","",_xlfn.XLOOKUP(M1421,'Réponses'!C:C,'Réponses'!F:F,"ERREUR PROCHAINE QUESTION"))</f>
        <v/>
      </c>
      <c r="O1421" s="26" t="str">
        <f>IF(N1421="","",_xlfn.XLOOKUP(N1421,Questions!$A:$A,Questions!$C:$C,"ERREUR TYPE"))</f>
        <v/>
      </c>
      <c r="P1421" s="26" t="str">
        <f>_xlfn.XLOOKUP(N1421&amp;"_"&amp;Saisie!N1422,'Réponses'!D:D,'Réponses'!C:C,"")</f>
        <v/>
      </c>
      <c r="Q1421" s="26" t="str">
        <f t="shared" si="23"/>
        <v/>
      </c>
    </row>
    <row r="1422" spans="1:17" x14ac:dyDescent="0.25">
      <c r="A1422" s="26" t="str">
        <f>IF(ISBLANK(Saisie!C1423),"",_xlfn.XLOOKUP(Saisie!C1423,Barème!A:A,Barème!F:F,"ERREUR CODE PRODUIT"))</f>
        <v/>
      </c>
      <c r="B1422" s="26" t="str">
        <f>IF(OR(A1422="08",MID(Saisie!C1423,4,4)="0804",MID(Saisie!C1423,4,4)="0907",A1422=""),"",_xlfn.XLOOKUP(A1422,Matériau!A:A,Matériau!C:C,"ERREUR MATERIAU"))</f>
        <v/>
      </c>
      <c r="C1422" s="26" t="str">
        <f>IF(B1422="","",_xlfn.XLOOKUP(B1422,Questions!A:A,Questions!C:C,""))</f>
        <v/>
      </c>
      <c r="D1422" s="26" t="str">
        <f>_xlfn.XLOOKUP(B1422&amp;"_"&amp;Saisie!F1423,'Réponses'!D:D,'Réponses'!C:C,"")</f>
        <v/>
      </c>
      <c r="E1422" s="26" t="str">
        <f>IF(D1422="","",_xlfn.XLOOKUP(D1422,'Réponses'!C:C,'Réponses'!F:F,"ERREUR PROCHAINE QUESTION"))</f>
        <v/>
      </c>
      <c r="F1422" s="26" t="str">
        <f>IF(E1422="","",_xlfn.XLOOKUP(E1422,Questions!$A:$A,Questions!$C:$C,"ERREUR TYPE"))</f>
        <v/>
      </c>
      <c r="G1422" s="26" t="str">
        <f>_xlfn.XLOOKUP(E1422&amp;"_"&amp;Saisie!H1423,'Réponses'!D:D,'Réponses'!C:C,"")</f>
        <v/>
      </c>
      <c r="H1422" s="26" t="str">
        <f>IF(G1422="","",_xlfn.XLOOKUP(G1422,'Réponses'!C:C,'Réponses'!F:F,"ERREUR PROCHAINE QUESTION"))</f>
        <v/>
      </c>
      <c r="I1422" s="26" t="str">
        <f>IF(H1422="","",_xlfn.XLOOKUP(H1422,Questions!$A:$A,Questions!$C:$C,"ERREUR TYPE"))</f>
        <v/>
      </c>
      <c r="J1422" s="26" t="str">
        <f>_xlfn.XLOOKUP(H1422&amp;"_"&amp;Saisie!J1423,'Réponses'!D:D,'Réponses'!C:C,"")</f>
        <v/>
      </c>
      <c r="K1422" s="26" t="str">
        <f>IF(J1422="","",_xlfn.XLOOKUP(J1422,'Réponses'!C:C,'Réponses'!F:F,"ERREUR PROCHAINE QUESTION"))</f>
        <v/>
      </c>
      <c r="L1422" s="26" t="str">
        <f>IF(K1422="","",_xlfn.XLOOKUP(K1422,Questions!$A:$A,Questions!$C:$C,"ERREUR TYPE"))</f>
        <v/>
      </c>
      <c r="M1422" s="26" t="str">
        <f>_xlfn.XLOOKUP(K1422&amp;"_"&amp;Saisie!L1423,'Réponses'!D:D,'Réponses'!C:C,"")</f>
        <v/>
      </c>
      <c r="N1422" s="26" t="str">
        <f>IF(M1422="","",_xlfn.XLOOKUP(M1422,'Réponses'!C:C,'Réponses'!F:F,"ERREUR PROCHAINE QUESTION"))</f>
        <v/>
      </c>
      <c r="O1422" s="26" t="str">
        <f>IF(N1422="","",_xlfn.XLOOKUP(N1422,Questions!$A:$A,Questions!$C:$C,"ERREUR TYPE"))</f>
        <v/>
      </c>
      <c r="P1422" s="26" t="str">
        <f>_xlfn.XLOOKUP(N1422&amp;"_"&amp;Saisie!N1423,'Réponses'!D:D,'Réponses'!C:C,"")</f>
        <v/>
      </c>
      <c r="Q1422" s="26" t="str">
        <f t="shared" si="23"/>
        <v/>
      </c>
    </row>
    <row r="1423" spans="1:17" x14ac:dyDescent="0.25">
      <c r="A1423" s="26" t="str">
        <f>IF(ISBLANK(Saisie!C1424),"",_xlfn.XLOOKUP(Saisie!C1424,Barème!A:A,Barème!F:F,"ERREUR CODE PRODUIT"))</f>
        <v/>
      </c>
      <c r="B1423" s="26" t="str">
        <f>IF(OR(A1423="08",MID(Saisie!C1424,4,4)="0804",MID(Saisie!C1424,4,4)="0907",A1423=""),"",_xlfn.XLOOKUP(A1423,Matériau!A:A,Matériau!C:C,"ERREUR MATERIAU"))</f>
        <v/>
      </c>
      <c r="C1423" s="26" t="str">
        <f>IF(B1423="","",_xlfn.XLOOKUP(B1423,Questions!A:A,Questions!C:C,""))</f>
        <v/>
      </c>
      <c r="D1423" s="26" t="str">
        <f>_xlfn.XLOOKUP(B1423&amp;"_"&amp;Saisie!F1424,'Réponses'!D:D,'Réponses'!C:C,"")</f>
        <v/>
      </c>
      <c r="E1423" s="26" t="str">
        <f>IF(D1423="","",_xlfn.XLOOKUP(D1423,'Réponses'!C:C,'Réponses'!F:F,"ERREUR PROCHAINE QUESTION"))</f>
        <v/>
      </c>
      <c r="F1423" s="26" t="str">
        <f>IF(E1423="","",_xlfn.XLOOKUP(E1423,Questions!$A:$A,Questions!$C:$C,"ERREUR TYPE"))</f>
        <v/>
      </c>
      <c r="G1423" s="26" t="str">
        <f>_xlfn.XLOOKUP(E1423&amp;"_"&amp;Saisie!H1424,'Réponses'!D:D,'Réponses'!C:C,"")</f>
        <v/>
      </c>
      <c r="H1423" s="26" t="str">
        <f>IF(G1423="","",_xlfn.XLOOKUP(G1423,'Réponses'!C:C,'Réponses'!F:F,"ERREUR PROCHAINE QUESTION"))</f>
        <v/>
      </c>
      <c r="I1423" s="26" t="str">
        <f>IF(H1423="","",_xlfn.XLOOKUP(H1423,Questions!$A:$A,Questions!$C:$C,"ERREUR TYPE"))</f>
        <v/>
      </c>
      <c r="J1423" s="26" t="str">
        <f>_xlfn.XLOOKUP(H1423&amp;"_"&amp;Saisie!J1424,'Réponses'!D:D,'Réponses'!C:C,"")</f>
        <v/>
      </c>
      <c r="K1423" s="26" t="str">
        <f>IF(J1423="","",_xlfn.XLOOKUP(J1423,'Réponses'!C:C,'Réponses'!F:F,"ERREUR PROCHAINE QUESTION"))</f>
        <v/>
      </c>
      <c r="L1423" s="26" t="str">
        <f>IF(K1423="","",_xlfn.XLOOKUP(K1423,Questions!$A:$A,Questions!$C:$C,"ERREUR TYPE"))</f>
        <v/>
      </c>
      <c r="M1423" s="26" t="str">
        <f>_xlfn.XLOOKUP(K1423&amp;"_"&amp;Saisie!L1424,'Réponses'!D:D,'Réponses'!C:C,"")</f>
        <v/>
      </c>
      <c r="N1423" s="26" t="str">
        <f>IF(M1423="","",_xlfn.XLOOKUP(M1423,'Réponses'!C:C,'Réponses'!F:F,"ERREUR PROCHAINE QUESTION"))</f>
        <v/>
      </c>
      <c r="O1423" s="26" t="str">
        <f>IF(N1423="","",_xlfn.XLOOKUP(N1423,Questions!$A:$A,Questions!$C:$C,"ERREUR TYPE"))</f>
        <v/>
      </c>
      <c r="P1423" s="26" t="str">
        <f>_xlfn.XLOOKUP(N1423&amp;"_"&amp;Saisie!N1424,'Réponses'!D:D,'Réponses'!C:C,"")</f>
        <v/>
      </c>
      <c r="Q1423" s="26" t="str">
        <f t="shared" si="23"/>
        <v/>
      </c>
    </row>
    <row r="1424" spans="1:17" x14ac:dyDescent="0.25">
      <c r="A1424" s="26" t="str">
        <f>IF(ISBLANK(Saisie!C1425),"",_xlfn.XLOOKUP(Saisie!C1425,Barème!A:A,Barème!F:F,"ERREUR CODE PRODUIT"))</f>
        <v/>
      </c>
      <c r="B1424" s="26" t="str">
        <f>IF(OR(A1424="08",MID(Saisie!C1425,4,4)="0804",MID(Saisie!C1425,4,4)="0907",A1424=""),"",_xlfn.XLOOKUP(A1424,Matériau!A:A,Matériau!C:C,"ERREUR MATERIAU"))</f>
        <v/>
      </c>
      <c r="C1424" s="26" t="str">
        <f>IF(B1424="","",_xlfn.XLOOKUP(B1424,Questions!A:A,Questions!C:C,""))</f>
        <v/>
      </c>
      <c r="D1424" s="26" t="str">
        <f>_xlfn.XLOOKUP(B1424&amp;"_"&amp;Saisie!F1425,'Réponses'!D:D,'Réponses'!C:C,"")</f>
        <v/>
      </c>
      <c r="E1424" s="26" t="str">
        <f>IF(D1424="","",_xlfn.XLOOKUP(D1424,'Réponses'!C:C,'Réponses'!F:F,"ERREUR PROCHAINE QUESTION"))</f>
        <v/>
      </c>
      <c r="F1424" s="26" t="str">
        <f>IF(E1424="","",_xlfn.XLOOKUP(E1424,Questions!$A:$A,Questions!$C:$C,"ERREUR TYPE"))</f>
        <v/>
      </c>
      <c r="G1424" s="26" t="str">
        <f>_xlfn.XLOOKUP(E1424&amp;"_"&amp;Saisie!H1425,'Réponses'!D:D,'Réponses'!C:C,"")</f>
        <v/>
      </c>
      <c r="H1424" s="26" t="str">
        <f>IF(G1424="","",_xlfn.XLOOKUP(G1424,'Réponses'!C:C,'Réponses'!F:F,"ERREUR PROCHAINE QUESTION"))</f>
        <v/>
      </c>
      <c r="I1424" s="26" t="str">
        <f>IF(H1424="","",_xlfn.XLOOKUP(H1424,Questions!$A:$A,Questions!$C:$C,"ERREUR TYPE"))</f>
        <v/>
      </c>
      <c r="J1424" s="26" t="str">
        <f>_xlfn.XLOOKUP(H1424&amp;"_"&amp;Saisie!J1425,'Réponses'!D:D,'Réponses'!C:C,"")</f>
        <v/>
      </c>
      <c r="K1424" s="26" t="str">
        <f>IF(J1424="","",_xlfn.XLOOKUP(J1424,'Réponses'!C:C,'Réponses'!F:F,"ERREUR PROCHAINE QUESTION"))</f>
        <v/>
      </c>
      <c r="L1424" s="26" t="str">
        <f>IF(K1424="","",_xlfn.XLOOKUP(K1424,Questions!$A:$A,Questions!$C:$C,"ERREUR TYPE"))</f>
        <v/>
      </c>
      <c r="M1424" s="26" t="str">
        <f>_xlfn.XLOOKUP(K1424&amp;"_"&amp;Saisie!L1425,'Réponses'!D:D,'Réponses'!C:C,"")</f>
        <v/>
      </c>
      <c r="N1424" s="26" t="str">
        <f>IF(M1424="","",_xlfn.XLOOKUP(M1424,'Réponses'!C:C,'Réponses'!F:F,"ERREUR PROCHAINE QUESTION"))</f>
        <v/>
      </c>
      <c r="O1424" s="26" t="str">
        <f>IF(N1424="","",_xlfn.XLOOKUP(N1424,Questions!$A:$A,Questions!$C:$C,"ERREUR TYPE"))</f>
        <v/>
      </c>
      <c r="P1424" s="26" t="str">
        <f>_xlfn.XLOOKUP(N1424&amp;"_"&amp;Saisie!N1425,'Réponses'!D:D,'Réponses'!C:C,"")</f>
        <v/>
      </c>
      <c r="Q1424" s="26" t="str">
        <f t="shared" si="23"/>
        <v/>
      </c>
    </row>
    <row r="1425" spans="1:17" x14ac:dyDescent="0.25">
      <c r="A1425" s="26" t="str">
        <f>IF(ISBLANK(Saisie!C1426),"",_xlfn.XLOOKUP(Saisie!C1426,Barème!A:A,Barème!F:F,"ERREUR CODE PRODUIT"))</f>
        <v/>
      </c>
      <c r="B1425" s="26" t="str">
        <f>IF(OR(A1425="08",MID(Saisie!C1426,4,4)="0804",MID(Saisie!C1426,4,4)="0907",A1425=""),"",_xlfn.XLOOKUP(A1425,Matériau!A:A,Matériau!C:C,"ERREUR MATERIAU"))</f>
        <v/>
      </c>
      <c r="C1425" s="26" t="str">
        <f>IF(B1425="","",_xlfn.XLOOKUP(B1425,Questions!A:A,Questions!C:C,""))</f>
        <v/>
      </c>
      <c r="D1425" s="26" t="str">
        <f>_xlfn.XLOOKUP(B1425&amp;"_"&amp;Saisie!F1426,'Réponses'!D:D,'Réponses'!C:C,"")</f>
        <v/>
      </c>
      <c r="E1425" s="26" t="str">
        <f>IF(D1425="","",_xlfn.XLOOKUP(D1425,'Réponses'!C:C,'Réponses'!F:F,"ERREUR PROCHAINE QUESTION"))</f>
        <v/>
      </c>
      <c r="F1425" s="26" t="str">
        <f>IF(E1425="","",_xlfn.XLOOKUP(E1425,Questions!$A:$A,Questions!$C:$C,"ERREUR TYPE"))</f>
        <v/>
      </c>
      <c r="G1425" s="26" t="str">
        <f>_xlfn.XLOOKUP(E1425&amp;"_"&amp;Saisie!H1426,'Réponses'!D:D,'Réponses'!C:C,"")</f>
        <v/>
      </c>
      <c r="H1425" s="26" t="str">
        <f>IF(G1425="","",_xlfn.XLOOKUP(G1425,'Réponses'!C:C,'Réponses'!F:F,"ERREUR PROCHAINE QUESTION"))</f>
        <v/>
      </c>
      <c r="I1425" s="26" t="str">
        <f>IF(H1425="","",_xlfn.XLOOKUP(H1425,Questions!$A:$A,Questions!$C:$C,"ERREUR TYPE"))</f>
        <v/>
      </c>
      <c r="J1425" s="26" t="str">
        <f>_xlfn.XLOOKUP(H1425&amp;"_"&amp;Saisie!J1426,'Réponses'!D:D,'Réponses'!C:C,"")</f>
        <v/>
      </c>
      <c r="K1425" s="26" t="str">
        <f>IF(J1425="","",_xlfn.XLOOKUP(J1425,'Réponses'!C:C,'Réponses'!F:F,"ERREUR PROCHAINE QUESTION"))</f>
        <v/>
      </c>
      <c r="L1425" s="26" t="str">
        <f>IF(K1425="","",_xlfn.XLOOKUP(K1425,Questions!$A:$A,Questions!$C:$C,"ERREUR TYPE"))</f>
        <v/>
      </c>
      <c r="M1425" s="26" t="str">
        <f>_xlfn.XLOOKUP(K1425&amp;"_"&amp;Saisie!L1426,'Réponses'!D:D,'Réponses'!C:C,"")</f>
        <v/>
      </c>
      <c r="N1425" s="26" t="str">
        <f>IF(M1425="","",_xlfn.XLOOKUP(M1425,'Réponses'!C:C,'Réponses'!F:F,"ERREUR PROCHAINE QUESTION"))</f>
        <v/>
      </c>
      <c r="O1425" s="26" t="str">
        <f>IF(N1425="","",_xlfn.XLOOKUP(N1425,Questions!$A:$A,Questions!$C:$C,"ERREUR TYPE"))</f>
        <v/>
      </c>
      <c r="P1425" s="26" t="str">
        <f>_xlfn.XLOOKUP(N1425&amp;"_"&amp;Saisie!N1426,'Réponses'!D:D,'Réponses'!C:C,"")</f>
        <v/>
      </c>
      <c r="Q1425" s="26" t="str">
        <f t="shared" si="23"/>
        <v/>
      </c>
    </row>
    <row r="1426" spans="1:17" x14ac:dyDescent="0.25">
      <c r="A1426" s="26" t="str">
        <f>IF(ISBLANK(Saisie!C1427),"",_xlfn.XLOOKUP(Saisie!C1427,Barème!A:A,Barème!F:F,"ERREUR CODE PRODUIT"))</f>
        <v/>
      </c>
      <c r="B1426" s="26" t="str">
        <f>IF(OR(A1426="08",MID(Saisie!C1427,4,4)="0804",MID(Saisie!C1427,4,4)="0907",A1426=""),"",_xlfn.XLOOKUP(A1426,Matériau!A:A,Matériau!C:C,"ERREUR MATERIAU"))</f>
        <v/>
      </c>
      <c r="C1426" s="26" t="str">
        <f>IF(B1426="","",_xlfn.XLOOKUP(B1426,Questions!A:A,Questions!C:C,""))</f>
        <v/>
      </c>
      <c r="D1426" s="26" t="str">
        <f>_xlfn.XLOOKUP(B1426&amp;"_"&amp;Saisie!F1427,'Réponses'!D:D,'Réponses'!C:C,"")</f>
        <v/>
      </c>
      <c r="E1426" s="26" t="str">
        <f>IF(D1426="","",_xlfn.XLOOKUP(D1426,'Réponses'!C:C,'Réponses'!F:F,"ERREUR PROCHAINE QUESTION"))</f>
        <v/>
      </c>
      <c r="F1426" s="26" t="str">
        <f>IF(E1426="","",_xlfn.XLOOKUP(E1426,Questions!$A:$A,Questions!$C:$C,"ERREUR TYPE"))</f>
        <v/>
      </c>
      <c r="G1426" s="26" t="str">
        <f>_xlfn.XLOOKUP(E1426&amp;"_"&amp;Saisie!H1427,'Réponses'!D:D,'Réponses'!C:C,"")</f>
        <v/>
      </c>
      <c r="H1426" s="26" t="str">
        <f>IF(G1426="","",_xlfn.XLOOKUP(G1426,'Réponses'!C:C,'Réponses'!F:F,"ERREUR PROCHAINE QUESTION"))</f>
        <v/>
      </c>
      <c r="I1426" s="26" t="str">
        <f>IF(H1426="","",_xlfn.XLOOKUP(H1426,Questions!$A:$A,Questions!$C:$C,"ERREUR TYPE"))</f>
        <v/>
      </c>
      <c r="J1426" s="26" t="str">
        <f>_xlfn.XLOOKUP(H1426&amp;"_"&amp;Saisie!J1427,'Réponses'!D:D,'Réponses'!C:C,"")</f>
        <v/>
      </c>
      <c r="K1426" s="26" t="str">
        <f>IF(J1426="","",_xlfn.XLOOKUP(J1426,'Réponses'!C:C,'Réponses'!F:F,"ERREUR PROCHAINE QUESTION"))</f>
        <v/>
      </c>
      <c r="L1426" s="26" t="str">
        <f>IF(K1426="","",_xlfn.XLOOKUP(K1426,Questions!$A:$A,Questions!$C:$C,"ERREUR TYPE"))</f>
        <v/>
      </c>
      <c r="M1426" s="26" t="str">
        <f>_xlfn.XLOOKUP(K1426&amp;"_"&amp;Saisie!L1427,'Réponses'!D:D,'Réponses'!C:C,"")</f>
        <v/>
      </c>
      <c r="N1426" s="26" t="str">
        <f>IF(M1426="","",_xlfn.XLOOKUP(M1426,'Réponses'!C:C,'Réponses'!F:F,"ERREUR PROCHAINE QUESTION"))</f>
        <v/>
      </c>
      <c r="O1426" s="26" t="str">
        <f>IF(N1426="","",_xlfn.XLOOKUP(N1426,Questions!$A:$A,Questions!$C:$C,"ERREUR TYPE"))</f>
        <v/>
      </c>
      <c r="P1426" s="26" t="str">
        <f>_xlfn.XLOOKUP(N1426&amp;"_"&amp;Saisie!N1427,'Réponses'!D:D,'Réponses'!C:C,"")</f>
        <v/>
      </c>
      <c r="Q1426" s="26" t="str">
        <f t="shared" si="23"/>
        <v/>
      </c>
    </row>
    <row r="1427" spans="1:17" x14ac:dyDescent="0.25">
      <c r="A1427" s="26" t="str">
        <f>IF(ISBLANK(Saisie!C1428),"",_xlfn.XLOOKUP(Saisie!C1428,Barème!A:A,Barème!F:F,"ERREUR CODE PRODUIT"))</f>
        <v/>
      </c>
      <c r="B1427" s="26" t="str">
        <f>IF(OR(A1427="08",MID(Saisie!C1428,4,4)="0804",MID(Saisie!C1428,4,4)="0907",A1427=""),"",_xlfn.XLOOKUP(A1427,Matériau!A:A,Matériau!C:C,"ERREUR MATERIAU"))</f>
        <v/>
      </c>
      <c r="C1427" s="26" t="str">
        <f>IF(B1427="","",_xlfn.XLOOKUP(B1427,Questions!A:A,Questions!C:C,""))</f>
        <v/>
      </c>
      <c r="D1427" s="26" t="str">
        <f>_xlfn.XLOOKUP(B1427&amp;"_"&amp;Saisie!F1428,'Réponses'!D:D,'Réponses'!C:C,"")</f>
        <v/>
      </c>
      <c r="E1427" s="26" t="str">
        <f>IF(D1427="","",_xlfn.XLOOKUP(D1427,'Réponses'!C:C,'Réponses'!F:F,"ERREUR PROCHAINE QUESTION"))</f>
        <v/>
      </c>
      <c r="F1427" s="26" t="str">
        <f>IF(E1427="","",_xlfn.XLOOKUP(E1427,Questions!$A:$A,Questions!$C:$C,"ERREUR TYPE"))</f>
        <v/>
      </c>
      <c r="G1427" s="26" t="str">
        <f>_xlfn.XLOOKUP(E1427&amp;"_"&amp;Saisie!H1428,'Réponses'!D:D,'Réponses'!C:C,"")</f>
        <v/>
      </c>
      <c r="H1427" s="26" t="str">
        <f>IF(G1427="","",_xlfn.XLOOKUP(G1427,'Réponses'!C:C,'Réponses'!F:F,"ERREUR PROCHAINE QUESTION"))</f>
        <v/>
      </c>
      <c r="I1427" s="26" t="str">
        <f>IF(H1427="","",_xlfn.XLOOKUP(H1427,Questions!$A:$A,Questions!$C:$C,"ERREUR TYPE"))</f>
        <v/>
      </c>
      <c r="J1427" s="26" t="str">
        <f>_xlfn.XLOOKUP(H1427&amp;"_"&amp;Saisie!J1428,'Réponses'!D:D,'Réponses'!C:C,"")</f>
        <v/>
      </c>
      <c r="K1427" s="26" t="str">
        <f>IF(J1427="","",_xlfn.XLOOKUP(J1427,'Réponses'!C:C,'Réponses'!F:F,"ERREUR PROCHAINE QUESTION"))</f>
        <v/>
      </c>
      <c r="L1427" s="26" t="str">
        <f>IF(K1427="","",_xlfn.XLOOKUP(K1427,Questions!$A:$A,Questions!$C:$C,"ERREUR TYPE"))</f>
        <v/>
      </c>
      <c r="M1427" s="26" t="str">
        <f>_xlfn.XLOOKUP(K1427&amp;"_"&amp;Saisie!L1428,'Réponses'!D:D,'Réponses'!C:C,"")</f>
        <v/>
      </c>
      <c r="N1427" s="26" t="str">
        <f>IF(M1427="","",_xlfn.XLOOKUP(M1427,'Réponses'!C:C,'Réponses'!F:F,"ERREUR PROCHAINE QUESTION"))</f>
        <v/>
      </c>
      <c r="O1427" s="26" t="str">
        <f>IF(N1427="","",_xlfn.XLOOKUP(N1427,Questions!$A:$A,Questions!$C:$C,"ERREUR TYPE"))</f>
        <v/>
      </c>
      <c r="P1427" s="26" t="str">
        <f>_xlfn.XLOOKUP(N1427&amp;"_"&amp;Saisie!N1428,'Réponses'!D:D,'Réponses'!C:C,"")</f>
        <v/>
      </c>
      <c r="Q1427" s="26" t="str">
        <f t="shared" si="23"/>
        <v/>
      </c>
    </row>
    <row r="1428" spans="1:17" x14ac:dyDescent="0.25">
      <c r="A1428" s="26" t="str">
        <f>IF(ISBLANK(Saisie!C1429),"",_xlfn.XLOOKUP(Saisie!C1429,Barème!A:A,Barème!F:F,"ERREUR CODE PRODUIT"))</f>
        <v/>
      </c>
      <c r="B1428" s="26" t="str">
        <f>IF(OR(A1428="08",MID(Saisie!C1429,4,4)="0804",MID(Saisie!C1429,4,4)="0907",A1428=""),"",_xlfn.XLOOKUP(A1428,Matériau!A:A,Matériau!C:C,"ERREUR MATERIAU"))</f>
        <v/>
      </c>
      <c r="C1428" s="26" t="str">
        <f>IF(B1428="","",_xlfn.XLOOKUP(B1428,Questions!A:A,Questions!C:C,""))</f>
        <v/>
      </c>
      <c r="D1428" s="26" t="str">
        <f>_xlfn.XLOOKUP(B1428&amp;"_"&amp;Saisie!F1429,'Réponses'!D:D,'Réponses'!C:C,"")</f>
        <v/>
      </c>
      <c r="E1428" s="26" t="str">
        <f>IF(D1428="","",_xlfn.XLOOKUP(D1428,'Réponses'!C:C,'Réponses'!F:F,"ERREUR PROCHAINE QUESTION"))</f>
        <v/>
      </c>
      <c r="F1428" s="26" t="str">
        <f>IF(E1428="","",_xlfn.XLOOKUP(E1428,Questions!$A:$A,Questions!$C:$C,"ERREUR TYPE"))</f>
        <v/>
      </c>
      <c r="G1428" s="26" t="str">
        <f>_xlfn.XLOOKUP(E1428&amp;"_"&amp;Saisie!H1429,'Réponses'!D:D,'Réponses'!C:C,"")</f>
        <v/>
      </c>
      <c r="H1428" s="26" t="str">
        <f>IF(G1428="","",_xlfn.XLOOKUP(G1428,'Réponses'!C:C,'Réponses'!F:F,"ERREUR PROCHAINE QUESTION"))</f>
        <v/>
      </c>
      <c r="I1428" s="26" t="str">
        <f>IF(H1428="","",_xlfn.XLOOKUP(H1428,Questions!$A:$A,Questions!$C:$C,"ERREUR TYPE"))</f>
        <v/>
      </c>
      <c r="J1428" s="26" t="str">
        <f>_xlfn.XLOOKUP(H1428&amp;"_"&amp;Saisie!J1429,'Réponses'!D:D,'Réponses'!C:C,"")</f>
        <v/>
      </c>
      <c r="K1428" s="26" t="str">
        <f>IF(J1428="","",_xlfn.XLOOKUP(J1428,'Réponses'!C:C,'Réponses'!F:F,"ERREUR PROCHAINE QUESTION"))</f>
        <v/>
      </c>
      <c r="L1428" s="26" t="str">
        <f>IF(K1428="","",_xlfn.XLOOKUP(K1428,Questions!$A:$A,Questions!$C:$C,"ERREUR TYPE"))</f>
        <v/>
      </c>
      <c r="M1428" s="26" t="str">
        <f>_xlfn.XLOOKUP(K1428&amp;"_"&amp;Saisie!L1429,'Réponses'!D:D,'Réponses'!C:C,"")</f>
        <v/>
      </c>
      <c r="N1428" s="26" t="str">
        <f>IF(M1428="","",_xlfn.XLOOKUP(M1428,'Réponses'!C:C,'Réponses'!F:F,"ERREUR PROCHAINE QUESTION"))</f>
        <v/>
      </c>
      <c r="O1428" s="26" t="str">
        <f>IF(N1428="","",_xlfn.XLOOKUP(N1428,Questions!$A:$A,Questions!$C:$C,"ERREUR TYPE"))</f>
        <v/>
      </c>
      <c r="P1428" s="26" t="str">
        <f>_xlfn.XLOOKUP(N1428&amp;"_"&amp;Saisie!N1429,'Réponses'!D:D,'Réponses'!C:C,"")</f>
        <v/>
      </c>
      <c r="Q1428" s="26" t="str">
        <f t="shared" si="23"/>
        <v/>
      </c>
    </row>
    <row r="1429" spans="1:17" x14ac:dyDescent="0.25">
      <c r="A1429" s="26" t="str">
        <f>IF(ISBLANK(Saisie!C1430),"",_xlfn.XLOOKUP(Saisie!C1430,Barème!A:A,Barème!F:F,"ERREUR CODE PRODUIT"))</f>
        <v/>
      </c>
      <c r="B1429" s="26" t="str">
        <f>IF(OR(A1429="08",MID(Saisie!C1430,4,4)="0804",MID(Saisie!C1430,4,4)="0907",A1429=""),"",_xlfn.XLOOKUP(A1429,Matériau!A:A,Matériau!C:C,"ERREUR MATERIAU"))</f>
        <v/>
      </c>
      <c r="C1429" s="26" t="str">
        <f>IF(B1429="","",_xlfn.XLOOKUP(B1429,Questions!A:A,Questions!C:C,""))</f>
        <v/>
      </c>
      <c r="D1429" s="26" t="str">
        <f>_xlfn.XLOOKUP(B1429&amp;"_"&amp;Saisie!F1430,'Réponses'!D:D,'Réponses'!C:C,"")</f>
        <v/>
      </c>
      <c r="E1429" s="26" t="str">
        <f>IF(D1429="","",_xlfn.XLOOKUP(D1429,'Réponses'!C:C,'Réponses'!F:F,"ERREUR PROCHAINE QUESTION"))</f>
        <v/>
      </c>
      <c r="F1429" s="26" t="str">
        <f>IF(E1429="","",_xlfn.XLOOKUP(E1429,Questions!$A:$A,Questions!$C:$C,"ERREUR TYPE"))</f>
        <v/>
      </c>
      <c r="G1429" s="26" t="str">
        <f>_xlfn.XLOOKUP(E1429&amp;"_"&amp;Saisie!H1430,'Réponses'!D:D,'Réponses'!C:C,"")</f>
        <v/>
      </c>
      <c r="H1429" s="26" t="str">
        <f>IF(G1429="","",_xlfn.XLOOKUP(G1429,'Réponses'!C:C,'Réponses'!F:F,"ERREUR PROCHAINE QUESTION"))</f>
        <v/>
      </c>
      <c r="I1429" s="26" t="str">
        <f>IF(H1429="","",_xlfn.XLOOKUP(H1429,Questions!$A:$A,Questions!$C:$C,"ERREUR TYPE"))</f>
        <v/>
      </c>
      <c r="J1429" s="26" t="str">
        <f>_xlfn.XLOOKUP(H1429&amp;"_"&amp;Saisie!J1430,'Réponses'!D:D,'Réponses'!C:C,"")</f>
        <v/>
      </c>
      <c r="K1429" s="26" t="str">
        <f>IF(J1429="","",_xlfn.XLOOKUP(J1429,'Réponses'!C:C,'Réponses'!F:F,"ERREUR PROCHAINE QUESTION"))</f>
        <v/>
      </c>
      <c r="L1429" s="26" t="str">
        <f>IF(K1429="","",_xlfn.XLOOKUP(K1429,Questions!$A:$A,Questions!$C:$C,"ERREUR TYPE"))</f>
        <v/>
      </c>
      <c r="M1429" s="26" t="str">
        <f>_xlfn.XLOOKUP(K1429&amp;"_"&amp;Saisie!L1430,'Réponses'!D:D,'Réponses'!C:C,"")</f>
        <v/>
      </c>
      <c r="N1429" s="26" t="str">
        <f>IF(M1429="","",_xlfn.XLOOKUP(M1429,'Réponses'!C:C,'Réponses'!F:F,"ERREUR PROCHAINE QUESTION"))</f>
        <v/>
      </c>
      <c r="O1429" s="26" t="str">
        <f>IF(N1429="","",_xlfn.XLOOKUP(N1429,Questions!$A:$A,Questions!$C:$C,"ERREUR TYPE"))</f>
        <v/>
      </c>
      <c r="P1429" s="26" t="str">
        <f>_xlfn.XLOOKUP(N1429&amp;"_"&amp;Saisie!N1430,'Réponses'!D:D,'Réponses'!C:C,"")</f>
        <v/>
      </c>
      <c r="Q1429" s="26" t="str">
        <f t="shared" si="23"/>
        <v/>
      </c>
    </row>
    <row r="1430" spans="1:17" x14ac:dyDescent="0.25">
      <c r="A1430" s="26" t="str">
        <f>IF(ISBLANK(Saisie!C1431),"",_xlfn.XLOOKUP(Saisie!C1431,Barème!A:A,Barème!F:F,"ERREUR CODE PRODUIT"))</f>
        <v/>
      </c>
      <c r="B1430" s="26" t="str">
        <f>IF(OR(A1430="08",MID(Saisie!C1431,4,4)="0804",MID(Saisie!C1431,4,4)="0907",A1430=""),"",_xlfn.XLOOKUP(A1430,Matériau!A:A,Matériau!C:C,"ERREUR MATERIAU"))</f>
        <v/>
      </c>
      <c r="C1430" s="26" t="str">
        <f>IF(B1430="","",_xlfn.XLOOKUP(B1430,Questions!A:A,Questions!C:C,""))</f>
        <v/>
      </c>
      <c r="D1430" s="26" t="str">
        <f>_xlfn.XLOOKUP(B1430&amp;"_"&amp;Saisie!F1431,'Réponses'!D:D,'Réponses'!C:C,"")</f>
        <v/>
      </c>
      <c r="E1430" s="26" t="str">
        <f>IF(D1430="","",_xlfn.XLOOKUP(D1430,'Réponses'!C:C,'Réponses'!F:F,"ERREUR PROCHAINE QUESTION"))</f>
        <v/>
      </c>
      <c r="F1430" s="26" t="str">
        <f>IF(E1430="","",_xlfn.XLOOKUP(E1430,Questions!$A:$A,Questions!$C:$C,"ERREUR TYPE"))</f>
        <v/>
      </c>
      <c r="G1430" s="26" t="str">
        <f>_xlfn.XLOOKUP(E1430&amp;"_"&amp;Saisie!H1431,'Réponses'!D:D,'Réponses'!C:C,"")</f>
        <v/>
      </c>
      <c r="H1430" s="26" t="str">
        <f>IF(G1430="","",_xlfn.XLOOKUP(G1430,'Réponses'!C:C,'Réponses'!F:F,"ERREUR PROCHAINE QUESTION"))</f>
        <v/>
      </c>
      <c r="I1430" s="26" t="str">
        <f>IF(H1430="","",_xlfn.XLOOKUP(H1430,Questions!$A:$A,Questions!$C:$C,"ERREUR TYPE"))</f>
        <v/>
      </c>
      <c r="J1430" s="26" t="str">
        <f>_xlfn.XLOOKUP(H1430&amp;"_"&amp;Saisie!J1431,'Réponses'!D:D,'Réponses'!C:C,"")</f>
        <v/>
      </c>
      <c r="K1430" s="26" t="str">
        <f>IF(J1430="","",_xlfn.XLOOKUP(J1430,'Réponses'!C:C,'Réponses'!F:F,"ERREUR PROCHAINE QUESTION"))</f>
        <v/>
      </c>
      <c r="L1430" s="26" t="str">
        <f>IF(K1430="","",_xlfn.XLOOKUP(K1430,Questions!$A:$A,Questions!$C:$C,"ERREUR TYPE"))</f>
        <v/>
      </c>
      <c r="M1430" s="26" t="str">
        <f>_xlfn.XLOOKUP(K1430&amp;"_"&amp;Saisie!L1431,'Réponses'!D:D,'Réponses'!C:C,"")</f>
        <v/>
      </c>
      <c r="N1430" s="26" t="str">
        <f>IF(M1430="","",_xlfn.XLOOKUP(M1430,'Réponses'!C:C,'Réponses'!F:F,"ERREUR PROCHAINE QUESTION"))</f>
        <v/>
      </c>
      <c r="O1430" s="26" t="str">
        <f>IF(N1430="","",_xlfn.XLOOKUP(N1430,Questions!$A:$A,Questions!$C:$C,"ERREUR TYPE"))</f>
        <v/>
      </c>
      <c r="P1430" s="26" t="str">
        <f>_xlfn.XLOOKUP(N1430&amp;"_"&amp;Saisie!N1431,'Réponses'!D:D,'Réponses'!C:C,"")</f>
        <v/>
      </c>
      <c r="Q1430" s="26" t="str">
        <f t="shared" si="23"/>
        <v/>
      </c>
    </row>
    <row r="1431" spans="1:17" x14ac:dyDescent="0.25">
      <c r="A1431" s="26" t="str">
        <f>IF(ISBLANK(Saisie!C1432),"",_xlfn.XLOOKUP(Saisie!C1432,Barème!A:A,Barème!F:F,"ERREUR CODE PRODUIT"))</f>
        <v/>
      </c>
      <c r="B1431" s="26" t="str">
        <f>IF(OR(A1431="08",MID(Saisie!C1432,4,4)="0804",MID(Saisie!C1432,4,4)="0907",A1431=""),"",_xlfn.XLOOKUP(A1431,Matériau!A:A,Matériau!C:C,"ERREUR MATERIAU"))</f>
        <v/>
      </c>
      <c r="C1431" s="26" t="str">
        <f>IF(B1431="","",_xlfn.XLOOKUP(B1431,Questions!A:A,Questions!C:C,""))</f>
        <v/>
      </c>
      <c r="D1431" s="26" t="str">
        <f>_xlfn.XLOOKUP(B1431&amp;"_"&amp;Saisie!F1432,'Réponses'!D:D,'Réponses'!C:C,"")</f>
        <v/>
      </c>
      <c r="E1431" s="26" t="str">
        <f>IF(D1431="","",_xlfn.XLOOKUP(D1431,'Réponses'!C:C,'Réponses'!F:F,"ERREUR PROCHAINE QUESTION"))</f>
        <v/>
      </c>
      <c r="F1431" s="26" t="str">
        <f>IF(E1431="","",_xlfn.XLOOKUP(E1431,Questions!$A:$A,Questions!$C:$C,"ERREUR TYPE"))</f>
        <v/>
      </c>
      <c r="G1431" s="26" t="str">
        <f>_xlfn.XLOOKUP(E1431&amp;"_"&amp;Saisie!H1432,'Réponses'!D:D,'Réponses'!C:C,"")</f>
        <v/>
      </c>
      <c r="H1431" s="26" t="str">
        <f>IF(G1431="","",_xlfn.XLOOKUP(G1431,'Réponses'!C:C,'Réponses'!F:F,"ERREUR PROCHAINE QUESTION"))</f>
        <v/>
      </c>
      <c r="I1431" s="26" t="str">
        <f>IF(H1431="","",_xlfn.XLOOKUP(H1431,Questions!$A:$A,Questions!$C:$C,"ERREUR TYPE"))</f>
        <v/>
      </c>
      <c r="J1431" s="26" t="str">
        <f>_xlfn.XLOOKUP(H1431&amp;"_"&amp;Saisie!J1432,'Réponses'!D:D,'Réponses'!C:C,"")</f>
        <v/>
      </c>
      <c r="K1431" s="26" t="str">
        <f>IF(J1431="","",_xlfn.XLOOKUP(J1431,'Réponses'!C:C,'Réponses'!F:F,"ERREUR PROCHAINE QUESTION"))</f>
        <v/>
      </c>
      <c r="L1431" s="26" t="str">
        <f>IF(K1431="","",_xlfn.XLOOKUP(K1431,Questions!$A:$A,Questions!$C:$C,"ERREUR TYPE"))</f>
        <v/>
      </c>
      <c r="M1431" s="26" t="str">
        <f>_xlfn.XLOOKUP(K1431&amp;"_"&amp;Saisie!L1432,'Réponses'!D:D,'Réponses'!C:C,"")</f>
        <v/>
      </c>
      <c r="N1431" s="26" t="str">
        <f>IF(M1431="","",_xlfn.XLOOKUP(M1431,'Réponses'!C:C,'Réponses'!F:F,"ERREUR PROCHAINE QUESTION"))</f>
        <v/>
      </c>
      <c r="O1431" s="26" t="str">
        <f>IF(N1431="","",_xlfn.XLOOKUP(N1431,Questions!$A:$A,Questions!$C:$C,"ERREUR TYPE"))</f>
        <v/>
      </c>
      <c r="P1431" s="26" t="str">
        <f>_xlfn.XLOOKUP(N1431&amp;"_"&amp;Saisie!N1432,'Réponses'!D:D,'Réponses'!C:C,"")</f>
        <v/>
      </c>
      <c r="Q1431" s="26" t="str">
        <f t="shared" si="23"/>
        <v/>
      </c>
    </row>
    <row r="1432" spans="1:17" x14ac:dyDescent="0.25">
      <c r="A1432" s="26" t="str">
        <f>IF(ISBLANK(Saisie!C1433),"",_xlfn.XLOOKUP(Saisie!C1433,Barème!A:A,Barème!F:F,"ERREUR CODE PRODUIT"))</f>
        <v/>
      </c>
      <c r="B1432" s="26" t="str">
        <f>IF(OR(A1432="08",MID(Saisie!C1433,4,4)="0804",MID(Saisie!C1433,4,4)="0907",A1432=""),"",_xlfn.XLOOKUP(A1432,Matériau!A:A,Matériau!C:C,"ERREUR MATERIAU"))</f>
        <v/>
      </c>
      <c r="C1432" s="26" t="str">
        <f>IF(B1432="","",_xlfn.XLOOKUP(B1432,Questions!A:A,Questions!C:C,""))</f>
        <v/>
      </c>
      <c r="D1432" s="26" t="str">
        <f>_xlfn.XLOOKUP(B1432&amp;"_"&amp;Saisie!F1433,'Réponses'!D:D,'Réponses'!C:C,"")</f>
        <v/>
      </c>
      <c r="E1432" s="26" t="str">
        <f>IF(D1432="","",_xlfn.XLOOKUP(D1432,'Réponses'!C:C,'Réponses'!F:F,"ERREUR PROCHAINE QUESTION"))</f>
        <v/>
      </c>
      <c r="F1432" s="26" t="str">
        <f>IF(E1432="","",_xlfn.XLOOKUP(E1432,Questions!$A:$A,Questions!$C:$C,"ERREUR TYPE"))</f>
        <v/>
      </c>
      <c r="G1432" s="26" t="str">
        <f>_xlfn.XLOOKUP(E1432&amp;"_"&amp;Saisie!H1433,'Réponses'!D:D,'Réponses'!C:C,"")</f>
        <v/>
      </c>
      <c r="H1432" s="26" t="str">
        <f>IF(G1432="","",_xlfn.XLOOKUP(G1432,'Réponses'!C:C,'Réponses'!F:F,"ERREUR PROCHAINE QUESTION"))</f>
        <v/>
      </c>
      <c r="I1432" s="26" t="str">
        <f>IF(H1432="","",_xlfn.XLOOKUP(H1432,Questions!$A:$A,Questions!$C:$C,"ERREUR TYPE"))</f>
        <v/>
      </c>
      <c r="J1432" s="26" t="str">
        <f>_xlfn.XLOOKUP(H1432&amp;"_"&amp;Saisie!J1433,'Réponses'!D:D,'Réponses'!C:C,"")</f>
        <v/>
      </c>
      <c r="K1432" s="26" t="str">
        <f>IF(J1432="","",_xlfn.XLOOKUP(J1432,'Réponses'!C:C,'Réponses'!F:F,"ERREUR PROCHAINE QUESTION"))</f>
        <v/>
      </c>
      <c r="L1432" s="26" t="str">
        <f>IF(K1432="","",_xlfn.XLOOKUP(K1432,Questions!$A:$A,Questions!$C:$C,"ERREUR TYPE"))</f>
        <v/>
      </c>
      <c r="M1432" s="26" t="str">
        <f>_xlfn.XLOOKUP(K1432&amp;"_"&amp;Saisie!L1433,'Réponses'!D:D,'Réponses'!C:C,"")</f>
        <v/>
      </c>
      <c r="N1432" s="26" t="str">
        <f>IF(M1432="","",_xlfn.XLOOKUP(M1432,'Réponses'!C:C,'Réponses'!F:F,"ERREUR PROCHAINE QUESTION"))</f>
        <v/>
      </c>
      <c r="O1432" s="26" t="str">
        <f>IF(N1432="","",_xlfn.XLOOKUP(N1432,Questions!$A:$A,Questions!$C:$C,"ERREUR TYPE"))</f>
        <v/>
      </c>
      <c r="P1432" s="26" t="str">
        <f>_xlfn.XLOOKUP(N1432&amp;"_"&amp;Saisie!N1433,'Réponses'!D:D,'Réponses'!C:C,"")</f>
        <v/>
      </c>
      <c r="Q1432" s="26" t="str">
        <f t="shared" si="23"/>
        <v/>
      </c>
    </row>
    <row r="1433" spans="1:17" x14ac:dyDescent="0.25">
      <c r="A1433" s="26" t="str">
        <f>IF(ISBLANK(Saisie!C1434),"",_xlfn.XLOOKUP(Saisie!C1434,Barème!A:A,Barème!F:F,"ERREUR CODE PRODUIT"))</f>
        <v/>
      </c>
      <c r="B1433" s="26" t="str">
        <f>IF(OR(A1433="08",MID(Saisie!C1434,4,4)="0804",MID(Saisie!C1434,4,4)="0907",A1433=""),"",_xlfn.XLOOKUP(A1433,Matériau!A:A,Matériau!C:C,"ERREUR MATERIAU"))</f>
        <v/>
      </c>
      <c r="C1433" s="26" t="str">
        <f>IF(B1433="","",_xlfn.XLOOKUP(B1433,Questions!A:A,Questions!C:C,""))</f>
        <v/>
      </c>
      <c r="D1433" s="26" t="str">
        <f>_xlfn.XLOOKUP(B1433&amp;"_"&amp;Saisie!F1434,'Réponses'!D:D,'Réponses'!C:C,"")</f>
        <v/>
      </c>
      <c r="E1433" s="26" t="str">
        <f>IF(D1433="","",_xlfn.XLOOKUP(D1433,'Réponses'!C:C,'Réponses'!F:F,"ERREUR PROCHAINE QUESTION"))</f>
        <v/>
      </c>
      <c r="F1433" s="26" t="str">
        <f>IF(E1433="","",_xlfn.XLOOKUP(E1433,Questions!$A:$A,Questions!$C:$C,"ERREUR TYPE"))</f>
        <v/>
      </c>
      <c r="G1433" s="26" t="str">
        <f>_xlfn.XLOOKUP(E1433&amp;"_"&amp;Saisie!H1434,'Réponses'!D:D,'Réponses'!C:C,"")</f>
        <v/>
      </c>
      <c r="H1433" s="26" t="str">
        <f>IF(G1433="","",_xlfn.XLOOKUP(G1433,'Réponses'!C:C,'Réponses'!F:F,"ERREUR PROCHAINE QUESTION"))</f>
        <v/>
      </c>
      <c r="I1433" s="26" t="str">
        <f>IF(H1433="","",_xlfn.XLOOKUP(H1433,Questions!$A:$A,Questions!$C:$C,"ERREUR TYPE"))</f>
        <v/>
      </c>
      <c r="J1433" s="26" t="str">
        <f>_xlfn.XLOOKUP(H1433&amp;"_"&amp;Saisie!J1434,'Réponses'!D:D,'Réponses'!C:C,"")</f>
        <v/>
      </c>
      <c r="K1433" s="26" t="str">
        <f>IF(J1433="","",_xlfn.XLOOKUP(J1433,'Réponses'!C:C,'Réponses'!F:F,"ERREUR PROCHAINE QUESTION"))</f>
        <v/>
      </c>
      <c r="L1433" s="26" t="str">
        <f>IF(K1433="","",_xlfn.XLOOKUP(K1433,Questions!$A:$A,Questions!$C:$C,"ERREUR TYPE"))</f>
        <v/>
      </c>
      <c r="M1433" s="26" t="str">
        <f>_xlfn.XLOOKUP(K1433&amp;"_"&amp;Saisie!L1434,'Réponses'!D:D,'Réponses'!C:C,"")</f>
        <v/>
      </c>
      <c r="N1433" s="26" t="str">
        <f>IF(M1433="","",_xlfn.XLOOKUP(M1433,'Réponses'!C:C,'Réponses'!F:F,"ERREUR PROCHAINE QUESTION"))</f>
        <v/>
      </c>
      <c r="O1433" s="26" t="str">
        <f>IF(N1433="","",_xlfn.XLOOKUP(N1433,Questions!$A:$A,Questions!$C:$C,"ERREUR TYPE"))</f>
        <v/>
      </c>
      <c r="P1433" s="26" t="str">
        <f>_xlfn.XLOOKUP(N1433&amp;"_"&amp;Saisie!N1434,'Réponses'!D:D,'Réponses'!C:C,"")</f>
        <v/>
      </c>
      <c r="Q1433" s="26" t="str">
        <f t="shared" si="23"/>
        <v/>
      </c>
    </row>
    <row r="1434" spans="1:17" x14ac:dyDescent="0.25">
      <c r="A1434" s="26" t="str">
        <f>IF(ISBLANK(Saisie!C1435),"",_xlfn.XLOOKUP(Saisie!C1435,Barème!A:A,Barème!F:F,"ERREUR CODE PRODUIT"))</f>
        <v/>
      </c>
      <c r="B1434" s="26" t="str">
        <f>IF(OR(A1434="08",MID(Saisie!C1435,4,4)="0804",MID(Saisie!C1435,4,4)="0907",A1434=""),"",_xlfn.XLOOKUP(A1434,Matériau!A:A,Matériau!C:C,"ERREUR MATERIAU"))</f>
        <v/>
      </c>
      <c r="C1434" s="26" t="str">
        <f>IF(B1434="","",_xlfn.XLOOKUP(B1434,Questions!A:A,Questions!C:C,""))</f>
        <v/>
      </c>
      <c r="D1434" s="26" t="str">
        <f>_xlfn.XLOOKUP(B1434&amp;"_"&amp;Saisie!F1435,'Réponses'!D:D,'Réponses'!C:C,"")</f>
        <v/>
      </c>
      <c r="E1434" s="26" t="str">
        <f>IF(D1434="","",_xlfn.XLOOKUP(D1434,'Réponses'!C:C,'Réponses'!F:F,"ERREUR PROCHAINE QUESTION"))</f>
        <v/>
      </c>
      <c r="F1434" s="26" t="str">
        <f>IF(E1434="","",_xlfn.XLOOKUP(E1434,Questions!$A:$A,Questions!$C:$C,"ERREUR TYPE"))</f>
        <v/>
      </c>
      <c r="G1434" s="26" t="str">
        <f>_xlfn.XLOOKUP(E1434&amp;"_"&amp;Saisie!H1435,'Réponses'!D:D,'Réponses'!C:C,"")</f>
        <v/>
      </c>
      <c r="H1434" s="26" t="str">
        <f>IF(G1434="","",_xlfn.XLOOKUP(G1434,'Réponses'!C:C,'Réponses'!F:F,"ERREUR PROCHAINE QUESTION"))</f>
        <v/>
      </c>
      <c r="I1434" s="26" t="str">
        <f>IF(H1434="","",_xlfn.XLOOKUP(H1434,Questions!$A:$A,Questions!$C:$C,"ERREUR TYPE"))</f>
        <v/>
      </c>
      <c r="J1434" s="26" t="str">
        <f>_xlfn.XLOOKUP(H1434&amp;"_"&amp;Saisie!J1435,'Réponses'!D:D,'Réponses'!C:C,"")</f>
        <v/>
      </c>
      <c r="K1434" s="26" t="str">
        <f>IF(J1434="","",_xlfn.XLOOKUP(J1434,'Réponses'!C:C,'Réponses'!F:F,"ERREUR PROCHAINE QUESTION"))</f>
        <v/>
      </c>
      <c r="L1434" s="26" t="str">
        <f>IF(K1434="","",_xlfn.XLOOKUP(K1434,Questions!$A:$A,Questions!$C:$C,"ERREUR TYPE"))</f>
        <v/>
      </c>
      <c r="M1434" s="26" t="str">
        <f>_xlfn.XLOOKUP(K1434&amp;"_"&amp;Saisie!L1435,'Réponses'!D:D,'Réponses'!C:C,"")</f>
        <v/>
      </c>
      <c r="N1434" s="26" t="str">
        <f>IF(M1434="","",_xlfn.XLOOKUP(M1434,'Réponses'!C:C,'Réponses'!F:F,"ERREUR PROCHAINE QUESTION"))</f>
        <v/>
      </c>
      <c r="O1434" s="26" t="str">
        <f>IF(N1434="","",_xlfn.XLOOKUP(N1434,Questions!$A:$A,Questions!$C:$C,"ERREUR TYPE"))</f>
        <v/>
      </c>
      <c r="P1434" s="26" t="str">
        <f>_xlfn.XLOOKUP(N1434&amp;"_"&amp;Saisie!N1435,'Réponses'!D:D,'Réponses'!C:C,"")</f>
        <v/>
      </c>
      <c r="Q1434" s="26" t="str">
        <f t="shared" si="23"/>
        <v/>
      </c>
    </row>
    <row r="1435" spans="1:17" x14ac:dyDescent="0.25">
      <c r="A1435" s="26" t="str">
        <f>IF(ISBLANK(Saisie!C1436),"",_xlfn.XLOOKUP(Saisie!C1436,Barème!A:A,Barème!F:F,"ERREUR CODE PRODUIT"))</f>
        <v/>
      </c>
      <c r="B1435" s="26" t="str">
        <f>IF(OR(A1435="08",MID(Saisie!C1436,4,4)="0804",MID(Saisie!C1436,4,4)="0907",A1435=""),"",_xlfn.XLOOKUP(A1435,Matériau!A:A,Matériau!C:C,"ERREUR MATERIAU"))</f>
        <v/>
      </c>
      <c r="C1435" s="26" t="str">
        <f>IF(B1435="","",_xlfn.XLOOKUP(B1435,Questions!A:A,Questions!C:C,""))</f>
        <v/>
      </c>
      <c r="D1435" s="26" t="str">
        <f>_xlfn.XLOOKUP(B1435&amp;"_"&amp;Saisie!F1436,'Réponses'!D:D,'Réponses'!C:C,"")</f>
        <v/>
      </c>
      <c r="E1435" s="26" t="str">
        <f>IF(D1435="","",_xlfn.XLOOKUP(D1435,'Réponses'!C:C,'Réponses'!F:F,"ERREUR PROCHAINE QUESTION"))</f>
        <v/>
      </c>
      <c r="F1435" s="26" t="str">
        <f>IF(E1435="","",_xlfn.XLOOKUP(E1435,Questions!$A:$A,Questions!$C:$C,"ERREUR TYPE"))</f>
        <v/>
      </c>
      <c r="G1435" s="26" t="str">
        <f>_xlfn.XLOOKUP(E1435&amp;"_"&amp;Saisie!H1436,'Réponses'!D:D,'Réponses'!C:C,"")</f>
        <v/>
      </c>
      <c r="H1435" s="26" t="str">
        <f>IF(G1435="","",_xlfn.XLOOKUP(G1435,'Réponses'!C:C,'Réponses'!F:F,"ERREUR PROCHAINE QUESTION"))</f>
        <v/>
      </c>
      <c r="I1435" s="26" t="str">
        <f>IF(H1435="","",_xlfn.XLOOKUP(H1435,Questions!$A:$A,Questions!$C:$C,"ERREUR TYPE"))</f>
        <v/>
      </c>
      <c r="J1435" s="26" t="str">
        <f>_xlfn.XLOOKUP(H1435&amp;"_"&amp;Saisie!J1436,'Réponses'!D:D,'Réponses'!C:C,"")</f>
        <v/>
      </c>
      <c r="K1435" s="26" t="str">
        <f>IF(J1435="","",_xlfn.XLOOKUP(J1435,'Réponses'!C:C,'Réponses'!F:F,"ERREUR PROCHAINE QUESTION"))</f>
        <v/>
      </c>
      <c r="L1435" s="26" t="str">
        <f>IF(K1435="","",_xlfn.XLOOKUP(K1435,Questions!$A:$A,Questions!$C:$C,"ERREUR TYPE"))</f>
        <v/>
      </c>
      <c r="M1435" s="26" t="str">
        <f>_xlfn.XLOOKUP(K1435&amp;"_"&amp;Saisie!L1436,'Réponses'!D:D,'Réponses'!C:C,"")</f>
        <v/>
      </c>
      <c r="N1435" s="26" t="str">
        <f>IF(M1435="","",_xlfn.XLOOKUP(M1435,'Réponses'!C:C,'Réponses'!F:F,"ERREUR PROCHAINE QUESTION"))</f>
        <v/>
      </c>
      <c r="O1435" s="26" t="str">
        <f>IF(N1435="","",_xlfn.XLOOKUP(N1435,Questions!$A:$A,Questions!$C:$C,"ERREUR TYPE"))</f>
        <v/>
      </c>
      <c r="P1435" s="26" t="str">
        <f>_xlfn.XLOOKUP(N1435&amp;"_"&amp;Saisie!N1436,'Réponses'!D:D,'Réponses'!C:C,"")</f>
        <v/>
      </c>
      <c r="Q1435" s="26" t="str">
        <f t="shared" si="23"/>
        <v/>
      </c>
    </row>
    <row r="1436" spans="1:17" x14ac:dyDescent="0.25">
      <c r="A1436" s="26" t="str">
        <f>IF(ISBLANK(Saisie!C1437),"",_xlfn.XLOOKUP(Saisie!C1437,Barème!A:A,Barème!F:F,"ERREUR CODE PRODUIT"))</f>
        <v/>
      </c>
      <c r="B1436" s="26" t="str">
        <f>IF(OR(A1436="08",MID(Saisie!C1437,4,4)="0804",MID(Saisie!C1437,4,4)="0907",A1436=""),"",_xlfn.XLOOKUP(A1436,Matériau!A:A,Matériau!C:C,"ERREUR MATERIAU"))</f>
        <v/>
      </c>
      <c r="C1436" s="26" t="str">
        <f>IF(B1436="","",_xlfn.XLOOKUP(B1436,Questions!A:A,Questions!C:C,""))</f>
        <v/>
      </c>
      <c r="D1436" s="26" t="str">
        <f>_xlfn.XLOOKUP(B1436&amp;"_"&amp;Saisie!F1437,'Réponses'!D:D,'Réponses'!C:C,"")</f>
        <v/>
      </c>
      <c r="E1436" s="26" t="str">
        <f>IF(D1436="","",_xlfn.XLOOKUP(D1436,'Réponses'!C:C,'Réponses'!F:F,"ERREUR PROCHAINE QUESTION"))</f>
        <v/>
      </c>
      <c r="F1436" s="26" t="str">
        <f>IF(E1436="","",_xlfn.XLOOKUP(E1436,Questions!$A:$A,Questions!$C:$C,"ERREUR TYPE"))</f>
        <v/>
      </c>
      <c r="G1436" s="26" t="str">
        <f>_xlfn.XLOOKUP(E1436&amp;"_"&amp;Saisie!H1437,'Réponses'!D:D,'Réponses'!C:C,"")</f>
        <v/>
      </c>
      <c r="H1436" s="26" t="str">
        <f>IF(G1436="","",_xlfn.XLOOKUP(G1436,'Réponses'!C:C,'Réponses'!F:F,"ERREUR PROCHAINE QUESTION"))</f>
        <v/>
      </c>
      <c r="I1436" s="26" t="str">
        <f>IF(H1436="","",_xlfn.XLOOKUP(H1436,Questions!$A:$A,Questions!$C:$C,"ERREUR TYPE"))</f>
        <v/>
      </c>
      <c r="J1436" s="26" t="str">
        <f>_xlfn.XLOOKUP(H1436&amp;"_"&amp;Saisie!J1437,'Réponses'!D:D,'Réponses'!C:C,"")</f>
        <v/>
      </c>
      <c r="K1436" s="26" t="str">
        <f>IF(J1436="","",_xlfn.XLOOKUP(J1436,'Réponses'!C:C,'Réponses'!F:F,"ERREUR PROCHAINE QUESTION"))</f>
        <v/>
      </c>
      <c r="L1436" s="26" t="str">
        <f>IF(K1436="","",_xlfn.XLOOKUP(K1436,Questions!$A:$A,Questions!$C:$C,"ERREUR TYPE"))</f>
        <v/>
      </c>
      <c r="M1436" s="26" t="str">
        <f>_xlfn.XLOOKUP(K1436&amp;"_"&amp;Saisie!L1437,'Réponses'!D:D,'Réponses'!C:C,"")</f>
        <v/>
      </c>
      <c r="N1436" s="26" t="str">
        <f>IF(M1436="","",_xlfn.XLOOKUP(M1436,'Réponses'!C:C,'Réponses'!F:F,"ERREUR PROCHAINE QUESTION"))</f>
        <v/>
      </c>
      <c r="O1436" s="26" t="str">
        <f>IF(N1436="","",_xlfn.XLOOKUP(N1436,Questions!$A:$A,Questions!$C:$C,"ERREUR TYPE"))</f>
        <v/>
      </c>
      <c r="P1436" s="26" t="str">
        <f>_xlfn.XLOOKUP(N1436&amp;"_"&amp;Saisie!N1437,'Réponses'!D:D,'Réponses'!C:C,"")</f>
        <v/>
      </c>
      <c r="Q1436" s="26" t="str">
        <f t="shared" si="23"/>
        <v/>
      </c>
    </row>
    <row r="1437" spans="1:17" x14ac:dyDescent="0.25">
      <c r="A1437" s="26" t="str">
        <f>IF(ISBLANK(Saisie!C1438),"",_xlfn.XLOOKUP(Saisie!C1438,Barème!A:A,Barème!F:F,"ERREUR CODE PRODUIT"))</f>
        <v/>
      </c>
      <c r="B1437" s="26" t="str">
        <f>IF(OR(A1437="08",MID(Saisie!C1438,4,4)="0804",MID(Saisie!C1438,4,4)="0907",A1437=""),"",_xlfn.XLOOKUP(A1437,Matériau!A:A,Matériau!C:C,"ERREUR MATERIAU"))</f>
        <v/>
      </c>
      <c r="C1437" s="26" t="str">
        <f>IF(B1437="","",_xlfn.XLOOKUP(B1437,Questions!A:A,Questions!C:C,""))</f>
        <v/>
      </c>
      <c r="D1437" s="26" t="str">
        <f>_xlfn.XLOOKUP(B1437&amp;"_"&amp;Saisie!F1438,'Réponses'!D:D,'Réponses'!C:C,"")</f>
        <v/>
      </c>
      <c r="E1437" s="26" t="str">
        <f>IF(D1437="","",_xlfn.XLOOKUP(D1437,'Réponses'!C:C,'Réponses'!F:F,"ERREUR PROCHAINE QUESTION"))</f>
        <v/>
      </c>
      <c r="F1437" s="26" t="str">
        <f>IF(E1437="","",_xlfn.XLOOKUP(E1437,Questions!$A:$A,Questions!$C:$C,"ERREUR TYPE"))</f>
        <v/>
      </c>
      <c r="G1437" s="26" t="str">
        <f>_xlfn.XLOOKUP(E1437&amp;"_"&amp;Saisie!H1438,'Réponses'!D:D,'Réponses'!C:C,"")</f>
        <v/>
      </c>
      <c r="H1437" s="26" t="str">
        <f>IF(G1437="","",_xlfn.XLOOKUP(G1437,'Réponses'!C:C,'Réponses'!F:F,"ERREUR PROCHAINE QUESTION"))</f>
        <v/>
      </c>
      <c r="I1437" s="26" t="str">
        <f>IF(H1437="","",_xlfn.XLOOKUP(H1437,Questions!$A:$A,Questions!$C:$C,"ERREUR TYPE"))</f>
        <v/>
      </c>
      <c r="J1437" s="26" t="str">
        <f>_xlfn.XLOOKUP(H1437&amp;"_"&amp;Saisie!J1438,'Réponses'!D:D,'Réponses'!C:C,"")</f>
        <v/>
      </c>
      <c r="K1437" s="26" t="str">
        <f>IF(J1437="","",_xlfn.XLOOKUP(J1437,'Réponses'!C:C,'Réponses'!F:F,"ERREUR PROCHAINE QUESTION"))</f>
        <v/>
      </c>
      <c r="L1437" s="26" t="str">
        <f>IF(K1437="","",_xlfn.XLOOKUP(K1437,Questions!$A:$A,Questions!$C:$C,"ERREUR TYPE"))</f>
        <v/>
      </c>
      <c r="M1437" s="26" t="str">
        <f>_xlfn.XLOOKUP(K1437&amp;"_"&amp;Saisie!L1438,'Réponses'!D:D,'Réponses'!C:C,"")</f>
        <v/>
      </c>
      <c r="N1437" s="26" t="str">
        <f>IF(M1437="","",_xlfn.XLOOKUP(M1437,'Réponses'!C:C,'Réponses'!F:F,"ERREUR PROCHAINE QUESTION"))</f>
        <v/>
      </c>
      <c r="O1437" s="26" t="str">
        <f>IF(N1437="","",_xlfn.XLOOKUP(N1437,Questions!$A:$A,Questions!$C:$C,"ERREUR TYPE"))</f>
        <v/>
      </c>
      <c r="P1437" s="26" t="str">
        <f>_xlfn.XLOOKUP(N1437&amp;"_"&amp;Saisie!N1438,'Réponses'!D:D,'Réponses'!C:C,"")</f>
        <v/>
      </c>
      <c r="Q1437" s="26" t="str">
        <f t="shared" si="23"/>
        <v/>
      </c>
    </row>
    <row r="1438" spans="1:17" x14ac:dyDescent="0.25">
      <c r="A1438" s="26" t="str">
        <f>IF(ISBLANK(Saisie!C1439),"",_xlfn.XLOOKUP(Saisie!C1439,Barème!A:A,Barème!F:F,"ERREUR CODE PRODUIT"))</f>
        <v/>
      </c>
      <c r="B1438" s="26" t="str">
        <f>IF(OR(A1438="08",MID(Saisie!C1439,4,4)="0804",MID(Saisie!C1439,4,4)="0907",A1438=""),"",_xlfn.XLOOKUP(A1438,Matériau!A:A,Matériau!C:C,"ERREUR MATERIAU"))</f>
        <v/>
      </c>
      <c r="C1438" s="26" t="str">
        <f>IF(B1438="","",_xlfn.XLOOKUP(B1438,Questions!A:A,Questions!C:C,""))</f>
        <v/>
      </c>
      <c r="D1438" s="26" t="str">
        <f>_xlfn.XLOOKUP(B1438&amp;"_"&amp;Saisie!F1439,'Réponses'!D:D,'Réponses'!C:C,"")</f>
        <v/>
      </c>
      <c r="E1438" s="26" t="str">
        <f>IF(D1438="","",_xlfn.XLOOKUP(D1438,'Réponses'!C:C,'Réponses'!F:F,"ERREUR PROCHAINE QUESTION"))</f>
        <v/>
      </c>
      <c r="F1438" s="26" t="str">
        <f>IF(E1438="","",_xlfn.XLOOKUP(E1438,Questions!$A:$A,Questions!$C:$C,"ERREUR TYPE"))</f>
        <v/>
      </c>
      <c r="G1438" s="26" t="str">
        <f>_xlfn.XLOOKUP(E1438&amp;"_"&amp;Saisie!H1439,'Réponses'!D:D,'Réponses'!C:C,"")</f>
        <v/>
      </c>
      <c r="H1438" s="26" t="str">
        <f>IF(G1438="","",_xlfn.XLOOKUP(G1438,'Réponses'!C:C,'Réponses'!F:F,"ERREUR PROCHAINE QUESTION"))</f>
        <v/>
      </c>
      <c r="I1438" s="26" t="str">
        <f>IF(H1438="","",_xlfn.XLOOKUP(H1438,Questions!$A:$A,Questions!$C:$C,"ERREUR TYPE"))</f>
        <v/>
      </c>
      <c r="J1438" s="26" t="str">
        <f>_xlfn.XLOOKUP(H1438&amp;"_"&amp;Saisie!J1439,'Réponses'!D:D,'Réponses'!C:C,"")</f>
        <v/>
      </c>
      <c r="K1438" s="26" t="str">
        <f>IF(J1438="","",_xlfn.XLOOKUP(J1438,'Réponses'!C:C,'Réponses'!F:F,"ERREUR PROCHAINE QUESTION"))</f>
        <v/>
      </c>
      <c r="L1438" s="26" t="str">
        <f>IF(K1438="","",_xlfn.XLOOKUP(K1438,Questions!$A:$A,Questions!$C:$C,"ERREUR TYPE"))</f>
        <v/>
      </c>
      <c r="M1438" s="26" t="str">
        <f>_xlfn.XLOOKUP(K1438&amp;"_"&amp;Saisie!L1439,'Réponses'!D:D,'Réponses'!C:C,"")</f>
        <v/>
      </c>
      <c r="N1438" s="26" t="str">
        <f>IF(M1438="","",_xlfn.XLOOKUP(M1438,'Réponses'!C:C,'Réponses'!F:F,"ERREUR PROCHAINE QUESTION"))</f>
        <v/>
      </c>
      <c r="O1438" s="26" t="str">
        <f>IF(N1438="","",_xlfn.XLOOKUP(N1438,Questions!$A:$A,Questions!$C:$C,"ERREUR TYPE"))</f>
        <v/>
      </c>
      <c r="P1438" s="26" t="str">
        <f>_xlfn.XLOOKUP(N1438&amp;"_"&amp;Saisie!N1439,'Réponses'!D:D,'Réponses'!C:C,"")</f>
        <v/>
      </c>
      <c r="Q1438" s="26" t="str">
        <f t="shared" si="23"/>
        <v/>
      </c>
    </row>
    <row r="1439" spans="1:17" x14ac:dyDescent="0.25">
      <c r="A1439" s="26" t="str">
        <f>IF(ISBLANK(Saisie!C1440),"",_xlfn.XLOOKUP(Saisie!C1440,Barème!A:A,Barème!F:F,"ERREUR CODE PRODUIT"))</f>
        <v/>
      </c>
      <c r="B1439" s="26" t="str">
        <f>IF(OR(A1439="08",MID(Saisie!C1440,4,4)="0804",MID(Saisie!C1440,4,4)="0907",A1439=""),"",_xlfn.XLOOKUP(A1439,Matériau!A:A,Matériau!C:C,"ERREUR MATERIAU"))</f>
        <v/>
      </c>
      <c r="C1439" s="26" t="str">
        <f>IF(B1439="","",_xlfn.XLOOKUP(B1439,Questions!A:A,Questions!C:C,""))</f>
        <v/>
      </c>
      <c r="D1439" s="26" t="str">
        <f>_xlfn.XLOOKUP(B1439&amp;"_"&amp;Saisie!F1440,'Réponses'!D:D,'Réponses'!C:C,"")</f>
        <v/>
      </c>
      <c r="E1439" s="26" t="str">
        <f>IF(D1439="","",_xlfn.XLOOKUP(D1439,'Réponses'!C:C,'Réponses'!F:F,"ERREUR PROCHAINE QUESTION"))</f>
        <v/>
      </c>
      <c r="F1439" s="26" t="str">
        <f>IF(E1439="","",_xlfn.XLOOKUP(E1439,Questions!$A:$A,Questions!$C:$C,"ERREUR TYPE"))</f>
        <v/>
      </c>
      <c r="G1439" s="26" t="str">
        <f>_xlfn.XLOOKUP(E1439&amp;"_"&amp;Saisie!H1440,'Réponses'!D:D,'Réponses'!C:C,"")</f>
        <v/>
      </c>
      <c r="H1439" s="26" t="str">
        <f>IF(G1439="","",_xlfn.XLOOKUP(G1439,'Réponses'!C:C,'Réponses'!F:F,"ERREUR PROCHAINE QUESTION"))</f>
        <v/>
      </c>
      <c r="I1439" s="26" t="str">
        <f>IF(H1439="","",_xlfn.XLOOKUP(H1439,Questions!$A:$A,Questions!$C:$C,"ERREUR TYPE"))</f>
        <v/>
      </c>
      <c r="J1439" s="26" t="str">
        <f>_xlfn.XLOOKUP(H1439&amp;"_"&amp;Saisie!J1440,'Réponses'!D:D,'Réponses'!C:C,"")</f>
        <v/>
      </c>
      <c r="K1439" s="26" t="str">
        <f>IF(J1439="","",_xlfn.XLOOKUP(J1439,'Réponses'!C:C,'Réponses'!F:F,"ERREUR PROCHAINE QUESTION"))</f>
        <v/>
      </c>
      <c r="L1439" s="26" t="str">
        <f>IF(K1439="","",_xlfn.XLOOKUP(K1439,Questions!$A:$A,Questions!$C:$C,"ERREUR TYPE"))</f>
        <v/>
      </c>
      <c r="M1439" s="26" t="str">
        <f>_xlfn.XLOOKUP(K1439&amp;"_"&amp;Saisie!L1440,'Réponses'!D:D,'Réponses'!C:C,"")</f>
        <v/>
      </c>
      <c r="N1439" s="26" t="str">
        <f>IF(M1439="","",_xlfn.XLOOKUP(M1439,'Réponses'!C:C,'Réponses'!F:F,"ERREUR PROCHAINE QUESTION"))</f>
        <v/>
      </c>
      <c r="O1439" s="26" t="str">
        <f>IF(N1439="","",_xlfn.XLOOKUP(N1439,Questions!$A:$A,Questions!$C:$C,"ERREUR TYPE"))</f>
        <v/>
      </c>
      <c r="P1439" s="26" t="str">
        <f>_xlfn.XLOOKUP(N1439&amp;"_"&amp;Saisie!N1440,'Réponses'!D:D,'Réponses'!C:C,"")</f>
        <v/>
      </c>
      <c r="Q1439" s="26" t="str">
        <f t="shared" si="23"/>
        <v/>
      </c>
    </row>
    <row r="1440" spans="1:17" x14ac:dyDescent="0.25">
      <c r="A1440" s="26" t="str">
        <f>IF(ISBLANK(Saisie!C1441),"",_xlfn.XLOOKUP(Saisie!C1441,Barème!A:A,Barème!F:F,"ERREUR CODE PRODUIT"))</f>
        <v/>
      </c>
      <c r="B1440" s="26" t="str">
        <f>IF(OR(A1440="08",MID(Saisie!C1441,4,4)="0804",MID(Saisie!C1441,4,4)="0907",A1440=""),"",_xlfn.XLOOKUP(A1440,Matériau!A:A,Matériau!C:C,"ERREUR MATERIAU"))</f>
        <v/>
      </c>
      <c r="C1440" s="26" t="str">
        <f>IF(B1440="","",_xlfn.XLOOKUP(B1440,Questions!A:A,Questions!C:C,""))</f>
        <v/>
      </c>
      <c r="D1440" s="26" t="str">
        <f>_xlfn.XLOOKUP(B1440&amp;"_"&amp;Saisie!F1441,'Réponses'!D:D,'Réponses'!C:C,"")</f>
        <v/>
      </c>
      <c r="E1440" s="26" t="str">
        <f>IF(D1440="","",_xlfn.XLOOKUP(D1440,'Réponses'!C:C,'Réponses'!F:F,"ERREUR PROCHAINE QUESTION"))</f>
        <v/>
      </c>
      <c r="F1440" s="26" t="str">
        <f>IF(E1440="","",_xlfn.XLOOKUP(E1440,Questions!$A:$A,Questions!$C:$C,"ERREUR TYPE"))</f>
        <v/>
      </c>
      <c r="G1440" s="26" t="str">
        <f>_xlfn.XLOOKUP(E1440&amp;"_"&amp;Saisie!H1441,'Réponses'!D:D,'Réponses'!C:C,"")</f>
        <v/>
      </c>
      <c r="H1440" s="26" t="str">
        <f>IF(G1440="","",_xlfn.XLOOKUP(G1440,'Réponses'!C:C,'Réponses'!F:F,"ERREUR PROCHAINE QUESTION"))</f>
        <v/>
      </c>
      <c r="I1440" s="26" t="str">
        <f>IF(H1440="","",_xlfn.XLOOKUP(H1440,Questions!$A:$A,Questions!$C:$C,"ERREUR TYPE"))</f>
        <v/>
      </c>
      <c r="J1440" s="26" t="str">
        <f>_xlfn.XLOOKUP(H1440&amp;"_"&amp;Saisie!J1441,'Réponses'!D:D,'Réponses'!C:C,"")</f>
        <v/>
      </c>
      <c r="K1440" s="26" t="str">
        <f>IF(J1440="","",_xlfn.XLOOKUP(J1440,'Réponses'!C:C,'Réponses'!F:F,"ERREUR PROCHAINE QUESTION"))</f>
        <v/>
      </c>
      <c r="L1440" s="26" t="str">
        <f>IF(K1440="","",_xlfn.XLOOKUP(K1440,Questions!$A:$A,Questions!$C:$C,"ERREUR TYPE"))</f>
        <v/>
      </c>
      <c r="M1440" s="26" t="str">
        <f>_xlfn.XLOOKUP(K1440&amp;"_"&amp;Saisie!L1441,'Réponses'!D:D,'Réponses'!C:C,"")</f>
        <v/>
      </c>
      <c r="N1440" s="26" t="str">
        <f>IF(M1440="","",_xlfn.XLOOKUP(M1440,'Réponses'!C:C,'Réponses'!F:F,"ERREUR PROCHAINE QUESTION"))</f>
        <v/>
      </c>
      <c r="O1440" s="26" t="str">
        <f>IF(N1440="","",_xlfn.XLOOKUP(N1440,Questions!$A:$A,Questions!$C:$C,"ERREUR TYPE"))</f>
        <v/>
      </c>
      <c r="P1440" s="26" t="str">
        <f>_xlfn.XLOOKUP(N1440&amp;"_"&amp;Saisie!N1441,'Réponses'!D:D,'Réponses'!C:C,"")</f>
        <v/>
      </c>
      <c r="Q1440" s="26" t="str">
        <f t="shared" si="23"/>
        <v/>
      </c>
    </row>
    <row r="1441" spans="1:17" x14ac:dyDescent="0.25">
      <c r="A1441" s="26" t="str">
        <f>IF(ISBLANK(Saisie!C1442),"",_xlfn.XLOOKUP(Saisie!C1442,Barème!A:A,Barème!F:F,"ERREUR CODE PRODUIT"))</f>
        <v/>
      </c>
      <c r="B1441" s="26" t="str">
        <f>IF(OR(A1441="08",MID(Saisie!C1442,4,4)="0804",MID(Saisie!C1442,4,4)="0907",A1441=""),"",_xlfn.XLOOKUP(A1441,Matériau!A:A,Matériau!C:C,"ERREUR MATERIAU"))</f>
        <v/>
      </c>
      <c r="C1441" s="26" t="str">
        <f>IF(B1441="","",_xlfn.XLOOKUP(B1441,Questions!A:A,Questions!C:C,""))</f>
        <v/>
      </c>
      <c r="D1441" s="26" t="str">
        <f>_xlfn.XLOOKUP(B1441&amp;"_"&amp;Saisie!F1442,'Réponses'!D:D,'Réponses'!C:C,"")</f>
        <v/>
      </c>
      <c r="E1441" s="26" t="str">
        <f>IF(D1441="","",_xlfn.XLOOKUP(D1441,'Réponses'!C:C,'Réponses'!F:F,"ERREUR PROCHAINE QUESTION"))</f>
        <v/>
      </c>
      <c r="F1441" s="26" t="str">
        <f>IF(E1441="","",_xlfn.XLOOKUP(E1441,Questions!$A:$A,Questions!$C:$C,"ERREUR TYPE"))</f>
        <v/>
      </c>
      <c r="G1441" s="26" t="str">
        <f>_xlfn.XLOOKUP(E1441&amp;"_"&amp;Saisie!H1442,'Réponses'!D:D,'Réponses'!C:C,"")</f>
        <v/>
      </c>
      <c r="H1441" s="26" t="str">
        <f>IF(G1441="","",_xlfn.XLOOKUP(G1441,'Réponses'!C:C,'Réponses'!F:F,"ERREUR PROCHAINE QUESTION"))</f>
        <v/>
      </c>
      <c r="I1441" s="26" t="str">
        <f>IF(H1441="","",_xlfn.XLOOKUP(H1441,Questions!$A:$A,Questions!$C:$C,"ERREUR TYPE"))</f>
        <v/>
      </c>
      <c r="J1441" s="26" t="str">
        <f>_xlfn.XLOOKUP(H1441&amp;"_"&amp;Saisie!J1442,'Réponses'!D:D,'Réponses'!C:C,"")</f>
        <v/>
      </c>
      <c r="K1441" s="26" t="str">
        <f>IF(J1441="","",_xlfn.XLOOKUP(J1441,'Réponses'!C:C,'Réponses'!F:F,"ERREUR PROCHAINE QUESTION"))</f>
        <v/>
      </c>
      <c r="L1441" s="26" t="str">
        <f>IF(K1441="","",_xlfn.XLOOKUP(K1441,Questions!$A:$A,Questions!$C:$C,"ERREUR TYPE"))</f>
        <v/>
      </c>
      <c r="M1441" s="26" t="str">
        <f>_xlfn.XLOOKUP(K1441&amp;"_"&amp;Saisie!L1442,'Réponses'!D:D,'Réponses'!C:C,"")</f>
        <v/>
      </c>
      <c r="N1441" s="26" t="str">
        <f>IF(M1441="","",_xlfn.XLOOKUP(M1441,'Réponses'!C:C,'Réponses'!F:F,"ERREUR PROCHAINE QUESTION"))</f>
        <v/>
      </c>
      <c r="O1441" s="26" t="str">
        <f>IF(N1441="","",_xlfn.XLOOKUP(N1441,Questions!$A:$A,Questions!$C:$C,"ERREUR TYPE"))</f>
        <v/>
      </c>
      <c r="P1441" s="26" t="str">
        <f>_xlfn.XLOOKUP(N1441&amp;"_"&amp;Saisie!N1442,'Réponses'!D:D,'Réponses'!C:C,"")</f>
        <v/>
      </c>
      <c r="Q1441" s="26" t="str">
        <f t="shared" si="23"/>
        <v/>
      </c>
    </row>
    <row r="1442" spans="1:17" x14ac:dyDescent="0.25">
      <c r="A1442" s="26" t="str">
        <f>IF(ISBLANK(Saisie!C1443),"",_xlfn.XLOOKUP(Saisie!C1443,Barème!A:A,Barème!F:F,"ERREUR CODE PRODUIT"))</f>
        <v/>
      </c>
      <c r="B1442" s="26" t="str">
        <f>IF(OR(A1442="08",MID(Saisie!C1443,4,4)="0804",MID(Saisie!C1443,4,4)="0907",A1442=""),"",_xlfn.XLOOKUP(A1442,Matériau!A:A,Matériau!C:C,"ERREUR MATERIAU"))</f>
        <v/>
      </c>
      <c r="C1442" s="26" t="str">
        <f>IF(B1442="","",_xlfn.XLOOKUP(B1442,Questions!A:A,Questions!C:C,""))</f>
        <v/>
      </c>
      <c r="D1442" s="26" t="str">
        <f>_xlfn.XLOOKUP(B1442&amp;"_"&amp;Saisie!F1443,'Réponses'!D:D,'Réponses'!C:C,"")</f>
        <v/>
      </c>
      <c r="E1442" s="26" t="str">
        <f>IF(D1442="","",_xlfn.XLOOKUP(D1442,'Réponses'!C:C,'Réponses'!F:F,"ERREUR PROCHAINE QUESTION"))</f>
        <v/>
      </c>
      <c r="F1442" s="26" t="str">
        <f>IF(E1442="","",_xlfn.XLOOKUP(E1442,Questions!$A:$A,Questions!$C:$C,"ERREUR TYPE"))</f>
        <v/>
      </c>
      <c r="G1442" s="26" t="str">
        <f>_xlfn.XLOOKUP(E1442&amp;"_"&amp;Saisie!H1443,'Réponses'!D:D,'Réponses'!C:C,"")</f>
        <v/>
      </c>
      <c r="H1442" s="26" t="str">
        <f>IF(G1442="","",_xlfn.XLOOKUP(G1442,'Réponses'!C:C,'Réponses'!F:F,"ERREUR PROCHAINE QUESTION"))</f>
        <v/>
      </c>
      <c r="I1442" s="26" t="str">
        <f>IF(H1442="","",_xlfn.XLOOKUP(H1442,Questions!$A:$A,Questions!$C:$C,"ERREUR TYPE"))</f>
        <v/>
      </c>
      <c r="J1442" s="26" t="str">
        <f>_xlfn.XLOOKUP(H1442&amp;"_"&amp;Saisie!J1443,'Réponses'!D:D,'Réponses'!C:C,"")</f>
        <v/>
      </c>
      <c r="K1442" s="26" t="str">
        <f>IF(J1442="","",_xlfn.XLOOKUP(J1442,'Réponses'!C:C,'Réponses'!F:F,"ERREUR PROCHAINE QUESTION"))</f>
        <v/>
      </c>
      <c r="L1442" s="26" t="str">
        <f>IF(K1442="","",_xlfn.XLOOKUP(K1442,Questions!$A:$A,Questions!$C:$C,"ERREUR TYPE"))</f>
        <v/>
      </c>
      <c r="M1442" s="26" t="str">
        <f>_xlfn.XLOOKUP(K1442&amp;"_"&amp;Saisie!L1443,'Réponses'!D:D,'Réponses'!C:C,"")</f>
        <v/>
      </c>
      <c r="N1442" s="26" t="str">
        <f>IF(M1442="","",_xlfn.XLOOKUP(M1442,'Réponses'!C:C,'Réponses'!F:F,"ERREUR PROCHAINE QUESTION"))</f>
        <v/>
      </c>
      <c r="O1442" s="26" t="str">
        <f>IF(N1442="","",_xlfn.XLOOKUP(N1442,Questions!$A:$A,Questions!$C:$C,"ERREUR TYPE"))</f>
        <v/>
      </c>
      <c r="P1442" s="26" t="str">
        <f>_xlfn.XLOOKUP(N1442&amp;"_"&amp;Saisie!N1443,'Réponses'!D:D,'Réponses'!C:C,"")</f>
        <v/>
      </c>
      <c r="Q1442" s="26" t="str">
        <f t="shared" si="23"/>
        <v/>
      </c>
    </row>
    <row r="1443" spans="1:17" x14ac:dyDescent="0.25">
      <c r="A1443" s="26" t="str">
        <f>IF(ISBLANK(Saisie!C1444),"",_xlfn.XLOOKUP(Saisie!C1444,Barème!A:A,Barème!F:F,"ERREUR CODE PRODUIT"))</f>
        <v/>
      </c>
      <c r="B1443" s="26" t="str">
        <f>IF(OR(A1443="08",MID(Saisie!C1444,4,4)="0804",MID(Saisie!C1444,4,4)="0907",A1443=""),"",_xlfn.XLOOKUP(A1443,Matériau!A:A,Matériau!C:C,"ERREUR MATERIAU"))</f>
        <v/>
      </c>
      <c r="C1443" s="26" t="str">
        <f>IF(B1443="","",_xlfn.XLOOKUP(B1443,Questions!A:A,Questions!C:C,""))</f>
        <v/>
      </c>
      <c r="D1443" s="26" t="str">
        <f>_xlfn.XLOOKUP(B1443&amp;"_"&amp;Saisie!F1444,'Réponses'!D:D,'Réponses'!C:C,"")</f>
        <v/>
      </c>
      <c r="E1443" s="26" t="str">
        <f>IF(D1443="","",_xlfn.XLOOKUP(D1443,'Réponses'!C:C,'Réponses'!F:F,"ERREUR PROCHAINE QUESTION"))</f>
        <v/>
      </c>
      <c r="F1443" s="26" t="str">
        <f>IF(E1443="","",_xlfn.XLOOKUP(E1443,Questions!$A:$A,Questions!$C:$C,"ERREUR TYPE"))</f>
        <v/>
      </c>
      <c r="G1443" s="26" t="str">
        <f>_xlfn.XLOOKUP(E1443&amp;"_"&amp;Saisie!H1444,'Réponses'!D:D,'Réponses'!C:C,"")</f>
        <v/>
      </c>
      <c r="H1443" s="26" t="str">
        <f>IF(G1443="","",_xlfn.XLOOKUP(G1443,'Réponses'!C:C,'Réponses'!F:F,"ERREUR PROCHAINE QUESTION"))</f>
        <v/>
      </c>
      <c r="I1443" s="26" t="str">
        <f>IF(H1443="","",_xlfn.XLOOKUP(H1443,Questions!$A:$A,Questions!$C:$C,"ERREUR TYPE"))</f>
        <v/>
      </c>
      <c r="J1443" s="26" t="str">
        <f>_xlfn.XLOOKUP(H1443&amp;"_"&amp;Saisie!J1444,'Réponses'!D:D,'Réponses'!C:C,"")</f>
        <v/>
      </c>
      <c r="K1443" s="26" t="str">
        <f>IF(J1443="","",_xlfn.XLOOKUP(J1443,'Réponses'!C:C,'Réponses'!F:F,"ERREUR PROCHAINE QUESTION"))</f>
        <v/>
      </c>
      <c r="L1443" s="26" t="str">
        <f>IF(K1443="","",_xlfn.XLOOKUP(K1443,Questions!$A:$A,Questions!$C:$C,"ERREUR TYPE"))</f>
        <v/>
      </c>
      <c r="M1443" s="26" t="str">
        <f>_xlfn.XLOOKUP(K1443&amp;"_"&amp;Saisie!L1444,'Réponses'!D:D,'Réponses'!C:C,"")</f>
        <v/>
      </c>
      <c r="N1443" s="26" t="str">
        <f>IF(M1443="","",_xlfn.XLOOKUP(M1443,'Réponses'!C:C,'Réponses'!F:F,"ERREUR PROCHAINE QUESTION"))</f>
        <v/>
      </c>
      <c r="O1443" s="26" t="str">
        <f>IF(N1443="","",_xlfn.XLOOKUP(N1443,Questions!$A:$A,Questions!$C:$C,"ERREUR TYPE"))</f>
        <v/>
      </c>
      <c r="P1443" s="26" t="str">
        <f>_xlfn.XLOOKUP(N1443&amp;"_"&amp;Saisie!N1444,'Réponses'!D:D,'Réponses'!C:C,"")</f>
        <v/>
      </c>
      <c r="Q1443" s="26" t="str">
        <f t="shared" si="23"/>
        <v/>
      </c>
    </row>
    <row r="1444" spans="1:17" x14ac:dyDescent="0.25">
      <c r="A1444" s="26" t="str">
        <f>IF(ISBLANK(Saisie!C1445),"",_xlfn.XLOOKUP(Saisie!C1445,Barème!A:A,Barème!F:F,"ERREUR CODE PRODUIT"))</f>
        <v/>
      </c>
      <c r="B1444" s="26" t="str">
        <f>IF(OR(A1444="08",MID(Saisie!C1445,4,4)="0804",MID(Saisie!C1445,4,4)="0907",A1444=""),"",_xlfn.XLOOKUP(A1444,Matériau!A:A,Matériau!C:C,"ERREUR MATERIAU"))</f>
        <v/>
      </c>
      <c r="C1444" s="26" t="str">
        <f>IF(B1444="","",_xlfn.XLOOKUP(B1444,Questions!A:A,Questions!C:C,""))</f>
        <v/>
      </c>
      <c r="D1444" s="26" t="str">
        <f>_xlfn.XLOOKUP(B1444&amp;"_"&amp;Saisie!F1445,'Réponses'!D:D,'Réponses'!C:C,"")</f>
        <v/>
      </c>
      <c r="E1444" s="26" t="str">
        <f>IF(D1444="","",_xlfn.XLOOKUP(D1444,'Réponses'!C:C,'Réponses'!F:F,"ERREUR PROCHAINE QUESTION"))</f>
        <v/>
      </c>
      <c r="F1444" s="26" t="str">
        <f>IF(E1444="","",_xlfn.XLOOKUP(E1444,Questions!$A:$A,Questions!$C:$C,"ERREUR TYPE"))</f>
        <v/>
      </c>
      <c r="G1444" s="26" t="str">
        <f>_xlfn.XLOOKUP(E1444&amp;"_"&amp;Saisie!H1445,'Réponses'!D:D,'Réponses'!C:C,"")</f>
        <v/>
      </c>
      <c r="H1444" s="26" t="str">
        <f>IF(G1444="","",_xlfn.XLOOKUP(G1444,'Réponses'!C:C,'Réponses'!F:F,"ERREUR PROCHAINE QUESTION"))</f>
        <v/>
      </c>
      <c r="I1444" s="26" t="str">
        <f>IF(H1444="","",_xlfn.XLOOKUP(H1444,Questions!$A:$A,Questions!$C:$C,"ERREUR TYPE"))</f>
        <v/>
      </c>
      <c r="J1444" s="26" t="str">
        <f>_xlfn.XLOOKUP(H1444&amp;"_"&amp;Saisie!J1445,'Réponses'!D:D,'Réponses'!C:C,"")</f>
        <v/>
      </c>
      <c r="K1444" s="26" t="str">
        <f>IF(J1444="","",_xlfn.XLOOKUP(J1444,'Réponses'!C:C,'Réponses'!F:F,"ERREUR PROCHAINE QUESTION"))</f>
        <v/>
      </c>
      <c r="L1444" s="26" t="str">
        <f>IF(K1444="","",_xlfn.XLOOKUP(K1444,Questions!$A:$A,Questions!$C:$C,"ERREUR TYPE"))</f>
        <v/>
      </c>
      <c r="M1444" s="26" t="str">
        <f>_xlfn.XLOOKUP(K1444&amp;"_"&amp;Saisie!L1445,'Réponses'!D:D,'Réponses'!C:C,"")</f>
        <v/>
      </c>
      <c r="N1444" s="26" t="str">
        <f>IF(M1444="","",_xlfn.XLOOKUP(M1444,'Réponses'!C:C,'Réponses'!F:F,"ERREUR PROCHAINE QUESTION"))</f>
        <v/>
      </c>
      <c r="O1444" s="26" t="str">
        <f>IF(N1444="","",_xlfn.XLOOKUP(N1444,Questions!$A:$A,Questions!$C:$C,"ERREUR TYPE"))</f>
        <v/>
      </c>
      <c r="P1444" s="26" t="str">
        <f>_xlfn.XLOOKUP(N1444&amp;"_"&amp;Saisie!N1445,'Réponses'!D:D,'Réponses'!C:C,"")</f>
        <v/>
      </c>
      <c r="Q1444" s="26" t="str">
        <f t="shared" si="23"/>
        <v/>
      </c>
    </row>
    <row r="1445" spans="1:17" x14ac:dyDescent="0.25">
      <c r="A1445" s="26" t="str">
        <f>IF(ISBLANK(Saisie!C1446),"",_xlfn.XLOOKUP(Saisie!C1446,Barème!A:A,Barème!F:F,"ERREUR CODE PRODUIT"))</f>
        <v/>
      </c>
      <c r="B1445" s="26" t="str">
        <f>IF(OR(A1445="08",MID(Saisie!C1446,4,4)="0804",MID(Saisie!C1446,4,4)="0907",A1445=""),"",_xlfn.XLOOKUP(A1445,Matériau!A:A,Matériau!C:C,"ERREUR MATERIAU"))</f>
        <v/>
      </c>
      <c r="C1445" s="26" t="str">
        <f>IF(B1445="","",_xlfn.XLOOKUP(B1445,Questions!A:A,Questions!C:C,""))</f>
        <v/>
      </c>
      <c r="D1445" s="26" t="str">
        <f>_xlfn.XLOOKUP(B1445&amp;"_"&amp;Saisie!F1446,'Réponses'!D:D,'Réponses'!C:C,"")</f>
        <v/>
      </c>
      <c r="E1445" s="26" t="str">
        <f>IF(D1445="","",_xlfn.XLOOKUP(D1445,'Réponses'!C:C,'Réponses'!F:F,"ERREUR PROCHAINE QUESTION"))</f>
        <v/>
      </c>
      <c r="F1445" s="26" t="str">
        <f>IF(E1445="","",_xlfn.XLOOKUP(E1445,Questions!$A:$A,Questions!$C:$C,"ERREUR TYPE"))</f>
        <v/>
      </c>
      <c r="G1445" s="26" t="str">
        <f>_xlfn.XLOOKUP(E1445&amp;"_"&amp;Saisie!H1446,'Réponses'!D:D,'Réponses'!C:C,"")</f>
        <v/>
      </c>
      <c r="H1445" s="26" t="str">
        <f>IF(G1445="","",_xlfn.XLOOKUP(G1445,'Réponses'!C:C,'Réponses'!F:F,"ERREUR PROCHAINE QUESTION"))</f>
        <v/>
      </c>
      <c r="I1445" s="26" t="str">
        <f>IF(H1445="","",_xlfn.XLOOKUP(H1445,Questions!$A:$A,Questions!$C:$C,"ERREUR TYPE"))</f>
        <v/>
      </c>
      <c r="J1445" s="26" t="str">
        <f>_xlfn.XLOOKUP(H1445&amp;"_"&amp;Saisie!J1446,'Réponses'!D:D,'Réponses'!C:C,"")</f>
        <v/>
      </c>
      <c r="K1445" s="26" t="str">
        <f>IF(J1445="","",_xlfn.XLOOKUP(J1445,'Réponses'!C:C,'Réponses'!F:F,"ERREUR PROCHAINE QUESTION"))</f>
        <v/>
      </c>
      <c r="L1445" s="26" t="str">
        <f>IF(K1445="","",_xlfn.XLOOKUP(K1445,Questions!$A:$A,Questions!$C:$C,"ERREUR TYPE"))</f>
        <v/>
      </c>
      <c r="M1445" s="26" t="str">
        <f>_xlfn.XLOOKUP(K1445&amp;"_"&amp;Saisie!L1446,'Réponses'!D:D,'Réponses'!C:C,"")</f>
        <v/>
      </c>
      <c r="N1445" s="26" t="str">
        <f>IF(M1445="","",_xlfn.XLOOKUP(M1445,'Réponses'!C:C,'Réponses'!F:F,"ERREUR PROCHAINE QUESTION"))</f>
        <v/>
      </c>
      <c r="O1445" s="26" t="str">
        <f>IF(N1445="","",_xlfn.XLOOKUP(N1445,Questions!$A:$A,Questions!$C:$C,"ERREUR TYPE"))</f>
        <v/>
      </c>
      <c r="P1445" s="26" t="str">
        <f>_xlfn.XLOOKUP(N1445&amp;"_"&amp;Saisie!N1446,'Réponses'!D:D,'Réponses'!C:C,"")</f>
        <v/>
      </c>
      <c r="Q1445" s="26" t="str">
        <f t="shared" si="23"/>
        <v/>
      </c>
    </row>
    <row r="1446" spans="1:17" x14ac:dyDescent="0.25">
      <c r="A1446" s="26" t="str">
        <f>IF(ISBLANK(Saisie!C1447),"",_xlfn.XLOOKUP(Saisie!C1447,Barème!A:A,Barème!F:F,"ERREUR CODE PRODUIT"))</f>
        <v/>
      </c>
      <c r="B1446" s="26" t="str">
        <f>IF(OR(A1446="08",MID(Saisie!C1447,4,4)="0804",MID(Saisie!C1447,4,4)="0907",A1446=""),"",_xlfn.XLOOKUP(A1446,Matériau!A:A,Matériau!C:C,"ERREUR MATERIAU"))</f>
        <v/>
      </c>
      <c r="C1446" s="26" t="str">
        <f>IF(B1446="","",_xlfn.XLOOKUP(B1446,Questions!A:A,Questions!C:C,""))</f>
        <v/>
      </c>
      <c r="D1446" s="26" t="str">
        <f>_xlfn.XLOOKUP(B1446&amp;"_"&amp;Saisie!F1447,'Réponses'!D:D,'Réponses'!C:C,"")</f>
        <v/>
      </c>
      <c r="E1446" s="26" t="str">
        <f>IF(D1446="","",_xlfn.XLOOKUP(D1446,'Réponses'!C:C,'Réponses'!F:F,"ERREUR PROCHAINE QUESTION"))</f>
        <v/>
      </c>
      <c r="F1446" s="26" t="str">
        <f>IF(E1446="","",_xlfn.XLOOKUP(E1446,Questions!$A:$A,Questions!$C:$C,"ERREUR TYPE"))</f>
        <v/>
      </c>
      <c r="G1446" s="26" t="str">
        <f>_xlfn.XLOOKUP(E1446&amp;"_"&amp;Saisie!H1447,'Réponses'!D:D,'Réponses'!C:C,"")</f>
        <v/>
      </c>
      <c r="H1446" s="26" t="str">
        <f>IF(G1446="","",_xlfn.XLOOKUP(G1446,'Réponses'!C:C,'Réponses'!F:F,"ERREUR PROCHAINE QUESTION"))</f>
        <v/>
      </c>
      <c r="I1446" s="26" t="str">
        <f>IF(H1446="","",_xlfn.XLOOKUP(H1446,Questions!$A:$A,Questions!$C:$C,"ERREUR TYPE"))</f>
        <v/>
      </c>
      <c r="J1446" s="26" t="str">
        <f>_xlfn.XLOOKUP(H1446&amp;"_"&amp;Saisie!J1447,'Réponses'!D:D,'Réponses'!C:C,"")</f>
        <v/>
      </c>
      <c r="K1446" s="26" t="str">
        <f>IF(J1446="","",_xlfn.XLOOKUP(J1446,'Réponses'!C:C,'Réponses'!F:F,"ERREUR PROCHAINE QUESTION"))</f>
        <v/>
      </c>
      <c r="L1446" s="26" t="str">
        <f>IF(K1446="","",_xlfn.XLOOKUP(K1446,Questions!$A:$A,Questions!$C:$C,"ERREUR TYPE"))</f>
        <v/>
      </c>
      <c r="M1446" s="26" t="str">
        <f>_xlfn.XLOOKUP(K1446&amp;"_"&amp;Saisie!L1447,'Réponses'!D:D,'Réponses'!C:C,"")</f>
        <v/>
      </c>
      <c r="N1446" s="26" t="str">
        <f>IF(M1446="","",_xlfn.XLOOKUP(M1446,'Réponses'!C:C,'Réponses'!F:F,"ERREUR PROCHAINE QUESTION"))</f>
        <v/>
      </c>
      <c r="O1446" s="26" t="str">
        <f>IF(N1446="","",_xlfn.XLOOKUP(N1446,Questions!$A:$A,Questions!$C:$C,"ERREUR TYPE"))</f>
        <v/>
      </c>
      <c r="P1446" s="26" t="str">
        <f>_xlfn.XLOOKUP(N1446&amp;"_"&amp;Saisie!N1447,'Réponses'!D:D,'Réponses'!C:C,"")</f>
        <v/>
      </c>
      <c r="Q1446" s="26" t="str">
        <f t="shared" si="23"/>
        <v/>
      </c>
    </row>
    <row r="1447" spans="1:17" x14ac:dyDescent="0.25">
      <c r="A1447" s="26" t="str">
        <f>IF(ISBLANK(Saisie!C1448),"",_xlfn.XLOOKUP(Saisie!C1448,Barème!A:A,Barème!F:F,"ERREUR CODE PRODUIT"))</f>
        <v/>
      </c>
      <c r="B1447" s="26" t="str">
        <f>IF(OR(A1447="08",MID(Saisie!C1448,4,4)="0804",MID(Saisie!C1448,4,4)="0907",A1447=""),"",_xlfn.XLOOKUP(A1447,Matériau!A:A,Matériau!C:C,"ERREUR MATERIAU"))</f>
        <v/>
      </c>
      <c r="C1447" s="26" t="str">
        <f>IF(B1447="","",_xlfn.XLOOKUP(B1447,Questions!A:A,Questions!C:C,""))</f>
        <v/>
      </c>
      <c r="D1447" s="26" t="str">
        <f>_xlfn.XLOOKUP(B1447&amp;"_"&amp;Saisie!F1448,'Réponses'!D:D,'Réponses'!C:C,"")</f>
        <v/>
      </c>
      <c r="E1447" s="26" t="str">
        <f>IF(D1447="","",_xlfn.XLOOKUP(D1447,'Réponses'!C:C,'Réponses'!F:F,"ERREUR PROCHAINE QUESTION"))</f>
        <v/>
      </c>
      <c r="F1447" s="26" t="str">
        <f>IF(E1447="","",_xlfn.XLOOKUP(E1447,Questions!$A:$A,Questions!$C:$C,"ERREUR TYPE"))</f>
        <v/>
      </c>
      <c r="G1447" s="26" t="str">
        <f>_xlfn.XLOOKUP(E1447&amp;"_"&amp;Saisie!H1448,'Réponses'!D:D,'Réponses'!C:C,"")</f>
        <v/>
      </c>
      <c r="H1447" s="26" t="str">
        <f>IF(G1447="","",_xlfn.XLOOKUP(G1447,'Réponses'!C:C,'Réponses'!F:F,"ERREUR PROCHAINE QUESTION"))</f>
        <v/>
      </c>
      <c r="I1447" s="26" t="str">
        <f>IF(H1447="","",_xlfn.XLOOKUP(H1447,Questions!$A:$A,Questions!$C:$C,"ERREUR TYPE"))</f>
        <v/>
      </c>
      <c r="J1447" s="26" t="str">
        <f>_xlfn.XLOOKUP(H1447&amp;"_"&amp;Saisie!J1448,'Réponses'!D:D,'Réponses'!C:C,"")</f>
        <v/>
      </c>
      <c r="K1447" s="26" t="str">
        <f>IF(J1447="","",_xlfn.XLOOKUP(J1447,'Réponses'!C:C,'Réponses'!F:F,"ERREUR PROCHAINE QUESTION"))</f>
        <v/>
      </c>
      <c r="L1447" s="26" t="str">
        <f>IF(K1447="","",_xlfn.XLOOKUP(K1447,Questions!$A:$A,Questions!$C:$C,"ERREUR TYPE"))</f>
        <v/>
      </c>
      <c r="M1447" s="26" t="str">
        <f>_xlfn.XLOOKUP(K1447&amp;"_"&amp;Saisie!L1448,'Réponses'!D:D,'Réponses'!C:C,"")</f>
        <v/>
      </c>
      <c r="N1447" s="26" t="str">
        <f>IF(M1447="","",_xlfn.XLOOKUP(M1447,'Réponses'!C:C,'Réponses'!F:F,"ERREUR PROCHAINE QUESTION"))</f>
        <v/>
      </c>
      <c r="O1447" s="26" t="str">
        <f>IF(N1447="","",_xlfn.XLOOKUP(N1447,Questions!$A:$A,Questions!$C:$C,"ERREUR TYPE"))</f>
        <v/>
      </c>
      <c r="P1447" s="26" t="str">
        <f>_xlfn.XLOOKUP(N1447&amp;"_"&amp;Saisie!N1448,'Réponses'!D:D,'Réponses'!C:C,"")</f>
        <v/>
      </c>
      <c r="Q1447" s="26" t="str">
        <f t="shared" si="23"/>
        <v/>
      </c>
    </row>
    <row r="1448" spans="1:17" x14ac:dyDescent="0.25">
      <c r="A1448" s="26" t="str">
        <f>IF(ISBLANK(Saisie!C1449),"",_xlfn.XLOOKUP(Saisie!C1449,Barème!A:A,Barème!F:F,"ERREUR CODE PRODUIT"))</f>
        <v/>
      </c>
      <c r="B1448" s="26" t="str">
        <f>IF(OR(A1448="08",MID(Saisie!C1449,4,4)="0804",MID(Saisie!C1449,4,4)="0907",A1448=""),"",_xlfn.XLOOKUP(A1448,Matériau!A:A,Matériau!C:C,"ERREUR MATERIAU"))</f>
        <v/>
      </c>
      <c r="C1448" s="26" t="str">
        <f>IF(B1448="","",_xlfn.XLOOKUP(B1448,Questions!A:A,Questions!C:C,""))</f>
        <v/>
      </c>
      <c r="D1448" s="26" t="str">
        <f>_xlfn.XLOOKUP(B1448&amp;"_"&amp;Saisie!F1449,'Réponses'!D:D,'Réponses'!C:C,"")</f>
        <v/>
      </c>
      <c r="E1448" s="26" t="str">
        <f>IF(D1448="","",_xlfn.XLOOKUP(D1448,'Réponses'!C:C,'Réponses'!F:F,"ERREUR PROCHAINE QUESTION"))</f>
        <v/>
      </c>
      <c r="F1448" s="26" t="str">
        <f>IF(E1448="","",_xlfn.XLOOKUP(E1448,Questions!$A:$A,Questions!$C:$C,"ERREUR TYPE"))</f>
        <v/>
      </c>
      <c r="G1448" s="26" t="str">
        <f>_xlfn.XLOOKUP(E1448&amp;"_"&amp;Saisie!H1449,'Réponses'!D:D,'Réponses'!C:C,"")</f>
        <v/>
      </c>
      <c r="H1448" s="26" t="str">
        <f>IF(G1448="","",_xlfn.XLOOKUP(G1448,'Réponses'!C:C,'Réponses'!F:F,"ERREUR PROCHAINE QUESTION"))</f>
        <v/>
      </c>
      <c r="I1448" s="26" t="str">
        <f>IF(H1448="","",_xlfn.XLOOKUP(H1448,Questions!$A:$A,Questions!$C:$C,"ERREUR TYPE"))</f>
        <v/>
      </c>
      <c r="J1448" s="26" t="str">
        <f>_xlfn.XLOOKUP(H1448&amp;"_"&amp;Saisie!J1449,'Réponses'!D:D,'Réponses'!C:C,"")</f>
        <v/>
      </c>
      <c r="K1448" s="26" t="str">
        <f>IF(J1448="","",_xlfn.XLOOKUP(J1448,'Réponses'!C:C,'Réponses'!F:F,"ERREUR PROCHAINE QUESTION"))</f>
        <v/>
      </c>
      <c r="L1448" s="26" t="str">
        <f>IF(K1448="","",_xlfn.XLOOKUP(K1448,Questions!$A:$A,Questions!$C:$C,"ERREUR TYPE"))</f>
        <v/>
      </c>
      <c r="M1448" s="26" t="str">
        <f>_xlfn.XLOOKUP(K1448&amp;"_"&amp;Saisie!L1449,'Réponses'!D:D,'Réponses'!C:C,"")</f>
        <v/>
      </c>
      <c r="N1448" s="26" t="str">
        <f>IF(M1448="","",_xlfn.XLOOKUP(M1448,'Réponses'!C:C,'Réponses'!F:F,"ERREUR PROCHAINE QUESTION"))</f>
        <v/>
      </c>
      <c r="O1448" s="26" t="str">
        <f>IF(N1448="","",_xlfn.XLOOKUP(N1448,Questions!$A:$A,Questions!$C:$C,"ERREUR TYPE"))</f>
        <v/>
      </c>
      <c r="P1448" s="26" t="str">
        <f>_xlfn.XLOOKUP(N1448&amp;"_"&amp;Saisie!N1449,'Réponses'!D:D,'Réponses'!C:C,"")</f>
        <v/>
      </c>
      <c r="Q1448" s="26" t="str">
        <f t="shared" si="23"/>
        <v/>
      </c>
    </row>
    <row r="1449" spans="1:17" x14ac:dyDescent="0.25">
      <c r="A1449" s="26" t="str">
        <f>IF(ISBLANK(Saisie!C1450),"",_xlfn.XLOOKUP(Saisie!C1450,Barème!A:A,Barème!F:F,"ERREUR CODE PRODUIT"))</f>
        <v/>
      </c>
      <c r="B1449" s="26" t="str">
        <f>IF(OR(A1449="08",MID(Saisie!C1450,4,4)="0804",MID(Saisie!C1450,4,4)="0907",A1449=""),"",_xlfn.XLOOKUP(A1449,Matériau!A:A,Matériau!C:C,"ERREUR MATERIAU"))</f>
        <v/>
      </c>
      <c r="C1449" s="26" t="str">
        <f>IF(B1449="","",_xlfn.XLOOKUP(B1449,Questions!A:A,Questions!C:C,""))</f>
        <v/>
      </c>
      <c r="D1449" s="26" t="str">
        <f>_xlfn.XLOOKUP(B1449&amp;"_"&amp;Saisie!F1450,'Réponses'!D:D,'Réponses'!C:C,"")</f>
        <v/>
      </c>
      <c r="E1449" s="26" t="str">
        <f>IF(D1449="","",_xlfn.XLOOKUP(D1449,'Réponses'!C:C,'Réponses'!F:F,"ERREUR PROCHAINE QUESTION"))</f>
        <v/>
      </c>
      <c r="F1449" s="26" t="str">
        <f>IF(E1449="","",_xlfn.XLOOKUP(E1449,Questions!$A:$A,Questions!$C:$C,"ERREUR TYPE"))</f>
        <v/>
      </c>
      <c r="G1449" s="26" t="str">
        <f>_xlfn.XLOOKUP(E1449&amp;"_"&amp;Saisie!H1450,'Réponses'!D:D,'Réponses'!C:C,"")</f>
        <v/>
      </c>
      <c r="H1449" s="26" t="str">
        <f>IF(G1449="","",_xlfn.XLOOKUP(G1449,'Réponses'!C:C,'Réponses'!F:F,"ERREUR PROCHAINE QUESTION"))</f>
        <v/>
      </c>
      <c r="I1449" s="26" t="str">
        <f>IF(H1449="","",_xlfn.XLOOKUP(H1449,Questions!$A:$A,Questions!$C:$C,"ERREUR TYPE"))</f>
        <v/>
      </c>
      <c r="J1449" s="26" t="str">
        <f>_xlfn.XLOOKUP(H1449&amp;"_"&amp;Saisie!J1450,'Réponses'!D:D,'Réponses'!C:C,"")</f>
        <v/>
      </c>
      <c r="K1449" s="26" t="str">
        <f>IF(J1449="","",_xlfn.XLOOKUP(J1449,'Réponses'!C:C,'Réponses'!F:F,"ERREUR PROCHAINE QUESTION"))</f>
        <v/>
      </c>
      <c r="L1449" s="26" t="str">
        <f>IF(K1449="","",_xlfn.XLOOKUP(K1449,Questions!$A:$A,Questions!$C:$C,"ERREUR TYPE"))</f>
        <v/>
      </c>
      <c r="M1449" s="26" t="str">
        <f>_xlfn.XLOOKUP(K1449&amp;"_"&amp;Saisie!L1450,'Réponses'!D:D,'Réponses'!C:C,"")</f>
        <v/>
      </c>
      <c r="N1449" s="26" t="str">
        <f>IF(M1449="","",_xlfn.XLOOKUP(M1449,'Réponses'!C:C,'Réponses'!F:F,"ERREUR PROCHAINE QUESTION"))</f>
        <v/>
      </c>
      <c r="O1449" s="26" t="str">
        <f>IF(N1449="","",_xlfn.XLOOKUP(N1449,Questions!$A:$A,Questions!$C:$C,"ERREUR TYPE"))</f>
        <v/>
      </c>
      <c r="P1449" s="26" t="str">
        <f>_xlfn.XLOOKUP(N1449&amp;"_"&amp;Saisie!N1450,'Réponses'!D:D,'Réponses'!C:C,"")</f>
        <v/>
      </c>
      <c r="Q1449" s="26" t="str">
        <f t="shared" si="23"/>
        <v/>
      </c>
    </row>
    <row r="1450" spans="1:17" x14ac:dyDescent="0.25">
      <c r="A1450" s="26" t="str">
        <f>IF(ISBLANK(Saisie!C1451),"",_xlfn.XLOOKUP(Saisie!C1451,Barème!A:A,Barème!F:F,"ERREUR CODE PRODUIT"))</f>
        <v/>
      </c>
      <c r="B1450" s="26" t="str">
        <f>IF(OR(A1450="08",MID(Saisie!C1451,4,4)="0804",MID(Saisie!C1451,4,4)="0907",A1450=""),"",_xlfn.XLOOKUP(A1450,Matériau!A:A,Matériau!C:C,"ERREUR MATERIAU"))</f>
        <v/>
      </c>
      <c r="C1450" s="26" t="str">
        <f>IF(B1450="","",_xlfn.XLOOKUP(B1450,Questions!A:A,Questions!C:C,""))</f>
        <v/>
      </c>
      <c r="D1450" s="26" t="str">
        <f>_xlfn.XLOOKUP(B1450&amp;"_"&amp;Saisie!F1451,'Réponses'!D:D,'Réponses'!C:C,"")</f>
        <v/>
      </c>
      <c r="E1450" s="26" t="str">
        <f>IF(D1450="","",_xlfn.XLOOKUP(D1450,'Réponses'!C:C,'Réponses'!F:F,"ERREUR PROCHAINE QUESTION"))</f>
        <v/>
      </c>
      <c r="F1450" s="26" t="str">
        <f>IF(E1450="","",_xlfn.XLOOKUP(E1450,Questions!$A:$A,Questions!$C:$C,"ERREUR TYPE"))</f>
        <v/>
      </c>
      <c r="G1450" s="26" t="str">
        <f>_xlfn.XLOOKUP(E1450&amp;"_"&amp;Saisie!H1451,'Réponses'!D:D,'Réponses'!C:C,"")</f>
        <v/>
      </c>
      <c r="H1450" s="26" t="str">
        <f>IF(G1450="","",_xlfn.XLOOKUP(G1450,'Réponses'!C:C,'Réponses'!F:F,"ERREUR PROCHAINE QUESTION"))</f>
        <v/>
      </c>
      <c r="I1450" s="26" t="str">
        <f>IF(H1450="","",_xlfn.XLOOKUP(H1450,Questions!$A:$A,Questions!$C:$C,"ERREUR TYPE"))</f>
        <v/>
      </c>
      <c r="J1450" s="26" t="str">
        <f>_xlfn.XLOOKUP(H1450&amp;"_"&amp;Saisie!J1451,'Réponses'!D:D,'Réponses'!C:C,"")</f>
        <v/>
      </c>
      <c r="K1450" s="26" t="str">
        <f>IF(J1450="","",_xlfn.XLOOKUP(J1450,'Réponses'!C:C,'Réponses'!F:F,"ERREUR PROCHAINE QUESTION"))</f>
        <v/>
      </c>
      <c r="L1450" s="26" t="str">
        <f>IF(K1450="","",_xlfn.XLOOKUP(K1450,Questions!$A:$A,Questions!$C:$C,"ERREUR TYPE"))</f>
        <v/>
      </c>
      <c r="M1450" s="26" t="str">
        <f>_xlfn.XLOOKUP(K1450&amp;"_"&amp;Saisie!L1451,'Réponses'!D:D,'Réponses'!C:C,"")</f>
        <v/>
      </c>
      <c r="N1450" s="26" t="str">
        <f>IF(M1450="","",_xlfn.XLOOKUP(M1450,'Réponses'!C:C,'Réponses'!F:F,"ERREUR PROCHAINE QUESTION"))</f>
        <v/>
      </c>
      <c r="O1450" s="26" t="str">
        <f>IF(N1450="","",_xlfn.XLOOKUP(N1450,Questions!$A:$A,Questions!$C:$C,"ERREUR TYPE"))</f>
        <v/>
      </c>
      <c r="P1450" s="26" t="str">
        <f>_xlfn.XLOOKUP(N1450&amp;"_"&amp;Saisie!N1451,'Réponses'!D:D,'Réponses'!C:C,"")</f>
        <v/>
      </c>
      <c r="Q1450" s="26" t="str">
        <f t="shared" si="23"/>
        <v/>
      </c>
    </row>
    <row r="1451" spans="1:17" x14ac:dyDescent="0.25">
      <c r="A1451" s="26" t="str">
        <f>IF(ISBLANK(Saisie!C1452),"",_xlfn.XLOOKUP(Saisie!C1452,Barème!A:A,Barème!F:F,"ERREUR CODE PRODUIT"))</f>
        <v/>
      </c>
      <c r="B1451" s="26" t="str">
        <f>IF(OR(A1451="08",MID(Saisie!C1452,4,4)="0804",MID(Saisie!C1452,4,4)="0907",A1451=""),"",_xlfn.XLOOKUP(A1451,Matériau!A:A,Matériau!C:C,"ERREUR MATERIAU"))</f>
        <v/>
      </c>
      <c r="C1451" s="26" t="str">
        <f>IF(B1451="","",_xlfn.XLOOKUP(B1451,Questions!A:A,Questions!C:C,""))</f>
        <v/>
      </c>
      <c r="D1451" s="26" t="str">
        <f>_xlfn.XLOOKUP(B1451&amp;"_"&amp;Saisie!F1452,'Réponses'!D:D,'Réponses'!C:C,"")</f>
        <v/>
      </c>
      <c r="E1451" s="26" t="str">
        <f>IF(D1451="","",_xlfn.XLOOKUP(D1451,'Réponses'!C:C,'Réponses'!F:F,"ERREUR PROCHAINE QUESTION"))</f>
        <v/>
      </c>
      <c r="F1451" s="26" t="str">
        <f>IF(E1451="","",_xlfn.XLOOKUP(E1451,Questions!$A:$A,Questions!$C:$C,"ERREUR TYPE"))</f>
        <v/>
      </c>
      <c r="G1451" s="26" t="str">
        <f>_xlfn.XLOOKUP(E1451&amp;"_"&amp;Saisie!H1452,'Réponses'!D:D,'Réponses'!C:C,"")</f>
        <v/>
      </c>
      <c r="H1451" s="26" t="str">
        <f>IF(G1451="","",_xlfn.XLOOKUP(G1451,'Réponses'!C:C,'Réponses'!F:F,"ERREUR PROCHAINE QUESTION"))</f>
        <v/>
      </c>
      <c r="I1451" s="26" t="str">
        <f>IF(H1451="","",_xlfn.XLOOKUP(H1451,Questions!$A:$A,Questions!$C:$C,"ERREUR TYPE"))</f>
        <v/>
      </c>
      <c r="J1451" s="26" t="str">
        <f>_xlfn.XLOOKUP(H1451&amp;"_"&amp;Saisie!J1452,'Réponses'!D:D,'Réponses'!C:C,"")</f>
        <v/>
      </c>
      <c r="K1451" s="26" t="str">
        <f>IF(J1451="","",_xlfn.XLOOKUP(J1451,'Réponses'!C:C,'Réponses'!F:F,"ERREUR PROCHAINE QUESTION"))</f>
        <v/>
      </c>
      <c r="L1451" s="26" t="str">
        <f>IF(K1451="","",_xlfn.XLOOKUP(K1451,Questions!$A:$A,Questions!$C:$C,"ERREUR TYPE"))</f>
        <v/>
      </c>
      <c r="M1451" s="26" t="str">
        <f>_xlfn.XLOOKUP(K1451&amp;"_"&amp;Saisie!L1452,'Réponses'!D:D,'Réponses'!C:C,"")</f>
        <v/>
      </c>
      <c r="N1451" s="26" t="str">
        <f>IF(M1451="","",_xlfn.XLOOKUP(M1451,'Réponses'!C:C,'Réponses'!F:F,"ERREUR PROCHAINE QUESTION"))</f>
        <v/>
      </c>
      <c r="O1451" s="26" t="str">
        <f>IF(N1451="","",_xlfn.XLOOKUP(N1451,Questions!$A:$A,Questions!$C:$C,"ERREUR TYPE"))</f>
        <v/>
      </c>
      <c r="P1451" s="26" t="str">
        <f>_xlfn.XLOOKUP(N1451&amp;"_"&amp;Saisie!N1452,'Réponses'!D:D,'Réponses'!C:C,"")</f>
        <v/>
      </c>
      <c r="Q1451" s="26" t="str">
        <f t="shared" si="23"/>
        <v/>
      </c>
    </row>
    <row r="1452" spans="1:17" x14ac:dyDescent="0.25">
      <c r="A1452" s="26" t="str">
        <f>IF(ISBLANK(Saisie!C1453),"",_xlfn.XLOOKUP(Saisie!C1453,Barème!A:A,Barème!F:F,"ERREUR CODE PRODUIT"))</f>
        <v/>
      </c>
      <c r="B1452" s="26" t="str">
        <f>IF(OR(A1452="08",MID(Saisie!C1453,4,4)="0804",MID(Saisie!C1453,4,4)="0907",A1452=""),"",_xlfn.XLOOKUP(A1452,Matériau!A:A,Matériau!C:C,"ERREUR MATERIAU"))</f>
        <v/>
      </c>
      <c r="C1452" s="26" t="str">
        <f>IF(B1452="","",_xlfn.XLOOKUP(B1452,Questions!A:A,Questions!C:C,""))</f>
        <v/>
      </c>
      <c r="D1452" s="26" t="str">
        <f>_xlfn.XLOOKUP(B1452&amp;"_"&amp;Saisie!F1453,'Réponses'!D:D,'Réponses'!C:C,"")</f>
        <v/>
      </c>
      <c r="E1452" s="26" t="str">
        <f>IF(D1452="","",_xlfn.XLOOKUP(D1452,'Réponses'!C:C,'Réponses'!F:F,"ERREUR PROCHAINE QUESTION"))</f>
        <v/>
      </c>
      <c r="F1452" s="26" t="str">
        <f>IF(E1452="","",_xlfn.XLOOKUP(E1452,Questions!$A:$A,Questions!$C:$C,"ERREUR TYPE"))</f>
        <v/>
      </c>
      <c r="G1452" s="26" t="str">
        <f>_xlfn.XLOOKUP(E1452&amp;"_"&amp;Saisie!H1453,'Réponses'!D:D,'Réponses'!C:C,"")</f>
        <v/>
      </c>
      <c r="H1452" s="26" t="str">
        <f>IF(G1452="","",_xlfn.XLOOKUP(G1452,'Réponses'!C:C,'Réponses'!F:F,"ERREUR PROCHAINE QUESTION"))</f>
        <v/>
      </c>
      <c r="I1452" s="26" t="str">
        <f>IF(H1452="","",_xlfn.XLOOKUP(H1452,Questions!$A:$A,Questions!$C:$C,"ERREUR TYPE"))</f>
        <v/>
      </c>
      <c r="J1452" s="26" t="str">
        <f>_xlfn.XLOOKUP(H1452&amp;"_"&amp;Saisie!J1453,'Réponses'!D:D,'Réponses'!C:C,"")</f>
        <v/>
      </c>
      <c r="K1452" s="26" t="str">
        <f>IF(J1452="","",_xlfn.XLOOKUP(J1452,'Réponses'!C:C,'Réponses'!F:F,"ERREUR PROCHAINE QUESTION"))</f>
        <v/>
      </c>
      <c r="L1452" s="26" t="str">
        <f>IF(K1452="","",_xlfn.XLOOKUP(K1452,Questions!$A:$A,Questions!$C:$C,"ERREUR TYPE"))</f>
        <v/>
      </c>
      <c r="M1452" s="26" t="str">
        <f>_xlfn.XLOOKUP(K1452&amp;"_"&amp;Saisie!L1453,'Réponses'!D:D,'Réponses'!C:C,"")</f>
        <v/>
      </c>
      <c r="N1452" s="26" t="str">
        <f>IF(M1452="","",_xlfn.XLOOKUP(M1452,'Réponses'!C:C,'Réponses'!F:F,"ERREUR PROCHAINE QUESTION"))</f>
        <v/>
      </c>
      <c r="O1452" s="26" t="str">
        <f>IF(N1452="","",_xlfn.XLOOKUP(N1452,Questions!$A:$A,Questions!$C:$C,"ERREUR TYPE"))</f>
        <v/>
      </c>
      <c r="P1452" s="26" t="str">
        <f>_xlfn.XLOOKUP(N1452&amp;"_"&amp;Saisie!N1453,'Réponses'!D:D,'Réponses'!C:C,"")</f>
        <v/>
      </c>
      <c r="Q1452" s="26" t="str">
        <f t="shared" si="23"/>
        <v/>
      </c>
    </row>
    <row r="1453" spans="1:17" x14ac:dyDescent="0.25">
      <c r="A1453" s="26" t="str">
        <f>IF(ISBLANK(Saisie!C1454),"",_xlfn.XLOOKUP(Saisie!C1454,Barème!A:A,Barème!F:F,"ERREUR CODE PRODUIT"))</f>
        <v/>
      </c>
      <c r="B1453" s="26" t="str">
        <f>IF(OR(A1453="08",MID(Saisie!C1454,4,4)="0804",MID(Saisie!C1454,4,4)="0907",A1453=""),"",_xlfn.XLOOKUP(A1453,Matériau!A:A,Matériau!C:C,"ERREUR MATERIAU"))</f>
        <v/>
      </c>
      <c r="C1453" s="26" t="str">
        <f>IF(B1453="","",_xlfn.XLOOKUP(B1453,Questions!A:A,Questions!C:C,""))</f>
        <v/>
      </c>
      <c r="D1453" s="26" t="str">
        <f>_xlfn.XLOOKUP(B1453&amp;"_"&amp;Saisie!F1454,'Réponses'!D:D,'Réponses'!C:C,"")</f>
        <v/>
      </c>
      <c r="E1453" s="26" t="str">
        <f>IF(D1453="","",_xlfn.XLOOKUP(D1453,'Réponses'!C:C,'Réponses'!F:F,"ERREUR PROCHAINE QUESTION"))</f>
        <v/>
      </c>
      <c r="F1453" s="26" t="str">
        <f>IF(E1453="","",_xlfn.XLOOKUP(E1453,Questions!$A:$A,Questions!$C:$C,"ERREUR TYPE"))</f>
        <v/>
      </c>
      <c r="G1453" s="26" t="str">
        <f>_xlfn.XLOOKUP(E1453&amp;"_"&amp;Saisie!H1454,'Réponses'!D:D,'Réponses'!C:C,"")</f>
        <v/>
      </c>
      <c r="H1453" s="26" t="str">
        <f>IF(G1453="","",_xlfn.XLOOKUP(G1453,'Réponses'!C:C,'Réponses'!F:F,"ERREUR PROCHAINE QUESTION"))</f>
        <v/>
      </c>
      <c r="I1453" s="26" t="str">
        <f>IF(H1453="","",_xlfn.XLOOKUP(H1453,Questions!$A:$A,Questions!$C:$C,"ERREUR TYPE"))</f>
        <v/>
      </c>
      <c r="J1453" s="26" t="str">
        <f>_xlfn.XLOOKUP(H1453&amp;"_"&amp;Saisie!J1454,'Réponses'!D:D,'Réponses'!C:C,"")</f>
        <v/>
      </c>
      <c r="K1453" s="26" t="str">
        <f>IF(J1453="","",_xlfn.XLOOKUP(J1453,'Réponses'!C:C,'Réponses'!F:F,"ERREUR PROCHAINE QUESTION"))</f>
        <v/>
      </c>
      <c r="L1453" s="26" t="str">
        <f>IF(K1453="","",_xlfn.XLOOKUP(K1453,Questions!$A:$A,Questions!$C:$C,"ERREUR TYPE"))</f>
        <v/>
      </c>
      <c r="M1453" s="26" t="str">
        <f>_xlfn.XLOOKUP(K1453&amp;"_"&amp;Saisie!L1454,'Réponses'!D:D,'Réponses'!C:C,"")</f>
        <v/>
      </c>
      <c r="N1453" s="26" t="str">
        <f>IF(M1453="","",_xlfn.XLOOKUP(M1453,'Réponses'!C:C,'Réponses'!F:F,"ERREUR PROCHAINE QUESTION"))</f>
        <v/>
      </c>
      <c r="O1453" s="26" t="str">
        <f>IF(N1453="","",_xlfn.XLOOKUP(N1453,Questions!$A:$A,Questions!$C:$C,"ERREUR TYPE"))</f>
        <v/>
      </c>
      <c r="P1453" s="26" t="str">
        <f>_xlfn.XLOOKUP(N1453&amp;"_"&amp;Saisie!N1454,'Réponses'!D:D,'Réponses'!C:C,"")</f>
        <v/>
      </c>
      <c r="Q1453" s="26" t="str">
        <f t="shared" si="23"/>
        <v/>
      </c>
    </row>
    <row r="1454" spans="1:17" x14ac:dyDescent="0.25">
      <c r="A1454" s="26" t="str">
        <f>IF(ISBLANK(Saisie!C1455),"",_xlfn.XLOOKUP(Saisie!C1455,Barème!A:A,Barème!F:F,"ERREUR CODE PRODUIT"))</f>
        <v/>
      </c>
      <c r="B1454" s="26" t="str">
        <f>IF(OR(A1454="08",MID(Saisie!C1455,4,4)="0804",MID(Saisie!C1455,4,4)="0907",A1454=""),"",_xlfn.XLOOKUP(A1454,Matériau!A:A,Matériau!C:C,"ERREUR MATERIAU"))</f>
        <v/>
      </c>
      <c r="C1454" s="26" t="str">
        <f>IF(B1454="","",_xlfn.XLOOKUP(B1454,Questions!A:A,Questions!C:C,""))</f>
        <v/>
      </c>
      <c r="D1454" s="26" t="str">
        <f>_xlfn.XLOOKUP(B1454&amp;"_"&amp;Saisie!F1455,'Réponses'!D:D,'Réponses'!C:C,"")</f>
        <v/>
      </c>
      <c r="E1454" s="26" t="str">
        <f>IF(D1454="","",_xlfn.XLOOKUP(D1454,'Réponses'!C:C,'Réponses'!F:F,"ERREUR PROCHAINE QUESTION"))</f>
        <v/>
      </c>
      <c r="F1454" s="26" t="str">
        <f>IF(E1454="","",_xlfn.XLOOKUP(E1454,Questions!$A:$A,Questions!$C:$C,"ERREUR TYPE"))</f>
        <v/>
      </c>
      <c r="G1454" s="26" t="str">
        <f>_xlfn.XLOOKUP(E1454&amp;"_"&amp;Saisie!H1455,'Réponses'!D:D,'Réponses'!C:C,"")</f>
        <v/>
      </c>
      <c r="H1454" s="26" t="str">
        <f>IF(G1454="","",_xlfn.XLOOKUP(G1454,'Réponses'!C:C,'Réponses'!F:F,"ERREUR PROCHAINE QUESTION"))</f>
        <v/>
      </c>
      <c r="I1454" s="26" t="str">
        <f>IF(H1454="","",_xlfn.XLOOKUP(H1454,Questions!$A:$A,Questions!$C:$C,"ERREUR TYPE"))</f>
        <v/>
      </c>
      <c r="J1454" s="26" t="str">
        <f>_xlfn.XLOOKUP(H1454&amp;"_"&amp;Saisie!J1455,'Réponses'!D:D,'Réponses'!C:C,"")</f>
        <v/>
      </c>
      <c r="K1454" s="26" t="str">
        <f>IF(J1454="","",_xlfn.XLOOKUP(J1454,'Réponses'!C:C,'Réponses'!F:F,"ERREUR PROCHAINE QUESTION"))</f>
        <v/>
      </c>
      <c r="L1454" s="26" t="str">
        <f>IF(K1454="","",_xlfn.XLOOKUP(K1454,Questions!$A:$A,Questions!$C:$C,"ERREUR TYPE"))</f>
        <v/>
      </c>
      <c r="M1454" s="26" t="str">
        <f>_xlfn.XLOOKUP(K1454&amp;"_"&amp;Saisie!L1455,'Réponses'!D:D,'Réponses'!C:C,"")</f>
        <v/>
      </c>
      <c r="N1454" s="26" t="str">
        <f>IF(M1454="","",_xlfn.XLOOKUP(M1454,'Réponses'!C:C,'Réponses'!F:F,"ERREUR PROCHAINE QUESTION"))</f>
        <v/>
      </c>
      <c r="O1454" s="26" t="str">
        <f>IF(N1454="","",_xlfn.XLOOKUP(N1454,Questions!$A:$A,Questions!$C:$C,"ERREUR TYPE"))</f>
        <v/>
      </c>
      <c r="P1454" s="26" t="str">
        <f>_xlfn.XLOOKUP(N1454&amp;"_"&amp;Saisie!N1455,'Réponses'!D:D,'Réponses'!C:C,"")</f>
        <v/>
      </c>
      <c r="Q1454" s="26" t="str">
        <f t="shared" si="23"/>
        <v/>
      </c>
    </row>
    <row r="1455" spans="1:17" x14ac:dyDescent="0.25">
      <c r="A1455" s="26" t="str">
        <f>IF(ISBLANK(Saisie!C1456),"",_xlfn.XLOOKUP(Saisie!C1456,Barème!A:A,Barème!F:F,"ERREUR CODE PRODUIT"))</f>
        <v/>
      </c>
      <c r="B1455" s="26" t="str">
        <f>IF(OR(A1455="08",MID(Saisie!C1456,4,4)="0804",MID(Saisie!C1456,4,4)="0907",A1455=""),"",_xlfn.XLOOKUP(A1455,Matériau!A:A,Matériau!C:C,"ERREUR MATERIAU"))</f>
        <v/>
      </c>
      <c r="C1455" s="26" t="str">
        <f>IF(B1455="","",_xlfn.XLOOKUP(B1455,Questions!A:A,Questions!C:C,""))</f>
        <v/>
      </c>
      <c r="D1455" s="26" t="str">
        <f>_xlfn.XLOOKUP(B1455&amp;"_"&amp;Saisie!F1456,'Réponses'!D:D,'Réponses'!C:C,"")</f>
        <v/>
      </c>
      <c r="E1455" s="26" t="str">
        <f>IF(D1455="","",_xlfn.XLOOKUP(D1455,'Réponses'!C:C,'Réponses'!F:F,"ERREUR PROCHAINE QUESTION"))</f>
        <v/>
      </c>
      <c r="F1455" s="26" t="str">
        <f>IF(E1455="","",_xlfn.XLOOKUP(E1455,Questions!$A:$A,Questions!$C:$C,"ERREUR TYPE"))</f>
        <v/>
      </c>
      <c r="G1455" s="26" t="str">
        <f>_xlfn.XLOOKUP(E1455&amp;"_"&amp;Saisie!H1456,'Réponses'!D:D,'Réponses'!C:C,"")</f>
        <v/>
      </c>
      <c r="H1455" s="26" t="str">
        <f>IF(G1455="","",_xlfn.XLOOKUP(G1455,'Réponses'!C:C,'Réponses'!F:F,"ERREUR PROCHAINE QUESTION"))</f>
        <v/>
      </c>
      <c r="I1455" s="26" t="str">
        <f>IF(H1455="","",_xlfn.XLOOKUP(H1455,Questions!$A:$A,Questions!$C:$C,"ERREUR TYPE"))</f>
        <v/>
      </c>
      <c r="J1455" s="26" t="str">
        <f>_xlfn.XLOOKUP(H1455&amp;"_"&amp;Saisie!J1456,'Réponses'!D:D,'Réponses'!C:C,"")</f>
        <v/>
      </c>
      <c r="K1455" s="26" t="str">
        <f>IF(J1455="","",_xlfn.XLOOKUP(J1455,'Réponses'!C:C,'Réponses'!F:F,"ERREUR PROCHAINE QUESTION"))</f>
        <v/>
      </c>
      <c r="L1455" s="26" t="str">
        <f>IF(K1455="","",_xlfn.XLOOKUP(K1455,Questions!$A:$A,Questions!$C:$C,"ERREUR TYPE"))</f>
        <v/>
      </c>
      <c r="M1455" s="26" t="str">
        <f>_xlfn.XLOOKUP(K1455&amp;"_"&amp;Saisie!L1456,'Réponses'!D:D,'Réponses'!C:C,"")</f>
        <v/>
      </c>
      <c r="N1455" s="26" t="str">
        <f>IF(M1455="","",_xlfn.XLOOKUP(M1455,'Réponses'!C:C,'Réponses'!F:F,"ERREUR PROCHAINE QUESTION"))</f>
        <v/>
      </c>
      <c r="O1455" s="26" t="str">
        <f>IF(N1455="","",_xlfn.XLOOKUP(N1455,Questions!$A:$A,Questions!$C:$C,"ERREUR TYPE"))</f>
        <v/>
      </c>
      <c r="P1455" s="26" t="str">
        <f>_xlfn.XLOOKUP(N1455&amp;"_"&amp;Saisie!N1456,'Réponses'!D:D,'Réponses'!C:C,"")</f>
        <v/>
      </c>
      <c r="Q1455" s="26" t="str">
        <f t="shared" si="23"/>
        <v/>
      </c>
    </row>
    <row r="1456" spans="1:17" x14ac:dyDescent="0.25">
      <c r="A1456" s="26" t="str">
        <f>IF(ISBLANK(Saisie!C1457),"",_xlfn.XLOOKUP(Saisie!C1457,Barème!A:A,Barème!F:F,"ERREUR CODE PRODUIT"))</f>
        <v/>
      </c>
      <c r="B1456" s="26" t="str">
        <f>IF(OR(A1456="08",MID(Saisie!C1457,4,4)="0804",MID(Saisie!C1457,4,4)="0907",A1456=""),"",_xlfn.XLOOKUP(A1456,Matériau!A:A,Matériau!C:C,"ERREUR MATERIAU"))</f>
        <v/>
      </c>
      <c r="C1456" s="26" t="str">
        <f>IF(B1456="","",_xlfn.XLOOKUP(B1456,Questions!A:A,Questions!C:C,""))</f>
        <v/>
      </c>
      <c r="D1456" s="26" t="str">
        <f>_xlfn.XLOOKUP(B1456&amp;"_"&amp;Saisie!F1457,'Réponses'!D:D,'Réponses'!C:C,"")</f>
        <v/>
      </c>
      <c r="E1456" s="26" t="str">
        <f>IF(D1456="","",_xlfn.XLOOKUP(D1456,'Réponses'!C:C,'Réponses'!F:F,"ERREUR PROCHAINE QUESTION"))</f>
        <v/>
      </c>
      <c r="F1456" s="26" t="str">
        <f>IF(E1456="","",_xlfn.XLOOKUP(E1456,Questions!$A:$A,Questions!$C:$C,"ERREUR TYPE"))</f>
        <v/>
      </c>
      <c r="G1456" s="26" t="str">
        <f>_xlfn.XLOOKUP(E1456&amp;"_"&amp;Saisie!H1457,'Réponses'!D:D,'Réponses'!C:C,"")</f>
        <v/>
      </c>
      <c r="H1456" s="26" t="str">
        <f>IF(G1456="","",_xlfn.XLOOKUP(G1456,'Réponses'!C:C,'Réponses'!F:F,"ERREUR PROCHAINE QUESTION"))</f>
        <v/>
      </c>
      <c r="I1456" s="26" t="str">
        <f>IF(H1456="","",_xlfn.XLOOKUP(H1456,Questions!$A:$A,Questions!$C:$C,"ERREUR TYPE"))</f>
        <v/>
      </c>
      <c r="J1456" s="26" t="str">
        <f>_xlfn.XLOOKUP(H1456&amp;"_"&amp;Saisie!J1457,'Réponses'!D:D,'Réponses'!C:C,"")</f>
        <v/>
      </c>
      <c r="K1456" s="26" t="str">
        <f>IF(J1456="","",_xlfn.XLOOKUP(J1456,'Réponses'!C:C,'Réponses'!F:F,"ERREUR PROCHAINE QUESTION"))</f>
        <v/>
      </c>
      <c r="L1456" s="26" t="str">
        <f>IF(K1456="","",_xlfn.XLOOKUP(K1456,Questions!$A:$A,Questions!$C:$C,"ERREUR TYPE"))</f>
        <v/>
      </c>
      <c r="M1456" s="26" t="str">
        <f>_xlfn.XLOOKUP(K1456&amp;"_"&amp;Saisie!L1457,'Réponses'!D:D,'Réponses'!C:C,"")</f>
        <v/>
      </c>
      <c r="N1456" s="26" t="str">
        <f>IF(M1456="","",_xlfn.XLOOKUP(M1456,'Réponses'!C:C,'Réponses'!F:F,"ERREUR PROCHAINE QUESTION"))</f>
        <v/>
      </c>
      <c r="O1456" s="26" t="str">
        <f>IF(N1456="","",_xlfn.XLOOKUP(N1456,Questions!$A:$A,Questions!$C:$C,"ERREUR TYPE"))</f>
        <v/>
      </c>
      <c r="P1456" s="26" t="str">
        <f>_xlfn.XLOOKUP(N1456&amp;"_"&amp;Saisie!N1457,'Réponses'!D:D,'Réponses'!C:C,"")</f>
        <v/>
      </c>
      <c r="Q1456" s="26" t="str">
        <f t="shared" si="23"/>
        <v/>
      </c>
    </row>
    <row r="1457" spans="1:17" x14ac:dyDescent="0.25">
      <c r="A1457" s="26" t="str">
        <f>IF(ISBLANK(Saisie!C1458),"",_xlfn.XLOOKUP(Saisie!C1458,Barème!A:A,Barème!F:F,"ERREUR CODE PRODUIT"))</f>
        <v/>
      </c>
      <c r="B1457" s="26" t="str">
        <f>IF(OR(A1457="08",MID(Saisie!C1458,4,4)="0804",MID(Saisie!C1458,4,4)="0907",A1457=""),"",_xlfn.XLOOKUP(A1457,Matériau!A:A,Matériau!C:C,"ERREUR MATERIAU"))</f>
        <v/>
      </c>
      <c r="C1457" s="26" t="str">
        <f>IF(B1457="","",_xlfn.XLOOKUP(B1457,Questions!A:A,Questions!C:C,""))</f>
        <v/>
      </c>
      <c r="D1457" s="26" t="str">
        <f>_xlfn.XLOOKUP(B1457&amp;"_"&amp;Saisie!F1458,'Réponses'!D:D,'Réponses'!C:C,"")</f>
        <v/>
      </c>
      <c r="E1457" s="26" t="str">
        <f>IF(D1457="","",_xlfn.XLOOKUP(D1457,'Réponses'!C:C,'Réponses'!F:F,"ERREUR PROCHAINE QUESTION"))</f>
        <v/>
      </c>
      <c r="F1457" s="26" t="str">
        <f>IF(E1457="","",_xlfn.XLOOKUP(E1457,Questions!$A:$A,Questions!$C:$C,"ERREUR TYPE"))</f>
        <v/>
      </c>
      <c r="G1457" s="26" t="str">
        <f>_xlfn.XLOOKUP(E1457&amp;"_"&amp;Saisie!H1458,'Réponses'!D:D,'Réponses'!C:C,"")</f>
        <v/>
      </c>
      <c r="H1457" s="26" t="str">
        <f>IF(G1457="","",_xlfn.XLOOKUP(G1457,'Réponses'!C:C,'Réponses'!F:F,"ERREUR PROCHAINE QUESTION"))</f>
        <v/>
      </c>
      <c r="I1457" s="26" t="str">
        <f>IF(H1457="","",_xlfn.XLOOKUP(H1457,Questions!$A:$A,Questions!$C:$C,"ERREUR TYPE"))</f>
        <v/>
      </c>
      <c r="J1457" s="26" t="str">
        <f>_xlfn.XLOOKUP(H1457&amp;"_"&amp;Saisie!J1458,'Réponses'!D:D,'Réponses'!C:C,"")</f>
        <v/>
      </c>
      <c r="K1457" s="26" t="str">
        <f>IF(J1457="","",_xlfn.XLOOKUP(J1457,'Réponses'!C:C,'Réponses'!F:F,"ERREUR PROCHAINE QUESTION"))</f>
        <v/>
      </c>
      <c r="L1457" s="26" t="str">
        <f>IF(K1457="","",_xlfn.XLOOKUP(K1457,Questions!$A:$A,Questions!$C:$C,"ERREUR TYPE"))</f>
        <v/>
      </c>
      <c r="M1457" s="26" t="str">
        <f>_xlfn.XLOOKUP(K1457&amp;"_"&amp;Saisie!L1458,'Réponses'!D:D,'Réponses'!C:C,"")</f>
        <v/>
      </c>
      <c r="N1457" s="26" t="str">
        <f>IF(M1457="","",_xlfn.XLOOKUP(M1457,'Réponses'!C:C,'Réponses'!F:F,"ERREUR PROCHAINE QUESTION"))</f>
        <v/>
      </c>
      <c r="O1457" s="26" t="str">
        <f>IF(N1457="","",_xlfn.XLOOKUP(N1457,Questions!$A:$A,Questions!$C:$C,"ERREUR TYPE"))</f>
        <v/>
      </c>
      <c r="P1457" s="26" t="str">
        <f>_xlfn.XLOOKUP(N1457&amp;"_"&amp;Saisie!N1458,'Réponses'!D:D,'Réponses'!C:C,"")</f>
        <v/>
      </c>
      <c r="Q1457" s="26" t="str">
        <f t="shared" si="23"/>
        <v/>
      </c>
    </row>
    <row r="1458" spans="1:17" x14ac:dyDescent="0.25">
      <c r="A1458" s="26" t="str">
        <f>IF(ISBLANK(Saisie!C1459),"",_xlfn.XLOOKUP(Saisie!C1459,Barème!A:A,Barème!F:F,"ERREUR CODE PRODUIT"))</f>
        <v/>
      </c>
      <c r="B1458" s="26" t="str">
        <f>IF(OR(A1458="08",MID(Saisie!C1459,4,4)="0804",MID(Saisie!C1459,4,4)="0907",A1458=""),"",_xlfn.XLOOKUP(A1458,Matériau!A:A,Matériau!C:C,"ERREUR MATERIAU"))</f>
        <v/>
      </c>
      <c r="C1458" s="26" t="str">
        <f>IF(B1458="","",_xlfn.XLOOKUP(B1458,Questions!A:A,Questions!C:C,""))</f>
        <v/>
      </c>
      <c r="D1458" s="26" t="str">
        <f>_xlfn.XLOOKUP(B1458&amp;"_"&amp;Saisie!F1459,'Réponses'!D:D,'Réponses'!C:C,"")</f>
        <v/>
      </c>
      <c r="E1458" s="26" t="str">
        <f>IF(D1458="","",_xlfn.XLOOKUP(D1458,'Réponses'!C:C,'Réponses'!F:F,"ERREUR PROCHAINE QUESTION"))</f>
        <v/>
      </c>
      <c r="F1458" s="26" t="str">
        <f>IF(E1458="","",_xlfn.XLOOKUP(E1458,Questions!$A:$A,Questions!$C:$C,"ERREUR TYPE"))</f>
        <v/>
      </c>
      <c r="G1458" s="26" t="str">
        <f>_xlfn.XLOOKUP(E1458&amp;"_"&amp;Saisie!H1459,'Réponses'!D:D,'Réponses'!C:C,"")</f>
        <v/>
      </c>
      <c r="H1458" s="26" t="str">
        <f>IF(G1458="","",_xlfn.XLOOKUP(G1458,'Réponses'!C:C,'Réponses'!F:F,"ERREUR PROCHAINE QUESTION"))</f>
        <v/>
      </c>
      <c r="I1458" s="26" t="str">
        <f>IF(H1458="","",_xlfn.XLOOKUP(H1458,Questions!$A:$A,Questions!$C:$C,"ERREUR TYPE"))</f>
        <v/>
      </c>
      <c r="J1458" s="26" t="str">
        <f>_xlfn.XLOOKUP(H1458&amp;"_"&amp;Saisie!J1459,'Réponses'!D:D,'Réponses'!C:C,"")</f>
        <v/>
      </c>
      <c r="K1458" s="26" t="str">
        <f>IF(J1458="","",_xlfn.XLOOKUP(J1458,'Réponses'!C:C,'Réponses'!F:F,"ERREUR PROCHAINE QUESTION"))</f>
        <v/>
      </c>
      <c r="L1458" s="26" t="str">
        <f>IF(K1458="","",_xlfn.XLOOKUP(K1458,Questions!$A:$A,Questions!$C:$C,"ERREUR TYPE"))</f>
        <v/>
      </c>
      <c r="M1458" s="26" t="str">
        <f>_xlfn.XLOOKUP(K1458&amp;"_"&amp;Saisie!L1459,'Réponses'!D:D,'Réponses'!C:C,"")</f>
        <v/>
      </c>
      <c r="N1458" s="26" t="str">
        <f>IF(M1458="","",_xlfn.XLOOKUP(M1458,'Réponses'!C:C,'Réponses'!F:F,"ERREUR PROCHAINE QUESTION"))</f>
        <v/>
      </c>
      <c r="O1458" s="26" t="str">
        <f>IF(N1458="","",_xlfn.XLOOKUP(N1458,Questions!$A:$A,Questions!$C:$C,"ERREUR TYPE"))</f>
        <v/>
      </c>
      <c r="P1458" s="26" t="str">
        <f>_xlfn.XLOOKUP(N1458&amp;"_"&amp;Saisie!N1459,'Réponses'!D:D,'Réponses'!C:C,"")</f>
        <v/>
      </c>
      <c r="Q1458" s="26" t="str">
        <f t="shared" si="23"/>
        <v/>
      </c>
    </row>
    <row r="1459" spans="1:17" x14ac:dyDescent="0.25">
      <c r="A1459" s="26" t="str">
        <f>IF(ISBLANK(Saisie!C1460),"",_xlfn.XLOOKUP(Saisie!C1460,Barème!A:A,Barème!F:F,"ERREUR CODE PRODUIT"))</f>
        <v/>
      </c>
      <c r="B1459" s="26" t="str">
        <f>IF(OR(A1459="08",MID(Saisie!C1460,4,4)="0804",MID(Saisie!C1460,4,4)="0907",A1459=""),"",_xlfn.XLOOKUP(A1459,Matériau!A:A,Matériau!C:C,"ERREUR MATERIAU"))</f>
        <v/>
      </c>
      <c r="C1459" s="26" t="str">
        <f>IF(B1459="","",_xlfn.XLOOKUP(B1459,Questions!A:A,Questions!C:C,""))</f>
        <v/>
      </c>
      <c r="D1459" s="26" t="str">
        <f>_xlfn.XLOOKUP(B1459&amp;"_"&amp;Saisie!F1460,'Réponses'!D:D,'Réponses'!C:C,"")</f>
        <v/>
      </c>
      <c r="E1459" s="26" t="str">
        <f>IF(D1459="","",_xlfn.XLOOKUP(D1459,'Réponses'!C:C,'Réponses'!F:F,"ERREUR PROCHAINE QUESTION"))</f>
        <v/>
      </c>
      <c r="F1459" s="26" t="str">
        <f>IF(E1459="","",_xlfn.XLOOKUP(E1459,Questions!$A:$A,Questions!$C:$C,"ERREUR TYPE"))</f>
        <v/>
      </c>
      <c r="G1459" s="26" t="str">
        <f>_xlfn.XLOOKUP(E1459&amp;"_"&amp;Saisie!H1460,'Réponses'!D:D,'Réponses'!C:C,"")</f>
        <v/>
      </c>
      <c r="H1459" s="26" t="str">
        <f>IF(G1459="","",_xlfn.XLOOKUP(G1459,'Réponses'!C:C,'Réponses'!F:F,"ERREUR PROCHAINE QUESTION"))</f>
        <v/>
      </c>
      <c r="I1459" s="26" t="str">
        <f>IF(H1459="","",_xlfn.XLOOKUP(H1459,Questions!$A:$A,Questions!$C:$C,"ERREUR TYPE"))</f>
        <v/>
      </c>
      <c r="J1459" s="26" t="str">
        <f>_xlfn.XLOOKUP(H1459&amp;"_"&amp;Saisie!J1460,'Réponses'!D:D,'Réponses'!C:C,"")</f>
        <v/>
      </c>
      <c r="K1459" s="26" t="str">
        <f>IF(J1459="","",_xlfn.XLOOKUP(J1459,'Réponses'!C:C,'Réponses'!F:F,"ERREUR PROCHAINE QUESTION"))</f>
        <v/>
      </c>
      <c r="L1459" s="26" t="str">
        <f>IF(K1459="","",_xlfn.XLOOKUP(K1459,Questions!$A:$A,Questions!$C:$C,"ERREUR TYPE"))</f>
        <v/>
      </c>
      <c r="M1459" s="26" t="str">
        <f>_xlfn.XLOOKUP(K1459&amp;"_"&amp;Saisie!L1460,'Réponses'!D:D,'Réponses'!C:C,"")</f>
        <v/>
      </c>
      <c r="N1459" s="26" t="str">
        <f>IF(M1459="","",_xlfn.XLOOKUP(M1459,'Réponses'!C:C,'Réponses'!F:F,"ERREUR PROCHAINE QUESTION"))</f>
        <v/>
      </c>
      <c r="O1459" s="26" t="str">
        <f>IF(N1459="","",_xlfn.XLOOKUP(N1459,Questions!$A:$A,Questions!$C:$C,"ERREUR TYPE"))</f>
        <v/>
      </c>
      <c r="P1459" s="26" t="str">
        <f>_xlfn.XLOOKUP(N1459&amp;"_"&amp;Saisie!N1460,'Réponses'!D:D,'Réponses'!C:C,"")</f>
        <v/>
      </c>
      <c r="Q1459" s="26" t="str">
        <f t="shared" si="23"/>
        <v/>
      </c>
    </row>
    <row r="1460" spans="1:17" x14ac:dyDescent="0.25">
      <c r="A1460" s="26" t="str">
        <f>IF(ISBLANK(Saisie!C1461),"",_xlfn.XLOOKUP(Saisie!C1461,Barème!A:A,Barème!F:F,"ERREUR CODE PRODUIT"))</f>
        <v/>
      </c>
      <c r="B1460" s="26" t="str">
        <f>IF(OR(A1460="08",MID(Saisie!C1461,4,4)="0804",MID(Saisie!C1461,4,4)="0907",A1460=""),"",_xlfn.XLOOKUP(A1460,Matériau!A:A,Matériau!C:C,"ERREUR MATERIAU"))</f>
        <v/>
      </c>
      <c r="C1460" s="26" t="str">
        <f>IF(B1460="","",_xlfn.XLOOKUP(B1460,Questions!A:A,Questions!C:C,""))</f>
        <v/>
      </c>
      <c r="D1460" s="26" t="str">
        <f>_xlfn.XLOOKUP(B1460&amp;"_"&amp;Saisie!F1461,'Réponses'!D:D,'Réponses'!C:C,"")</f>
        <v/>
      </c>
      <c r="E1460" s="26" t="str">
        <f>IF(D1460="","",_xlfn.XLOOKUP(D1460,'Réponses'!C:C,'Réponses'!F:F,"ERREUR PROCHAINE QUESTION"))</f>
        <v/>
      </c>
      <c r="F1460" s="26" t="str">
        <f>IF(E1460="","",_xlfn.XLOOKUP(E1460,Questions!$A:$A,Questions!$C:$C,"ERREUR TYPE"))</f>
        <v/>
      </c>
      <c r="G1460" s="26" t="str">
        <f>_xlfn.XLOOKUP(E1460&amp;"_"&amp;Saisie!H1461,'Réponses'!D:D,'Réponses'!C:C,"")</f>
        <v/>
      </c>
      <c r="H1460" s="26" t="str">
        <f>IF(G1460="","",_xlfn.XLOOKUP(G1460,'Réponses'!C:C,'Réponses'!F:F,"ERREUR PROCHAINE QUESTION"))</f>
        <v/>
      </c>
      <c r="I1460" s="26" t="str">
        <f>IF(H1460="","",_xlfn.XLOOKUP(H1460,Questions!$A:$A,Questions!$C:$C,"ERREUR TYPE"))</f>
        <v/>
      </c>
      <c r="J1460" s="26" t="str">
        <f>_xlfn.XLOOKUP(H1460&amp;"_"&amp;Saisie!J1461,'Réponses'!D:D,'Réponses'!C:C,"")</f>
        <v/>
      </c>
      <c r="K1460" s="26" t="str">
        <f>IF(J1460="","",_xlfn.XLOOKUP(J1460,'Réponses'!C:C,'Réponses'!F:F,"ERREUR PROCHAINE QUESTION"))</f>
        <v/>
      </c>
      <c r="L1460" s="26" t="str">
        <f>IF(K1460="","",_xlfn.XLOOKUP(K1460,Questions!$A:$A,Questions!$C:$C,"ERREUR TYPE"))</f>
        <v/>
      </c>
      <c r="M1460" s="26" t="str">
        <f>_xlfn.XLOOKUP(K1460&amp;"_"&amp;Saisie!L1461,'Réponses'!D:D,'Réponses'!C:C,"")</f>
        <v/>
      </c>
      <c r="N1460" s="26" t="str">
        <f>IF(M1460="","",_xlfn.XLOOKUP(M1460,'Réponses'!C:C,'Réponses'!F:F,"ERREUR PROCHAINE QUESTION"))</f>
        <v/>
      </c>
      <c r="O1460" s="26" t="str">
        <f>IF(N1460="","",_xlfn.XLOOKUP(N1460,Questions!$A:$A,Questions!$C:$C,"ERREUR TYPE"))</f>
        <v/>
      </c>
      <c r="P1460" s="26" t="str">
        <f>_xlfn.XLOOKUP(N1460&amp;"_"&amp;Saisie!N1461,'Réponses'!D:D,'Réponses'!C:C,"")</f>
        <v/>
      </c>
      <c r="Q1460" s="26" t="str">
        <f t="shared" si="23"/>
        <v/>
      </c>
    </row>
    <row r="1461" spans="1:17" x14ac:dyDescent="0.25">
      <c r="A1461" s="26" t="str">
        <f>IF(ISBLANK(Saisie!C1462),"",_xlfn.XLOOKUP(Saisie!C1462,Barème!A:A,Barème!F:F,"ERREUR CODE PRODUIT"))</f>
        <v/>
      </c>
      <c r="B1461" s="26" t="str">
        <f>IF(OR(A1461="08",MID(Saisie!C1462,4,4)="0804",MID(Saisie!C1462,4,4)="0907",A1461=""),"",_xlfn.XLOOKUP(A1461,Matériau!A:A,Matériau!C:C,"ERREUR MATERIAU"))</f>
        <v/>
      </c>
      <c r="C1461" s="26" t="str">
        <f>IF(B1461="","",_xlfn.XLOOKUP(B1461,Questions!A:A,Questions!C:C,""))</f>
        <v/>
      </c>
      <c r="D1461" s="26" t="str">
        <f>_xlfn.XLOOKUP(B1461&amp;"_"&amp;Saisie!F1462,'Réponses'!D:D,'Réponses'!C:C,"")</f>
        <v/>
      </c>
      <c r="E1461" s="26" t="str">
        <f>IF(D1461="","",_xlfn.XLOOKUP(D1461,'Réponses'!C:C,'Réponses'!F:F,"ERREUR PROCHAINE QUESTION"))</f>
        <v/>
      </c>
      <c r="F1461" s="26" t="str">
        <f>IF(E1461="","",_xlfn.XLOOKUP(E1461,Questions!$A:$A,Questions!$C:$C,"ERREUR TYPE"))</f>
        <v/>
      </c>
      <c r="G1461" s="26" t="str">
        <f>_xlfn.XLOOKUP(E1461&amp;"_"&amp;Saisie!H1462,'Réponses'!D:D,'Réponses'!C:C,"")</f>
        <v/>
      </c>
      <c r="H1461" s="26" t="str">
        <f>IF(G1461="","",_xlfn.XLOOKUP(G1461,'Réponses'!C:C,'Réponses'!F:F,"ERREUR PROCHAINE QUESTION"))</f>
        <v/>
      </c>
      <c r="I1461" s="26" t="str">
        <f>IF(H1461="","",_xlfn.XLOOKUP(H1461,Questions!$A:$A,Questions!$C:$C,"ERREUR TYPE"))</f>
        <v/>
      </c>
      <c r="J1461" s="26" t="str">
        <f>_xlfn.XLOOKUP(H1461&amp;"_"&amp;Saisie!J1462,'Réponses'!D:D,'Réponses'!C:C,"")</f>
        <v/>
      </c>
      <c r="K1461" s="26" t="str">
        <f>IF(J1461="","",_xlfn.XLOOKUP(J1461,'Réponses'!C:C,'Réponses'!F:F,"ERREUR PROCHAINE QUESTION"))</f>
        <v/>
      </c>
      <c r="L1461" s="26" t="str">
        <f>IF(K1461="","",_xlfn.XLOOKUP(K1461,Questions!$A:$A,Questions!$C:$C,"ERREUR TYPE"))</f>
        <v/>
      </c>
      <c r="M1461" s="26" t="str">
        <f>_xlfn.XLOOKUP(K1461&amp;"_"&amp;Saisie!L1462,'Réponses'!D:D,'Réponses'!C:C,"")</f>
        <v/>
      </c>
      <c r="N1461" s="26" t="str">
        <f>IF(M1461="","",_xlfn.XLOOKUP(M1461,'Réponses'!C:C,'Réponses'!F:F,"ERREUR PROCHAINE QUESTION"))</f>
        <v/>
      </c>
      <c r="O1461" s="26" t="str">
        <f>IF(N1461="","",_xlfn.XLOOKUP(N1461,Questions!$A:$A,Questions!$C:$C,"ERREUR TYPE"))</f>
        <v/>
      </c>
      <c r="P1461" s="26" t="str">
        <f>_xlfn.XLOOKUP(N1461&amp;"_"&amp;Saisie!N1462,'Réponses'!D:D,'Réponses'!C:C,"")</f>
        <v/>
      </c>
      <c r="Q1461" s="26" t="str">
        <f t="shared" si="23"/>
        <v/>
      </c>
    </row>
    <row r="1462" spans="1:17" x14ac:dyDescent="0.25">
      <c r="A1462" s="26" t="str">
        <f>IF(ISBLANK(Saisie!C1463),"",_xlfn.XLOOKUP(Saisie!C1463,Barème!A:A,Barème!F:F,"ERREUR CODE PRODUIT"))</f>
        <v/>
      </c>
      <c r="B1462" s="26" t="str">
        <f>IF(OR(A1462="08",MID(Saisie!C1463,4,4)="0804",MID(Saisie!C1463,4,4)="0907",A1462=""),"",_xlfn.XLOOKUP(A1462,Matériau!A:A,Matériau!C:C,"ERREUR MATERIAU"))</f>
        <v/>
      </c>
      <c r="C1462" s="26" t="str">
        <f>IF(B1462="","",_xlfn.XLOOKUP(B1462,Questions!A:A,Questions!C:C,""))</f>
        <v/>
      </c>
      <c r="D1462" s="26" t="str">
        <f>_xlfn.XLOOKUP(B1462&amp;"_"&amp;Saisie!F1463,'Réponses'!D:D,'Réponses'!C:C,"")</f>
        <v/>
      </c>
      <c r="E1462" s="26" t="str">
        <f>IF(D1462="","",_xlfn.XLOOKUP(D1462,'Réponses'!C:C,'Réponses'!F:F,"ERREUR PROCHAINE QUESTION"))</f>
        <v/>
      </c>
      <c r="F1462" s="26" t="str">
        <f>IF(E1462="","",_xlfn.XLOOKUP(E1462,Questions!$A:$A,Questions!$C:$C,"ERREUR TYPE"))</f>
        <v/>
      </c>
      <c r="G1462" s="26" t="str">
        <f>_xlfn.XLOOKUP(E1462&amp;"_"&amp;Saisie!H1463,'Réponses'!D:D,'Réponses'!C:C,"")</f>
        <v/>
      </c>
      <c r="H1462" s="26" t="str">
        <f>IF(G1462="","",_xlfn.XLOOKUP(G1462,'Réponses'!C:C,'Réponses'!F:F,"ERREUR PROCHAINE QUESTION"))</f>
        <v/>
      </c>
      <c r="I1462" s="26" t="str">
        <f>IF(H1462="","",_xlfn.XLOOKUP(H1462,Questions!$A:$A,Questions!$C:$C,"ERREUR TYPE"))</f>
        <v/>
      </c>
      <c r="J1462" s="26" t="str">
        <f>_xlfn.XLOOKUP(H1462&amp;"_"&amp;Saisie!J1463,'Réponses'!D:D,'Réponses'!C:C,"")</f>
        <v/>
      </c>
      <c r="K1462" s="26" t="str">
        <f>IF(J1462="","",_xlfn.XLOOKUP(J1462,'Réponses'!C:C,'Réponses'!F:F,"ERREUR PROCHAINE QUESTION"))</f>
        <v/>
      </c>
      <c r="L1462" s="26" t="str">
        <f>IF(K1462="","",_xlfn.XLOOKUP(K1462,Questions!$A:$A,Questions!$C:$C,"ERREUR TYPE"))</f>
        <v/>
      </c>
      <c r="M1462" s="26" t="str">
        <f>_xlfn.XLOOKUP(K1462&amp;"_"&amp;Saisie!L1463,'Réponses'!D:D,'Réponses'!C:C,"")</f>
        <v/>
      </c>
      <c r="N1462" s="26" t="str">
        <f>IF(M1462="","",_xlfn.XLOOKUP(M1462,'Réponses'!C:C,'Réponses'!F:F,"ERREUR PROCHAINE QUESTION"))</f>
        <v/>
      </c>
      <c r="O1462" s="26" t="str">
        <f>IF(N1462="","",_xlfn.XLOOKUP(N1462,Questions!$A:$A,Questions!$C:$C,"ERREUR TYPE"))</f>
        <v/>
      </c>
      <c r="P1462" s="26" t="str">
        <f>_xlfn.XLOOKUP(N1462&amp;"_"&amp;Saisie!N1463,'Réponses'!D:D,'Réponses'!C:C,"")</f>
        <v/>
      </c>
      <c r="Q1462" s="26" t="str">
        <f t="shared" si="23"/>
        <v/>
      </c>
    </row>
    <row r="1463" spans="1:17" x14ac:dyDescent="0.25">
      <c r="A1463" s="26" t="str">
        <f>IF(ISBLANK(Saisie!C1464),"",_xlfn.XLOOKUP(Saisie!C1464,Barème!A:A,Barème!F:F,"ERREUR CODE PRODUIT"))</f>
        <v/>
      </c>
      <c r="B1463" s="26" t="str">
        <f>IF(OR(A1463="08",MID(Saisie!C1464,4,4)="0804",MID(Saisie!C1464,4,4)="0907",A1463=""),"",_xlfn.XLOOKUP(A1463,Matériau!A:A,Matériau!C:C,"ERREUR MATERIAU"))</f>
        <v/>
      </c>
      <c r="C1463" s="26" t="str">
        <f>IF(B1463="","",_xlfn.XLOOKUP(B1463,Questions!A:A,Questions!C:C,""))</f>
        <v/>
      </c>
      <c r="D1463" s="26" t="str">
        <f>_xlfn.XLOOKUP(B1463&amp;"_"&amp;Saisie!F1464,'Réponses'!D:D,'Réponses'!C:C,"")</f>
        <v/>
      </c>
      <c r="E1463" s="26" t="str">
        <f>IF(D1463="","",_xlfn.XLOOKUP(D1463,'Réponses'!C:C,'Réponses'!F:F,"ERREUR PROCHAINE QUESTION"))</f>
        <v/>
      </c>
      <c r="F1463" s="26" t="str">
        <f>IF(E1463="","",_xlfn.XLOOKUP(E1463,Questions!$A:$A,Questions!$C:$C,"ERREUR TYPE"))</f>
        <v/>
      </c>
      <c r="G1463" s="26" t="str">
        <f>_xlfn.XLOOKUP(E1463&amp;"_"&amp;Saisie!H1464,'Réponses'!D:D,'Réponses'!C:C,"")</f>
        <v/>
      </c>
      <c r="H1463" s="26" t="str">
        <f>IF(G1463="","",_xlfn.XLOOKUP(G1463,'Réponses'!C:C,'Réponses'!F:F,"ERREUR PROCHAINE QUESTION"))</f>
        <v/>
      </c>
      <c r="I1463" s="26" t="str">
        <f>IF(H1463="","",_xlfn.XLOOKUP(H1463,Questions!$A:$A,Questions!$C:$C,"ERREUR TYPE"))</f>
        <v/>
      </c>
      <c r="J1463" s="26" t="str">
        <f>_xlfn.XLOOKUP(H1463&amp;"_"&amp;Saisie!J1464,'Réponses'!D:D,'Réponses'!C:C,"")</f>
        <v/>
      </c>
      <c r="K1463" s="26" t="str">
        <f>IF(J1463="","",_xlfn.XLOOKUP(J1463,'Réponses'!C:C,'Réponses'!F:F,"ERREUR PROCHAINE QUESTION"))</f>
        <v/>
      </c>
      <c r="L1463" s="26" t="str">
        <f>IF(K1463="","",_xlfn.XLOOKUP(K1463,Questions!$A:$A,Questions!$C:$C,"ERREUR TYPE"))</f>
        <v/>
      </c>
      <c r="M1463" s="26" t="str">
        <f>_xlfn.XLOOKUP(K1463&amp;"_"&amp;Saisie!L1464,'Réponses'!D:D,'Réponses'!C:C,"")</f>
        <v/>
      </c>
      <c r="N1463" s="26" t="str">
        <f>IF(M1463="","",_xlfn.XLOOKUP(M1463,'Réponses'!C:C,'Réponses'!F:F,"ERREUR PROCHAINE QUESTION"))</f>
        <v/>
      </c>
      <c r="O1463" s="26" t="str">
        <f>IF(N1463="","",_xlfn.XLOOKUP(N1463,Questions!$A:$A,Questions!$C:$C,"ERREUR TYPE"))</f>
        <v/>
      </c>
      <c r="P1463" s="26" t="str">
        <f>_xlfn.XLOOKUP(N1463&amp;"_"&amp;Saisie!N1464,'Réponses'!D:D,'Réponses'!C:C,"")</f>
        <v/>
      </c>
      <c r="Q1463" s="26" t="str">
        <f t="shared" si="23"/>
        <v/>
      </c>
    </row>
    <row r="1464" spans="1:17" x14ac:dyDescent="0.25">
      <c r="A1464" s="26" t="str">
        <f>IF(ISBLANK(Saisie!C1465),"",_xlfn.XLOOKUP(Saisie!C1465,Barème!A:A,Barème!F:F,"ERREUR CODE PRODUIT"))</f>
        <v/>
      </c>
      <c r="B1464" s="26" t="str">
        <f>IF(OR(A1464="08",MID(Saisie!C1465,4,4)="0804",MID(Saisie!C1465,4,4)="0907",A1464=""),"",_xlfn.XLOOKUP(A1464,Matériau!A:A,Matériau!C:C,"ERREUR MATERIAU"))</f>
        <v/>
      </c>
      <c r="C1464" s="26" t="str">
        <f>IF(B1464="","",_xlfn.XLOOKUP(B1464,Questions!A:A,Questions!C:C,""))</f>
        <v/>
      </c>
      <c r="D1464" s="26" t="str">
        <f>_xlfn.XLOOKUP(B1464&amp;"_"&amp;Saisie!F1465,'Réponses'!D:D,'Réponses'!C:C,"")</f>
        <v/>
      </c>
      <c r="E1464" s="26" t="str">
        <f>IF(D1464="","",_xlfn.XLOOKUP(D1464,'Réponses'!C:C,'Réponses'!F:F,"ERREUR PROCHAINE QUESTION"))</f>
        <v/>
      </c>
      <c r="F1464" s="26" t="str">
        <f>IF(E1464="","",_xlfn.XLOOKUP(E1464,Questions!$A:$A,Questions!$C:$C,"ERREUR TYPE"))</f>
        <v/>
      </c>
      <c r="G1464" s="26" t="str">
        <f>_xlfn.XLOOKUP(E1464&amp;"_"&amp;Saisie!H1465,'Réponses'!D:D,'Réponses'!C:C,"")</f>
        <v/>
      </c>
      <c r="H1464" s="26" t="str">
        <f>IF(G1464="","",_xlfn.XLOOKUP(G1464,'Réponses'!C:C,'Réponses'!F:F,"ERREUR PROCHAINE QUESTION"))</f>
        <v/>
      </c>
      <c r="I1464" s="26" t="str">
        <f>IF(H1464="","",_xlfn.XLOOKUP(H1464,Questions!$A:$A,Questions!$C:$C,"ERREUR TYPE"))</f>
        <v/>
      </c>
      <c r="J1464" s="26" t="str">
        <f>_xlfn.XLOOKUP(H1464&amp;"_"&amp;Saisie!J1465,'Réponses'!D:D,'Réponses'!C:C,"")</f>
        <v/>
      </c>
      <c r="K1464" s="26" t="str">
        <f>IF(J1464="","",_xlfn.XLOOKUP(J1464,'Réponses'!C:C,'Réponses'!F:F,"ERREUR PROCHAINE QUESTION"))</f>
        <v/>
      </c>
      <c r="L1464" s="26" t="str">
        <f>IF(K1464="","",_xlfn.XLOOKUP(K1464,Questions!$A:$A,Questions!$C:$C,"ERREUR TYPE"))</f>
        <v/>
      </c>
      <c r="M1464" s="26" t="str">
        <f>_xlfn.XLOOKUP(K1464&amp;"_"&amp;Saisie!L1465,'Réponses'!D:D,'Réponses'!C:C,"")</f>
        <v/>
      </c>
      <c r="N1464" s="26" t="str">
        <f>IF(M1464="","",_xlfn.XLOOKUP(M1464,'Réponses'!C:C,'Réponses'!F:F,"ERREUR PROCHAINE QUESTION"))</f>
        <v/>
      </c>
      <c r="O1464" s="26" t="str">
        <f>IF(N1464="","",_xlfn.XLOOKUP(N1464,Questions!$A:$A,Questions!$C:$C,"ERREUR TYPE"))</f>
        <v/>
      </c>
      <c r="P1464" s="26" t="str">
        <f>_xlfn.XLOOKUP(N1464&amp;"_"&amp;Saisie!N1465,'Réponses'!D:D,'Réponses'!C:C,"")</f>
        <v/>
      </c>
      <c r="Q1464" s="26" t="str">
        <f t="shared" si="23"/>
        <v/>
      </c>
    </row>
    <row r="1465" spans="1:17" x14ac:dyDescent="0.25">
      <c r="A1465" s="26" t="str">
        <f>IF(ISBLANK(Saisie!C1466),"",_xlfn.XLOOKUP(Saisie!C1466,Barème!A:A,Barème!F:F,"ERREUR CODE PRODUIT"))</f>
        <v/>
      </c>
      <c r="B1465" s="26" t="str">
        <f>IF(OR(A1465="08",MID(Saisie!C1466,4,4)="0804",MID(Saisie!C1466,4,4)="0907",A1465=""),"",_xlfn.XLOOKUP(A1465,Matériau!A:A,Matériau!C:C,"ERREUR MATERIAU"))</f>
        <v/>
      </c>
      <c r="C1465" s="26" t="str">
        <f>IF(B1465="","",_xlfn.XLOOKUP(B1465,Questions!A:A,Questions!C:C,""))</f>
        <v/>
      </c>
      <c r="D1465" s="26" t="str">
        <f>_xlfn.XLOOKUP(B1465&amp;"_"&amp;Saisie!F1466,'Réponses'!D:D,'Réponses'!C:C,"")</f>
        <v/>
      </c>
      <c r="E1465" s="26" t="str">
        <f>IF(D1465="","",_xlfn.XLOOKUP(D1465,'Réponses'!C:C,'Réponses'!F:F,"ERREUR PROCHAINE QUESTION"))</f>
        <v/>
      </c>
      <c r="F1465" s="26" t="str">
        <f>IF(E1465="","",_xlfn.XLOOKUP(E1465,Questions!$A:$A,Questions!$C:$C,"ERREUR TYPE"))</f>
        <v/>
      </c>
      <c r="G1465" s="26" t="str">
        <f>_xlfn.XLOOKUP(E1465&amp;"_"&amp;Saisie!H1466,'Réponses'!D:D,'Réponses'!C:C,"")</f>
        <v/>
      </c>
      <c r="H1465" s="26" t="str">
        <f>IF(G1465="","",_xlfn.XLOOKUP(G1465,'Réponses'!C:C,'Réponses'!F:F,"ERREUR PROCHAINE QUESTION"))</f>
        <v/>
      </c>
      <c r="I1465" s="26" t="str">
        <f>IF(H1465="","",_xlfn.XLOOKUP(H1465,Questions!$A:$A,Questions!$C:$C,"ERREUR TYPE"))</f>
        <v/>
      </c>
      <c r="J1465" s="26" t="str">
        <f>_xlfn.XLOOKUP(H1465&amp;"_"&amp;Saisie!J1466,'Réponses'!D:D,'Réponses'!C:C,"")</f>
        <v/>
      </c>
      <c r="K1465" s="26" t="str">
        <f>IF(J1465="","",_xlfn.XLOOKUP(J1465,'Réponses'!C:C,'Réponses'!F:F,"ERREUR PROCHAINE QUESTION"))</f>
        <v/>
      </c>
      <c r="L1465" s="26" t="str">
        <f>IF(K1465="","",_xlfn.XLOOKUP(K1465,Questions!$A:$A,Questions!$C:$C,"ERREUR TYPE"))</f>
        <v/>
      </c>
      <c r="M1465" s="26" t="str">
        <f>_xlfn.XLOOKUP(K1465&amp;"_"&amp;Saisie!L1466,'Réponses'!D:D,'Réponses'!C:C,"")</f>
        <v/>
      </c>
      <c r="N1465" s="26" t="str">
        <f>IF(M1465="","",_xlfn.XLOOKUP(M1465,'Réponses'!C:C,'Réponses'!F:F,"ERREUR PROCHAINE QUESTION"))</f>
        <v/>
      </c>
      <c r="O1465" s="26" t="str">
        <f>IF(N1465="","",_xlfn.XLOOKUP(N1465,Questions!$A:$A,Questions!$C:$C,"ERREUR TYPE"))</f>
        <v/>
      </c>
      <c r="P1465" s="26" t="str">
        <f>_xlfn.XLOOKUP(N1465&amp;"_"&amp;Saisie!N1466,'Réponses'!D:D,'Réponses'!C:C,"")</f>
        <v/>
      </c>
      <c r="Q1465" s="26" t="str">
        <f t="shared" si="23"/>
        <v/>
      </c>
    </row>
    <row r="1466" spans="1:17" x14ac:dyDescent="0.25">
      <c r="A1466" s="26" t="str">
        <f>IF(ISBLANK(Saisie!C1467),"",_xlfn.XLOOKUP(Saisie!C1467,Barème!A:A,Barème!F:F,"ERREUR CODE PRODUIT"))</f>
        <v/>
      </c>
      <c r="B1466" s="26" t="str">
        <f>IF(OR(A1466="08",MID(Saisie!C1467,4,4)="0804",MID(Saisie!C1467,4,4)="0907",A1466=""),"",_xlfn.XLOOKUP(A1466,Matériau!A:A,Matériau!C:C,"ERREUR MATERIAU"))</f>
        <v/>
      </c>
      <c r="C1466" s="26" t="str">
        <f>IF(B1466="","",_xlfn.XLOOKUP(B1466,Questions!A:A,Questions!C:C,""))</f>
        <v/>
      </c>
      <c r="D1466" s="26" t="str">
        <f>_xlfn.XLOOKUP(B1466&amp;"_"&amp;Saisie!F1467,'Réponses'!D:D,'Réponses'!C:C,"")</f>
        <v/>
      </c>
      <c r="E1466" s="26" t="str">
        <f>IF(D1466="","",_xlfn.XLOOKUP(D1466,'Réponses'!C:C,'Réponses'!F:F,"ERREUR PROCHAINE QUESTION"))</f>
        <v/>
      </c>
      <c r="F1466" s="26" t="str">
        <f>IF(E1466="","",_xlfn.XLOOKUP(E1466,Questions!$A:$A,Questions!$C:$C,"ERREUR TYPE"))</f>
        <v/>
      </c>
      <c r="G1466" s="26" t="str">
        <f>_xlfn.XLOOKUP(E1466&amp;"_"&amp;Saisie!H1467,'Réponses'!D:D,'Réponses'!C:C,"")</f>
        <v/>
      </c>
      <c r="H1466" s="26" t="str">
        <f>IF(G1466="","",_xlfn.XLOOKUP(G1466,'Réponses'!C:C,'Réponses'!F:F,"ERREUR PROCHAINE QUESTION"))</f>
        <v/>
      </c>
      <c r="I1466" s="26" t="str">
        <f>IF(H1466="","",_xlfn.XLOOKUP(H1466,Questions!$A:$A,Questions!$C:$C,"ERREUR TYPE"))</f>
        <v/>
      </c>
      <c r="J1466" s="26" t="str">
        <f>_xlfn.XLOOKUP(H1466&amp;"_"&amp;Saisie!J1467,'Réponses'!D:D,'Réponses'!C:C,"")</f>
        <v/>
      </c>
      <c r="K1466" s="26" t="str">
        <f>IF(J1466="","",_xlfn.XLOOKUP(J1466,'Réponses'!C:C,'Réponses'!F:F,"ERREUR PROCHAINE QUESTION"))</f>
        <v/>
      </c>
      <c r="L1466" s="26" t="str">
        <f>IF(K1466="","",_xlfn.XLOOKUP(K1466,Questions!$A:$A,Questions!$C:$C,"ERREUR TYPE"))</f>
        <v/>
      </c>
      <c r="M1466" s="26" t="str">
        <f>_xlfn.XLOOKUP(K1466&amp;"_"&amp;Saisie!L1467,'Réponses'!D:D,'Réponses'!C:C,"")</f>
        <v/>
      </c>
      <c r="N1466" s="26" t="str">
        <f>IF(M1466="","",_xlfn.XLOOKUP(M1466,'Réponses'!C:C,'Réponses'!F:F,"ERREUR PROCHAINE QUESTION"))</f>
        <v/>
      </c>
      <c r="O1466" s="26" t="str">
        <f>IF(N1466="","",_xlfn.XLOOKUP(N1466,Questions!$A:$A,Questions!$C:$C,"ERREUR TYPE"))</f>
        <v/>
      </c>
      <c r="P1466" s="26" t="str">
        <f>_xlfn.XLOOKUP(N1466&amp;"_"&amp;Saisie!N1467,'Réponses'!D:D,'Réponses'!C:C,"")</f>
        <v/>
      </c>
      <c r="Q1466" s="26" t="str">
        <f t="shared" si="23"/>
        <v/>
      </c>
    </row>
    <row r="1467" spans="1:17" x14ac:dyDescent="0.25">
      <c r="A1467" s="26" t="str">
        <f>IF(ISBLANK(Saisie!C1468),"",_xlfn.XLOOKUP(Saisie!C1468,Barème!A:A,Barème!F:F,"ERREUR CODE PRODUIT"))</f>
        <v/>
      </c>
      <c r="B1467" s="26" t="str">
        <f>IF(OR(A1467="08",MID(Saisie!C1468,4,4)="0804",MID(Saisie!C1468,4,4)="0907",A1467=""),"",_xlfn.XLOOKUP(A1467,Matériau!A:A,Matériau!C:C,"ERREUR MATERIAU"))</f>
        <v/>
      </c>
      <c r="C1467" s="26" t="str">
        <f>IF(B1467="","",_xlfn.XLOOKUP(B1467,Questions!A:A,Questions!C:C,""))</f>
        <v/>
      </c>
      <c r="D1467" s="26" t="str">
        <f>_xlfn.XLOOKUP(B1467&amp;"_"&amp;Saisie!F1468,'Réponses'!D:D,'Réponses'!C:C,"")</f>
        <v/>
      </c>
      <c r="E1467" s="26" t="str">
        <f>IF(D1467="","",_xlfn.XLOOKUP(D1467,'Réponses'!C:C,'Réponses'!F:F,"ERREUR PROCHAINE QUESTION"))</f>
        <v/>
      </c>
      <c r="F1467" s="26" t="str">
        <f>IF(E1467="","",_xlfn.XLOOKUP(E1467,Questions!$A:$A,Questions!$C:$C,"ERREUR TYPE"))</f>
        <v/>
      </c>
      <c r="G1467" s="26" t="str">
        <f>_xlfn.XLOOKUP(E1467&amp;"_"&amp;Saisie!H1468,'Réponses'!D:D,'Réponses'!C:C,"")</f>
        <v/>
      </c>
      <c r="H1467" s="26" t="str">
        <f>IF(G1467="","",_xlfn.XLOOKUP(G1467,'Réponses'!C:C,'Réponses'!F:F,"ERREUR PROCHAINE QUESTION"))</f>
        <v/>
      </c>
      <c r="I1467" s="26" t="str">
        <f>IF(H1467="","",_xlfn.XLOOKUP(H1467,Questions!$A:$A,Questions!$C:$C,"ERREUR TYPE"))</f>
        <v/>
      </c>
      <c r="J1467" s="26" t="str">
        <f>_xlfn.XLOOKUP(H1467&amp;"_"&amp;Saisie!J1468,'Réponses'!D:D,'Réponses'!C:C,"")</f>
        <v/>
      </c>
      <c r="K1467" s="26" t="str">
        <f>IF(J1467="","",_xlfn.XLOOKUP(J1467,'Réponses'!C:C,'Réponses'!F:F,"ERREUR PROCHAINE QUESTION"))</f>
        <v/>
      </c>
      <c r="L1467" s="26" t="str">
        <f>IF(K1467="","",_xlfn.XLOOKUP(K1467,Questions!$A:$A,Questions!$C:$C,"ERREUR TYPE"))</f>
        <v/>
      </c>
      <c r="M1467" s="26" t="str">
        <f>_xlfn.XLOOKUP(K1467&amp;"_"&amp;Saisie!L1468,'Réponses'!D:D,'Réponses'!C:C,"")</f>
        <v/>
      </c>
      <c r="N1467" s="26" t="str">
        <f>IF(M1467="","",_xlfn.XLOOKUP(M1467,'Réponses'!C:C,'Réponses'!F:F,"ERREUR PROCHAINE QUESTION"))</f>
        <v/>
      </c>
      <c r="O1467" s="26" t="str">
        <f>IF(N1467="","",_xlfn.XLOOKUP(N1467,Questions!$A:$A,Questions!$C:$C,"ERREUR TYPE"))</f>
        <v/>
      </c>
      <c r="P1467" s="26" t="str">
        <f>_xlfn.XLOOKUP(N1467&amp;"_"&amp;Saisie!N1468,'Réponses'!D:D,'Réponses'!C:C,"")</f>
        <v/>
      </c>
      <c r="Q1467" s="26" t="str">
        <f t="shared" si="23"/>
        <v/>
      </c>
    </row>
    <row r="1468" spans="1:17" x14ac:dyDescent="0.25">
      <c r="A1468" s="26" t="str">
        <f>IF(ISBLANK(Saisie!C1469),"",_xlfn.XLOOKUP(Saisie!C1469,Barème!A:A,Barème!F:F,"ERREUR CODE PRODUIT"))</f>
        <v/>
      </c>
      <c r="B1468" s="26" t="str">
        <f>IF(OR(A1468="08",MID(Saisie!C1469,4,4)="0804",MID(Saisie!C1469,4,4)="0907",A1468=""),"",_xlfn.XLOOKUP(A1468,Matériau!A:A,Matériau!C:C,"ERREUR MATERIAU"))</f>
        <v/>
      </c>
      <c r="C1468" s="26" t="str">
        <f>IF(B1468="","",_xlfn.XLOOKUP(B1468,Questions!A:A,Questions!C:C,""))</f>
        <v/>
      </c>
      <c r="D1468" s="26" t="str">
        <f>_xlfn.XLOOKUP(B1468&amp;"_"&amp;Saisie!F1469,'Réponses'!D:D,'Réponses'!C:C,"")</f>
        <v/>
      </c>
      <c r="E1468" s="26" t="str">
        <f>IF(D1468="","",_xlfn.XLOOKUP(D1468,'Réponses'!C:C,'Réponses'!F:F,"ERREUR PROCHAINE QUESTION"))</f>
        <v/>
      </c>
      <c r="F1468" s="26" t="str">
        <f>IF(E1468="","",_xlfn.XLOOKUP(E1468,Questions!$A:$A,Questions!$C:$C,"ERREUR TYPE"))</f>
        <v/>
      </c>
      <c r="G1468" s="26" t="str">
        <f>_xlfn.XLOOKUP(E1468&amp;"_"&amp;Saisie!H1469,'Réponses'!D:D,'Réponses'!C:C,"")</f>
        <v/>
      </c>
      <c r="H1468" s="26" t="str">
        <f>IF(G1468="","",_xlfn.XLOOKUP(G1468,'Réponses'!C:C,'Réponses'!F:F,"ERREUR PROCHAINE QUESTION"))</f>
        <v/>
      </c>
      <c r="I1468" s="26" t="str">
        <f>IF(H1468="","",_xlfn.XLOOKUP(H1468,Questions!$A:$A,Questions!$C:$C,"ERREUR TYPE"))</f>
        <v/>
      </c>
      <c r="J1468" s="26" t="str">
        <f>_xlfn.XLOOKUP(H1468&amp;"_"&amp;Saisie!J1469,'Réponses'!D:D,'Réponses'!C:C,"")</f>
        <v/>
      </c>
      <c r="K1468" s="26" t="str">
        <f>IF(J1468="","",_xlfn.XLOOKUP(J1468,'Réponses'!C:C,'Réponses'!F:F,"ERREUR PROCHAINE QUESTION"))</f>
        <v/>
      </c>
      <c r="L1468" s="26" t="str">
        <f>IF(K1468="","",_xlfn.XLOOKUP(K1468,Questions!$A:$A,Questions!$C:$C,"ERREUR TYPE"))</f>
        <v/>
      </c>
      <c r="M1468" s="26" t="str">
        <f>_xlfn.XLOOKUP(K1468&amp;"_"&amp;Saisie!L1469,'Réponses'!D:D,'Réponses'!C:C,"")</f>
        <v/>
      </c>
      <c r="N1468" s="26" t="str">
        <f>IF(M1468="","",_xlfn.XLOOKUP(M1468,'Réponses'!C:C,'Réponses'!F:F,"ERREUR PROCHAINE QUESTION"))</f>
        <v/>
      </c>
      <c r="O1468" s="26" t="str">
        <f>IF(N1468="","",_xlfn.XLOOKUP(N1468,Questions!$A:$A,Questions!$C:$C,"ERREUR TYPE"))</f>
        <v/>
      </c>
      <c r="P1468" s="26" t="str">
        <f>_xlfn.XLOOKUP(N1468&amp;"_"&amp;Saisie!N1469,'Réponses'!D:D,'Réponses'!C:C,"")</f>
        <v/>
      </c>
      <c r="Q1468" s="26" t="str">
        <f t="shared" si="23"/>
        <v/>
      </c>
    </row>
    <row r="1469" spans="1:17" x14ac:dyDescent="0.25">
      <c r="A1469" s="26" t="str">
        <f>IF(ISBLANK(Saisie!C1470),"",_xlfn.XLOOKUP(Saisie!C1470,Barème!A:A,Barème!F:F,"ERREUR CODE PRODUIT"))</f>
        <v/>
      </c>
      <c r="B1469" s="26" t="str">
        <f>IF(OR(A1469="08",MID(Saisie!C1470,4,4)="0804",MID(Saisie!C1470,4,4)="0907",A1469=""),"",_xlfn.XLOOKUP(A1469,Matériau!A:A,Matériau!C:C,"ERREUR MATERIAU"))</f>
        <v/>
      </c>
      <c r="C1469" s="26" t="str">
        <f>IF(B1469="","",_xlfn.XLOOKUP(B1469,Questions!A:A,Questions!C:C,""))</f>
        <v/>
      </c>
      <c r="D1469" s="26" t="str">
        <f>_xlfn.XLOOKUP(B1469&amp;"_"&amp;Saisie!F1470,'Réponses'!D:D,'Réponses'!C:C,"")</f>
        <v/>
      </c>
      <c r="E1469" s="26" t="str">
        <f>IF(D1469="","",_xlfn.XLOOKUP(D1469,'Réponses'!C:C,'Réponses'!F:F,"ERREUR PROCHAINE QUESTION"))</f>
        <v/>
      </c>
      <c r="F1469" s="26" t="str">
        <f>IF(E1469="","",_xlfn.XLOOKUP(E1469,Questions!$A:$A,Questions!$C:$C,"ERREUR TYPE"))</f>
        <v/>
      </c>
      <c r="G1469" s="26" t="str">
        <f>_xlfn.XLOOKUP(E1469&amp;"_"&amp;Saisie!H1470,'Réponses'!D:D,'Réponses'!C:C,"")</f>
        <v/>
      </c>
      <c r="H1469" s="26" t="str">
        <f>IF(G1469="","",_xlfn.XLOOKUP(G1469,'Réponses'!C:C,'Réponses'!F:F,"ERREUR PROCHAINE QUESTION"))</f>
        <v/>
      </c>
      <c r="I1469" s="26" t="str">
        <f>IF(H1469="","",_xlfn.XLOOKUP(H1469,Questions!$A:$A,Questions!$C:$C,"ERREUR TYPE"))</f>
        <v/>
      </c>
      <c r="J1469" s="26" t="str">
        <f>_xlfn.XLOOKUP(H1469&amp;"_"&amp;Saisie!J1470,'Réponses'!D:D,'Réponses'!C:C,"")</f>
        <v/>
      </c>
      <c r="K1469" s="26" t="str">
        <f>IF(J1469="","",_xlfn.XLOOKUP(J1469,'Réponses'!C:C,'Réponses'!F:F,"ERREUR PROCHAINE QUESTION"))</f>
        <v/>
      </c>
      <c r="L1469" s="26" t="str">
        <f>IF(K1469="","",_xlfn.XLOOKUP(K1469,Questions!$A:$A,Questions!$C:$C,"ERREUR TYPE"))</f>
        <v/>
      </c>
      <c r="M1469" s="26" t="str">
        <f>_xlfn.XLOOKUP(K1469&amp;"_"&amp;Saisie!L1470,'Réponses'!D:D,'Réponses'!C:C,"")</f>
        <v/>
      </c>
      <c r="N1469" s="26" t="str">
        <f>IF(M1469="","",_xlfn.XLOOKUP(M1469,'Réponses'!C:C,'Réponses'!F:F,"ERREUR PROCHAINE QUESTION"))</f>
        <v/>
      </c>
      <c r="O1469" s="26" t="str">
        <f>IF(N1469="","",_xlfn.XLOOKUP(N1469,Questions!$A:$A,Questions!$C:$C,"ERREUR TYPE"))</f>
        <v/>
      </c>
      <c r="P1469" s="26" t="str">
        <f>_xlfn.XLOOKUP(N1469&amp;"_"&amp;Saisie!N1470,'Réponses'!D:D,'Réponses'!C:C,"")</f>
        <v/>
      </c>
      <c r="Q1469" s="26" t="str">
        <f t="shared" si="23"/>
        <v/>
      </c>
    </row>
    <row r="1470" spans="1:17" x14ac:dyDescent="0.25">
      <c r="A1470" s="26" t="str">
        <f>IF(ISBLANK(Saisie!C1471),"",_xlfn.XLOOKUP(Saisie!C1471,Barème!A:A,Barème!F:F,"ERREUR CODE PRODUIT"))</f>
        <v/>
      </c>
      <c r="B1470" s="26" t="str">
        <f>IF(OR(A1470="08",MID(Saisie!C1471,4,4)="0804",MID(Saisie!C1471,4,4)="0907",A1470=""),"",_xlfn.XLOOKUP(A1470,Matériau!A:A,Matériau!C:C,"ERREUR MATERIAU"))</f>
        <v/>
      </c>
      <c r="C1470" s="26" t="str">
        <f>IF(B1470="","",_xlfn.XLOOKUP(B1470,Questions!A:A,Questions!C:C,""))</f>
        <v/>
      </c>
      <c r="D1470" s="26" t="str">
        <f>_xlfn.XLOOKUP(B1470&amp;"_"&amp;Saisie!F1471,'Réponses'!D:D,'Réponses'!C:C,"")</f>
        <v/>
      </c>
      <c r="E1470" s="26" t="str">
        <f>IF(D1470="","",_xlfn.XLOOKUP(D1470,'Réponses'!C:C,'Réponses'!F:F,"ERREUR PROCHAINE QUESTION"))</f>
        <v/>
      </c>
      <c r="F1470" s="26" t="str">
        <f>IF(E1470="","",_xlfn.XLOOKUP(E1470,Questions!$A:$A,Questions!$C:$C,"ERREUR TYPE"))</f>
        <v/>
      </c>
      <c r="G1470" s="26" t="str">
        <f>_xlfn.XLOOKUP(E1470&amp;"_"&amp;Saisie!H1471,'Réponses'!D:D,'Réponses'!C:C,"")</f>
        <v/>
      </c>
      <c r="H1470" s="26" t="str">
        <f>IF(G1470="","",_xlfn.XLOOKUP(G1470,'Réponses'!C:C,'Réponses'!F:F,"ERREUR PROCHAINE QUESTION"))</f>
        <v/>
      </c>
      <c r="I1470" s="26" t="str">
        <f>IF(H1470="","",_xlfn.XLOOKUP(H1470,Questions!$A:$A,Questions!$C:$C,"ERREUR TYPE"))</f>
        <v/>
      </c>
      <c r="J1470" s="26" t="str">
        <f>_xlfn.XLOOKUP(H1470&amp;"_"&amp;Saisie!J1471,'Réponses'!D:D,'Réponses'!C:C,"")</f>
        <v/>
      </c>
      <c r="K1470" s="26" t="str">
        <f>IF(J1470="","",_xlfn.XLOOKUP(J1470,'Réponses'!C:C,'Réponses'!F:F,"ERREUR PROCHAINE QUESTION"))</f>
        <v/>
      </c>
      <c r="L1470" s="26" t="str">
        <f>IF(K1470="","",_xlfn.XLOOKUP(K1470,Questions!$A:$A,Questions!$C:$C,"ERREUR TYPE"))</f>
        <v/>
      </c>
      <c r="M1470" s="26" t="str">
        <f>_xlfn.XLOOKUP(K1470&amp;"_"&amp;Saisie!L1471,'Réponses'!D:D,'Réponses'!C:C,"")</f>
        <v/>
      </c>
      <c r="N1470" s="26" t="str">
        <f>IF(M1470="","",_xlfn.XLOOKUP(M1470,'Réponses'!C:C,'Réponses'!F:F,"ERREUR PROCHAINE QUESTION"))</f>
        <v/>
      </c>
      <c r="O1470" s="26" t="str">
        <f>IF(N1470="","",_xlfn.XLOOKUP(N1470,Questions!$A:$A,Questions!$C:$C,"ERREUR TYPE"))</f>
        <v/>
      </c>
      <c r="P1470" s="26" t="str">
        <f>_xlfn.XLOOKUP(N1470&amp;"_"&amp;Saisie!N1471,'Réponses'!D:D,'Réponses'!C:C,"")</f>
        <v/>
      </c>
      <c r="Q1470" s="26" t="str">
        <f t="shared" si="23"/>
        <v/>
      </c>
    </row>
    <row r="1471" spans="1:17" x14ac:dyDescent="0.25">
      <c r="A1471" s="26" t="str">
        <f>IF(ISBLANK(Saisie!C1472),"",_xlfn.XLOOKUP(Saisie!C1472,Barème!A:A,Barème!F:F,"ERREUR CODE PRODUIT"))</f>
        <v/>
      </c>
      <c r="B1471" s="26" t="str">
        <f>IF(OR(A1471="08",MID(Saisie!C1472,4,4)="0804",MID(Saisie!C1472,4,4)="0907",A1471=""),"",_xlfn.XLOOKUP(A1471,Matériau!A:A,Matériau!C:C,"ERREUR MATERIAU"))</f>
        <v/>
      </c>
      <c r="C1471" s="26" t="str">
        <f>IF(B1471="","",_xlfn.XLOOKUP(B1471,Questions!A:A,Questions!C:C,""))</f>
        <v/>
      </c>
      <c r="D1471" s="26" t="str">
        <f>_xlfn.XLOOKUP(B1471&amp;"_"&amp;Saisie!F1472,'Réponses'!D:D,'Réponses'!C:C,"")</f>
        <v/>
      </c>
      <c r="E1471" s="26" t="str">
        <f>IF(D1471="","",_xlfn.XLOOKUP(D1471,'Réponses'!C:C,'Réponses'!F:F,"ERREUR PROCHAINE QUESTION"))</f>
        <v/>
      </c>
      <c r="F1471" s="26" t="str">
        <f>IF(E1471="","",_xlfn.XLOOKUP(E1471,Questions!$A:$A,Questions!$C:$C,"ERREUR TYPE"))</f>
        <v/>
      </c>
      <c r="G1471" s="26" t="str">
        <f>_xlfn.XLOOKUP(E1471&amp;"_"&amp;Saisie!H1472,'Réponses'!D:D,'Réponses'!C:C,"")</f>
        <v/>
      </c>
      <c r="H1471" s="26" t="str">
        <f>IF(G1471="","",_xlfn.XLOOKUP(G1471,'Réponses'!C:C,'Réponses'!F:F,"ERREUR PROCHAINE QUESTION"))</f>
        <v/>
      </c>
      <c r="I1471" s="26" t="str">
        <f>IF(H1471="","",_xlfn.XLOOKUP(H1471,Questions!$A:$A,Questions!$C:$C,"ERREUR TYPE"))</f>
        <v/>
      </c>
      <c r="J1471" s="26" t="str">
        <f>_xlfn.XLOOKUP(H1471&amp;"_"&amp;Saisie!J1472,'Réponses'!D:D,'Réponses'!C:C,"")</f>
        <v/>
      </c>
      <c r="K1471" s="26" t="str">
        <f>IF(J1471="","",_xlfn.XLOOKUP(J1471,'Réponses'!C:C,'Réponses'!F:F,"ERREUR PROCHAINE QUESTION"))</f>
        <v/>
      </c>
      <c r="L1471" s="26" t="str">
        <f>IF(K1471="","",_xlfn.XLOOKUP(K1471,Questions!$A:$A,Questions!$C:$C,"ERREUR TYPE"))</f>
        <v/>
      </c>
      <c r="M1471" s="26" t="str">
        <f>_xlfn.XLOOKUP(K1471&amp;"_"&amp;Saisie!L1472,'Réponses'!D:D,'Réponses'!C:C,"")</f>
        <v/>
      </c>
      <c r="N1471" s="26" t="str">
        <f>IF(M1471="","",_xlfn.XLOOKUP(M1471,'Réponses'!C:C,'Réponses'!F:F,"ERREUR PROCHAINE QUESTION"))</f>
        <v/>
      </c>
      <c r="O1471" s="26" t="str">
        <f>IF(N1471="","",_xlfn.XLOOKUP(N1471,Questions!$A:$A,Questions!$C:$C,"ERREUR TYPE"))</f>
        <v/>
      </c>
      <c r="P1471" s="26" t="str">
        <f>_xlfn.XLOOKUP(N1471&amp;"_"&amp;Saisie!N1472,'Réponses'!D:D,'Réponses'!C:C,"")</f>
        <v/>
      </c>
      <c r="Q1471" s="26" t="str">
        <f t="shared" si="23"/>
        <v/>
      </c>
    </row>
    <row r="1472" spans="1:17" x14ac:dyDescent="0.25">
      <c r="A1472" s="26" t="str">
        <f>IF(ISBLANK(Saisie!C1473),"",_xlfn.XLOOKUP(Saisie!C1473,Barème!A:A,Barème!F:F,"ERREUR CODE PRODUIT"))</f>
        <v/>
      </c>
      <c r="B1472" s="26" t="str">
        <f>IF(OR(A1472="08",MID(Saisie!C1473,4,4)="0804",MID(Saisie!C1473,4,4)="0907",A1472=""),"",_xlfn.XLOOKUP(A1472,Matériau!A:A,Matériau!C:C,"ERREUR MATERIAU"))</f>
        <v/>
      </c>
      <c r="C1472" s="26" t="str">
        <f>IF(B1472="","",_xlfn.XLOOKUP(B1472,Questions!A:A,Questions!C:C,""))</f>
        <v/>
      </c>
      <c r="D1472" s="26" t="str">
        <f>_xlfn.XLOOKUP(B1472&amp;"_"&amp;Saisie!F1473,'Réponses'!D:D,'Réponses'!C:C,"")</f>
        <v/>
      </c>
      <c r="E1472" s="26" t="str">
        <f>IF(D1472="","",_xlfn.XLOOKUP(D1472,'Réponses'!C:C,'Réponses'!F:F,"ERREUR PROCHAINE QUESTION"))</f>
        <v/>
      </c>
      <c r="F1472" s="26" t="str">
        <f>IF(E1472="","",_xlfn.XLOOKUP(E1472,Questions!$A:$A,Questions!$C:$C,"ERREUR TYPE"))</f>
        <v/>
      </c>
      <c r="G1472" s="26" t="str">
        <f>_xlfn.XLOOKUP(E1472&amp;"_"&amp;Saisie!H1473,'Réponses'!D:D,'Réponses'!C:C,"")</f>
        <v/>
      </c>
      <c r="H1472" s="26" t="str">
        <f>IF(G1472="","",_xlfn.XLOOKUP(G1472,'Réponses'!C:C,'Réponses'!F:F,"ERREUR PROCHAINE QUESTION"))</f>
        <v/>
      </c>
      <c r="I1472" s="26" t="str">
        <f>IF(H1472="","",_xlfn.XLOOKUP(H1472,Questions!$A:$A,Questions!$C:$C,"ERREUR TYPE"))</f>
        <v/>
      </c>
      <c r="J1472" s="26" t="str">
        <f>_xlfn.XLOOKUP(H1472&amp;"_"&amp;Saisie!J1473,'Réponses'!D:D,'Réponses'!C:C,"")</f>
        <v/>
      </c>
      <c r="K1472" s="26" t="str">
        <f>IF(J1472="","",_xlfn.XLOOKUP(J1472,'Réponses'!C:C,'Réponses'!F:F,"ERREUR PROCHAINE QUESTION"))</f>
        <v/>
      </c>
      <c r="L1472" s="26" t="str">
        <f>IF(K1472="","",_xlfn.XLOOKUP(K1472,Questions!$A:$A,Questions!$C:$C,"ERREUR TYPE"))</f>
        <v/>
      </c>
      <c r="M1472" s="26" t="str">
        <f>_xlfn.XLOOKUP(K1472&amp;"_"&amp;Saisie!L1473,'Réponses'!D:D,'Réponses'!C:C,"")</f>
        <v/>
      </c>
      <c r="N1472" s="26" t="str">
        <f>IF(M1472="","",_xlfn.XLOOKUP(M1472,'Réponses'!C:C,'Réponses'!F:F,"ERREUR PROCHAINE QUESTION"))</f>
        <v/>
      </c>
      <c r="O1472" s="26" t="str">
        <f>IF(N1472="","",_xlfn.XLOOKUP(N1472,Questions!$A:$A,Questions!$C:$C,"ERREUR TYPE"))</f>
        <v/>
      </c>
      <c r="P1472" s="26" t="str">
        <f>_xlfn.XLOOKUP(N1472&amp;"_"&amp;Saisie!N1473,'Réponses'!D:D,'Réponses'!C:C,"")</f>
        <v/>
      </c>
      <c r="Q1472" s="26" t="str">
        <f t="shared" si="23"/>
        <v/>
      </c>
    </row>
    <row r="1473" spans="1:17" x14ac:dyDescent="0.25">
      <c r="A1473" s="26" t="str">
        <f>IF(ISBLANK(Saisie!C1474),"",_xlfn.XLOOKUP(Saisie!C1474,Barème!A:A,Barème!F:F,"ERREUR CODE PRODUIT"))</f>
        <v/>
      </c>
      <c r="B1473" s="26" t="str">
        <f>IF(OR(A1473="08",MID(Saisie!C1474,4,4)="0804",MID(Saisie!C1474,4,4)="0907",A1473=""),"",_xlfn.XLOOKUP(A1473,Matériau!A:A,Matériau!C:C,"ERREUR MATERIAU"))</f>
        <v/>
      </c>
      <c r="C1473" s="26" t="str">
        <f>IF(B1473="","",_xlfn.XLOOKUP(B1473,Questions!A:A,Questions!C:C,""))</f>
        <v/>
      </c>
      <c r="D1473" s="26" t="str">
        <f>_xlfn.XLOOKUP(B1473&amp;"_"&amp;Saisie!F1474,'Réponses'!D:D,'Réponses'!C:C,"")</f>
        <v/>
      </c>
      <c r="E1473" s="26" t="str">
        <f>IF(D1473="","",_xlfn.XLOOKUP(D1473,'Réponses'!C:C,'Réponses'!F:F,"ERREUR PROCHAINE QUESTION"))</f>
        <v/>
      </c>
      <c r="F1473" s="26" t="str">
        <f>IF(E1473="","",_xlfn.XLOOKUP(E1473,Questions!$A:$A,Questions!$C:$C,"ERREUR TYPE"))</f>
        <v/>
      </c>
      <c r="G1473" s="26" t="str">
        <f>_xlfn.XLOOKUP(E1473&amp;"_"&amp;Saisie!H1474,'Réponses'!D:D,'Réponses'!C:C,"")</f>
        <v/>
      </c>
      <c r="H1473" s="26" t="str">
        <f>IF(G1473="","",_xlfn.XLOOKUP(G1473,'Réponses'!C:C,'Réponses'!F:F,"ERREUR PROCHAINE QUESTION"))</f>
        <v/>
      </c>
      <c r="I1473" s="26" t="str">
        <f>IF(H1473="","",_xlfn.XLOOKUP(H1473,Questions!$A:$A,Questions!$C:$C,"ERREUR TYPE"))</f>
        <v/>
      </c>
      <c r="J1473" s="26" t="str">
        <f>_xlfn.XLOOKUP(H1473&amp;"_"&amp;Saisie!J1474,'Réponses'!D:D,'Réponses'!C:C,"")</f>
        <v/>
      </c>
      <c r="K1473" s="26" t="str">
        <f>IF(J1473="","",_xlfn.XLOOKUP(J1473,'Réponses'!C:C,'Réponses'!F:F,"ERREUR PROCHAINE QUESTION"))</f>
        <v/>
      </c>
      <c r="L1473" s="26" t="str">
        <f>IF(K1473="","",_xlfn.XLOOKUP(K1473,Questions!$A:$A,Questions!$C:$C,"ERREUR TYPE"))</f>
        <v/>
      </c>
      <c r="M1473" s="26" t="str">
        <f>_xlfn.XLOOKUP(K1473&amp;"_"&amp;Saisie!L1474,'Réponses'!D:D,'Réponses'!C:C,"")</f>
        <v/>
      </c>
      <c r="N1473" s="26" t="str">
        <f>IF(M1473="","",_xlfn.XLOOKUP(M1473,'Réponses'!C:C,'Réponses'!F:F,"ERREUR PROCHAINE QUESTION"))</f>
        <v/>
      </c>
      <c r="O1473" s="26" t="str">
        <f>IF(N1473="","",_xlfn.XLOOKUP(N1473,Questions!$A:$A,Questions!$C:$C,"ERREUR TYPE"))</f>
        <v/>
      </c>
      <c r="P1473" s="26" t="str">
        <f>_xlfn.XLOOKUP(N1473&amp;"_"&amp;Saisie!N1474,'Réponses'!D:D,'Réponses'!C:C,"")</f>
        <v/>
      </c>
      <c r="Q1473" s="26" t="str">
        <f t="shared" si="23"/>
        <v/>
      </c>
    </row>
    <row r="1474" spans="1:17" x14ac:dyDescent="0.25">
      <c r="A1474" s="26" t="str">
        <f>IF(ISBLANK(Saisie!C1475),"",_xlfn.XLOOKUP(Saisie!C1475,Barème!A:A,Barème!F:F,"ERREUR CODE PRODUIT"))</f>
        <v/>
      </c>
      <c r="B1474" s="26" t="str">
        <f>IF(OR(A1474="08",MID(Saisie!C1475,4,4)="0804",MID(Saisie!C1475,4,4)="0907",A1474=""),"",_xlfn.XLOOKUP(A1474,Matériau!A:A,Matériau!C:C,"ERREUR MATERIAU"))</f>
        <v/>
      </c>
      <c r="C1474" s="26" t="str">
        <f>IF(B1474="","",_xlfn.XLOOKUP(B1474,Questions!A:A,Questions!C:C,""))</f>
        <v/>
      </c>
      <c r="D1474" s="26" t="str">
        <f>_xlfn.XLOOKUP(B1474&amp;"_"&amp;Saisie!F1475,'Réponses'!D:D,'Réponses'!C:C,"")</f>
        <v/>
      </c>
      <c r="E1474" s="26" t="str">
        <f>IF(D1474="","",_xlfn.XLOOKUP(D1474,'Réponses'!C:C,'Réponses'!F:F,"ERREUR PROCHAINE QUESTION"))</f>
        <v/>
      </c>
      <c r="F1474" s="26" t="str">
        <f>IF(E1474="","",_xlfn.XLOOKUP(E1474,Questions!$A:$A,Questions!$C:$C,"ERREUR TYPE"))</f>
        <v/>
      </c>
      <c r="G1474" s="26" t="str">
        <f>_xlfn.XLOOKUP(E1474&amp;"_"&amp;Saisie!H1475,'Réponses'!D:D,'Réponses'!C:C,"")</f>
        <v/>
      </c>
      <c r="H1474" s="26" t="str">
        <f>IF(G1474="","",_xlfn.XLOOKUP(G1474,'Réponses'!C:C,'Réponses'!F:F,"ERREUR PROCHAINE QUESTION"))</f>
        <v/>
      </c>
      <c r="I1474" s="26" t="str">
        <f>IF(H1474="","",_xlfn.XLOOKUP(H1474,Questions!$A:$A,Questions!$C:$C,"ERREUR TYPE"))</f>
        <v/>
      </c>
      <c r="J1474" s="26" t="str">
        <f>_xlfn.XLOOKUP(H1474&amp;"_"&amp;Saisie!J1475,'Réponses'!D:D,'Réponses'!C:C,"")</f>
        <v/>
      </c>
      <c r="K1474" s="26" t="str">
        <f>IF(J1474="","",_xlfn.XLOOKUP(J1474,'Réponses'!C:C,'Réponses'!F:F,"ERREUR PROCHAINE QUESTION"))</f>
        <v/>
      </c>
      <c r="L1474" s="26" t="str">
        <f>IF(K1474="","",_xlfn.XLOOKUP(K1474,Questions!$A:$A,Questions!$C:$C,"ERREUR TYPE"))</f>
        <v/>
      </c>
      <c r="M1474" s="26" t="str">
        <f>_xlfn.XLOOKUP(K1474&amp;"_"&amp;Saisie!L1475,'Réponses'!D:D,'Réponses'!C:C,"")</f>
        <v/>
      </c>
      <c r="N1474" s="26" t="str">
        <f>IF(M1474="","",_xlfn.XLOOKUP(M1474,'Réponses'!C:C,'Réponses'!F:F,"ERREUR PROCHAINE QUESTION"))</f>
        <v/>
      </c>
      <c r="O1474" s="26" t="str">
        <f>IF(N1474="","",_xlfn.XLOOKUP(N1474,Questions!$A:$A,Questions!$C:$C,"ERREUR TYPE"))</f>
        <v/>
      </c>
      <c r="P1474" s="26" t="str">
        <f>_xlfn.XLOOKUP(N1474&amp;"_"&amp;Saisie!N1475,'Réponses'!D:D,'Réponses'!C:C,"")</f>
        <v/>
      </c>
      <c r="Q1474" s="26" t="str">
        <f t="shared" si="23"/>
        <v/>
      </c>
    </row>
    <row r="1475" spans="1:17" x14ac:dyDescent="0.25">
      <c r="A1475" s="26" t="str">
        <f>IF(ISBLANK(Saisie!C1476),"",_xlfn.XLOOKUP(Saisie!C1476,Barème!A:A,Barème!F:F,"ERREUR CODE PRODUIT"))</f>
        <v/>
      </c>
      <c r="B1475" s="26" t="str">
        <f>IF(OR(A1475="08",MID(Saisie!C1476,4,4)="0804",MID(Saisie!C1476,4,4)="0907",A1475=""),"",_xlfn.XLOOKUP(A1475,Matériau!A:A,Matériau!C:C,"ERREUR MATERIAU"))</f>
        <v/>
      </c>
      <c r="C1475" s="26" t="str">
        <f>IF(B1475="","",_xlfn.XLOOKUP(B1475,Questions!A:A,Questions!C:C,""))</f>
        <v/>
      </c>
      <c r="D1475" s="26" t="str">
        <f>_xlfn.XLOOKUP(B1475&amp;"_"&amp;Saisie!F1476,'Réponses'!D:D,'Réponses'!C:C,"")</f>
        <v/>
      </c>
      <c r="E1475" s="26" t="str">
        <f>IF(D1475="","",_xlfn.XLOOKUP(D1475,'Réponses'!C:C,'Réponses'!F:F,"ERREUR PROCHAINE QUESTION"))</f>
        <v/>
      </c>
      <c r="F1475" s="26" t="str">
        <f>IF(E1475="","",_xlfn.XLOOKUP(E1475,Questions!$A:$A,Questions!$C:$C,"ERREUR TYPE"))</f>
        <v/>
      </c>
      <c r="G1475" s="26" t="str">
        <f>_xlfn.XLOOKUP(E1475&amp;"_"&amp;Saisie!H1476,'Réponses'!D:D,'Réponses'!C:C,"")</f>
        <v/>
      </c>
      <c r="H1475" s="26" t="str">
        <f>IF(G1475="","",_xlfn.XLOOKUP(G1475,'Réponses'!C:C,'Réponses'!F:F,"ERREUR PROCHAINE QUESTION"))</f>
        <v/>
      </c>
      <c r="I1475" s="26" t="str">
        <f>IF(H1475="","",_xlfn.XLOOKUP(H1475,Questions!$A:$A,Questions!$C:$C,"ERREUR TYPE"))</f>
        <v/>
      </c>
      <c r="J1475" s="26" t="str">
        <f>_xlfn.XLOOKUP(H1475&amp;"_"&amp;Saisie!J1476,'Réponses'!D:D,'Réponses'!C:C,"")</f>
        <v/>
      </c>
      <c r="K1475" s="26" t="str">
        <f>IF(J1475="","",_xlfn.XLOOKUP(J1475,'Réponses'!C:C,'Réponses'!F:F,"ERREUR PROCHAINE QUESTION"))</f>
        <v/>
      </c>
      <c r="L1475" s="26" t="str">
        <f>IF(K1475="","",_xlfn.XLOOKUP(K1475,Questions!$A:$A,Questions!$C:$C,"ERREUR TYPE"))</f>
        <v/>
      </c>
      <c r="M1475" s="26" t="str">
        <f>_xlfn.XLOOKUP(K1475&amp;"_"&amp;Saisie!L1476,'Réponses'!D:D,'Réponses'!C:C,"")</f>
        <v/>
      </c>
      <c r="N1475" s="26" t="str">
        <f>IF(M1475="","",_xlfn.XLOOKUP(M1475,'Réponses'!C:C,'Réponses'!F:F,"ERREUR PROCHAINE QUESTION"))</f>
        <v/>
      </c>
      <c r="O1475" s="26" t="str">
        <f>IF(N1475="","",_xlfn.XLOOKUP(N1475,Questions!$A:$A,Questions!$C:$C,"ERREUR TYPE"))</f>
        <v/>
      </c>
      <c r="P1475" s="26" t="str">
        <f>_xlfn.XLOOKUP(N1475&amp;"_"&amp;Saisie!N1476,'Réponses'!D:D,'Réponses'!C:C,"")</f>
        <v/>
      </c>
      <c r="Q1475" s="26" t="str">
        <f t="shared" ref="Q1475:Q1538" si="24">D1475&amp;IF(G1475="","","_"&amp;G1475)&amp;IF(J1475="","","_"&amp;J1475&amp;IF(M1475="","","_"&amp;M1475)&amp;IF(P1475="","","_"&amp;P1475))</f>
        <v/>
      </c>
    </row>
    <row r="1476" spans="1:17" x14ac:dyDescent="0.25">
      <c r="A1476" s="26" t="str">
        <f>IF(ISBLANK(Saisie!C1477),"",_xlfn.XLOOKUP(Saisie!C1477,Barème!A:A,Barème!F:F,"ERREUR CODE PRODUIT"))</f>
        <v/>
      </c>
      <c r="B1476" s="26" t="str">
        <f>IF(OR(A1476="08",MID(Saisie!C1477,4,4)="0804",MID(Saisie!C1477,4,4)="0907",A1476=""),"",_xlfn.XLOOKUP(A1476,Matériau!A:A,Matériau!C:C,"ERREUR MATERIAU"))</f>
        <v/>
      </c>
      <c r="C1476" s="26" t="str">
        <f>IF(B1476="","",_xlfn.XLOOKUP(B1476,Questions!A:A,Questions!C:C,""))</f>
        <v/>
      </c>
      <c r="D1476" s="26" t="str">
        <f>_xlfn.XLOOKUP(B1476&amp;"_"&amp;Saisie!F1477,'Réponses'!D:D,'Réponses'!C:C,"")</f>
        <v/>
      </c>
      <c r="E1476" s="26" t="str">
        <f>IF(D1476="","",_xlfn.XLOOKUP(D1476,'Réponses'!C:C,'Réponses'!F:F,"ERREUR PROCHAINE QUESTION"))</f>
        <v/>
      </c>
      <c r="F1476" s="26" t="str">
        <f>IF(E1476="","",_xlfn.XLOOKUP(E1476,Questions!$A:$A,Questions!$C:$C,"ERREUR TYPE"))</f>
        <v/>
      </c>
      <c r="G1476" s="26" t="str">
        <f>_xlfn.XLOOKUP(E1476&amp;"_"&amp;Saisie!H1477,'Réponses'!D:D,'Réponses'!C:C,"")</f>
        <v/>
      </c>
      <c r="H1476" s="26" t="str">
        <f>IF(G1476="","",_xlfn.XLOOKUP(G1476,'Réponses'!C:C,'Réponses'!F:F,"ERREUR PROCHAINE QUESTION"))</f>
        <v/>
      </c>
      <c r="I1476" s="26" t="str">
        <f>IF(H1476="","",_xlfn.XLOOKUP(H1476,Questions!$A:$A,Questions!$C:$C,"ERREUR TYPE"))</f>
        <v/>
      </c>
      <c r="J1476" s="26" t="str">
        <f>_xlfn.XLOOKUP(H1476&amp;"_"&amp;Saisie!J1477,'Réponses'!D:D,'Réponses'!C:C,"")</f>
        <v/>
      </c>
      <c r="K1476" s="26" t="str">
        <f>IF(J1476="","",_xlfn.XLOOKUP(J1476,'Réponses'!C:C,'Réponses'!F:F,"ERREUR PROCHAINE QUESTION"))</f>
        <v/>
      </c>
      <c r="L1476" s="26" t="str">
        <f>IF(K1476="","",_xlfn.XLOOKUP(K1476,Questions!$A:$A,Questions!$C:$C,"ERREUR TYPE"))</f>
        <v/>
      </c>
      <c r="M1476" s="26" t="str">
        <f>_xlfn.XLOOKUP(K1476&amp;"_"&amp;Saisie!L1477,'Réponses'!D:D,'Réponses'!C:C,"")</f>
        <v/>
      </c>
      <c r="N1476" s="26" t="str">
        <f>IF(M1476="","",_xlfn.XLOOKUP(M1476,'Réponses'!C:C,'Réponses'!F:F,"ERREUR PROCHAINE QUESTION"))</f>
        <v/>
      </c>
      <c r="O1476" s="26" t="str">
        <f>IF(N1476="","",_xlfn.XLOOKUP(N1476,Questions!$A:$A,Questions!$C:$C,"ERREUR TYPE"))</f>
        <v/>
      </c>
      <c r="P1476" s="26" t="str">
        <f>_xlfn.XLOOKUP(N1476&amp;"_"&amp;Saisie!N1477,'Réponses'!D:D,'Réponses'!C:C,"")</f>
        <v/>
      </c>
      <c r="Q1476" s="26" t="str">
        <f t="shared" si="24"/>
        <v/>
      </c>
    </row>
    <row r="1477" spans="1:17" x14ac:dyDescent="0.25">
      <c r="A1477" s="26" t="str">
        <f>IF(ISBLANK(Saisie!C1478),"",_xlfn.XLOOKUP(Saisie!C1478,Barème!A:A,Barème!F:F,"ERREUR CODE PRODUIT"))</f>
        <v/>
      </c>
      <c r="B1477" s="26" t="str">
        <f>IF(OR(A1477="08",MID(Saisie!C1478,4,4)="0804",MID(Saisie!C1478,4,4)="0907",A1477=""),"",_xlfn.XLOOKUP(A1477,Matériau!A:A,Matériau!C:C,"ERREUR MATERIAU"))</f>
        <v/>
      </c>
      <c r="C1477" s="26" t="str">
        <f>IF(B1477="","",_xlfn.XLOOKUP(B1477,Questions!A:A,Questions!C:C,""))</f>
        <v/>
      </c>
      <c r="D1477" s="26" t="str">
        <f>_xlfn.XLOOKUP(B1477&amp;"_"&amp;Saisie!F1478,'Réponses'!D:D,'Réponses'!C:C,"")</f>
        <v/>
      </c>
      <c r="E1477" s="26" t="str">
        <f>IF(D1477="","",_xlfn.XLOOKUP(D1477,'Réponses'!C:C,'Réponses'!F:F,"ERREUR PROCHAINE QUESTION"))</f>
        <v/>
      </c>
      <c r="F1477" s="26" t="str">
        <f>IF(E1477="","",_xlfn.XLOOKUP(E1477,Questions!$A:$A,Questions!$C:$C,"ERREUR TYPE"))</f>
        <v/>
      </c>
      <c r="G1477" s="26" t="str">
        <f>_xlfn.XLOOKUP(E1477&amp;"_"&amp;Saisie!H1478,'Réponses'!D:D,'Réponses'!C:C,"")</f>
        <v/>
      </c>
      <c r="H1477" s="26" t="str">
        <f>IF(G1477="","",_xlfn.XLOOKUP(G1477,'Réponses'!C:C,'Réponses'!F:F,"ERREUR PROCHAINE QUESTION"))</f>
        <v/>
      </c>
      <c r="I1477" s="26" t="str">
        <f>IF(H1477="","",_xlfn.XLOOKUP(H1477,Questions!$A:$A,Questions!$C:$C,"ERREUR TYPE"))</f>
        <v/>
      </c>
      <c r="J1477" s="26" t="str">
        <f>_xlfn.XLOOKUP(H1477&amp;"_"&amp;Saisie!J1478,'Réponses'!D:D,'Réponses'!C:C,"")</f>
        <v/>
      </c>
      <c r="K1477" s="26" t="str">
        <f>IF(J1477="","",_xlfn.XLOOKUP(J1477,'Réponses'!C:C,'Réponses'!F:F,"ERREUR PROCHAINE QUESTION"))</f>
        <v/>
      </c>
      <c r="L1477" s="26" t="str">
        <f>IF(K1477="","",_xlfn.XLOOKUP(K1477,Questions!$A:$A,Questions!$C:$C,"ERREUR TYPE"))</f>
        <v/>
      </c>
      <c r="M1477" s="26" t="str">
        <f>_xlfn.XLOOKUP(K1477&amp;"_"&amp;Saisie!L1478,'Réponses'!D:D,'Réponses'!C:C,"")</f>
        <v/>
      </c>
      <c r="N1477" s="26" t="str">
        <f>IF(M1477="","",_xlfn.XLOOKUP(M1477,'Réponses'!C:C,'Réponses'!F:F,"ERREUR PROCHAINE QUESTION"))</f>
        <v/>
      </c>
      <c r="O1477" s="26" t="str">
        <f>IF(N1477="","",_xlfn.XLOOKUP(N1477,Questions!$A:$A,Questions!$C:$C,"ERREUR TYPE"))</f>
        <v/>
      </c>
      <c r="P1477" s="26" t="str">
        <f>_xlfn.XLOOKUP(N1477&amp;"_"&amp;Saisie!N1478,'Réponses'!D:D,'Réponses'!C:C,"")</f>
        <v/>
      </c>
      <c r="Q1477" s="26" t="str">
        <f t="shared" si="24"/>
        <v/>
      </c>
    </row>
    <row r="1478" spans="1:17" x14ac:dyDescent="0.25">
      <c r="A1478" s="26" t="str">
        <f>IF(ISBLANK(Saisie!C1479),"",_xlfn.XLOOKUP(Saisie!C1479,Barème!A:A,Barème!F:F,"ERREUR CODE PRODUIT"))</f>
        <v/>
      </c>
      <c r="B1478" s="26" t="str">
        <f>IF(OR(A1478="08",MID(Saisie!C1479,4,4)="0804",MID(Saisie!C1479,4,4)="0907",A1478=""),"",_xlfn.XLOOKUP(A1478,Matériau!A:A,Matériau!C:C,"ERREUR MATERIAU"))</f>
        <v/>
      </c>
      <c r="C1478" s="26" t="str">
        <f>IF(B1478="","",_xlfn.XLOOKUP(B1478,Questions!A:A,Questions!C:C,""))</f>
        <v/>
      </c>
      <c r="D1478" s="26" t="str">
        <f>_xlfn.XLOOKUP(B1478&amp;"_"&amp;Saisie!F1479,'Réponses'!D:D,'Réponses'!C:C,"")</f>
        <v/>
      </c>
      <c r="E1478" s="26" t="str">
        <f>IF(D1478="","",_xlfn.XLOOKUP(D1478,'Réponses'!C:C,'Réponses'!F:F,"ERREUR PROCHAINE QUESTION"))</f>
        <v/>
      </c>
      <c r="F1478" s="26" t="str">
        <f>IF(E1478="","",_xlfn.XLOOKUP(E1478,Questions!$A:$A,Questions!$C:$C,"ERREUR TYPE"))</f>
        <v/>
      </c>
      <c r="G1478" s="26" t="str">
        <f>_xlfn.XLOOKUP(E1478&amp;"_"&amp;Saisie!H1479,'Réponses'!D:D,'Réponses'!C:C,"")</f>
        <v/>
      </c>
      <c r="H1478" s="26" t="str">
        <f>IF(G1478="","",_xlfn.XLOOKUP(G1478,'Réponses'!C:C,'Réponses'!F:F,"ERREUR PROCHAINE QUESTION"))</f>
        <v/>
      </c>
      <c r="I1478" s="26" t="str">
        <f>IF(H1478="","",_xlfn.XLOOKUP(H1478,Questions!$A:$A,Questions!$C:$C,"ERREUR TYPE"))</f>
        <v/>
      </c>
      <c r="J1478" s="26" t="str">
        <f>_xlfn.XLOOKUP(H1478&amp;"_"&amp;Saisie!J1479,'Réponses'!D:D,'Réponses'!C:C,"")</f>
        <v/>
      </c>
      <c r="K1478" s="26" t="str">
        <f>IF(J1478="","",_xlfn.XLOOKUP(J1478,'Réponses'!C:C,'Réponses'!F:F,"ERREUR PROCHAINE QUESTION"))</f>
        <v/>
      </c>
      <c r="L1478" s="26" t="str">
        <f>IF(K1478="","",_xlfn.XLOOKUP(K1478,Questions!$A:$A,Questions!$C:$C,"ERREUR TYPE"))</f>
        <v/>
      </c>
      <c r="M1478" s="26" t="str">
        <f>_xlfn.XLOOKUP(K1478&amp;"_"&amp;Saisie!L1479,'Réponses'!D:D,'Réponses'!C:C,"")</f>
        <v/>
      </c>
      <c r="N1478" s="26" t="str">
        <f>IF(M1478="","",_xlfn.XLOOKUP(M1478,'Réponses'!C:C,'Réponses'!F:F,"ERREUR PROCHAINE QUESTION"))</f>
        <v/>
      </c>
      <c r="O1478" s="26" t="str">
        <f>IF(N1478="","",_xlfn.XLOOKUP(N1478,Questions!$A:$A,Questions!$C:$C,"ERREUR TYPE"))</f>
        <v/>
      </c>
      <c r="P1478" s="26" t="str">
        <f>_xlfn.XLOOKUP(N1478&amp;"_"&amp;Saisie!N1479,'Réponses'!D:D,'Réponses'!C:C,"")</f>
        <v/>
      </c>
      <c r="Q1478" s="26" t="str">
        <f t="shared" si="24"/>
        <v/>
      </c>
    </row>
    <row r="1479" spans="1:17" x14ac:dyDescent="0.25">
      <c r="A1479" s="26" t="str">
        <f>IF(ISBLANK(Saisie!C1480),"",_xlfn.XLOOKUP(Saisie!C1480,Barème!A:A,Barème!F:F,"ERREUR CODE PRODUIT"))</f>
        <v/>
      </c>
      <c r="B1479" s="26" t="str">
        <f>IF(OR(A1479="08",MID(Saisie!C1480,4,4)="0804",MID(Saisie!C1480,4,4)="0907",A1479=""),"",_xlfn.XLOOKUP(A1479,Matériau!A:A,Matériau!C:C,"ERREUR MATERIAU"))</f>
        <v/>
      </c>
      <c r="C1479" s="26" t="str">
        <f>IF(B1479="","",_xlfn.XLOOKUP(B1479,Questions!A:A,Questions!C:C,""))</f>
        <v/>
      </c>
      <c r="D1479" s="26" t="str">
        <f>_xlfn.XLOOKUP(B1479&amp;"_"&amp;Saisie!F1480,'Réponses'!D:D,'Réponses'!C:C,"")</f>
        <v/>
      </c>
      <c r="E1479" s="26" t="str">
        <f>IF(D1479="","",_xlfn.XLOOKUP(D1479,'Réponses'!C:C,'Réponses'!F:F,"ERREUR PROCHAINE QUESTION"))</f>
        <v/>
      </c>
      <c r="F1479" s="26" t="str">
        <f>IF(E1479="","",_xlfn.XLOOKUP(E1479,Questions!$A:$A,Questions!$C:$C,"ERREUR TYPE"))</f>
        <v/>
      </c>
      <c r="G1479" s="26" t="str">
        <f>_xlfn.XLOOKUP(E1479&amp;"_"&amp;Saisie!H1480,'Réponses'!D:D,'Réponses'!C:C,"")</f>
        <v/>
      </c>
      <c r="H1479" s="26" t="str">
        <f>IF(G1479="","",_xlfn.XLOOKUP(G1479,'Réponses'!C:C,'Réponses'!F:F,"ERREUR PROCHAINE QUESTION"))</f>
        <v/>
      </c>
      <c r="I1479" s="26" t="str">
        <f>IF(H1479="","",_xlfn.XLOOKUP(H1479,Questions!$A:$A,Questions!$C:$C,"ERREUR TYPE"))</f>
        <v/>
      </c>
      <c r="J1479" s="26" t="str">
        <f>_xlfn.XLOOKUP(H1479&amp;"_"&amp;Saisie!J1480,'Réponses'!D:D,'Réponses'!C:C,"")</f>
        <v/>
      </c>
      <c r="K1479" s="26" t="str">
        <f>IF(J1479="","",_xlfn.XLOOKUP(J1479,'Réponses'!C:C,'Réponses'!F:F,"ERREUR PROCHAINE QUESTION"))</f>
        <v/>
      </c>
      <c r="L1479" s="26" t="str">
        <f>IF(K1479="","",_xlfn.XLOOKUP(K1479,Questions!$A:$A,Questions!$C:$C,"ERREUR TYPE"))</f>
        <v/>
      </c>
      <c r="M1479" s="26" t="str">
        <f>_xlfn.XLOOKUP(K1479&amp;"_"&amp;Saisie!L1480,'Réponses'!D:D,'Réponses'!C:C,"")</f>
        <v/>
      </c>
      <c r="N1479" s="26" t="str">
        <f>IF(M1479="","",_xlfn.XLOOKUP(M1479,'Réponses'!C:C,'Réponses'!F:F,"ERREUR PROCHAINE QUESTION"))</f>
        <v/>
      </c>
      <c r="O1479" s="26" t="str">
        <f>IF(N1479="","",_xlfn.XLOOKUP(N1479,Questions!$A:$A,Questions!$C:$C,"ERREUR TYPE"))</f>
        <v/>
      </c>
      <c r="P1479" s="26" t="str">
        <f>_xlfn.XLOOKUP(N1479&amp;"_"&amp;Saisie!N1480,'Réponses'!D:D,'Réponses'!C:C,"")</f>
        <v/>
      </c>
      <c r="Q1479" s="26" t="str">
        <f t="shared" si="24"/>
        <v/>
      </c>
    </row>
    <row r="1480" spans="1:17" x14ac:dyDescent="0.25">
      <c r="A1480" s="26" t="str">
        <f>IF(ISBLANK(Saisie!C1481),"",_xlfn.XLOOKUP(Saisie!C1481,Barème!A:A,Barème!F:F,"ERREUR CODE PRODUIT"))</f>
        <v/>
      </c>
      <c r="B1480" s="26" t="str">
        <f>IF(OR(A1480="08",MID(Saisie!C1481,4,4)="0804",MID(Saisie!C1481,4,4)="0907",A1480=""),"",_xlfn.XLOOKUP(A1480,Matériau!A:A,Matériau!C:C,"ERREUR MATERIAU"))</f>
        <v/>
      </c>
      <c r="C1480" s="26" t="str">
        <f>IF(B1480="","",_xlfn.XLOOKUP(B1480,Questions!A:A,Questions!C:C,""))</f>
        <v/>
      </c>
      <c r="D1480" s="26" t="str">
        <f>_xlfn.XLOOKUP(B1480&amp;"_"&amp;Saisie!F1481,'Réponses'!D:D,'Réponses'!C:C,"")</f>
        <v/>
      </c>
      <c r="E1480" s="26" t="str">
        <f>IF(D1480="","",_xlfn.XLOOKUP(D1480,'Réponses'!C:C,'Réponses'!F:F,"ERREUR PROCHAINE QUESTION"))</f>
        <v/>
      </c>
      <c r="F1480" s="26" t="str">
        <f>IF(E1480="","",_xlfn.XLOOKUP(E1480,Questions!$A:$A,Questions!$C:$C,"ERREUR TYPE"))</f>
        <v/>
      </c>
      <c r="G1480" s="26" t="str">
        <f>_xlfn.XLOOKUP(E1480&amp;"_"&amp;Saisie!H1481,'Réponses'!D:D,'Réponses'!C:C,"")</f>
        <v/>
      </c>
      <c r="H1480" s="26" t="str">
        <f>IF(G1480="","",_xlfn.XLOOKUP(G1480,'Réponses'!C:C,'Réponses'!F:F,"ERREUR PROCHAINE QUESTION"))</f>
        <v/>
      </c>
      <c r="I1480" s="26" t="str">
        <f>IF(H1480="","",_xlfn.XLOOKUP(H1480,Questions!$A:$A,Questions!$C:$C,"ERREUR TYPE"))</f>
        <v/>
      </c>
      <c r="J1480" s="26" t="str">
        <f>_xlfn.XLOOKUP(H1480&amp;"_"&amp;Saisie!J1481,'Réponses'!D:D,'Réponses'!C:C,"")</f>
        <v/>
      </c>
      <c r="K1480" s="26" t="str">
        <f>IF(J1480="","",_xlfn.XLOOKUP(J1480,'Réponses'!C:C,'Réponses'!F:F,"ERREUR PROCHAINE QUESTION"))</f>
        <v/>
      </c>
      <c r="L1480" s="26" t="str">
        <f>IF(K1480="","",_xlfn.XLOOKUP(K1480,Questions!$A:$A,Questions!$C:$C,"ERREUR TYPE"))</f>
        <v/>
      </c>
      <c r="M1480" s="26" t="str">
        <f>_xlfn.XLOOKUP(K1480&amp;"_"&amp;Saisie!L1481,'Réponses'!D:D,'Réponses'!C:C,"")</f>
        <v/>
      </c>
      <c r="N1480" s="26" t="str">
        <f>IF(M1480="","",_xlfn.XLOOKUP(M1480,'Réponses'!C:C,'Réponses'!F:F,"ERREUR PROCHAINE QUESTION"))</f>
        <v/>
      </c>
      <c r="O1480" s="26" t="str">
        <f>IF(N1480="","",_xlfn.XLOOKUP(N1480,Questions!$A:$A,Questions!$C:$C,"ERREUR TYPE"))</f>
        <v/>
      </c>
      <c r="P1480" s="26" t="str">
        <f>_xlfn.XLOOKUP(N1480&amp;"_"&amp;Saisie!N1481,'Réponses'!D:D,'Réponses'!C:C,"")</f>
        <v/>
      </c>
      <c r="Q1480" s="26" t="str">
        <f t="shared" si="24"/>
        <v/>
      </c>
    </row>
    <row r="1481" spans="1:17" x14ac:dyDescent="0.25">
      <c r="A1481" s="26" t="str">
        <f>IF(ISBLANK(Saisie!C1482),"",_xlfn.XLOOKUP(Saisie!C1482,Barème!A:A,Barème!F:F,"ERREUR CODE PRODUIT"))</f>
        <v/>
      </c>
      <c r="B1481" s="26" t="str">
        <f>IF(OR(A1481="08",MID(Saisie!C1482,4,4)="0804",MID(Saisie!C1482,4,4)="0907",A1481=""),"",_xlfn.XLOOKUP(A1481,Matériau!A:A,Matériau!C:C,"ERREUR MATERIAU"))</f>
        <v/>
      </c>
      <c r="C1481" s="26" t="str">
        <f>IF(B1481="","",_xlfn.XLOOKUP(B1481,Questions!A:A,Questions!C:C,""))</f>
        <v/>
      </c>
      <c r="D1481" s="26" t="str">
        <f>_xlfn.XLOOKUP(B1481&amp;"_"&amp;Saisie!F1482,'Réponses'!D:D,'Réponses'!C:C,"")</f>
        <v/>
      </c>
      <c r="E1481" s="26" t="str">
        <f>IF(D1481="","",_xlfn.XLOOKUP(D1481,'Réponses'!C:C,'Réponses'!F:F,"ERREUR PROCHAINE QUESTION"))</f>
        <v/>
      </c>
      <c r="F1481" s="26" t="str">
        <f>IF(E1481="","",_xlfn.XLOOKUP(E1481,Questions!$A:$A,Questions!$C:$C,"ERREUR TYPE"))</f>
        <v/>
      </c>
      <c r="G1481" s="26" t="str">
        <f>_xlfn.XLOOKUP(E1481&amp;"_"&amp;Saisie!H1482,'Réponses'!D:D,'Réponses'!C:C,"")</f>
        <v/>
      </c>
      <c r="H1481" s="26" t="str">
        <f>IF(G1481="","",_xlfn.XLOOKUP(G1481,'Réponses'!C:C,'Réponses'!F:F,"ERREUR PROCHAINE QUESTION"))</f>
        <v/>
      </c>
      <c r="I1481" s="26" t="str">
        <f>IF(H1481="","",_xlfn.XLOOKUP(H1481,Questions!$A:$A,Questions!$C:$C,"ERREUR TYPE"))</f>
        <v/>
      </c>
      <c r="J1481" s="26" t="str">
        <f>_xlfn.XLOOKUP(H1481&amp;"_"&amp;Saisie!J1482,'Réponses'!D:D,'Réponses'!C:C,"")</f>
        <v/>
      </c>
      <c r="K1481" s="26" t="str">
        <f>IF(J1481="","",_xlfn.XLOOKUP(J1481,'Réponses'!C:C,'Réponses'!F:F,"ERREUR PROCHAINE QUESTION"))</f>
        <v/>
      </c>
      <c r="L1481" s="26" t="str">
        <f>IF(K1481="","",_xlfn.XLOOKUP(K1481,Questions!$A:$A,Questions!$C:$C,"ERREUR TYPE"))</f>
        <v/>
      </c>
      <c r="M1481" s="26" t="str">
        <f>_xlfn.XLOOKUP(K1481&amp;"_"&amp;Saisie!L1482,'Réponses'!D:D,'Réponses'!C:C,"")</f>
        <v/>
      </c>
      <c r="N1481" s="26" t="str">
        <f>IF(M1481="","",_xlfn.XLOOKUP(M1481,'Réponses'!C:C,'Réponses'!F:F,"ERREUR PROCHAINE QUESTION"))</f>
        <v/>
      </c>
      <c r="O1481" s="26" t="str">
        <f>IF(N1481="","",_xlfn.XLOOKUP(N1481,Questions!$A:$A,Questions!$C:$C,"ERREUR TYPE"))</f>
        <v/>
      </c>
      <c r="P1481" s="26" t="str">
        <f>_xlfn.XLOOKUP(N1481&amp;"_"&amp;Saisie!N1482,'Réponses'!D:D,'Réponses'!C:C,"")</f>
        <v/>
      </c>
      <c r="Q1481" s="26" t="str">
        <f t="shared" si="24"/>
        <v/>
      </c>
    </row>
    <row r="1482" spans="1:17" x14ac:dyDescent="0.25">
      <c r="A1482" s="26" t="str">
        <f>IF(ISBLANK(Saisie!C1483),"",_xlfn.XLOOKUP(Saisie!C1483,Barème!A:A,Barème!F:F,"ERREUR CODE PRODUIT"))</f>
        <v/>
      </c>
      <c r="B1482" s="26" t="str">
        <f>IF(OR(A1482="08",MID(Saisie!C1483,4,4)="0804",MID(Saisie!C1483,4,4)="0907",A1482=""),"",_xlfn.XLOOKUP(A1482,Matériau!A:A,Matériau!C:C,"ERREUR MATERIAU"))</f>
        <v/>
      </c>
      <c r="C1482" s="26" t="str">
        <f>IF(B1482="","",_xlfn.XLOOKUP(B1482,Questions!A:A,Questions!C:C,""))</f>
        <v/>
      </c>
      <c r="D1482" s="26" t="str">
        <f>_xlfn.XLOOKUP(B1482&amp;"_"&amp;Saisie!F1483,'Réponses'!D:D,'Réponses'!C:C,"")</f>
        <v/>
      </c>
      <c r="E1482" s="26" t="str">
        <f>IF(D1482="","",_xlfn.XLOOKUP(D1482,'Réponses'!C:C,'Réponses'!F:F,"ERREUR PROCHAINE QUESTION"))</f>
        <v/>
      </c>
      <c r="F1482" s="26" t="str">
        <f>IF(E1482="","",_xlfn.XLOOKUP(E1482,Questions!$A:$A,Questions!$C:$C,"ERREUR TYPE"))</f>
        <v/>
      </c>
      <c r="G1482" s="26" t="str">
        <f>_xlfn.XLOOKUP(E1482&amp;"_"&amp;Saisie!H1483,'Réponses'!D:D,'Réponses'!C:C,"")</f>
        <v/>
      </c>
      <c r="H1482" s="26" t="str">
        <f>IF(G1482="","",_xlfn.XLOOKUP(G1482,'Réponses'!C:C,'Réponses'!F:F,"ERREUR PROCHAINE QUESTION"))</f>
        <v/>
      </c>
      <c r="I1482" s="26" t="str">
        <f>IF(H1482="","",_xlfn.XLOOKUP(H1482,Questions!$A:$A,Questions!$C:$C,"ERREUR TYPE"))</f>
        <v/>
      </c>
      <c r="J1482" s="26" t="str">
        <f>_xlfn.XLOOKUP(H1482&amp;"_"&amp;Saisie!J1483,'Réponses'!D:D,'Réponses'!C:C,"")</f>
        <v/>
      </c>
      <c r="K1482" s="26" t="str">
        <f>IF(J1482="","",_xlfn.XLOOKUP(J1482,'Réponses'!C:C,'Réponses'!F:F,"ERREUR PROCHAINE QUESTION"))</f>
        <v/>
      </c>
      <c r="L1482" s="26" t="str">
        <f>IF(K1482="","",_xlfn.XLOOKUP(K1482,Questions!$A:$A,Questions!$C:$C,"ERREUR TYPE"))</f>
        <v/>
      </c>
      <c r="M1482" s="26" t="str">
        <f>_xlfn.XLOOKUP(K1482&amp;"_"&amp;Saisie!L1483,'Réponses'!D:D,'Réponses'!C:C,"")</f>
        <v/>
      </c>
      <c r="N1482" s="26" t="str">
        <f>IF(M1482="","",_xlfn.XLOOKUP(M1482,'Réponses'!C:C,'Réponses'!F:F,"ERREUR PROCHAINE QUESTION"))</f>
        <v/>
      </c>
      <c r="O1482" s="26" t="str">
        <f>IF(N1482="","",_xlfn.XLOOKUP(N1482,Questions!$A:$A,Questions!$C:$C,"ERREUR TYPE"))</f>
        <v/>
      </c>
      <c r="P1482" s="26" t="str">
        <f>_xlfn.XLOOKUP(N1482&amp;"_"&amp;Saisie!N1483,'Réponses'!D:D,'Réponses'!C:C,"")</f>
        <v/>
      </c>
      <c r="Q1482" s="26" t="str">
        <f t="shared" si="24"/>
        <v/>
      </c>
    </row>
    <row r="1483" spans="1:17" x14ac:dyDescent="0.25">
      <c r="A1483" s="26" t="str">
        <f>IF(ISBLANK(Saisie!C1484),"",_xlfn.XLOOKUP(Saisie!C1484,Barème!A:A,Barème!F:F,"ERREUR CODE PRODUIT"))</f>
        <v/>
      </c>
      <c r="B1483" s="26" t="str">
        <f>IF(OR(A1483="08",MID(Saisie!C1484,4,4)="0804",MID(Saisie!C1484,4,4)="0907",A1483=""),"",_xlfn.XLOOKUP(A1483,Matériau!A:A,Matériau!C:C,"ERREUR MATERIAU"))</f>
        <v/>
      </c>
      <c r="C1483" s="26" t="str">
        <f>IF(B1483="","",_xlfn.XLOOKUP(B1483,Questions!A:A,Questions!C:C,""))</f>
        <v/>
      </c>
      <c r="D1483" s="26" t="str">
        <f>_xlfn.XLOOKUP(B1483&amp;"_"&amp;Saisie!F1484,'Réponses'!D:D,'Réponses'!C:C,"")</f>
        <v/>
      </c>
      <c r="E1483" s="26" t="str">
        <f>IF(D1483="","",_xlfn.XLOOKUP(D1483,'Réponses'!C:C,'Réponses'!F:F,"ERREUR PROCHAINE QUESTION"))</f>
        <v/>
      </c>
      <c r="F1483" s="26" t="str">
        <f>IF(E1483="","",_xlfn.XLOOKUP(E1483,Questions!$A:$A,Questions!$C:$C,"ERREUR TYPE"))</f>
        <v/>
      </c>
      <c r="G1483" s="26" t="str">
        <f>_xlfn.XLOOKUP(E1483&amp;"_"&amp;Saisie!H1484,'Réponses'!D:D,'Réponses'!C:C,"")</f>
        <v/>
      </c>
      <c r="H1483" s="26" t="str">
        <f>IF(G1483="","",_xlfn.XLOOKUP(G1483,'Réponses'!C:C,'Réponses'!F:F,"ERREUR PROCHAINE QUESTION"))</f>
        <v/>
      </c>
      <c r="I1483" s="26" t="str">
        <f>IF(H1483="","",_xlfn.XLOOKUP(H1483,Questions!$A:$A,Questions!$C:$C,"ERREUR TYPE"))</f>
        <v/>
      </c>
      <c r="J1483" s="26" t="str">
        <f>_xlfn.XLOOKUP(H1483&amp;"_"&amp;Saisie!J1484,'Réponses'!D:D,'Réponses'!C:C,"")</f>
        <v/>
      </c>
      <c r="K1483" s="26" t="str">
        <f>IF(J1483="","",_xlfn.XLOOKUP(J1483,'Réponses'!C:C,'Réponses'!F:F,"ERREUR PROCHAINE QUESTION"))</f>
        <v/>
      </c>
      <c r="L1483" s="26" t="str">
        <f>IF(K1483="","",_xlfn.XLOOKUP(K1483,Questions!$A:$A,Questions!$C:$C,"ERREUR TYPE"))</f>
        <v/>
      </c>
      <c r="M1483" s="26" t="str">
        <f>_xlfn.XLOOKUP(K1483&amp;"_"&amp;Saisie!L1484,'Réponses'!D:D,'Réponses'!C:C,"")</f>
        <v/>
      </c>
      <c r="N1483" s="26" t="str">
        <f>IF(M1483="","",_xlfn.XLOOKUP(M1483,'Réponses'!C:C,'Réponses'!F:F,"ERREUR PROCHAINE QUESTION"))</f>
        <v/>
      </c>
      <c r="O1483" s="26" t="str">
        <f>IF(N1483="","",_xlfn.XLOOKUP(N1483,Questions!$A:$A,Questions!$C:$C,"ERREUR TYPE"))</f>
        <v/>
      </c>
      <c r="P1483" s="26" t="str">
        <f>_xlfn.XLOOKUP(N1483&amp;"_"&amp;Saisie!N1484,'Réponses'!D:D,'Réponses'!C:C,"")</f>
        <v/>
      </c>
      <c r="Q1483" s="26" t="str">
        <f t="shared" si="24"/>
        <v/>
      </c>
    </row>
    <row r="1484" spans="1:17" x14ac:dyDescent="0.25">
      <c r="A1484" s="26" t="str">
        <f>IF(ISBLANK(Saisie!C1485),"",_xlfn.XLOOKUP(Saisie!C1485,Barème!A:A,Barème!F:F,"ERREUR CODE PRODUIT"))</f>
        <v/>
      </c>
      <c r="B1484" s="26" t="str">
        <f>IF(OR(A1484="08",MID(Saisie!C1485,4,4)="0804",MID(Saisie!C1485,4,4)="0907",A1484=""),"",_xlfn.XLOOKUP(A1484,Matériau!A:A,Matériau!C:C,"ERREUR MATERIAU"))</f>
        <v/>
      </c>
      <c r="C1484" s="26" t="str">
        <f>IF(B1484="","",_xlfn.XLOOKUP(B1484,Questions!A:A,Questions!C:C,""))</f>
        <v/>
      </c>
      <c r="D1484" s="26" t="str">
        <f>_xlfn.XLOOKUP(B1484&amp;"_"&amp;Saisie!F1485,'Réponses'!D:D,'Réponses'!C:C,"")</f>
        <v/>
      </c>
      <c r="E1484" s="26" t="str">
        <f>IF(D1484="","",_xlfn.XLOOKUP(D1484,'Réponses'!C:C,'Réponses'!F:F,"ERREUR PROCHAINE QUESTION"))</f>
        <v/>
      </c>
      <c r="F1484" s="26" t="str">
        <f>IF(E1484="","",_xlfn.XLOOKUP(E1484,Questions!$A:$A,Questions!$C:$C,"ERREUR TYPE"))</f>
        <v/>
      </c>
      <c r="G1484" s="26" t="str">
        <f>_xlfn.XLOOKUP(E1484&amp;"_"&amp;Saisie!H1485,'Réponses'!D:D,'Réponses'!C:C,"")</f>
        <v/>
      </c>
      <c r="H1484" s="26" t="str">
        <f>IF(G1484="","",_xlfn.XLOOKUP(G1484,'Réponses'!C:C,'Réponses'!F:F,"ERREUR PROCHAINE QUESTION"))</f>
        <v/>
      </c>
      <c r="I1484" s="26" t="str">
        <f>IF(H1484="","",_xlfn.XLOOKUP(H1484,Questions!$A:$A,Questions!$C:$C,"ERREUR TYPE"))</f>
        <v/>
      </c>
      <c r="J1484" s="26" t="str">
        <f>_xlfn.XLOOKUP(H1484&amp;"_"&amp;Saisie!J1485,'Réponses'!D:D,'Réponses'!C:C,"")</f>
        <v/>
      </c>
      <c r="K1484" s="26" t="str">
        <f>IF(J1484="","",_xlfn.XLOOKUP(J1484,'Réponses'!C:C,'Réponses'!F:F,"ERREUR PROCHAINE QUESTION"))</f>
        <v/>
      </c>
      <c r="L1484" s="26" t="str">
        <f>IF(K1484="","",_xlfn.XLOOKUP(K1484,Questions!$A:$A,Questions!$C:$C,"ERREUR TYPE"))</f>
        <v/>
      </c>
      <c r="M1484" s="26" t="str">
        <f>_xlfn.XLOOKUP(K1484&amp;"_"&amp;Saisie!L1485,'Réponses'!D:D,'Réponses'!C:C,"")</f>
        <v/>
      </c>
      <c r="N1484" s="26" t="str">
        <f>IF(M1484="","",_xlfn.XLOOKUP(M1484,'Réponses'!C:C,'Réponses'!F:F,"ERREUR PROCHAINE QUESTION"))</f>
        <v/>
      </c>
      <c r="O1484" s="26" t="str">
        <f>IF(N1484="","",_xlfn.XLOOKUP(N1484,Questions!$A:$A,Questions!$C:$C,"ERREUR TYPE"))</f>
        <v/>
      </c>
      <c r="P1484" s="26" t="str">
        <f>_xlfn.XLOOKUP(N1484&amp;"_"&amp;Saisie!N1485,'Réponses'!D:D,'Réponses'!C:C,"")</f>
        <v/>
      </c>
      <c r="Q1484" s="26" t="str">
        <f t="shared" si="24"/>
        <v/>
      </c>
    </row>
    <row r="1485" spans="1:17" x14ac:dyDescent="0.25">
      <c r="A1485" s="26" t="str">
        <f>IF(ISBLANK(Saisie!C1486),"",_xlfn.XLOOKUP(Saisie!C1486,Barème!A:A,Barème!F:F,"ERREUR CODE PRODUIT"))</f>
        <v/>
      </c>
      <c r="B1485" s="26" t="str">
        <f>IF(OR(A1485="08",MID(Saisie!C1486,4,4)="0804",MID(Saisie!C1486,4,4)="0907",A1485=""),"",_xlfn.XLOOKUP(A1485,Matériau!A:A,Matériau!C:C,"ERREUR MATERIAU"))</f>
        <v/>
      </c>
      <c r="C1485" s="26" t="str">
        <f>IF(B1485="","",_xlfn.XLOOKUP(B1485,Questions!A:A,Questions!C:C,""))</f>
        <v/>
      </c>
      <c r="D1485" s="26" t="str">
        <f>_xlfn.XLOOKUP(B1485&amp;"_"&amp;Saisie!F1486,'Réponses'!D:D,'Réponses'!C:C,"")</f>
        <v/>
      </c>
      <c r="E1485" s="26" t="str">
        <f>IF(D1485="","",_xlfn.XLOOKUP(D1485,'Réponses'!C:C,'Réponses'!F:F,"ERREUR PROCHAINE QUESTION"))</f>
        <v/>
      </c>
      <c r="F1485" s="26" t="str">
        <f>IF(E1485="","",_xlfn.XLOOKUP(E1485,Questions!$A:$A,Questions!$C:$C,"ERREUR TYPE"))</f>
        <v/>
      </c>
      <c r="G1485" s="26" t="str">
        <f>_xlfn.XLOOKUP(E1485&amp;"_"&amp;Saisie!H1486,'Réponses'!D:D,'Réponses'!C:C,"")</f>
        <v/>
      </c>
      <c r="H1485" s="26" t="str">
        <f>IF(G1485="","",_xlfn.XLOOKUP(G1485,'Réponses'!C:C,'Réponses'!F:F,"ERREUR PROCHAINE QUESTION"))</f>
        <v/>
      </c>
      <c r="I1485" s="26" t="str">
        <f>IF(H1485="","",_xlfn.XLOOKUP(H1485,Questions!$A:$A,Questions!$C:$C,"ERREUR TYPE"))</f>
        <v/>
      </c>
      <c r="J1485" s="26" t="str">
        <f>_xlfn.XLOOKUP(H1485&amp;"_"&amp;Saisie!J1486,'Réponses'!D:D,'Réponses'!C:C,"")</f>
        <v/>
      </c>
      <c r="K1485" s="26" t="str">
        <f>IF(J1485="","",_xlfn.XLOOKUP(J1485,'Réponses'!C:C,'Réponses'!F:F,"ERREUR PROCHAINE QUESTION"))</f>
        <v/>
      </c>
      <c r="L1485" s="26" t="str">
        <f>IF(K1485="","",_xlfn.XLOOKUP(K1485,Questions!$A:$A,Questions!$C:$C,"ERREUR TYPE"))</f>
        <v/>
      </c>
      <c r="M1485" s="26" t="str">
        <f>_xlfn.XLOOKUP(K1485&amp;"_"&amp;Saisie!L1486,'Réponses'!D:D,'Réponses'!C:C,"")</f>
        <v/>
      </c>
      <c r="N1485" s="26" t="str">
        <f>IF(M1485="","",_xlfn.XLOOKUP(M1485,'Réponses'!C:C,'Réponses'!F:F,"ERREUR PROCHAINE QUESTION"))</f>
        <v/>
      </c>
      <c r="O1485" s="26" t="str">
        <f>IF(N1485="","",_xlfn.XLOOKUP(N1485,Questions!$A:$A,Questions!$C:$C,"ERREUR TYPE"))</f>
        <v/>
      </c>
      <c r="P1485" s="26" t="str">
        <f>_xlfn.XLOOKUP(N1485&amp;"_"&amp;Saisie!N1486,'Réponses'!D:D,'Réponses'!C:C,"")</f>
        <v/>
      </c>
      <c r="Q1485" s="26" t="str">
        <f t="shared" si="24"/>
        <v/>
      </c>
    </row>
    <row r="1486" spans="1:17" x14ac:dyDescent="0.25">
      <c r="A1486" s="26" t="str">
        <f>IF(ISBLANK(Saisie!C1487),"",_xlfn.XLOOKUP(Saisie!C1487,Barème!A:A,Barème!F:F,"ERREUR CODE PRODUIT"))</f>
        <v/>
      </c>
      <c r="B1486" s="26" t="str">
        <f>IF(OR(A1486="08",MID(Saisie!C1487,4,4)="0804",MID(Saisie!C1487,4,4)="0907",A1486=""),"",_xlfn.XLOOKUP(A1486,Matériau!A:A,Matériau!C:C,"ERREUR MATERIAU"))</f>
        <v/>
      </c>
      <c r="C1486" s="26" t="str">
        <f>IF(B1486="","",_xlfn.XLOOKUP(B1486,Questions!A:A,Questions!C:C,""))</f>
        <v/>
      </c>
      <c r="D1486" s="26" t="str">
        <f>_xlfn.XLOOKUP(B1486&amp;"_"&amp;Saisie!F1487,'Réponses'!D:D,'Réponses'!C:C,"")</f>
        <v/>
      </c>
      <c r="E1486" s="26" t="str">
        <f>IF(D1486="","",_xlfn.XLOOKUP(D1486,'Réponses'!C:C,'Réponses'!F:F,"ERREUR PROCHAINE QUESTION"))</f>
        <v/>
      </c>
      <c r="F1486" s="26" t="str">
        <f>IF(E1486="","",_xlfn.XLOOKUP(E1486,Questions!$A:$A,Questions!$C:$C,"ERREUR TYPE"))</f>
        <v/>
      </c>
      <c r="G1486" s="26" t="str">
        <f>_xlfn.XLOOKUP(E1486&amp;"_"&amp;Saisie!H1487,'Réponses'!D:D,'Réponses'!C:C,"")</f>
        <v/>
      </c>
      <c r="H1486" s="26" t="str">
        <f>IF(G1486="","",_xlfn.XLOOKUP(G1486,'Réponses'!C:C,'Réponses'!F:F,"ERREUR PROCHAINE QUESTION"))</f>
        <v/>
      </c>
      <c r="I1486" s="26" t="str">
        <f>IF(H1486="","",_xlfn.XLOOKUP(H1486,Questions!$A:$A,Questions!$C:$C,"ERREUR TYPE"))</f>
        <v/>
      </c>
      <c r="J1486" s="26" t="str">
        <f>_xlfn.XLOOKUP(H1486&amp;"_"&amp;Saisie!J1487,'Réponses'!D:D,'Réponses'!C:C,"")</f>
        <v/>
      </c>
      <c r="K1486" s="26" t="str">
        <f>IF(J1486="","",_xlfn.XLOOKUP(J1486,'Réponses'!C:C,'Réponses'!F:F,"ERREUR PROCHAINE QUESTION"))</f>
        <v/>
      </c>
      <c r="L1486" s="26" t="str">
        <f>IF(K1486="","",_xlfn.XLOOKUP(K1486,Questions!$A:$A,Questions!$C:$C,"ERREUR TYPE"))</f>
        <v/>
      </c>
      <c r="M1486" s="26" t="str">
        <f>_xlfn.XLOOKUP(K1486&amp;"_"&amp;Saisie!L1487,'Réponses'!D:D,'Réponses'!C:C,"")</f>
        <v/>
      </c>
      <c r="N1486" s="26" t="str">
        <f>IF(M1486="","",_xlfn.XLOOKUP(M1486,'Réponses'!C:C,'Réponses'!F:F,"ERREUR PROCHAINE QUESTION"))</f>
        <v/>
      </c>
      <c r="O1486" s="26" t="str">
        <f>IF(N1486="","",_xlfn.XLOOKUP(N1486,Questions!$A:$A,Questions!$C:$C,"ERREUR TYPE"))</f>
        <v/>
      </c>
      <c r="P1486" s="26" t="str">
        <f>_xlfn.XLOOKUP(N1486&amp;"_"&amp;Saisie!N1487,'Réponses'!D:D,'Réponses'!C:C,"")</f>
        <v/>
      </c>
      <c r="Q1486" s="26" t="str">
        <f t="shared" si="24"/>
        <v/>
      </c>
    </row>
    <row r="1487" spans="1:17" x14ac:dyDescent="0.25">
      <c r="A1487" s="26" t="str">
        <f>IF(ISBLANK(Saisie!C1488),"",_xlfn.XLOOKUP(Saisie!C1488,Barème!A:A,Barème!F:F,"ERREUR CODE PRODUIT"))</f>
        <v/>
      </c>
      <c r="B1487" s="26" t="str">
        <f>IF(OR(A1487="08",MID(Saisie!C1488,4,4)="0804",MID(Saisie!C1488,4,4)="0907",A1487=""),"",_xlfn.XLOOKUP(A1487,Matériau!A:A,Matériau!C:C,"ERREUR MATERIAU"))</f>
        <v/>
      </c>
      <c r="C1487" s="26" t="str">
        <f>IF(B1487="","",_xlfn.XLOOKUP(B1487,Questions!A:A,Questions!C:C,""))</f>
        <v/>
      </c>
      <c r="D1487" s="26" t="str">
        <f>_xlfn.XLOOKUP(B1487&amp;"_"&amp;Saisie!F1488,'Réponses'!D:D,'Réponses'!C:C,"")</f>
        <v/>
      </c>
      <c r="E1487" s="26" t="str">
        <f>IF(D1487="","",_xlfn.XLOOKUP(D1487,'Réponses'!C:C,'Réponses'!F:F,"ERREUR PROCHAINE QUESTION"))</f>
        <v/>
      </c>
      <c r="F1487" s="26" t="str">
        <f>IF(E1487="","",_xlfn.XLOOKUP(E1487,Questions!$A:$A,Questions!$C:$C,"ERREUR TYPE"))</f>
        <v/>
      </c>
      <c r="G1487" s="26" t="str">
        <f>_xlfn.XLOOKUP(E1487&amp;"_"&amp;Saisie!H1488,'Réponses'!D:D,'Réponses'!C:C,"")</f>
        <v/>
      </c>
      <c r="H1487" s="26" t="str">
        <f>IF(G1487="","",_xlfn.XLOOKUP(G1487,'Réponses'!C:C,'Réponses'!F:F,"ERREUR PROCHAINE QUESTION"))</f>
        <v/>
      </c>
      <c r="I1487" s="26" t="str">
        <f>IF(H1487="","",_xlfn.XLOOKUP(H1487,Questions!$A:$A,Questions!$C:$C,"ERREUR TYPE"))</f>
        <v/>
      </c>
      <c r="J1487" s="26" t="str">
        <f>_xlfn.XLOOKUP(H1487&amp;"_"&amp;Saisie!J1488,'Réponses'!D:D,'Réponses'!C:C,"")</f>
        <v/>
      </c>
      <c r="K1487" s="26" t="str">
        <f>IF(J1487="","",_xlfn.XLOOKUP(J1487,'Réponses'!C:C,'Réponses'!F:F,"ERREUR PROCHAINE QUESTION"))</f>
        <v/>
      </c>
      <c r="L1487" s="26" t="str">
        <f>IF(K1487="","",_xlfn.XLOOKUP(K1487,Questions!$A:$A,Questions!$C:$C,"ERREUR TYPE"))</f>
        <v/>
      </c>
      <c r="M1487" s="26" t="str">
        <f>_xlfn.XLOOKUP(K1487&amp;"_"&amp;Saisie!L1488,'Réponses'!D:D,'Réponses'!C:C,"")</f>
        <v/>
      </c>
      <c r="N1487" s="26" t="str">
        <f>IF(M1487="","",_xlfn.XLOOKUP(M1487,'Réponses'!C:C,'Réponses'!F:F,"ERREUR PROCHAINE QUESTION"))</f>
        <v/>
      </c>
      <c r="O1487" s="26" t="str">
        <f>IF(N1487="","",_xlfn.XLOOKUP(N1487,Questions!$A:$A,Questions!$C:$C,"ERREUR TYPE"))</f>
        <v/>
      </c>
      <c r="P1487" s="26" t="str">
        <f>_xlfn.XLOOKUP(N1487&amp;"_"&amp;Saisie!N1488,'Réponses'!D:D,'Réponses'!C:C,"")</f>
        <v/>
      </c>
      <c r="Q1487" s="26" t="str">
        <f t="shared" si="24"/>
        <v/>
      </c>
    </row>
    <row r="1488" spans="1:17" x14ac:dyDescent="0.25">
      <c r="A1488" s="26" t="str">
        <f>IF(ISBLANK(Saisie!C1489),"",_xlfn.XLOOKUP(Saisie!C1489,Barème!A:A,Barème!F:F,"ERREUR CODE PRODUIT"))</f>
        <v/>
      </c>
      <c r="B1488" s="26" t="str">
        <f>IF(OR(A1488="08",MID(Saisie!C1489,4,4)="0804",MID(Saisie!C1489,4,4)="0907",A1488=""),"",_xlfn.XLOOKUP(A1488,Matériau!A:A,Matériau!C:C,"ERREUR MATERIAU"))</f>
        <v/>
      </c>
      <c r="C1488" s="26" t="str">
        <f>IF(B1488="","",_xlfn.XLOOKUP(B1488,Questions!A:A,Questions!C:C,""))</f>
        <v/>
      </c>
      <c r="D1488" s="26" t="str">
        <f>_xlfn.XLOOKUP(B1488&amp;"_"&amp;Saisie!F1489,'Réponses'!D:D,'Réponses'!C:C,"")</f>
        <v/>
      </c>
      <c r="E1488" s="26" t="str">
        <f>IF(D1488="","",_xlfn.XLOOKUP(D1488,'Réponses'!C:C,'Réponses'!F:F,"ERREUR PROCHAINE QUESTION"))</f>
        <v/>
      </c>
      <c r="F1488" s="26" t="str">
        <f>IF(E1488="","",_xlfn.XLOOKUP(E1488,Questions!$A:$A,Questions!$C:$C,"ERREUR TYPE"))</f>
        <v/>
      </c>
      <c r="G1488" s="26" t="str">
        <f>_xlfn.XLOOKUP(E1488&amp;"_"&amp;Saisie!H1489,'Réponses'!D:D,'Réponses'!C:C,"")</f>
        <v/>
      </c>
      <c r="H1488" s="26" t="str">
        <f>IF(G1488="","",_xlfn.XLOOKUP(G1488,'Réponses'!C:C,'Réponses'!F:F,"ERREUR PROCHAINE QUESTION"))</f>
        <v/>
      </c>
      <c r="I1488" s="26" t="str">
        <f>IF(H1488="","",_xlfn.XLOOKUP(H1488,Questions!$A:$A,Questions!$C:$C,"ERREUR TYPE"))</f>
        <v/>
      </c>
      <c r="J1488" s="26" t="str">
        <f>_xlfn.XLOOKUP(H1488&amp;"_"&amp;Saisie!J1489,'Réponses'!D:D,'Réponses'!C:C,"")</f>
        <v/>
      </c>
      <c r="K1488" s="26" t="str">
        <f>IF(J1488="","",_xlfn.XLOOKUP(J1488,'Réponses'!C:C,'Réponses'!F:F,"ERREUR PROCHAINE QUESTION"))</f>
        <v/>
      </c>
      <c r="L1488" s="26" t="str">
        <f>IF(K1488="","",_xlfn.XLOOKUP(K1488,Questions!$A:$A,Questions!$C:$C,"ERREUR TYPE"))</f>
        <v/>
      </c>
      <c r="M1488" s="26" t="str">
        <f>_xlfn.XLOOKUP(K1488&amp;"_"&amp;Saisie!L1489,'Réponses'!D:D,'Réponses'!C:C,"")</f>
        <v/>
      </c>
      <c r="N1488" s="26" t="str">
        <f>IF(M1488="","",_xlfn.XLOOKUP(M1488,'Réponses'!C:C,'Réponses'!F:F,"ERREUR PROCHAINE QUESTION"))</f>
        <v/>
      </c>
      <c r="O1488" s="26" t="str">
        <f>IF(N1488="","",_xlfn.XLOOKUP(N1488,Questions!$A:$A,Questions!$C:$C,"ERREUR TYPE"))</f>
        <v/>
      </c>
      <c r="P1488" s="26" t="str">
        <f>_xlfn.XLOOKUP(N1488&amp;"_"&amp;Saisie!N1489,'Réponses'!D:D,'Réponses'!C:C,"")</f>
        <v/>
      </c>
      <c r="Q1488" s="26" t="str">
        <f t="shared" si="24"/>
        <v/>
      </c>
    </row>
    <row r="1489" spans="1:17" x14ac:dyDescent="0.25">
      <c r="A1489" s="26" t="str">
        <f>IF(ISBLANK(Saisie!C1490),"",_xlfn.XLOOKUP(Saisie!C1490,Barème!A:A,Barème!F:F,"ERREUR CODE PRODUIT"))</f>
        <v/>
      </c>
      <c r="B1489" s="26" t="str">
        <f>IF(OR(A1489="08",MID(Saisie!C1490,4,4)="0804",MID(Saisie!C1490,4,4)="0907",A1489=""),"",_xlfn.XLOOKUP(A1489,Matériau!A:A,Matériau!C:C,"ERREUR MATERIAU"))</f>
        <v/>
      </c>
      <c r="C1489" s="26" t="str">
        <f>IF(B1489="","",_xlfn.XLOOKUP(B1489,Questions!A:A,Questions!C:C,""))</f>
        <v/>
      </c>
      <c r="D1489" s="26" t="str">
        <f>_xlfn.XLOOKUP(B1489&amp;"_"&amp;Saisie!F1490,'Réponses'!D:D,'Réponses'!C:C,"")</f>
        <v/>
      </c>
      <c r="E1489" s="26" t="str">
        <f>IF(D1489="","",_xlfn.XLOOKUP(D1489,'Réponses'!C:C,'Réponses'!F:F,"ERREUR PROCHAINE QUESTION"))</f>
        <v/>
      </c>
      <c r="F1489" s="26" t="str">
        <f>IF(E1489="","",_xlfn.XLOOKUP(E1489,Questions!$A:$A,Questions!$C:$C,"ERREUR TYPE"))</f>
        <v/>
      </c>
      <c r="G1489" s="26" t="str">
        <f>_xlfn.XLOOKUP(E1489&amp;"_"&amp;Saisie!H1490,'Réponses'!D:D,'Réponses'!C:C,"")</f>
        <v/>
      </c>
      <c r="H1489" s="26" t="str">
        <f>IF(G1489="","",_xlfn.XLOOKUP(G1489,'Réponses'!C:C,'Réponses'!F:F,"ERREUR PROCHAINE QUESTION"))</f>
        <v/>
      </c>
      <c r="I1489" s="26" t="str">
        <f>IF(H1489="","",_xlfn.XLOOKUP(H1489,Questions!$A:$A,Questions!$C:$C,"ERREUR TYPE"))</f>
        <v/>
      </c>
      <c r="J1489" s="26" t="str">
        <f>_xlfn.XLOOKUP(H1489&amp;"_"&amp;Saisie!J1490,'Réponses'!D:D,'Réponses'!C:C,"")</f>
        <v/>
      </c>
      <c r="K1489" s="26" t="str">
        <f>IF(J1489="","",_xlfn.XLOOKUP(J1489,'Réponses'!C:C,'Réponses'!F:F,"ERREUR PROCHAINE QUESTION"))</f>
        <v/>
      </c>
      <c r="L1489" s="26" t="str">
        <f>IF(K1489="","",_xlfn.XLOOKUP(K1489,Questions!$A:$A,Questions!$C:$C,"ERREUR TYPE"))</f>
        <v/>
      </c>
      <c r="M1489" s="26" t="str">
        <f>_xlfn.XLOOKUP(K1489&amp;"_"&amp;Saisie!L1490,'Réponses'!D:D,'Réponses'!C:C,"")</f>
        <v/>
      </c>
      <c r="N1489" s="26" t="str">
        <f>IF(M1489="","",_xlfn.XLOOKUP(M1489,'Réponses'!C:C,'Réponses'!F:F,"ERREUR PROCHAINE QUESTION"))</f>
        <v/>
      </c>
      <c r="O1489" s="26" t="str">
        <f>IF(N1489="","",_xlfn.XLOOKUP(N1489,Questions!$A:$A,Questions!$C:$C,"ERREUR TYPE"))</f>
        <v/>
      </c>
      <c r="P1489" s="26" t="str">
        <f>_xlfn.XLOOKUP(N1489&amp;"_"&amp;Saisie!N1490,'Réponses'!D:D,'Réponses'!C:C,"")</f>
        <v/>
      </c>
      <c r="Q1489" s="26" t="str">
        <f t="shared" si="24"/>
        <v/>
      </c>
    </row>
    <row r="1490" spans="1:17" x14ac:dyDescent="0.25">
      <c r="A1490" s="26" t="str">
        <f>IF(ISBLANK(Saisie!C1491),"",_xlfn.XLOOKUP(Saisie!C1491,Barème!A:A,Barème!F:F,"ERREUR CODE PRODUIT"))</f>
        <v/>
      </c>
      <c r="B1490" s="26" t="str">
        <f>IF(OR(A1490="08",MID(Saisie!C1491,4,4)="0804",MID(Saisie!C1491,4,4)="0907",A1490=""),"",_xlfn.XLOOKUP(A1490,Matériau!A:A,Matériau!C:C,"ERREUR MATERIAU"))</f>
        <v/>
      </c>
      <c r="C1490" s="26" t="str">
        <f>IF(B1490="","",_xlfn.XLOOKUP(B1490,Questions!A:A,Questions!C:C,""))</f>
        <v/>
      </c>
      <c r="D1490" s="26" t="str">
        <f>_xlfn.XLOOKUP(B1490&amp;"_"&amp;Saisie!F1491,'Réponses'!D:D,'Réponses'!C:C,"")</f>
        <v/>
      </c>
      <c r="E1490" s="26" t="str">
        <f>IF(D1490="","",_xlfn.XLOOKUP(D1490,'Réponses'!C:C,'Réponses'!F:F,"ERREUR PROCHAINE QUESTION"))</f>
        <v/>
      </c>
      <c r="F1490" s="26" t="str">
        <f>IF(E1490="","",_xlfn.XLOOKUP(E1490,Questions!$A:$A,Questions!$C:$C,"ERREUR TYPE"))</f>
        <v/>
      </c>
      <c r="G1490" s="26" t="str">
        <f>_xlfn.XLOOKUP(E1490&amp;"_"&amp;Saisie!H1491,'Réponses'!D:D,'Réponses'!C:C,"")</f>
        <v/>
      </c>
      <c r="H1490" s="26" t="str">
        <f>IF(G1490="","",_xlfn.XLOOKUP(G1490,'Réponses'!C:C,'Réponses'!F:F,"ERREUR PROCHAINE QUESTION"))</f>
        <v/>
      </c>
      <c r="I1490" s="26" t="str">
        <f>IF(H1490="","",_xlfn.XLOOKUP(H1490,Questions!$A:$A,Questions!$C:$C,"ERREUR TYPE"))</f>
        <v/>
      </c>
      <c r="J1490" s="26" t="str">
        <f>_xlfn.XLOOKUP(H1490&amp;"_"&amp;Saisie!J1491,'Réponses'!D:D,'Réponses'!C:C,"")</f>
        <v/>
      </c>
      <c r="K1490" s="26" t="str">
        <f>IF(J1490="","",_xlfn.XLOOKUP(J1490,'Réponses'!C:C,'Réponses'!F:F,"ERREUR PROCHAINE QUESTION"))</f>
        <v/>
      </c>
      <c r="L1490" s="26" t="str">
        <f>IF(K1490="","",_xlfn.XLOOKUP(K1490,Questions!$A:$A,Questions!$C:$C,"ERREUR TYPE"))</f>
        <v/>
      </c>
      <c r="M1490" s="26" t="str">
        <f>_xlfn.XLOOKUP(K1490&amp;"_"&amp;Saisie!L1491,'Réponses'!D:D,'Réponses'!C:C,"")</f>
        <v/>
      </c>
      <c r="N1490" s="26" t="str">
        <f>IF(M1490="","",_xlfn.XLOOKUP(M1490,'Réponses'!C:C,'Réponses'!F:F,"ERREUR PROCHAINE QUESTION"))</f>
        <v/>
      </c>
      <c r="O1490" s="26" t="str">
        <f>IF(N1490="","",_xlfn.XLOOKUP(N1490,Questions!$A:$A,Questions!$C:$C,"ERREUR TYPE"))</f>
        <v/>
      </c>
      <c r="P1490" s="26" t="str">
        <f>_xlfn.XLOOKUP(N1490&amp;"_"&amp;Saisie!N1491,'Réponses'!D:D,'Réponses'!C:C,"")</f>
        <v/>
      </c>
      <c r="Q1490" s="26" t="str">
        <f t="shared" si="24"/>
        <v/>
      </c>
    </row>
    <row r="1491" spans="1:17" x14ac:dyDescent="0.25">
      <c r="A1491" s="26" t="str">
        <f>IF(ISBLANK(Saisie!C1492),"",_xlfn.XLOOKUP(Saisie!C1492,Barème!A:A,Barème!F:F,"ERREUR CODE PRODUIT"))</f>
        <v/>
      </c>
      <c r="B1491" s="26" t="str">
        <f>IF(OR(A1491="08",MID(Saisie!C1492,4,4)="0804",MID(Saisie!C1492,4,4)="0907",A1491=""),"",_xlfn.XLOOKUP(A1491,Matériau!A:A,Matériau!C:C,"ERREUR MATERIAU"))</f>
        <v/>
      </c>
      <c r="C1491" s="26" t="str">
        <f>IF(B1491="","",_xlfn.XLOOKUP(B1491,Questions!A:A,Questions!C:C,""))</f>
        <v/>
      </c>
      <c r="D1491" s="26" t="str">
        <f>_xlfn.XLOOKUP(B1491&amp;"_"&amp;Saisie!F1492,'Réponses'!D:D,'Réponses'!C:C,"")</f>
        <v/>
      </c>
      <c r="E1491" s="26" t="str">
        <f>IF(D1491="","",_xlfn.XLOOKUP(D1491,'Réponses'!C:C,'Réponses'!F:F,"ERREUR PROCHAINE QUESTION"))</f>
        <v/>
      </c>
      <c r="F1491" s="26" t="str">
        <f>IF(E1491="","",_xlfn.XLOOKUP(E1491,Questions!$A:$A,Questions!$C:$C,"ERREUR TYPE"))</f>
        <v/>
      </c>
      <c r="G1491" s="26" t="str">
        <f>_xlfn.XLOOKUP(E1491&amp;"_"&amp;Saisie!H1492,'Réponses'!D:D,'Réponses'!C:C,"")</f>
        <v/>
      </c>
      <c r="H1491" s="26" t="str">
        <f>IF(G1491="","",_xlfn.XLOOKUP(G1491,'Réponses'!C:C,'Réponses'!F:F,"ERREUR PROCHAINE QUESTION"))</f>
        <v/>
      </c>
      <c r="I1491" s="26" t="str">
        <f>IF(H1491="","",_xlfn.XLOOKUP(H1491,Questions!$A:$A,Questions!$C:$C,"ERREUR TYPE"))</f>
        <v/>
      </c>
      <c r="J1491" s="26" t="str">
        <f>_xlfn.XLOOKUP(H1491&amp;"_"&amp;Saisie!J1492,'Réponses'!D:D,'Réponses'!C:C,"")</f>
        <v/>
      </c>
      <c r="K1491" s="26" t="str">
        <f>IF(J1491="","",_xlfn.XLOOKUP(J1491,'Réponses'!C:C,'Réponses'!F:F,"ERREUR PROCHAINE QUESTION"))</f>
        <v/>
      </c>
      <c r="L1491" s="26" t="str">
        <f>IF(K1491="","",_xlfn.XLOOKUP(K1491,Questions!$A:$A,Questions!$C:$C,"ERREUR TYPE"))</f>
        <v/>
      </c>
      <c r="M1491" s="26" t="str">
        <f>_xlfn.XLOOKUP(K1491&amp;"_"&amp;Saisie!L1492,'Réponses'!D:D,'Réponses'!C:C,"")</f>
        <v/>
      </c>
      <c r="N1491" s="26" t="str">
        <f>IF(M1491="","",_xlfn.XLOOKUP(M1491,'Réponses'!C:C,'Réponses'!F:F,"ERREUR PROCHAINE QUESTION"))</f>
        <v/>
      </c>
      <c r="O1491" s="26" t="str">
        <f>IF(N1491="","",_xlfn.XLOOKUP(N1491,Questions!$A:$A,Questions!$C:$C,"ERREUR TYPE"))</f>
        <v/>
      </c>
      <c r="P1491" s="26" t="str">
        <f>_xlfn.XLOOKUP(N1491&amp;"_"&amp;Saisie!N1492,'Réponses'!D:D,'Réponses'!C:C,"")</f>
        <v/>
      </c>
      <c r="Q1491" s="26" t="str">
        <f t="shared" si="24"/>
        <v/>
      </c>
    </row>
    <row r="1492" spans="1:17" x14ac:dyDescent="0.25">
      <c r="A1492" s="26" t="str">
        <f>IF(ISBLANK(Saisie!C1493),"",_xlfn.XLOOKUP(Saisie!C1493,Barème!A:A,Barème!F:F,"ERREUR CODE PRODUIT"))</f>
        <v/>
      </c>
      <c r="B1492" s="26" t="str">
        <f>IF(OR(A1492="08",MID(Saisie!C1493,4,4)="0804",MID(Saisie!C1493,4,4)="0907",A1492=""),"",_xlfn.XLOOKUP(A1492,Matériau!A:A,Matériau!C:C,"ERREUR MATERIAU"))</f>
        <v/>
      </c>
      <c r="C1492" s="26" t="str">
        <f>IF(B1492="","",_xlfn.XLOOKUP(B1492,Questions!A:A,Questions!C:C,""))</f>
        <v/>
      </c>
      <c r="D1492" s="26" t="str">
        <f>_xlfn.XLOOKUP(B1492&amp;"_"&amp;Saisie!F1493,'Réponses'!D:D,'Réponses'!C:C,"")</f>
        <v/>
      </c>
      <c r="E1492" s="26" t="str">
        <f>IF(D1492="","",_xlfn.XLOOKUP(D1492,'Réponses'!C:C,'Réponses'!F:F,"ERREUR PROCHAINE QUESTION"))</f>
        <v/>
      </c>
      <c r="F1492" s="26" t="str">
        <f>IF(E1492="","",_xlfn.XLOOKUP(E1492,Questions!$A:$A,Questions!$C:$C,"ERREUR TYPE"))</f>
        <v/>
      </c>
      <c r="G1492" s="26" t="str">
        <f>_xlfn.XLOOKUP(E1492&amp;"_"&amp;Saisie!H1493,'Réponses'!D:D,'Réponses'!C:C,"")</f>
        <v/>
      </c>
      <c r="H1492" s="26" t="str">
        <f>IF(G1492="","",_xlfn.XLOOKUP(G1492,'Réponses'!C:C,'Réponses'!F:F,"ERREUR PROCHAINE QUESTION"))</f>
        <v/>
      </c>
      <c r="I1492" s="26" t="str">
        <f>IF(H1492="","",_xlfn.XLOOKUP(H1492,Questions!$A:$A,Questions!$C:$C,"ERREUR TYPE"))</f>
        <v/>
      </c>
      <c r="J1492" s="26" t="str">
        <f>_xlfn.XLOOKUP(H1492&amp;"_"&amp;Saisie!J1493,'Réponses'!D:D,'Réponses'!C:C,"")</f>
        <v/>
      </c>
      <c r="K1492" s="26" t="str">
        <f>IF(J1492="","",_xlfn.XLOOKUP(J1492,'Réponses'!C:C,'Réponses'!F:F,"ERREUR PROCHAINE QUESTION"))</f>
        <v/>
      </c>
      <c r="L1492" s="26" t="str">
        <f>IF(K1492="","",_xlfn.XLOOKUP(K1492,Questions!$A:$A,Questions!$C:$C,"ERREUR TYPE"))</f>
        <v/>
      </c>
      <c r="M1492" s="26" t="str">
        <f>_xlfn.XLOOKUP(K1492&amp;"_"&amp;Saisie!L1493,'Réponses'!D:D,'Réponses'!C:C,"")</f>
        <v/>
      </c>
      <c r="N1492" s="26" t="str">
        <f>IF(M1492="","",_xlfn.XLOOKUP(M1492,'Réponses'!C:C,'Réponses'!F:F,"ERREUR PROCHAINE QUESTION"))</f>
        <v/>
      </c>
      <c r="O1492" s="26" t="str">
        <f>IF(N1492="","",_xlfn.XLOOKUP(N1492,Questions!$A:$A,Questions!$C:$C,"ERREUR TYPE"))</f>
        <v/>
      </c>
      <c r="P1492" s="26" t="str">
        <f>_xlfn.XLOOKUP(N1492&amp;"_"&amp;Saisie!N1493,'Réponses'!D:D,'Réponses'!C:C,"")</f>
        <v/>
      </c>
      <c r="Q1492" s="26" t="str">
        <f t="shared" si="24"/>
        <v/>
      </c>
    </row>
    <row r="1493" spans="1:17" x14ac:dyDescent="0.25">
      <c r="A1493" s="26" t="str">
        <f>IF(ISBLANK(Saisie!C1494),"",_xlfn.XLOOKUP(Saisie!C1494,Barème!A:A,Barème!F:F,"ERREUR CODE PRODUIT"))</f>
        <v/>
      </c>
      <c r="B1493" s="26" t="str">
        <f>IF(OR(A1493="08",MID(Saisie!C1494,4,4)="0804",MID(Saisie!C1494,4,4)="0907",A1493=""),"",_xlfn.XLOOKUP(A1493,Matériau!A:A,Matériau!C:C,"ERREUR MATERIAU"))</f>
        <v/>
      </c>
      <c r="C1493" s="26" t="str">
        <f>IF(B1493="","",_xlfn.XLOOKUP(B1493,Questions!A:A,Questions!C:C,""))</f>
        <v/>
      </c>
      <c r="D1493" s="26" t="str">
        <f>_xlfn.XLOOKUP(B1493&amp;"_"&amp;Saisie!F1494,'Réponses'!D:D,'Réponses'!C:C,"")</f>
        <v/>
      </c>
      <c r="E1493" s="26" t="str">
        <f>IF(D1493="","",_xlfn.XLOOKUP(D1493,'Réponses'!C:C,'Réponses'!F:F,"ERREUR PROCHAINE QUESTION"))</f>
        <v/>
      </c>
      <c r="F1493" s="26" t="str">
        <f>IF(E1493="","",_xlfn.XLOOKUP(E1493,Questions!$A:$A,Questions!$C:$C,"ERREUR TYPE"))</f>
        <v/>
      </c>
      <c r="G1493" s="26" t="str">
        <f>_xlfn.XLOOKUP(E1493&amp;"_"&amp;Saisie!H1494,'Réponses'!D:D,'Réponses'!C:C,"")</f>
        <v/>
      </c>
      <c r="H1493" s="26" t="str">
        <f>IF(G1493="","",_xlfn.XLOOKUP(G1493,'Réponses'!C:C,'Réponses'!F:F,"ERREUR PROCHAINE QUESTION"))</f>
        <v/>
      </c>
      <c r="I1493" s="26" t="str">
        <f>IF(H1493="","",_xlfn.XLOOKUP(H1493,Questions!$A:$A,Questions!$C:$C,"ERREUR TYPE"))</f>
        <v/>
      </c>
      <c r="J1493" s="26" t="str">
        <f>_xlfn.XLOOKUP(H1493&amp;"_"&amp;Saisie!J1494,'Réponses'!D:D,'Réponses'!C:C,"")</f>
        <v/>
      </c>
      <c r="K1493" s="26" t="str">
        <f>IF(J1493="","",_xlfn.XLOOKUP(J1493,'Réponses'!C:C,'Réponses'!F:F,"ERREUR PROCHAINE QUESTION"))</f>
        <v/>
      </c>
      <c r="L1493" s="26" t="str">
        <f>IF(K1493="","",_xlfn.XLOOKUP(K1493,Questions!$A:$A,Questions!$C:$C,"ERREUR TYPE"))</f>
        <v/>
      </c>
      <c r="M1493" s="26" t="str">
        <f>_xlfn.XLOOKUP(K1493&amp;"_"&amp;Saisie!L1494,'Réponses'!D:D,'Réponses'!C:C,"")</f>
        <v/>
      </c>
      <c r="N1493" s="26" t="str">
        <f>IF(M1493="","",_xlfn.XLOOKUP(M1493,'Réponses'!C:C,'Réponses'!F:F,"ERREUR PROCHAINE QUESTION"))</f>
        <v/>
      </c>
      <c r="O1493" s="26" t="str">
        <f>IF(N1493="","",_xlfn.XLOOKUP(N1493,Questions!$A:$A,Questions!$C:$C,"ERREUR TYPE"))</f>
        <v/>
      </c>
      <c r="P1493" s="26" t="str">
        <f>_xlfn.XLOOKUP(N1493&amp;"_"&amp;Saisie!N1494,'Réponses'!D:D,'Réponses'!C:C,"")</f>
        <v/>
      </c>
      <c r="Q1493" s="26" t="str">
        <f t="shared" si="24"/>
        <v/>
      </c>
    </row>
    <row r="1494" spans="1:17" x14ac:dyDescent="0.25">
      <c r="A1494" s="26" t="str">
        <f>IF(ISBLANK(Saisie!C1495),"",_xlfn.XLOOKUP(Saisie!C1495,Barème!A:A,Barème!F:F,"ERREUR CODE PRODUIT"))</f>
        <v/>
      </c>
      <c r="B1494" s="26" t="str">
        <f>IF(OR(A1494="08",MID(Saisie!C1495,4,4)="0804",MID(Saisie!C1495,4,4)="0907",A1494=""),"",_xlfn.XLOOKUP(A1494,Matériau!A:A,Matériau!C:C,"ERREUR MATERIAU"))</f>
        <v/>
      </c>
      <c r="C1494" s="26" t="str">
        <f>IF(B1494="","",_xlfn.XLOOKUP(B1494,Questions!A:A,Questions!C:C,""))</f>
        <v/>
      </c>
      <c r="D1494" s="26" t="str">
        <f>_xlfn.XLOOKUP(B1494&amp;"_"&amp;Saisie!F1495,'Réponses'!D:D,'Réponses'!C:C,"")</f>
        <v/>
      </c>
      <c r="E1494" s="26" t="str">
        <f>IF(D1494="","",_xlfn.XLOOKUP(D1494,'Réponses'!C:C,'Réponses'!F:F,"ERREUR PROCHAINE QUESTION"))</f>
        <v/>
      </c>
      <c r="F1494" s="26" t="str">
        <f>IF(E1494="","",_xlfn.XLOOKUP(E1494,Questions!$A:$A,Questions!$C:$C,"ERREUR TYPE"))</f>
        <v/>
      </c>
      <c r="G1494" s="26" t="str">
        <f>_xlfn.XLOOKUP(E1494&amp;"_"&amp;Saisie!H1495,'Réponses'!D:D,'Réponses'!C:C,"")</f>
        <v/>
      </c>
      <c r="H1494" s="26" t="str">
        <f>IF(G1494="","",_xlfn.XLOOKUP(G1494,'Réponses'!C:C,'Réponses'!F:F,"ERREUR PROCHAINE QUESTION"))</f>
        <v/>
      </c>
      <c r="I1494" s="26" t="str">
        <f>IF(H1494="","",_xlfn.XLOOKUP(H1494,Questions!$A:$A,Questions!$C:$C,"ERREUR TYPE"))</f>
        <v/>
      </c>
      <c r="J1494" s="26" t="str">
        <f>_xlfn.XLOOKUP(H1494&amp;"_"&amp;Saisie!J1495,'Réponses'!D:D,'Réponses'!C:C,"")</f>
        <v/>
      </c>
      <c r="K1494" s="26" t="str">
        <f>IF(J1494="","",_xlfn.XLOOKUP(J1494,'Réponses'!C:C,'Réponses'!F:F,"ERREUR PROCHAINE QUESTION"))</f>
        <v/>
      </c>
      <c r="L1494" s="26" t="str">
        <f>IF(K1494="","",_xlfn.XLOOKUP(K1494,Questions!$A:$A,Questions!$C:$C,"ERREUR TYPE"))</f>
        <v/>
      </c>
      <c r="M1494" s="26" t="str">
        <f>_xlfn.XLOOKUP(K1494&amp;"_"&amp;Saisie!L1495,'Réponses'!D:D,'Réponses'!C:C,"")</f>
        <v/>
      </c>
      <c r="N1494" s="26" t="str">
        <f>IF(M1494="","",_xlfn.XLOOKUP(M1494,'Réponses'!C:C,'Réponses'!F:F,"ERREUR PROCHAINE QUESTION"))</f>
        <v/>
      </c>
      <c r="O1494" s="26" t="str">
        <f>IF(N1494="","",_xlfn.XLOOKUP(N1494,Questions!$A:$A,Questions!$C:$C,"ERREUR TYPE"))</f>
        <v/>
      </c>
      <c r="P1494" s="26" t="str">
        <f>_xlfn.XLOOKUP(N1494&amp;"_"&amp;Saisie!N1495,'Réponses'!D:D,'Réponses'!C:C,"")</f>
        <v/>
      </c>
      <c r="Q1494" s="26" t="str">
        <f t="shared" si="24"/>
        <v/>
      </c>
    </row>
    <row r="1495" spans="1:17" x14ac:dyDescent="0.25">
      <c r="A1495" s="26" t="str">
        <f>IF(ISBLANK(Saisie!C1496),"",_xlfn.XLOOKUP(Saisie!C1496,Barème!A:A,Barème!F:F,"ERREUR CODE PRODUIT"))</f>
        <v/>
      </c>
      <c r="B1495" s="26" t="str">
        <f>IF(OR(A1495="08",MID(Saisie!C1496,4,4)="0804",MID(Saisie!C1496,4,4)="0907",A1495=""),"",_xlfn.XLOOKUP(A1495,Matériau!A:A,Matériau!C:C,"ERREUR MATERIAU"))</f>
        <v/>
      </c>
      <c r="C1495" s="26" t="str">
        <f>IF(B1495="","",_xlfn.XLOOKUP(B1495,Questions!A:A,Questions!C:C,""))</f>
        <v/>
      </c>
      <c r="D1495" s="26" t="str">
        <f>_xlfn.XLOOKUP(B1495&amp;"_"&amp;Saisie!F1496,'Réponses'!D:D,'Réponses'!C:C,"")</f>
        <v/>
      </c>
      <c r="E1495" s="26" t="str">
        <f>IF(D1495="","",_xlfn.XLOOKUP(D1495,'Réponses'!C:C,'Réponses'!F:F,"ERREUR PROCHAINE QUESTION"))</f>
        <v/>
      </c>
      <c r="F1495" s="26" t="str">
        <f>IF(E1495="","",_xlfn.XLOOKUP(E1495,Questions!$A:$A,Questions!$C:$C,"ERREUR TYPE"))</f>
        <v/>
      </c>
      <c r="G1495" s="26" t="str">
        <f>_xlfn.XLOOKUP(E1495&amp;"_"&amp;Saisie!H1496,'Réponses'!D:D,'Réponses'!C:C,"")</f>
        <v/>
      </c>
      <c r="H1495" s="26" t="str">
        <f>IF(G1495="","",_xlfn.XLOOKUP(G1495,'Réponses'!C:C,'Réponses'!F:F,"ERREUR PROCHAINE QUESTION"))</f>
        <v/>
      </c>
      <c r="I1495" s="26" t="str">
        <f>IF(H1495="","",_xlfn.XLOOKUP(H1495,Questions!$A:$A,Questions!$C:$C,"ERREUR TYPE"))</f>
        <v/>
      </c>
      <c r="J1495" s="26" t="str">
        <f>_xlfn.XLOOKUP(H1495&amp;"_"&amp;Saisie!J1496,'Réponses'!D:D,'Réponses'!C:C,"")</f>
        <v/>
      </c>
      <c r="K1495" s="26" t="str">
        <f>IF(J1495="","",_xlfn.XLOOKUP(J1495,'Réponses'!C:C,'Réponses'!F:F,"ERREUR PROCHAINE QUESTION"))</f>
        <v/>
      </c>
      <c r="L1495" s="26" t="str">
        <f>IF(K1495="","",_xlfn.XLOOKUP(K1495,Questions!$A:$A,Questions!$C:$C,"ERREUR TYPE"))</f>
        <v/>
      </c>
      <c r="M1495" s="26" t="str">
        <f>_xlfn.XLOOKUP(K1495&amp;"_"&amp;Saisie!L1496,'Réponses'!D:D,'Réponses'!C:C,"")</f>
        <v/>
      </c>
      <c r="N1495" s="26" t="str">
        <f>IF(M1495="","",_xlfn.XLOOKUP(M1495,'Réponses'!C:C,'Réponses'!F:F,"ERREUR PROCHAINE QUESTION"))</f>
        <v/>
      </c>
      <c r="O1495" s="26" t="str">
        <f>IF(N1495="","",_xlfn.XLOOKUP(N1495,Questions!$A:$A,Questions!$C:$C,"ERREUR TYPE"))</f>
        <v/>
      </c>
      <c r="P1495" s="26" t="str">
        <f>_xlfn.XLOOKUP(N1495&amp;"_"&amp;Saisie!N1496,'Réponses'!D:D,'Réponses'!C:C,"")</f>
        <v/>
      </c>
      <c r="Q1495" s="26" t="str">
        <f t="shared" si="24"/>
        <v/>
      </c>
    </row>
    <row r="1496" spans="1:17" x14ac:dyDescent="0.25">
      <c r="A1496" s="26" t="str">
        <f>IF(ISBLANK(Saisie!C1497),"",_xlfn.XLOOKUP(Saisie!C1497,Barème!A:A,Barème!F:F,"ERREUR CODE PRODUIT"))</f>
        <v/>
      </c>
      <c r="B1496" s="26" t="str">
        <f>IF(OR(A1496="08",MID(Saisie!C1497,4,4)="0804",MID(Saisie!C1497,4,4)="0907",A1496=""),"",_xlfn.XLOOKUP(A1496,Matériau!A:A,Matériau!C:C,"ERREUR MATERIAU"))</f>
        <v/>
      </c>
      <c r="C1496" s="26" t="str">
        <f>IF(B1496="","",_xlfn.XLOOKUP(B1496,Questions!A:A,Questions!C:C,""))</f>
        <v/>
      </c>
      <c r="D1496" s="26" t="str">
        <f>_xlfn.XLOOKUP(B1496&amp;"_"&amp;Saisie!F1497,'Réponses'!D:D,'Réponses'!C:C,"")</f>
        <v/>
      </c>
      <c r="E1496" s="26" t="str">
        <f>IF(D1496="","",_xlfn.XLOOKUP(D1496,'Réponses'!C:C,'Réponses'!F:F,"ERREUR PROCHAINE QUESTION"))</f>
        <v/>
      </c>
      <c r="F1496" s="26" t="str">
        <f>IF(E1496="","",_xlfn.XLOOKUP(E1496,Questions!$A:$A,Questions!$C:$C,"ERREUR TYPE"))</f>
        <v/>
      </c>
      <c r="G1496" s="26" t="str">
        <f>_xlfn.XLOOKUP(E1496&amp;"_"&amp;Saisie!H1497,'Réponses'!D:D,'Réponses'!C:C,"")</f>
        <v/>
      </c>
      <c r="H1496" s="26" t="str">
        <f>IF(G1496="","",_xlfn.XLOOKUP(G1496,'Réponses'!C:C,'Réponses'!F:F,"ERREUR PROCHAINE QUESTION"))</f>
        <v/>
      </c>
      <c r="I1496" s="26" t="str">
        <f>IF(H1496="","",_xlfn.XLOOKUP(H1496,Questions!$A:$A,Questions!$C:$C,"ERREUR TYPE"))</f>
        <v/>
      </c>
      <c r="J1496" s="26" t="str">
        <f>_xlfn.XLOOKUP(H1496&amp;"_"&amp;Saisie!J1497,'Réponses'!D:D,'Réponses'!C:C,"")</f>
        <v/>
      </c>
      <c r="K1496" s="26" t="str">
        <f>IF(J1496="","",_xlfn.XLOOKUP(J1496,'Réponses'!C:C,'Réponses'!F:F,"ERREUR PROCHAINE QUESTION"))</f>
        <v/>
      </c>
      <c r="L1496" s="26" t="str">
        <f>IF(K1496="","",_xlfn.XLOOKUP(K1496,Questions!$A:$A,Questions!$C:$C,"ERREUR TYPE"))</f>
        <v/>
      </c>
      <c r="M1496" s="26" t="str">
        <f>_xlfn.XLOOKUP(K1496&amp;"_"&amp;Saisie!L1497,'Réponses'!D:D,'Réponses'!C:C,"")</f>
        <v/>
      </c>
      <c r="N1496" s="26" t="str">
        <f>IF(M1496="","",_xlfn.XLOOKUP(M1496,'Réponses'!C:C,'Réponses'!F:F,"ERREUR PROCHAINE QUESTION"))</f>
        <v/>
      </c>
      <c r="O1496" s="26" t="str">
        <f>IF(N1496="","",_xlfn.XLOOKUP(N1496,Questions!$A:$A,Questions!$C:$C,"ERREUR TYPE"))</f>
        <v/>
      </c>
      <c r="P1496" s="26" t="str">
        <f>_xlfn.XLOOKUP(N1496&amp;"_"&amp;Saisie!N1497,'Réponses'!D:D,'Réponses'!C:C,"")</f>
        <v/>
      </c>
      <c r="Q1496" s="26" t="str">
        <f t="shared" si="24"/>
        <v/>
      </c>
    </row>
    <row r="1497" spans="1:17" x14ac:dyDescent="0.25">
      <c r="A1497" s="26" t="str">
        <f>IF(ISBLANK(Saisie!C1498),"",_xlfn.XLOOKUP(Saisie!C1498,Barème!A:A,Barème!F:F,"ERREUR CODE PRODUIT"))</f>
        <v/>
      </c>
      <c r="B1497" s="26" t="str">
        <f>IF(OR(A1497="08",MID(Saisie!C1498,4,4)="0804",MID(Saisie!C1498,4,4)="0907",A1497=""),"",_xlfn.XLOOKUP(A1497,Matériau!A:A,Matériau!C:C,"ERREUR MATERIAU"))</f>
        <v/>
      </c>
      <c r="C1497" s="26" t="str">
        <f>IF(B1497="","",_xlfn.XLOOKUP(B1497,Questions!A:A,Questions!C:C,""))</f>
        <v/>
      </c>
      <c r="D1497" s="26" t="str">
        <f>_xlfn.XLOOKUP(B1497&amp;"_"&amp;Saisie!F1498,'Réponses'!D:D,'Réponses'!C:C,"")</f>
        <v/>
      </c>
      <c r="E1497" s="26" t="str">
        <f>IF(D1497="","",_xlfn.XLOOKUP(D1497,'Réponses'!C:C,'Réponses'!F:F,"ERREUR PROCHAINE QUESTION"))</f>
        <v/>
      </c>
      <c r="F1497" s="26" t="str">
        <f>IF(E1497="","",_xlfn.XLOOKUP(E1497,Questions!$A:$A,Questions!$C:$C,"ERREUR TYPE"))</f>
        <v/>
      </c>
      <c r="G1497" s="26" t="str">
        <f>_xlfn.XLOOKUP(E1497&amp;"_"&amp;Saisie!H1498,'Réponses'!D:D,'Réponses'!C:C,"")</f>
        <v/>
      </c>
      <c r="H1497" s="26" t="str">
        <f>IF(G1497="","",_xlfn.XLOOKUP(G1497,'Réponses'!C:C,'Réponses'!F:F,"ERREUR PROCHAINE QUESTION"))</f>
        <v/>
      </c>
      <c r="I1497" s="26" t="str">
        <f>IF(H1497="","",_xlfn.XLOOKUP(H1497,Questions!$A:$A,Questions!$C:$C,"ERREUR TYPE"))</f>
        <v/>
      </c>
      <c r="J1497" s="26" t="str">
        <f>_xlfn.XLOOKUP(H1497&amp;"_"&amp;Saisie!J1498,'Réponses'!D:D,'Réponses'!C:C,"")</f>
        <v/>
      </c>
      <c r="K1497" s="26" t="str">
        <f>IF(J1497="","",_xlfn.XLOOKUP(J1497,'Réponses'!C:C,'Réponses'!F:F,"ERREUR PROCHAINE QUESTION"))</f>
        <v/>
      </c>
      <c r="L1497" s="26" t="str">
        <f>IF(K1497="","",_xlfn.XLOOKUP(K1497,Questions!$A:$A,Questions!$C:$C,"ERREUR TYPE"))</f>
        <v/>
      </c>
      <c r="M1497" s="26" t="str">
        <f>_xlfn.XLOOKUP(K1497&amp;"_"&amp;Saisie!L1498,'Réponses'!D:D,'Réponses'!C:C,"")</f>
        <v/>
      </c>
      <c r="N1497" s="26" t="str">
        <f>IF(M1497="","",_xlfn.XLOOKUP(M1497,'Réponses'!C:C,'Réponses'!F:F,"ERREUR PROCHAINE QUESTION"))</f>
        <v/>
      </c>
      <c r="O1497" s="26" t="str">
        <f>IF(N1497="","",_xlfn.XLOOKUP(N1497,Questions!$A:$A,Questions!$C:$C,"ERREUR TYPE"))</f>
        <v/>
      </c>
      <c r="P1497" s="26" t="str">
        <f>_xlfn.XLOOKUP(N1497&amp;"_"&amp;Saisie!N1498,'Réponses'!D:D,'Réponses'!C:C,"")</f>
        <v/>
      </c>
      <c r="Q1497" s="26" t="str">
        <f t="shared" si="24"/>
        <v/>
      </c>
    </row>
    <row r="1498" spans="1:17" x14ac:dyDescent="0.25">
      <c r="A1498" s="26" t="str">
        <f>IF(ISBLANK(Saisie!C1499),"",_xlfn.XLOOKUP(Saisie!C1499,Barème!A:A,Barème!F:F,"ERREUR CODE PRODUIT"))</f>
        <v/>
      </c>
      <c r="B1498" s="26" t="str">
        <f>IF(OR(A1498="08",MID(Saisie!C1499,4,4)="0804",MID(Saisie!C1499,4,4)="0907",A1498=""),"",_xlfn.XLOOKUP(A1498,Matériau!A:A,Matériau!C:C,"ERREUR MATERIAU"))</f>
        <v/>
      </c>
      <c r="C1498" s="26" t="str">
        <f>IF(B1498="","",_xlfn.XLOOKUP(B1498,Questions!A:A,Questions!C:C,""))</f>
        <v/>
      </c>
      <c r="D1498" s="26" t="str">
        <f>_xlfn.XLOOKUP(B1498&amp;"_"&amp;Saisie!F1499,'Réponses'!D:D,'Réponses'!C:C,"")</f>
        <v/>
      </c>
      <c r="E1498" s="26" t="str">
        <f>IF(D1498="","",_xlfn.XLOOKUP(D1498,'Réponses'!C:C,'Réponses'!F:F,"ERREUR PROCHAINE QUESTION"))</f>
        <v/>
      </c>
      <c r="F1498" s="26" t="str">
        <f>IF(E1498="","",_xlfn.XLOOKUP(E1498,Questions!$A:$A,Questions!$C:$C,"ERREUR TYPE"))</f>
        <v/>
      </c>
      <c r="G1498" s="26" t="str">
        <f>_xlfn.XLOOKUP(E1498&amp;"_"&amp;Saisie!H1499,'Réponses'!D:D,'Réponses'!C:C,"")</f>
        <v/>
      </c>
      <c r="H1498" s="26" t="str">
        <f>IF(G1498="","",_xlfn.XLOOKUP(G1498,'Réponses'!C:C,'Réponses'!F:F,"ERREUR PROCHAINE QUESTION"))</f>
        <v/>
      </c>
      <c r="I1498" s="26" t="str">
        <f>IF(H1498="","",_xlfn.XLOOKUP(H1498,Questions!$A:$A,Questions!$C:$C,"ERREUR TYPE"))</f>
        <v/>
      </c>
      <c r="J1498" s="26" t="str">
        <f>_xlfn.XLOOKUP(H1498&amp;"_"&amp;Saisie!J1499,'Réponses'!D:D,'Réponses'!C:C,"")</f>
        <v/>
      </c>
      <c r="K1498" s="26" t="str">
        <f>IF(J1498="","",_xlfn.XLOOKUP(J1498,'Réponses'!C:C,'Réponses'!F:F,"ERREUR PROCHAINE QUESTION"))</f>
        <v/>
      </c>
      <c r="L1498" s="26" t="str">
        <f>IF(K1498="","",_xlfn.XLOOKUP(K1498,Questions!$A:$A,Questions!$C:$C,"ERREUR TYPE"))</f>
        <v/>
      </c>
      <c r="M1498" s="26" t="str">
        <f>_xlfn.XLOOKUP(K1498&amp;"_"&amp;Saisie!L1499,'Réponses'!D:D,'Réponses'!C:C,"")</f>
        <v/>
      </c>
      <c r="N1498" s="26" t="str">
        <f>IF(M1498="","",_xlfn.XLOOKUP(M1498,'Réponses'!C:C,'Réponses'!F:F,"ERREUR PROCHAINE QUESTION"))</f>
        <v/>
      </c>
      <c r="O1498" s="26" t="str">
        <f>IF(N1498="","",_xlfn.XLOOKUP(N1498,Questions!$A:$A,Questions!$C:$C,"ERREUR TYPE"))</f>
        <v/>
      </c>
      <c r="P1498" s="26" t="str">
        <f>_xlfn.XLOOKUP(N1498&amp;"_"&amp;Saisie!N1499,'Réponses'!D:D,'Réponses'!C:C,"")</f>
        <v/>
      </c>
      <c r="Q1498" s="26" t="str">
        <f t="shared" si="24"/>
        <v/>
      </c>
    </row>
    <row r="1499" spans="1:17" x14ac:dyDescent="0.25">
      <c r="A1499" s="26" t="str">
        <f>IF(ISBLANK(Saisie!C1500),"",_xlfn.XLOOKUP(Saisie!C1500,Barème!A:A,Barème!F:F,"ERREUR CODE PRODUIT"))</f>
        <v/>
      </c>
      <c r="B1499" s="26" t="str">
        <f>IF(OR(A1499="08",MID(Saisie!C1500,4,4)="0804",MID(Saisie!C1500,4,4)="0907",A1499=""),"",_xlfn.XLOOKUP(A1499,Matériau!A:A,Matériau!C:C,"ERREUR MATERIAU"))</f>
        <v/>
      </c>
      <c r="C1499" s="26" t="str">
        <f>IF(B1499="","",_xlfn.XLOOKUP(B1499,Questions!A:A,Questions!C:C,""))</f>
        <v/>
      </c>
      <c r="D1499" s="26" t="str">
        <f>_xlfn.XLOOKUP(B1499&amp;"_"&amp;Saisie!F1500,'Réponses'!D:D,'Réponses'!C:C,"")</f>
        <v/>
      </c>
      <c r="E1499" s="26" t="str">
        <f>IF(D1499="","",_xlfn.XLOOKUP(D1499,'Réponses'!C:C,'Réponses'!F:F,"ERREUR PROCHAINE QUESTION"))</f>
        <v/>
      </c>
      <c r="F1499" s="26" t="str">
        <f>IF(E1499="","",_xlfn.XLOOKUP(E1499,Questions!$A:$A,Questions!$C:$C,"ERREUR TYPE"))</f>
        <v/>
      </c>
      <c r="G1499" s="26" t="str">
        <f>_xlfn.XLOOKUP(E1499&amp;"_"&amp;Saisie!H1500,'Réponses'!D:D,'Réponses'!C:C,"")</f>
        <v/>
      </c>
      <c r="H1499" s="26" t="str">
        <f>IF(G1499="","",_xlfn.XLOOKUP(G1499,'Réponses'!C:C,'Réponses'!F:F,"ERREUR PROCHAINE QUESTION"))</f>
        <v/>
      </c>
      <c r="I1499" s="26" t="str">
        <f>IF(H1499="","",_xlfn.XLOOKUP(H1499,Questions!$A:$A,Questions!$C:$C,"ERREUR TYPE"))</f>
        <v/>
      </c>
      <c r="J1499" s="26" t="str">
        <f>_xlfn.XLOOKUP(H1499&amp;"_"&amp;Saisie!J1500,'Réponses'!D:D,'Réponses'!C:C,"")</f>
        <v/>
      </c>
      <c r="K1499" s="26" t="str">
        <f>IF(J1499="","",_xlfn.XLOOKUP(J1499,'Réponses'!C:C,'Réponses'!F:F,"ERREUR PROCHAINE QUESTION"))</f>
        <v/>
      </c>
      <c r="L1499" s="26" t="str">
        <f>IF(K1499="","",_xlfn.XLOOKUP(K1499,Questions!$A:$A,Questions!$C:$C,"ERREUR TYPE"))</f>
        <v/>
      </c>
      <c r="M1499" s="26" t="str">
        <f>_xlfn.XLOOKUP(K1499&amp;"_"&amp;Saisie!L1500,'Réponses'!D:D,'Réponses'!C:C,"")</f>
        <v/>
      </c>
      <c r="N1499" s="26" t="str">
        <f>IF(M1499="","",_xlfn.XLOOKUP(M1499,'Réponses'!C:C,'Réponses'!F:F,"ERREUR PROCHAINE QUESTION"))</f>
        <v/>
      </c>
      <c r="O1499" s="26" t="str">
        <f>IF(N1499="","",_xlfn.XLOOKUP(N1499,Questions!$A:$A,Questions!$C:$C,"ERREUR TYPE"))</f>
        <v/>
      </c>
      <c r="P1499" s="26" t="str">
        <f>_xlfn.XLOOKUP(N1499&amp;"_"&amp;Saisie!N1500,'Réponses'!D:D,'Réponses'!C:C,"")</f>
        <v/>
      </c>
      <c r="Q1499" s="26" t="str">
        <f t="shared" si="24"/>
        <v/>
      </c>
    </row>
    <row r="1500" spans="1:17" x14ac:dyDescent="0.25">
      <c r="A1500" s="26" t="str">
        <f>IF(ISBLANK(Saisie!C1501),"",_xlfn.XLOOKUP(Saisie!C1501,Barème!A:A,Barème!F:F,"ERREUR CODE PRODUIT"))</f>
        <v/>
      </c>
      <c r="B1500" s="26" t="str">
        <f>IF(OR(A1500="08",MID(Saisie!C1501,4,4)="0804",MID(Saisie!C1501,4,4)="0907",A1500=""),"",_xlfn.XLOOKUP(A1500,Matériau!A:A,Matériau!C:C,"ERREUR MATERIAU"))</f>
        <v/>
      </c>
      <c r="C1500" s="26" t="str">
        <f>IF(B1500="","",_xlfn.XLOOKUP(B1500,Questions!A:A,Questions!C:C,""))</f>
        <v/>
      </c>
      <c r="D1500" s="26" t="str">
        <f>_xlfn.XLOOKUP(B1500&amp;"_"&amp;Saisie!F1501,'Réponses'!D:D,'Réponses'!C:C,"")</f>
        <v/>
      </c>
      <c r="E1500" s="26" t="str">
        <f>IF(D1500="","",_xlfn.XLOOKUP(D1500,'Réponses'!C:C,'Réponses'!F:F,"ERREUR PROCHAINE QUESTION"))</f>
        <v/>
      </c>
      <c r="F1500" s="26" t="str">
        <f>IF(E1500="","",_xlfn.XLOOKUP(E1500,Questions!$A:$A,Questions!$C:$C,"ERREUR TYPE"))</f>
        <v/>
      </c>
      <c r="G1500" s="26" t="str">
        <f>_xlfn.XLOOKUP(E1500&amp;"_"&amp;Saisie!H1501,'Réponses'!D:D,'Réponses'!C:C,"")</f>
        <v/>
      </c>
      <c r="H1500" s="26" t="str">
        <f>IF(G1500="","",_xlfn.XLOOKUP(G1500,'Réponses'!C:C,'Réponses'!F:F,"ERREUR PROCHAINE QUESTION"))</f>
        <v/>
      </c>
      <c r="I1500" s="26" t="str">
        <f>IF(H1500="","",_xlfn.XLOOKUP(H1500,Questions!$A:$A,Questions!$C:$C,"ERREUR TYPE"))</f>
        <v/>
      </c>
      <c r="J1500" s="26" t="str">
        <f>_xlfn.XLOOKUP(H1500&amp;"_"&amp;Saisie!J1501,'Réponses'!D:D,'Réponses'!C:C,"")</f>
        <v/>
      </c>
      <c r="K1500" s="26" t="str">
        <f>IF(J1500="","",_xlfn.XLOOKUP(J1500,'Réponses'!C:C,'Réponses'!F:F,"ERREUR PROCHAINE QUESTION"))</f>
        <v/>
      </c>
      <c r="L1500" s="26" t="str">
        <f>IF(K1500="","",_xlfn.XLOOKUP(K1500,Questions!$A:$A,Questions!$C:$C,"ERREUR TYPE"))</f>
        <v/>
      </c>
      <c r="M1500" s="26" t="str">
        <f>_xlfn.XLOOKUP(K1500&amp;"_"&amp;Saisie!L1501,'Réponses'!D:D,'Réponses'!C:C,"")</f>
        <v/>
      </c>
      <c r="N1500" s="26" t="str">
        <f>IF(M1500="","",_xlfn.XLOOKUP(M1500,'Réponses'!C:C,'Réponses'!F:F,"ERREUR PROCHAINE QUESTION"))</f>
        <v/>
      </c>
      <c r="O1500" s="26" t="str">
        <f>IF(N1500="","",_xlfn.XLOOKUP(N1500,Questions!$A:$A,Questions!$C:$C,"ERREUR TYPE"))</f>
        <v/>
      </c>
      <c r="P1500" s="26" t="str">
        <f>_xlfn.XLOOKUP(N1500&amp;"_"&amp;Saisie!N1501,'Réponses'!D:D,'Réponses'!C:C,"")</f>
        <v/>
      </c>
      <c r="Q1500" s="26" t="str">
        <f t="shared" si="24"/>
        <v/>
      </c>
    </row>
    <row r="1501" spans="1:17" x14ac:dyDescent="0.25">
      <c r="A1501" s="26" t="str">
        <f>IF(ISBLANK(Saisie!C1502),"",_xlfn.XLOOKUP(Saisie!C1502,Barème!A:A,Barème!F:F,"ERREUR CODE PRODUIT"))</f>
        <v/>
      </c>
      <c r="B1501" s="26" t="str">
        <f>IF(OR(A1501="08",MID(Saisie!C1502,4,4)="0804",MID(Saisie!C1502,4,4)="0907",A1501=""),"",_xlfn.XLOOKUP(A1501,Matériau!A:A,Matériau!C:C,"ERREUR MATERIAU"))</f>
        <v/>
      </c>
      <c r="C1501" s="26" t="str">
        <f>IF(B1501="","",_xlfn.XLOOKUP(B1501,Questions!A:A,Questions!C:C,""))</f>
        <v/>
      </c>
      <c r="D1501" s="26" t="str">
        <f>_xlfn.XLOOKUP(B1501&amp;"_"&amp;Saisie!F1502,'Réponses'!D:D,'Réponses'!C:C,"")</f>
        <v/>
      </c>
      <c r="E1501" s="26" t="str">
        <f>IF(D1501="","",_xlfn.XLOOKUP(D1501,'Réponses'!C:C,'Réponses'!F:F,"ERREUR PROCHAINE QUESTION"))</f>
        <v/>
      </c>
      <c r="F1501" s="26" t="str">
        <f>IF(E1501="","",_xlfn.XLOOKUP(E1501,Questions!$A:$A,Questions!$C:$C,"ERREUR TYPE"))</f>
        <v/>
      </c>
      <c r="G1501" s="26" t="str">
        <f>_xlfn.XLOOKUP(E1501&amp;"_"&amp;Saisie!H1502,'Réponses'!D:D,'Réponses'!C:C,"")</f>
        <v/>
      </c>
      <c r="H1501" s="26" t="str">
        <f>IF(G1501="","",_xlfn.XLOOKUP(G1501,'Réponses'!C:C,'Réponses'!F:F,"ERREUR PROCHAINE QUESTION"))</f>
        <v/>
      </c>
      <c r="I1501" s="26" t="str">
        <f>IF(H1501="","",_xlfn.XLOOKUP(H1501,Questions!$A:$A,Questions!$C:$C,"ERREUR TYPE"))</f>
        <v/>
      </c>
      <c r="J1501" s="26" t="str">
        <f>_xlfn.XLOOKUP(H1501&amp;"_"&amp;Saisie!J1502,'Réponses'!D:D,'Réponses'!C:C,"")</f>
        <v/>
      </c>
      <c r="K1501" s="26" t="str">
        <f>IF(J1501="","",_xlfn.XLOOKUP(J1501,'Réponses'!C:C,'Réponses'!F:F,"ERREUR PROCHAINE QUESTION"))</f>
        <v/>
      </c>
      <c r="L1501" s="26" t="str">
        <f>IF(K1501="","",_xlfn.XLOOKUP(K1501,Questions!$A:$A,Questions!$C:$C,"ERREUR TYPE"))</f>
        <v/>
      </c>
      <c r="M1501" s="26" t="str">
        <f>_xlfn.XLOOKUP(K1501&amp;"_"&amp;Saisie!L1502,'Réponses'!D:D,'Réponses'!C:C,"")</f>
        <v/>
      </c>
      <c r="N1501" s="26" t="str">
        <f>IF(M1501="","",_xlfn.XLOOKUP(M1501,'Réponses'!C:C,'Réponses'!F:F,"ERREUR PROCHAINE QUESTION"))</f>
        <v/>
      </c>
      <c r="O1501" s="26" t="str">
        <f>IF(N1501="","",_xlfn.XLOOKUP(N1501,Questions!$A:$A,Questions!$C:$C,"ERREUR TYPE"))</f>
        <v/>
      </c>
      <c r="P1501" s="26" t="str">
        <f>_xlfn.XLOOKUP(N1501&amp;"_"&amp;Saisie!N1502,'Réponses'!D:D,'Réponses'!C:C,"")</f>
        <v/>
      </c>
      <c r="Q1501" s="26" t="str">
        <f t="shared" si="24"/>
        <v/>
      </c>
    </row>
    <row r="1502" spans="1:17" x14ac:dyDescent="0.25">
      <c r="A1502" s="26" t="str">
        <f>IF(ISBLANK(Saisie!C1503),"",_xlfn.XLOOKUP(Saisie!C1503,Barème!A:A,Barème!F:F,"ERREUR CODE PRODUIT"))</f>
        <v/>
      </c>
      <c r="B1502" s="26" t="str">
        <f>IF(OR(A1502="08",MID(Saisie!C1503,4,4)="0804",MID(Saisie!C1503,4,4)="0907",A1502=""),"",_xlfn.XLOOKUP(A1502,Matériau!A:A,Matériau!C:C,"ERREUR MATERIAU"))</f>
        <v/>
      </c>
      <c r="C1502" s="26" t="str">
        <f>IF(B1502="","",_xlfn.XLOOKUP(B1502,Questions!A:A,Questions!C:C,""))</f>
        <v/>
      </c>
      <c r="D1502" s="26" t="str">
        <f>_xlfn.XLOOKUP(B1502&amp;"_"&amp;Saisie!F1503,'Réponses'!D:D,'Réponses'!C:C,"")</f>
        <v/>
      </c>
      <c r="E1502" s="26" t="str">
        <f>IF(D1502="","",_xlfn.XLOOKUP(D1502,'Réponses'!C:C,'Réponses'!F:F,"ERREUR PROCHAINE QUESTION"))</f>
        <v/>
      </c>
      <c r="F1502" s="26" t="str">
        <f>IF(E1502="","",_xlfn.XLOOKUP(E1502,Questions!$A:$A,Questions!$C:$C,"ERREUR TYPE"))</f>
        <v/>
      </c>
      <c r="G1502" s="26" t="str">
        <f>_xlfn.XLOOKUP(E1502&amp;"_"&amp;Saisie!H1503,'Réponses'!D:D,'Réponses'!C:C,"")</f>
        <v/>
      </c>
      <c r="H1502" s="26" t="str">
        <f>IF(G1502="","",_xlfn.XLOOKUP(G1502,'Réponses'!C:C,'Réponses'!F:F,"ERREUR PROCHAINE QUESTION"))</f>
        <v/>
      </c>
      <c r="I1502" s="26" t="str">
        <f>IF(H1502="","",_xlfn.XLOOKUP(H1502,Questions!$A:$A,Questions!$C:$C,"ERREUR TYPE"))</f>
        <v/>
      </c>
      <c r="J1502" s="26" t="str">
        <f>_xlfn.XLOOKUP(H1502&amp;"_"&amp;Saisie!J1503,'Réponses'!D:D,'Réponses'!C:C,"")</f>
        <v/>
      </c>
      <c r="K1502" s="26" t="str">
        <f>IF(J1502="","",_xlfn.XLOOKUP(J1502,'Réponses'!C:C,'Réponses'!F:F,"ERREUR PROCHAINE QUESTION"))</f>
        <v/>
      </c>
      <c r="L1502" s="26" t="str">
        <f>IF(K1502="","",_xlfn.XLOOKUP(K1502,Questions!$A:$A,Questions!$C:$C,"ERREUR TYPE"))</f>
        <v/>
      </c>
      <c r="M1502" s="26" t="str">
        <f>_xlfn.XLOOKUP(K1502&amp;"_"&amp;Saisie!L1503,'Réponses'!D:D,'Réponses'!C:C,"")</f>
        <v/>
      </c>
      <c r="N1502" s="26" t="str">
        <f>IF(M1502="","",_xlfn.XLOOKUP(M1502,'Réponses'!C:C,'Réponses'!F:F,"ERREUR PROCHAINE QUESTION"))</f>
        <v/>
      </c>
      <c r="O1502" s="26" t="str">
        <f>IF(N1502="","",_xlfn.XLOOKUP(N1502,Questions!$A:$A,Questions!$C:$C,"ERREUR TYPE"))</f>
        <v/>
      </c>
      <c r="P1502" s="26" t="str">
        <f>_xlfn.XLOOKUP(N1502&amp;"_"&amp;Saisie!N1503,'Réponses'!D:D,'Réponses'!C:C,"")</f>
        <v/>
      </c>
      <c r="Q1502" s="26" t="str">
        <f t="shared" si="24"/>
        <v/>
      </c>
    </row>
    <row r="1503" spans="1:17" x14ac:dyDescent="0.25">
      <c r="A1503" s="26" t="str">
        <f>IF(ISBLANK(Saisie!C1504),"",_xlfn.XLOOKUP(Saisie!C1504,Barème!A:A,Barème!F:F,"ERREUR CODE PRODUIT"))</f>
        <v/>
      </c>
      <c r="B1503" s="26" t="str">
        <f>IF(OR(A1503="08",MID(Saisie!C1504,4,4)="0804",MID(Saisie!C1504,4,4)="0907",A1503=""),"",_xlfn.XLOOKUP(A1503,Matériau!A:A,Matériau!C:C,"ERREUR MATERIAU"))</f>
        <v/>
      </c>
      <c r="C1503" s="26" t="str">
        <f>IF(B1503="","",_xlfn.XLOOKUP(B1503,Questions!A:A,Questions!C:C,""))</f>
        <v/>
      </c>
      <c r="D1503" s="26" t="str">
        <f>_xlfn.XLOOKUP(B1503&amp;"_"&amp;Saisie!F1504,'Réponses'!D:D,'Réponses'!C:C,"")</f>
        <v/>
      </c>
      <c r="E1503" s="26" t="str">
        <f>IF(D1503="","",_xlfn.XLOOKUP(D1503,'Réponses'!C:C,'Réponses'!F:F,"ERREUR PROCHAINE QUESTION"))</f>
        <v/>
      </c>
      <c r="F1503" s="26" t="str">
        <f>IF(E1503="","",_xlfn.XLOOKUP(E1503,Questions!$A:$A,Questions!$C:$C,"ERREUR TYPE"))</f>
        <v/>
      </c>
      <c r="G1503" s="26" t="str">
        <f>_xlfn.XLOOKUP(E1503&amp;"_"&amp;Saisie!H1504,'Réponses'!D:D,'Réponses'!C:C,"")</f>
        <v/>
      </c>
      <c r="H1503" s="26" t="str">
        <f>IF(G1503="","",_xlfn.XLOOKUP(G1503,'Réponses'!C:C,'Réponses'!F:F,"ERREUR PROCHAINE QUESTION"))</f>
        <v/>
      </c>
      <c r="I1503" s="26" t="str">
        <f>IF(H1503="","",_xlfn.XLOOKUP(H1503,Questions!$A:$A,Questions!$C:$C,"ERREUR TYPE"))</f>
        <v/>
      </c>
      <c r="J1503" s="26" t="str">
        <f>_xlfn.XLOOKUP(H1503&amp;"_"&amp;Saisie!J1504,'Réponses'!D:D,'Réponses'!C:C,"")</f>
        <v/>
      </c>
      <c r="K1503" s="26" t="str">
        <f>IF(J1503="","",_xlfn.XLOOKUP(J1503,'Réponses'!C:C,'Réponses'!F:F,"ERREUR PROCHAINE QUESTION"))</f>
        <v/>
      </c>
      <c r="L1503" s="26" t="str">
        <f>IF(K1503="","",_xlfn.XLOOKUP(K1503,Questions!$A:$A,Questions!$C:$C,"ERREUR TYPE"))</f>
        <v/>
      </c>
      <c r="M1503" s="26" t="str">
        <f>_xlfn.XLOOKUP(K1503&amp;"_"&amp;Saisie!L1504,'Réponses'!D:D,'Réponses'!C:C,"")</f>
        <v/>
      </c>
      <c r="N1503" s="26" t="str">
        <f>IF(M1503="","",_xlfn.XLOOKUP(M1503,'Réponses'!C:C,'Réponses'!F:F,"ERREUR PROCHAINE QUESTION"))</f>
        <v/>
      </c>
      <c r="O1503" s="26" t="str">
        <f>IF(N1503="","",_xlfn.XLOOKUP(N1503,Questions!$A:$A,Questions!$C:$C,"ERREUR TYPE"))</f>
        <v/>
      </c>
      <c r="P1503" s="26" t="str">
        <f>_xlfn.XLOOKUP(N1503&amp;"_"&amp;Saisie!N1504,'Réponses'!D:D,'Réponses'!C:C,"")</f>
        <v/>
      </c>
      <c r="Q1503" s="26" t="str">
        <f t="shared" si="24"/>
        <v/>
      </c>
    </row>
    <row r="1504" spans="1:17" x14ac:dyDescent="0.25">
      <c r="A1504" s="26" t="str">
        <f>IF(ISBLANK(Saisie!C1505),"",_xlfn.XLOOKUP(Saisie!C1505,Barème!A:A,Barème!F:F,"ERREUR CODE PRODUIT"))</f>
        <v/>
      </c>
      <c r="B1504" s="26" t="str">
        <f>IF(OR(A1504="08",MID(Saisie!C1505,4,4)="0804",MID(Saisie!C1505,4,4)="0907",A1504=""),"",_xlfn.XLOOKUP(A1504,Matériau!A:A,Matériau!C:C,"ERREUR MATERIAU"))</f>
        <v/>
      </c>
      <c r="C1504" s="26" t="str">
        <f>IF(B1504="","",_xlfn.XLOOKUP(B1504,Questions!A:A,Questions!C:C,""))</f>
        <v/>
      </c>
      <c r="D1504" s="26" t="str">
        <f>_xlfn.XLOOKUP(B1504&amp;"_"&amp;Saisie!F1505,'Réponses'!D:D,'Réponses'!C:C,"")</f>
        <v/>
      </c>
      <c r="E1504" s="26" t="str">
        <f>IF(D1504="","",_xlfn.XLOOKUP(D1504,'Réponses'!C:C,'Réponses'!F:F,"ERREUR PROCHAINE QUESTION"))</f>
        <v/>
      </c>
      <c r="F1504" s="26" t="str">
        <f>IF(E1504="","",_xlfn.XLOOKUP(E1504,Questions!$A:$A,Questions!$C:$C,"ERREUR TYPE"))</f>
        <v/>
      </c>
      <c r="G1504" s="26" t="str">
        <f>_xlfn.XLOOKUP(E1504&amp;"_"&amp;Saisie!H1505,'Réponses'!D:D,'Réponses'!C:C,"")</f>
        <v/>
      </c>
      <c r="H1504" s="26" t="str">
        <f>IF(G1504="","",_xlfn.XLOOKUP(G1504,'Réponses'!C:C,'Réponses'!F:F,"ERREUR PROCHAINE QUESTION"))</f>
        <v/>
      </c>
      <c r="I1504" s="26" t="str">
        <f>IF(H1504="","",_xlfn.XLOOKUP(H1504,Questions!$A:$A,Questions!$C:$C,"ERREUR TYPE"))</f>
        <v/>
      </c>
      <c r="J1504" s="26" t="str">
        <f>_xlfn.XLOOKUP(H1504&amp;"_"&amp;Saisie!J1505,'Réponses'!D:D,'Réponses'!C:C,"")</f>
        <v/>
      </c>
      <c r="K1504" s="26" t="str">
        <f>IF(J1504="","",_xlfn.XLOOKUP(J1504,'Réponses'!C:C,'Réponses'!F:F,"ERREUR PROCHAINE QUESTION"))</f>
        <v/>
      </c>
      <c r="L1504" s="26" t="str">
        <f>IF(K1504="","",_xlfn.XLOOKUP(K1504,Questions!$A:$A,Questions!$C:$C,"ERREUR TYPE"))</f>
        <v/>
      </c>
      <c r="M1504" s="26" t="str">
        <f>_xlfn.XLOOKUP(K1504&amp;"_"&amp;Saisie!L1505,'Réponses'!D:D,'Réponses'!C:C,"")</f>
        <v/>
      </c>
      <c r="N1504" s="26" t="str">
        <f>IF(M1504="","",_xlfn.XLOOKUP(M1504,'Réponses'!C:C,'Réponses'!F:F,"ERREUR PROCHAINE QUESTION"))</f>
        <v/>
      </c>
      <c r="O1504" s="26" t="str">
        <f>IF(N1504="","",_xlfn.XLOOKUP(N1504,Questions!$A:$A,Questions!$C:$C,"ERREUR TYPE"))</f>
        <v/>
      </c>
      <c r="P1504" s="26" t="str">
        <f>_xlfn.XLOOKUP(N1504&amp;"_"&amp;Saisie!N1505,'Réponses'!D:D,'Réponses'!C:C,"")</f>
        <v/>
      </c>
      <c r="Q1504" s="26" t="str">
        <f t="shared" si="24"/>
        <v/>
      </c>
    </row>
    <row r="1505" spans="1:17" x14ac:dyDescent="0.25">
      <c r="A1505" s="26" t="str">
        <f>IF(ISBLANK(Saisie!C1506),"",_xlfn.XLOOKUP(Saisie!C1506,Barème!A:A,Barème!F:F,"ERREUR CODE PRODUIT"))</f>
        <v/>
      </c>
      <c r="B1505" s="26" t="str">
        <f>IF(OR(A1505="08",MID(Saisie!C1506,4,4)="0804",MID(Saisie!C1506,4,4)="0907",A1505=""),"",_xlfn.XLOOKUP(A1505,Matériau!A:A,Matériau!C:C,"ERREUR MATERIAU"))</f>
        <v/>
      </c>
      <c r="C1505" s="26" t="str">
        <f>IF(B1505="","",_xlfn.XLOOKUP(B1505,Questions!A:A,Questions!C:C,""))</f>
        <v/>
      </c>
      <c r="D1505" s="26" t="str">
        <f>_xlfn.XLOOKUP(B1505&amp;"_"&amp;Saisie!F1506,'Réponses'!D:D,'Réponses'!C:C,"")</f>
        <v/>
      </c>
      <c r="E1505" s="26" t="str">
        <f>IF(D1505="","",_xlfn.XLOOKUP(D1505,'Réponses'!C:C,'Réponses'!F:F,"ERREUR PROCHAINE QUESTION"))</f>
        <v/>
      </c>
      <c r="F1505" s="26" t="str">
        <f>IF(E1505="","",_xlfn.XLOOKUP(E1505,Questions!$A:$A,Questions!$C:$C,"ERREUR TYPE"))</f>
        <v/>
      </c>
      <c r="G1505" s="26" t="str">
        <f>_xlfn.XLOOKUP(E1505&amp;"_"&amp;Saisie!H1506,'Réponses'!D:D,'Réponses'!C:C,"")</f>
        <v/>
      </c>
      <c r="H1505" s="26" t="str">
        <f>IF(G1505="","",_xlfn.XLOOKUP(G1505,'Réponses'!C:C,'Réponses'!F:F,"ERREUR PROCHAINE QUESTION"))</f>
        <v/>
      </c>
      <c r="I1505" s="26" t="str">
        <f>IF(H1505="","",_xlfn.XLOOKUP(H1505,Questions!$A:$A,Questions!$C:$C,"ERREUR TYPE"))</f>
        <v/>
      </c>
      <c r="J1505" s="26" t="str">
        <f>_xlfn.XLOOKUP(H1505&amp;"_"&amp;Saisie!J1506,'Réponses'!D:D,'Réponses'!C:C,"")</f>
        <v/>
      </c>
      <c r="K1505" s="26" t="str">
        <f>IF(J1505="","",_xlfn.XLOOKUP(J1505,'Réponses'!C:C,'Réponses'!F:F,"ERREUR PROCHAINE QUESTION"))</f>
        <v/>
      </c>
      <c r="L1505" s="26" t="str">
        <f>IF(K1505="","",_xlfn.XLOOKUP(K1505,Questions!$A:$A,Questions!$C:$C,"ERREUR TYPE"))</f>
        <v/>
      </c>
      <c r="M1505" s="26" t="str">
        <f>_xlfn.XLOOKUP(K1505&amp;"_"&amp;Saisie!L1506,'Réponses'!D:D,'Réponses'!C:C,"")</f>
        <v/>
      </c>
      <c r="N1505" s="26" t="str">
        <f>IF(M1505="","",_xlfn.XLOOKUP(M1505,'Réponses'!C:C,'Réponses'!F:F,"ERREUR PROCHAINE QUESTION"))</f>
        <v/>
      </c>
      <c r="O1505" s="26" t="str">
        <f>IF(N1505="","",_xlfn.XLOOKUP(N1505,Questions!$A:$A,Questions!$C:$C,"ERREUR TYPE"))</f>
        <v/>
      </c>
      <c r="P1505" s="26" t="str">
        <f>_xlfn.XLOOKUP(N1505&amp;"_"&amp;Saisie!N1506,'Réponses'!D:D,'Réponses'!C:C,"")</f>
        <v/>
      </c>
      <c r="Q1505" s="26" t="str">
        <f t="shared" si="24"/>
        <v/>
      </c>
    </row>
    <row r="1506" spans="1:17" x14ac:dyDescent="0.25">
      <c r="A1506" s="26" t="str">
        <f>IF(ISBLANK(Saisie!C1507),"",_xlfn.XLOOKUP(Saisie!C1507,Barème!A:A,Barème!F:F,"ERREUR CODE PRODUIT"))</f>
        <v/>
      </c>
      <c r="B1506" s="26" t="str">
        <f>IF(OR(A1506="08",MID(Saisie!C1507,4,4)="0804",MID(Saisie!C1507,4,4)="0907",A1506=""),"",_xlfn.XLOOKUP(A1506,Matériau!A:A,Matériau!C:C,"ERREUR MATERIAU"))</f>
        <v/>
      </c>
      <c r="C1506" s="26" t="str">
        <f>IF(B1506="","",_xlfn.XLOOKUP(B1506,Questions!A:A,Questions!C:C,""))</f>
        <v/>
      </c>
      <c r="D1506" s="26" t="str">
        <f>_xlfn.XLOOKUP(B1506&amp;"_"&amp;Saisie!F1507,'Réponses'!D:D,'Réponses'!C:C,"")</f>
        <v/>
      </c>
      <c r="E1506" s="26" t="str">
        <f>IF(D1506="","",_xlfn.XLOOKUP(D1506,'Réponses'!C:C,'Réponses'!F:F,"ERREUR PROCHAINE QUESTION"))</f>
        <v/>
      </c>
      <c r="F1506" s="26" t="str">
        <f>IF(E1506="","",_xlfn.XLOOKUP(E1506,Questions!$A:$A,Questions!$C:$C,"ERREUR TYPE"))</f>
        <v/>
      </c>
      <c r="G1506" s="26" t="str">
        <f>_xlfn.XLOOKUP(E1506&amp;"_"&amp;Saisie!H1507,'Réponses'!D:D,'Réponses'!C:C,"")</f>
        <v/>
      </c>
      <c r="H1506" s="26" t="str">
        <f>IF(G1506="","",_xlfn.XLOOKUP(G1506,'Réponses'!C:C,'Réponses'!F:F,"ERREUR PROCHAINE QUESTION"))</f>
        <v/>
      </c>
      <c r="I1506" s="26" t="str">
        <f>IF(H1506="","",_xlfn.XLOOKUP(H1506,Questions!$A:$A,Questions!$C:$C,"ERREUR TYPE"))</f>
        <v/>
      </c>
      <c r="J1506" s="26" t="str">
        <f>_xlfn.XLOOKUP(H1506&amp;"_"&amp;Saisie!J1507,'Réponses'!D:D,'Réponses'!C:C,"")</f>
        <v/>
      </c>
      <c r="K1506" s="26" t="str">
        <f>IF(J1506="","",_xlfn.XLOOKUP(J1506,'Réponses'!C:C,'Réponses'!F:F,"ERREUR PROCHAINE QUESTION"))</f>
        <v/>
      </c>
      <c r="L1506" s="26" t="str">
        <f>IF(K1506="","",_xlfn.XLOOKUP(K1506,Questions!$A:$A,Questions!$C:$C,"ERREUR TYPE"))</f>
        <v/>
      </c>
      <c r="M1506" s="26" t="str">
        <f>_xlfn.XLOOKUP(K1506&amp;"_"&amp;Saisie!L1507,'Réponses'!D:D,'Réponses'!C:C,"")</f>
        <v/>
      </c>
      <c r="N1506" s="26" t="str">
        <f>IF(M1506="","",_xlfn.XLOOKUP(M1506,'Réponses'!C:C,'Réponses'!F:F,"ERREUR PROCHAINE QUESTION"))</f>
        <v/>
      </c>
      <c r="O1506" s="26" t="str">
        <f>IF(N1506="","",_xlfn.XLOOKUP(N1506,Questions!$A:$A,Questions!$C:$C,"ERREUR TYPE"))</f>
        <v/>
      </c>
      <c r="P1506" s="26" t="str">
        <f>_xlfn.XLOOKUP(N1506&amp;"_"&amp;Saisie!N1507,'Réponses'!D:D,'Réponses'!C:C,"")</f>
        <v/>
      </c>
      <c r="Q1506" s="26" t="str">
        <f t="shared" si="24"/>
        <v/>
      </c>
    </row>
    <row r="1507" spans="1:17" x14ac:dyDescent="0.25">
      <c r="A1507" s="26" t="str">
        <f>IF(ISBLANK(Saisie!C1508),"",_xlfn.XLOOKUP(Saisie!C1508,Barème!A:A,Barème!F:F,"ERREUR CODE PRODUIT"))</f>
        <v/>
      </c>
      <c r="B1507" s="26" t="str">
        <f>IF(OR(A1507="08",MID(Saisie!C1508,4,4)="0804",MID(Saisie!C1508,4,4)="0907",A1507=""),"",_xlfn.XLOOKUP(A1507,Matériau!A:A,Matériau!C:C,"ERREUR MATERIAU"))</f>
        <v/>
      </c>
      <c r="C1507" s="26" t="str">
        <f>IF(B1507="","",_xlfn.XLOOKUP(B1507,Questions!A:A,Questions!C:C,""))</f>
        <v/>
      </c>
      <c r="D1507" s="26" t="str">
        <f>_xlfn.XLOOKUP(B1507&amp;"_"&amp;Saisie!F1508,'Réponses'!D:D,'Réponses'!C:C,"")</f>
        <v/>
      </c>
      <c r="E1507" s="26" t="str">
        <f>IF(D1507="","",_xlfn.XLOOKUP(D1507,'Réponses'!C:C,'Réponses'!F:F,"ERREUR PROCHAINE QUESTION"))</f>
        <v/>
      </c>
      <c r="F1507" s="26" t="str">
        <f>IF(E1507="","",_xlfn.XLOOKUP(E1507,Questions!$A:$A,Questions!$C:$C,"ERREUR TYPE"))</f>
        <v/>
      </c>
      <c r="G1507" s="26" t="str">
        <f>_xlfn.XLOOKUP(E1507&amp;"_"&amp;Saisie!H1508,'Réponses'!D:D,'Réponses'!C:C,"")</f>
        <v/>
      </c>
      <c r="H1507" s="26" t="str">
        <f>IF(G1507="","",_xlfn.XLOOKUP(G1507,'Réponses'!C:C,'Réponses'!F:F,"ERREUR PROCHAINE QUESTION"))</f>
        <v/>
      </c>
      <c r="I1507" s="26" t="str">
        <f>IF(H1507="","",_xlfn.XLOOKUP(H1507,Questions!$A:$A,Questions!$C:$C,"ERREUR TYPE"))</f>
        <v/>
      </c>
      <c r="J1507" s="26" t="str">
        <f>_xlfn.XLOOKUP(H1507&amp;"_"&amp;Saisie!J1508,'Réponses'!D:D,'Réponses'!C:C,"")</f>
        <v/>
      </c>
      <c r="K1507" s="26" t="str">
        <f>IF(J1507="","",_xlfn.XLOOKUP(J1507,'Réponses'!C:C,'Réponses'!F:F,"ERREUR PROCHAINE QUESTION"))</f>
        <v/>
      </c>
      <c r="L1507" s="26" t="str">
        <f>IF(K1507="","",_xlfn.XLOOKUP(K1507,Questions!$A:$A,Questions!$C:$C,"ERREUR TYPE"))</f>
        <v/>
      </c>
      <c r="M1507" s="26" t="str">
        <f>_xlfn.XLOOKUP(K1507&amp;"_"&amp;Saisie!L1508,'Réponses'!D:D,'Réponses'!C:C,"")</f>
        <v/>
      </c>
      <c r="N1507" s="26" t="str">
        <f>IF(M1507="","",_xlfn.XLOOKUP(M1507,'Réponses'!C:C,'Réponses'!F:F,"ERREUR PROCHAINE QUESTION"))</f>
        <v/>
      </c>
      <c r="O1507" s="26" t="str">
        <f>IF(N1507="","",_xlfn.XLOOKUP(N1507,Questions!$A:$A,Questions!$C:$C,"ERREUR TYPE"))</f>
        <v/>
      </c>
      <c r="P1507" s="26" t="str">
        <f>_xlfn.XLOOKUP(N1507&amp;"_"&amp;Saisie!N1508,'Réponses'!D:D,'Réponses'!C:C,"")</f>
        <v/>
      </c>
      <c r="Q1507" s="26" t="str">
        <f t="shared" si="24"/>
        <v/>
      </c>
    </row>
    <row r="1508" spans="1:17" x14ac:dyDescent="0.25">
      <c r="A1508" s="26" t="str">
        <f>IF(ISBLANK(Saisie!C1509),"",_xlfn.XLOOKUP(Saisie!C1509,Barème!A:A,Barème!F:F,"ERREUR CODE PRODUIT"))</f>
        <v/>
      </c>
      <c r="B1508" s="26" t="str">
        <f>IF(OR(A1508="08",MID(Saisie!C1509,4,4)="0804",MID(Saisie!C1509,4,4)="0907",A1508=""),"",_xlfn.XLOOKUP(A1508,Matériau!A:A,Matériau!C:C,"ERREUR MATERIAU"))</f>
        <v/>
      </c>
      <c r="C1508" s="26" t="str">
        <f>IF(B1508="","",_xlfn.XLOOKUP(B1508,Questions!A:A,Questions!C:C,""))</f>
        <v/>
      </c>
      <c r="D1508" s="26" t="str">
        <f>_xlfn.XLOOKUP(B1508&amp;"_"&amp;Saisie!F1509,'Réponses'!D:D,'Réponses'!C:C,"")</f>
        <v/>
      </c>
      <c r="E1508" s="26" t="str">
        <f>IF(D1508="","",_xlfn.XLOOKUP(D1508,'Réponses'!C:C,'Réponses'!F:F,"ERREUR PROCHAINE QUESTION"))</f>
        <v/>
      </c>
      <c r="F1508" s="26" t="str">
        <f>IF(E1508="","",_xlfn.XLOOKUP(E1508,Questions!$A:$A,Questions!$C:$C,"ERREUR TYPE"))</f>
        <v/>
      </c>
      <c r="G1508" s="26" t="str">
        <f>_xlfn.XLOOKUP(E1508&amp;"_"&amp;Saisie!H1509,'Réponses'!D:D,'Réponses'!C:C,"")</f>
        <v/>
      </c>
      <c r="H1508" s="26" t="str">
        <f>IF(G1508="","",_xlfn.XLOOKUP(G1508,'Réponses'!C:C,'Réponses'!F:F,"ERREUR PROCHAINE QUESTION"))</f>
        <v/>
      </c>
      <c r="I1508" s="26" t="str">
        <f>IF(H1508="","",_xlfn.XLOOKUP(H1508,Questions!$A:$A,Questions!$C:$C,"ERREUR TYPE"))</f>
        <v/>
      </c>
      <c r="J1508" s="26" t="str">
        <f>_xlfn.XLOOKUP(H1508&amp;"_"&amp;Saisie!J1509,'Réponses'!D:D,'Réponses'!C:C,"")</f>
        <v/>
      </c>
      <c r="K1508" s="26" t="str">
        <f>IF(J1508="","",_xlfn.XLOOKUP(J1508,'Réponses'!C:C,'Réponses'!F:F,"ERREUR PROCHAINE QUESTION"))</f>
        <v/>
      </c>
      <c r="L1508" s="26" t="str">
        <f>IF(K1508="","",_xlfn.XLOOKUP(K1508,Questions!$A:$A,Questions!$C:$C,"ERREUR TYPE"))</f>
        <v/>
      </c>
      <c r="M1508" s="26" t="str">
        <f>_xlfn.XLOOKUP(K1508&amp;"_"&amp;Saisie!L1509,'Réponses'!D:D,'Réponses'!C:C,"")</f>
        <v/>
      </c>
      <c r="N1508" s="26" t="str">
        <f>IF(M1508="","",_xlfn.XLOOKUP(M1508,'Réponses'!C:C,'Réponses'!F:F,"ERREUR PROCHAINE QUESTION"))</f>
        <v/>
      </c>
      <c r="O1508" s="26" t="str">
        <f>IF(N1508="","",_xlfn.XLOOKUP(N1508,Questions!$A:$A,Questions!$C:$C,"ERREUR TYPE"))</f>
        <v/>
      </c>
      <c r="P1508" s="26" t="str">
        <f>_xlfn.XLOOKUP(N1508&amp;"_"&amp;Saisie!N1509,'Réponses'!D:D,'Réponses'!C:C,"")</f>
        <v/>
      </c>
      <c r="Q1508" s="26" t="str">
        <f t="shared" si="24"/>
        <v/>
      </c>
    </row>
    <row r="1509" spans="1:17" x14ac:dyDescent="0.25">
      <c r="A1509" s="26" t="str">
        <f>IF(ISBLANK(Saisie!C1510),"",_xlfn.XLOOKUP(Saisie!C1510,Barème!A:A,Barème!F:F,"ERREUR CODE PRODUIT"))</f>
        <v/>
      </c>
      <c r="B1509" s="26" t="str">
        <f>IF(OR(A1509="08",MID(Saisie!C1510,4,4)="0804",MID(Saisie!C1510,4,4)="0907",A1509=""),"",_xlfn.XLOOKUP(A1509,Matériau!A:A,Matériau!C:C,"ERREUR MATERIAU"))</f>
        <v/>
      </c>
      <c r="C1509" s="26" t="str">
        <f>IF(B1509="","",_xlfn.XLOOKUP(B1509,Questions!A:A,Questions!C:C,""))</f>
        <v/>
      </c>
      <c r="D1509" s="26" t="str">
        <f>_xlfn.XLOOKUP(B1509&amp;"_"&amp;Saisie!F1510,'Réponses'!D:D,'Réponses'!C:C,"")</f>
        <v/>
      </c>
      <c r="E1509" s="26" t="str">
        <f>IF(D1509="","",_xlfn.XLOOKUP(D1509,'Réponses'!C:C,'Réponses'!F:F,"ERREUR PROCHAINE QUESTION"))</f>
        <v/>
      </c>
      <c r="F1509" s="26" t="str">
        <f>IF(E1509="","",_xlfn.XLOOKUP(E1509,Questions!$A:$A,Questions!$C:$C,"ERREUR TYPE"))</f>
        <v/>
      </c>
      <c r="G1509" s="26" t="str">
        <f>_xlfn.XLOOKUP(E1509&amp;"_"&amp;Saisie!H1510,'Réponses'!D:D,'Réponses'!C:C,"")</f>
        <v/>
      </c>
      <c r="H1509" s="26" t="str">
        <f>IF(G1509="","",_xlfn.XLOOKUP(G1509,'Réponses'!C:C,'Réponses'!F:F,"ERREUR PROCHAINE QUESTION"))</f>
        <v/>
      </c>
      <c r="I1509" s="26" t="str">
        <f>IF(H1509="","",_xlfn.XLOOKUP(H1509,Questions!$A:$A,Questions!$C:$C,"ERREUR TYPE"))</f>
        <v/>
      </c>
      <c r="J1509" s="26" t="str">
        <f>_xlfn.XLOOKUP(H1509&amp;"_"&amp;Saisie!J1510,'Réponses'!D:D,'Réponses'!C:C,"")</f>
        <v/>
      </c>
      <c r="K1509" s="26" t="str">
        <f>IF(J1509="","",_xlfn.XLOOKUP(J1509,'Réponses'!C:C,'Réponses'!F:F,"ERREUR PROCHAINE QUESTION"))</f>
        <v/>
      </c>
      <c r="L1509" s="26" t="str">
        <f>IF(K1509="","",_xlfn.XLOOKUP(K1509,Questions!$A:$A,Questions!$C:$C,"ERREUR TYPE"))</f>
        <v/>
      </c>
      <c r="M1509" s="26" t="str">
        <f>_xlfn.XLOOKUP(K1509&amp;"_"&amp;Saisie!L1510,'Réponses'!D:D,'Réponses'!C:C,"")</f>
        <v/>
      </c>
      <c r="N1509" s="26" t="str">
        <f>IF(M1509="","",_xlfn.XLOOKUP(M1509,'Réponses'!C:C,'Réponses'!F:F,"ERREUR PROCHAINE QUESTION"))</f>
        <v/>
      </c>
      <c r="O1509" s="26" t="str">
        <f>IF(N1509="","",_xlfn.XLOOKUP(N1509,Questions!$A:$A,Questions!$C:$C,"ERREUR TYPE"))</f>
        <v/>
      </c>
      <c r="P1509" s="26" t="str">
        <f>_xlfn.XLOOKUP(N1509&amp;"_"&amp;Saisie!N1510,'Réponses'!D:D,'Réponses'!C:C,"")</f>
        <v/>
      </c>
      <c r="Q1509" s="26" t="str">
        <f t="shared" si="24"/>
        <v/>
      </c>
    </row>
    <row r="1510" spans="1:17" x14ac:dyDescent="0.25">
      <c r="A1510" s="26" t="str">
        <f>IF(ISBLANK(Saisie!C1511),"",_xlfn.XLOOKUP(Saisie!C1511,Barème!A:A,Barème!F:F,"ERREUR CODE PRODUIT"))</f>
        <v/>
      </c>
      <c r="B1510" s="26" t="str">
        <f>IF(OR(A1510="08",MID(Saisie!C1511,4,4)="0804",MID(Saisie!C1511,4,4)="0907",A1510=""),"",_xlfn.XLOOKUP(A1510,Matériau!A:A,Matériau!C:C,"ERREUR MATERIAU"))</f>
        <v/>
      </c>
      <c r="C1510" s="26" t="str">
        <f>IF(B1510="","",_xlfn.XLOOKUP(B1510,Questions!A:A,Questions!C:C,""))</f>
        <v/>
      </c>
      <c r="D1510" s="26" t="str">
        <f>_xlfn.XLOOKUP(B1510&amp;"_"&amp;Saisie!F1511,'Réponses'!D:D,'Réponses'!C:C,"")</f>
        <v/>
      </c>
      <c r="E1510" s="26" t="str">
        <f>IF(D1510="","",_xlfn.XLOOKUP(D1510,'Réponses'!C:C,'Réponses'!F:F,"ERREUR PROCHAINE QUESTION"))</f>
        <v/>
      </c>
      <c r="F1510" s="26" t="str">
        <f>IF(E1510="","",_xlfn.XLOOKUP(E1510,Questions!$A:$A,Questions!$C:$C,"ERREUR TYPE"))</f>
        <v/>
      </c>
      <c r="G1510" s="26" t="str">
        <f>_xlfn.XLOOKUP(E1510&amp;"_"&amp;Saisie!H1511,'Réponses'!D:D,'Réponses'!C:C,"")</f>
        <v/>
      </c>
      <c r="H1510" s="26" t="str">
        <f>IF(G1510="","",_xlfn.XLOOKUP(G1510,'Réponses'!C:C,'Réponses'!F:F,"ERREUR PROCHAINE QUESTION"))</f>
        <v/>
      </c>
      <c r="I1510" s="26" t="str">
        <f>IF(H1510="","",_xlfn.XLOOKUP(H1510,Questions!$A:$A,Questions!$C:$C,"ERREUR TYPE"))</f>
        <v/>
      </c>
      <c r="J1510" s="26" t="str">
        <f>_xlfn.XLOOKUP(H1510&amp;"_"&amp;Saisie!J1511,'Réponses'!D:D,'Réponses'!C:C,"")</f>
        <v/>
      </c>
      <c r="K1510" s="26" t="str">
        <f>IF(J1510="","",_xlfn.XLOOKUP(J1510,'Réponses'!C:C,'Réponses'!F:F,"ERREUR PROCHAINE QUESTION"))</f>
        <v/>
      </c>
      <c r="L1510" s="26" t="str">
        <f>IF(K1510="","",_xlfn.XLOOKUP(K1510,Questions!$A:$A,Questions!$C:$C,"ERREUR TYPE"))</f>
        <v/>
      </c>
      <c r="M1510" s="26" t="str">
        <f>_xlfn.XLOOKUP(K1510&amp;"_"&amp;Saisie!L1511,'Réponses'!D:D,'Réponses'!C:C,"")</f>
        <v/>
      </c>
      <c r="N1510" s="26" t="str">
        <f>IF(M1510="","",_xlfn.XLOOKUP(M1510,'Réponses'!C:C,'Réponses'!F:F,"ERREUR PROCHAINE QUESTION"))</f>
        <v/>
      </c>
      <c r="O1510" s="26" t="str">
        <f>IF(N1510="","",_xlfn.XLOOKUP(N1510,Questions!$A:$A,Questions!$C:$C,"ERREUR TYPE"))</f>
        <v/>
      </c>
      <c r="P1510" s="26" t="str">
        <f>_xlfn.XLOOKUP(N1510&amp;"_"&amp;Saisie!N1511,'Réponses'!D:D,'Réponses'!C:C,"")</f>
        <v/>
      </c>
      <c r="Q1510" s="26" t="str">
        <f t="shared" si="24"/>
        <v/>
      </c>
    </row>
    <row r="1511" spans="1:17" x14ac:dyDescent="0.25">
      <c r="A1511" s="26" t="str">
        <f>IF(ISBLANK(Saisie!C1512),"",_xlfn.XLOOKUP(Saisie!C1512,Barème!A:A,Barème!F:F,"ERREUR CODE PRODUIT"))</f>
        <v/>
      </c>
      <c r="B1511" s="26" t="str">
        <f>IF(OR(A1511="08",MID(Saisie!C1512,4,4)="0804",MID(Saisie!C1512,4,4)="0907",A1511=""),"",_xlfn.XLOOKUP(A1511,Matériau!A:A,Matériau!C:C,"ERREUR MATERIAU"))</f>
        <v/>
      </c>
      <c r="C1511" s="26" t="str">
        <f>IF(B1511="","",_xlfn.XLOOKUP(B1511,Questions!A:A,Questions!C:C,""))</f>
        <v/>
      </c>
      <c r="D1511" s="26" t="str">
        <f>_xlfn.XLOOKUP(B1511&amp;"_"&amp;Saisie!F1512,'Réponses'!D:D,'Réponses'!C:C,"")</f>
        <v/>
      </c>
      <c r="E1511" s="26" t="str">
        <f>IF(D1511="","",_xlfn.XLOOKUP(D1511,'Réponses'!C:C,'Réponses'!F:F,"ERREUR PROCHAINE QUESTION"))</f>
        <v/>
      </c>
      <c r="F1511" s="26" t="str">
        <f>IF(E1511="","",_xlfn.XLOOKUP(E1511,Questions!$A:$A,Questions!$C:$C,"ERREUR TYPE"))</f>
        <v/>
      </c>
      <c r="G1511" s="26" t="str">
        <f>_xlfn.XLOOKUP(E1511&amp;"_"&amp;Saisie!H1512,'Réponses'!D:D,'Réponses'!C:C,"")</f>
        <v/>
      </c>
      <c r="H1511" s="26" t="str">
        <f>IF(G1511="","",_xlfn.XLOOKUP(G1511,'Réponses'!C:C,'Réponses'!F:F,"ERREUR PROCHAINE QUESTION"))</f>
        <v/>
      </c>
      <c r="I1511" s="26" t="str">
        <f>IF(H1511="","",_xlfn.XLOOKUP(H1511,Questions!$A:$A,Questions!$C:$C,"ERREUR TYPE"))</f>
        <v/>
      </c>
      <c r="J1511" s="26" t="str">
        <f>_xlfn.XLOOKUP(H1511&amp;"_"&amp;Saisie!J1512,'Réponses'!D:D,'Réponses'!C:C,"")</f>
        <v/>
      </c>
      <c r="K1511" s="26" t="str">
        <f>IF(J1511="","",_xlfn.XLOOKUP(J1511,'Réponses'!C:C,'Réponses'!F:F,"ERREUR PROCHAINE QUESTION"))</f>
        <v/>
      </c>
      <c r="L1511" s="26" t="str">
        <f>IF(K1511="","",_xlfn.XLOOKUP(K1511,Questions!$A:$A,Questions!$C:$C,"ERREUR TYPE"))</f>
        <v/>
      </c>
      <c r="M1511" s="26" t="str">
        <f>_xlfn.XLOOKUP(K1511&amp;"_"&amp;Saisie!L1512,'Réponses'!D:D,'Réponses'!C:C,"")</f>
        <v/>
      </c>
      <c r="N1511" s="26" t="str">
        <f>IF(M1511="","",_xlfn.XLOOKUP(M1511,'Réponses'!C:C,'Réponses'!F:F,"ERREUR PROCHAINE QUESTION"))</f>
        <v/>
      </c>
      <c r="O1511" s="26" t="str">
        <f>IF(N1511="","",_xlfn.XLOOKUP(N1511,Questions!$A:$A,Questions!$C:$C,"ERREUR TYPE"))</f>
        <v/>
      </c>
      <c r="P1511" s="26" t="str">
        <f>_xlfn.XLOOKUP(N1511&amp;"_"&amp;Saisie!N1512,'Réponses'!D:D,'Réponses'!C:C,"")</f>
        <v/>
      </c>
      <c r="Q1511" s="26" t="str">
        <f t="shared" si="24"/>
        <v/>
      </c>
    </row>
    <row r="1512" spans="1:17" x14ac:dyDescent="0.25">
      <c r="A1512" s="26" t="str">
        <f>IF(ISBLANK(Saisie!C1513),"",_xlfn.XLOOKUP(Saisie!C1513,Barème!A:A,Barème!F:F,"ERREUR CODE PRODUIT"))</f>
        <v/>
      </c>
      <c r="B1512" s="26" t="str">
        <f>IF(OR(A1512="08",MID(Saisie!C1513,4,4)="0804",MID(Saisie!C1513,4,4)="0907",A1512=""),"",_xlfn.XLOOKUP(A1512,Matériau!A:A,Matériau!C:C,"ERREUR MATERIAU"))</f>
        <v/>
      </c>
      <c r="C1512" s="26" t="str">
        <f>IF(B1512="","",_xlfn.XLOOKUP(B1512,Questions!A:A,Questions!C:C,""))</f>
        <v/>
      </c>
      <c r="D1512" s="26" t="str">
        <f>_xlfn.XLOOKUP(B1512&amp;"_"&amp;Saisie!F1513,'Réponses'!D:D,'Réponses'!C:C,"")</f>
        <v/>
      </c>
      <c r="E1512" s="26" t="str">
        <f>IF(D1512="","",_xlfn.XLOOKUP(D1512,'Réponses'!C:C,'Réponses'!F:F,"ERREUR PROCHAINE QUESTION"))</f>
        <v/>
      </c>
      <c r="F1512" s="26" t="str">
        <f>IF(E1512="","",_xlfn.XLOOKUP(E1512,Questions!$A:$A,Questions!$C:$C,"ERREUR TYPE"))</f>
        <v/>
      </c>
      <c r="G1512" s="26" t="str">
        <f>_xlfn.XLOOKUP(E1512&amp;"_"&amp;Saisie!H1513,'Réponses'!D:D,'Réponses'!C:C,"")</f>
        <v/>
      </c>
      <c r="H1512" s="26" t="str">
        <f>IF(G1512="","",_xlfn.XLOOKUP(G1512,'Réponses'!C:C,'Réponses'!F:F,"ERREUR PROCHAINE QUESTION"))</f>
        <v/>
      </c>
      <c r="I1512" s="26" t="str">
        <f>IF(H1512="","",_xlfn.XLOOKUP(H1512,Questions!$A:$A,Questions!$C:$C,"ERREUR TYPE"))</f>
        <v/>
      </c>
      <c r="J1512" s="26" t="str">
        <f>_xlfn.XLOOKUP(H1512&amp;"_"&amp;Saisie!J1513,'Réponses'!D:D,'Réponses'!C:C,"")</f>
        <v/>
      </c>
      <c r="K1512" s="26" t="str">
        <f>IF(J1512="","",_xlfn.XLOOKUP(J1512,'Réponses'!C:C,'Réponses'!F:F,"ERREUR PROCHAINE QUESTION"))</f>
        <v/>
      </c>
      <c r="L1512" s="26" t="str">
        <f>IF(K1512="","",_xlfn.XLOOKUP(K1512,Questions!$A:$A,Questions!$C:$C,"ERREUR TYPE"))</f>
        <v/>
      </c>
      <c r="M1512" s="26" t="str">
        <f>_xlfn.XLOOKUP(K1512&amp;"_"&amp;Saisie!L1513,'Réponses'!D:D,'Réponses'!C:C,"")</f>
        <v/>
      </c>
      <c r="N1512" s="26" t="str">
        <f>IF(M1512="","",_xlfn.XLOOKUP(M1512,'Réponses'!C:C,'Réponses'!F:F,"ERREUR PROCHAINE QUESTION"))</f>
        <v/>
      </c>
      <c r="O1512" s="26" t="str">
        <f>IF(N1512="","",_xlfn.XLOOKUP(N1512,Questions!$A:$A,Questions!$C:$C,"ERREUR TYPE"))</f>
        <v/>
      </c>
      <c r="P1512" s="26" t="str">
        <f>_xlfn.XLOOKUP(N1512&amp;"_"&amp;Saisie!N1513,'Réponses'!D:D,'Réponses'!C:C,"")</f>
        <v/>
      </c>
      <c r="Q1512" s="26" t="str">
        <f t="shared" si="24"/>
        <v/>
      </c>
    </row>
    <row r="1513" spans="1:17" x14ac:dyDescent="0.25">
      <c r="A1513" s="26" t="str">
        <f>IF(ISBLANK(Saisie!C1514),"",_xlfn.XLOOKUP(Saisie!C1514,Barème!A:A,Barème!F:F,"ERREUR CODE PRODUIT"))</f>
        <v/>
      </c>
      <c r="B1513" s="26" t="str">
        <f>IF(OR(A1513="08",MID(Saisie!C1514,4,4)="0804",MID(Saisie!C1514,4,4)="0907",A1513=""),"",_xlfn.XLOOKUP(A1513,Matériau!A:A,Matériau!C:C,"ERREUR MATERIAU"))</f>
        <v/>
      </c>
      <c r="C1513" s="26" t="str">
        <f>IF(B1513="","",_xlfn.XLOOKUP(B1513,Questions!A:A,Questions!C:C,""))</f>
        <v/>
      </c>
      <c r="D1513" s="26" t="str">
        <f>_xlfn.XLOOKUP(B1513&amp;"_"&amp;Saisie!F1514,'Réponses'!D:D,'Réponses'!C:C,"")</f>
        <v/>
      </c>
      <c r="E1513" s="26" t="str">
        <f>IF(D1513="","",_xlfn.XLOOKUP(D1513,'Réponses'!C:C,'Réponses'!F:F,"ERREUR PROCHAINE QUESTION"))</f>
        <v/>
      </c>
      <c r="F1513" s="26" t="str">
        <f>IF(E1513="","",_xlfn.XLOOKUP(E1513,Questions!$A:$A,Questions!$C:$C,"ERREUR TYPE"))</f>
        <v/>
      </c>
      <c r="G1513" s="26" t="str">
        <f>_xlfn.XLOOKUP(E1513&amp;"_"&amp;Saisie!H1514,'Réponses'!D:D,'Réponses'!C:C,"")</f>
        <v/>
      </c>
      <c r="H1513" s="26" t="str">
        <f>IF(G1513="","",_xlfn.XLOOKUP(G1513,'Réponses'!C:C,'Réponses'!F:F,"ERREUR PROCHAINE QUESTION"))</f>
        <v/>
      </c>
      <c r="I1513" s="26" t="str">
        <f>IF(H1513="","",_xlfn.XLOOKUP(H1513,Questions!$A:$A,Questions!$C:$C,"ERREUR TYPE"))</f>
        <v/>
      </c>
      <c r="J1513" s="26" t="str">
        <f>_xlfn.XLOOKUP(H1513&amp;"_"&amp;Saisie!J1514,'Réponses'!D:D,'Réponses'!C:C,"")</f>
        <v/>
      </c>
      <c r="K1513" s="26" t="str">
        <f>IF(J1513="","",_xlfn.XLOOKUP(J1513,'Réponses'!C:C,'Réponses'!F:F,"ERREUR PROCHAINE QUESTION"))</f>
        <v/>
      </c>
      <c r="L1513" s="26" t="str">
        <f>IF(K1513="","",_xlfn.XLOOKUP(K1513,Questions!$A:$A,Questions!$C:$C,"ERREUR TYPE"))</f>
        <v/>
      </c>
      <c r="M1513" s="26" t="str">
        <f>_xlfn.XLOOKUP(K1513&amp;"_"&amp;Saisie!L1514,'Réponses'!D:D,'Réponses'!C:C,"")</f>
        <v/>
      </c>
      <c r="N1513" s="26" t="str">
        <f>IF(M1513="","",_xlfn.XLOOKUP(M1513,'Réponses'!C:C,'Réponses'!F:F,"ERREUR PROCHAINE QUESTION"))</f>
        <v/>
      </c>
      <c r="O1513" s="26" t="str">
        <f>IF(N1513="","",_xlfn.XLOOKUP(N1513,Questions!$A:$A,Questions!$C:$C,"ERREUR TYPE"))</f>
        <v/>
      </c>
      <c r="P1513" s="26" t="str">
        <f>_xlfn.XLOOKUP(N1513&amp;"_"&amp;Saisie!N1514,'Réponses'!D:D,'Réponses'!C:C,"")</f>
        <v/>
      </c>
      <c r="Q1513" s="26" t="str">
        <f t="shared" si="24"/>
        <v/>
      </c>
    </row>
    <row r="1514" spans="1:17" x14ac:dyDescent="0.25">
      <c r="A1514" s="26" t="str">
        <f>IF(ISBLANK(Saisie!C1515),"",_xlfn.XLOOKUP(Saisie!C1515,Barème!A:A,Barème!F:F,"ERREUR CODE PRODUIT"))</f>
        <v/>
      </c>
      <c r="B1514" s="26" t="str">
        <f>IF(OR(A1514="08",MID(Saisie!C1515,4,4)="0804",MID(Saisie!C1515,4,4)="0907",A1514=""),"",_xlfn.XLOOKUP(A1514,Matériau!A:A,Matériau!C:C,"ERREUR MATERIAU"))</f>
        <v/>
      </c>
      <c r="C1514" s="26" t="str">
        <f>IF(B1514="","",_xlfn.XLOOKUP(B1514,Questions!A:A,Questions!C:C,""))</f>
        <v/>
      </c>
      <c r="D1514" s="26" t="str">
        <f>_xlfn.XLOOKUP(B1514&amp;"_"&amp;Saisie!F1515,'Réponses'!D:D,'Réponses'!C:C,"")</f>
        <v/>
      </c>
      <c r="E1514" s="26" t="str">
        <f>IF(D1514="","",_xlfn.XLOOKUP(D1514,'Réponses'!C:C,'Réponses'!F:F,"ERREUR PROCHAINE QUESTION"))</f>
        <v/>
      </c>
      <c r="F1514" s="26" t="str">
        <f>IF(E1514="","",_xlfn.XLOOKUP(E1514,Questions!$A:$A,Questions!$C:$C,"ERREUR TYPE"))</f>
        <v/>
      </c>
      <c r="G1514" s="26" t="str">
        <f>_xlfn.XLOOKUP(E1514&amp;"_"&amp;Saisie!H1515,'Réponses'!D:D,'Réponses'!C:C,"")</f>
        <v/>
      </c>
      <c r="H1514" s="26" t="str">
        <f>IF(G1514="","",_xlfn.XLOOKUP(G1514,'Réponses'!C:C,'Réponses'!F:F,"ERREUR PROCHAINE QUESTION"))</f>
        <v/>
      </c>
      <c r="I1514" s="26" t="str">
        <f>IF(H1514="","",_xlfn.XLOOKUP(H1514,Questions!$A:$A,Questions!$C:$C,"ERREUR TYPE"))</f>
        <v/>
      </c>
      <c r="J1514" s="26" t="str">
        <f>_xlfn.XLOOKUP(H1514&amp;"_"&amp;Saisie!J1515,'Réponses'!D:D,'Réponses'!C:C,"")</f>
        <v/>
      </c>
      <c r="K1514" s="26" t="str">
        <f>IF(J1514="","",_xlfn.XLOOKUP(J1514,'Réponses'!C:C,'Réponses'!F:F,"ERREUR PROCHAINE QUESTION"))</f>
        <v/>
      </c>
      <c r="L1514" s="26" t="str">
        <f>IF(K1514="","",_xlfn.XLOOKUP(K1514,Questions!$A:$A,Questions!$C:$C,"ERREUR TYPE"))</f>
        <v/>
      </c>
      <c r="M1514" s="26" t="str">
        <f>_xlfn.XLOOKUP(K1514&amp;"_"&amp;Saisie!L1515,'Réponses'!D:D,'Réponses'!C:C,"")</f>
        <v/>
      </c>
      <c r="N1514" s="26" t="str">
        <f>IF(M1514="","",_xlfn.XLOOKUP(M1514,'Réponses'!C:C,'Réponses'!F:F,"ERREUR PROCHAINE QUESTION"))</f>
        <v/>
      </c>
      <c r="O1514" s="26" t="str">
        <f>IF(N1514="","",_xlfn.XLOOKUP(N1514,Questions!$A:$A,Questions!$C:$C,"ERREUR TYPE"))</f>
        <v/>
      </c>
      <c r="P1514" s="26" t="str">
        <f>_xlfn.XLOOKUP(N1514&amp;"_"&amp;Saisie!N1515,'Réponses'!D:D,'Réponses'!C:C,"")</f>
        <v/>
      </c>
      <c r="Q1514" s="26" t="str">
        <f t="shared" si="24"/>
        <v/>
      </c>
    </row>
    <row r="1515" spans="1:17" x14ac:dyDescent="0.25">
      <c r="A1515" s="26" t="str">
        <f>IF(ISBLANK(Saisie!C1516),"",_xlfn.XLOOKUP(Saisie!C1516,Barème!A:A,Barème!F:F,"ERREUR CODE PRODUIT"))</f>
        <v/>
      </c>
      <c r="B1515" s="26" t="str">
        <f>IF(OR(A1515="08",MID(Saisie!C1516,4,4)="0804",MID(Saisie!C1516,4,4)="0907",A1515=""),"",_xlfn.XLOOKUP(A1515,Matériau!A:A,Matériau!C:C,"ERREUR MATERIAU"))</f>
        <v/>
      </c>
      <c r="C1515" s="26" t="str">
        <f>IF(B1515="","",_xlfn.XLOOKUP(B1515,Questions!A:A,Questions!C:C,""))</f>
        <v/>
      </c>
      <c r="D1515" s="26" t="str">
        <f>_xlfn.XLOOKUP(B1515&amp;"_"&amp;Saisie!F1516,'Réponses'!D:D,'Réponses'!C:C,"")</f>
        <v/>
      </c>
      <c r="E1515" s="26" t="str">
        <f>IF(D1515="","",_xlfn.XLOOKUP(D1515,'Réponses'!C:C,'Réponses'!F:F,"ERREUR PROCHAINE QUESTION"))</f>
        <v/>
      </c>
      <c r="F1515" s="26" t="str">
        <f>IF(E1515="","",_xlfn.XLOOKUP(E1515,Questions!$A:$A,Questions!$C:$C,"ERREUR TYPE"))</f>
        <v/>
      </c>
      <c r="G1515" s="26" t="str">
        <f>_xlfn.XLOOKUP(E1515&amp;"_"&amp;Saisie!H1516,'Réponses'!D:D,'Réponses'!C:C,"")</f>
        <v/>
      </c>
      <c r="H1515" s="26" t="str">
        <f>IF(G1515="","",_xlfn.XLOOKUP(G1515,'Réponses'!C:C,'Réponses'!F:F,"ERREUR PROCHAINE QUESTION"))</f>
        <v/>
      </c>
      <c r="I1515" s="26" t="str">
        <f>IF(H1515="","",_xlfn.XLOOKUP(H1515,Questions!$A:$A,Questions!$C:$C,"ERREUR TYPE"))</f>
        <v/>
      </c>
      <c r="J1515" s="26" t="str">
        <f>_xlfn.XLOOKUP(H1515&amp;"_"&amp;Saisie!J1516,'Réponses'!D:D,'Réponses'!C:C,"")</f>
        <v/>
      </c>
      <c r="K1515" s="26" t="str">
        <f>IF(J1515="","",_xlfn.XLOOKUP(J1515,'Réponses'!C:C,'Réponses'!F:F,"ERREUR PROCHAINE QUESTION"))</f>
        <v/>
      </c>
      <c r="L1515" s="26" t="str">
        <f>IF(K1515="","",_xlfn.XLOOKUP(K1515,Questions!$A:$A,Questions!$C:$C,"ERREUR TYPE"))</f>
        <v/>
      </c>
      <c r="M1515" s="26" t="str">
        <f>_xlfn.XLOOKUP(K1515&amp;"_"&amp;Saisie!L1516,'Réponses'!D:D,'Réponses'!C:C,"")</f>
        <v/>
      </c>
      <c r="N1515" s="26" t="str">
        <f>IF(M1515="","",_xlfn.XLOOKUP(M1515,'Réponses'!C:C,'Réponses'!F:F,"ERREUR PROCHAINE QUESTION"))</f>
        <v/>
      </c>
      <c r="O1515" s="26" t="str">
        <f>IF(N1515="","",_xlfn.XLOOKUP(N1515,Questions!$A:$A,Questions!$C:$C,"ERREUR TYPE"))</f>
        <v/>
      </c>
      <c r="P1515" s="26" t="str">
        <f>_xlfn.XLOOKUP(N1515&amp;"_"&amp;Saisie!N1516,'Réponses'!D:D,'Réponses'!C:C,"")</f>
        <v/>
      </c>
      <c r="Q1515" s="26" t="str">
        <f t="shared" si="24"/>
        <v/>
      </c>
    </row>
    <row r="1516" spans="1:17" x14ac:dyDescent="0.25">
      <c r="A1516" s="26" t="str">
        <f>IF(ISBLANK(Saisie!C1517),"",_xlfn.XLOOKUP(Saisie!C1517,Barème!A:A,Barème!F:F,"ERREUR CODE PRODUIT"))</f>
        <v/>
      </c>
      <c r="B1516" s="26" t="str">
        <f>IF(OR(A1516="08",MID(Saisie!C1517,4,4)="0804",MID(Saisie!C1517,4,4)="0907",A1516=""),"",_xlfn.XLOOKUP(A1516,Matériau!A:A,Matériau!C:C,"ERREUR MATERIAU"))</f>
        <v/>
      </c>
      <c r="C1516" s="26" t="str">
        <f>IF(B1516="","",_xlfn.XLOOKUP(B1516,Questions!A:A,Questions!C:C,""))</f>
        <v/>
      </c>
      <c r="D1516" s="26" t="str">
        <f>_xlfn.XLOOKUP(B1516&amp;"_"&amp;Saisie!F1517,'Réponses'!D:D,'Réponses'!C:C,"")</f>
        <v/>
      </c>
      <c r="E1516" s="26" t="str">
        <f>IF(D1516="","",_xlfn.XLOOKUP(D1516,'Réponses'!C:C,'Réponses'!F:F,"ERREUR PROCHAINE QUESTION"))</f>
        <v/>
      </c>
      <c r="F1516" s="26" t="str">
        <f>IF(E1516="","",_xlfn.XLOOKUP(E1516,Questions!$A:$A,Questions!$C:$C,"ERREUR TYPE"))</f>
        <v/>
      </c>
      <c r="G1516" s="26" t="str">
        <f>_xlfn.XLOOKUP(E1516&amp;"_"&amp;Saisie!H1517,'Réponses'!D:D,'Réponses'!C:C,"")</f>
        <v/>
      </c>
      <c r="H1516" s="26" t="str">
        <f>IF(G1516="","",_xlfn.XLOOKUP(G1516,'Réponses'!C:C,'Réponses'!F:F,"ERREUR PROCHAINE QUESTION"))</f>
        <v/>
      </c>
      <c r="I1516" s="26" t="str">
        <f>IF(H1516="","",_xlfn.XLOOKUP(H1516,Questions!$A:$A,Questions!$C:$C,"ERREUR TYPE"))</f>
        <v/>
      </c>
      <c r="J1516" s="26" t="str">
        <f>_xlfn.XLOOKUP(H1516&amp;"_"&amp;Saisie!J1517,'Réponses'!D:D,'Réponses'!C:C,"")</f>
        <v/>
      </c>
      <c r="K1516" s="26" t="str">
        <f>IF(J1516="","",_xlfn.XLOOKUP(J1516,'Réponses'!C:C,'Réponses'!F:F,"ERREUR PROCHAINE QUESTION"))</f>
        <v/>
      </c>
      <c r="L1516" s="26" t="str">
        <f>IF(K1516="","",_xlfn.XLOOKUP(K1516,Questions!$A:$A,Questions!$C:$C,"ERREUR TYPE"))</f>
        <v/>
      </c>
      <c r="M1516" s="26" t="str">
        <f>_xlfn.XLOOKUP(K1516&amp;"_"&amp;Saisie!L1517,'Réponses'!D:D,'Réponses'!C:C,"")</f>
        <v/>
      </c>
      <c r="N1516" s="26" t="str">
        <f>IF(M1516="","",_xlfn.XLOOKUP(M1516,'Réponses'!C:C,'Réponses'!F:F,"ERREUR PROCHAINE QUESTION"))</f>
        <v/>
      </c>
      <c r="O1516" s="26" t="str">
        <f>IF(N1516="","",_xlfn.XLOOKUP(N1516,Questions!$A:$A,Questions!$C:$C,"ERREUR TYPE"))</f>
        <v/>
      </c>
      <c r="P1516" s="26" t="str">
        <f>_xlfn.XLOOKUP(N1516&amp;"_"&amp;Saisie!N1517,'Réponses'!D:D,'Réponses'!C:C,"")</f>
        <v/>
      </c>
      <c r="Q1516" s="26" t="str">
        <f t="shared" si="24"/>
        <v/>
      </c>
    </row>
    <row r="1517" spans="1:17" x14ac:dyDescent="0.25">
      <c r="A1517" s="26" t="str">
        <f>IF(ISBLANK(Saisie!C1518),"",_xlfn.XLOOKUP(Saisie!C1518,Barème!A:A,Barème!F:F,"ERREUR CODE PRODUIT"))</f>
        <v/>
      </c>
      <c r="B1517" s="26" t="str">
        <f>IF(OR(A1517="08",MID(Saisie!C1518,4,4)="0804",MID(Saisie!C1518,4,4)="0907",A1517=""),"",_xlfn.XLOOKUP(A1517,Matériau!A:A,Matériau!C:C,"ERREUR MATERIAU"))</f>
        <v/>
      </c>
      <c r="C1517" s="26" t="str">
        <f>IF(B1517="","",_xlfn.XLOOKUP(B1517,Questions!A:A,Questions!C:C,""))</f>
        <v/>
      </c>
      <c r="D1517" s="26" t="str">
        <f>_xlfn.XLOOKUP(B1517&amp;"_"&amp;Saisie!F1518,'Réponses'!D:D,'Réponses'!C:C,"")</f>
        <v/>
      </c>
      <c r="E1517" s="26" t="str">
        <f>IF(D1517="","",_xlfn.XLOOKUP(D1517,'Réponses'!C:C,'Réponses'!F:F,"ERREUR PROCHAINE QUESTION"))</f>
        <v/>
      </c>
      <c r="F1517" s="26" t="str">
        <f>IF(E1517="","",_xlfn.XLOOKUP(E1517,Questions!$A:$A,Questions!$C:$C,"ERREUR TYPE"))</f>
        <v/>
      </c>
      <c r="G1517" s="26" t="str">
        <f>_xlfn.XLOOKUP(E1517&amp;"_"&amp;Saisie!H1518,'Réponses'!D:D,'Réponses'!C:C,"")</f>
        <v/>
      </c>
      <c r="H1517" s="26" t="str">
        <f>IF(G1517="","",_xlfn.XLOOKUP(G1517,'Réponses'!C:C,'Réponses'!F:F,"ERREUR PROCHAINE QUESTION"))</f>
        <v/>
      </c>
      <c r="I1517" s="26" t="str">
        <f>IF(H1517="","",_xlfn.XLOOKUP(H1517,Questions!$A:$A,Questions!$C:$C,"ERREUR TYPE"))</f>
        <v/>
      </c>
      <c r="J1517" s="26" t="str">
        <f>_xlfn.XLOOKUP(H1517&amp;"_"&amp;Saisie!J1518,'Réponses'!D:D,'Réponses'!C:C,"")</f>
        <v/>
      </c>
      <c r="K1517" s="26" t="str">
        <f>IF(J1517="","",_xlfn.XLOOKUP(J1517,'Réponses'!C:C,'Réponses'!F:F,"ERREUR PROCHAINE QUESTION"))</f>
        <v/>
      </c>
      <c r="L1517" s="26" t="str">
        <f>IF(K1517="","",_xlfn.XLOOKUP(K1517,Questions!$A:$A,Questions!$C:$C,"ERREUR TYPE"))</f>
        <v/>
      </c>
      <c r="M1517" s="26" t="str">
        <f>_xlfn.XLOOKUP(K1517&amp;"_"&amp;Saisie!L1518,'Réponses'!D:D,'Réponses'!C:C,"")</f>
        <v/>
      </c>
      <c r="N1517" s="26" t="str">
        <f>IF(M1517="","",_xlfn.XLOOKUP(M1517,'Réponses'!C:C,'Réponses'!F:F,"ERREUR PROCHAINE QUESTION"))</f>
        <v/>
      </c>
      <c r="O1517" s="26" t="str">
        <f>IF(N1517="","",_xlfn.XLOOKUP(N1517,Questions!$A:$A,Questions!$C:$C,"ERREUR TYPE"))</f>
        <v/>
      </c>
      <c r="P1517" s="26" t="str">
        <f>_xlfn.XLOOKUP(N1517&amp;"_"&amp;Saisie!N1518,'Réponses'!D:D,'Réponses'!C:C,"")</f>
        <v/>
      </c>
      <c r="Q1517" s="26" t="str">
        <f t="shared" si="24"/>
        <v/>
      </c>
    </row>
    <row r="1518" spans="1:17" x14ac:dyDescent="0.25">
      <c r="A1518" s="26" t="str">
        <f>IF(ISBLANK(Saisie!C1519),"",_xlfn.XLOOKUP(Saisie!C1519,Barème!A:A,Barème!F:F,"ERREUR CODE PRODUIT"))</f>
        <v/>
      </c>
      <c r="B1518" s="26" t="str">
        <f>IF(OR(A1518="08",MID(Saisie!C1519,4,4)="0804",MID(Saisie!C1519,4,4)="0907",A1518=""),"",_xlfn.XLOOKUP(A1518,Matériau!A:A,Matériau!C:C,"ERREUR MATERIAU"))</f>
        <v/>
      </c>
      <c r="C1518" s="26" t="str">
        <f>IF(B1518="","",_xlfn.XLOOKUP(B1518,Questions!A:A,Questions!C:C,""))</f>
        <v/>
      </c>
      <c r="D1518" s="26" t="str">
        <f>_xlfn.XLOOKUP(B1518&amp;"_"&amp;Saisie!F1519,'Réponses'!D:D,'Réponses'!C:C,"")</f>
        <v/>
      </c>
      <c r="E1518" s="26" t="str">
        <f>IF(D1518="","",_xlfn.XLOOKUP(D1518,'Réponses'!C:C,'Réponses'!F:F,"ERREUR PROCHAINE QUESTION"))</f>
        <v/>
      </c>
      <c r="F1518" s="26" t="str">
        <f>IF(E1518="","",_xlfn.XLOOKUP(E1518,Questions!$A:$A,Questions!$C:$C,"ERREUR TYPE"))</f>
        <v/>
      </c>
      <c r="G1518" s="26" t="str">
        <f>_xlfn.XLOOKUP(E1518&amp;"_"&amp;Saisie!H1519,'Réponses'!D:D,'Réponses'!C:C,"")</f>
        <v/>
      </c>
      <c r="H1518" s="26" t="str">
        <f>IF(G1518="","",_xlfn.XLOOKUP(G1518,'Réponses'!C:C,'Réponses'!F:F,"ERREUR PROCHAINE QUESTION"))</f>
        <v/>
      </c>
      <c r="I1518" s="26" t="str">
        <f>IF(H1518="","",_xlfn.XLOOKUP(H1518,Questions!$A:$A,Questions!$C:$C,"ERREUR TYPE"))</f>
        <v/>
      </c>
      <c r="J1518" s="26" t="str">
        <f>_xlfn.XLOOKUP(H1518&amp;"_"&amp;Saisie!J1519,'Réponses'!D:D,'Réponses'!C:C,"")</f>
        <v/>
      </c>
      <c r="K1518" s="26" t="str">
        <f>IF(J1518="","",_xlfn.XLOOKUP(J1518,'Réponses'!C:C,'Réponses'!F:F,"ERREUR PROCHAINE QUESTION"))</f>
        <v/>
      </c>
      <c r="L1518" s="26" t="str">
        <f>IF(K1518="","",_xlfn.XLOOKUP(K1518,Questions!$A:$A,Questions!$C:$C,"ERREUR TYPE"))</f>
        <v/>
      </c>
      <c r="M1518" s="26" t="str">
        <f>_xlfn.XLOOKUP(K1518&amp;"_"&amp;Saisie!L1519,'Réponses'!D:D,'Réponses'!C:C,"")</f>
        <v/>
      </c>
      <c r="N1518" s="26" t="str">
        <f>IF(M1518="","",_xlfn.XLOOKUP(M1518,'Réponses'!C:C,'Réponses'!F:F,"ERREUR PROCHAINE QUESTION"))</f>
        <v/>
      </c>
      <c r="O1518" s="26" t="str">
        <f>IF(N1518="","",_xlfn.XLOOKUP(N1518,Questions!$A:$A,Questions!$C:$C,"ERREUR TYPE"))</f>
        <v/>
      </c>
      <c r="P1518" s="26" t="str">
        <f>_xlfn.XLOOKUP(N1518&amp;"_"&amp;Saisie!N1519,'Réponses'!D:D,'Réponses'!C:C,"")</f>
        <v/>
      </c>
      <c r="Q1518" s="26" t="str">
        <f t="shared" si="24"/>
        <v/>
      </c>
    </row>
    <row r="1519" spans="1:17" x14ac:dyDescent="0.25">
      <c r="A1519" s="26" t="str">
        <f>IF(ISBLANK(Saisie!C1520),"",_xlfn.XLOOKUP(Saisie!C1520,Barème!A:A,Barème!F:F,"ERREUR CODE PRODUIT"))</f>
        <v/>
      </c>
      <c r="B1519" s="26" t="str">
        <f>IF(OR(A1519="08",MID(Saisie!C1520,4,4)="0804",MID(Saisie!C1520,4,4)="0907",A1519=""),"",_xlfn.XLOOKUP(A1519,Matériau!A:A,Matériau!C:C,"ERREUR MATERIAU"))</f>
        <v/>
      </c>
      <c r="C1519" s="26" t="str">
        <f>IF(B1519="","",_xlfn.XLOOKUP(B1519,Questions!A:A,Questions!C:C,""))</f>
        <v/>
      </c>
      <c r="D1519" s="26" t="str">
        <f>_xlfn.XLOOKUP(B1519&amp;"_"&amp;Saisie!F1520,'Réponses'!D:D,'Réponses'!C:C,"")</f>
        <v/>
      </c>
      <c r="E1519" s="26" t="str">
        <f>IF(D1519="","",_xlfn.XLOOKUP(D1519,'Réponses'!C:C,'Réponses'!F:F,"ERREUR PROCHAINE QUESTION"))</f>
        <v/>
      </c>
      <c r="F1519" s="26" t="str">
        <f>IF(E1519="","",_xlfn.XLOOKUP(E1519,Questions!$A:$A,Questions!$C:$C,"ERREUR TYPE"))</f>
        <v/>
      </c>
      <c r="G1519" s="26" t="str">
        <f>_xlfn.XLOOKUP(E1519&amp;"_"&amp;Saisie!H1520,'Réponses'!D:D,'Réponses'!C:C,"")</f>
        <v/>
      </c>
      <c r="H1519" s="26" t="str">
        <f>IF(G1519="","",_xlfn.XLOOKUP(G1519,'Réponses'!C:C,'Réponses'!F:F,"ERREUR PROCHAINE QUESTION"))</f>
        <v/>
      </c>
      <c r="I1519" s="26" t="str">
        <f>IF(H1519="","",_xlfn.XLOOKUP(H1519,Questions!$A:$A,Questions!$C:$C,"ERREUR TYPE"))</f>
        <v/>
      </c>
      <c r="J1519" s="26" t="str">
        <f>_xlfn.XLOOKUP(H1519&amp;"_"&amp;Saisie!J1520,'Réponses'!D:D,'Réponses'!C:C,"")</f>
        <v/>
      </c>
      <c r="K1519" s="26" t="str">
        <f>IF(J1519="","",_xlfn.XLOOKUP(J1519,'Réponses'!C:C,'Réponses'!F:F,"ERREUR PROCHAINE QUESTION"))</f>
        <v/>
      </c>
      <c r="L1519" s="26" t="str">
        <f>IF(K1519="","",_xlfn.XLOOKUP(K1519,Questions!$A:$A,Questions!$C:$C,"ERREUR TYPE"))</f>
        <v/>
      </c>
      <c r="M1519" s="26" t="str">
        <f>_xlfn.XLOOKUP(K1519&amp;"_"&amp;Saisie!L1520,'Réponses'!D:D,'Réponses'!C:C,"")</f>
        <v/>
      </c>
      <c r="N1519" s="26" t="str">
        <f>IF(M1519="","",_xlfn.XLOOKUP(M1519,'Réponses'!C:C,'Réponses'!F:F,"ERREUR PROCHAINE QUESTION"))</f>
        <v/>
      </c>
      <c r="O1519" s="26" t="str">
        <f>IF(N1519="","",_xlfn.XLOOKUP(N1519,Questions!$A:$A,Questions!$C:$C,"ERREUR TYPE"))</f>
        <v/>
      </c>
      <c r="P1519" s="26" t="str">
        <f>_xlfn.XLOOKUP(N1519&amp;"_"&amp;Saisie!N1520,'Réponses'!D:D,'Réponses'!C:C,"")</f>
        <v/>
      </c>
      <c r="Q1519" s="26" t="str">
        <f t="shared" si="24"/>
        <v/>
      </c>
    </row>
    <row r="1520" spans="1:17" x14ac:dyDescent="0.25">
      <c r="A1520" s="26" t="str">
        <f>IF(ISBLANK(Saisie!C1521),"",_xlfn.XLOOKUP(Saisie!C1521,Barème!A:A,Barème!F:F,"ERREUR CODE PRODUIT"))</f>
        <v/>
      </c>
      <c r="B1520" s="26" t="str">
        <f>IF(OR(A1520="08",MID(Saisie!C1521,4,4)="0804",MID(Saisie!C1521,4,4)="0907",A1520=""),"",_xlfn.XLOOKUP(A1520,Matériau!A:A,Matériau!C:C,"ERREUR MATERIAU"))</f>
        <v/>
      </c>
      <c r="C1520" s="26" t="str">
        <f>IF(B1520="","",_xlfn.XLOOKUP(B1520,Questions!A:A,Questions!C:C,""))</f>
        <v/>
      </c>
      <c r="D1520" s="26" t="str">
        <f>_xlfn.XLOOKUP(B1520&amp;"_"&amp;Saisie!F1521,'Réponses'!D:D,'Réponses'!C:C,"")</f>
        <v/>
      </c>
      <c r="E1520" s="26" t="str">
        <f>IF(D1520="","",_xlfn.XLOOKUP(D1520,'Réponses'!C:C,'Réponses'!F:F,"ERREUR PROCHAINE QUESTION"))</f>
        <v/>
      </c>
      <c r="F1520" s="26" t="str">
        <f>IF(E1520="","",_xlfn.XLOOKUP(E1520,Questions!$A:$A,Questions!$C:$C,"ERREUR TYPE"))</f>
        <v/>
      </c>
      <c r="G1520" s="26" t="str">
        <f>_xlfn.XLOOKUP(E1520&amp;"_"&amp;Saisie!H1521,'Réponses'!D:D,'Réponses'!C:C,"")</f>
        <v/>
      </c>
      <c r="H1520" s="26" t="str">
        <f>IF(G1520="","",_xlfn.XLOOKUP(G1520,'Réponses'!C:C,'Réponses'!F:F,"ERREUR PROCHAINE QUESTION"))</f>
        <v/>
      </c>
      <c r="I1520" s="26" t="str">
        <f>IF(H1520="","",_xlfn.XLOOKUP(H1520,Questions!$A:$A,Questions!$C:$C,"ERREUR TYPE"))</f>
        <v/>
      </c>
      <c r="J1520" s="26" t="str">
        <f>_xlfn.XLOOKUP(H1520&amp;"_"&amp;Saisie!J1521,'Réponses'!D:D,'Réponses'!C:C,"")</f>
        <v/>
      </c>
      <c r="K1520" s="26" t="str">
        <f>IF(J1520="","",_xlfn.XLOOKUP(J1520,'Réponses'!C:C,'Réponses'!F:F,"ERREUR PROCHAINE QUESTION"))</f>
        <v/>
      </c>
      <c r="L1520" s="26" t="str">
        <f>IF(K1520="","",_xlfn.XLOOKUP(K1520,Questions!$A:$A,Questions!$C:$C,"ERREUR TYPE"))</f>
        <v/>
      </c>
      <c r="M1520" s="26" t="str">
        <f>_xlfn.XLOOKUP(K1520&amp;"_"&amp;Saisie!L1521,'Réponses'!D:D,'Réponses'!C:C,"")</f>
        <v/>
      </c>
      <c r="N1520" s="26" t="str">
        <f>IF(M1520="","",_xlfn.XLOOKUP(M1520,'Réponses'!C:C,'Réponses'!F:F,"ERREUR PROCHAINE QUESTION"))</f>
        <v/>
      </c>
      <c r="O1520" s="26" t="str">
        <f>IF(N1520="","",_xlfn.XLOOKUP(N1520,Questions!$A:$A,Questions!$C:$C,"ERREUR TYPE"))</f>
        <v/>
      </c>
      <c r="P1520" s="26" t="str">
        <f>_xlfn.XLOOKUP(N1520&amp;"_"&amp;Saisie!N1521,'Réponses'!D:D,'Réponses'!C:C,"")</f>
        <v/>
      </c>
      <c r="Q1520" s="26" t="str">
        <f t="shared" si="24"/>
        <v/>
      </c>
    </row>
    <row r="1521" spans="1:17" x14ac:dyDescent="0.25">
      <c r="A1521" s="26" t="str">
        <f>IF(ISBLANK(Saisie!C1522),"",_xlfn.XLOOKUP(Saisie!C1522,Barème!A:A,Barème!F:F,"ERREUR CODE PRODUIT"))</f>
        <v/>
      </c>
      <c r="B1521" s="26" t="str">
        <f>IF(OR(A1521="08",MID(Saisie!C1522,4,4)="0804",MID(Saisie!C1522,4,4)="0907",A1521=""),"",_xlfn.XLOOKUP(A1521,Matériau!A:A,Matériau!C:C,"ERREUR MATERIAU"))</f>
        <v/>
      </c>
      <c r="C1521" s="26" t="str">
        <f>IF(B1521="","",_xlfn.XLOOKUP(B1521,Questions!A:A,Questions!C:C,""))</f>
        <v/>
      </c>
      <c r="D1521" s="26" t="str">
        <f>_xlfn.XLOOKUP(B1521&amp;"_"&amp;Saisie!F1522,'Réponses'!D:D,'Réponses'!C:C,"")</f>
        <v/>
      </c>
      <c r="E1521" s="26" t="str">
        <f>IF(D1521="","",_xlfn.XLOOKUP(D1521,'Réponses'!C:C,'Réponses'!F:F,"ERREUR PROCHAINE QUESTION"))</f>
        <v/>
      </c>
      <c r="F1521" s="26" t="str">
        <f>IF(E1521="","",_xlfn.XLOOKUP(E1521,Questions!$A:$A,Questions!$C:$C,"ERREUR TYPE"))</f>
        <v/>
      </c>
      <c r="G1521" s="26" t="str">
        <f>_xlfn.XLOOKUP(E1521&amp;"_"&amp;Saisie!H1522,'Réponses'!D:D,'Réponses'!C:C,"")</f>
        <v/>
      </c>
      <c r="H1521" s="26" t="str">
        <f>IF(G1521="","",_xlfn.XLOOKUP(G1521,'Réponses'!C:C,'Réponses'!F:F,"ERREUR PROCHAINE QUESTION"))</f>
        <v/>
      </c>
      <c r="I1521" s="26" t="str">
        <f>IF(H1521="","",_xlfn.XLOOKUP(H1521,Questions!$A:$A,Questions!$C:$C,"ERREUR TYPE"))</f>
        <v/>
      </c>
      <c r="J1521" s="26" t="str">
        <f>_xlfn.XLOOKUP(H1521&amp;"_"&amp;Saisie!J1522,'Réponses'!D:D,'Réponses'!C:C,"")</f>
        <v/>
      </c>
      <c r="K1521" s="26" t="str">
        <f>IF(J1521="","",_xlfn.XLOOKUP(J1521,'Réponses'!C:C,'Réponses'!F:F,"ERREUR PROCHAINE QUESTION"))</f>
        <v/>
      </c>
      <c r="L1521" s="26" t="str">
        <f>IF(K1521="","",_xlfn.XLOOKUP(K1521,Questions!$A:$A,Questions!$C:$C,"ERREUR TYPE"))</f>
        <v/>
      </c>
      <c r="M1521" s="26" t="str">
        <f>_xlfn.XLOOKUP(K1521&amp;"_"&amp;Saisie!L1522,'Réponses'!D:D,'Réponses'!C:C,"")</f>
        <v/>
      </c>
      <c r="N1521" s="26" t="str">
        <f>IF(M1521="","",_xlfn.XLOOKUP(M1521,'Réponses'!C:C,'Réponses'!F:F,"ERREUR PROCHAINE QUESTION"))</f>
        <v/>
      </c>
      <c r="O1521" s="26" t="str">
        <f>IF(N1521="","",_xlfn.XLOOKUP(N1521,Questions!$A:$A,Questions!$C:$C,"ERREUR TYPE"))</f>
        <v/>
      </c>
      <c r="P1521" s="26" t="str">
        <f>_xlfn.XLOOKUP(N1521&amp;"_"&amp;Saisie!N1522,'Réponses'!D:D,'Réponses'!C:C,"")</f>
        <v/>
      </c>
      <c r="Q1521" s="26" t="str">
        <f t="shared" si="24"/>
        <v/>
      </c>
    </row>
    <row r="1522" spans="1:17" x14ac:dyDescent="0.25">
      <c r="A1522" s="26" t="str">
        <f>IF(ISBLANK(Saisie!C1523),"",_xlfn.XLOOKUP(Saisie!C1523,Barème!A:A,Barème!F:F,"ERREUR CODE PRODUIT"))</f>
        <v/>
      </c>
      <c r="B1522" s="26" t="str">
        <f>IF(OR(A1522="08",MID(Saisie!C1523,4,4)="0804",MID(Saisie!C1523,4,4)="0907",A1522=""),"",_xlfn.XLOOKUP(A1522,Matériau!A:A,Matériau!C:C,"ERREUR MATERIAU"))</f>
        <v/>
      </c>
      <c r="C1522" s="26" t="str">
        <f>IF(B1522="","",_xlfn.XLOOKUP(B1522,Questions!A:A,Questions!C:C,""))</f>
        <v/>
      </c>
      <c r="D1522" s="26" t="str">
        <f>_xlfn.XLOOKUP(B1522&amp;"_"&amp;Saisie!F1523,'Réponses'!D:D,'Réponses'!C:C,"")</f>
        <v/>
      </c>
      <c r="E1522" s="26" t="str">
        <f>IF(D1522="","",_xlfn.XLOOKUP(D1522,'Réponses'!C:C,'Réponses'!F:F,"ERREUR PROCHAINE QUESTION"))</f>
        <v/>
      </c>
      <c r="F1522" s="26" t="str">
        <f>IF(E1522="","",_xlfn.XLOOKUP(E1522,Questions!$A:$A,Questions!$C:$C,"ERREUR TYPE"))</f>
        <v/>
      </c>
      <c r="G1522" s="26" t="str">
        <f>_xlfn.XLOOKUP(E1522&amp;"_"&amp;Saisie!H1523,'Réponses'!D:D,'Réponses'!C:C,"")</f>
        <v/>
      </c>
      <c r="H1522" s="26" t="str">
        <f>IF(G1522="","",_xlfn.XLOOKUP(G1522,'Réponses'!C:C,'Réponses'!F:F,"ERREUR PROCHAINE QUESTION"))</f>
        <v/>
      </c>
      <c r="I1522" s="26" t="str">
        <f>IF(H1522="","",_xlfn.XLOOKUP(H1522,Questions!$A:$A,Questions!$C:$C,"ERREUR TYPE"))</f>
        <v/>
      </c>
      <c r="J1522" s="26" t="str">
        <f>_xlfn.XLOOKUP(H1522&amp;"_"&amp;Saisie!J1523,'Réponses'!D:D,'Réponses'!C:C,"")</f>
        <v/>
      </c>
      <c r="K1522" s="26" t="str">
        <f>IF(J1522="","",_xlfn.XLOOKUP(J1522,'Réponses'!C:C,'Réponses'!F:F,"ERREUR PROCHAINE QUESTION"))</f>
        <v/>
      </c>
      <c r="L1522" s="26" t="str">
        <f>IF(K1522="","",_xlfn.XLOOKUP(K1522,Questions!$A:$A,Questions!$C:$C,"ERREUR TYPE"))</f>
        <v/>
      </c>
      <c r="M1522" s="26" t="str">
        <f>_xlfn.XLOOKUP(K1522&amp;"_"&amp;Saisie!L1523,'Réponses'!D:D,'Réponses'!C:C,"")</f>
        <v/>
      </c>
      <c r="N1522" s="26" t="str">
        <f>IF(M1522="","",_xlfn.XLOOKUP(M1522,'Réponses'!C:C,'Réponses'!F:F,"ERREUR PROCHAINE QUESTION"))</f>
        <v/>
      </c>
      <c r="O1522" s="26" t="str">
        <f>IF(N1522="","",_xlfn.XLOOKUP(N1522,Questions!$A:$A,Questions!$C:$C,"ERREUR TYPE"))</f>
        <v/>
      </c>
      <c r="P1522" s="26" t="str">
        <f>_xlfn.XLOOKUP(N1522&amp;"_"&amp;Saisie!N1523,'Réponses'!D:D,'Réponses'!C:C,"")</f>
        <v/>
      </c>
      <c r="Q1522" s="26" t="str">
        <f t="shared" si="24"/>
        <v/>
      </c>
    </row>
    <row r="1523" spans="1:17" x14ac:dyDescent="0.25">
      <c r="A1523" s="26" t="str">
        <f>IF(ISBLANK(Saisie!C1524),"",_xlfn.XLOOKUP(Saisie!C1524,Barème!A:A,Barème!F:F,"ERREUR CODE PRODUIT"))</f>
        <v/>
      </c>
      <c r="B1523" s="26" t="str">
        <f>IF(OR(A1523="08",MID(Saisie!C1524,4,4)="0804",MID(Saisie!C1524,4,4)="0907",A1523=""),"",_xlfn.XLOOKUP(A1523,Matériau!A:A,Matériau!C:C,"ERREUR MATERIAU"))</f>
        <v/>
      </c>
      <c r="C1523" s="26" t="str">
        <f>IF(B1523="","",_xlfn.XLOOKUP(B1523,Questions!A:A,Questions!C:C,""))</f>
        <v/>
      </c>
      <c r="D1523" s="26" t="str">
        <f>_xlfn.XLOOKUP(B1523&amp;"_"&amp;Saisie!F1524,'Réponses'!D:D,'Réponses'!C:C,"")</f>
        <v/>
      </c>
      <c r="E1523" s="26" t="str">
        <f>IF(D1523="","",_xlfn.XLOOKUP(D1523,'Réponses'!C:C,'Réponses'!F:F,"ERREUR PROCHAINE QUESTION"))</f>
        <v/>
      </c>
      <c r="F1523" s="26" t="str">
        <f>IF(E1523="","",_xlfn.XLOOKUP(E1523,Questions!$A:$A,Questions!$C:$C,"ERREUR TYPE"))</f>
        <v/>
      </c>
      <c r="G1523" s="26" t="str">
        <f>_xlfn.XLOOKUP(E1523&amp;"_"&amp;Saisie!H1524,'Réponses'!D:D,'Réponses'!C:C,"")</f>
        <v/>
      </c>
      <c r="H1523" s="26" t="str">
        <f>IF(G1523="","",_xlfn.XLOOKUP(G1523,'Réponses'!C:C,'Réponses'!F:F,"ERREUR PROCHAINE QUESTION"))</f>
        <v/>
      </c>
      <c r="I1523" s="26" t="str">
        <f>IF(H1523="","",_xlfn.XLOOKUP(H1523,Questions!$A:$A,Questions!$C:$C,"ERREUR TYPE"))</f>
        <v/>
      </c>
      <c r="J1523" s="26" t="str">
        <f>_xlfn.XLOOKUP(H1523&amp;"_"&amp;Saisie!J1524,'Réponses'!D:D,'Réponses'!C:C,"")</f>
        <v/>
      </c>
      <c r="K1523" s="26" t="str">
        <f>IF(J1523="","",_xlfn.XLOOKUP(J1523,'Réponses'!C:C,'Réponses'!F:F,"ERREUR PROCHAINE QUESTION"))</f>
        <v/>
      </c>
      <c r="L1523" s="26" t="str">
        <f>IF(K1523="","",_xlfn.XLOOKUP(K1523,Questions!$A:$A,Questions!$C:$C,"ERREUR TYPE"))</f>
        <v/>
      </c>
      <c r="M1523" s="26" t="str">
        <f>_xlfn.XLOOKUP(K1523&amp;"_"&amp;Saisie!L1524,'Réponses'!D:D,'Réponses'!C:C,"")</f>
        <v/>
      </c>
      <c r="N1523" s="26" t="str">
        <f>IF(M1523="","",_xlfn.XLOOKUP(M1523,'Réponses'!C:C,'Réponses'!F:F,"ERREUR PROCHAINE QUESTION"))</f>
        <v/>
      </c>
      <c r="O1523" s="26" t="str">
        <f>IF(N1523="","",_xlfn.XLOOKUP(N1523,Questions!$A:$A,Questions!$C:$C,"ERREUR TYPE"))</f>
        <v/>
      </c>
      <c r="P1523" s="26" t="str">
        <f>_xlfn.XLOOKUP(N1523&amp;"_"&amp;Saisie!N1524,'Réponses'!D:D,'Réponses'!C:C,"")</f>
        <v/>
      </c>
      <c r="Q1523" s="26" t="str">
        <f t="shared" si="24"/>
        <v/>
      </c>
    </row>
    <row r="1524" spans="1:17" x14ac:dyDescent="0.25">
      <c r="A1524" s="26" t="str">
        <f>IF(ISBLANK(Saisie!C1525),"",_xlfn.XLOOKUP(Saisie!C1525,Barème!A:A,Barème!F:F,"ERREUR CODE PRODUIT"))</f>
        <v/>
      </c>
      <c r="B1524" s="26" t="str">
        <f>IF(OR(A1524="08",MID(Saisie!C1525,4,4)="0804",MID(Saisie!C1525,4,4)="0907",A1524=""),"",_xlfn.XLOOKUP(A1524,Matériau!A:A,Matériau!C:C,"ERREUR MATERIAU"))</f>
        <v/>
      </c>
      <c r="C1524" s="26" t="str">
        <f>IF(B1524="","",_xlfn.XLOOKUP(B1524,Questions!A:A,Questions!C:C,""))</f>
        <v/>
      </c>
      <c r="D1524" s="26" t="str">
        <f>_xlfn.XLOOKUP(B1524&amp;"_"&amp;Saisie!F1525,'Réponses'!D:D,'Réponses'!C:C,"")</f>
        <v/>
      </c>
      <c r="E1524" s="26" t="str">
        <f>IF(D1524="","",_xlfn.XLOOKUP(D1524,'Réponses'!C:C,'Réponses'!F:F,"ERREUR PROCHAINE QUESTION"))</f>
        <v/>
      </c>
      <c r="F1524" s="26" t="str">
        <f>IF(E1524="","",_xlfn.XLOOKUP(E1524,Questions!$A:$A,Questions!$C:$C,"ERREUR TYPE"))</f>
        <v/>
      </c>
      <c r="G1524" s="26" t="str">
        <f>_xlfn.XLOOKUP(E1524&amp;"_"&amp;Saisie!H1525,'Réponses'!D:D,'Réponses'!C:C,"")</f>
        <v/>
      </c>
      <c r="H1524" s="26" t="str">
        <f>IF(G1524="","",_xlfn.XLOOKUP(G1524,'Réponses'!C:C,'Réponses'!F:F,"ERREUR PROCHAINE QUESTION"))</f>
        <v/>
      </c>
      <c r="I1524" s="26" t="str">
        <f>IF(H1524="","",_xlfn.XLOOKUP(H1524,Questions!$A:$A,Questions!$C:$C,"ERREUR TYPE"))</f>
        <v/>
      </c>
      <c r="J1524" s="26" t="str">
        <f>_xlfn.XLOOKUP(H1524&amp;"_"&amp;Saisie!J1525,'Réponses'!D:D,'Réponses'!C:C,"")</f>
        <v/>
      </c>
      <c r="K1524" s="26" t="str">
        <f>IF(J1524="","",_xlfn.XLOOKUP(J1524,'Réponses'!C:C,'Réponses'!F:F,"ERREUR PROCHAINE QUESTION"))</f>
        <v/>
      </c>
      <c r="L1524" s="26" t="str">
        <f>IF(K1524="","",_xlfn.XLOOKUP(K1524,Questions!$A:$A,Questions!$C:$C,"ERREUR TYPE"))</f>
        <v/>
      </c>
      <c r="M1524" s="26" t="str">
        <f>_xlfn.XLOOKUP(K1524&amp;"_"&amp;Saisie!L1525,'Réponses'!D:D,'Réponses'!C:C,"")</f>
        <v/>
      </c>
      <c r="N1524" s="26" t="str">
        <f>IF(M1524="","",_xlfn.XLOOKUP(M1524,'Réponses'!C:C,'Réponses'!F:F,"ERREUR PROCHAINE QUESTION"))</f>
        <v/>
      </c>
      <c r="O1524" s="26" t="str">
        <f>IF(N1524="","",_xlfn.XLOOKUP(N1524,Questions!$A:$A,Questions!$C:$C,"ERREUR TYPE"))</f>
        <v/>
      </c>
      <c r="P1524" s="26" t="str">
        <f>_xlfn.XLOOKUP(N1524&amp;"_"&amp;Saisie!N1525,'Réponses'!D:D,'Réponses'!C:C,"")</f>
        <v/>
      </c>
      <c r="Q1524" s="26" t="str">
        <f t="shared" si="24"/>
        <v/>
      </c>
    </row>
    <row r="1525" spans="1:17" x14ac:dyDescent="0.25">
      <c r="A1525" s="26" t="str">
        <f>IF(ISBLANK(Saisie!C1526),"",_xlfn.XLOOKUP(Saisie!C1526,Barème!A:A,Barème!F:F,"ERREUR CODE PRODUIT"))</f>
        <v/>
      </c>
      <c r="B1525" s="26" t="str">
        <f>IF(OR(A1525="08",MID(Saisie!C1526,4,4)="0804",MID(Saisie!C1526,4,4)="0907",A1525=""),"",_xlfn.XLOOKUP(A1525,Matériau!A:A,Matériau!C:C,"ERREUR MATERIAU"))</f>
        <v/>
      </c>
      <c r="C1525" s="26" t="str">
        <f>IF(B1525="","",_xlfn.XLOOKUP(B1525,Questions!A:A,Questions!C:C,""))</f>
        <v/>
      </c>
      <c r="D1525" s="26" t="str">
        <f>_xlfn.XLOOKUP(B1525&amp;"_"&amp;Saisie!F1526,'Réponses'!D:D,'Réponses'!C:C,"")</f>
        <v/>
      </c>
      <c r="E1525" s="26" t="str">
        <f>IF(D1525="","",_xlfn.XLOOKUP(D1525,'Réponses'!C:C,'Réponses'!F:F,"ERREUR PROCHAINE QUESTION"))</f>
        <v/>
      </c>
      <c r="F1525" s="26" t="str">
        <f>IF(E1525="","",_xlfn.XLOOKUP(E1525,Questions!$A:$A,Questions!$C:$C,"ERREUR TYPE"))</f>
        <v/>
      </c>
      <c r="G1525" s="26" t="str">
        <f>_xlfn.XLOOKUP(E1525&amp;"_"&amp;Saisie!H1526,'Réponses'!D:D,'Réponses'!C:C,"")</f>
        <v/>
      </c>
      <c r="H1525" s="26" t="str">
        <f>IF(G1525="","",_xlfn.XLOOKUP(G1525,'Réponses'!C:C,'Réponses'!F:F,"ERREUR PROCHAINE QUESTION"))</f>
        <v/>
      </c>
      <c r="I1525" s="26" t="str">
        <f>IF(H1525="","",_xlfn.XLOOKUP(H1525,Questions!$A:$A,Questions!$C:$C,"ERREUR TYPE"))</f>
        <v/>
      </c>
      <c r="J1525" s="26" t="str">
        <f>_xlfn.XLOOKUP(H1525&amp;"_"&amp;Saisie!J1526,'Réponses'!D:D,'Réponses'!C:C,"")</f>
        <v/>
      </c>
      <c r="K1525" s="26" t="str">
        <f>IF(J1525="","",_xlfn.XLOOKUP(J1525,'Réponses'!C:C,'Réponses'!F:F,"ERREUR PROCHAINE QUESTION"))</f>
        <v/>
      </c>
      <c r="L1525" s="26" t="str">
        <f>IF(K1525="","",_xlfn.XLOOKUP(K1525,Questions!$A:$A,Questions!$C:$C,"ERREUR TYPE"))</f>
        <v/>
      </c>
      <c r="M1525" s="26" t="str">
        <f>_xlfn.XLOOKUP(K1525&amp;"_"&amp;Saisie!L1526,'Réponses'!D:D,'Réponses'!C:C,"")</f>
        <v/>
      </c>
      <c r="N1525" s="26" t="str">
        <f>IF(M1525="","",_xlfn.XLOOKUP(M1525,'Réponses'!C:C,'Réponses'!F:F,"ERREUR PROCHAINE QUESTION"))</f>
        <v/>
      </c>
      <c r="O1525" s="26" t="str">
        <f>IF(N1525="","",_xlfn.XLOOKUP(N1525,Questions!$A:$A,Questions!$C:$C,"ERREUR TYPE"))</f>
        <v/>
      </c>
      <c r="P1525" s="26" t="str">
        <f>_xlfn.XLOOKUP(N1525&amp;"_"&amp;Saisie!N1526,'Réponses'!D:D,'Réponses'!C:C,"")</f>
        <v/>
      </c>
      <c r="Q1525" s="26" t="str">
        <f t="shared" si="24"/>
        <v/>
      </c>
    </row>
    <row r="1526" spans="1:17" x14ac:dyDescent="0.25">
      <c r="A1526" s="26" t="str">
        <f>IF(ISBLANK(Saisie!C1527),"",_xlfn.XLOOKUP(Saisie!C1527,Barème!A:A,Barème!F:F,"ERREUR CODE PRODUIT"))</f>
        <v/>
      </c>
      <c r="B1526" s="26" t="str">
        <f>IF(OR(A1526="08",MID(Saisie!C1527,4,4)="0804",MID(Saisie!C1527,4,4)="0907",A1526=""),"",_xlfn.XLOOKUP(A1526,Matériau!A:A,Matériau!C:C,"ERREUR MATERIAU"))</f>
        <v/>
      </c>
      <c r="C1526" s="26" t="str">
        <f>IF(B1526="","",_xlfn.XLOOKUP(B1526,Questions!A:A,Questions!C:C,""))</f>
        <v/>
      </c>
      <c r="D1526" s="26" t="str">
        <f>_xlfn.XLOOKUP(B1526&amp;"_"&amp;Saisie!F1527,'Réponses'!D:D,'Réponses'!C:C,"")</f>
        <v/>
      </c>
      <c r="E1526" s="26" t="str">
        <f>IF(D1526="","",_xlfn.XLOOKUP(D1526,'Réponses'!C:C,'Réponses'!F:F,"ERREUR PROCHAINE QUESTION"))</f>
        <v/>
      </c>
      <c r="F1526" s="26" t="str">
        <f>IF(E1526="","",_xlfn.XLOOKUP(E1526,Questions!$A:$A,Questions!$C:$C,"ERREUR TYPE"))</f>
        <v/>
      </c>
      <c r="G1526" s="26" t="str">
        <f>_xlfn.XLOOKUP(E1526&amp;"_"&amp;Saisie!H1527,'Réponses'!D:D,'Réponses'!C:C,"")</f>
        <v/>
      </c>
      <c r="H1526" s="26" t="str">
        <f>IF(G1526="","",_xlfn.XLOOKUP(G1526,'Réponses'!C:C,'Réponses'!F:F,"ERREUR PROCHAINE QUESTION"))</f>
        <v/>
      </c>
      <c r="I1526" s="26" t="str">
        <f>IF(H1526="","",_xlfn.XLOOKUP(H1526,Questions!$A:$A,Questions!$C:$C,"ERREUR TYPE"))</f>
        <v/>
      </c>
      <c r="J1526" s="26" t="str">
        <f>_xlfn.XLOOKUP(H1526&amp;"_"&amp;Saisie!J1527,'Réponses'!D:D,'Réponses'!C:C,"")</f>
        <v/>
      </c>
      <c r="K1526" s="26" t="str">
        <f>IF(J1526="","",_xlfn.XLOOKUP(J1526,'Réponses'!C:C,'Réponses'!F:F,"ERREUR PROCHAINE QUESTION"))</f>
        <v/>
      </c>
      <c r="L1526" s="26" t="str">
        <f>IF(K1526="","",_xlfn.XLOOKUP(K1526,Questions!$A:$A,Questions!$C:$C,"ERREUR TYPE"))</f>
        <v/>
      </c>
      <c r="M1526" s="26" t="str">
        <f>_xlfn.XLOOKUP(K1526&amp;"_"&amp;Saisie!L1527,'Réponses'!D:D,'Réponses'!C:C,"")</f>
        <v/>
      </c>
      <c r="N1526" s="26" t="str">
        <f>IF(M1526="","",_xlfn.XLOOKUP(M1526,'Réponses'!C:C,'Réponses'!F:F,"ERREUR PROCHAINE QUESTION"))</f>
        <v/>
      </c>
      <c r="O1526" s="26" t="str">
        <f>IF(N1526="","",_xlfn.XLOOKUP(N1526,Questions!$A:$A,Questions!$C:$C,"ERREUR TYPE"))</f>
        <v/>
      </c>
      <c r="P1526" s="26" t="str">
        <f>_xlfn.XLOOKUP(N1526&amp;"_"&amp;Saisie!N1527,'Réponses'!D:D,'Réponses'!C:C,"")</f>
        <v/>
      </c>
      <c r="Q1526" s="26" t="str">
        <f t="shared" si="24"/>
        <v/>
      </c>
    </row>
    <row r="1527" spans="1:17" x14ac:dyDescent="0.25">
      <c r="A1527" s="26" t="str">
        <f>IF(ISBLANK(Saisie!C1528),"",_xlfn.XLOOKUP(Saisie!C1528,Barème!A:A,Barème!F:F,"ERREUR CODE PRODUIT"))</f>
        <v/>
      </c>
      <c r="B1527" s="26" t="str">
        <f>IF(OR(A1527="08",MID(Saisie!C1528,4,4)="0804",MID(Saisie!C1528,4,4)="0907",A1527=""),"",_xlfn.XLOOKUP(A1527,Matériau!A:A,Matériau!C:C,"ERREUR MATERIAU"))</f>
        <v/>
      </c>
      <c r="C1527" s="26" t="str">
        <f>IF(B1527="","",_xlfn.XLOOKUP(B1527,Questions!A:A,Questions!C:C,""))</f>
        <v/>
      </c>
      <c r="D1527" s="26" t="str">
        <f>_xlfn.XLOOKUP(B1527&amp;"_"&amp;Saisie!F1528,'Réponses'!D:D,'Réponses'!C:C,"")</f>
        <v/>
      </c>
      <c r="E1527" s="26" t="str">
        <f>IF(D1527="","",_xlfn.XLOOKUP(D1527,'Réponses'!C:C,'Réponses'!F:F,"ERREUR PROCHAINE QUESTION"))</f>
        <v/>
      </c>
      <c r="F1527" s="26" t="str">
        <f>IF(E1527="","",_xlfn.XLOOKUP(E1527,Questions!$A:$A,Questions!$C:$C,"ERREUR TYPE"))</f>
        <v/>
      </c>
      <c r="G1527" s="26" t="str">
        <f>_xlfn.XLOOKUP(E1527&amp;"_"&amp;Saisie!H1528,'Réponses'!D:D,'Réponses'!C:C,"")</f>
        <v/>
      </c>
      <c r="H1527" s="26" t="str">
        <f>IF(G1527="","",_xlfn.XLOOKUP(G1527,'Réponses'!C:C,'Réponses'!F:F,"ERREUR PROCHAINE QUESTION"))</f>
        <v/>
      </c>
      <c r="I1527" s="26" t="str">
        <f>IF(H1527="","",_xlfn.XLOOKUP(H1527,Questions!$A:$A,Questions!$C:$C,"ERREUR TYPE"))</f>
        <v/>
      </c>
      <c r="J1527" s="26" t="str">
        <f>_xlfn.XLOOKUP(H1527&amp;"_"&amp;Saisie!J1528,'Réponses'!D:D,'Réponses'!C:C,"")</f>
        <v/>
      </c>
      <c r="K1527" s="26" t="str">
        <f>IF(J1527="","",_xlfn.XLOOKUP(J1527,'Réponses'!C:C,'Réponses'!F:F,"ERREUR PROCHAINE QUESTION"))</f>
        <v/>
      </c>
      <c r="L1527" s="26" t="str">
        <f>IF(K1527="","",_xlfn.XLOOKUP(K1527,Questions!$A:$A,Questions!$C:$C,"ERREUR TYPE"))</f>
        <v/>
      </c>
      <c r="M1527" s="26" t="str">
        <f>_xlfn.XLOOKUP(K1527&amp;"_"&amp;Saisie!L1528,'Réponses'!D:D,'Réponses'!C:C,"")</f>
        <v/>
      </c>
      <c r="N1527" s="26" t="str">
        <f>IF(M1527="","",_xlfn.XLOOKUP(M1527,'Réponses'!C:C,'Réponses'!F:F,"ERREUR PROCHAINE QUESTION"))</f>
        <v/>
      </c>
      <c r="O1527" s="26" t="str">
        <f>IF(N1527="","",_xlfn.XLOOKUP(N1527,Questions!$A:$A,Questions!$C:$C,"ERREUR TYPE"))</f>
        <v/>
      </c>
      <c r="P1527" s="26" t="str">
        <f>_xlfn.XLOOKUP(N1527&amp;"_"&amp;Saisie!N1528,'Réponses'!D:D,'Réponses'!C:C,"")</f>
        <v/>
      </c>
      <c r="Q1527" s="26" t="str">
        <f t="shared" si="24"/>
        <v/>
      </c>
    </row>
    <row r="1528" spans="1:17" x14ac:dyDescent="0.25">
      <c r="A1528" s="26" t="str">
        <f>IF(ISBLANK(Saisie!C1529),"",_xlfn.XLOOKUP(Saisie!C1529,Barème!A:A,Barème!F:F,"ERREUR CODE PRODUIT"))</f>
        <v/>
      </c>
      <c r="B1528" s="26" t="str">
        <f>IF(OR(A1528="08",MID(Saisie!C1529,4,4)="0804",MID(Saisie!C1529,4,4)="0907",A1528=""),"",_xlfn.XLOOKUP(A1528,Matériau!A:A,Matériau!C:C,"ERREUR MATERIAU"))</f>
        <v/>
      </c>
      <c r="C1528" s="26" t="str">
        <f>IF(B1528="","",_xlfn.XLOOKUP(B1528,Questions!A:A,Questions!C:C,""))</f>
        <v/>
      </c>
      <c r="D1528" s="26" t="str">
        <f>_xlfn.XLOOKUP(B1528&amp;"_"&amp;Saisie!F1529,'Réponses'!D:D,'Réponses'!C:C,"")</f>
        <v/>
      </c>
      <c r="E1528" s="26" t="str">
        <f>IF(D1528="","",_xlfn.XLOOKUP(D1528,'Réponses'!C:C,'Réponses'!F:F,"ERREUR PROCHAINE QUESTION"))</f>
        <v/>
      </c>
      <c r="F1528" s="26" t="str">
        <f>IF(E1528="","",_xlfn.XLOOKUP(E1528,Questions!$A:$A,Questions!$C:$C,"ERREUR TYPE"))</f>
        <v/>
      </c>
      <c r="G1528" s="26" t="str">
        <f>_xlfn.XLOOKUP(E1528&amp;"_"&amp;Saisie!H1529,'Réponses'!D:D,'Réponses'!C:C,"")</f>
        <v/>
      </c>
      <c r="H1528" s="26" t="str">
        <f>IF(G1528="","",_xlfn.XLOOKUP(G1528,'Réponses'!C:C,'Réponses'!F:F,"ERREUR PROCHAINE QUESTION"))</f>
        <v/>
      </c>
      <c r="I1528" s="26" t="str">
        <f>IF(H1528="","",_xlfn.XLOOKUP(H1528,Questions!$A:$A,Questions!$C:$C,"ERREUR TYPE"))</f>
        <v/>
      </c>
      <c r="J1528" s="26" t="str">
        <f>_xlfn.XLOOKUP(H1528&amp;"_"&amp;Saisie!J1529,'Réponses'!D:D,'Réponses'!C:C,"")</f>
        <v/>
      </c>
      <c r="K1528" s="26" t="str">
        <f>IF(J1528="","",_xlfn.XLOOKUP(J1528,'Réponses'!C:C,'Réponses'!F:F,"ERREUR PROCHAINE QUESTION"))</f>
        <v/>
      </c>
      <c r="L1528" s="26" t="str">
        <f>IF(K1528="","",_xlfn.XLOOKUP(K1528,Questions!$A:$A,Questions!$C:$C,"ERREUR TYPE"))</f>
        <v/>
      </c>
      <c r="M1528" s="26" t="str">
        <f>_xlfn.XLOOKUP(K1528&amp;"_"&amp;Saisie!L1529,'Réponses'!D:D,'Réponses'!C:C,"")</f>
        <v/>
      </c>
      <c r="N1528" s="26" t="str">
        <f>IF(M1528="","",_xlfn.XLOOKUP(M1528,'Réponses'!C:C,'Réponses'!F:F,"ERREUR PROCHAINE QUESTION"))</f>
        <v/>
      </c>
      <c r="O1528" s="26" t="str">
        <f>IF(N1528="","",_xlfn.XLOOKUP(N1528,Questions!$A:$A,Questions!$C:$C,"ERREUR TYPE"))</f>
        <v/>
      </c>
      <c r="P1528" s="26" t="str">
        <f>_xlfn.XLOOKUP(N1528&amp;"_"&amp;Saisie!N1529,'Réponses'!D:D,'Réponses'!C:C,"")</f>
        <v/>
      </c>
      <c r="Q1528" s="26" t="str">
        <f t="shared" si="24"/>
        <v/>
      </c>
    </row>
    <row r="1529" spans="1:17" x14ac:dyDescent="0.25">
      <c r="A1529" s="26" t="str">
        <f>IF(ISBLANK(Saisie!C1530),"",_xlfn.XLOOKUP(Saisie!C1530,Barème!A:A,Barème!F:F,"ERREUR CODE PRODUIT"))</f>
        <v/>
      </c>
      <c r="B1529" s="26" t="str">
        <f>IF(OR(A1529="08",MID(Saisie!C1530,4,4)="0804",MID(Saisie!C1530,4,4)="0907",A1529=""),"",_xlfn.XLOOKUP(A1529,Matériau!A:A,Matériau!C:C,"ERREUR MATERIAU"))</f>
        <v/>
      </c>
      <c r="C1529" s="26" t="str">
        <f>IF(B1529="","",_xlfn.XLOOKUP(B1529,Questions!A:A,Questions!C:C,""))</f>
        <v/>
      </c>
      <c r="D1529" s="26" t="str">
        <f>_xlfn.XLOOKUP(B1529&amp;"_"&amp;Saisie!F1530,'Réponses'!D:D,'Réponses'!C:C,"")</f>
        <v/>
      </c>
      <c r="E1529" s="26" t="str">
        <f>IF(D1529="","",_xlfn.XLOOKUP(D1529,'Réponses'!C:C,'Réponses'!F:F,"ERREUR PROCHAINE QUESTION"))</f>
        <v/>
      </c>
      <c r="F1529" s="26" t="str">
        <f>IF(E1529="","",_xlfn.XLOOKUP(E1529,Questions!$A:$A,Questions!$C:$C,"ERREUR TYPE"))</f>
        <v/>
      </c>
      <c r="G1529" s="26" t="str">
        <f>_xlfn.XLOOKUP(E1529&amp;"_"&amp;Saisie!H1530,'Réponses'!D:D,'Réponses'!C:C,"")</f>
        <v/>
      </c>
      <c r="H1529" s="26" t="str">
        <f>IF(G1529="","",_xlfn.XLOOKUP(G1529,'Réponses'!C:C,'Réponses'!F:F,"ERREUR PROCHAINE QUESTION"))</f>
        <v/>
      </c>
      <c r="I1529" s="26" t="str">
        <f>IF(H1529="","",_xlfn.XLOOKUP(H1529,Questions!$A:$A,Questions!$C:$C,"ERREUR TYPE"))</f>
        <v/>
      </c>
      <c r="J1529" s="26" t="str">
        <f>_xlfn.XLOOKUP(H1529&amp;"_"&amp;Saisie!J1530,'Réponses'!D:D,'Réponses'!C:C,"")</f>
        <v/>
      </c>
      <c r="K1529" s="26" t="str">
        <f>IF(J1529="","",_xlfn.XLOOKUP(J1529,'Réponses'!C:C,'Réponses'!F:F,"ERREUR PROCHAINE QUESTION"))</f>
        <v/>
      </c>
      <c r="L1529" s="26" t="str">
        <f>IF(K1529="","",_xlfn.XLOOKUP(K1529,Questions!$A:$A,Questions!$C:$C,"ERREUR TYPE"))</f>
        <v/>
      </c>
      <c r="M1529" s="26" t="str">
        <f>_xlfn.XLOOKUP(K1529&amp;"_"&amp;Saisie!L1530,'Réponses'!D:D,'Réponses'!C:C,"")</f>
        <v/>
      </c>
      <c r="N1529" s="26" t="str">
        <f>IF(M1529="","",_xlfn.XLOOKUP(M1529,'Réponses'!C:C,'Réponses'!F:F,"ERREUR PROCHAINE QUESTION"))</f>
        <v/>
      </c>
      <c r="O1529" s="26" t="str">
        <f>IF(N1529="","",_xlfn.XLOOKUP(N1529,Questions!$A:$A,Questions!$C:$C,"ERREUR TYPE"))</f>
        <v/>
      </c>
      <c r="P1529" s="26" t="str">
        <f>_xlfn.XLOOKUP(N1529&amp;"_"&amp;Saisie!N1530,'Réponses'!D:D,'Réponses'!C:C,"")</f>
        <v/>
      </c>
      <c r="Q1529" s="26" t="str">
        <f t="shared" si="24"/>
        <v/>
      </c>
    </row>
    <row r="1530" spans="1:17" x14ac:dyDescent="0.25">
      <c r="A1530" s="26" t="str">
        <f>IF(ISBLANK(Saisie!C1531),"",_xlfn.XLOOKUP(Saisie!C1531,Barème!A:A,Barème!F:F,"ERREUR CODE PRODUIT"))</f>
        <v/>
      </c>
      <c r="B1530" s="26" t="str">
        <f>IF(OR(A1530="08",MID(Saisie!C1531,4,4)="0804",MID(Saisie!C1531,4,4)="0907",A1530=""),"",_xlfn.XLOOKUP(A1530,Matériau!A:A,Matériau!C:C,"ERREUR MATERIAU"))</f>
        <v/>
      </c>
      <c r="C1530" s="26" t="str">
        <f>IF(B1530="","",_xlfn.XLOOKUP(B1530,Questions!A:A,Questions!C:C,""))</f>
        <v/>
      </c>
      <c r="D1530" s="26" t="str">
        <f>_xlfn.XLOOKUP(B1530&amp;"_"&amp;Saisie!F1531,'Réponses'!D:D,'Réponses'!C:C,"")</f>
        <v/>
      </c>
      <c r="E1530" s="26" t="str">
        <f>IF(D1530="","",_xlfn.XLOOKUP(D1530,'Réponses'!C:C,'Réponses'!F:F,"ERREUR PROCHAINE QUESTION"))</f>
        <v/>
      </c>
      <c r="F1530" s="26" t="str">
        <f>IF(E1530="","",_xlfn.XLOOKUP(E1530,Questions!$A:$A,Questions!$C:$C,"ERREUR TYPE"))</f>
        <v/>
      </c>
      <c r="G1530" s="26" t="str">
        <f>_xlfn.XLOOKUP(E1530&amp;"_"&amp;Saisie!H1531,'Réponses'!D:D,'Réponses'!C:C,"")</f>
        <v/>
      </c>
      <c r="H1530" s="26" t="str">
        <f>IF(G1530="","",_xlfn.XLOOKUP(G1530,'Réponses'!C:C,'Réponses'!F:F,"ERREUR PROCHAINE QUESTION"))</f>
        <v/>
      </c>
      <c r="I1530" s="26" t="str">
        <f>IF(H1530="","",_xlfn.XLOOKUP(H1530,Questions!$A:$A,Questions!$C:$C,"ERREUR TYPE"))</f>
        <v/>
      </c>
      <c r="J1530" s="26" t="str">
        <f>_xlfn.XLOOKUP(H1530&amp;"_"&amp;Saisie!J1531,'Réponses'!D:D,'Réponses'!C:C,"")</f>
        <v/>
      </c>
      <c r="K1530" s="26" t="str">
        <f>IF(J1530="","",_xlfn.XLOOKUP(J1530,'Réponses'!C:C,'Réponses'!F:F,"ERREUR PROCHAINE QUESTION"))</f>
        <v/>
      </c>
      <c r="L1530" s="26" t="str">
        <f>IF(K1530="","",_xlfn.XLOOKUP(K1530,Questions!$A:$A,Questions!$C:$C,"ERREUR TYPE"))</f>
        <v/>
      </c>
      <c r="M1530" s="26" t="str">
        <f>_xlfn.XLOOKUP(K1530&amp;"_"&amp;Saisie!L1531,'Réponses'!D:D,'Réponses'!C:C,"")</f>
        <v/>
      </c>
      <c r="N1530" s="26" t="str">
        <f>IF(M1530="","",_xlfn.XLOOKUP(M1530,'Réponses'!C:C,'Réponses'!F:F,"ERREUR PROCHAINE QUESTION"))</f>
        <v/>
      </c>
      <c r="O1530" s="26" t="str">
        <f>IF(N1530="","",_xlfn.XLOOKUP(N1530,Questions!$A:$A,Questions!$C:$C,"ERREUR TYPE"))</f>
        <v/>
      </c>
      <c r="P1530" s="26" t="str">
        <f>_xlfn.XLOOKUP(N1530&amp;"_"&amp;Saisie!N1531,'Réponses'!D:D,'Réponses'!C:C,"")</f>
        <v/>
      </c>
      <c r="Q1530" s="26" t="str">
        <f t="shared" si="24"/>
        <v/>
      </c>
    </row>
    <row r="1531" spans="1:17" x14ac:dyDescent="0.25">
      <c r="A1531" s="26" t="str">
        <f>IF(ISBLANK(Saisie!C1532),"",_xlfn.XLOOKUP(Saisie!C1532,Barème!A:A,Barème!F:F,"ERREUR CODE PRODUIT"))</f>
        <v/>
      </c>
      <c r="B1531" s="26" t="str">
        <f>IF(OR(A1531="08",MID(Saisie!C1532,4,4)="0804",MID(Saisie!C1532,4,4)="0907",A1531=""),"",_xlfn.XLOOKUP(A1531,Matériau!A:A,Matériau!C:C,"ERREUR MATERIAU"))</f>
        <v/>
      </c>
      <c r="C1531" s="26" t="str">
        <f>IF(B1531="","",_xlfn.XLOOKUP(B1531,Questions!A:A,Questions!C:C,""))</f>
        <v/>
      </c>
      <c r="D1531" s="26" t="str">
        <f>_xlfn.XLOOKUP(B1531&amp;"_"&amp;Saisie!F1532,'Réponses'!D:D,'Réponses'!C:C,"")</f>
        <v/>
      </c>
      <c r="E1531" s="26" t="str">
        <f>IF(D1531="","",_xlfn.XLOOKUP(D1531,'Réponses'!C:C,'Réponses'!F:F,"ERREUR PROCHAINE QUESTION"))</f>
        <v/>
      </c>
      <c r="F1531" s="26" t="str">
        <f>IF(E1531="","",_xlfn.XLOOKUP(E1531,Questions!$A:$A,Questions!$C:$C,"ERREUR TYPE"))</f>
        <v/>
      </c>
      <c r="G1531" s="26" t="str">
        <f>_xlfn.XLOOKUP(E1531&amp;"_"&amp;Saisie!H1532,'Réponses'!D:D,'Réponses'!C:C,"")</f>
        <v/>
      </c>
      <c r="H1531" s="26" t="str">
        <f>IF(G1531="","",_xlfn.XLOOKUP(G1531,'Réponses'!C:C,'Réponses'!F:F,"ERREUR PROCHAINE QUESTION"))</f>
        <v/>
      </c>
      <c r="I1531" s="26" t="str">
        <f>IF(H1531="","",_xlfn.XLOOKUP(H1531,Questions!$A:$A,Questions!$C:$C,"ERREUR TYPE"))</f>
        <v/>
      </c>
      <c r="J1531" s="26" t="str">
        <f>_xlfn.XLOOKUP(H1531&amp;"_"&amp;Saisie!J1532,'Réponses'!D:D,'Réponses'!C:C,"")</f>
        <v/>
      </c>
      <c r="K1531" s="26" t="str">
        <f>IF(J1531="","",_xlfn.XLOOKUP(J1531,'Réponses'!C:C,'Réponses'!F:F,"ERREUR PROCHAINE QUESTION"))</f>
        <v/>
      </c>
      <c r="L1531" s="26" t="str">
        <f>IF(K1531="","",_xlfn.XLOOKUP(K1531,Questions!$A:$A,Questions!$C:$C,"ERREUR TYPE"))</f>
        <v/>
      </c>
      <c r="M1531" s="26" t="str">
        <f>_xlfn.XLOOKUP(K1531&amp;"_"&amp;Saisie!L1532,'Réponses'!D:D,'Réponses'!C:C,"")</f>
        <v/>
      </c>
      <c r="N1531" s="26" t="str">
        <f>IF(M1531="","",_xlfn.XLOOKUP(M1531,'Réponses'!C:C,'Réponses'!F:F,"ERREUR PROCHAINE QUESTION"))</f>
        <v/>
      </c>
      <c r="O1531" s="26" t="str">
        <f>IF(N1531="","",_xlfn.XLOOKUP(N1531,Questions!$A:$A,Questions!$C:$C,"ERREUR TYPE"))</f>
        <v/>
      </c>
      <c r="P1531" s="26" t="str">
        <f>_xlfn.XLOOKUP(N1531&amp;"_"&amp;Saisie!N1532,'Réponses'!D:D,'Réponses'!C:C,"")</f>
        <v/>
      </c>
      <c r="Q1531" s="26" t="str">
        <f t="shared" si="24"/>
        <v/>
      </c>
    </row>
    <row r="1532" spans="1:17" x14ac:dyDescent="0.25">
      <c r="A1532" s="26" t="str">
        <f>IF(ISBLANK(Saisie!C1533),"",_xlfn.XLOOKUP(Saisie!C1533,Barème!A:A,Barème!F:F,"ERREUR CODE PRODUIT"))</f>
        <v/>
      </c>
      <c r="B1532" s="26" t="str">
        <f>IF(OR(A1532="08",MID(Saisie!C1533,4,4)="0804",MID(Saisie!C1533,4,4)="0907",A1532=""),"",_xlfn.XLOOKUP(A1532,Matériau!A:A,Matériau!C:C,"ERREUR MATERIAU"))</f>
        <v/>
      </c>
      <c r="C1532" s="26" t="str">
        <f>IF(B1532="","",_xlfn.XLOOKUP(B1532,Questions!A:A,Questions!C:C,""))</f>
        <v/>
      </c>
      <c r="D1532" s="26" t="str">
        <f>_xlfn.XLOOKUP(B1532&amp;"_"&amp;Saisie!F1533,'Réponses'!D:D,'Réponses'!C:C,"")</f>
        <v/>
      </c>
      <c r="E1532" s="26" t="str">
        <f>IF(D1532="","",_xlfn.XLOOKUP(D1532,'Réponses'!C:C,'Réponses'!F:F,"ERREUR PROCHAINE QUESTION"))</f>
        <v/>
      </c>
      <c r="F1532" s="26" t="str">
        <f>IF(E1532="","",_xlfn.XLOOKUP(E1532,Questions!$A:$A,Questions!$C:$C,"ERREUR TYPE"))</f>
        <v/>
      </c>
      <c r="G1532" s="26" t="str">
        <f>_xlfn.XLOOKUP(E1532&amp;"_"&amp;Saisie!H1533,'Réponses'!D:D,'Réponses'!C:C,"")</f>
        <v/>
      </c>
      <c r="H1532" s="26" t="str">
        <f>IF(G1532="","",_xlfn.XLOOKUP(G1532,'Réponses'!C:C,'Réponses'!F:F,"ERREUR PROCHAINE QUESTION"))</f>
        <v/>
      </c>
      <c r="I1532" s="26" t="str">
        <f>IF(H1532="","",_xlfn.XLOOKUP(H1532,Questions!$A:$A,Questions!$C:$C,"ERREUR TYPE"))</f>
        <v/>
      </c>
      <c r="J1532" s="26" t="str">
        <f>_xlfn.XLOOKUP(H1532&amp;"_"&amp;Saisie!J1533,'Réponses'!D:D,'Réponses'!C:C,"")</f>
        <v/>
      </c>
      <c r="K1532" s="26" t="str">
        <f>IF(J1532="","",_xlfn.XLOOKUP(J1532,'Réponses'!C:C,'Réponses'!F:F,"ERREUR PROCHAINE QUESTION"))</f>
        <v/>
      </c>
      <c r="L1532" s="26" t="str">
        <f>IF(K1532="","",_xlfn.XLOOKUP(K1532,Questions!$A:$A,Questions!$C:$C,"ERREUR TYPE"))</f>
        <v/>
      </c>
      <c r="M1532" s="26" t="str">
        <f>_xlfn.XLOOKUP(K1532&amp;"_"&amp;Saisie!L1533,'Réponses'!D:D,'Réponses'!C:C,"")</f>
        <v/>
      </c>
      <c r="N1532" s="26" t="str">
        <f>IF(M1532="","",_xlfn.XLOOKUP(M1532,'Réponses'!C:C,'Réponses'!F:F,"ERREUR PROCHAINE QUESTION"))</f>
        <v/>
      </c>
      <c r="O1532" s="26" t="str">
        <f>IF(N1532="","",_xlfn.XLOOKUP(N1532,Questions!$A:$A,Questions!$C:$C,"ERREUR TYPE"))</f>
        <v/>
      </c>
      <c r="P1532" s="26" t="str">
        <f>_xlfn.XLOOKUP(N1532&amp;"_"&amp;Saisie!N1533,'Réponses'!D:D,'Réponses'!C:C,"")</f>
        <v/>
      </c>
      <c r="Q1532" s="26" t="str">
        <f t="shared" si="24"/>
        <v/>
      </c>
    </row>
    <row r="1533" spans="1:17" x14ac:dyDescent="0.25">
      <c r="A1533" s="26" t="str">
        <f>IF(ISBLANK(Saisie!C1534),"",_xlfn.XLOOKUP(Saisie!C1534,Barème!A:A,Barème!F:F,"ERREUR CODE PRODUIT"))</f>
        <v/>
      </c>
      <c r="B1533" s="26" t="str">
        <f>IF(OR(A1533="08",MID(Saisie!C1534,4,4)="0804",MID(Saisie!C1534,4,4)="0907",A1533=""),"",_xlfn.XLOOKUP(A1533,Matériau!A:A,Matériau!C:C,"ERREUR MATERIAU"))</f>
        <v/>
      </c>
      <c r="C1533" s="26" t="str">
        <f>IF(B1533="","",_xlfn.XLOOKUP(B1533,Questions!A:A,Questions!C:C,""))</f>
        <v/>
      </c>
      <c r="D1533" s="26" t="str">
        <f>_xlfn.XLOOKUP(B1533&amp;"_"&amp;Saisie!F1534,'Réponses'!D:D,'Réponses'!C:C,"")</f>
        <v/>
      </c>
      <c r="E1533" s="26" t="str">
        <f>IF(D1533="","",_xlfn.XLOOKUP(D1533,'Réponses'!C:C,'Réponses'!F:F,"ERREUR PROCHAINE QUESTION"))</f>
        <v/>
      </c>
      <c r="F1533" s="26" t="str">
        <f>IF(E1533="","",_xlfn.XLOOKUP(E1533,Questions!$A:$A,Questions!$C:$C,"ERREUR TYPE"))</f>
        <v/>
      </c>
      <c r="G1533" s="26" t="str">
        <f>_xlfn.XLOOKUP(E1533&amp;"_"&amp;Saisie!H1534,'Réponses'!D:D,'Réponses'!C:C,"")</f>
        <v/>
      </c>
      <c r="H1533" s="26" t="str">
        <f>IF(G1533="","",_xlfn.XLOOKUP(G1533,'Réponses'!C:C,'Réponses'!F:F,"ERREUR PROCHAINE QUESTION"))</f>
        <v/>
      </c>
      <c r="I1533" s="26" t="str">
        <f>IF(H1533="","",_xlfn.XLOOKUP(H1533,Questions!$A:$A,Questions!$C:$C,"ERREUR TYPE"))</f>
        <v/>
      </c>
      <c r="J1533" s="26" t="str">
        <f>_xlfn.XLOOKUP(H1533&amp;"_"&amp;Saisie!J1534,'Réponses'!D:D,'Réponses'!C:C,"")</f>
        <v/>
      </c>
      <c r="K1533" s="26" t="str">
        <f>IF(J1533="","",_xlfn.XLOOKUP(J1533,'Réponses'!C:C,'Réponses'!F:F,"ERREUR PROCHAINE QUESTION"))</f>
        <v/>
      </c>
      <c r="L1533" s="26" t="str">
        <f>IF(K1533="","",_xlfn.XLOOKUP(K1533,Questions!$A:$A,Questions!$C:$C,"ERREUR TYPE"))</f>
        <v/>
      </c>
      <c r="M1533" s="26" t="str">
        <f>_xlfn.XLOOKUP(K1533&amp;"_"&amp;Saisie!L1534,'Réponses'!D:D,'Réponses'!C:C,"")</f>
        <v/>
      </c>
      <c r="N1533" s="26" t="str">
        <f>IF(M1533="","",_xlfn.XLOOKUP(M1533,'Réponses'!C:C,'Réponses'!F:F,"ERREUR PROCHAINE QUESTION"))</f>
        <v/>
      </c>
      <c r="O1533" s="26" t="str">
        <f>IF(N1533="","",_xlfn.XLOOKUP(N1533,Questions!$A:$A,Questions!$C:$C,"ERREUR TYPE"))</f>
        <v/>
      </c>
      <c r="P1533" s="26" t="str">
        <f>_xlfn.XLOOKUP(N1533&amp;"_"&amp;Saisie!N1534,'Réponses'!D:D,'Réponses'!C:C,"")</f>
        <v/>
      </c>
      <c r="Q1533" s="26" t="str">
        <f t="shared" si="24"/>
        <v/>
      </c>
    </row>
    <row r="1534" spans="1:17" x14ac:dyDescent="0.25">
      <c r="A1534" s="26" t="str">
        <f>IF(ISBLANK(Saisie!C1535),"",_xlfn.XLOOKUP(Saisie!C1535,Barème!A:A,Barème!F:F,"ERREUR CODE PRODUIT"))</f>
        <v/>
      </c>
      <c r="B1534" s="26" t="str">
        <f>IF(OR(A1534="08",MID(Saisie!C1535,4,4)="0804",MID(Saisie!C1535,4,4)="0907",A1534=""),"",_xlfn.XLOOKUP(A1534,Matériau!A:A,Matériau!C:C,"ERREUR MATERIAU"))</f>
        <v/>
      </c>
      <c r="C1534" s="26" t="str">
        <f>IF(B1534="","",_xlfn.XLOOKUP(B1534,Questions!A:A,Questions!C:C,""))</f>
        <v/>
      </c>
      <c r="D1534" s="26" t="str">
        <f>_xlfn.XLOOKUP(B1534&amp;"_"&amp;Saisie!F1535,'Réponses'!D:D,'Réponses'!C:C,"")</f>
        <v/>
      </c>
      <c r="E1534" s="26" t="str">
        <f>IF(D1534="","",_xlfn.XLOOKUP(D1534,'Réponses'!C:C,'Réponses'!F:F,"ERREUR PROCHAINE QUESTION"))</f>
        <v/>
      </c>
      <c r="F1534" s="26" t="str">
        <f>IF(E1534="","",_xlfn.XLOOKUP(E1534,Questions!$A:$A,Questions!$C:$C,"ERREUR TYPE"))</f>
        <v/>
      </c>
      <c r="G1534" s="26" t="str">
        <f>_xlfn.XLOOKUP(E1534&amp;"_"&amp;Saisie!H1535,'Réponses'!D:D,'Réponses'!C:C,"")</f>
        <v/>
      </c>
      <c r="H1534" s="26" t="str">
        <f>IF(G1534="","",_xlfn.XLOOKUP(G1534,'Réponses'!C:C,'Réponses'!F:F,"ERREUR PROCHAINE QUESTION"))</f>
        <v/>
      </c>
      <c r="I1534" s="26" t="str">
        <f>IF(H1534="","",_xlfn.XLOOKUP(H1534,Questions!$A:$A,Questions!$C:$C,"ERREUR TYPE"))</f>
        <v/>
      </c>
      <c r="J1534" s="26" t="str">
        <f>_xlfn.XLOOKUP(H1534&amp;"_"&amp;Saisie!J1535,'Réponses'!D:D,'Réponses'!C:C,"")</f>
        <v/>
      </c>
      <c r="K1534" s="26" t="str">
        <f>IF(J1534="","",_xlfn.XLOOKUP(J1534,'Réponses'!C:C,'Réponses'!F:F,"ERREUR PROCHAINE QUESTION"))</f>
        <v/>
      </c>
      <c r="L1534" s="26" t="str">
        <f>IF(K1534="","",_xlfn.XLOOKUP(K1534,Questions!$A:$A,Questions!$C:$C,"ERREUR TYPE"))</f>
        <v/>
      </c>
      <c r="M1534" s="26" t="str">
        <f>_xlfn.XLOOKUP(K1534&amp;"_"&amp;Saisie!L1535,'Réponses'!D:D,'Réponses'!C:C,"")</f>
        <v/>
      </c>
      <c r="N1534" s="26" t="str">
        <f>IF(M1534="","",_xlfn.XLOOKUP(M1534,'Réponses'!C:C,'Réponses'!F:F,"ERREUR PROCHAINE QUESTION"))</f>
        <v/>
      </c>
      <c r="O1534" s="26" t="str">
        <f>IF(N1534="","",_xlfn.XLOOKUP(N1534,Questions!$A:$A,Questions!$C:$C,"ERREUR TYPE"))</f>
        <v/>
      </c>
      <c r="P1534" s="26" t="str">
        <f>_xlfn.XLOOKUP(N1534&amp;"_"&amp;Saisie!N1535,'Réponses'!D:D,'Réponses'!C:C,"")</f>
        <v/>
      </c>
      <c r="Q1534" s="26" t="str">
        <f t="shared" si="24"/>
        <v/>
      </c>
    </row>
    <row r="1535" spans="1:17" x14ac:dyDescent="0.25">
      <c r="A1535" s="26" t="str">
        <f>IF(ISBLANK(Saisie!C1536),"",_xlfn.XLOOKUP(Saisie!C1536,Barème!A:A,Barème!F:F,"ERREUR CODE PRODUIT"))</f>
        <v/>
      </c>
      <c r="B1535" s="26" t="str">
        <f>IF(OR(A1535="08",MID(Saisie!C1536,4,4)="0804",MID(Saisie!C1536,4,4)="0907",A1535=""),"",_xlfn.XLOOKUP(A1535,Matériau!A:A,Matériau!C:C,"ERREUR MATERIAU"))</f>
        <v/>
      </c>
      <c r="C1535" s="26" t="str">
        <f>IF(B1535="","",_xlfn.XLOOKUP(B1535,Questions!A:A,Questions!C:C,""))</f>
        <v/>
      </c>
      <c r="D1535" s="26" t="str">
        <f>_xlfn.XLOOKUP(B1535&amp;"_"&amp;Saisie!F1536,'Réponses'!D:D,'Réponses'!C:C,"")</f>
        <v/>
      </c>
      <c r="E1535" s="26" t="str">
        <f>IF(D1535="","",_xlfn.XLOOKUP(D1535,'Réponses'!C:C,'Réponses'!F:F,"ERREUR PROCHAINE QUESTION"))</f>
        <v/>
      </c>
      <c r="F1535" s="26" t="str">
        <f>IF(E1535="","",_xlfn.XLOOKUP(E1535,Questions!$A:$A,Questions!$C:$C,"ERREUR TYPE"))</f>
        <v/>
      </c>
      <c r="G1535" s="26" t="str">
        <f>_xlfn.XLOOKUP(E1535&amp;"_"&amp;Saisie!H1536,'Réponses'!D:D,'Réponses'!C:C,"")</f>
        <v/>
      </c>
      <c r="H1535" s="26" t="str">
        <f>IF(G1535="","",_xlfn.XLOOKUP(G1535,'Réponses'!C:C,'Réponses'!F:F,"ERREUR PROCHAINE QUESTION"))</f>
        <v/>
      </c>
      <c r="I1535" s="26" t="str">
        <f>IF(H1535="","",_xlfn.XLOOKUP(H1535,Questions!$A:$A,Questions!$C:$C,"ERREUR TYPE"))</f>
        <v/>
      </c>
      <c r="J1535" s="26" t="str">
        <f>_xlfn.XLOOKUP(H1535&amp;"_"&amp;Saisie!J1536,'Réponses'!D:D,'Réponses'!C:C,"")</f>
        <v/>
      </c>
      <c r="K1535" s="26" t="str">
        <f>IF(J1535="","",_xlfn.XLOOKUP(J1535,'Réponses'!C:C,'Réponses'!F:F,"ERREUR PROCHAINE QUESTION"))</f>
        <v/>
      </c>
      <c r="L1535" s="26" t="str">
        <f>IF(K1535="","",_xlfn.XLOOKUP(K1535,Questions!$A:$A,Questions!$C:$C,"ERREUR TYPE"))</f>
        <v/>
      </c>
      <c r="M1535" s="26" t="str">
        <f>_xlfn.XLOOKUP(K1535&amp;"_"&amp;Saisie!L1536,'Réponses'!D:D,'Réponses'!C:C,"")</f>
        <v/>
      </c>
      <c r="N1535" s="26" t="str">
        <f>IF(M1535="","",_xlfn.XLOOKUP(M1535,'Réponses'!C:C,'Réponses'!F:F,"ERREUR PROCHAINE QUESTION"))</f>
        <v/>
      </c>
      <c r="O1535" s="26" t="str">
        <f>IF(N1535="","",_xlfn.XLOOKUP(N1535,Questions!$A:$A,Questions!$C:$C,"ERREUR TYPE"))</f>
        <v/>
      </c>
      <c r="P1535" s="26" t="str">
        <f>_xlfn.XLOOKUP(N1535&amp;"_"&amp;Saisie!N1536,'Réponses'!D:D,'Réponses'!C:C,"")</f>
        <v/>
      </c>
      <c r="Q1535" s="26" t="str">
        <f t="shared" si="24"/>
        <v/>
      </c>
    </row>
    <row r="1536" spans="1:17" x14ac:dyDescent="0.25">
      <c r="A1536" s="26" t="str">
        <f>IF(ISBLANK(Saisie!C1537),"",_xlfn.XLOOKUP(Saisie!C1537,Barème!A:A,Barème!F:F,"ERREUR CODE PRODUIT"))</f>
        <v/>
      </c>
      <c r="B1536" s="26" t="str">
        <f>IF(OR(A1536="08",MID(Saisie!C1537,4,4)="0804",MID(Saisie!C1537,4,4)="0907",A1536=""),"",_xlfn.XLOOKUP(A1536,Matériau!A:A,Matériau!C:C,"ERREUR MATERIAU"))</f>
        <v/>
      </c>
      <c r="C1536" s="26" t="str">
        <f>IF(B1536="","",_xlfn.XLOOKUP(B1536,Questions!A:A,Questions!C:C,""))</f>
        <v/>
      </c>
      <c r="D1536" s="26" t="str">
        <f>_xlfn.XLOOKUP(B1536&amp;"_"&amp;Saisie!F1537,'Réponses'!D:D,'Réponses'!C:C,"")</f>
        <v/>
      </c>
      <c r="E1536" s="26" t="str">
        <f>IF(D1536="","",_xlfn.XLOOKUP(D1536,'Réponses'!C:C,'Réponses'!F:F,"ERREUR PROCHAINE QUESTION"))</f>
        <v/>
      </c>
      <c r="F1536" s="26" t="str">
        <f>IF(E1536="","",_xlfn.XLOOKUP(E1536,Questions!$A:$A,Questions!$C:$C,"ERREUR TYPE"))</f>
        <v/>
      </c>
      <c r="G1536" s="26" t="str">
        <f>_xlfn.XLOOKUP(E1536&amp;"_"&amp;Saisie!H1537,'Réponses'!D:D,'Réponses'!C:C,"")</f>
        <v/>
      </c>
      <c r="H1536" s="26" t="str">
        <f>IF(G1536="","",_xlfn.XLOOKUP(G1536,'Réponses'!C:C,'Réponses'!F:F,"ERREUR PROCHAINE QUESTION"))</f>
        <v/>
      </c>
      <c r="I1536" s="26" t="str">
        <f>IF(H1536="","",_xlfn.XLOOKUP(H1536,Questions!$A:$A,Questions!$C:$C,"ERREUR TYPE"))</f>
        <v/>
      </c>
      <c r="J1536" s="26" t="str">
        <f>_xlfn.XLOOKUP(H1536&amp;"_"&amp;Saisie!J1537,'Réponses'!D:D,'Réponses'!C:C,"")</f>
        <v/>
      </c>
      <c r="K1536" s="26" t="str">
        <f>IF(J1536="","",_xlfn.XLOOKUP(J1536,'Réponses'!C:C,'Réponses'!F:F,"ERREUR PROCHAINE QUESTION"))</f>
        <v/>
      </c>
      <c r="L1536" s="26" t="str">
        <f>IF(K1536="","",_xlfn.XLOOKUP(K1536,Questions!$A:$A,Questions!$C:$C,"ERREUR TYPE"))</f>
        <v/>
      </c>
      <c r="M1536" s="26" t="str">
        <f>_xlfn.XLOOKUP(K1536&amp;"_"&amp;Saisie!L1537,'Réponses'!D:D,'Réponses'!C:C,"")</f>
        <v/>
      </c>
      <c r="N1536" s="26" t="str">
        <f>IF(M1536="","",_xlfn.XLOOKUP(M1536,'Réponses'!C:C,'Réponses'!F:F,"ERREUR PROCHAINE QUESTION"))</f>
        <v/>
      </c>
      <c r="O1536" s="26" t="str">
        <f>IF(N1536="","",_xlfn.XLOOKUP(N1536,Questions!$A:$A,Questions!$C:$C,"ERREUR TYPE"))</f>
        <v/>
      </c>
      <c r="P1536" s="26" t="str">
        <f>_xlfn.XLOOKUP(N1536&amp;"_"&amp;Saisie!N1537,'Réponses'!D:D,'Réponses'!C:C,"")</f>
        <v/>
      </c>
      <c r="Q1536" s="26" t="str">
        <f t="shared" si="24"/>
        <v/>
      </c>
    </row>
    <row r="1537" spans="1:17" x14ac:dyDescent="0.25">
      <c r="A1537" s="26" t="str">
        <f>IF(ISBLANK(Saisie!C1538),"",_xlfn.XLOOKUP(Saisie!C1538,Barème!A:A,Barème!F:F,"ERREUR CODE PRODUIT"))</f>
        <v/>
      </c>
      <c r="B1537" s="26" t="str">
        <f>IF(OR(A1537="08",MID(Saisie!C1538,4,4)="0804",MID(Saisie!C1538,4,4)="0907",A1537=""),"",_xlfn.XLOOKUP(A1537,Matériau!A:A,Matériau!C:C,"ERREUR MATERIAU"))</f>
        <v/>
      </c>
      <c r="C1537" s="26" t="str">
        <f>IF(B1537="","",_xlfn.XLOOKUP(B1537,Questions!A:A,Questions!C:C,""))</f>
        <v/>
      </c>
      <c r="D1537" s="26" t="str">
        <f>_xlfn.XLOOKUP(B1537&amp;"_"&amp;Saisie!F1538,'Réponses'!D:D,'Réponses'!C:C,"")</f>
        <v/>
      </c>
      <c r="E1537" s="26" t="str">
        <f>IF(D1537="","",_xlfn.XLOOKUP(D1537,'Réponses'!C:C,'Réponses'!F:F,"ERREUR PROCHAINE QUESTION"))</f>
        <v/>
      </c>
      <c r="F1537" s="26" t="str">
        <f>IF(E1537="","",_xlfn.XLOOKUP(E1537,Questions!$A:$A,Questions!$C:$C,"ERREUR TYPE"))</f>
        <v/>
      </c>
      <c r="G1537" s="26" t="str">
        <f>_xlfn.XLOOKUP(E1537&amp;"_"&amp;Saisie!H1538,'Réponses'!D:D,'Réponses'!C:C,"")</f>
        <v/>
      </c>
      <c r="H1537" s="26" t="str">
        <f>IF(G1537="","",_xlfn.XLOOKUP(G1537,'Réponses'!C:C,'Réponses'!F:F,"ERREUR PROCHAINE QUESTION"))</f>
        <v/>
      </c>
      <c r="I1537" s="26" t="str">
        <f>IF(H1537="","",_xlfn.XLOOKUP(H1537,Questions!$A:$A,Questions!$C:$C,"ERREUR TYPE"))</f>
        <v/>
      </c>
      <c r="J1537" s="26" t="str">
        <f>_xlfn.XLOOKUP(H1537&amp;"_"&amp;Saisie!J1538,'Réponses'!D:D,'Réponses'!C:C,"")</f>
        <v/>
      </c>
      <c r="K1537" s="26" t="str">
        <f>IF(J1537="","",_xlfn.XLOOKUP(J1537,'Réponses'!C:C,'Réponses'!F:F,"ERREUR PROCHAINE QUESTION"))</f>
        <v/>
      </c>
      <c r="L1537" s="26" t="str">
        <f>IF(K1537="","",_xlfn.XLOOKUP(K1537,Questions!$A:$A,Questions!$C:$C,"ERREUR TYPE"))</f>
        <v/>
      </c>
      <c r="M1537" s="26" t="str">
        <f>_xlfn.XLOOKUP(K1537&amp;"_"&amp;Saisie!L1538,'Réponses'!D:D,'Réponses'!C:C,"")</f>
        <v/>
      </c>
      <c r="N1537" s="26" t="str">
        <f>IF(M1537="","",_xlfn.XLOOKUP(M1537,'Réponses'!C:C,'Réponses'!F:F,"ERREUR PROCHAINE QUESTION"))</f>
        <v/>
      </c>
      <c r="O1537" s="26" t="str">
        <f>IF(N1537="","",_xlfn.XLOOKUP(N1537,Questions!$A:$A,Questions!$C:$C,"ERREUR TYPE"))</f>
        <v/>
      </c>
      <c r="P1537" s="26" t="str">
        <f>_xlfn.XLOOKUP(N1537&amp;"_"&amp;Saisie!N1538,'Réponses'!D:D,'Réponses'!C:C,"")</f>
        <v/>
      </c>
      <c r="Q1537" s="26" t="str">
        <f t="shared" si="24"/>
        <v/>
      </c>
    </row>
    <row r="1538" spans="1:17" x14ac:dyDescent="0.25">
      <c r="A1538" s="26" t="str">
        <f>IF(ISBLANK(Saisie!C1539),"",_xlfn.XLOOKUP(Saisie!C1539,Barème!A:A,Barème!F:F,"ERREUR CODE PRODUIT"))</f>
        <v/>
      </c>
      <c r="B1538" s="26" t="str">
        <f>IF(OR(A1538="08",MID(Saisie!C1539,4,4)="0804",MID(Saisie!C1539,4,4)="0907",A1538=""),"",_xlfn.XLOOKUP(A1538,Matériau!A:A,Matériau!C:C,"ERREUR MATERIAU"))</f>
        <v/>
      </c>
      <c r="C1538" s="26" t="str">
        <f>IF(B1538="","",_xlfn.XLOOKUP(B1538,Questions!A:A,Questions!C:C,""))</f>
        <v/>
      </c>
      <c r="D1538" s="26" t="str">
        <f>_xlfn.XLOOKUP(B1538&amp;"_"&amp;Saisie!F1539,'Réponses'!D:D,'Réponses'!C:C,"")</f>
        <v/>
      </c>
      <c r="E1538" s="26" t="str">
        <f>IF(D1538="","",_xlfn.XLOOKUP(D1538,'Réponses'!C:C,'Réponses'!F:F,"ERREUR PROCHAINE QUESTION"))</f>
        <v/>
      </c>
      <c r="F1538" s="26" t="str">
        <f>IF(E1538="","",_xlfn.XLOOKUP(E1538,Questions!$A:$A,Questions!$C:$C,"ERREUR TYPE"))</f>
        <v/>
      </c>
      <c r="G1538" s="26" t="str">
        <f>_xlfn.XLOOKUP(E1538&amp;"_"&amp;Saisie!H1539,'Réponses'!D:D,'Réponses'!C:C,"")</f>
        <v/>
      </c>
      <c r="H1538" s="26" t="str">
        <f>IF(G1538="","",_xlfn.XLOOKUP(G1538,'Réponses'!C:C,'Réponses'!F:F,"ERREUR PROCHAINE QUESTION"))</f>
        <v/>
      </c>
      <c r="I1538" s="26" t="str">
        <f>IF(H1538="","",_xlfn.XLOOKUP(H1538,Questions!$A:$A,Questions!$C:$C,"ERREUR TYPE"))</f>
        <v/>
      </c>
      <c r="J1538" s="26" t="str">
        <f>_xlfn.XLOOKUP(H1538&amp;"_"&amp;Saisie!J1539,'Réponses'!D:D,'Réponses'!C:C,"")</f>
        <v/>
      </c>
      <c r="K1538" s="26" t="str">
        <f>IF(J1538="","",_xlfn.XLOOKUP(J1538,'Réponses'!C:C,'Réponses'!F:F,"ERREUR PROCHAINE QUESTION"))</f>
        <v/>
      </c>
      <c r="L1538" s="26" t="str">
        <f>IF(K1538="","",_xlfn.XLOOKUP(K1538,Questions!$A:$A,Questions!$C:$C,"ERREUR TYPE"))</f>
        <v/>
      </c>
      <c r="M1538" s="26" t="str">
        <f>_xlfn.XLOOKUP(K1538&amp;"_"&amp;Saisie!L1539,'Réponses'!D:D,'Réponses'!C:C,"")</f>
        <v/>
      </c>
      <c r="N1538" s="26" t="str">
        <f>IF(M1538="","",_xlfn.XLOOKUP(M1538,'Réponses'!C:C,'Réponses'!F:F,"ERREUR PROCHAINE QUESTION"))</f>
        <v/>
      </c>
      <c r="O1538" s="26" t="str">
        <f>IF(N1538="","",_xlfn.XLOOKUP(N1538,Questions!$A:$A,Questions!$C:$C,"ERREUR TYPE"))</f>
        <v/>
      </c>
      <c r="P1538" s="26" t="str">
        <f>_xlfn.XLOOKUP(N1538&amp;"_"&amp;Saisie!N1539,'Réponses'!D:D,'Réponses'!C:C,"")</f>
        <v/>
      </c>
      <c r="Q1538" s="26" t="str">
        <f t="shared" si="24"/>
        <v/>
      </c>
    </row>
    <row r="1539" spans="1:17" x14ac:dyDescent="0.25">
      <c r="A1539" s="26" t="str">
        <f>IF(ISBLANK(Saisie!C1540),"",_xlfn.XLOOKUP(Saisie!C1540,Barème!A:A,Barème!F:F,"ERREUR CODE PRODUIT"))</f>
        <v/>
      </c>
      <c r="B1539" s="26" t="str">
        <f>IF(OR(A1539="08",MID(Saisie!C1540,4,4)="0804",MID(Saisie!C1540,4,4)="0907",A1539=""),"",_xlfn.XLOOKUP(A1539,Matériau!A:A,Matériau!C:C,"ERREUR MATERIAU"))</f>
        <v/>
      </c>
      <c r="C1539" s="26" t="str">
        <f>IF(B1539="","",_xlfn.XLOOKUP(B1539,Questions!A:A,Questions!C:C,""))</f>
        <v/>
      </c>
      <c r="D1539" s="26" t="str">
        <f>_xlfn.XLOOKUP(B1539&amp;"_"&amp;Saisie!F1540,'Réponses'!D:D,'Réponses'!C:C,"")</f>
        <v/>
      </c>
      <c r="E1539" s="26" t="str">
        <f>IF(D1539="","",_xlfn.XLOOKUP(D1539,'Réponses'!C:C,'Réponses'!F:F,"ERREUR PROCHAINE QUESTION"))</f>
        <v/>
      </c>
      <c r="F1539" s="26" t="str">
        <f>IF(E1539="","",_xlfn.XLOOKUP(E1539,Questions!$A:$A,Questions!$C:$C,"ERREUR TYPE"))</f>
        <v/>
      </c>
      <c r="G1539" s="26" t="str">
        <f>_xlfn.XLOOKUP(E1539&amp;"_"&amp;Saisie!H1540,'Réponses'!D:D,'Réponses'!C:C,"")</f>
        <v/>
      </c>
      <c r="H1539" s="26" t="str">
        <f>IF(G1539="","",_xlfn.XLOOKUP(G1539,'Réponses'!C:C,'Réponses'!F:F,"ERREUR PROCHAINE QUESTION"))</f>
        <v/>
      </c>
      <c r="I1539" s="26" t="str">
        <f>IF(H1539="","",_xlfn.XLOOKUP(H1539,Questions!$A:$A,Questions!$C:$C,"ERREUR TYPE"))</f>
        <v/>
      </c>
      <c r="J1539" s="26" t="str">
        <f>_xlfn.XLOOKUP(H1539&amp;"_"&amp;Saisie!J1540,'Réponses'!D:D,'Réponses'!C:C,"")</f>
        <v/>
      </c>
      <c r="K1539" s="26" t="str">
        <f>IF(J1539="","",_xlfn.XLOOKUP(J1539,'Réponses'!C:C,'Réponses'!F:F,"ERREUR PROCHAINE QUESTION"))</f>
        <v/>
      </c>
      <c r="L1539" s="26" t="str">
        <f>IF(K1539="","",_xlfn.XLOOKUP(K1539,Questions!$A:$A,Questions!$C:$C,"ERREUR TYPE"))</f>
        <v/>
      </c>
      <c r="M1539" s="26" t="str">
        <f>_xlfn.XLOOKUP(K1539&amp;"_"&amp;Saisie!L1540,'Réponses'!D:D,'Réponses'!C:C,"")</f>
        <v/>
      </c>
      <c r="N1539" s="26" t="str">
        <f>IF(M1539="","",_xlfn.XLOOKUP(M1539,'Réponses'!C:C,'Réponses'!F:F,"ERREUR PROCHAINE QUESTION"))</f>
        <v/>
      </c>
      <c r="O1539" s="26" t="str">
        <f>IF(N1539="","",_xlfn.XLOOKUP(N1539,Questions!$A:$A,Questions!$C:$C,"ERREUR TYPE"))</f>
        <v/>
      </c>
      <c r="P1539" s="26" t="str">
        <f>_xlfn.XLOOKUP(N1539&amp;"_"&amp;Saisie!N1540,'Réponses'!D:D,'Réponses'!C:C,"")</f>
        <v/>
      </c>
      <c r="Q1539" s="26" t="str">
        <f t="shared" ref="Q1539:Q1602" si="25">D1539&amp;IF(G1539="","","_"&amp;G1539)&amp;IF(J1539="","","_"&amp;J1539&amp;IF(M1539="","","_"&amp;M1539)&amp;IF(P1539="","","_"&amp;P1539))</f>
        <v/>
      </c>
    </row>
    <row r="1540" spans="1:17" x14ac:dyDescent="0.25">
      <c r="A1540" s="26" t="str">
        <f>IF(ISBLANK(Saisie!C1541),"",_xlfn.XLOOKUP(Saisie!C1541,Barème!A:A,Barème!F:F,"ERREUR CODE PRODUIT"))</f>
        <v/>
      </c>
      <c r="B1540" s="26" t="str">
        <f>IF(OR(A1540="08",MID(Saisie!C1541,4,4)="0804",MID(Saisie!C1541,4,4)="0907",A1540=""),"",_xlfn.XLOOKUP(A1540,Matériau!A:A,Matériau!C:C,"ERREUR MATERIAU"))</f>
        <v/>
      </c>
      <c r="C1540" s="26" t="str">
        <f>IF(B1540="","",_xlfn.XLOOKUP(B1540,Questions!A:A,Questions!C:C,""))</f>
        <v/>
      </c>
      <c r="D1540" s="26" t="str">
        <f>_xlfn.XLOOKUP(B1540&amp;"_"&amp;Saisie!F1541,'Réponses'!D:D,'Réponses'!C:C,"")</f>
        <v/>
      </c>
      <c r="E1540" s="26" t="str">
        <f>IF(D1540="","",_xlfn.XLOOKUP(D1540,'Réponses'!C:C,'Réponses'!F:F,"ERREUR PROCHAINE QUESTION"))</f>
        <v/>
      </c>
      <c r="F1540" s="26" t="str">
        <f>IF(E1540="","",_xlfn.XLOOKUP(E1540,Questions!$A:$A,Questions!$C:$C,"ERREUR TYPE"))</f>
        <v/>
      </c>
      <c r="G1540" s="26" t="str">
        <f>_xlfn.XLOOKUP(E1540&amp;"_"&amp;Saisie!H1541,'Réponses'!D:D,'Réponses'!C:C,"")</f>
        <v/>
      </c>
      <c r="H1540" s="26" t="str">
        <f>IF(G1540="","",_xlfn.XLOOKUP(G1540,'Réponses'!C:C,'Réponses'!F:F,"ERREUR PROCHAINE QUESTION"))</f>
        <v/>
      </c>
      <c r="I1540" s="26" t="str">
        <f>IF(H1540="","",_xlfn.XLOOKUP(H1540,Questions!$A:$A,Questions!$C:$C,"ERREUR TYPE"))</f>
        <v/>
      </c>
      <c r="J1540" s="26" t="str">
        <f>_xlfn.XLOOKUP(H1540&amp;"_"&amp;Saisie!J1541,'Réponses'!D:D,'Réponses'!C:C,"")</f>
        <v/>
      </c>
      <c r="K1540" s="26" t="str">
        <f>IF(J1540="","",_xlfn.XLOOKUP(J1540,'Réponses'!C:C,'Réponses'!F:F,"ERREUR PROCHAINE QUESTION"))</f>
        <v/>
      </c>
      <c r="L1540" s="26" t="str">
        <f>IF(K1540="","",_xlfn.XLOOKUP(K1540,Questions!$A:$A,Questions!$C:$C,"ERREUR TYPE"))</f>
        <v/>
      </c>
      <c r="M1540" s="26" t="str">
        <f>_xlfn.XLOOKUP(K1540&amp;"_"&amp;Saisie!L1541,'Réponses'!D:D,'Réponses'!C:C,"")</f>
        <v/>
      </c>
      <c r="N1540" s="26" t="str">
        <f>IF(M1540="","",_xlfn.XLOOKUP(M1540,'Réponses'!C:C,'Réponses'!F:F,"ERREUR PROCHAINE QUESTION"))</f>
        <v/>
      </c>
      <c r="O1540" s="26" t="str">
        <f>IF(N1540="","",_xlfn.XLOOKUP(N1540,Questions!$A:$A,Questions!$C:$C,"ERREUR TYPE"))</f>
        <v/>
      </c>
      <c r="P1540" s="26" t="str">
        <f>_xlfn.XLOOKUP(N1540&amp;"_"&amp;Saisie!N1541,'Réponses'!D:D,'Réponses'!C:C,"")</f>
        <v/>
      </c>
      <c r="Q1540" s="26" t="str">
        <f t="shared" si="25"/>
        <v/>
      </c>
    </row>
    <row r="1541" spans="1:17" x14ac:dyDescent="0.25">
      <c r="A1541" s="26" t="str">
        <f>IF(ISBLANK(Saisie!C1542),"",_xlfn.XLOOKUP(Saisie!C1542,Barème!A:A,Barème!F:F,"ERREUR CODE PRODUIT"))</f>
        <v/>
      </c>
      <c r="B1541" s="26" t="str">
        <f>IF(OR(A1541="08",MID(Saisie!C1542,4,4)="0804",MID(Saisie!C1542,4,4)="0907",A1541=""),"",_xlfn.XLOOKUP(A1541,Matériau!A:A,Matériau!C:C,"ERREUR MATERIAU"))</f>
        <v/>
      </c>
      <c r="C1541" s="26" t="str">
        <f>IF(B1541="","",_xlfn.XLOOKUP(B1541,Questions!A:A,Questions!C:C,""))</f>
        <v/>
      </c>
      <c r="D1541" s="26" t="str">
        <f>_xlfn.XLOOKUP(B1541&amp;"_"&amp;Saisie!F1542,'Réponses'!D:D,'Réponses'!C:C,"")</f>
        <v/>
      </c>
      <c r="E1541" s="26" t="str">
        <f>IF(D1541="","",_xlfn.XLOOKUP(D1541,'Réponses'!C:C,'Réponses'!F:F,"ERREUR PROCHAINE QUESTION"))</f>
        <v/>
      </c>
      <c r="F1541" s="26" t="str">
        <f>IF(E1541="","",_xlfn.XLOOKUP(E1541,Questions!$A:$A,Questions!$C:$C,"ERREUR TYPE"))</f>
        <v/>
      </c>
      <c r="G1541" s="26" t="str">
        <f>_xlfn.XLOOKUP(E1541&amp;"_"&amp;Saisie!H1542,'Réponses'!D:D,'Réponses'!C:C,"")</f>
        <v/>
      </c>
      <c r="H1541" s="26" t="str">
        <f>IF(G1541="","",_xlfn.XLOOKUP(G1541,'Réponses'!C:C,'Réponses'!F:F,"ERREUR PROCHAINE QUESTION"))</f>
        <v/>
      </c>
      <c r="I1541" s="26" t="str">
        <f>IF(H1541="","",_xlfn.XLOOKUP(H1541,Questions!$A:$A,Questions!$C:$C,"ERREUR TYPE"))</f>
        <v/>
      </c>
      <c r="J1541" s="26" t="str">
        <f>_xlfn.XLOOKUP(H1541&amp;"_"&amp;Saisie!J1542,'Réponses'!D:D,'Réponses'!C:C,"")</f>
        <v/>
      </c>
      <c r="K1541" s="26" t="str">
        <f>IF(J1541="","",_xlfn.XLOOKUP(J1541,'Réponses'!C:C,'Réponses'!F:F,"ERREUR PROCHAINE QUESTION"))</f>
        <v/>
      </c>
      <c r="L1541" s="26" t="str">
        <f>IF(K1541="","",_xlfn.XLOOKUP(K1541,Questions!$A:$A,Questions!$C:$C,"ERREUR TYPE"))</f>
        <v/>
      </c>
      <c r="M1541" s="26" t="str">
        <f>_xlfn.XLOOKUP(K1541&amp;"_"&amp;Saisie!L1542,'Réponses'!D:D,'Réponses'!C:C,"")</f>
        <v/>
      </c>
      <c r="N1541" s="26" t="str">
        <f>IF(M1541="","",_xlfn.XLOOKUP(M1541,'Réponses'!C:C,'Réponses'!F:F,"ERREUR PROCHAINE QUESTION"))</f>
        <v/>
      </c>
      <c r="O1541" s="26" t="str">
        <f>IF(N1541="","",_xlfn.XLOOKUP(N1541,Questions!$A:$A,Questions!$C:$C,"ERREUR TYPE"))</f>
        <v/>
      </c>
      <c r="P1541" s="26" t="str">
        <f>_xlfn.XLOOKUP(N1541&amp;"_"&amp;Saisie!N1542,'Réponses'!D:D,'Réponses'!C:C,"")</f>
        <v/>
      </c>
      <c r="Q1541" s="26" t="str">
        <f t="shared" si="25"/>
        <v/>
      </c>
    </row>
    <row r="1542" spans="1:17" x14ac:dyDescent="0.25">
      <c r="A1542" s="26" t="str">
        <f>IF(ISBLANK(Saisie!C1543),"",_xlfn.XLOOKUP(Saisie!C1543,Barème!A:A,Barème!F:F,"ERREUR CODE PRODUIT"))</f>
        <v/>
      </c>
      <c r="B1542" s="26" t="str">
        <f>IF(OR(A1542="08",MID(Saisie!C1543,4,4)="0804",MID(Saisie!C1543,4,4)="0907",A1542=""),"",_xlfn.XLOOKUP(A1542,Matériau!A:A,Matériau!C:C,"ERREUR MATERIAU"))</f>
        <v/>
      </c>
      <c r="C1542" s="26" t="str">
        <f>IF(B1542="","",_xlfn.XLOOKUP(B1542,Questions!A:A,Questions!C:C,""))</f>
        <v/>
      </c>
      <c r="D1542" s="26" t="str">
        <f>_xlfn.XLOOKUP(B1542&amp;"_"&amp;Saisie!F1543,'Réponses'!D:D,'Réponses'!C:C,"")</f>
        <v/>
      </c>
      <c r="E1542" s="26" t="str">
        <f>IF(D1542="","",_xlfn.XLOOKUP(D1542,'Réponses'!C:C,'Réponses'!F:F,"ERREUR PROCHAINE QUESTION"))</f>
        <v/>
      </c>
      <c r="F1542" s="26" t="str">
        <f>IF(E1542="","",_xlfn.XLOOKUP(E1542,Questions!$A:$A,Questions!$C:$C,"ERREUR TYPE"))</f>
        <v/>
      </c>
      <c r="G1542" s="26" t="str">
        <f>_xlfn.XLOOKUP(E1542&amp;"_"&amp;Saisie!H1543,'Réponses'!D:D,'Réponses'!C:C,"")</f>
        <v/>
      </c>
      <c r="H1542" s="26" t="str">
        <f>IF(G1542="","",_xlfn.XLOOKUP(G1542,'Réponses'!C:C,'Réponses'!F:F,"ERREUR PROCHAINE QUESTION"))</f>
        <v/>
      </c>
      <c r="I1542" s="26" t="str">
        <f>IF(H1542="","",_xlfn.XLOOKUP(H1542,Questions!$A:$A,Questions!$C:$C,"ERREUR TYPE"))</f>
        <v/>
      </c>
      <c r="J1542" s="26" t="str">
        <f>_xlfn.XLOOKUP(H1542&amp;"_"&amp;Saisie!J1543,'Réponses'!D:D,'Réponses'!C:C,"")</f>
        <v/>
      </c>
      <c r="K1542" s="26" t="str">
        <f>IF(J1542="","",_xlfn.XLOOKUP(J1542,'Réponses'!C:C,'Réponses'!F:F,"ERREUR PROCHAINE QUESTION"))</f>
        <v/>
      </c>
      <c r="L1542" s="26" t="str">
        <f>IF(K1542="","",_xlfn.XLOOKUP(K1542,Questions!$A:$A,Questions!$C:$C,"ERREUR TYPE"))</f>
        <v/>
      </c>
      <c r="M1542" s="26" t="str">
        <f>_xlfn.XLOOKUP(K1542&amp;"_"&amp;Saisie!L1543,'Réponses'!D:D,'Réponses'!C:C,"")</f>
        <v/>
      </c>
      <c r="N1542" s="26" t="str">
        <f>IF(M1542="","",_xlfn.XLOOKUP(M1542,'Réponses'!C:C,'Réponses'!F:F,"ERREUR PROCHAINE QUESTION"))</f>
        <v/>
      </c>
      <c r="O1542" s="26" t="str">
        <f>IF(N1542="","",_xlfn.XLOOKUP(N1542,Questions!$A:$A,Questions!$C:$C,"ERREUR TYPE"))</f>
        <v/>
      </c>
      <c r="P1542" s="26" t="str">
        <f>_xlfn.XLOOKUP(N1542&amp;"_"&amp;Saisie!N1543,'Réponses'!D:D,'Réponses'!C:C,"")</f>
        <v/>
      </c>
      <c r="Q1542" s="26" t="str">
        <f t="shared" si="25"/>
        <v/>
      </c>
    </row>
    <row r="1543" spans="1:17" x14ac:dyDescent="0.25">
      <c r="A1543" s="26" t="str">
        <f>IF(ISBLANK(Saisie!C1544),"",_xlfn.XLOOKUP(Saisie!C1544,Barème!A:A,Barème!F:F,"ERREUR CODE PRODUIT"))</f>
        <v/>
      </c>
      <c r="B1543" s="26" t="str">
        <f>IF(OR(A1543="08",MID(Saisie!C1544,4,4)="0804",MID(Saisie!C1544,4,4)="0907",A1543=""),"",_xlfn.XLOOKUP(A1543,Matériau!A:A,Matériau!C:C,"ERREUR MATERIAU"))</f>
        <v/>
      </c>
      <c r="C1543" s="26" t="str">
        <f>IF(B1543="","",_xlfn.XLOOKUP(B1543,Questions!A:A,Questions!C:C,""))</f>
        <v/>
      </c>
      <c r="D1543" s="26" t="str">
        <f>_xlfn.XLOOKUP(B1543&amp;"_"&amp;Saisie!F1544,'Réponses'!D:D,'Réponses'!C:C,"")</f>
        <v/>
      </c>
      <c r="E1543" s="26" t="str">
        <f>IF(D1543="","",_xlfn.XLOOKUP(D1543,'Réponses'!C:C,'Réponses'!F:F,"ERREUR PROCHAINE QUESTION"))</f>
        <v/>
      </c>
      <c r="F1543" s="26" t="str">
        <f>IF(E1543="","",_xlfn.XLOOKUP(E1543,Questions!$A:$A,Questions!$C:$C,"ERREUR TYPE"))</f>
        <v/>
      </c>
      <c r="G1543" s="26" t="str">
        <f>_xlfn.XLOOKUP(E1543&amp;"_"&amp;Saisie!H1544,'Réponses'!D:D,'Réponses'!C:C,"")</f>
        <v/>
      </c>
      <c r="H1543" s="26" t="str">
        <f>IF(G1543="","",_xlfn.XLOOKUP(G1543,'Réponses'!C:C,'Réponses'!F:F,"ERREUR PROCHAINE QUESTION"))</f>
        <v/>
      </c>
      <c r="I1543" s="26" t="str">
        <f>IF(H1543="","",_xlfn.XLOOKUP(H1543,Questions!$A:$A,Questions!$C:$C,"ERREUR TYPE"))</f>
        <v/>
      </c>
      <c r="J1543" s="26" t="str">
        <f>_xlfn.XLOOKUP(H1543&amp;"_"&amp;Saisie!J1544,'Réponses'!D:D,'Réponses'!C:C,"")</f>
        <v/>
      </c>
      <c r="K1543" s="26" t="str">
        <f>IF(J1543="","",_xlfn.XLOOKUP(J1543,'Réponses'!C:C,'Réponses'!F:F,"ERREUR PROCHAINE QUESTION"))</f>
        <v/>
      </c>
      <c r="L1543" s="26" t="str">
        <f>IF(K1543="","",_xlfn.XLOOKUP(K1543,Questions!$A:$A,Questions!$C:$C,"ERREUR TYPE"))</f>
        <v/>
      </c>
      <c r="M1543" s="26" t="str">
        <f>_xlfn.XLOOKUP(K1543&amp;"_"&amp;Saisie!L1544,'Réponses'!D:D,'Réponses'!C:C,"")</f>
        <v/>
      </c>
      <c r="N1543" s="26" t="str">
        <f>IF(M1543="","",_xlfn.XLOOKUP(M1543,'Réponses'!C:C,'Réponses'!F:F,"ERREUR PROCHAINE QUESTION"))</f>
        <v/>
      </c>
      <c r="O1543" s="26" t="str">
        <f>IF(N1543="","",_xlfn.XLOOKUP(N1543,Questions!$A:$A,Questions!$C:$C,"ERREUR TYPE"))</f>
        <v/>
      </c>
      <c r="P1543" s="26" t="str">
        <f>_xlfn.XLOOKUP(N1543&amp;"_"&amp;Saisie!N1544,'Réponses'!D:D,'Réponses'!C:C,"")</f>
        <v/>
      </c>
      <c r="Q1543" s="26" t="str">
        <f t="shared" si="25"/>
        <v/>
      </c>
    </row>
    <row r="1544" spans="1:17" x14ac:dyDescent="0.25">
      <c r="A1544" s="26" t="str">
        <f>IF(ISBLANK(Saisie!C1545),"",_xlfn.XLOOKUP(Saisie!C1545,Barème!A:A,Barème!F:F,"ERREUR CODE PRODUIT"))</f>
        <v/>
      </c>
      <c r="B1544" s="26" t="str">
        <f>IF(OR(A1544="08",MID(Saisie!C1545,4,4)="0804",MID(Saisie!C1545,4,4)="0907",A1544=""),"",_xlfn.XLOOKUP(A1544,Matériau!A:A,Matériau!C:C,"ERREUR MATERIAU"))</f>
        <v/>
      </c>
      <c r="C1544" s="26" t="str">
        <f>IF(B1544="","",_xlfn.XLOOKUP(B1544,Questions!A:A,Questions!C:C,""))</f>
        <v/>
      </c>
      <c r="D1544" s="26" t="str">
        <f>_xlfn.XLOOKUP(B1544&amp;"_"&amp;Saisie!F1545,'Réponses'!D:D,'Réponses'!C:C,"")</f>
        <v/>
      </c>
      <c r="E1544" s="26" t="str">
        <f>IF(D1544="","",_xlfn.XLOOKUP(D1544,'Réponses'!C:C,'Réponses'!F:F,"ERREUR PROCHAINE QUESTION"))</f>
        <v/>
      </c>
      <c r="F1544" s="26" t="str">
        <f>IF(E1544="","",_xlfn.XLOOKUP(E1544,Questions!$A:$A,Questions!$C:$C,"ERREUR TYPE"))</f>
        <v/>
      </c>
      <c r="G1544" s="26" t="str">
        <f>_xlfn.XLOOKUP(E1544&amp;"_"&amp;Saisie!H1545,'Réponses'!D:D,'Réponses'!C:C,"")</f>
        <v/>
      </c>
      <c r="H1544" s="26" t="str">
        <f>IF(G1544="","",_xlfn.XLOOKUP(G1544,'Réponses'!C:C,'Réponses'!F:F,"ERREUR PROCHAINE QUESTION"))</f>
        <v/>
      </c>
      <c r="I1544" s="26" t="str">
        <f>IF(H1544="","",_xlfn.XLOOKUP(H1544,Questions!$A:$A,Questions!$C:$C,"ERREUR TYPE"))</f>
        <v/>
      </c>
      <c r="J1544" s="26" t="str">
        <f>_xlfn.XLOOKUP(H1544&amp;"_"&amp;Saisie!J1545,'Réponses'!D:D,'Réponses'!C:C,"")</f>
        <v/>
      </c>
      <c r="K1544" s="26" t="str">
        <f>IF(J1544="","",_xlfn.XLOOKUP(J1544,'Réponses'!C:C,'Réponses'!F:F,"ERREUR PROCHAINE QUESTION"))</f>
        <v/>
      </c>
      <c r="L1544" s="26" t="str">
        <f>IF(K1544="","",_xlfn.XLOOKUP(K1544,Questions!$A:$A,Questions!$C:$C,"ERREUR TYPE"))</f>
        <v/>
      </c>
      <c r="M1544" s="26" t="str">
        <f>_xlfn.XLOOKUP(K1544&amp;"_"&amp;Saisie!L1545,'Réponses'!D:D,'Réponses'!C:C,"")</f>
        <v/>
      </c>
      <c r="N1544" s="26" t="str">
        <f>IF(M1544="","",_xlfn.XLOOKUP(M1544,'Réponses'!C:C,'Réponses'!F:F,"ERREUR PROCHAINE QUESTION"))</f>
        <v/>
      </c>
      <c r="O1544" s="26" t="str">
        <f>IF(N1544="","",_xlfn.XLOOKUP(N1544,Questions!$A:$A,Questions!$C:$C,"ERREUR TYPE"))</f>
        <v/>
      </c>
      <c r="P1544" s="26" t="str">
        <f>_xlfn.XLOOKUP(N1544&amp;"_"&amp;Saisie!N1545,'Réponses'!D:D,'Réponses'!C:C,"")</f>
        <v/>
      </c>
      <c r="Q1544" s="26" t="str">
        <f t="shared" si="25"/>
        <v/>
      </c>
    </row>
    <row r="1545" spans="1:17" x14ac:dyDescent="0.25">
      <c r="A1545" s="26" t="str">
        <f>IF(ISBLANK(Saisie!C1546),"",_xlfn.XLOOKUP(Saisie!C1546,Barème!A:A,Barème!F:F,"ERREUR CODE PRODUIT"))</f>
        <v/>
      </c>
      <c r="B1545" s="26" t="str">
        <f>IF(OR(A1545="08",MID(Saisie!C1546,4,4)="0804",MID(Saisie!C1546,4,4)="0907",A1545=""),"",_xlfn.XLOOKUP(A1545,Matériau!A:A,Matériau!C:C,"ERREUR MATERIAU"))</f>
        <v/>
      </c>
      <c r="C1545" s="26" t="str">
        <f>IF(B1545="","",_xlfn.XLOOKUP(B1545,Questions!A:A,Questions!C:C,""))</f>
        <v/>
      </c>
      <c r="D1545" s="26" t="str">
        <f>_xlfn.XLOOKUP(B1545&amp;"_"&amp;Saisie!F1546,'Réponses'!D:D,'Réponses'!C:C,"")</f>
        <v/>
      </c>
      <c r="E1545" s="26" t="str">
        <f>IF(D1545="","",_xlfn.XLOOKUP(D1545,'Réponses'!C:C,'Réponses'!F:F,"ERREUR PROCHAINE QUESTION"))</f>
        <v/>
      </c>
      <c r="F1545" s="26" t="str">
        <f>IF(E1545="","",_xlfn.XLOOKUP(E1545,Questions!$A:$A,Questions!$C:$C,"ERREUR TYPE"))</f>
        <v/>
      </c>
      <c r="G1545" s="26" t="str">
        <f>_xlfn.XLOOKUP(E1545&amp;"_"&amp;Saisie!H1546,'Réponses'!D:D,'Réponses'!C:C,"")</f>
        <v/>
      </c>
      <c r="H1545" s="26" t="str">
        <f>IF(G1545="","",_xlfn.XLOOKUP(G1545,'Réponses'!C:C,'Réponses'!F:F,"ERREUR PROCHAINE QUESTION"))</f>
        <v/>
      </c>
      <c r="I1545" s="26" t="str">
        <f>IF(H1545="","",_xlfn.XLOOKUP(H1545,Questions!$A:$A,Questions!$C:$C,"ERREUR TYPE"))</f>
        <v/>
      </c>
      <c r="J1545" s="26" t="str">
        <f>_xlfn.XLOOKUP(H1545&amp;"_"&amp;Saisie!J1546,'Réponses'!D:D,'Réponses'!C:C,"")</f>
        <v/>
      </c>
      <c r="K1545" s="26" t="str">
        <f>IF(J1545="","",_xlfn.XLOOKUP(J1545,'Réponses'!C:C,'Réponses'!F:F,"ERREUR PROCHAINE QUESTION"))</f>
        <v/>
      </c>
      <c r="L1545" s="26" t="str">
        <f>IF(K1545="","",_xlfn.XLOOKUP(K1545,Questions!$A:$A,Questions!$C:$C,"ERREUR TYPE"))</f>
        <v/>
      </c>
      <c r="M1545" s="26" t="str">
        <f>_xlfn.XLOOKUP(K1545&amp;"_"&amp;Saisie!L1546,'Réponses'!D:D,'Réponses'!C:C,"")</f>
        <v/>
      </c>
      <c r="N1545" s="26" t="str">
        <f>IF(M1545="","",_xlfn.XLOOKUP(M1545,'Réponses'!C:C,'Réponses'!F:F,"ERREUR PROCHAINE QUESTION"))</f>
        <v/>
      </c>
      <c r="O1545" s="26" t="str">
        <f>IF(N1545="","",_xlfn.XLOOKUP(N1545,Questions!$A:$A,Questions!$C:$C,"ERREUR TYPE"))</f>
        <v/>
      </c>
      <c r="P1545" s="26" t="str">
        <f>_xlfn.XLOOKUP(N1545&amp;"_"&amp;Saisie!N1546,'Réponses'!D:D,'Réponses'!C:C,"")</f>
        <v/>
      </c>
      <c r="Q1545" s="26" t="str">
        <f t="shared" si="25"/>
        <v/>
      </c>
    </row>
    <row r="1546" spans="1:17" x14ac:dyDescent="0.25">
      <c r="A1546" s="26" t="str">
        <f>IF(ISBLANK(Saisie!C1547),"",_xlfn.XLOOKUP(Saisie!C1547,Barème!A:A,Barème!F:F,"ERREUR CODE PRODUIT"))</f>
        <v/>
      </c>
      <c r="B1546" s="26" t="str">
        <f>IF(OR(A1546="08",MID(Saisie!C1547,4,4)="0804",MID(Saisie!C1547,4,4)="0907",A1546=""),"",_xlfn.XLOOKUP(A1546,Matériau!A:A,Matériau!C:C,"ERREUR MATERIAU"))</f>
        <v/>
      </c>
      <c r="C1546" s="26" t="str">
        <f>IF(B1546="","",_xlfn.XLOOKUP(B1546,Questions!A:A,Questions!C:C,""))</f>
        <v/>
      </c>
      <c r="D1546" s="26" t="str">
        <f>_xlfn.XLOOKUP(B1546&amp;"_"&amp;Saisie!F1547,'Réponses'!D:D,'Réponses'!C:C,"")</f>
        <v/>
      </c>
      <c r="E1546" s="26" t="str">
        <f>IF(D1546="","",_xlfn.XLOOKUP(D1546,'Réponses'!C:C,'Réponses'!F:F,"ERREUR PROCHAINE QUESTION"))</f>
        <v/>
      </c>
      <c r="F1546" s="26" t="str">
        <f>IF(E1546="","",_xlfn.XLOOKUP(E1546,Questions!$A:$A,Questions!$C:$C,"ERREUR TYPE"))</f>
        <v/>
      </c>
      <c r="G1546" s="26" t="str">
        <f>_xlfn.XLOOKUP(E1546&amp;"_"&amp;Saisie!H1547,'Réponses'!D:D,'Réponses'!C:C,"")</f>
        <v/>
      </c>
      <c r="H1546" s="26" t="str">
        <f>IF(G1546="","",_xlfn.XLOOKUP(G1546,'Réponses'!C:C,'Réponses'!F:F,"ERREUR PROCHAINE QUESTION"))</f>
        <v/>
      </c>
      <c r="I1546" s="26" t="str">
        <f>IF(H1546="","",_xlfn.XLOOKUP(H1546,Questions!$A:$A,Questions!$C:$C,"ERREUR TYPE"))</f>
        <v/>
      </c>
      <c r="J1546" s="26" t="str">
        <f>_xlfn.XLOOKUP(H1546&amp;"_"&amp;Saisie!J1547,'Réponses'!D:D,'Réponses'!C:C,"")</f>
        <v/>
      </c>
      <c r="K1546" s="26" t="str">
        <f>IF(J1546="","",_xlfn.XLOOKUP(J1546,'Réponses'!C:C,'Réponses'!F:F,"ERREUR PROCHAINE QUESTION"))</f>
        <v/>
      </c>
      <c r="L1546" s="26" t="str">
        <f>IF(K1546="","",_xlfn.XLOOKUP(K1546,Questions!$A:$A,Questions!$C:$C,"ERREUR TYPE"))</f>
        <v/>
      </c>
      <c r="M1546" s="26" t="str">
        <f>_xlfn.XLOOKUP(K1546&amp;"_"&amp;Saisie!L1547,'Réponses'!D:D,'Réponses'!C:C,"")</f>
        <v/>
      </c>
      <c r="N1546" s="26" t="str">
        <f>IF(M1546="","",_xlfn.XLOOKUP(M1546,'Réponses'!C:C,'Réponses'!F:F,"ERREUR PROCHAINE QUESTION"))</f>
        <v/>
      </c>
      <c r="O1546" s="26" t="str">
        <f>IF(N1546="","",_xlfn.XLOOKUP(N1546,Questions!$A:$A,Questions!$C:$C,"ERREUR TYPE"))</f>
        <v/>
      </c>
      <c r="P1546" s="26" t="str">
        <f>_xlfn.XLOOKUP(N1546&amp;"_"&amp;Saisie!N1547,'Réponses'!D:D,'Réponses'!C:C,"")</f>
        <v/>
      </c>
      <c r="Q1546" s="26" t="str">
        <f t="shared" si="25"/>
        <v/>
      </c>
    </row>
    <row r="1547" spans="1:17" x14ac:dyDescent="0.25">
      <c r="A1547" s="26" t="str">
        <f>IF(ISBLANK(Saisie!C1548),"",_xlfn.XLOOKUP(Saisie!C1548,Barème!A:A,Barème!F:F,"ERREUR CODE PRODUIT"))</f>
        <v/>
      </c>
      <c r="B1547" s="26" t="str">
        <f>IF(OR(A1547="08",MID(Saisie!C1548,4,4)="0804",MID(Saisie!C1548,4,4)="0907",A1547=""),"",_xlfn.XLOOKUP(A1547,Matériau!A:A,Matériau!C:C,"ERREUR MATERIAU"))</f>
        <v/>
      </c>
      <c r="C1547" s="26" t="str">
        <f>IF(B1547="","",_xlfn.XLOOKUP(B1547,Questions!A:A,Questions!C:C,""))</f>
        <v/>
      </c>
      <c r="D1547" s="26" t="str">
        <f>_xlfn.XLOOKUP(B1547&amp;"_"&amp;Saisie!F1548,'Réponses'!D:D,'Réponses'!C:C,"")</f>
        <v/>
      </c>
      <c r="E1547" s="26" t="str">
        <f>IF(D1547="","",_xlfn.XLOOKUP(D1547,'Réponses'!C:C,'Réponses'!F:F,"ERREUR PROCHAINE QUESTION"))</f>
        <v/>
      </c>
      <c r="F1547" s="26" t="str">
        <f>IF(E1547="","",_xlfn.XLOOKUP(E1547,Questions!$A:$A,Questions!$C:$C,"ERREUR TYPE"))</f>
        <v/>
      </c>
      <c r="G1547" s="26" t="str">
        <f>_xlfn.XLOOKUP(E1547&amp;"_"&amp;Saisie!H1548,'Réponses'!D:D,'Réponses'!C:C,"")</f>
        <v/>
      </c>
      <c r="H1547" s="26" t="str">
        <f>IF(G1547="","",_xlfn.XLOOKUP(G1547,'Réponses'!C:C,'Réponses'!F:F,"ERREUR PROCHAINE QUESTION"))</f>
        <v/>
      </c>
      <c r="I1547" s="26" t="str">
        <f>IF(H1547="","",_xlfn.XLOOKUP(H1547,Questions!$A:$A,Questions!$C:$C,"ERREUR TYPE"))</f>
        <v/>
      </c>
      <c r="J1547" s="26" t="str">
        <f>_xlfn.XLOOKUP(H1547&amp;"_"&amp;Saisie!J1548,'Réponses'!D:D,'Réponses'!C:C,"")</f>
        <v/>
      </c>
      <c r="K1547" s="26" t="str">
        <f>IF(J1547="","",_xlfn.XLOOKUP(J1547,'Réponses'!C:C,'Réponses'!F:F,"ERREUR PROCHAINE QUESTION"))</f>
        <v/>
      </c>
      <c r="L1547" s="26" t="str">
        <f>IF(K1547="","",_xlfn.XLOOKUP(K1547,Questions!$A:$A,Questions!$C:$C,"ERREUR TYPE"))</f>
        <v/>
      </c>
      <c r="M1547" s="26" t="str">
        <f>_xlfn.XLOOKUP(K1547&amp;"_"&amp;Saisie!L1548,'Réponses'!D:D,'Réponses'!C:C,"")</f>
        <v/>
      </c>
      <c r="N1547" s="26" t="str">
        <f>IF(M1547="","",_xlfn.XLOOKUP(M1547,'Réponses'!C:C,'Réponses'!F:F,"ERREUR PROCHAINE QUESTION"))</f>
        <v/>
      </c>
      <c r="O1547" s="26" t="str">
        <f>IF(N1547="","",_xlfn.XLOOKUP(N1547,Questions!$A:$A,Questions!$C:$C,"ERREUR TYPE"))</f>
        <v/>
      </c>
      <c r="P1547" s="26" t="str">
        <f>_xlfn.XLOOKUP(N1547&amp;"_"&amp;Saisie!N1548,'Réponses'!D:D,'Réponses'!C:C,"")</f>
        <v/>
      </c>
      <c r="Q1547" s="26" t="str">
        <f t="shared" si="25"/>
        <v/>
      </c>
    </row>
    <row r="1548" spans="1:17" x14ac:dyDescent="0.25">
      <c r="A1548" s="26" t="str">
        <f>IF(ISBLANK(Saisie!C1549),"",_xlfn.XLOOKUP(Saisie!C1549,Barème!A:A,Barème!F:F,"ERREUR CODE PRODUIT"))</f>
        <v/>
      </c>
      <c r="B1548" s="26" t="str">
        <f>IF(OR(A1548="08",MID(Saisie!C1549,4,4)="0804",MID(Saisie!C1549,4,4)="0907",A1548=""),"",_xlfn.XLOOKUP(A1548,Matériau!A:A,Matériau!C:C,"ERREUR MATERIAU"))</f>
        <v/>
      </c>
      <c r="C1548" s="26" t="str">
        <f>IF(B1548="","",_xlfn.XLOOKUP(B1548,Questions!A:A,Questions!C:C,""))</f>
        <v/>
      </c>
      <c r="D1548" s="26" t="str">
        <f>_xlfn.XLOOKUP(B1548&amp;"_"&amp;Saisie!F1549,'Réponses'!D:D,'Réponses'!C:C,"")</f>
        <v/>
      </c>
      <c r="E1548" s="26" t="str">
        <f>IF(D1548="","",_xlfn.XLOOKUP(D1548,'Réponses'!C:C,'Réponses'!F:F,"ERREUR PROCHAINE QUESTION"))</f>
        <v/>
      </c>
      <c r="F1548" s="26" t="str">
        <f>IF(E1548="","",_xlfn.XLOOKUP(E1548,Questions!$A:$A,Questions!$C:$C,"ERREUR TYPE"))</f>
        <v/>
      </c>
      <c r="G1548" s="26" t="str">
        <f>_xlfn.XLOOKUP(E1548&amp;"_"&amp;Saisie!H1549,'Réponses'!D:D,'Réponses'!C:C,"")</f>
        <v/>
      </c>
      <c r="H1548" s="26" t="str">
        <f>IF(G1548="","",_xlfn.XLOOKUP(G1548,'Réponses'!C:C,'Réponses'!F:F,"ERREUR PROCHAINE QUESTION"))</f>
        <v/>
      </c>
      <c r="I1548" s="26" t="str">
        <f>IF(H1548="","",_xlfn.XLOOKUP(H1548,Questions!$A:$A,Questions!$C:$C,"ERREUR TYPE"))</f>
        <v/>
      </c>
      <c r="J1548" s="26" t="str">
        <f>_xlfn.XLOOKUP(H1548&amp;"_"&amp;Saisie!J1549,'Réponses'!D:D,'Réponses'!C:C,"")</f>
        <v/>
      </c>
      <c r="K1548" s="26" t="str">
        <f>IF(J1548="","",_xlfn.XLOOKUP(J1548,'Réponses'!C:C,'Réponses'!F:F,"ERREUR PROCHAINE QUESTION"))</f>
        <v/>
      </c>
      <c r="L1548" s="26" t="str">
        <f>IF(K1548="","",_xlfn.XLOOKUP(K1548,Questions!$A:$A,Questions!$C:$C,"ERREUR TYPE"))</f>
        <v/>
      </c>
      <c r="M1548" s="26" t="str">
        <f>_xlfn.XLOOKUP(K1548&amp;"_"&amp;Saisie!L1549,'Réponses'!D:D,'Réponses'!C:C,"")</f>
        <v/>
      </c>
      <c r="N1548" s="26" t="str">
        <f>IF(M1548="","",_xlfn.XLOOKUP(M1548,'Réponses'!C:C,'Réponses'!F:F,"ERREUR PROCHAINE QUESTION"))</f>
        <v/>
      </c>
      <c r="O1548" s="26" t="str">
        <f>IF(N1548="","",_xlfn.XLOOKUP(N1548,Questions!$A:$A,Questions!$C:$C,"ERREUR TYPE"))</f>
        <v/>
      </c>
      <c r="P1548" s="26" t="str">
        <f>_xlfn.XLOOKUP(N1548&amp;"_"&amp;Saisie!N1549,'Réponses'!D:D,'Réponses'!C:C,"")</f>
        <v/>
      </c>
      <c r="Q1548" s="26" t="str">
        <f t="shared" si="25"/>
        <v/>
      </c>
    </row>
    <row r="1549" spans="1:17" x14ac:dyDescent="0.25">
      <c r="A1549" s="26" t="str">
        <f>IF(ISBLANK(Saisie!C1550),"",_xlfn.XLOOKUP(Saisie!C1550,Barème!A:A,Barème!F:F,"ERREUR CODE PRODUIT"))</f>
        <v/>
      </c>
      <c r="B1549" s="26" t="str">
        <f>IF(OR(A1549="08",MID(Saisie!C1550,4,4)="0804",MID(Saisie!C1550,4,4)="0907",A1549=""),"",_xlfn.XLOOKUP(A1549,Matériau!A:A,Matériau!C:C,"ERREUR MATERIAU"))</f>
        <v/>
      </c>
      <c r="C1549" s="26" t="str">
        <f>IF(B1549="","",_xlfn.XLOOKUP(B1549,Questions!A:A,Questions!C:C,""))</f>
        <v/>
      </c>
      <c r="D1549" s="26" t="str">
        <f>_xlfn.XLOOKUP(B1549&amp;"_"&amp;Saisie!F1550,'Réponses'!D:D,'Réponses'!C:C,"")</f>
        <v/>
      </c>
      <c r="E1549" s="26" t="str">
        <f>IF(D1549="","",_xlfn.XLOOKUP(D1549,'Réponses'!C:C,'Réponses'!F:F,"ERREUR PROCHAINE QUESTION"))</f>
        <v/>
      </c>
      <c r="F1549" s="26" t="str">
        <f>IF(E1549="","",_xlfn.XLOOKUP(E1549,Questions!$A:$A,Questions!$C:$C,"ERREUR TYPE"))</f>
        <v/>
      </c>
      <c r="G1549" s="26" t="str">
        <f>_xlfn.XLOOKUP(E1549&amp;"_"&amp;Saisie!H1550,'Réponses'!D:D,'Réponses'!C:C,"")</f>
        <v/>
      </c>
      <c r="H1549" s="26" t="str">
        <f>IF(G1549="","",_xlfn.XLOOKUP(G1549,'Réponses'!C:C,'Réponses'!F:F,"ERREUR PROCHAINE QUESTION"))</f>
        <v/>
      </c>
      <c r="I1549" s="26" t="str">
        <f>IF(H1549="","",_xlfn.XLOOKUP(H1549,Questions!$A:$A,Questions!$C:$C,"ERREUR TYPE"))</f>
        <v/>
      </c>
      <c r="J1549" s="26" t="str">
        <f>_xlfn.XLOOKUP(H1549&amp;"_"&amp;Saisie!J1550,'Réponses'!D:D,'Réponses'!C:C,"")</f>
        <v/>
      </c>
      <c r="K1549" s="26" t="str">
        <f>IF(J1549="","",_xlfn.XLOOKUP(J1549,'Réponses'!C:C,'Réponses'!F:F,"ERREUR PROCHAINE QUESTION"))</f>
        <v/>
      </c>
      <c r="L1549" s="26" t="str">
        <f>IF(K1549="","",_xlfn.XLOOKUP(K1549,Questions!$A:$A,Questions!$C:$C,"ERREUR TYPE"))</f>
        <v/>
      </c>
      <c r="M1549" s="26" t="str">
        <f>_xlfn.XLOOKUP(K1549&amp;"_"&amp;Saisie!L1550,'Réponses'!D:D,'Réponses'!C:C,"")</f>
        <v/>
      </c>
      <c r="N1549" s="26" t="str">
        <f>IF(M1549="","",_xlfn.XLOOKUP(M1549,'Réponses'!C:C,'Réponses'!F:F,"ERREUR PROCHAINE QUESTION"))</f>
        <v/>
      </c>
      <c r="O1549" s="26" t="str">
        <f>IF(N1549="","",_xlfn.XLOOKUP(N1549,Questions!$A:$A,Questions!$C:$C,"ERREUR TYPE"))</f>
        <v/>
      </c>
      <c r="P1549" s="26" t="str">
        <f>_xlfn.XLOOKUP(N1549&amp;"_"&amp;Saisie!N1550,'Réponses'!D:D,'Réponses'!C:C,"")</f>
        <v/>
      </c>
      <c r="Q1549" s="26" t="str">
        <f t="shared" si="25"/>
        <v/>
      </c>
    </row>
    <row r="1550" spans="1:17" x14ac:dyDescent="0.25">
      <c r="A1550" s="26" t="str">
        <f>IF(ISBLANK(Saisie!C1551),"",_xlfn.XLOOKUP(Saisie!C1551,Barème!A:A,Barème!F:F,"ERREUR CODE PRODUIT"))</f>
        <v/>
      </c>
      <c r="B1550" s="26" t="str">
        <f>IF(OR(A1550="08",MID(Saisie!C1551,4,4)="0804",MID(Saisie!C1551,4,4)="0907",A1550=""),"",_xlfn.XLOOKUP(A1550,Matériau!A:A,Matériau!C:C,"ERREUR MATERIAU"))</f>
        <v/>
      </c>
      <c r="C1550" s="26" t="str">
        <f>IF(B1550="","",_xlfn.XLOOKUP(B1550,Questions!A:A,Questions!C:C,""))</f>
        <v/>
      </c>
      <c r="D1550" s="26" t="str">
        <f>_xlfn.XLOOKUP(B1550&amp;"_"&amp;Saisie!F1551,'Réponses'!D:D,'Réponses'!C:C,"")</f>
        <v/>
      </c>
      <c r="E1550" s="26" t="str">
        <f>IF(D1550="","",_xlfn.XLOOKUP(D1550,'Réponses'!C:C,'Réponses'!F:F,"ERREUR PROCHAINE QUESTION"))</f>
        <v/>
      </c>
      <c r="F1550" s="26" t="str">
        <f>IF(E1550="","",_xlfn.XLOOKUP(E1550,Questions!$A:$A,Questions!$C:$C,"ERREUR TYPE"))</f>
        <v/>
      </c>
      <c r="G1550" s="26" t="str">
        <f>_xlfn.XLOOKUP(E1550&amp;"_"&amp;Saisie!H1551,'Réponses'!D:D,'Réponses'!C:C,"")</f>
        <v/>
      </c>
      <c r="H1550" s="26" t="str">
        <f>IF(G1550="","",_xlfn.XLOOKUP(G1550,'Réponses'!C:C,'Réponses'!F:F,"ERREUR PROCHAINE QUESTION"))</f>
        <v/>
      </c>
      <c r="I1550" s="26" t="str">
        <f>IF(H1550="","",_xlfn.XLOOKUP(H1550,Questions!$A:$A,Questions!$C:$C,"ERREUR TYPE"))</f>
        <v/>
      </c>
      <c r="J1550" s="26" t="str">
        <f>_xlfn.XLOOKUP(H1550&amp;"_"&amp;Saisie!J1551,'Réponses'!D:D,'Réponses'!C:C,"")</f>
        <v/>
      </c>
      <c r="K1550" s="26" t="str">
        <f>IF(J1550="","",_xlfn.XLOOKUP(J1550,'Réponses'!C:C,'Réponses'!F:F,"ERREUR PROCHAINE QUESTION"))</f>
        <v/>
      </c>
      <c r="L1550" s="26" t="str">
        <f>IF(K1550="","",_xlfn.XLOOKUP(K1550,Questions!$A:$A,Questions!$C:$C,"ERREUR TYPE"))</f>
        <v/>
      </c>
      <c r="M1550" s="26" t="str">
        <f>_xlfn.XLOOKUP(K1550&amp;"_"&amp;Saisie!L1551,'Réponses'!D:D,'Réponses'!C:C,"")</f>
        <v/>
      </c>
      <c r="N1550" s="26" t="str">
        <f>IF(M1550="","",_xlfn.XLOOKUP(M1550,'Réponses'!C:C,'Réponses'!F:F,"ERREUR PROCHAINE QUESTION"))</f>
        <v/>
      </c>
      <c r="O1550" s="26" t="str">
        <f>IF(N1550="","",_xlfn.XLOOKUP(N1550,Questions!$A:$A,Questions!$C:$C,"ERREUR TYPE"))</f>
        <v/>
      </c>
      <c r="P1550" s="26" t="str">
        <f>_xlfn.XLOOKUP(N1550&amp;"_"&amp;Saisie!N1551,'Réponses'!D:D,'Réponses'!C:C,"")</f>
        <v/>
      </c>
      <c r="Q1550" s="26" t="str">
        <f t="shared" si="25"/>
        <v/>
      </c>
    </row>
    <row r="1551" spans="1:17" x14ac:dyDescent="0.25">
      <c r="A1551" s="26" t="str">
        <f>IF(ISBLANK(Saisie!C1552),"",_xlfn.XLOOKUP(Saisie!C1552,Barème!A:A,Barème!F:F,"ERREUR CODE PRODUIT"))</f>
        <v/>
      </c>
      <c r="B1551" s="26" t="str">
        <f>IF(OR(A1551="08",MID(Saisie!C1552,4,4)="0804",MID(Saisie!C1552,4,4)="0907",A1551=""),"",_xlfn.XLOOKUP(A1551,Matériau!A:A,Matériau!C:C,"ERREUR MATERIAU"))</f>
        <v/>
      </c>
      <c r="C1551" s="26" t="str">
        <f>IF(B1551="","",_xlfn.XLOOKUP(B1551,Questions!A:A,Questions!C:C,""))</f>
        <v/>
      </c>
      <c r="D1551" s="26" t="str">
        <f>_xlfn.XLOOKUP(B1551&amp;"_"&amp;Saisie!F1552,'Réponses'!D:D,'Réponses'!C:C,"")</f>
        <v/>
      </c>
      <c r="E1551" s="26" t="str">
        <f>IF(D1551="","",_xlfn.XLOOKUP(D1551,'Réponses'!C:C,'Réponses'!F:F,"ERREUR PROCHAINE QUESTION"))</f>
        <v/>
      </c>
      <c r="F1551" s="26" t="str">
        <f>IF(E1551="","",_xlfn.XLOOKUP(E1551,Questions!$A:$A,Questions!$C:$C,"ERREUR TYPE"))</f>
        <v/>
      </c>
      <c r="G1551" s="26" t="str">
        <f>_xlfn.XLOOKUP(E1551&amp;"_"&amp;Saisie!H1552,'Réponses'!D:D,'Réponses'!C:C,"")</f>
        <v/>
      </c>
      <c r="H1551" s="26" t="str">
        <f>IF(G1551="","",_xlfn.XLOOKUP(G1551,'Réponses'!C:C,'Réponses'!F:F,"ERREUR PROCHAINE QUESTION"))</f>
        <v/>
      </c>
      <c r="I1551" s="26" t="str">
        <f>IF(H1551="","",_xlfn.XLOOKUP(H1551,Questions!$A:$A,Questions!$C:$C,"ERREUR TYPE"))</f>
        <v/>
      </c>
      <c r="J1551" s="26" t="str">
        <f>_xlfn.XLOOKUP(H1551&amp;"_"&amp;Saisie!J1552,'Réponses'!D:D,'Réponses'!C:C,"")</f>
        <v/>
      </c>
      <c r="K1551" s="26" t="str">
        <f>IF(J1551="","",_xlfn.XLOOKUP(J1551,'Réponses'!C:C,'Réponses'!F:F,"ERREUR PROCHAINE QUESTION"))</f>
        <v/>
      </c>
      <c r="L1551" s="26" t="str">
        <f>IF(K1551="","",_xlfn.XLOOKUP(K1551,Questions!$A:$A,Questions!$C:$C,"ERREUR TYPE"))</f>
        <v/>
      </c>
      <c r="M1551" s="26" t="str">
        <f>_xlfn.XLOOKUP(K1551&amp;"_"&amp;Saisie!L1552,'Réponses'!D:D,'Réponses'!C:C,"")</f>
        <v/>
      </c>
      <c r="N1551" s="26" t="str">
        <f>IF(M1551="","",_xlfn.XLOOKUP(M1551,'Réponses'!C:C,'Réponses'!F:F,"ERREUR PROCHAINE QUESTION"))</f>
        <v/>
      </c>
      <c r="O1551" s="26" t="str">
        <f>IF(N1551="","",_xlfn.XLOOKUP(N1551,Questions!$A:$A,Questions!$C:$C,"ERREUR TYPE"))</f>
        <v/>
      </c>
      <c r="P1551" s="26" t="str">
        <f>_xlfn.XLOOKUP(N1551&amp;"_"&amp;Saisie!N1552,'Réponses'!D:D,'Réponses'!C:C,"")</f>
        <v/>
      </c>
      <c r="Q1551" s="26" t="str">
        <f t="shared" si="25"/>
        <v/>
      </c>
    </row>
    <row r="1552" spans="1:17" x14ac:dyDescent="0.25">
      <c r="A1552" s="26" t="str">
        <f>IF(ISBLANK(Saisie!C1553),"",_xlfn.XLOOKUP(Saisie!C1553,Barème!A:A,Barème!F:F,"ERREUR CODE PRODUIT"))</f>
        <v/>
      </c>
      <c r="B1552" s="26" t="str">
        <f>IF(OR(A1552="08",MID(Saisie!C1553,4,4)="0804",MID(Saisie!C1553,4,4)="0907",A1552=""),"",_xlfn.XLOOKUP(A1552,Matériau!A:A,Matériau!C:C,"ERREUR MATERIAU"))</f>
        <v/>
      </c>
      <c r="C1552" s="26" t="str">
        <f>IF(B1552="","",_xlfn.XLOOKUP(B1552,Questions!A:A,Questions!C:C,""))</f>
        <v/>
      </c>
      <c r="D1552" s="26" t="str">
        <f>_xlfn.XLOOKUP(B1552&amp;"_"&amp;Saisie!F1553,'Réponses'!D:D,'Réponses'!C:C,"")</f>
        <v/>
      </c>
      <c r="E1552" s="26" t="str">
        <f>IF(D1552="","",_xlfn.XLOOKUP(D1552,'Réponses'!C:C,'Réponses'!F:F,"ERREUR PROCHAINE QUESTION"))</f>
        <v/>
      </c>
      <c r="F1552" s="26" t="str">
        <f>IF(E1552="","",_xlfn.XLOOKUP(E1552,Questions!$A:$A,Questions!$C:$C,"ERREUR TYPE"))</f>
        <v/>
      </c>
      <c r="G1552" s="26" t="str">
        <f>_xlfn.XLOOKUP(E1552&amp;"_"&amp;Saisie!H1553,'Réponses'!D:D,'Réponses'!C:C,"")</f>
        <v/>
      </c>
      <c r="H1552" s="26" t="str">
        <f>IF(G1552="","",_xlfn.XLOOKUP(G1552,'Réponses'!C:C,'Réponses'!F:F,"ERREUR PROCHAINE QUESTION"))</f>
        <v/>
      </c>
      <c r="I1552" s="26" t="str">
        <f>IF(H1552="","",_xlfn.XLOOKUP(H1552,Questions!$A:$A,Questions!$C:$C,"ERREUR TYPE"))</f>
        <v/>
      </c>
      <c r="J1552" s="26" t="str">
        <f>_xlfn.XLOOKUP(H1552&amp;"_"&amp;Saisie!J1553,'Réponses'!D:D,'Réponses'!C:C,"")</f>
        <v/>
      </c>
      <c r="K1552" s="26" t="str">
        <f>IF(J1552="","",_xlfn.XLOOKUP(J1552,'Réponses'!C:C,'Réponses'!F:F,"ERREUR PROCHAINE QUESTION"))</f>
        <v/>
      </c>
      <c r="L1552" s="26" t="str">
        <f>IF(K1552="","",_xlfn.XLOOKUP(K1552,Questions!$A:$A,Questions!$C:$C,"ERREUR TYPE"))</f>
        <v/>
      </c>
      <c r="M1552" s="26" t="str">
        <f>_xlfn.XLOOKUP(K1552&amp;"_"&amp;Saisie!L1553,'Réponses'!D:D,'Réponses'!C:C,"")</f>
        <v/>
      </c>
      <c r="N1552" s="26" t="str">
        <f>IF(M1552="","",_xlfn.XLOOKUP(M1552,'Réponses'!C:C,'Réponses'!F:F,"ERREUR PROCHAINE QUESTION"))</f>
        <v/>
      </c>
      <c r="O1552" s="26" t="str">
        <f>IF(N1552="","",_xlfn.XLOOKUP(N1552,Questions!$A:$A,Questions!$C:$C,"ERREUR TYPE"))</f>
        <v/>
      </c>
      <c r="P1552" s="26" t="str">
        <f>_xlfn.XLOOKUP(N1552&amp;"_"&amp;Saisie!N1553,'Réponses'!D:D,'Réponses'!C:C,"")</f>
        <v/>
      </c>
      <c r="Q1552" s="26" t="str">
        <f t="shared" si="25"/>
        <v/>
      </c>
    </row>
    <row r="1553" spans="1:17" x14ac:dyDescent="0.25">
      <c r="A1553" s="26" t="str">
        <f>IF(ISBLANK(Saisie!C1554),"",_xlfn.XLOOKUP(Saisie!C1554,Barème!A:A,Barème!F:F,"ERREUR CODE PRODUIT"))</f>
        <v/>
      </c>
      <c r="B1553" s="26" t="str">
        <f>IF(OR(A1553="08",MID(Saisie!C1554,4,4)="0804",MID(Saisie!C1554,4,4)="0907",A1553=""),"",_xlfn.XLOOKUP(A1553,Matériau!A:A,Matériau!C:C,"ERREUR MATERIAU"))</f>
        <v/>
      </c>
      <c r="C1553" s="26" t="str">
        <f>IF(B1553="","",_xlfn.XLOOKUP(B1553,Questions!A:A,Questions!C:C,""))</f>
        <v/>
      </c>
      <c r="D1553" s="26" t="str">
        <f>_xlfn.XLOOKUP(B1553&amp;"_"&amp;Saisie!F1554,'Réponses'!D:D,'Réponses'!C:C,"")</f>
        <v/>
      </c>
      <c r="E1553" s="26" t="str">
        <f>IF(D1553="","",_xlfn.XLOOKUP(D1553,'Réponses'!C:C,'Réponses'!F:F,"ERREUR PROCHAINE QUESTION"))</f>
        <v/>
      </c>
      <c r="F1553" s="26" t="str">
        <f>IF(E1553="","",_xlfn.XLOOKUP(E1553,Questions!$A:$A,Questions!$C:$C,"ERREUR TYPE"))</f>
        <v/>
      </c>
      <c r="G1553" s="26" t="str">
        <f>_xlfn.XLOOKUP(E1553&amp;"_"&amp;Saisie!H1554,'Réponses'!D:D,'Réponses'!C:C,"")</f>
        <v/>
      </c>
      <c r="H1553" s="26" t="str">
        <f>IF(G1553="","",_xlfn.XLOOKUP(G1553,'Réponses'!C:C,'Réponses'!F:F,"ERREUR PROCHAINE QUESTION"))</f>
        <v/>
      </c>
      <c r="I1553" s="26" t="str">
        <f>IF(H1553="","",_xlfn.XLOOKUP(H1553,Questions!$A:$A,Questions!$C:$C,"ERREUR TYPE"))</f>
        <v/>
      </c>
      <c r="J1553" s="26" t="str">
        <f>_xlfn.XLOOKUP(H1553&amp;"_"&amp;Saisie!J1554,'Réponses'!D:D,'Réponses'!C:C,"")</f>
        <v/>
      </c>
      <c r="K1553" s="26" t="str">
        <f>IF(J1553="","",_xlfn.XLOOKUP(J1553,'Réponses'!C:C,'Réponses'!F:F,"ERREUR PROCHAINE QUESTION"))</f>
        <v/>
      </c>
      <c r="L1553" s="26" t="str">
        <f>IF(K1553="","",_xlfn.XLOOKUP(K1553,Questions!$A:$A,Questions!$C:$C,"ERREUR TYPE"))</f>
        <v/>
      </c>
      <c r="M1553" s="26" t="str">
        <f>_xlfn.XLOOKUP(K1553&amp;"_"&amp;Saisie!L1554,'Réponses'!D:D,'Réponses'!C:C,"")</f>
        <v/>
      </c>
      <c r="N1553" s="26" t="str">
        <f>IF(M1553="","",_xlfn.XLOOKUP(M1553,'Réponses'!C:C,'Réponses'!F:F,"ERREUR PROCHAINE QUESTION"))</f>
        <v/>
      </c>
      <c r="O1553" s="26" t="str">
        <f>IF(N1553="","",_xlfn.XLOOKUP(N1553,Questions!$A:$A,Questions!$C:$C,"ERREUR TYPE"))</f>
        <v/>
      </c>
      <c r="P1553" s="26" t="str">
        <f>_xlfn.XLOOKUP(N1553&amp;"_"&amp;Saisie!N1554,'Réponses'!D:D,'Réponses'!C:C,"")</f>
        <v/>
      </c>
      <c r="Q1553" s="26" t="str">
        <f t="shared" si="25"/>
        <v/>
      </c>
    </row>
    <row r="1554" spans="1:17" x14ac:dyDescent="0.25">
      <c r="A1554" s="26" t="str">
        <f>IF(ISBLANK(Saisie!C1555),"",_xlfn.XLOOKUP(Saisie!C1555,Barème!A:A,Barème!F:F,"ERREUR CODE PRODUIT"))</f>
        <v/>
      </c>
      <c r="B1554" s="26" t="str">
        <f>IF(OR(A1554="08",MID(Saisie!C1555,4,4)="0804",MID(Saisie!C1555,4,4)="0907",A1554=""),"",_xlfn.XLOOKUP(A1554,Matériau!A:A,Matériau!C:C,"ERREUR MATERIAU"))</f>
        <v/>
      </c>
      <c r="C1554" s="26" t="str">
        <f>IF(B1554="","",_xlfn.XLOOKUP(B1554,Questions!A:A,Questions!C:C,""))</f>
        <v/>
      </c>
      <c r="D1554" s="26" t="str">
        <f>_xlfn.XLOOKUP(B1554&amp;"_"&amp;Saisie!F1555,'Réponses'!D:D,'Réponses'!C:C,"")</f>
        <v/>
      </c>
      <c r="E1554" s="26" t="str">
        <f>IF(D1554="","",_xlfn.XLOOKUP(D1554,'Réponses'!C:C,'Réponses'!F:F,"ERREUR PROCHAINE QUESTION"))</f>
        <v/>
      </c>
      <c r="F1554" s="26" t="str">
        <f>IF(E1554="","",_xlfn.XLOOKUP(E1554,Questions!$A:$A,Questions!$C:$C,"ERREUR TYPE"))</f>
        <v/>
      </c>
      <c r="G1554" s="26" t="str">
        <f>_xlfn.XLOOKUP(E1554&amp;"_"&amp;Saisie!H1555,'Réponses'!D:D,'Réponses'!C:C,"")</f>
        <v/>
      </c>
      <c r="H1554" s="26" t="str">
        <f>IF(G1554="","",_xlfn.XLOOKUP(G1554,'Réponses'!C:C,'Réponses'!F:F,"ERREUR PROCHAINE QUESTION"))</f>
        <v/>
      </c>
      <c r="I1554" s="26" t="str">
        <f>IF(H1554="","",_xlfn.XLOOKUP(H1554,Questions!$A:$A,Questions!$C:$C,"ERREUR TYPE"))</f>
        <v/>
      </c>
      <c r="J1554" s="26" t="str">
        <f>_xlfn.XLOOKUP(H1554&amp;"_"&amp;Saisie!J1555,'Réponses'!D:D,'Réponses'!C:C,"")</f>
        <v/>
      </c>
      <c r="K1554" s="26" t="str">
        <f>IF(J1554="","",_xlfn.XLOOKUP(J1554,'Réponses'!C:C,'Réponses'!F:F,"ERREUR PROCHAINE QUESTION"))</f>
        <v/>
      </c>
      <c r="L1554" s="26" t="str">
        <f>IF(K1554="","",_xlfn.XLOOKUP(K1554,Questions!$A:$A,Questions!$C:$C,"ERREUR TYPE"))</f>
        <v/>
      </c>
      <c r="M1554" s="26" t="str">
        <f>_xlfn.XLOOKUP(K1554&amp;"_"&amp;Saisie!L1555,'Réponses'!D:D,'Réponses'!C:C,"")</f>
        <v/>
      </c>
      <c r="N1554" s="26" t="str">
        <f>IF(M1554="","",_xlfn.XLOOKUP(M1554,'Réponses'!C:C,'Réponses'!F:F,"ERREUR PROCHAINE QUESTION"))</f>
        <v/>
      </c>
      <c r="O1554" s="26" t="str">
        <f>IF(N1554="","",_xlfn.XLOOKUP(N1554,Questions!$A:$A,Questions!$C:$C,"ERREUR TYPE"))</f>
        <v/>
      </c>
      <c r="P1554" s="26" t="str">
        <f>_xlfn.XLOOKUP(N1554&amp;"_"&amp;Saisie!N1555,'Réponses'!D:D,'Réponses'!C:C,"")</f>
        <v/>
      </c>
      <c r="Q1554" s="26" t="str">
        <f t="shared" si="25"/>
        <v/>
      </c>
    </row>
    <row r="1555" spans="1:17" x14ac:dyDescent="0.25">
      <c r="A1555" s="26" t="str">
        <f>IF(ISBLANK(Saisie!C1556),"",_xlfn.XLOOKUP(Saisie!C1556,Barème!A:A,Barème!F:F,"ERREUR CODE PRODUIT"))</f>
        <v/>
      </c>
      <c r="B1555" s="26" t="str">
        <f>IF(OR(A1555="08",MID(Saisie!C1556,4,4)="0804",MID(Saisie!C1556,4,4)="0907",A1555=""),"",_xlfn.XLOOKUP(A1555,Matériau!A:A,Matériau!C:C,"ERREUR MATERIAU"))</f>
        <v/>
      </c>
      <c r="C1555" s="26" t="str">
        <f>IF(B1555="","",_xlfn.XLOOKUP(B1555,Questions!A:A,Questions!C:C,""))</f>
        <v/>
      </c>
      <c r="D1555" s="26" t="str">
        <f>_xlfn.XLOOKUP(B1555&amp;"_"&amp;Saisie!F1556,'Réponses'!D:D,'Réponses'!C:C,"")</f>
        <v/>
      </c>
      <c r="E1555" s="26" t="str">
        <f>IF(D1555="","",_xlfn.XLOOKUP(D1555,'Réponses'!C:C,'Réponses'!F:F,"ERREUR PROCHAINE QUESTION"))</f>
        <v/>
      </c>
      <c r="F1555" s="26" t="str">
        <f>IF(E1555="","",_xlfn.XLOOKUP(E1555,Questions!$A:$A,Questions!$C:$C,"ERREUR TYPE"))</f>
        <v/>
      </c>
      <c r="G1555" s="26" t="str">
        <f>_xlfn.XLOOKUP(E1555&amp;"_"&amp;Saisie!H1556,'Réponses'!D:D,'Réponses'!C:C,"")</f>
        <v/>
      </c>
      <c r="H1555" s="26" t="str">
        <f>IF(G1555="","",_xlfn.XLOOKUP(G1555,'Réponses'!C:C,'Réponses'!F:F,"ERREUR PROCHAINE QUESTION"))</f>
        <v/>
      </c>
      <c r="I1555" s="26" t="str">
        <f>IF(H1555="","",_xlfn.XLOOKUP(H1555,Questions!$A:$A,Questions!$C:$C,"ERREUR TYPE"))</f>
        <v/>
      </c>
      <c r="J1555" s="26" t="str">
        <f>_xlfn.XLOOKUP(H1555&amp;"_"&amp;Saisie!J1556,'Réponses'!D:D,'Réponses'!C:C,"")</f>
        <v/>
      </c>
      <c r="K1555" s="26" t="str">
        <f>IF(J1555="","",_xlfn.XLOOKUP(J1555,'Réponses'!C:C,'Réponses'!F:F,"ERREUR PROCHAINE QUESTION"))</f>
        <v/>
      </c>
      <c r="L1555" s="26" t="str">
        <f>IF(K1555="","",_xlfn.XLOOKUP(K1555,Questions!$A:$A,Questions!$C:$C,"ERREUR TYPE"))</f>
        <v/>
      </c>
      <c r="M1555" s="26" t="str">
        <f>_xlfn.XLOOKUP(K1555&amp;"_"&amp;Saisie!L1556,'Réponses'!D:D,'Réponses'!C:C,"")</f>
        <v/>
      </c>
      <c r="N1555" s="26" t="str">
        <f>IF(M1555="","",_xlfn.XLOOKUP(M1555,'Réponses'!C:C,'Réponses'!F:F,"ERREUR PROCHAINE QUESTION"))</f>
        <v/>
      </c>
      <c r="O1555" s="26" t="str">
        <f>IF(N1555="","",_xlfn.XLOOKUP(N1555,Questions!$A:$A,Questions!$C:$C,"ERREUR TYPE"))</f>
        <v/>
      </c>
      <c r="P1555" s="26" t="str">
        <f>_xlfn.XLOOKUP(N1555&amp;"_"&amp;Saisie!N1556,'Réponses'!D:D,'Réponses'!C:C,"")</f>
        <v/>
      </c>
      <c r="Q1555" s="26" t="str">
        <f t="shared" si="25"/>
        <v/>
      </c>
    </row>
    <row r="1556" spans="1:17" x14ac:dyDescent="0.25">
      <c r="A1556" s="26" t="str">
        <f>IF(ISBLANK(Saisie!C1557),"",_xlfn.XLOOKUP(Saisie!C1557,Barème!A:A,Barème!F:F,"ERREUR CODE PRODUIT"))</f>
        <v/>
      </c>
      <c r="B1556" s="26" t="str">
        <f>IF(OR(A1556="08",MID(Saisie!C1557,4,4)="0804",MID(Saisie!C1557,4,4)="0907",A1556=""),"",_xlfn.XLOOKUP(A1556,Matériau!A:A,Matériau!C:C,"ERREUR MATERIAU"))</f>
        <v/>
      </c>
      <c r="C1556" s="26" t="str">
        <f>IF(B1556="","",_xlfn.XLOOKUP(B1556,Questions!A:A,Questions!C:C,""))</f>
        <v/>
      </c>
      <c r="D1556" s="26" t="str">
        <f>_xlfn.XLOOKUP(B1556&amp;"_"&amp;Saisie!F1557,'Réponses'!D:D,'Réponses'!C:C,"")</f>
        <v/>
      </c>
      <c r="E1556" s="26" t="str">
        <f>IF(D1556="","",_xlfn.XLOOKUP(D1556,'Réponses'!C:C,'Réponses'!F:F,"ERREUR PROCHAINE QUESTION"))</f>
        <v/>
      </c>
      <c r="F1556" s="26" t="str">
        <f>IF(E1556="","",_xlfn.XLOOKUP(E1556,Questions!$A:$A,Questions!$C:$C,"ERREUR TYPE"))</f>
        <v/>
      </c>
      <c r="G1556" s="26" t="str">
        <f>_xlfn.XLOOKUP(E1556&amp;"_"&amp;Saisie!H1557,'Réponses'!D:D,'Réponses'!C:C,"")</f>
        <v/>
      </c>
      <c r="H1556" s="26" t="str">
        <f>IF(G1556="","",_xlfn.XLOOKUP(G1556,'Réponses'!C:C,'Réponses'!F:F,"ERREUR PROCHAINE QUESTION"))</f>
        <v/>
      </c>
      <c r="I1556" s="26" t="str">
        <f>IF(H1556="","",_xlfn.XLOOKUP(H1556,Questions!$A:$A,Questions!$C:$C,"ERREUR TYPE"))</f>
        <v/>
      </c>
      <c r="J1556" s="26" t="str">
        <f>_xlfn.XLOOKUP(H1556&amp;"_"&amp;Saisie!J1557,'Réponses'!D:D,'Réponses'!C:C,"")</f>
        <v/>
      </c>
      <c r="K1556" s="26" t="str">
        <f>IF(J1556="","",_xlfn.XLOOKUP(J1556,'Réponses'!C:C,'Réponses'!F:F,"ERREUR PROCHAINE QUESTION"))</f>
        <v/>
      </c>
      <c r="L1556" s="26" t="str">
        <f>IF(K1556="","",_xlfn.XLOOKUP(K1556,Questions!$A:$A,Questions!$C:$C,"ERREUR TYPE"))</f>
        <v/>
      </c>
      <c r="M1556" s="26" t="str">
        <f>_xlfn.XLOOKUP(K1556&amp;"_"&amp;Saisie!L1557,'Réponses'!D:D,'Réponses'!C:C,"")</f>
        <v/>
      </c>
      <c r="N1556" s="26" t="str">
        <f>IF(M1556="","",_xlfn.XLOOKUP(M1556,'Réponses'!C:C,'Réponses'!F:F,"ERREUR PROCHAINE QUESTION"))</f>
        <v/>
      </c>
      <c r="O1556" s="26" t="str">
        <f>IF(N1556="","",_xlfn.XLOOKUP(N1556,Questions!$A:$A,Questions!$C:$C,"ERREUR TYPE"))</f>
        <v/>
      </c>
      <c r="P1556" s="26" t="str">
        <f>_xlfn.XLOOKUP(N1556&amp;"_"&amp;Saisie!N1557,'Réponses'!D:D,'Réponses'!C:C,"")</f>
        <v/>
      </c>
      <c r="Q1556" s="26" t="str">
        <f t="shared" si="25"/>
        <v/>
      </c>
    </row>
    <row r="1557" spans="1:17" x14ac:dyDescent="0.25">
      <c r="A1557" s="26" t="str">
        <f>IF(ISBLANK(Saisie!C1558),"",_xlfn.XLOOKUP(Saisie!C1558,Barème!A:A,Barème!F:F,"ERREUR CODE PRODUIT"))</f>
        <v/>
      </c>
      <c r="B1557" s="26" t="str">
        <f>IF(OR(A1557="08",MID(Saisie!C1558,4,4)="0804",MID(Saisie!C1558,4,4)="0907",A1557=""),"",_xlfn.XLOOKUP(A1557,Matériau!A:A,Matériau!C:C,"ERREUR MATERIAU"))</f>
        <v/>
      </c>
      <c r="C1557" s="26" t="str">
        <f>IF(B1557="","",_xlfn.XLOOKUP(B1557,Questions!A:A,Questions!C:C,""))</f>
        <v/>
      </c>
      <c r="D1557" s="26" t="str">
        <f>_xlfn.XLOOKUP(B1557&amp;"_"&amp;Saisie!F1558,'Réponses'!D:D,'Réponses'!C:C,"")</f>
        <v/>
      </c>
      <c r="E1557" s="26" t="str">
        <f>IF(D1557="","",_xlfn.XLOOKUP(D1557,'Réponses'!C:C,'Réponses'!F:F,"ERREUR PROCHAINE QUESTION"))</f>
        <v/>
      </c>
      <c r="F1557" s="26" t="str">
        <f>IF(E1557="","",_xlfn.XLOOKUP(E1557,Questions!$A:$A,Questions!$C:$C,"ERREUR TYPE"))</f>
        <v/>
      </c>
      <c r="G1557" s="26" t="str">
        <f>_xlfn.XLOOKUP(E1557&amp;"_"&amp;Saisie!H1558,'Réponses'!D:D,'Réponses'!C:C,"")</f>
        <v/>
      </c>
      <c r="H1557" s="26" t="str">
        <f>IF(G1557="","",_xlfn.XLOOKUP(G1557,'Réponses'!C:C,'Réponses'!F:F,"ERREUR PROCHAINE QUESTION"))</f>
        <v/>
      </c>
      <c r="I1557" s="26" t="str">
        <f>IF(H1557="","",_xlfn.XLOOKUP(H1557,Questions!$A:$A,Questions!$C:$C,"ERREUR TYPE"))</f>
        <v/>
      </c>
      <c r="J1557" s="26" t="str">
        <f>_xlfn.XLOOKUP(H1557&amp;"_"&amp;Saisie!J1558,'Réponses'!D:D,'Réponses'!C:C,"")</f>
        <v/>
      </c>
      <c r="K1557" s="26" t="str">
        <f>IF(J1557="","",_xlfn.XLOOKUP(J1557,'Réponses'!C:C,'Réponses'!F:F,"ERREUR PROCHAINE QUESTION"))</f>
        <v/>
      </c>
      <c r="L1557" s="26" t="str">
        <f>IF(K1557="","",_xlfn.XLOOKUP(K1557,Questions!$A:$A,Questions!$C:$C,"ERREUR TYPE"))</f>
        <v/>
      </c>
      <c r="M1557" s="26" t="str">
        <f>_xlfn.XLOOKUP(K1557&amp;"_"&amp;Saisie!L1558,'Réponses'!D:D,'Réponses'!C:C,"")</f>
        <v/>
      </c>
      <c r="N1557" s="26" t="str">
        <f>IF(M1557="","",_xlfn.XLOOKUP(M1557,'Réponses'!C:C,'Réponses'!F:F,"ERREUR PROCHAINE QUESTION"))</f>
        <v/>
      </c>
      <c r="O1557" s="26" t="str">
        <f>IF(N1557="","",_xlfn.XLOOKUP(N1557,Questions!$A:$A,Questions!$C:$C,"ERREUR TYPE"))</f>
        <v/>
      </c>
      <c r="P1557" s="26" t="str">
        <f>_xlfn.XLOOKUP(N1557&amp;"_"&amp;Saisie!N1558,'Réponses'!D:D,'Réponses'!C:C,"")</f>
        <v/>
      </c>
      <c r="Q1557" s="26" t="str">
        <f t="shared" si="25"/>
        <v/>
      </c>
    </row>
    <row r="1558" spans="1:17" x14ac:dyDescent="0.25">
      <c r="A1558" s="26" t="str">
        <f>IF(ISBLANK(Saisie!C1559),"",_xlfn.XLOOKUP(Saisie!C1559,Barème!A:A,Barème!F:F,"ERREUR CODE PRODUIT"))</f>
        <v/>
      </c>
      <c r="B1558" s="26" t="str">
        <f>IF(OR(A1558="08",MID(Saisie!C1559,4,4)="0804",MID(Saisie!C1559,4,4)="0907",A1558=""),"",_xlfn.XLOOKUP(A1558,Matériau!A:A,Matériau!C:C,"ERREUR MATERIAU"))</f>
        <v/>
      </c>
      <c r="C1558" s="26" t="str">
        <f>IF(B1558="","",_xlfn.XLOOKUP(B1558,Questions!A:A,Questions!C:C,""))</f>
        <v/>
      </c>
      <c r="D1558" s="26" t="str">
        <f>_xlfn.XLOOKUP(B1558&amp;"_"&amp;Saisie!F1559,'Réponses'!D:D,'Réponses'!C:C,"")</f>
        <v/>
      </c>
      <c r="E1558" s="26" t="str">
        <f>IF(D1558="","",_xlfn.XLOOKUP(D1558,'Réponses'!C:C,'Réponses'!F:F,"ERREUR PROCHAINE QUESTION"))</f>
        <v/>
      </c>
      <c r="F1558" s="26" t="str">
        <f>IF(E1558="","",_xlfn.XLOOKUP(E1558,Questions!$A:$A,Questions!$C:$C,"ERREUR TYPE"))</f>
        <v/>
      </c>
      <c r="G1558" s="26" t="str">
        <f>_xlfn.XLOOKUP(E1558&amp;"_"&amp;Saisie!H1559,'Réponses'!D:D,'Réponses'!C:C,"")</f>
        <v/>
      </c>
      <c r="H1558" s="26" t="str">
        <f>IF(G1558="","",_xlfn.XLOOKUP(G1558,'Réponses'!C:C,'Réponses'!F:F,"ERREUR PROCHAINE QUESTION"))</f>
        <v/>
      </c>
      <c r="I1558" s="26" t="str">
        <f>IF(H1558="","",_xlfn.XLOOKUP(H1558,Questions!$A:$A,Questions!$C:$C,"ERREUR TYPE"))</f>
        <v/>
      </c>
      <c r="J1558" s="26" t="str">
        <f>_xlfn.XLOOKUP(H1558&amp;"_"&amp;Saisie!J1559,'Réponses'!D:D,'Réponses'!C:C,"")</f>
        <v/>
      </c>
      <c r="K1558" s="26" t="str">
        <f>IF(J1558="","",_xlfn.XLOOKUP(J1558,'Réponses'!C:C,'Réponses'!F:F,"ERREUR PROCHAINE QUESTION"))</f>
        <v/>
      </c>
      <c r="L1558" s="26" t="str">
        <f>IF(K1558="","",_xlfn.XLOOKUP(K1558,Questions!$A:$A,Questions!$C:$C,"ERREUR TYPE"))</f>
        <v/>
      </c>
      <c r="M1558" s="26" t="str">
        <f>_xlfn.XLOOKUP(K1558&amp;"_"&amp;Saisie!L1559,'Réponses'!D:D,'Réponses'!C:C,"")</f>
        <v/>
      </c>
      <c r="N1558" s="26" t="str">
        <f>IF(M1558="","",_xlfn.XLOOKUP(M1558,'Réponses'!C:C,'Réponses'!F:F,"ERREUR PROCHAINE QUESTION"))</f>
        <v/>
      </c>
      <c r="O1558" s="26" t="str">
        <f>IF(N1558="","",_xlfn.XLOOKUP(N1558,Questions!$A:$A,Questions!$C:$C,"ERREUR TYPE"))</f>
        <v/>
      </c>
      <c r="P1558" s="26" t="str">
        <f>_xlfn.XLOOKUP(N1558&amp;"_"&amp;Saisie!N1559,'Réponses'!D:D,'Réponses'!C:C,"")</f>
        <v/>
      </c>
      <c r="Q1558" s="26" t="str">
        <f t="shared" si="25"/>
        <v/>
      </c>
    </row>
    <row r="1559" spans="1:17" x14ac:dyDescent="0.25">
      <c r="A1559" s="26" t="str">
        <f>IF(ISBLANK(Saisie!C1560),"",_xlfn.XLOOKUP(Saisie!C1560,Barème!A:A,Barème!F:F,"ERREUR CODE PRODUIT"))</f>
        <v/>
      </c>
      <c r="B1559" s="26" t="str">
        <f>IF(OR(A1559="08",MID(Saisie!C1560,4,4)="0804",MID(Saisie!C1560,4,4)="0907",A1559=""),"",_xlfn.XLOOKUP(A1559,Matériau!A:A,Matériau!C:C,"ERREUR MATERIAU"))</f>
        <v/>
      </c>
      <c r="C1559" s="26" t="str">
        <f>IF(B1559="","",_xlfn.XLOOKUP(B1559,Questions!A:A,Questions!C:C,""))</f>
        <v/>
      </c>
      <c r="D1559" s="26" t="str">
        <f>_xlfn.XLOOKUP(B1559&amp;"_"&amp;Saisie!F1560,'Réponses'!D:D,'Réponses'!C:C,"")</f>
        <v/>
      </c>
      <c r="E1559" s="26" t="str">
        <f>IF(D1559="","",_xlfn.XLOOKUP(D1559,'Réponses'!C:C,'Réponses'!F:F,"ERREUR PROCHAINE QUESTION"))</f>
        <v/>
      </c>
      <c r="F1559" s="26" t="str">
        <f>IF(E1559="","",_xlfn.XLOOKUP(E1559,Questions!$A:$A,Questions!$C:$C,"ERREUR TYPE"))</f>
        <v/>
      </c>
      <c r="G1559" s="26" t="str">
        <f>_xlfn.XLOOKUP(E1559&amp;"_"&amp;Saisie!H1560,'Réponses'!D:D,'Réponses'!C:C,"")</f>
        <v/>
      </c>
      <c r="H1559" s="26" t="str">
        <f>IF(G1559="","",_xlfn.XLOOKUP(G1559,'Réponses'!C:C,'Réponses'!F:F,"ERREUR PROCHAINE QUESTION"))</f>
        <v/>
      </c>
      <c r="I1559" s="26" t="str">
        <f>IF(H1559="","",_xlfn.XLOOKUP(H1559,Questions!$A:$A,Questions!$C:$C,"ERREUR TYPE"))</f>
        <v/>
      </c>
      <c r="J1559" s="26" t="str">
        <f>_xlfn.XLOOKUP(H1559&amp;"_"&amp;Saisie!J1560,'Réponses'!D:D,'Réponses'!C:C,"")</f>
        <v/>
      </c>
      <c r="K1559" s="26" t="str">
        <f>IF(J1559="","",_xlfn.XLOOKUP(J1559,'Réponses'!C:C,'Réponses'!F:F,"ERREUR PROCHAINE QUESTION"))</f>
        <v/>
      </c>
      <c r="L1559" s="26" t="str">
        <f>IF(K1559="","",_xlfn.XLOOKUP(K1559,Questions!$A:$A,Questions!$C:$C,"ERREUR TYPE"))</f>
        <v/>
      </c>
      <c r="M1559" s="26" t="str">
        <f>_xlfn.XLOOKUP(K1559&amp;"_"&amp;Saisie!L1560,'Réponses'!D:D,'Réponses'!C:C,"")</f>
        <v/>
      </c>
      <c r="N1559" s="26" t="str">
        <f>IF(M1559="","",_xlfn.XLOOKUP(M1559,'Réponses'!C:C,'Réponses'!F:F,"ERREUR PROCHAINE QUESTION"))</f>
        <v/>
      </c>
      <c r="O1559" s="26" t="str">
        <f>IF(N1559="","",_xlfn.XLOOKUP(N1559,Questions!$A:$A,Questions!$C:$C,"ERREUR TYPE"))</f>
        <v/>
      </c>
      <c r="P1559" s="26" t="str">
        <f>_xlfn.XLOOKUP(N1559&amp;"_"&amp;Saisie!N1560,'Réponses'!D:D,'Réponses'!C:C,"")</f>
        <v/>
      </c>
      <c r="Q1559" s="26" t="str">
        <f t="shared" si="25"/>
        <v/>
      </c>
    </row>
    <row r="1560" spans="1:17" x14ac:dyDescent="0.25">
      <c r="A1560" s="26" t="str">
        <f>IF(ISBLANK(Saisie!C1561),"",_xlfn.XLOOKUP(Saisie!C1561,Barème!A:A,Barème!F:F,"ERREUR CODE PRODUIT"))</f>
        <v/>
      </c>
      <c r="B1560" s="26" t="str">
        <f>IF(OR(A1560="08",MID(Saisie!C1561,4,4)="0804",MID(Saisie!C1561,4,4)="0907",A1560=""),"",_xlfn.XLOOKUP(A1560,Matériau!A:A,Matériau!C:C,"ERREUR MATERIAU"))</f>
        <v/>
      </c>
      <c r="C1560" s="26" t="str">
        <f>IF(B1560="","",_xlfn.XLOOKUP(B1560,Questions!A:A,Questions!C:C,""))</f>
        <v/>
      </c>
      <c r="D1560" s="26" t="str">
        <f>_xlfn.XLOOKUP(B1560&amp;"_"&amp;Saisie!F1561,'Réponses'!D:D,'Réponses'!C:C,"")</f>
        <v/>
      </c>
      <c r="E1560" s="26" t="str">
        <f>IF(D1560="","",_xlfn.XLOOKUP(D1560,'Réponses'!C:C,'Réponses'!F:F,"ERREUR PROCHAINE QUESTION"))</f>
        <v/>
      </c>
      <c r="F1560" s="26" t="str">
        <f>IF(E1560="","",_xlfn.XLOOKUP(E1560,Questions!$A:$A,Questions!$C:$C,"ERREUR TYPE"))</f>
        <v/>
      </c>
      <c r="G1560" s="26" t="str">
        <f>_xlfn.XLOOKUP(E1560&amp;"_"&amp;Saisie!H1561,'Réponses'!D:D,'Réponses'!C:C,"")</f>
        <v/>
      </c>
      <c r="H1560" s="26" t="str">
        <f>IF(G1560="","",_xlfn.XLOOKUP(G1560,'Réponses'!C:C,'Réponses'!F:F,"ERREUR PROCHAINE QUESTION"))</f>
        <v/>
      </c>
      <c r="I1560" s="26" t="str">
        <f>IF(H1560="","",_xlfn.XLOOKUP(H1560,Questions!$A:$A,Questions!$C:$C,"ERREUR TYPE"))</f>
        <v/>
      </c>
      <c r="J1560" s="26" t="str">
        <f>_xlfn.XLOOKUP(H1560&amp;"_"&amp;Saisie!J1561,'Réponses'!D:D,'Réponses'!C:C,"")</f>
        <v/>
      </c>
      <c r="K1560" s="26" t="str">
        <f>IF(J1560="","",_xlfn.XLOOKUP(J1560,'Réponses'!C:C,'Réponses'!F:F,"ERREUR PROCHAINE QUESTION"))</f>
        <v/>
      </c>
      <c r="L1560" s="26" t="str">
        <f>IF(K1560="","",_xlfn.XLOOKUP(K1560,Questions!$A:$A,Questions!$C:$C,"ERREUR TYPE"))</f>
        <v/>
      </c>
      <c r="M1560" s="26" t="str">
        <f>_xlfn.XLOOKUP(K1560&amp;"_"&amp;Saisie!L1561,'Réponses'!D:D,'Réponses'!C:C,"")</f>
        <v/>
      </c>
      <c r="N1560" s="26" t="str">
        <f>IF(M1560="","",_xlfn.XLOOKUP(M1560,'Réponses'!C:C,'Réponses'!F:F,"ERREUR PROCHAINE QUESTION"))</f>
        <v/>
      </c>
      <c r="O1560" s="26" t="str">
        <f>IF(N1560="","",_xlfn.XLOOKUP(N1560,Questions!$A:$A,Questions!$C:$C,"ERREUR TYPE"))</f>
        <v/>
      </c>
      <c r="P1560" s="26" t="str">
        <f>_xlfn.XLOOKUP(N1560&amp;"_"&amp;Saisie!N1561,'Réponses'!D:D,'Réponses'!C:C,"")</f>
        <v/>
      </c>
      <c r="Q1560" s="26" t="str">
        <f t="shared" si="25"/>
        <v/>
      </c>
    </row>
    <row r="1561" spans="1:17" x14ac:dyDescent="0.25">
      <c r="A1561" s="26" t="str">
        <f>IF(ISBLANK(Saisie!C1562),"",_xlfn.XLOOKUP(Saisie!C1562,Barème!A:A,Barème!F:F,"ERREUR CODE PRODUIT"))</f>
        <v/>
      </c>
      <c r="B1561" s="26" t="str">
        <f>IF(OR(A1561="08",MID(Saisie!C1562,4,4)="0804",MID(Saisie!C1562,4,4)="0907",A1561=""),"",_xlfn.XLOOKUP(A1561,Matériau!A:A,Matériau!C:C,"ERREUR MATERIAU"))</f>
        <v/>
      </c>
      <c r="C1561" s="26" t="str">
        <f>IF(B1561="","",_xlfn.XLOOKUP(B1561,Questions!A:A,Questions!C:C,""))</f>
        <v/>
      </c>
      <c r="D1561" s="26" t="str">
        <f>_xlfn.XLOOKUP(B1561&amp;"_"&amp;Saisie!F1562,'Réponses'!D:D,'Réponses'!C:C,"")</f>
        <v/>
      </c>
      <c r="E1561" s="26" t="str">
        <f>IF(D1561="","",_xlfn.XLOOKUP(D1561,'Réponses'!C:C,'Réponses'!F:F,"ERREUR PROCHAINE QUESTION"))</f>
        <v/>
      </c>
      <c r="F1561" s="26" t="str">
        <f>IF(E1561="","",_xlfn.XLOOKUP(E1561,Questions!$A:$A,Questions!$C:$C,"ERREUR TYPE"))</f>
        <v/>
      </c>
      <c r="G1561" s="26" t="str">
        <f>_xlfn.XLOOKUP(E1561&amp;"_"&amp;Saisie!H1562,'Réponses'!D:D,'Réponses'!C:C,"")</f>
        <v/>
      </c>
      <c r="H1561" s="26" t="str">
        <f>IF(G1561="","",_xlfn.XLOOKUP(G1561,'Réponses'!C:C,'Réponses'!F:F,"ERREUR PROCHAINE QUESTION"))</f>
        <v/>
      </c>
      <c r="I1561" s="26" t="str">
        <f>IF(H1561="","",_xlfn.XLOOKUP(H1561,Questions!$A:$A,Questions!$C:$C,"ERREUR TYPE"))</f>
        <v/>
      </c>
      <c r="J1561" s="26" t="str">
        <f>_xlfn.XLOOKUP(H1561&amp;"_"&amp;Saisie!J1562,'Réponses'!D:D,'Réponses'!C:C,"")</f>
        <v/>
      </c>
      <c r="K1561" s="26" t="str">
        <f>IF(J1561="","",_xlfn.XLOOKUP(J1561,'Réponses'!C:C,'Réponses'!F:F,"ERREUR PROCHAINE QUESTION"))</f>
        <v/>
      </c>
      <c r="L1561" s="26" t="str">
        <f>IF(K1561="","",_xlfn.XLOOKUP(K1561,Questions!$A:$A,Questions!$C:$C,"ERREUR TYPE"))</f>
        <v/>
      </c>
      <c r="M1561" s="26" t="str">
        <f>_xlfn.XLOOKUP(K1561&amp;"_"&amp;Saisie!L1562,'Réponses'!D:D,'Réponses'!C:C,"")</f>
        <v/>
      </c>
      <c r="N1561" s="26" t="str">
        <f>IF(M1561="","",_xlfn.XLOOKUP(M1561,'Réponses'!C:C,'Réponses'!F:F,"ERREUR PROCHAINE QUESTION"))</f>
        <v/>
      </c>
      <c r="O1561" s="26" t="str">
        <f>IF(N1561="","",_xlfn.XLOOKUP(N1561,Questions!$A:$A,Questions!$C:$C,"ERREUR TYPE"))</f>
        <v/>
      </c>
      <c r="P1561" s="26" t="str">
        <f>_xlfn.XLOOKUP(N1561&amp;"_"&amp;Saisie!N1562,'Réponses'!D:D,'Réponses'!C:C,"")</f>
        <v/>
      </c>
      <c r="Q1561" s="26" t="str">
        <f t="shared" si="25"/>
        <v/>
      </c>
    </row>
    <row r="1562" spans="1:17" x14ac:dyDescent="0.25">
      <c r="A1562" s="26" t="str">
        <f>IF(ISBLANK(Saisie!C1563),"",_xlfn.XLOOKUP(Saisie!C1563,Barème!A:A,Barème!F:F,"ERREUR CODE PRODUIT"))</f>
        <v/>
      </c>
      <c r="B1562" s="26" t="str">
        <f>IF(OR(A1562="08",MID(Saisie!C1563,4,4)="0804",MID(Saisie!C1563,4,4)="0907",A1562=""),"",_xlfn.XLOOKUP(A1562,Matériau!A:A,Matériau!C:C,"ERREUR MATERIAU"))</f>
        <v/>
      </c>
      <c r="C1562" s="26" t="str">
        <f>IF(B1562="","",_xlfn.XLOOKUP(B1562,Questions!A:A,Questions!C:C,""))</f>
        <v/>
      </c>
      <c r="D1562" s="26" t="str">
        <f>_xlfn.XLOOKUP(B1562&amp;"_"&amp;Saisie!F1563,'Réponses'!D:D,'Réponses'!C:C,"")</f>
        <v/>
      </c>
      <c r="E1562" s="26" t="str">
        <f>IF(D1562="","",_xlfn.XLOOKUP(D1562,'Réponses'!C:C,'Réponses'!F:F,"ERREUR PROCHAINE QUESTION"))</f>
        <v/>
      </c>
      <c r="F1562" s="26" t="str">
        <f>IF(E1562="","",_xlfn.XLOOKUP(E1562,Questions!$A:$A,Questions!$C:$C,"ERREUR TYPE"))</f>
        <v/>
      </c>
      <c r="G1562" s="26" t="str">
        <f>_xlfn.XLOOKUP(E1562&amp;"_"&amp;Saisie!H1563,'Réponses'!D:D,'Réponses'!C:C,"")</f>
        <v/>
      </c>
      <c r="H1562" s="26" t="str">
        <f>IF(G1562="","",_xlfn.XLOOKUP(G1562,'Réponses'!C:C,'Réponses'!F:F,"ERREUR PROCHAINE QUESTION"))</f>
        <v/>
      </c>
      <c r="I1562" s="26" t="str">
        <f>IF(H1562="","",_xlfn.XLOOKUP(H1562,Questions!$A:$A,Questions!$C:$C,"ERREUR TYPE"))</f>
        <v/>
      </c>
      <c r="J1562" s="26" t="str">
        <f>_xlfn.XLOOKUP(H1562&amp;"_"&amp;Saisie!J1563,'Réponses'!D:D,'Réponses'!C:C,"")</f>
        <v/>
      </c>
      <c r="K1562" s="26" t="str">
        <f>IF(J1562="","",_xlfn.XLOOKUP(J1562,'Réponses'!C:C,'Réponses'!F:F,"ERREUR PROCHAINE QUESTION"))</f>
        <v/>
      </c>
      <c r="L1562" s="26" t="str">
        <f>IF(K1562="","",_xlfn.XLOOKUP(K1562,Questions!$A:$A,Questions!$C:$C,"ERREUR TYPE"))</f>
        <v/>
      </c>
      <c r="M1562" s="26" t="str">
        <f>_xlfn.XLOOKUP(K1562&amp;"_"&amp;Saisie!L1563,'Réponses'!D:D,'Réponses'!C:C,"")</f>
        <v/>
      </c>
      <c r="N1562" s="26" t="str">
        <f>IF(M1562="","",_xlfn.XLOOKUP(M1562,'Réponses'!C:C,'Réponses'!F:F,"ERREUR PROCHAINE QUESTION"))</f>
        <v/>
      </c>
      <c r="O1562" s="26" t="str">
        <f>IF(N1562="","",_xlfn.XLOOKUP(N1562,Questions!$A:$A,Questions!$C:$C,"ERREUR TYPE"))</f>
        <v/>
      </c>
      <c r="P1562" s="26" t="str">
        <f>_xlfn.XLOOKUP(N1562&amp;"_"&amp;Saisie!N1563,'Réponses'!D:D,'Réponses'!C:C,"")</f>
        <v/>
      </c>
      <c r="Q1562" s="26" t="str">
        <f t="shared" si="25"/>
        <v/>
      </c>
    </row>
    <row r="1563" spans="1:17" x14ac:dyDescent="0.25">
      <c r="A1563" s="26" t="str">
        <f>IF(ISBLANK(Saisie!C1564),"",_xlfn.XLOOKUP(Saisie!C1564,Barème!A:A,Barème!F:F,"ERREUR CODE PRODUIT"))</f>
        <v/>
      </c>
      <c r="B1563" s="26" t="str">
        <f>IF(OR(A1563="08",MID(Saisie!C1564,4,4)="0804",MID(Saisie!C1564,4,4)="0907",A1563=""),"",_xlfn.XLOOKUP(A1563,Matériau!A:A,Matériau!C:C,"ERREUR MATERIAU"))</f>
        <v/>
      </c>
      <c r="C1563" s="26" t="str">
        <f>IF(B1563="","",_xlfn.XLOOKUP(B1563,Questions!A:A,Questions!C:C,""))</f>
        <v/>
      </c>
      <c r="D1563" s="26" t="str">
        <f>_xlfn.XLOOKUP(B1563&amp;"_"&amp;Saisie!F1564,'Réponses'!D:D,'Réponses'!C:C,"")</f>
        <v/>
      </c>
      <c r="E1563" s="26" t="str">
        <f>IF(D1563="","",_xlfn.XLOOKUP(D1563,'Réponses'!C:C,'Réponses'!F:F,"ERREUR PROCHAINE QUESTION"))</f>
        <v/>
      </c>
      <c r="F1563" s="26" t="str">
        <f>IF(E1563="","",_xlfn.XLOOKUP(E1563,Questions!$A:$A,Questions!$C:$C,"ERREUR TYPE"))</f>
        <v/>
      </c>
      <c r="G1563" s="26" t="str">
        <f>_xlfn.XLOOKUP(E1563&amp;"_"&amp;Saisie!H1564,'Réponses'!D:D,'Réponses'!C:C,"")</f>
        <v/>
      </c>
      <c r="H1563" s="26" t="str">
        <f>IF(G1563="","",_xlfn.XLOOKUP(G1563,'Réponses'!C:C,'Réponses'!F:F,"ERREUR PROCHAINE QUESTION"))</f>
        <v/>
      </c>
      <c r="I1563" s="26" t="str">
        <f>IF(H1563="","",_xlfn.XLOOKUP(H1563,Questions!$A:$A,Questions!$C:$C,"ERREUR TYPE"))</f>
        <v/>
      </c>
      <c r="J1563" s="26" t="str">
        <f>_xlfn.XLOOKUP(H1563&amp;"_"&amp;Saisie!J1564,'Réponses'!D:D,'Réponses'!C:C,"")</f>
        <v/>
      </c>
      <c r="K1563" s="26" t="str">
        <f>IF(J1563="","",_xlfn.XLOOKUP(J1563,'Réponses'!C:C,'Réponses'!F:F,"ERREUR PROCHAINE QUESTION"))</f>
        <v/>
      </c>
      <c r="L1563" s="26" t="str">
        <f>IF(K1563="","",_xlfn.XLOOKUP(K1563,Questions!$A:$A,Questions!$C:$C,"ERREUR TYPE"))</f>
        <v/>
      </c>
      <c r="M1563" s="26" t="str">
        <f>_xlfn.XLOOKUP(K1563&amp;"_"&amp;Saisie!L1564,'Réponses'!D:D,'Réponses'!C:C,"")</f>
        <v/>
      </c>
      <c r="N1563" s="26" t="str">
        <f>IF(M1563="","",_xlfn.XLOOKUP(M1563,'Réponses'!C:C,'Réponses'!F:F,"ERREUR PROCHAINE QUESTION"))</f>
        <v/>
      </c>
      <c r="O1563" s="26" t="str">
        <f>IF(N1563="","",_xlfn.XLOOKUP(N1563,Questions!$A:$A,Questions!$C:$C,"ERREUR TYPE"))</f>
        <v/>
      </c>
      <c r="P1563" s="26" t="str">
        <f>_xlfn.XLOOKUP(N1563&amp;"_"&amp;Saisie!N1564,'Réponses'!D:D,'Réponses'!C:C,"")</f>
        <v/>
      </c>
      <c r="Q1563" s="26" t="str">
        <f t="shared" si="25"/>
        <v/>
      </c>
    </row>
    <row r="1564" spans="1:17" x14ac:dyDescent="0.25">
      <c r="A1564" s="26" t="str">
        <f>IF(ISBLANK(Saisie!C1565),"",_xlfn.XLOOKUP(Saisie!C1565,Barème!A:A,Barème!F:F,"ERREUR CODE PRODUIT"))</f>
        <v/>
      </c>
      <c r="B1564" s="26" t="str">
        <f>IF(OR(A1564="08",MID(Saisie!C1565,4,4)="0804",MID(Saisie!C1565,4,4)="0907",A1564=""),"",_xlfn.XLOOKUP(A1564,Matériau!A:A,Matériau!C:C,"ERREUR MATERIAU"))</f>
        <v/>
      </c>
      <c r="C1564" s="26" t="str">
        <f>IF(B1564="","",_xlfn.XLOOKUP(B1564,Questions!A:A,Questions!C:C,""))</f>
        <v/>
      </c>
      <c r="D1564" s="26" t="str">
        <f>_xlfn.XLOOKUP(B1564&amp;"_"&amp;Saisie!F1565,'Réponses'!D:D,'Réponses'!C:C,"")</f>
        <v/>
      </c>
      <c r="E1564" s="26" t="str">
        <f>IF(D1564="","",_xlfn.XLOOKUP(D1564,'Réponses'!C:C,'Réponses'!F:F,"ERREUR PROCHAINE QUESTION"))</f>
        <v/>
      </c>
      <c r="F1564" s="26" t="str">
        <f>IF(E1564="","",_xlfn.XLOOKUP(E1564,Questions!$A:$A,Questions!$C:$C,"ERREUR TYPE"))</f>
        <v/>
      </c>
      <c r="G1564" s="26" t="str">
        <f>_xlfn.XLOOKUP(E1564&amp;"_"&amp;Saisie!H1565,'Réponses'!D:D,'Réponses'!C:C,"")</f>
        <v/>
      </c>
      <c r="H1564" s="26" t="str">
        <f>IF(G1564="","",_xlfn.XLOOKUP(G1564,'Réponses'!C:C,'Réponses'!F:F,"ERREUR PROCHAINE QUESTION"))</f>
        <v/>
      </c>
      <c r="I1564" s="26" t="str">
        <f>IF(H1564="","",_xlfn.XLOOKUP(H1564,Questions!$A:$A,Questions!$C:$C,"ERREUR TYPE"))</f>
        <v/>
      </c>
      <c r="J1564" s="26" t="str">
        <f>_xlfn.XLOOKUP(H1564&amp;"_"&amp;Saisie!J1565,'Réponses'!D:D,'Réponses'!C:C,"")</f>
        <v/>
      </c>
      <c r="K1564" s="26" t="str">
        <f>IF(J1564="","",_xlfn.XLOOKUP(J1564,'Réponses'!C:C,'Réponses'!F:F,"ERREUR PROCHAINE QUESTION"))</f>
        <v/>
      </c>
      <c r="L1564" s="26" t="str">
        <f>IF(K1564="","",_xlfn.XLOOKUP(K1564,Questions!$A:$A,Questions!$C:$C,"ERREUR TYPE"))</f>
        <v/>
      </c>
      <c r="M1564" s="26" t="str">
        <f>_xlfn.XLOOKUP(K1564&amp;"_"&amp;Saisie!L1565,'Réponses'!D:D,'Réponses'!C:C,"")</f>
        <v/>
      </c>
      <c r="N1564" s="26" t="str">
        <f>IF(M1564="","",_xlfn.XLOOKUP(M1564,'Réponses'!C:C,'Réponses'!F:F,"ERREUR PROCHAINE QUESTION"))</f>
        <v/>
      </c>
      <c r="O1564" s="26" t="str">
        <f>IF(N1564="","",_xlfn.XLOOKUP(N1564,Questions!$A:$A,Questions!$C:$C,"ERREUR TYPE"))</f>
        <v/>
      </c>
      <c r="P1564" s="26" t="str">
        <f>_xlfn.XLOOKUP(N1564&amp;"_"&amp;Saisie!N1565,'Réponses'!D:D,'Réponses'!C:C,"")</f>
        <v/>
      </c>
      <c r="Q1564" s="26" t="str">
        <f t="shared" si="25"/>
        <v/>
      </c>
    </row>
    <row r="1565" spans="1:17" x14ac:dyDescent="0.25">
      <c r="A1565" s="26" t="str">
        <f>IF(ISBLANK(Saisie!C1566),"",_xlfn.XLOOKUP(Saisie!C1566,Barème!A:A,Barème!F:F,"ERREUR CODE PRODUIT"))</f>
        <v/>
      </c>
      <c r="B1565" s="26" t="str">
        <f>IF(OR(A1565="08",MID(Saisie!C1566,4,4)="0804",MID(Saisie!C1566,4,4)="0907",A1565=""),"",_xlfn.XLOOKUP(A1565,Matériau!A:A,Matériau!C:C,"ERREUR MATERIAU"))</f>
        <v/>
      </c>
      <c r="C1565" s="26" t="str">
        <f>IF(B1565="","",_xlfn.XLOOKUP(B1565,Questions!A:A,Questions!C:C,""))</f>
        <v/>
      </c>
      <c r="D1565" s="26" t="str">
        <f>_xlfn.XLOOKUP(B1565&amp;"_"&amp;Saisie!F1566,'Réponses'!D:D,'Réponses'!C:C,"")</f>
        <v/>
      </c>
      <c r="E1565" s="26" t="str">
        <f>IF(D1565="","",_xlfn.XLOOKUP(D1565,'Réponses'!C:C,'Réponses'!F:F,"ERREUR PROCHAINE QUESTION"))</f>
        <v/>
      </c>
      <c r="F1565" s="26" t="str">
        <f>IF(E1565="","",_xlfn.XLOOKUP(E1565,Questions!$A:$A,Questions!$C:$C,"ERREUR TYPE"))</f>
        <v/>
      </c>
      <c r="G1565" s="26" t="str">
        <f>_xlfn.XLOOKUP(E1565&amp;"_"&amp;Saisie!H1566,'Réponses'!D:D,'Réponses'!C:C,"")</f>
        <v/>
      </c>
      <c r="H1565" s="26" t="str">
        <f>IF(G1565="","",_xlfn.XLOOKUP(G1565,'Réponses'!C:C,'Réponses'!F:F,"ERREUR PROCHAINE QUESTION"))</f>
        <v/>
      </c>
      <c r="I1565" s="26" t="str">
        <f>IF(H1565="","",_xlfn.XLOOKUP(H1565,Questions!$A:$A,Questions!$C:$C,"ERREUR TYPE"))</f>
        <v/>
      </c>
      <c r="J1565" s="26" t="str">
        <f>_xlfn.XLOOKUP(H1565&amp;"_"&amp;Saisie!J1566,'Réponses'!D:D,'Réponses'!C:C,"")</f>
        <v/>
      </c>
      <c r="K1565" s="26" t="str">
        <f>IF(J1565="","",_xlfn.XLOOKUP(J1565,'Réponses'!C:C,'Réponses'!F:F,"ERREUR PROCHAINE QUESTION"))</f>
        <v/>
      </c>
      <c r="L1565" s="26" t="str">
        <f>IF(K1565="","",_xlfn.XLOOKUP(K1565,Questions!$A:$A,Questions!$C:$C,"ERREUR TYPE"))</f>
        <v/>
      </c>
      <c r="M1565" s="26" t="str">
        <f>_xlfn.XLOOKUP(K1565&amp;"_"&amp;Saisie!L1566,'Réponses'!D:D,'Réponses'!C:C,"")</f>
        <v/>
      </c>
      <c r="N1565" s="26" t="str">
        <f>IF(M1565="","",_xlfn.XLOOKUP(M1565,'Réponses'!C:C,'Réponses'!F:F,"ERREUR PROCHAINE QUESTION"))</f>
        <v/>
      </c>
      <c r="O1565" s="26" t="str">
        <f>IF(N1565="","",_xlfn.XLOOKUP(N1565,Questions!$A:$A,Questions!$C:$C,"ERREUR TYPE"))</f>
        <v/>
      </c>
      <c r="P1565" s="26" t="str">
        <f>_xlfn.XLOOKUP(N1565&amp;"_"&amp;Saisie!N1566,'Réponses'!D:D,'Réponses'!C:C,"")</f>
        <v/>
      </c>
      <c r="Q1565" s="26" t="str">
        <f t="shared" si="25"/>
        <v/>
      </c>
    </row>
    <row r="1566" spans="1:17" x14ac:dyDescent="0.25">
      <c r="A1566" s="26" t="str">
        <f>IF(ISBLANK(Saisie!C1567),"",_xlfn.XLOOKUP(Saisie!C1567,Barème!A:A,Barème!F:F,"ERREUR CODE PRODUIT"))</f>
        <v/>
      </c>
      <c r="B1566" s="26" t="str">
        <f>IF(OR(A1566="08",MID(Saisie!C1567,4,4)="0804",MID(Saisie!C1567,4,4)="0907",A1566=""),"",_xlfn.XLOOKUP(A1566,Matériau!A:A,Matériau!C:C,"ERREUR MATERIAU"))</f>
        <v/>
      </c>
      <c r="C1566" s="26" t="str">
        <f>IF(B1566="","",_xlfn.XLOOKUP(B1566,Questions!A:A,Questions!C:C,""))</f>
        <v/>
      </c>
      <c r="D1566" s="26" t="str">
        <f>_xlfn.XLOOKUP(B1566&amp;"_"&amp;Saisie!F1567,'Réponses'!D:D,'Réponses'!C:C,"")</f>
        <v/>
      </c>
      <c r="E1566" s="26" t="str">
        <f>IF(D1566="","",_xlfn.XLOOKUP(D1566,'Réponses'!C:C,'Réponses'!F:F,"ERREUR PROCHAINE QUESTION"))</f>
        <v/>
      </c>
      <c r="F1566" s="26" t="str">
        <f>IF(E1566="","",_xlfn.XLOOKUP(E1566,Questions!$A:$A,Questions!$C:$C,"ERREUR TYPE"))</f>
        <v/>
      </c>
      <c r="G1566" s="26" t="str">
        <f>_xlfn.XLOOKUP(E1566&amp;"_"&amp;Saisie!H1567,'Réponses'!D:D,'Réponses'!C:C,"")</f>
        <v/>
      </c>
      <c r="H1566" s="26" t="str">
        <f>IF(G1566="","",_xlfn.XLOOKUP(G1566,'Réponses'!C:C,'Réponses'!F:F,"ERREUR PROCHAINE QUESTION"))</f>
        <v/>
      </c>
      <c r="I1566" s="26" t="str">
        <f>IF(H1566="","",_xlfn.XLOOKUP(H1566,Questions!$A:$A,Questions!$C:$C,"ERREUR TYPE"))</f>
        <v/>
      </c>
      <c r="J1566" s="26" t="str">
        <f>_xlfn.XLOOKUP(H1566&amp;"_"&amp;Saisie!J1567,'Réponses'!D:D,'Réponses'!C:C,"")</f>
        <v/>
      </c>
      <c r="K1566" s="26" t="str">
        <f>IF(J1566="","",_xlfn.XLOOKUP(J1566,'Réponses'!C:C,'Réponses'!F:F,"ERREUR PROCHAINE QUESTION"))</f>
        <v/>
      </c>
      <c r="L1566" s="26" t="str">
        <f>IF(K1566="","",_xlfn.XLOOKUP(K1566,Questions!$A:$A,Questions!$C:$C,"ERREUR TYPE"))</f>
        <v/>
      </c>
      <c r="M1566" s="26" t="str">
        <f>_xlfn.XLOOKUP(K1566&amp;"_"&amp;Saisie!L1567,'Réponses'!D:D,'Réponses'!C:C,"")</f>
        <v/>
      </c>
      <c r="N1566" s="26" t="str">
        <f>IF(M1566="","",_xlfn.XLOOKUP(M1566,'Réponses'!C:C,'Réponses'!F:F,"ERREUR PROCHAINE QUESTION"))</f>
        <v/>
      </c>
      <c r="O1566" s="26" t="str">
        <f>IF(N1566="","",_xlfn.XLOOKUP(N1566,Questions!$A:$A,Questions!$C:$C,"ERREUR TYPE"))</f>
        <v/>
      </c>
      <c r="P1566" s="26" t="str">
        <f>_xlfn.XLOOKUP(N1566&amp;"_"&amp;Saisie!N1567,'Réponses'!D:D,'Réponses'!C:C,"")</f>
        <v/>
      </c>
      <c r="Q1566" s="26" t="str">
        <f t="shared" si="25"/>
        <v/>
      </c>
    </row>
    <row r="1567" spans="1:17" x14ac:dyDescent="0.25">
      <c r="A1567" s="26" t="str">
        <f>IF(ISBLANK(Saisie!C1568),"",_xlfn.XLOOKUP(Saisie!C1568,Barème!A:A,Barème!F:F,"ERREUR CODE PRODUIT"))</f>
        <v/>
      </c>
      <c r="B1567" s="26" t="str">
        <f>IF(OR(A1567="08",MID(Saisie!C1568,4,4)="0804",MID(Saisie!C1568,4,4)="0907",A1567=""),"",_xlfn.XLOOKUP(A1567,Matériau!A:A,Matériau!C:C,"ERREUR MATERIAU"))</f>
        <v/>
      </c>
      <c r="C1567" s="26" t="str">
        <f>IF(B1567="","",_xlfn.XLOOKUP(B1567,Questions!A:A,Questions!C:C,""))</f>
        <v/>
      </c>
      <c r="D1567" s="26" t="str">
        <f>_xlfn.XLOOKUP(B1567&amp;"_"&amp;Saisie!F1568,'Réponses'!D:D,'Réponses'!C:C,"")</f>
        <v/>
      </c>
      <c r="E1567" s="26" t="str">
        <f>IF(D1567="","",_xlfn.XLOOKUP(D1567,'Réponses'!C:C,'Réponses'!F:F,"ERREUR PROCHAINE QUESTION"))</f>
        <v/>
      </c>
      <c r="F1567" s="26" t="str">
        <f>IF(E1567="","",_xlfn.XLOOKUP(E1567,Questions!$A:$A,Questions!$C:$C,"ERREUR TYPE"))</f>
        <v/>
      </c>
      <c r="G1567" s="26" t="str">
        <f>_xlfn.XLOOKUP(E1567&amp;"_"&amp;Saisie!H1568,'Réponses'!D:D,'Réponses'!C:C,"")</f>
        <v/>
      </c>
      <c r="H1567" s="26" t="str">
        <f>IF(G1567="","",_xlfn.XLOOKUP(G1567,'Réponses'!C:C,'Réponses'!F:F,"ERREUR PROCHAINE QUESTION"))</f>
        <v/>
      </c>
      <c r="I1567" s="26" t="str">
        <f>IF(H1567="","",_xlfn.XLOOKUP(H1567,Questions!$A:$A,Questions!$C:$C,"ERREUR TYPE"))</f>
        <v/>
      </c>
      <c r="J1567" s="26" t="str">
        <f>_xlfn.XLOOKUP(H1567&amp;"_"&amp;Saisie!J1568,'Réponses'!D:D,'Réponses'!C:C,"")</f>
        <v/>
      </c>
      <c r="K1567" s="26" t="str">
        <f>IF(J1567="","",_xlfn.XLOOKUP(J1567,'Réponses'!C:C,'Réponses'!F:F,"ERREUR PROCHAINE QUESTION"))</f>
        <v/>
      </c>
      <c r="L1567" s="26" t="str">
        <f>IF(K1567="","",_xlfn.XLOOKUP(K1567,Questions!$A:$A,Questions!$C:$C,"ERREUR TYPE"))</f>
        <v/>
      </c>
      <c r="M1567" s="26" t="str">
        <f>_xlfn.XLOOKUP(K1567&amp;"_"&amp;Saisie!L1568,'Réponses'!D:D,'Réponses'!C:C,"")</f>
        <v/>
      </c>
      <c r="N1567" s="26" t="str">
        <f>IF(M1567="","",_xlfn.XLOOKUP(M1567,'Réponses'!C:C,'Réponses'!F:F,"ERREUR PROCHAINE QUESTION"))</f>
        <v/>
      </c>
      <c r="O1567" s="26" t="str">
        <f>IF(N1567="","",_xlfn.XLOOKUP(N1567,Questions!$A:$A,Questions!$C:$C,"ERREUR TYPE"))</f>
        <v/>
      </c>
      <c r="P1567" s="26" t="str">
        <f>_xlfn.XLOOKUP(N1567&amp;"_"&amp;Saisie!N1568,'Réponses'!D:D,'Réponses'!C:C,"")</f>
        <v/>
      </c>
      <c r="Q1567" s="26" t="str">
        <f t="shared" si="25"/>
        <v/>
      </c>
    </row>
    <row r="1568" spans="1:17" x14ac:dyDescent="0.25">
      <c r="A1568" s="26" t="str">
        <f>IF(ISBLANK(Saisie!C1569),"",_xlfn.XLOOKUP(Saisie!C1569,Barème!A:A,Barème!F:F,"ERREUR CODE PRODUIT"))</f>
        <v/>
      </c>
      <c r="B1568" s="26" t="str">
        <f>IF(OR(A1568="08",MID(Saisie!C1569,4,4)="0804",MID(Saisie!C1569,4,4)="0907",A1568=""),"",_xlfn.XLOOKUP(A1568,Matériau!A:A,Matériau!C:C,"ERREUR MATERIAU"))</f>
        <v/>
      </c>
      <c r="C1568" s="26" t="str">
        <f>IF(B1568="","",_xlfn.XLOOKUP(B1568,Questions!A:A,Questions!C:C,""))</f>
        <v/>
      </c>
      <c r="D1568" s="26" t="str">
        <f>_xlfn.XLOOKUP(B1568&amp;"_"&amp;Saisie!F1569,'Réponses'!D:D,'Réponses'!C:C,"")</f>
        <v/>
      </c>
      <c r="E1568" s="26" t="str">
        <f>IF(D1568="","",_xlfn.XLOOKUP(D1568,'Réponses'!C:C,'Réponses'!F:F,"ERREUR PROCHAINE QUESTION"))</f>
        <v/>
      </c>
      <c r="F1568" s="26" t="str">
        <f>IF(E1568="","",_xlfn.XLOOKUP(E1568,Questions!$A:$A,Questions!$C:$C,"ERREUR TYPE"))</f>
        <v/>
      </c>
      <c r="G1568" s="26" t="str">
        <f>_xlfn.XLOOKUP(E1568&amp;"_"&amp;Saisie!H1569,'Réponses'!D:D,'Réponses'!C:C,"")</f>
        <v/>
      </c>
      <c r="H1568" s="26" t="str">
        <f>IF(G1568="","",_xlfn.XLOOKUP(G1568,'Réponses'!C:C,'Réponses'!F:F,"ERREUR PROCHAINE QUESTION"))</f>
        <v/>
      </c>
      <c r="I1568" s="26" t="str">
        <f>IF(H1568="","",_xlfn.XLOOKUP(H1568,Questions!$A:$A,Questions!$C:$C,"ERREUR TYPE"))</f>
        <v/>
      </c>
      <c r="J1568" s="26" t="str">
        <f>_xlfn.XLOOKUP(H1568&amp;"_"&amp;Saisie!J1569,'Réponses'!D:D,'Réponses'!C:C,"")</f>
        <v/>
      </c>
      <c r="K1568" s="26" t="str">
        <f>IF(J1568="","",_xlfn.XLOOKUP(J1568,'Réponses'!C:C,'Réponses'!F:F,"ERREUR PROCHAINE QUESTION"))</f>
        <v/>
      </c>
      <c r="L1568" s="26" t="str">
        <f>IF(K1568="","",_xlfn.XLOOKUP(K1568,Questions!$A:$A,Questions!$C:$C,"ERREUR TYPE"))</f>
        <v/>
      </c>
      <c r="M1568" s="26" t="str">
        <f>_xlfn.XLOOKUP(K1568&amp;"_"&amp;Saisie!L1569,'Réponses'!D:D,'Réponses'!C:C,"")</f>
        <v/>
      </c>
      <c r="N1568" s="26" t="str">
        <f>IF(M1568="","",_xlfn.XLOOKUP(M1568,'Réponses'!C:C,'Réponses'!F:F,"ERREUR PROCHAINE QUESTION"))</f>
        <v/>
      </c>
      <c r="O1568" s="26" t="str">
        <f>IF(N1568="","",_xlfn.XLOOKUP(N1568,Questions!$A:$A,Questions!$C:$C,"ERREUR TYPE"))</f>
        <v/>
      </c>
      <c r="P1568" s="26" t="str">
        <f>_xlfn.XLOOKUP(N1568&amp;"_"&amp;Saisie!N1569,'Réponses'!D:D,'Réponses'!C:C,"")</f>
        <v/>
      </c>
      <c r="Q1568" s="26" t="str">
        <f t="shared" si="25"/>
        <v/>
      </c>
    </row>
    <row r="1569" spans="1:17" x14ac:dyDescent="0.25">
      <c r="A1569" s="26" t="str">
        <f>IF(ISBLANK(Saisie!C1570),"",_xlfn.XLOOKUP(Saisie!C1570,Barème!A:A,Barème!F:F,"ERREUR CODE PRODUIT"))</f>
        <v/>
      </c>
      <c r="B1569" s="26" t="str">
        <f>IF(OR(A1569="08",MID(Saisie!C1570,4,4)="0804",MID(Saisie!C1570,4,4)="0907",A1569=""),"",_xlfn.XLOOKUP(A1569,Matériau!A:A,Matériau!C:C,"ERREUR MATERIAU"))</f>
        <v/>
      </c>
      <c r="C1569" s="26" t="str">
        <f>IF(B1569="","",_xlfn.XLOOKUP(B1569,Questions!A:A,Questions!C:C,""))</f>
        <v/>
      </c>
      <c r="D1569" s="26" t="str">
        <f>_xlfn.XLOOKUP(B1569&amp;"_"&amp;Saisie!F1570,'Réponses'!D:D,'Réponses'!C:C,"")</f>
        <v/>
      </c>
      <c r="E1569" s="26" t="str">
        <f>IF(D1569="","",_xlfn.XLOOKUP(D1569,'Réponses'!C:C,'Réponses'!F:F,"ERREUR PROCHAINE QUESTION"))</f>
        <v/>
      </c>
      <c r="F1569" s="26" t="str">
        <f>IF(E1569="","",_xlfn.XLOOKUP(E1569,Questions!$A:$A,Questions!$C:$C,"ERREUR TYPE"))</f>
        <v/>
      </c>
      <c r="G1569" s="26" t="str">
        <f>_xlfn.XLOOKUP(E1569&amp;"_"&amp;Saisie!H1570,'Réponses'!D:D,'Réponses'!C:C,"")</f>
        <v/>
      </c>
      <c r="H1569" s="26" t="str">
        <f>IF(G1569="","",_xlfn.XLOOKUP(G1569,'Réponses'!C:C,'Réponses'!F:F,"ERREUR PROCHAINE QUESTION"))</f>
        <v/>
      </c>
      <c r="I1569" s="26" t="str">
        <f>IF(H1569="","",_xlfn.XLOOKUP(H1569,Questions!$A:$A,Questions!$C:$C,"ERREUR TYPE"))</f>
        <v/>
      </c>
      <c r="J1569" s="26" t="str">
        <f>_xlfn.XLOOKUP(H1569&amp;"_"&amp;Saisie!J1570,'Réponses'!D:D,'Réponses'!C:C,"")</f>
        <v/>
      </c>
      <c r="K1569" s="26" t="str">
        <f>IF(J1569="","",_xlfn.XLOOKUP(J1569,'Réponses'!C:C,'Réponses'!F:F,"ERREUR PROCHAINE QUESTION"))</f>
        <v/>
      </c>
      <c r="L1569" s="26" t="str">
        <f>IF(K1569="","",_xlfn.XLOOKUP(K1569,Questions!$A:$A,Questions!$C:$C,"ERREUR TYPE"))</f>
        <v/>
      </c>
      <c r="M1569" s="26" t="str">
        <f>_xlfn.XLOOKUP(K1569&amp;"_"&amp;Saisie!L1570,'Réponses'!D:D,'Réponses'!C:C,"")</f>
        <v/>
      </c>
      <c r="N1569" s="26" t="str">
        <f>IF(M1569="","",_xlfn.XLOOKUP(M1569,'Réponses'!C:C,'Réponses'!F:F,"ERREUR PROCHAINE QUESTION"))</f>
        <v/>
      </c>
      <c r="O1569" s="26" t="str">
        <f>IF(N1569="","",_xlfn.XLOOKUP(N1569,Questions!$A:$A,Questions!$C:$C,"ERREUR TYPE"))</f>
        <v/>
      </c>
      <c r="P1569" s="26" t="str">
        <f>_xlfn.XLOOKUP(N1569&amp;"_"&amp;Saisie!N1570,'Réponses'!D:D,'Réponses'!C:C,"")</f>
        <v/>
      </c>
      <c r="Q1569" s="26" t="str">
        <f t="shared" si="25"/>
        <v/>
      </c>
    </row>
    <row r="1570" spans="1:17" x14ac:dyDescent="0.25">
      <c r="A1570" s="26" t="str">
        <f>IF(ISBLANK(Saisie!C1571),"",_xlfn.XLOOKUP(Saisie!C1571,Barème!A:A,Barème!F:F,"ERREUR CODE PRODUIT"))</f>
        <v/>
      </c>
      <c r="B1570" s="26" t="str">
        <f>IF(OR(A1570="08",MID(Saisie!C1571,4,4)="0804",MID(Saisie!C1571,4,4)="0907",A1570=""),"",_xlfn.XLOOKUP(A1570,Matériau!A:A,Matériau!C:C,"ERREUR MATERIAU"))</f>
        <v/>
      </c>
      <c r="C1570" s="26" t="str">
        <f>IF(B1570="","",_xlfn.XLOOKUP(B1570,Questions!A:A,Questions!C:C,""))</f>
        <v/>
      </c>
      <c r="D1570" s="26" t="str">
        <f>_xlfn.XLOOKUP(B1570&amp;"_"&amp;Saisie!F1571,'Réponses'!D:D,'Réponses'!C:C,"")</f>
        <v/>
      </c>
      <c r="E1570" s="26" t="str">
        <f>IF(D1570="","",_xlfn.XLOOKUP(D1570,'Réponses'!C:C,'Réponses'!F:F,"ERREUR PROCHAINE QUESTION"))</f>
        <v/>
      </c>
      <c r="F1570" s="26" t="str">
        <f>IF(E1570="","",_xlfn.XLOOKUP(E1570,Questions!$A:$A,Questions!$C:$C,"ERREUR TYPE"))</f>
        <v/>
      </c>
      <c r="G1570" s="26" t="str">
        <f>_xlfn.XLOOKUP(E1570&amp;"_"&amp;Saisie!H1571,'Réponses'!D:D,'Réponses'!C:C,"")</f>
        <v/>
      </c>
      <c r="H1570" s="26" t="str">
        <f>IF(G1570="","",_xlfn.XLOOKUP(G1570,'Réponses'!C:C,'Réponses'!F:F,"ERREUR PROCHAINE QUESTION"))</f>
        <v/>
      </c>
      <c r="I1570" s="26" t="str">
        <f>IF(H1570="","",_xlfn.XLOOKUP(H1570,Questions!$A:$A,Questions!$C:$C,"ERREUR TYPE"))</f>
        <v/>
      </c>
      <c r="J1570" s="26" t="str">
        <f>_xlfn.XLOOKUP(H1570&amp;"_"&amp;Saisie!J1571,'Réponses'!D:D,'Réponses'!C:C,"")</f>
        <v/>
      </c>
      <c r="K1570" s="26" t="str">
        <f>IF(J1570="","",_xlfn.XLOOKUP(J1570,'Réponses'!C:C,'Réponses'!F:F,"ERREUR PROCHAINE QUESTION"))</f>
        <v/>
      </c>
      <c r="L1570" s="26" t="str">
        <f>IF(K1570="","",_xlfn.XLOOKUP(K1570,Questions!$A:$A,Questions!$C:$C,"ERREUR TYPE"))</f>
        <v/>
      </c>
      <c r="M1570" s="26" t="str">
        <f>_xlfn.XLOOKUP(K1570&amp;"_"&amp;Saisie!L1571,'Réponses'!D:D,'Réponses'!C:C,"")</f>
        <v/>
      </c>
      <c r="N1570" s="26" t="str">
        <f>IF(M1570="","",_xlfn.XLOOKUP(M1570,'Réponses'!C:C,'Réponses'!F:F,"ERREUR PROCHAINE QUESTION"))</f>
        <v/>
      </c>
      <c r="O1570" s="26" t="str">
        <f>IF(N1570="","",_xlfn.XLOOKUP(N1570,Questions!$A:$A,Questions!$C:$C,"ERREUR TYPE"))</f>
        <v/>
      </c>
      <c r="P1570" s="26" t="str">
        <f>_xlfn.XLOOKUP(N1570&amp;"_"&amp;Saisie!N1571,'Réponses'!D:D,'Réponses'!C:C,"")</f>
        <v/>
      </c>
      <c r="Q1570" s="26" t="str">
        <f t="shared" si="25"/>
        <v/>
      </c>
    </row>
    <row r="1571" spans="1:17" x14ac:dyDescent="0.25">
      <c r="A1571" s="26" t="str">
        <f>IF(ISBLANK(Saisie!C1572),"",_xlfn.XLOOKUP(Saisie!C1572,Barème!A:A,Barème!F:F,"ERREUR CODE PRODUIT"))</f>
        <v/>
      </c>
      <c r="B1571" s="26" t="str">
        <f>IF(OR(A1571="08",MID(Saisie!C1572,4,4)="0804",MID(Saisie!C1572,4,4)="0907",A1571=""),"",_xlfn.XLOOKUP(A1571,Matériau!A:A,Matériau!C:C,"ERREUR MATERIAU"))</f>
        <v/>
      </c>
      <c r="C1571" s="26" t="str">
        <f>IF(B1571="","",_xlfn.XLOOKUP(B1571,Questions!A:A,Questions!C:C,""))</f>
        <v/>
      </c>
      <c r="D1571" s="26" t="str">
        <f>_xlfn.XLOOKUP(B1571&amp;"_"&amp;Saisie!F1572,'Réponses'!D:D,'Réponses'!C:C,"")</f>
        <v/>
      </c>
      <c r="E1571" s="26" t="str">
        <f>IF(D1571="","",_xlfn.XLOOKUP(D1571,'Réponses'!C:C,'Réponses'!F:F,"ERREUR PROCHAINE QUESTION"))</f>
        <v/>
      </c>
      <c r="F1571" s="26" t="str">
        <f>IF(E1571="","",_xlfn.XLOOKUP(E1571,Questions!$A:$A,Questions!$C:$C,"ERREUR TYPE"))</f>
        <v/>
      </c>
      <c r="G1571" s="26" t="str">
        <f>_xlfn.XLOOKUP(E1571&amp;"_"&amp;Saisie!H1572,'Réponses'!D:D,'Réponses'!C:C,"")</f>
        <v/>
      </c>
      <c r="H1571" s="26" t="str">
        <f>IF(G1571="","",_xlfn.XLOOKUP(G1571,'Réponses'!C:C,'Réponses'!F:F,"ERREUR PROCHAINE QUESTION"))</f>
        <v/>
      </c>
      <c r="I1571" s="26" t="str">
        <f>IF(H1571="","",_xlfn.XLOOKUP(H1571,Questions!$A:$A,Questions!$C:$C,"ERREUR TYPE"))</f>
        <v/>
      </c>
      <c r="J1571" s="26" t="str">
        <f>_xlfn.XLOOKUP(H1571&amp;"_"&amp;Saisie!J1572,'Réponses'!D:D,'Réponses'!C:C,"")</f>
        <v/>
      </c>
      <c r="K1571" s="26" t="str">
        <f>IF(J1571="","",_xlfn.XLOOKUP(J1571,'Réponses'!C:C,'Réponses'!F:F,"ERREUR PROCHAINE QUESTION"))</f>
        <v/>
      </c>
      <c r="L1571" s="26" t="str">
        <f>IF(K1571="","",_xlfn.XLOOKUP(K1571,Questions!$A:$A,Questions!$C:$C,"ERREUR TYPE"))</f>
        <v/>
      </c>
      <c r="M1571" s="26" t="str">
        <f>_xlfn.XLOOKUP(K1571&amp;"_"&amp;Saisie!L1572,'Réponses'!D:D,'Réponses'!C:C,"")</f>
        <v/>
      </c>
      <c r="N1571" s="26" t="str">
        <f>IF(M1571="","",_xlfn.XLOOKUP(M1571,'Réponses'!C:C,'Réponses'!F:F,"ERREUR PROCHAINE QUESTION"))</f>
        <v/>
      </c>
      <c r="O1571" s="26" t="str">
        <f>IF(N1571="","",_xlfn.XLOOKUP(N1571,Questions!$A:$A,Questions!$C:$C,"ERREUR TYPE"))</f>
        <v/>
      </c>
      <c r="P1571" s="26" t="str">
        <f>_xlfn.XLOOKUP(N1571&amp;"_"&amp;Saisie!N1572,'Réponses'!D:D,'Réponses'!C:C,"")</f>
        <v/>
      </c>
      <c r="Q1571" s="26" t="str">
        <f t="shared" si="25"/>
        <v/>
      </c>
    </row>
    <row r="1572" spans="1:17" x14ac:dyDescent="0.25">
      <c r="A1572" s="26" t="str">
        <f>IF(ISBLANK(Saisie!C1573),"",_xlfn.XLOOKUP(Saisie!C1573,Barème!A:A,Barème!F:F,"ERREUR CODE PRODUIT"))</f>
        <v/>
      </c>
      <c r="B1572" s="26" t="str">
        <f>IF(OR(A1572="08",MID(Saisie!C1573,4,4)="0804",MID(Saisie!C1573,4,4)="0907",A1572=""),"",_xlfn.XLOOKUP(A1572,Matériau!A:A,Matériau!C:C,"ERREUR MATERIAU"))</f>
        <v/>
      </c>
      <c r="C1572" s="26" t="str">
        <f>IF(B1572="","",_xlfn.XLOOKUP(B1572,Questions!A:A,Questions!C:C,""))</f>
        <v/>
      </c>
      <c r="D1572" s="26" t="str">
        <f>_xlfn.XLOOKUP(B1572&amp;"_"&amp;Saisie!F1573,'Réponses'!D:D,'Réponses'!C:C,"")</f>
        <v/>
      </c>
      <c r="E1572" s="26" t="str">
        <f>IF(D1572="","",_xlfn.XLOOKUP(D1572,'Réponses'!C:C,'Réponses'!F:F,"ERREUR PROCHAINE QUESTION"))</f>
        <v/>
      </c>
      <c r="F1572" s="26" t="str">
        <f>IF(E1572="","",_xlfn.XLOOKUP(E1572,Questions!$A:$A,Questions!$C:$C,"ERREUR TYPE"))</f>
        <v/>
      </c>
      <c r="G1572" s="26" t="str">
        <f>_xlfn.XLOOKUP(E1572&amp;"_"&amp;Saisie!H1573,'Réponses'!D:D,'Réponses'!C:C,"")</f>
        <v/>
      </c>
      <c r="H1572" s="26" t="str">
        <f>IF(G1572="","",_xlfn.XLOOKUP(G1572,'Réponses'!C:C,'Réponses'!F:F,"ERREUR PROCHAINE QUESTION"))</f>
        <v/>
      </c>
      <c r="I1572" s="26" t="str">
        <f>IF(H1572="","",_xlfn.XLOOKUP(H1572,Questions!$A:$A,Questions!$C:$C,"ERREUR TYPE"))</f>
        <v/>
      </c>
      <c r="J1572" s="26" t="str">
        <f>_xlfn.XLOOKUP(H1572&amp;"_"&amp;Saisie!J1573,'Réponses'!D:D,'Réponses'!C:C,"")</f>
        <v/>
      </c>
      <c r="K1572" s="26" t="str">
        <f>IF(J1572="","",_xlfn.XLOOKUP(J1572,'Réponses'!C:C,'Réponses'!F:F,"ERREUR PROCHAINE QUESTION"))</f>
        <v/>
      </c>
      <c r="L1572" s="26" t="str">
        <f>IF(K1572="","",_xlfn.XLOOKUP(K1572,Questions!$A:$A,Questions!$C:$C,"ERREUR TYPE"))</f>
        <v/>
      </c>
      <c r="M1572" s="26" t="str">
        <f>_xlfn.XLOOKUP(K1572&amp;"_"&amp;Saisie!L1573,'Réponses'!D:D,'Réponses'!C:C,"")</f>
        <v/>
      </c>
      <c r="N1572" s="26" t="str">
        <f>IF(M1572="","",_xlfn.XLOOKUP(M1572,'Réponses'!C:C,'Réponses'!F:F,"ERREUR PROCHAINE QUESTION"))</f>
        <v/>
      </c>
      <c r="O1572" s="26" t="str">
        <f>IF(N1572="","",_xlfn.XLOOKUP(N1572,Questions!$A:$A,Questions!$C:$C,"ERREUR TYPE"))</f>
        <v/>
      </c>
      <c r="P1572" s="26" t="str">
        <f>_xlfn.XLOOKUP(N1572&amp;"_"&amp;Saisie!N1573,'Réponses'!D:D,'Réponses'!C:C,"")</f>
        <v/>
      </c>
      <c r="Q1572" s="26" t="str">
        <f t="shared" si="25"/>
        <v/>
      </c>
    </row>
    <row r="1573" spans="1:17" x14ac:dyDescent="0.25">
      <c r="A1573" s="26" t="str">
        <f>IF(ISBLANK(Saisie!C1574),"",_xlfn.XLOOKUP(Saisie!C1574,Barème!A:A,Barème!F:F,"ERREUR CODE PRODUIT"))</f>
        <v/>
      </c>
      <c r="B1573" s="26" t="str">
        <f>IF(OR(A1573="08",MID(Saisie!C1574,4,4)="0804",MID(Saisie!C1574,4,4)="0907",A1573=""),"",_xlfn.XLOOKUP(A1573,Matériau!A:A,Matériau!C:C,"ERREUR MATERIAU"))</f>
        <v/>
      </c>
      <c r="C1573" s="26" t="str">
        <f>IF(B1573="","",_xlfn.XLOOKUP(B1573,Questions!A:A,Questions!C:C,""))</f>
        <v/>
      </c>
      <c r="D1573" s="26" t="str">
        <f>_xlfn.XLOOKUP(B1573&amp;"_"&amp;Saisie!F1574,'Réponses'!D:D,'Réponses'!C:C,"")</f>
        <v/>
      </c>
      <c r="E1573" s="26" t="str">
        <f>IF(D1573="","",_xlfn.XLOOKUP(D1573,'Réponses'!C:C,'Réponses'!F:F,"ERREUR PROCHAINE QUESTION"))</f>
        <v/>
      </c>
      <c r="F1573" s="26" t="str">
        <f>IF(E1573="","",_xlfn.XLOOKUP(E1573,Questions!$A:$A,Questions!$C:$C,"ERREUR TYPE"))</f>
        <v/>
      </c>
      <c r="G1573" s="26" t="str">
        <f>_xlfn.XLOOKUP(E1573&amp;"_"&amp;Saisie!H1574,'Réponses'!D:D,'Réponses'!C:C,"")</f>
        <v/>
      </c>
      <c r="H1573" s="26" t="str">
        <f>IF(G1573="","",_xlfn.XLOOKUP(G1573,'Réponses'!C:C,'Réponses'!F:F,"ERREUR PROCHAINE QUESTION"))</f>
        <v/>
      </c>
      <c r="I1573" s="26" t="str">
        <f>IF(H1573="","",_xlfn.XLOOKUP(H1573,Questions!$A:$A,Questions!$C:$C,"ERREUR TYPE"))</f>
        <v/>
      </c>
      <c r="J1573" s="26" t="str">
        <f>_xlfn.XLOOKUP(H1573&amp;"_"&amp;Saisie!J1574,'Réponses'!D:D,'Réponses'!C:C,"")</f>
        <v/>
      </c>
      <c r="K1573" s="26" t="str">
        <f>IF(J1573="","",_xlfn.XLOOKUP(J1573,'Réponses'!C:C,'Réponses'!F:F,"ERREUR PROCHAINE QUESTION"))</f>
        <v/>
      </c>
      <c r="L1573" s="26" t="str">
        <f>IF(K1573="","",_xlfn.XLOOKUP(K1573,Questions!$A:$A,Questions!$C:$C,"ERREUR TYPE"))</f>
        <v/>
      </c>
      <c r="M1573" s="26" t="str">
        <f>_xlfn.XLOOKUP(K1573&amp;"_"&amp;Saisie!L1574,'Réponses'!D:D,'Réponses'!C:C,"")</f>
        <v/>
      </c>
      <c r="N1573" s="26" t="str">
        <f>IF(M1573="","",_xlfn.XLOOKUP(M1573,'Réponses'!C:C,'Réponses'!F:F,"ERREUR PROCHAINE QUESTION"))</f>
        <v/>
      </c>
      <c r="O1573" s="26" t="str">
        <f>IF(N1573="","",_xlfn.XLOOKUP(N1573,Questions!$A:$A,Questions!$C:$C,"ERREUR TYPE"))</f>
        <v/>
      </c>
      <c r="P1573" s="26" t="str">
        <f>_xlfn.XLOOKUP(N1573&amp;"_"&amp;Saisie!N1574,'Réponses'!D:D,'Réponses'!C:C,"")</f>
        <v/>
      </c>
      <c r="Q1573" s="26" t="str">
        <f t="shared" si="25"/>
        <v/>
      </c>
    </row>
    <row r="1574" spans="1:17" x14ac:dyDescent="0.25">
      <c r="A1574" s="26" t="str">
        <f>IF(ISBLANK(Saisie!C1575),"",_xlfn.XLOOKUP(Saisie!C1575,Barème!A:A,Barème!F:F,"ERREUR CODE PRODUIT"))</f>
        <v/>
      </c>
      <c r="B1574" s="26" t="str">
        <f>IF(OR(A1574="08",MID(Saisie!C1575,4,4)="0804",MID(Saisie!C1575,4,4)="0907",A1574=""),"",_xlfn.XLOOKUP(A1574,Matériau!A:A,Matériau!C:C,"ERREUR MATERIAU"))</f>
        <v/>
      </c>
      <c r="C1574" s="26" t="str">
        <f>IF(B1574="","",_xlfn.XLOOKUP(B1574,Questions!A:A,Questions!C:C,""))</f>
        <v/>
      </c>
      <c r="D1574" s="26" t="str">
        <f>_xlfn.XLOOKUP(B1574&amp;"_"&amp;Saisie!F1575,'Réponses'!D:D,'Réponses'!C:C,"")</f>
        <v/>
      </c>
      <c r="E1574" s="26" t="str">
        <f>IF(D1574="","",_xlfn.XLOOKUP(D1574,'Réponses'!C:C,'Réponses'!F:F,"ERREUR PROCHAINE QUESTION"))</f>
        <v/>
      </c>
      <c r="F1574" s="26" t="str">
        <f>IF(E1574="","",_xlfn.XLOOKUP(E1574,Questions!$A:$A,Questions!$C:$C,"ERREUR TYPE"))</f>
        <v/>
      </c>
      <c r="G1574" s="26" t="str">
        <f>_xlfn.XLOOKUP(E1574&amp;"_"&amp;Saisie!H1575,'Réponses'!D:D,'Réponses'!C:C,"")</f>
        <v/>
      </c>
      <c r="H1574" s="26" t="str">
        <f>IF(G1574="","",_xlfn.XLOOKUP(G1574,'Réponses'!C:C,'Réponses'!F:F,"ERREUR PROCHAINE QUESTION"))</f>
        <v/>
      </c>
      <c r="I1574" s="26" t="str">
        <f>IF(H1574="","",_xlfn.XLOOKUP(H1574,Questions!$A:$A,Questions!$C:$C,"ERREUR TYPE"))</f>
        <v/>
      </c>
      <c r="J1574" s="26" t="str">
        <f>_xlfn.XLOOKUP(H1574&amp;"_"&amp;Saisie!J1575,'Réponses'!D:D,'Réponses'!C:C,"")</f>
        <v/>
      </c>
      <c r="K1574" s="26" t="str">
        <f>IF(J1574="","",_xlfn.XLOOKUP(J1574,'Réponses'!C:C,'Réponses'!F:F,"ERREUR PROCHAINE QUESTION"))</f>
        <v/>
      </c>
      <c r="L1574" s="26" t="str">
        <f>IF(K1574="","",_xlfn.XLOOKUP(K1574,Questions!$A:$A,Questions!$C:$C,"ERREUR TYPE"))</f>
        <v/>
      </c>
      <c r="M1574" s="26" t="str">
        <f>_xlfn.XLOOKUP(K1574&amp;"_"&amp;Saisie!L1575,'Réponses'!D:D,'Réponses'!C:C,"")</f>
        <v/>
      </c>
      <c r="N1574" s="26" t="str">
        <f>IF(M1574="","",_xlfn.XLOOKUP(M1574,'Réponses'!C:C,'Réponses'!F:F,"ERREUR PROCHAINE QUESTION"))</f>
        <v/>
      </c>
      <c r="O1574" s="26" t="str">
        <f>IF(N1574="","",_xlfn.XLOOKUP(N1574,Questions!$A:$A,Questions!$C:$C,"ERREUR TYPE"))</f>
        <v/>
      </c>
      <c r="P1574" s="26" t="str">
        <f>_xlfn.XLOOKUP(N1574&amp;"_"&amp;Saisie!N1575,'Réponses'!D:D,'Réponses'!C:C,"")</f>
        <v/>
      </c>
      <c r="Q1574" s="26" t="str">
        <f t="shared" si="25"/>
        <v/>
      </c>
    </row>
    <row r="1575" spans="1:17" x14ac:dyDescent="0.25">
      <c r="A1575" s="26" t="str">
        <f>IF(ISBLANK(Saisie!C1576),"",_xlfn.XLOOKUP(Saisie!C1576,Barème!A:A,Barème!F:F,"ERREUR CODE PRODUIT"))</f>
        <v/>
      </c>
      <c r="B1575" s="26" t="str">
        <f>IF(OR(A1575="08",MID(Saisie!C1576,4,4)="0804",MID(Saisie!C1576,4,4)="0907",A1575=""),"",_xlfn.XLOOKUP(A1575,Matériau!A:A,Matériau!C:C,"ERREUR MATERIAU"))</f>
        <v/>
      </c>
      <c r="C1575" s="26" t="str">
        <f>IF(B1575="","",_xlfn.XLOOKUP(B1575,Questions!A:A,Questions!C:C,""))</f>
        <v/>
      </c>
      <c r="D1575" s="26" t="str">
        <f>_xlfn.XLOOKUP(B1575&amp;"_"&amp;Saisie!F1576,'Réponses'!D:D,'Réponses'!C:C,"")</f>
        <v/>
      </c>
      <c r="E1575" s="26" t="str">
        <f>IF(D1575="","",_xlfn.XLOOKUP(D1575,'Réponses'!C:C,'Réponses'!F:F,"ERREUR PROCHAINE QUESTION"))</f>
        <v/>
      </c>
      <c r="F1575" s="26" t="str">
        <f>IF(E1575="","",_xlfn.XLOOKUP(E1575,Questions!$A:$A,Questions!$C:$C,"ERREUR TYPE"))</f>
        <v/>
      </c>
      <c r="G1575" s="26" t="str">
        <f>_xlfn.XLOOKUP(E1575&amp;"_"&amp;Saisie!H1576,'Réponses'!D:D,'Réponses'!C:C,"")</f>
        <v/>
      </c>
      <c r="H1575" s="26" t="str">
        <f>IF(G1575="","",_xlfn.XLOOKUP(G1575,'Réponses'!C:C,'Réponses'!F:F,"ERREUR PROCHAINE QUESTION"))</f>
        <v/>
      </c>
      <c r="I1575" s="26" t="str">
        <f>IF(H1575="","",_xlfn.XLOOKUP(H1575,Questions!$A:$A,Questions!$C:$C,"ERREUR TYPE"))</f>
        <v/>
      </c>
      <c r="J1575" s="26" t="str">
        <f>_xlfn.XLOOKUP(H1575&amp;"_"&amp;Saisie!J1576,'Réponses'!D:D,'Réponses'!C:C,"")</f>
        <v/>
      </c>
      <c r="K1575" s="26" t="str">
        <f>IF(J1575="","",_xlfn.XLOOKUP(J1575,'Réponses'!C:C,'Réponses'!F:F,"ERREUR PROCHAINE QUESTION"))</f>
        <v/>
      </c>
      <c r="L1575" s="26" t="str">
        <f>IF(K1575="","",_xlfn.XLOOKUP(K1575,Questions!$A:$A,Questions!$C:$C,"ERREUR TYPE"))</f>
        <v/>
      </c>
      <c r="M1575" s="26" t="str">
        <f>_xlfn.XLOOKUP(K1575&amp;"_"&amp;Saisie!L1576,'Réponses'!D:D,'Réponses'!C:C,"")</f>
        <v/>
      </c>
      <c r="N1575" s="26" t="str">
        <f>IF(M1575="","",_xlfn.XLOOKUP(M1575,'Réponses'!C:C,'Réponses'!F:F,"ERREUR PROCHAINE QUESTION"))</f>
        <v/>
      </c>
      <c r="O1575" s="26" t="str">
        <f>IF(N1575="","",_xlfn.XLOOKUP(N1575,Questions!$A:$A,Questions!$C:$C,"ERREUR TYPE"))</f>
        <v/>
      </c>
      <c r="P1575" s="26" t="str">
        <f>_xlfn.XLOOKUP(N1575&amp;"_"&amp;Saisie!N1576,'Réponses'!D:D,'Réponses'!C:C,"")</f>
        <v/>
      </c>
      <c r="Q1575" s="26" t="str">
        <f t="shared" si="25"/>
        <v/>
      </c>
    </row>
    <row r="1576" spans="1:17" x14ac:dyDescent="0.25">
      <c r="A1576" s="26" t="str">
        <f>IF(ISBLANK(Saisie!C1577),"",_xlfn.XLOOKUP(Saisie!C1577,Barème!A:A,Barème!F:F,"ERREUR CODE PRODUIT"))</f>
        <v/>
      </c>
      <c r="B1576" s="26" t="str">
        <f>IF(OR(A1576="08",MID(Saisie!C1577,4,4)="0804",MID(Saisie!C1577,4,4)="0907",A1576=""),"",_xlfn.XLOOKUP(A1576,Matériau!A:A,Matériau!C:C,"ERREUR MATERIAU"))</f>
        <v/>
      </c>
      <c r="C1576" s="26" t="str">
        <f>IF(B1576="","",_xlfn.XLOOKUP(B1576,Questions!A:A,Questions!C:C,""))</f>
        <v/>
      </c>
      <c r="D1576" s="26" t="str">
        <f>_xlfn.XLOOKUP(B1576&amp;"_"&amp;Saisie!F1577,'Réponses'!D:D,'Réponses'!C:C,"")</f>
        <v/>
      </c>
      <c r="E1576" s="26" t="str">
        <f>IF(D1576="","",_xlfn.XLOOKUP(D1576,'Réponses'!C:C,'Réponses'!F:F,"ERREUR PROCHAINE QUESTION"))</f>
        <v/>
      </c>
      <c r="F1576" s="26" t="str">
        <f>IF(E1576="","",_xlfn.XLOOKUP(E1576,Questions!$A:$A,Questions!$C:$C,"ERREUR TYPE"))</f>
        <v/>
      </c>
      <c r="G1576" s="26" t="str">
        <f>_xlfn.XLOOKUP(E1576&amp;"_"&amp;Saisie!H1577,'Réponses'!D:D,'Réponses'!C:C,"")</f>
        <v/>
      </c>
      <c r="H1576" s="26" t="str">
        <f>IF(G1576="","",_xlfn.XLOOKUP(G1576,'Réponses'!C:C,'Réponses'!F:F,"ERREUR PROCHAINE QUESTION"))</f>
        <v/>
      </c>
      <c r="I1576" s="26" t="str">
        <f>IF(H1576="","",_xlfn.XLOOKUP(H1576,Questions!$A:$A,Questions!$C:$C,"ERREUR TYPE"))</f>
        <v/>
      </c>
      <c r="J1576" s="26" t="str">
        <f>_xlfn.XLOOKUP(H1576&amp;"_"&amp;Saisie!J1577,'Réponses'!D:D,'Réponses'!C:C,"")</f>
        <v/>
      </c>
      <c r="K1576" s="26" t="str">
        <f>IF(J1576="","",_xlfn.XLOOKUP(J1576,'Réponses'!C:C,'Réponses'!F:F,"ERREUR PROCHAINE QUESTION"))</f>
        <v/>
      </c>
      <c r="L1576" s="26" t="str">
        <f>IF(K1576="","",_xlfn.XLOOKUP(K1576,Questions!$A:$A,Questions!$C:$C,"ERREUR TYPE"))</f>
        <v/>
      </c>
      <c r="M1576" s="26" t="str">
        <f>_xlfn.XLOOKUP(K1576&amp;"_"&amp;Saisie!L1577,'Réponses'!D:D,'Réponses'!C:C,"")</f>
        <v/>
      </c>
      <c r="N1576" s="26" t="str">
        <f>IF(M1576="","",_xlfn.XLOOKUP(M1576,'Réponses'!C:C,'Réponses'!F:F,"ERREUR PROCHAINE QUESTION"))</f>
        <v/>
      </c>
      <c r="O1576" s="26" t="str">
        <f>IF(N1576="","",_xlfn.XLOOKUP(N1576,Questions!$A:$A,Questions!$C:$C,"ERREUR TYPE"))</f>
        <v/>
      </c>
      <c r="P1576" s="26" t="str">
        <f>_xlfn.XLOOKUP(N1576&amp;"_"&amp;Saisie!N1577,'Réponses'!D:D,'Réponses'!C:C,"")</f>
        <v/>
      </c>
      <c r="Q1576" s="26" t="str">
        <f t="shared" si="25"/>
        <v/>
      </c>
    </row>
    <row r="1577" spans="1:17" x14ac:dyDescent="0.25">
      <c r="A1577" s="26" t="str">
        <f>IF(ISBLANK(Saisie!C1578),"",_xlfn.XLOOKUP(Saisie!C1578,Barème!A:A,Barème!F:F,"ERREUR CODE PRODUIT"))</f>
        <v/>
      </c>
      <c r="B1577" s="26" t="str">
        <f>IF(OR(A1577="08",MID(Saisie!C1578,4,4)="0804",MID(Saisie!C1578,4,4)="0907",A1577=""),"",_xlfn.XLOOKUP(A1577,Matériau!A:A,Matériau!C:C,"ERREUR MATERIAU"))</f>
        <v/>
      </c>
      <c r="C1577" s="26" t="str">
        <f>IF(B1577="","",_xlfn.XLOOKUP(B1577,Questions!A:A,Questions!C:C,""))</f>
        <v/>
      </c>
      <c r="D1577" s="26" t="str">
        <f>_xlfn.XLOOKUP(B1577&amp;"_"&amp;Saisie!F1578,'Réponses'!D:D,'Réponses'!C:C,"")</f>
        <v/>
      </c>
      <c r="E1577" s="26" t="str">
        <f>IF(D1577="","",_xlfn.XLOOKUP(D1577,'Réponses'!C:C,'Réponses'!F:F,"ERREUR PROCHAINE QUESTION"))</f>
        <v/>
      </c>
      <c r="F1577" s="26" t="str">
        <f>IF(E1577="","",_xlfn.XLOOKUP(E1577,Questions!$A:$A,Questions!$C:$C,"ERREUR TYPE"))</f>
        <v/>
      </c>
      <c r="G1577" s="26" t="str">
        <f>_xlfn.XLOOKUP(E1577&amp;"_"&amp;Saisie!H1578,'Réponses'!D:D,'Réponses'!C:C,"")</f>
        <v/>
      </c>
      <c r="H1577" s="26" t="str">
        <f>IF(G1577="","",_xlfn.XLOOKUP(G1577,'Réponses'!C:C,'Réponses'!F:F,"ERREUR PROCHAINE QUESTION"))</f>
        <v/>
      </c>
      <c r="I1577" s="26" t="str">
        <f>IF(H1577="","",_xlfn.XLOOKUP(H1577,Questions!$A:$A,Questions!$C:$C,"ERREUR TYPE"))</f>
        <v/>
      </c>
      <c r="J1577" s="26" t="str">
        <f>_xlfn.XLOOKUP(H1577&amp;"_"&amp;Saisie!J1578,'Réponses'!D:D,'Réponses'!C:C,"")</f>
        <v/>
      </c>
      <c r="K1577" s="26" t="str">
        <f>IF(J1577="","",_xlfn.XLOOKUP(J1577,'Réponses'!C:C,'Réponses'!F:F,"ERREUR PROCHAINE QUESTION"))</f>
        <v/>
      </c>
      <c r="L1577" s="26" t="str">
        <f>IF(K1577="","",_xlfn.XLOOKUP(K1577,Questions!$A:$A,Questions!$C:$C,"ERREUR TYPE"))</f>
        <v/>
      </c>
      <c r="M1577" s="26" t="str">
        <f>_xlfn.XLOOKUP(K1577&amp;"_"&amp;Saisie!L1578,'Réponses'!D:D,'Réponses'!C:C,"")</f>
        <v/>
      </c>
      <c r="N1577" s="26" t="str">
        <f>IF(M1577="","",_xlfn.XLOOKUP(M1577,'Réponses'!C:C,'Réponses'!F:F,"ERREUR PROCHAINE QUESTION"))</f>
        <v/>
      </c>
      <c r="O1577" s="26" t="str">
        <f>IF(N1577="","",_xlfn.XLOOKUP(N1577,Questions!$A:$A,Questions!$C:$C,"ERREUR TYPE"))</f>
        <v/>
      </c>
      <c r="P1577" s="26" t="str">
        <f>_xlfn.XLOOKUP(N1577&amp;"_"&amp;Saisie!N1578,'Réponses'!D:D,'Réponses'!C:C,"")</f>
        <v/>
      </c>
      <c r="Q1577" s="26" t="str">
        <f t="shared" si="25"/>
        <v/>
      </c>
    </row>
    <row r="1578" spans="1:17" x14ac:dyDescent="0.25">
      <c r="A1578" s="26" t="str">
        <f>IF(ISBLANK(Saisie!C1579),"",_xlfn.XLOOKUP(Saisie!C1579,Barème!A:A,Barème!F:F,"ERREUR CODE PRODUIT"))</f>
        <v/>
      </c>
      <c r="B1578" s="26" t="str">
        <f>IF(OR(A1578="08",MID(Saisie!C1579,4,4)="0804",MID(Saisie!C1579,4,4)="0907",A1578=""),"",_xlfn.XLOOKUP(A1578,Matériau!A:A,Matériau!C:C,"ERREUR MATERIAU"))</f>
        <v/>
      </c>
      <c r="C1578" s="26" t="str">
        <f>IF(B1578="","",_xlfn.XLOOKUP(B1578,Questions!A:A,Questions!C:C,""))</f>
        <v/>
      </c>
      <c r="D1578" s="26" t="str">
        <f>_xlfn.XLOOKUP(B1578&amp;"_"&amp;Saisie!F1579,'Réponses'!D:D,'Réponses'!C:C,"")</f>
        <v/>
      </c>
      <c r="E1578" s="26" t="str">
        <f>IF(D1578="","",_xlfn.XLOOKUP(D1578,'Réponses'!C:C,'Réponses'!F:F,"ERREUR PROCHAINE QUESTION"))</f>
        <v/>
      </c>
      <c r="F1578" s="26" t="str">
        <f>IF(E1578="","",_xlfn.XLOOKUP(E1578,Questions!$A:$A,Questions!$C:$C,"ERREUR TYPE"))</f>
        <v/>
      </c>
      <c r="G1578" s="26" t="str">
        <f>_xlfn.XLOOKUP(E1578&amp;"_"&amp;Saisie!H1579,'Réponses'!D:D,'Réponses'!C:C,"")</f>
        <v/>
      </c>
      <c r="H1578" s="26" t="str">
        <f>IF(G1578="","",_xlfn.XLOOKUP(G1578,'Réponses'!C:C,'Réponses'!F:F,"ERREUR PROCHAINE QUESTION"))</f>
        <v/>
      </c>
      <c r="I1578" s="26" t="str">
        <f>IF(H1578="","",_xlfn.XLOOKUP(H1578,Questions!$A:$A,Questions!$C:$C,"ERREUR TYPE"))</f>
        <v/>
      </c>
      <c r="J1578" s="26" t="str">
        <f>_xlfn.XLOOKUP(H1578&amp;"_"&amp;Saisie!J1579,'Réponses'!D:D,'Réponses'!C:C,"")</f>
        <v/>
      </c>
      <c r="K1578" s="26" t="str">
        <f>IF(J1578="","",_xlfn.XLOOKUP(J1578,'Réponses'!C:C,'Réponses'!F:F,"ERREUR PROCHAINE QUESTION"))</f>
        <v/>
      </c>
      <c r="L1578" s="26" t="str">
        <f>IF(K1578="","",_xlfn.XLOOKUP(K1578,Questions!$A:$A,Questions!$C:$C,"ERREUR TYPE"))</f>
        <v/>
      </c>
      <c r="M1578" s="26" t="str">
        <f>_xlfn.XLOOKUP(K1578&amp;"_"&amp;Saisie!L1579,'Réponses'!D:D,'Réponses'!C:C,"")</f>
        <v/>
      </c>
      <c r="N1578" s="26" t="str">
        <f>IF(M1578="","",_xlfn.XLOOKUP(M1578,'Réponses'!C:C,'Réponses'!F:F,"ERREUR PROCHAINE QUESTION"))</f>
        <v/>
      </c>
      <c r="O1578" s="26" t="str">
        <f>IF(N1578="","",_xlfn.XLOOKUP(N1578,Questions!$A:$A,Questions!$C:$C,"ERREUR TYPE"))</f>
        <v/>
      </c>
      <c r="P1578" s="26" t="str">
        <f>_xlfn.XLOOKUP(N1578&amp;"_"&amp;Saisie!N1579,'Réponses'!D:D,'Réponses'!C:C,"")</f>
        <v/>
      </c>
      <c r="Q1578" s="26" t="str">
        <f t="shared" si="25"/>
        <v/>
      </c>
    </row>
    <row r="1579" spans="1:17" x14ac:dyDescent="0.25">
      <c r="A1579" s="26" t="str">
        <f>IF(ISBLANK(Saisie!C1580),"",_xlfn.XLOOKUP(Saisie!C1580,Barème!A:A,Barème!F:F,"ERREUR CODE PRODUIT"))</f>
        <v/>
      </c>
      <c r="B1579" s="26" t="str">
        <f>IF(OR(A1579="08",MID(Saisie!C1580,4,4)="0804",MID(Saisie!C1580,4,4)="0907",A1579=""),"",_xlfn.XLOOKUP(A1579,Matériau!A:A,Matériau!C:C,"ERREUR MATERIAU"))</f>
        <v/>
      </c>
      <c r="C1579" s="26" t="str">
        <f>IF(B1579="","",_xlfn.XLOOKUP(B1579,Questions!A:A,Questions!C:C,""))</f>
        <v/>
      </c>
      <c r="D1579" s="26" t="str">
        <f>_xlfn.XLOOKUP(B1579&amp;"_"&amp;Saisie!F1580,'Réponses'!D:D,'Réponses'!C:C,"")</f>
        <v/>
      </c>
      <c r="E1579" s="26" t="str">
        <f>IF(D1579="","",_xlfn.XLOOKUP(D1579,'Réponses'!C:C,'Réponses'!F:F,"ERREUR PROCHAINE QUESTION"))</f>
        <v/>
      </c>
      <c r="F1579" s="26" t="str">
        <f>IF(E1579="","",_xlfn.XLOOKUP(E1579,Questions!$A:$A,Questions!$C:$C,"ERREUR TYPE"))</f>
        <v/>
      </c>
      <c r="G1579" s="26" t="str">
        <f>_xlfn.XLOOKUP(E1579&amp;"_"&amp;Saisie!H1580,'Réponses'!D:D,'Réponses'!C:C,"")</f>
        <v/>
      </c>
      <c r="H1579" s="26" t="str">
        <f>IF(G1579="","",_xlfn.XLOOKUP(G1579,'Réponses'!C:C,'Réponses'!F:F,"ERREUR PROCHAINE QUESTION"))</f>
        <v/>
      </c>
      <c r="I1579" s="26" t="str">
        <f>IF(H1579="","",_xlfn.XLOOKUP(H1579,Questions!$A:$A,Questions!$C:$C,"ERREUR TYPE"))</f>
        <v/>
      </c>
      <c r="J1579" s="26" t="str">
        <f>_xlfn.XLOOKUP(H1579&amp;"_"&amp;Saisie!J1580,'Réponses'!D:D,'Réponses'!C:C,"")</f>
        <v/>
      </c>
      <c r="K1579" s="26" t="str">
        <f>IF(J1579="","",_xlfn.XLOOKUP(J1579,'Réponses'!C:C,'Réponses'!F:F,"ERREUR PROCHAINE QUESTION"))</f>
        <v/>
      </c>
      <c r="L1579" s="26" t="str">
        <f>IF(K1579="","",_xlfn.XLOOKUP(K1579,Questions!$A:$A,Questions!$C:$C,"ERREUR TYPE"))</f>
        <v/>
      </c>
      <c r="M1579" s="26" t="str">
        <f>_xlfn.XLOOKUP(K1579&amp;"_"&amp;Saisie!L1580,'Réponses'!D:D,'Réponses'!C:C,"")</f>
        <v/>
      </c>
      <c r="N1579" s="26" t="str">
        <f>IF(M1579="","",_xlfn.XLOOKUP(M1579,'Réponses'!C:C,'Réponses'!F:F,"ERREUR PROCHAINE QUESTION"))</f>
        <v/>
      </c>
      <c r="O1579" s="26" t="str">
        <f>IF(N1579="","",_xlfn.XLOOKUP(N1579,Questions!$A:$A,Questions!$C:$C,"ERREUR TYPE"))</f>
        <v/>
      </c>
      <c r="P1579" s="26" t="str">
        <f>_xlfn.XLOOKUP(N1579&amp;"_"&amp;Saisie!N1580,'Réponses'!D:D,'Réponses'!C:C,"")</f>
        <v/>
      </c>
      <c r="Q1579" s="26" t="str">
        <f t="shared" si="25"/>
        <v/>
      </c>
    </row>
    <row r="1580" spans="1:17" x14ac:dyDescent="0.25">
      <c r="A1580" s="26" t="str">
        <f>IF(ISBLANK(Saisie!C1581),"",_xlfn.XLOOKUP(Saisie!C1581,Barème!A:A,Barème!F:F,"ERREUR CODE PRODUIT"))</f>
        <v/>
      </c>
      <c r="B1580" s="26" t="str">
        <f>IF(OR(A1580="08",MID(Saisie!C1581,4,4)="0804",MID(Saisie!C1581,4,4)="0907",A1580=""),"",_xlfn.XLOOKUP(A1580,Matériau!A:A,Matériau!C:C,"ERREUR MATERIAU"))</f>
        <v/>
      </c>
      <c r="C1580" s="26" t="str">
        <f>IF(B1580="","",_xlfn.XLOOKUP(B1580,Questions!A:A,Questions!C:C,""))</f>
        <v/>
      </c>
      <c r="D1580" s="26" t="str">
        <f>_xlfn.XLOOKUP(B1580&amp;"_"&amp;Saisie!F1581,'Réponses'!D:D,'Réponses'!C:C,"")</f>
        <v/>
      </c>
      <c r="E1580" s="26" t="str">
        <f>IF(D1580="","",_xlfn.XLOOKUP(D1580,'Réponses'!C:C,'Réponses'!F:F,"ERREUR PROCHAINE QUESTION"))</f>
        <v/>
      </c>
      <c r="F1580" s="26" t="str">
        <f>IF(E1580="","",_xlfn.XLOOKUP(E1580,Questions!$A:$A,Questions!$C:$C,"ERREUR TYPE"))</f>
        <v/>
      </c>
      <c r="G1580" s="26" t="str">
        <f>_xlfn.XLOOKUP(E1580&amp;"_"&amp;Saisie!H1581,'Réponses'!D:D,'Réponses'!C:C,"")</f>
        <v/>
      </c>
      <c r="H1580" s="26" t="str">
        <f>IF(G1580="","",_xlfn.XLOOKUP(G1580,'Réponses'!C:C,'Réponses'!F:F,"ERREUR PROCHAINE QUESTION"))</f>
        <v/>
      </c>
      <c r="I1580" s="26" t="str">
        <f>IF(H1580="","",_xlfn.XLOOKUP(H1580,Questions!$A:$A,Questions!$C:$C,"ERREUR TYPE"))</f>
        <v/>
      </c>
      <c r="J1580" s="26" t="str">
        <f>_xlfn.XLOOKUP(H1580&amp;"_"&amp;Saisie!J1581,'Réponses'!D:D,'Réponses'!C:C,"")</f>
        <v/>
      </c>
      <c r="K1580" s="26" t="str">
        <f>IF(J1580="","",_xlfn.XLOOKUP(J1580,'Réponses'!C:C,'Réponses'!F:F,"ERREUR PROCHAINE QUESTION"))</f>
        <v/>
      </c>
      <c r="L1580" s="26" t="str">
        <f>IF(K1580="","",_xlfn.XLOOKUP(K1580,Questions!$A:$A,Questions!$C:$C,"ERREUR TYPE"))</f>
        <v/>
      </c>
      <c r="M1580" s="26" t="str">
        <f>_xlfn.XLOOKUP(K1580&amp;"_"&amp;Saisie!L1581,'Réponses'!D:D,'Réponses'!C:C,"")</f>
        <v/>
      </c>
      <c r="N1580" s="26" t="str">
        <f>IF(M1580="","",_xlfn.XLOOKUP(M1580,'Réponses'!C:C,'Réponses'!F:F,"ERREUR PROCHAINE QUESTION"))</f>
        <v/>
      </c>
      <c r="O1580" s="26" t="str">
        <f>IF(N1580="","",_xlfn.XLOOKUP(N1580,Questions!$A:$A,Questions!$C:$C,"ERREUR TYPE"))</f>
        <v/>
      </c>
      <c r="P1580" s="26" t="str">
        <f>_xlfn.XLOOKUP(N1580&amp;"_"&amp;Saisie!N1581,'Réponses'!D:D,'Réponses'!C:C,"")</f>
        <v/>
      </c>
      <c r="Q1580" s="26" t="str">
        <f t="shared" si="25"/>
        <v/>
      </c>
    </row>
    <row r="1581" spans="1:17" x14ac:dyDescent="0.25">
      <c r="A1581" s="26" t="str">
        <f>IF(ISBLANK(Saisie!C1582),"",_xlfn.XLOOKUP(Saisie!C1582,Barème!A:A,Barème!F:F,"ERREUR CODE PRODUIT"))</f>
        <v/>
      </c>
      <c r="B1581" s="26" t="str">
        <f>IF(OR(A1581="08",MID(Saisie!C1582,4,4)="0804",MID(Saisie!C1582,4,4)="0907",A1581=""),"",_xlfn.XLOOKUP(A1581,Matériau!A:A,Matériau!C:C,"ERREUR MATERIAU"))</f>
        <v/>
      </c>
      <c r="C1581" s="26" t="str">
        <f>IF(B1581="","",_xlfn.XLOOKUP(B1581,Questions!A:A,Questions!C:C,""))</f>
        <v/>
      </c>
      <c r="D1581" s="26" t="str">
        <f>_xlfn.XLOOKUP(B1581&amp;"_"&amp;Saisie!F1582,'Réponses'!D:D,'Réponses'!C:C,"")</f>
        <v/>
      </c>
      <c r="E1581" s="26" t="str">
        <f>IF(D1581="","",_xlfn.XLOOKUP(D1581,'Réponses'!C:C,'Réponses'!F:F,"ERREUR PROCHAINE QUESTION"))</f>
        <v/>
      </c>
      <c r="F1581" s="26" t="str">
        <f>IF(E1581="","",_xlfn.XLOOKUP(E1581,Questions!$A:$A,Questions!$C:$C,"ERREUR TYPE"))</f>
        <v/>
      </c>
      <c r="G1581" s="26" t="str">
        <f>_xlfn.XLOOKUP(E1581&amp;"_"&amp;Saisie!H1582,'Réponses'!D:D,'Réponses'!C:C,"")</f>
        <v/>
      </c>
      <c r="H1581" s="26" t="str">
        <f>IF(G1581="","",_xlfn.XLOOKUP(G1581,'Réponses'!C:C,'Réponses'!F:F,"ERREUR PROCHAINE QUESTION"))</f>
        <v/>
      </c>
      <c r="I1581" s="26" t="str">
        <f>IF(H1581="","",_xlfn.XLOOKUP(H1581,Questions!$A:$A,Questions!$C:$C,"ERREUR TYPE"))</f>
        <v/>
      </c>
      <c r="J1581" s="26" t="str">
        <f>_xlfn.XLOOKUP(H1581&amp;"_"&amp;Saisie!J1582,'Réponses'!D:D,'Réponses'!C:C,"")</f>
        <v/>
      </c>
      <c r="K1581" s="26" t="str">
        <f>IF(J1581="","",_xlfn.XLOOKUP(J1581,'Réponses'!C:C,'Réponses'!F:F,"ERREUR PROCHAINE QUESTION"))</f>
        <v/>
      </c>
      <c r="L1581" s="26" t="str">
        <f>IF(K1581="","",_xlfn.XLOOKUP(K1581,Questions!$A:$A,Questions!$C:$C,"ERREUR TYPE"))</f>
        <v/>
      </c>
      <c r="M1581" s="26" t="str">
        <f>_xlfn.XLOOKUP(K1581&amp;"_"&amp;Saisie!L1582,'Réponses'!D:D,'Réponses'!C:C,"")</f>
        <v/>
      </c>
      <c r="N1581" s="26" t="str">
        <f>IF(M1581="","",_xlfn.XLOOKUP(M1581,'Réponses'!C:C,'Réponses'!F:F,"ERREUR PROCHAINE QUESTION"))</f>
        <v/>
      </c>
      <c r="O1581" s="26" t="str">
        <f>IF(N1581="","",_xlfn.XLOOKUP(N1581,Questions!$A:$A,Questions!$C:$C,"ERREUR TYPE"))</f>
        <v/>
      </c>
      <c r="P1581" s="26" t="str">
        <f>_xlfn.XLOOKUP(N1581&amp;"_"&amp;Saisie!N1582,'Réponses'!D:D,'Réponses'!C:C,"")</f>
        <v/>
      </c>
      <c r="Q1581" s="26" t="str">
        <f t="shared" si="25"/>
        <v/>
      </c>
    </row>
    <row r="1582" spans="1:17" x14ac:dyDescent="0.25">
      <c r="A1582" s="26" t="str">
        <f>IF(ISBLANK(Saisie!C1583),"",_xlfn.XLOOKUP(Saisie!C1583,Barème!A:A,Barème!F:F,"ERREUR CODE PRODUIT"))</f>
        <v/>
      </c>
      <c r="B1582" s="26" t="str">
        <f>IF(OR(A1582="08",MID(Saisie!C1583,4,4)="0804",MID(Saisie!C1583,4,4)="0907",A1582=""),"",_xlfn.XLOOKUP(A1582,Matériau!A:A,Matériau!C:C,"ERREUR MATERIAU"))</f>
        <v/>
      </c>
      <c r="C1582" s="26" t="str">
        <f>IF(B1582="","",_xlfn.XLOOKUP(B1582,Questions!A:A,Questions!C:C,""))</f>
        <v/>
      </c>
      <c r="D1582" s="26" t="str">
        <f>_xlfn.XLOOKUP(B1582&amp;"_"&amp;Saisie!F1583,'Réponses'!D:D,'Réponses'!C:C,"")</f>
        <v/>
      </c>
      <c r="E1582" s="26" t="str">
        <f>IF(D1582="","",_xlfn.XLOOKUP(D1582,'Réponses'!C:C,'Réponses'!F:F,"ERREUR PROCHAINE QUESTION"))</f>
        <v/>
      </c>
      <c r="F1582" s="26" t="str">
        <f>IF(E1582="","",_xlfn.XLOOKUP(E1582,Questions!$A:$A,Questions!$C:$C,"ERREUR TYPE"))</f>
        <v/>
      </c>
      <c r="G1582" s="26" t="str">
        <f>_xlfn.XLOOKUP(E1582&amp;"_"&amp;Saisie!H1583,'Réponses'!D:D,'Réponses'!C:C,"")</f>
        <v/>
      </c>
      <c r="H1582" s="26" t="str">
        <f>IF(G1582="","",_xlfn.XLOOKUP(G1582,'Réponses'!C:C,'Réponses'!F:F,"ERREUR PROCHAINE QUESTION"))</f>
        <v/>
      </c>
      <c r="I1582" s="26" t="str">
        <f>IF(H1582="","",_xlfn.XLOOKUP(H1582,Questions!$A:$A,Questions!$C:$C,"ERREUR TYPE"))</f>
        <v/>
      </c>
      <c r="J1582" s="26" t="str">
        <f>_xlfn.XLOOKUP(H1582&amp;"_"&amp;Saisie!J1583,'Réponses'!D:D,'Réponses'!C:C,"")</f>
        <v/>
      </c>
      <c r="K1582" s="26" t="str">
        <f>IF(J1582="","",_xlfn.XLOOKUP(J1582,'Réponses'!C:C,'Réponses'!F:F,"ERREUR PROCHAINE QUESTION"))</f>
        <v/>
      </c>
      <c r="L1582" s="26" t="str">
        <f>IF(K1582="","",_xlfn.XLOOKUP(K1582,Questions!$A:$A,Questions!$C:$C,"ERREUR TYPE"))</f>
        <v/>
      </c>
      <c r="M1582" s="26" t="str">
        <f>_xlfn.XLOOKUP(K1582&amp;"_"&amp;Saisie!L1583,'Réponses'!D:D,'Réponses'!C:C,"")</f>
        <v/>
      </c>
      <c r="N1582" s="26" t="str">
        <f>IF(M1582="","",_xlfn.XLOOKUP(M1582,'Réponses'!C:C,'Réponses'!F:F,"ERREUR PROCHAINE QUESTION"))</f>
        <v/>
      </c>
      <c r="O1582" s="26" t="str">
        <f>IF(N1582="","",_xlfn.XLOOKUP(N1582,Questions!$A:$A,Questions!$C:$C,"ERREUR TYPE"))</f>
        <v/>
      </c>
      <c r="P1582" s="26" t="str">
        <f>_xlfn.XLOOKUP(N1582&amp;"_"&amp;Saisie!N1583,'Réponses'!D:D,'Réponses'!C:C,"")</f>
        <v/>
      </c>
      <c r="Q1582" s="26" t="str">
        <f t="shared" si="25"/>
        <v/>
      </c>
    </row>
    <row r="1583" spans="1:17" x14ac:dyDescent="0.25">
      <c r="A1583" s="26" t="str">
        <f>IF(ISBLANK(Saisie!C1584),"",_xlfn.XLOOKUP(Saisie!C1584,Barème!A:A,Barème!F:F,"ERREUR CODE PRODUIT"))</f>
        <v/>
      </c>
      <c r="B1583" s="26" t="str">
        <f>IF(OR(A1583="08",MID(Saisie!C1584,4,4)="0804",MID(Saisie!C1584,4,4)="0907",A1583=""),"",_xlfn.XLOOKUP(A1583,Matériau!A:A,Matériau!C:C,"ERREUR MATERIAU"))</f>
        <v/>
      </c>
      <c r="C1583" s="26" t="str">
        <f>IF(B1583="","",_xlfn.XLOOKUP(B1583,Questions!A:A,Questions!C:C,""))</f>
        <v/>
      </c>
      <c r="D1583" s="26" t="str">
        <f>_xlfn.XLOOKUP(B1583&amp;"_"&amp;Saisie!F1584,'Réponses'!D:D,'Réponses'!C:C,"")</f>
        <v/>
      </c>
      <c r="E1583" s="26" t="str">
        <f>IF(D1583="","",_xlfn.XLOOKUP(D1583,'Réponses'!C:C,'Réponses'!F:F,"ERREUR PROCHAINE QUESTION"))</f>
        <v/>
      </c>
      <c r="F1583" s="26" t="str">
        <f>IF(E1583="","",_xlfn.XLOOKUP(E1583,Questions!$A:$A,Questions!$C:$C,"ERREUR TYPE"))</f>
        <v/>
      </c>
      <c r="G1583" s="26" t="str">
        <f>_xlfn.XLOOKUP(E1583&amp;"_"&amp;Saisie!H1584,'Réponses'!D:D,'Réponses'!C:C,"")</f>
        <v/>
      </c>
      <c r="H1583" s="26" t="str">
        <f>IF(G1583="","",_xlfn.XLOOKUP(G1583,'Réponses'!C:C,'Réponses'!F:F,"ERREUR PROCHAINE QUESTION"))</f>
        <v/>
      </c>
      <c r="I1583" s="26" t="str">
        <f>IF(H1583="","",_xlfn.XLOOKUP(H1583,Questions!$A:$A,Questions!$C:$C,"ERREUR TYPE"))</f>
        <v/>
      </c>
      <c r="J1583" s="26" t="str">
        <f>_xlfn.XLOOKUP(H1583&amp;"_"&amp;Saisie!J1584,'Réponses'!D:D,'Réponses'!C:C,"")</f>
        <v/>
      </c>
      <c r="K1583" s="26" t="str">
        <f>IF(J1583="","",_xlfn.XLOOKUP(J1583,'Réponses'!C:C,'Réponses'!F:F,"ERREUR PROCHAINE QUESTION"))</f>
        <v/>
      </c>
      <c r="L1583" s="26" t="str">
        <f>IF(K1583="","",_xlfn.XLOOKUP(K1583,Questions!$A:$A,Questions!$C:$C,"ERREUR TYPE"))</f>
        <v/>
      </c>
      <c r="M1583" s="26" t="str">
        <f>_xlfn.XLOOKUP(K1583&amp;"_"&amp;Saisie!L1584,'Réponses'!D:D,'Réponses'!C:C,"")</f>
        <v/>
      </c>
      <c r="N1583" s="26" t="str">
        <f>IF(M1583="","",_xlfn.XLOOKUP(M1583,'Réponses'!C:C,'Réponses'!F:F,"ERREUR PROCHAINE QUESTION"))</f>
        <v/>
      </c>
      <c r="O1583" s="26" t="str">
        <f>IF(N1583="","",_xlfn.XLOOKUP(N1583,Questions!$A:$A,Questions!$C:$C,"ERREUR TYPE"))</f>
        <v/>
      </c>
      <c r="P1583" s="26" t="str">
        <f>_xlfn.XLOOKUP(N1583&amp;"_"&amp;Saisie!N1584,'Réponses'!D:D,'Réponses'!C:C,"")</f>
        <v/>
      </c>
      <c r="Q1583" s="26" t="str">
        <f t="shared" si="25"/>
        <v/>
      </c>
    </row>
    <row r="1584" spans="1:17" x14ac:dyDescent="0.25">
      <c r="A1584" s="26" t="str">
        <f>IF(ISBLANK(Saisie!C1585),"",_xlfn.XLOOKUP(Saisie!C1585,Barème!A:A,Barème!F:F,"ERREUR CODE PRODUIT"))</f>
        <v/>
      </c>
      <c r="B1584" s="26" t="str">
        <f>IF(OR(A1584="08",MID(Saisie!C1585,4,4)="0804",MID(Saisie!C1585,4,4)="0907",A1584=""),"",_xlfn.XLOOKUP(A1584,Matériau!A:A,Matériau!C:C,"ERREUR MATERIAU"))</f>
        <v/>
      </c>
      <c r="C1584" s="26" t="str">
        <f>IF(B1584="","",_xlfn.XLOOKUP(B1584,Questions!A:A,Questions!C:C,""))</f>
        <v/>
      </c>
      <c r="D1584" s="26" t="str">
        <f>_xlfn.XLOOKUP(B1584&amp;"_"&amp;Saisie!F1585,'Réponses'!D:D,'Réponses'!C:C,"")</f>
        <v/>
      </c>
      <c r="E1584" s="26" t="str">
        <f>IF(D1584="","",_xlfn.XLOOKUP(D1584,'Réponses'!C:C,'Réponses'!F:F,"ERREUR PROCHAINE QUESTION"))</f>
        <v/>
      </c>
      <c r="F1584" s="26" t="str">
        <f>IF(E1584="","",_xlfn.XLOOKUP(E1584,Questions!$A:$A,Questions!$C:$C,"ERREUR TYPE"))</f>
        <v/>
      </c>
      <c r="G1584" s="26" t="str">
        <f>_xlfn.XLOOKUP(E1584&amp;"_"&amp;Saisie!H1585,'Réponses'!D:D,'Réponses'!C:C,"")</f>
        <v/>
      </c>
      <c r="H1584" s="26" t="str">
        <f>IF(G1584="","",_xlfn.XLOOKUP(G1584,'Réponses'!C:C,'Réponses'!F:F,"ERREUR PROCHAINE QUESTION"))</f>
        <v/>
      </c>
      <c r="I1584" s="26" t="str">
        <f>IF(H1584="","",_xlfn.XLOOKUP(H1584,Questions!$A:$A,Questions!$C:$C,"ERREUR TYPE"))</f>
        <v/>
      </c>
      <c r="J1584" s="26" t="str">
        <f>_xlfn.XLOOKUP(H1584&amp;"_"&amp;Saisie!J1585,'Réponses'!D:D,'Réponses'!C:C,"")</f>
        <v/>
      </c>
      <c r="K1584" s="26" t="str">
        <f>IF(J1584="","",_xlfn.XLOOKUP(J1584,'Réponses'!C:C,'Réponses'!F:F,"ERREUR PROCHAINE QUESTION"))</f>
        <v/>
      </c>
      <c r="L1584" s="26" t="str">
        <f>IF(K1584="","",_xlfn.XLOOKUP(K1584,Questions!$A:$A,Questions!$C:$C,"ERREUR TYPE"))</f>
        <v/>
      </c>
      <c r="M1584" s="26" t="str">
        <f>_xlfn.XLOOKUP(K1584&amp;"_"&amp;Saisie!L1585,'Réponses'!D:D,'Réponses'!C:C,"")</f>
        <v/>
      </c>
      <c r="N1584" s="26" t="str">
        <f>IF(M1584="","",_xlfn.XLOOKUP(M1584,'Réponses'!C:C,'Réponses'!F:F,"ERREUR PROCHAINE QUESTION"))</f>
        <v/>
      </c>
      <c r="O1584" s="26" t="str">
        <f>IF(N1584="","",_xlfn.XLOOKUP(N1584,Questions!$A:$A,Questions!$C:$C,"ERREUR TYPE"))</f>
        <v/>
      </c>
      <c r="P1584" s="26" t="str">
        <f>_xlfn.XLOOKUP(N1584&amp;"_"&amp;Saisie!N1585,'Réponses'!D:D,'Réponses'!C:C,"")</f>
        <v/>
      </c>
      <c r="Q1584" s="26" t="str">
        <f t="shared" si="25"/>
        <v/>
      </c>
    </row>
    <row r="1585" spans="1:17" x14ac:dyDescent="0.25">
      <c r="A1585" s="26" t="str">
        <f>IF(ISBLANK(Saisie!C1586),"",_xlfn.XLOOKUP(Saisie!C1586,Barème!A:A,Barème!F:F,"ERREUR CODE PRODUIT"))</f>
        <v/>
      </c>
      <c r="B1585" s="26" t="str">
        <f>IF(OR(A1585="08",MID(Saisie!C1586,4,4)="0804",MID(Saisie!C1586,4,4)="0907",A1585=""),"",_xlfn.XLOOKUP(A1585,Matériau!A:A,Matériau!C:C,"ERREUR MATERIAU"))</f>
        <v/>
      </c>
      <c r="C1585" s="26" t="str">
        <f>IF(B1585="","",_xlfn.XLOOKUP(B1585,Questions!A:A,Questions!C:C,""))</f>
        <v/>
      </c>
      <c r="D1585" s="26" t="str">
        <f>_xlfn.XLOOKUP(B1585&amp;"_"&amp;Saisie!F1586,'Réponses'!D:D,'Réponses'!C:C,"")</f>
        <v/>
      </c>
      <c r="E1585" s="26" t="str">
        <f>IF(D1585="","",_xlfn.XLOOKUP(D1585,'Réponses'!C:C,'Réponses'!F:F,"ERREUR PROCHAINE QUESTION"))</f>
        <v/>
      </c>
      <c r="F1585" s="26" t="str">
        <f>IF(E1585="","",_xlfn.XLOOKUP(E1585,Questions!$A:$A,Questions!$C:$C,"ERREUR TYPE"))</f>
        <v/>
      </c>
      <c r="G1585" s="26" t="str">
        <f>_xlfn.XLOOKUP(E1585&amp;"_"&amp;Saisie!H1586,'Réponses'!D:D,'Réponses'!C:C,"")</f>
        <v/>
      </c>
      <c r="H1585" s="26" t="str">
        <f>IF(G1585="","",_xlfn.XLOOKUP(G1585,'Réponses'!C:C,'Réponses'!F:F,"ERREUR PROCHAINE QUESTION"))</f>
        <v/>
      </c>
      <c r="I1585" s="26" t="str">
        <f>IF(H1585="","",_xlfn.XLOOKUP(H1585,Questions!$A:$A,Questions!$C:$C,"ERREUR TYPE"))</f>
        <v/>
      </c>
      <c r="J1585" s="26" t="str">
        <f>_xlfn.XLOOKUP(H1585&amp;"_"&amp;Saisie!J1586,'Réponses'!D:D,'Réponses'!C:C,"")</f>
        <v/>
      </c>
      <c r="K1585" s="26" t="str">
        <f>IF(J1585="","",_xlfn.XLOOKUP(J1585,'Réponses'!C:C,'Réponses'!F:F,"ERREUR PROCHAINE QUESTION"))</f>
        <v/>
      </c>
      <c r="L1585" s="26" t="str">
        <f>IF(K1585="","",_xlfn.XLOOKUP(K1585,Questions!$A:$A,Questions!$C:$C,"ERREUR TYPE"))</f>
        <v/>
      </c>
      <c r="M1585" s="26" t="str">
        <f>_xlfn.XLOOKUP(K1585&amp;"_"&amp;Saisie!L1586,'Réponses'!D:D,'Réponses'!C:C,"")</f>
        <v/>
      </c>
      <c r="N1585" s="26" t="str">
        <f>IF(M1585="","",_xlfn.XLOOKUP(M1585,'Réponses'!C:C,'Réponses'!F:F,"ERREUR PROCHAINE QUESTION"))</f>
        <v/>
      </c>
      <c r="O1585" s="26" t="str">
        <f>IF(N1585="","",_xlfn.XLOOKUP(N1585,Questions!$A:$A,Questions!$C:$C,"ERREUR TYPE"))</f>
        <v/>
      </c>
      <c r="P1585" s="26" t="str">
        <f>_xlfn.XLOOKUP(N1585&amp;"_"&amp;Saisie!N1586,'Réponses'!D:D,'Réponses'!C:C,"")</f>
        <v/>
      </c>
      <c r="Q1585" s="26" t="str">
        <f t="shared" si="25"/>
        <v/>
      </c>
    </row>
    <row r="1586" spans="1:17" x14ac:dyDescent="0.25">
      <c r="A1586" s="26" t="str">
        <f>IF(ISBLANK(Saisie!C1587),"",_xlfn.XLOOKUP(Saisie!C1587,Barème!A:A,Barème!F:F,"ERREUR CODE PRODUIT"))</f>
        <v/>
      </c>
      <c r="B1586" s="26" t="str">
        <f>IF(OR(A1586="08",MID(Saisie!C1587,4,4)="0804",MID(Saisie!C1587,4,4)="0907",A1586=""),"",_xlfn.XLOOKUP(A1586,Matériau!A:A,Matériau!C:C,"ERREUR MATERIAU"))</f>
        <v/>
      </c>
      <c r="C1586" s="26" t="str">
        <f>IF(B1586="","",_xlfn.XLOOKUP(B1586,Questions!A:A,Questions!C:C,""))</f>
        <v/>
      </c>
      <c r="D1586" s="26" t="str">
        <f>_xlfn.XLOOKUP(B1586&amp;"_"&amp;Saisie!F1587,'Réponses'!D:D,'Réponses'!C:C,"")</f>
        <v/>
      </c>
      <c r="E1586" s="26" t="str">
        <f>IF(D1586="","",_xlfn.XLOOKUP(D1586,'Réponses'!C:C,'Réponses'!F:F,"ERREUR PROCHAINE QUESTION"))</f>
        <v/>
      </c>
      <c r="F1586" s="26" t="str">
        <f>IF(E1586="","",_xlfn.XLOOKUP(E1586,Questions!$A:$A,Questions!$C:$C,"ERREUR TYPE"))</f>
        <v/>
      </c>
      <c r="G1586" s="26" t="str">
        <f>_xlfn.XLOOKUP(E1586&amp;"_"&amp;Saisie!H1587,'Réponses'!D:D,'Réponses'!C:C,"")</f>
        <v/>
      </c>
      <c r="H1586" s="26" t="str">
        <f>IF(G1586="","",_xlfn.XLOOKUP(G1586,'Réponses'!C:C,'Réponses'!F:F,"ERREUR PROCHAINE QUESTION"))</f>
        <v/>
      </c>
      <c r="I1586" s="26" t="str">
        <f>IF(H1586="","",_xlfn.XLOOKUP(H1586,Questions!$A:$A,Questions!$C:$C,"ERREUR TYPE"))</f>
        <v/>
      </c>
      <c r="J1586" s="26" t="str">
        <f>_xlfn.XLOOKUP(H1586&amp;"_"&amp;Saisie!J1587,'Réponses'!D:D,'Réponses'!C:C,"")</f>
        <v/>
      </c>
      <c r="K1586" s="26" t="str">
        <f>IF(J1586="","",_xlfn.XLOOKUP(J1586,'Réponses'!C:C,'Réponses'!F:F,"ERREUR PROCHAINE QUESTION"))</f>
        <v/>
      </c>
      <c r="L1586" s="26" t="str">
        <f>IF(K1586="","",_xlfn.XLOOKUP(K1586,Questions!$A:$A,Questions!$C:$C,"ERREUR TYPE"))</f>
        <v/>
      </c>
      <c r="M1586" s="26" t="str">
        <f>_xlfn.XLOOKUP(K1586&amp;"_"&amp;Saisie!L1587,'Réponses'!D:D,'Réponses'!C:C,"")</f>
        <v/>
      </c>
      <c r="N1586" s="26" t="str">
        <f>IF(M1586="","",_xlfn.XLOOKUP(M1586,'Réponses'!C:C,'Réponses'!F:F,"ERREUR PROCHAINE QUESTION"))</f>
        <v/>
      </c>
      <c r="O1586" s="26" t="str">
        <f>IF(N1586="","",_xlfn.XLOOKUP(N1586,Questions!$A:$A,Questions!$C:$C,"ERREUR TYPE"))</f>
        <v/>
      </c>
      <c r="P1586" s="26" t="str">
        <f>_xlfn.XLOOKUP(N1586&amp;"_"&amp;Saisie!N1587,'Réponses'!D:D,'Réponses'!C:C,"")</f>
        <v/>
      </c>
      <c r="Q1586" s="26" t="str">
        <f t="shared" si="25"/>
        <v/>
      </c>
    </row>
    <row r="1587" spans="1:17" x14ac:dyDescent="0.25">
      <c r="A1587" s="26" t="str">
        <f>IF(ISBLANK(Saisie!C1588),"",_xlfn.XLOOKUP(Saisie!C1588,Barème!A:A,Barème!F:F,"ERREUR CODE PRODUIT"))</f>
        <v/>
      </c>
      <c r="B1587" s="26" t="str">
        <f>IF(OR(A1587="08",MID(Saisie!C1588,4,4)="0804",MID(Saisie!C1588,4,4)="0907",A1587=""),"",_xlfn.XLOOKUP(A1587,Matériau!A:A,Matériau!C:C,"ERREUR MATERIAU"))</f>
        <v/>
      </c>
      <c r="C1587" s="26" t="str">
        <f>IF(B1587="","",_xlfn.XLOOKUP(B1587,Questions!A:A,Questions!C:C,""))</f>
        <v/>
      </c>
      <c r="D1587" s="26" t="str">
        <f>_xlfn.XLOOKUP(B1587&amp;"_"&amp;Saisie!F1588,'Réponses'!D:D,'Réponses'!C:C,"")</f>
        <v/>
      </c>
      <c r="E1587" s="26" t="str">
        <f>IF(D1587="","",_xlfn.XLOOKUP(D1587,'Réponses'!C:C,'Réponses'!F:F,"ERREUR PROCHAINE QUESTION"))</f>
        <v/>
      </c>
      <c r="F1587" s="26" t="str">
        <f>IF(E1587="","",_xlfn.XLOOKUP(E1587,Questions!$A:$A,Questions!$C:$C,"ERREUR TYPE"))</f>
        <v/>
      </c>
      <c r="G1587" s="26" t="str">
        <f>_xlfn.XLOOKUP(E1587&amp;"_"&amp;Saisie!H1588,'Réponses'!D:D,'Réponses'!C:C,"")</f>
        <v/>
      </c>
      <c r="H1587" s="26" t="str">
        <f>IF(G1587="","",_xlfn.XLOOKUP(G1587,'Réponses'!C:C,'Réponses'!F:F,"ERREUR PROCHAINE QUESTION"))</f>
        <v/>
      </c>
      <c r="I1587" s="26" t="str">
        <f>IF(H1587="","",_xlfn.XLOOKUP(H1587,Questions!$A:$A,Questions!$C:$C,"ERREUR TYPE"))</f>
        <v/>
      </c>
      <c r="J1587" s="26" t="str">
        <f>_xlfn.XLOOKUP(H1587&amp;"_"&amp;Saisie!J1588,'Réponses'!D:D,'Réponses'!C:C,"")</f>
        <v/>
      </c>
      <c r="K1587" s="26" t="str">
        <f>IF(J1587="","",_xlfn.XLOOKUP(J1587,'Réponses'!C:C,'Réponses'!F:F,"ERREUR PROCHAINE QUESTION"))</f>
        <v/>
      </c>
      <c r="L1587" s="26" t="str">
        <f>IF(K1587="","",_xlfn.XLOOKUP(K1587,Questions!$A:$A,Questions!$C:$C,"ERREUR TYPE"))</f>
        <v/>
      </c>
      <c r="M1587" s="26" t="str">
        <f>_xlfn.XLOOKUP(K1587&amp;"_"&amp;Saisie!L1588,'Réponses'!D:D,'Réponses'!C:C,"")</f>
        <v/>
      </c>
      <c r="N1587" s="26" t="str">
        <f>IF(M1587="","",_xlfn.XLOOKUP(M1587,'Réponses'!C:C,'Réponses'!F:F,"ERREUR PROCHAINE QUESTION"))</f>
        <v/>
      </c>
      <c r="O1587" s="26" t="str">
        <f>IF(N1587="","",_xlfn.XLOOKUP(N1587,Questions!$A:$A,Questions!$C:$C,"ERREUR TYPE"))</f>
        <v/>
      </c>
      <c r="P1587" s="26" t="str">
        <f>_xlfn.XLOOKUP(N1587&amp;"_"&amp;Saisie!N1588,'Réponses'!D:D,'Réponses'!C:C,"")</f>
        <v/>
      </c>
      <c r="Q1587" s="26" t="str">
        <f t="shared" si="25"/>
        <v/>
      </c>
    </row>
    <row r="1588" spans="1:17" x14ac:dyDescent="0.25">
      <c r="A1588" s="26" t="str">
        <f>IF(ISBLANK(Saisie!C1589),"",_xlfn.XLOOKUP(Saisie!C1589,Barème!A:A,Barème!F:F,"ERREUR CODE PRODUIT"))</f>
        <v/>
      </c>
      <c r="B1588" s="26" t="str">
        <f>IF(OR(A1588="08",MID(Saisie!C1589,4,4)="0804",MID(Saisie!C1589,4,4)="0907",A1588=""),"",_xlfn.XLOOKUP(A1588,Matériau!A:A,Matériau!C:C,"ERREUR MATERIAU"))</f>
        <v/>
      </c>
      <c r="C1588" s="26" t="str">
        <f>IF(B1588="","",_xlfn.XLOOKUP(B1588,Questions!A:A,Questions!C:C,""))</f>
        <v/>
      </c>
      <c r="D1588" s="26" t="str">
        <f>_xlfn.XLOOKUP(B1588&amp;"_"&amp;Saisie!F1589,'Réponses'!D:D,'Réponses'!C:C,"")</f>
        <v/>
      </c>
      <c r="E1588" s="26" t="str">
        <f>IF(D1588="","",_xlfn.XLOOKUP(D1588,'Réponses'!C:C,'Réponses'!F:F,"ERREUR PROCHAINE QUESTION"))</f>
        <v/>
      </c>
      <c r="F1588" s="26" t="str">
        <f>IF(E1588="","",_xlfn.XLOOKUP(E1588,Questions!$A:$A,Questions!$C:$C,"ERREUR TYPE"))</f>
        <v/>
      </c>
      <c r="G1588" s="26" t="str">
        <f>_xlfn.XLOOKUP(E1588&amp;"_"&amp;Saisie!H1589,'Réponses'!D:D,'Réponses'!C:C,"")</f>
        <v/>
      </c>
      <c r="H1588" s="26" t="str">
        <f>IF(G1588="","",_xlfn.XLOOKUP(G1588,'Réponses'!C:C,'Réponses'!F:F,"ERREUR PROCHAINE QUESTION"))</f>
        <v/>
      </c>
      <c r="I1588" s="26" t="str">
        <f>IF(H1588="","",_xlfn.XLOOKUP(H1588,Questions!$A:$A,Questions!$C:$C,"ERREUR TYPE"))</f>
        <v/>
      </c>
      <c r="J1588" s="26" t="str">
        <f>_xlfn.XLOOKUP(H1588&amp;"_"&amp;Saisie!J1589,'Réponses'!D:D,'Réponses'!C:C,"")</f>
        <v/>
      </c>
      <c r="K1588" s="26" t="str">
        <f>IF(J1588="","",_xlfn.XLOOKUP(J1588,'Réponses'!C:C,'Réponses'!F:F,"ERREUR PROCHAINE QUESTION"))</f>
        <v/>
      </c>
      <c r="L1588" s="26" t="str">
        <f>IF(K1588="","",_xlfn.XLOOKUP(K1588,Questions!$A:$A,Questions!$C:$C,"ERREUR TYPE"))</f>
        <v/>
      </c>
      <c r="M1588" s="26" t="str">
        <f>_xlfn.XLOOKUP(K1588&amp;"_"&amp;Saisie!L1589,'Réponses'!D:D,'Réponses'!C:C,"")</f>
        <v/>
      </c>
      <c r="N1588" s="26" t="str">
        <f>IF(M1588="","",_xlfn.XLOOKUP(M1588,'Réponses'!C:C,'Réponses'!F:F,"ERREUR PROCHAINE QUESTION"))</f>
        <v/>
      </c>
      <c r="O1588" s="26" t="str">
        <f>IF(N1588="","",_xlfn.XLOOKUP(N1588,Questions!$A:$A,Questions!$C:$C,"ERREUR TYPE"))</f>
        <v/>
      </c>
      <c r="P1588" s="26" t="str">
        <f>_xlfn.XLOOKUP(N1588&amp;"_"&amp;Saisie!N1589,'Réponses'!D:D,'Réponses'!C:C,"")</f>
        <v/>
      </c>
      <c r="Q1588" s="26" t="str">
        <f t="shared" si="25"/>
        <v/>
      </c>
    </row>
    <row r="1589" spans="1:17" x14ac:dyDescent="0.25">
      <c r="A1589" s="26" t="str">
        <f>IF(ISBLANK(Saisie!C1590),"",_xlfn.XLOOKUP(Saisie!C1590,Barème!A:A,Barème!F:F,"ERREUR CODE PRODUIT"))</f>
        <v/>
      </c>
      <c r="B1589" s="26" t="str">
        <f>IF(OR(A1589="08",MID(Saisie!C1590,4,4)="0804",MID(Saisie!C1590,4,4)="0907",A1589=""),"",_xlfn.XLOOKUP(A1589,Matériau!A:A,Matériau!C:C,"ERREUR MATERIAU"))</f>
        <v/>
      </c>
      <c r="C1589" s="26" t="str">
        <f>IF(B1589="","",_xlfn.XLOOKUP(B1589,Questions!A:A,Questions!C:C,""))</f>
        <v/>
      </c>
      <c r="D1589" s="26" t="str">
        <f>_xlfn.XLOOKUP(B1589&amp;"_"&amp;Saisie!F1590,'Réponses'!D:D,'Réponses'!C:C,"")</f>
        <v/>
      </c>
      <c r="E1589" s="26" t="str">
        <f>IF(D1589="","",_xlfn.XLOOKUP(D1589,'Réponses'!C:C,'Réponses'!F:F,"ERREUR PROCHAINE QUESTION"))</f>
        <v/>
      </c>
      <c r="F1589" s="26" t="str">
        <f>IF(E1589="","",_xlfn.XLOOKUP(E1589,Questions!$A:$A,Questions!$C:$C,"ERREUR TYPE"))</f>
        <v/>
      </c>
      <c r="G1589" s="26" t="str">
        <f>_xlfn.XLOOKUP(E1589&amp;"_"&amp;Saisie!H1590,'Réponses'!D:D,'Réponses'!C:C,"")</f>
        <v/>
      </c>
      <c r="H1589" s="26" t="str">
        <f>IF(G1589="","",_xlfn.XLOOKUP(G1589,'Réponses'!C:C,'Réponses'!F:F,"ERREUR PROCHAINE QUESTION"))</f>
        <v/>
      </c>
      <c r="I1589" s="26" t="str">
        <f>IF(H1589="","",_xlfn.XLOOKUP(H1589,Questions!$A:$A,Questions!$C:$C,"ERREUR TYPE"))</f>
        <v/>
      </c>
      <c r="J1589" s="26" t="str">
        <f>_xlfn.XLOOKUP(H1589&amp;"_"&amp;Saisie!J1590,'Réponses'!D:D,'Réponses'!C:C,"")</f>
        <v/>
      </c>
      <c r="K1589" s="26" t="str">
        <f>IF(J1589="","",_xlfn.XLOOKUP(J1589,'Réponses'!C:C,'Réponses'!F:F,"ERREUR PROCHAINE QUESTION"))</f>
        <v/>
      </c>
      <c r="L1589" s="26" t="str">
        <f>IF(K1589="","",_xlfn.XLOOKUP(K1589,Questions!$A:$A,Questions!$C:$C,"ERREUR TYPE"))</f>
        <v/>
      </c>
      <c r="M1589" s="26" t="str">
        <f>_xlfn.XLOOKUP(K1589&amp;"_"&amp;Saisie!L1590,'Réponses'!D:D,'Réponses'!C:C,"")</f>
        <v/>
      </c>
      <c r="N1589" s="26" t="str">
        <f>IF(M1589="","",_xlfn.XLOOKUP(M1589,'Réponses'!C:C,'Réponses'!F:F,"ERREUR PROCHAINE QUESTION"))</f>
        <v/>
      </c>
      <c r="O1589" s="26" t="str">
        <f>IF(N1589="","",_xlfn.XLOOKUP(N1589,Questions!$A:$A,Questions!$C:$C,"ERREUR TYPE"))</f>
        <v/>
      </c>
      <c r="P1589" s="26" t="str">
        <f>_xlfn.XLOOKUP(N1589&amp;"_"&amp;Saisie!N1590,'Réponses'!D:D,'Réponses'!C:C,"")</f>
        <v/>
      </c>
      <c r="Q1589" s="26" t="str">
        <f t="shared" si="25"/>
        <v/>
      </c>
    </row>
    <row r="1590" spans="1:17" x14ac:dyDescent="0.25">
      <c r="A1590" s="26" t="str">
        <f>IF(ISBLANK(Saisie!C1591),"",_xlfn.XLOOKUP(Saisie!C1591,Barème!A:A,Barème!F:F,"ERREUR CODE PRODUIT"))</f>
        <v/>
      </c>
      <c r="B1590" s="26" t="str">
        <f>IF(OR(A1590="08",MID(Saisie!C1591,4,4)="0804",MID(Saisie!C1591,4,4)="0907",A1590=""),"",_xlfn.XLOOKUP(A1590,Matériau!A:A,Matériau!C:C,"ERREUR MATERIAU"))</f>
        <v/>
      </c>
      <c r="C1590" s="26" t="str">
        <f>IF(B1590="","",_xlfn.XLOOKUP(B1590,Questions!A:A,Questions!C:C,""))</f>
        <v/>
      </c>
      <c r="D1590" s="26" t="str">
        <f>_xlfn.XLOOKUP(B1590&amp;"_"&amp;Saisie!F1591,'Réponses'!D:D,'Réponses'!C:C,"")</f>
        <v/>
      </c>
      <c r="E1590" s="26" t="str">
        <f>IF(D1590="","",_xlfn.XLOOKUP(D1590,'Réponses'!C:C,'Réponses'!F:F,"ERREUR PROCHAINE QUESTION"))</f>
        <v/>
      </c>
      <c r="F1590" s="26" t="str">
        <f>IF(E1590="","",_xlfn.XLOOKUP(E1590,Questions!$A:$A,Questions!$C:$C,"ERREUR TYPE"))</f>
        <v/>
      </c>
      <c r="G1590" s="26" t="str">
        <f>_xlfn.XLOOKUP(E1590&amp;"_"&amp;Saisie!H1591,'Réponses'!D:D,'Réponses'!C:C,"")</f>
        <v/>
      </c>
      <c r="H1590" s="26" t="str">
        <f>IF(G1590="","",_xlfn.XLOOKUP(G1590,'Réponses'!C:C,'Réponses'!F:F,"ERREUR PROCHAINE QUESTION"))</f>
        <v/>
      </c>
      <c r="I1590" s="26" t="str">
        <f>IF(H1590="","",_xlfn.XLOOKUP(H1590,Questions!$A:$A,Questions!$C:$C,"ERREUR TYPE"))</f>
        <v/>
      </c>
      <c r="J1590" s="26" t="str">
        <f>_xlfn.XLOOKUP(H1590&amp;"_"&amp;Saisie!J1591,'Réponses'!D:D,'Réponses'!C:C,"")</f>
        <v/>
      </c>
      <c r="K1590" s="26" t="str">
        <f>IF(J1590="","",_xlfn.XLOOKUP(J1590,'Réponses'!C:C,'Réponses'!F:F,"ERREUR PROCHAINE QUESTION"))</f>
        <v/>
      </c>
      <c r="L1590" s="26" t="str">
        <f>IF(K1590="","",_xlfn.XLOOKUP(K1590,Questions!$A:$A,Questions!$C:$C,"ERREUR TYPE"))</f>
        <v/>
      </c>
      <c r="M1590" s="26" t="str">
        <f>_xlfn.XLOOKUP(K1590&amp;"_"&amp;Saisie!L1591,'Réponses'!D:D,'Réponses'!C:C,"")</f>
        <v/>
      </c>
      <c r="N1590" s="26" t="str">
        <f>IF(M1590="","",_xlfn.XLOOKUP(M1590,'Réponses'!C:C,'Réponses'!F:F,"ERREUR PROCHAINE QUESTION"))</f>
        <v/>
      </c>
      <c r="O1590" s="26" t="str">
        <f>IF(N1590="","",_xlfn.XLOOKUP(N1590,Questions!$A:$A,Questions!$C:$C,"ERREUR TYPE"))</f>
        <v/>
      </c>
      <c r="P1590" s="26" t="str">
        <f>_xlfn.XLOOKUP(N1590&amp;"_"&amp;Saisie!N1591,'Réponses'!D:D,'Réponses'!C:C,"")</f>
        <v/>
      </c>
      <c r="Q1590" s="26" t="str">
        <f t="shared" si="25"/>
        <v/>
      </c>
    </row>
    <row r="1591" spans="1:17" x14ac:dyDescent="0.25">
      <c r="A1591" s="26" t="str">
        <f>IF(ISBLANK(Saisie!C1592),"",_xlfn.XLOOKUP(Saisie!C1592,Barème!A:A,Barème!F:F,"ERREUR CODE PRODUIT"))</f>
        <v/>
      </c>
      <c r="B1591" s="26" t="str">
        <f>IF(OR(A1591="08",MID(Saisie!C1592,4,4)="0804",MID(Saisie!C1592,4,4)="0907",A1591=""),"",_xlfn.XLOOKUP(A1591,Matériau!A:A,Matériau!C:C,"ERREUR MATERIAU"))</f>
        <v/>
      </c>
      <c r="C1591" s="26" t="str">
        <f>IF(B1591="","",_xlfn.XLOOKUP(B1591,Questions!A:A,Questions!C:C,""))</f>
        <v/>
      </c>
      <c r="D1591" s="26" t="str">
        <f>_xlfn.XLOOKUP(B1591&amp;"_"&amp;Saisie!F1592,'Réponses'!D:D,'Réponses'!C:C,"")</f>
        <v/>
      </c>
      <c r="E1591" s="26" t="str">
        <f>IF(D1591="","",_xlfn.XLOOKUP(D1591,'Réponses'!C:C,'Réponses'!F:F,"ERREUR PROCHAINE QUESTION"))</f>
        <v/>
      </c>
      <c r="F1591" s="26" t="str">
        <f>IF(E1591="","",_xlfn.XLOOKUP(E1591,Questions!$A:$A,Questions!$C:$C,"ERREUR TYPE"))</f>
        <v/>
      </c>
      <c r="G1591" s="26" t="str">
        <f>_xlfn.XLOOKUP(E1591&amp;"_"&amp;Saisie!H1592,'Réponses'!D:D,'Réponses'!C:C,"")</f>
        <v/>
      </c>
      <c r="H1591" s="26" t="str">
        <f>IF(G1591="","",_xlfn.XLOOKUP(G1591,'Réponses'!C:C,'Réponses'!F:F,"ERREUR PROCHAINE QUESTION"))</f>
        <v/>
      </c>
      <c r="I1591" s="26" t="str">
        <f>IF(H1591="","",_xlfn.XLOOKUP(H1591,Questions!$A:$A,Questions!$C:$C,"ERREUR TYPE"))</f>
        <v/>
      </c>
      <c r="J1591" s="26" t="str">
        <f>_xlfn.XLOOKUP(H1591&amp;"_"&amp;Saisie!J1592,'Réponses'!D:D,'Réponses'!C:C,"")</f>
        <v/>
      </c>
      <c r="K1591" s="26" t="str">
        <f>IF(J1591="","",_xlfn.XLOOKUP(J1591,'Réponses'!C:C,'Réponses'!F:F,"ERREUR PROCHAINE QUESTION"))</f>
        <v/>
      </c>
      <c r="L1591" s="26" t="str">
        <f>IF(K1591="","",_xlfn.XLOOKUP(K1591,Questions!$A:$A,Questions!$C:$C,"ERREUR TYPE"))</f>
        <v/>
      </c>
      <c r="M1591" s="26" t="str">
        <f>_xlfn.XLOOKUP(K1591&amp;"_"&amp;Saisie!L1592,'Réponses'!D:D,'Réponses'!C:C,"")</f>
        <v/>
      </c>
      <c r="N1591" s="26" t="str">
        <f>IF(M1591="","",_xlfn.XLOOKUP(M1591,'Réponses'!C:C,'Réponses'!F:F,"ERREUR PROCHAINE QUESTION"))</f>
        <v/>
      </c>
      <c r="O1591" s="26" t="str">
        <f>IF(N1591="","",_xlfn.XLOOKUP(N1591,Questions!$A:$A,Questions!$C:$C,"ERREUR TYPE"))</f>
        <v/>
      </c>
      <c r="P1591" s="26" t="str">
        <f>_xlfn.XLOOKUP(N1591&amp;"_"&amp;Saisie!N1592,'Réponses'!D:D,'Réponses'!C:C,"")</f>
        <v/>
      </c>
      <c r="Q1591" s="26" t="str">
        <f t="shared" si="25"/>
        <v/>
      </c>
    </row>
    <row r="1592" spans="1:17" x14ac:dyDescent="0.25">
      <c r="A1592" s="26" t="str">
        <f>IF(ISBLANK(Saisie!C1593),"",_xlfn.XLOOKUP(Saisie!C1593,Barème!A:A,Barème!F:F,"ERREUR CODE PRODUIT"))</f>
        <v/>
      </c>
      <c r="B1592" s="26" t="str">
        <f>IF(OR(A1592="08",MID(Saisie!C1593,4,4)="0804",MID(Saisie!C1593,4,4)="0907",A1592=""),"",_xlfn.XLOOKUP(A1592,Matériau!A:A,Matériau!C:C,"ERREUR MATERIAU"))</f>
        <v/>
      </c>
      <c r="C1592" s="26" t="str">
        <f>IF(B1592="","",_xlfn.XLOOKUP(B1592,Questions!A:A,Questions!C:C,""))</f>
        <v/>
      </c>
      <c r="D1592" s="26" t="str">
        <f>_xlfn.XLOOKUP(B1592&amp;"_"&amp;Saisie!F1593,'Réponses'!D:D,'Réponses'!C:C,"")</f>
        <v/>
      </c>
      <c r="E1592" s="26" t="str">
        <f>IF(D1592="","",_xlfn.XLOOKUP(D1592,'Réponses'!C:C,'Réponses'!F:F,"ERREUR PROCHAINE QUESTION"))</f>
        <v/>
      </c>
      <c r="F1592" s="26" t="str">
        <f>IF(E1592="","",_xlfn.XLOOKUP(E1592,Questions!$A:$A,Questions!$C:$C,"ERREUR TYPE"))</f>
        <v/>
      </c>
      <c r="G1592" s="26" t="str">
        <f>_xlfn.XLOOKUP(E1592&amp;"_"&amp;Saisie!H1593,'Réponses'!D:D,'Réponses'!C:C,"")</f>
        <v/>
      </c>
      <c r="H1592" s="26" t="str">
        <f>IF(G1592="","",_xlfn.XLOOKUP(G1592,'Réponses'!C:C,'Réponses'!F:F,"ERREUR PROCHAINE QUESTION"))</f>
        <v/>
      </c>
      <c r="I1592" s="26" t="str">
        <f>IF(H1592="","",_xlfn.XLOOKUP(H1592,Questions!$A:$A,Questions!$C:$C,"ERREUR TYPE"))</f>
        <v/>
      </c>
      <c r="J1592" s="26" t="str">
        <f>_xlfn.XLOOKUP(H1592&amp;"_"&amp;Saisie!J1593,'Réponses'!D:D,'Réponses'!C:C,"")</f>
        <v/>
      </c>
      <c r="K1592" s="26" t="str">
        <f>IF(J1592="","",_xlfn.XLOOKUP(J1592,'Réponses'!C:C,'Réponses'!F:F,"ERREUR PROCHAINE QUESTION"))</f>
        <v/>
      </c>
      <c r="L1592" s="26" t="str">
        <f>IF(K1592="","",_xlfn.XLOOKUP(K1592,Questions!$A:$A,Questions!$C:$C,"ERREUR TYPE"))</f>
        <v/>
      </c>
      <c r="M1592" s="26" t="str">
        <f>_xlfn.XLOOKUP(K1592&amp;"_"&amp;Saisie!L1593,'Réponses'!D:D,'Réponses'!C:C,"")</f>
        <v/>
      </c>
      <c r="N1592" s="26" t="str">
        <f>IF(M1592="","",_xlfn.XLOOKUP(M1592,'Réponses'!C:C,'Réponses'!F:F,"ERREUR PROCHAINE QUESTION"))</f>
        <v/>
      </c>
      <c r="O1592" s="26" t="str">
        <f>IF(N1592="","",_xlfn.XLOOKUP(N1592,Questions!$A:$A,Questions!$C:$C,"ERREUR TYPE"))</f>
        <v/>
      </c>
      <c r="P1592" s="26" t="str">
        <f>_xlfn.XLOOKUP(N1592&amp;"_"&amp;Saisie!N1593,'Réponses'!D:D,'Réponses'!C:C,"")</f>
        <v/>
      </c>
      <c r="Q1592" s="26" t="str">
        <f t="shared" si="25"/>
        <v/>
      </c>
    </row>
    <row r="1593" spans="1:17" x14ac:dyDescent="0.25">
      <c r="A1593" s="26" t="str">
        <f>IF(ISBLANK(Saisie!C1594),"",_xlfn.XLOOKUP(Saisie!C1594,Barème!A:A,Barème!F:F,"ERREUR CODE PRODUIT"))</f>
        <v/>
      </c>
      <c r="B1593" s="26" t="str">
        <f>IF(OR(A1593="08",MID(Saisie!C1594,4,4)="0804",MID(Saisie!C1594,4,4)="0907",A1593=""),"",_xlfn.XLOOKUP(A1593,Matériau!A:A,Matériau!C:C,"ERREUR MATERIAU"))</f>
        <v/>
      </c>
      <c r="C1593" s="26" t="str">
        <f>IF(B1593="","",_xlfn.XLOOKUP(B1593,Questions!A:A,Questions!C:C,""))</f>
        <v/>
      </c>
      <c r="D1593" s="26" t="str">
        <f>_xlfn.XLOOKUP(B1593&amp;"_"&amp;Saisie!F1594,'Réponses'!D:D,'Réponses'!C:C,"")</f>
        <v/>
      </c>
      <c r="E1593" s="26" t="str">
        <f>IF(D1593="","",_xlfn.XLOOKUP(D1593,'Réponses'!C:C,'Réponses'!F:F,"ERREUR PROCHAINE QUESTION"))</f>
        <v/>
      </c>
      <c r="F1593" s="26" t="str">
        <f>IF(E1593="","",_xlfn.XLOOKUP(E1593,Questions!$A:$A,Questions!$C:$C,"ERREUR TYPE"))</f>
        <v/>
      </c>
      <c r="G1593" s="26" t="str">
        <f>_xlfn.XLOOKUP(E1593&amp;"_"&amp;Saisie!H1594,'Réponses'!D:D,'Réponses'!C:C,"")</f>
        <v/>
      </c>
      <c r="H1593" s="26" t="str">
        <f>IF(G1593="","",_xlfn.XLOOKUP(G1593,'Réponses'!C:C,'Réponses'!F:F,"ERREUR PROCHAINE QUESTION"))</f>
        <v/>
      </c>
      <c r="I1593" s="26" t="str">
        <f>IF(H1593="","",_xlfn.XLOOKUP(H1593,Questions!$A:$A,Questions!$C:$C,"ERREUR TYPE"))</f>
        <v/>
      </c>
      <c r="J1593" s="26" t="str">
        <f>_xlfn.XLOOKUP(H1593&amp;"_"&amp;Saisie!J1594,'Réponses'!D:D,'Réponses'!C:C,"")</f>
        <v/>
      </c>
      <c r="K1593" s="26" t="str">
        <f>IF(J1593="","",_xlfn.XLOOKUP(J1593,'Réponses'!C:C,'Réponses'!F:F,"ERREUR PROCHAINE QUESTION"))</f>
        <v/>
      </c>
      <c r="L1593" s="26" t="str">
        <f>IF(K1593="","",_xlfn.XLOOKUP(K1593,Questions!$A:$A,Questions!$C:$C,"ERREUR TYPE"))</f>
        <v/>
      </c>
      <c r="M1593" s="26" t="str">
        <f>_xlfn.XLOOKUP(K1593&amp;"_"&amp;Saisie!L1594,'Réponses'!D:D,'Réponses'!C:C,"")</f>
        <v/>
      </c>
      <c r="N1593" s="26" t="str">
        <f>IF(M1593="","",_xlfn.XLOOKUP(M1593,'Réponses'!C:C,'Réponses'!F:F,"ERREUR PROCHAINE QUESTION"))</f>
        <v/>
      </c>
      <c r="O1593" s="26" t="str">
        <f>IF(N1593="","",_xlfn.XLOOKUP(N1593,Questions!$A:$A,Questions!$C:$C,"ERREUR TYPE"))</f>
        <v/>
      </c>
      <c r="P1593" s="26" t="str">
        <f>_xlfn.XLOOKUP(N1593&amp;"_"&amp;Saisie!N1594,'Réponses'!D:D,'Réponses'!C:C,"")</f>
        <v/>
      </c>
      <c r="Q1593" s="26" t="str">
        <f t="shared" si="25"/>
        <v/>
      </c>
    </row>
    <row r="1594" spans="1:17" x14ac:dyDescent="0.25">
      <c r="A1594" s="26" t="str">
        <f>IF(ISBLANK(Saisie!C1595),"",_xlfn.XLOOKUP(Saisie!C1595,Barème!A:A,Barème!F:F,"ERREUR CODE PRODUIT"))</f>
        <v/>
      </c>
      <c r="B1594" s="26" t="str">
        <f>IF(OR(A1594="08",MID(Saisie!C1595,4,4)="0804",MID(Saisie!C1595,4,4)="0907",A1594=""),"",_xlfn.XLOOKUP(A1594,Matériau!A:A,Matériau!C:C,"ERREUR MATERIAU"))</f>
        <v/>
      </c>
      <c r="C1594" s="26" t="str">
        <f>IF(B1594="","",_xlfn.XLOOKUP(B1594,Questions!A:A,Questions!C:C,""))</f>
        <v/>
      </c>
      <c r="D1594" s="26" t="str">
        <f>_xlfn.XLOOKUP(B1594&amp;"_"&amp;Saisie!F1595,'Réponses'!D:D,'Réponses'!C:C,"")</f>
        <v/>
      </c>
      <c r="E1594" s="26" t="str">
        <f>IF(D1594="","",_xlfn.XLOOKUP(D1594,'Réponses'!C:C,'Réponses'!F:F,"ERREUR PROCHAINE QUESTION"))</f>
        <v/>
      </c>
      <c r="F1594" s="26" t="str">
        <f>IF(E1594="","",_xlfn.XLOOKUP(E1594,Questions!$A:$A,Questions!$C:$C,"ERREUR TYPE"))</f>
        <v/>
      </c>
      <c r="G1594" s="26" t="str">
        <f>_xlfn.XLOOKUP(E1594&amp;"_"&amp;Saisie!H1595,'Réponses'!D:D,'Réponses'!C:C,"")</f>
        <v/>
      </c>
      <c r="H1594" s="26" t="str">
        <f>IF(G1594="","",_xlfn.XLOOKUP(G1594,'Réponses'!C:C,'Réponses'!F:F,"ERREUR PROCHAINE QUESTION"))</f>
        <v/>
      </c>
      <c r="I1594" s="26" t="str">
        <f>IF(H1594="","",_xlfn.XLOOKUP(H1594,Questions!$A:$A,Questions!$C:$C,"ERREUR TYPE"))</f>
        <v/>
      </c>
      <c r="J1594" s="26" t="str">
        <f>_xlfn.XLOOKUP(H1594&amp;"_"&amp;Saisie!J1595,'Réponses'!D:D,'Réponses'!C:C,"")</f>
        <v/>
      </c>
      <c r="K1594" s="26" t="str">
        <f>IF(J1594="","",_xlfn.XLOOKUP(J1594,'Réponses'!C:C,'Réponses'!F:F,"ERREUR PROCHAINE QUESTION"))</f>
        <v/>
      </c>
      <c r="L1594" s="26" t="str">
        <f>IF(K1594="","",_xlfn.XLOOKUP(K1594,Questions!$A:$A,Questions!$C:$C,"ERREUR TYPE"))</f>
        <v/>
      </c>
      <c r="M1594" s="26" t="str">
        <f>_xlfn.XLOOKUP(K1594&amp;"_"&amp;Saisie!L1595,'Réponses'!D:D,'Réponses'!C:C,"")</f>
        <v/>
      </c>
      <c r="N1594" s="26" t="str">
        <f>IF(M1594="","",_xlfn.XLOOKUP(M1594,'Réponses'!C:C,'Réponses'!F:F,"ERREUR PROCHAINE QUESTION"))</f>
        <v/>
      </c>
      <c r="O1594" s="26" t="str">
        <f>IF(N1594="","",_xlfn.XLOOKUP(N1594,Questions!$A:$A,Questions!$C:$C,"ERREUR TYPE"))</f>
        <v/>
      </c>
      <c r="P1594" s="26" t="str">
        <f>_xlfn.XLOOKUP(N1594&amp;"_"&amp;Saisie!N1595,'Réponses'!D:D,'Réponses'!C:C,"")</f>
        <v/>
      </c>
      <c r="Q1594" s="26" t="str">
        <f t="shared" si="25"/>
        <v/>
      </c>
    </row>
    <row r="1595" spans="1:17" x14ac:dyDescent="0.25">
      <c r="A1595" s="26" t="str">
        <f>IF(ISBLANK(Saisie!C1596),"",_xlfn.XLOOKUP(Saisie!C1596,Barème!A:A,Barème!F:F,"ERREUR CODE PRODUIT"))</f>
        <v/>
      </c>
      <c r="B1595" s="26" t="str">
        <f>IF(OR(A1595="08",MID(Saisie!C1596,4,4)="0804",MID(Saisie!C1596,4,4)="0907",A1595=""),"",_xlfn.XLOOKUP(A1595,Matériau!A:A,Matériau!C:C,"ERREUR MATERIAU"))</f>
        <v/>
      </c>
      <c r="C1595" s="26" t="str">
        <f>IF(B1595="","",_xlfn.XLOOKUP(B1595,Questions!A:A,Questions!C:C,""))</f>
        <v/>
      </c>
      <c r="D1595" s="26" t="str">
        <f>_xlfn.XLOOKUP(B1595&amp;"_"&amp;Saisie!F1596,'Réponses'!D:D,'Réponses'!C:C,"")</f>
        <v/>
      </c>
      <c r="E1595" s="26" t="str">
        <f>IF(D1595="","",_xlfn.XLOOKUP(D1595,'Réponses'!C:C,'Réponses'!F:F,"ERREUR PROCHAINE QUESTION"))</f>
        <v/>
      </c>
      <c r="F1595" s="26" t="str">
        <f>IF(E1595="","",_xlfn.XLOOKUP(E1595,Questions!$A:$A,Questions!$C:$C,"ERREUR TYPE"))</f>
        <v/>
      </c>
      <c r="G1595" s="26" t="str">
        <f>_xlfn.XLOOKUP(E1595&amp;"_"&amp;Saisie!H1596,'Réponses'!D:D,'Réponses'!C:C,"")</f>
        <v/>
      </c>
      <c r="H1595" s="26" t="str">
        <f>IF(G1595="","",_xlfn.XLOOKUP(G1595,'Réponses'!C:C,'Réponses'!F:F,"ERREUR PROCHAINE QUESTION"))</f>
        <v/>
      </c>
      <c r="I1595" s="26" t="str">
        <f>IF(H1595="","",_xlfn.XLOOKUP(H1595,Questions!$A:$A,Questions!$C:$C,"ERREUR TYPE"))</f>
        <v/>
      </c>
      <c r="J1595" s="26" t="str">
        <f>_xlfn.XLOOKUP(H1595&amp;"_"&amp;Saisie!J1596,'Réponses'!D:D,'Réponses'!C:C,"")</f>
        <v/>
      </c>
      <c r="K1595" s="26" t="str">
        <f>IF(J1595="","",_xlfn.XLOOKUP(J1595,'Réponses'!C:C,'Réponses'!F:F,"ERREUR PROCHAINE QUESTION"))</f>
        <v/>
      </c>
      <c r="L1595" s="26" t="str">
        <f>IF(K1595="","",_xlfn.XLOOKUP(K1595,Questions!$A:$A,Questions!$C:$C,"ERREUR TYPE"))</f>
        <v/>
      </c>
      <c r="M1595" s="26" t="str">
        <f>_xlfn.XLOOKUP(K1595&amp;"_"&amp;Saisie!L1596,'Réponses'!D:D,'Réponses'!C:C,"")</f>
        <v/>
      </c>
      <c r="N1595" s="26" t="str">
        <f>IF(M1595="","",_xlfn.XLOOKUP(M1595,'Réponses'!C:C,'Réponses'!F:F,"ERREUR PROCHAINE QUESTION"))</f>
        <v/>
      </c>
      <c r="O1595" s="26" t="str">
        <f>IF(N1595="","",_xlfn.XLOOKUP(N1595,Questions!$A:$A,Questions!$C:$C,"ERREUR TYPE"))</f>
        <v/>
      </c>
      <c r="P1595" s="26" t="str">
        <f>_xlfn.XLOOKUP(N1595&amp;"_"&amp;Saisie!N1596,'Réponses'!D:D,'Réponses'!C:C,"")</f>
        <v/>
      </c>
      <c r="Q1595" s="26" t="str">
        <f t="shared" si="25"/>
        <v/>
      </c>
    </row>
    <row r="1596" spans="1:17" x14ac:dyDescent="0.25">
      <c r="A1596" s="26" t="str">
        <f>IF(ISBLANK(Saisie!C1597),"",_xlfn.XLOOKUP(Saisie!C1597,Barème!A:A,Barème!F:F,"ERREUR CODE PRODUIT"))</f>
        <v/>
      </c>
      <c r="B1596" s="26" t="str">
        <f>IF(OR(A1596="08",MID(Saisie!C1597,4,4)="0804",MID(Saisie!C1597,4,4)="0907",A1596=""),"",_xlfn.XLOOKUP(A1596,Matériau!A:A,Matériau!C:C,"ERREUR MATERIAU"))</f>
        <v/>
      </c>
      <c r="C1596" s="26" t="str">
        <f>IF(B1596="","",_xlfn.XLOOKUP(B1596,Questions!A:A,Questions!C:C,""))</f>
        <v/>
      </c>
      <c r="D1596" s="26" t="str">
        <f>_xlfn.XLOOKUP(B1596&amp;"_"&amp;Saisie!F1597,'Réponses'!D:D,'Réponses'!C:C,"")</f>
        <v/>
      </c>
      <c r="E1596" s="26" t="str">
        <f>IF(D1596="","",_xlfn.XLOOKUP(D1596,'Réponses'!C:C,'Réponses'!F:F,"ERREUR PROCHAINE QUESTION"))</f>
        <v/>
      </c>
      <c r="F1596" s="26" t="str">
        <f>IF(E1596="","",_xlfn.XLOOKUP(E1596,Questions!$A:$A,Questions!$C:$C,"ERREUR TYPE"))</f>
        <v/>
      </c>
      <c r="G1596" s="26" t="str">
        <f>_xlfn.XLOOKUP(E1596&amp;"_"&amp;Saisie!H1597,'Réponses'!D:D,'Réponses'!C:C,"")</f>
        <v/>
      </c>
      <c r="H1596" s="26" t="str">
        <f>IF(G1596="","",_xlfn.XLOOKUP(G1596,'Réponses'!C:C,'Réponses'!F:F,"ERREUR PROCHAINE QUESTION"))</f>
        <v/>
      </c>
      <c r="I1596" s="26" t="str">
        <f>IF(H1596="","",_xlfn.XLOOKUP(H1596,Questions!$A:$A,Questions!$C:$C,"ERREUR TYPE"))</f>
        <v/>
      </c>
      <c r="J1596" s="26" t="str">
        <f>_xlfn.XLOOKUP(H1596&amp;"_"&amp;Saisie!J1597,'Réponses'!D:D,'Réponses'!C:C,"")</f>
        <v/>
      </c>
      <c r="K1596" s="26" t="str">
        <f>IF(J1596="","",_xlfn.XLOOKUP(J1596,'Réponses'!C:C,'Réponses'!F:F,"ERREUR PROCHAINE QUESTION"))</f>
        <v/>
      </c>
      <c r="L1596" s="26" t="str">
        <f>IF(K1596="","",_xlfn.XLOOKUP(K1596,Questions!$A:$A,Questions!$C:$C,"ERREUR TYPE"))</f>
        <v/>
      </c>
      <c r="M1596" s="26" t="str">
        <f>_xlfn.XLOOKUP(K1596&amp;"_"&amp;Saisie!L1597,'Réponses'!D:D,'Réponses'!C:C,"")</f>
        <v/>
      </c>
      <c r="N1596" s="26" t="str">
        <f>IF(M1596="","",_xlfn.XLOOKUP(M1596,'Réponses'!C:C,'Réponses'!F:F,"ERREUR PROCHAINE QUESTION"))</f>
        <v/>
      </c>
      <c r="O1596" s="26" t="str">
        <f>IF(N1596="","",_xlfn.XLOOKUP(N1596,Questions!$A:$A,Questions!$C:$C,"ERREUR TYPE"))</f>
        <v/>
      </c>
      <c r="P1596" s="26" t="str">
        <f>_xlfn.XLOOKUP(N1596&amp;"_"&amp;Saisie!N1597,'Réponses'!D:D,'Réponses'!C:C,"")</f>
        <v/>
      </c>
      <c r="Q1596" s="26" t="str">
        <f t="shared" si="25"/>
        <v/>
      </c>
    </row>
    <row r="1597" spans="1:17" x14ac:dyDescent="0.25">
      <c r="A1597" s="26" t="str">
        <f>IF(ISBLANK(Saisie!C1598),"",_xlfn.XLOOKUP(Saisie!C1598,Barème!A:A,Barème!F:F,"ERREUR CODE PRODUIT"))</f>
        <v/>
      </c>
      <c r="B1597" s="26" t="str">
        <f>IF(OR(A1597="08",MID(Saisie!C1598,4,4)="0804",MID(Saisie!C1598,4,4)="0907",A1597=""),"",_xlfn.XLOOKUP(A1597,Matériau!A:A,Matériau!C:C,"ERREUR MATERIAU"))</f>
        <v/>
      </c>
      <c r="C1597" s="26" t="str">
        <f>IF(B1597="","",_xlfn.XLOOKUP(B1597,Questions!A:A,Questions!C:C,""))</f>
        <v/>
      </c>
      <c r="D1597" s="26" t="str">
        <f>_xlfn.XLOOKUP(B1597&amp;"_"&amp;Saisie!F1598,'Réponses'!D:D,'Réponses'!C:C,"")</f>
        <v/>
      </c>
      <c r="E1597" s="26" t="str">
        <f>IF(D1597="","",_xlfn.XLOOKUP(D1597,'Réponses'!C:C,'Réponses'!F:F,"ERREUR PROCHAINE QUESTION"))</f>
        <v/>
      </c>
      <c r="F1597" s="26" t="str">
        <f>IF(E1597="","",_xlfn.XLOOKUP(E1597,Questions!$A:$A,Questions!$C:$C,"ERREUR TYPE"))</f>
        <v/>
      </c>
      <c r="G1597" s="26" t="str">
        <f>_xlfn.XLOOKUP(E1597&amp;"_"&amp;Saisie!H1598,'Réponses'!D:D,'Réponses'!C:C,"")</f>
        <v/>
      </c>
      <c r="H1597" s="26" t="str">
        <f>IF(G1597="","",_xlfn.XLOOKUP(G1597,'Réponses'!C:C,'Réponses'!F:F,"ERREUR PROCHAINE QUESTION"))</f>
        <v/>
      </c>
      <c r="I1597" s="26" t="str">
        <f>IF(H1597="","",_xlfn.XLOOKUP(H1597,Questions!$A:$A,Questions!$C:$C,"ERREUR TYPE"))</f>
        <v/>
      </c>
      <c r="J1597" s="26" t="str">
        <f>_xlfn.XLOOKUP(H1597&amp;"_"&amp;Saisie!J1598,'Réponses'!D:D,'Réponses'!C:C,"")</f>
        <v/>
      </c>
      <c r="K1597" s="26" t="str">
        <f>IF(J1597="","",_xlfn.XLOOKUP(J1597,'Réponses'!C:C,'Réponses'!F:F,"ERREUR PROCHAINE QUESTION"))</f>
        <v/>
      </c>
      <c r="L1597" s="26" t="str">
        <f>IF(K1597="","",_xlfn.XLOOKUP(K1597,Questions!$A:$A,Questions!$C:$C,"ERREUR TYPE"))</f>
        <v/>
      </c>
      <c r="M1597" s="26" t="str">
        <f>_xlfn.XLOOKUP(K1597&amp;"_"&amp;Saisie!L1598,'Réponses'!D:D,'Réponses'!C:C,"")</f>
        <v/>
      </c>
      <c r="N1597" s="26" t="str">
        <f>IF(M1597="","",_xlfn.XLOOKUP(M1597,'Réponses'!C:C,'Réponses'!F:F,"ERREUR PROCHAINE QUESTION"))</f>
        <v/>
      </c>
      <c r="O1597" s="26" t="str">
        <f>IF(N1597="","",_xlfn.XLOOKUP(N1597,Questions!$A:$A,Questions!$C:$C,"ERREUR TYPE"))</f>
        <v/>
      </c>
      <c r="P1597" s="26" t="str">
        <f>_xlfn.XLOOKUP(N1597&amp;"_"&amp;Saisie!N1598,'Réponses'!D:D,'Réponses'!C:C,"")</f>
        <v/>
      </c>
      <c r="Q1597" s="26" t="str">
        <f t="shared" si="25"/>
        <v/>
      </c>
    </row>
    <row r="1598" spans="1:17" x14ac:dyDescent="0.25">
      <c r="A1598" s="26" t="str">
        <f>IF(ISBLANK(Saisie!C1599),"",_xlfn.XLOOKUP(Saisie!C1599,Barème!A:A,Barème!F:F,"ERREUR CODE PRODUIT"))</f>
        <v/>
      </c>
      <c r="B1598" s="26" t="str">
        <f>IF(OR(A1598="08",MID(Saisie!C1599,4,4)="0804",MID(Saisie!C1599,4,4)="0907",A1598=""),"",_xlfn.XLOOKUP(A1598,Matériau!A:A,Matériau!C:C,"ERREUR MATERIAU"))</f>
        <v/>
      </c>
      <c r="C1598" s="26" t="str">
        <f>IF(B1598="","",_xlfn.XLOOKUP(B1598,Questions!A:A,Questions!C:C,""))</f>
        <v/>
      </c>
      <c r="D1598" s="26" t="str">
        <f>_xlfn.XLOOKUP(B1598&amp;"_"&amp;Saisie!F1599,'Réponses'!D:D,'Réponses'!C:C,"")</f>
        <v/>
      </c>
      <c r="E1598" s="26" t="str">
        <f>IF(D1598="","",_xlfn.XLOOKUP(D1598,'Réponses'!C:C,'Réponses'!F:F,"ERREUR PROCHAINE QUESTION"))</f>
        <v/>
      </c>
      <c r="F1598" s="26" t="str">
        <f>IF(E1598="","",_xlfn.XLOOKUP(E1598,Questions!$A:$A,Questions!$C:$C,"ERREUR TYPE"))</f>
        <v/>
      </c>
      <c r="G1598" s="26" t="str">
        <f>_xlfn.XLOOKUP(E1598&amp;"_"&amp;Saisie!H1599,'Réponses'!D:D,'Réponses'!C:C,"")</f>
        <v/>
      </c>
      <c r="H1598" s="26" t="str">
        <f>IF(G1598="","",_xlfn.XLOOKUP(G1598,'Réponses'!C:C,'Réponses'!F:F,"ERREUR PROCHAINE QUESTION"))</f>
        <v/>
      </c>
      <c r="I1598" s="26" t="str">
        <f>IF(H1598="","",_xlfn.XLOOKUP(H1598,Questions!$A:$A,Questions!$C:$C,"ERREUR TYPE"))</f>
        <v/>
      </c>
      <c r="J1598" s="26" t="str">
        <f>_xlfn.XLOOKUP(H1598&amp;"_"&amp;Saisie!J1599,'Réponses'!D:D,'Réponses'!C:C,"")</f>
        <v/>
      </c>
      <c r="K1598" s="26" t="str">
        <f>IF(J1598="","",_xlfn.XLOOKUP(J1598,'Réponses'!C:C,'Réponses'!F:F,"ERREUR PROCHAINE QUESTION"))</f>
        <v/>
      </c>
      <c r="L1598" s="26" t="str">
        <f>IF(K1598="","",_xlfn.XLOOKUP(K1598,Questions!$A:$A,Questions!$C:$C,"ERREUR TYPE"))</f>
        <v/>
      </c>
      <c r="M1598" s="26" t="str">
        <f>_xlfn.XLOOKUP(K1598&amp;"_"&amp;Saisie!L1599,'Réponses'!D:D,'Réponses'!C:C,"")</f>
        <v/>
      </c>
      <c r="N1598" s="26" t="str">
        <f>IF(M1598="","",_xlfn.XLOOKUP(M1598,'Réponses'!C:C,'Réponses'!F:F,"ERREUR PROCHAINE QUESTION"))</f>
        <v/>
      </c>
      <c r="O1598" s="26" t="str">
        <f>IF(N1598="","",_xlfn.XLOOKUP(N1598,Questions!$A:$A,Questions!$C:$C,"ERREUR TYPE"))</f>
        <v/>
      </c>
      <c r="P1598" s="26" t="str">
        <f>_xlfn.XLOOKUP(N1598&amp;"_"&amp;Saisie!N1599,'Réponses'!D:D,'Réponses'!C:C,"")</f>
        <v/>
      </c>
      <c r="Q1598" s="26" t="str">
        <f t="shared" si="25"/>
        <v/>
      </c>
    </row>
    <row r="1599" spans="1:17" x14ac:dyDescent="0.25">
      <c r="A1599" s="26" t="str">
        <f>IF(ISBLANK(Saisie!C1600),"",_xlfn.XLOOKUP(Saisie!C1600,Barème!A:A,Barème!F:F,"ERREUR CODE PRODUIT"))</f>
        <v/>
      </c>
      <c r="B1599" s="26" t="str">
        <f>IF(OR(A1599="08",MID(Saisie!C1600,4,4)="0804",MID(Saisie!C1600,4,4)="0907",A1599=""),"",_xlfn.XLOOKUP(A1599,Matériau!A:A,Matériau!C:C,"ERREUR MATERIAU"))</f>
        <v/>
      </c>
      <c r="C1599" s="26" t="str">
        <f>IF(B1599="","",_xlfn.XLOOKUP(B1599,Questions!A:A,Questions!C:C,""))</f>
        <v/>
      </c>
      <c r="D1599" s="26" t="str">
        <f>_xlfn.XLOOKUP(B1599&amp;"_"&amp;Saisie!F1600,'Réponses'!D:D,'Réponses'!C:C,"")</f>
        <v/>
      </c>
      <c r="E1599" s="26" t="str">
        <f>IF(D1599="","",_xlfn.XLOOKUP(D1599,'Réponses'!C:C,'Réponses'!F:F,"ERREUR PROCHAINE QUESTION"))</f>
        <v/>
      </c>
      <c r="F1599" s="26" t="str">
        <f>IF(E1599="","",_xlfn.XLOOKUP(E1599,Questions!$A:$A,Questions!$C:$C,"ERREUR TYPE"))</f>
        <v/>
      </c>
      <c r="G1599" s="26" t="str">
        <f>_xlfn.XLOOKUP(E1599&amp;"_"&amp;Saisie!H1600,'Réponses'!D:D,'Réponses'!C:C,"")</f>
        <v/>
      </c>
      <c r="H1599" s="26" t="str">
        <f>IF(G1599="","",_xlfn.XLOOKUP(G1599,'Réponses'!C:C,'Réponses'!F:F,"ERREUR PROCHAINE QUESTION"))</f>
        <v/>
      </c>
      <c r="I1599" s="26" t="str">
        <f>IF(H1599="","",_xlfn.XLOOKUP(H1599,Questions!$A:$A,Questions!$C:$C,"ERREUR TYPE"))</f>
        <v/>
      </c>
      <c r="J1599" s="26" t="str">
        <f>_xlfn.XLOOKUP(H1599&amp;"_"&amp;Saisie!J1600,'Réponses'!D:D,'Réponses'!C:C,"")</f>
        <v/>
      </c>
      <c r="K1599" s="26" t="str">
        <f>IF(J1599="","",_xlfn.XLOOKUP(J1599,'Réponses'!C:C,'Réponses'!F:F,"ERREUR PROCHAINE QUESTION"))</f>
        <v/>
      </c>
      <c r="L1599" s="26" t="str">
        <f>IF(K1599="","",_xlfn.XLOOKUP(K1599,Questions!$A:$A,Questions!$C:$C,"ERREUR TYPE"))</f>
        <v/>
      </c>
      <c r="M1599" s="26" t="str">
        <f>_xlfn.XLOOKUP(K1599&amp;"_"&amp;Saisie!L1600,'Réponses'!D:D,'Réponses'!C:C,"")</f>
        <v/>
      </c>
      <c r="N1599" s="26" t="str">
        <f>IF(M1599="","",_xlfn.XLOOKUP(M1599,'Réponses'!C:C,'Réponses'!F:F,"ERREUR PROCHAINE QUESTION"))</f>
        <v/>
      </c>
      <c r="O1599" s="26" t="str">
        <f>IF(N1599="","",_xlfn.XLOOKUP(N1599,Questions!$A:$A,Questions!$C:$C,"ERREUR TYPE"))</f>
        <v/>
      </c>
      <c r="P1599" s="26" t="str">
        <f>_xlfn.XLOOKUP(N1599&amp;"_"&amp;Saisie!N1600,'Réponses'!D:D,'Réponses'!C:C,"")</f>
        <v/>
      </c>
      <c r="Q1599" s="26" t="str">
        <f t="shared" si="25"/>
        <v/>
      </c>
    </row>
    <row r="1600" spans="1:17" x14ac:dyDescent="0.25">
      <c r="A1600" s="26" t="str">
        <f>IF(ISBLANK(Saisie!C1601),"",_xlfn.XLOOKUP(Saisie!C1601,Barème!A:A,Barème!F:F,"ERREUR CODE PRODUIT"))</f>
        <v/>
      </c>
      <c r="B1600" s="26" t="str">
        <f>IF(OR(A1600="08",MID(Saisie!C1601,4,4)="0804",MID(Saisie!C1601,4,4)="0907",A1600=""),"",_xlfn.XLOOKUP(A1600,Matériau!A:A,Matériau!C:C,"ERREUR MATERIAU"))</f>
        <v/>
      </c>
      <c r="C1600" s="26" t="str">
        <f>IF(B1600="","",_xlfn.XLOOKUP(B1600,Questions!A:A,Questions!C:C,""))</f>
        <v/>
      </c>
      <c r="D1600" s="26" t="str">
        <f>_xlfn.XLOOKUP(B1600&amp;"_"&amp;Saisie!F1601,'Réponses'!D:D,'Réponses'!C:C,"")</f>
        <v/>
      </c>
      <c r="E1600" s="26" t="str">
        <f>IF(D1600="","",_xlfn.XLOOKUP(D1600,'Réponses'!C:C,'Réponses'!F:F,"ERREUR PROCHAINE QUESTION"))</f>
        <v/>
      </c>
      <c r="F1600" s="26" t="str">
        <f>IF(E1600="","",_xlfn.XLOOKUP(E1600,Questions!$A:$A,Questions!$C:$C,"ERREUR TYPE"))</f>
        <v/>
      </c>
      <c r="G1600" s="26" t="str">
        <f>_xlfn.XLOOKUP(E1600&amp;"_"&amp;Saisie!H1601,'Réponses'!D:D,'Réponses'!C:C,"")</f>
        <v/>
      </c>
      <c r="H1600" s="26" t="str">
        <f>IF(G1600="","",_xlfn.XLOOKUP(G1600,'Réponses'!C:C,'Réponses'!F:F,"ERREUR PROCHAINE QUESTION"))</f>
        <v/>
      </c>
      <c r="I1600" s="26" t="str">
        <f>IF(H1600="","",_xlfn.XLOOKUP(H1600,Questions!$A:$A,Questions!$C:$C,"ERREUR TYPE"))</f>
        <v/>
      </c>
      <c r="J1600" s="26" t="str">
        <f>_xlfn.XLOOKUP(H1600&amp;"_"&amp;Saisie!J1601,'Réponses'!D:D,'Réponses'!C:C,"")</f>
        <v/>
      </c>
      <c r="K1600" s="26" t="str">
        <f>IF(J1600="","",_xlfn.XLOOKUP(J1600,'Réponses'!C:C,'Réponses'!F:F,"ERREUR PROCHAINE QUESTION"))</f>
        <v/>
      </c>
      <c r="L1600" s="26" t="str">
        <f>IF(K1600="","",_xlfn.XLOOKUP(K1600,Questions!$A:$A,Questions!$C:$C,"ERREUR TYPE"))</f>
        <v/>
      </c>
      <c r="M1600" s="26" t="str">
        <f>_xlfn.XLOOKUP(K1600&amp;"_"&amp;Saisie!L1601,'Réponses'!D:D,'Réponses'!C:C,"")</f>
        <v/>
      </c>
      <c r="N1600" s="26" t="str">
        <f>IF(M1600="","",_xlfn.XLOOKUP(M1600,'Réponses'!C:C,'Réponses'!F:F,"ERREUR PROCHAINE QUESTION"))</f>
        <v/>
      </c>
      <c r="O1600" s="26" t="str">
        <f>IF(N1600="","",_xlfn.XLOOKUP(N1600,Questions!$A:$A,Questions!$C:$C,"ERREUR TYPE"))</f>
        <v/>
      </c>
      <c r="P1600" s="26" t="str">
        <f>_xlfn.XLOOKUP(N1600&amp;"_"&amp;Saisie!N1601,'Réponses'!D:D,'Réponses'!C:C,"")</f>
        <v/>
      </c>
      <c r="Q1600" s="26" t="str">
        <f t="shared" si="25"/>
        <v/>
      </c>
    </row>
    <row r="1601" spans="1:17" x14ac:dyDescent="0.25">
      <c r="A1601" s="26" t="str">
        <f>IF(ISBLANK(Saisie!C1602),"",_xlfn.XLOOKUP(Saisie!C1602,Barème!A:A,Barème!F:F,"ERREUR CODE PRODUIT"))</f>
        <v/>
      </c>
      <c r="B1601" s="26" t="str">
        <f>IF(OR(A1601="08",MID(Saisie!C1602,4,4)="0804",MID(Saisie!C1602,4,4)="0907",A1601=""),"",_xlfn.XLOOKUP(A1601,Matériau!A:A,Matériau!C:C,"ERREUR MATERIAU"))</f>
        <v/>
      </c>
      <c r="C1601" s="26" t="str">
        <f>IF(B1601="","",_xlfn.XLOOKUP(B1601,Questions!A:A,Questions!C:C,""))</f>
        <v/>
      </c>
      <c r="D1601" s="26" t="str">
        <f>_xlfn.XLOOKUP(B1601&amp;"_"&amp;Saisie!F1602,'Réponses'!D:D,'Réponses'!C:C,"")</f>
        <v/>
      </c>
      <c r="E1601" s="26" t="str">
        <f>IF(D1601="","",_xlfn.XLOOKUP(D1601,'Réponses'!C:C,'Réponses'!F:F,"ERREUR PROCHAINE QUESTION"))</f>
        <v/>
      </c>
      <c r="F1601" s="26" t="str">
        <f>IF(E1601="","",_xlfn.XLOOKUP(E1601,Questions!$A:$A,Questions!$C:$C,"ERREUR TYPE"))</f>
        <v/>
      </c>
      <c r="G1601" s="26" t="str">
        <f>_xlfn.XLOOKUP(E1601&amp;"_"&amp;Saisie!H1602,'Réponses'!D:D,'Réponses'!C:C,"")</f>
        <v/>
      </c>
      <c r="H1601" s="26" t="str">
        <f>IF(G1601="","",_xlfn.XLOOKUP(G1601,'Réponses'!C:C,'Réponses'!F:F,"ERREUR PROCHAINE QUESTION"))</f>
        <v/>
      </c>
      <c r="I1601" s="26" t="str">
        <f>IF(H1601="","",_xlfn.XLOOKUP(H1601,Questions!$A:$A,Questions!$C:$C,"ERREUR TYPE"))</f>
        <v/>
      </c>
      <c r="J1601" s="26" t="str">
        <f>_xlfn.XLOOKUP(H1601&amp;"_"&amp;Saisie!J1602,'Réponses'!D:D,'Réponses'!C:C,"")</f>
        <v/>
      </c>
      <c r="K1601" s="26" t="str">
        <f>IF(J1601="","",_xlfn.XLOOKUP(J1601,'Réponses'!C:C,'Réponses'!F:F,"ERREUR PROCHAINE QUESTION"))</f>
        <v/>
      </c>
      <c r="L1601" s="26" t="str">
        <f>IF(K1601="","",_xlfn.XLOOKUP(K1601,Questions!$A:$A,Questions!$C:$C,"ERREUR TYPE"))</f>
        <v/>
      </c>
      <c r="M1601" s="26" t="str">
        <f>_xlfn.XLOOKUP(K1601&amp;"_"&amp;Saisie!L1602,'Réponses'!D:D,'Réponses'!C:C,"")</f>
        <v/>
      </c>
      <c r="N1601" s="26" t="str">
        <f>IF(M1601="","",_xlfn.XLOOKUP(M1601,'Réponses'!C:C,'Réponses'!F:F,"ERREUR PROCHAINE QUESTION"))</f>
        <v/>
      </c>
      <c r="O1601" s="26" t="str">
        <f>IF(N1601="","",_xlfn.XLOOKUP(N1601,Questions!$A:$A,Questions!$C:$C,"ERREUR TYPE"))</f>
        <v/>
      </c>
      <c r="P1601" s="26" t="str">
        <f>_xlfn.XLOOKUP(N1601&amp;"_"&amp;Saisie!N1602,'Réponses'!D:D,'Réponses'!C:C,"")</f>
        <v/>
      </c>
      <c r="Q1601" s="26" t="str">
        <f t="shared" si="25"/>
        <v/>
      </c>
    </row>
    <row r="1602" spans="1:17" x14ac:dyDescent="0.25">
      <c r="A1602" s="26" t="str">
        <f>IF(ISBLANK(Saisie!C1603),"",_xlfn.XLOOKUP(Saisie!C1603,Barème!A:A,Barème!F:F,"ERREUR CODE PRODUIT"))</f>
        <v/>
      </c>
      <c r="B1602" s="26" t="str">
        <f>IF(OR(A1602="08",MID(Saisie!C1603,4,4)="0804",MID(Saisie!C1603,4,4)="0907",A1602=""),"",_xlfn.XLOOKUP(A1602,Matériau!A:A,Matériau!C:C,"ERREUR MATERIAU"))</f>
        <v/>
      </c>
      <c r="C1602" s="26" t="str">
        <f>IF(B1602="","",_xlfn.XLOOKUP(B1602,Questions!A:A,Questions!C:C,""))</f>
        <v/>
      </c>
      <c r="D1602" s="26" t="str">
        <f>_xlfn.XLOOKUP(B1602&amp;"_"&amp;Saisie!F1603,'Réponses'!D:D,'Réponses'!C:C,"")</f>
        <v/>
      </c>
      <c r="E1602" s="26" t="str">
        <f>IF(D1602="","",_xlfn.XLOOKUP(D1602,'Réponses'!C:C,'Réponses'!F:F,"ERREUR PROCHAINE QUESTION"))</f>
        <v/>
      </c>
      <c r="F1602" s="26" t="str">
        <f>IF(E1602="","",_xlfn.XLOOKUP(E1602,Questions!$A:$A,Questions!$C:$C,"ERREUR TYPE"))</f>
        <v/>
      </c>
      <c r="G1602" s="26" t="str">
        <f>_xlfn.XLOOKUP(E1602&amp;"_"&amp;Saisie!H1603,'Réponses'!D:D,'Réponses'!C:C,"")</f>
        <v/>
      </c>
      <c r="H1602" s="26" t="str">
        <f>IF(G1602="","",_xlfn.XLOOKUP(G1602,'Réponses'!C:C,'Réponses'!F:F,"ERREUR PROCHAINE QUESTION"))</f>
        <v/>
      </c>
      <c r="I1602" s="26" t="str">
        <f>IF(H1602="","",_xlfn.XLOOKUP(H1602,Questions!$A:$A,Questions!$C:$C,"ERREUR TYPE"))</f>
        <v/>
      </c>
      <c r="J1602" s="26" t="str">
        <f>_xlfn.XLOOKUP(H1602&amp;"_"&amp;Saisie!J1603,'Réponses'!D:D,'Réponses'!C:C,"")</f>
        <v/>
      </c>
      <c r="K1602" s="26" t="str">
        <f>IF(J1602="","",_xlfn.XLOOKUP(J1602,'Réponses'!C:C,'Réponses'!F:F,"ERREUR PROCHAINE QUESTION"))</f>
        <v/>
      </c>
      <c r="L1602" s="26" t="str">
        <f>IF(K1602="","",_xlfn.XLOOKUP(K1602,Questions!$A:$A,Questions!$C:$C,"ERREUR TYPE"))</f>
        <v/>
      </c>
      <c r="M1602" s="26" t="str">
        <f>_xlfn.XLOOKUP(K1602&amp;"_"&amp;Saisie!L1603,'Réponses'!D:D,'Réponses'!C:C,"")</f>
        <v/>
      </c>
      <c r="N1602" s="26" t="str">
        <f>IF(M1602="","",_xlfn.XLOOKUP(M1602,'Réponses'!C:C,'Réponses'!F:F,"ERREUR PROCHAINE QUESTION"))</f>
        <v/>
      </c>
      <c r="O1602" s="26" t="str">
        <f>IF(N1602="","",_xlfn.XLOOKUP(N1602,Questions!$A:$A,Questions!$C:$C,"ERREUR TYPE"))</f>
        <v/>
      </c>
      <c r="P1602" s="26" t="str">
        <f>_xlfn.XLOOKUP(N1602&amp;"_"&amp;Saisie!N1603,'Réponses'!D:D,'Réponses'!C:C,"")</f>
        <v/>
      </c>
      <c r="Q1602" s="26" t="str">
        <f t="shared" si="25"/>
        <v/>
      </c>
    </row>
    <row r="1603" spans="1:17" x14ac:dyDescent="0.25">
      <c r="A1603" s="26" t="str">
        <f>IF(ISBLANK(Saisie!C1604),"",_xlfn.XLOOKUP(Saisie!C1604,Barème!A:A,Barème!F:F,"ERREUR CODE PRODUIT"))</f>
        <v/>
      </c>
      <c r="B1603" s="26" t="str">
        <f>IF(OR(A1603="08",MID(Saisie!C1604,4,4)="0804",MID(Saisie!C1604,4,4)="0907",A1603=""),"",_xlfn.XLOOKUP(A1603,Matériau!A:A,Matériau!C:C,"ERREUR MATERIAU"))</f>
        <v/>
      </c>
      <c r="C1603" s="26" t="str">
        <f>IF(B1603="","",_xlfn.XLOOKUP(B1603,Questions!A:A,Questions!C:C,""))</f>
        <v/>
      </c>
      <c r="D1603" s="26" t="str">
        <f>_xlfn.XLOOKUP(B1603&amp;"_"&amp;Saisie!F1604,'Réponses'!D:D,'Réponses'!C:C,"")</f>
        <v/>
      </c>
      <c r="E1603" s="26" t="str">
        <f>IF(D1603="","",_xlfn.XLOOKUP(D1603,'Réponses'!C:C,'Réponses'!F:F,"ERREUR PROCHAINE QUESTION"))</f>
        <v/>
      </c>
      <c r="F1603" s="26" t="str">
        <f>IF(E1603="","",_xlfn.XLOOKUP(E1603,Questions!$A:$A,Questions!$C:$C,"ERREUR TYPE"))</f>
        <v/>
      </c>
      <c r="G1603" s="26" t="str">
        <f>_xlfn.XLOOKUP(E1603&amp;"_"&amp;Saisie!H1604,'Réponses'!D:D,'Réponses'!C:C,"")</f>
        <v/>
      </c>
      <c r="H1603" s="26" t="str">
        <f>IF(G1603="","",_xlfn.XLOOKUP(G1603,'Réponses'!C:C,'Réponses'!F:F,"ERREUR PROCHAINE QUESTION"))</f>
        <v/>
      </c>
      <c r="I1603" s="26" t="str">
        <f>IF(H1603="","",_xlfn.XLOOKUP(H1603,Questions!$A:$A,Questions!$C:$C,"ERREUR TYPE"))</f>
        <v/>
      </c>
      <c r="J1603" s="26" t="str">
        <f>_xlfn.XLOOKUP(H1603&amp;"_"&amp;Saisie!J1604,'Réponses'!D:D,'Réponses'!C:C,"")</f>
        <v/>
      </c>
      <c r="K1603" s="26" t="str">
        <f>IF(J1603="","",_xlfn.XLOOKUP(J1603,'Réponses'!C:C,'Réponses'!F:F,"ERREUR PROCHAINE QUESTION"))</f>
        <v/>
      </c>
      <c r="L1603" s="26" t="str">
        <f>IF(K1603="","",_xlfn.XLOOKUP(K1603,Questions!$A:$A,Questions!$C:$C,"ERREUR TYPE"))</f>
        <v/>
      </c>
      <c r="M1603" s="26" t="str">
        <f>_xlfn.XLOOKUP(K1603&amp;"_"&amp;Saisie!L1604,'Réponses'!D:D,'Réponses'!C:C,"")</f>
        <v/>
      </c>
      <c r="N1603" s="26" t="str">
        <f>IF(M1603="","",_xlfn.XLOOKUP(M1603,'Réponses'!C:C,'Réponses'!F:F,"ERREUR PROCHAINE QUESTION"))</f>
        <v/>
      </c>
      <c r="O1603" s="26" t="str">
        <f>IF(N1603="","",_xlfn.XLOOKUP(N1603,Questions!$A:$A,Questions!$C:$C,"ERREUR TYPE"))</f>
        <v/>
      </c>
      <c r="P1603" s="26" t="str">
        <f>_xlfn.XLOOKUP(N1603&amp;"_"&amp;Saisie!N1604,'Réponses'!D:D,'Réponses'!C:C,"")</f>
        <v/>
      </c>
      <c r="Q1603" s="26" t="str">
        <f t="shared" ref="Q1603:Q1666" si="26">D1603&amp;IF(G1603="","","_"&amp;G1603)&amp;IF(J1603="","","_"&amp;J1603&amp;IF(M1603="","","_"&amp;M1603)&amp;IF(P1603="","","_"&amp;P1603))</f>
        <v/>
      </c>
    </row>
    <row r="1604" spans="1:17" x14ac:dyDescent="0.25">
      <c r="A1604" s="26" t="str">
        <f>IF(ISBLANK(Saisie!C1605),"",_xlfn.XLOOKUP(Saisie!C1605,Barème!A:A,Barème!F:F,"ERREUR CODE PRODUIT"))</f>
        <v/>
      </c>
      <c r="B1604" s="26" t="str">
        <f>IF(OR(A1604="08",MID(Saisie!C1605,4,4)="0804",MID(Saisie!C1605,4,4)="0907",A1604=""),"",_xlfn.XLOOKUP(A1604,Matériau!A:A,Matériau!C:C,"ERREUR MATERIAU"))</f>
        <v/>
      </c>
      <c r="C1604" s="26" t="str">
        <f>IF(B1604="","",_xlfn.XLOOKUP(B1604,Questions!A:A,Questions!C:C,""))</f>
        <v/>
      </c>
      <c r="D1604" s="26" t="str">
        <f>_xlfn.XLOOKUP(B1604&amp;"_"&amp;Saisie!F1605,'Réponses'!D:D,'Réponses'!C:C,"")</f>
        <v/>
      </c>
      <c r="E1604" s="26" t="str">
        <f>IF(D1604="","",_xlfn.XLOOKUP(D1604,'Réponses'!C:C,'Réponses'!F:F,"ERREUR PROCHAINE QUESTION"))</f>
        <v/>
      </c>
      <c r="F1604" s="26" t="str">
        <f>IF(E1604="","",_xlfn.XLOOKUP(E1604,Questions!$A:$A,Questions!$C:$C,"ERREUR TYPE"))</f>
        <v/>
      </c>
      <c r="G1604" s="26" t="str">
        <f>_xlfn.XLOOKUP(E1604&amp;"_"&amp;Saisie!H1605,'Réponses'!D:D,'Réponses'!C:C,"")</f>
        <v/>
      </c>
      <c r="H1604" s="26" t="str">
        <f>IF(G1604="","",_xlfn.XLOOKUP(G1604,'Réponses'!C:C,'Réponses'!F:F,"ERREUR PROCHAINE QUESTION"))</f>
        <v/>
      </c>
      <c r="I1604" s="26" t="str">
        <f>IF(H1604="","",_xlfn.XLOOKUP(H1604,Questions!$A:$A,Questions!$C:$C,"ERREUR TYPE"))</f>
        <v/>
      </c>
      <c r="J1604" s="26" t="str">
        <f>_xlfn.XLOOKUP(H1604&amp;"_"&amp;Saisie!J1605,'Réponses'!D:D,'Réponses'!C:C,"")</f>
        <v/>
      </c>
      <c r="K1604" s="26" t="str">
        <f>IF(J1604="","",_xlfn.XLOOKUP(J1604,'Réponses'!C:C,'Réponses'!F:F,"ERREUR PROCHAINE QUESTION"))</f>
        <v/>
      </c>
      <c r="L1604" s="26" t="str">
        <f>IF(K1604="","",_xlfn.XLOOKUP(K1604,Questions!$A:$A,Questions!$C:$C,"ERREUR TYPE"))</f>
        <v/>
      </c>
      <c r="M1604" s="26" t="str">
        <f>_xlfn.XLOOKUP(K1604&amp;"_"&amp;Saisie!L1605,'Réponses'!D:D,'Réponses'!C:C,"")</f>
        <v/>
      </c>
      <c r="N1604" s="26" t="str">
        <f>IF(M1604="","",_xlfn.XLOOKUP(M1604,'Réponses'!C:C,'Réponses'!F:F,"ERREUR PROCHAINE QUESTION"))</f>
        <v/>
      </c>
      <c r="O1604" s="26" t="str">
        <f>IF(N1604="","",_xlfn.XLOOKUP(N1604,Questions!$A:$A,Questions!$C:$C,"ERREUR TYPE"))</f>
        <v/>
      </c>
      <c r="P1604" s="26" t="str">
        <f>_xlfn.XLOOKUP(N1604&amp;"_"&amp;Saisie!N1605,'Réponses'!D:D,'Réponses'!C:C,"")</f>
        <v/>
      </c>
      <c r="Q1604" s="26" t="str">
        <f t="shared" si="26"/>
        <v/>
      </c>
    </row>
    <row r="1605" spans="1:17" x14ac:dyDescent="0.25">
      <c r="A1605" s="26" t="str">
        <f>IF(ISBLANK(Saisie!C1606),"",_xlfn.XLOOKUP(Saisie!C1606,Barème!A:A,Barème!F:F,"ERREUR CODE PRODUIT"))</f>
        <v/>
      </c>
      <c r="B1605" s="26" t="str">
        <f>IF(OR(A1605="08",MID(Saisie!C1606,4,4)="0804",MID(Saisie!C1606,4,4)="0907",A1605=""),"",_xlfn.XLOOKUP(A1605,Matériau!A:A,Matériau!C:C,"ERREUR MATERIAU"))</f>
        <v/>
      </c>
      <c r="C1605" s="26" t="str">
        <f>IF(B1605="","",_xlfn.XLOOKUP(B1605,Questions!A:A,Questions!C:C,""))</f>
        <v/>
      </c>
      <c r="D1605" s="26" t="str">
        <f>_xlfn.XLOOKUP(B1605&amp;"_"&amp;Saisie!F1606,'Réponses'!D:D,'Réponses'!C:C,"")</f>
        <v/>
      </c>
      <c r="E1605" s="26" t="str">
        <f>IF(D1605="","",_xlfn.XLOOKUP(D1605,'Réponses'!C:C,'Réponses'!F:F,"ERREUR PROCHAINE QUESTION"))</f>
        <v/>
      </c>
      <c r="F1605" s="26" t="str">
        <f>IF(E1605="","",_xlfn.XLOOKUP(E1605,Questions!$A:$A,Questions!$C:$C,"ERREUR TYPE"))</f>
        <v/>
      </c>
      <c r="G1605" s="26" t="str">
        <f>_xlfn.XLOOKUP(E1605&amp;"_"&amp;Saisie!H1606,'Réponses'!D:D,'Réponses'!C:C,"")</f>
        <v/>
      </c>
      <c r="H1605" s="26" t="str">
        <f>IF(G1605="","",_xlfn.XLOOKUP(G1605,'Réponses'!C:C,'Réponses'!F:F,"ERREUR PROCHAINE QUESTION"))</f>
        <v/>
      </c>
      <c r="I1605" s="26" t="str">
        <f>IF(H1605="","",_xlfn.XLOOKUP(H1605,Questions!$A:$A,Questions!$C:$C,"ERREUR TYPE"))</f>
        <v/>
      </c>
      <c r="J1605" s="26" t="str">
        <f>_xlfn.XLOOKUP(H1605&amp;"_"&amp;Saisie!J1606,'Réponses'!D:D,'Réponses'!C:C,"")</f>
        <v/>
      </c>
      <c r="K1605" s="26" t="str">
        <f>IF(J1605="","",_xlfn.XLOOKUP(J1605,'Réponses'!C:C,'Réponses'!F:F,"ERREUR PROCHAINE QUESTION"))</f>
        <v/>
      </c>
      <c r="L1605" s="26" t="str">
        <f>IF(K1605="","",_xlfn.XLOOKUP(K1605,Questions!$A:$A,Questions!$C:$C,"ERREUR TYPE"))</f>
        <v/>
      </c>
      <c r="M1605" s="26" t="str">
        <f>_xlfn.XLOOKUP(K1605&amp;"_"&amp;Saisie!L1606,'Réponses'!D:D,'Réponses'!C:C,"")</f>
        <v/>
      </c>
      <c r="N1605" s="26" t="str">
        <f>IF(M1605="","",_xlfn.XLOOKUP(M1605,'Réponses'!C:C,'Réponses'!F:F,"ERREUR PROCHAINE QUESTION"))</f>
        <v/>
      </c>
      <c r="O1605" s="26" t="str">
        <f>IF(N1605="","",_xlfn.XLOOKUP(N1605,Questions!$A:$A,Questions!$C:$C,"ERREUR TYPE"))</f>
        <v/>
      </c>
      <c r="P1605" s="26" t="str">
        <f>_xlfn.XLOOKUP(N1605&amp;"_"&amp;Saisie!N1606,'Réponses'!D:D,'Réponses'!C:C,"")</f>
        <v/>
      </c>
      <c r="Q1605" s="26" t="str">
        <f t="shared" si="26"/>
        <v/>
      </c>
    </row>
    <row r="1606" spans="1:17" x14ac:dyDescent="0.25">
      <c r="A1606" s="26" t="str">
        <f>IF(ISBLANK(Saisie!C1607),"",_xlfn.XLOOKUP(Saisie!C1607,Barème!A:A,Barème!F:F,"ERREUR CODE PRODUIT"))</f>
        <v/>
      </c>
      <c r="B1606" s="26" t="str">
        <f>IF(OR(A1606="08",MID(Saisie!C1607,4,4)="0804",MID(Saisie!C1607,4,4)="0907",A1606=""),"",_xlfn.XLOOKUP(A1606,Matériau!A:A,Matériau!C:C,"ERREUR MATERIAU"))</f>
        <v/>
      </c>
      <c r="C1606" s="26" t="str">
        <f>IF(B1606="","",_xlfn.XLOOKUP(B1606,Questions!A:A,Questions!C:C,""))</f>
        <v/>
      </c>
      <c r="D1606" s="26" t="str">
        <f>_xlfn.XLOOKUP(B1606&amp;"_"&amp;Saisie!F1607,'Réponses'!D:D,'Réponses'!C:C,"")</f>
        <v/>
      </c>
      <c r="E1606" s="26" t="str">
        <f>IF(D1606="","",_xlfn.XLOOKUP(D1606,'Réponses'!C:C,'Réponses'!F:F,"ERREUR PROCHAINE QUESTION"))</f>
        <v/>
      </c>
      <c r="F1606" s="26" t="str">
        <f>IF(E1606="","",_xlfn.XLOOKUP(E1606,Questions!$A:$A,Questions!$C:$C,"ERREUR TYPE"))</f>
        <v/>
      </c>
      <c r="G1606" s="26" t="str">
        <f>_xlfn.XLOOKUP(E1606&amp;"_"&amp;Saisie!H1607,'Réponses'!D:D,'Réponses'!C:C,"")</f>
        <v/>
      </c>
      <c r="H1606" s="26" t="str">
        <f>IF(G1606="","",_xlfn.XLOOKUP(G1606,'Réponses'!C:C,'Réponses'!F:F,"ERREUR PROCHAINE QUESTION"))</f>
        <v/>
      </c>
      <c r="I1606" s="26" t="str">
        <f>IF(H1606="","",_xlfn.XLOOKUP(H1606,Questions!$A:$A,Questions!$C:$C,"ERREUR TYPE"))</f>
        <v/>
      </c>
      <c r="J1606" s="26" t="str">
        <f>_xlfn.XLOOKUP(H1606&amp;"_"&amp;Saisie!J1607,'Réponses'!D:D,'Réponses'!C:C,"")</f>
        <v/>
      </c>
      <c r="K1606" s="26" t="str">
        <f>IF(J1606="","",_xlfn.XLOOKUP(J1606,'Réponses'!C:C,'Réponses'!F:F,"ERREUR PROCHAINE QUESTION"))</f>
        <v/>
      </c>
      <c r="L1606" s="26" t="str">
        <f>IF(K1606="","",_xlfn.XLOOKUP(K1606,Questions!$A:$A,Questions!$C:$C,"ERREUR TYPE"))</f>
        <v/>
      </c>
      <c r="M1606" s="26" t="str">
        <f>_xlfn.XLOOKUP(K1606&amp;"_"&amp;Saisie!L1607,'Réponses'!D:D,'Réponses'!C:C,"")</f>
        <v/>
      </c>
      <c r="N1606" s="26" t="str">
        <f>IF(M1606="","",_xlfn.XLOOKUP(M1606,'Réponses'!C:C,'Réponses'!F:F,"ERREUR PROCHAINE QUESTION"))</f>
        <v/>
      </c>
      <c r="O1606" s="26" t="str">
        <f>IF(N1606="","",_xlfn.XLOOKUP(N1606,Questions!$A:$A,Questions!$C:$C,"ERREUR TYPE"))</f>
        <v/>
      </c>
      <c r="P1606" s="26" t="str">
        <f>_xlfn.XLOOKUP(N1606&amp;"_"&amp;Saisie!N1607,'Réponses'!D:D,'Réponses'!C:C,"")</f>
        <v/>
      </c>
      <c r="Q1606" s="26" t="str">
        <f t="shared" si="26"/>
        <v/>
      </c>
    </row>
    <row r="1607" spans="1:17" x14ac:dyDescent="0.25">
      <c r="A1607" s="26" t="str">
        <f>IF(ISBLANK(Saisie!C1608),"",_xlfn.XLOOKUP(Saisie!C1608,Barème!A:A,Barème!F:F,"ERREUR CODE PRODUIT"))</f>
        <v/>
      </c>
      <c r="B1607" s="26" t="str">
        <f>IF(OR(A1607="08",MID(Saisie!C1608,4,4)="0804",MID(Saisie!C1608,4,4)="0907",A1607=""),"",_xlfn.XLOOKUP(A1607,Matériau!A:A,Matériau!C:C,"ERREUR MATERIAU"))</f>
        <v/>
      </c>
      <c r="C1607" s="26" t="str">
        <f>IF(B1607="","",_xlfn.XLOOKUP(B1607,Questions!A:A,Questions!C:C,""))</f>
        <v/>
      </c>
      <c r="D1607" s="26" t="str">
        <f>_xlfn.XLOOKUP(B1607&amp;"_"&amp;Saisie!F1608,'Réponses'!D:D,'Réponses'!C:C,"")</f>
        <v/>
      </c>
      <c r="E1607" s="26" t="str">
        <f>IF(D1607="","",_xlfn.XLOOKUP(D1607,'Réponses'!C:C,'Réponses'!F:F,"ERREUR PROCHAINE QUESTION"))</f>
        <v/>
      </c>
      <c r="F1607" s="26" t="str">
        <f>IF(E1607="","",_xlfn.XLOOKUP(E1607,Questions!$A:$A,Questions!$C:$C,"ERREUR TYPE"))</f>
        <v/>
      </c>
      <c r="G1607" s="26" t="str">
        <f>_xlfn.XLOOKUP(E1607&amp;"_"&amp;Saisie!H1608,'Réponses'!D:D,'Réponses'!C:C,"")</f>
        <v/>
      </c>
      <c r="H1607" s="26" t="str">
        <f>IF(G1607="","",_xlfn.XLOOKUP(G1607,'Réponses'!C:C,'Réponses'!F:F,"ERREUR PROCHAINE QUESTION"))</f>
        <v/>
      </c>
      <c r="I1607" s="26" t="str">
        <f>IF(H1607="","",_xlfn.XLOOKUP(H1607,Questions!$A:$A,Questions!$C:$C,"ERREUR TYPE"))</f>
        <v/>
      </c>
      <c r="J1607" s="26" t="str">
        <f>_xlfn.XLOOKUP(H1607&amp;"_"&amp;Saisie!J1608,'Réponses'!D:D,'Réponses'!C:C,"")</f>
        <v/>
      </c>
      <c r="K1607" s="26" t="str">
        <f>IF(J1607="","",_xlfn.XLOOKUP(J1607,'Réponses'!C:C,'Réponses'!F:F,"ERREUR PROCHAINE QUESTION"))</f>
        <v/>
      </c>
      <c r="L1607" s="26" t="str">
        <f>IF(K1607="","",_xlfn.XLOOKUP(K1607,Questions!$A:$A,Questions!$C:$C,"ERREUR TYPE"))</f>
        <v/>
      </c>
      <c r="M1607" s="26" t="str">
        <f>_xlfn.XLOOKUP(K1607&amp;"_"&amp;Saisie!L1608,'Réponses'!D:D,'Réponses'!C:C,"")</f>
        <v/>
      </c>
      <c r="N1607" s="26" t="str">
        <f>IF(M1607="","",_xlfn.XLOOKUP(M1607,'Réponses'!C:C,'Réponses'!F:F,"ERREUR PROCHAINE QUESTION"))</f>
        <v/>
      </c>
      <c r="O1607" s="26" t="str">
        <f>IF(N1607="","",_xlfn.XLOOKUP(N1607,Questions!$A:$A,Questions!$C:$C,"ERREUR TYPE"))</f>
        <v/>
      </c>
      <c r="P1607" s="26" t="str">
        <f>_xlfn.XLOOKUP(N1607&amp;"_"&amp;Saisie!N1608,'Réponses'!D:D,'Réponses'!C:C,"")</f>
        <v/>
      </c>
      <c r="Q1607" s="26" t="str">
        <f t="shared" si="26"/>
        <v/>
      </c>
    </row>
    <row r="1608" spans="1:17" x14ac:dyDescent="0.25">
      <c r="A1608" s="26" t="str">
        <f>IF(ISBLANK(Saisie!C1609),"",_xlfn.XLOOKUP(Saisie!C1609,Barème!A:A,Barème!F:F,"ERREUR CODE PRODUIT"))</f>
        <v/>
      </c>
      <c r="B1608" s="26" t="str">
        <f>IF(OR(A1608="08",MID(Saisie!C1609,4,4)="0804",MID(Saisie!C1609,4,4)="0907",A1608=""),"",_xlfn.XLOOKUP(A1608,Matériau!A:A,Matériau!C:C,"ERREUR MATERIAU"))</f>
        <v/>
      </c>
      <c r="C1608" s="26" t="str">
        <f>IF(B1608="","",_xlfn.XLOOKUP(B1608,Questions!A:A,Questions!C:C,""))</f>
        <v/>
      </c>
      <c r="D1608" s="26" t="str">
        <f>_xlfn.XLOOKUP(B1608&amp;"_"&amp;Saisie!F1609,'Réponses'!D:D,'Réponses'!C:C,"")</f>
        <v/>
      </c>
      <c r="E1608" s="26" t="str">
        <f>IF(D1608="","",_xlfn.XLOOKUP(D1608,'Réponses'!C:C,'Réponses'!F:F,"ERREUR PROCHAINE QUESTION"))</f>
        <v/>
      </c>
      <c r="F1608" s="26" t="str">
        <f>IF(E1608="","",_xlfn.XLOOKUP(E1608,Questions!$A:$A,Questions!$C:$C,"ERREUR TYPE"))</f>
        <v/>
      </c>
      <c r="G1608" s="26" t="str">
        <f>_xlfn.XLOOKUP(E1608&amp;"_"&amp;Saisie!H1609,'Réponses'!D:D,'Réponses'!C:C,"")</f>
        <v/>
      </c>
      <c r="H1608" s="26" t="str">
        <f>IF(G1608="","",_xlfn.XLOOKUP(G1608,'Réponses'!C:C,'Réponses'!F:F,"ERREUR PROCHAINE QUESTION"))</f>
        <v/>
      </c>
      <c r="I1608" s="26" t="str">
        <f>IF(H1608="","",_xlfn.XLOOKUP(H1608,Questions!$A:$A,Questions!$C:$C,"ERREUR TYPE"))</f>
        <v/>
      </c>
      <c r="J1608" s="26" t="str">
        <f>_xlfn.XLOOKUP(H1608&amp;"_"&amp;Saisie!J1609,'Réponses'!D:D,'Réponses'!C:C,"")</f>
        <v/>
      </c>
      <c r="K1608" s="26" t="str">
        <f>IF(J1608="","",_xlfn.XLOOKUP(J1608,'Réponses'!C:C,'Réponses'!F:F,"ERREUR PROCHAINE QUESTION"))</f>
        <v/>
      </c>
      <c r="L1608" s="26" t="str">
        <f>IF(K1608="","",_xlfn.XLOOKUP(K1608,Questions!$A:$A,Questions!$C:$C,"ERREUR TYPE"))</f>
        <v/>
      </c>
      <c r="M1608" s="26" t="str">
        <f>_xlfn.XLOOKUP(K1608&amp;"_"&amp;Saisie!L1609,'Réponses'!D:D,'Réponses'!C:C,"")</f>
        <v/>
      </c>
      <c r="N1608" s="26" t="str">
        <f>IF(M1608="","",_xlfn.XLOOKUP(M1608,'Réponses'!C:C,'Réponses'!F:F,"ERREUR PROCHAINE QUESTION"))</f>
        <v/>
      </c>
      <c r="O1608" s="26" t="str">
        <f>IF(N1608="","",_xlfn.XLOOKUP(N1608,Questions!$A:$A,Questions!$C:$C,"ERREUR TYPE"))</f>
        <v/>
      </c>
      <c r="P1608" s="26" t="str">
        <f>_xlfn.XLOOKUP(N1608&amp;"_"&amp;Saisie!N1609,'Réponses'!D:D,'Réponses'!C:C,"")</f>
        <v/>
      </c>
      <c r="Q1608" s="26" t="str">
        <f t="shared" si="26"/>
        <v/>
      </c>
    </row>
    <row r="1609" spans="1:17" x14ac:dyDescent="0.25">
      <c r="A1609" s="26" t="str">
        <f>IF(ISBLANK(Saisie!C1610),"",_xlfn.XLOOKUP(Saisie!C1610,Barème!A:A,Barème!F:F,"ERREUR CODE PRODUIT"))</f>
        <v/>
      </c>
      <c r="B1609" s="26" t="str">
        <f>IF(OR(A1609="08",MID(Saisie!C1610,4,4)="0804",MID(Saisie!C1610,4,4)="0907",A1609=""),"",_xlfn.XLOOKUP(A1609,Matériau!A:A,Matériau!C:C,"ERREUR MATERIAU"))</f>
        <v/>
      </c>
      <c r="C1609" s="26" t="str">
        <f>IF(B1609="","",_xlfn.XLOOKUP(B1609,Questions!A:A,Questions!C:C,""))</f>
        <v/>
      </c>
      <c r="D1609" s="26" t="str">
        <f>_xlfn.XLOOKUP(B1609&amp;"_"&amp;Saisie!F1610,'Réponses'!D:D,'Réponses'!C:C,"")</f>
        <v/>
      </c>
      <c r="E1609" s="26" t="str">
        <f>IF(D1609="","",_xlfn.XLOOKUP(D1609,'Réponses'!C:C,'Réponses'!F:F,"ERREUR PROCHAINE QUESTION"))</f>
        <v/>
      </c>
      <c r="F1609" s="26" t="str">
        <f>IF(E1609="","",_xlfn.XLOOKUP(E1609,Questions!$A:$A,Questions!$C:$C,"ERREUR TYPE"))</f>
        <v/>
      </c>
      <c r="G1609" s="26" t="str">
        <f>_xlfn.XLOOKUP(E1609&amp;"_"&amp;Saisie!H1610,'Réponses'!D:D,'Réponses'!C:C,"")</f>
        <v/>
      </c>
      <c r="H1609" s="26" t="str">
        <f>IF(G1609="","",_xlfn.XLOOKUP(G1609,'Réponses'!C:C,'Réponses'!F:F,"ERREUR PROCHAINE QUESTION"))</f>
        <v/>
      </c>
      <c r="I1609" s="26" t="str">
        <f>IF(H1609="","",_xlfn.XLOOKUP(H1609,Questions!$A:$A,Questions!$C:$C,"ERREUR TYPE"))</f>
        <v/>
      </c>
      <c r="J1609" s="26" t="str">
        <f>_xlfn.XLOOKUP(H1609&amp;"_"&amp;Saisie!J1610,'Réponses'!D:D,'Réponses'!C:C,"")</f>
        <v/>
      </c>
      <c r="K1609" s="26" t="str">
        <f>IF(J1609="","",_xlfn.XLOOKUP(J1609,'Réponses'!C:C,'Réponses'!F:F,"ERREUR PROCHAINE QUESTION"))</f>
        <v/>
      </c>
      <c r="L1609" s="26" t="str">
        <f>IF(K1609="","",_xlfn.XLOOKUP(K1609,Questions!$A:$A,Questions!$C:$C,"ERREUR TYPE"))</f>
        <v/>
      </c>
      <c r="M1609" s="26" t="str">
        <f>_xlfn.XLOOKUP(K1609&amp;"_"&amp;Saisie!L1610,'Réponses'!D:D,'Réponses'!C:C,"")</f>
        <v/>
      </c>
      <c r="N1609" s="26" t="str">
        <f>IF(M1609="","",_xlfn.XLOOKUP(M1609,'Réponses'!C:C,'Réponses'!F:F,"ERREUR PROCHAINE QUESTION"))</f>
        <v/>
      </c>
      <c r="O1609" s="26" t="str">
        <f>IF(N1609="","",_xlfn.XLOOKUP(N1609,Questions!$A:$A,Questions!$C:$C,"ERREUR TYPE"))</f>
        <v/>
      </c>
      <c r="P1609" s="26" t="str">
        <f>_xlfn.XLOOKUP(N1609&amp;"_"&amp;Saisie!N1610,'Réponses'!D:D,'Réponses'!C:C,"")</f>
        <v/>
      </c>
      <c r="Q1609" s="26" t="str">
        <f t="shared" si="26"/>
        <v/>
      </c>
    </row>
    <row r="1610" spans="1:17" x14ac:dyDescent="0.25">
      <c r="A1610" s="26" t="str">
        <f>IF(ISBLANK(Saisie!C1611),"",_xlfn.XLOOKUP(Saisie!C1611,Barème!A:A,Barème!F:F,"ERREUR CODE PRODUIT"))</f>
        <v/>
      </c>
      <c r="B1610" s="26" t="str">
        <f>IF(OR(A1610="08",MID(Saisie!C1611,4,4)="0804",MID(Saisie!C1611,4,4)="0907",A1610=""),"",_xlfn.XLOOKUP(A1610,Matériau!A:A,Matériau!C:C,"ERREUR MATERIAU"))</f>
        <v/>
      </c>
      <c r="C1610" s="26" t="str">
        <f>IF(B1610="","",_xlfn.XLOOKUP(B1610,Questions!A:A,Questions!C:C,""))</f>
        <v/>
      </c>
      <c r="D1610" s="26" t="str">
        <f>_xlfn.XLOOKUP(B1610&amp;"_"&amp;Saisie!F1611,'Réponses'!D:D,'Réponses'!C:C,"")</f>
        <v/>
      </c>
      <c r="E1610" s="26" t="str">
        <f>IF(D1610="","",_xlfn.XLOOKUP(D1610,'Réponses'!C:C,'Réponses'!F:F,"ERREUR PROCHAINE QUESTION"))</f>
        <v/>
      </c>
      <c r="F1610" s="26" t="str">
        <f>IF(E1610="","",_xlfn.XLOOKUP(E1610,Questions!$A:$A,Questions!$C:$C,"ERREUR TYPE"))</f>
        <v/>
      </c>
      <c r="G1610" s="26" t="str">
        <f>_xlfn.XLOOKUP(E1610&amp;"_"&amp;Saisie!H1611,'Réponses'!D:D,'Réponses'!C:C,"")</f>
        <v/>
      </c>
      <c r="H1610" s="26" t="str">
        <f>IF(G1610="","",_xlfn.XLOOKUP(G1610,'Réponses'!C:C,'Réponses'!F:F,"ERREUR PROCHAINE QUESTION"))</f>
        <v/>
      </c>
      <c r="I1610" s="26" t="str">
        <f>IF(H1610="","",_xlfn.XLOOKUP(H1610,Questions!$A:$A,Questions!$C:$C,"ERREUR TYPE"))</f>
        <v/>
      </c>
      <c r="J1610" s="26" t="str">
        <f>_xlfn.XLOOKUP(H1610&amp;"_"&amp;Saisie!J1611,'Réponses'!D:D,'Réponses'!C:C,"")</f>
        <v/>
      </c>
      <c r="K1610" s="26" t="str">
        <f>IF(J1610="","",_xlfn.XLOOKUP(J1610,'Réponses'!C:C,'Réponses'!F:F,"ERREUR PROCHAINE QUESTION"))</f>
        <v/>
      </c>
      <c r="L1610" s="26" t="str">
        <f>IF(K1610="","",_xlfn.XLOOKUP(K1610,Questions!$A:$A,Questions!$C:$C,"ERREUR TYPE"))</f>
        <v/>
      </c>
      <c r="M1610" s="26" t="str">
        <f>_xlfn.XLOOKUP(K1610&amp;"_"&amp;Saisie!L1611,'Réponses'!D:D,'Réponses'!C:C,"")</f>
        <v/>
      </c>
      <c r="N1610" s="26" t="str">
        <f>IF(M1610="","",_xlfn.XLOOKUP(M1610,'Réponses'!C:C,'Réponses'!F:F,"ERREUR PROCHAINE QUESTION"))</f>
        <v/>
      </c>
      <c r="O1610" s="26" t="str">
        <f>IF(N1610="","",_xlfn.XLOOKUP(N1610,Questions!$A:$A,Questions!$C:$C,"ERREUR TYPE"))</f>
        <v/>
      </c>
      <c r="P1610" s="26" t="str">
        <f>_xlfn.XLOOKUP(N1610&amp;"_"&amp;Saisie!N1611,'Réponses'!D:D,'Réponses'!C:C,"")</f>
        <v/>
      </c>
      <c r="Q1610" s="26" t="str">
        <f t="shared" si="26"/>
        <v/>
      </c>
    </row>
    <row r="1611" spans="1:17" x14ac:dyDescent="0.25">
      <c r="A1611" s="26" t="str">
        <f>IF(ISBLANK(Saisie!C1612),"",_xlfn.XLOOKUP(Saisie!C1612,Barème!A:A,Barème!F:F,"ERREUR CODE PRODUIT"))</f>
        <v/>
      </c>
      <c r="B1611" s="26" t="str">
        <f>IF(OR(A1611="08",MID(Saisie!C1612,4,4)="0804",MID(Saisie!C1612,4,4)="0907",A1611=""),"",_xlfn.XLOOKUP(A1611,Matériau!A:A,Matériau!C:C,"ERREUR MATERIAU"))</f>
        <v/>
      </c>
      <c r="C1611" s="26" t="str">
        <f>IF(B1611="","",_xlfn.XLOOKUP(B1611,Questions!A:A,Questions!C:C,""))</f>
        <v/>
      </c>
      <c r="D1611" s="26" t="str">
        <f>_xlfn.XLOOKUP(B1611&amp;"_"&amp;Saisie!F1612,'Réponses'!D:D,'Réponses'!C:C,"")</f>
        <v/>
      </c>
      <c r="E1611" s="26" t="str">
        <f>IF(D1611="","",_xlfn.XLOOKUP(D1611,'Réponses'!C:C,'Réponses'!F:F,"ERREUR PROCHAINE QUESTION"))</f>
        <v/>
      </c>
      <c r="F1611" s="26" t="str">
        <f>IF(E1611="","",_xlfn.XLOOKUP(E1611,Questions!$A:$A,Questions!$C:$C,"ERREUR TYPE"))</f>
        <v/>
      </c>
      <c r="G1611" s="26" t="str">
        <f>_xlfn.XLOOKUP(E1611&amp;"_"&amp;Saisie!H1612,'Réponses'!D:D,'Réponses'!C:C,"")</f>
        <v/>
      </c>
      <c r="H1611" s="26" t="str">
        <f>IF(G1611="","",_xlfn.XLOOKUP(G1611,'Réponses'!C:C,'Réponses'!F:F,"ERREUR PROCHAINE QUESTION"))</f>
        <v/>
      </c>
      <c r="I1611" s="26" t="str">
        <f>IF(H1611="","",_xlfn.XLOOKUP(H1611,Questions!$A:$A,Questions!$C:$C,"ERREUR TYPE"))</f>
        <v/>
      </c>
      <c r="J1611" s="26" t="str">
        <f>_xlfn.XLOOKUP(H1611&amp;"_"&amp;Saisie!J1612,'Réponses'!D:D,'Réponses'!C:C,"")</f>
        <v/>
      </c>
      <c r="K1611" s="26" t="str">
        <f>IF(J1611="","",_xlfn.XLOOKUP(J1611,'Réponses'!C:C,'Réponses'!F:F,"ERREUR PROCHAINE QUESTION"))</f>
        <v/>
      </c>
      <c r="L1611" s="26" t="str">
        <f>IF(K1611="","",_xlfn.XLOOKUP(K1611,Questions!$A:$A,Questions!$C:$C,"ERREUR TYPE"))</f>
        <v/>
      </c>
      <c r="M1611" s="26" t="str">
        <f>_xlfn.XLOOKUP(K1611&amp;"_"&amp;Saisie!L1612,'Réponses'!D:D,'Réponses'!C:C,"")</f>
        <v/>
      </c>
      <c r="N1611" s="26" t="str">
        <f>IF(M1611="","",_xlfn.XLOOKUP(M1611,'Réponses'!C:C,'Réponses'!F:F,"ERREUR PROCHAINE QUESTION"))</f>
        <v/>
      </c>
      <c r="O1611" s="26" t="str">
        <f>IF(N1611="","",_xlfn.XLOOKUP(N1611,Questions!$A:$A,Questions!$C:$C,"ERREUR TYPE"))</f>
        <v/>
      </c>
      <c r="P1611" s="26" t="str">
        <f>_xlfn.XLOOKUP(N1611&amp;"_"&amp;Saisie!N1612,'Réponses'!D:D,'Réponses'!C:C,"")</f>
        <v/>
      </c>
      <c r="Q1611" s="26" t="str">
        <f t="shared" si="26"/>
        <v/>
      </c>
    </row>
    <row r="1612" spans="1:17" x14ac:dyDescent="0.25">
      <c r="A1612" s="26" t="str">
        <f>IF(ISBLANK(Saisie!C1613),"",_xlfn.XLOOKUP(Saisie!C1613,Barème!A:A,Barème!F:F,"ERREUR CODE PRODUIT"))</f>
        <v/>
      </c>
      <c r="B1612" s="26" t="str">
        <f>IF(OR(A1612="08",MID(Saisie!C1613,4,4)="0804",MID(Saisie!C1613,4,4)="0907",A1612=""),"",_xlfn.XLOOKUP(A1612,Matériau!A:A,Matériau!C:C,"ERREUR MATERIAU"))</f>
        <v/>
      </c>
      <c r="C1612" s="26" t="str">
        <f>IF(B1612="","",_xlfn.XLOOKUP(B1612,Questions!A:A,Questions!C:C,""))</f>
        <v/>
      </c>
      <c r="D1612" s="26" t="str">
        <f>_xlfn.XLOOKUP(B1612&amp;"_"&amp;Saisie!F1613,'Réponses'!D:D,'Réponses'!C:C,"")</f>
        <v/>
      </c>
      <c r="E1612" s="26" t="str">
        <f>IF(D1612="","",_xlfn.XLOOKUP(D1612,'Réponses'!C:C,'Réponses'!F:F,"ERREUR PROCHAINE QUESTION"))</f>
        <v/>
      </c>
      <c r="F1612" s="26" t="str">
        <f>IF(E1612="","",_xlfn.XLOOKUP(E1612,Questions!$A:$A,Questions!$C:$C,"ERREUR TYPE"))</f>
        <v/>
      </c>
      <c r="G1612" s="26" t="str">
        <f>_xlfn.XLOOKUP(E1612&amp;"_"&amp;Saisie!H1613,'Réponses'!D:D,'Réponses'!C:C,"")</f>
        <v/>
      </c>
      <c r="H1612" s="26" t="str">
        <f>IF(G1612="","",_xlfn.XLOOKUP(G1612,'Réponses'!C:C,'Réponses'!F:F,"ERREUR PROCHAINE QUESTION"))</f>
        <v/>
      </c>
      <c r="I1612" s="26" t="str">
        <f>IF(H1612="","",_xlfn.XLOOKUP(H1612,Questions!$A:$A,Questions!$C:$C,"ERREUR TYPE"))</f>
        <v/>
      </c>
      <c r="J1612" s="26" t="str">
        <f>_xlfn.XLOOKUP(H1612&amp;"_"&amp;Saisie!J1613,'Réponses'!D:D,'Réponses'!C:C,"")</f>
        <v/>
      </c>
      <c r="K1612" s="26" t="str">
        <f>IF(J1612="","",_xlfn.XLOOKUP(J1612,'Réponses'!C:C,'Réponses'!F:F,"ERREUR PROCHAINE QUESTION"))</f>
        <v/>
      </c>
      <c r="L1612" s="26" t="str">
        <f>IF(K1612="","",_xlfn.XLOOKUP(K1612,Questions!$A:$A,Questions!$C:$C,"ERREUR TYPE"))</f>
        <v/>
      </c>
      <c r="M1612" s="26" t="str">
        <f>_xlfn.XLOOKUP(K1612&amp;"_"&amp;Saisie!L1613,'Réponses'!D:D,'Réponses'!C:C,"")</f>
        <v/>
      </c>
      <c r="N1612" s="26" t="str">
        <f>IF(M1612="","",_xlfn.XLOOKUP(M1612,'Réponses'!C:C,'Réponses'!F:F,"ERREUR PROCHAINE QUESTION"))</f>
        <v/>
      </c>
      <c r="O1612" s="26" t="str">
        <f>IF(N1612="","",_xlfn.XLOOKUP(N1612,Questions!$A:$A,Questions!$C:$C,"ERREUR TYPE"))</f>
        <v/>
      </c>
      <c r="P1612" s="26" t="str">
        <f>_xlfn.XLOOKUP(N1612&amp;"_"&amp;Saisie!N1613,'Réponses'!D:D,'Réponses'!C:C,"")</f>
        <v/>
      </c>
      <c r="Q1612" s="26" t="str">
        <f t="shared" si="26"/>
        <v/>
      </c>
    </row>
    <row r="1613" spans="1:17" x14ac:dyDescent="0.25">
      <c r="A1613" s="26" t="str">
        <f>IF(ISBLANK(Saisie!C1614),"",_xlfn.XLOOKUP(Saisie!C1614,Barème!A:A,Barème!F:F,"ERREUR CODE PRODUIT"))</f>
        <v/>
      </c>
      <c r="B1613" s="26" t="str">
        <f>IF(OR(A1613="08",MID(Saisie!C1614,4,4)="0804",MID(Saisie!C1614,4,4)="0907",A1613=""),"",_xlfn.XLOOKUP(A1613,Matériau!A:A,Matériau!C:C,"ERREUR MATERIAU"))</f>
        <v/>
      </c>
      <c r="C1613" s="26" t="str">
        <f>IF(B1613="","",_xlfn.XLOOKUP(B1613,Questions!A:A,Questions!C:C,""))</f>
        <v/>
      </c>
      <c r="D1613" s="26" t="str">
        <f>_xlfn.XLOOKUP(B1613&amp;"_"&amp;Saisie!F1614,'Réponses'!D:D,'Réponses'!C:C,"")</f>
        <v/>
      </c>
      <c r="E1613" s="26" t="str">
        <f>IF(D1613="","",_xlfn.XLOOKUP(D1613,'Réponses'!C:C,'Réponses'!F:F,"ERREUR PROCHAINE QUESTION"))</f>
        <v/>
      </c>
      <c r="F1613" s="26" t="str">
        <f>IF(E1613="","",_xlfn.XLOOKUP(E1613,Questions!$A:$A,Questions!$C:$C,"ERREUR TYPE"))</f>
        <v/>
      </c>
      <c r="G1613" s="26" t="str">
        <f>_xlfn.XLOOKUP(E1613&amp;"_"&amp;Saisie!H1614,'Réponses'!D:D,'Réponses'!C:C,"")</f>
        <v/>
      </c>
      <c r="H1613" s="26" t="str">
        <f>IF(G1613="","",_xlfn.XLOOKUP(G1613,'Réponses'!C:C,'Réponses'!F:F,"ERREUR PROCHAINE QUESTION"))</f>
        <v/>
      </c>
      <c r="I1613" s="26" t="str">
        <f>IF(H1613="","",_xlfn.XLOOKUP(H1613,Questions!$A:$A,Questions!$C:$C,"ERREUR TYPE"))</f>
        <v/>
      </c>
      <c r="J1613" s="26" t="str">
        <f>_xlfn.XLOOKUP(H1613&amp;"_"&amp;Saisie!J1614,'Réponses'!D:D,'Réponses'!C:C,"")</f>
        <v/>
      </c>
      <c r="K1613" s="26" t="str">
        <f>IF(J1613="","",_xlfn.XLOOKUP(J1613,'Réponses'!C:C,'Réponses'!F:F,"ERREUR PROCHAINE QUESTION"))</f>
        <v/>
      </c>
      <c r="L1613" s="26" t="str">
        <f>IF(K1613="","",_xlfn.XLOOKUP(K1613,Questions!$A:$A,Questions!$C:$C,"ERREUR TYPE"))</f>
        <v/>
      </c>
      <c r="M1613" s="26" t="str">
        <f>_xlfn.XLOOKUP(K1613&amp;"_"&amp;Saisie!L1614,'Réponses'!D:D,'Réponses'!C:C,"")</f>
        <v/>
      </c>
      <c r="N1613" s="26" t="str">
        <f>IF(M1613="","",_xlfn.XLOOKUP(M1613,'Réponses'!C:C,'Réponses'!F:F,"ERREUR PROCHAINE QUESTION"))</f>
        <v/>
      </c>
      <c r="O1613" s="26" t="str">
        <f>IF(N1613="","",_xlfn.XLOOKUP(N1613,Questions!$A:$A,Questions!$C:$C,"ERREUR TYPE"))</f>
        <v/>
      </c>
      <c r="P1613" s="26" t="str">
        <f>_xlfn.XLOOKUP(N1613&amp;"_"&amp;Saisie!N1614,'Réponses'!D:D,'Réponses'!C:C,"")</f>
        <v/>
      </c>
      <c r="Q1613" s="26" t="str">
        <f t="shared" si="26"/>
        <v/>
      </c>
    </row>
    <row r="1614" spans="1:17" x14ac:dyDescent="0.25">
      <c r="A1614" s="26" t="str">
        <f>IF(ISBLANK(Saisie!C1615),"",_xlfn.XLOOKUP(Saisie!C1615,Barème!A:A,Barème!F:F,"ERREUR CODE PRODUIT"))</f>
        <v/>
      </c>
      <c r="B1614" s="26" t="str">
        <f>IF(OR(A1614="08",MID(Saisie!C1615,4,4)="0804",MID(Saisie!C1615,4,4)="0907",A1614=""),"",_xlfn.XLOOKUP(A1614,Matériau!A:A,Matériau!C:C,"ERREUR MATERIAU"))</f>
        <v/>
      </c>
      <c r="C1614" s="26" t="str">
        <f>IF(B1614="","",_xlfn.XLOOKUP(B1614,Questions!A:A,Questions!C:C,""))</f>
        <v/>
      </c>
      <c r="D1614" s="26" t="str">
        <f>_xlfn.XLOOKUP(B1614&amp;"_"&amp;Saisie!F1615,'Réponses'!D:D,'Réponses'!C:C,"")</f>
        <v/>
      </c>
      <c r="E1614" s="26" t="str">
        <f>IF(D1614="","",_xlfn.XLOOKUP(D1614,'Réponses'!C:C,'Réponses'!F:F,"ERREUR PROCHAINE QUESTION"))</f>
        <v/>
      </c>
      <c r="F1614" s="26" t="str">
        <f>IF(E1614="","",_xlfn.XLOOKUP(E1614,Questions!$A:$A,Questions!$C:$C,"ERREUR TYPE"))</f>
        <v/>
      </c>
      <c r="G1614" s="26" t="str">
        <f>_xlfn.XLOOKUP(E1614&amp;"_"&amp;Saisie!H1615,'Réponses'!D:D,'Réponses'!C:C,"")</f>
        <v/>
      </c>
      <c r="H1614" s="26" t="str">
        <f>IF(G1614="","",_xlfn.XLOOKUP(G1614,'Réponses'!C:C,'Réponses'!F:F,"ERREUR PROCHAINE QUESTION"))</f>
        <v/>
      </c>
      <c r="I1614" s="26" t="str">
        <f>IF(H1614="","",_xlfn.XLOOKUP(H1614,Questions!$A:$A,Questions!$C:$C,"ERREUR TYPE"))</f>
        <v/>
      </c>
      <c r="J1614" s="26" t="str">
        <f>_xlfn.XLOOKUP(H1614&amp;"_"&amp;Saisie!J1615,'Réponses'!D:D,'Réponses'!C:C,"")</f>
        <v/>
      </c>
      <c r="K1614" s="26" t="str">
        <f>IF(J1614="","",_xlfn.XLOOKUP(J1614,'Réponses'!C:C,'Réponses'!F:F,"ERREUR PROCHAINE QUESTION"))</f>
        <v/>
      </c>
      <c r="L1614" s="26" t="str">
        <f>IF(K1614="","",_xlfn.XLOOKUP(K1614,Questions!$A:$A,Questions!$C:$C,"ERREUR TYPE"))</f>
        <v/>
      </c>
      <c r="M1614" s="26" t="str">
        <f>_xlfn.XLOOKUP(K1614&amp;"_"&amp;Saisie!L1615,'Réponses'!D:D,'Réponses'!C:C,"")</f>
        <v/>
      </c>
      <c r="N1614" s="26" t="str">
        <f>IF(M1614="","",_xlfn.XLOOKUP(M1614,'Réponses'!C:C,'Réponses'!F:F,"ERREUR PROCHAINE QUESTION"))</f>
        <v/>
      </c>
      <c r="O1614" s="26" t="str">
        <f>IF(N1614="","",_xlfn.XLOOKUP(N1614,Questions!$A:$A,Questions!$C:$C,"ERREUR TYPE"))</f>
        <v/>
      </c>
      <c r="P1614" s="26" t="str">
        <f>_xlfn.XLOOKUP(N1614&amp;"_"&amp;Saisie!N1615,'Réponses'!D:D,'Réponses'!C:C,"")</f>
        <v/>
      </c>
      <c r="Q1614" s="26" t="str">
        <f t="shared" si="26"/>
        <v/>
      </c>
    </row>
    <row r="1615" spans="1:17" x14ac:dyDescent="0.25">
      <c r="A1615" s="26" t="str">
        <f>IF(ISBLANK(Saisie!C1616),"",_xlfn.XLOOKUP(Saisie!C1616,Barème!A:A,Barème!F:F,"ERREUR CODE PRODUIT"))</f>
        <v/>
      </c>
      <c r="B1615" s="26" t="str">
        <f>IF(OR(A1615="08",MID(Saisie!C1616,4,4)="0804",MID(Saisie!C1616,4,4)="0907",A1615=""),"",_xlfn.XLOOKUP(A1615,Matériau!A:A,Matériau!C:C,"ERREUR MATERIAU"))</f>
        <v/>
      </c>
      <c r="C1615" s="26" t="str">
        <f>IF(B1615="","",_xlfn.XLOOKUP(B1615,Questions!A:A,Questions!C:C,""))</f>
        <v/>
      </c>
      <c r="D1615" s="26" t="str">
        <f>_xlfn.XLOOKUP(B1615&amp;"_"&amp;Saisie!F1616,'Réponses'!D:D,'Réponses'!C:C,"")</f>
        <v/>
      </c>
      <c r="E1615" s="26" t="str">
        <f>IF(D1615="","",_xlfn.XLOOKUP(D1615,'Réponses'!C:C,'Réponses'!F:F,"ERREUR PROCHAINE QUESTION"))</f>
        <v/>
      </c>
      <c r="F1615" s="26" t="str">
        <f>IF(E1615="","",_xlfn.XLOOKUP(E1615,Questions!$A:$A,Questions!$C:$C,"ERREUR TYPE"))</f>
        <v/>
      </c>
      <c r="G1615" s="26" t="str">
        <f>_xlfn.XLOOKUP(E1615&amp;"_"&amp;Saisie!H1616,'Réponses'!D:D,'Réponses'!C:C,"")</f>
        <v/>
      </c>
      <c r="H1615" s="26" t="str">
        <f>IF(G1615="","",_xlfn.XLOOKUP(G1615,'Réponses'!C:C,'Réponses'!F:F,"ERREUR PROCHAINE QUESTION"))</f>
        <v/>
      </c>
      <c r="I1615" s="26" t="str">
        <f>IF(H1615="","",_xlfn.XLOOKUP(H1615,Questions!$A:$A,Questions!$C:$C,"ERREUR TYPE"))</f>
        <v/>
      </c>
      <c r="J1615" s="26" t="str">
        <f>_xlfn.XLOOKUP(H1615&amp;"_"&amp;Saisie!J1616,'Réponses'!D:D,'Réponses'!C:C,"")</f>
        <v/>
      </c>
      <c r="K1615" s="26" t="str">
        <f>IF(J1615="","",_xlfn.XLOOKUP(J1615,'Réponses'!C:C,'Réponses'!F:F,"ERREUR PROCHAINE QUESTION"))</f>
        <v/>
      </c>
      <c r="L1615" s="26" t="str">
        <f>IF(K1615="","",_xlfn.XLOOKUP(K1615,Questions!$A:$A,Questions!$C:$C,"ERREUR TYPE"))</f>
        <v/>
      </c>
      <c r="M1615" s="26" t="str">
        <f>_xlfn.XLOOKUP(K1615&amp;"_"&amp;Saisie!L1616,'Réponses'!D:D,'Réponses'!C:C,"")</f>
        <v/>
      </c>
      <c r="N1615" s="26" t="str">
        <f>IF(M1615="","",_xlfn.XLOOKUP(M1615,'Réponses'!C:C,'Réponses'!F:F,"ERREUR PROCHAINE QUESTION"))</f>
        <v/>
      </c>
      <c r="O1615" s="26" t="str">
        <f>IF(N1615="","",_xlfn.XLOOKUP(N1615,Questions!$A:$A,Questions!$C:$C,"ERREUR TYPE"))</f>
        <v/>
      </c>
      <c r="P1615" s="26" t="str">
        <f>_xlfn.XLOOKUP(N1615&amp;"_"&amp;Saisie!N1616,'Réponses'!D:D,'Réponses'!C:C,"")</f>
        <v/>
      </c>
      <c r="Q1615" s="26" t="str">
        <f t="shared" si="26"/>
        <v/>
      </c>
    </row>
    <row r="1616" spans="1:17" x14ac:dyDescent="0.25">
      <c r="A1616" s="26" t="str">
        <f>IF(ISBLANK(Saisie!C1617),"",_xlfn.XLOOKUP(Saisie!C1617,Barème!A:A,Barème!F:F,"ERREUR CODE PRODUIT"))</f>
        <v/>
      </c>
      <c r="B1616" s="26" t="str">
        <f>IF(OR(A1616="08",MID(Saisie!C1617,4,4)="0804",MID(Saisie!C1617,4,4)="0907",A1616=""),"",_xlfn.XLOOKUP(A1616,Matériau!A:A,Matériau!C:C,"ERREUR MATERIAU"))</f>
        <v/>
      </c>
      <c r="C1616" s="26" t="str">
        <f>IF(B1616="","",_xlfn.XLOOKUP(B1616,Questions!A:A,Questions!C:C,""))</f>
        <v/>
      </c>
      <c r="D1616" s="26" t="str">
        <f>_xlfn.XLOOKUP(B1616&amp;"_"&amp;Saisie!F1617,'Réponses'!D:D,'Réponses'!C:C,"")</f>
        <v/>
      </c>
      <c r="E1616" s="26" t="str">
        <f>IF(D1616="","",_xlfn.XLOOKUP(D1616,'Réponses'!C:C,'Réponses'!F:F,"ERREUR PROCHAINE QUESTION"))</f>
        <v/>
      </c>
      <c r="F1616" s="26" t="str">
        <f>IF(E1616="","",_xlfn.XLOOKUP(E1616,Questions!$A:$A,Questions!$C:$C,"ERREUR TYPE"))</f>
        <v/>
      </c>
      <c r="G1616" s="26" t="str">
        <f>_xlfn.XLOOKUP(E1616&amp;"_"&amp;Saisie!H1617,'Réponses'!D:D,'Réponses'!C:C,"")</f>
        <v/>
      </c>
      <c r="H1616" s="26" t="str">
        <f>IF(G1616="","",_xlfn.XLOOKUP(G1616,'Réponses'!C:C,'Réponses'!F:F,"ERREUR PROCHAINE QUESTION"))</f>
        <v/>
      </c>
      <c r="I1616" s="26" t="str">
        <f>IF(H1616="","",_xlfn.XLOOKUP(H1616,Questions!$A:$A,Questions!$C:$C,"ERREUR TYPE"))</f>
        <v/>
      </c>
      <c r="J1616" s="26" t="str">
        <f>_xlfn.XLOOKUP(H1616&amp;"_"&amp;Saisie!J1617,'Réponses'!D:D,'Réponses'!C:C,"")</f>
        <v/>
      </c>
      <c r="K1616" s="26" t="str">
        <f>IF(J1616="","",_xlfn.XLOOKUP(J1616,'Réponses'!C:C,'Réponses'!F:F,"ERREUR PROCHAINE QUESTION"))</f>
        <v/>
      </c>
      <c r="L1616" s="26" t="str">
        <f>IF(K1616="","",_xlfn.XLOOKUP(K1616,Questions!$A:$A,Questions!$C:$C,"ERREUR TYPE"))</f>
        <v/>
      </c>
      <c r="M1616" s="26" t="str">
        <f>_xlfn.XLOOKUP(K1616&amp;"_"&amp;Saisie!L1617,'Réponses'!D:D,'Réponses'!C:C,"")</f>
        <v/>
      </c>
      <c r="N1616" s="26" t="str">
        <f>IF(M1616="","",_xlfn.XLOOKUP(M1616,'Réponses'!C:C,'Réponses'!F:F,"ERREUR PROCHAINE QUESTION"))</f>
        <v/>
      </c>
      <c r="O1616" s="26" t="str">
        <f>IF(N1616="","",_xlfn.XLOOKUP(N1616,Questions!$A:$A,Questions!$C:$C,"ERREUR TYPE"))</f>
        <v/>
      </c>
      <c r="P1616" s="26" t="str">
        <f>_xlfn.XLOOKUP(N1616&amp;"_"&amp;Saisie!N1617,'Réponses'!D:D,'Réponses'!C:C,"")</f>
        <v/>
      </c>
      <c r="Q1616" s="26" t="str">
        <f t="shared" si="26"/>
        <v/>
      </c>
    </row>
    <row r="1617" spans="1:17" x14ac:dyDescent="0.25">
      <c r="A1617" s="26" t="str">
        <f>IF(ISBLANK(Saisie!C1618),"",_xlfn.XLOOKUP(Saisie!C1618,Barème!A:A,Barème!F:F,"ERREUR CODE PRODUIT"))</f>
        <v/>
      </c>
      <c r="B1617" s="26" t="str">
        <f>IF(OR(A1617="08",MID(Saisie!C1618,4,4)="0804",MID(Saisie!C1618,4,4)="0907",A1617=""),"",_xlfn.XLOOKUP(A1617,Matériau!A:A,Matériau!C:C,"ERREUR MATERIAU"))</f>
        <v/>
      </c>
      <c r="C1617" s="26" t="str">
        <f>IF(B1617="","",_xlfn.XLOOKUP(B1617,Questions!A:A,Questions!C:C,""))</f>
        <v/>
      </c>
      <c r="D1617" s="26" t="str">
        <f>_xlfn.XLOOKUP(B1617&amp;"_"&amp;Saisie!F1618,'Réponses'!D:D,'Réponses'!C:C,"")</f>
        <v/>
      </c>
      <c r="E1617" s="26" t="str">
        <f>IF(D1617="","",_xlfn.XLOOKUP(D1617,'Réponses'!C:C,'Réponses'!F:F,"ERREUR PROCHAINE QUESTION"))</f>
        <v/>
      </c>
      <c r="F1617" s="26" t="str">
        <f>IF(E1617="","",_xlfn.XLOOKUP(E1617,Questions!$A:$A,Questions!$C:$C,"ERREUR TYPE"))</f>
        <v/>
      </c>
      <c r="G1617" s="26" t="str">
        <f>_xlfn.XLOOKUP(E1617&amp;"_"&amp;Saisie!H1618,'Réponses'!D:D,'Réponses'!C:C,"")</f>
        <v/>
      </c>
      <c r="H1617" s="26" t="str">
        <f>IF(G1617="","",_xlfn.XLOOKUP(G1617,'Réponses'!C:C,'Réponses'!F:F,"ERREUR PROCHAINE QUESTION"))</f>
        <v/>
      </c>
      <c r="I1617" s="26" t="str">
        <f>IF(H1617="","",_xlfn.XLOOKUP(H1617,Questions!$A:$A,Questions!$C:$C,"ERREUR TYPE"))</f>
        <v/>
      </c>
      <c r="J1617" s="26" t="str">
        <f>_xlfn.XLOOKUP(H1617&amp;"_"&amp;Saisie!J1618,'Réponses'!D:D,'Réponses'!C:C,"")</f>
        <v/>
      </c>
      <c r="K1617" s="26" t="str">
        <f>IF(J1617="","",_xlfn.XLOOKUP(J1617,'Réponses'!C:C,'Réponses'!F:F,"ERREUR PROCHAINE QUESTION"))</f>
        <v/>
      </c>
      <c r="L1617" s="26" t="str">
        <f>IF(K1617="","",_xlfn.XLOOKUP(K1617,Questions!$A:$A,Questions!$C:$C,"ERREUR TYPE"))</f>
        <v/>
      </c>
      <c r="M1617" s="26" t="str">
        <f>_xlfn.XLOOKUP(K1617&amp;"_"&amp;Saisie!L1618,'Réponses'!D:D,'Réponses'!C:C,"")</f>
        <v/>
      </c>
      <c r="N1617" s="26" t="str">
        <f>IF(M1617="","",_xlfn.XLOOKUP(M1617,'Réponses'!C:C,'Réponses'!F:F,"ERREUR PROCHAINE QUESTION"))</f>
        <v/>
      </c>
      <c r="O1617" s="26" t="str">
        <f>IF(N1617="","",_xlfn.XLOOKUP(N1617,Questions!$A:$A,Questions!$C:$C,"ERREUR TYPE"))</f>
        <v/>
      </c>
      <c r="P1617" s="26" t="str">
        <f>_xlfn.XLOOKUP(N1617&amp;"_"&amp;Saisie!N1618,'Réponses'!D:D,'Réponses'!C:C,"")</f>
        <v/>
      </c>
      <c r="Q1617" s="26" t="str">
        <f t="shared" si="26"/>
        <v/>
      </c>
    </row>
    <row r="1618" spans="1:17" x14ac:dyDescent="0.25">
      <c r="A1618" s="26" t="str">
        <f>IF(ISBLANK(Saisie!C1619),"",_xlfn.XLOOKUP(Saisie!C1619,Barème!A:A,Barème!F:F,"ERREUR CODE PRODUIT"))</f>
        <v/>
      </c>
      <c r="B1618" s="26" t="str">
        <f>IF(OR(A1618="08",MID(Saisie!C1619,4,4)="0804",MID(Saisie!C1619,4,4)="0907",A1618=""),"",_xlfn.XLOOKUP(A1618,Matériau!A:A,Matériau!C:C,"ERREUR MATERIAU"))</f>
        <v/>
      </c>
      <c r="C1618" s="26" t="str">
        <f>IF(B1618="","",_xlfn.XLOOKUP(B1618,Questions!A:A,Questions!C:C,""))</f>
        <v/>
      </c>
      <c r="D1618" s="26" t="str">
        <f>_xlfn.XLOOKUP(B1618&amp;"_"&amp;Saisie!F1619,'Réponses'!D:D,'Réponses'!C:C,"")</f>
        <v/>
      </c>
      <c r="E1618" s="26" t="str">
        <f>IF(D1618="","",_xlfn.XLOOKUP(D1618,'Réponses'!C:C,'Réponses'!F:F,"ERREUR PROCHAINE QUESTION"))</f>
        <v/>
      </c>
      <c r="F1618" s="26" t="str">
        <f>IF(E1618="","",_xlfn.XLOOKUP(E1618,Questions!$A:$A,Questions!$C:$C,"ERREUR TYPE"))</f>
        <v/>
      </c>
      <c r="G1618" s="26" t="str">
        <f>_xlfn.XLOOKUP(E1618&amp;"_"&amp;Saisie!H1619,'Réponses'!D:D,'Réponses'!C:C,"")</f>
        <v/>
      </c>
      <c r="H1618" s="26" t="str">
        <f>IF(G1618="","",_xlfn.XLOOKUP(G1618,'Réponses'!C:C,'Réponses'!F:F,"ERREUR PROCHAINE QUESTION"))</f>
        <v/>
      </c>
      <c r="I1618" s="26" t="str">
        <f>IF(H1618="","",_xlfn.XLOOKUP(H1618,Questions!$A:$A,Questions!$C:$C,"ERREUR TYPE"))</f>
        <v/>
      </c>
      <c r="J1618" s="26" t="str">
        <f>_xlfn.XLOOKUP(H1618&amp;"_"&amp;Saisie!J1619,'Réponses'!D:D,'Réponses'!C:C,"")</f>
        <v/>
      </c>
      <c r="K1618" s="26" t="str">
        <f>IF(J1618="","",_xlfn.XLOOKUP(J1618,'Réponses'!C:C,'Réponses'!F:F,"ERREUR PROCHAINE QUESTION"))</f>
        <v/>
      </c>
      <c r="L1618" s="26" t="str">
        <f>IF(K1618="","",_xlfn.XLOOKUP(K1618,Questions!$A:$A,Questions!$C:$C,"ERREUR TYPE"))</f>
        <v/>
      </c>
      <c r="M1618" s="26" t="str">
        <f>_xlfn.XLOOKUP(K1618&amp;"_"&amp;Saisie!L1619,'Réponses'!D:D,'Réponses'!C:C,"")</f>
        <v/>
      </c>
      <c r="N1618" s="26" t="str">
        <f>IF(M1618="","",_xlfn.XLOOKUP(M1618,'Réponses'!C:C,'Réponses'!F:F,"ERREUR PROCHAINE QUESTION"))</f>
        <v/>
      </c>
      <c r="O1618" s="26" t="str">
        <f>IF(N1618="","",_xlfn.XLOOKUP(N1618,Questions!$A:$A,Questions!$C:$C,"ERREUR TYPE"))</f>
        <v/>
      </c>
      <c r="P1618" s="26" t="str">
        <f>_xlfn.XLOOKUP(N1618&amp;"_"&amp;Saisie!N1619,'Réponses'!D:D,'Réponses'!C:C,"")</f>
        <v/>
      </c>
      <c r="Q1618" s="26" t="str">
        <f t="shared" si="26"/>
        <v/>
      </c>
    </row>
    <row r="1619" spans="1:17" x14ac:dyDescent="0.25">
      <c r="A1619" s="26" t="str">
        <f>IF(ISBLANK(Saisie!C1620),"",_xlfn.XLOOKUP(Saisie!C1620,Barème!A:A,Barème!F:F,"ERREUR CODE PRODUIT"))</f>
        <v/>
      </c>
      <c r="B1619" s="26" t="str">
        <f>IF(OR(A1619="08",MID(Saisie!C1620,4,4)="0804",MID(Saisie!C1620,4,4)="0907",A1619=""),"",_xlfn.XLOOKUP(A1619,Matériau!A:A,Matériau!C:C,"ERREUR MATERIAU"))</f>
        <v/>
      </c>
      <c r="C1619" s="26" t="str">
        <f>IF(B1619="","",_xlfn.XLOOKUP(B1619,Questions!A:A,Questions!C:C,""))</f>
        <v/>
      </c>
      <c r="D1619" s="26" t="str">
        <f>_xlfn.XLOOKUP(B1619&amp;"_"&amp;Saisie!F1620,'Réponses'!D:D,'Réponses'!C:C,"")</f>
        <v/>
      </c>
      <c r="E1619" s="26" t="str">
        <f>IF(D1619="","",_xlfn.XLOOKUP(D1619,'Réponses'!C:C,'Réponses'!F:F,"ERREUR PROCHAINE QUESTION"))</f>
        <v/>
      </c>
      <c r="F1619" s="26" t="str">
        <f>IF(E1619="","",_xlfn.XLOOKUP(E1619,Questions!$A:$A,Questions!$C:$C,"ERREUR TYPE"))</f>
        <v/>
      </c>
      <c r="G1619" s="26" t="str">
        <f>_xlfn.XLOOKUP(E1619&amp;"_"&amp;Saisie!H1620,'Réponses'!D:D,'Réponses'!C:C,"")</f>
        <v/>
      </c>
      <c r="H1619" s="26" t="str">
        <f>IF(G1619="","",_xlfn.XLOOKUP(G1619,'Réponses'!C:C,'Réponses'!F:F,"ERREUR PROCHAINE QUESTION"))</f>
        <v/>
      </c>
      <c r="I1619" s="26" t="str">
        <f>IF(H1619="","",_xlfn.XLOOKUP(H1619,Questions!$A:$A,Questions!$C:$C,"ERREUR TYPE"))</f>
        <v/>
      </c>
      <c r="J1619" s="26" t="str">
        <f>_xlfn.XLOOKUP(H1619&amp;"_"&amp;Saisie!J1620,'Réponses'!D:D,'Réponses'!C:C,"")</f>
        <v/>
      </c>
      <c r="K1619" s="26" t="str">
        <f>IF(J1619="","",_xlfn.XLOOKUP(J1619,'Réponses'!C:C,'Réponses'!F:F,"ERREUR PROCHAINE QUESTION"))</f>
        <v/>
      </c>
      <c r="L1619" s="26" t="str">
        <f>IF(K1619="","",_xlfn.XLOOKUP(K1619,Questions!$A:$A,Questions!$C:$C,"ERREUR TYPE"))</f>
        <v/>
      </c>
      <c r="M1619" s="26" t="str">
        <f>_xlfn.XLOOKUP(K1619&amp;"_"&amp;Saisie!L1620,'Réponses'!D:D,'Réponses'!C:C,"")</f>
        <v/>
      </c>
      <c r="N1619" s="26" t="str">
        <f>IF(M1619="","",_xlfn.XLOOKUP(M1619,'Réponses'!C:C,'Réponses'!F:F,"ERREUR PROCHAINE QUESTION"))</f>
        <v/>
      </c>
      <c r="O1619" s="26" t="str">
        <f>IF(N1619="","",_xlfn.XLOOKUP(N1619,Questions!$A:$A,Questions!$C:$C,"ERREUR TYPE"))</f>
        <v/>
      </c>
      <c r="P1619" s="26" t="str">
        <f>_xlfn.XLOOKUP(N1619&amp;"_"&amp;Saisie!N1620,'Réponses'!D:D,'Réponses'!C:C,"")</f>
        <v/>
      </c>
      <c r="Q1619" s="26" t="str">
        <f t="shared" si="26"/>
        <v/>
      </c>
    </row>
    <row r="1620" spans="1:17" x14ac:dyDescent="0.25">
      <c r="A1620" s="26" t="str">
        <f>IF(ISBLANK(Saisie!C1621),"",_xlfn.XLOOKUP(Saisie!C1621,Barème!A:A,Barème!F:F,"ERREUR CODE PRODUIT"))</f>
        <v/>
      </c>
      <c r="B1620" s="26" t="str">
        <f>IF(OR(A1620="08",MID(Saisie!C1621,4,4)="0804",MID(Saisie!C1621,4,4)="0907",A1620=""),"",_xlfn.XLOOKUP(A1620,Matériau!A:A,Matériau!C:C,"ERREUR MATERIAU"))</f>
        <v/>
      </c>
      <c r="C1620" s="26" t="str">
        <f>IF(B1620="","",_xlfn.XLOOKUP(B1620,Questions!A:A,Questions!C:C,""))</f>
        <v/>
      </c>
      <c r="D1620" s="26" t="str">
        <f>_xlfn.XLOOKUP(B1620&amp;"_"&amp;Saisie!F1621,'Réponses'!D:D,'Réponses'!C:C,"")</f>
        <v/>
      </c>
      <c r="E1620" s="26" t="str">
        <f>IF(D1620="","",_xlfn.XLOOKUP(D1620,'Réponses'!C:C,'Réponses'!F:F,"ERREUR PROCHAINE QUESTION"))</f>
        <v/>
      </c>
      <c r="F1620" s="26" t="str">
        <f>IF(E1620="","",_xlfn.XLOOKUP(E1620,Questions!$A:$A,Questions!$C:$C,"ERREUR TYPE"))</f>
        <v/>
      </c>
      <c r="G1620" s="26" t="str">
        <f>_xlfn.XLOOKUP(E1620&amp;"_"&amp;Saisie!H1621,'Réponses'!D:D,'Réponses'!C:C,"")</f>
        <v/>
      </c>
      <c r="H1620" s="26" t="str">
        <f>IF(G1620="","",_xlfn.XLOOKUP(G1620,'Réponses'!C:C,'Réponses'!F:F,"ERREUR PROCHAINE QUESTION"))</f>
        <v/>
      </c>
      <c r="I1620" s="26" t="str">
        <f>IF(H1620="","",_xlfn.XLOOKUP(H1620,Questions!$A:$A,Questions!$C:$C,"ERREUR TYPE"))</f>
        <v/>
      </c>
      <c r="J1620" s="26" t="str">
        <f>_xlfn.XLOOKUP(H1620&amp;"_"&amp;Saisie!J1621,'Réponses'!D:D,'Réponses'!C:C,"")</f>
        <v/>
      </c>
      <c r="K1620" s="26" t="str">
        <f>IF(J1620="","",_xlfn.XLOOKUP(J1620,'Réponses'!C:C,'Réponses'!F:F,"ERREUR PROCHAINE QUESTION"))</f>
        <v/>
      </c>
      <c r="L1620" s="26" t="str">
        <f>IF(K1620="","",_xlfn.XLOOKUP(K1620,Questions!$A:$A,Questions!$C:$C,"ERREUR TYPE"))</f>
        <v/>
      </c>
      <c r="M1620" s="26" t="str">
        <f>_xlfn.XLOOKUP(K1620&amp;"_"&amp;Saisie!L1621,'Réponses'!D:D,'Réponses'!C:C,"")</f>
        <v/>
      </c>
      <c r="N1620" s="26" t="str">
        <f>IF(M1620="","",_xlfn.XLOOKUP(M1620,'Réponses'!C:C,'Réponses'!F:F,"ERREUR PROCHAINE QUESTION"))</f>
        <v/>
      </c>
      <c r="O1620" s="26" t="str">
        <f>IF(N1620="","",_xlfn.XLOOKUP(N1620,Questions!$A:$A,Questions!$C:$C,"ERREUR TYPE"))</f>
        <v/>
      </c>
      <c r="P1620" s="26" t="str">
        <f>_xlfn.XLOOKUP(N1620&amp;"_"&amp;Saisie!N1621,'Réponses'!D:D,'Réponses'!C:C,"")</f>
        <v/>
      </c>
      <c r="Q1620" s="26" t="str">
        <f t="shared" si="26"/>
        <v/>
      </c>
    </row>
    <row r="1621" spans="1:17" x14ac:dyDescent="0.25">
      <c r="A1621" s="26" t="str">
        <f>IF(ISBLANK(Saisie!C1622),"",_xlfn.XLOOKUP(Saisie!C1622,Barème!A:A,Barème!F:F,"ERREUR CODE PRODUIT"))</f>
        <v/>
      </c>
      <c r="B1621" s="26" t="str">
        <f>IF(OR(A1621="08",MID(Saisie!C1622,4,4)="0804",MID(Saisie!C1622,4,4)="0907",A1621=""),"",_xlfn.XLOOKUP(A1621,Matériau!A:A,Matériau!C:C,"ERREUR MATERIAU"))</f>
        <v/>
      </c>
      <c r="C1621" s="26" t="str">
        <f>IF(B1621="","",_xlfn.XLOOKUP(B1621,Questions!A:A,Questions!C:C,""))</f>
        <v/>
      </c>
      <c r="D1621" s="26" t="str">
        <f>_xlfn.XLOOKUP(B1621&amp;"_"&amp;Saisie!F1622,'Réponses'!D:D,'Réponses'!C:C,"")</f>
        <v/>
      </c>
      <c r="E1621" s="26" t="str">
        <f>IF(D1621="","",_xlfn.XLOOKUP(D1621,'Réponses'!C:C,'Réponses'!F:F,"ERREUR PROCHAINE QUESTION"))</f>
        <v/>
      </c>
      <c r="F1621" s="26" t="str">
        <f>IF(E1621="","",_xlfn.XLOOKUP(E1621,Questions!$A:$A,Questions!$C:$C,"ERREUR TYPE"))</f>
        <v/>
      </c>
      <c r="G1621" s="26" t="str">
        <f>_xlfn.XLOOKUP(E1621&amp;"_"&amp;Saisie!H1622,'Réponses'!D:D,'Réponses'!C:C,"")</f>
        <v/>
      </c>
      <c r="H1621" s="26" t="str">
        <f>IF(G1621="","",_xlfn.XLOOKUP(G1621,'Réponses'!C:C,'Réponses'!F:F,"ERREUR PROCHAINE QUESTION"))</f>
        <v/>
      </c>
      <c r="I1621" s="26" t="str">
        <f>IF(H1621="","",_xlfn.XLOOKUP(H1621,Questions!$A:$A,Questions!$C:$C,"ERREUR TYPE"))</f>
        <v/>
      </c>
      <c r="J1621" s="26" t="str">
        <f>_xlfn.XLOOKUP(H1621&amp;"_"&amp;Saisie!J1622,'Réponses'!D:D,'Réponses'!C:C,"")</f>
        <v/>
      </c>
      <c r="K1621" s="26" t="str">
        <f>IF(J1621="","",_xlfn.XLOOKUP(J1621,'Réponses'!C:C,'Réponses'!F:F,"ERREUR PROCHAINE QUESTION"))</f>
        <v/>
      </c>
      <c r="L1621" s="26" t="str">
        <f>IF(K1621="","",_xlfn.XLOOKUP(K1621,Questions!$A:$A,Questions!$C:$C,"ERREUR TYPE"))</f>
        <v/>
      </c>
      <c r="M1621" s="26" t="str">
        <f>_xlfn.XLOOKUP(K1621&amp;"_"&amp;Saisie!L1622,'Réponses'!D:D,'Réponses'!C:C,"")</f>
        <v/>
      </c>
      <c r="N1621" s="26" t="str">
        <f>IF(M1621="","",_xlfn.XLOOKUP(M1621,'Réponses'!C:C,'Réponses'!F:F,"ERREUR PROCHAINE QUESTION"))</f>
        <v/>
      </c>
      <c r="O1621" s="26" t="str">
        <f>IF(N1621="","",_xlfn.XLOOKUP(N1621,Questions!$A:$A,Questions!$C:$C,"ERREUR TYPE"))</f>
        <v/>
      </c>
      <c r="P1621" s="26" t="str">
        <f>_xlfn.XLOOKUP(N1621&amp;"_"&amp;Saisie!N1622,'Réponses'!D:D,'Réponses'!C:C,"")</f>
        <v/>
      </c>
      <c r="Q1621" s="26" t="str">
        <f t="shared" si="26"/>
        <v/>
      </c>
    </row>
    <row r="1622" spans="1:17" x14ac:dyDescent="0.25">
      <c r="A1622" s="26" t="str">
        <f>IF(ISBLANK(Saisie!C1623),"",_xlfn.XLOOKUP(Saisie!C1623,Barème!A:A,Barème!F:F,"ERREUR CODE PRODUIT"))</f>
        <v/>
      </c>
      <c r="B1622" s="26" t="str">
        <f>IF(OR(A1622="08",MID(Saisie!C1623,4,4)="0804",MID(Saisie!C1623,4,4)="0907",A1622=""),"",_xlfn.XLOOKUP(A1622,Matériau!A:A,Matériau!C:C,"ERREUR MATERIAU"))</f>
        <v/>
      </c>
      <c r="C1622" s="26" t="str">
        <f>IF(B1622="","",_xlfn.XLOOKUP(B1622,Questions!A:A,Questions!C:C,""))</f>
        <v/>
      </c>
      <c r="D1622" s="26" t="str">
        <f>_xlfn.XLOOKUP(B1622&amp;"_"&amp;Saisie!F1623,'Réponses'!D:D,'Réponses'!C:C,"")</f>
        <v/>
      </c>
      <c r="E1622" s="26" t="str">
        <f>IF(D1622="","",_xlfn.XLOOKUP(D1622,'Réponses'!C:C,'Réponses'!F:F,"ERREUR PROCHAINE QUESTION"))</f>
        <v/>
      </c>
      <c r="F1622" s="26" t="str">
        <f>IF(E1622="","",_xlfn.XLOOKUP(E1622,Questions!$A:$A,Questions!$C:$C,"ERREUR TYPE"))</f>
        <v/>
      </c>
      <c r="G1622" s="26" t="str">
        <f>_xlfn.XLOOKUP(E1622&amp;"_"&amp;Saisie!H1623,'Réponses'!D:D,'Réponses'!C:C,"")</f>
        <v/>
      </c>
      <c r="H1622" s="26" t="str">
        <f>IF(G1622="","",_xlfn.XLOOKUP(G1622,'Réponses'!C:C,'Réponses'!F:F,"ERREUR PROCHAINE QUESTION"))</f>
        <v/>
      </c>
      <c r="I1622" s="26" t="str">
        <f>IF(H1622="","",_xlfn.XLOOKUP(H1622,Questions!$A:$A,Questions!$C:$C,"ERREUR TYPE"))</f>
        <v/>
      </c>
      <c r="J1622" s="26" t="str">
        <f>_xlfn.XLOOKUP(H1622&amp;"_"&amp;Saisie!J1623,'Réponses'!D:D,'Réponses'!C:C,"")</f>
        <v/>
      </c>
      <c r="K1622" s="26" t="str">
        <f>IF(J1622="","",_xlfn.XLOOKUP(J1622,'Réponses'!C:C,'Réponses'!F:F,"ERREUR PROCHAINE QUESTION"))</f>
        <v/>
      </c>
      <c r="L1622" s="26" t="str">
        <f>IF(K1622="","",_xlfn.XLOOKUP(K1622,Questions!$A:$A,Questions!$C:$C,"ERREUR TYPE"))</f>
        <v/>
      </c>
      <c r="M1622" s="26" t="str">
        <f>_xlfn.XLOOKUP(K1622&amp;"_"&amp;Saisie!L1623,'Réponses'!D:D,'Réponses'!C:C,"")</f>
        <v/>
      </c>
      <c r="N1622" s="26" t="str">
        <f>IF(M1622="","",_xlfn.XLOOKUP(M1622,'Réponses'!C:C,'Réponses'!F:F,"ERREUR PROCHAINE QUESTION"))</f>
        <v/>
      </c>
      <c r="O1622" s="26" t="str">
        <f>IF(N1622="","",_xlfn.XLOOKUP(N1622,Questions!$A:$A,Questions!$C:$C,"ERREUR TYPE"))</f>
        <v/>
      </c>
      <c r="P1622" s="26" t="str">
        <f>_xlfn.XLOOKUP(N1622&amp;"_"&amp;Saisie!N1623,'Réponses'!D:D,'Réponses'!C:C,"")</f>
        <v/>
      </c>
      <c r="Q1622" s="26" t="str">
        <f t="shared" si="26"/>
        <v/>
      </c>
    </row>
    <row r="1623" spans="1:17" x14ac:dyDescent="0.25">
      <c r="A1623" s="26" t="str">
        <f>IF(ISBLANK(Saisie!C1624),"",_xlfn.XLOOKUP(Saisie!C1624,Barème!A:A,Barème!F:F,"ERREUR CODE PRODUIT"))</f>
        <v/>
      </c>
      <c r="B1623" s="26" t="str">
        <f>IF(OR(A1623="08",MID(Saisie!C1624,4,4)="0804",MID(Saisie!C1624,4,4)="0907",A1623=""),"",_xlfn.XLOOKUP(A1623,Matériau!A:A,Matériau!C:C,"ERREUR MATERIAU"))</f>
        <v/>
      </c>
      <c r="C1623" s="26" t="str">
        <f>IF(B1623="","",_xlfn.XLOOKUP(B1623,Questions!A:A,Questions!C:C,""))</f>
        <v/>
      </c>
      <c r="D1623" s="26" t="str">
        <f>_xlfn.XLOOKUP(B1623&amp;"_"&amp;Saisie!F1624,'Réponses'!D:D,'Réponses'!C:C,"")</f>
        <v/>
      </c>
      <c r="E1623" s="26" t="str">
        <f>IF(D1623="","",_xlfn.XLOOKUP(D1623,'Réponses'!C:C,'Réponses'!F:F,"ERREUR PROCHAINE QUESTION"))</f>
        <v/>
      </c>
      <c r="F1623" s="26" t="str">
        <f>IF(E1623="","",_xlfn.XLOOKUP(E1623,Questions!$A:$A,Questions!$C:$C,"ERREUR TYPE"))</f>
        <v/>
      </c>
      <c r="G1623" s="26" t="str">
        <f>_xlfn.XLOOKUP(E1623&amp;"_"&amp;Saisie!H1624,'Réponses'!D:D,'Réponses'!C:C,"")</f>
        <v/>
      </c>
      <c r="H1623" s="26" t="str">
        <f>IF(G1623="","",_xlfn.XLOOKUP(G1623,'Réponses'!C:C,'Réponses'!F:F,"ERREUR PROCHAINE QUESTION"))</f>
        <v/>
      </c>
      <c r="I1623" s="26" t="str">
        <f>IF(H1623="","",_xlfn.XLOOKUP(H1623,Questions!$A:$A,Questions!$C:$C,"ERREUR TYPE"))</f>
        <v/>
      </c>
      <c r="J1623" s="26" t="str">
        <f>_xlfn.XLOOKUP(H1623&amp;"_"&amp;Saisie!J1624,'Réponses'!D:D,'Réponses'!C:C,"")</f>
        <v/>
      </c>
      <c r="K1623" s="26" t="str">
        <f>IF(J1623="","",_xlfn.XLOOKUP(J1623,'Réponses'!C:C,'Réponses'!F:F,"ERREUR PROCHAINE QUESTION"))</f>
        <v/>
      </c>
      <c r="L1623" s="26" t="str">
        <f>IF(K1623="","",_xlfn.XLOOKUP(K1623,Questions!$A:$A,Questions!$C:$C,"ERREUR TYPE"))</f>
        <v/>
      </c>
      <c r="M1623" s="26" t="str">
        <f>_xlfn.XLOOKUP(K1623&amp;"_"&amp;Saisie!L1624,'Réponses'!D:D,'Réponses'!C:C,"")</f>
        <v/>
      </c>
      <c r="N1623" s="26" t="str">
        <f>IF(M1623="","",_xlfn.XLOOKUP(M1623,'Réponses'!C:C,'Réponses'!F:F,"ERREUR PROCHAINE QUESTION"))</f>
        <v/>
      </c>
      <c r="O1623" s="26" t="str">
        <f>IF(N1623="","",_xlfn.XLOOKUP(N1623,Questions!$A:$A,Questions!$C:$C,"ERREUR TYPE"))</f>
        <v/>
      </c>
      <c r="P1623" s="26" t="str">
        <f>_xlfn.XLOOKUP(N1623&amp;"_"&amp;Saisie!N1624,'Réponses'!D:D,'Réponses'!C:C,"")</f>
        <v/>
      </c>
      <c r="Q1623" s="26" t="str">
        <f t="shared" si="26"/>
        <v/>
      </c>
    </row>
    <row r="1624" spans="1:17" x14ac:dyDescent="0.25">
      <c r="A1624" s="26" t="str">
        <f>IF(ISBLANK(Saisie!C1625),"",_xlfn.XLOOKUP(Saisie!C1625,Barème!A:A,Barème!F:F,"ERREUR CODE PRODUIT"))</f>
        <v/>
      </c>
      <c r="B1624" s="26" t="str">
        <f>IF(OR(A1624="08",MID(Saisie!C1625,4,4)="0804",MID(Saisie!C1625,4,4)="0907",A1624=""),"",_xlfn.XLOOKUP(A1624,Matériau!A:A,Matériau!C:C,"ERREUR MATERIAU"))</f>
        <v/>
      </c>
      <c r="C1624" s="26" t="str">
        <f>IF(B1624="","",_xlfn.XLOOKUP(B1624,Questions!A:A,Questions!C:C,""))</f>
        <v/>
      </c>
      <c r="D1624" s="26" t="str">
        <f>_xlfn.XLOOKUP(B1624&amp;"_"&amp;Saisie!F1625,'Réponses'!D:D,'Réponses'!C:C,"")</f>
        <v/>
      </c>
      <c r="E1624" s="26" t="str">
        <f>IF(D1624="","",_xlfn.XLOOKUP(D1624,'Réponses'!C:C,'Réponses'!F:F,"ERREUR PROCHAINE QUESTION"))</f>
        <v/>
      </c>
      <c r="F1624" s="26" t="str">
        <f>IF(E1624="","",_xlfn.XLOOKUP(E1624,Questions!$A:$A,Questions!$C:$C,"ERREUR TYPE"))</f>
        <v/>
      </c>
      <c r="G1624" s="26" t="str">
        <f>_xlfn.XLOOKUP(E1624&amp;"_"&amp;Saisie!H1625,'Réponses'!D:D,'Réponses'!C:C,"")</f>
        <v/>
      </c>
      <c r="H1624" s="26" t="str">
        <f>IF(G1624="","",_xlfn.XLOOKUP(G1624,'Réponses'!C:C,'Réponses'!F:F,"ERREUR PROCHAINE QUESTION"))</f>
        <v/>
      </c>
      <c r="I1624" s="26" t="str">
        <f>IF(H1624="","",_xlfn.XLOOKUP(H1624,Questions!$A:$A,Questions!$C:$C,"ERREUR TYPE"))</f>
        <v/>
      </c>
      <c r="J1624" s="26" t="str">
        <f>_xlfn.XLOOKUP(H1624&amp;"_"&amp;Saisie!J1625,'Réponses'!D:D,'Réponses'!C:C,"")</f>
        <v/>
      </c>
      <c r="K1624" s="26" t="str">
        <f>IF(J1624="","",_xlfn.XLOOKUP(J1624,'Réponses'!C:C,'Réponses'!F:F,"ERREUR PROCHAINE QUESTION"))</f>
        <v/>
      </c>
      <c r="L1624" s="26" t="str">
        <f>IF(K1624="","",_xlfn.XLOOKUP(K1624,Questions!$A:$A,Questions!$C:$C,"ERREUR TYPE"))</f>
        <v/>
      </c>
      <c r="M1624" s="26" t="str">
        <f>_xlfn.XLOOKUP(K1624&amp;"_"&amp;Saisie!L1625,'Réponses'!D:D,'Réponses'!C:C,"")</f>
        <v/>
      </c>
      <c r="N1624" s="26" t="str">
        <f>IF(M1624="","",_xlfn.XLOOKUP(M1624,'Réponses'!C:C,'Réponses'!F:F,"ERREUR PROCHAINE QUESTION"))</f>
        <v/>
      </c>
      <c r="O1624" s="26" t="str">
        <f>IF(N1624="","",_xlfn.XLOOKUP(N1624,Questions!$A:$A,Questions!$C:$C,"ERREUR TYPE"))</f>
        <v/>
      </c>
      <c r="P1624" s="26" t="str">
        <f>_xlfn.XLOOKUP(N1624&amp;"_"&amp;Saisie!N1625,'Réponses'!D:D,'Réponses'!C:C,"")</f>
        <v/>
      </c>
      <c r="Q1624" s="26" t="str">
        <f t="shared" si="26"/>
        <v/>
      </c>
    </row>
    <row r="1625" spans="1:17" x14ac:dyDescent="0.25">
      <c r="A1625" s="26" t="str">
        <f>IF(ISBLANK(Saisie!C1626),"",_xlfn.XLOOKUP(Saisie!C1626,Barème!A:A,Barème!F:F,"ERREUR CODE PRODUIT"))</f>
        <v/>
      </c>
      <c r="B1625" s="26" t="str">
        <f>IF(OR(A1625="08",MID(Saisie!C1626,4,4)="0804",MID(Saisie!C1626,4,4)="0907",A1625=""),"",_xlfn.XLOOKUP(A1625,Matériau!A:A,Matériau!C:C,"ERREUR MATERIAU"))</f>
        <v/>
      </c>
      <c r="C1625" s="26" t="str">
        <f>IF(B1625="","",_xlfn.XLOOKUP(B1625,Questions!A:A,Questions!C:C,""))</f>
        <v/>
      </c>
      <c r="D1625" s="26" t="str">
        <f>_xlfn.XLOOKUP(B1625&amp;"_"&amp;Saisie!F1626,'Réponses'!D:D,'Réponses'!C:C,"")</f>
        <v/>
      </c>
      <c r="E1625" s="26" t="str">
        <f>IF(D1625="","",_xlfn.XLOOKUP(D1625,'Réponses'!C:C,'Réponses'!F:F,"ERREUR PROCHAINE QUESTION"))</f>
        <v/>
      </c>
      <c r="F1625" s="26" t="str">
        <f>IF(E1625="","",_xlfn.XLOOKUP(E1625,Questions!$A:$A,Questions!$C:$C,"ERREUR TYPE"))</f>
        <v/>
      </c>
      <c r="G1625" s="26" t="str">
        <f>_xlfn.XLOOKUP(E1625&amp;"_"&amp;Saisie!H1626,'Réponses'!D:D,'Réponses'!C:C,"")</f>
        <v/>
      </c>
      <c r="H1625" s="26" t="str">
        <f>IF(G1625="","",_xlfn.XLOOKUP(G1625,'Réponses'!C:C,'Réponses'!F:F,"ERREUR PROCHAINE QUESTION"))</f>
        <v/>
      </c>
      <c r="I1625" s="26" t="str">
        <f>IF(H1625="","",_xlfn.XLOOKUP(H1625,Questions!$A:$A,Questions!$C:$C,"ERREUR TYPE"))</f>
        <v/>
      </c>
      <c r="J1625" s="26" t="str">
        <f>_xlfn.XLOOKUP(H1625&amp;"_"&amp;Saisie!J1626,'Réponses'!D:D,'Réponses'!C:C,"")</f>
        <v/>
      </c>
      <c r="K1625" s="26" t="str">
        <f>IF(J1625="","",_xlfn.XLOOKUP(J1625,'Réponses'!C:C,'Réponses'!F:F,"ERREUR PROCHAINE QUESTION"))</f>
        <v/>
      </c>
      <c r="L1625" s="26" t="str">
        <f>IF(K1625="","",_xlfn.XLOOKUP(K1625,Questions!$A:$A,Questions!$C:$C,"ERREUR TYPE"))</f>
        <v/>
      </c>
      <c r="M1625" s="26" t="str">
        <f>_xlfn.XLOOKUP(K1625&amp;"_"&amp;Saisie!L1626,'Réponses'!D:D,'Réponses'!C:C,"")</f>
        <v/>
      </c>
      <c r="N1625" s="26" t="str">
        <f>IF(M1625="","",_xlfn.XLOOKUP(M1625,'Réponses'!C:C,'Réponses'!F:F,"ERREUR PROCHAINE QUESTION"))</f>
        <v/>
      </c>
      <c r="O1625" s="26" t="str">
        <f>IF(N1625="","",_xlfn.XLOOKUP(N1625,Questions!$A:$A,Questions!$C:$C,"ERREUR TYPE"))</f>
        <v/>
      </c>
      <c r="P1625" s="26" t="str">
        <f>_xlfn.XLOOKUP(N1625&amp;"_"&amp;Saisie!N1626,'Réponses'!D:D,'Réponses'!C:C,"")</f>
        <v/>
      </c>
      <c r="Q1625" s="26" t="str">
        <f t="shared" si="26"/>
        <v/>
      </c>
    </row>
    <row r="1626" spans="1:17" x14ac:dyDescent="0.25">
      <c r="A1626" s="26" t="str">
        <f>IF(ISBLANK(Saisie!C1627),"",_xlfn.XLOOKUP(Saisie!C1627,Barème!A:A,Barème!F:F,"ERREUR CODE PRODUIT"))</f>
        <v/>
      </c>
      <c r="B1626" s="26" t="str">
        <f>IF(OR(A1626="08",MID(Saisie!C1627,4,4)="0804",MID(Saisie!C1627,4,4)="0907",A1626=""),"",_xlfn.XLOOKUP(A1626,Matériau!A:A,Matériau!C:C,"ERREUR MATERIAU"))</f>
        <v/>
      </c>
      <c r="C1626" s="26" t="str">
        <f>IF(B1626="","",_xlfn.XLOOKUP(B1626,Questions!A:A,Questions!C:C,""))</f>
        <v/>
      </c>
      <c r="D1626" s="26" t="str">
        <f>_xlfn.XLOOKUP(B1626&amp;"_"&amp;Saisie!F1627,'Réponses'!D:D,'Réponses'!C:C,"")</f>
        <v/>
      </c>
      <c r="E1626" s="26" t="str">
        <f>IF(D1626="","",_xlfn.XLOOKUP(D1626,'Réponses'!C:C,'Réponses'!F:F,"ERREUR PROCHAINE QUESTION"))</f>
        <v/>
      </c>
      <c r="F1626" s="26" t="str">
        <f>IF(E1626="","",_xlfn.XLOOKUP(E1626,Questions!$A:$A,Questions!$C:$C,"ERREUR TYPE"))</f>
        <v/>
      </c>
      <c r="G1626" s="26" t="str">
        <f>_xlfn.XLOOKUP(E1626&amp;"_"&amp;Saisie!H1627,'Réponses'!D:D,'Réponses'!C:C,"")</f>
        <v/>
      </c>
      <c r="H1626" s="26" t="str">
        <f>IF(G1626="","",_xlfn.XLOOKUP(G1626,'Réponses'!C:C,'Réponses'!F:F,"ERREUR PROCHAINE QUESTION"))</f>
        <v/>
      </c>
      <c r="I1626" s="26" t="str">
        <f>IF(H1626="","",_xlfn.XLOOKUP(H1626,Questions!$A:$A,Questions!$C:$C,"ERREUR TYPE"))</f>
        <v/>
      </c>
      <c r="J1626" s="26" t="str">
        <f>_xlfn.XLOOKUP(H1626&amp;"_"&amp;Saisie!J1627,'Réponses'!D:D,'Réponses'!C:C,"")</f>
        <v/>
      </c>
      <c r="K1626" s="26" t="str">
        <f>IF(J1626="","",_xlfn.XLOOKUP(J1626,'Réponses'!C:C,'Réponses'!F:F,"ERREUR PROCHAINE QUESTION"))</f>
        <v/>
      </c>
      <c r="L1626" s="26" t="str">
        <f>IF(K1626="","",_xlfn.XLOOKUP(K1626,Questions!$A:$A,Questions!$C:$C,"ERREUR TYPE"))</f>
        <v/>
      </c>
      <c r="M1626" s="26" t="str">
        <f>_xlfn.XLOOKUP(K1626&amp;"_"&amp;Saisie!L1627,'Réponses'!D:D,'Réponses'!C:C,"")</f>
        <v/>
      </c>
      <c r="N1626" s="26" t="str">
        <f>IF(M1626="","",_xlfn.XLOOKUP(M1626,'Réponses'!C:C,'Réponses'!F:F,"ERREUR PROCHAINE QUESTION"))</f>
        <v/>
      </c>
      <c r="O1626" s="26" t="str">
        <f>IF(N1626="","",_xlfn.XLOOKUP(N1626,Questions!$A:$A,Questions!$C:$C,"ERREUR TYPE"))</f>
        <v/>
      </c>
      <c r="P1626" s="26" t="str">
        <f>_xlfn.XLOOKUP(N1626&amp;"_"&amp;Saisie!N1627,'Réponses'!D:D,'Réponses'!C:C,"")</f>
        <v/>
      </c>
      <c r="Q1626" s="26" t="str">
        <f t="shared" si="26"/>
        <v/>
      </c>
    </row>
    <row r="1627" spans="1:17" x14ac:dyDescent="0.25">
      <c r="A1627" s="26" t="str">
        <f>IF(ISBLANK(Saisie!C1628),"",_xlfn.XLOOKUP(Saisie!C1628,Barème!A:A,Barème!F:F,"ERREUR CODE PRODUIT"))</f>
        <v/>
      </c>
      <c r="B1627" s="26" t="str">
        <f>IF(OR(A1627="08",MID(Saisie!C1628,4,4)="0804",MID(Saisie!C1628,4,4)="0907",A1627=""),"",_xlfn.XLOOKUP(A1627,Matériau!A:A,Matériau!C:C,"ERREUR MATERIAU"))</f>
        <v/>
      </c>
      <c r="C1627" s="26" t="str">
        <f>IF(B1627="","",_xlfn.XLOOKUP(B1627,Questions!A:A,Questions!C:C,""))</f>
        <v/>
      </c>
      <c r="D1627" s="26" t="str">
        <f>_xlfn.XLOOKUP(B1627&amp;"_"&amp;Saisie!F1628,'Réponses'!D:D,'Réponses'!C:C,"")</f>
        <v/>
      </c>
      <c r="E1627" s="26" t="str">
        <f>IF(D1627="","",_xlfn.XLOOKUP(D1627,'Réponses'!C:C,'Réponses'!F:F,"ERREUR PROCHAINE QUESTION"))</f>
        <v/>
      </c>
      <c r="F1627" s="26" t="str">
        <f>IF(E1627="","",_xlfn.XLOOKUP(E1627,Questions!$A:$A,Questions!$C:$C,"ERREUR TYPE"))</f>
        <v/>
      </c>
      <c r="G1627" s="26" t="str">
        <f>_xlfn.XLOOKUP(E1627&amp;"_"&amp;Saisie!H1628,'Réponses'!D:D,'Réponses'!C:C,"")</f>
        <v/>
      </c>
      <c r="H1627" s="26" t="str">
        <f>IF(G1627="","",_xlfn.XLOOKUP(G1627,'Réponses'!C:C,'Réponses'!F:F,"ERREUR PROCHAINE QUESTION"))</f>
        <v/>
      </c>
      <c r="I1627" s="26" t="str">
        <f>IF(H1627="","",_xlfn.XLOOKUP(H1627,Questions!$A:$A,Questions!$C:$C,"ERREUR TYPE"))</f>
        <v/>
      </c>
      <c r="J1627" s="26" t="str">
        <f>_xlfn.XLOOKUP(H1627&amp;"_"&amp;Saisie!J1628,'Réponses'!D:D,'Réponses'!C:C,"")</f>
        <v/>
      </c>
      <c r="K1627" s="26" t="str">
        <f>IF(J1627="","",_xlfn.XLOOKUP(J1627,'Réponses'!C:C,'Réponses'!F:F,"ERREUR PROCHAINE QUESTION"))</f>
        <v/>
      </c>
      <c r="L1627" s="26" t="str">
        <f>IF(K1627="","",_xlfn.XLOOKUP(K1627,Questions!$A:$A,Questions!$C:$C,"ERREUR TYPE"))</f>
        <v/>
      </c>
      <c r="M1627" s="26" t="str">
        <f>_xlfn.XLOOKUP(K1627&amp;"_"&amp;Saisie!L1628,'Réponses'!D:D,'Réponses'!C:C,"")</f>
        <v/>
      </c>
      <c r="N1627" s="26" t="str">
        <f>IF(M1627="","",_xlfn.XLOOKUP(M1627,'Réponses'!C:C,'Réponses'!F:F,"ERREUR PROCHAINE QUESTION"))</f>
        <v/>
      </c>
      <c r="O1627" s="26" t="str">
        <f>IF(N1627="","",_xlfn.XLOOKUP(N1627,Questions!$A:$A,Questions!$C:$C,"ERREUR TYPE"))</f>
        <v/>
      </c>
      <c r="P1627" s="26" t="str">
        <f>_xlfn.XLOOKUP(N1627&amp;"_"&amp;Saisie!N1628,'Réponses'!D:D,'Réponses'!C:C,"")</f>
        <v/>
      </c>
      <c r="Q1627" s="26" t="str">
        <f t="shared" si="26"/>
        <v/>
      </c>
    </row>
    <row r="1628" spans="1:17" x14ac:dyDescent="0.25">
      <c r="A1628" s="26" t="str">
        <f>IF(ISBLANK(Saisie!C1629),"",_xlfn.XLOOKUP(Saisie!C1629,Barème!A:A,Barème!F:F,"ERREUR CODE PRODUIT"))</f>
        <v/>
      </c>
      <c r="B1628" s="26" t="str">
        <f>IF(OR(A1628="08",MID(Saisie!C1629,4,4)="0804",MID(Saisie!C1629,4,4)="0907",A1628=""),"",_xlfn.XLOOKUP(A1628,Matériau!A:A,Matériau!C:C,"ERREUR MATERIAU"))</f>
        <v/>
      </c>
      <c r="C1628" s="26" t="str">
        <f>IF(B1628="","",_xlfn.XLOOKUP(B1628,Questions!A:A,Questions!C:C,""))</f>
        <v/>
      </c>
      <c r="D1628" s="26" t="str">
        <f>_xlfn.XLOOKUP(B1628&amp;"_"&amp;Saisie!F1629,'Réponses'!D:D,'Réponses'!C:C,"")</f>
        <v/>
      </c>
      <c r="E1628" s="26" t="str">
        <f>IF(D1628="","",_xlfn.XLOOKUP(D1628,'Réponses'!C:C,'Réponses'!F:F,"ERREUR PROCHAINE QUESTION"))</f>
        <v/>
      </c>
      <c r="F1628" s="26" t="str">
        <f>IF(E1628="","",_xlfn.XLOOKUP(E1628,Questions!$A:$A,Questions!$C:$C,"ERREUR TYPE"))</f>
        <v/>
      </c>
      <c r="G1628" s="26" t="str">
        <f>_xlfn.XLOOKUP(E1628&amp;"_"&amp;Saisie!H1629,'Réponses'!D:D,'Réponses'!C:C,"")</f>
        <v/>
      </c>
      <c r="H1628" s="26" t="str">
        <f>IF(G1628="","",_xlfn.XLOOKUP(G1628,'Réponses'!C:C,'Réponses'!F:F,"ERREUR PROCHAINE QUESTION"))</f>
        <v/>
      </c>
      <c r="I1628" s="26" t="str">
        <f>IF(H1628="","",_xlfn.XLOOKUP(H1628,Questions!$A:$A,Questions!$C:$C,"ERREUR TYPE"))</f>
        <v/>
      </c>
      <c r="J1628" s="26" t="str">
        <f>_xlfn.XLOOKUP(H1628&amp;"_"&amp;Saisie!J1629,'Réponses'!D:D,'Réponses'!C:C,"")</f>
        <v/>
      </c>
      <c r="K1628" s="26" t="str">
        <f>IF(J1628="","",_xlfn.XLOOKUP(J1628,'Réponses'!C:C,'Réponses'!F:F,"ERREUR PROCHAINE QUESTION"))</f>
        <v/>
      </c>
      <c r="L1628" s="26" t="str">
        <f>IF(K1628="","",_xlfn.XLOOKUP(K1628,Questions!$A:$A,Questions!$C:$C,"ERREUR TYPE"))</f>
        <v/>
      </c>
      <c r="M1628" s="26" t="str">
        <f>_xlfn.XLOOKUP(K1628&amp;"_"&amp;Saisie!L1629,'Réponses'!D:D,'Réponses'!C:C,"")</f>
        <v/>
      </c>
      <c r="N1628" s="26" t="str">
        <f>IF(M1628="","",_xlfn.XLOOKUP(M1628,'Réponses'!C:C,'Réponses'!F:F,"ERREUR PROCHAINE QUESTION"))</f>
        <v/>
      </c>
      <c r="O1628" s="26" t="str">
        <f>IF(N1628="","",_xlfn.XLOOKUP(N1628,Questions!$A:$A,Questions!$C:$C,"ERREUR TYPE"))</f>
        <v/>
      </c>
      <c r="P1628" s="26" t="str">
        <f>_xlfn.XLOOKUP(N1628&amp;"_"&amp;Saisie!N1629,'Réponses'!D:D,'Réponses'!C:C,"")</f>
        <v/>
      </c>
      <c r="Q1628" s="26" t="str">
        <f t="shared" si="26"/>
        <v/>
      </c>
    </row>
    <row r="1629" spans="1:17" x14ac:dyDescent="0.25">
      <c r="A1629" s="26" t="str">
        <f>IF(ISBLANK(Saisie!C1630),"",_xlfn.XLOOKUP(Saisie!C1630,Barème!A:A,Barème!F:F,"ERREUR CODE PRODUIT"))</f>
        <v/>
      </c>
      <c r="B1629" s="26" t="str">
        <f>IF(OR(A1629="08",MID(Saisie!C1630,4,4)="0804",MID(Saisie!C1630,4,4)="0907",A1629=""),"",_xlfn.XLOOKUP(A1629,Matériau!A:A,Matériau!C:C,"ERREUR MATERIAU"))</f>
        <v/>
      </c>
      <c r="C1629" s="26" t="str">
        <f>IF(B1629="","",_xlfn.XLOOKUP(B1629,Questions!A:A,Questions!C:C,""))</f>
        <v/>
      </c>
      <c r="D1629" s="26" t="str">
        <f>_xlfn.XLOOKUP(B1629&amp;"_"&amp;Saisie!F1630,'Réponses'!D:D,'Réponses'!C:C,"")</f>
        <v/>
      </c>
      <c r="E1629" s="26" t="str">
        <f>IF(D1629="","",_xlfn.XLOOKUP(D1629,'Réponses'!C:C,'Réponses'!F:F,"ERREUR PROCHAINE QUESTION"))</f>
        <v/>
      </c>
      <c r="F1629" s="26" t="str">
        <f>IF(E1629="","",_xlfn.XLOOKUP(E1629,Questions!$A:$A,Questions!$C:$C,"ERREUR TYPE"))</f>
        <v/>
      </c>
      <c r="G1629" s="26" t="str">
        <f>_xlfn.XLOOKUP(E1629&amp;"_"&amp;Saisie!H1630,'Réponses'!D:D,'Réponses'!C:C,"")</f>
        <v/>
      </c>
      <c r="H1629" s="26" t="str">
        <f>IF(G1629="","",_xlfn.XLOOKUP(G1629,'Réponses'!C:C,'Réponses'!F:F,"ERREUR PROCHAINE QUESTION"))</f>
        <v/>
      </c>
      <c r="I1629" s="26" t="str">
        <f>IF(H1629="","",_xlfn.XLOOKUP(H1629,Questions!$A:$A,Questions!$C:$C,"ERREUR TYPE"))</f>
        <v/>
      </c>
      <c r="J1629" s="26" t="str">
        <f>_xlfn.XLOOKUP(H1629&amp;"_"&amp;Saisie!J1630,'Réponses'!D:D,'Réponses'!C:C,"")</f>
        <v/>
      </c>
      <c r="K1629" s="26" t="str">
        <f>IF(J1629="","",_xlfn.XLOOKUP(J1629,'Réponses'!C:C,'Réponses'!F:F,"ERREUR PROCHAINE QUESTION"))</f>
        <v/>
      </c>
      <c r="L1629" s="26" t="str">
        <f>IF(K1629="","",_xlfn.XLOOKUP(K1629,Questions!$A:$A,Questions!$C:$C,"ERREUR TYPE"))</f>
        <v/>
      </c>
      <c r="M1629" s="26" t="str">
        <f>_xlfn.XLOOKUP(K1629&amp;"_"&amp;Saisie!L1630,'Réponses'!D:D,'Réponses'!C:C,"")</f>
        <v/>
      </c>
      <c r="N1629" s="26" t="str">
        <f>IF(M1629="","",_xlfn.XLOOKUP(M1629,'Réponses'!C:C,'Réponses'!F:F,"ERREUR PROCHAINE QUESTION"))</f>
        <v/>
      </c>
      <c r="O1629" s="26" t="str">
        <f>IF(N1629="","",_xlfn.XLOOKUP(N1629,Questions!$A:$A,Questions!$C:$C,"ERREUR TYPE"))</f>
        <v/>
      </c>
      <c r="P1629" s="26" t="str">
        <f>_xlfn.XLOOKUP(N1629&amp;"_"&amp;Saisie!N1630,'Réponses'!D:D,'Réponses'!C:C,"")</f>
        <v/>
      </c>
      <c r="Q1629" s="26" t="str">
        <f t="shared" si="26"/>
        <v/>
      </c>
    </row>
    <row r="1630" spans="1:17" x14ac:dyDescent="0.25">
      <c r="A1630" s="26" t="str">
        <f>IF(ISBLANK(Saisie!C1631),"",_xlfn.XLOOKUP(Saisie!C1631,Barème!A:A,Barème!F:F,"ERREUR CODE PRODUIT"))</f>
        <v/>
      </c>
      <c r="B1630" s="26" t="str">
        <f>IF(OR(A1630="08",MID(Saisie!C1631,4,4)="0804",MID(Saisie!C1631,4,4)="0907",A1630=""),"",_xlfn.XLOOKUP(A1630,Matériau!A:A,Matériau!C:C,"ERREUR MATERIAU"))</f>
        <v/>
      </c>
      <c r="C1630" s="26" t="str">
        <f>IF(B1630="","",_xlfn.XLOOKUP(B1630,Questions!A:A,Questions!C:C,""))</f>
        <v/>
      </c>
      <c r="D1630" s="26" t="str">
        <f>_xlfn.XLOOKUP(B1630&amp;"_"&amp;Saisie!F1631,'Réponses'!D:D,'Réponses'!C:C,"")</f>
        <v/>
      </c>
      <c r="E1630" s="26" t="str">
        <f>IF(D1630="","",_xlfn.XLOOKUP(D1630,'Réponses'!C:C,'Réponses'!F:F,"ERREUR PROCHAINE QUESTION"))</f>
        <v/>
      </c>
      <c r="F1630" s="26" t="str">
        <f>IF(E1630="","",_xlfn.XLOOKUP(E1630,Questions!$A:$A,Questions!$C:$C,"ERREUR TYPE"))</f>
        <v/>
      </c>
      <c r="G1630" s="26" t="str">
        <f>_xlfn.XLOOKUP(E1630&amp;"_"&amp;Saisie!H1631,'Réponses'!D:D,'Réponses'!C:C,"")</f>
        <v/>
      </c>
      <c r="H1630" s="26" t="str">
        <f>IF(G1630="","",_xlfn.XLOOKUP(G1630,'Réponses'!C:C,'Réponses'!F:F,"ERREUR PROCHAINE QUESTION"))</f>
        <v/>
      </c>
      <c r="I1630" s="26" t="str">
        <f>IF(H1630="","",_xlfn.XLOOKUP(H1630,Questions!$A:$A,Questions!$C:$C,"ERREUR TYPE"))</f>
        <v/>
      </c>
      <c r="J1630" s="26" t="str">
        <f>_xlfn.XLOOKUP(H1630&amp;"_"&amp;Saisie!J1631,'Réponses'!D:D,'Réponses'!C:C,"")</f>
        <v/>
      </c>
      <c r="K1630" s="26" t="str">
        <f>IF(J1630="","",_xlfn.XLOOKUP(J1630,'Réponses'!C:C,'Réponses'!F:F,"ERREUR PROCHAINE QUESTION"))</f>
        <v/>
      </c>
      <c r="L1630" s="26" t="str">
        <f>IF(K1630="","",_xlfn.XLOOKUP(K1630,Questions!$A:$A,Questions!$C:$C,"ERREUR TYPE"))</f>
        <v/>
      </c>
      <c r="M1630" s="26" t="str">
        <f>_xlfn.XLOOKUP(K1630&amp;"_"&amp;Saisie!L1631,'Réponses'!D:D,'Réponses'!C:C,"")</f>
        <v/>
      </c>
      <c r="N1630" s="26" t="str">
        <f>IF(M1630="","",_xlfn.XLOOKUP(M1630,'Réponses'!C:C,'Réponses'!F:F,"ERREUR PROCHAINE QUESTION"))</f>
        <v/>
      </c>
      <c r="O1630" s="26" t="str">
        <f>IF(N1630="","",_xlfn.XLOOKUP(N1630,Questions!$A:$A,Questions!$C:$C,"ERREUR TYPE"))</f>
        <v/>
      </c>
      <c r="P1630" s="26" t="str">
        <f>_xlfn.XLOOKUP(N1630&amp;"_"&amp;Saisie!N1631,'Réponses'!D:D,'Réponses'!C:C,"")</f>
        <v/>
      </c>
      <c r="Q1630" s="26" t="str">
        <f t="shared" si="26"/>
        <v/>
      </c>
    </row>
    <row r="1631" spans="1:17" x14ac:dyDescent="0.25">
      <c r="A1631" s="26" t="str">
        <f>IF(ISBLANK(Saisie!C1632),"",_xlfn.XLOOKUP(Saisie!C1632,Barème!A:A,Barème!F:F,"ERREUR CODE PRODUIT"))</f>
        <v/>
      </c>
      <c r="B1631" s="26" t="str">
        <f>IF(OR(A1631="08",MID(Saisie!C1632,4,4)="0804",MID(Saisie!C1632,4,4)="0907",A1631=""),"",_xlfn.XLOOKUP(A1631,Matériau!A:A,Matériau!C:C,"ERREUR MATERIAU"))</f>
        <v/>
      </c>
      <c r="C1631" s="26" t="str">
        <f>IF(B1631="","",_xlfn.XLOOKUP(B1631,Questions!A:A,Questions!C:C,""))</f>
        <v/>
      </c>
      <c r="D1631" s="26" t="str">
        <f>_xlfn.XLOOKUP(B1631&amp;"_"&amp;Saisie!F1632,'Réponses'!D:D,'Réponses'!C:C,"")</f>
        <v/>
      </c>
      <c r="E1631" s="26" t="str">
        <f>IF(D1631="","",_xlfn.XLOOKUP(D1631,'Réponses'!C:C,'Réponses'!F:F,"ERREUR PROCHAINE QUESTION"))</f>
        <v/>
      </c>
      <c r="F1631" s="26" t="str">
        <f>IF(E1631="","",_xlfn.XLOOKUP(E1631,Questions!$A:$A,Questions!$C:$C,"ERREUR TYPE"))</f>
        <v/>
      </c>
      <c r="G1631" s="26" t="str">
        <f>_xlfn.XLOOKUP(E1631&amp;"_"&amp;Saisie!H1632,'Réponses'!D:D,'Réponses'!C:C,"")</f>
        <v/>
      </c>
      <c r="H1631" s="26" t="str">
        <f>IF(G1631="","",_xlfn.XLOOKUP(G1631,'Réponses'!C:C,'Réponses'!F:F,"ERREUR PROCHAINE QUESTION"))</f>
        <v/>
      </c>
      <c r="I1631" s="26" t="str">
        <f>IF(H1631="","",_xlfn.XLOOKUP(H1631,Questions!$A:$A,Questions!$C:$C,"ERREUR TYPE"))</f>
        <v/>
      </c>
      <c r="J1631" s="26" t="str">
        <f>_xlfn.XLOOKUP(H1631&amp;"_"&amp;Saisie!J1632,'Réponses'!D:D,'Réponses'!C:C,"")</f>
        <v/>
      </c>
      <c r="K1631" s="26" t="str">
        <f>IF(J1631="","",_xlfn.XLOOKUP(J1631,'Réponses'!C:C,'Réponses'!F:F,"ERREUR PROCHAINE QUESTION"))</f>
        <v/>
      </c>
      <c r="L1631" s="26" t="str">
        <f>IF(K1631="","",_xlfn.XLOOKUP(K1631,Questions!$A:$A,Questions!$C:$C,"ERREUR TYPE"))</f>
        <v/>
      </c>
      <c r="M1631" s="26" t="str">
        <f>_xlfn.XLOOKUP(K1631&amp;"_"&amp;Saisie!L1632,'Réponses'!D:D,'Réponses'!C:C,"")</f>
        <v/>
      </c>
      <c r="N1631" s="26" t="str">
        <f>IF(M1631="","",_xlfn.XLOOKUP(M1631,'Réponses'!C:C,'Réponses'!F:F,"ERREUR PROCHAINE QUESTION"))</f>
        <v/>
      </c>
      <c r="O1631" s="26" t="str">
        <f>IF(N1631="","",_xlfn.XLOOKUP(N1631,Questions!$A:$A,Questions!$C:$C,"ERREUR TYPE"))</f>
        <v/>
      </c>
      <c r="P1631" s="26" t="str">
        <f>_xlfn.XLOOKUP(N1631&amp;"_"&amp;Saisie!N1632,'Réponses'!D:D,'Réponses'!C:C,"")</f>
        <v/>
      </c>
      <c r="Q1631" s="26" t="str">
        <f t="shared" si="26"/>
        <v/>
      </c>
    </row>
    <row r="1632" spans="1:17" x14ac:dyDescent="0.25">
      <c r="A1632" s="26" t="str">
        <f>IF(ISBLANK(Saisie!C1633),"",_xlfn.XLOOKUP(Saisie!C1633,Barème!A:A,Barème!F:F,"ERREUR CODE PRODUIT"))</f>
        <v/>
      </c>
      <c r="B1632" s="26" t="str">
        <f>IF(OR(A1632="08",MID(Saisie!C1633,4,4)="0804",MID(Saisie!C1633,4,4)="0907",A1632=""),"",_xlfn.XLOOKUP(A1632,Matériau!A:A,Matériau!C:C,"ERREUR MATERIAU"))</f>
        <v/>
      </c>
      <c r="C1632" s="26" t="str">
        <f>IF(B1632="","",_xlfn.XLOOKUP(B1632,Questions!A:A,Questions!C:C,""))</f>
        <v/>
      </c>
      <c r="D1632" s="26" t="str">
        <f>_xlfn.XLOOKUP(B1632&amp;"_"&amp;Saisie!F1633,'Réponses'!D:D,'Réponses'!C:C,"")</f>
        <v/>
      </c>
      <c r="E1632" s="26" t="str">
        <f>IF(D1632="","",_xlfn.XLOOKUP(D1632,'Réponses'!C:C,'Réponses'!F:F,"ERREUR PROCHAINE QUESTION"))</f>
        <v/>
      </c>
      <c r="F1632" s="26" t="str">
        <f>IF(E1632="","",_xlfn.XLOOKUP(E1632,Questions!$A:$A,Questions!$C:$C,"ERREUR TYPE"))</f>
        <v/>
      </c>
      <c r="G1632" s="26" t="str">
        <f>_xlfn.XLOOKUP(E1632&amp;"_"&amp;Saisie!H1633,'Réponses'!D:D,'Réponses'!C:C,"")</f>
        <v/>
      </c>
      <c r="H1632" s="26" t="str">
        <f>IF(G1632="","",_xlfn.XLOOKUP(G1632,'Réponses'!C:C,'Réponses'!F:F,"ERREUR PROCHAINE QUESTION"))</f>
        <v/>
      </c>
      <c r="I1632" s="26" t="str">
        <f>IF(H1632="","",_xlfn.XLOOKUP(H1632,Questions!$A:$A,Questions!$C:$C,"ERREUR TYPE"))</f>
        <v/>
      </c>
      <c r="J1632" s="26" t="str">
        <f>_xlfn.XLOOKUP(H1632&amp;"_"&amp;Saisie!J1633,'Réponses'!D:D,'Réponses'!C:C,"")</f>
        <v/>
      </c>
      <c r="K1632" s="26" t="str">
        <f>IF(J1632="","",_xlfn.XLOOKUP(J1632,'Réponses'!C:C,'Réponses'!F:F,"ERREUR PROCHAINE QUESTION"))</f>
        <v/>
      </c>
      <c r="L1632" s="26" t="str">
        <f>IF(K1632="","",_xlfn.XLOOKUP(K1632,Questions!$A:$A,Questions!$C:$C,"ERREUR TYPE"))</f>
        <v/>
      </c>
      <c r="M1632" s="26" t="str">
        <f>_xlfn.XLOOKUP(K1632&amp;"_"&amp;Saisie!L1633,'Réponses'!D:D,'Réponses'!C:C,"")</f>
        <v/>
      </c>
      <c r="N1632" s="26" t="str">
        <f>IF(M1632="","",_xlfn.XLOOKUP(M1632,'Réponses'!C:C,'Réponses'!F:F,"ERREUR PROCHAINE QUESTION"))</f>
        <v/>
      </c>
      <c r="O1632" s="26" t="str">
        <f>IF(N1632="","",_xlfn.XLOOKUP(N1632,Questions!$A:$A,Questions!$C:$C,"ERREUR TYPE"))</f>
        <v/>
      </c>
      <c r="P1632" s="26" t="str">
        <f>_xlfn.XLOOKUP(N1632&amp;"_"&amp;Saisie!N1633,'Réponses'!D:D,'Réponses'!C:C,"")</f>
        <v/>
      </c>
      <c r="Q1632" s="26" t="str">
        <f t="shared" si="26"/>
        <v/>
      </c>
    </row>
    <row r="1633" spans="1:17" x14ac:dyDescent="0.25">
      <c r="A1633" s="26" t="str">
        <f>IF(ISBLANK(Saisie!C1634),"",_xlfn.XLOOKUP(Saisie!C1634,Barème!A:A,Barème!F:F,"ERREUR CODE PRODUIT"))</f>
        <v/>
      </c>
      <c r="B1633" s="26" t="str">
        <f>IF(OR(A1633="08",MID(Saisie!C1634,4,4)="0804",MID(Saisie!C1634,4,4)="0907",A1633=""),"",_xlfn.XLOOKUP(A1633,Matériau!A:A,Matériau!C:C,"ERREUR MATERIAU"))</f>
        <v/>
      </c>
      <c r="C1633" s="26" t="str">
        <f>IF(B1633="","",_xlfn.XLOOKUP(B1633,Questions!A:A,Questions!C:C,""))</f>
        <v/>
      </c>
      <c r="D1633" s="26" t="str">
        <f>_xlfn.XLOOKUP(B1633&amp;"_"&amp;Saisie!F1634,'Réponses'!D:D,'Réponses'!C:C,"")</f>
        <v/>
      </c>
      <c r="E1633" s="26" t="str">
        <f>IF(D1633="","",_xlfn.XLOOKUP(D1633,'Réponses'!C:C,'Réponses'!F:F,"ERREUR PROCHAINE QUESTION"))</f>
        <v/>
      </c>
      <c r="F1633" s="26" t="str">
        <f>IF(E1633="","",_xlfn.XLOOKUP(E1633,Questions!$A:$A,Questions!$C:$C,"ERREUR TYPE"))</f>
        <v/>
      </c>
      <c r="G1633" s="26" t="str">
        <f>_xlfn.XLOOKUP(E1633&amp;"_"&amp;Saisie!H1634,'Réponses'!D:D,'Réponses'!C:C,"")</f>
        <v/>
      </c>
      <c r="H1633" s="26" t="str">
        <f>IF(G1633="","",_xlfn.XLOOKUP(G1633,'Réponses'!C:C,'Réponses'!F:F,"ERREUR PROCHAINE QUESTION"))</f>
        <v/>
      </c>
      <c r="I1633" s="26" t="str">
        <f>IF(H1633="","",_xlfn.XLOOKUP(H1633,Questions!$A:$A,Questions!$C:$C,"ERREUR TYPE"))</f>
        <v/>
      </c>
      <c r="J1633" s="26" t="str">
        <f>_xlfn.XLOOKUP(H1633&amp;"_"&amp;Saisie!J1634,'Réponses'!D:D,'Réponses'!C:C,"")</f>
        <v/>
      </c>
      <c r="K1633" s="26" t="str">
        <f>IF(J1633="","",_xlfn.XLOOKUP(J1633,'Réponses'!C:C,'Réponses'!F:F,"ERREUR PROCHAINE QUESTION"))</f>
        <v/>
      </c>
      <c r="L1633" s="26" t="str">
        <f>IF(K1633="","",_xlfn.XLOOKUP(K1633,Questions!$A:$A,Questions!$C:$C,"ERREUR TYPE"))</f>
        <v/>
      </c>
      <c r="M1633" s="26" t="str">
        <f>_xlfn.XLOOKUP(K1633&amp;"_"&amp;Saisie!L1634,'Réponses'!D:D,'Réponses'!C:C,"")</f>
        <v/>
      </c>
      <c r="N1633" s="26" t="str">
        <f>IF(M1633="","",_xlfn.XLOOKUP(M1633,'Réponses'!C:C,'Réponses'!F:F,"ERREUR PROCHAINE QUESTION"))</f>
        <v/>
      </c>
      <c r="O1633" s="26" t="str">
        <f>IF(N1633="","",_xlfn.XLOOKUP(N1633,Questions!$A:$A,Questions!$C:$C,"ERREUR TYPE"))</f>
        <v/>
      </c>
      <c r="P1633" s="26" t="str">
        <f>_xlfn.XLOOKUP(N1633&amp;"_"&amp;Saisie!N1634,'Réponses'!D:D,'Réponses'!C:C,"")</f>
        <v/>
      </c>
      <c r="Q1633" s="26" t="str">
        <f t="shared" si="26"/>
        <v/>
      </c>
    </row>
    <row r="1634" spans="1:17" x14ac:dyDescent="0.25">
      <c r="A1634" s="26" t="str">
        <f>IF(ISBLANK(Saisie!C1635),"",_xlfn.XLOOKUP(Saisie!C1635,Barème!A:A,Barème!F:F,"ERREUR CODE PRODUIT"))</f>
        <v/>
      </c>
      <c r="B1634" s="26" t="str">
        <f>IF(OR(A1634="08",MID(Saisie!C1635,4,4)="0804",MID(Saisie!C1635,4,4)="0907",A1634=""),"",_xlfn.XLOOKUP(A1634,Matériau!A:A,Matériau!C:C,"ERREUR MATERIAU"))</f>
        <v/>
      </c>
      <c r="C1634" s="26" t="str">
        <f>IF(B1634="","",_xlfn.XLOOKUP(B1634,Questions!A:A,Questions!C:C,""))</f>
        <v/>
      </c>
      <c r="D1634" s="26" t="str">
        <f>_xlfn.XLOOKUP(B1634&amp;"_"&amp;Saisie!F1635,'Réponses'!D:D,'Réponses'!C:C,"")</f>
        <v/>
      </c>
      <c r="E1634" s="26" t="str">
        <f>IF(D1634="","",_xlfn.XLOOKUP(D1634,'Réponses'!C:C,'Réponses'!F:F,"ERREUR PROCHAINE QUESTION"))</f>
        <v/>
      </c>
      <c r="F1634" s="26" t="str">
        <f>IF(E1634="","",_xlfn.XLOOKUP(E1634,Questions!$A:$A,Questions!$C:$C,"ERREUR TYPE"))</f>
        <v/>
      </c>
      <c r="G1634" s="26" t="str">
        <f>_xlfn.XLOOKUP(E1634&amp;"_"&amp;Saisie!H1635,'Réponses'!D:D,'Réponses'!C:C,"")</f>
        <v/>
      </c>
      <c r="H1634" s="26" t="str">
        <f>IF(G1634="","",_xlfn.XLOOKUP(G1634,'Réponses'!C:C,'Réponses'!F:F,"ERREUR PROCHAINE QUESTION"))</f>
        <v/>
      </c>
      <c r="I1634" s="26" t="str">
        <f>IF(H1634="","",_xlfn.XLOOKUP(H1634,Questions!$A:$A,Questions!$C:$C,"ERREUR TYPE"))</f>
        <v/>
      </c>
      <c r="J1634" s="26" t="str">
        <f>_xlfn.XLOOKUP(H1634&amp;"_"&amp;Saisie!J1635,'Réponses'!D:D,'Réponses'!C:C,"")</f>
        <v/>
      </c>
      <c r="K1634" s="26" t="str">
        <f>IF(J1634="","",_xlfn.XLOOKUP(J1634,'Réponses'!C:C,'Réponses'!F:F,"ERREUR PROCHAINE QUESTION"))</f>
        <v/>
      </c>
      <c r="L1634" s="26" t="str">
        <f>IF(K1634="","",_xlfn.XLOOKUP(K1634,Questions!$A:$A,Questions!$C:$C,"ERREUR TYPE"))</f>
        <v/>
      </c>
      <c r="M1634" s="26" t="str">
        <f>_xlfn.XLOOKUP(K1634&amp;"_"&amp;Saisie!L1635,'Réponses'!D:D,'Réponses'!C:C,"")</f>
        <v/>
      </c>
      <c r="N1634" s="26" t="str">
        <f>IF(M1634="","",_xlfn.XLOOKUP(M1634,'Réponses'!C:C,'Réponses'!F:F,"ERREUR PROCHAINE QUESTION"))</f>
        <v/>
      </c>
      <c r="O1634" s="26" t="str">
        <f>IF(N1634="","",_xlfn.XLOOKUP(N1634,Questions!$A:$A,Questions!$C:$C,"ERREUR TYPE"))</f>
        <v/>
      </c>
      <c r="P1634" s="26" t="str">
        <f>_xlfn.XLOOKUP(N1634&amp;"_"&amp;Saisie!N1635,'Réponses'!D:D,'Réponses'!C:C,"")</f>
        <v/>
      </c>
      <c r="Q1634" s="26" t="str">
        <f t="shared" si="26"/>
        <v/>
      </c>
    </row>
    <row r="1635" spans="1:17" x14ac:dyDescent="0.25">
      <c r="A1635" s="26" t="str">
        <f>IF(ISBLANK(Saisie!C1636),"",_xlfn.XLOOKUP(Saisie!C1636,Barème!A:A,Barème!F:F,"ERREUR CODE PRODUIT"))</f>
        <v/>
      </c>
      <c r="B1635" s="26" t="str">
        <f>IF(OR(A1635="08",MID(Saisie!C1636,4,4)="0804",MID(Saisie!C1636,4,4)="0907",A1635=""),"",_xlfn.XLOOKUP(A1635,Matériau!A:A,Matériau!C:C,"ERREUR MATERIAU"))</f>
        <v/>
      </c>
      <c r="C1635" s="26" t="str">
        <f>IF(B1635="","",_xlfn.XLOOKUP(B1635,Questions!A:A,Questions!C:C,""))</f>
        <v/>
      </c>
      <c r="D1635" s="26" t="str">
        <f>_xlfn.XLOOKUP(B1635&amp;"_"&amp;Saisie!F1636,'Réponses'!D:D,'Réponses'!C:C,"")</f>
        <v/>
      </c>
      <c r="E1635" s="26" t="str">
        <f>IF(D1635="","",_xlfn.XLOOKUP(D1635,'Réponses'!C:C,'Réponses'!F:F,"ERREUR PROCHAINE QUESTION"))</f>
        <v/>
      </c>
      <c r="F1635" s="26" t="str">
        <f>IF(E1635="","",_xlfn.XLOOKUP(E1635,Questions!$A:$A,Questions!$C:$C,"ERREUR TYPE"))</f>
        <v/>
      </c>
      <c r="G1635" s="26" t="str">
        <f>_xlfn.XLOOKUP(E1635&amp;"_"&amp;Saisie!H1636,'Réponses'!D:D,'Réponses'!C:C,"")</f>
        <v/>
      </c>
      <c r="H1635" s="26" t="str">
        <f>IF(G1635="","",_xlfn.XLOOKUP(G1635,'Réponses'!C:C,'Réponses'!F:F,"ERREUR PROCHAINE QUESTION"))</f>
        <v/>
      </c>
      <c r="I1635" s="26" t="str">
        <f>IF(H1635="","",_xlfn.XLOOKUP(H1635,Questions!$A:$A,Questions!$C:$C,"ERREUR TYPE"))</f>
        <v/>
      </c>
      <c r="J1635" s="26" t="str">
        <f>_xlfn.XLOOKUP(H1635&amp;"_"&amp;Saisie!J1636,'Réponses'!D:D,'Réponses'!C:C,"")</f>
        <v/>
      </c>
      <c r="K1635" s="26" t="str">
        <f>IF(J1635="","",_xlfn.XLOOKUP(J1635,'Réponses'!C:C,'Réponses'!F:F,"ERREUR PROCHAINE QUESTION"))</f>
        <v/>
      </c>
      <c r="L1635" s="26" t="str">
        <f>IF(K1635="","",_xlfn.XLOOKUP(K1635,Questions!$A:$A,Questions!$C:$C,"ERREUR TYPE"))</f>
        <v/>
      </c>
      <c r="M1635" s="26" t="str">
        <f>_xlfn.XLOOKUP(K1635&amp;"_"&amp;Saisie!L1636,'Réponses'!D:D,'Réponses'!C:C,"")</f>
        <v/>
      </c>
      <c r="N1635" s="26" t="str">
        <f>IF(M1635="","",_xlfn.XLOOKUP(M1635,'Réponses'!C:C,'Réponses'!F:F,"ERREUR PROCHAINE QUESTION"))</f>
        <v/>
      </c>
      <c r="O1635" s="26" t="str">
        <f>IF(N1635="","",_xlfn.XLOOKUP(N1635,Questions!$A:$A,Questions!$C:$C,"ERREUR TYPE"))</f>
        <v/>
      </c>
      <c r="P1635" s="26" t="str">
        <f>_xlfn.XLOOKUP(N1635&amp;"_"&amp;Saisie!N1636,'Réponses'!D:D,'Réponses'!C:C,"")</f>
        <v/>
      </c>
      <c r="Q1635" s="26" t="str">
        <f t="shared" si="26"/>
        <v/>
      </c>
    </row>
    <row r="1636" spans="1:17" x14ac:dyDescent="0.25">
      <c r="A1636" s="26" t="str">
        <f>IF(ISBLANK(Saisie!C1637),"",_xlfn.XLOOKUP(Saisie!C1637,Barème!A:A,Barème!F:F,"ERREUR CODE PRODUIT"))</f>
        <v/>
      </c>
      <c r="B1636" s="26" t="str">
        <f>IF(OR(A1636="08",MID(Saisie!C1637,4,4)="0804",MID(Saisie!C1637,4,4)="0907",A1636=""),"",_xlfn.XLOOKUP(A1636,Matériau!A:A,Matériau!C:C,"ERREUR MATERIAU"))</f>
        <v/>
      </c>
      <c r="C1636" s="26" t="str">
        <f>IF(B1636="","",_xlfn.XLOOKUP(B1636,Questions!A:A,Questions!C:C,""))</f>
        <v/>
      </c>
      <c r="D1636" s="26" t="str">
        <f>_xlfn.XLOOKUP(B1636&amp;"_"&amp;Saisie!F1637,'Réponses'!D:D,'Réponses'!C:C,"")</f>
        <v/>
      </c>
      <c r="E1636" s="26" t="str">
        <f>IF(D1636="","",_xlfn.XLOOKUP(D1636,'Réponses'!C:C,'Réponses'!F:F,"ERREUR PROCHAINE QUESTION"))</f>
        <v/>
      </c>
      <c r="F1636" s="26" t="str">
        <f>IF(E1636="","",_xlfn.XLOOKUP(E1636,Questions!$A:$A,Questions!$C:$C,"ERREUR TYPE"))</f>
        <v/>
      </c>
      <c r="G1636" s="26" t="str">
        <f>_xlfn.XLOOKUP(E1636&amp;"_"&amp;Saisie!H1637,'Réponses'!D:D,'Réponses'!C:C,"")</f>
        <v/>
      </c>
      <c r="H1636" s="26" t="str">
        <f>IF(G1636="","",_xlfn.XLOOKUP(G1636,'Réponses'!C:C,'Réponses'!F:F,"ERREUR PROCHAINE QUESTION"))</f>
        <v/>
      </c>
      <c r="I1636" s="26" t="str">
        <f>IF(H1636="","",_xlfn.XLOOKUP(H1636,Questions!$A:$A,Questions!$C:$C,"ERREUR TYPE"))</f>
        <v/>
      </c>
      <c r="J1636" s="26" t="str">
        <f>_xlfn.XLOOKUP(H1636&amp;"_"&amp;Saisie!J1637,'Réponses'!D:D,'Réponses'!C:C,"")</f>
        <v/>
      </c>
      <c r="K1636" s="26" t="str">
        <f>IF(J1636="","",_xlfn.XLOOKUP(J1636,'Réponses'!C:C,'Réponses'!F:F,"ERREUR PROCHAINE QUESTION"))</f>
        <v/>
      </c>
      <c r="L1636" s="26" t="str">
        <f>IF(K1636="","",_xlfn.XLOOKUP(K1636,Questions!$A:$A,Questions!$C:$C,"ERREUR TYPE"))</f>
        <v/>
      </c>
      <c r="M1636" s="26" t="str">
        <f>_xlfn.XLOOKUP(K1636&amp;"_"&amp;Saisie!L1637,'Réponses'!D:D,'Réponses'!C:C,"")</f>
        <v/>
      </c>
      <c r="N1636" s="26" t="str">
        <f>IF(M1636="","",_xlfn.XLOOKUP(M1636,'Réponses'!C:C,'Réponses'!F:F,"ERREUR PROCHAINE QUESTION"))</f>
        <v/>
      </c>
      <c r="O1636" s="26" t="str">
        <f>IF(N1636="","",_xlfn.XLOOKUP(N1636,Questions!$A:$A,Questions!$C:$C,"ERREUR TYPE"))</f>
        <v/>
      </c>
      <c r="P1636" s="26" t="str">
        <f>_xlfn.XLOOKUP(N1636&amp;"_"&amp;Saisie!N1637,'Réponses'!D:D,'Réponses'!C:C,"")</f>
        <v/>
      </c>
      <c r="Q1636" s="26" t="str">
        <f t="shared" si="26"/>
        <v/>
      </c>
    </row>
    <row r="1637" spans="1:17" x14ac:dyDescent="0.25">
      <c r="A1637" s="26" t="str">
        <f>IF(ISBLANK(Saisie!C1638),"",_xlfn.XLOOKUP(Saisie!C1638,Barème!A:A,Barème!F:F,"ERREUR CODE PRODUIT"))</f>
        <v/>
      </c>
      <c r="B1637" s="26" t="str">
        <f>IF(OR(A1637="08",MID(Saisie!C1638,4,4)="0804",MID(Saisie!C1638,4,4)="0907",A1637=""),"",_xlfn.XLOOKUP(A1637,Matériau!A:A,Matériau!C:C,"ERREUR MATERIAU"))</f>
        <v/>
      </c>
      <c r="C1637" s="26" t="str">
        <f>IF(B1637="","",_xlfn.XLOOKUP(B1637,Questions!A:A,Questions!C:C,""))</f>
        <v/>
      </c>
      <c r="D1637" s="26" t="str">
        <f>_xlfn.XLOOKUP(B1637&amp;"_"&amp;Saisie!F1638,'Réponses'!D:D,'Réponses'!C:C,"")</f>
        <v/>
      </c>
      <c r="E1637" s="26" t="str">
        <f>IF(D1637="","",_xlfn.XLOOKUP(D1637,'Réponses'!C:C,'Réponses'!F:F,"ERREUR PROCHAINE QUESTION"))</f>
        <v/>
      </c>
      <c r="F1637" s="26" t="str">
        <f>IF(E1637="","",_xlfn.XLOOKUP(E1637,Questions!$A:$A,Questions!$C:$C,"ERREUR TYPE"))</f>
        <v/>
      </c>
      <c r="G1637" s="26" t="str">
        <f>_xlfn.XLOOKUP(E1637&amp;"_"&amp;Saisie!H1638,'Réponses'!D:D,'Réponses'!C:C,"")</f>
        <v/>
      </c>
      <c r="H1637" s="26" t="str">
        <f>IF(G1637="","",_xlfn.XLOOKUP(G1637,'Réponses'!C:C,'Réponses'!F:F,"ERREUR PROCHAINE QUESTION"))</f>
        <v/>
      </c>
      <c r="I1637" s="26" t="str">
        <f>IF(H1637="","",_xlfn.XLOOKUP(H1637,Questions!$A:$A,Questions!$C:$C,"ERREUR TYPE"))</f>
        <v/>
      </c>
      <c r="J1637" s="26" t="str">
        <f>_xlfn.XLOOKUP(H1637&amp;"_"&amp;Saisie!J1638,'Réponses'!D:D,'Réponses'!C:C,"")</f>
        <v/>
      </c>
      <c r="K1637" s="26" t="str">
        <f>IF(J1637="","",_xlfn.XLOOKUP(J1637,'Réponses'!C:C,'Réponses'!F:F,"ERREUR PROCHAINE QUESTION"))</f>
        <v/>
      </c>
      <c r="L1637" s="26" t="str">
        <f>IF(K1637="","",_xlfn.XLOOKUP(K1637,Questions!$A:$A,Questions!$C:$C,"ERREUR TYPE"))</f>
        <v/>
      </c>
      <c r="M1637" s="26" t="str">
        <f>_xlfn.XLOOKUP(K1637&amp;"_"&amp;Saisie!L1638,'Réponses'!D:D,'Réponses'!C:C,"")</f>
        <v/>
      </c>
      <c r="N1637" s="26" t="str">
        <f>IF(M1637="","",_xlfn.XLOOKUP(M1637,'Réponses'!C:C,'Réponses'!F:F,"ERREUR PROCHAINE QUESTION"))</f>
        <v/>
      </c>
      <c r="O1637" s="26" t="str">
        <f>IF(N1637="","",_xlfn.XLOOKUP(N1637,Questions!$A:$A,Questions!$C:$C,"ERREUR TYPE"))</f>
        <v/>
      </c>
      <c r="P1637" s="26" t="str">
        <f>_xlfn.XLOOKUP(N1637&amp;"_"&amp;Saisie!N1638,'Réponses'!D:D,'Réponses'!C:C,"")</f>
        <v/>
      </c>
      <c r="Q1637" s="26" t="str">
        <f t="shared" si="26"/>
        <v/>
      </c>
    </row>
    <row r="1638" spans="1:17" x14ac:dyDescent="0.25">
      <c r="A1638" s="26" t="str">
        <f>IF(ISBLANK(Saisie!C1639),"",_xlfn.XLOOKUP(Saisie!C1639,Barème!A:A,Barème!F:F,"ERREUR CODE PRODUIT"))</f>
        <v/>
      </c>
      <c r="B1638" s="26" t="str">
        <f>IF(OR(A1638="08",MID(Saisie!C1639,4,4)="0804",MID(Saisie!C1639,4,4)="0907",A1638=""),"",_xlfn.XLOOKUP(A1638,Matériau!A:A,Matériau!C:C,"ERREUR MATERIAU"))</f>
        <v/>
      </c>
      <c r="C1638" s="26" t="str">
        <f>IF(B1638="","",_xlfn.XLOOKUP(B1638,Questions!A:A,Questions!C:C,""))</f>
        <v/>
      </c>
      <c r="D1638" s="26" t="str">
        <f>_xlfn.XLOOKUP(B1638&amp;"_"&amp;Saisie!F1639,'Réponses'!D:D,'Réponses'!C:C,"")</f>
        <v/>
      </c>
      <c r="E1638" s="26" t="str">
        <f>IF(D1638="","",_xlfn.XLOOKUP(D1638,'Réponses'!C:C,'Réponses'!F:F,"ERREUR PROCHAINE QUESTION"))</f>
        <v/>
      </c>
      <c r="F1638" s="26" t="str">
        <f>IF(E1638="","",_xlfn.XLOOKUP(E1638,Questions!$A:$A,Questions!$C:$C,"ERREUR TYPE"))</f>
        <v/>
      </c>
      <c r="G1638" s="26" t="str">
        <f>_xlfn.XLOOKUP(E1638&amp;"_"&amp;Saisie!H1639,'Réponses'!D:D,'Réponses'!C:C,"")</f>
        <v/>
      </c>
      <c r="H1638" s="26" t="str">
        <f>IF(G1638="","",_xlfn.XLOOKUP(G1638,'Réponses'!C:C,'Réponses'!F:F,"ERREUR PROCHAINE QUESTION"))</f>
        <v/>
      </c>
      <c r="I1638" s="26" t="str">
        <f>IF(H1638="","",_xlfn.XLOOKUP(H1638,Questions!$A:$A,Questions!$C:$C,"ERREUR TYPE"))</f>
        <v/>
      </c>
      <c r="J1638" s="26" t="str">
        <f>_xlfn.XLOOKUP(H1638&amp;"_"&amp;Saisie!J1639,'Réponses'!D:D,'Réponses'!C:C,"")</f>
        <v/>
      </c>
      <c r="K1638" s="26" t="str">
        <f>IF(J1638="","",_xlfn.XLOOKUP(J1638,'Réponses'!C:C,'Réponses'!F:F,"ERREUR PROCHAINE QUESTION"))</f>
        <v/>
      </c>
      <c r="L1638" s="26" t="str">
        <f>IF(K1638="","",_xlfn.XLOOKUP(K1638,Questions!$A:$A,Questions!$C:$C,"ERREUR TYPE"))</f>
        <v/>
      </c>
      <c r="M1638" s="26" t="str">
        <f>_xlfn.XLOOKUP(K1638&amp;"_"&amp;Saisie!L1639,'Réponses'!D:D,'Réponses'!C:C,"")</f>
        <v/>
      </c>
      <c r="N1638" s="26" t="str">
        <f>IF(M1638="","",_xlfn.XLOOKUP(M1638,'Réponses'!C:C,'Réponses'!F:F,"ERREUR PROCHAINE QUESTION"))</f>
        <v/>
      </c>
      <c r="O1638" s="26" t="str">
        <f>IF(N1638="","",_xlfn.XLOOKUP(N1638,Questions!$A:$A,Questions!$C:$C,"ERREUR TYPE"))</f>
        <v/>
      </c>
      <c r="P1638" s="26" t="str">
        <f>_xlfn.XLOOKUP(N1638&amp;"_"&amp;Saisie!N1639,'Réponses'!D:D,'Réponses'!C:C,"")</f>
        <v/>
      </c>
      <c r="Q1638" s="26" t="str">
        <f t="shared" si="26"/>
        <v/>
      </c>
    </row>
    <row r="1639" spans="1:17" x14ac:dyDescent="0.25">
      <c r="A1639" s="26" t="str">
        <f>IF(ISBLANK(Saisie!C1640),"",_xlfn.XLOOKUP(Saisie!C1640,Barème!A:A,Barème!F:F,"ERREUR CODE PRODUIT"))</f>
        <v/>
      </c>
      <c r="B1639" s="26" t="str">
        <f>IF(OR(A1639="08",MID(Saisie!C1640,4,4)="0804",MID(Saisie!C1640,4,4)="0907",A1639=""),"",_xlfn.XLOOKUP(A1639,Matériau!A:A,Matériau!C:C,"ERREUR MATERIAU"))</f>
        <v/>
      </c>
      <c r="C1639" s="26" t="str">
        <f>IF(B1639="","",_xlfn.XLOOKUP(B1639,Questions!A:A,Questions!C:C,""))</f>
        <v/>
      </c>
      <c r="D1639" s="26" t="str">
        <f>_xlfn.XLOOKUP(B1639&amp;"_"&amp;Saisie!F1640,'Réponses'!D:D,'Réponses'!C:C,"")</f>
        <v/>
      </c>
      <c r="E1639" s="26" t="str">
        <f>IF(D1639="","",_xlfn.XLOOKUP(D1639,'Réponses'!C:C,'Réponses'!F:F,"ERREUR PROCHAINE QUESTION"))</f>
        <v/>
      </c>
      <c r="F1639" s="26" t="str">
        <f>IF(E1639="","",_xlfn.XLOOKUP(E1639,Questions!$A:$A,Questions!$C:$C,"ERREUR TYPE"))</f>
        <v/>
      </c>
      <c r="G1639" s="26" t="str">
        <f>_xlfn.XLOOKUP(E1639&amp;"_"&amp;Saisie!H1640,'Réponses'!D:D,'Réponses'!C:C,"")</f>
        <v/>
      </c>
      <c r="H1639" s="26" t="str">
        <f>IF(G1639="","",_xlfn.XLOOKUP(G1639,'Réponses'!C:C,'Réponses'!F:F,"ERREUR PROCHAINE QUESTION"))</f>
        <v/>
      </c>
      <c r="I1639" s="26" t="str">
        <f>IF(H1639="","",_xlfn.XLOOKUP(H1639,Questions!$A:$A,Questions!$C:$C,"ERREUR TYPE"))</f>
        <v/>
      </c>
      <c r="J1639" s="26" t="str">
        <f>_xlfn.XLOOKUP(H1639&amp;"_"&amp;Saisie!J1640,'Réponses'!D:D,'Réponses'!C:C,"")</f>
        <v/>
      </c>
      <c r="K1639" s="26" t="str">
        <f>IF(J1639="","",_xlfn.XLOOKUP(J1639,'Réponses'!C:C,'Réponses'!F:F,"ERREUR PROCHAINE QUESTION"))</f>
        <v/>
      </c>
      <c r="L1639" s="26" t="str">
        <f>IF(K1639="","",_xlfn.XLOOKUP(K1639,Questions!$A:$A,Questions!$C:$C,"ERREUR TYPE"))</f>
        <v/>
      </c>
      <c r="M1639" s="26" t="str">
        <f>_xlfn.XLOOKUP(K1639&amp;"_"&amp;Saisie!L1640,'Réponses'!D:D,'Réponses'!C:C,"")</f>
        <v/>
      </c>
      <c r="N1639" s="26" t="str">
        <f>IF(M1639="","",_xlfn.XLOOKUP(M1639,'Réponses'!C:C,'Réponses'!F:F,"ERREUR PROCHAINE QUESTION"))</f>
        <v/>
      </c>
      <c r="O1639" s="26" t="str">
        <f>IF(N1639="","",_xlfn.XLOOKUP(N1639,Questions!$A:$A,Questions!$C:$C,"ERREUR TYPE"))</f>
        <v/>
      </c>
      <c r="P1639" s="26" t="str">
        <f>_xlfn.XLOOKUP(N1639&amp;"_"&amp;Saisie!N1640,'Réponses'!D:D,'Réponses'!C:C,"")</f>
        <v/>
      </c>
      <c r="Q1639" s="26" t="str">
        <f t="shared" si="26"/>
        <v/>
      </c>
    </row>
    <row r="1640" spans="1:17" x14ac:dyDescent="0.25">
      <c r="A1640" s="26" t="str">
        <f>IF(ISBLANK(Saisie!C1641),"",_xlfn.XLOOKUP(Saisie!C1641,Barème!A:A,Barème!F:F,"ERREUR CODE PRODUIT"))</f>
        <v/>
      </c>
      <c r="B1640" s="26" t="str">
        <f>IF(OR(A1640="08",MID(Saisie!C1641,4,4)="0804",MID(Saisie!C1641,4,4)="0907",A1640=""),"",_xlfn.XLOOKUP(A1640,Matériau!A:A,Matériau!C:C,"ERREUR MATERIAU"))</f>
        <v/>
      </c>
      <c r="C1640" s="26" t="str">
        <f>IF(B1640="","",_xlfn.XLOOKUP(B1640,Questions!A:A,Questions!C:C,""))</f>
        <v/>
      </c>
      <c r="D1640" s="26" t="str">
        <f>_xlfn.XLOOKUP(B1640&amp;"_"&amp;Saisie!F1641,'Réponses'!D:D,'Réponses'!C:C,"")</f>
        <v/>
      </c>
      <c r="E1640" s="26" t="str">
        <f>IF(D1640="","",_xlfn.XLOOKUP(D1640,'Réponses'!C:C,'Réponses'!F:F,"ERREUR PROCHAINE QUESTION"))</f>
        <v/>
      </c>
      <c r="F1640" s="26" t="str">
        <f>IF(E1640="","",_xlfn.XLOOKUP(E1640,Questions!$A:$A,Questions!$C:$C,"ERREUR TYPE"))</f>
        <v/>
      </c>
      <c r="G1640" s="26" t="str">
        <f>_xlfn.XLOOKUP(E1640&amp;"_"&amp;Saisie!H1641,'Réponses'!D:D,'Réponses'!C:C,"")</f>
        <v/>
      </c>
      <c r="H1640" s="26" t="str">
        <f>IF(G1640="","",_xlfn.XLOOKUP(G1640,'Réponses'!C:C,'Réponses'!F:F,"ERREUR PROCHAINE QUESTION"))</f>
        <v/>
      </c>
      <c r="I1640" s="26" t="str">
        <f>IF(H1640="","",_xlfn.XLOOKUP(H1640,Questions!$A:$A,Questions!$C:$C,"ERREUR TYPE"))</f>
        <v/>
      </c>
      <c r="J1640" s="26" t="str">
        <f>_xlfn.XLOOKUP(H1640&amp;"_"&amp;Saisie!J1641,'Réponses'!D:D,'Réponses'!C:C,"")</f>
        <v/>
      </c>
      <c r="K1640" s="26" t="str">
        <f>IF(J1640="","",_xlfn.XLOOKUP(J1640,'Réponses'!C:C,'Réponses'!F:F,"ERREUR PROCHAINE QUESTION"))</f>
        <v/>
      </c>
      <c r="L1640" s="26" t="str">
        <f>IF(K1640="","",_xlfn.XLOOKUP(K1640,Questions!$A:$A,Questions!$C:$C,"ERREUR TYPE"))</f>
        <v/>
      </c>
      <c r="M1640" s="26" t="str">
        <f>_xlfn.XLOOKUP(K1640&amp;"_"&amp;Saisie!L1641,'Réponses'!D:D,'Réponses'!C:C,"")</f>
        <v/>
      </c>
      <c r="N1640" s="26" t="str">
        <f>IF(M1640="","",_xlfn.XLOOKUP(M1640,'Réponses'!C:C,'Réponses'!F:F,"ERREUR PROCHAINE QUESTION"))</f>
        <v/>
      </c>
      <c r="O1640" s="26" t="str">
        <f>IF(N1640="","",_xlfn.XLOOKUP(N1640,Questions!$A:$A,Questions!$C:$C,"ERREUR TYPE"))</f>
        <v/>
      </c>
      <c r="P1640" s="26" t="str">
        <f>_xlfn.XLOOKUP(N1640&amp;"_"&amp;Saisie!N1641,'Réponses'!D:D,'Réponses'!C:C,"")</f>
        <v/>
      </c>
      <c r="Q1640" s="26" t="str">
        <f t="shared" si="26"/>
        <v/>
      </c>
    </row>
    <row r="1641" spans="1:17" x14ac:dyDescent="0.25">
      <c r="A1641" s="26" t="str">
        <f>IF(ISBLANK(Saisie!C1642),"",_xlfn.XLOOKUP(Saisie!C1642,Barème!A:A,Barème!F:F,"ERREUR CODE PRODUIT"))</f>
        <v/>
      </c>
      <c r="B1641" s="26" t="str">
        <f>IF(OR(A1641="08",MID(Saisie!C1642,4,4)="0804",MID(Saisie!C1642,4,4)="0907",A1641=""),"",_xlfn.XLOOKUP(A1641,Matériau!A:A,Matériau!C:C,"ERREUR MATERIAU"))</f>
        <v/>
      </c>
      <c r="C1641" s="26" t="str">
        <f>IF(B1641="","",_xlfn.XLOOKUP(B1641,Questions!A:A,Questions!C:C,""))</f>
        <v/>
      </c>
      <c r="D1641" s="26" t="str">
        <f>_xlfn.XLOOKUP(B1641&amp;"_"&amp;Saisie!F1642,'Réponses'!D:D,'Réponses'!C:C,"")</f>
        <v/>
      </c>
      <c r="E1641" s="26" t="str">
        <f>IF(D1641="","",_xlfn.XLOOKUP(D1641,'Réponses'!C:C,'Réponses'!F:F,"ERREUR PROCHAINE QUESTION"))</f>
        <v/>
      </c>
      <c r="F1641" s="26" t="str">
        <f>IF(E1641="","",_xlfn.XLOOKUP(E1641,Questions!$A:$A,Questions!$C:$C,"ERREUR TYPE"))</f>
        <v/>
      </c>
      <c r="G1641" s="26" t="str">
        <f>_xlfn.XLOOKUP(E1641&amp;"_"&amp;Saisie!H1642,'Réponses'!D:D,'Réponses'!C:C,"")</f>
        <v/>
      </c>
      <c r="H1641" s="26" t="str">
        <f>IF(G1641="","",_xlfn.XLOOKUP(G1641,'Réponses'!C:C,'Réponses'!F:F,"ERREUR PROCHAINE QUESTION"))</f>
        <v/>
      </c>
      <c r="I1641" s="26" t="str">
        <f>IF(H1641="","",_xlfn.XLOOKUP(H1641,Questions!$A:$A,Questions!$C:$C,"ERREUR TYPE"))</f>
        <v/>
      </c>
      <c r="J1641" s="26" t="str">
        <f>_xlfn.XLOOKUP(H1641&amp;"_"&amp;Saisie!J1642,'Réponses'!D:D,'Réponses'!C:C,"")</f>
        <v/>
      </c>
      <c r="K1641" s="26" t="str">
        <f>IF(J1641="","",_xlfn.XLOOKUP(J1641,'Réponses'!C:C,'Réponses'!F:F,"ERREUR PROCHAINE QUESTION"))</f>
        <v/>
      </c>
      <c r="L1641" s="26" t="str">
        <f>IF(K1641="","",_xlfn.XLOOKUP(K1641,Questions!$A:$A,Questions!$C:$C,"ERREUR TYPE"))</f>
        <v/>
      </c>
      <c r="M1641" s="26" t="str">
        <f>_xlfn.XLOOKUP(K1641&amp;"_"&amp;Saisie!L1642,'Réponses'!D:D,'Réponses'!C:C,"")</f>
        <v/>
      </c>
      <c r="N1641" s="26" t="str">
        <f>IF(M1641="","",_xlfn.XLOOKUP(M1641,'Réponses'!C:C,'Réponses'!F:F,"ERREUR PROCHAINE QUESTION"))</f>
        <v/>
      </c>
      <c r="O1641" s="26" t="str">
        <f>IF(N1641="","",_xlfn.XLOOKUP(N1641,Questions!$A:$A,Questions!$C:$C,"ERREUR TYPE"))</f>
        <v/>
      </c>
      <c r="P1641" s="26" t="str">
        <f>_xlfn.XLOOKUP(N1641&amp;"_"&amp;Saisie!N1642,'Réponses'!D:D,'Réponses'!C:C,"")</f>
        <v/>
      </c>
      <c r="Q1641" s="26" t="str">
        <f t="shared" si="26"/>
        <v/>
      </c>
    </row>
    <row r="1642" spans="1:17" x14ac:dyDescent="0.25">
      <c r="A1642" s="26" t="str">
        <f>IF(ISBLANK(Saisie!C1643),"",_xlfn.XLOOKUP(Saisie!C1643,Barème!A:A,Barème!F:F,"ERREUR CODE PRODUIT"))</f>
        <v/>
      </c>
      <c r="B1642" s="26" t="str">
        <f>IF(OR(A1642="08",MID(Saisie!C1643,4,4)="0804",MID(Saisie!C1643,4,4)="0907",A1642=""),"",_xlfn.XLOOKUP(A1642,Matériau!A:A,Matériau!C:C,"ERREUR MATERIAU"))</f>
        <v/>
      </c>
      <c r="C1642" s="26" t="str">
        <f>IF(B1642="","",_xlfn.XLOOKUP(B1642,Questions!A:A,Questions!C:C,""))</f>
        <v/>
      </c>
      <c r="D1642" s="26" t="str">
        <f>_xlfn.XLOOKUP(B1642&amp;"_"&amp;Saisie!F1643,'Réponses'!D:D,'Réponses'!C:C,"")</f>
        <v/>
      </c>
      <c r="E1642" s="26" t="str">
        <f>IF(D1642="","",_xlfn.XLOOKUP(D1642,'Réponses'!C:C,'Réponses'!F:F,"ERREUR PROCHAINE QUESTION"))</f>
        <v/>
      </c>
      <c r="F1642" s="26" t="str">
        <f>IF(E1642="","",_xlfn.XLOOKUP(E1642,Questions!$A:$A,Questions!$C:$C,"ERREUR TYPE"))</f>
        <v/>
      </c>
      <c r="G1642" s="26" t="str">
        <f>_xlfn.XLOOKUP(E1642&amp;"_"&amp;Saisie!H1643,'Réponses'!D:D,'Réponses'!C:C,"")</f>
        <v/>
      </c>
      <c r="H1642" s="26" t="str">
        <f>IF(G1642="","",_xlfn.XLOOKUP(G1642,'Réponses'!C:C,'Réponses'!F:F,"ERREUR PROCHAINE QUESTION"))</f>
        <v/>
      </c>
      <c r="I1642" s="26" t="str">
        <f>IF(H1642="","",_xlfn.XLOOKUP(H1642,Questions!$A:$A,Questions!$C:$C,"ERREUR TYPE"))</f>
        <v/>
      </c>
      <c r="J1642" s="26" t="str">
        <f>_xlfn.XLOOKUP(H1642&amp;"_"&amp;Saisie!J1643,'Réponses'!D:D,'Réponses'!C:C,"")</f>
        <v/>
      </c>
      <c r="K1642" s="26" t="str">
        <f>IF(J1642="","",_xlfn.XLOOKUP(J1642,'Réponses'!C:C,'Réponses'!F:F,"ERREUR PROCHAINE QUESTION"))</f>
        <v/>
      </c>
      <c r="L1642" s="26" t="str">
        <f>IF(K1642="","",_xlfn.XLOOKUP(K1642,Questions!$A:$A,Questions!$C:$C,"ERREUR TYPE"))</f>
        <v/>
      </c>
      <c r="M1642" s="26" t="str">
        <f>_xlfn.XLOOKUP(K1642&amp;"_"&amp;Saisie!L1643,'Réponses'!D:D,'Réponses'!C:C,"")</f>
        <v/>
      </c>
      <c r="N1642" s="26" t="str">
        <f>IF(M1642="","",_xlfn.XLOOKUP(M1642,'Réponses'!C:C,'Réponses'!F:F,"ERREUR PROCHAINE QUESTION"))</f>
        <v/>
      </c>
      <c r="O1642" s="26" t="str">
        <f>IF(N1642="","",_xlfn.XLOOKUP(N1642,Questions!$A:$A,Questions!$C:$C,"ERREUR TYPE"))</f>
        <v/>
      </c>
      <c r="P1642" s="26" t="str">
        <f>_xlfn.XLOOKUP(N1642&amp;"_"&amp;Saisie!N1643,'Réponses'!D:D,'Réponses'!C:C,"")</f>
        <v/>
      </c>
      <c r="Q1642" s="26" t="str">
        <f t="shared" si="26"/>
        <v/>
      </c>
    </row>
    <row r="1643" spans="1:17" x14ac:dyDescent="0.25">
      <c r="A1643" s="26" t="str">
        <f>IF(ISBLANK(Saisie!C1644),"",_xlfn.XLOOKUP(Saisie!C1644,Barème!A:A,Barème!F:F,"ERREUR CODE PRODUIT"))</f>
        <v/>
      </c>
      <c r="B1643" s="26" t="str">
        <f>IF(OR(A1643="08",MID(Saisie!C1644,4,4)="0804",MID(Saisie!C1644,4,4)="0907",A1643=""),"",_xlfn.XLOOKUP(A1643,Matériau!A:A,Matériau!C:C,"ERREUR MATERIAU"))</f>
        <v/>
      </c>
      <c r="C1643" s="26" t="str">
        <f>IF(B1643="","",_xlfn.XLOOKUP(B1643,Questions!A:A,Questions!C:C,""))</f>
        <v/>
      </c>
      <c r="D1643" s="26" t="str">
        <f>_xlfn.XLOOKUP(B1643&amp;"_"&amp;Saisie!F1644,'Réponses'!D:D,'Réponses'!C:C,"")</f>
        <v/>
      </c>
      <c r="E1643" s="26" t="str">
        <f>IF(D1643="","",_xlfn.XLOOKUP(D1643,'Réponses'!C:C,'Réponses'!F:F,"ERREUR PROCHAINE QUESTION"))</f>
        <v/>
      </c>
      <c r="F1643" s="26" t="str">
        <f>IF(E1643="","",_xlfn.XLOOKUP(E1643,Questions!$A:$A,Questions!$C:$C,"ERREUR TYPE"))</f>
        <v/>
      </c>
      <c r="G1643" s="26" t="str">
        <f>_xlfn.XLOOKUP(E1643&amp;"_"&amp;Saisie!H1644,'Réponses'!D:D,'Réponses'!C:C,"")</f>
        <v/>
      </c>
      <c r="H1643" s="26" t="str">
        <f>IF(G1643="","",_xlfn.XLOOKUP(G1643,'Réponses'!C:C,'Réponses'!F:F,"ERREUR PROCHAINE QUESTION"))</f>
        <v/>
      </c>
      <c r="I1643" s="26" t="str">
        <f>IF(H1643="","",_xlfn.XLOOKUP(H1643,Questions!$A:$A,Questions!$C:$C,"ERREUR TYPE"))</f>
        <v/>
      </c>
      <c r="J1643" s="26" t="str">
        <f>_xlfn.XLOOKUP(H1643&amp;"_"&amp;Saisie!J1644,'Réponses'!D:D,'Réponses'!C:C,"")</f>
        <v/>
      </c>
      <c r="K1643" s="26" t="str">
        <f>IF(J1643="","",_xlfn.XLOOKUP(J1643,'Réponses'!C:C,'Réponses'!F:F,"ERREUR PROCHAINE QUESTION"))</f>
        <v/>
      </c>
      <c r="L1643" s="26" t="str">
        <f>IF(K1643="","",_xlfn.XLOOKUP(K1643,Questions!$A:$A,Questions!$C:$C,"ERREUR TYPE"))</f>
        <v/>
      </c>
      <c r="M1643" s="26" t="str">
        <f>_xlfn.XLOOKUP(K1643&amp;"_"&amp;Saisie!L1644,'Réponses'!D:D,'Réponses'!C:C,"")</f>
        <v/>
      </c>
      <c r="N1643" s="26" t="str">
        <f>IF(M1643="","",_xlfn.XLOOKUP(M1643,'Réponses'!C:C,'Réponses'!F:F,"ERREUR PROCHAINE QUESTION"))</f>
        <v/>
      </c>
      <c r="O1643" s="26" t="str">
        <f>IF(N1643="","",_xlfn.XLOOKUP(N1643,Questions!$A:$A,Questions!$C:$C,"ERREUR TYPE"))</f>
        <v/>
      </c>
      <c r="P1643" s="26" t="str">
        <f>_xlfn.XLOOKUP(N1643&amp;"_"&amp;Saisie!N1644,'Réponses'!D:D,'Réponses'!C:C,"")</f>
        <v/>
      </c>
      <c r="Q1643" s="26" t="str">
        <f t="shared" si="26"/>
        <v/>
      </c>
    </row>
    <row r="1644" spans="1:17" x14ac:dyDescent="0.25">
      <c r="A1644" s="26" t="str">
        <f>IF(ISBLANK(Saisie!C1645),"",_xlfn.XLOOKUP(Saisie!C1645,Barème!A:A,Barème!F:F,"ERREUR CODE PRODUIT"))</f>
        <v/>
      </c>
      <c r="B1644" s="26" t="str">
        <f>IF(OR(A1644="08",MID(Saisie!C1645,4,4)="0804",MID(Saisie!C1645,4,4)="0907",A1644=""),"",_xlfn.XLOOKUP(A1644,Matériau!A:A,Matériau!C:C,"ERREUR MATERIAU"))</f>
        <v/>
      </c>
      <c r="C1644" s="26" t="str">
        <f>IF(B1644="","",_xlfn.XLOOKUP(B1644,Questions!A:A,Questions!C:C,""))</f>
        <v/>
      </c>
      <c r="D1644" s="26" t="str">
        <f>_xlfn.XLOOKUP(B1644&amp;"_"&amp;Saisie!F1645,'Réponses'!D:D,'Réponses'!C:C,"")</f>
        <v/>
      </c>
      <c r="E1644" s="26" t="str">
        <f>IF(D1644="","",_xlfn.XLOOKUP(D1644,'Réponses'!C:C,'Réponses'!F:F,"ERREUR PROCHAINE QUESTION"))</f>
        <v/>
      </c>
      <c r="F1644" s="26" t="str">
        <f>IF(E1644="","",_xlfn.XLOOKUP(E1644,Questions!$A:$A,Questions!$C:$C,"ERREUR TYPE"))</f>
        <v/>
      </c>
      <c r="G1644" s="26" t="str">
        <f>_xlfn.XLOOKUP(E1644&amp;"_"&amp;Saisie!H1645,'Réponses'!D:D,'Réponses'!C:C,"")</f>
        <v/>
      </c>
      <c r="H1644" s="26" t="str">
        <f>IF(G1644="","",_xlfn.XLOOKUP(G1644,'Réponses'!C:C,'Réponses'!F:F,"ERREUR PROCHAINE QUESTION"))</f>
        <v/>
      </c>
      <c r="I1644" s="26" t="str">
        <f>IF(H1644="","",_xlfn.XLOOKUP(H1644,Questions!$A:$A,Questions!$C:$C,"ERREUR TYPE"))</f>
        <v/>
      </c>
      <c r="J1644" s="26" t="str">
        <f>_xlfn.XLOOKUP(H1644&amp;"_"&amp;Saisie!J1645,'Réponses'!D:D,'Réponses'!C:C,"")</f>
        <v/>
      </c>
      <c r="K1644" s="26" t="str">
        <f>IF(J1644="","",_xlfn.XLOOKUP(J1644,'Réponses'!C:C,'Réponses'!F:F,"ERREUR PROCHAINE QUESTION"))</f>
        <v/>
      </c>
      <c r="L1644" s="26" t="str">
        <f>IF(K1644="","",_xlfn.XLOOKUP(K1644,Questions!$A:$A,Questions!$C:$C,"ERREUR TYPE"))</f>
        <v/>
      </c>
      <c r="M1644" s="26" t="str">
        <f>_xlfn.XLOOKUP(K1644&amp;"_"&amp;Saisie!L1645,'Réponses'!D:D,'Réponses'!C:C,"")</f>
        <v/>
      </c>
      <c r="N1644" s="26" t="str">
        <f>IF(M1644="","",_xlfn.XLOOKUP(M1644,'Réponses'!C:C,'Réponses'!F:F,"ERREUR PROCHAINE QUESTION"))</f>
        <v/>
      </c>
      <c r="O1644" s="26" t="str">
        <f>IF(N1644="","",_xlfn.XLOOKUP(N1644,Questions!$A:$A,Questions!$C:$C,"ERREUR TYPE"))</f>
        <v/>
      </c>
      <c r="P1644" s="26" t="str">
        <f>_xlfn.XLOOKUP(N1644&amp;"_"&amp;Saisie!N1645,'Réponses'!D:D,'Réponses'!C:C,"")</f>
        <v/>
      </c>
      <c r="Q1644" s="26" t="str">
        <f t="shared" si="26"/>
        <v/>
      </c>
    </row>
    <row r="1645" spans="1:17" x14ac:dyDescent="0.25">
      <c r="A1645" s="26" t="str">
        <f>IF(ISBLANK(Saisie!C1646),"",_xlfn.XLOOKUP(Saisie!C1646,Barème!A:A,Barème!F:F,"ERREUR CODE PRODUIT"))</f>
        <v/>
      </c>
      <c r="B1645" s="26" t="str">
        <f>IF(OR(A1645="08",MID(Saisie!C1646,4,4)="0804",MID(Saisie!C1646,4,4)="0907",A1645=""),"",_xlfn.XLOOKUP(A1645,Matériau!A:A,Matériau!C:C,"ERREUR MATERIAU"))</f>
        <v/>
      </c>
      <c r="C1645" s="26" t="str">
        <f>IF(B1645="","",_xlfn.XLOOKUP(B1645,Questions!A:A,Questions!C:C,""))</f>
        <v/>
      </c>
      <c r="D1645" s="26" t="str">
        <f>_xlfn.XLOOKUP(B1645&amp;"_"&amp;Saisie!F1646,'Réponses'!D:D,'Réponses'!C:C,"")</f>
        <v/>
      </c>
      <c r="E1645" s="26" t="str">
        <f>IF(D1645="","",_xlfn.XLOOKUP(D1645,'Réponses'!C:C,'Réponses'!F:F,"ERREUR PROCHAINE QUESTION"))</f>
        <v/>
      </c>
      <c r="F1645" s="26" t="str">
        <f>IF(E1645="","",_xlfn.XLOOKUP(E1645,Questions!$A:$A,Questions!$C:$C,"ERREUR TYPE"))</f>
        <v/>
      </c>
      <c r="G1645" s="26" t="str">
        <f>_xlfn.XLOOKUP(E1645&amp;"_"&amp;Saisie!H1646,'Réponses'!D:D,'Réponses'!C:C,"")</f>
        <v/>
      </c>
      <c r="H1645" s="26" t="str">
        <f>IF(G1645="","",_xlfn.XLOOKUP(G1645,'Réponses'!C:C,'Réponses'!F:F,"ERREUR PROCHAINE QUESTION"))</f>
        <v/>
      </c>
      <c r="I1645" s="26" t="str">
        <f>IF(H1645="","",_xlfn.XLOOKUP(H1645,Questions!$A:$A,Questions!$C:$C,"ERREUR TYPE"))</f>
        <v/>
      </c>
      <c r="J1645" s="26" t="str">
        <f>_xlfn.XLOOKUP(H1645&amp;"_"&amp;Saisie!J1646,'Réponses'!D:D,'Réponses'!C:C,"")</f>
        <v/>
      </c>
      <c r="K1645" s="26" t="str">
        <f>IF(J1645="","",_xlfn.XLOOKUP(J1645,'Réponses'!C:C,'Réponses'!F:F,"ERREUR PROCHAINE QUESTION"))</f>
        <v/>
      </c>
      <c r="L1645" s="26" t="str">
        <f>IF(K1645="","",_xlfn.XLOOKUP(K1645,Questions!$A:$A,Questions!$C:$C,"ERREUR TYPE"))</f>
        <v/>
      </c>
      <c r="M1645" s="26" t="str">
        <f>_xlfn.XLOOKUP(K1645&amp;"_"&amp;Saisie!L1646,'Réponses'!D:D,'Réponses'!C:C,"")</f>
        <v/>
      </c>
      <c r="N1645" s="26" t="str">
        <f>IF(M1645="","",_xlfn.XLOOKUP(M1645,'Réponses'!C:C,'Réponses'!F:F,"ERREUR PROCHAINE QUESTION"))</f>
        <v/>
      </c>
      <c r="O1645" s="26" t="str">
        <f>IF(N1645="","",_xlfn.XLOOKUP(N1645,Questions!$A:$A,Questions!$C:$C,"ERREUR TYPE"))</f>
        <v/>
      </c>
      <c r="P1645" s="26" t="str">
        <f>_xlfn.XLOOKUP(N1645&amp;"_"&amp;Saisie!N1646,'Réponses'!D:D,'Réponses'!C:C,"")</f>
        <v/>
      </c>
      <c r="Q1645" s="26" t="str">
        <f t="shared" si="26"/>
        <v/>
      </c>
    </row>
    <row r="1646" spans="1:17" x14ac:dyDescent="0.25">
      <c r="A1646" s="26" t="str">
        <f>IF(ISBLANK(Saisie!C1647),"",_xlfn.XLOOKUP(Saisie!C1647,Barème!A:A,Barème!F:F,"ERREUR CODE PRODUIT"))</f>
        <v/>
      </c>
      <c r="B1646" s="26" t="str">
        <f>IF(OR(A1646="08",MID(Saisie!C1647,4,4)="0804",MID(Saisie!C1647,4,4)="0907",A1646=""),"",_xlfn.XLOOKUP(A1646,Matériau!A:A,Matériau!C:C,"ERREUR MATERIAU"))</f>
        <v/>
      </c>
      <c r="C1646" s="26" t="str">
        <f>IF(B1646="","",_xlfn.XLOOKUP(B1646,Questions!A:A,Questions!C:C,""))</f>
        <v/>
      </c>
      <c r="D1646" s="26" t="str">
        <f>_xlfn.XLOOKUP(B1646&amp;"_"&amp;Saisie!F1647,'Réponses'!D:D,'Réponses'!C:C,"")</f>
        <v/>
      </c>
      <c r="E1646" s="26" t="str">
        <f>IF(D1646="","",_xlfn.XLOOKUP(D1646,'Réponses'!C:C,'Réponses'!F:F,"ERREUR PROCHAINE QUESTION"))</f>
        <v/>
      </c>
      <c r="F1646" s="26" t="str">
        <f>IF(E1646="","",_xlfn.XLOOKUP(E1646,Questions!$A:$A,Questions!$C:$C,"ERREUR TYPE"))</f>
        <v/>
      </c>
      <c r="G1646" s="26" t="str">
        <f>_xlfn.XLOOKUP(E1646&amp;"_"&amp;Saisie!H1647,'Réponses'!D:D,'Réponses'!C:C,"")</f>
        <v/>
      </c>
      <c r="H1646" s="26" t="str">
        <f>IF(G1646="","",_xlfn.XLOOKUP(G1646,'Réponses'!C:C,'Réponses'!F:F,"ERREUR PROCHAINE QUESTION"))</f>
        <v/>
      </c>
      <c r="I1646" s="26" t="str">
        <f>IF(H1646="","",_xlfn.XLOOKUP(H1646,Questions!$A:$A,Questions!$C:$C,"ERREUR TYPE"))</f>
        <v/>
      </c>
      <c r="J1646" s="26" t="str">
        <f>_xlfn.XLOOKUP(H1646&amp;"_"&amp;Saisie!J1647,'Réponses'!D:D,'Réponses'!C:C,"")</f>
        <v/>
      </c>
      <c r="K1646" s="26" t="str">
        <f>IF(J1646="","",_xlfn.XLOOKUP(J1646,'Réponses'!C:C,'Réponses'!F:F,"ERREUR PROCHAINE QUESTION"))</f>
        <v/>
      </c>
      <c r="L1646" s="26" t="str">
        <f>IF(K1646="","",_xlfn.XLOOKUP(K1646,Questions!$A:$A,Questions!$C:$C,"ERREUR TYPE"))</f>
        <v/>
      </c>
      <c r="M1646" s="26" t="str">
        <f>_xlfn.XLOOKUP(K1646&amp;"_"&amp;Saisie!L1647,'Réponses'!D:D,'Réponses'!C:C,"")</f>
        <v/>
      </c>
      <c r="N1646" s="26" t="str">
        <f>IF(M1646="","",_xlfn.XLOOKUP(M1646,'Réponses'!C:C,'Réponses'!F:F,"ERREUR PROCHAINE QUESTION"))</f>
        <v/>
      </c>
      <c r="O1646" s="26" t="str">
        <f>IF(N1646="","",_xlfn.XLOOKUP(N1646,Questions!$A:$A,Questions!$C:$C,"ERREUR TYPE"))</f>
        <v/>
      </c>
      <c r="P1646" s="26" t="str">
        <f>_xlfn.XLOOKUP(N1646&amp;"_"&amp;Saisie!N1647,'Réponses'!D:D,'Réponses'!C:C,"")</f>
        <v/>
      </c>
      <c r="Q1646" s="26" t="str">
        <f t="shared" si="26"/>
        <v/>
      </c>
    </row>
    <row r="1647" spans="1:17" x14ac:dyDescent="0.25">
      <c r="A1647" s="26" t="str">
        <f>IF(ISBLANK(Saisie!C1648),"",_xlfn.XLOOKUP(Saisie!C1648,Barème!A:A,Barème!F:F,"ERREUR CODE PRODUIT"))</f>
        <v/>
      </c>
      <c r="B1647" s="26" t="str">
        <f>IF(OR(A1647="08",MID(Saisie!C1648,4,4)="0804",MID(Saisie!C1648,4,4)="0907",A1647=""),"",_xlfn.XLOOKUP(A1647,Matériau!A:A,Matériau!C:C,"ERREUR MATERIAU"))</f>
        <v/>
      </c>
      <c r="C1647" s="26" t="str">
        <f>IF(B1647="","",_xlfn.XLOOKUP(B1647,Questions!A:A,Questions!C:C,""))</f>
        <v/>
      </c>
      <c r="D1647" s="26" t="str">
        <f>_xlfn.XLOOKUP(B1647&amp;"_"&amp;Saisie!F1648,'Réponses'!D:D,'Réponses'!C:C,"")</f>
        <v/>
      </c>
      <c r="E1647" s="26" t="str">
        <f>IF(D1647="","",_xlfn.XLOOKUP(D1647,'Réponses'!C:C,'Réponses'!F:F,"ERREUR PROCHAINE QUESTION"))</f>
        <v/>
      </c>
      <c r="F1647" s="26" t="str">
        <f>IF(E1647="","",_xlfn.XLOOKUP(E1647,Questions!$A:$A,Questions!$C:$C,"ERREUR TYPE"))</f>
        <v/>
      </c>
      <c r="G1647" s="26" t="str">
        <f>_xlfn.XLOOKUP(E1647&amp;"_"&amp;Saisie!H1648,'Réponses'!D:D,'Réponses'!C:C,"")</f>
        <v/>
      </c>
      <c r="H1647" s="26" t="str">
        <f>IF(G1647="","",_xlfn.XLOOKUP(G1647,'Réponses'!C:C,'Réponses'!F:F,"ERREUR PROCHAINE QUESTION"))</f>
        <v/>
      </c>
      <c r="I1647" s="26" t="str">
        <f>IF(H1647="","",_xlfn.XLOOKUP(H1647,Questions!$A:$A,Questions!$C:$C,"ERREUR TYPE"))</f>
        <v/>
      </c>
      <c r="J1647" s="26" t="str">
        <f>_xlfn.XLOOKUP(H1647&amp;"_"&amp;Saisie!J1648,'Réponses'!D:D,'Réponses'!C:C,"")</f>
        <v/>
      </c>
      <c r="K1647" s="26" t="str">
        <f>IF(J1647="","",_xlfn.XLOOKUP(J1647,'Réponses'!C:C,'Réponses'!F:F,"ERREUR PROCHAINE QUESTION"))</f>
        <v/>
      </c>
      <c r="L1647" s="26" t="str">
        <f>IF(K1647="","",_xlfn.XLOOKUP(K1647,Questions!$A:$A,Questions!$C:$C,"ERREUR TYPE"))</f>
        <v/>
      </c>
      <c r="M1647" s="26" t="str">
        <f>_xlfn.XLOOKUP(K1647&amp;"_"&amp;Saisie!L1648,'Réponses'!D:D,'Réponses'!C:C,"")</f>
        <v/>
      </c>
      <c r="N1647" s="26" t="str">
        <f>IF(M1647="","",_xlfn.XLOOKUP(M1647,'Réponses'!C:C,'Réponses'!F:F,"ERREUR PROCHAINE QUESTION"))</f>
        <v/>
      </c>
      <c r="O1647" s="26" t="str">
        <f>IF(N1647="","",_xlfn.XLOOKUP(N1647,Questions!$A:$A,Questions!$C:$C,"ERREUR TYPE"))</f>
        <v/>
      </c>
      <c r="P1647" s="26" t="str">
        <f>_xlfn.XLOOKUP(N1647&amp;"_"&amp;Saisie!N1648,'Réponses'!D:D,'Réponses'!C:C,"")</f>
        <v/>
      </c>
      <c r="Q1647" s="26" t="str">
        <f t="shared" si="26"/>
        <v/>
      </c>
    </row>
    <row r="1648" spans="1:17" x14ac:dyDescent="0.25">
      <c r="A1648" s="26" t="str">
        <f>IF(ISBLANK(Saisie!C1649),"",_xlfn.XLOOKUP(Saisie!C1649,Barème!A:A,Barème!F:F,"ERREUR CODE PRODUIT"))</f>
        <v/>
      </c>
      <c r="B1648" s="26" t="str">
        <f>IF(OR(A1648="08",MID(Saisie!C1649,4,4)="0804",MID(Saisie!C1649,4,4)="0907",A1648=""),"",_xlfn.XLOOKUP(A1648,Matériau!A:A,Matériau!C:C,"ERREUR MATERIAU"))</f>
        <v/>
      </c>
      <c r="C1648" s="26" t="str">
        <f>IF(B1648="","",_xlfn.XLOOKUP(B1648,Questions!A:A,Questions!C:C,""))</f>
        <v/>
      </c>
      <c r="D1648" s="26" t="str">
        <f>_xlfn.XLOOKUP(B1648&amp;"_"&amp;Saisie!F1649,'Réponses'!D:D,'Réponses'!C:C,"")</f>
        <v/>
      </c>
      <c r="E1648" s="26" t="str">
        <f>IF(D1648="","",_xlfn.XLOOKUP(D1648,'Réponses'!C:C,'Réponses'!F:F,"ERREUR PROCHAINE QUESTION"))</f>
        <v/>
      </c>
      <c r="F1648" s="26" t="str">
        <f>IF(E1648="","",_xlfn.XLOOKUP(E1648,Questions!$A:$A,Questions!$C:$C,"ERREUR TYPE"))</f>
        <v/>
      </c>
      <c r="G1648" s="26" t="str">
        <f>_xlfn.XLOOKUP(E1648&amp;"_"&amp;Saisie!H1649,'Réponses'!D:D,'Réponses'!C:C,"")</f>
        <v/>
      </c>
      <c r="H1648" s="26" t="str">
        <f>IF(G1648="","",_xlfn.XLOOKUP(G1648,'Réponses'!C:C,'Réponses'!F:F,"ERREUR PROCHAINE QUESTION"))</f>
        <v/>
      </c>
      <c r="I1648" s="26" t="str">
        <f>IF(H1648="","",_xlfn.XLOOKUP(H1648,Questions!$A:$A,Questions!$C:$C,"ERREUR TYPE"))</f>
        <v/>
      </c>
      <c r="J1648" s="26" t="str">
        <f>_xlfn.XLOOKUP(H1648&amp;"_"&amp;Saisie!J1649,'Réponses'!D:D,'Réponses'!C:C,"")</f>
        <v/>
      </c>
      <c r="K1648" s="26" t="str">
        <f>IF(J1648="","",_xlfn.XLOOKUP(J1648,'Réponses'!C:C,'Réponses'!F:F,"ERREUR PROCHAINE QUESTION"))</f>
        <v/>
      </c>
      <c r="L1648" s="26" t="str">
        <f>IF(K1648="","",_xlfn.XLOOKUP(K1648,Questions!$A:$A,Questions!$C:$C,"ERREUR TYPE"))</f>
        <v/>
      </c>
      <c r="M1648" s="26" t="str">
        <f>_xlfn.XLOOKUP(K1648&amp;"_"&amp;Saisie!L1649,'Réponses'!D:D,'Réponses'!C:C,"")</f>
        <v/>
      </c>
      <c r="N1648" s="26" t="str">
        <f>IF(M1648="","",_xlfn.XLOOKUP(M1648,'Réponses'!C:C,'Réponses'!F:F,"ERREUR PROCHAINE QUESTION"))</f>
        <v/>
      </c>
      <c r="O1648" s="26" t="str">
        <f>IF(N1648="","",_xlfn.XLOOKUP(N1648,Questions!$A:$A,Questions!$C:$C,"ERREUR TYPE"))</f>
        <v/>
      </c>
      <c r="P1648" s="26" t="str">
        <f>_xlfn.XLOOKUP(N1648&amp;"_"&amp;Saisie!N1649,'Réponses'!D:D,'Réponses'!C:C,"")</f>
        <v/>
      </c>
      <c r="Q1648" s="26" t="str">
        <f t="shared" si="26"/>
        <v/>
      </c>
    </row>
    <row r="1649" spans="1:17" x14ac:dyDescent="0.25">
      <c r="A1649" s="26" t="str">
        <f>IF(ISBLANK(Saisie!C1650),"",_xlfn.XLOOKUP(Saisie!C1650,Barème!A:A,Barème!F:F,"ERREUR CODE PRODUIT"))</f>
        <v/>
      </c>
      <c r="B1649" s="26" t="str">
        <f>IF(OR(A1649="08",MID(Saisie!C1650,4,4)="0804",MID(Saisie!C1650,4,4)="0907",A1649=""),"",_xlfn.XLOOKUP(A1649,Matériau!A:A,Matériau!C:C,"ERREUR MATERIAU"))</f>
        <v/>
      </c>
      <c r="C1649" s="26" t="str">
        <f>IF(B1649="","",_xlfn.XLOOKUP(B1649,Questions!A:A,Questions!C:C,""))</f>
        <v/>
      </c>
      <c r="D1649" s="26" t="str">
        <f>_xlfn.XLOOKUP(B1649&amp;"_"&amp;Saisie!F1650,'Réponses'!D:D,'Réponses'!C:C,"")</f>
        <v/>
      </c>
      <c r="E1649" s="26" t="str">
        <f>IF(D1649="","",_xlfn.XLOOKUP(D1649,'Réponses'!C:C,'Réponses'!F:F,"ERREUR PROCHAINE QUESTION"))</f>
        <v/>
      </c>
      <c r="F1649" s="26" t="str">
        <f>IF(E1649="","",_xlfn.XLOOKUP(E1649,Questions!$A:$A,Questions!$C:$C,"ERREUR TYPE"))</f>
        <v/>
      </c>
      <c r="G1649" s="26" t="str">
        <f>_xlfn.XLOOKUP(E1649&amp;"_"&amp;Saisie!H1650,'Réponses'!D:D,'Réponses'!C:C,"")</f>
        <v/>
      </c>
      <c r="H1649" s="26" t="str">
        <f>IF(G1649="","",_xlfn.XLOOKUP(G1649,'Réponses'!C:C,'Réponses'!F:F,"ERREUR PROCHAINE QUESTION"))</f>
        <v/>
      </c>
      <c r="I1649" s="26" t="str">
        <f>IF(H1649="","",_xlfn.XLOOKUP(H1649,Questions!$A:$A,Questions!$C:$C,"ERREUR TYPE"))</f>
        <v/>
      </c>
      <c r="J1649" s="26" t="str">
        <f>_xlfn.XLOOKUP(H1649&amp;"_"&amp;Saisie!J1650,'Réponses'!D:D,'Réponses'!C:C,"")</f>
        <v/>
      </c>
      <c r="K1649" s="26" t="str">
        <f>IF(J1649="","",_xlfn.XLOOKUP(J1649,'Réponses'!C:C,'Réponses'!F:F,"ERREUR PROCHAINE QUESTION"))</f>
        <v/>
      </c>
      <c r="L1649" s="26" t="str">
        <f>IF(K1649="","",_xlfn.XLOOKUP(K1649,Questions!$A:$A,Questions!$C:$C,"ERREUR TYPE"))</f>
        <v/>
      </c>
      <c r="M1649" s="26" t="str">
        <f>_xlfn.XLOOKUP(K1649&amp;"_"&amp;Saisie!L1650,'Réponses'!D:D,'Réponses'!C:C,"")</f>
        <v/>
      </c>
      <c r="N1649" s="26" t="str">
        <f>IF(M1649="","",_xlfn.XLOOKUP(M1649,'Réponses'!C:C,'Réponses'!F:F,"ERREUR PROCHAINE QUESTION"))</f>
        <v/>
      </c>
      <c r="O1649" s="26" t="str">
        <f>IF(N1649="","",_xlfn.XLOOKUP(N1649,Questions!$A:$A,Questions!$C:$C,"ERREUR TYPE"))</f>
        <v/>
      </c>
      <c r="P1649" s="26" t="str">
        <f>_xlfn.XLOOKUP(N1649&amp;"_"&amp;Saisie!N1650,'Réponses'!D:D,'Réponses'!C:C,"")</f>
        <v/>
      </c>
      <c r="Q1649" s="26" t="str">
        <f t="shared" si="26"/>
        <v/>
      </c>
    </row>
    <row r="1650" spans="1:17" x14ac:dyDescent="0.25">
      <c r="A1650" s="26" t="str">
        <f>IF(ISBLANK(Saisie!C1651),"",_xlfn.XLOOKUP(Saisie!C1651,Barème!A:A,Barème!F:F,"ERREUR CODE PRODUIT"))</f>
        <v/>
      </c>
      <c r="B1650" s="26" t="str">
        <f>IF(OR(A1650="08",MID(Saisie!C1651,4,4)="0804",MID(Saisie!C1651,4,4)="0907",A1650=""),"",_xlfn.XLOOKUP(A1650,Matériau!A:A,Matériau!C:C,"ERREUR MATERIAU"))</f>
        <v/>
      </c>
      <c r="C1650" s="26" t="str">
        <f>IF(B1650="","",_xlfn.XLOOKUP(B1650,Questions!A:A,Questions!C:C,""))</f>
        <v/>
      </c>
      <c r="D1650" s="26" t="str">
        <f>_xlfn.XLOOKUP(B1650&amp;"_"&amp;Saisie!F1651,'Réponses'!D:D,'Réponses'!C:C,"")</f>
        <v/>
      </c>
      <c r="E1650" s="26" t="str">
        <f>IF(D1650="","",_xlfn.XLOOKUP(D1650,'Réponses'!C:C,'Réponses'!F:F,"ERREUR PROCHAINE QUESTION"))</f>
        <v/>
      </c>
      <c r="F1650" s="26" t="str">
        <f>IF(E1650="","",_xlfn.XLOOKUP(E1650,Questions!$A:$A,Questions!$C:$C,"ERREUR TYPE"))</f>
        <v/>
      </c>
      <c r="G1650" s="26" t="str">
        <f>_xlfn.XLOOKUP(E1650&amp;"_"&amp;Saisie!H1651,'Réponses'!D:D,'Réponses'!C:C,"")</f>
        <v/>
      </c>
      <c r="H1650" s="26" t="str">
        <f>IF(G1650="","",_xlfn.XLOOKUP(G1650,'Réponses'!C:C,'Réponses'!F:F,"ERREUR PROCHAINE QUESTION"))</f>
        <v/>
      </c>
      <c r="I1650" s="26" t="str">
        <f>IF(H1650="","",_xlfn.XLOOKUP(H1650,Questions!$A:$A,Questions!$C:$C,"ERREUR TYPE"))</f>
        <v/>
      </c>
      <c r="J1650" s="26" t="str">
        <f>_xlfn.XLOOKUP(H1650&amp;"_"&amp;Saisie!J1651,'Réponses'!D:D,'Réponses'!C:C,"")</f>
        <v/>
      </c>
      <c r="K1650" s="26" t="str">
        <f>IF(J1650="","",_xlfn.XLOOKUP(J1650,'Réponses'!C:C,'Réponses'!F:F,"ERREUR PROCHAINE QUESTION"))</f>
        <v/>
      </c>
      <c r="L1650" s="26" t="str">
        <f>IF(K1650="","",_xlfn.XLOOKUP(K1650,Questions!$A:$A,Questions!$C:$C,"ERREUR TYPE"))</f>
        <v/>
      </c>
      <c r="M1650" s="26" t="str">
        <f>_xlfn.XLOOKUP(K1650&amp;"_"&amp;Saisie!L1651,'Réponses'!D:D,'Réponses'!C:C,"")</f>
        <v/>
      </c>
      <c r="N1650" s="26" t="str">
        <f>IF(M1650="","",_xlfn.XLOOKUP(M1650,'Réponses'!C:C,'Réponses'!F:F,"ERREUR PROCHAINE QUESTION"))</f>
        <v/>
      </c>
      <c r="O1650" s="26" t="str">
        <f>IF(N1650="","",_xlfn.XLOOKUP(N1650,Questions!$A:$A,Questions!$C:$C,"ERREUR TYPE"))</f>
        <v/>
      </c>
      <c r="P1650" s="26" t="str">
        <f>_xlfn.XLOOKUP(N1650&amp;"_"&amp;Saisie!N1651,'Réponses'!D:D,'Réponses'!C:C,"")</f>
        <v/>
      </c>
      <c r="Q1650" s="26" t="str">
        <f t="shared" si="26"/>
        <v/>
      </c>
    </row>
    <row r="1651" spans="1:17" x14ac:dyDescent="0.25">
      <c r="A1651" s="26" t="str">
        <f>IF(ISBLANK(Saisie!C1652),"",_xlfn.XLOOKUP(Saisie!C1652,Barème!A:A,Barème!F:F,"ERREUR CODE PRODUIT"))</f>
        <v/>
      </c>
      <c r="B1651" s="26" t="str">
        <f>IF(OR(A1651="08",MID(Saisie!C1652,4,4)="0804",MID(Saisie!C1652,4,4)="0907",A1651=""),"",_xlfn.XLOOKUP(A1651,Matériau!A:A,Matériau!C:C,"ERREUR MATERIAU"))</f>
        <v/>
      </c>
      <c r="C1651" s="26" t="str">
        <f>IF(B1651="","",_xlfn.XLOOKUP(B1651,Questions!A:A,Questions!C:C,""))</f>
        <v/>
      </c>
      <c r="D1651" s="26" t="str">
        <f>_xlfn.XLOOKUP(B1651&amp;"_"&amp;Saisie!F1652,'Réponses'!D:D,'Réponses'!C:C,"")</f>
        <v/>
      </c>
      <c r="E1651" s="26" t="str">
        <f>IF(D1651="","",_xlfn.XLOOKUP(D1651,'Réponses'!C:C,'Réponses'!F:F,"ERREUR PROCHAINE QUESTION"))</f>
        <v/>
      </c>
      <c r="F1651" s="26" t="str">
        <f>IF(E1651="","",_xlfn.XLOOKUP(E1651,Questions!$A:$A,Questions!$C:$C,"ERREUR TYPE"))</f>
        <v/>
      </c>
      <c r="G1651" s="26" t="str">
        <f>_xlfn.XLOOKUP(E1651&amp;"_"&amp;Saisie!H1652,'Réponses'!D:D,'Réponses'!C:C,"")</f>
        <v/>
      </c>
      <c r="H1651" s="26" t="str">
        <f>IF(G1651="","",_xlfn.XLOOKUP(G1651,'Réponses'!C:C,'Réponses'!F:F,"ERREUR PROCHAINE QUESTION"))</f>
        <v/>
      </c>
      <c r="I1651" s="26" t="str">
        <f>IF(H1651="","",_xlfn.XLOOKUP(H1651,Questions!$A:$A,Questions!$C:$C,"ERREUR TYPE"))</f>
        <v/>
      </c>
      <c r="J1651" s="26" t="str">
        <f>_xlfn.XLOOKUP(H1651&amp;"_"&amp;Saisie!J1652,'Réponses'!D:D,'Réponses'!C:C,"")</f>
        <v/>
      </c>
      <c r="K1651" s="26" t="str">
        <f>IF(J1651="","",_xlfn.XLOOKUP(J1651,'Réponses'!C:C,'Réponses'!F:F,"ERREUR PROCHAINE QUESTION"))</f>
        <v/>
      </c>
      <c r="L1651" s="26" t="str">
        <f>IF(K1651="","",_xlfn.XLOOKUP(K1651,Questions!$A:$A,Questions!$C:$C,"ERREUR TYPE"))</f>
        <v/>
      </c>
      <c r="M1651" s="26" t="str">
        <f>_xlfn.XLOOKUP(K1651&amp;"_"&amp;Saisie!L1652,'Réponses'!D:D,'Réponses'!C:C,"")</f>
        <v/>
      </c>
      <c r="N1651" s="26" t="str">
        <f>IF(M1651="","",_xlfn.XLOOKUP(M1651,'Réponses'!C:C,'Réponses'!F:F,"ERREUR PROCHAINE QUESTION"))</f>
        <v/>
      </c>
      <c r="O1651" s="26" t="str">
        <f>IF(N1651="","",_xlfn.XLOOKUP(N1651,Questions!$A:$A,Questions!$C:$C,"ERREUR TYPE"))</f>
        <v/>
      </c>
      <c r="P1651" s="26" t="str">
        <f>_xlfn.XLOOKUP(N1651&amp;"_"&amp;Saisie!N1652,'Réponses'!D:D,'Réponses'!C:C,"")</f>
        <v/>
      </c>
      <c r="Q1651" s="26" t="str">
        <f t="shared" si="26"/>
        <v/>
      </c>
    </row>
    <row r="1652" spans="1:17" x14ac:dyDescent="0.25">
      <c r="A1652" s="26" t="str">
        <f>IF(ISBLANK(Saisie!C1653),"",_xlfn.XLOOKUP(Saisie!C1653,Barème!A:A,Barème!F:F,"ERREUR CODE PRODUIT"))</f>
        <v/>
      </c>
      <c r="B1652" s="26" t="str">
        <f>IF(OR(A1652="08",MID(Saisie!C1653,4,4)="0804",MID(Saisie!C1653,4,4)="0907",A1652=""),"",_xlfn.XLOOKUP(A1652,Matériau!A:A,Matériau!C:C,"ERREUR MATERIAU"))</f>
        <v/>
      </c>
      <c r="C1652" s="26" t="str">
        <f>IF(B1652="","",_xlfn.XLOOKUP(B1652,Questions!A:A,Questions!C:C,""))</f>
        <v/>
      </c>
      <c r="D1652" s="26" t="str">
        <f>_xlfn.XLOOKUP(B1652&amp;"_"&amp;Saisie!F1653,'Réponses'!D:D,'Réponses'!C:C,"")</f>
        <v/>
      </c>
      <c r="E1652" s="26" t="str">
        <f>IF(D1652="","",_xlfn.XLOOKUP(D1652,'Réponses'!C:C,'Réponses'!F:F,"ERREUR PROCHAINE QUESTION"))</f>
        <v/>
      </c>
      <c r="F1652" s="26" t="str">
        <f>IF(E1652="","",_xlfn.XLOOKUP(E1652,Questions!$A:$A,Questions!$C:$C,"ERREUR TYPE"))</f>
        <v/>
      </c>
      <c r="G1652" s="26" t="str">
        <f>_xlfn.XLOOKUP(E1652&amp;"_"&amp;Saisie!H1653,'Réponses'!D:D,'Réponses'!C:C,"")</f>
        <v/>
      </c>
      <c r="H1652" s="26" t="str">
        <f>IF(G1652="","",_xlfn.XLOOKUP(G1652,'Réponses'!C:C,'Réponses'!F:F,"ERREUR PROCHAINE QUESTION"))</f>
        <v/>
      </c>
      <c r="I1652" s="26" t="str">
        <f>IF(H1652="","",_xlfn.XLOOKUP(H1652,Questions!$A:$A,Questions!$C:$C,"ERREUR TYPE"))</f>
        <v/>
      </c>
      <c r="J1652" s="26" t="str">
        <f>_xlfn.XLOOKUP(H1652&amp;"_"&amp;Saisie!J1653,'Réponses'!D:D,'Réponses'!C:C,"")</f>
        <v/>
      </c>
      <c r="K1652" s="26" t="str">
        <f>IF(J1652="","",_xlfn.XLOOKUP(J1652,'Réponses'!C:C,'Réponses'!F:F,"ERREUR PROCHAINE QUESTION"))</f>
        <v/>
      </c>
      <c r="L1652" s="26" t="str">
        <f>IF(K1652="","",_xlfn.XLOOKUP(K1652,Questions!$A:$A,Questions!$C:$C,"ERREUR TYPE"))</f>
        <v/>
      </c>
      <c r="M1652" s="26" t="str">
        <f>_xlfn.XLOOKUP(K1652&amp;"_"&amp;Saisie!L1653,'Réponses'!D:D,'Réponses'!C:C,"")</f>
        <v/>
      </c>
      <c r="N1652" s="26" t="str">
        <f>IF(M1652="","",_xlfn.XLOOKUP(M1652,'Réponses'!C:C,'Réponses'!F:F,"ERREUR PROCHAINE QUESTION"))</f>
        <v/>
      </c>
      <c r="O1652" s="26" t="str">
        <f>IF(N1652="","",_xlfn.XLOOKUP(N1652,Questions!$A:$A,Questions!$C:$C,"ERREUR TYPE"))</f>
        <v/>
      </c>
      <c r="P1652" s="26" t="str">
        <f>_xlfn.XLOOKUP(N1652&amp;"_"&amp;Saisie!N1653,'Réponses'!D:D,'Réponses'!C:C,"")</f>
        <v/>
      </c>
      <c r="Q1652" s="26" t="str">
        <f t="shared" si="26"/>
        <v/>
      </c>
    </row>
    <row r="1653" spans="1:17" x14ac:dyDescent="0.25">
      <c r="A1653" s="26" t="str">
        <f>IF(ISBLANK(Saisie!C1654),"",_xlfn.XLOOKUP(Saisie!C1654,Barème!A:A,Barème!F:F,"ERREUR CODE PRODUIT"))</f>
        <v/>
      </c>
      <c r="B1653" s="26" t="str">
        <f>IF(OR(A1653="08",MID(Saisie!C1654,4,4)="0804",MID(Saisie!C1654,4,4)="0907",A1653=""),"",_xlfn.XLOOKUP(A1653,Matériau!A:A,Matériau!C:C,"ERREUR MATERIAU"))</f>
        <v/>
      </c>
      <c r="C1653" s="26" t="str">
        <f>IF(B1653="","",_xlfn.XLOOKUP(B1653,Questions!A:A,Questions!C:C,""))</f>
        <v/>
      </c>
      <c r="D1653" s="26" t="str">
        <f>_xlfn.XLOOKUP(B1653&amp;"_"&amp;Saisie!F1654,'Réponses'!D:D,'Réponses'!C:C,"")</f>
        <v/>
      </c>
      <c r="E1653" s="26" t="str">
        <f>IF(D1653="","",_xlfn.XLOOKUP(D1653,'Réponses'!C:C,'Réponses'!F:F,"ERREUR PROCHAINE QUESTION"))</f>
        <v/>
      </c>
      <c r="F1653" s="26" t="str">
        <f>IF(E1653="","",_xlfn.XLOOKUP(E1653,Questions!$A:$A,Questions!$C:$C,"ERREUR TYPE"))</f>
        <v/>
      </c>
      <c r="G1653" s="26" t="str">
        <f>_xlfn.XLOOKUP(E1653&amp;"_"&amp;Saisie!H1654,'Réponses'!D:D,'Réponses'!C:C,"")</f>
        <v/>
      </c>
      <c r="H1653" s="26" t="str">
        <f>IF(G1653="","",_xlfn.XLOOKUP(G1653,'Réponses'!C:C,'Réponses'!F:F,"ERREUR PROCHAINE QUESTION"))</f>
        <v/>
      </c>
      <c r="I1653" s="26" t="str">
        <f>IF(H1653="","",_xlfn.XLOOKUP(H1653,Questions!$A:$A,Questions!$C:$C,"ERREUR TYPE"))</f>
        <v/>
      </c>
      <c r="J1653" s="26" t="str">
        <f>_xlfn.XLOOKUP(H1653&amp;"_"&amp;Saisie!J1654,'Réponses'!D:D,'Réponses'!C:C,"")</f>
        <v/>
      </c>
      <c r="K1653" s="26" t="str">
        <f>IF(J1653="","",_xlfn.XLOOKUP(J1653,'Réponses'!C:C,'Réponses'!F:F,"ERREUR PROCHAINE QUESTION"))</f>
        <v/>
      </c>
      <c r="L1653" s="26" t="str">
        <f>IF(K1653="","",_xlfn.XLOOKUP(K1653,Questions!$A:$A,Questions!$C:$C,"ERREUR TYPE"))</f>
        <v/>
      </c>
      <c r="M1653" s="26" t="str">
        <f>_xlfn.XLOOKUP(K1653&amp;"_"&amp;Saisie!L1654,'Réponses'!D:D,'Réponses'!C:C,"")</f>
        <v/>
      </c>
      <c r="N1653" s="26" t="str">
        <f>IF(M1653="","",_xlfn.XLOOKUP(M1653,'Réponses'!C:C,'Réponses'!F:F,"ERREUR PROCHAINE QUESTION"))</f>
        <v/>
      </c>
      <c r="O1653" s="26" t="str">
        <f>IF(N1653="","",_xlfn.XLOOKUP(N1653,Questions!$A:$A,Questions!$C:$C,"ERREUR TYPE"))</f>
        <v/>
      </c>
      <c r="P1653" s="26" t="str">
        <f>_xlfn.XLOOKUP(N1653&amp;"_"&amp;Saisie!N1654,'Réponses'!D:D,'Réponses'!C:C,"")</f>
        <v/>
      </c>
      <c r="Q1653" s="26" t="str">
        <f t="shared" si="26"/>
        <v/>
      </c>
    </row>
    <row r="1654" spans="1:17" x14ac:dyDescent="0.25">
      <c r="A1654" s="26" t="str">
        <f>IF(ISBLANK(Saisie!C1655),"",_xlfn.XLOOKUP(Saisie!C1655,Barème!A:A,Barème!F:F,"ERREUR CODE PRODUIT"))</f>
        <v/>
      </c>
      <c r="B1654" s="26" t="str">
        <f>IF(OR(A1654="08",MID(Saisie!C1655,4,4)="0804",MID(Saisie!C1655,4,4)="0907",A1654=""),"",_xlfn.XLOOKUP(A1654,Matériau!A:A,Matériau!C:C,"ERREUR MATERIAU"))</f>
        <v/>
      </c>
      <c r="C1654" s="26" t="str">
        <f>IF(B1654="","",_xlfn.XLOOKUP(B1654,Questions!A:A,Questions!C:C,""))</f>
        <v/>
      </c>
      <c r="D1654" s="26" t="str">
        <f>_xlfn.XLOOKUP(B1654&amp;"_"&amp;Saisie!F1655,'Réponses'!D:D,'Réponses'!C:C,"")</f>
        <v/>
      </c>
      <c r="E1654" s="26" t="str">
        <f>IF(D1654="","",_xlfn.XLOOKUP(D1654,'Réponses'!C:C,'Réponses'!F:F,"ERREUR PROCHAINE QUESTION"))</f>
        <v/>
      </c>
      <c r="F1654" s="26" t="str">
        <f>IF(E1654="","",_xlfn.XLOOKUP(E1654,Questions!$A:$A,Questions!$C:$C,"ERREUR TYPE"))</f>
        <v/>
      </c>
      <c r="G1654" s="26" t="str">
        <f>_xlfn.XLOOKUP(E1654&amp;"_"&amp;Saisie!H1655,'Réponses'!D:D,'Réponses'!C:C,"")</f>
        <v/>
      </c>
      <c r="H1654" s="26" t="str">
        <f>IF(G1654="","",_xlfn.XLOOKUP(G1654,'Réponses'!C:C,'Réponses'!F:F,"ERREUR PROCHAINE QUESTION"))</f>
        <v/>
      </c>
      <c r="I1654" s="26" t="str">
        <f>IF(H1654="","",_xlfn.XLOOKUP(H1654,Questions!$A:$A,Questions!$C:$C,"ERREUR TYPE"))</f>
        <v/>
      </c>
      <c r="J1654" s="26" t="str">
        <f>_xlfn.XLOOKUP(H1654&amp;"_"&amp;Saisie!J1655,'Réponses'!D:D,'Réponses'!C:C,"")</f>
        <v/>
      </c>
      <c r="K1654" s="26" t="str">
        <f>IF(J1654="","",_xlfn.XLOOKUP(J1654,'Réponses'!C:C,'Réponses'!F:F,"ERREUR PROCHAINE QUESTION"))</f>
        <v/>
      </c>
      <c r="L1654" s="26" t="str">
        <f>IF(K1654="","",_xlfn.XLOOKUP(K1654,Questions!$A:$A,Questions!$C:$C,"ERREUR TYPE"))</f>
        <v/>
      </c>
      <c r="M1654" s="26" t="str">
        <f>_xlfn.XLOOKUP(K1654&amp;"_"&amp;Saisie!L1655,'Réponses'!D:D,'Réponses'!C:C,"")</f>
        <v/>
      </c>
      <c r="N1654" s="26" t="str">
        <f>IF(M1654="","",_xlfn.XLOOKUP(M1654,'Réponses'!C:C,'Réponses'!F:F,"ERREUR PROCHAINE QUESTION"))</f>
        <v/>
      </c>
      <c r="O1654" s="26" t="str">
        <f>IF(N1654="","",_xlfn.XLOOKUP(N1654,Questions!$A:$A,Questions!$C:$C,"ERREUR TYPE"))</f>
        <v/>
      </c>
      <c r="P1654" s="26" t="str">
        <f>_xlfn.XLOOKUP(N1654&amp;"_"&amp;Saisie!N1655,'Réponses'!D:D,'Réponses'!C:C,"")</f>
        <v/>
      </c>
      <c r="Q1654" s="26" t="str">
        <f t="shared" si="26"/>
        <v/>
      </c>
    </row>
    <row r="1655" spans="1:17" x14ac:dyDescent="0.25">
      <c r="A1655" s="26" t="str">
        <f>IF(ISBLANK(Saisie!C1656),"",_xlfn.XLOOKUP(Saisie!C1656,Barème!A:A,Barème!F:F,"ERREUR CODE PRODUIT"))</f>
        <v/>
      </c>
      <c r="B1655" s="26" t="str">
        <f>IF(OR(A1655="08",MID(Saisie!C1656,4,4)="0804",MID(Saisie!C1656,4,4)="0907",A1655=""),"",_xlfn.XLOOKUP(A1655,Matériau!A:A,Matériau!C:C,"ERREUR MATERIAU"))</f>
        <v/>
      </c>
      <c r="C1655" s="26" t="str">
        <f>IF(B1655="","",_xlfn.XLOOKUP(B1655,Questions!A:A,Questions!C:C,""))</f>
        <v/>
      </c>
      <c r="D1655" s="26" t="str">
        <f>_xlfn.XLOOKUP(B1655&amp;"_"&amp;Saisie!F1656,'Réponses'!D:D,'Réponses'!C:C,"")</f>
        <v/>
      </c>
      <c r="E1655" s="26" t="str">
        <f>IF(D1655="","",_xlfn.XLOOKUP(D1655,'Réponses'!C:C,'Réponses'!F:F,"ERREUR PROCHAINE QUESTION"))</f>
        <v/>
      </c>
      <c r="F1655" s="26" t="str">
        <f>IF(E1655="","",_xlfn.XLOOKUP(E1655,Questions!$A:$A,Questions!$C:$C,"ERREUR TYPE"))</f>
        <v/>
      </c>
      <c r="G1655" s="26" t="str">
        <f>_xlfn.XLOOKUP(E1655&amp;"_"&amp;Saisie!H1656,'Réponses'!D:D,'Réponses'!C:C,"")</f>
        <v/>
      </c>
      <c r="H1655" s="26" t="str">
        <f>IF(G1655="","",_xlfn.XLOOKUP(G1655,'Réponses'!C:C,'Réponses'!F:F,"ERREUR PROCHAINE QUESTION"))</f>
        <v/>
      </c>
      <c r="I1655" s="26" t="str">
        <f>IF(H1655="","",_xlfn.XLOOKUP(H1655,Questions!$A:$A,Questions!$C:$C,"ERREUR TYPE"))</f>
        <v/>
      </c>
      <c r="J1655" s="26" t="str">
        <f>_xlfn.XLOOKUP(H1655&amp;"_"&amp;Saisie!J1656,'Réponses'!D:D,'Réponses'!C:C,"")</f>
        <v/>
      </c>
      <c r="K1655" s="26" t="str">
        <f>IF(J1655="","",_xlfn.XLOOKUP(J1655,'Réponses'!C:C,'Réponses'!F:F,"ERREUR PROCHAINE QUESTION"))</f>
        <v/>
      </c>
      <c r="L1655" s="26" t="str">
        <f>IF(K1655="","",_xlfn.XLOOKUP(K1655,Questions!$A:$A,Questions!$C:$C,"ERREUR TYPE"))</f>
        <v/>
      </c>
      <c r="M1655" s="26" t="str">
        <f>_xlfn.XLOOKUP(K1655&amp;"_"&amp;Saisie!L1656,'Réponses'!D:D,'Réponses'!C:C,"")</f>
        <v/>
      </c>
      <c r="N1655" s="26" t="str">
        <f>IF(M1655="","",_xlfn.XLOOKUP(M1655,'Réponses'!C:C,'Réponses'!F:F,"ERREUR PROCHAINE QUESTION"))</f>
        <v/>
      </c>
      <c r="O1655" s="26" t="str">
        <f>IF(N1655="","",_xlfn.XLOOKUP(N1655,Questions!$A:$A,Questions!$C:$C,"ERREUR TYPE"))</f>
        <v/>
      </c>
      <c r="P1655" s="26" t="str">
        <f>_xlfn.XLOOKUP(N1655&amp;"_"&amp;Saisie!N1656,'Réponses'!D:D,'Réponses'!C:C,"")</f>
        <v/>
      </c>
      <c r="Q1655" s="26" t="str">
        <f t="shared" si="26"/>
        <v/>
      </c>
    </row>
    <row r="1656" spans="1:17" x14ac:dyDescent="0.25">
      <c r="A1656" s="26" t="str">
        <f>IF(ISBLANK(Saisie!C1657),"",_xlfn.XLOOKUP(Saisie!C1657,Barème!A:A,Barème!F:F,"ERREUR CODE PRODUIT"))</f>
        <v/>
      </c>
      <c r="B1656" s="26" t="str">
        <f>IF(OR(A1656="08",MID(Saisie!C1657,4,4)="0804",MID(Saisie!C1657,4,4)="0907",A1656=""),"",_xlfn.XLOOKUP(A1656,Matériau!A:A,Matériau!C:C,"ERREUR MATERIAU"))</f>
        <v/>
      </c>
      <c r="C1656" s="26" t="str">
        <f>IF(B1656="","",_xlfn.XLOOKUP(B1656,Questions!A:A,Questions!C:C,""))</f>
        <v/>
      </c>
      <c r="D1656" s="26" t="str">
        <f>_xlfn.XLOOKUP(B1656&amp;"_"&amp;Saisie!F1657,'Réponses'!D:D,'Réponses'!C:C,"")</f>
        <v/>
      </c>
      <c r="E1656" s="26" t="str">
        <f>IF(D1656="","",_xlfn.XLOOKUP(D1656,'Réponses'!C:C,'Réponses'!F:F,"ERREUR PROCHAINE QUESTION"))</f>
        <v/>
      </c>
      <c r="F1656" s="26" t="str">
        <f>IF(E1656="","",_xlfn.XLOOKUP(E1656,Questions!$A:$A,Questions!$C:$C,"ERREUR TYPE"))</f>
        <v/>
      </c>
      <c r="G1656" s="26" t="str">
        <f>_xlfn.XLOOKUP(E1656&amp;"_"&amp;Saisie!H1657,'Réponses'!D:D,'Réponses'!C:C,"")</f>
        <v/>
      </c>
      <c r="H1656" s="26" t="str">
        <f>IF(G1656="","",_xlfn.XLOOKUP(G1656,'Réponses'!C:C,'Réponses'!F:F,"ERREUR PROCHAINE QUESTION"))</f>
        <v/>
      </c>
      <c r="I1656" s="26" t="str">
        <f>IF(H1656="","",_xlfn.XLOOKUP(H1656,Questions!$A:$A,Questions!$C:$C,"ERREUR TYPE"))</f>
        <v/>
      </c>
      <c r="J1656" s="26" t="str">
        <f>_xlfn.XLOOKUP(H1656&amp;"_"&amp;Saisie!J1657,'Réponses'!D:D,'Réponses'!C:C,"")</f>
        <v/>
      </c>
      <c r="K1656" s="26" t="str">
        <f>IF(J1656="","",_xlfn.XLOOKUP(J1656,'Réponses'!C:C,'Réponses'!F:F,"ERREUR PROCHAINE QUESTION"))</f>
        <v/>
      </c>
      <c r="L1656" s="26" t="str">
        <f>IF(K1656="","",_xlfn.XLOOKUP(K1656,Questions!$A:$A,Questions!$C:$C,"ERREUR TYPE"))</f>
        <v/>
      </c>
      <c r="M1656" s="26" t="str">
        <f>_xlfn.XLOOKUP(K1656&amp;"_"&amp;Saisie!L1657,'Réponses'!D:D,'Réponses'!C:C,"")</f>
        <v/>
      </c>
      <c r="N1656" s="26" t="str">
        <f>IF(M1656="","",_xlfn.XLOOKUP(M1656,'Réponses'!C:C,'Réponses'!F:F,"ERREUR PROCHAINE QUESTION"))</f>
        <v/>
      </c>
      <c r="O1656" s="26" t="str">
        <f>IF(N1656="","",_xlfn.XLOOKUP(N1656,Questions!$A:$A,Questions!$C:$C,"ERREUR TYPE"))</f>
        <v/>
      </c>
      <c r="P1656" s="26" t="str">
        <f>_xlfn.XLOOKUP(N1656&amp;"_"&amp;Saisie!N1657,'Réponses'!D:D,'Réponses'!C:C,"")</f>
        <v/>
      </c>
      <c r="Q1656" s="26" t="str">
        <f t="shared" si="26"/>
        <v/>
      </c>
    </row>
    <row r="1657" spans="1:17" x14ac:dyDescent="0.25">
      <c r="A1657" s="26" t="str">
        <f>IF(ISBLANK(Saisie!C1658),"",_xlfn.XLOOKUP(Saisie!C1658,Barème!A:A,Barème!F:F,"ERREUR CODE PRODUIT"))</f>
        <v/>
      </c>
      <c r="B1657" s="26" t="str">
        <f>IF(OR(A1657="08",MID(Saisie!C1658,4,4)="0804",MID(Saisie!C1658,4,4)="0907",A1657=""),"",_xlfn.XLOOKUP(A1657,Matériau!A:A,Matériau!C:C,"ERREUR MATERIAU"))</f>
        <v/>
      </c>
      <c r="C1657" s="26" t="str">
        <f>IF(B1657="","",_xlfn.XLOOKUP(B1657,Questions!A:A,Questions!C:C,""))</f>
        <v/>
      </c>
      <c r="D1657" s="26" t="str">
        <f>_xlfn.XLOOKUP(B1657&amp;"_"&amp;Saisie!F1658,'Réponses'!D:D,'Réponses'!C:C,"")</f>
        <v/>
      </c>
      <c r="E1657" s="26" t="str">
        <f>IF(D1657="","",_xlfn.XLOOKUP(D1657,'Réponses'!C:C,'Réponses'!F:F,"ERREUR PROCHAINE QUESTION"))</f>
        <v/>
      </c>
      <c r="F1657" s="26" t="str">
        <f>IF(E1657="","",_xlfn.XLOOKUP(E1657,Questions!$A:$A,Questions!$C:$C,"ERREUR TYPE"))</f>
        <v/>
      </c>
      <c r="G1657" s="26" t="str">
        <f>_xlfn.XLOOKUP(E1657&amp;"_"&amp;Saisie!H1658,'Réponses'!D:D,'Réponses'!C:C,"")</f>
        <v/>
      </c>
      <c r="H1657" s="26" t="str">
        <f>IF(G1657="","",_xlfn.XLOOKUP(G1657,'Réponses'!C:C,'Réponses'!F:F,"ERREUR PROCHAINE QUESTION"))</f>
        <v/>
      </c>
      <c r="I1657" s="26" t="str">
        <f>IF(H1657="","",_xlfn.XLOOKUP(H1657,Questions!$A:$A,Questions!$C:$C,"ERREUR TYPE"))</f>
        <v/>
      </c>
      <c r="J1657" s="26" t="str">
        <f>_xlfn.XLOOKUP(H1657&amp;"_"&amp;Saisie!J1658,'Réponses'!D:D,'Réponses'!C:C,"")</f>
        <v/>
      </c>
      <c r="K1657" s="26" t="str">
        <f>IF(J1657="","",_xlfn.XLOOKUP(J1657,'Réponses'!C:C,'Réponses'!F:F,"ERREUR PROCHAINE QUESTION"))</f>
        <v/>
      </c>
      <c r="L1657" s="26" t="str">
        <f>IF(K1657="","",_xlfn.XLOOKUP(K1657,Questions!$A:$A,Questions!$C:$C,"ERREUR TYPE"))</f>
        <v/>
      </c>
      <c r="M1657" s="26" t="str">
        <f>_xlfn.XLOOKUP(K1657&amp;"_"&amp;Saisie!L1658,'Réponses'!D:D,'Réponses'!C:C,"")</f>
        <v/>
      </c>
      <c r="N1657" s="26" t="str">
        <f>IF(M1657="","",_xlfn.XLOOKUP(M1657,'Réponses'!C:C,'Réponses'!F:F,"ERREUR PROCHAINE QUESTION"))</f>
        <v/>
      </c>
      <c r="O1657" s="26" t="str">
        <f>IF(N1657="","",_xlfn.XLOOKUP(N1657,Questions!$A:$A,Questions!$C:$C,"ERREUR TYPE"))</f>
        <v/>
      </c>
      <c r="P1657" s="26" t="str">
        <f>_xlfn.XLOOKUP(N1657&amp;"_"&amp;Saisie!N1658,'Réponses'!D:D,'Réponses'!C:C,"")</f>
        <v/>
      </c>
      <c r="Q1657" s="26" t="str">
        <f t="shared" si="26"/>
        <v/>
      </c>
    </row>
    <row r="1658" spans="1:17" x14ac:dyDescent="0.25">
      <c r="A1658" s="26" t="str">
        <f>IF(ISBLANK(Saisie!C1659),"",_xlfn.XLOOKUP(Saisie!C1659,Barème!A:A,Barème!F:F,"ERREUR CODE PRODUIT"))</f>
        <v/>
      </c>
      <c r="B1658" s="26" t="str">
        <f>IF(OR(A1658="08",MID(Saisie!C1659,4,4)="0804",MID(Saisie!C1659,4,4)="0907",A1658=""),"",_xlfn.XLOOKUP(A1658,Matériau!A:A,Matériau!C:C,"ERREUR MATERIAU"))</f>
        <v/>
      </c>
      <c r="C1658" s="26" t="str">
        <f>IF(B1658="","",_xlfn.XLOOKUP(B1658,Questions!A:A,Questions!C:C,""))</f>
        <v/>
      </c>
      <c r="D1658" s="26" t="str">
        <f>_xlfn.XLOOKUP(B1658&amp;"_"&amp;Saisie!F1659,'Réponses'!D:D,'Réponses'!C:C,"")</f>
        <v/>
      </c>
      <c r="E1658" s="26" t="str">
        <f>IF(D1658="","",_xlfn.XLOOKUP(D1658,'Réponses'!C:C,'Réponses'!F:F,"ERREUR PROCHAINE QUESTION"))</f>
        <v/>
      </c>
      <c r="F1658" s="26" t="str">
        <f>IF(E1658="","",_xlfn.XLOOKUP(E1658,Questions!$A:$A,Questions!$C:$C,"ERREUR TYPE"))</f>
        <v/>
      </c>
      <c r="G1658" s="26" t="str">
        <f>_xlfn.XLOOKUP(E1658&amp;"_"&amp;Saisie!H1659,'Réponses'!D:D,'Réponses'!C:C,"")</f>
        <v/>
      </c>
      <c r="H1658" s="26" t="str">
        <f>IF(G1658="","",_xlfn.XLOOKUP(G1658,'Réponses'!C:C,'Réponses'!F:F,"ERREUR PROCHAINE QUESTION"))</f>
        <v/>
      </c>
      <c r="I1658" s="26" t="str">
        <f>IF(H1658="","",_xlfn.XLOOKUP(H1658,Questions!$A:$A,Questions!$C:$C,"ERREUR TYPE"))</f>
        <v/>
      </c>
      <c r="J1658" s="26" t="str">
        <f>_xlfn.XLOOKUP(H1658&amp;"_"&amp;Saisie!J1659,'Réponses'!D:D,'Réponses'!C:C,"")</f>
        <v/>
      </c>
      <c r="K1658" s="26" t="str">
        <f>IF(J1658="","",_xlfn.XLOOKUP(J1658,'Réponses'!C:C,'Réponses'!F:F,"ERREUR PROCHAINE QUESTION"))</f>
        <v/>
      </c>
      <c r="L1658" s="26" t="str">
        <f>IF(K1658="","",_xlfn.XLOOKUP(K1658,Questions!$A:$A,Questions!$C:$C,"ERREUR TYPE"))</f>
        <v/>
      </c>
      <c r="M1658" s="26" t="str">
        <f>_xlfn.XLOOKUP(K1658&amp;"_"&amp;Saisie!L1659,'Réponses'!D:D,'Réponses'!C:C,"")</f>
        <v/>
      </c>
      <c r="N1658" s="26" t="str">
        <f>IF(M1658="","",_xlfn.XLOOKUP(M1658,'Réponses'!C:C,'Réponses'!F:F,"ERREUR PROCHAINE QUESTION"))</f>
        <v/>
      </c>
      <c r="O1658" s="26" t="str">
        <f>IF(N1658="","",_xlfn.XLOOKUP(N1658,Questions!$A:$A,Questions!$C:$C,"ERREUR TYPE"))</f>
        <v/>
      </c>
      <c r="P1658" s="26" t="str">
        <f>_xlfn.XLOOKUP(N1658&amp;"_"&amp;Saisie!N1659,'Réponses'!D:D,'Réponses'!C:C,"")</f>
        <v/>
      </c>
      <c r="Q1658" s="26" t="str">
        <f t="shared" si="26"/>
        <v/>
      </c>
    </row>
    <row r="1659" spans="1:17" x14ac:dyDescent="0.25">
      <c r="A1659" s="26" t="str">
        <f>IF(ISBLANK(Saisie!C1660),"",_xlfn.XLOOKUP(Saisie!C1660,Barème!A:A,Barème!F:F,"ERREUR CODE PRODUIT"))</f>
        <v/>
      </c>
      <c r="B1659" s="26" t="str">
        <f>IF(OR(A1659="08",MID(Saisie!C1660,4,4)="0804",MID(Saisie!C1660,4,4)="0907",A1659=""),"",_xlfn.XLOOKUP(A1659,Matériau!A:A,Matériau!C:C,"ERREUR MATERIAU"))</f>
        <v/>
      </c>
      <c r="C1659" s="26" t="str">
        <f>IF(B1659="","",_xlfn.XLOOKUP(B1659,Questions!A:A,Questions!C:C,""))</f>
        <v/>
      </c>
      <c r="D1659" s="26" t="str">
        <f>_xlfn.XLOOKUP(B1659&amp;"_"&amp;Saisie!F1660,'Réponses'!D:D,'Réponses'!C:C,"")</f>
        <v/>
      </c>
      <c r="E1659" s="26" t="str">
        <f>IF(D1659="","",_xlfn.XLOOKUP(D1659,'Réponses'!C:C,'Réponses'!F:F,"ERREUR PROCHAINE QUESTION"))</f>
        <v/>
      </c>
      <c r="F1659" s="26" t="str">
        <f>IF(E1659="","",_xlfn.XLOOKUP(E1659,Questions!$A:$A,Questions!$C:$C,"ERREUR TYPE"))</f>
        <v/>
      </c>
      <c r="G1659" s="26" t="str">
        <f>_xlfn.XLOOKUP(E1659&amp;"_"&amp;Saisie!H1660,'Réponses'!D:D,'Réponses'!C:C,"")</f>
        <v/>
      </c>
      <c r="H1659" s="26" t="str">
        <f>IF(G1659="","",_xlfn.XLOOKUP(G1659,'Réponses'!C:C,'Réponses'!F:F,"ERREUR PROCHAINE QUESTION"))</f>
        <v/>
      </c>
      <c r="I1659" s="26" t="str">
        <f>IF(H1659="","",_xlfn.XLOOKUP(H1659,Questions!$A:$A,Questions!$C:$C,"ERREUR TYPE"))</f>
        <v/>
      </c>
      <c r="J1659" s="26" t="str">
        <f>_xlfn.XLOOKUP(H1659&amp;"_"&amp;Saisie!J1660,'Réponses'!D:D,'Réponses'!C:C,"")</f>
        <v/>
      </c>
      <c r="K1659" s="26" t="str">
        <f>IF(J1659="","",_xlfn.XLOOKUP(J1659,'Réponses'!C:C,'Réponses'!F:F,"ERREUR PROCHAINE QUESTION"))</f>
        <v/>
      </c>
      <c r="L1659" s="26" t="str">
        <f>IF(K1659="","",_xlfn.XLOOKUP(K1659,Questions!$A:$A,Questions!$C:$C,"ERREUR TYPE"))</f>
        <v/>
      </c>
      <c r="M1659" s="26" t="str">
        <f>_xlfn.XLOOKUP(K1659&amp;"_"&amp;Saisie!L1660,'Réponses'!D:D,'Réponses'!C:C,"")</f>
        <v/>
      </c>
      <c r="N1659" s="26" t="str">
        <f>IF(M1659="","",_xlfn.XLOOKUP(M1659,'Réponses'!C:C,'Réponses'!F:F,"ERREUR PROCHAINE QUESTION"))</f>
        <v/>
      </c>
      <c r="O1659" s="26" t="str">
        <f>IF(N1659="","",_xlfn.XLOOKUP(N1659,Questions!$A:$A,Questions!$C:$C,"ERREUR TYPE"))</f>
        <v/>
      </c>
      <c r="P1659" s="26" t="str">
        <f>_xlfn.XLOOKUP(N1659&amp;"_"&amp;Saisie!N1660,'Réponses'!D:D,'Réponses'!C:C,"")</f>
        <v/>
      </c>
      <c r="Q1659" s="26" t="str">
        <f t="shared" si="26"/>
        <v/>
      </c>
    </row>
    <row r="1660" spans="1:17" x14ac:dyDescent="0.25">
      <c r="A1660" s="26" t="str">
        <f>IF(ISBLANK(Saisie!C1661),"",_xlfn.XLOOKUP(Saisie!C1661,Barème!A:A,Barème!F:F,"ERREUR CODE PRODUIT"))</f>
        <v/>
      </c>
      <c r="B1660" s="26" t="str">
        <f>IF(OR(A1660="08",MID(Saisie!C1661,4,4)="0804",MID(Saisie!C1661,4,4)="0907",A1660=""),"",_xlfn.XLOOKUP(A1660,Matériau!A:A,Matériau!C:C,"ERREUR MATERIAU"))</f>
        <v/>
      </c>
      <c r="C1660" s="26" t="str">
        <f>IF(B1660="","",_xlfn.XLOOKUP(B1660,Questions!A:A,Questions!C:C,""))</f>
        <v/>
      </c>
      <c r="D1660" s="26" t="str">
        <f>_xlfn.XLOOKUP(B1660&amp;"_"&amp;Saisie!F1661,'Réponses'!D:D,'Réponses'!C:C,"")</f>
        <v/>
      </c>
      <c r="E1660" s="26" t="str">
        <f>IF(D1660="","",_xlfn.XLOOKUP(D1660,'Réponses'!C:C,'Réponses'!F:F,"ERREUR PROCHAINE QUESTION"))</f>
        <v/>
      </c>
      <c r="F1660" s="26" t="str">
        <f>IF(E1660="","",_xlfn.XLOOKUP(E1660,Questions!$A:$A,Questions!$C:$C,"ERREUR TYPE"))</f>
        <v/>
      </c>
      <c r="G1660" s="26" t="str">
        <f>_xlfn.XLOOKUP(E1660&amp;"_"&amp;Saisie!H1661,'Réponses'!D:D,'Réponses'!C:C,"")</f>
        <v/>
      </c>
      <c r="H1660" s="26" t="str">
        <f>IF(G1660="","",_xlfn.XLOOKUP(G1660,'Réponses'!C:C,'Réponses'!F:F,"ERREUR PROCHAINE QUESTION"))</f>
        <v/>
      </c>
      <c r="I1660" s="26" t="str">
        <f>IF(H1660="","",_xlfn.XLOOKUP(H1660,Questions!$A:$A,Questions!$C:$C,"ERREUR TYPE"))</f>
        <v/>
      </c>
      <c r="J1660" s="26" t="str">
        <f>_xlfn.XLOOKUP(H1660&amp;"_"&amp;Saisie!J1661,'Réponses'!D:D,'Réponses'!C:C,"")</f>
        <v/>
      </c>
      <c r="K1660" s="26" t="str">
        <f>IF(J1660="","",_xlfn.XLOOKUP(J1660,'Réponses'!C:C,'Réponses'!F:F,"ERREUR PROCHAINE QUESTION"))</f>
        <v/>
      </c>
      <c r="L1660" s="26" t="str">
        <f>IF(K1660="","",_xlfn.XLOOKUP(K1660,Questions!$A:$A,Questions!$C:$C,"ERREUR TYPE"))</f>
        <v/>
      </c>
      <c r="M1660" s="26" t="str">
        <f>_xlfn.XLOOKUP(K1660&amp;"_"&amp;Saisie!L1661,'Réponses'!D:D,'Réponses'!C:C,"")</f>
        <v/>
      </c>
      <c r="N1660" s="26" t="str">
        <f>IF(M1660="","",_xlfn.XLOOKUP(M1660,'Réponses'!C:C,'Réponses'!F:F,"ERREUR PROCHAINE QUESTION"))</f>
        <v/>
      </c>
      <c r="O1660" s="26" t="str">
        <f>IF(N1660="","",_xlfn.XLOOKUP(N1660,Questions!$A:$A,Questions!$C:$C,"ERREUR TYPE"))</f>
        <v/>
      </c>
      <c r="P1660" s="26" t="str">
        <f>_xlfn.XLOOKUP(N1660&amp;"_"&amp;Saisie!N1661,'Réponses'!D:D,'Réponses'!C:C,"")</f>
        <v/>
      </c>
      <c r="Q1660" s="26" t="str">
        <f t="shared" si="26"/>
        <v/>
      </c>
    </row>
    <row r="1661" spans="1:17" x14ac:dyDescent="0.25">
      <c r="A1661" s="26" t="str">
        <f>IF(ISBLANK(Saisie!C1662),"",_xlfn.XLOOKUP(Saisie!C1662,Barème!A:A,Barème!F:F,"ERREUR CODE PRODUIT"))</f>
        <v/>
      </c>
      <c r="B1661" s="26" t="str">
        <f>IF(OR(A1661="08",MID(Saisie!C1662,4,4)="0804",MID(Saisie!C1662,4,4)="0907",A1661=""),"",_xlfn.XLOOKUP(A1661,Matériau!A:A,Matériau!C:C,"ERREUR MATERIAU"))</f>
        <v/>
      </c>
      <c r="C1661" s="26" t="str">
        <f>IF(B1661="","",_xlfn.XLOOKUP(B1661,Questions!A:A,Questions!C:C,""))</f>
        <v/>
      </c>
      <c r="D1661" s="26" t="str">
        <f>_xlfn.XLOOKUP(B1661&amp;"_"&amp;Saisie!F1662,'Réponses'!D:D,'Réponses'!C:C,"")</f>
        <v/>
      </c>
      <c r="E1661" s="26" t="str">
        <f>IF(D1661="","",_xlfn.XLOOKUP(D1661,'Réponses'!C:C,'Réponses'!F:F,"ERREUR PROCHAINE QUESTION"))</f>
        <v/>
      </c>
      <c r="F1661" s="26" t="str">
        <f>IF(E1661="","",_xlfn.XLOOKUP(E1661,Questions!$A:$A,Questions!$C:$C,"ERREUR TYPE"))</f>
        <v/>
      </c>
      <c r="G1661" s="26" t="str">
        <f>_xlfn.XLOOKUP(E1661&amp;"_"&amp;Saisie!H1662,'Réponses'!D:D,'Réponses'!C:C,"")</f>
        <v/>
      </c>
      <c r="H1661" s="26" t="str">
        <f>IF(G1661="","",_xlfn.XLOOKUP(G1661,'Réponses'!C:C,'Réponses'!F:F,"ERREUR PROCHAINE QUESTION"))</f>
        <v/>
      </c>
      <c r="I1661" s="26" t="str">
        <f>IF(H1661="","",_xlfn.XLOOKUP(H1661,Questions!$A:$A,Questions!$C:$C,"ERREUR TYPE"))</f>
        <v/>
      </c>
      <c r="J1661" s="26" t="str">
        <f>_xlfn.XLOOKUP(H1661&amp;"_"&amp;Saisie!J1662,'Réponses'!D:D,'Réponses'!C:C,"")</f>
        <v/>
      </c>
      <c r="K1661" s="26" t="str">
        <f>IF(J1661="","",_xlfn.XLOOKUP(J1661,'Réponses'!C:C,'Réponses'!F:F,"ERREUR PROCHAINE QUESTION"))</f>
        <v/>
      </c>
      <c r="L1661" s="26" t="str">
        <f>IF(K1661="","",_xlfn.XLOOKUP(K1661,Questions!$A:$A,Questions!$C:$C,"ERREUR TYPE"))</f>
        <v/>
      </c>
      <c r="M1661" s="26" t="str">
        <f>_xlfn.XLOOKUP(K1661&amp;"_"&amp;Saisie!L1662,'Réponses'!D:D,'Réponses'!C:C,"")</f>
        <v/>
      </c>
      <c r="N1661" s="26" t="str">
        <f>IF(M1661="","",_xlfn.XLOOKUP(M1661,'Réponses'!C:C,'Réponses'!F:F,"ERREUR PROCHAINE QUESTION"))</f>
        <v/>
      </c>
      <c r="O1661" s="26" t="str">
        <f>IF(N1661="","",_xlfn.XLOOKUP(N1661,Questions!$A:$A,Questions!$C:$C,"ERREUR TYPE"))</f>
        <v/>
      </c>
      <c r="P1661" s="26" t="str">
        <f>_xlfn.XLOOKUP(N1661&amp;"_"&amp;Saisie!N1662,'Réponses'!D:D,'Réponses'!C:C,"")</f>
        <v/>
      </c>
      <c r="Q1661" s="26" t="str">
        <f t="shared" si="26"/>
        <v/>
      </c>
    </row>
    <row r="1662" spans="1:17" x14ac:dyDescent="0.25">
      <c r="A1662" s="26" t="str">
        <f>IF(ISBLANK(Saisie!C1663),"",_xlfn.XLOOKUP(Saisie!C1663,Barème!A:A,Barème!F:F,"ERREUR CODE PRODUIT"))</f>
        <v/>
      </c>
      <c r="B1662" s="26" t="str">
        <f>IF(OR(A1662="08",MID(Saisie!C1663,4,4)="0804",MID(Saisie!C1663,4,4)="0907",A1662=""),"",_xlfn.XLOOKUP(A1662,Matériau!A:A,Matériau!C:C,"ERREUR MATERIAU"))</f>
        <v/>
      </c>
      <c r="C1662" s="26" t="str">
        <f>IF(B1662="","",_xlfn.XLOOKUP(B1662,Questions!A:A,Questions!C:C,""))</f>
        <v/>
      </c>
      <c r="D1662" s="26" t="str">
        <f>_xlfn.XLOOKUP(B1662&amp;"_"&amp;Saisie!F1663,'Réponses'!D:D,'Réponses'!C:C,"")</f>
        <v/>
      </c>
      <c r="E1662" s="26" t="str">
        <f>IF(D1662="","",_xlfn.XLOOKUP(D1662,'Réponses'!C:C,'Réponses'!F:F,"ERREUR PROCHAINE QUESTION"))</f>
        <v/>
      </c>
      <c r="F1662" s="26" t="str">
        <f>IF(E1662="","",_xlfn.XLOOKUP(E1662,Questions!$A:$A,Questions!$C:$C,"ERREUR TYPE"))</f>
        <v/>
      </c>
      <c r="G1662" s="26" t="str">
        <f>_xlfn.XLOOKUP(E1662&amp;"_"&amp;Saisie!H1663,'Réponses'!D:D,'Réponses'!C:C,"")</f>
        <v/>
      </c>
      <c r="H1662" s="26" t="str">
        <f>IF(G1662="","",_xlfn.XLOOKUP(G1662,'Réponses'!C:C,'Réponses'!F:F,"ERREUR PROCHAINE QUESTION"))</f>
        <v/>
      </c>
      <c r="I1662" s="26" t="str">
        <f>IF(H1662="","",_xlfn.XLOOKUP(H1662,Questions!$A:$A,Questions!$C:$C,"ERREUR TYPE"))</f>
        <v/>
      </c>
      <c r="J1662" s="26" t="str">
        <f>_xlfn.XLOOKUP(H1662&amp;"_"&amp;Saisie!J1663,'Réponses'!D:D,'Réponses'!C:C,"")</f>
        <v/>
      </c>
      <c r="K1662" s="26" t="str">
        <f>IF(J1662="","",_xlfn.XLOOKUP(J1662,'Réponses'!C:C,'Réponses'!F:F,"ERREUR PROCHAINE QUESTION"))</f>
        <v/>
      </c>
      <c r="L1662" s="26" t="str">
        <f>IF(K1662="","",_xlfn.XLOOKUP(K1662,Questions!$A:$A,Questions!$C:$C,"ERREUR TYPE"))</f>
        <v/>
      </c>
      <c r="M1662" s="26" t="str">
        <f>_xlfn.XLOOKUP(K1662&amp;"_"&amp;Saisie!L1663,'Réponses'!D:D,'Réponses'!C:C,"")</f>
        <v/>
      </c>
      <c r="N1662" s="26" t="str">
        <f>IF(M1662="","",_xlfn.XLOOKUP(M1662,'Réponses'!C:C,'Réponses'!F:F,"ERREUR PROCHAINE QUESTION"))</f>
        <v/>
      </c>
      <c r="O1662" s="26" t="str">
        <f>IF(N1662="","",_xlfn.XLOOKUP(N1662,Questions!$A:$A,Questions!$C:$C,"ERREUR TYPE"))</f>
        <v/>
      </c>
      <c r="P1662" s="26" t="str">
        <f>_xlfn.XLOOKUP(N1662&amp;"_"&amp;Saisie!N1663,'Réponses'!D:D,'Réponses'!C:C,"")</f>
        <v/>
      </c>
      <c r="Q1662" s="26" t="str">
        <f t="shared" si="26"/>
        <v/>
      </c>
    </row>
    <row r="1663" spans="1:17" x14ac:dyDescent="0.25">
      <c r="A1663" s="26" t="str">
        <f>IF(ISBLANK(Saisie!C1664),"",_xlfn.XLOOKUP(Saisie!C1664,Barème!A:A,Barème!F:F,"ERREUR CODE PRODUIT"))</f>
        <v/>
      </c>
      <c r="B1663" s="26" t="str">
        <f>IF(OR(A1663="08",MID(Saisie!C1664,4,4)="0804",MID(Saisie!C1664,4,4)="0907",A1663=""),"",_xlfn.XLOOKUP(A1663,Matériau!A:A,Matériau!C:C,"ERREUR MATERIAU"))</f>
        <v/>
      </c>
      <c r="C1663" s="26" t="str">
        <f>IF(B1663="","",_xlfn.XLOOKUP(B1663,Questions!A:A,Questions!C:C,""))</f>
        <v/>
      </c>
      <c r="D1663" s="26" t="str">
        <f>_xlfn.XLOOKUP(B1663&amp;"_"&amp;Saisie!F1664,'Réponses'!D:D,'Réponses'!C:C,"")</f>
        <v/>
      </c>
      <c r="E1663" s="26" t="str">
        <f>IF(D1663="","",_xlfn.XLOOKUP(D1663,'Réponses'!C:C,'Réponses'!F:F,"ERREUR PROCHAINE QUESTION"))</f>
        <v/>
      </c>
      <c r="F1663" s="26" t="str">
        <f>IF(E1663="","",_xlfn.XLOOKUP(E1663,Questions!$A:$A,Questions!$C:$C,"ERREUR TYPE"))</f>
        <v/>
      </c>
      <c r="G1663" s="26" t="str">
        <f>_xlfn.XLOOKUP(E1663&amp;"_"&amp;Saisie!H1664,'Réponses'!D:D,'Réponses'!C:C,"")</f>
        <v/>
      </c>
      <c r="H1663" s="26" t="str">
        <f>IF(G1663="","",_xlfn.XLOOKUP(G1663,'Réponses'!C:C,'Réponses'!F:F,"ERREUR PROCHAINE QUESTION"))</f>
        <v/>
      </c>
      <c r="I1663" s="26" t="str">
        <f>IF(H1663="","",_xlfn.XLOOKUP(H1663,Questions!$A:$A,Questions!$C:$C,"ERREUR TYPE"))</f>
        <v/>
      </c>
      <c r="J1663" s="26" t="str">
        <f>_xlfn.XLOOKUP(H1663&amp;"_"&amp;Saisie!J1664,'Réponses'!D:D,'Réponses'!C:C,"")</f>
        <v/>
      </c>
      <c r="K1663" s="26" t="str">
        <f>IF(J1663="","",_xlfn.XLOOKUP(J1663,'Réponses'!C:C,'Réponses'!F:F,"ERREUR PROCHAINE QUESTION"))</f>
        <v/>
      </c>
      <c r="L1663" s="26" t="str">
        <f>IF(K1663="","",_xlfn.XLOOKUP(K1663,Questions!$A:$A,Questions!$C:$C,"ERREUR TYPE"))</f>
        <v/>
      </c>
      <c r="M1663" s="26" t="str">
        <f>_xlfn.XLOOKUP(K1663&amp;"_"&amp;Saisie!L1664,'Réponses'!D:D,'Réponses'!C:C,"")</f>
        <v/>
      </c>
      <c r="N1663" s="26" t="str">
        <f>IF(M1663="","",_xlfn.XLOOKUP(M1663,'Réponses'!C:C,'Réponses'!F:F,"ERREUR PROCHAINE QUESTION"))</f>
        <v/>
      </c>
      <c r="O1663" s="26" t="str">
        <f>IF(N1663="","",_xlfn.XLOOKUP(N1663,Questions!$A:$A,Questions!$C:$C,"ERREUR TYPE"))</f>
        <v/>
      </c>
      <c r="P1663" s="26" t="str">
        <f>_xlfn.XLOOKUP(N1663&amp;"_"&amp;Saisie!N1664,'Réponses'!D:D,'Réponses'!C:C,"")</f>
        <v/>
      </c>
      <c r="Q1663" s="26" t="str">
        <f t="shared" si="26"/>
        <v/>
      </c>
    </row>
    <row r="1664" spans="1:17" x14ac:dyDescent="0.25">
      <c r="A1664" s="26" t="str">
        <f>IF(ISBLANK(Saisie!C1665),"",_xlfn.XLOOKUP(Saisie!C1665,Barème!A:A,Barème!F:F,"ERREUR CODE PRODUIT"))</f>
        <v/>
      </c>
      <c r="B1664" s="26" t="str">
        <f>IF(OR(A1664="08",MID(Saisie!C1665,4,4)="0804",MID(Saisie!C1665,4,4)="0907",A1664=""),"",_xlfn.XLOOKUP(A1664,Matériau!A:A,Matériau!C:C,"ERREUR MATERIAU"))</f>
        <v/>
      </c>
      <c r="C1664" s="26" t="str">
        <f>IF(B1664="","",_xlfn.XLOOKUP(B1664,Questions!A:A,Questions!C:C,""))</f>
        <v/>
      </c>
      <c r="D1664" s="26" t="str">
        <f>_xlfn.XLOOKUP(B1664&amp;"_"&amp;Saisie!F1665,'Réponses'!D:D,'Réponses'!C:C,"")</f>
        <v/>
      </c>
      <c r="E1664" s="26" t="str">
        <f>IF(D1664="","",_xlfn.XLOOKUP(D1664,'Réponses'!C:C,'Réponses'!F:F,"ERREUR PROCHAINE QUESTION"))</f>
        <v/>
      </c>
      <c r="F1664" s="26" t="str">
        <f>IF(E1664="","",_xlfn.XLOOKUP(E1664,Questions!$A:$A,Questions!$C:$C,"ERREUR TYPE"))</f>
        <v/>
      </c>
      <c r="G1664" s="26" t="str">
        <f>_xlfn.XLOOKUP(E1664&amp;"_"&amp;Saisie!H1665,'Réponses'!D:D,'Réponses'!C:C,"")</f>
        <v/>
      </c>
      <c r="H1664" s="26" t="str">
        <f>IF(G1664="","",_xlfn.XLOOKUP(G1664,'Réponses'!C:C,'Réponses'!F:F,"ERREUR PROCHAINE QUESTION"))</f>
        <v/>
      </c>
      <c r="I1664" s="26" t="str">
        <f>IF(H1664="","",_xlfn.XLOOKUP(H1664,Questions!$A:$A,Questions!$C:$C,"ERREUR TYPE"))</f>
        <v/>
      </c>
      <c r="J1664" s="26" t="str">
        <f>_xlfn.XLOOKUP(H1664&amp;"_"&amp;Saisie!J1665,'Réponses'!D:D,'Réponses'!C:C,"")</f>
        <v/>
      </c>
      <c r="K1664" s="26" t="str">
        <f>IF(J1664="","",_xlfn.XLOOKUP(J1664,'Réponses'!C:C,'Réponses'!F:F,"ERREUR PROCHAINE QUESTION"))</f>
        <v/>
      </c>
      <c r="L1664" s="26" t="str">
        <f>IF(K1664="","",_xlfn.XLOOKUP(K1664,Questions!$A:$A,Questions!$C:$C,"ERREUR TYPE"))</f>
        <v/>
      </c>
      <c r="M1664" s="26" t="str">
        <f>_xlfn.XLOOKUP(K1664&amp;"_"&amp;Saisie!L1665,'Réponses'!D:D,'Réponses'!C:C,"")</f>
        <v/>
      </c>
      <c r="N1664" s="26" t="str">
        <f>IF(M1664="","",_xlfn.XLOOKUP(M1664,'Réponses'!C:C,'Réponses'!F:F,"ERREUR PROCHAINE QUESTION"))</f>
        <v/>
      </c>
      <c r="O1664" s="26" t="str">
        <f>IF(N1664="","",_xlfn.XLOOKUP(N1664,Questions!$A:$A,Questions!$C:$C,"ERREUR TYPE"))</f>
        <v/>
      </c>
      <c r="P1664" s="26" t="str">
        <f>_xlfn.XLOOKUP(N1664&amp;"_"&amp;Saisie!N1665,'Réponses'!D:D,'Réponses'!C:C,"")</f>
        <v/>
      </c>
      <c r="Q1664" s="26" t="str">
        <f t="shared" si="26"/>
        <v/>
      </c>
    </row>
    <row r="1665" spans="1:17" x14ac:dyDescent="0.25">
      <c r="A1665" s="26" t="str">
        <f>IF(ISBLANK(Saisie!C1666),"",_xlfn.XLOOKUP(Saisie!C1666,Barème!A:A,Barème!F:F,"ERREUR CODE PRODUIT"))</f>
        <v/>
      </c>
      <c r="B1665" s="26" t="str">
        <f>IF(OR(A1665="08",MID(Saisie!C1666,4,4)="0804",MID(Saisie!C1666,4,4)="0907",A1665=""),"",_xlfn.XLOOKUP(A1665,Matériau!A:A,Matériau!C:C,"ERREUR MATERIAU"))</f>
        <v/>
      </c>
      <c r="C1665" s="26" t="str">
        <f>IF(B1665="","",_xlfn.XLOOKUP(B1665,Questions!A:A,Questions!C:C,""))</f>
        <v/>
      </c>
      <c r="D1665" s="26" t="str">
        <f>_xlfn.XLOOKUP(B1665&amp;"_"&amp;Saisie!F1666,'Réponses'!D:D,'Réponses'!C:C,"")</f>
        <v/>
      </c>
      <c r="E1665" s="26" t="str">
        <f>IF(D1665="","",_xlfn.XLOOKUP(D1665,'Réponses'!C:C,'Réponses'!F:F,"ERREUR PROCHAINE QUESTION"))</f>
        <v/>
      </c>
      <c r="F1665" s="26" t="str">
        <f>IF(E1665="","",_xlfn.XLOOKUP(E1665,Questions!$A:$A,Questions!$C:$C,"ERREUR TYPE"))</f>
        <v/>
      </c>
      <c r="G1665" s="26" t="str">
        <f>_xlfn.XLOOKUP(E1665&amp;"_"&amp;Saisie!H1666,'Réponses'!D:D,'Réponses'!C:C,"")</f>
        <v/>
      </c>
      <c r="H1665" s="26" t="str">
        <f>IF(G1665="","",_xlfn.XLOOKUP(G1665,'Réponses'!C:C,'Réponses'!F:F,"ERREUR PROCHAINE QUESTION"))</f>
        <v/>
      </c>
      <c r="I1665" s="26" t="str">
        <f>IF(H1665="","",_xlfn.XLOOKUP(H1665,Questions!$A:$A,Questions!$C:$C,"ERREUR TYPE"))</f>
        <v/>
      </c>
      <c r="J1665" s="26" t="str">
        <f>_xlfn.XLOOKUP(H1665&amp;"_"&amp;Saisie!J1666,'Réponses'!D:D,'Réponses'!C:C,"")</f>
        <v/>
      </c>
      <c r="K1665" s="26" t="str">
        <f>IF(J1665="","",_xlfn.XLOOKUP(J1665,'Réponses'!C:C,'Réponses'!F:F,"ERREUR PROCHAINE QUESTION"))</f>
        <v/>
      </c>
      <c r="L1665" s="26" t="str">
        <f>IF(K1665="","",_xlfn.XLOOKUP(K1665,Questions!$A:$A,Questions!$C:$C,"ERREUR TYPE"))</f>
        <v/>
      </c>
      <c r="M1665" s="26" t="str">
        <f>_xlfn.XLOOKUP(K1665&amp;"_"&amp;Saisie!L1666,'Réponses'!D:D,'Réponses'!C:C,"")</f>
        <v/>
      </c>
      <c r="N1665" s="26" t="str">
        <f>IF(M1665="","",_xlfn.XLOOKUP(M1665,'Réponses'!C:C,'Réponses'!F:F,"ERREUR PROCHAINE QUESTION"))</f>
        <v/>
      </c>
      <c r="O1665" s="26" t="str">
        <f>IF(N1665="","",_xlfn.XLOOKUP(N1665,Questions!$A:$A,Questions!$C:$C,"ERREUR TYPE"))</f>
        <v/>
      </c>
      <c r="P1665" s="26" t="str">
        <f>_xlfn.XLOOKUP(N1665&amp;"_"&amp;Saisie!N1666,'Réponses'!D:D,'Réponses'!C:C,"")</f>
        <v/>
      </c>
      <c r="Q1665" s="26" t="str">
        <f t="shared" si="26"/>
        <v/>
      </c>
    </row>
    <row r="1666" spans="1:17" x14ac:dyDescent="0.25">
      <c r="A1666" s="26" t="str">
        <f>IF(ISBLANK(Saisie!C1667),"",_xlfn.XLOOKUP(Saisie!C1667,Barème!A:A,Barème!F:F,"ERREUR CODE PRODUIT"))</f>
        <v/>
      </c>
      <c r="B1666" s="26" t="str">
        <f>IF(OR(A1666="08",MID(Saisie!C1667,4,4)="0804",MID(Saisie!C1667,4,4)="0907",A1666=""),"",_xlfn.XLOOKUP(A1666,Matériau!A:A,Matériau!C:C,"ERREUR MATERIAU"))</f>
        <v/>
      </c>
      <c r="C1666" s="26" t="str">
        <f>IF(B1666="","",_xlfn.XLOOKUP(B1666,Questions!A:A,Questions!C:C,""))</f>
        <v/>
      </c>
      <c r="D1666" s="26" t="str">
        <f>_xlfn.XLOOKUP(B1666&amp;"_"&amp;Saisie!F1667,'Réponses'!D:D,'Réponses'!C:C,"")</f>
        <v/>
      </c>
      <c r="E1666" s="26" t="str">
        <f>IF(D1666="","",_xlfn.XLOOKUP(D1666,'Réponses'!C:C,'Réponses'!F:F,"ERREUR PROCHAINE QUESTION"))</f>
        <v/>
      </c>
      <c r="F1666" s="26" t="str">
        <f>IF(E1666="","",_xlfn.XLOOKUP(E1666,Questions!$A:$A,Questions!$C:$C,"ERREUR TYPE"))</f>
        <v/>
      </c>
      <c r="G1666" s="26" t="str">
        <f>_xlfn.XLOOKUP(E1666&amp;"_"&amp;Saisie!H1667,'Réponses'!D:D,'Réponses'!C:C,"")</f>
        <v/>
      </c>
      <c r="H1666" s="26" t="str">
        <f>IF(G1666="","",_xlfn.XLOOKUP(G1666,'Réponses'!C:C,'Réponses'!F:F,"ERREUR PROCHAINE QUESTION"))</f>
        <v/>
      </c>
      <c r="I1666" s="26" t="str">
        <f>IF(H1666="","",_xlfn.XLOOKUP(H1666,Questions!$A:$A,Questions!$C:$C,"ERREUR TYPE"))</f>
        <v/>
      </c>
      <c r="J1666" s="26" t="str">
        <f>_xlfn.XLOOKUP(H1666&amp;"_"&amp;Saisie!J1667,'Réponses'!D:D,'Réponses'!C:C,"")</f>
        <v/>
      </c>
      <c r="K1666" s="26" t="str">
        <f>IF(J1666="","",_xlfn.XLOOKUP(J1666,'Réponses'!C:C,'Réponses'!F:F,"ERREUR PROCHAINE QUESTION"))</f>
        <v/>
      </c>
      <c r="L1666" s="26" t="str">
        <f>IF(K1666="","",_xlfn.XLOOKUP(K1666,Questions!$A:$A,Questions!$C:$C,"ERREUR TYPE"))</f>
        <v/>
      </c>
      <c r="M1666" s="26" t="str">
        <f>_xlfn.XLOOKUP(K1666&amp;"_"&amp;Saisie!L1667,'Réponses'!D:D,'Réponses'!C:C,"")</f>
        <v/>
      </c>
      <c r="N1666" s="26" t="str">
        <f>IF(M1666="","",_xlfn.XLOOKUP(M1666,'Réponses'!C:C,'Réponses'!F:F,"ERREUR PROCHAINE QUESTION"))</f>
        <v/>
      </c>
      <c r="O1666" s="26" t="str">
        <f>IF(N1666="","",_xlfn.XLOOKUP(N1666,Questions!$A:$A,Questions!$C:$C,"ERREUR TYPE"))</f>
        <v/>
      </c>
      <c r="P1666" s="26" t="str">
        <f>_xlfn.XLOOKUP(N1666&amp;"_"&amp;Saisie!N1667,'Réponses'!D:D,'Réponses'!C:C,"")</f>
        <v/>
      </c>
      <c r="Q1666" s="26" t="str">
        <f t="shared" si="26"/>
        <v/>
      </c>
    </row>
    <row r="1667" spans="1:17" x14ac:dyDescent="0.25">
      <c r="A1667" s="26" t="str">
        <f>IF(ISBLANK(Saisie!C1668),"",_xlfn.XLOOKUP(Saisie!C1668,Barème!A:A,Barème!F:F,"ERREUR CODE PRODUIT"))</f>
        <v/>
      </c>
      <c r="B1667" s="26" t="str">
        <f>IF(OR(A1667="08",MID(Saisie!C1668,4,4)="0804",MID(Saisie!C1668,4,4)="0907",A1667=""),"",_xlfn.XLOOKUP(A1667,Matériau!A:A,Matériau!C:C,"ERREUR MATERIAU"))</f>
        <v/>
      </c>
      <c r="C1667" s="26" t="str">
        <f>IF(B1667="","",_xlfn.XLOOKUP(B1667,Questions!A:A,Questions!C:C,""))</f>
        <v/>
      </c>
      <c r="D1667" s="26" t="str">
        <f>_xlfn.XLOOKUP(B1667&amp;"_"&amp;Saisie!F1668,'Réponses'!D:D,'Réponses'!C:C,"")</f>
        <v/>
      </c>
      <c r="E1667" s="26" t="str">
        <f>IF(D1667="","",_xlfn.XLOOKUP(D1667,'Réponses'!C:C,'Réponses'!F:F,"ERREUR PROCHAINE QUESTION"))</f>
        <v/>
      </c>
      <c r="F1667" s="26" t="str">
        <f>IF(E1667="","",_xlfn.XLOOKUP(E1667,Questions!$A:$A,Questions!$C:$C,"ERREUR TYPE"))</f>
        <v/>
      </c>
      <c r="G1667" s="26" t="str">
        <f>_xlfn.XLOOKUP(E1667&amp;"_"&amp;Saisie!H1668,'Réponses'!D:D,'Réponses'!C:C,"")</f>
        <v/>
      </c>
      <c r="H1667" s="26" t="str">
        <f>IF(G1667="","",_xlfn.XLOOKUP(G1667,'Réponses'!C:C,'Réponses'!F:F,"ERREUR PROCHAINE QUESTION"))</f>
        <v/>
      </c>
      <c r="I1667" s="26" t="str">
        <f>IF(H1667="","",_xlfn.XLOOKUP(H1667,Questions!$A:$A,Questions!$C:$C,"ERREUR TYPE"))</f>
        <v/>
      </c>
      <c r="J1667" s="26" t="str">
        <f>_xlfn.XLOOKUP(H1667&amp;"_"&amp;Saisie!J1668,'Réponses'!D:D,'Réponses'!C:C,"")</f>
        <v/>
      </c>
      <c r="K1667" s="26" t="str">
        <f>IF(J1667="","",_xlfn.XLOOKUP(J1667,'Réponses'!C:C,'Réponses'!F:F,"ERREUR PROCHAINE QUESTION"))</f>
        <v/>
      </c>
      <c r="L1667" s="26" t="str">
        <f>IF(K1667="","",_xlfn.XLOOKUP(K1667,Questions!$A:$A,Questions!$C:$C,"ERREUR TYPE"))</f>
        <v/>
      </c>
      <c r="M1667" s="26" t="str">
        <f>_xlfn.XLOOKUP(K1667&amp;"_"&amp;Saisie!L1668,'Réponses'!D:D,'Réponses'!C:C,"")</f>
        <v/>
      </c>
      <c r="N1667" s="26" t="str">
        <f>IF(M1667="","",_xlfn.XLOOKUP(M1667,'Réponses'!C:C,'Réponses'!F:F,"ERREUR PROCHAINE QUESTION"))</f>
        <v/>
      </c>
      <c r="O1667" s="26" t="str">
        <f>IF(N1667="","",_xlfn.XLOOKUP(N1667,Questions!$A:$A,Questions!$C:$C,"ERREUR TYPE"))</f>
        <v/>
      </c>
      <c r="P1667" s="26" t="str">
        <f>_xlfn.XLOOKUP(N1667&amp;"_"&amp;Saisie!N1668,'Réponses'!D:D,'Réponses'!C:C,"")</f>
        <v/>
      </c>
      <c r="Q1667" s="26" t="str">
        <f t="shared" ref="Q1667:Q1730" si="27">D1667&amp;IF(G1667="","","_"&amp;G1667)&amp;IF(J1667="","","_"&amp;J1667&amp;IF(M1667="","","_"&amp;M1667)&amp;IF(P1667="","","_"&amp;P1667))</f>
        <v/>
      </c>
    </row>
    <row r="1668" spans="1:17" x14ac:dyDescent="0.25">
      <c r="A1668" s="26" t="str">
        <f>IF(ISBLANK(Saisie!C1669),"",_xlfn.XLOOKUP(Saisie!C1669,Barème!A:A,Barème!F:F,"ERREUR CODE PRODUIT"))</f>
        <v/>
      </c>
      <c r="B1668" s="26" t="str">
        <f>IF(OR(A1668="08",MID(Saisie!C1669,4,4)="0804",MID(Saisie!C1669,4,4)="0907",A1668=""),"",_xlfn.XLOOKUP(A1668,Matériau!A:A,Matériau!C:C,"ERREUR MATERIAU"))</f>
        <v/>
      </c>
      <c r="C1668" s="26" t="str">
        <f>IF(B1668="","",_xlfn.XLOOKUP(B1668,Questions!A:A,Questions!C:C,""))</f>
        <v/>
      </c>
      <c r="D1668" s="26" t="str">
        <f>_xlfn.XLOOKUP(B1668&amp;"_"&amp;Saisie!F1669,'Réponses'!D:D,'Réponses'!C:C,"")</f>
        <v/>
      </c>
      <c r="E1668" s="26" t="str">
        <f>IF(D1668="","",_xlfn.XLOOKUP(D1668,'Réponses'!C:C,'Réponses'!F:F,"ERREUR PROCHAINE QUESTION"))</f>
        <v/>
      </c>
      <c r="F1668" s="26" t="str">
        <f>IF(E1668="","",_xlfn.XLOOKUP(E1668,Questions!$A:$A,Questions!$C:$C,"ERREUR TYPE"))</f>
        <v/>
      </c>
      <c r="G1668" s="26" t="str">
        <f>_xlfn.XLOOKUP(E1668&amp;"_"&amp;Saisie!H1669,'Réponses'!D:D,'Réponses'!C:C,"")</f>
        <v/>
      </c>
      <c r="H1668" s="26" t="str">
        <f>IF(G1668="","",_xlfn.XLOOKUP(G1668,'Réponses'!C:C,'Réponses'!F:F,"ERREUR PROCHAINE QUESTION"))</f>
        <v/>
      </c>
      <c r="I1668" s="26" t="str">
        <f>IF(H1668="","",_xlfn.XLOOKUP(H1668,Questions!$A:$A,Questions!$C:$C,"ERREUR TYPE"))</f>
        <v/>
      </c>
      <c r="J1668" s="26" t="str">
        <f>_xlfn.XLOOKUP(H1668&amp;"_"&amp;Saisie!J1669,'Réponses'!D:D,'Réponses'!C:C,"")</f>
        <v/>
      </c>
      <c r="K1668" s="26" t="str">
        <f>IF(J1668="","",_xlfn.XLOOKUP(J1668,'Réponses'!C:C,'Réponses'!F:F,"ERREUR PROCHAINE QUESTION"))</f>
        <v/>
      </c>
      <c r="L1668" s="26" t="str">
        <f>IF(K1668="","",_xlfn.XLOOKUP(K1668,Questions!$A:$A,Questions!$C:$C,"ERREUR TYPE"))</f>
        <v/>
      </c>
      <c r="M1668" s="26" t="str">
        <f>_xlfn.XLOOKUP(K1668&amp;"_"&amp;Saisie!L1669,'Réponses'!D:D,'Réponses'!C:C,"")</f>
        <v/>
      </c>
      <c r="N1668" s="26" t="str">
        <f>IF(M1668="","",_xlfn.XLOOKUP(M1668,'Réponses'!C:C,'Réponses'!F:F,"ERREUR PROCHAINE QUESTION"))</f>
        <v/>
      </c>
      <c r="O1668" s="26" t="str">
        <f>IF(N1668="","",_xlfn.XLOOKUP(N1668,Questions!$A:$A,Questions!$C:$C,"ERREUR TYPE"))</f>
        <v/>
      </c>
      <c r="P1668" s="26" t="str">
        <f>_xlfn.XLOOKUP(N1668&amp;"_"&amp;Saisie!N1669,'Réponses'!D:D,'Réponses'!C:C,"")</f>
        <v/>
      </c>
      <c r="Q1668" s="26" t="str">
        <f t="shared" si="27"/>
        <v/>
      </c>
    </row>
    <row r="1669" spans="1:17" x14ac:dyDescent="0.25">
      <c r="A1669" s="26" t="str">
        <f>IF(ISBLANK(Saisie!C1670),"",_xlfn.XLOOKUP(Saisie!C1670,Barème!A:A,Barème!F:F,"ERREUR CODE PRODUIT"))</f>
        <v/>
      </c>
      <c r="B1669" s="26" t="str">
        <f>IF(OR(A1669="08",MID(Saisie!C1670,4,4)="0804",MID(Saisie!C1670,4,4)="0907",A1669=""),"",_xlfn.XLOOKUP(A1669,Matériau!A:A,Matériau!C:C,"ERREUR MATERIAU"))</f>
        <v/>
      </c>
      <c r="C1669" s="26" t="str">
        <f>IF(B1669="","",_xlfn.XLOOKUP(B1669,Questions!A:A,Questions!C:C,""))</f>
        <v/>
      </c>
      <c r="D1669" s="26" t="str">
        <f>_xlfn.XLOOKUP(B1669&amp;"_"&amp;Saisie!F1670,'Réponses'!D:D,'Réponses'!C:C,"")</f>
        <v/>
      </c>
      <c r="E1669" s="26" t="str">
        <f>IF(D1669="","",_xlfn.XLOOKUP(D1669,'Réponses'!C:C,'Réponses'!F:F,"ERREUR PROCHAINE QUESTION"))</f>
        <v/>
      </c>
      <c r="F1669" s="26" t="str">
        <f>IF(E1669="","",_xlfn.XLOOKUP(E1669,Questions!$A:$A,Questions!$C:$C,"ERREUR TYPE"))</f>
        <v/>
      </c>
      <c r="G1669" s="26" t="str">
        <f>_xlfn.XLOOKUP(E1669&amp;"_"&amp;Saisie!H1670,'Réponses'!D:D,'Réponses'!C:C,"")</f>
        <v/>
      </c>
      <c r="H1669" s="26" t="str">
        <f>IF(G1669="","",_xlfn.XLOOKUP(G1669,'Réponses'!C:C,'Réponses'!F:F,"ERREUR PROCHAINE QUESTION"))</f>
        <v/>
      </c>
      <c r="I1669" s="26" t="str">
        <f>IF(H1669="","",_xlfn.XLOOKUP(H1669,Questions!$A:$A,Questions!$C:$C,"ERREUR TYPE"))</f>
        <v/>
      </c>
      <c r="J1669" s="26" t="str">
        <f>_xlfn.XLOOKUP(H1669&amp;"_"&amp;Saisie!J1670,'Réponses'!D:D,'Réponses'!C:C,"")</f>
        <v/>
      </c>
      <c r="K1669" s="26" t="str">
        <f>IF(J1669="","",_xlfn.XLOOKUP(J1669,'Réponses'!C:C,'Réponses'!F:F,"ERREUR PROCHAINE QUESTION"))</f>
        <v/>
      </c>
      <c r="L1669" s="26" t="str">
        <f>IF(K1669="","",_xlfn.XLOOKUP(K1669,Questions!$A:$A,Questions!$C:$C,"ERREUR TYPE"))</f>
        <v/>
      </c>
      <c r="M1669" s="26" t="str">
        <f>_xlfn.XLOOKUP(K1669&amp;"_"&amp;Saisie!L1670,'Réponses'!D:D,'Réponses'!C:C,"")</f>
        <v/>
      </c>
      <c r="N1669" s="26" t="str">
        <f>IF(M1669="","",_xlfn.XLOOKUP(M1669,'Réponses'!C:C,'Réponses'!F:F,"ERREUR PROCHAINE QUESTION"))</f>
        <v/>
      </c>
      <c r="O1669" s="26" t="str">
        <f>IF(N1669="","",_xlfn.XLOOKUP(N1669,Questions!$A:$A,Questions!$C:$C,"ERREUR TYPE"))</f>
        <v/>
      </c>
      <c r="P1669" s="26" t="str">
        <f>_xlfn.XLOOKUP(N1669&amp;"_"&amp;Saisie!N1670,'Réponses'!D:D,'Réponses'!C:C,"")</f>
        <v/>
      </c>
      <c r="Q1669" s="26" t="str">
        <f t="shared" si="27"/>
        <v/>
      </c>
    </row>
    <row r="1670" spans="1:17" x14ac:dyDescent="0.25">
      <c r="A1670" s="26" t="str">
        <f>IF(ISBLANK(Saisie!C1671),"",_xlfn.XLOOKUP(Saisie!C1671,Barème!A:A,Barème!F:F,"ERREUR CODE PRODUIT"))</f>
        <v/>
      </c>
      <c r="B1670" s="26" t="str">
        <f>IF(OR(A1670="08",MID(Saisie!C1671,4,4)="0804",MID(Saisie!C1671,4,4)="0907",A1670=""),"",_xlfn.XLOOKUP(A1670,Matériau!A:A,Matériau!C:C,"ERREUR MATERIAU"))</f>
        <v/>
      </c>
      <c r="C1670" s="26" t="str">
        <f>IF(B1670="","",_xlfn.XLOOKUP(B1670,Questions!A:A,Questions!C:C,""))</f>
        <v/>
      </c>
      <c r="D1670" s="26" t="str">
        <f>_xlfn.XLOOKUP(B1670&amp;"_"&amp;Saisie!F1671,'Réponses'!D:D,'Réponses'!C:C,"")</f>
        <v/>
      </c>
      <c r="E1670" s="26" t="str">
        <f>IF(D1670="","",_xlfn.XLOOKUP(D1670,'Réponses'!C:C,'Réponses'!F:F,"ERREUR PROCHAINE QUESTION"))</f>
        <v/>
      </c>
      <c r="F1670" s="26" t="str">
        <f>IF(E1670="","",_xlfn.XLOOKUP(E1670,Questions!$A:$A,Questions!$C:$C,"ERREUR TYPE"))</f>
        <v/>
      </c>
      <c r="G1670" s="26" t="str">
        <f>_xlfn.XLOOKUP(E1670&amp;"_"&amp;Saisie!H1671,'Réponses'!D:D,'Réponses'!C:C,"")</f>
        <v/>
      </c>
      <c r="H1670" s="26" t="str">
        <f>IF(G1670="","",_xlfn.XLOOKUP(G1670,'Réponses'!C:C,'Réponses'!F:F,"ERREUR PROCHAINE QUESTION"))</f>
        <v/>
      </c>
      <c r="I1670" s="26" t="str">
        <f>IF(H1670="","",_xlfn.XLOOKUP(H1670,Questions!$A:$A,Questions!$C:$C,"ERREUR TYPE"))</f>
        <v/>
      </c>
      <c r="J1670" s="26" t="str">
        <f>_xlfn.XLOOKUP(H1670&amp;"_"&amp;Saisie!J1671,'Réponses'!D:D,'Réponses'!C:C,"")</f>
        <v/>
      </c>
      <c r="K1670" s="26" t="str">
        <f>IF(J1670="","",_xlfn.XLOOKUP(J1670,'Réponses'!C:C,'Réponses'!F:F,"ERREUR PROCHAINE QUESTION"))</f>
        <v/>
      </c>
      <c r="L1670" s="26" t="str">
        <f>IF(K1670="","",_xlfn.XLOOKUP(K1670,Questions!$A:$A,Questions!$C:$C,"ERREUR TYPE"))</f>
        <v/>
      </c>
      <c r="M1670" s="26" t="str">
        <f>_xlfn.XLOOKUP(K1670&amp;"_"&amp;Saisie!L1671,'Réponses'!D:D,'Réponses'!C:C,"")</f>
        <v/>
      </c>
      <c r="N1670" s="26" t="str">
        <f>IF(M1670="","",_xlfn.XLOOKUP(M1670,'Réponses'!C:C,'Réponses'!F:F,"ERREUR PROCHAINE QUESTION"))</f>
        <v/>
      </c>
      <c r="O1670" s="26" t="str">
        <f>IF(N1670="","",_xlfn.XLOOKUP(N1670,Questions!$A:$A,Questions!$C:$C,"ERREUR TYPE"))</f>
        <v/>
      </c>
      <c r="P1670" s="26" t="str">
        <f>_xlfn.XLOOKUP(N1670&amp;"_"&amp;Saisie!N1671,'Réponses'!D:D,'Réponses'!C:C,"")</f>
        <v/>
      </c>
      <c r="Q1670" s="26" t="str">
        <f t="shared" si="27"/>
        <v/>
      </c>
    </row>
    <row r="1671" spans="1:17" x14ac:dyDescent="0.25">
      <c r="A1671" s="26" t="str">
        <f>IF(ISBLANK(Saisie!C1672),"",_xlfn.XLOOKUP(Saisie!C1672,Barème!A:A,Barème!F:F,"ERREUR CODE PRODUIT"))</f>
        <v/>
      </c>
      <c r="B1671" s="26" t="str">
        <f>IF(OR(A1671="08",MID(Saisie!C1672,4,4)="0804",MID(Saisie!C1672,4,4)="0907",A1671=""),"",_xlfn.XLOOKUP(A1671,Matériau!A:A,Matériau!C:C,"ERREUR MATERIAU"))</f>
        <v/>
      </c>
      <c r="C1671" s="26" t="str">
        <f>IF(B1671="","",_xlfn.XLOOKUP(B1671,Questions!A:A,Questions!C:C,""))</f>
        <v/>
      </c>
      <c r="D1671" s="26" t="str">
        <f>_xlfn.XLOOKUP(B1671&amp;"_"&amp;Saisie!F1672,'Réponses'!D:D,'Réponses'!C:C,"")</f>
        <v/>
      </c>
      <c r="E1671" s="26" t="str">
        <f>IF(D1671="","",_xlfn.XLOOKUP(D1671,'Réponses'!C:C,'Réponses'!F:F,"ERREUR PROCHAINE QUESTION"))</f>
        <v/>
      </c>
      <c r="F1671" s="26" t="str">
        <f>IF(E1671="","",_xlfn.XLOOKUP(E1671,Questions!$A:$A,Questions!$C:$C,"ERREUR TYPE"))</f>
        <v/>
      </c>
      <c r="G1671" s="26" t="str">
        <f>_xlfn.XLOOKUP(E1671&amp;"_"&amp;Saisie!H1672,'Réponses'!D:D,'Réponses'!C:C,"")</f>
        <v/>
      </c>
      <c r="H1671" s="26" t="str">
        <f>IF(G1671="","",_xlfn.XLOOKUP(G1671,'Réponses'!C:C,'Réponses'!F:F,"ERREUR PROCHAINE QUESTION"))</f>
        <v/>
      </c>
      <c r="I1671" s="26" t="str">
        <f>IF(H1671="","",_xlfn.XLOOKUP(H1671,Questions!$A:$A,Questions!$C:$C,"ERREUR TYPE"))</f>
        <v/>
      </c>
      <c r="J1671" s="26" t="str">
        <f>_xlfn.XLOOKUP(H1671&amp;"_"&amp;Saisie!J1672,'Réponses'!D:D,'Réponses'!C:C,"")</f>
        <v/>
      </c>
      <c r="K1671" s="26" t="str">
        <f>IF(J1671="","",_xlfn.XLOOKUP(J1671,'Réponses'!C:C,'Réponses'!F:F,"ERREUR PROCHAINE QUESTION"))</f>
        <v/>
      </c>
      <c r="L1671" s="26" t="str">
        <f>IF(K1671="","",_xlfn.XLOOKUP(K1671,Questions!$A:$A,Questions!$C:$C,"ERREUR TYPE"))</f>
        <v/>
      </c>
      <c r="M1671" s="26" t="str">
        <f>_xlfn.XLOOKUP(K1671&amp;"_"&amp;Saisie!L1672,'Réponses'!D:D,'Réponses'!C:C,"")</f>
        <v/>
      </c>
      <c r="N1671" s="26" t="str">
        <f>IF(M1671="","",_xlfn.XLOOKUP(M1671,'Réponses'!C:C,'Réponses'!F:F,"ERREUR PROCHAINE QUESTION"))</f>
        <v/>
      </c>
      <c r="O1671" s="26" t="str">
        <f>IF(N1671="","",_xlfn.XLOOKUP(N1671,Questions!$A:$A,Questions!$C:$C,"ERREUR TYPE"))</f>
        <v/>
      </c>
      <c r="P1671" s="26" t="str">
        <f>_xlfn.XLOOKUP(N1671&amp;"_"&amp;Saisie!N1672,'Réponses'!D:D,'Réponses'!C:C,"")</f>
        <v/>
      </c>
      <c r="Q1671" s="26" t="str">
        <f t="shared" si="27"/>
        <v/>
      </c>
    </row>
    <row r="1672" spans="1:17" x14ac:dyDescent="0.25">
      <c r="A1672" s="26" t="str">
        <f>IF(ISBLANK(Saisie!C1673),"",_xlfn.XLOOKUP(Saisie!C1673,Barème!A:A,Barème!F:F,"ERREUR CODE PRODUIT"))</f>
        <v/>
      </c>
      <c r="B1672" s="26" t="str">
        <f>IF(OR(A1672="08",MID(Saisie!C1673,4,4)="0804",MID(Saisie!C1673,4,4)="0907",A1672=""),"",_xlfn.XLOOKUP(A1672,Matériau!A:A,Matériau!C:C,"ERREUR MATERIAU"))</f>
        <v/>
      </c>
      <c r="C1672" s="26" t="str">
        <f>IF(B1672="","",_xlfn.XLOOKUP(B1672,Questions!A:A,Questions!C:C,""))</f>
        <v/>
      </c>
      <c r="D1672" s="26" t="str">
        <f>_xlfn.XLOOKUP(B1672&amp;"_"&amp;Saisie!F1673,'Réponses'!D:D,'Réponses'!C:C,"")</f>
        <v/>
      </c>
      <c r="E1672" s="26" t="str">
        <f>IF(D1672="","",_xlfn.XLOOKUP(D1672,'Réponses'!C:C,'Réponses'!F:F,"ERREUR PROCHAINE QUESTION"))</f>
        <v/>
      </c>
      <c r="F1672" s="26" t="str">
        <f>IF(E1672="","",_xlfn.XLOOKUP(E1672,Questions!$A:$A,Questions!$C:$C,"ERREUR TYPE"))</f>
        <v/>
      </c>
      <c r="G1672" s="26" t="str">
        <f>_xlfn.XLOOKUP(E1672&amp;"_"&amp;Saisie!H1673,'Réponses'!D:D,'Réponses'!C:C,"")</f>
        <v/>
      </c>
      <c r="H1672" s="26" t="str">
        <f>IF(G1672="","",_xlfn.XLOOKUP(G1672,'Réponses'!C:C,'Réponses'!F:F,"ERREUR PROCHAINE QUESTION"))</f>
        <v/>
      </c>
      <c r="I1672" s="26" t="str">
        <f>IF(H1672="","",_xlfn.XLOOKUP(H1672,Questions!$A:$A,Questions!$C:$C,"ERREUR TYPE"))</f>
        <v/>
      </c>
      <c r="J1672" s="26" t="str">
        <f>_xlfn.XLOOKUP(H1672&amp;"_"&amp;Saisie!J1673,'Réponses'!D:D,'Réponses'!C:C,"")</f>
        <v/>
      </c>
      <c r="K1672" s="26" t="str">
        <f>IF(J1672="","",_xlfn.XLOOKUP(J1672,'Réponses'!C:C,'Réponses'!F:F,"ERREUR PROCHAINE QUESTION"))</f>
        <v/>
      </c>
      <c r="L1672" s="26" t="str">
        <f>IF(K1672="","",_xlfn.XLOOKUP(K1672,Questions!$A:$A,Questions!$C:$C,"ERREUR TYPE"))</f>
        <v/>
      </c>
      <c r="M1672" s="26" t="str">
        <f>_xlfn.XLOOKUP(K1672&amp;"_"&amp;Saisie!L1673,'Réponses'!D:D,'Réponses'!C:C,"")</f>
        <v/>
      </c>
      <c r="N1672" s="26" t="str">
        <f>IF(M1672="","",_xlfn.XLOOKUP(M1672,'Réponses'!C:C,'Réponses'!F:F,"ERREUR PROCHAINE QUESTION"))</f>
        <v/>
      </c>
      <c r="O1672" s="26" t="str">
        <f>IF(N1672="","",_xlfn.XLOOKUP(N1672,Questions!$A:$A,Questions!$C:$C,"ERREUR TYPE"))</f>
        <v/>
      </c>
      <c r="P1672" s="26" t="str">
        <f>_xlfn.XLOOKUP(N1672&amp;"_"&amp;Saisie!N1673,'Réponses'!D:D,'Réponses'!C:C,"")</f>
        <v/>
      </c>
      <c r="Q1672" s="26" t="str">
        <f t="shared" si="27"/>
        <v/>
      </c>
    </row>
    <row r="1673" spans="1:17" x14ac:dyDescent="0.25">
      <c r="A1673" s="26" t="str">
        <f>IF(ISBLANK(Saisie!C1674),"",_xlfn.XLOOKUP(Saisie!C1674,Barème!A:A,Barème!F:F,"ERREUR CODE PRODUIT"))</f>
        <v/>
      </c>
      <c r="B1673" s="26" t="str">
        <f>IF(OR(A1673="08",MID(Saisie!C1674,4,4)="0804",MID(Saisie!C1674,4,4)="0907",A1673=""),"",_xlfn.XLOOKUP(A1673,Matériau!A:A,Matériau!C:C,"ERREUR MATERIAU"))</f>
        <v/>
      </c>
      <c r="C1673" s="26" t="str">
        <f>IF(B1673="","",_xlfn.XLOOKUP(B1673,Questions!A:A,Questions!C:C,""))</f>
        <v/>
      </c>
      <c r="D1673" s="26" t="str">
        <f>_xlfn.XLOOKUP(B1673&amp;"_"&amp;Saisie!F1674,'Réponses'!D:D,'Réponses'!C:C,"")</f>
        <v/>
      </c>
      <c r="E1673" s="26" t="str">
        <f>IF(D1673="","",_xlfn.XLOOKUP(D1673,'Réponses'!C:C,'Réponses'!F:F,"ERREUR PROCHAINE QUESTION"))</f>
        <v/>
      </c>
      <c r="F1673" s="26" t="str">
        <f>IF(E1673="","",_xlfn.XLOOKUP(E1673,Questions!$A:$A,Questions!$C:$C,"ERREUR TYPE"))</f>
        <v/>
      </c>
      <c r="G1673" s="26" t="str">
        <f>_xlfn.XLOOKUP(E1673&amp;"_"&amp;Saisie!H1674,'Réponses'!D:D,'Réponses'!C:C,"")</f>
        <v/>
      </c>
      <c r="H1673" s="26" t="str">
        <f>IF(G1673="","",_xlfn.XLOOKUP(G1673,'Réponses'!C:C,'Réponses'!F:F,"ERREUR PROCHAINE QUESTION"))</f>
        <v/>
      </c>
      <c r="I1673" s="26" t="str">
        <f>IF(H1673="","",_xlfn.XLOOKUP(H1673,Questions!$A:$A,Questions!$C:$C,"ERREUR TYPE"))</f>
        <v/>
      </c>
      <c r="J1673" s="26" t="str">
        <f>_xlfn.XLOOKUP(H1673&amp;"_"&amp;Saisie!J1674,'Réponses'!D:D,'Réponses'!C:C,"")</f>
        <v/>
      </c>
      <c r="K1673" s="26" t="str">
        <f>IF(J1673="","",_xlfn.XLOOKUP(J1673,'Réponses'!C:C,'Réponses'!F:F,"ERREUR PROCHAINE QUESTION"))</f>
        <v/>
      </c>
      <c r="L1673" s="26" t="str">
        <f>IF(K1673="","",_xlfn.XLOOKUP(K1673,Questions!$A:$A,Questions!$C:$C,"ERREUR TYPE"))</f>
        <v/>
      </c>
      <c r="M1673" s="26" t="str">
        <f>_xlfn.XLOOKUP(K1673&amp;"_"&amp;Saisie!L1674,'Réponses'!D:D,'Réponses'!C:C,"")</f>
        <v/>
      </c>
      <c r="N1673" s="26" t="str">
        <f>IF(M1673="","",_xlfn.XLOOKUP(M1673,'Réponses'!C:C,'Réponses'!F:F,"ERREUR PROCHAINE QUESTION"))</f>
        <v/>
      </c>
      <c r="O1673" s="26" t="str">
        <f>IF(N1673="","",_xlfn.XLOOKUP(N1673,Questions!$A:$A,Questions!$C:$C,"ERREUR TYPE"))</f>
        <v/>
      </c>
      <c r="P1673" s="26" t="str">
        <f>_xlfn.XLOOKUP(N1673&amp;"_"&amp;Saisie!N1674,'Réponses'!D:D,'Réponses'!C:C,"")</f>
        <v/>
      </c>
      <c r="Q1673" s="26" t="str">
        <f t="shared" si="27"/>
        <v/>
      </c>
    </row>
    <row r="1674" spans="1:17" x14ac:dyDescent="0.25">
      <c r="A1674" s="26" t="str">
        <f>IF(ISBLANK(Saisie!C1675),"",_xlfn.XLOOKUP(Saisie!C1675,Barème!A:A,Barème!F:F,"ERREUR CODE PRODUIT"))</f>
        <v/>
      </c>
      <c r="B1674" s="26" t="str">
        <f>IF(OR(A1674="08",MID(Saisie!C1675,4,4)="0804",MID(Saisie!C1675,4,4)="0907",A1674=""),"",_xlfn.XLOOKUP(A1674,Matériau!A:A,Matériau!C:C,"ERREUR MATERIAU"))</f>
        <v/>
      </c>
      <c r="C1674" s="26" t="str">
        <f>IF(B1674="","",_xlfn.XLOOKUP(B1674,Questions!A:A,Questions!C:C,""))</f>
        <v/>
      </c>
      <c r="D1674" s="26" t="str">
        <f>_xlfn.XLOOKUP(B1674&amp;"_"&amp;Saisie!F1675,'Réponses'!D:D,'Réponses'!C:C,"")</f>
        <v/>
      </c>
      <c r="E1674" s="26" t="str">
        <f>IF(D1674="","",_xlfn.XLOOKUP(D1674,'Réponses'!C:C,'Réponses'!F:F,"ERREUR PROCHAINE QUESTION"))</f>
        <v/>
      </c>
      <c r="F1674" s="26" t="str">
        <f>IF(E1674="","",_xlfn.XLOOKUP(E1674,Questions!$A:$A,Questions!$C:$C,"ERREUR TYPE"))</f>
        <v/>
      </c>
      <c r="G1674" s="26" t="str">
        <f>_xlfn.XLOOKUP(E1674&amp;"_"&amp;Saisie!H1675,'Réponses'!D:D,'Réponses'!C:C,"")</f>
        <v/>
      </c>
      <c r="H1674" s="26" t="str">
        <f>IF(G1674="","",_xlfn.XLOOKUP(G1674,'Réponses'!C:C,'Réponses'!F:F,"ERREUR PROCHAINE QUESTION"))</f>
        <v/>
      </c>
      <c r="I1674" s="26" t="str">
        <f>IF(H1674="","",_xlfn.XLOOKUP(H1674,Questions!$A:$A,Questions!$C:$C,"ERREUR TYPE"))</f>
        <v/>
      </c>
      <c r="J1674" s="26" t="str">
        <f>_xlfn.XLOOKUP(H1674&amp;"_"&amp;Saisie!J1675,'Réponses'!D:D,'Réponses'!C:C,"")</f>
        <v/>
      </c>
      <c r="K1674" s="26" t="str">
        <f>IF(J1674="","",_xlfn.XLOOKUP(J1674,'Réponses'!C:C,'Réponses'!F:F,"ERREUR PROCHAINE QUESTION"))</f>
        <v/>
      </c>
      <c r="L1674" s="26" t="str">
        <f>IF(K1674="","",_xlfn.XLOOKUP(K1674,Questions!$A:$A,Questions!$C:$C,"ERREUR TYPE"))</f>
        <v/>
      </c>
      <c r="M1674" s="26" t="str">
        <f>_xlfn.XLOOKUP(K1674&amp;"_"&amp;Saisie!L1675,'Réponses'!D:D,'Réponses'!C:C,"")</f>
        <v/>
      </c>
      <c r="N1674" s="26" t="str">
        <f>IF(M1674="","",_xlfn.XLOOKUP(M1674,'Réponses'!C:C,'Réponses'!F:F,"ERREUR PROCHAINE QUESTION"))</f>
        <v/>
      </c>
      <c r="O1674" s="26" t="str">
        <f>IF(N1674="","",_xlfn.XLOOKUP(N1674,Questions!$A:$A,Questions!$C:$C,"ERREUR TYPE"))</f>
        <v/>
      </c>
      <c r="P1674" s="26" t="str">
        <f>_xlfn.XLOOKUP(N1674&amp;"_"&amp;Saisie!N1675,'Réponses'!D:D,'Réponses'!C:C,"")</f>
        <v/>
      </c>
      <c r="Q1674" s="26" t="str">
        <f t="shared" si="27"/>
        <v/>
      </c>
    </row>
    <row r="1675" spans="1:17" x14ac:dyDescent="0.25">
      <c r="A1675" s="26" t="str">
        <f>IF(ISBLANK(Saisie!C1676),"",_xlfn.XLOOKUP(Saisie!C1676,Barème!A:A,Barème!F:F,"ERREUR CODE PRODUIT"))</f>
        <v/>
      </c>
      <c r="B1675" s="26" t="str">
        <f>IF(OR(A1675="08",MID(Saisie!C1676,4,4)="0804",MID(Saisie!C1676,4,4)="0907",A1675=""),"",_xlfn.XLOOKUP(A1675,Matériau!A:A,Matériau!C:C,"ERREUR MATERIAU"))</f>
        <v/>
      </c>
      <c r="C1675" s="26" t="str">
        <f>IF(B1675="","",_xlfn.XLOOKUP(B1675,Questions!A:A,Questions!C:C,""))</f>
        <v/>
      </c>
      <c r="D1675" s="26" t="str">
        <f>_xlfn.XLOOKUP(B1675&amp;"_"&amp;Saisie!F1676,'Réponses'!D:D,'Réponses'!C:C,"")</f>
        <v/>
      </c>
      <c r="E1675" s="26" t="str">
        <f>IF(D1675="","",_xlfn.XLOOKUP(D1675,'Réponses'!C:C,'Réponses'!F:F,"ERREUR PROCHAINE QUESTION"))</f>
        <v/>
      </c>
      <c r="F1675" s="26" t="str">
        <f>IF(E1675="","",_xlfn.XLOOKUP(E1675,Questions!$A:$A,Questions!$C:$C,"ERREUR TYPE"))</f>
        <v/>
      </c>
      <c r="G1675" s="26" t="str">
        <f>_xlfn.XLOOKUP(E1675&amp;"_"&amp;Saisie!H1676,'Réponses'!D:D,'Réponses'!C:C,"")</f>
        <v/>
      </c>
      <c r="H1675" s="26" t="str">
        <f>IF(G1675="","",_xlfn.XLOOKUP(G1675,'Réponses'!C:C,'Réponses'!F:F,"ERREUR PROCHAINE QUESTION"))</f>
        <v/>
      </c>
      <c r="I1675" s="26" t="str">
        <f>IF(H1675="","",_xlfn.XLOOKUP(H1675,Questions!$A:$A,Questions!$C:$C,"ERREUR TYPE"))</f>
        <v/>
      </c>
      <c r="J1675" s="26" t="str">
        <f>_xlfn.XLOOKUP(H1675&amp;"_"&amp;Saisie!J1676,'Réponses'!D:D,'Réponses'!C:C,"")</f>
        <v/>
      </c>
      <c r="K1675" s="26" t="str">
        <f>IF(J1675="","",_xlfn.XLOOKUP(J1675,'Réponses'!C:C,'Réponses'!F:F,"ERREUR PROCHAINE QUESTION"))</f>
        <v/>
      </c>
      <c r="L1675" s="26" t="str">
        <f>IF(K1675="","",_xlfn.XLOOKUP(K1675,Questions!$A:$A,Questions!$C:$C,"ERREUR TYPE"))</f>
        <v/>
      </c>
      <c r="M1675" s="26" t="str">
        <f>_xlfn.XLOOKUP(K1675&amp;"_"&amp;Saisie!L1676,'Réponses'!D:D,'Réponses'!C:C,"")</f>
        <v/>
      </c>
      <c r="N1675" s="26" t="str">
        <f>IF(M1675="","",_xlfn.XLOOKUP(M1675,'Réponses'!C:C,'Réponses'!F:F,"ERREUR PROCHAINE QUESTION"))</f>
        <v/>
      </c>
      <c r="O1675" s="26" t="str">
        <f>IF(N1675="","",_xlfn.XLOOKUP(N1675,Questions!$A:$A,Questions!$C:$C,"ERREUR TYPE"))</f>
        <v/>
      </c>
      <c r="P1675" s="26" t="str">
        <f>_xlfn.XLOOKUP(N1675&amp;"_"&amp;Saisie!N1676,'Réponses'!D:D,'Réponses'!C:C,"")</f>
        <v/>
      </c>
      <c r="Q1675" s="26" t="str">
        <f t="shared" si="27"/>
        <v/>
      </c>
    </row>
    <row r="1676" spans="1:17" x14ac:dyDescent="0.25">
      <c r="A1676" s="26" t="str">
        <f>IF(ISBLANK(Saisie!C1677),"",_xlfn.XLOOKUP(Saisie!C1677,Barème!A:A,Barème!F:F,"ERREUR CODE PRODUIT"))</f>
        <v/>
      </c>
      <c r="B1676" s="26" t="str">
        <f>IF(OR(A1676="08",MID(Saisie!C1677,4,4)="0804",MID(Saisie!C1677,4,4)="0907",A1676=""),"",_xlfn.XLOOKUP(A1676,Matériau!A:A,Matériau!C:C,"ERREUR MATERIAU"))</f>
        <v/>
      </c>
      <c r="C1676" s="26" t="str">
        <f>IF(B1676="","",_xlfn.XLOOKUP(B1676,Questions!A:A,Questions!C:C,""))</f>
        <v/>
      </c>
      <c r="D1676" s="26" t="str">
        <f>_xlfn.XLOOKUP(B1676&amp;"_"&amp;Saisie!F1677,'Réponses'!D:D,'Réponses'!C:C,"")</f>
        <v/>
      </c>
      <c r="E1676" s="26" t="str">
        <f>IF(D1676="","",_xlfn.XLOOKUP(D1676,'Réponses'!C:C,'Réponses'!F:F,"ERREUR PROCHAINE QUESTION"))</f>
        <v/>
      </c>
      <c r="F1676" s="26" t="str">
        <f>IF(E1676="","",_xlfn.XLOOKUP(E1676,Questions!$A:$A,Questions!$C:$C,"ERREUR TYPE"))</f>
        <v/>
      </c>
      <c r="G1676" s="26" t="str">
        <f>_xlfn.XLOOKUP(E1676&amp;"_"&amp;Saisie!H1677,'Réponses'!D:D,'Réponses'!C:C,"")</f>
        <v/>
      </c>
      <c r="H1676" s="26" t="str">
        <f>IF(G1676="","",_xlfn.XLOOKUP(G1676,'Réponses'!C:C,'Réponses'!F:F,"ERREUR PROCHAINE QUESTION"))</f>
        <v/>
      </c>
      <c r="I1676" s="26" t="str">
        <f>IF(H1676="","",_xlfn.XLOOKUP(H1676,Questions!$A:$A,Questions!$C:$C,"ERREUR TYPE"))</f>
        <v/>
      </c>
      <c r="J1676" s="26" t="str">
        <f>_xlfn.XLOOKUP(H1676&amp;"_"&amp;Saisie!J1677,'Réponses'!D:D,'Réponses'!C:C,"")</f>
        <v/>
      </c>
      <c r="K1676" s="26" t="str">
        <f>IF(J1676="","",_xlfn.XLOOKUP(J1676,'Réponses'!C:C,'Réponses'!F:F,"ERREUR PROCHAINE QUESTION"))</f>
        <v/>
      </c>
      <c r="L1676" s="26" t="str">
        <f>IF(K1676="","",_xlfn.XLOOKUP(K1676,Questions!$A:$A,Questions!$C:$C,"ERREUR TYPE"))</f>
        <v/>
      </c>
      <c r="M1676" s="26" t="str">
        <f>_xlfn.XLOOKUP(K1676&amp;"_"&amp;Saisie!L1677,'Réponses'!D:D,'Réponses'!C:C,"")</f>
        <v/>
      </c>
      <c r="N1676" s="26" t="str">
        <f>IF(M1676="","",_xlfn.XLOOKUP(M1676,'Réponses'!C:C,'Réponses'!F:F,"ERREUR PROCHAINE QUESTION"))</f>
        <v/>
      </c>
      <c r="O1676" s="26" t="str">
        <f>IF(N1676="","",_xlfn.XLOOKUP(N1676,Questions!$A:$A,Questions!$C:$C,"ERREUR TYPE"))</f>
        <v/>
      </c>
      <c r="P1676" s="26" t="str">
        <f>_xlfn.XLOOKUP(N1676&amp;"_"&amp;Saisie!N1677,'Réponses'!D:D,'Réponses'!C:C,"")</f>
        <v/>
      </c>
      <c r="Q1676" s="26" t="str">
        <f t="shared" si="27"/>
        <v/>
      </c>
    </row>
    <row r="1677" spans="1:17" x14ac:dyDescent="0.25">
      <c r="A1677" s="26" t="str">
        <f>IF(ISBLANK(Saisie!C1678),"",_xlfn.XLOOKUP(Saisie!C1678,Barème!A:A,Barème!F:F,"ERREUR CODE PRODUIT"))</f>
        <v/>
      </c>
      <c r="B1677" s="26" t="str">
        <f>IF(OR(A1677="08",MID(Saisie!C1678,4,4)="0804",MID(Saisie!C1678,4,4)="0907",A1677=""),"",_xlfn.XLOOKUP(A1677,Matériau!A:A,Matériau!C:C,"ERREUR MATERIAU"))</f>
        <v/>
      </c>
      <c r="C1677" s="26" t="str">
        <f>IF(B1677="","",_xlfn.XLOOKUP(B1677,Questions!A:A,Questions!C:C,""))</f>
        <v/>
      </c>
      <c r="D1677" s="26" t="str">
        <f>_xlfn.XLOOKUP(B1677&amp;"_"&amp;Saisie!F1678,'Réponses'!D:D,'Réponses'!C:C,"")</f>
        <v/>
      </c>
      <c r="E1677" s="26" t="str">
        <f>IF(D1677="","",_xlfn.XLOOKUP(D1677,'Réponses'!C:C,'Réponses'!F:F,"ERREUR PROCHAINE QUESTION"))</f>
        <v/>
      </c>
      <c r="F1677" s="26" t="str">
        <f>IF(E1677="","",_xlfn.XLOOKUP(E1677,Questions!$A:$A,Questions!$C:$C,"ERREUR TYPE"))</f>
        <v/>
      </c>
      <c r="G1677" s="26" t="str">
        <f>_xlfn.XLOOKUP(E1677&amp;"_"&amp;Saisie!H1678,'Réponses'!D:D,'Réponses'!C:C,"")</f>
        <v/>
      </c>
      <c r="H1677" s="26" t="str">
        <f>IF(G1677="","",_xlfn.XLOOKUP(G1677,'Réponses'!C:C,'Réponses'!F:F,"ERREUR PROCHAINE QUESTION"))</f>
        <v/>
      </c>
      <c r="I1677" s="26" t="str">
        <f>IF(H1677="","",_xlfn.XLOOKUP(H1677,Questions!$A:$A,Questions!$C:$C,"ERREUR TYPE"))</f>
        <v/>
      </c>
      <c r="J1677" s="26" t="str">
        <f>_xlfn.XLOOKUP(H1677&amp;"_"&amp;Saisie!J1678,'Réponses'!D:D,'Réponses'!C:C,"")</f>
        <v/>
      </c>
      <c r="K1677" s="26" t="str">
        <f>IF(J1677="","",_xlfn.XLOOKUP(J1677,'Réponses'!C:C,'Réponses'!F:F,"ERREUR PROCHAINE QUESTION"))</f>
        <v/>
      </c>
      <c r="L1677" s="26" t="str">
        <f>IF(K1677="","",_xlfn.XLOOKUP(K1677,Questions!$A:$A,Questions!$C:$C,"ERREUR TYPE"))</f>
        <v/>
      </c>
      <c r="M1677" s="26" t="str">
        <f>_xlfn.XLOOKUP(K1677&amp;"_"&amp;Saisie!L1678,'Réponses'!D:D,'Réponses'!C:C,"")</f>
        <v/>
      </c>
      <c r="N1677" s="26" t="str">
        <f>IF(M1677="","",_xlfn.XLOOKUP(M1677,'Réponses'!C:C,'Réponses'!F:F,"ERREUR PROCHAINE QUESTION"))</f>
        <v/>
      </c>
      <c r="O1677" s="26" t="str">
        <f>IF(N1677="","",_xlfn.XLOOKUP(N1677,Questions!$A:$A,Questions!$C:$C,"ERREUR TYPE"))</f>
        <v/>
      </c>
      <c r="P1677" s="26" t="str">
        <f>_xlfn.XLOOKUP(N1677&amp;"_"&amp;Saisie!N1678,'Réponses'!D:D,'Réponses'!C:C,"")</f>
        <v/>
      </c>
      <c r="Q1677" s="26" t="str">
        <f t="shared" si="27"/>
        <v/>
      </c>
    </row>
    <row r="1678" spans="1:17" x14ac:dyDescent="0.25">
      <c r="A1678" s="26" t="str">
        <f>IF(ISBLANK(Saisie!C1679),"",_xlfn.XLOOKUP(Saisie!C1679,Barème!A:A,Barème!F:F,"ERREUR CODE PRODUIT"))</f>
        <v/>
      </c>
      <c r="B1678" s="26" t="str">
        <f>IF(OR(A1678="08",MID(Saisie!C1679,4,4)="0804",MID(Saisie!C1679,4,4)="0907",A1678=""),"",_xlfn.XLOOKUP(A1678,Matériau!A:A,Matériau!C:C,"ERREUR MATERIAU"))</f>
        <v/>
      </c>
      <c r="C1678" s="26" t="str">
        <f>IF(B1678="","",_xlfn.XLOOKUP(B1678,Questions!A:A,Questions!C:C,""))</f>
        <v/>
      </c>
      <c r="D1678" s="26" t="str">
        <f>_xlfn.XLOOKUP(B1678&amp;"_"&amp;Saisie!F1679,'Réponses'!D:D,'Réponses'!C:C,"")</f>
        <v/>
      </c>
      <c r="E1678" s="26" t="str">
        <f>IF(D1678="","",_xlfn.XLOOKUP(D1678,'Réponses'!C:C,'Réponses'!F:F,"ERREUR PROCHAINE QUESTION"))</f>
        <v/>
      </c>
      <c r="F1678" s="26" t="str">
        <f>IF(E1678="","",_xlfn.XLOOKUP(E1678,Questions!$A:$A,Questions!$C:$C,"ERREUR TYPE"))</f>
        <v/>
      </c>
      <c r="G1678" s="26" t="str">
        <f>_xlfn.XLOOKUP(E1678&amp;"_"&amp;Saisie!H1679,'Réponses'!D:D,'Réponses'!C:C,"")</f>
        <v/>
      </c>
      <c r="H1678" s="26" t="str">
        <f>IF(G1678="","",_xlfn.XLOOKUP(G1678,'Réponses'!C:C,'Réponses'!F:F,"ERREUR PROCHAINE QUESTION"))</f>
        <v/>
      </c>
      <c r="I1678" s="26" t="str">
        <f>IF(H1678="","",_xlfn.XLOOKUP(H1678,Questions!$A:$A,Questions!$C:$C,"ERREUR TYPE"))</f>
        <v/>
      </c>
      <c r="J1678" s="26" t="str">
        <f>_xlfn.XLOOKUP(H1678&amp;"_"&amp;Saisie!J1679,'Réponses'!D:D,'Réponses'!C:C,"")</f>
        <v/>
      </c>
      <c r="K1678" s="26" t="str">
        <f>IF(J1678="","",_xlfn.XLOOKUP(J1678,'Réponses'!C:C,'Réponses'!F:F,"ERREUR PROCHAINE QUESTION"))</f>
        <v/>
      </c>
      <c r="L1678" s="26" t="str">
        <f>IF(K1678="","",_xlfn.XLOOKUP(K1678,Questions!$A:$A,Questions!$C:$C,"ERREUR TYPE"))</f>
        <v/>
      </c>
      <c r="M1678" s="26" t="str">
        <f>_xlfn.XLOOKUP(K1678&amp;"_"&amp;Saisie!L1679,'Réponses'!D:D,'Réponses'!C:C,"")</f>
        <v/>
      </c>
      <c r="N1678" s="26" t="str">
        <f>IF(M1678="","",_xlfn.XLOOKUP(M1678,'Réponses'!C:C,'Réponses'!F:F,"ERREUR PROCHAINE QUESTION"))</f>
        <v/>
      </c>
      <c r="O1678" s="26" t="str">
        <f>IF(N1678="","",_xlfn.XLOOKUP(N1678,Questions!$A:$A,Questions!$C:$C,"ERREUR TYPE"))</f>
        <v/>
      </c>
      <c r="P1678" s="26" t="str">
        <f>_xlfn.XLOOKUP(N1678&amp;"_"&amp;Saisie!N1679,'Réponses'!D:D,'Réponses'!C:C,"")</f>
        <v/>
      </c>
      <c r="Q1678" s="26" t="str">
        <f t="shared" si="27"/>
        <v/>
      </c>
    </row>
    <row r="1679" spans="1:17" x14ac:dyDescent="0.25">
      <c r="A1679" s="26" t="str">
        <f>IF(ISBLANK(Saisie!C1680),"",_xlfn.XLOOKUP(Saisie!C1680,Barème!A:A,Barème!F:F,"ERREUR CODE PRODUIT"))</f>
        <v/>
      </c>
      <c r="B1679" s="26" t="str">
        <f>IF(OR(A1679="08",MID(Saisie!C1680,4,4)="0804",MID(Saisie!C1680,4,4)="0907",A1679=""),"",_xlfn.XLOOKUP(A1679,Matériau!A:A,Matériau!C:C,"ERREUR MATERIAU"))</f>
        <v/>
      </c>
      <c r="C1679" s="26" t="str">
        <f>IF(B1679="","",_xlfn.XLOOKUP(B1679,Questions!A:A,Questions!C:C,""))</f>
        <v/>
      </c>
      <c r="D1679" s="26" t="str">
        <f>_xlfn.XLOOKUP(B1679&amp;"_"&amp;Saisie!F1680,'Réponses'!D:D,'Réponses'!C:C,"")</f>
        <v/>
      </c>
      <c r="E1679" s="26" t="str">
        <f>IF(D1679="","",_xlfn.XLOOKUP(D1679,'Réponses'!C:C,'Réponses'!F:F,"ERREUR PROCHAINE QUESTION"))</f>
        <v/>
      </c>
      <c r="F1679" s="26" t="str">
        <f>IF(E1679="","",_xlfn.XLOOKUP(E1679,Questions!$A:$A,Questions!$C:$C,"ERREUR TYPE"))</f>
        <v/>
      </c>
      <c r="G1679" s="26" t="str">
        <f>_xlfn.XLOOKUP(E1679&amp;"_"&amp;Saisie!H1680,'Réponses'!D:D,'Réponses'!C:C,"")</f>
        <v/>
      </c>
      <c r="H1679" s="26" t="str">
        <f>IF(G1679="","",_xlfn.XLOOKUP(G1679,'Réponses'!C:C,'Réponses'!F:F,"ERREUR PROCHAINE QUESTION"))</f>
        <v/>
      </c>
      <c r="I1679" s="26" t="str">
        <f>IF(H1679="","",_xlfn.XLOOKUP(H1679,Questions!$A:$A,Questions!$C:$C,"ERREUR TYPE"))</f>
        <v/>
      </c>
      <c r="J1679" s="26" t="str">
        <f>_xlfn.XLOOKUP(H1679&amp;"_"&amp;Saisie!J1680,'Réponses'!D:D,'Réponses'!C:C,"")</f>
        <v/>
      </c>
      <c r="K1679" s="26" t="str">
        <f>IF(J1679="","",_xlfn.XLOOKUP(J1679,'Réponses'!C:C,'Réponses'!F:F,"ERREUR PROCHAINE QUESTION"))</f>
        <v/>
      </c>
      <c r="L1679" s="26" t="str">
        <f>IF(K1679="","",_xlfn.XLOOKUP(K1679,Questions!$A:$A,Questions!$C:$C,"ERREUR TYPE"))</f>
        <v/>
      </c>
      <c r="M1679" s="26" t="str">
        <f>_xlfn.XLOOKUP(K1679&amp;"_"&amp;Saisie!L1680,'Réponses'!D:D,'Réponses'!C:C,"")</f>
        <v/>
      </c>
      <c r="N1679" s="26" t="str">
        <f>IF(M1679="","",_xlfn.XLOOKUP(M1679,'Réponses'!C:C,'Réponses'!F:F,"ERREUR PROCHAINE QUESTION"))</f>
        <v/>
      </c>
      <c r="O1679" s="26" t="str">
        <f>IF(N1679="","",_xlfn.XLOOKUP(N1679,Questions!$A:$A,Questions!$C:$C,"ERREUR TYPE"))</f>
        <v/>
      </c>
      <c r="P1679" s="26" t="str">
        <f>_xlfn.XLOOKUP(N1679&amp;"_"&amp;Saisie!N1680,'Réponses'!D:D,'Réponses'!C:C,"")</f>
        <v/>
      </c>
      <c r="Q1679" s="26" t="str">
        <f t="shared" si="27"/>
        <v/>
      </c>
    </row>
    <row r="1680" spans="1:17" x14ac:dyDescent="0.25">
      <c r="A1680" s="26" t="str">
        <f>IF(ISBLANK(Saisie!C1681),"",_xlfn.XLOOKUP(Saisie!C1681,Barème!A:A,Barème!F:F,"ERREUR CODE PRODUIT"))</f>
        <v/>
      </c>
      <c r="B1680" s="26" t="str">
        <f>IF(OR(A1680="08",MID(Saisie!C1681,4,4)="0804",MID(Saisie!C1681,4,4)="0907",A1680=""),"",_xlfn.XLOOKUP(A1680,Matériau!A:A,Matériau!C:C,"ERREUR MATERIAU"))</f>
        <v/>
      </c>
      <c r="C1680" s="26" t="str">
        <f>IF(B1680="","",_xlfn.XLOOKUP(B1680,Questions!A:A,Questions!C:C,""))</f>
        <v/>
      </c>
      <c r="D1680" s="26" t="str">
        <f>_xlfn.XLOOKUP(B1680&amp;"_"&amp;Saisie!F1681,'Réponses'!D:D,'Réponses'!C:C,"")</f>
        <v/>
      </c>
      <c r="E1680" s="26" t="str">
        <f>IF(D1680="","",_xlfn.XLOOKUP(D1680,'Réponses'!C:C,'Réponses'!F:F,"ERREUR PROCHAINE QUESTION"))</f>
        <v/>
      </c>
      <c r="F1680" s="26" t="str">
        <f>IF(E1680="","",_xlfn.XLOOKUP(E1680,Questions!$A:$A,Questions!$C:$C,"ERREUR TYPE"))</f>
        <v/>
      </c>
      <c r="G1680" s="26" t="str">
        <f>_xlfn.XLOOKUP(E1680&amp;"_"&amp;Saisie!H1681,'Réponses'!D:D,'Réponses'!C:C,"")</f>
        <v/>
      </c>
      <c r="H1680" s="26" t="str">
        <f>IF(G1680="","",_xlfn.XLOOKUP(G1680,'Réponses'!C:C,'Réponses'!F:F,"ERREUR PROCHAINE QUESTION"))</f>
        <v/>
      </c>
      <c r="I1680" s="26" t="str">
        <f>IF(H1680="","",_xlfn.XLOOKUP(H1680,Questions!$A:$A,Questions!$C:$C,"ERREUR TYPE"))</f>
        <v/>
      </c>
      <c r="J1680" s="26" t="str">
        <f>_xlfn.XLOOKUP(H1680&amp;"_"&amp;Saisie!J1681,'Réponses'!D:D,'Réponses'!C:C,"")</f>
        <v/>
      </c>
      <c r="K1680" s="26" t="str">
        <f>IF(J1680="","",_xlfn.XLOOKUP(J1680,'Réponses'!C:C,'Réponses'!F:F,"ERREUR PROCHAINE QUESTION"))</f>
        <v/>
      </c>
      <c r="L1680" s="26" t="str">
        <f>IF(K1680="","",_xlfn.XLOOKUP(K1680,Questions!$A:$A,Questions!$C:$C,"ERREUR TYPE"))</f>
        <v/>
      </c>
      <c r="M1680" s="26" t="str">
        <f>_xlfn.XLOOKUP(K1680&amp;"_"&amp;Saisie!L1681,'Réponses'!D:D,'Réponses'!C:C,"")</f>
        <v/>
      </c>
      <c r="N1680" s="26" t="str">
        <f>IF(M1680="","",_xlfn.XLOOKUP(M1680,'Réponses'!C:C,'Réponses'!F:F,"ERREUR PROCHAINE QUESTION"))</f>
        <v/>
      </c>
      <c r="O1680" s="26" t="str">
        <f>IF(N1680="","",_xlfn.XLOOKUP(N1680,Questions!$A:$A,Questions!$C:$C,"ERREUR TYPE"))</f>
        <v/>
      </c>
      <c r="P1680" s="26" t="str">
        <f>_xlfn.XLOOKUP(N1680&amp;"_"&amp;Saisie!N1681,'Réponses'!D:D,'Réponses'!C:C,"")</f>
        <v/>
      </c>
      <c r="Q1680" s="26" t="str">
        <f t="shared" si="27"/>
        <v/>
      </c>
    </row>
    <row r="1681" spans="1:17" x14ac:dyDescent="0.25">
      <c r="A1681" s="26" t="str">
        <f>IF(ISBLANK(Saisie!C1682),"",_xlfn.XLOOKUP(Saisie!C1682,Barème!A:A,Barème!F:F,"ERREUR CODE PRODUIT"))</f>
        <v/>
      </c>
      <c r="B1681" s="26" t="str">
        <f>IF(OR(A1681="08",MID(Saisie!C1682,4,4)="0804",MID(Saisie!C1682,4,4)="0907",A1681=""),"",_xlfn.XLOOKUP(A1681,Matériau!A:A,Matériau!C:C,"ERREUR MATERIAU"))</f>
        <v/>
      </c>
      <c r="C1681" s="26" t="str">
        <f>IF(B1681="","",_xlfn.XLOOKUP(B1681,Questions!A:A,Questions!C:C,""))</f>
        <v/>
      </c>
      <c r="D1681" s="26" t="str">
        <f>_xlfn.XLOOKUP(B1681&amp;"_"&amp;Saisie!F1682,'Réponses'!D:D,'Réponses'!C:C,"")</f>
        <v/>
      </c>
      <c r="E1681" s="26" t="str">
        <f>IF(D1681="","",_xlfn.XLOOKUP(D1681,'Réponses'!C:C,'Réponses'!F:F,"ERREUR PROCHAINE QUESTION"))</f>
        <v/>
      </c>
      <c r="F1681" s="26" t="str">
        <f>IF(E1681="","",_xlfn.XLOOKUP(E1681,Questions!$A:$A,Questions!$C:$C,"ERREUR TYPE"))</f>
        <v/>
      </c>
      <c r="G1681" s="26" t="str">
        <f>_xlfn.XLOOKUP(E1681&amp;"_"&amp;Saisie!H1682,'Réponses'!D:D,'Réponses'!C:C,"")</f>
        <v/>
      </c>
      <c r="H1681" s="26" t="str">
        <f>IF(G1681="","",_xlfn.XLOOKUP(G1681,'Réponses'!C:C,'Réponses'!F:F,"ERREUR PROCHAINE QUESTION"))</f>
        <v/>
      </c>
      <c r="I1681" s="26" t="str">
        <f>IF(H1681="","",_xlfn.XLOOKUP(H1681,Questions!$A:$A,Questions!$C:$C,"ERREUR TYPE"))</f>
        <v/>
      </c>
      <c r="J1681" s="26" t="str">
        <f>_xlfn.XLOOKUP(H1681&amp;"_"&amp;Saisie!J1682,'Réponses'!D:D,'Réponses'!C:C,"")</f>
        <v/>
      </c>
      <c r="K1681" s="26" t="str">
        <f>IF(J1681="","",_xlfn.XLOOKUP(J1681,'Réponses'!C:C,'Réponses'!F:F,"ERREUR PROCHAINE QUESTION"))</f>
        <v/>
      </c>
      <c r="L1681" s="26" t="str">
        <f>IF(K1681="","",_xlfn.XLOOKUP(K1681,Questions!$A:$A,Questions!$C:$C,"ERREUR TYPE"))</f>
        <v/>
      </c>
      <c r="M1681" s="26" t="str">
        <f>_xlfn.XLOOKUP(K1681&amp;"_"&amp;Saisie!L1682,'Réponses'!D:D,'Réponses'!C:C,"")</f>
        <v/>
      </c>
      <c r="N1681" s="26" t="str">
        <f>IF(M1681="","",_xlfn.XLOOKUP(M1681,'Réponses'!C:C,'Réponses'!F:F,"ERREUR PROCHAINE QUESTION"))</f>
        <v/>
      </c>
      <c r="O1681" s="26" t="str">
        <f>IF(N1681="","",_xlfn.XLOOKUP(N1681,Questions!$A:$A,Questions!$C:$C,"ERREUR TYPE"))</f>
        <v/>
      </c>
      <c r="P1681" s="26" t="str">
        <f>_xlfn.XLOOKUP(N1681&amp;"_"&amp;Saisie!N1682,'Réponses'!D:D,'Réponses'!C:C,"")</f>
        <v/>
      </c>
      <c r="Q1681" s="26" t="str">
        <f t="shared" si="27"/>
        <v/>
      </c>
    </row>
    <row r="1682" spans="1:17" x14ac:dyDescent="0.25">
      <c r="A1682" s="26" t="str">
        <f>IF(ISBLANK(Saisie!C1683),"",_xlfn.XLOOKUP(Saisie!C1683,Barème!A:A,Barème!F:F,"ERREUR CODE PRODUIT"))</f>
        <v/>
      </c>
      <c r="B1682" s="26" t="str">
        <f>IF(OR(A1682="08",MID(Saisie!C1683,4,4)="0804",MID(Saisie!C1683,4,4)="0907",A1682=""),"",_xlfn.XLOOKUP(A1682,Matériau!A:A,Matériau!C:C,"ERREUR MATERIAU"))</f>
        <v/>
      </c>
      <c r="C1682" s="26" t="str">
        <f>IF(B1682="","",_xlfn.XLOOKUP(B1682,Questions!A:A,Questions!C:C,""))</f>
        <v/>
      </c>
      <c r="D1682" s="26" t="str">
        <f>_xlfn.XLOOKUP(B1682&amp;"_"&amp;Saisie!F1683,'Réponses'!D:D,'Réponses'!C:C,"")</f>
        <v/>
      </c>
      <c r="E1682" s="26" t="str">
        <f>IF(D1682="","",_xlfn.XLOOKUP(D1682,'Réponses'!C:C,'Réponses'!F:F,"ERREUR PROCHAINE QUESTION"))</f>
        <v/>
      </c>
      <c r="F1682" s="26" t="str">
        <f>IF(E1682="","",_xlfn.XLOOKUP(E1682,Questions!$A:$A,Questions!$C:$C,"ERREUR TYPE"))</f>
        <v/>
      </c>
      <c r="G1682" s="26" t="str">
        <f>_xlfn.XLOOKUP(E1682&amp;"_"&amp;Saisie!H1683,'Réponses'!D:D,'Réponses'!C:C,"")</f>
        <v/>
      </c>
      <c r="H1682" s="26" t="str">
        <f>IF(G1682="","",_xlfn.XLOOKUP(G1682,'Réponses'!C:C,'Réponses'!F:F,"ERREUR PROCHAINE QUESTION"))</f>
        <v/>
      </c>
      <c r="I1682" s="26" t="str">
        <f>IF(H1682="","",_xlfn.XLOOKUP(H1682,Questions!$A:$A,Questions!$C:$C,"ERREUR TYPE"))</f>
        <v/>
      </c>
      <c r="J1682" s="26" t="str">
        <f>_xlfn.XLOOKUP(H1682&amp;"_"&amp;Saisie!J1683,'Réponses'!D:D,'Réponses'!C:C,"")</f>
        <v/>
      </c>
      <c r="K1682" s="26" t="str">
        <f>IF(J1682="","",_xlfn.XLOOKUP(J1682,'Réponses'!C:C,'Réponses'!F:F,"ERREUR PROCHAINE QUESTION"))</f>
        <v/>
      </c>
      <c r="L1682" s="26" t="str">
        <f>IF(K1682="","",_xlfn.XLOOKUP(K1682,Questions!$A:$A,Questions!$C:$C,"ERREUR TYPE"))</f>
        <v/>
      </c>
      <c r="M1682" s="26" t="str">
        <f>_xlfn.XLOOKUP(K1682&amp;"_"&amp;Saisie!L1683,'Réponses'!D:D,'Réponses'!C:C,"")</f>
        <v/>
      </c>
      <c r="N1682" s="26" t="str">
        <f>IF(M1682="","",_xlfn.XLOOKUP(M1682,'Réponses'!C:C,'Réponses'!F:F,"ERREUR PROCHAINE QUESTION"))</f>
        <v/>
      </c>
      <c r="O1682" s="26" t="str">
        <f>IF(N1682="","",_xlfn.XLOOKUP(N1682,Questions!$A:$A,Questions!$C:$C,"ERREUR TYPE"))</f>
        <v/>
      </c>
      <c r="P1682" s="26" t="str">
        <f>_xlfn.XLOOKUP(N1682&amp;"_"&amp;Saisie!N1683,'Réponses'!D:D,'Réponses'!C:C,"")</f>
        <v/>
      </c>
      <c r="Q1682" s="26" t="str">
        <f t="shared" si="27"/>
        <v/>
      </c>
    </row>
    <row r="1683" spans="1:17" x14ac:dyDescent="0.25">
      <c r="A1683" s="26" t="str">
        <f>IF(ISBLANK(Saisie!C1684),"",_xlfn.XLOOKUP(Saisie!C1684,Barème!A:A,Barème!F:F,"ERREUR CODE PRODUIT"))</f>
        <v/>
      </c>
      <c r="B1683" s="26" t="str">
        <f>IF(OR(A1683="08",MID(Saisie!C1684,4,4)="0804",MID(Saisie!C1684,4,4)="0907",A1683=""),"",_xlfn.XLOOKUP(A1683,Matériau!A:A,Matériau!C:C,"ERREUR MATERIAU"))</f>
        <v/>
      </c>
      <c r="C1683" s="26" t="str">
        <f>IF(B1683="","",_xlfn.XLOOKUP(B1683,Questions!A:A,Questions!C:C,""))</f>
        <v/>
      </c>
      <c r="D1683" s="26" t="str">
        <f>_xlfn.XLOOKUP(B1683&amp;"_"&amp;Saisie!F1684,'Réponses'!D:D,'Réponses'!C:C,"")</f>
        <v/>
      </c>
      <c r="E1683" s="26" t="str">
        <f>IF(D1683="","",_xlfn.XLOOKUP(D1683,'Réponses'!C:C,'Réponses'!F:F,"ERREUR PROCHAINE QUESTION"))</f>
        <v/>
      </c>
      <c r="F1683" s="26" t="str">
        <f>IF(E1683="","",_xlfn.XLOOKUP(E1683,Questions!$A:$A,Questions!$C:$C,"ERREUR TYPE"))</f>
        <v/>
      </c>
      <c r="G1683" s="26" t="str">
        <f>_xlfn.XLOOKUP(E1683&amp;"_"&amp;Saisie!H1684,'Réponses'!D:D,'Réponses'!C:C,"")</f>
        <v/>
      </c>
      <c r="H1683" s="26" t="str">
        <f>IF(G1683="","",_xlfn.XLOOKUP(G1683,'Réponses'!C:C,'Réponses'!F:F,"ERREUR PROCHAINE QUESTION"))</f>
        <v/>
      </c>
      <c r="I1683" s="26" t="str">
        <f>IF(H1683="","",_xlfn.XLOOKUP(H1683,Questions!$A:$A,Questions!$C:$C,"ERREUR TYPE"))</f>
        <v/>
      </c>
      <c r="J1683" s="26" t="str">
        <f>_xlfn.XLOOKUP(H1683&amp;"_"&amp;Saisie!J1684,'Réponses'!D:D,'Réponses'!C:C,"")</f>
        <v/>
      </c>
      <c r="K1683" s="26" t="str">
        <f>IF(J1683="","",_xlfn.XLOOKUP(J1683,'Réponses'!C:C,'Réponses'!F:F,"ERREUR PROCHAINE QUESTION"))</f>
        <v/>
      </c>
      <c r="L1683" s="26" t="str">
        <f>IF(K1683="","",_xlfn.XLOOKUP(K1683,Questions!$A:$A,Questions!$C:$C,"ERREUR TYPE"))</f>
        <v/>
      </c>
      <c r="M1683" s="26" t="str">
        <f>_xlfn.XLOOKUP(K1683&amp;"_"&amp;Saisie!L1684,'Réponses'!D:D,'Réponses'!C:C,"")</f>
        <v/>
      </c>
      <c r="N1683" s="26" t="str">
        <f>IF(M1683="","",_xlfn.XLOOKUP(M1683,'Réponses'!C:C,'Réponses'!F:F,"ERREUR PROCHAINE QUESTION"))</f>
        <v/>
      </c>
      <c r="O1683" s="26" t="str">
        <f>IF(N1683="","",_xlfn.XLOOKUP(N1683,Questions!$A:$A,Questions!$C:$C,"ERREUR TYPE"))</f>
        <v/>
      </c>
      <c r="P1683" s="26" t="str">
        <f>_xlfn.XLOOKUP(N1683&amp;"_"&amp;Saisie!N1684,'Réponses'!D:D,'Réponses'!C:C,"")</f>
        <v/>
      </c>
      <c r="Q1683" s="26" t="str">
        <f t="shared" si="27"/>
        <v/>
      </c>
    </row>
    <row r="1684" spans="1:17" x14ac:dyDescent="0.25">
      <c r="A1684" s="26" t="str">
        <f>IF(ISBLANK(Saisie!C1685),"",_xlfn.XLOOKUP(Saisie!C1685,Barème!A:A,Barème!F:F,"ERREUR CODE PRODUIT"))</f>
        <v/>
      </c>
      <c r="B1684" s="26" t="str">
        <f>IF(OR(A1684="08",MID(Saisie!C1685,4,4)="0804",MID(Saisie!C1685,4,4)="0907",A1684=""),"",_xlfn.XLOOKUP(A1684,Matériau!A:A,Matériau!C:C,"ERREUR MATERIAU"))</f>
        <v/>
      </c>
      <c r="C1684" s="26" t="str">
        <f>IF(B1684="","",_xlfn.XLOOKUP(B1684,Questions!A:A,Questions!C:C,""))</f>
        <v/>
      </c>
      <c r="D1684" s="26" t="str">
        <f>_xlfn.XLOOKUP(B1684&amp;"_"&amp;Saisie!F1685,'Réponses'!D:D,'Réponses'!C:C,"")</f>
        <v/>
      </c>
      <c r="E1684" s="26" t="str">
        <f>IF(D1684="","",_xlfn.XLOOKUP(D1684,'Réponses'!C:C,'Réponses'!F:F,"ERREUR PROCHAINE QUESTION"))</f>
        <v/>
      </c>
      <c r="F1684" s="26" t="str">
        <f>IF(E1684="","",_xlfn.XLOOKUP(E1684,Questions!$A:$A,Questions!$C:$C,"ERREUR TYPE"))</f>
        <v/>
      </c>
      <c r="G1684" s="26" t="str">
        <f>_xlfn.XLOOKUP(E1684&amp;"_"&amp;Saisie!H1685,'Réponses'!D:D,'Réponses'!C:C,"")</f>
        <v/>
      </c>
      <c r="H1684" s="26" t="str">
        <f>IF(G1684="","",_xlfn.XLOOKUP(G1684,'Réponses'!C:C,'Réponses'!F:F,"ERREUR PROCHAINE QUESTION"))</f>
        <v/>
      </c>
      <c r="I1684" s="26" t="str">
        <f>IF(H1684="","",_xlfn.XLOOKUP(H1684,Questions!$A:$A,Questions!$C:$C,"ERREUR TYPE"))</f>
        <v/>
      </c>
      <c r="J1684" s="26" t="str">
        <f>_xlfn.XLOOKUP(H1684&amp;"_"&amp;Saisie!J1685,'Réponses'!D:D,'Réponses'!C:C,"")</f>
        <v/>
      </c>
      <c r="K1684" s="26" t="str">
        <f>IF(J1684="","",_xlfn.XLOOKUP(J1684,'Réponses'!C:C,'Réponses'!F:F,"ERREUR PROCHAINE QUESTION"))</f>
        <v/>
      </c>
      <c r="L1684" s="26" t="str">
        <f>IF(K1684="","",_xlfn.XLOOKUP(K1684,Questions!$A:$A,Questions!$C:$C,"ERREUR TYPE"))</f>
        <v/>
      </c>
      <c r="M1684" s="26" t="str">
        <f>_xlfn.XLOOKUP(K1684&amp;"_"&amp;Saisie!L1685,'Réponses'!D:D,'Réponses'!C:C,"")</f>
        <v/>
      </c>
      <c r="N1684" s="26" t="str">
        <f>IF(M1684="","",_xlfn.XLOOKUP(M1684,'Réponses'!C:C,'Réponses'!F:F,"ERREUR PROCHAINE QUESTION"))</f>
        <v/>
      </c>
      <c r="O1684" s="26" t="str">
        <f>IF(N1684="","",_xlfn.XLOOKUP(N1684,Questions!$A:$A,Questions!$C:$C,"ERREUR TYPE"))</f>
        <v/>
      </c>
      <c r="P1684" s="26" t="str">
        <f>_xlfn.XLOOKUP(N1684&amp;"_"&amp;Saisie!N1685,'Réponses'!D:D,'Réponses'!C:C,"")</f>
        <v/>
      </c>
      <c r="Q1684" s="26" t="str">
        <f t="shared" si="27"/>
        <v/>
      </c>
    </row>
    <row r="1685" spans="1:17" x14ac:dyDescent="0.25">
      <c r="A1685" s="26" t="str">
        <f>IF(ISBLANK(Saisie!C1686),"",_xlfn.XLOOKUP(Saisie!C1686,Barème!A:A,Barème!F:F,"ERREUR CODE PRODUIT"))</f>
        <v/>
      </c>
      <c r="B1685" s="26" t="str">
        <f>IF(OR(A1685="08",MID(Saisie!C1686,4,4)="0804",MID(Saisie!C1686,4,4)="0907",A1685=""),"",_xlfn.XLOOKUP(A1685,Matériau!A:A,Matériau!C:C,"ERREUR MATERIAU"))</f>
        <v/>
      </c>
      <c r="C1685" s="26" t="str">
        <f>IF(B1685="","",_xlfn.XLOOKUP(B1685,Questions!A:A,Questions!C:C,""))</f>
        <v/>
      </c>
      <c r="D1685" s="26" t="str">
        <f>_xlfn.XLOOKUP(B1685&amp;"_"&amp;Saisie!F1686,'Réponses'!D:D,'Réponses'!C:C,"")</f>
        <v/>
      </c>
      <c r="E1685" s="26" t="str">
        <f>IF(D1685="","",_xlfn.XLOOKUP(D1685,'Réponses'!C:C,'Réponses'!F:F,"ERREUR PROCHAINE QUESTION"))</f>
        <v/>
      </c>
      <c r="F1685" s="26" t="str">
        <f>IF(E1685="","",_xlfn.XLOOKUP(E1685,Questions!$A:$A,Questions!$C:$C,"ERREUR TYPE"))</f>
        <v/>
      </c>
      <c r="G1685" s="26" t="str">
        <f>_xlfn.XLOOKUP(E1685&amp;"_"&amp;Saisie!H1686,'Réponses'!D:D,'Réponses'!C:C,"")</f>
        <v/>
      </c>
      <c r="H1685" s="26" t="str">
        <f>IF(G1685="","",_xlfn.XLOOKUP(G1685,'Réponses'!C:C,'Réponses'!F:F,"ERREUR PROCHAINE QUESTION"))</f>
        <v/>
      </c>
      <c r="I1685" s="26" t="str">
        <f>IF(H1685="","",_xlfn.XLOOKUP(H1685,Questions!$A:$A,Questions!$C:$C,"ERREUR TYPE"))</f>
        <v/>
      </c>
      <c r="J1685" s="26" t="str">
        <f>_xlfn.XLOOKUP(H1685&amp;"_"&amp;Saisie!J1686,'Réponses'!D:D,'Réponses'!C:C,"")</f>
        <v/>
      </c>
      <c r="K1685" s="26" t="str">
        <f>IF(J1685="","",_xlfn.XLOOKUP(J1685,'Réponses'!C:C,'Réponses'!F:F,"ERREUR PROCHAINE QUESTION"))</f>
        <v/>
      </c>
      <c r="L1685" s="26" t="str">
        <f>IF(K1685="","",_xlfn.XLOOKUP(K1685,Questions!$A:$A,Questions!$C:$C,"ERREUR TYPE"))</f>
        <v/>
      </c>
      <c r="M1685" s="26" t="str">
        <f>_xlfn.XLOOKUP(K1685&amp;"_"&amp;Saisie!L1686,'Réponses'!D:D,'Réponses'!C:C,"")</f>
        <v/>
      </c>
      <c r="N1685" s="26" t="str">
        <f>IF(M1685="","",_xlfn.XLOOKUP(M1685,'Réponses'!C:C,'Réponses'!F:F,"ERREUR PROCHAINE QUESTION"))</f>
        <v/>
      </c>
      <c r="O1685" s="26" t="str">
        <f>IF(N1685="","",_xlfn.XLOOKUP(N1685,Questions!$A:$A,Questions!$C:$C,"ERREUR TYPE"))</f>
        <v/>
      </c>
      <c r="P1685" s="26" t="str">
        <f>_xlfn.XLOOKUP(N1685&amp;"_"&amp;Saisie!N1686,'Réponses'!D:D,'Réponses'!C:C,"")</f>
        <v/>
      </c>
      <c r="Q1685" s="26" t="str">
        <f t="shared" si="27"/>
        <v/>
      </c>
    </row>
    <row r="1686" spans="1:17" x14ac:dyDescent="0.25">
      <c r="A1686" s="26" t="str">
        <f>IF(ISBLANK(Saisie!C1687),"",_xlfn.XLOOKUP(Saisie!C1687,Barème!A:A,Barème!F:F,"ERREUR CODE PRODUIT"))</f>
        <v/>
      </c>
      <c r="B1686" s="26" t="str">
        <f>IF(OR(A1686="08",MID(Saisie!C1687,4,4)="0804",MID(Saisie!C1687,4,4)="0907",A1686=""),"",_xlfn.XLOOKUP(A1686,Matériau!A:A,Matériau!C:C,"ERREUR MATERIAU"))</f>
        <v/>
      </c>
      <c r="C1686" s="26" t="str">
        <f>IF(B1686="","",_xlfn.XLOOKUP(B1686,Questions!A:A,Questions!C:C,""))</f>
        <v/>
      </c>
      <c r="D1686" s="26" t="str">
        <f>_xlfn.XLOOKUP(B1686&amp;"_"&amp;Saisie!F1687,'Réponses'!D:D,'Réponses'!C:C,"")</f>
        <v/>
      </c>
      <c r="E1686" s="26" t="str">
        <f>IF(D1686="","",_xlfn.XLOOKUP(D1686,'Réponses'!C:C,'Réponses'!F:F,"ERREUR PROCHAINE QUESTION"))</f>
        <v/>
      </c>
      <c r="F1686" s="26" t="str">
        <f>IF(E1686="","",_xlfn.XLOOKUP(E1686,Questions!$A:$A,Questions!$C:$C,"ERREUR TYPE"))</f>
        <v/>
      </c>
      <c r="G1686" s="26" t="str">
        <f>_xlfn.XLOOKUP(E1686&amp;"_"&amp;Saisie!H1687,'Réponses'!D:D,'Réponses'!C:C,"")</f>
        <v/>
      </c>
      <c r="H1686" s="26" t="str">
        <f>IF(G1686="","",_xlfn.XLOOKUP(G1686,'Réponses'!C:C,'Réponses'!F:F,"ERREUR PROCHAINE QUESTION"))</f>
        <v/>
      </c>
      <c r="I1686" s="26" t="str">
        <f>IF(H1686="","",_xlfn.XLOOKUP(H1686,Questions!$A:$A,Questions!$C:$C,"ERREUR TYPE"))</f>
        <v/>
      </c>
      <c r="J1686" s="26" t="str">
        <f>_xlfn.XLOOKUP(H1686&amp;"_"&amp;Saisie!J1687,'Réponses'!D:D,'Réponses'!C:C,"")</f>
        <v/>
      </c>
      <c r="K1686" s="26" t="str">
        <f>IF(J1686="","",_xlfn.XLOOKUP(J1686,'Réponses'!C:C,'Réponses'!F:F,"ERREUR PROCHAINE QUESTION"))</f>
        <v/>
      </c>
      <c r="L1686" s="26" t="str">
        <f>IF(K1686="","",_xlfn.XLOOKUP(K1686,Questions!$A:$A,Questions!$C:$C,"ERREUR TYPE"))</f>
        <v/>
      </c>
      <c r="M1686" s="26" t="str">
        <f>_xlfn.XLOOKUP(K1686&amp;"_"&amp;Saisie!L1687,'Réponses'!D:D,'Réponses'!C:C,"")</f>
        <v/>
      </c>
      <c r="N1686" s="26" t="str">
        <f>IF(M1686="","",_xlfn.XLOOKUP(M1686,'Réponses'!C:C,'Réponses'!F:F,"ERREUR PROCHAINE QUESTION"))</f>
        <v/>
      </c>
      <c r="O1686" s="26" t="str">
        <f>IF(N1686="","",_xlfn.XLOOKUP(N1686,Questions!$A:$A,Questions!$C:$C,"ERREUR TYPE"))</f>
        <v/>
      </c>
      <c r="P1686" s="26" t="str">
        <f>_xlfn.XLOOKUP(N1686&amp;"_"&amp;Saisie!N1687,'Réponses'!D:D,'Réponses'!C:C,"")</f>
        <v/>
      </c>
      <c r="Q1686" s="26" t="str">
        <f t="shared" si="27"/>
        <v/>
      </c>
    </row>
    <row r="1687" spans="1:17" x14ac:dyDescent="0.25">
      <c r="A1687" s="26" t="str">
        <f>IF(ISBLANK(Saisie!C1688),"",_xlfn.XLOOKUP(Saisie!C1688,Barème!A:A,Barème!F:F,"ERREUR CODE PRODUIT"))</f>
        <v/>
      </c>
      <c r="B1687" s="26" t="str">
        <f>IF(OR(A1687="08",MID(Saisie!C1688,4,4)="0804",MID(Saisie!C1688,4,4)="0907",A1687=""),"",_xlfn.XLOOKUP(A1687,Matériau!A:A,Matériau!C:C,"ERREUR MATERIAU"))</f>
        <v/>
      </c>
      <c r="C1687" s="26" t="str">
        <f>IF(B1687="","",_xlfn.XLOOKUP(B1687,Questions!A:A,Questions!C:C,""))</f>
        <v/>
      </c>
      <c r="D1687" s="26" t="str">
        <f>_xlfn.XLOOKUP(B1687&amp;"_"&amp;Saisie!F1688,'Réponses'!D:D,'Réponses'!C:C,"")</f>
        <v/>
      </c>
      <c r="E1687" s="26" t="str">
        <f>IF(D1687="","",_xlfn.XLOOKUP(D1687,'Réponses'!C:C,'Réponses'!F:F,"ERREUR PROCHAINE QUESTION"))</f>
        <v/>
      </c>
      <c r="F1687" s="26" t="str">
        <f>IF(E1687="","",_xlfn.XLOOKUP(E1687,Questions!$A:$A,Questions!$C:$C,"ERREUR TYPE"))</f>
        <v/>
      </c>
      <c r="G1687" s="26" t="str">
        <f>_xlfn.XLOOKUP(E1687&amp;"_"&amp;Saisie!H1688,'Réponses'!D:D,'Réponses'!C:C,"")</f>
        <v/>
      </c>
      <c r="H1687" s="26" t="str">
        <f>IF(G1687="","",_xlfn.XLOOKUP(G1687,'Réponses'!C:C,'Réponses'!F:F,"ERREUR PROCHAINE QUESTION"))</f>
        <v/>
      </c>
      <c r="I1687" s="26" t="str">
        <f>IF(H1687="","",_xlfn.XLOOKUP(H1687,Questions!$A:$A,Questions!$C:$C,"ERREUR TYPE"))</f>
        <v/>
      </c>
      <c r="J1687" s="26" t="str">
        <f>_xlfn.XLOOKUP(H1687&amp;"_"&amp;Saisie!J1688,'Réponses'!D:D,'Réponses'!C:C,"")</f>
        <v/>
      </c>
      <c r="K1687" s="26" t="str">
        <f>IF(J1687="","",_xlfn.XLOOKUP(J1687,'Réponses'!C:C,'Réponses'!F:F,"ERREUR PROCHAINE QUESTION"))</f>
        <v/>
      </c>
      <c r="L1687" s="26" t="str">
        <f>IF(K1687="","",_xlfn.XLOOKUP(K1687,Questions!$A:$A,Questions!$C:$C,"ERREUR TYPE"))</f>
        <v/>
      </c>
      <c r="M1687" s="26" t="str">
        <f>_xlfn.XLOOKUP(K1687&amp;"_"&amp;Saisie!L1688,'Réponses'!D:D,'Réponses'!C:C,"")</f>
        <v/>
      </c>
      <c r="N1687" s="26" t="str">
        <f>IF(M1687="","",_xlfn.XLOOKUP(M1687,'Réponses'!C:C,'Réponses'!F:F,"ERREUR PROCHAINE QUESTION"))</f>
        <v/>
      </c>
      <c r="O1687" s="26" t="str">
        <f>IF(N1687="","",_xlfn.XLOOKUP(N1687,Questions!$A:$A,Questions!$C:$C,"ERREUR TYPE"))</f>
        <v/>
      </c>
      <c r="P1687" s="26" t="str">
        <f>_xlfn.XLOOKUP(N1687&amp;"_"&amp;Saisie!N1688,'Réponses'!D:D,'Réponses'!C:C,"")</f>
        <v/>
      </c>
      <c r="Q1687" s="26" t="str">
        <f t="shared" si="27"/>
        <v/>
      </c>
    </row>
    <row r="1688" spans="1:17" x14ac:dyDescent="0.25">
      <c r="A1688" s="26" t="str">
        <f>IF(ISBLANK(Saisie!C1689),"",_xlfn.XLOOKUP(Saisie!C1689,Barème!A:A,Barème!F:F,"ERREUR CODE PRODUIT"))</f>
        <v/>
      </c>
      <c r="B1688" s="26" t="str">
        <f>IF(OR(A1688="08",MID(Saisie!C1689,4,4)="0804",MID(Saisie!C1689,4,4)="0907",A1688=""),"",_xlfn.XLOOKUP(A1688,Matériau!A:A,Matériau!C:C,"ERREUR MATERIAU"))</f>
        <v/>
      </c>
      <c r="C1688" s="26" t="str">
        <f>IF(B1688="","",_xlfn.XLOOKUP(B1688,Questions!A:A,Questions!C:C,""))</f>
        <v/>
      </c>
      <c r="D1688" s="26" t="str">
        <f>_xlfn.XLOOKUP(B1688&amp;"_"&amp;Saisie!F1689,'Réponses'!D:D,'Réponses'!C:C,"")</f>
        <v/>
      </c>
      <c r="E1688" s="26" t="str">
        <f>IF(D1688="","",_xlfn.XLOOKUP(D1688,'Réponses'!C:C,'Réponses'!F:F,"ERREUR PROCHAINE QUESTION"))</f>
        <v/>
      </c>
      <c r="F1688" s="26" t="str">
        <f>IF(E1688="","",_xlfn.XLOOKUP(E1688,Questions!$A:$A,Questions!$C:$C,"ERREUR TYPE"))</f>
        <v/>
      </c>
      <c r="G1688" s="26" t="str">
        <f>_xlfn.XLOOKUP(E1688&amp;"_"&amp;Saisie!H1689,'Réponses'!D:D,'Réponses'!C:C,"")</f>
        <v/>
      </c>
      <c r="H1688" s="26" t="str">
        <f>IF(G1688="","",_xlfn.XLOOKUP(G1688,'Réponses'!C:C,'Réponses'!F:F,"ERREUR PROCHAINE QUESTION"))</f>
        <v/>
      </c>
      <c r="I1688" s="26" t="str">
        <f>IF(H1688="","",_xlfn.XLOOKUP(H1688,Questions!$A:$A,Questions!$C:$C,"ERREUR TYPE"))</f>
        <v/>
      </c>
      <c r="J1688" s="26" t="str">
        <f>_xlfn.XLOOKUP(H1688&amp;"_"&amp;Saisie!J1689,'Réponses'!D:D,'Réponses'!C:C,"")</f>
        <v/>
      </c>
      <c r="K1688" s="26" t="str">
        <f>IF(J1688="","",_xlfn.XLOOKUP(J1688,'Réponses'!C:C,'Réponses'!F:F,"ERREUR PROCHAINE QUESTION"))</f>
        <v/>
      </c>
      <c r="L1688" s="26" t="str">
        <f>IF(K1688="","",_xlfn.XLOOKUP(K1688,Questions!$A:$A,Questions!$C:$C,"ERREUR TYPE"))</f>
        <v/>
      </c>
      <c r="M1688" s="26" t="str">
        <f>_xlfn.XLOOKUP(K1688&amp;"_"&amp;Saisie!L1689,'Réponses'!D:D,'Réponses'!C:C,"")</f>
        <v/>
      </c>
      <c r="N1688" s="26" t="str">
        <f>IF(M1688="","",_xlfn.XLOOKUP(M1688,'Réponses'!C:C,'Réponses'!F:F,"ERREUR PROCHAINE QUESTION"))</f>
        <v/>
      </c>
      <c r="O1688" s="26" t="str">
        <f>IF(N1688="","",_xlfn.XLOOKUP(N1688,Questions!$A:$A,Questions!$C:$C,"ERREUR TYPE"))</f>
        <v/>
      </c>
      <c r="P1688" s="26" t="str">
        <f>_xlfn.XLOOKUP(N1688&amp;"_"&amp;Saisie!N1689,'Réponses'!D:D,'Réponses'!C:C,"")</f>
        <v/>
      </c>
      <c r="Q1688" s="26" t="str">
        <f t="shared" si="27"/>
        <v/>
      </c>
    </row>
    <row r="1689" spans="1:17" x14ac:dyDescent="0.25">
      <c r="A1689" s="26" t="str">
        <f>IF(ISBLANK(Saisie!C1690),"",_xlfn.XLOOKUP(Saisie!C1690,Barème!A:A,Barème!F:F,"ERREUR CODE PRODUIT"))</f>
        <v/>
      </c>
      <c r="B1689" s="26" t="str">
        <f>IF(OR(A1689="08",MID(Saisie!C1690,4,4)="0804",MID(Saisie!C1690,4,4)="0907",A1689=""),"",_xlfn.XLOOKUP(A1689,Matériau!A:A,Matériau!C:C,"ERREUR MATERIAU"))</f>
        <v/>
      </c>
      <c r="C1689" s="26" t="str">
        <f>IF(B1689="","",_xlfn.XLOOKUP(B1689,Questions!A:A,Questions!C:C,""))</f>
        <v/>
      </c>
      <c r="D1689" s="26" t="str">
        <f>_xlfn.XLOOKUP(B1689&amp;"_"&amp;Saisie!F1690,'Réponses'!D:D,'Réponses'!C:C,"")</f>
        <v/>
      </c>
      <c r="E1689" s="26" t="str">
        <f>IF(D1689="","",_xlfn.XLOOKUP(D1689,'Réponses'!C:C,'Réponses'!F:F,"ERREUR PROCHAINE QUESTION"))</f>
        <v/>
      </c>
      <c r="F1689" s="26" t="str">
        <f>IF(E1689="","",_xlfn.XLOOKUP(E1689,Questions!$A:$A,Questions!$C:$C,"ERREUR TYPE"))</f>
        <v/>
      </c>
      <c r="G1689" s="26" t="str">
        <f>_xlfn.XLOOKUP(E1689&amp;"_"&amp;Saisie!H1690,'Réponses'!D:D,'Réponses'!C:C,"")</f>
        <v/>
      </c>
      <c r="H1689" s="26" t="str">
        <f>IF(G1689="","",_xlfn.XLOOKUP(G1689,'Réponses'!C:C,'Réponses'!F:F,"ERREUR PROCHAINE QUESTION"))</f>
        <v/>
      </c>
      <c r="I1689" s="26" t="str">
        <f>IF(H1689="","",_xlfn.XLOOKUP(H1689,Questions!$A:$A,Questions!$C:$C,"ERREUR TYPE"))</f>
        <v/>
      </c>
      <c r="J1689" s="26" t="str">
        <f>_xlfn.XLOOKUP(H1689&amp;"_"&amp;Saisie!J1690,'Réponses'!D:D,'Réponses'!C:C,"")</f>
        <v/>
      </c>
      <c r="K1689" s="26" t="str">
        <f>IF(J1689="","",_xlfn.XLOOKUP(J1689,'Réponses'!C:C,'Réponses'!F:F,"ERREUR PROCHAINE QUESTION"))</f>
        <v/>
      </c>
      <c r="L1689" s="26" t="str">
        <f>IF(K1689="","",_xlfn.XLOOKUP(K1689,Questions!$A:$A,Questions!$C:$C,"ERREUR TYPE"))</f>
        <v/>
      </c>
      <c r="M1689" s="26" t="str">
        <f>_xlfn.XLOOKUP(K1689&amp;"_"&amp;Saisie!L1690,'Réponses'!D:D,'Réponses'!C:C,"")</f>
        <v/>
      </c>
      <c r="N1689" s="26" t="str">
        <f>IF(M1689="","",_xlfn.XLOOKUP(M1689,'Réponses'!C:C,'Réponses'!F:F,"ERREUR PROCHAINE QUESTION"))</f>
        <v/>
      </c>
      <c r="O1689" s="26" t="str">
        <f>IF(N1689="","",_xlfn.XLOOKUP(N1689,Questions!$A:$A,Questions!$C:$C,"ERREUR TYPE"))</f>
        <v/>
      </c>
      <c r="P1689" s="26" t="str">
        <f>_xlfn.XLOOKUP(N1689&amp;"_"&amp;Saisie!N1690,'Réponses'!D:D,'Réponses'!C:C,"")</f>
        <v/>
      </c>
      <c r="Q1689" s="26" t="str">
        <f t="shared" si="27"/>
        <v/>
      </c>
    </row>
    <row r="1690" spans="1:17" x14ac:dyDescent="0.25">
      <c r="A1690" s="26" t="str">
        <f>IF(ISBLANK(Saisie!C1691),"",_xlfn.XLOOKUP(Saisie!C1691,Barème!A:A,Barème!F:F,"ERREUR CODE PRODUIT"))</f>
        <v/>
      </c>
      <c r="B1690" s="26" t="str">
        <f>IF(OR(A1690="08",MID(Saisie!C1691,4,4)="0804",MID(Saisie!C1691,4,4)="0907",A1690=""),"",_xlfn.XLOOKUP(A1690,Matériau!A:A,Matériau!C:C,"ERREUR MATERIAU"))</f>
        <v/>
      </c>
      <c r="C1690" s="26" t="str">
        <f>IF(B1690="","",_xlfn.XLOOKUP(B1690,Questions!A:A,Questions!C:C,""))</f>
        <v/>
      </c>
      <c r="D1690" s="26" t="str">
        <f>_xlfn.XLOOKUP(B1690&amp;"_"&amp;Saisie!F1691,'Réponses'!D:D,'Réponses'!C:C,"")</f>
        <v/>
      </c>
      <c r="E1690" s="26" t="str">
        <f>IF(D1690="","",_xlfn.XLOOKUP(D1690,'Réponses'!C:C,'Réponses'!F:F,"ERREUR PROCHAINE QUESTION"))</f>
        <v/>
      </c>
      <c r="F1690" s="26" t="str">
        <f>IF(E1690="","",_xlfn.XLOOKUP(E1690,Questions!$A:$A,Questions!$C:$C,"ERREUR TYPE"))</f>
        <v/>
      </c>
      <c r="G1690" s="26" t="str">
        <f>_xlfn.XLOOKUP(E1690&amp;"_"&amp;Saisie!H1691,'Réponses'!D:D,'Réponses'!C:C,"")</f>
        <v/>
      </c>
      <c r="H1690" s="26" t="str">
        <f>IF(G1690="","",_xlfn.XLOOKUP(G1690,'Réponses'!C:C,'Réponses'!F:F,"ERREUR PROCHAINE QUESTION"))</f>
        <v/>
      </c>
      <c r="I1690" s="26" t="str">
        <f>IF(H1690="","",_xlfn.XLOOKUP(H1690,Questions!$A:$A,Questions!$C:$C,"ERREUR TYPE"))</f>
        <v/>
      </c>
      <c r="J1690" s="26" t="str">
        <f>_xlfn.XLOOKUP(H1690&amp;"_"&amp;Saisie!J1691,'Réponses'!D:D,'Réponses'!C:C,"")</f>
        <v/>
      </c>
      <c r="K1690" s="26" t="str">
        <f>IF(J1690="","",_xlfn.XLOOKUP(J1690,'Réponses'!C:C,'Réponses'!F:F,"ERREUR PROCHAINE QUESTION"))</f>
        <v/>
      </c>
      <c r="L1690" s="26" t="str">
        <f>IF(K1690="","",_xlfn.XLOOKUP(K1690,Questions!$A:$A,Questions!$C:$C,"ERREUR TYPE"))</f>
        <v/>
      </c>
      <c r="M1690" s="26" t="str">
        <f>_xlfn.XLOOKUP(K1690&amp;"_"&amp;Saisie!L1691,'Réponses'!D:D,'Réponses'!C:C,"")</f>
        <v/>
      </c>
      <c r="N1690" s="26" t="str">
        <f>IF(M1690="","",_xlfn.XLOOKUP(M1690,'Réponses'!C:C,'Réponses'!F:F,"ERREUR PROCHAINE QUESTION"))</f>
        <v/>
      </c>
      <c r="O1690" s="26" t="str">
        <f>IF(N1690="","",_xlfn.XLOOKUP(N1690,Questions!$A:$A,Questions!$C:$C,"ERREUR TYPE"))</f>
        <v/>
      </c>
      <c r="P1690" s="26" t="str">
        <f>_xlfn.XLOOKUP(N1690&amp;"_"&amp;Saisie!N1691,'Réponses'!D:D,'Réponses'!C:C,"")</f>
        <v/>
      </c>
      <c r="Q1690" s="26" t="str">
        <f t="shared" si="27"/>
        <v/>
      </c>
    </row>
    <row r="1691" spans="1:17" x14ac:dyDescent="0.25">
      <c r="A1691" s="26" t="str">
        <f>IF(ISBLANK(Saisie!C1692),"",_xlfn.XLOOKUP(Saisie!C1692,Barème!A:A,Barème!F:F,"ERREUR CODE PRODUIT"))</f>
        <v/>
      </c>
      <c r="B1691" s="26" t="str">
        <f>IF(OR(A1691="08",MID(Saisie!C1692,4,4)="0804",MID(Saisie!C1692,4,4)="0907",A1691=""),"",_xlfn.XLOOKUP(A1691,Matériau!A:A,Matériau!C:C,"ERREUR MATERIAU"))</f>
        <v/>
      </c>
      <c r="C1691" s="26" t="str">
        <f>IF(B1691="","",_xlfn.XLOOKUP(B1691,Questions!A:A,Questions!C:C,""))</f>
        <v/>
      </c>
      <c r="D1691" s="26" t="str">
        <f>_xlfn.XLOOKUP(B1691&amp;"_"&amp;Saisie!F1692,'Réponses'!D:D,'Réponses'!C:C,"")</f>
        <v/>
      </c>
      <c r="E1691" s="26" t="str">
        <f>IF(D1691="","",_xlfn.XLOOKUP(D1691,'Réponses'!C:C,'Réponses'!F:F,"ERREUR PROCHAINE QUESTION"))</f>
        <v/>
      </c>
      <c r="F1691" s="26" t="str">
        <f>IF(E1691="","",_xlfn.XLOOKUP(E1691,Questions!$A:$A,Questions!$C:$C,"ERREUR TYPE"))</f>
        <v/>
      </c>
      <c r="G1691" s="26" t="str">
        <f>_xlfn.XLOOKUP(E1691&amp;"_"&amp;Saisie!H1692,'Réponses'!D:D,'Réponses'!C:C,"")</f>
        <v/>
      </c>
      <c r="H1691" s="26" t="str">
        <f>IF(G1691="","",_xlfn.XLOOKUP(G1691,'Réponses'!C:C,'Réponses'!F:F,"ERREUR PROCHAINE QUESTION"))</f>
        <v/>
      </c>
      <c r="I1691" s="26" t="str">
        <f>IF(H1691="","",_xlfn.XLOOKUP(H1691,Questions!$A:$A,Questions!$C:$C,"ERREUR TYPE"))</f>
        <v/>
      </c>
      <c r="J1691" s="26" t="str">
        <f>_xlfn.XLOOKUP(H1691&amp;"_"&amp;Saisie!J1692,'Réponses'!D:D,'Réponses'!C:C,"")</f>
        <v/>
      </c>
      <c r="K1691" s="26" t="str">
        <f>IF(J1691="","",_xlfn.XLOOKUP(J1691,'Réponses'!C:C,'Réponses'!F:F,"ERREUR PROCHAINE QUESTION"))</f>
        <v/>
      </c>
      <c r="L1691" s="26" t="str">
        <f>IF(K1691="","",_xlfn.XLOOKUP(K1691,Questions!$A:$A,Questions!$C:$C,"ERREUR TYPE"))</f>
        <v/>
      </c>
      <c r="M1691" s="26" t="str">
        <f>_xlfn.XLOOKUP(K1691&amp;"_"&amp;Saisie!L1692,'Réponses'!D:D,'Réponses'!C:C,"")</f>
        <v/>
      </c>
      <c r="N1691" s="26" t="str">
        <f>IF(M1691="","",_xlfn.XLOOKUP(M1691,'Réponses'!C:C,'Réponses'!F:F,"ERREUR PROCHAINE QUESTION"))</f>
        <v/>
      </c>
      <c r="O1691" s="26" t="str">
        <f>IF(N1691="","",_xlfn.XLOOKUP(N1691,Questions!$A:$A,Questions!$C:$C,"ERREUR TYPE"))</f>
        <v/>
      </c>
      <c r="P1691" s="26" t="str">
        <f>_xlfn.XLOOKUP(N1691&amp;"_"&amp;Saisie!N1692,'Réponses'!D:D,'Réponses'!C:C,"")</f>
        <v/>
      </c>
      <c r="Q1691" s="26" t="str">
        <f t="shared" si="27"/>
        <v/>
      </c>
    </row>
    <row r="1692" spans="1:17" x14ac:dyDescent="0.25">
      <c r="A1692" s="26" t="str">
        <f>IF(ISBLANK(Saisie!C1693),"",_xlfn.XLOOKUP(Saisie!C1693,Barème!A:A,Barème!F:F,"ERREUR CODE PRODUIT"))</f>
        <v/>
      </c>
      <c r="B1692" s="26" t="str">
        <f>IF(OR(A1692="08",MID(Saisie!C1693,4,4)="0804",MID(Saisie!C1693,4,4)="0907",A1692=""),"",_xlfn.XLOOKUP(A1692,Matériau!A:A,Matériau!C:C,"ERREUR MATERIAU"))</f>
        <v/>
      </c>
      <c r="C1692" s="26" t="str">
        <f>IF(B1692="","",_xlfn.XLOOKUP(B1692,Questions!A:A,Questions!C:C,""))</f>
        <v/>
      </c>
      <c r="D1692" s="26" t="str">
        <f>_xlfn.XLOOKUP(B1692&amp;"_"&amp;Saisie!F1693,'Réponses'!D:D,'Réponses'!C:C,"")</f>
        <v/>
      </c>
      <c r="E1692" s="26" t="str">
        <f>IF(D1692="","",_xlfn.XLOOKUP(D1692,'Réponses'!C:C,'Réponses'!F:F,"ERREUR PROCHAINE QUESTION"))</f>
        <v/>
      </c>
      <c r="F1692" s="26" t="str">
        <f>IF(E1692="","",_xlfn.XLOOKUP(E1692,Questions!$A:$A,Questions!$C:$C,"ERREUR TYPE"))</f>
        <v/>
      </c>
      <c r="G1692" s="26" t="str">
        <f>_xlfn.XLOOKUP(E1692&amp;"_"&amp;Saisie!H1693,'Réponses'!D:D,'Réponses'!C:C,"")</f>
        <v/>
      </c>
      <c r="H1692" s="26" t="str">
        <f>IF(G1692="","",_xlfn.XLOOKUP(G1692,'Réponses'!C:C,'Réponses'!F:F,"ERREUR PROCHAINE QUESTION"))</f>
        <v/>
      </c>
      <c r="I1692" s="26" t="str">
        <f>IF(H1692="","",_xlfn.XLOOKUP(H1692,Questions!$A:$A,Questions!$C:$C,"ERREUR TYPE"))</f>
        <v/>
      </c>
      <c r="J1692" s="26" t="str">
        <f>_xlfn.XLOOKUP(H1692&amp;"_"&amp;Saisie!J1693,'Réponses'!D:D,'Réponses'!C:C,"")</f>
        <v/>
      </c>
      <c r="K1692" s="26" t="str">
        <f>IF(J1692="","",_xlfn.XLOOKUP(J1692,'Réponses'!C:C,'Réponses'!F:F,"ERREUR PROCHAINE QUESTION"))</f>
        <v/>
      </c>
      <c r="L1692" s="26" t="str">
        <f>IF(K1692="","",_xlfn.XLOOKUP(K1692,Questions!$A:$A,Questions!$C:$C,"ERREUR TYPE"))</f>
        <v/>
      </c>
      <c r="M1692" s="26" t="str">
        <f>_xlfn.XLOOKUP(K1692&amp;"_"&amp;Saisie!L1693,'Réponses'!D:D,'Réponses'!C:C,"")</f>
        <v/>
      </c>
      <c r="N1692" s="26" t="str">
        <f>IF(M1692="","",_xlfn.XLOOKUP(M1692,'Réponses'!C:C,'Réponses'!F:F,"ERREUR PROCHAINE QUESTION"))</f>
        <v/>
      </c>
      <c r="O1692" s="26" t="str">
        <f>IF(N1692="","",_xlfn.XLOOKUP(N1692,Questions!$A:$A,Questions!$C:$C,"ERREUR TYPE"))</f>
        <v/>
      </c>
      <c r="P1692" s="26" t="str">
        <f>_xlfn.XLOOKUP(N1692&amp;"_"&amp;Saisie!N1693,'Réponses'!D:D,'Réponses'!C:C,"")</f>
        <v/>
      </c>
      <c r="Q1692" s="26" t="str">
        <f t="shared" si="27"/>
        <v/>
      </c>
    </row>
    <row r="1693" spans="1:17" x14ac:dyDescent="0.25">
      <c r="A1693" s="26" t="str">
        <f>IF(ISBLANK(Saisie!C1694),"",_xlfn.XLOOKUP(Saisie!C1694,Barème!A:A,Barème!F:F,"ERREUR CODE PRODUIT"))</f>
        <v/>
      </c>
      <c r="B1693" s="26" t="str">
        <f>IF(OR(A1693="08",MID(Saisie!C1694,4,4)="0804",MID(Saisie!C1694,4,4)="0907",A1693=""),"",_xlfn.XLOOKUP(A1693,Matériau!A:A,Matériau!C:C,"ERREUR MATERIAU"))</f>
        <v/>
      </c>
      <c r="C1693" s="26" t="str">
        <f>IF(B1693="","",_xlfn.XLOOKUP(B1693,Questions!A:A,Questions!C:C,""))</f>
        <v/>
      </c>
      <c r="D1693" s="26" t="str">
        <f>_xlfn.XLOOKUP(B1693&amp;"_"&amp;Saisie!F1694,'Réponses'!D:D,'Réponses'!C:C,"")</f>
        <v/>
      </c>
      <c r="E1693" s="26" t="str">
        <f>IF(D1693="","",_xlfn.XLOOKUP(D1693,'Réponses'!C:C,'Réponses'!F:F,"ERREUR PROCHAINE QUESTION"))</f>
        <v/>
      </c>
      <c r="F1693" s="26" t="str">
        <f>IF(E1693="","",_xlfn.XLOOKUP(E1693,Questions!$A:$A,Questions!$C:$C,"ERREUR TYPE"))</f>
        <v/>
      </c>
      <c r="G1693" s="26" t="str">
        <f>_xlfn.XLOOKUP(E1693&amp;"_"&amp;Saisie!H1694,'Réponses'!D:D,'Réponses'!C:C,"")</f>
        <v/>
      </c>
      <c r="H1693" s="26" t="str">
        <f>IF(G1693="","",_xlfn.XLOOKUP(G1693,'Réponses'!C:C,'Réponses'!F:F,"ERREUR PROCHAINE QUESTION"))</f>
        <v/>
      </c>
      <c r="I1693" s="26" t="str">
        <f>IF(H1693="","",_xlfn.XLOOKUP(H1693,Questions!$A:$A,Questions!$C:$C,"ERREUR TYPE"))</f>
        <v/>
      </c>
      <c r="J1693" s="26" t="str">
        <f>_xlfn.XLOOKUP(H1693&amp;"_"&amp;Saisie!J1694,'Réponses'!D:D,'Réponses'!C:C,"")</f>
        <v/>
      </c>
      <c r="K1693" s="26" t="str">
        <f>IF(J1693="","",_xlfn.XLOOKUP(J1693,'Réponses'!C:C,'Réponses'!F:F,"ERREUR PROCHAINE QUESTION"))</f>
        <v/>
      </c>
      <c r="L1693" s="26" t="str">
        <f>IF(K1693="","",_xlfn.XLOOKUP(K1693,Questions!$A:$A,Questions!$C:$C,"ERREUR TYPE"))</f>
        <v/>
      </c>
      <c r="M1693" s="26" t="str">
        <f>_xlfn.XLOOKUP(K1693&amp;"_"&amp;Saisie!L1694,'Réponses'!D:D,'Réponses'!C:C,"")</f>
        <v/>
      </c>
      <c r="N1693" s="26" t="str">
        <f>IF(M1693="","",_xlfn.XLOOKUP(M1693,'Réponses'!C:C,'Réponses'!F:F,"ERREUR PROCHAINE QUESTION"))</f>
        <v/>
      </c>
      <c r="O1693" s="26" t="str">
        <f>IF(N1693="","",_xlfn.XLOOKUP(N1693,Questions!$A:$A,Questions!$C:$C,"ERREUR TYPE"))</f>
        <v/>
      </c>
      <c r="P1693" s="26" t="str">
        <f>_xlfn.XLOOKUP(N1693&amp;"_"&amp;Saisie!N1694,'Réponses'!D:D,'Réponses'!C:C,"")</f>
        <v/>
      </c>
      <c r="Q1693" s="26" t="str">
        <f t="shared" si="27"/>
        <v/>
      </c>
    </row>
    <row r="1694" spans="1:17" x14ac:dyDescent="0.25">
      <c r="A1694" s="26" t="str">
        <f>IF(ISBLANK(Saisie!C1695),"",_xlfn.XLOOKUP(Saisie!C1695,Barème!A:A,Barème!F:F,"ERREUR CODE PRODUIT"))</f>
        <v/>
      </c>
      <c r="B1694" s="26" t="str">
        <f>IF(OR(A1694="08",MID(Saisie!C1695,4,4)="0804",MID(Saisie!C1695,4,4)="0907",A1694=""),"",_xlfn.XLOOKUP(A1694,Matériau!A:A,Matériau!C:C,"ERREUR MATERIAU"))</f>
        <v/>
      </c>
      <c r="C1694" s="26" t="str">
        <f>IF(B1694="","",_xlfn.XLOOKUP(B1694,Questions!A:A,Questions!C:C,""))</f>
        <v/>
      </c>
      <c r="D1694" s="26" t="str">
        <f>_xlfn.XLOOKUP(B1694&amp;"_"&amp;Saisie!F1695,'Réponses'!D:D,'Réponses'!C:C,"")</f>
        <v/>
      </c>
      <c r="E1694" s="26" t="str">
        <f>IF(D1694="","",_xlfn.XLOOKUP(D1694,'Réponses'!C:C,'Réponses'!F:F,"ERREUR PROCHAINE QUESTION"))</f>
        <v/>
      </c>
      <c r="F1694" s="26" t="str">
        <f>IF(E1694="","",_xlfn.XLOOKUP(E1694,Questions!$A:$A,Questions!$C:$C,"ERREUR TYPE"))</f>
        <v/>
      </c>
      <c r="G1694" s="26" t="str">
        <f>_xlfn.XLOOKUP(E1694&amp;"_"&amp;Saisie!H1695,'Réponses'!D:D,'Réponses'!C:C,"")</f>
        <v/>
      </c>
      <c r="H1694" s="26" t="str">
        <f>IF(G1694="","",_xlfn.XLOOKUP(G1694,'Réponses'!C:C,'Réponses'!F:F,"ERREUR PROCHAINE QUESTION"))</f>
        <v/>
      </c>
      <c r="I1694" s="26" t="str">
        <f>IF(H1694="","",_xlfn.XLOOKUP(H1694,Questions!$A:$A,Questions!$C:$C,"ERREUR TYPE"))</f>
        <v/>
      </c>
      <c r="J1694" s="26" t="str">
        <f>_xlfn.XLOOKUP(H1694&amp;"_"&amp;Saisie!J1695,'Réponses'!D:D,'Réponses'!C:C,"")</f>
        <v/>
      </c>
      <c r="K1694" s="26" t="str">
        <f>IF(J1694="","",_xlfn.XLOOKUP(J1694,'Réponses'!C:C,'Réponses'!F:F,"ERREUR PROCHAINE QUESTION"))</f>
        <v/>
      </c>
      <c r="L1694" s="26" t="str">
        <f>IF(K1694="","",_xlfn.XLOOKUP(K1694,Questions!$A:$A,Questions!$C:$C,"ERREUR TYPE"))</f>
        <v/>
      </c>
      <c r="M1694" s="26" t="str">
        <f>_xlfn.XLOOKUP(K1694&amp;"_"&amp;Saisie!L1695,'Réponses'!D:D,'Réponses'!C:C,"")</f>
        <v/>
      </c>
      <c r="N1694" s="26" t="str">
        <f>IF(M1694="","",_xlfn.XLOOKUP(M1694,'Réponses'!C:C,'Réponses'!F:F,"ERREUR PROCHAINE QUESTION"))</f>
        <v/>
      </c>
      <c r="O1694" s="26" t="str">
        <f>IF(N1694="","",_xlfn.XLOOKUP(N1694,Questions!$A:$A,Questions!$C:$C,"ERREUR TYPE"))</f>
        <v/>
      </c>
      <c r="P1694" s="26" t="str">
        <f>_xlfn.XLOOKUP(N1694&amp;"_"&amp;Saisie!N1695,'Réponses'!D:D,'Réponses'!C:C,"")</f>
        <v/>
      </c>
      <c r="Q1694" s="26" t="str">
        <f t="shared" si="27"/>
        <v/>
      </c>
    </row>
    <row r="1695" spans="1:17" x14ac:dyDescent="0.25">
      <c r="A1695" s="26" t="str">
        <f>IF(ISBLANK(Saisie!C1696),"",_xlfn.XLOOKUP(Saisie!C1696,Barème!A:A,Barème!F:F,"ERREUR CODE PRODUIT"))</f>
        <v/>
      </c>
      <c r="B1695" s="26" t="str">
        <f>IF(OR(A1695="08",MID(Saisie!C1696,4,4)="0804",MID(Saisie!C1696,4,4)="0907",A1695=""),"",_xlfn.XLOOKUP(A1695,Matériau!A:A,Matériau!C:C,"ERREUR MATERIAU"))</f>
        <v/>
      </c>
      <c r="C1695" s="26" t="str">
        <f>IF(B1695="","",_xlfn.XLOOKUP(B1695,Questions!A:A,Questions!C:C,""))</f>
        <v/>
      </c>
      <c r="D1695" s="26" t="str">
        <f>_xlfn.XLOOKUP(B1695&amp;"_"&amp;Saisie!F1696,'Réponses'!D:D,'Réponses'!C:C,"")</f>
        <v/>
      </c>
      <c r="E1695" s="26" t="str">
        <f>IF(D1695="","",_xlfn.XLOOKUP(D1695,'Réponses'!C:C,'Réponses'!F:F,"ERREUR PROCHAINE QUESTION"))</f>
        <v/>
      </c>
      <c r="F1695" s="26" t="str">
        <f>IF(E1695="","",_xlfn.XLOOKUP(E1695,Questions!$A:$A,Questions!$C:$C,"ERREUR TYPE"))</f>
        <v/>
      </c>
      <c r="G1695" s="26" t="str">
        <f>_xlfn.XLOOKUP(E1695&amp;"_"&amp;Saisie!H1696,'Réponses'!D:D,'Réponses'!C:C,"")</f>
        <v/>
      </c>
      <c r="H1695" s="26" t="str">
        <f>IF(G1695="","",_xlfn.XLOOKUP(G1695,'Réponses'!C:C,'Réponses'!F:F,"ERREUR PROCHAINE QUESTION"))</f>
        <v/>
      </c>
      <c r="I1695" s="26" t="str">
        <f>IF(H1695="","",_xlfn.XLOOKUP(H1695,Questions!$A:$A,Questions!$C:$C,"ERREUR TYPE"))</f>
        <v/>
      </c>
      <c r="J1695" s="26" t="str">
        <f>_xlfn.XLOOKUP(H1695&amp;"_"&amp;Saisie!J1696,'Réponses'!D:D,'Réponses'!C:C,"")</f>
        <v/>
      </c>
      <c r="K1695" s="26" t="str">
        <f>IF(J1695="","",_xlfn.XLOOKUP(J1695,'Réponses'!C:C,'Réponses'!F:F,"ERREUR PROCHAINE QUESTION"))</f>
        <v/>
      </c>
      <c r="L1695" s="26" t="str">
        <f>IF(K1695="","",_xlfn.XLOOKUP(K1695,Questions!$A:$A,Questions!$C:$C,"ERREUR TYPE"))</f>
        <v/>
      </c>
      <c r="M1695" s="26" t="str">
        <f>_xlfn.XLOOKUP(K1695&amp;"_"&amp;Saisie!L1696,'Réponses'!D:D,'Réponses'!C:C,"")</f>
        <v/>
      </c>
      <c r="N1695" s="26" t="str">
        <f>IF(M1695="","",_xlfn.XLOOKUP(M1695,'Réponses'!C:C,'Réponses'!F:F,"ERREUR PROCHAINE QUESTION"))</f>
        <v/>
      </c>
      <c r="O1695" s="26" t="str">
        <f>IF(N1695="","",_xlfn.XLOOKUP(N1695,Questions!$A:$A,Questions!$C:$C,"ERREUR TYPE"))</f>
        <v/>
      </c>
      <c r="P1695" s="26" t="str">
        <f>_xlfn.XLOOKUP(N1695&amp;"_"&amp;Saisie!N1696,'Réponses'!D:D,'Réponses'!C:C,"")</f>
        <v/>
      </c>
      <c r="Q1695" s="26" t="str">
        <f t="shared" si="27"/>
        <v/>
      </c>
    </row>
    <row r="1696" spans="1:17" x14ac:dyDescent="0.25">
      <c r="A1696" s="26" t="str">
        <f>IF(ISBLANK(Saisie!C1697),"",_xlfn.XLOOKUP(Saisie!C1697,Barème!A:A,Barème!F:F,"ERREUR CODE PRODUIT"))</f>
        <v/>
      </c>
      <c r="B1696" s="26" t="str">
        <f>IF(OR(A1696="08",MID(Saisie!C1697,4,4)="0804",MID(Saisie!C1697,4,4)="0907",A1696=""),"",_xlfn.XLOOKUP(A1696,Matériau!A:A,Matériau!C:C,"ERREUR MATERIAU"))</f>
        <v/>
      </c>
      <c r="C1696" s="26" t="str">
        <f>IF(B1696="","",_xlfn.XLOOKUP(B1696,Questions!A:A,Questions!C:C,""))</f>
        <v/>
      </c>
      <c r="D1696" s="26" t="str">
        <f>_xlfn.XLOOKUP(B1696&amp;"_"&amp;Saisie!F1697,'Réponses'!D:D,'Réponses'!C:C,"")</f>
        <v/>
      </c>
      <c r="E1696" s="26" t="str">
        <f>IF(D1696="","",_xlfn.XLOOKUP(D1696,'Réponses'!C:C,'Réponses'!F:F,"ERREUR PROCHAINE QUESTION"))</f>
        <v/>
      </c>
      <c r="F1696" s="26" t="str">
        <f>IF(E1696="","",_xlfn.XLOOKUP(E1696,Questions!$A:$A,Questions!$C:$C,"ERREUR TYPE"))</f>
        <v/>
      </c>
      <c r="G1696" s="26" t="str">
        <f>_xlfn.XLOOKUP(E1696&amp;"_"&amp;Saisie!H1697,'Réponses'!D:D,'Réponses'!C:C,"")</f>
        <v/>
      </c>
      <c r="H1696" s="26" t="str">
        <f>IF(G1696="","",_xlfn.XLOOKUP(G1696,'Réponses'!C:C,'Réponses'!F:F,"ERREUR PROCHAINE QUESTION"))</f>
        <v/>
      </c>
      <c r="I1696" s="26" t="str">
        <f>IF(H1696="","",_xlfn.XLOOKUP(H1696,Questions!$A:$A,Questions!$C:$C,"ERREUR TYPE"))</f>
        <v/>
      </c>
      <c r="J1696" s="26" t="str">
        <f>_xlfn.XLOOKUP(H1696&amp;"_"&amp;Saisie!J1697,'Réponses'!D:D,'Réponses'!C:C,"")</f>
        <v/>
      </c>
      <c r="K1696" s="26" t="str">
        <f>IF(J1696="","",_xlfn.XLOOKUP(J1696,'Réponses'!C:C,'Réponses'!F:F,"ERREUR PROCHAINE QUESTION"))</f>
        <v/>
      </c>
      <c r="L1696" s="26" t="str">
        <f>IF(K1696="","",_xlfn.XLOOKUP(K1696,Questions!$A:$A,Questions!$C:$C,"ERREUR TYPE"))</f>
        <v/>
      </c>
      <c r="M1696" s="26" t="str">
        <f>_xlfn.XLOOKUP(K1696&amp;"_"&amp;Saisie!L1697,'Réponses'!D:D,'Réponses'!C:C,"")</f>
        <v/>
      </c>
      <c r="N1696" s="26" t="str">
        <f>IF(M1696="","",_xlfn.XLOOKUP(M1696,'Réponses'!C:C,'Réponses'!F:F,"ERREUR PROCHAINE QUESTION"))</f>
        <v/>
      </c>
      <c r="O1696" s="26" t="str">
        <f>IF(N1696="","",_xlfn.XLOOKUP(N1696,Questions!$A:$A,Questions!$C:$C,"ERREUR TYPE"))</f>
        <v/>
      </c>
      <c r="P1696" s="26" t="str">
        <f>_xlfn.XLOOKUP(N1696&amp;"_"&amp;Saisie!N1697,'Réponses'!D:D,'Réponses'!C:C,"")</f>
        <v/>
      </c>
      <c r="Q1696" s="26" t="str">
        <f t="shared" si="27"/>
        <v/>
      </c>
    </row>
    <row r="1697" spans="1:17" x14ac:dyDescent="0.25">
      <c r="A1697" s="26" t="str">
        <f>IF(ISBLANK(Saisie!C1698),"",_xlfn.XLOOKUP(Saisie!C1698,Barème!A:A,Barème!F:F,"ERREUR CODE PRODUIT"))</f>
        <v/>
      </c>
      <c r="B1697" s="26" t="str">
        <f>IF(OR(A1697="08",MID(Saisie!C1698,4,4)="0804",MID(Saisie!C1698,4,4)="0907",A1697=""),"",_xlfn.XLOOKUP(A1697,Matériau!A:A,Matériau!C:C,"ERREUR MATERIAU"))</f>
        <v/>
      </c>
      <c r="C1697" s="26" t="str">
        <f>IF(B1697="","",_xlfn.XLOOKUP(B1697,Questions!A:A,Questions!C:C,""))</f>
        <v/>
      </c>
      <c r="D1697" s="26" t="str">
        <f>_xlfn.XLOOKUP(B1697&amp;"_"&amp;Saisie!F1698,'Réponses'!D:D,'Réponses'!C:C,"")</f>
        <v/>
      </c>
      <c r="E1697" s="26" t="str">
        <f>IF(D1697="","",_xlfn.XLOOKUP(D1697,'Réponses'!C:C,'Réponses'!F:F,"ERREUR PROCHAINE QUESTION"))</f>
        <v/>
      </c>
      <c r="F1697" s="26" t="str">
        <f>IF(E1697="","",_xlfn.XLOOKUP(E1697,Questions!$A:$A,Questions!$C:$C,"ERREUR TYPE"))</f>
        <v/>
      </c>
      <c r="G1697" s="26" t="str">
        <f>_xlfn.XLOOKUP(E1697&amp;"_"&amp;Saisie!H1698,'Réponses'!D:D,'Réponses'!C:C,"")</f>
        <v/>
      </c>
      <c r="H1697" s="26" t="str">
        <f>IF(G1697="","",_xlfn.XLOOKUP(G1697,'Réponses'!C:C,'Réponses'!F:F,"ERREUR PROCHAINE QUESTION"))</f>
        <v/>
      </c>
      <c r="I1697" s="26" t="str">
        <f>IF(H1697="","",_xlfn.XLOOKUP(H1697,Questions!$A:$A,Questions!$C:$C,"ERREUR TYPE"))</f>
        <v/>
      </c>
      <c r="J1697" s="26" t="str">
        <f>_xlfn.XLOOKUP(H1697&amp;"_"&amp;Saisie!J1698,'Réponses'!D:D,'Réponses'!C:C,"")</f>
        <v/>
      </c>
      <c r="K1697" s="26" t="str">
        <f>IF(J1697="","",_xlfn.XLOOKUP(J1697,'Réponses'!C:C,'Réponses'!F:F,"ERREUR PROCHAINE QUESTION"))</f>
        <v/>
      </c>
      <c r="L1697" s="26" t="str">
        <f>IF(K1697="","",_xlfn.XLOOKUP(K1697,Questions!$A:$A,Questions!$C:$C,"ERREUR TYPE"))</f>
        <v/>
      </c>
      <c r="M1697" s="26" t="str">
        <f>_xlfn.XLOOKUP(K1697&amp;"_"&amp;Saisie!L1698,'Réponses'!D:D,'Réponses'!C:C,"")</f>
        <v/>
      </c>
      <c r="N1697" s="26" t="str">
        <f>IF(M1697="","",_xlfn.XLOOKUP(M1697,'Réponses'!C:C,'Réponses'!F:F,"ERREUR PROCHAINE QUESTION"))</f>
        <v/>
      </c>
      <c r="O1697" s="26" t="str">
        <f>IF(N1697="","",_xlfn.XLOOKUP(N1697,Questions!$A:$A,Questions!$C:$C,"ERREUR TYPE"))</f>
        <v/>
      </c>
      <c r="P1697" s="26" t="str">
        <f>_xlfn.XLOOKUP(N1697&amp;"_"&amp;Saisie!N1698,'Réponses'!D:D,'Réponses'!C:C,"")</f>
        <v/>
      </c>
      <c r="Q1697" s="26" t="str">
        <f t="shared" si="27"/>
        <v/>
      </c>
    </row>
    <row r="1698" spans="1:17" x14ac:dyDescent="0.25">
      <c r="A1698" s="26" t="str">
        <f>IF(ISBLANK(Saisie!C1699),"",_xlfn.XLOOKUP(Saisie!C1699,Barème!A:A,Barème!F:F,"ERREUR CODE PRODUIT"))</f>
        <v/>
      </c>
      <c r="B1698" s="26" t="str">
        <f>IF(OR(A1698="08",MID(Saisie!C1699,4,4)="0804",MID(Saisie!C1699,4,4)="0907",A1698=""),"",_xlfn.XLOOKUP(A1698,Matériau!A:A,Matériau!C:C,"ERREUR MATERIAU"))</f>
        <v/>
      </c>
      <c r="C1698" s="26" t="str">
        <f>IF(B1698="","",_xlfn.XLOOKUP(B1698,Questions!A:A,Questions!C:C,""))</f>
        <v/>
      </c>
      <c r="D1698" s="26" t="str">
        <f>_xlfn.XLOOKUP(B1698&amp;"_"&amp;Saisie!F1699,'Réponses'!D:D,'Réponses'!C:C,"")</f>
        <v/>
      </c>
      <c r="E1698" s="26" t="str">
        <f>IF(D1698="","",_xlfn.XLOOKUP(D1698,'Réponses'!C:C,'Réponses'!F:F,"ERREUR PROCHAINE QUESTION"))</f>
        <v/>
      </c>
      <c r="F1698" s="26" t="str">
        <f>IF(E1698="","",_xlfn.XLOOKUP(E1698,Questions!$A:$A,Questions!$C:$C,"ERREUR TYPE"))</f>
        <v/>
      </c>
      <c r="G1698" s="26" t="str">
        <f>_xlfn.XLOOKUP(E1698&amp;"_"&amp;Saisie!H1699,'Réponses'!D:D,'Réponses'!C:C,"")</f>
        <v/>
      </c>
      <c r="H1698" s="26" t="str">
        <f>IF(G1698="","",_xlfn.XLOOKUP(G1698,'Réponses'!C:C,'Réponses'!F:F,"ERREUR PROCHAINE QUESTION"))</f>
        <v/>
      </c>
      <c r="I1698" s="26" t="str">
        <f>IF(H1698="","",_xlfn.XLOOKUP(H1698,Questions!$A:$A,Questions!$C:$C,"ERREUR TYPE"))</f>
        <v/>
      </c>
      <c r="J1698" s="26" t="str">
        <f>_xlfn.XLOOKUP(H1698&amp;"_"&amp;Saisie!J1699,'Réponses'!D:D,'Réponses'!C:C,"")</f>
        <v/>
      </c>
      <c r="K1698" s="26" t="str">
        <f>IF(J1698="","",_xlfn.XLOOKUP(J1698,'Réponses'!C:C,'Réponses'!F:F,"ERREUR PROCHAINE QUESTION"))</f>
        <v/>
      </c>
      <c r="L1698" s="26" t="str">
        <f>IF(K1698="","",_xlfn.XLOOKUP(K1698,Questions!$A:$A,Questions!$C:$C,"ERREUR TYPE"))</f>
        <v/>
      </c>
      <c r="M1698" s="26" t="str">
        <f>_xlfn.XLOOKUP(K1698&amp;"_"&amp;Saisie!L1699,'Réponses'!D:D,'Réponses'!C:C,"")</f>
        <v/>
      </c>
      <c r="N1698" s="26" t="str">
        <f>IF(M1698="","",_xlfn.XLOOKUP(M1698,'Réponses'!C:C,'Réponses'!F:F,"ERREUR PROCHAINE QUESTION"))</f>
        <v/>
      </c>
      <c r="O1698" s="26" t="str">
        <f>IF(N1698="","",_xlfn.XLOOKUP(N1698,Questions!$A:$A,Questions!$C:$C,"ERREUR TYPE"))</f>
        <v/>
      </c>
      <c r="P1698" s="26" t="str">
        <f>_xlfn.XLOOKUP(N1698&amp;"_"&amp;Saisie!N1699,'Réponses'!D:D,'Réponses'!C:C,"")</f>
        <v/>
      </c>
      <c r="Q1698" s="26" t="str">
        <f t="shared" si="27"/>
        <v/>
      </c>
    </row>
    <row r="1699" spans="1:17" x14ac:dyDescent="0.25">
      <c r="A1699" s="26" t="str">
        <f>IF(ISBLANK(Saisie!C1700),"",_xlfn.XLOOKUP(Saisie!C1700,Barème!A:A,Barème!F:F,"ERREUR CODE PRODUIT"))</f>
        <v/>
      </c>
      <c r="B1699" s="26" t="str">
        <f>IF(OR(A1699="08",MID(Saisie!C1700,4,4)="0804",MID(Saisie!C1700,4,4)="0907",A1699=""),"",_xlfn.XLOOKUP(A1699,Matériau!A:A,Matériau!C:C,"ERREUR MATERIAU"))</f>
        <v/>
      </c>
      <c r="C1699" s="26" t="str">
        <f>IF(B1699="","",_xlfn.XLOOKUP(B1699,Questions!A:A,Questions!C:C,""))</f>
        <v/>
      </c>
      <c r="D1699" s="26" t="str">
        <f>_xlfn.XLOOKUP(B1699&amp;"_"&amp;Saisie!F1700,'Réponses'!D:D,'Réponses'!C:C,"")</f>
        <v/>
      </c>
      <c r="E1699" s="26" t="str">
        <f>IF(D1699="","",_xlfn.XLOOKUP(D1699,'Réponses'!C:C,'Réponses'!F:F,"ERREUR PROCHAINE QUESTION"))</f>
        <v/>
      </c>
      <c r="F1699" s="26" t="str">
        <f>IF(E1699="","",_xlfn.XLOOKUP(E1699,Questions!$A:$A,Questions!$C:$C,"ERREUR TYPE"))</f>
        <v/>
      </c>
      <c r="G1699" s="26" t="str">
        <f>_xlfn.XLOOKUP(E1699&amp;"_"&amp;Saisie!H1700,'Réponses'!D:D,'Réponses'!C:C,"")</f>
        <v/>
      </c>
      <c r="H1699" s="26" t="str">
        <f>IF(G1699="","",_xlfn.XLOOKUP(G1699,'Réponses'!C:C,'Réponses'!F:F,"ERREUR PROCHAINE QUESTION"))</f>
        <v/>
      </c>
      <c r="I1699" s="26" t="str">
        <f>IF(H1699="","",_xlfn.XLOOKUP(H1699,Questions!$A:$A,Questions!$C:$C,"ERREUR TYPE"))</f>
        <v/>
      </c>
      <c r="J1699" s="26" t="str">
        <f>_xlfn.XLOOKUP(H1699&amp;"_"&amp;Saisie!J1700,'Réponses'!D:D,'Réponses'!C:C,"")</f>
        <v/>
      </c>
      <c r="K1699" s="26" t="str">
        <f>IF(J1699="","",_xlfn.XLOOKUP(J1699,'Réponses'!C:C,'Réponses'!F:F,"ERREUR PROCHAINE QUESTION"))</f>
        <v/>
      </c>
      <c r="L1699" s="26" t="str">
        <f>IF(K1699="","",_xlfn.XLOOKUP(K1699,Questions!$A:$A,Questions!$C:$C,"ERREUR TYPE"))</f>
        <v/>
      </c>
      <c r="M1699" s="26" t="str">
        <f>_xlfn.XLOOKUP(K1699&amp;"_"&amp;Saisie!L1700,'Réponses'!D:D,'Réponses'!C:C,"")</f>
        <v/>
      </c>
      <c r="N1699" s="26" t="str">
        <f>IF(M1699="","",_xlfn.XLOOKUP(M1699,'Réponses'!C:C,'Réponses'!F:F,"ERREUR PROCHAINE QUESTION"))</f>
        <v/>
      </c>
      <c r="O1699" s="26" t="str">
        <f>IF(N1699="","",_xlfn.XLOOKUP(N1699,Questions!$A:$A,Questions!$C:$C,"ERREUR TYPE"))</f>
        <v/>
      </c>
      <c r="P1699" s="26" t="str">
        <f>_xlfn.XLOOKUP(N1699&amp;"_"&amp;Saisie!N1700,'Réponses'!D:D,'Réponses'!C:C,"")</f>
        <v/>
      </c>
      <c r="Q1699" s="26" t="str">
        <f t="shared" si="27"/>
        <v/>
      </c>
    </row>
    <row r="1700" spans="1:17" x14ac:dyDescent="0.25">
      <c r="A1700" s="26" t="str">
        <f>IF(ISBLANK(Saisie!C1701),"",_xlfn.XLOOKUP(Saisie!C1701,Barème!A:A,Barème!F:F,"ERREUR CODE PRODUIT"))</f>
        <v/>
      </c>
      <c r="B1700" s="26" t="str">
        <f>IF(OR(A1700="08",MID(Saisie!C1701,4,4)="0804",MID(Saisie!C1701,4,4)="0907",A1700=""),"",_xlfn.XLOOKUP(A1700,Matériau!A:A,Matériau!C:C,"ERREUR MATERIAU"))</f>
        <v/>
      </c>
      <c r="C1700" s="26" t="str">
        <f>IF(B1700="","",_xlfn.XLOOKUP(B1700,Questions!A:A,Questions!C:C,""))</f>
        <v/>
      </c>
      <c r="D1700" s="26" t="str">
        <f>_xlfn.XLOOKUP(B1700&amp;"_"&amp;Saisie!F1701,'Réponses'!D:D,'Réponses'!C:C,"")</f>
        <v/>
      </c>
      <c r="E1700" s="26" t="str">
        <f>IF(D1700="","",_xlfn.XLOOKUP(D1700,'Réponses'!C:C,'Réponses'!F:F,"ERREUR PROCHAINE QUESTION"))</f>
        <v/>
      </c>
      <c r="F1700" s="26" t="str">
        <f>IF(E1700="","",_xlfn.XLOOKUP(E1700,Questions!$A:$A,Questions!$C:$C,"ERREUR TYPE"))</f>
        <v/>
      </c>
      <c r="G1700" s="26" t="str">
        <f>_xlfn.XLOOKUP(E1700&amp;"_"&amp;Saisie!H1701,'Réponses'!D:D,'Réponses'!C:C,"")</f>
        <v/>
      </c>
      <c r="H1700" s="26" t="str">
        <f>IF(G1700="","",_xlfn.XLOOKUP(G1700,'Réponses'!C:C,'Réponses'!F:F,"ERREUR PROCHAINE QUESTION"))</f>
        <v/>
      </c>
      <c r="I1700" s="26" t="str">
        <f>IF(H1700="","",_xlfn.XLOOKUP(H1700,Questions!$A:$A,Questions!$C:$C,"ERREUR TYPE"))</f>
        <v/>
      </c>
      <c r="J1700" s="26" t="str">
        <f>_xlfn.XLOOKUP(H1700&amp;"_"&amp;Saisie!J1701,'Réponses'!D:D,'Réponses'!C:C,"")</f>
        <v/>
      </c>
      <c r="K1700" s="26" t="str">
        <f>IF(J1700="","",_xlfn.XLOOKUP(J1700,'Réponses'!C:C,'Réponses'!F:F,"ERREUR PROCHAINE QUESTION"))</f>
        <v/>
      </c>
      <c r="L1700" s="26" t="str">
        <f>IF(K1700="","",_xlfn.XLOOKUP(K1700,Questions!$A:$A,Questions!$C:$C,"ERREUR TYPE"))</f>
        <v/>
      </c>
      <c r="M1700" s="26" t="str">
        <f>_xlfn.XLOOKUP(K1700&amp;"_"&amp;Saisie!L1701,'Réponses'!D:D,'Réponses'!C:C,"")</f>
        <v/>
      </c>
      <c r="N1700" s="26" t="str">
        <f>IF(M1700="","",_xlfn.XLOOKUP(M1700,'Réponses'!C:C,'Réponses'!F:F,"ERREUR PROCHAINE QUESTION"))</f>
        <v/>
      </c>
      <c r="O1700" s="26" t="str">
        <f>IF(N1700="","",_xlfn.XLOOKUP(N1700,Questions!$A:$A,Questions!$C:$C,"ERREUR TYPE"))</f>
        <v/>
      </c>
      <c r="P1700" s="26" t="str">
        <f>_xlfn.XLOOKUP(N1700&amp;"_"&amp;Saisie!N1701,'Réponses'!D:D,'Réponses'!C:C,"")</f>
        <v/>
      </c>
      <c r="Q1700" s="26" t="str">
        <f t="shared" si="27"/>
        <v/>
      </c>
    </row>
    <row r="1701" spans="1:17" x14ac:dyDescent="0.25">
      <c r="A1701" s="26" t="str">
        <f>IF(ISBLANK(Saisie!C1702),"",_xlfn.XLOOKUP(Saisie!C1702,Barème!A:A,Barème!F:F,"ERREUR CODE PRODUIT"))</f>
        <v/>
      </c>
      <c r="B1701" s="26" t="str">
        <f>IF(OR(A1701="08",MID(Saisie!C1702,4,4)="0804",MID(Saisie!C1702,4,4)="0907",A1701=""),"",_xlfn.XLOOKUP(A1701,Matériau!A:A,Matériau!C:C,"ERREUR MATERIAU"))</f>
        <v/>
      </c>
      <c r="C1701" s="26" t="str">
        <f>IF(B1701="","",_xlfn.XLOOKUP(B1701,Questions!A:A,Questions!C:C,""))</f>
        <v/>
      </c>
      <c r="D1701" s="26" t="str">
        <f>_xlfn.XLOOKUP(B1701&amp;"_"&amp;Saisie!F1702,'Réponses'!D:D,'Réponses'!C:C,"")</f>
        <v/>
      </c>
      <c r="E1701" s="26" t="str">
        <f>IF(D1701="","",_xlfn.XLOOKUP(D1701,'Réponses'!C:C,'Réponses'!F:F,"ERREUR PROCHAINE QUESTION"))</f>
        <v/>
      </c>
      <c r="F1701" s="26" t="str">
        <f>IF(E1701="","",_xlfn.XLOOKUP(E1701,Questions!$A:$A,Questions!$C:$C,"ERREUR TYPE"))</f>
        <v/>
      </c>
      <c r="G1701" s="26" t="str">
        <f>_xlfn.XLOOKUP(E1701&amp;"_"&amp;Saisie!H1702,'Réponses'!D:D,'Réponses'!C:C,"")</f>
        <v/>
      </c>
      <c r="H1701" s="26" t="str">
        <f>IF(G1701="","",_xlfn.XLOOKUP(G1701,'Réponses'!C:C,'Réponses'!F:F,"ERREUR PROCHAINE QUESTION"))</f>
        <v/>
      </c>
      <c r="I1701" s="26" t="str">
        <f>IF(H1701="","",_xlfn.XLOOKUP(H1701,Questions!$A:$A,Questions!$C:$C,"ERREUR TYPE"))</f>
        <v/>
      </c>
      <c r="J1701" s="26" t="str">
        <f>_xlfn.XLOOKUP(H1701&amp;"_"&amp;Saisie!J1702,'Réponses'!D:D,'Réponses'!C:C,"")</f>
        <v/>
      </c>
      <c r="K1701" s="26" t="str">
        <f>IF(J1701="","",_xlfn.XLOOKUP(J1701,'Réponses'!C:C,'Réponses'!F:F,"ERREUR PROCHAINE QUESTION"))</f>
        <v/>
      </c>
      <c r="L1701" s="26" t="str">
        <f>IF(K1701="","",_xlfn.XLOOKUP(K1701,Questions!$A:$A,Questions!$C:$C,"ERREUR TYPE"))</f>
        <v/>
      </c>
      <c r="M1701" s="26" t="str">
        <f>_xlfn.XLOOKUP(K1701&amp;"_"&amp;Saisie!L1702,'Réponses'!D:D,'Réponses'!C:C,"")</f>
        <v/>
      </c>
      <c r="N1701" s="26" t="str">
        <f>IF(M1701="","",_xlfn.XLOOKUP(M1701,'Réponses'!C:C,'Réponses'!F:F,"ERREUR PROCHAINE QUESTION"))</f>
        <v/>
      </c>
      <c r="O1701" s="26" t="str">
        <f>IF(N1701="","",_xlfn.XLOOKUP(N1701,Questions!$A:$A,Questions!$C:$C,"ERREUR TYPE"))</f>
        <v/>
      </c>
      <c r="P1701" s="26" t="str">
        <f>_xlfn.XLOOKUP(N1701&amp;"_"&amp;Saisie!N1702,'Réponses'!D:D,'Réponses'!C:C,"")</f>
        <v/>
      </c>
      <c r="Q1701" s="26" t="str">
        <f t="shared" si="27"/>
        <v/>
      </c>
    </row>
    <row r="1702" spans="1:17" x14ac:dyDescent="0.25">
      <c r="A1702" s="26" t="str">
        <f>IF(ISBLANK(Saisie!C1703),"",_xlfn.XLOOKUP(Saisie!C1703,Barème!A:A,Barème!F:F,"ERREUR CODE PRODUIT"))</f>
        <v/>
      </c>
      <c r="B1702" s="26" t="str">
        <f>IF(OR(A1702="08",MID(Saisie!C1703,4,4)="0804",MID(Saisie!C1703,4,4)="0907",A1702=""),"",_xlfn.XLOOKUP(A1702,Matériau!A:A,Matériau!C:C,"ERREUR MATERIAU"))</f>
        <v/>
      </c>
      <c r="C1702" s="26" t="str">
        <f>IF(B1702="","",_xlfn.XLOOKUP(B1702,Questions!A:A,Questions!C:C,""))</f>
        <v/>
      </c>
      <c r="D1702" s="26" t="str">
        <f>_xlfn.XLOOKUP(B1702&amp;"_"&amp;Saisie!F1703,'Réponses'!D:D,'Réponses'!C:C,"")</f>
        <v/>
      </c>
      <c r="E1702" s="26" t="str">
        <f>IF(D1702="","",_xlfn.XLOOKUP(D1702,'Réponses'!C:C,'Réponses'!F:F,"ERREUR PROCHAINE QUESTION"))</f>
        <v/>
      </c>
      <c r="F1702" s="26" t="str">
        <f>IF(E1702="","",_xlfn.XLOOKUP(E1702,Questions!$A:$A,Questions!$C:$C,"ERREUR TYPE"))</f>
        <v/>
      </c>
      <c r="G1702" s="26" t="str">
        <f>_xlfn.XLOOKUP(E1702&amp;"_"&amp;Saisie!H1703,'Réponses'!D:D,'Réponses'!C:C,"")</f>
        <v/>
      </c>
      <c r="H1702" s="26" t="str">
        <f>IF(G1702="","",_xlfn.XLOOKUP(G1702,'Réponses'!C:C,'Réponses'!F:F,"ERREUR PROCHAINE QUESTION"))</f>
        <v/>
      </c>
      <c r="I1702" s="26" t="str">
        <f>IF(H1702="","",_xlfn.XLOOKUP(H1702,Questions!$A:$A,Questions!$C:$C,"ERREUR TYPE"))</f>
        <v/>
      </c>
      <c r="J1702" s="26" t="str">
        <f>_xlfn.XLOOKUP(H1702&amp;"_"&amp;Saisie!J1703,'Réponses'!D:D,'Réponses'!C:C,"")</f>
        <v/>
      </c>
      <c r="K1702" s="26" t="str">
        <f>IF(J1702="","",_xlfn.XLOOKUP(J1702,'Réponses'!C:C,'Réponses'!F:F,"ERREUR PROCHAINE QUESTION"))</f>
        <v/>
      </c>
      <c r="L1702" s="26" t="str">
        <f>IF(K1702="","",_xlfn.XLOOKUP(K1702,Questions!$A:$A,Questions!$C:$C,"ERREUR TYPE"))</f>
        <v/>
      </c>
      <c r="M1702" s="26" t="str">
        <f>_xlfn.XLOOKUP(K1702&amp;"_"&amp;Saisie!L1703,'Réponses'!D:D,'Réponses'!C:C,"")</f>
        <v/>
      </c>
      <c r="N1702" s="26" t="str">
        <f>IF(M1702="","",_xlfn.XLOOKUP(M1702,'Réponses'!C:C,'Réponses'!F:F,"ERREUR PROCHAINE QUESTION"))</f>
        <v/>
      </c>
      <c r="O1702" s="26" t="str">
        <f>IF(N1702="","",_xlfn.XLOOKUP(N1702,Questions!$A:$A,Questions!$C:$C,"ERREUR TYPE"))</f>
        <v/>
      </c>
      <c r="P1702" s="26" t="str">
        <f>_xlfn.XLOOKUP(N1702&amp;"_"&amp;Saisie!N1703,'Réponses'!D:D,'Réponses'!C:C,"")</f>
        <v/>
      </c>
      <c r="Q1702" s="26" t="str">
        <f t="shared" si="27"/>
        <v/>
      </c>
    </row>
    <row r="1703" spans="1:17" x14ac:dyDescent="0.25">
      <c r="A1703" s="26" t="str">
        <f>IF(ISBLANK(Saisie!C1704),"",_xlfn.XLOOKUP(Saisie!C1704,Barème!A:A,Barème!F:F,"ERREUR CODE PRODUIT"))</f>
        <v/>
      </c>
      <c r="B1703" s="26" t="str">
        <f>IF(OR(A1703="08",MID(Saisie!C1704,4,4)="0804",MID(Saisie!C1704,4,4)="0907",A1703=""),"",_xlfn.XLOOKUP(A1703,Matériau!A:A,Matériau!C:C,"ERREUR MATERIAU"))</f>
        <v/>
      </c>
      <c r="C1703" s="26" t="str">
        <f>IF(B1703="","",_xlfn.XLOOKUP(B1703,Questions!A:A,Questions!C:C,""))</f>
        <v/>
      </c>
      <c r="D1703" s="26" t="str">
        <f>_xlfn.XLOOKUP(B1703&amp;"_"&amp;Saisie!F1704,'Réponses'!D:D,'Réponses'!C:C,"")</f>
        <v/>
      </c>
      <c r="E1703" s="26" t="str">
        <f>IF(D1703="","",_xlfn.XLOOKUP(D1703,'Réponses'!C:C,'Réponses'!F:F,"ERREUR PROCHAINE QUESTION"))</f>
        <v/>
      </c>
      <c r="F1703" s="26" t="str">
        <f>IF(E1703="","",_xlfn.XLOOKUP(E1703,Questions!$A:$A,Questions!$C:$C,"ERREUR TYPE"))</f>
        <v/>
      </c>
      <c r="G1703" s="26" t="str">
        <f>_xlfn.XLOOKUP(E1703&amp;"_"&amp;Saisie!H1704,'Réponses'!D:D,'Réponses'!C:C,"")</f>
        <v/>
      </c>
      <c r="H1703" s="26" t="str">
        <f>IF(G1703="","",_xlfn.XLOOKUP(G1703,'Réponses'!C:C,'Réponses'!F:F,"ERREUR PROCHAINE QUESTION"))</f>
        <v/>
      </c>
      <c r="I1703" s="26" t="str">
        <f>IF(H1703="","",_xlfn.XLOOKUP(H1703,Questions!$A:$A,Questions!$C:$C,"ERREUR TYPE"))</f>
        <v/>
      </c>
      <c r="J1703" s="26" t="str">
        <f>_xlfn.XLOOKUP(H1703&amp;"_"&amp;Saisie!J1704,'Réponses'!D:D,'Réponses'!C:C,"")</f>
        <v/>
      </c>
      <c r="K1703" s="26" t="str">
        <f>IF(J1703="","",_xlfn.XLOOKUP(J1703,'Réponses'!C:C,'Réponses'!F:F,"ERREUR PROCHAINE QUESTION"))</f>
        <v/>
      </c>
      <c r="L1703" s="26" t="str">
        <f>IF(K1703="","",_xlfn.XLOOKUP(K1703,Questions!$A:$A,Questions!$C:$C,"ERREUR TYPE"))</f>
        <v/>
      </c>
      <c r="M1703" s="26" t="str">
        <f>_xlfn.XLOOKUP(K1703&amp;"_"&amp;Saisie!L1704,'Réponses'!D:D,'Réponses'!C:C,"")</f>
        <v/>
      </c>
      <c r="N1703" s="26" t="str">
        <f>IF(M1703="","",_xlfn.XLOOKUP(M1703,'Réponses'!C:C,'Réponses'!F:F,"ERREUR PROCHAINE QUESTION"))</f>
        <v/>
      </c>
      <c r="O1703" s="26" t="str">
        <f>IF(N1703="","",_xlfn.XLOOKUP(N1703,Questions!$A:$A,Questions!$C:$C,"ERREUR TYPE"))</f>
        <v/>
      </c>
      <c r="P1703" s="26" t="str">
        <f>_xlfn.XLOOKUP(N1703&amp;"_"&amp;Saisie!N1704,'Réponses'!D:D,'Réponses'!C:C,"")</f>
        <v/>
      </c>
      <c r="Q1703" s="26" t="str">
        <f t="shared" si="27"/>
        <v/>
      </c>
    </row>
    <row r="1704" spans="1:17" x14ac:dyDescent="0.25">
      <c r="A1704" s="26" t="str">
        <f>IF(ISBLANK(Saisie!C1705),"",_xlfn.XLOOKUP(Saisie!C1705,Barème!A:A,Barème!F:F,"ERREUR CODE PRODUIT"))</f>
        <v/>
      </c>
      <c r="B1704" s="26" t="str">
        <f>IF(OR(A1704="08",MID(Saisie!C1705,4,4)="0804",MID(Saisie!C1705,4,4)="0907",A1704=""),"",_xlfn.XLOOKUP(A1704,Matériau!A:A,Matériau!C:C,"ERREUR MATERIAU"))</f>
        <v/>
      </c>
      <c r="C1704" s="26" t="str">
        <f>IF(B1704="","",_xlfn.XLOOKUP(B1704,Questions!A:A,Questions!C:C,""))</f>
        <v/>
      </c>
      <c r="D1704" s="26" t="str">
        <f>_xlfn.XLOOKUP(B1704&amp;"_"&amp;Saisie!F1705,'Réponses'!D:D,'Réponses'!C:C,"")</f>
        <v/>
      </c>
      <c r="E1704" s="26" t="str">
        <f>IF(D1704="","",_xlfn.XLOOKUP(D1704,'Réponses'!C:C,'Réponses'!F:F,"ERREUR PROCHAINE QUESTION"))</f>
        <v/>
      </c>
      <c r="F1704" s="26" t="str">
        <f>IF(E1704="","",_xlfn.XLOOKUP(E1704,Questions!$A:$A,Questions!$C:$C,"ERREUR TYPE"))</f>
        <v/>
      </c>
      <c r="G1704" s="26" t="str">
        <f>_xlfn.XLOOKUP(E1704&amp;"_"&amp;Saisie!H1705,'Réponses'!D:D,'Réponses'!C:C,"")</f>
        <v/>
      </c>
      <c r="H1704" s="26" t="str">
        <f>IF(G1704="","",_xlfn.XLOOKUP(G1704,'Réponses'!C:C,'Réponses'!F:F,"ERREUR PROCHAINE QUESTION"))</f>
        <v/>
      </c>
      <c r="I1704" s="26" t="str">
        <f>IF(H1704="","",_xlfn.XLOOKUP(H1704,Questions!$A:$A,Questions!$C:$C,"ERREUR TYPE"))</f>
        <v/>
      </c>
      <c r="J1704" s="26" t="str">
        <f>_xlfn.XLOOKUP(H1704&amp;"_"&amp;Saisie!J1705,'Réponses'!D:D,'Réponses'!C:C,"")</f>
        <v/>
      </c>
      <c r="K1704" s="26" t="str">
        <f>IF(J1704="","",_xlfn.XLOOKUP(J1704,'Réponses'!C:C,'Réponses'!F:F,"ERREUR PROCHAINE QUESTION"))</f>
        <v/>
      </c>
      <c r="L1704" s="26" t="str">
        <f>IF(K1704="","",_xlfn.XLOOKUP(K1704,Questions!$A:$A,Questions!$C:$C,"ERREUR TYPE"))</f>
        <v/>
      </c>
      <c r="M1704" s="26" t="str">
        <f>_xlfn.XLOOKUP(K1704&amp;"_"&amp;Saisie!L1705,'Réponses'!D:D,'Réponses'!C:C,"")</f>
        <v/>
      </c>
      <c r="N1704" s="26" t="str">
        <f>IF(M1704="","",_xlfn.XLOOKUP(M1704,'Réponses'!C:C,'Réponses'!F:F,"ERREUR PROCHAINE QUESTION"))</f>
        <v/>
      </c>
      <c r="O1704" s="26" t="str">
        <f>IF(N1704="","",_xlfn.XLOOKUP(N1704,Questions!$A:$A,Questions!$C:$C,"ERREUR TYPE"))</f>
        <v/>
      </c>
      <c r="P1704" s="26" t="str">
        <f>_xlfn.XLOOKUP(N1704&amp;"_"&amp;Saisie!N1705,'Réponses'!D:D,'Réponses'!C:C,"")</f>
        <v/>
      </c>
      <c r="Q1704" s="26" t="str">
        <f t="shared" si="27"/>
        <v/>
      </c>
    </row>
    <row r="1705" spans="1:17" x14ac:dyDescent="0.25">
      <c r="A1705" s="26" t="str">
        <f>IF(ISBLANK(Saisie!C1706),"",_xlfn.XLOOKUP(Saisie!C1706,Barème!A:A,Barème!F:F,"ERREUR CODE PRODUIT"))</f>
        <v/>
      </c>
      <c r="B1705" s="26" t="str">
        <f>IF(OR(A1705="08",MID(Saisie!C1706,4,4)="0804",MID(Saisie!C1706,4,4)="0907",A1705=""),"",_xlfn.XLOOKUP(A1705,Matériau!A:A,Matériau!C:C,"ERREUR MATERIAU"))</f>
        <v/>
      </c>
      <c r="C1705" s="26" t="str">
        <f>IF(B1705="","",_xlfn.XLOOKUP(B1705,Questions!A:A,Questions!C:C,""))</f>
        <v/>
      </c>
      <c r="D1705" s="26" t="str">
        <f>_xlfn.XLOOKUP(B1705&amp;"_"&amp;Saisie!F1706,'Réponses'!D:D,'Réponses'!C:C,"")</f>
        <v/>
      </c>
      <c r="E1705" s="26" t="str">
        <f>IF(D1705="","",_xlfn.XLOOKUP(D1705,'Réponses'!C:C,'Réponses'!F:F,"ERREUR PROCHAINE QUESTION"))</f>
        <v/>
      </c>
      <c r="F1705" s="26" t="str">
        <f>IF(E1705="","",_xlfn.XLOOKUP(E1705,Questions!$A:$A,Questions!$C:$C,"ERREUR TYPE"))</f>
        <v/>
      </c>
      <c r="G1705" s="26" t="str">
        <f>_xlfn.XLOOKUP(E1705&amp;"_"&amp;Saisie!H1706,'Réponses'!D:D,'Réponses'!C:C,"")</f>
        <v/>
      </c>
      <c r="H1705" s="26" t="str">
        <f>IF(G1705="","",_xlfn.XLOOKUP(G1705,'Réponses'!C:C,'Réponses'!F:F,"ERREUR PROCHAINE QUESTION"))</f>
        <v/>
      </c>
      <c r="I1705" s="26" t="str">
        <f>IF(H1705="","",_xlfn.XLOOKUP(H1705,Questions!$A:$A,Questions!$C:$C,"ERREUR TYPE"))</f>
        <v/>
      </c>
      <c r="J1705" s="26" t="str">
        <f>_xlfn.XLOOKUP(H1705&amp;"_"&amp;Saisie!J1706,'Réponses'!D:D,'Réponses'!C:C,"")</f>
        <v/>
      </c>
      <c r="K1705" s="26" t="str">
        <f>IF(J1705="","",_xlfn.XLOOKUP(J1705,'Réponses'!C:C,'Réponses'!F:F,"ERREUR PROCHAINE QUESTION"))</f>
        <v/>
      </c>
      <c r="L1705" s="26" t="str">
        <f>IF(K1705="","",_xlfn.XLOOKUP(K1705,Questions!$A:$A,Questions!$C:$C,"ERREUR TYPE"))</f>
        <v/>
      </c>
      <c r="M1705" s="26" t="str">
        <f>_xlfn.XLOOKUP(K1705&amp;"_"&amp;Saisie!L1706,'Réponses'!D:D,'Réponses'!C:C,"")</f>
        <v/>
      </c>
      <c r="N1705" s="26" t="str">
        <f>IF(M1705="","",_xlfn.XLOOKUP(M1705,'Réponses'!C:C,'Réponses'!F:F,"ERREUR PROCHAINE QUESTION"))</f>
        <v/>
      </c>
      <c r="O1705" s="26" t="str">
        <f>IF(N1705="","",_xlfn.XLOOKUP(N1705,Questions!$A:$A,Questions!$C:$C,"ERREUR TYPE"))</f>
        <v/>
      </c>
      <c r="P1705" s="26" t="str">
        <f>_xlfn.XLOOKUP(N1705&amp;"_"&amp;Saisie!N1706,'Réponses'!D:D,'Réponses'!C:C,"")</f>
        <v/>
      </c>
      <c r="Q1705" s="26" t="str">
        <f t="shared" si="27"/>
        <v/>
      </c>
    </row>
    <row r="1706" spans="1:17" x14ac:dyDescent="0.25">
      <c r="A1706" s="26" t="str">
        <f>IF(ISBLANK(Saisie!C1707),"",_xlfn.XLOOKUP(Saisie!C1707,Barème!A:A,Barème!F:F,"ERREUR CODE PRODUIT"))</f>
        <v/>
      </c>
      <c r="B1706" s="26" t="str">
        <f>IF(OR(A1706="08",MID(Saisie!C1707,4,4)="0804",MID(Saisie!C1707,4,4)="0907",A1706=""),"",_xlfn.XLOOKUP(A1706,Matériau!A:A,Matériau!C:C,"ERREUR MATERIAU"))</f>
        <v/>
      </c>
      <c r="C1706" s="26" t="str">
        <f>IF(B1706="","",_xlfn.XLOOKUP(B1706,Questions!A:A,Questions!C:C,""))</f>
        <v/>
      </c>
      <c r="D1706" s="26" t="str">
        <f>_xlfn.XLOOKUP(B1706&amp;"_"&amp;Saisie!F1707,'Réponses'!D:D,'Réponses'!C:C,"")</f>
        <v/>
      </c>
      <c r="E1706" s="26" t="str">
        <f>IF(D1706="","",_xlfn.XLOOKUP(D1706,'Réponses'!C:C,'Réponses'!F:F,"ERREUR PROCHAINE QUESTION"))</f>
        <v/>
      </c>
      <c r="F1706" s="26" t="str">
        <f>IF(E1706="","",_xlfn.XLOOKUP(E1706,Questions!$A:$A,Questions!$C:$C,"ERREUR TYPE"))</f>
        <v/>
      </c>
      <c r="G1706" s="26" t="str">
        <f>_xlfn.XLOOKUP(E1706&amp;"_"&amp;Saisie!H1707,'Réponses'!D:D,'Réponses'!C:C,"")</f>
        <v/>
      </c>
      <c r="H1706" s="26" t="str">
        <f>IF(G1706="","",_xlfn.XLOOKUP(G1706,'Réponses'!C:C,'Réponses'!F:F,"ERREUR PROCHAINE QUESTION"))</f>
        <v/>
      </c>
      <c r="I1706" s="26" t="str">
        <f>IF(H1706="","",_xlfn.XLOOKUP(H1706,Questions!$A:$A,Questions!$C:$C,"ERREUR TYPE"))</f>
        <v/>
      </c>
      <c r="J1706" s="26" t="str">
        <f>_xlfn.XLOOKUP(H1706&amp;"_"&amp;Saisie!J1707,'Réponses'!D:D,'Réponses'!C:C,"")</f>
        <v/>
      </c>
      <c r="K1706" s="26" t="str">
        <f>IF(J1706="","",_xlfn.XLOOKUP(J1706,'Réponses'!C:C,'Réponses'!F:F,"ERREUR PROCHAINE QUESTION"))</f>
        <v/>
      </c>
      <c r="L1706" s="26" t="str">
        <f>IF(K1706="","",_xlfn.XLOOKUP(K1706,Questions!$A:$A,Questions!$C:$C,"ERREUR TYPE"))</f>
        <v/>
      </c>
      <c r="M1706" s="26" t="str">
        <f>_xlfn.XLOOKUP(K1706&amp;"_"&amp;Saisie!L1707,'Réponses'!D:D,'Réponses'!C:C,"")</f>
        <v/>
      </c>
      <c r="N1706" s="26" t="str">
        <f>IF(M1706="","",_xlfn.XLOOKUP(M1706,'Réponses'!C:C,'Réponses'!F:F,"ERREUR PROCHAINE QUESTION"))</f>
        <v/>
      </c>
      <c r="O1706" s="26" t="str">
        <f>IF(N1706="","",_xlfn.XLOOKUP(N1706,Questions!$A:$A,Questions!$C:$C,"ERREUR TYPE"))</f>
        <v/>
      </c>
      <c r="P1706" s="26" t="str">
        <f>_xlfn.XLOOKUP(N1706&amp;"_"&amp;Saisie!N1707,'Réponses'!D:D,'Réponses'!C:C,"")</f>
        <v/>
      </c>
      <c r="Q1706" s="26" t="str">
        <f t="shared" si="27"/>
        <v/>
      </c>
    </row>
    <row r="1707" spans="1:17" x14ac:dyDescent="0.25">
      <c r="A1707" s="26" t="str">
        <f>IF(ISBLANK(Saisie!C1708),"",_xlfn.XLOOKUP(Saisie!C1708,Barème!A:A,Barème!F:F,"ERREUR CODE PRODUIT"))</f>
        <v/>
      </c>
      <c r="B1707" s="26" t="str">
        <f>IF(OR(A1707="08",MID(Saisie!C1708,4,4)="0804",MID(Saisie!C1708,4,4)="0907",A1707=""),"",_xlfn.XLOOKUP(A1707,Matériau!A:A,Matériau!C:C,"ERREUR MATERIAU"))</f>
        <v/>
      </c>
      <c r="C1707" s="26" t="str">
        <f>IF(B1707="","",_xlfn.XLOOKUP(B1707,Questions!A:A,Questions!C:C,""))</f>
        <v/>
      </c>
      <c r="D1707" s="26" t="str">
        <f>_xlfn.XLOOKUP(B1707&amp;"_"&amp;Saisie!F1708,'Réponses'!D:D,'Réponses'!C:C,"")</f>
        <v/>
      </c>
      <c r="E1707" s="26" t="str">
        <f>IF(D1707="","",_xlfn.XLOOKUP(D1707,'Réponses'!C:C,'Réponses'!F:F,"ERREUR PROCHAINE QUESTION"))</f>
        <v/>
      </c>
      <c r="F1707" s="26" t="str">
        <f>IF(E1707="","",_xlfn.XLOOKUP(E1707,Questions!$A:$A,Questions!$C:$C,"ERREUR TYPE"))</f>
        <v/>
      </c>
      <c r="G1707" s="26" t="str">
        <f>_xlfn.XLOOKUP(E1707&amp;"_"&amp;Saisie!H1708,'Réponses'!D:D,'Réponses'!C:C,"")</f>
        <v/>
      </c>
      <c r="H1707" s="26" t="str">
        <f>IF(G1707="","",_xlfn.XLOOKUP(G1707,'Réponses'!C:C,'Réponses'!F:F,"ERREUR PROCHAINE QUESTION"))</f>
        <v/>
      </c>
      <c r="I1707" s="26" t="str">
        <f>IF(H1707="","",_xlfn.XLOOKUP(H1707,Questions!$A:$A,Questions!$C:$C,"ERREUR TYPE"))</f>
        <v/>
      </c>
      <c r="J1707" s="26" t="str">
        <f>_xlfn.XLOOKUP(H1707&amp;"_"&amp;Saisie!J1708,'Réponses'!D:D,'Réponses'!C:C,"")</f>
        <v/>
      </c>
      <c r="K1707" s="26" t="str">
        <f>IF(J1707="","",_xlfn.XLOOKUP(J1707,'Réponses'!C:C,'Réponses'!F:F,"ERREUR PROCHAINE QUESTION"))</f>
        <v/>
      </c>
      <c r="L1707" s="26" t="str">
        <f>IF(K1707="","",_xlfn.XLOOKUP(K1707,Questions!$A:$A,Questions!$C:$C,"ERREUR TYPE"))</f>
        <v/>
      </c>
      <c r="M1707" s="26" t="str">
        <f>_xlfn.XLOOKUP(K1707&amp;"_"&amp;Saisie!L1708,'Réponses'!D:D,'Réponses'!C:C,"")</f>
        <v/>
      </c>
      <c r="N1707" s="26" t="str">
        <f>IF(M1707="","",_xlfn.XLOOKUP(M1707,'Réponses'!C:C,'Réponses'!F:F,"ERREUR PROCHAINE QUESTION"))</f>
        <v/>
      </c>
      <c r="O1707" s="26" t="str">
        <f>IF(N1707="","",_xlfn.XLOOKUP(N1707,Questions!$A:$A,Questions!$C:$C,"ERREUR TYPE"))</f>
        <v/>
      </c>
      <c r="P1707" s="26" t="str">
        <f>_xlfn.XLOOKUP(N1707&amp;"_"&amp;Saisie!N1708,'Réponses'!D:D,'Réponses'!C:C,"")</f>
        <v/>
      </c>
      <c r="Q1707" s="26" t="str">
        <f t="shared" si="27"/>
        <v/>
      </c>
    </row>
    <row r="1708" spans="1:17" x14ac:dyDescent="0.25">
      <c r="A1708" s="26" t="str">
        <f>IF(ISBLANK(Saisie!C1709),"",_xlfn.XLOOKUP(Saisie!C1709,Barème!A:A,Barème!F:F,"ERREUR CODE PRODUIT"))</f>
        <v/>
      </c>
      <c r="B1708" s="26" t="str">
        <f>IF(OR(A1708="08",MID(Saisie!C1709,4,4)="0804",MID(Saisie!C1709,4,4)="0907",A1708=""),"",_xlfn.XLOOKUP(A1708,Matériau!A:A,Matériau!C:C,"ERREUR MATERIAU"))</f>
        <v/>
      </c>
      <c r="C1708" s="26" t="str">
        <f>IF(B1708="","",_xlfn.XLOOKUP(B1708,Questions!A:A,Questions!C:C,""))</f>
        <v/>
      </c>
      <c r="D1708" s="26" t="str">
        <f>_xlfn.XLOOKUP(B1708&amp;"_"&amp;Saisie!F1709,'Réponses'!D:D,'Réponses'!C:C,"")</f>
        <v/>
      </c>
      <c r="E1708" s="26" t="str">
        <f>IF(D1708="","",_xlfn.XLOOKUP(D1708,'Réponses'!C:C,'Réponses'!F:F,"ERREUR PROCHAINE QUESTION"))</f>
        <v/>
      </c>
      <c r="F1708" s="26" t="str">
        <f>IF(E1708="","",_xlfn.XLOOKUP(E1708,Questions!$A:$A,Questions!$C:$C,"ERREUR TYPE"))</f>
        <v/>
      </c>
      <c r="G1708" s="26" t="str">
        <f>_xlfn.XLOOKUP(E1708&amp;"_"&amp;Saisie!H1709,'Réponses'!D:D,'Réponses'!C:C,"")</f>
        <v/>
      </c>
      <c r="H1708" s="26" t="str">
        <f>IF(G1708="","",_xlfn.XLOOKUP(G1708,'Réponses'!C:C,'Réponses'!F:F,"ERREUR PROCHAINE QUESTION"))</f>
        <v/>
      </c>
      <c r="I1708" s="26" t="str">
        <f>IF(H1708="","",_xlfn.XLOOKUP(H1708,Questions!$A:$A,Questions!$C:$C,"ERREUR TYPE"))</f>
        <v/>
      </c>
      <c r="J1708" s="26" t="str">
        <f>_xlfn.XLOOKUP(H1708&amp;"_"&amp;Saisie!J1709,'Réponses'!D:D,'Réponses'!C:C,"")</f>
        <v/>
      </c>
      <c r="K1708" s="26" t="str">
        <f>IF(J1708="","",_xlfn.XLOOKUP(J1708,'Réponses'!C:C,'Réponses'!F:F,"ERREUR PROCHAINE QUESTION"))</f>
        <v/>
      </c>
      <c r="L1708" s="26" t="str">
        <f>IF(K1708="","",_xlfn.XLOOKUP(K1708,Questions!$A:$A,Questions!$C:$C,"ERREUR TYPE"))</f>
        <v/>
      </c>
      <c r="M1708" s="26" t="str">
        <f>_xlfn.XLOOKUP(K1708&amp;"_"&amp;Saisie!L1709,'Réponses'!D:D,'Réponses'!C:C,"")</f>
        <v/>
      </c>
      <c r="N1708" s="26" t="str">
        <f>IF(M1708="","",_xlfn.XLOOKUP(M1708,'Réponses'!C:C,'Réponses'!F:F,"ERREUR PROCHAINE QUESTION"))</f>
        <v/>
      </c>
      <c r="O1708" s="26" t="str">
        <f>IF(N1708="","",_xlfn.XLOOKUP(N1708,Questions!$A:$A,Questions!$C:$C,"ERREUR TYPE"))</f>
        <v/>
      </c>
      <c r="P1708" s="26" t="str">
        <f>_xlfn.XLOOKUP(N1708&amp;"_"&amp;Saisie!N1709,'Réponses'!D:D,'Réponses'!C:C,"")</f>
        <v/>
      </c>
      <c r="Q1708" s="26" t="str">
        <f t="shared" si="27"/>
        <v/>
      </c>
    </row>
    <row r="1709" spans="1:17" x14ac:dyDescent="0.25">
      <c r="A1709" s="26" t="str">
        <f>IF(ISBLANK(Saisie!C1710),"",_xlfn.XLOOKUP(Saisie!C1710,Barème!A:A,Barème!F:F,"ERREUR CODE PRODUIT"))</f>
        <v/>
      </c>
      <c r="B1709" s="26" t="str">
        <f>IF(OR(A1709="08",MID(Saisie!C1710,4,4)="0804",MID(Saisie!C1710,4,4)="0907",A1709=""),"",_xlfn.XLOOKUP(A1709,Matériau!A:A,Matériau!C:C,"ERREUR MATERIAU"))</f>
        <v/>
      </c>
      <c r="C1709" s="26" t="str">
        <f>IF(B1709="","",_xlfn.XLOOKUP(B1709,Questions!A:A,Questions!C:C,""))</f>
        <v/>
      </c>
      <c r="D1709" s="26" t="str">
        <f>_xlfn.XLOOKUP(B1709&amp;"_"&amp;Saisie!F1710,'Réponses'!D:D,'Réponses'!C:C,"")</f>
        <v/>
      </c>
      <c r="E1709" s="26" t="str">
        <f>IF(D1709="","",_xlfn.XLOOKUP(D1709,'Réponses'!C:C,'Réponses'!F:F,"ERREUR PROCHAINE QUESTION"))</f>
        <v/>
      </c>
      <c r="F1709" s="26" t="str">
        <f>IF(E1709="","",_xlfn.XLOOKUP(E1709,Questions!$A:$A,Questions!$C:$C,"ERREUR TYPE"))</f>
        <v/>
      </c>
      <c r="G1709" s="26" t="str">
        <f>_xlfn.XLOOKUP(E1709&amp;"_"&amp;Saisie!H1710,'Réponses'!D:D,'Réponses'!C:C,"")</f>
        <v/>
      </c>
      <c r="H1709" s="26" t="str">
        <f>IF(G1709="","",_xlfn.XLOOKUP(G1709,'Réponses'!C:C,'Réponses'!F:F,"ERREUR PROCHAINE QUESTION"))</f>
        <v/>
      </c>
      <c r="I1709" s="26" t="str">
        <f>IF(H1709="","",_xlfn.XLOOKUP(H1709,Questions!$A:$A,Questions!$C:$C,"ERREUR TYPE"))</f>
        <v/>
      </c>
      <c r="J1709" s="26" t="str">
        <f>_xlfn.XLOOKUP(H1709&amp;"_"&amp;Saisie!J1710,'Réponses'!D:D,'Réponses'!C:C,"")</f>
        <v/>
      </c>
      <c r="K1709" s="26" t="str">
        <f>IF(J1709="","",_xlfn.XLOOKUP(J1709,'Réponses'!C:C,'Réponses'!F:F,"ERREUR PROCHAINE QUESTION"))</f>
        <v/>
      </c>
      <c r="L1709" s="26" t="str">
        <f>IF(K1709="","",_xlfn.XLOOKUP(K1709,Questions!$A:$A,Questions!$C:$C,"ERREUR TYPE"))</f>
        <v/>
      </c>
      <c r="M1709" s="26" t="str">
        <f>_xlfn.XLOOKUP(K1709&amp;"_"&amp;Saisie!L1710,'Réponses'!D:D,'Réponses'!C:C,"")</f>
        <v/>
      </c>
      <c r="N1709" s="26" t="str">
        <f>IF(M1709="","",_xlfn.XLOOKUP(M1709,'Réponses'!C:C,'Réponses'!F:F,"ERREUR PROCHAINE QUESTION"))</f>
        <v/>
      </c>
      <c r="O1709" s="26" t="str">
        <f>IF(N1709="","",_xlfn.XLOOKUP(N1709,Questions!$A:$A,Questions!$C:$C,"ERREUR TYPE"))</f>
        <v/>
      </c>
      <c r="P1709" s="26" t="str">
        <f>_xlfn.XLOOKUP(N1709&amp;"_"&amp;Saisie!N1710,'Réponses'!D:D,'Réponses'!C:C,"")</f>
        <v/>
      </c>
      <c r="Q1709" s="26" t="str">
        <f t="shared" si="27"/>
        <v/>
      </c>
    </row>
    <row r="1710" spans="1:17" x14ac:dyDescent="0.25">
      <c r="A1710" s="26" t="str">
        <f>IF(ISBLANK(Saisie!C1711),"",_xlfn.XLOOKUP(Saisie!C1711,Barème!A:A,Barème!F:F,"ERREUR CODE PRODUIT"))</f>
        <v/>
      </c>
      <c r="B1710" s="26" t="str">
        <f>IF(OR(A1710="08",MID(Saisie!C1711,4,4)="0804",MID(Saisie!C1711,4,4)="0907",A1710=""),"",_xlfn.XLOOKUP(A1710,Matériau!A:A,Matériau!C:C,"ERREUR MATERIAU"))</f>
        <v/>
      </c>
      <c r="C1710" s="26" t="str">
        <f>IF(B1710="","",_xlfn.XLOOKUP(B1710,Questions!A:A,Questions!C:C,""))</f>
        <v/>
      </c>
      <c r="D1710" s="26" t="str">
        <f>_xlfn.XLOOKUP(B1710&amp;"_"&amp;Saisie!F1711,'Réponses'!D:D,'Réponses'!C:C,"")</f>
        <v/>
      </c>
      <c r="E1710" s="26" t="str">
        <f>IF(D1710="","",_xlfn.XLOOKUP(D1710,'Réponses'!C:C,'Réponses'!F:F,"ERREUR PROCHAINE QUESTION"))</f>
        <v/>
      </c>
      <c r="F1710" s="26" t="str">
        <f>IF(E1710="","",_xlfn.XLOOKUP(E1710,Questions!$A:$A,Questions!$C:$C,"ERREUR TYPE"))</f>
        <v/>
      </c>
      <c r="G1710" s="26" t="str">
        <f>_xlfn.XLOOKUP(E1710&amp;"_"&amp;Saisie!H1711,'Réponses'!D:D,'Réponses'!C:C,"")</f>
        <v/>
      </c>
      <c r="H1710" s="26" t="str">
        <f>IF(G1710="","",_xlfn.XLOOKUP(G1710,'Réponses'!C:C,'Réponses'!F:F,"ERREUR PROCHAINE QUESTION"))</f>
        <v/>
      </c>
      <c r="I1710" s="26" t="str">
        <f>IF(H1710="","",_xlfn.XLOOKUP(H1710,Questions!$A:$A,Questions!$C:$C,"ERREUR TYPE"))</f>
        <v/>
      </c>
      <c r="J1710" s="26" t="str">
        <f>_xlfn.XLOOKUP(H1710&amp;"_"&amp;Saisie!J1711,'Réponses'!D:D,'Réponses'!C:C,"")</f>
        <v/>
      </c>
      <c r="K1710" s="26" t="str">
        <f>IF(J1710="","",_xlfn.XLOOKUP(J1710,'Réponses'!C:C,'Réponses'!F:F,"ERREUR PROCHAINE QUESTION"))</f>
        <v/>
      </c>
      <c r="L1710" s="26" t="str">
        <f>IF(K1710="","",_xlfn.XLOOKUP(K1710,Questions!$A:$A,Questions!$C:$C,"ERREUR TYPE"))</f>
        <v/>
      </c>
      <c r="M1710" s="26" t="str">
        <f>_xlfn.XLOOKUP(K1710&amp;"_"&amp;Saisie!L1711,'Réponses'!D:D,'Réponses'!C:C,"")</f>
        <v/>
      </c>
      <c r="N1710" s="26" t="str">
        <f>IF(M1710="","",_xlfn.XLOOKUP(M1710,'Réponses'!C:C,'Réponses'!F:F,"ERREUR PROCHAINE QUESTION"))</f>
        <v/>
      </c>
      <c r="O1710" s="26" t="str">
        <f>IF(N1710="","",_xlfn.XLOOKUP(N1710,Questions!$A:$A,Questions!$C:$C,"ERREUR TYPE"))</f>
        <v/>
      </c>
      <c r="P1710" s="26" t="str">
        <f>_xlfn.XLOOKUP(N1710&amp;"_"&amp;Saisie!N1711,'Réponses'!D:D,'Réponses'!C:C,"")</f>
        <v/>
      </c>
      <c r="Q1710" s="26" t="str">
        <f t="shared" si="27"/>
        <v/>
      </c>
    </row>
    <row r="1711" spans="1:17" x14ac:dyDescent="0.25">
      <c r="A1711" s="26" t="str">
        <f>IF(ISBLANK(Saisie!C1712),"",_xlfn.XLOOKUP(Saisie!C1712,Barème!A:A,Barème!F:F,"ERREUR CODE PRODUIT"))</f>
        <v/>
      </c>
      <c r="B1711" s="26" t="str">
        <f>IF(OR(A1711="08",MID(Saisie!C1712,4,4)="0804",MID(Saisie!C1712,4,4)="0907",A1711=""),"",_xlfn.XLOOKUP(A1711,Matériau!A:A,Matériau!C:C,"ERREUR MATERIAU"))</f>
        <v/>
      </c>
      <c r="C1711" s="26" t="str">
        <f>IF(B1711="","",_xlfn.XLOOKUP(B1711,Questions!A:A,Questions!C:C,""))</f>
        <v/>
      </c>
      <c r="D1711" s="26" t="str">
        <f>_xlfn.XLOOKUP(B1711&amp;"_"&amp;Saisie!F1712,'Réponses'!D:D,'Réponses'!C:C,"")</f>
        <v/>
      </c>
      <c r="E1711" s="26" t="str">
        <f>IF(D1711="","",_xlfn.XLOOKUP(D1711,'Réponses'!C:C,'Réponses'!F:F,"ERREUR PROCHAINE QUESTION"))</f>
        <v/>
      </c>
      <c r="F1711" s="26" t="str">
        <f>IF(E1711="","",_xlfn.XLOOKUP(E1711,Questions!$A:$A,Questions!$C:$C,"ERREUR TYPE"))</f>
        <v/>
      </c>
      <c r="G1711" s="26" t="str">
        <f>_xlfn.XLOOKUP(E1711&amp;"_"&amp;Saisie!H1712,'Réponses'!D:D,'Réponses'!C:C,"")</f>
        <v/>
      </c>
      <c r="H1711" s="26" t="str">
        <f>IF(G1711="","",_xlfn.XLOOKUP(G1711,'Réponses'!C:C,'Réponses'!F:F,"ERREUR PROCHAINE QUESTION"))</f>
        <v/>
      </c>
      <c r="I1711" s="26" t="str">
        <f>IF(H1711="","",_xlfn.XLOOKUP(H1711,Questions!$A:$A,Questions!$C:$C,"ERREUR TYPE"))</f>
        <v/>
      </c>
      <c r="J1711" s="26" t="str">
        <f>_xlfn.XLOOKUP(H1711&amp;"_"&amp;Saisie!J1712,'Réponses'!D:D,'Réponses'!C:C,"")</f>
        <v/>
      </c>
      <c r="K1711" s="26" t="str">
        <f>IF(J1711="","",_xlfn.XLOOKUP(J1711,'Réponses'!C:C,'Réponses'!F:F,"ERREUR PROCHAINE QUESTION"))</f>
        <v/>
      </c>
      <c r="L1711" s="26" t="str">
        <f>IF(K1711="","",_xlfn.XLOOKUP(K1711,Questions!$A:$A,Questions!$C:$C,"ERREUR TYPE"))</f>
        <v/>
      </c>
      <c r="M1711" s="26" t="str">
        <f>_xlfn.XLOOKUP(K1711&amp;"_"&amp;Saisie!L1712,'Réponses'!D:D,'Réponses'!C:C,"")</f>
        <v/>
      </c>
      <c r="N1711" s="26" t="str">
        <f>IF(M1711="","",_xlfn.XLOOKUP(M1711,'Réponses'!C:C,'Réponses'!F:F,"ERREUR PROCHAINE QUESTION"))</f>
        <v/>
      </c>
      <c r="O1711" s="26" t="str">
        <f>IF(N1711="","",_xlfn.XLOOKUP(N1711,Questions!$A:$A,Questions!$C:$C,"ERREUR TYPE"))</f>
        <v/>
      </c>
      <c r="P1711" s="26" t="str">
        <f>_xlfn.XLOOKUP(N1711&amp;"_"&amp;Saisie!N1712,'Réponses'!D:D,'Réponses'!C:C,"")</f>
        <v/>
      </c>
      <c r="Q1711" s="26" t="str">
        <f t="shared" si="27"/>
        <v/>
      </c>
    </row>
    <row r="1712" spans="1:17" x14ac:dyDescent="0.25">
      <c r="A1712" s="26" t="str">
        <f>IF(ISBLANK(Saisie!C1713),"",_xlfn.XLOOKUP(Saisie!C1713,Barème!A:A,Barème!F:F,"ERREUR CODE PRODUIT"))</f>
        <v/>
      </c>
      <c r="B1712" s="26" t="str">
        <f>IF(OR(A1712="08",MID(Saisie!C1713,4,4)="0804",MID(Saisie!C1713,4,4)="0907",A1712=""),"",_xlfn.XLOOKUP(A1712,Matériau!A:A,Matériau!C:C,"ERREUR MATERIAU"))</f>
        <v/>
      </c>
      <c r="C1712" s="26" t="str">
        <f>IF(B1712="","",_xlfn.XLOOKUP(B1712,Questions!A:A,Questions!C:C,""))</f>
        <v/>
      </c>
      <c r="D1712" s="26" t="str">
        <f>_xlfn.XLOOKUP(B1712&amp;"_"&amp;Saisie!F1713,'Réponses'!D:D,'Réponses'!C:C,"")</f>
        <v/>
      </c>
      <c r="E1712" s="26" t="str">
        <f>IF(D1712="","",_xlfn.XLOOKUP(D1712,'Réponses'!C:C,'Réponses'!F:F,"ERREUR PROCHAINE QUESTION"))</f>
        <v/>
      </c>
      <c r="F1712" s="26" t="str">
        <f>IF(E1712="","",_xlfn.XLOOKUP(E1712,Questions!$A:$A,Questions!$C:$C,"ERREUR TYPE"))</f>
        <v/>
      </c>
      <c r="G1712" s="26" t="str">
        <f>_xlfn.XLOOKUP(E1712&amp;"_"&amp;Saisie!H1713,'Réponses'!D:D,'Réponses'!C:C,"")</f>
        <v/>
      </c>
      <c r="H1712" s="26" t="str">
        <f>IF(G1712="","",_xlfn.XLOOKUP(G1712,'Réponses'!C:C,'Réponses'!F:F,"ERREUR PROCHAINE QUESTION"))</f>
        <v/>
      </c>
      <c r="I1712" s="26" t="str">
        <f>IF(H1712="","",_xlfn.XLOOKUP(H1712,Questions!$A:$A,Questions!$C:$C,"ERREUR TYPE"))</f>
        <v/>
      </c>
      <c r="J1712" s="26" t="str">
        <f>_xlfn.XLOOKUP(H1712&amp;"_"&amp;Saisie!J1713,'Réponses'!D:D,'Réponses'!C:C,"")</f>
        <v/>
      </c>
      <c r="K1712" s="26" t="str">
        <f>IF(J1712="","",_xlfn.XLOOKUP(J1712,'Réponses'!C:C,'Réponses'!F:F,"ERREUR PROCHAINE QUESTION"))</f>
        <v/>
      </c>
      <c r="L1712" s="26" t="str">
        <f>IF(K1712="","",_xlfn.XLOOKUP(K1712,Questions!$A:$A,Questions!$C:$C,"ERREUR TYPE"))</f>
        <v/>
      </c>
      <c r="M1712" s="26" t="str">
        <f>_xlfn.XLOOKUP(K1712&amp;"_"&amp;Saisie!L1713,'Réponses'!D:D,'Réponses'!C:C,"")</f>
        <v/>
      </c>
      <c r="N1712" s="26" t="str">
        <f>IF(M1712="","",_xlfn.XLOOKUP(M1712,'Réponses'!C:C,'Réponses'!F:F,"ERREUR PROCHAINE QUESTION"))</f>
        <v/>
      </c>
      <c r="O1712" s="26" t="str">
        <f>IF(N1712="","",_xlfn.XLOOKUP(N1712,Questions!$A:$A,Questions!$C:$C,"ERREUR TYPE"))</f>
        <v/>
      </c>
      <c r="P1712" s="26" t="str">
        <f>_xlfn.XLOOKUP(N1712&amp;"_"&amp;Saisie!N1713,'Réponses'!D:D,'Réponses'!C:C,"")</f>
        <v/>
      </c>
      <c r="Q1712" s="26" t="str">
        <f t="shared" si="27"/>
        <v/>
      </c>
    </row>
    <row r="1713" spans="1:17" x14ac:dyDescent="0.25">
      <c r="A1713" s="26" t="str">
        <f>IF(ISBLANK(Saisie!C1714),"",_xlfn.XLOOKUP(Saisie!C1714,Barème!A:A,Barème!F:F,"ERREUR CODE PRODUIT"))</f>
        <v/>
      </c>
      <c r="B1713" s="26" t="str">
        <f>IF(OR(A1713="08",MID(Saisie!C1714,4,4)="0804",MID(Saisie!C1714,4,4)="0907",A1713=""),"",_xlfn.XLOOKUP(A1713,Matériau!A:A,Matériau!C:C,"ERREUR MATERIAU"))</f>
        <v/>
      </c>
      <c r="C1713" s="26" t="str">
        <f>IF(B1713="","",_xlfn.XLOOKUP(B1713,Questions!A:A,Questions!C:C,""))</f>
        <v/>
      </c>
      <c r="D1713" s="26" t="str">
        <f>_xlfn.XLOOKUP(B1713&amp;"_"&amp;Saisie!F1714,'Réponses'!D:D,'Réponses'!C:C,"")</f>
        <v/>
      </c>
      <c r="E1713" s="26" t="str">
        <f>IF(D1713="","",_xlfn.XLOOKUP(D1713,'Réponses'!C:C,'Réponses'!F:F,"ERREUR PROCHAINE QUESTION"))</f>
        <v/>
      </c>
      <c r="F1713" s="26" t="str">
        <f>IF(E1713="","",_xlfn.XLOOKUP(E1713,Questions!$A:$A,Questions!$C:$C,"ERREUR TYPE"))</f>
        <v/>
      </c>
      <c r="G1713" s="26" t="str">
        <f>_xlfn.XLOOKUP(E1713&amp;"_"&amp;Saisie!H1714,'Réponses'!D:D,'Réponses'!C:C,"")</f>
        <v/>
      </c>
      <c r="H1713" s="26" t="str">
        <f>IF(G1713="","",_xlfn.XLOOKUP(G1713,'Réponses'!C:C,'Réponses'!F:F,"ERREUR PROCHAINE QUESTION"))</f>
        <v/>
      </c>
      <c r="I1713" s="26" t="str">
        <f>IF(H1713="","",_xlfn.XLOOKUP(H1713,Questions!$A:$A,Questions!$C:$C,"ERREUR TYPE"))</f>
        <v/>
      </c>
      <c r="J1713" s="26" t="str">
        <f>_xlfn.XLOOKUP(H1713&amp;"_"&amp;Saisie!J1714,'Réponses'!D:D,'Réponses'!C:C,"")</f>
        <v/>
      </c>
      <c r="K1713" s="26" t="str">
        <f>IF(J1713="","",_xlfn.XLOOKUP(J1713,'Réponses'!C:C,'Réponses'!F:F,"ERREUR PROCHAINE QUESTION"))</f>
        <v/>
      </c>
      <c r="L1713" s="26" t="str">
        <f>IF(K1713="","",_xlfn.XLOOKUP(K1713,Questions!$A:$A,Questions!$C:$C,"ERREUR TYPE"))</f>
        <v/>
      </c>
      <c r="M1713" s="26" t="str">
        <f>_xlfn.XLOOKUP(K1713&amp;"_"&amp;Saisie!L1714,'Réponses'!D:D,'Réponses'!C:C,"")</f>
        <v/>
      </c>
      <c r="N1713" s="26" t="str">
        <f>IF(M1713="","",_xlfn.XLOOKUP(M1713,'Réponses'!C:C,'Réponses'!F:F,"ERREUR PROCHAINE QUESTION"))</f>
        <v/>
      </c>
      <c r="O1713" s="26" t="str">
        <f>IF(N1713="","",_xlfn.XLOOKUP(N1713,Questions!$A:$A,Questions!$C:$C,"ERREUR TYPE"))</f>
        <v/>
      </c>
      <c r="P1713" s="26" t="str">
        <f>_xlfn.XLOOKUP(N1713&amp;"_"&amp;Saisie!N1714,'Réponses'!D:D,'Réponses'!C:C,"")</f>
        <v/>
      </c>
      <c r="Q1713" s="26" t="str">
        <f t="shared" si="27"/>
        <v/>
      </c>
    </row>
    <row r="1714" spans="1:17" x14ac:dyDescent="0.25">
      <c r="A1714" s="26" t="str">
        <f>IF(ISBLANK(Saisie!C1715),"",_xlfn.XLOOKUP(Saisie!C1715,Barème!A:A,Barème!F:F,"ERREUR CODE PRODUIT"))</f>
        <v/>
      </c>
      <c r="B1714" s="26" t="str">
        <f>IF(OR(A1714="08",MID(Saisie!C1715,4,4)="0804",MID(Saisie!C1715,4,4)="0907",A1714=""),"",_xlfn.XLOOKUP(A1714,Matériau!A:A,Matériau!C:C,"ERREUR MATERIAU"))</f>
        <v/>
      </c>
      <c r="C1714" s="26" t="str">
        <f>IF(B1714="","",_xlfn.XLOOKUP(B1714,Questions!A:A,Questions!C:C,""))</f>
        <v/>
      </c>
      <c r="D1714" s="26" t="str">
        <f>_xlfn.XLOOKUP(B1714&amp;"_"&amp;Saisie!F1715,'Réponses'!D:D,'Réponses'!C:C,"")</f>
        <v/>
      </c>
      <c r="E1714" s="26" t="str">
        <f>IF(D1714="","",_xlfn.XLOOKUP(D1714,'Réponses'!C:C,'Réponses'!F:F,"ERREUR PROCHAINE QUESTION"))</f>
        <v/>
      </c>
      <c r="F1714" s="26" t="str">
        <f>IF(E1714="","",_xlfn.XLOOKUP(E1714,Questions!$A:$A,Questions!$C:$C,"ERREUR TYPE"))</f>
        <v/>
      </c>
      <c r="G1714" s="26" t="str">
        <f>_xlfn.XLOOKUP(E1714&amp;"_"&amp;Saisie!H1715,'Réponses'!D:D,'Réponses'!C:C,"")</f>
        <v/>
      </c>
      <c r="H1714" s="26" t="str">
        <f>IF(G1714="","",_xlfn.XLOOKUP(G1714,'Réponses'!C:C,'Réponses'!F:F,"ERREUR PROCHAINE QUESTION"))</f>
        <v/>
      </c>
      <c r="I1714" s="26" t="str">
        <f>IF(H1714="","",_xlfn.XLOOKUP(H1714,Questions!$A:$A,Questions!$C:$C,"ERREUR TYPE"))</f>
        <v/>
      </c>
      <c r="J1714" s="26" t="str">
        <f>_xlfn.XLOOKUP(H1714&amp;"_"&amp;Saisie!J1715,'Réponses'!D:D,'Réponses'!C:C,"")</f>
        <v/>
      </c>
      <c r="K1714" s="26" t="str">
        <f>IF(J1714="","",_xlfn.XLOOKUP(J1714,'Réponses'!C:C,'Réponses'!F:F,"ERREUR PROCHAINE QUESTION"))</f>
        <v/>
      </c>
      <c r="L1714" s="26" t="str">
        <f>IF(K1714="","",_xlfn.XLOOKUP(K1714,Questions!$A:$A,Questions!$C:$C,"ERREUR TYPE"))</f>
        <v/>
      </c>
      <c r="M1714" s="26" t="str">
        <f>_xlfn.XLOOKUP(K1714&amp;"_"&amp;Saisie!L1715,'Réponses'!D:D,'Réponses'!C:C,"")</f>
        <v/>
      </c>
      <c r="N1714" s="26" t="str">
        <f>IF(M1714="","",_xlfn.XLOOKUP(M1714,'Réponses'!C:C,'Réponses'!F:F,"ERREUR PROCHAINE QUESTION"))</f>
        <v/>
      </c>
      <c r="O1714" s="26" t="str">
        <f>IF(N1714="","",_xlfn.XLOOKUP(N1714,Questions!$A:$A,Questions!$C:$C,"ERREUR TYPE"))</f>
        <v/>
      </c>
      <c r="P1714" s="26" t="str">
        <f>_xlfn.XLOOKUP(N1714&amp;"_"&amp;Saisie!N1715,'Réponses'!D:D,'Réponses'!C:C,"")</f>
        <v/>
      </c>
      <c r="Q1714" s="26" t="str">
        <f t="shared" si="27"/>
        <v/>
      </c>
    </row>
    <row r="1715" spans="1:17" x14ac:dyDescent="0.25">
      <c r="A1715" s="26" t="str">
        <f>IF(ISBLANK(Saisie!C1716),"",_xlfn.XLOOKUP(Saisie!C1716,Barème!A:A,Barème!F:F,"ERREUR CODE PRODUIT"))</f>
        <v/>
      </c>
      <c r="B1715" s="26" t="str">
        <f>IF(OR(A1715="08",MID(Saisie!C1716,4,4)="0804",MID(Saisie!C1716,4,4)="0907",A1715=""),"",_xlfn.XLOOKUP(A1715,Matériau!A:A,Matériau!C:C,"ERREUR MATERIAU"))</f>
        <v/>
      </c>
      <c r="C1715" s="26" t="str">
        <f>IF(B1715="","",_xlfn.XLOOKUP(B1715,Questions!A:A,Questions!C:C,""))</f>
        <v/>
      </c>
      <c r="D1715" s="26" t="str">
        <f>_xlfn.XLOOKUP(B1715&amp;"_"&amp;Saisie!F1716,'Réponses'!D:D,'Réponses'!C:C,"")</f>
        <v/>
      </c>
      <c r="E1715" s="26" t="str">
        <f>IF(D1715="","",_xlfn.XLOOKUP(D1715,'Réponses'!C:C,'Réponses'!F:F,"ERREUR PROCHAINE QUESTION"))</f>
        <v/>
      </c>
      <c r="F1715" s="26" t="str">
        <f>IF(E1715="","",_xlfn.XLOOKUP(E1715,Questions!$A:$A,Questions!$C:$C,"ERREUR TYPE"))</f>
        <v/>
      </c>
      <c r="G1715" s="26" t="str">
        <f>_xlfn.XLOOKUP(E1715&amp;"_"&amp;Saisie!H1716,'Réponses'!D:D,'Réponses'!C:C,"")</f>
        <v/>
      </c>
      <c r="H1715" s="26" t="str">
        <f>IF(G1715="","",_xlfn.XLOOKUP(G1715,'Réponses'!C:C,'Réponses'!F:F,"ERREUR PROCHAINE QUESTION"))</f>
        <v/>
      </c>
      <c r="I1715" s="26" t="str">
        <f>IF(H1715="","",_xlfn.XLOOKUP(H1715,Questions!$A:$A,Questions!$C:$C,"ERREUR TYPE"))</f>
        <v/>
      </c>
      <c r="J1715" s="26" t="str">
        <f>_xlfn.XLOOKUP(H1715&amp;"_"&amp;Saisie!J1716,'Réponses'!D:D,'Réponses'!C:C,"")</f>
        <v/>
      </c>
      <c r="K1715" s="26" t="str">
        <f>IF(J1715="","",_xlfn.XLOOKUP(J1715,'Réponses'!C:C,'Réponses'!F:F,"ERREUR PROCHAINE QUESTION"))</f>
        <v/>
      </c>
      <c r="L1715" s="26" t="str">
        <f>IF(K1715="","",_xlfn.XLOOKUP(K1715,Questions!$A:$A,Questions!$C:$C,"ERREUR TYPE"))</f>
        <v/>
      </c>
      <c r="M1715" s="26" t="str">
        <f>_xlfn.XLOOKUP(K1715&amp;"_"&amp;Saisie!L1716,'Réponses'!D:D,'Réponses'!C:C,"")</f>
        <v/>
      </c>
      <c r="N1715" s="26" t="str">
        <f>IF(M1715="","",_xlfn.XLOOKUP(M1715,'Réponses'!C:C,'Réponses'!F:F,"ERREUR PROCHAINE QUESTION"))</f>
        <v/>
      </c>
      <c r="O1715" s="26" t="str">
        <f>IF(N1715="","",_xlfn.XLOOKUP(N1715,Questions!$A:$A,Questions!$C:$C,"ERREUR TYPE"))</f>
        <v/>
      </c>
      <c r="P1715" s="26" t="str">
        <f>_xlfn.XLOOKUP(N1715&amp;"_"&amp;Saisie!N1716,'Réponses'!D:D,'Réponses'!C:C,"")</f>
        <v/>
      </c>
      <c r="Q1715" s="26" t="str">
        <f t="shared" si="27"/>
        <v/>
      </c>
    </row>
    <row r="1716" spans="1:17" x14ac:dyDescent="0.25">
      <c r="A1716" s="26" t="str">
        <f>IF(ISBLANK(Saisie!C1717),"",_xlfn.XLOOKUP(Saisie!C1717,Barème!A:A,Barème!F:F,"ERREUR CODE PRODUIT"))</f>
        <v/>
      </c>
      <c r="B1716" s="26" t="str">
        <f>IF(OR(A1716="08",MID(Saisie!C1717,4,4)="0804",MID(Saisie!C1717,4,4)="0907",A1716=""),"",_xlfn.XLOOKUP(A1716,Matériau!A:A,Matériau!C:C,"ERREUR MATERIAU"))</f>
        <v/>
      </c>
      <c r="C1716" s="26" t="str">
        <f>IF(B1716="","",_xlfn.XLOOKUP(B1716,Questions!A:A,Questions!C:C,""))</f>
        <v/>
      </c>
      <c r="D1716" s="26" t="str">
        <f>_xlfn.XLOOKUP(B1716&amp;"_"&amp;Saisie!F1717,'Réponses'!D:D,'Réponses'!C:C,"")</f>
        <v/>
      </c>
      <c r="E1716" s="26" t="str">
        <f>IF(D1716="","",_xlfn.XLOOKUP(D1716,'Réponses'!C:C,'Réponses'!F:F,"ERREUR PROCHAINE QUESTION"))</f>
        <v/>
      </c>
      <c r="F1716" s="26" t="str">
        <f>IF(E1716="","",_xlfn.XLOOKUP(E1716,Questions!$A:$A,Questions!$C:$C,"ERREUR TYPE"))</f>
        <v/>
      </c>
      <c r="G1716" s="26" t="str">
        <f>_xlfn.XLOOKUP(E1716&amp;"_"&amp;Saisie!H1717,'Réponses'!D:D,'Réponses'!C:C,"")</f>
        <v/>
      </c>
      <c r="H1716" s="26" t="str">
        <f>IF(G1716="","",_xlfn.XLOOKUP(G1716,'Réponses'!C:C,'Réponses'!F:F,"ERREUR PROCHAINE QUESTION"))</f>
        <v/>
      </c>
      <c r="I1716" s="26" t="str">
        <f>IF(H1716="","",_xlfn.XLOOKUP(H1716,Questions!$A:$A,Questions!$C:$C,"ERREUR TYPE"))</f>
        <v/>
      </c>
      <c r="J1716" s="26" t="str">
        <f>_xlfn.XLOOKUP(H1716&amp;"_"&amp;Saisie!J1717,'Réponses'!D:D,'Réponses'!C:C,"")</f>
        <v/>
      </c>
      <c r="K1716" s="26" t="str">
        <f>IF(J1716="","",_xlfn.XLOOKUP(J1716,'Réponses'!C:C,'Réponses'!F:F,"ERREUR PROCHAINE QUESTION"))</f>
        <v/>
      </c>
      <c r="L1716" s="26" t="str">
        <f>IF(K1716="","",_xlfn.XLOOKUP(K1716,Questions!$A:$A,Questions!$C:$C,"ERREUR TYPE"))</f>
        <v/>
      </c>
      <c r="M1716" s="26" t="str">
        <f>_xlfn.XLOOKUP(K1716&amp;"_"&amp;Saisie!L1717,'Réponses'!D:D,'Réponses'!C:C,"")</f>
        <v/>
      </c>
      <c r="N1716" s="26" t="str">
        <f>IF(M1716="","",_xlfn.XLOOKUP(M1716,'Réponses'!C:C,'Réponses'!F:F,"ERREUR PROCHAINE QUESTION"))</f>
        <v/>
      </c>
      <c r="O1716" s="26" t="str">
        <f>IF(N1716="","",_xlfn.XLOOKUP(N1716,Questions!$A:$A,Questions!$C:$C,"ERREUR TYPE"))</f>
        <v/>
      </c>
      <c r="P1716" s="26" t="str">
        <f>_xlfn.XLOOKUP(N1716&amp;"_"&amp;Saisie!N1717,'Réponses'!D:D,'Réponses'!C:C,"")</f>
        <v/>
      </c>
      <c r="Q1716" s="26" t="str">
        <f t="shared" si="27"/>
        <v/>
      </c>
    </row>
    <row r="1717" spans="1:17" x14ac:dyDescent="0.25">
      <c r="A1717" s="26" t="str">
        <f>IF(ISBLANK(Saisie!C1718),"",_xlfn.XLOOKUP(Saisie!C1718,Barème!A:A,Barème!F:F,"ERREUR CODE PRODUIT"))</f>
        <v/>
      </c>
      <c r="B1717" s="26" t="str">
        <f>IF(OR(A1717="08",MID(Saisie!C1718,4,4)="0804",MID(Saisie!C1718,4,4)="0907",A1717=""),"",_xlfn.XLOOKUP(A1717,Matériau!A:A,Matériau!C:C,"ERREUR MATERIAU"))</f>
        <v/>
      </c>
      <c r="C1717" s="26" t="str">
        <f>IF(B1717="","",_xlfn.XLOOKUP(B1717,Questions!A:A,Questions!C:C,""))</f>
        <v/>
      </c>
      <c r="D1717" s="26" t="str">
        <f>_xlfn.XLOOKUP(B1717&amp;"_"&amp;Saisie!F1718,'Réponses'!D:D,'Réponses'!C:C,"")</f>
        <v/>
      </c>
      <c r="E1717" s="26" t="str">
        <f>IF(D1717="","",_xlfn.XLOOKUP(D1717,'Réponses'!C:C,'Réponses'!F:F,"ERREUR PROCHAINE QUESTION"))</f>
        <v/>
      </c>
      <c r="F1717" s="26" t="str">
        <f>IF(E1717="","",_xlfn.XLOOKUP(E1717,Questions!$A:$A,Questions!$C:$C,"ERREUR TYPE"))</f>
        <v/>
      </c>
      <c r="G1717" s="26" t="str">
        <f>_xlfn.XLOOKUP(E1717&amp;"_"&amp;Saisie!H1718,'Réponses'!D:D,'Réponses'!C:C,"")</f>
        <v/>
      </c>
      <c r="H1717" s="26" t="str">
        <f>IF(G1717="","",_xlfn.XLOOKUP(G1717,'Réponses'!C:C,'Réponses'!F:F,"ERREUR PROCHAINE QUESTION"))</f>
        <v/>
      </c>
      <c r="I1717" s="26" t="str">
        <f>IF(H1717="","",_xlfn.XLOOKUP(H1717,Questions!$A:$A,Questions!$C:$C,"ERREUR TYPE"))</f>
        <v/>
      </c>
      <c r="J1717" s="26" t="str">
        <f>_xlfn.XLOOKUP(H1717&amp;"_"&amp;Saisie!J1718,'Réponses'!D:D,'Réponses'!C:C,"")</f>
        <v/>
      </c>
      <c r="K1717" s="26" t="str">
        <f>IF(J1717="","",_xlfn.XLOOKUP(J1717,'Réponses'!C:C,'Réponses'!F:F,"ERREUR PROCHAINE QUESTION"))</f>
        <v/>
      </c>
      <c r="L1717" s="26" t="str">
        <f>IF(K1717="","",_xlfn.XLOOKUP(K1717,Questions!$A:$A,Questions!$C:$C,"ERREUR TYPE"))</f>
        <v/>
      </c>
      <c r="M1717" s="26" t="str">
        <f>_xlfn.XLOOKUP(K1717&amp;"_"&amp;Saisie!L1718,'Réponses'!D:D,'Réponses'!C:C,"")</f>
        <v/>
      </c>
      <c r="N1717" s="26" t="str">
        <f>IF(M1717="","",_xlfn.XLOOKUP(M1717,'Réponses'!C:C,'Réponses'!F:F,"ERREUR PROCHAINE QUESTION"))</f>
        <v/>
      </c>
      <c r="O1717" s="26" t="str">
        <f>IF(N1717="","",_xlfn.XLOOKUP(N1717,Questions!$A:$A,Questions!$C:$C,"ERREUR TYPE"))</f>
        <v/>
      </c>
      <c r="P1717" s="26" t="str">
        <f>_xlfn.XLOOKUP(N1717&amp;"_"&amp;Saisie!N1718,'Réponses'!D:D,'Réponses'!C:C,"")</f>
        <v/>
      </c>
      <c r="Q1717" s="26" t="str">
        <f t="shared" si="27"/>
        <v/>
      </c>
    </row>
    <row r="1718" spans="1:17" x14ac:dyDescent="0.25">
      <c r="A1718" s="26" t="str">
        <f>IF(ISBLANK(Saisie!C1719),"",_xlfn.XLOOKUP(Saisie!C1719,Barème!A:A,Barème!F:F,"ERREUR CODE PRODUIT"))</f>
        <v/>
      </c>
      <c r="B1718" s="26" t="str">
        <f>IF(OR(A1718="08",MID(Saisie!C1719,4,4)="0804",MID(Saisie!C1719,4,4)="0907",A1718=""),"",_xlfn.XLOOKUP(A1718,Matériau!A:A,Matériau!C:C,"ERREUR MATERIAU"))</f>
        <v/>
      </c>
      <c r="C1718" s="26" t="str">
        <f>IF(B1718="","",_xlfn.XLOOKUP(B1718,Questions!A:A,Questions!C:C,""))</f>
        <v/>
      </c>
      <c r="D1718" s="26" t="str">
        <f>_xlfn.XLOOKUP(B1718&amp;"_"&amp;Saisie!F1719,'Réponses'!D:D,'Réponses'!C:C,"")</f>
        <v/>
      </c>
      <c r="E1718" s="26" t="str">
        <f>IF(D1718="","",_xlfn.XLOOKUP(D1718,'Réponses'!C:C,'Réponses'!F:F,"ERREUR PROCHAINE QUESTION"))</f>
        <v/>
      </c>
      <c r="F1718" s="26" t="str">
        <f>IF(E1718="","",_xlfn.XLOOKUP(E1718,Questions!$A:$A,Questions!$C:$C,"ERREUR TYPE"))</f>
        <v/>
      </c>
      <c r="G1718" s="26" t="str">
        <f>_xlfn.XLOOKUP(E1718&amp;"_"&amp;Saisie!H1719,'Réponses'!D:D,'Réponses'!C:C,"")</f>
        <v/>
      </c>
      <c r="H1718" s="26" t="str">
        <f>IF(G1718="","",_xlfn.XLOOKUP(G1718,'Réponses'!C:C,'Réponses'!F:F,"ERREUR PROCHAINE QUESTION"))</f>
        <v/>
      </c>
      <c r="I1718" s="26" t="str">
        <f>IF(H1718="","",_xlfn.XLOOKUP(H1718,Questions!$A:$A,Questions!$C:$C,"ERREUR TYPE"))</f>
        <v/>
      </c>
      <c r="J1718" s="26" t="str">
        <f>_xlfn.XLOOKUP(H1718&amp;"_"&amp;Saisie!J1719,'Réponses'!D:D,'Réponses'!C:C,"")</f>
        <v/>
      </c>
      <c r="K1718" s="26" t="str">
        <f>IF(J1718="","",_xlfn.XLOOKUP(J1718,'Réponses'!C:C,'Réponses'!F:F,"ERREUR PROCHAINE QUESTION"))</f>
        <v/>
      </c>
      <c r="L1718" s="26" t="str">
        <f>IF(K1718="","",_xlfn.XLOOKUP(K1718,Questions!$A:$A,Questions!$C:$C,"ERREUR TYPE"))</f>
        <v/>
      </c>
      <c r="M1718" s="26" t="str">
        <f>_xlfn.XLOOKUP(K1718&amp;"_"&amp;Saisie!L1719,'Réponses'!D:D,'Réponses'!C:C,"")</f>
        <v/>
      </c>
      <c r="N1718" s="26" t="str">
        <f>IF(M1718="","",_xlfn.XLOOKUP(M1718,'Réponses'!C:C,'Réponses'!F:F,"ERREUR PROCHAINE QUESTION"))</f>
        <v/>
      </c>
      <c r="O1718" s="26" t="str">
        <f>IF(N1718="","",_xlfn.XLOOKUP(N1718,Questions!$A:$A,Questions!$C:$C,"ERREUR TYPE"))</f>
        <v/>
      </c>
      <c r="P1718" s="26" t="str">
        <f>_xlfn.XLOOKUP(N1718&amp;"_"&amp;Saisie!N1719,'Réponses'!D:D,'Réponses'!C:C,"")</f>
        <v/>
      </c>
      <c r="Q1718" s="26" t="str">
        <f t="shared" si="27"/>
        <v/>
      </c>
    </row>
    <row r="1719" spans="1:17" x14ac:dyDescent="0.25">
      <c r="A1719" s="26" t="str">
        <f>IF(ISBLANK(Saisie!C1720),"",_xlfn.XLOOKUP(Saisie!C1720,Barème!A:A,Barème!F:F,"ERREUR CODE PRODUIT"))</f>
        <v/>
      </c>
      <c r="B1719" s="26" t="str">
        <f>IF(OR(A1719="08",MID(Saisie!C1720,4,4)="0804",MID(Saisie!C1720,4,4)="0907",A1719=""),"",_xlfn.XLOOKUP(A1719,Matériau!A:A,Matériau!C:C,"ERREUR MATERIAU"))</f>
        <v/>
      </c>
      <c r="C1719" s="26" t="str">
        <f>IF(B1719="","",_xlfn.XLOOKUP(B1719,Questions!A:A,Questions!C:C,""))</f>
        <v/>
      </c>
      <c r="D1719" s="26" t="str">
        <f>_xlfn.XLOOKUP(B1719&amp;"_"&amp;Saisie!F1720,'Réponses'!D:D,'Réponses'!C:C,"")</f>
        <v/>
      </c>
      <c r="E1719" s="26" t="str">
        <f>IF(D1719="","",_xlfn.XLOOKUP(D1719,'Réponses'!C:C,'Réponses'!F:F,"ERREUR PROCHAINE QUESTION"))</f>
        <v/>
      </c>
      <c r="F1719" s="26" t="str">
        <f>IF(E1719="","",_xlfn.XLOOKUP(E1719,Questions!$A:$A,Questions!$C:$C,"ERREUR TYPE"))</f>
        <v/>
      </c>
      <c r="G1719" s="26" t="str">
        <f>_xlfn.XLOOKUP(E1719&amp;"_"&amp;Saisie!H1720,'Réponses'!D:D,'Réponses'!C:C,"")</f>
        <v/>
      </c>
      <c r="H1719" s="26" t="str">
        <f>IF(G1719="","",_xlfn.XLOOKUP(G1719,'Réponses'!C:C,'Réponses'!F:F,"ERREUR PROCHAINE QUESTION"))</f>
        <v/>
      </c>
      <c r="I1719" s="26" t="str">
        <f>IF(H1719="","",_xlfn.XLOOKUP(H1719,Questions!$A:$A,Questions!$C:$C,"ERREUR TYPE"))</f>
        <v/>
      </c>
      <c r="J1719" s="26" t="str">
        <f>_xlfn.XLOOKUP(H1719&amp;"_"&amp;Saisie!J1720,'Réponses'!D:D,'Réponses'!C:C,"")</f>
        <v/>
      </c>
      <c r="K1719" s="26" t="str">
        <f>IF(J1719="","",_xlfn.XLOOKUP(J1719,'Réponses'!C:C,'Réponses'!F:F,"ERREUR PROCHAINE QUESTION"))</f>
        <v/>
      </c>
      <c r="L1719" s="26" t="str">
        <f>IF(K1719="","",_xlfn.XLOOKUP(K1719,Questions!$A:$A,Questions!$C:$C,"ERREUR TYPE"))</f>
        <v/>
      </c>
      <c r="M1719" s="26" t="str">
        <f>_xlfn.XLOOKUP(K1719&amp;"_"&amp;Saisie!L1720,'Réponses'!D:D,'Réponses'!C:C,"")</f>
        <v/>
      </c>
      <c r="N1719" s="26" t="str">
        <f>IF(M1719="","",_xlfn.XLOOKUP(M1719,'Réponses'!C:C,'Réponses'!F:F,"ERREUR PROCHAINE QUESTION"))</f>
        <v/>
      </c>
      <c r="O1719" s="26" t="str">
        <f>IF(N1719="","",_xlfn.XLOOKUP(N1719,Questions!$A:$A,Questions!$C:$C,"ERREUR TYPE"))</f>
        <v/>
      </c>
      <c r="P1719" s="26" t="str">
        <f>_xlfn.XLOOKUP(N1719&amp;"_"&amp;Saisie!N1720,'Réponses'!D:D,'Réponses'!C:C,"")</f>
        <v/>
      </c>
      <c r="Q1719" s="26" t="str">
        <f t="shared" si="27"/>
        <v/>
      </c>
    </row>
    <row r="1720" spans="1:17" x14ac:dyDescent="0.25">
      <c r="A1720" s="26" t="str">
        <f>IF(ISBLANK(Saisie!C1721),"",_xlfn.XLOOKUP(Saisie!C1721,Barème!A:A,Barème!F:F,"ERREUR CODE PRODUIT"))</f>
        <v/>
      </c>
      <c r="B1720" s="26" t="str">
        <f>IF(OR(A1720="08",MID(Saisie!C1721,4,4)="0804",MID(Saisie!C1721,4,4)="0907",A1720=""),"",_xlfn.XLOOKUP(A1720,Matériau!A:A,Matériau!C:C,"ERREUR MATERIAU"))</f>
        <v/>
      </c>
      <c r="C1720" s="26" t="str">
        <f>IF(B1720="","",_xlfn.XLOOKUP(B1720,Questions!A:A,Questions!C:C,""))</f>
        <v/>
      </c>
      <c r="D1720" s="26" t="str">
        <f>_xlfn.XLOOKUP(B1720&amp;"_"&amp;Saisie!F1721,'Réponses'!D:D,'Réponses'!C:C,"")</f>
        <v/>
      </c>
      <c r="E1720" s="26" t="str">
        <f>IF(D1720="","",_xlfn.XLOOKUP(D1720,'Réponses'!C:C,'Réponses'!F:F,"ERREUR PROCHAINE QUESTION"))</f>
        <v/>
      </c>
      <c r="F1720" s="26" t="str">
        <f>IF(E1720="","",_xlfn.XLOOKUP(E1720,Questions!$A:$A,Questions!$C:$C,"ERREUR TYPE"))</f>
        <v/>
      </c>
      <c r="G1720" s="26" t="str">
        <f>_xlfn.XLOOKUP(E1720&amp;"_"&amp;Saisie!H1721,'Réponses'!D:D,'Réponses'!C:C,"")</f>
        <v/>
      </c>
      <c r="H1720" s="26" t="str">
        <f>IF(G1720="","",_xlfn.XLOOKUP(G1720,'Réponses'!C:C,'Réponses'!F:F,"ERREUR PROCHAINE QUESTION"))</f>
        <v/>
      </c>
      <c r="I1720" s="26" t="str">
        <f>IF(H1720="","",_xlfn.XLOOKUP(H1720,Questions!$A:$A,Questions!$C:$C,"ERREUR TYPE"))</f>
        <v/>
      </c>
      <c r="J1720" s="26" t="str">
        <f>_xlfn.XLOOKUP(H1720&amp;"_"&amp;Saisie!J1721,'Réponses'!D:D,'Réponses'!C:C,"")</f>
        <v/>
      </c>
      <c r="K1720" s="26" t="str">
        <f>IF(J1720="","",_xlfn.XLOOKUP(J1720,'Réponses'!C:C,'Réponses'!F:F,"ERREUR PROCHAINE QUESTION"))</f>
        <v/>
      </c>
      <c r="L1720" s="26" t="str">
        <f>IF(K1720="","",_xlfn.XLOOKUP(K1720,Questions!$A:$A,Questions!$C:$C,"ERREUR TYPE"))</f>
        <v/>
      </c>
      <c r="M1720" s="26" t="str">
        <f>_xlfn.XLOOKUP(K1720&amp;"_"&amp;Saisie!L1721,'Réponses'!D:D,'Réponses'!C:C,"")</f>
        <v/>
      </c>
      <c r="N1720" s="26" t="str">
        <f>IF(M1720="","",_xlfn.XLOOKUP(M1720,'Réponses'!C:C,'Réponses'!F:F,"ERREUR PROCHAINE QUESTION"))</f>
        <v/>
      </c>
      <c r="O1720" s="26" t="str">
        <f>IF(N1720="","",_xlfn.XLOOKUP(N1720,Questions!$A:$A,Questions!$C:$C,"ERREUR TYPE"))</f>
        <v/>
      </c>
      <c r="P1720" s="26" t="str">
        <f>_xlfn.XLOOKUP(N1720&amp;"_"&amp;Saisie!N1721,'Réponses'!D:D,'Réponses'!C:C,"")</f>
        <v/>
      </c>
      <c r="Q1720" s="26" t="str">
        <f t="shared" si="27"/>
        <v/>
      </c>
    </row>
    <row r="1721" spans="1:17" x14ac:dyDescent="0.25">
      <c r="A1721" s="26" t="str">
        <f>IF(ISBLANK(Saisie!C1722),"",_xlfn.XLOOKUP(Saisie!C1722,Barème!A:A,Barème!F:F,"ERREUR CODE PRODUIT"))</f>
        <v/>
      </c>
      <c r="B1721" s="26" t="str">
        <f>IF(OR(A1721="08",MID(Saisie!C1722,4,4)="0804",MID(Saisie!C1722,4,4)="0907",A1721=""),"",_xlfn.XLOOKUP(A1721,Matériau!A:A,Matériau!C:C,"ERREUR MATERIAU"))</f>
        <v/>
      </c>
      <c r="C1721" s="26" t="str">
        <f>IF(B1721="","",_xlfn.XLOOKUP(B1721,Questions!A:A,Questions!C:C,""))</f>
        <v/>
      </c>
      <c r="D1721" s="26" t="str">
        <f>_xlfn.XLOOKUP(B1721&amp;"_"&amp;Saisie!F1722,'Réponses'!D:D,'Réponses'!C:C,"")</f>
        <v/>
      </c>
      <c r="E1721" s="26" t="str">
        <f>IF(D1721="","",_xlfn.XLOOKUP(D1721,'Réponses'!C:C,'Réponses'!F:F,"ERREUR PROCHAINE QUESTION"))</f>
        <v/>
      </c>
      <c r="F1721" s="26" t="str">
        <f>IF(E1721="","",_xlfn.XLOOKUP(E1721,Questions!$A:$A,Questions!$C:$C,"ERREUR TYPE"))</f>
        <v/>
      </c>
      <c r="G1721" s="26" t="str">
        <f>_xlfn.XLOOKUP(E1721&amp;"_"&amp;Saisie!H1722,'Réponses'!D:D,'Réponses'!C:C,"")</f>
        <v/>
      </c>
      <c r="H1721" s="26" t="str">
        <f>IF(G1721="","",_xlfn.XLOOKUP(G1721,'Réponses'!C:C,'Réponses'!F:F,"ERREUR PROCHAINE QUESTION"))</f>
        <v/>
      </c>
      <c r="I1721" s="26" t="str">
        <f>IF(H1721="","",_xlfn.XLOOKUP(H1721,Questions!$A:$A,Questions!$C:$C,"ERREUR TYPE"))</f>
        <v/>
      </c>
      <c r="J1721" s="26" t="str">
        <f>_xlfn.XLOOKUP(H1721&amp;"_"&amp;Saisie!J1722,'Réponses'!D:D,'Réponses'!C:C,"")</f>
        <v/>
      </c>
      <c r="K1721" s="26" t="str">
        <f>IF(J1721="","",_xlfn.XLOOKUP(J1721,'Réponses'!C:C,'Réponses'!F:F,"ERREUR PROCHAINE QUESTION"))</f>
        <v/>
      </c>
      <c r="L1721" s="26" t="str">
        <f>IF(K1721="","",_xlfn.XLOOKUP(K1721,Questions!$A:$A,Questions!$C:$C,"ERREUR TYPE"))</f>
        <v/>
      </c>
      <c r="M1721" s="26" t="str">
        <f>_xlfn.XLOOKUP(K1721&amp;"_"&amp;Saisie!L1722,'Réponses'!D:D,'Réponses'!C:C,"")</f>
        <v/>
      </c>
      <c r="N1721" s="26" t="str">
        <f>IF(M1721="","",_xlfn.XLOOKUP(M1721,'Réponses'!C:C,'Réponses'!F:F,"ERREUR PROCHAINE QUESTION"))</f>
        <v/>
      </c>
      <c r="O1721" s="26" t="str">
        <f>IF(N1721="","",_xlfn.XLOOKUP(N1721,Questions!$A:$A,Questions!$C:$C,"ERREUR TYPE"))</f>
        <v/>
      </c>
      <c r="P1721" s="26" t="str">
        <f>_xlfn.XLOOKUP(N1721&amp;"_"&amp;Saisie!N1722,'Réponses'!D:D,'Réponses'!C:C,"")</f>
        <v/>
      </c>
      <c r="Q1721" s="26" t="str">
        <f t="shared" si="27"/>
        <v/>
      </c>
    </row>
    <row r="1722" spans="1:17" x14ac:dyDescent="0.25">
      <c r="A1722" s="26" t="str">
        <f>IF(ISBLANK(Saisie!C1723),"",_xlfn.XLOOKUP(Saisie!C1723,Barème!A:A,Barème!F:F,"ERREUR CODE PRODUIT"))</f>
        <v/>
      </c>
      <c r="B1722" s="26" t="str">
        <f>IF(OR(A1722="08",MID(Saisie!C1723,4,4)="0804",MID(Saisie!C1723,4,4)="0907",A1722=""),"",_xlfn.XLOOKUP(A1722,Matériau!A:A,Matériau!C:C,"ERREUR MATERIAU"))</f>
        <v/>
      </c>
      <c r="C1722" s="26" t="str">
        <f>IF(B1722="","",_xlfn.XLOOKUP(B1722,Questions!A:A,Questions!C:C,""))</f>
        <v/>
      </c>
      <c r="D1722" s="26" t="str">
        <f>_xlfn.XLOOKUP(B1722&amp;"_"&amp;Saisie!F1723,'Réponses'!D:D,'Réponses'!C:C,"")</f>
        <v/>
      </c>
      <c r="E1722" s="26" t="str">
        <f>IF(D1722="","",_xlfn.XLOOKUP(D1722,'Réponses'!C:C,'Réponses'!F:F,"ERREUR PROCHAINE QUESTION"))</f>
        <v/>
      </c>
      <c r="F1722" s="26" t="str">
        <f>IF(E1722="","",_xlfn.XLOOKUP(E1722,Questions!$A:$A,Questions!$C:$C,"ERREUR TYPE"))</f>
        <v/>
      </c>
      <c r="G1722" s="26" t="str">
        <f>_xlfn.XLOOKUP(E1722&amp;"_"&amp;Saisie!H1723,'Réponses'!D:D,'Réponses'!C:C,"")</f>
        <v/>
      </c>
      <c r="H1722" s="26" t="str">
        <f>IF(G1722="","",_xlfn.XLOOKUP(G1722,'Réponses'!C:C,'Réponses'!F:F,"ERREUR PROCHAINE QUESTION"))</f>
        <v/>
      </c>
      <c r="I1722" s="26" t="str">
        <f>IF(H1722="","",_xlfn.XLOOKUP(H1722,Questions!$A:$A,Questions!$C:$C,"ERREUR TYPE"))</f>
        <v/>
      </c>
      <c r="J1722" s="26" t="str">
        <f>_xlfn.XLOOKUP(H1722&amp;"_"&amp;Saisie!J1723,'Réponses'!D:D,'Réponses'!C:C,"")</f>
        <v/>
      </c>
      <c r="K1722" s="26" t="str">
        <f>IF(J1722="","",_xlfn.XLOOKUP(J1722,'Réponses'!C:C,'Réponses'!F:F,"ERREUR PROCHAINE QUESTION"))</f>
        <v/>
      </c>
      <c r="L1722" s="26" t="str">
        <f>IF(K1722="","",_xlfn.XLOOKUP(K1722,Questions!$A:$A,Questions!$C:$C,"ERREUR TYPE"))</f>
        <v/>
      </c>
      <c r="M1722" s="26" t="str">
        <f>_xlfn.XLOOKUP(K1722&amp;"_"&amp;Saisie!L1723,'Réponses'!D:D,'Réponses'!C:C,"")</f>
        <v/>
      </c>
      <c r="N1722" s="26" t="str">
        <f>IF(M1722="","",_xlfn.XLOOKUP(M1722,'Réponses'!C:C,'Réponses'!F:F,"ERREUR PROCHAINE QUESTION"))</f>
        <v/>
      </c>
      <c r="O1722" s="26" t="str">
        <f>IF(N1722="","",_xlfn.XLOOKUP(N1722,Questions!$A:$A,Questions!$C:$C,"ERREUR TYPE"))</f>
        <v/>
      </c>
      <c r="P1722" s="26" t="str">
        <f>_xlfn.XLOOKUP(N1722&amp;"_"&amp;Saisie!N1723,'Réponses'!D:D,'Réponses'!C:C,"")</f>
        <v/>
      </c>
      <c r="Q1722" s="26" t="str">
        <f t="shared" si="27"/>
        <v/>
      </c>
    </row>
    <row r="1723" spans="1:17" x14ac:dyDescent="0.25">
      <c r="A1723" s="26" t="str">
        <f>IF(ISBLANK(Saisie!C1724),"",_xlfn.XLOOKUP(Saisie!C1724,Barème!A:A,Barème!F:F,"ERREUR CODE PRODUIT"))</f>
        <v/>
      </c>
      <c r="B1723" s="26" t="str">
        <f>IF(OR(A1723="08",MID(Saisie!C1724,4,4)="0804",MID(Saisie!C1724,4,4)="0907",A1723=""),"",_xlfn.XLOOKUP(A1723,Matériau!A:A,Matériau!C:C,"ERREUR MATERIAU"))</f>
        <v/>
      </c>
      <c r="C1723" s="26" t="str">
        <f>IF(B1723="","",_xlfn.XLOOKUP(B1723,Questions!A:A,Questions!C:C,""))</f>
        <v/>
      </c>
      <c r="D1723" s="26" t="str">
        <f>_xlfn.XLOOKUP(B1723&amp;"_"&amp;Saisie!F1724,'Réponses'!D:D,'Réponses'!C:C,"")</f>
        <v/>
      </c>
      <c r="E1723" s="26" t="str">
        <f>IF(D1723="","",_xlfn.XLOOKUP(D1723,'Réponses'!C:C,'Réponses'!F:F,"ERREUR PROCHAINE QUESTION"))</f>
        <v/>
      </c>
      <c r="F1723" s="26" t="str">
        <f>IF(E1723="","",_xlfn.XLOOKUP(E1723,Questions!$A:$A,Questions!$C:$C,"ERREUR TYPE"))</f>
        <v/>
      </c>
      <c r="G1723" s="26" t="str">
        <f>_xlfn.XLOOKUP(E1723&amp;"_"&amp;Saisie!H1724,'Réponses'!D:D,'Réponses'!C:C,"")</f>
        <v/>
      </c>
      <c r="H1723" s="26" t="str">
        <f>IF(G1723="","",_xlfn.XLOOKUP(G1723,'Réponses'!C:C,'Réponses'!F:F,"ERREUR PROCHAINE QUESTION"))</f>
        <v/>
      </c>
      <c r="I1723" s="26" t="str">
        <f>IF(H1723="","",_xlfn.XLOOKUP(H1723,Questions!$A:$A,Questions!$C:$C,"ERREUR TYPE"))</f>
        <v/>
      </c>
      <c r="J1723" s="26" t="str">
        <f>_xlfn.XLOOKUP(H1723&amp;"_"&amp;Saisie!J1724,'Réponses'!D:D,'Réponses'!C:C,"")</f>
        <v/>
      </c>
      <c r="K1723" s="26" t="str">
        <f>IF(J1723="","",_xlfn.XLOOKUP(J1723,'Réponses'!C:C,'Réponses'!F:F,"ERREUR PROCHAINE QUESTION"))</f>
        <v/>
      </c>
      <c r="L1723" s="26" t="str">
        <f>IF(K1723="","",_xlfn.XLOOKUP(K1723,Questions!$A:$A,Questions!$C:$C,"ERREUR TYPE"))</f>
        <v/>
      </c>
      <c r="M1723" s="26" t="str">
        <f>_xlfn.XLOOKUP(K1723&amp;"_"&amp;Saisie!L1724,'Réponses'!D:D,'Réponses'!C:C,"")</f>
        <v/>
      </c>
      <c r="N1723" s="26" t="str">
        <f>IF(M1723="","",_xlfn.XLOOKUP(M1723,'Réponses'!C:C,'Réponses'!F:F,"ERREUR PROCHAINE QUESTION"))</f>
        <v/>
      </c>
      <c r="O1723" s="26" t="str">
        <f>IF(N1723="","",_xlfn.XLOOKUP(N1723,Questions!$A:$A,Questions!$C:$C,"ERREUR TYPE"))</f>
        <v/>
      </c>
      <c r="P1723" s="26" t="str">
        <f>_xlfn.XLOOKUP(N1723&amp;"_"&amp;Saisie!N1724,'Réponses'!D:D,'Réponses'!C:C,"")</f>
        <v/>
      </c>
      <c r="Q1723" s="26" t="str">
        <f t="shared" si="27"/>
        <v/>
      </c>
    </row>
    <row r="1724" spans="1:17" x14ac:dyDescent="0.25">
      <c r="A1724" s="26" t="str">
        <f>IF(ISBLANK(Saisie!C1725),"",_xlfn.XLOOKUP(Saisie!C1725,Barème!A:A,Barème!F:F,"ERREUR CODE PRODUIT"))</f>
        <v/>
      </c>
      <c r="B1724" s="26" t="str">
        <f>IF(OR(A1724="08",MID(Saisie!C1725,4,4)="0804",MID(Saisie!C1725,4,4)="0907",A1724=""),"",_xlfn.XLOOKUP(A1724,Matériau!A:A,Matériau!C:C,"ERREUR MATERIAU"))</f>
        <v/>
      </c>
      <c r="C1724" s="26" t="str">
        <f>IF(B1724="","",_xlfn.XLOOKUP(B1724,Questions!A:A,Questions!C:C,""))</f>
        <v/>
      </c>
      <c r="D1724" s="26" t="str">
        <f>_xlfn.XLOOKUP(B1724&amp;"_"&amp;Saisie!F1725,'Réponses'!D:D,'Réponses'!C:C,"")</f>
        <v/>
      </c>
      <c r="E1724" s="26" t="str">
        <f>IF(D1724="","",_xlfn.XLOOKUP(D1724,'Réponses'!C:C,'Réponses'!F:F,"ERREUR PROCHAINE QUESTION"))</f>
        <v/>
      </c>
      <c r="F1724" s="26" t="str">
        <f>IF(E1724="","",_xlfn.XLOOKUP(E1724,Questions!$A:$A,Questions!$C:$C,"ERREUR TYPE"))</f>
        <v/>
      </c>
      <c r="G1724" s="26" t="str">
        <f>_xlfn.XLOOKUP(E1724&amp;"_"&amp;Saisie!H1725,'Réponses'!D:D,'Réponses'!C:C,"")</f>
        <v/>
      </c>
      <c r="H1724" s="26" t="str">
        <f>IF(G1724="","",_xlfn.XLOOKUP(G1724,'Réponses'!C:C,'Réponses'!F:F,"ERREUR PROCHAINE QUESTION"))</f>
        <v/>
      </c>
      <c r="I1724" s="26" t="str">
        <f>IF(H1724="","",_xlfn.XLOOKUP(H1724,Questions!$A:$A,Questions!$C:$C,"ERREUR TYPE"))</f>
        <v/>
      </c>
      <c r="J1724" s="26" t="str">
        <f>_xlfn.XLOOKUP(H1724&amp;"_"&amp;Saisie!J1725,'Réponses'!D:D,'Réponses'!C:C,"")</f>
        <v/>
      </c>
      <c r="K1724" s="26" t="str">
        <f>IF(J1724="","",_xlfn.XLOOKUP(J1724,'Réponses'!C:C,'Réponses'!F:F,"ERREUR PROCHAINE QUESTION"))</f>
        <v/>
      </c>
      <c r="L1724" s="26" t="str">
        <f>IF(K1724="","",_xlfn.XLOOKUP(K1724,Questions!$A:$A,Questions!$C:$C,"ERREUR TYPE"))</f>
        <v/>
      </c>
      <c r="M1724" s="26" t="str">
        <f>_xlfn.XLOOKUP(K1724&amp;"_"&amp;Saisie!L1725,'Réponses'!D:D,'Réponses'!C:C,"")</f>
        <v/>
      </c>
      <c r="N1724" s="26" t="str">
        <f>IF(M1724="","",_xlfn.XLOOKUP(M1724,'Réponses'!C:C,'Réponses'!F:F,"ERREUR PROCHAINE QUESTION"))</f>
        <v/>
      </c>
      <c r="O1724" s="26" t="str">
        <f>IF(N1724="","",_xlfn.XLOOKUP(N1724,Questions!$A:$A,Questions!$C:$C,"ERREUR TYPE"))</f>
        <v/>
      </c>
      <c r="P1724" s="26" t="str">
        <f>_xlfn.XLOOKUP(N1724&amp;"_"&amp;Saisie!N1725,'Réponses'!D:D,'Réponses'!C:C,"")</f>
        <v/>
      </c>
      <c r="Q1724" s="26" t="str">
        <f t="shared" si="27"/>
        <v/>
      </c>
    </row>
    <row r="1725" spans="1:17" x14ac:dyDescent="0.25">
      <c r="A1725" s="26" t="str">
        <f>IF(ISBLANK(Saisie!C1726),"",_xlfn.XLOOKUP(Saisie!C1726,Barème!A:A,Barème!F:F,"ERREUR CODE PRODUIT"))</f>
        <v/>
      </c>
      <c r="B1725" s="26" t="str">
        <f>IF(OR(A1725="08",MID(Saisie!C1726,4,4)="0804",MID(Saisie!C1726,4,4)="0907",A1725=""),"",_xlfn.XLOOKUP(A1725,Matériau!A:A,Matériau!C:C,"ERREUR MATERIAU"))</f>
        <v/>
      </c>
      <c r="C1725" s="26" t="str">
        <f>IF(B1725="","",_xlfn.XLOOKUP(B1725,Questions!A:A,Questions!C:C,""))</f>
        <v/>
      </c>
      <c r="D1725" s="26" t="str">
        <f>_xlfn.XLOOKUP(B1725&amp;"_"&amp;Saisie!F1726,'Réponses'!D:D,'Réponses'!C:C,"")</f>
        <v/>
      </c>
      <c r="E1725" s="26" t="str">
        <f>IF(D1725="","",_xlfn.XLOOKUP(D1725,'Réponses'!C:C,'Réponses'!F:F,"ERREUR PROCHAINE QUESTION"))</f>
        <v/>
      </c>
      <c r="F1725" s="26" t="str">
        <f>IF(E1725="","",_xlfn.XLOOKUP(E1725,Questions!$A:$A,Questions!$C:$C,"ERREUR TYPE"))</f>
        <v/>
      </c>
      <c r="G1725" s="26" t="str">
        <f>_xlfn.XLOOKUP(E1725&amp;"_"&amp;Saisie!H1726,'Réponses'!D:D,'Réponses'!C:C,"")</f>
        <v/>
      </c>
      <c r="H1725" s="26" t="str">
        <f>IF(G1725="","",_xlfn.XLOOKUP(G1725,'Réponses'!C:C,'Réponses'!F:F,"ERREUR PROCHAINE QUESTION"))</f>
        <v/>
      </c>
      <c r="I1725" s="26" t="str">
        <f>IF(H1725="","",_xlfn.XLOOKUP(H1725,Questions!$A:$A,Questions!$C:$C,"ERREUR TYPE"))</f>
        <v/>
      </c>
      <c r="J1725" s="26" t="str">
        <f>_xlfn.XLOOKUP(H1725&amp;"_"&amp;Saisie!J1726,'Réponses'!D:D,'Réponses'!C:C,"")</f>
        <v/>
      </c>
      <c r="K1725" s="26" t="str">
        <f>IF(J1725="","",_xlfn.XLOOKUP(J1725,'Réponses'!C:C,'Réponses'!F:F,"ERREUR PROCHAINE QUESTION"))</f>
        <v/>
      </c>
      <c r="L1725" s="26" t="str">
        <f>IF(K1725="","",_xlfn.XLOOKUP(K1725,Questions!$A:$A,Questions!$C:$C,"ERREUR TYPE"))</f>
        <v/>
      </c>
      <c r="M1725" s="26" t="str">
        <f>_xlfn.XLOOKUP(K1725&amp;"_"&amp;Saisie!L1726,'Réponses'!D:D,'Réponses'!C:C,"")</f>
        <v/>
      </c>
      <c r="N1725" s="26" t="str">
        <f>IF(M1725="","",_xlfn.XLOOKUP(M1725,'Réponses'!C:C,'Réponses'!F:F,"ERREUR PROCHAINE QUESTION"))</f>
        <v/>
      </c>
      <c r="O1725" s="26" t="str">
        <f>IF(N1725="","",_xlfn.XLOOKUP(N1725,Questions!$A:$A,Questions!$C:$C,"ERREUR TYPE"))</f>
        <v/>
      </c>
      <c r="P1725" s="26" t="str">
        <f>_xlfn.XLOOKUP(N1725&amp;"_"&amp;Saisie!N1726,'Réponses'!D:D,'Réponses'!C:C,"")</f>
        <v/>
      </c>
      <c r="Q1725" s="26" t="str">
        <f t="shared" si="27"/>
        <v/>
      </c>
    </row>
    <row r="1726" spans="1:17" x14ac:dyDescent="0.25">
      <c r="A1726" s="26" t="str">
        <f>IF(ISBLANK(Saisie!C1727),"",_xlfn.XLOOKUP(Saisie!C1727,Barème!A:A,Barème!F:F,"ERREUR CODE PRODUIT"))</f>
        <v/>
      </c>
      <c r="B1726" s="26" t="str">
        <f>IF(OR(A1726="08",MID(Saisie!C1727,4,4)="0804",MID(Saisie!C1727,4,4)="0907",A1726=""),"",_xlfn.XLOOKUP(A1726,Matériau!A:A,Matériau!C:C,"ERREUR MATERIAU"))</f>
        <v/>
      </c>
      <c r="C1726" s="26" t="str">
        <f>IF(B1726="","",_xlfn.XLOOKUP(B1726,Questions!A:A,Questions!C:C,""))</f>
        <v/>
      </c>
      <c r="D1726" s="26" t="str">
        <f>_xlfn.XLOOKUP(B1726&amp;"_"&amp;Saisie!F1727,'Réponses'!D:D,'Réponses'!C:C,"")</f>
        <v/>
      </c>
      <c r="E1726" s="26" t="str">
        <f>IF(D1726="","",_xlfn.XLOOKUP(D1726,'Réponses'!C:C,'Réponses'!F:F,"ERREUR PROCHAINE QUESTION"))</f>
        <v/>
      </c>
      <c r="F1726" s="26" t="str">
        <f>IF(E1726="","",_xlfn.XLOOKUP(E1726,Questions!$A:$A,Questions!$C:$C,"ERREUR TYPE"))</f>
        <v/>
      </c>
      <c r="G1726" s="26" t="str">
        <f>_xlfn.XLOOKUP(E1726&amp;"_"&amp;Saisie!H1727,'Réponses'!D:D,'Réponses'!C:C,"")</f>
        <v/>
      </c>
      <c r="H1726" s="26" t="str">
        <f>IF(G1726="","",_xlfn.XLOOKUP(G1726,'Réponses'!C:C,'Réponses'!F:F,"ERREUR PROCHAINE QUESTION"))</f>
        <v/>
      </c>
      <c r="I1726" s="26" t="str">
        <f>IF(H1726="","",_xlfn.XLOOKUP(H1726,Questions!$A:$A,Questions!$C:$C,"ERREUR TYPE"))</f>
        <v/>
      </c>
      <c r="J1726" s="26" t="str">
        <f>_xlfn.XLOOKUP(H1726&amp;"_"&amp;Saisie!J1727,'Réponses'!D:D,'Réponses'!C:C,"")</f>
        <v/>
      </c>
      <c r="K1726" s="26" t="str">
        <f>IF(J1726="","",_xlfn.XLOOKUP(J1726,'Réponses'!C:C,'Réponses'!F:F,"ERREUR PROCHAINE QUESTION"))</f>
        <v/>
      </c>
      <c r="L1726" s="26" t="str">
        <f>IF(K1726="","",_xlfn.XLOOKUP(K1726,Questions!$A:$A,Questions!$C:$C,"ERREUR TYPE"))</f>
        <v/>
      </c>
      <c r="M1726" s="26" t="str">
        <f>_xlfn.XLOOKUP(K1726&amp;"_"&amp;Saisie!L1727,'Réponses'!D:D,'Réponses'!C:C,"")</f>
        <v/>
      </c>
      <c r="N1726" s="26" t="str">
        <f>IF(M1726="","",_xlfn.XLOOKUP(M1726,'Réponses'!C:C,'Réponses'!F:F,"ERREUR PROCHAINE QUESTION"))</f>
        <v/>
      </c>
      <c r="O1726" s="26" t="str">
        <f>IF(N1726="","",_xlfn.XLOOKUP(N1726,Questions!$A:$A,Questions!$C:$C,"ERREUR TYPE"))</f>
        <v/>
      </c>
      <c r="P1726" s="26" t="str">
        <f>_xlfn.XLOOKUP(N1726&amp;"_"&amp;Saisie!N1727,'Réponses'!D:D,'Réponses'!C:C,"")</f>
        <v/>
      </c>
      <c r="Q1726" s="26" t="str">
        <f t="shared" si="27"/>
        <v/>
      </c>
    </row>
    <row r="1727" spans="1:17" x14ac:dyDescent="0.25">
      <c r="A1727" s="26" t="str">
        <f>IF(ISBLANK(Saisie!C1728),"",_xlfn.XLOOKUP(Saisie!C1728,Barème!A:A,Barème!F:F,"ERREUR CODE PRODUIT"))</f>
        <v/>
      </c>
      <c r="B1727" s="26" t="str">
        <f>IF(OR(A1727="08",MID(Saisie!C1728,4,4)="0804",MID(Saisie!C1728,4,4)="0907",A1727=""),"",_xlfn.XLOOKUP(A1727,Matériau!A:A,Matériau!C:C,"ERREUR MATERIAU"))</f>
        <v/>
      </c>
      <c r="C1727" s="26" t="str">
        <f>IF(B1727="","",_xlfn.XLOOKUP(B1727,Questions!A:A,Questions!C:C,""))</f>
        <v/>
      </c>
      <c r="D1727" s="26" t="str">
        <f>_xlfn.XLOOKUP(B1727&amp;"_"&amp;Saisie!F1728,'Réponses'!D:D,'Réponses'!C:C,"")</f>
        <v/>
      </c>
      <c r="E1727" s="26" t="str">
        <f>IF(D1727="","",_xlfn.XLOOKUP(D1727,'Réponses'!C:C,'Réponses'!F:F,"ERREUR PROCHAINE QUESTION"))</f>
        <v/>
      </c>
      <c r="F1727" s="26" t="str">
        <f>IF(E1727="","",_xlfn.XLOOKUP(E1727,Questions!$A:$A,Questions!$C:$C,"ERREUR TYPE"))</f>
        <v/>
      </c>
      <c r="G1727" s="26" t="str">
        <f>_xlfn.XLOOKUP(E1727&amp;"_"&amp;Saisie!H1728,'Réponses'!D:D,'Réponses'!C:C,"")</f>
        <v/>
      </c>
      <c r="H1727" s="26" t="str">
        <f>IF(G1727="","",_xlfn.XLOOKUP(G1727,'Réponses'!C:C,'Réponses'!F:F,"ERREUR PROCHAINE QUESTION"))</f>
        <v/>
      </c>
      <c r="I1727" s="26" t="str">
        <f>IF(H1727="","",_xlfn.XLOOKUP(H1727,Questions!$A:$A,Questions!$C:$C,"ERREUR TYPE"))</f>
        <v/>
      </c>
      <c r="J1727" s="26" t="str">
        <f>_xlfn.XLOOKUP(H1727&amp;"_"&amp;Saisie!J1728,'Réponses'!D:D,'Réponses'!C:C,"")</f>
        <v/>
      </c>
      <c r="K1727" s="26" t="str">
        <f>IF(J1727="","",_xlfn.XLOOKUP(J1727,'Réponses'!C:C,'Réponses'!F:F,"ERREUR PROCHAINE QUESTION"))</f>
        <v/>
      </c>
      <c r="L1727" s="26" t="str">
        <f>IF(K1727="","",_xlfn.XLOOKUP(K1727,Questions!$A:$A,Questions!$C:$C,"ERREUR TYPE"))</f>
        <v/>
      </c>
      <c r="M1727" s="26" t="str">
        <f>_xlfn.XLOOKUP(K1727&amp;"_"&amp;Saisie!L1728,'Réponses'!D:D,'Réponses'!C:C,"")</f>
        <v/>
      </c>
      <c r="N1727" s="26" t="str">
        <f>IF(M1727="","",_xlfn.XLOOKUP(M1727,'Réponses'!C:C,'Réponses'!F:F,"ERREUR PROCHAINE QUESTION"))</f>
        <v/>
      </c>
      <c r="O1727" s="26" t="str">
        <f>IF(N1727="","",_xlfn.XLOOKUP(N1727,Questions!$A:$A,Questions!$C:$C,"ERREUR TYPE"))</f>
        <v/>
      </c>
      <c r="P1727" s="26" t="str">
        <f>_xlfn.XLOOKUP(N1727&amp;"_"&amp;Saisie!N1728,'Réponses'!D:D,'Réponses'!C:C,"")</f>
        <v/>
      </c>
      <c r="Q1727" s="26" t="str">
        <f t="shared" si="27"/>
        <v/>
      </c>
    </row>
    <row r="1728" spans="1:17" x14ac:dyDescent="0.25">
      <c r="A1728" s="26" t="str">
        <f>IF(ISBLANK(Saisie!C1729),"",_xlfn.XLOOKUP(Saisie!C1729,Barème!A:A,Barème!F:F,"ERREUR CODE PRODUIT"))</f>
        <v/>
      </c>
      <c r="B1728" s="26" t="str">
        <f>IF(OR(A1728="08",MID(Saisie!C1729,4,4)="0804",MID(Saisie!C1729,4,4)="0907",A1728=""),"",_xlfn.XLOOKUP(A1728,Matériau!A:A,Matériau!C:C,"ERREUR MATERIAU"))</f>
        <v/>
      </c>
      <c r="C1728" s="26" t="str">
        <f>IF(B1728="","",_xlfn.XLOOKUP(B1728,Questions!A:A,Questions!C:C,""))</f>
        <v/>
      </c>
      <c r="D1728" s="26" t="str">
        <f>_xlfn.XLOOKUP(B1728&amp;"_"&amp;Saisie!F1729,'Réponses'!D:D,'Réponses'!C:C,"")</f>
        <v/>
      </c>
      <c r="E1728" s="26" t="str">
        <f>IF(D1728="","",_xlfn.XLOOKUP(D1728,'Réponses'!C:C,'Réponses'!F:F,"ERREUR PROCHAINE QUESTION"))</f>
        <v/>
      </c>
      <c r="F1728" s="26" t="str">
        <f>IF(E1728="","",_xlfn.XLOOKUP(E1728,Questions!$A:$A,Questions!$C:$C,"ERREUR TYPE"))</f>
        <v/>
      </c>
      <c r="G1728" s="26" t="str">
        <f>_xlfn.XLOOKUP(E1728&amp;"_"&amp;Saisie!H1729,'Réponses'!D:D,'Réponses'!C:C,"")</f>
        <v/>
      </c>
      <c r="H1728" s="26" t="str">
        <f>IF(G1728="","",_xlfn.XLOOKUP(G1728,'Réponses'!C:C,'Réponses'!F:F,"ERREUR PROCHAINE QUESTION"))</f>
        <v/>
      </c>
      <c r="I1728" s="26" t="str">
        <f>IF(H1728="","",_xlfn.XLOOKUP(H1728,Questions!$A:$A,Questions!$C:$C,"ERREUR TYPE"))</f>
        <v/>
      </c>
      <c r="J1728" s="26" t="str">
        <f>_xlfn.XLOOKUP(H1728&amp;"_"&amp;Saisie!J1729,'Réponses'!D:D,'Réponses'!C:C,"")</f>
        <v/>
      </c>
      <c r="K1728" s="26" t="str">
        <f>IF(J1728="","",_xlfn.XLOOKUP(J1728,'Réponses'!C:C,'Réponses'!F:F,"ERREUR PROCHAINE QUESTION"))</f>
        <v/>
      </c>
      <c r="L1728" s="26" t="str">
        <f>IF(K1728="","",_xlfn.XLOOKUP(K1728,Questions!$A:$A,Questions!$C:$C,"ERREUR TYPE"))</f>
        <v/>
      </c>
      <c r="M1728" s="26" t="str">
        <f>_xlfn.XLOOKUP(K1728&amp;"_"&amp;Saisie!L1729,'Réponses'!D:D,'Réponses'!C:C,"")</f>
        <v/>
      </c>
      <c r="N1728" s="26" t="str">
        <f>IF(M1728="","",_xlfn.XLOOKUP(M1728,'Réponses'!C:C,'Réponses'!F:F,"ERREUR PROCHAINE QUESTION"))</f>
        <v/>
      </c>
      <c r="O1728" s="26" t="str">
        <f>IF(N1728="","",_xlfn.XLOOKUP(N1728,Questions!$A:$A,Questions!$C:$C,"ERREUR TYPE"))</f>
        <v/>
      </c>
      <c r="P1728" s="26" t="str">
        <f>_xlfn.XLOOKUP(N1728&amp;"_"&amp;Saisie!N1729,'Réponses'!D:D,'Réponses'!C:C,"")</f>
        <v/>
      </c>
      <c r="Q1728" s="26" t="str">
        <f t="shared" si="27"/>
        <v/>
      </c>
    </row>
    <row r="1729" spans="1:17" x14ac:dyDescent="0.25">
      <c r="A1729" s="26" t="str">
        <f>IF(ISBLANK(Saisie!C1730),"",_xlfn.XLOOKUP(Saisie!C1730,Barème!A:A,Barème!F:F,"ERREUR CODE PRODUIT"))</f>
        <v/>
      </c>
      <c r="B1729" s="26" t="str">
        <f>IF(OR(A1729="08",MID(Saisie!C1730,4,4)="0804",MID(Saisie!C1730,4,4)="0907",A1729=""),"",_xlfn.XLOOKUP(A1729,Matériau!A:A,Matériau!C:C,"ERREUR MATERIAU"))</f>
        <v/>
      </c>
      <c r="C1729" s="26" t="str">
        <f>IF(B1729="","",_xlfn.XLOOKUP(B1729,Questions!A:A,Questions!C:C,""))</f>
        <v/>
      </c>
      <c r="D1729" s="26" t="str">
        <f>_xlfn.XLOOKUP(B1729&amp;"_"&amp;Saisie!F1730,'Réponses'!D:D,'Réponses'!C:C,"")</f>
        <v/>
      </c>
      <c r="E1729" s="26" t="str">
        <f>IF(D1729="","",_xlfn.XLOOKUP(D1729,'Réponses'!C:C,'Réponses'!F:F,"ERREUR PROCHAINE QUESTION"))</f>
        <v/>
      </c>
      <c r="F1729" s="26" t="str">
        <f>IF(E1729="","",_xlfn.XLOOKUP(E1729,Questions!$A:$A,Questions!$C:$C,"ERREUR TYPE"))</f>
        <v/>
      </c>
      <c r="G1729" s="26" t="str">
        <f>_xlfn.XLOOKUP(E1729&amp;"_"&amp;Saisie!H1730,'Réponses'!D:D,'Réponses'!C:C,"")</f>
        <v/>
      </c>
      <c r="H1729" s="26" t="str">
        <f>IF(G1729="","",_xlfn.XLOOKUP(G1729,'Réponses'!C:C,'Réponses'!F:F,"ERREUR PROCHAINE QUESTION"))</f>
        <v/>
      </c>
      <c r="I1729" s="26" t="str">
        <f>IF(H1729="","",_xlfn.XLOOKUP(H1729,Questions!$A:$A,Questions!$C:$C,"ERREUR TYPE"))</f>
        <v/>
      </c>
      <c r="J1729" s="26" t="str">
        <f>_xlfn.XLOOKUP(H1729&amp;"_"&amp;Saisie!J1730,'Réponses'!D:D,'Réponses'!C:C,"")</f>
        <v/>
      </c>
      <c r="K1729" s="26" t="str">
        <f>IF(J1729="","",_xlfn.XLOOKUP(J1729,'Réponses'!C:C,'Réponses'!F:F,"ERREUR PROCHAINE QUESTION"))</f>
        <v/>
      </c>
      <c r="L1729" s="26" t="str">
        <f>IF(K1729="","",_xlfn.XLOOKUP(K1729,Questions!$A:$A,Questions!$C:$C,"ERREUR TYPE"))</f>
        <v/>
      </c>
      <c r="M1729" s="26" t="str">
        <f>_xlfn.XLOOKUP(K1729&amp;"_"&amp;Saisie!L1730,'Réponses'!D:D,'Réponses'!C:C,"")</f>
        <v/>
      </c>
      <c r="N1729" s="26" t="str">
        <f>IF(M1729="","",_xlfn.XLOOKUP(M1729,'Réponses'!C:C,'Réponses'!F:F,"ERREUR PROCHAINE QUESTION"))</f>
        <v/>
      </c>
      <c r="O1729" s="26" t="str">
        <f>IF(N1729="","",_xlfn.XLOOKUP(N1729,Questions!$A:$A,Questions!$C:$C,"ERREUR TYPE"))</f>
        <v/>
      </c>
      <c r="P1729" s="26" t="str">
        <f>_xlfn.XLOOKUP(N1729&amp;"_"&amp;Saisie!N1730,'Réponses'!D:D,'Réponses'!C:C,"")</f>
        <v/>
      </c>
      <c r="Q1729" s="26" t="str">
        <f t="shared" si="27"/>
        <v/>
      </c>
    </row>
    <row r="1730" spans="1:17" x14ac:dyDescent="0.25">
      <c r="A1730" s="26" t="str">
        <f>IF(ISBLANK(Saisie!C1731),"",_xlfn.XLOOKUP(Saisie!C1731,Barème!A:A,Barème!F:F,"ERREUR CODE PRODUIT"))</f>
        <v/>
      </c>
      <c r="B1730" s="26" t="str">
        <f>IF(OR(A1730="08",MID(Saisie!C1731,4,4)="0804",MID(Saisie!C1731,4,4)="0907",A1730=""),"",_xlfn.XLOOKUP(A1730,Matériau!A:A,Matériau!C:C,"ERREUR MATERIAU"))</f>
        <v/>
      </c>
      <c r="C1730" s="26" t="str">
        <f>IF(B1730="","",_xlfn.XLOOKUP(B1730,Questions!A:A,Questions!C:C,""))</f>
        <v/>
      </c>
      <c r="D1730" s="26" t="str">
        <f>_xlfn.XLOOKUP(B1730&amp;"_"&amp;Saisie!F1731,'Réponses'!D:D,'Réponses'!C:C,"")</f>
        <v/>
      </c>
      <c r="E1730" s="26" t="str">
        <f>IF(D1730="","",_xlfn.XLOOKUP(D1730,'Réponses'!C:C,'Réponses'!F:F,"ERREUR PROCHAINE QUESTION"))</f>
        <v/>
      </c>
      <c r="F1730" s="26" t="str">
        <f>IF(E1730="","",_xlfn.XLOOKUP(E1730,Questions!$A:$A,Questions!$C:$C,"ERREUR TYPE"))</f>
        <v/>
      </c>
      <c r="G1730" s="26" t="str">
        <f>_xlfn.XLOOKUP(E1730&amp;"_"&amp;Saisie!H1731,'Réponses'!D:D,'Réponses'!C:C,"")</f>
        <v/>
      </c>
      <c r="H1730" s="26" t="str">
        <f>IF(G1730="","",_xlfn.XLOOKUP(G1730,'Réponses'!C:C,'Réponses'!F:F,"ERREUR PROCHAINE QUESTION"))</f>
        <v/>
      </c>
      <c r="I1730" s="26" t="str">
        <f>IF(H1730="","",_xlfn.XLOOKUP(H1730,Questions!$A:$A,Questions!$C:$C,"ERREUR TYPE"))</f>
        <v/>
      </c>
      <c r="J1730" s="26" t="str">
        <f>_xlfn.XLOOKUP(H1730&amp;"_"&amp;Saisie!J1731,'Réponses'!D:D,'Réponses'!C:C,"")</f>
        <v/>
      </c>
      <c r="K1730" s="26" t="str">
        <f>IF(J1730="","",_xlfn.XLOOKUP(J1730,'Réponses'!C:C,'Réponses'!F:F,"ERREUR PROCHAINE QUESTION"))</f>
        <v/>
      </c>
      <c r="L1730" s="26" t="str">
        <f>IF(K1730="","",_xlfn.XLOOKUP(K1730,Questions!$A:$A,Questions!$C:$C,"ERREUR TYPE"))</f>
        <v/>
      </c>
      <c r="M1730" s="26" t="str">
        <f>_xlfn.XLOOKUP(K1730&amp;"_"&amp;Saisie!L1731,'Réponses'!D:D,'Réponses'!C:C,"")</f>
        <v/>
      </c>
      <c r="N1730" s="26" t="str">
        <f>IF(M1730="","",_xlfn.XLOOKUP(M1730,'Réponses'!C:C,'Réponses'!F:F,"ERREUR PROCHAINE QUESTION"))</f>
        <v/>
      </c>
      <c r="O1730" s="26" t="str">
        <f>IF(N1730="","",_xlfn.XLOOKUP(N1730,Questions!$A:$A,Questions!$C:$C,"ERREUR TYPE"))</f>
        <v/>
      </c>
      <c r="P1730" s="26" t="str">
        <f>_xlfn.XLOOKUP(N1730&amp;"_"&amp;Saisie!N1731,'Réponses'!D:D,'Réponses'!C:C,"")</f>
        <v/>
      </c>
      <c r="Q1730" s="26" t="str">
        <f t="shared" si="27"/>
        <v/>
      </c>
    </row>
    <row r="1731" spans="1:17" x14ac:dyDescent="0.25">
      <c r="A1731" s="26" t="str">
        <f>IF(ISBLANK(Saisie!C1732),"",_xlfn.XLOOKUP(Saisie!C1732,Barème!A:A,Barème!F:F,"ERREUR CODE PRODUIT"))</f>
        <v/>
      </c>
      <c r="B1731" s="26" t="str">
        <f>IF(OR(A1731="08",MID(Saisie!C1732,4,4)="0804",MID(Saisie!C1732,4,4)="0907",A1731=""),"",_xlfn.XLOOKUP(A1731,Matériau!A:A,Matériau!C:C,"ERREUR MATERIAU"))</f>
        <v/>
      </c>
      <c r="C1731" s="26" t="str">
        <f>IF(B1731="","",_xlfn.XLOOKUP(B1731,Questions!A:A,Questions!C:C,""))</f>
        <v/>
      </c>
      <c r="D1731" s="26" t="str">
        <f>_xlfn.XLOOKUP(B1731&amp;"_"&amp;Saisie!F1732,'Réponses'!D:D,'Réponses'!C:C,"")</f>
        <v/>
      </c>
      <c r="E1731" s="26" t="str">
        <f>IF(D1731="","",_xlfn.XLOOKUP(D1731,'Réponses'!C:C,'Réponses'!F:F,"ERREUR PROCHAINE QUESTION"))</f>
        <v/>
      </c>
      <c r="F1731" s="26" t="str">
        <f>IF(E1731="","",_xlfn.XLOOKUP(E1731,Questions!$A:$A,Questions!$C:$C,"ERREUR TYPE"))</f>
        <v/>
      </c>
      <c r="G1731" s="26" t="str">
        <f>_xlfn.XLOOKUP(E1731&amp;"_"&amp;Saisie!H1732,'Réponses'!D:D,'Réponses'!C:C,"")</f>
        <v/>
      </c>
      <c r="H1731" s="26" t="str">
        <f>IF(G1731="","",_xlfn.XLOOKUP(G1731,'Réponses'!C:C,'Réponses'!F:F,"ERREUR PROCHAINE QUESTION"))</f>
        <v/>
      </c>
      <c r="I1731" s="26" t="str">
        <f>IF(H1731="","",_xlfn.XLOOKUP(H1731,Questions!$A:$A,Questions!$C:$C,"ERREUR TYPE"))</f>
        <v/>
      </c>
      <c r="J1731" s="26" t="str">
        <f>_xlfn.XLOOKUP(H1731&amp;"_"&amp;Saisie!J1732,'Réponses'!D:D,'Réponses'!C:C,"")</f>
        <v/>
      </c>
      <c r="K1731" s="26" t="str">
        <f>IF(J1731="","",_xlfn.XLOOKUP(J1731,'Réponses'!C:C,'Réponses'!F:F,"ERREUR PROCHAINE QUESTION"))</f>
        <v/>
      </c>
      <c r="L1731" s="26" t="str">
        <f>IF(K1731="","",_xlfn.XLOOKUP(K1731,Questions!$A:$A,Questions!$C:$C,"ERREUR TYPE"))</f>
        <v/>
      </c>
      <c r="M1731" s="26" t="str">
        <f>_xlfn.XLOOKUP(K1731&amp;"_"&amp;Saisie!L1732,'Réponses'!D:D,'Réponses'!C:C,"")</f>
        <v/>
      </c>
      <c r="N1731" s="26" t="str">
        <f>IF(M1731="","",_xlfn.XLOOKUP(M1731,'Réponses'!C:C,'Réponses'!F:F,"ERREUR PROCHAINE QUESTION"))</f>
        <v/>
      </c>
      <c r="O1731" s="26" t="str">
        <f>IF(N1731="","",_xlfn.XLOOKUP(N1731,Questions!$A:$A,Questions!$C:$C,"ERREUR TYPE"))</f>
        <v/>
      </c>
      <c r="P1731" s="26" t="str">
        <f>_xlfn.XLOOKUP(N1731&amp;"_"&amp;Saisie!N1732,'Réponses'!D:D,'Réponses'!C:C,"")</f>
        <v/>
      </c>
      <c r="Q1731" s="26" t="str">
        <f t="shared" ref="Q1731:Q1794" si="28">D1731&amp;IF(G1731="","","_"&amp;G1731)&amp;IF(J1731="","","_"&amp;J1731&amp;IF(M1731="","","_"&amp;M1731)&amp;IF(P1731="","","_"&amp;P1731))</f>
        <v/>
      </c>
    </row>
    <row r="1732" spans="1:17" x14ac:dyDescent="0.25">
      <c r="A1732" s="26" t="str">
        <f>IF(ISBLANK(Saisie!C1733),"",_xlfn.XLOOKUP(Saisie!C1733,Barème!A:A,Barème!F:F,"ERREUR CODE PRODUIT"))</f>
        <v/>
      </c>
      <c r="B1732" s="26" t="str">
        <f>IF(OR(A1732="08",MID(Saisie!C1733,4,4)="0804",MID(Saisie!C1733,4,4)="0907",A1732=""),"",_xlfn.XLOOKUP(A1732,Matériau!A:A,Matériau!C:C,"ERREUR MATERIAU"))</f>
        <v/>
      </c>
      <c r="C1732" s="26" t="str">
        <f>IF(B1732="","",_xlfn.XLOOKUP(B1732,Questions!A:A,Questions!C:C,""))</f>
        <v/>
      </c>
      <c r="D1732" s="26" t="str">
        <f>_xlfn.XLOOKUP(B1732&amp;"_"&amp;Saisie!F1733,'Réponses'!D:D,'Réponses'!C:C,"")</f>
        <v/>
      </c>
      <c r="E1732" s="26" t="str">
        <f>IF(D1732="","",_xlfn.XLOOKUP(D1732,'Réponses'!C:C,'Réponses'!F:F,"ERREUR PROCHAINE QUESTION"))</f>
        <v/>
      </c>
      <c r="F1732" s="26" t="str">
        <f>IF(E1732="","",_xlfn.XLOOKUP(E1732,Questions!$A:$A,Questions!$C:$C,"ERREUR TYPE"))</f>
        <v/>
      </c>
      <c r="G1732" s="26" t="str">
        <f>_xlfn.XLOOKUP(E1732&amp;"_"&amp;Saisie!H1733,'Réponses'!D:D,'Réponses'!C:C,"")</f>
        <v/>
      </c>
      <c r="H1732" s="26" t="str">
        <f>IF(G1732="","",_xlfn.XLOOKUP(G1732,'Réponses'!C:C,'Réponses'!F:F,"ERREUR PROCHAINE QUESTION"))</f>
        <v/>
      </c>
      <c r="I1732" s="26" t="str">
        <f>IF(H1732="","",_xlfn.XLOOKUP(H1732,Questions!$A:$A,Questions!$C:$C,"ERREUR TYPE"))</f>
        <v/>
      </c>
      <c r="J1732" s="26" t="str">
        <f>_xlfn.XLOOKUP(H1732&amp;"_"&amp;Saisie!J1733,'Réponses'!D:D,'Réponses'!C:C,"")</f>
        <v/>
      </c>
      <c r="K1732" s="26" t="str">
        <f>IF(J1732="","",_xlfn.XLOOKUP(J1732,'Réponses'!C:C,'Réponses'!F:F,"ERREUR PROCHAINE QUESTION"))</f>
        <v/>
      </c>
      <c r="L1732" s="26" t="str">
        <f>IF(K1732="","",_xlfn.XLOOKUP(K1732,Questions!$A:$A,Questions!$C:$C,"ERREUR TYPE"))</f>
        <v/>
      </c>
      <c r="M1732" s="26" t="str">
        <f>_xlfn.XLOOKUP(K1732&amp;"_"&amp;Saisie!L1733,'Réponses'!D:D,'Réponses'!C:C,"")</f>
        <v/>
      </c>
      <c r="N1732" s="26" t="str">
        <f>IF(M1732="","",_xlfn.XLOOKUP(M1732,'Réponses'!C:C,'Réponses'!F:F,"ERREUR PROCHAINE QUESTION"))</f>
        <v/>
      </c>
      <c r="O1732" s="26" t="str">
        <f>IF(N1732="","",_xlfn.XLOOKUP(N1732,Questions!$A:$A,Questions!$C:$C,"ERREUR TYPE"))</f>
        <v/>
      </c>
      <c r="P1732" s="26" t="str">
        <f>_xlfn.XLOOKUP(N1732&amp;"_"&amp;Saisie!N1733,'Réponses'!D:D,'Réponses'!C:C,"")</f>
        <v/>
      </c>
      <c r="Q1732" s="26" t="str">
        <f t="shared" si="28"/>
        <v/>
      </c>
    </row>
    <row r="1733" spans="1:17" x14ac:dyDescent="0.25">
      <c r="A1733" s="26" t="str">
        <f>IF(ISBLANK(Saisie!C1734),"",_xlfn.XLOOKUP(Saisie!C1734,Barème!A:A,Barème!F:F,"ERREUR CODE PRODUIT"))</f>
        <v/>
      </c>
      <c r="B1733" s="26" t="str">
        <f>IF(OR(A1733="08",MID(Saisie!C1734,4,4)="0804",MID(Saisie!C1734,4,4)="0907",A1733=""),"",_xlfn.XLOOKUP(A1733,Matériau!A:A,Matériau!C:C,"ERREUR MATERIAU"))</f>
        <v/>
      </c>
      <c r="C1733" s="26" t="str">
        <f>IF(B1733="","",_xlfn.XLOOKUP(B1733,Questions!A:A,Questions!C:C,""))</f>
        <v/>
      </c>
      <c r="D1733" s="26" t="str">
        <f>_xlfn.XLOOKUP(B1733&amp;"_"&amp;Saisie!F1734,'Réponses'!D:D,'Réponses'!C:C,"")</f>
        <v/>
      </c>
      <c r="E1733" s="26" t="str">
        <f>IF(D1733="","",_xlfn.XLOOKUP(D1733,'Réponses'!C:C,'Réponses'!F:F,"ERREUR PROCHAINE QUESTION"))</f>
        <v/>
      </c>
      <c r="F1733" s="26" t="str">
        <f>IF(E1733="","",_xlfn.XLOOKUP(E1733,Questions!$A:$A,Questions!$C:$C,"ERREUR TYPE"))</f>
        <v/>
      </c>
      <c r="G1733" s="26" t="str">
        <f>_xlfn.XLOOKUP(E1733&amp;"_"&amp;Saisie!H1734,'Réponses'!D:D,'Réponses'!C:C,"")</f>
        <v/>
      </c>
      <c r="H1733" s="26" t="str">
        <f>IF(G1733="","",_xlfn.XLOOKUP(G1733,'Réponses'!C:C,'Réponses'!F:F,"ERREUR PROCHAINE QUESTION"))</f>
        <v/>
      </c>
      <c r="I1733" s="26" t="str">
        <f>IF(H1733="","",_xlfn.XLOOKUP(H1733,Questions!$A:$A,Questions!$C:$C,"ERREUR TYPE"))</f>
        <v/>
      </c>
      <c r="J1733" s="26" t="str">
        <f>_xlfn.XLOOKUP(H1733&amp;"_"&amp;Saisie!J1734,'Réponses'!D:D,'Réponses'!C:C,"")</f>
        <v/>
      </c>
      <c r="K1733" s="26" t="str">
        <f>IF(J1733="","",_xlfn.XLOOKUP(J1733,'Réponses'!C:C,'Réponses'!F:F,"ERREUR PROCHAINE QUESTION"))</f>
        <v/>
      </c>
      <c r="L1733" s="26" t="str">
        <f>IF(K1733="","",_xlfn.XLOOKUP(K1733,Questions!$A:$A,Questions!$C:$C,"ERREUR TYPE"))</f>
        <v/>
      </c>
      <c r="M1733" s="26" t="str">
        <f>_xlfn.XLOOKUP(K1733&amp;"_"&amp;Saisie!L1734,'Réponses'!D:D,'Réponses'!C:C,"")</f>
        <v/>
      </c>
      <c r="N1733" s="26" t="str">
        <f>IF(M1733="","",_xlfn.XLOOKUP(M1733,'Réponses'!C:C,'Réponses'!F:F,"ERREUR PROCHAINE QUESTION"))</f>
        <v/>
      </c>
      <c r="O1733" s="26" t="str">
        <f>IF(N1733="","",_xlfn.XLOOKUP(N1733,Questions!$A:$A,Questions!$C:$C,"ERREUR TYPE"))</f>
        <v/>
      </c>
      <c r="P1733" s="26" t="str">
        <f>_xlfn.XLOOKUP(N1733&amp;"_"&amp;Saisie!N1734,'Réponses'!D:D,'Réponses'!C:C,"")</f>
        <v/>
      </c>
      <c r="Q1733" s="26" t="str">
        <f t="shared" si="28"/>
        <v/>
      </c>
    </row>
    <row r="1734" spans="1:17" x14ac:dyDescent="0.25">
      <c r="A1734" s="26" t="str">
        <f>IF(ISBLANK(Saisie!C1735),"",_xlfn.XLOOKUP(Saisie!C1735,Barème!A:A,Barème!F:F,"ERREUR CODE PRODUIT"))</f>
        <v/>
      </c>
      <c r="B1734" s="26" t="str">
        <f>IF(OR(A1734="08",MID(Saisie!C1735,4,4)="0804",MID(Saisie!C1735,4,4)="0907",A1734=""),"",_xlfn.XLOOKUP(A1734,Matériau!A:A,Matériau!C:C,"ERREUR MATERIAU"))</f>
        <v/>
      </c>
      <c r="C1734" s="26" t="str">
        <f>IF(B1734="","",_xlfn.XLOOKUP(B1734,Questions!A:A,Questions!C:C,""))</f>
        <v/>
      </c>
      <c r="D1734" s="26" t="str">
        <f>_xlfn.XLOOKUP(B1734&amp;"_"&amp;Saisie!F1735,'Réponses'!D:D,'Réponses'!C:C,"")</f>
        <v/>
      </c>
      <c r="E1734" s="26" t="str">
        <f>IF(D1734="","",_xlfn.XLOOKUP(D1734,'Réponses'!C:C,'Réponses'!F:F,"ERREUR PROCHAINE QUESTION"))</f>
        <v/>
      </c>
      <c r="F1734" s="26" t="str">
        <f>IF(E1734="","",_xlfn.XLOOKUP(E1734,Questions!$A:$A,Questions!$C:$C,"ERREUR TYPE"))</f>
        <v/>
      </c>
      <c r="G1734" s="26" t="str">
        <f>_xlfn.XLOOKUP(E1734&amp;"_"&amp;Saisie!H1735,'Réponses'!D:D,'Réponses'!C:C,"")</f>
        <v/>
      </c>
      <c r="H1734" s="26" t="str">
        <f>IF(G1734="","",_xlfn.XLOOKUP(G1734,'Réponses'!C:C,'Réponses'!F:F,"ERREUR PROCHAINE QUESTION"))</f>
        <v/>
      </c>
      <c r="I1734" s="26" t="str">
        <f>IF(H1734="","",_xlfn.XLOOKUP(H1734,Questions!$A:$A,Questions!$C:$C,"ERREUR TYPE"))</f>
        <v/>
      </c>
      <c r="J1734" s="26" t="str">
        <f>_xlfn.XLOOKUP(H1734&amp;"_"&amp;Saisie!J1735,'Réponses'!D:D,'Réponses'!C:C,"")</f>
        <v/>
      </c>
      <c r="K1734" s="26" t="str">
        <f>IF(J1734="","",_xlfn.XLOOKUP(J1734,'Réponses'!C:C,'Réponses'!F:F,"ERREUR PROCHAINE QUESTION"))</f>
        <v/>
      </c>
      <c r="L1734" s="26" t="str">
        <f>IF(K1734="","",_xlfn.XLOOKUP(K1734,Questions!$A:$A,Questions!$C:$C,"ERREUR TYPE"))</f>
        <v/>
      </c>
      <c r="M1734" s="26" t="str">
        <f>_xlfn.XLOOKUP(K1734&amp;"_"&amp;Saisie!L1735,'Réponses'!D:D,'Réponses'!C:C,"")</f>
        <v/>
      </c>
      <c r="N1734" s="26" t="str">
        <f>IF(M1734="","",_xlfn.XLOOKUP(M1734,'Réponses'!C:C,'Réponses'!F:F,"ERREUR PROCHAINE QUESTION"))</f>
        <v/>
      </c>
      <c r="O1734" s="26" t="str">
        <f>IF(N1734="","",_xlfn.XLOOKUP(N1734,Questions!$A:$A,Questions!$C:$C,"ERREUR TYPE"))</f>
        <v/>
      </c>
      <c r="P1734" s="26" t="str">
        <f>_xlfn.XLOOKUP(N1734&amp;"_"&amp;Saisie!N1735,'Réponses'!D:D,'Réponses'!C:C,"")</f>
        <v/>
      </c>
      <c r="Q1734" s="26" t="str">
        <f t="shared" si="28"/>
        <v/>
      </c>
    </row>
    <row r="1735" spans="1:17" x14ac:dyDescent="0.25">
      <c r="A1735" s="26" t="str">
        <f>IF(ISBLANK(Saisie!C1736),"",_xlfn.XLOOKUP(Saisie!C1736,Barème!A:A,Barème!F:F,"ERREUR CODE PRODUIT"))</f>
        <v/>
      </c>
      <c r="B1735" s="26" t="str">
        <f>IF(OR(A1735="08",MID(Saisie!C1736,4,4)="0804",MID(Saisie!C1736,4,4)="0907",A1735=""),"",_xlfn.XLOOKUP(A1735,Matériau!A:A,Matériau!C:C,"ERREUR MATERIAU"))</f>
        <v/>
      </c>
      <c r="C1735" s="26" t="str">
        <f>IF(B1735="","",_xlfn.XLOOKUP(B1735,Questions!A:A,Questions!C:C,""))</f>
        <v/>
      </c>
      <c r="D1735" s="26" t="str">
        <f>_xlfn.XLOOKUP(B1735&amp;"_"&amp;Saisie!F1736,'Réponses'!D:D,'Réponses'!C:C,"")</f>
        <v/>
      </c>
      <c r="E1735" s="26" t="str">
        <f>IF(D1735="","",_xlfn.XLOOKUP(D1735,'Réponses'!C:C,'Réponses'!F:F,"ERREUR PROCHAINE QUESTION"))</f>
        <v/>
      </c>
      <c r="F1735" s="26" t="str">
        <f>IF(E1735="","",_xlfn.XLOOKUP(E1735,Questions!$A:$A,Questions!$C:$C,"ERREUR TYPE"))</f>
        <v/>
      </c>
      <c r="G1735" s="26" t="str">
        <f>_xlfn.XLOOKUP(E1735&amp;"_"&amp;Saisie!H1736,'Réponses'!D:D,'Réponses'!C:C,"")</f>
        <v/>
      </c>
      <c r="H1735" s="26" t="str">
        <f>IF(G1735="","",_xlfn.XLOOKUP(G1735,'Réponses'!C:C,'Réponses'!F:F,"ERREUR PROCHAINE QUESTION"))</f>
        <v/>
      </c>
      <c r="I1735" s="26" t="str">
        <f>IF(H1735="","",_xlfn.XLOOKUP(H1735,Questions!$A:$A,Questions!$C:$C,"ERREUR TYPE"))</f>
        <v/>
      </c>
      <c r="J1735" s="26" t="str">
        <f>_xlfn.XLOOKUP(H1735&amp;"_"&amp;Saisie!J1736,'Réponses'!D:D,'Réponses'!C:C,"")</f>
        <v/>
      </c>
      <c r="K1735" s="26" t="str">
        <f>IF(J1735="","",_xlfn.XLOOKUP(J1735,'Réponses'!C:C,'Réponses'!F:F,"ERREUR PROCHAINE QUESTION"))</f>
        <v/>
      </c>
      <c r="L1735" s="26" t="str">
        <f>IF(K1735="","",_xlfn.XLOOKUP(K1735,Questions!$A:$A,Questions!$C:$C,"ERREUR TYPE"))</f>
        <v/>
      </c>
      <c r="M1735" s="26" t="str">
        <f>_xlfn.XLOOKUP(K1735&amp;"_"&amp;Saisie!L1736,'Réponses'!D:D,'Réponses'!C:C,"")</f>
        <v/>
      </c>
      <c r="N1735" s="26" t="str">
        <f>IF(M1735="","",_xlfn.XLOOKUP(M1735,'Réponses'!C:C,'Réponses'!F:F,"ERREUR PROCHAINE QUESTION"))</f>
        <v/>
      </c>
      <c r="O1735" s="26" t="str">
        <f>IF(N1735="","",_xlfn.XLOOKUP(N1735,Questions!$A:$A,Questions!$C:$C,"ERREUR TYPE"))</f>
        <v/>
      </c>
      <c r="P1735" s="26" t="str">
        <f>_xlfn.XLOOKUP(N1735&amp;"_"&amp;Saisie!N1736,'Réponses'!D:D,'Réponses'!C:C,"")</f>
        <v/>
      </c>
      <c r="Q1735" s="26" t="str">
        <f t="shared" si="28"/>
        <v/>
      </c>
    </row>
    <row r="1736" spans="1:17" x14ac:dyDescent="0.25">
      <c r="A1736" s="26" t="str">
        <f>IF(ISBLANK(Saisie!C1737),"",_xlfn.XLOOKUP(Saisie!C1737,Barème!A:A,Barème!F:F,"ERREUR CODE PRODUIT"))</f>
        <v/>
      </c>
      <c r="B1736" s="26" t="str">
        <f>IF(OR(A1736="08",MID(Saisie!C1737,4,4)="0804",MID(Saisie!C1737,4,4)="0907",A1736=""),"",_xlfn.XLOOKUP(A1736,Matériau!A:A,Matériau!C:C,"ERREUR MATERIAU"))</f>
        <v/>
      </c>
      <c r="C1736" s="26" t="str">
        <f>IF(B1736="","",_xlfn.XLOOKUP(B1736,Questions!A:A,Questions!C:C,""))</f>
        <v/>
      </c>
      <c r="D1736" s="26" t="str">
        <f>_xlfn.XLOOKUP(B1736&amp;"_"&amp;Saisie!F1737,'Réponses'!D:D,'Réponses'!C:C,"")</f>
        <v/>
      </c>
      <c r="E1736" s="26" t="str">
        <f>IF(D1736="","",_xlfn.XLOOKUP(D1736,'Réponses'!C:C,'Réponses'!F:F,"ERREUR PROCHAINE QUESTION"))</f>
        <v/>
      </c>
      <c r="F1736" s="26" t="str">
        <f>IF(E1736="","",_xlfn.XLOOKUP(E1736,Questions!$A:$A,Questions!$C:$C,"ERREUR TYPE"))</f>
        <v/>
      </c>
      <c r="G1736" s="26" t="str">
        <f>_xlfn.XLOOKUP(E1736&amp;"_"&amp;Saisie!H1737,'Réponses'!D:D,'Réponses'!C:C,"")</f>
        <v/>
      </c>
      <c r="H1736" s="26" t="str">
        <f>IF(G1736="","",_xlfn.XLOOKUP(G1736,'Réponses'!C:C,'Réponses'!F:F,"ERREUR PROCHAINE QUESTION"))</f>
        <v/>
      </c>
      <c r="I1736" s="26" t="str">
        <f>IF(H1736="","",_xlfn.XLOOKUP(H1736,Questions!$A:$A,Questions!$C:$C,"ERREUR TYPE"))</f>
        <v/>
      </c>
      <c r="J1736" s="26" t="str">
        <f>_xlfn.XLOOKUP(H1736&amp;"_"&amp;Saisie!J1737,'Réponses'!D:D,'Réponses'!C:C,"")</f>
        <v/>
      </c>
      <c r="K1736" s="26" t="str">
        <f>IF(J1736="","",_xlfn.XLOOKUP(J1736,'Réponses'!C:C,'Réponses'!F:F,"ERREUR PROCHAINE QUESTION"))</f>
        <v/>
      </c>
      <c r="L1736" s="26" t="str">
        <f>IF(K1736="","",_xlfn.XLOOKUP(K1736,Questions!$A:$A,Questions!$C:$C,"ERREUR TYPE"))</f>
        <v/>
      </c>
      <c r="M1736" s="26" t="str">
        <f>_xlfn.XLOOKUP(K1736&amp;"_"&amp;Saisie!L1737,'Réponses'!D:D,'Réponses'!C:C,"")</f>
        <v/>
      </c>
      <c r="N1736" s="26" t="str">
        <f>IF(M1736="","",_xlfn.XLOOKUP(M1736,'Réponses'!C:C,'Réponses'!F:F,"ERREUR PROCHAINE QUESTION"))</f>
        <v/>
      </c>
      <c r="O1736" s="26" t="str">
        <f>IF(N1736="","",_xlfn.XLOOKUP(N1736,Questions!$A:$A,Questions!$C:$C,"ERREUR TYPE"))</f>
        <v/>
      </c>
      <c r="P1736" s="26" t="str">
        <f>_xlfn.XLOOKUP(N1736&amp;"_"&amp;Saisie!N1737,'Réponses'!D:D,'Réponses'!C:C,"")</f>
        <v/>
      </c>
      <c r="Q1736" s="26" t="str">
        <f t="shared" si="28"/>
        <v/>
      </c>
    </row>
    <row r="1737" spans="1:17" x14ac:dyDescent="0.25">
      <c r="A1737" s="26" t="str">
        <f>IF(ISBLANK(Saisie!C1738),"",_xlfn.XLOOKUP(Saisie!C1738,Barème!A:A,Barème!F:F,"ERREUR CODE PRODUIT"))</f>
        <v/>
      </c>
      <c r="B1737" s="26" t="str">
        <f>IF(OR(A1737="08",MID(Saisie!C1738,4,4)="0804",MID(Saisie!C1738,4,4)="0907",A1737=""),"",_xlfn.XLOOKUP(A1737,Matériau!A:A,Matériau!C:C,"ERREUR MATERIAU"))</f>
        <v/>
      </c>
      <c r="C1737" s="26" t="str">
        <f>IF(B1737="","",_xlfn.XLOOKUP(B1737,Questions!A:A,Questions!C:C,""))</f>
        <v/>
      </c>
      <c r="D1737" s="26" t="str">
        <f>_xlfn.XLOOKUP(B1737&amp;"_"&amp;Saisie!F1738,'Réponses'!D:D,'Réponses'!C:C,"")</f>
        <v/>
      </c>
      <c r="E1737" s="26" t="str">
        <f>IF(D1737="","",_xlfn.XLOOKUP(D1737,'Réponses'!C:C,'Réponses'!F:F,"ERREUR PROCHAINE QUESTION"))</f>
        <v/>
      </c>
      <c r="F1737" s="26" t="str">
        <f>IF(E1737="","",_xlfn.XLOOKUP(E1737,Questions!$A:$A,Questions!$C:$C,"ERREUR TYPE"))</f>
        <v/>
      </c>
      <c r="G1737" s="26" t="str">
        <f>_xlfn.XLOOKUP(E1737&amp;"_"&amp;Saisie!H1738,'Réponses'!D:D,'Réponses'!C:C,"")</f>
        <v/>
      </c>
      <c r="H1737" s="26" t="str">
        <f>IF(G1737="","",_xlfn.XLOOKUP(G1737,'Réponses'!C:C,'Réponses'!F:F,"ERREUR PROCHAINE QUESTION"))</f>
        <v/>
      </c>
      <c r="I1737" s="26" t="str">
        <f>IF(H1737="","",_xlfn.XLOOKUP(H1737,Questions!$A:$A,Questions!$C:$C,"ERREUR TYPE"))</f>
        <v/>
      </c>
      <c r="J1737" s="26" t="str">
        <f>_xlfn.XLOOKUP(H1737&amp;"_"&amp;Saisie!J1738,'Réponses'!D:D,'Réponses'!C:C,"")</f>
        <v/>
      </c>
      <c r="K1737" s="26" t="str">
        <f>IF(J1737="","",_xlfn.XLOOKUP(J1737,'Réponses'!C:C,'Réponses'!F:F,"ERREUR PROCHAINE QUESTION"))</f>
        <v/>
      </c>
      <c r="L1737" s="26" t="str">
        <f>IF(K1737="","",_xlfn.XLOOKUP(K1737,Questions!$A:$A,Questions!$C:$C,"ERREUR TYPE"))</f>
        <v/>
      </c>
      <c r="M1737" s="26" t="str">
        <f>_xlfn.XLOOKUP(K1737&amp;"_"&amp;Saisie!L1738,'Réponses'!D:D,'Réponses'!C:C,"")</f>
        <v/>
      </c>
      <c r="N1737" s="26" t="str">
        <f>IF(M1737="","",_xlfn.XLOOKUP(M1737,'Réponses'!C:C,'Réponses'!F:F,"ERREUR PROCHAINE QUESTION"))</f>
        <v/>
      </c>
      <c r="O1737" s="26" t="str">
        <f>IF(N1737="","",_xlfn.XLOOKUP(N1737,Questions!$A:$A,Questions!$C:$C,"ERREUR TYPE"))</f>
        <v/>
      </c>
      <c r="P1737" s="26" t="str">
        <f>_xlfn.XLOOKUP(N1737&amp;"_"&amp;Saisie!N1738,'Réponses'!D:D,'Réponses'!C:C,"")</f>
        <v/>
      </c>
      <c r="Q1737" s="26" t="str">
        <f t="shared" si="28"/>
        <v/>
      </c>
    </row>
    <row r="1738" spans="1:17" x14ac:dyDescent="0.25">
      <c r="A1738" s="26" t="str">
        <f>IF(ISBLANK(Saisie!C1739),"",_xlfn.XLOOKUP(Saisie!C1739,Barème!A:A,Barème!F:F,"ERREUR CODE PRODUIT"))</f>
        <v/>
      </c>
      <c r="B1738" s="26" t="str">
        <f>IF(OR(A1738="08",MID(Saisie!C1739,4,4)="0804",MID(Saisie!C1739,4,4)="0907",A1738=""),"",_xlfn.XLOOKUP(A1738,Matériau!A:A,Matériau!C:C,"ERREUR MATERIAU"))</f>
        <v/>
      </c>
      <c r="C1738" s="26" t="str">
        <f>IF(B1738="","",_xlfn.XLOOKUP(B1738,Questions!A:A,Questions!C:C,""))</f>
        <v/>
      </c>
      <c r="D1738" s="26" t="str">
        <f>_xlfn.XLOOKUP(B1738&amp;"_"&amp;Saisie!F1739,'Réponses'!D:D,'Réponses'!C:C,"")</f>
        <v/>
      </c>
      <c r="E1738" s="26" t="str">
        <f>IF(D1738="","",_xlfn.XLOOKUP(D1738,'Réponses'!C:C,'Réponses'!F:F,"ERREUR PROCHAINE QUESTION"))</f>
        <v/>
      </c>
      <c r="F1738" s="26" t="str">
        <f>IF(E1738="","",_xlfn.XLOOKUP(E1738,Questions!$A:$A,Questions!$C:$C,"ERREUR TYPE"))</f>
        <v/>
      </c>
      <c r="G1738" s="26" t="str">
        <f>_xlfn.XLOOKUP(E1738&amp;"_"&amp;Saisie!H1739,'Réponses'!D:D,'Réponses'!C:C,"")</f>
        <v/>
      </c>
      <c r="H1738" s="26" t="str">
        <f>IF(G1738="","",_xlfn.XLOOKUP(G1738,'Réponses'!C:C,'Réponses'!F:F,"ERREUR PROCHAINE QUESTION"))</f>
        <v/>
      </c>
      <c r="I1738" s="26" t="str">
        <f>IF(H1738="","",_xlfn.XLOOKUP(H1738,Questions!$A:$A,Questions!$C:$C,"ERREUR TYPE"))</f>
        <v/>
      </c>
      <c r="J1738" s="26" t="str">
        <f>_xlfn.XLOOKUP(H1738&amp;"_"&amp;Saisie!J1739,'Réponses'!D:D,'Réponses'!C:C,"")</f>
        <v/>
      </c>
      <c r="K1738" s="26" t="str">
        <f>IF(J1738="","",_xlfn.XLOOKUP(J1738,'Réponses'!C:C,'Réponses'!F:F,"ERREUR PROCHAINE QUESTION"))</f>
        <v/>
      </c>
      <c r="L1738" s="26" t="str">
        <f>IF(K1738="","",_xlfn.XLOOKUP(K1738,Questions!$A:$A,Questions!$C:$C,"ERREUR TYPE"))</f>
        <v/>
      </c>
      <c r="M1738" s="26" t="str">
        <f>_xlfn.XLOOKUP(K1738&amp;"_"&amp;Saisie!L1739,'Réponses'!D:D,'Réponses'!C:C,"")</f>
        <v/>
      </c>
      <c r="N1738" s="26" t="str">
        <f>IF(M1738="","",_xlfn.XLOOKUP(M1738,'Réponses'!C:C,'Réponses'!F:F,"ERREUR PROCHAINE QUESTION"))</f>
        <v/>
      </c>
      <c r="O1738" s="26" t="str">
        <f>IF(N1738="","",_xlfn.XLOOKUP(N1738,Questions!$A:$A,Questions!$C:$C,"ERREUR TYPE"))</f>
        <v/>
      </c>
      <c r="P1738" s="26" t="str">
        <f>_xlfn.XLOOKUP(N1738&amp;"_"&amp;Saisie!N1739,'Réponses'!D:D,'Réponses'!C:C,"")</f>
        <v/>
      </c>
      <c r="Q1738" s="26" t="str">
        <f t="shared" si="28"/>
        <v/>
      </c>
    </row>
    <row r="1739" spans="1:17" x14ac:dyDescent="0.25">
      <c r="A1739" s="26" t="str">
        <f>IF(ISBLANK(Saisie!C1740),"",_xlfn.XLOOKUP(Saisie!C1740,Barème!A:A,Barème!F:F,"ERREUR CODE PRODUIT"))</f>
        <v/>
      </c>
      <c r="B1739" s="26" t="str">
        <f>IF(OR(A1739="08",MID(Saisie!C1740,4,4)="0804",MID(Saisie!C1740,4,4)="0907",A1739=""),"",_xlfn.XLOOKUP(A1739,Matériau!A:A,Matériau!C:C,"ERREUR MATERIAU"))</f>
        <v/>
      </c>
      <c r="C1739" s="26" t="str">
        <f>IF(B1739="","",_xlfn.XLOOKUP(B1739,Questions!A:A,Questions!C:C,""))</f>
        <v/>
      </c>
      <c r="D1739" s="26" t="str">
        <f>_xlfn.XLOOKUP(B1739&amp;"_"&amp;Saisie!F1740,'Réponses'!D:D,'Réponses'!C:C,"")</f>
        <v/>
      </c>
      <c r="E1739" s="26" t="str">
        <f>IF(D1739="","",_xlfn.XLOOKUP(D1739,'Réponses'!C:C,'Réponses'!F:F,"ERREUR PROCHAINE QUESTION"))</f>
        <v/>
      </c>
      <c r="F1739" s="26" t="str">
        <f>IF(E1739="","",_xlfn.XLOOKUP(E1739,Questions!$A:$A,Questions!$C:$C,"ERREUR TYPE"))</f>
        <v/>
      </c>
      <c r="G1739" s="26" t="str">
        <f>_xlfn.XLOOKUP(E1739&amp;"_"&amp;Saisie!H1740,'Réponses'!D:D,'Réponses'!C:C,"")</f>
        <v/>
      </c>
      <c r="H1739" s="26" t="str">
        <f>IF(G1739="","",_xlfn.XLOOKUP(G1739,'Réponses'!C:C,'Réponses'!F:F,"ERREUR PROCHAINE QUESTION"))</f>
        <v/>
      </c>
      <c r="I1739" s="26" t="str">
        <f>IF(H1739="","",_xlfn.XLOOKUP(H1739,Questions!$A:$A,Questions!$C:$C,"ERREUR TYPE"))</f>
        <v/>
      </c>
      <c r="J1739" s="26" t="str">
        <f>_xlfn.XLOOKUP(H1739&amp;"_"&amp;Saisie!J1740,'Réponses'!D:D,'Réponses'!C:C,"")</f>
        <v/>
      </c>
      <c r="K1739" s="26" t="str">
        <f>IF(J1739="","",_xlfn.XLOOKUP(J1739,'Réponses'!C:C,'Réponses'!F:F,"ERREUR PROCHAINE QUESTION"))</f>
        <v/>
      </c>
      <c r="L1739" s="26" t="str">
        <f>IF(K1739="","",_xlfn.XLOOKUP(K1739,Questions!$A:$A,Questions!$C:$C,"ERREUR TYPE"))</f>
        <v/>
      </c>
      <c r="M1739" s="26" t="str">
        <f>_xlfn.XLOOKUP(K1739&amp;"_"&amp;Saisie!L1740,'Réponses'!D:D,'Réponses'!C:C,"")</f>
        <v/>
      </c>
      <c r="N1739" s="26" t="str">
        <f>IF(M1739="","",_xlfn.XLOOKUP(M1739,'Réponses'!C:C,'Réponses'!F:F,"ERREUR PROCHAINE QUESTION"))</f>
        <v/>
      </c>
      <c r="O1739" s="26" t="str">
        <f>IF(N1739="","",_xlfn.XLOOKUP(N1739,Questions!$A:$A,Questions!$C:$C,"ERREUR TYPE"))</f>
        <v/>
      </c>
      <c r="P1739" s="26" t="str">
        <f>_xlfn.XLOOKUP(N1739&amp;"_"&amp;Saisie!N1740,'Réponses'!D:D,'Réponses'!C:C,"")</f>
        <v/>
      </c>
      <c r="Q1739" s="26" t="str">
        <f t="shared" si="28"/>
        <v/>
      </c>
    </row>
    <row r="1740" spans="1:17" x14ac:dyDescent="0.25">
      <c r="A1740" s="26" t="str">
        <f>IF(ISBLANK(Saisie!C1741),"",_xlfn.XLOOKUP(Saisie!C1741,Barème!A:A,Barème!F:F,"ERREUR CODE PRODUIT"))</f>
        <v/>
      </c>
      <c r="B1740" s="26" t="str">
        <f>IF(OR(A1740="08",MID(Saisie!C1741,4,4)="0804",MID(Saisie!C1741,4,4)="0907",A1740=""),"",_xlfn.XLOOKUP(A1740,Matériau!A:A,Matériau!C:C,"ERREUR MATERIAU"))</f>
        <v/>
      </c>
      <c r="C1740" s="26" t="str">
        <f>IF(B1740="","",_xlfn.XLOOKUP(B1740,Questions!A:A,Questions!C:C,""))</f>
        <v/>
      </c>
      <c r="D1740" s="26" t="str">
        <f>_xlfn.XLOOKUP(B1740&amp;"_"&amp;Saisie!F1741,'Réponses'!D:D,'Réponses'!C:C,"")</f>
        <v/>
      </c>
      <c r="E1740" s="26" t="str">
        <f>IF(D1740="","",_xlfn.XLOOKUP(D1740,'Réponses'!C:C,'Réponses'!F:F,"ERREUR PROCHAINE QUESTION"))</f>
        <v/>
      </c>
      <c r="F1740" s="26" t="str">
        <f>IF(E1740="","",_xlfn.XLOOKUP(E1740,Questions!$A:$A,Questions!$C:$C,"ERREUR TYPE"))</f>
        <v/>
      </c>
      <c r="G1740" s="26" t="str">
        <f>_xlfn.XLOOKUP(E1740&amp;"_"&amp;Saisie!H1741,'Réponses'!D:D,'Réponses'!C:C,"")</f>
        <v/>
      </c>
      <c r="H1740" s="26" t="str">
        <f>IF(G1740="","",_xlfn.XLOOKUP(G1740,'Réponses'!C:C,'Réponses'!F:F,"ERREUR PROCHAINE QUESTION"))</f>
        <v/>
      </c>
      <c r="I1740" s="26" t="str">
        <f>IF(H1740="","",_xlfn.XLOOKUP(H1740,Questions!$A:$A,Questions!$C:$C,"ERREUR TYPE"))</f>
        <v/>
      </c>
      <c r="J1740" s="26" t="str">
        <f>_xlfn.XLOOKUP(H1740&amp;"_"&amp;Saisie!J1741,'Réponses'!D:D,'Réponses'!C:C,"")</f>
        <v/>
      </c>
      <c r="K1740" s="26" t="str">
        <f>IF(J1740="","",_xlfn.XLOOKUP(J1740,'Réponses'!C:C,'Réponses'!F:F,"ERREUR PROCHAINE QUESTION"))</f>
        <v/>
      </c>
      <c r="L1740" s="26" t="str">
        <f>IF(K1740="","",_xlfn.XLOOKUP(K1740,Questions!$A:$A,Questions!$C:$C,"ERREUR TYPE"))</f>
        <v/>
      </c>
      <c r="M1740" s="26" t="str">
        <f>_xlfn.XLOOKUP(K1740&amp;"_"&amp;Saisie!L1741,'Réponses'!D:D,'Réponses'!C:C,"")</f>
        <v/>
      </c>
      <c r="N1740" s="26" t="str">
        <f>IF(M1740="","",_xlfn.XLOOKUP(M1740,'Réponses'!C:C,'Réponses'!F:F,"ERREUR PROCHAINE QUESTION"))</f>
        <v/>
      </c>
      <c r="O1740" s="26" t="str">
        <f>IF(N1740="","",_xlfn.XLOOKUP(N1740,Questions!$A:$A,Questions!$C:$C,"ERREUR TYPE"))</f>
        <v/>
      </c>
      <c r="P1740" s="26" t="str">
        <f>_xlfn.XLOOKUP(N1740&amp;"_"&amp;Saisie!N1741,'Réponses'!D:D,'Réponses'!C:C,"")</f>
        <v/>
      </c>
      <c r="Q1740" s="26" t="str">
        <f t="shared" si="28"/>
        <v/>
      </c>
    </row>
    <row r="1741" spans="1:17" x14ac:dyDescent="0.25">
      <c r="A1741" s="26" t="str">
        <f>IF(ISBLANK(Saisie!C1742),"",_xlfn.XLOOKUP(Saisie!C1742,Barème!A:A,Barème!F:F,"ERREUR CODE PRODUIT"))</f>
        <v/>
      </c>
      <c r="B1741" s="26" t="str">
        <f>IF(OR(A1741="08",MID(Saisie!C1742,4,4)="0804",MID(Saisie!C1742,4,4)="0907",A1741=""),"",_xlfn.XLOOKUP(A1741,Matériau!A:A,Matériau!C:C,"ERREUR MATERIAU"))</f>
        <v/>
      </c>
      <c r="C1741" s="26" t="str">
        <f>IF(B1741="","",_xlfn.XLOOKUP(B1741,Questions!A:A,Questions!C:C,""))</f>
        <v/>
      </c>
      <c r="D1741" s="26" t="str">
        <f>_xlfn.XLOOKUP(B1741&amp;"_"&amp;Saisie!F1742,'Réponses'!D:D,'Réponses'!C:C,"")</f>
        <v/>
      </c>
      <c r="E1741" s="26" t="str">
        <f>IF(D1741="","",_xlfn.XLOOKUP(D1741,'Réponses'!C:C,'Réponses'!F:F,"ERREUR PROCHAINE QUESTION"))</f>
        <v/>
      </c>
      <c r="F1741" s="26" t="str">
        <f>IF(E1741="","",_xlfn.XLOOKUP(E1741,Questions!$A:$A,Questions!$C:$C,"ERREUR TYPE"))</f>
        <v/>
      </c>
      <c r="G1741" s="26" t="str">
        <f>_xlfn.XLOOKUP(E1741&amp;"_"&amp;Saisie!H1742,'Réponses'!D:D,'Réponses'!C:C,"")</f>
        <v/>
      </c>
      <c r="H1741" s="26" t="str">
        <f>IF(G1741="","",_xlfn.XLOOKUP(G1741,'Réponses'!C:C,'Réponses'!F:F,"ERREUR PROCHAINE QUESTION"))</f>
        <v/>
      </c>
      <c r="I1741" s="26" t="str">
        <f>IF(H1741="","",_xlfn.XLOOKUP(H1741,Questions!$A:$A,Questions!$C:$C,"ERREUR TYPE"))</f>
        <v/>
      </c>
      <c r="J1741" s="26" t="str">
        <f>_xlfn.XLOOKUP(H1741&amp;"_"&amp;Saisie!J1742,'Réponses'!D:D,'Réponses'!C:C,"")</f>
        <v/>
      </c>
      <c r="K1741" s="26" t="str">
        <f>IF(J1741="","",_xlfn.XLOOKUP(J1741,'Réponses'!C:C,'Réponses'!F:F,"ERREUR PROCHAINE QUESTION"))</f>
        <v/>
      </c>
      <c r="L1741" s="26" t="str">
        <f>IF(K1741="","",_xlfn.XLOOKUP(K1741,Questions!$A:$A,Questions!$C:$C,"ERREUR TYPE"))</f>
        <v/>
      </c>
      <c r="M1741" s="26" t="str">
        <f>_xlfn.XLOOKUP(K1741&amp;"_"&amp;Saisie!L1742,'Réponses'!D:D,'Réponses'!C:C,"")</f>
        <v/>
      </c>
      <c r="N1741" s="26" t="str">
        <f>IF(M1741="","",_xlfn.XLOOKUP(M1741,'Réponses'!C:C,'Réponses'!F:F,"ERREUR PROCHAINE QUESTION"))</f>
        <v/>
      </c>
      <c r="O1741" s="26" t="str">
        <f>IF(N1741="","",_xlfn.XLOOKUP(N1741,Questions!$A:$A,Questions!$C:$C,"ERREUR TYPE"))</f>
        <v/>
      </c>
      <c r="P1741" s="26" t="str">
        <f>_xlfn.XLOOKUP(N1741&amp;"_"&amp;Saisie!N1742,'Réponses'!D:D,'Réponses'!C:C,"")</f>
        <v/>
      </c>
      <c r="Q1741" s="26" t="str">
        <f t="shared" si="28"/>
        <v/>
      </c>
    </row>
    <row r="1742" spans="1:17" x14ac:dyDescent="0.25">
      <c r="A1742" s="26" t="str">
        <f>IF(ISBLANK(Saisie!C1743),"",_xlfn.XLOOKUP(Saisie!C1743,Barème!A:A,Barème!F:F,"ERREUR CODE PRODUIT"))</f>
        <v/>
      </c>
      <c r="B1742" s="26" t="str">
        <f>IF(OR(A1742="08",MID(Saisie!C1743,4,4)="0804",MID(Saisie!C1743,4,4)="0907",A1742=""),"",_xlfn.XLOOKUP(A1742,Matériau!A:A,Matériau!C:C,"ERREUR MATERIAU"))</f>
        <v/>
      </c>
      <c r="C1742" s="26" t="str">
        <f>IF(B1742="","",_xlfn.XLOOKUP(B1742,Questions!A:A,Questions!C:C,""))</f>
        <v/>
      </c>
      <c r="D1742" s="26" t="str">
        <f>_xlfn.XLOOKUP(B1742&amp;"_"&amp;Saisie!F1743,'Réponses'!D:D,'Réponses'!C:C,"")</f>
        <v/>
      </c>
      <c r="E1742" s="26" t="str">
        <f>IF(D1742="","",_xlfn.XLOOKUP(D1742,'Réponses'!C:C,'Réponses'!F:F,"ERREUR PROCHAINE QUESTION"))</f>
        <v/>
      </c>
      <c r="F1742" s="26" t="str">
        <f>IF(E1742="","",_xlfn.XLOOKUP(E1742,Questions!$A:$A,Questions!$C:$C,"ERREUR TYPE"))</f>
        <v/>
      </c>
      <c r="G1742" s="26" t="str">
        <f>_xlfn.XLOOKUP(E1742&amp;"_"&amp;Saisie!H1743,'Réponses'!D:D,'Réponses'!C:C,"")</f>
        <v/>
      </c>
      <c r="H1742" s="26" t="str">
        <f>IF(G1742="","",_xlfn.XLOOKUP(G1742,'Réponses'!C:C,'Réponses'!F:F,"ERREUR PROCHAINE QUESTION"))</f>
        <v/>
      </c>
      <c r="I1742" s="26" t="str">
        <f>IF(H1742="","",_xlfn.XLOOKUP(H1742,Questions!$A:$A,Questions!$C:$C,"ERREUR TYPE"))</f>
        <v/>
      </c>
      <c r="J1742" s="26" t="str">
        <f>_xlfn.XLOOKUP(H1742&amp;"_"&amp;Saisie!J1743,'Réponses'!D:D,'Réponses'!C:C,"")</f>
        <v/>
      </c>
      <c r="K1742" s="26" t="str">
        <f>IF(J1742="","",_xlfn.XLOOKUP(J1742,'Réponses'!C:C,'Réponses'!F:F,"ERREUR PROCHAINE QUESTION"))</f>
        <v/>
      </c>
      <c r="L1742" s="26" t="str">
        <f>IF(K1742="","",_xlfn.XLOOKUP(K1742,Questions!$A:$A,Questions!$C:$C,"ERREUR TYPE"))</f>
        <v/>
      </c>
      <c r="M1742" s="26" t="str">
        <f>_xlfn.XLOOKUP(K1742&amp;"_"&amp;Saisie!L1743,'Réponses'!D:D,'Réponses'!C:C,"")</f>
        <v/>
      </c>
      <c r="N1742" s="26" t="str">
        <f>IF(M1742="","",_xlfn.XLOOKUP(M1742,'Réponses'!C:C,'Réponses'!F:F,"ERREUR PROCHAINE QUESTION"))</f>
        <v/>
      </c>
      <c r="O1742" s="26" t="str">
        <f>IF(N1742="","",_xlfn.XLOOKUP(N1742,Questions!$A:$A,Questions!$C:$C,"ERREUR TYPE"))</f>
        <v/>
      </c>
      <c r="P1742" s="26" t="str">
        <f>_xlfn.XLOOKUP(N1742&amp;"_"&amp;Saisie!N1743,'Réponses'!D:D,'Réponses'!C:C,"")</f>
        <v/>
      </c>
      <c r="Q1742" s="26" t="str">
        <f t="shared" si="28"/>
        <v/>
      </c>
    </row>
    <row r="1743" spans="1:17" x14ac:dyDescent="0.25">
      <c r="A1743" s="26" t="str">
        <f>IF(ISBLANK(Saisie!C1744),"",_xlfn.XLOOKUP(Saisie!C1744,Barème!A:A,Barème!F:F,"ERREUR CODE PRODUIT"))</f>
        <v/>
      </c>
      <c r="B1743" s="26" t="str">
        <f>IF(OR(A1743="08",MID(Saisie!C1744,4,4)="0804",MID(Saisie!C1744,4,4)="0907",A1743=""),"",_xlfn.XLOOKUP(A1743,Matériau!A:A,Matériau!C:C,"ERREUR MATERIAU"))</f>
        <v/>
      </c>
      <c r="C1743" s="26" t="str">
        <f>IF(B1743="","",_xlfn.XLOOKUP(B1743,Questions!A:A,Questions!C:C,""))</f>
        <v/>
      </c>
      <c r="D1743" s="26" t="str">
        <f>_xlfn.XLOOKUP(B1743&amp;"_"&amp;Saisie!F1744,'Réponses'!D:D,'Réponses'!C:C,"")</f>
        <v/>
      </c>
      <c r="E1743" s="26" t="str">
        <f>IF(D1743="","",_xlfn.XLOOKUP(D1743,'Réponses'!C:C,'Réponses'!F:F,"ERREUR PROCHAINE QUESTION"))</f>
        <v/>
      </c>
      <c r="F1743" s="26" t="str">
        <f>IF(E1743="","",_xlfn.XLOOKUP(E1743,Questions!$A:$A,Questions!$C:$C,"ERREUR TYPE"))</f>
        <v/>
      </c>
      <c r="G1743" s="26" t="str">
        <f>_xlfn.XLOOKUP(E1743&amp;"_"&amp;Saisie!H1744,'Réponses'!D:D,'Réponses'!C:C,"")</f>
        <v/>
      </c>
      <c r="H1743" s="26" t="str">
        <f>IF(G1743="","",_xlfn.XLOOKUP(G1743,'Réponses'!C:C,'Réponses'!F:F,"ERREUR PROCHAINE QUESTION"))</f>
        <v/>
      </c>
      <c r="I1743" s="26" t="str">
        <f>IF(H1743="","",_xlfn.XLOOKUP(H1743,Questions!$A:$A,Questions!$C:$C,"ERREUR TYPE"))</f>
        <v/>
      </c>
      <c r="J1743" s="26" t="str">
        <f>_xlfn.XLOOKUP(H1743&amp;"_"&amp;Saisie!J1744,'Réponses'!D:D,'Réponses'!C:C,"")</f>
        <v/>
      </c>
      <c r="K1743" s="26" t="str">
        <f>IF(J1743="","",_xlfn.XLOOKUP(J1743,'Réponses'!C:C,'Réponses'!F:F,"ERREUR PROCHAINE QUESTION"))</f>
        <v/>
      </c>
      <c r="L1743" s="26" t="str">
        <f>IF(K1743="","",_xlfn.XLOOKUP(K1743,Questions!$A:$A,Questions!$C:$C,"ERREUR TYPE"))</f>
        <v/>
      </c>
      <c r="M1743" s="26" t="str">
        <f>_xlfn.XLOOKUP(K1743&amp;"_"&amp;Saisie!L1744,'Réponses'!D:D,'Réponses'!C:C,"")</f>
        <v/>
      </c>
      <c r="N1743" s="26" t="str">
        <f>IF(M1743="","",_xlfn.XLOOKUP(M1743,'Réponses'!C:C,'Réponses'!F:F,"ERREUR PROCHAINE QUESTION"))</f>
        <v/>
      </c>
      <c r="O1743" s="26" t="str">
        <f>IF(N1743="","",_xlfn.XLOOKUP(N1743,Questions!$A:$A,Questions!$C:$C,"ERREUR TYPE"))</f>
        <v/>
      </c>
      <c r="P1743" s="26" t="str">
        <f>_xlfn.XLOOKUP(N1743&amp;"_"&amp;Saisie!N1744,'Réponses'!D:D,'Réponses'!C:C,"")</f>
        <v/>
      </c>
      <c r="Q1743" s="26" t="str">
        <f t="shared" si="28"/>
        <v/>
      </c>
    </row>
    <row r="1744" spans="1:17" x14ac:dyDescent="0.25">
      <c r="A1744" s="26" t="str">
        <f>IF(ISBLANK(Saisie!C1745),"",_xlfn.XLOOKUP(Saisie!C1745,Barème!A:A,Barème!F:F,"ERREUR CODE PRODUIT"))</f>
        <v/>
      </c>
      <c r="B1744" s="26" t="str">
        <f>IF(OR(A1744="08",MID(Saisie!C1745,4,4)="0804",MID(Saisie!C1745,4,4)="0907",A1744=""),"",_xlfn.XLOOKUP(A1744,Matériau!A:A,Matériau!C:C,"ERREUR MATERIAU"))</f>
        <v/>
      </c>
      <c r="C1744" s="26" t="str">
        <f>IF(B1744="","",_xlfn.XLOOKUP(B1744,Questions!A:A,Questions!C:C,""))</f>
        <v/>
      </c>
      <c r="D1744" s="26" t="str">
        <f>_xlfn.XLOOKUP(B1744&amp;"_"&amp;Saisie!F1745,'Réponses'!D:D,'Réponses'!C:C,"")</f>
        <v/>
      </c>
      <c r="E1744" s="26" t="str">
        <f>IF(D1744="","",_xlfn.XLOOKUP(D1744,'Réponses'!C:C,'Réponses'!F:F,"ERREUR PROCHAINE QUESTION"))</f>
        <v/>
      </c>
      <c r="F1744" s="26" t="str">
        <f>IF(E1744="","",_xlfn.XLOOKUP(E1744,Questions!$A:$A,Questions!$C:$C,"ERREUR TYPE"))</f>
        <v/>
      </c>
      <c r="G1744" s="26" t="str">
        <f>_xlfn.XLOOKUP(E1744&amp;"_"&amp;Saisie!H1745,'Réponses'!D:D,'Réponses'!C:C,"")</f>
        <v/>
      </c>
      <c r="H1744" s="26" t="str">
        <f>IF(G1744="","",_xlfn.XLOOKUP(G1744,'Réponses'!C:C,'Réponses'!F:F,"ERREUR PROCHAINE QUESTION"))</f>
        <v/>
      </c>
      <c r="I1744" s="26" t="str">
        <f>IF(H1744="","",_xlfn.XLOOKUP(H1744,Questions!$A:$A,Questions!$C:$C,"ERREUR TYPE"))</f>
        <v/>
      </c>
      <c r="J1744" s="26" t="str">
        <f>_xlfn.XLOOKUP(H1744&amp;"_"&amp;Saisie!J1745,'Réponses'!D:D,'Réponses'!C:C,"")</f>
        <v/>
      </c>
      <c r="K1744" s="26" t="str">
        <f>IF(J1744="","",_xlfn.XLOOKUP(J1744,'Réponses'!C:C,'Réponses'!F:F,"ERREUR PROCHAINE QUESTION"))</f>
        <v/>
      </c>
      <c r="L1744" s="26" t="str">
        <f>IF(K1744="","",_xlfn.XLOOKUP(K1744,Questions!$A:$A,Questions!$C:$C,"ERREUR TYPE"))</f>
        <v/>
      </c>
      <c r="M1744" s="26" t="str">
        <f>_xlfn.XLOOKUP(K1744&amp;"_"&amp;Saisie!L1745,'Réponses'!D:D,'Réponses'!C:C,"")</f>
        <v/>
      </c>
      <c r="N1744" s="26" t="str">
        <f>IF(M1744="","",_xlfn.XLOOKUP(M1744,'Réponses'!C:C,'Réponses'!F:F,"ERREUR PROCHAINE QUESTION"))</f>
        <v/>
      </c>
      <c r="O1744" s="26" t="str">
        <f>IF(N1744="","",_xlfn.XLOOKUP(N1744,Questions!$A:$A,Questions!$C:$C,"ERREUR TYPE"))</f>
        <v/>
      </c>
      <c r="P1744" s="26" t="str">
        <f>_xlfn.XLOOKUP(N1744&amp;"_"&amp;Saisie!N1745,'Réponses'!D:D,'Réponses'!C:C,"")</f>
        <v/>
      </c>
      <c r="Q1744" s="26" t="str">
        <f t="shared" si="28"/>
        <v/>
      </c>
    </row>
    <row r="1745" spans="1:17" x14ac:dyDescent="0.25">
      <c r="A1745" s="26" t="str">
        <f>IF(ISBLANK(Saisie!C1746),"",_xlfn.XLOOKUP(Saisie!C1746,Barème!A:A,Barème!F:F,"ERREUR CODE PRODUIT"))</f>
        <v/>
      </c>
      <c r="B1745" s="26" t="str">
        <f>IF(OR(A1745="08",MID(Saisie!C1746,4,4)="0804",MID(Saisie!C1746,4,4)="0907",A1745=""),"",_xlfn.XLOOKUP(A1745,Matériau!A:A,Matériau!C:C,"ERREUR MATERIAU"))</f>
        <v/>
      </c>
      <c r="C1745" s="26" t="str">
        <f>IF(B1745="","",_xlfn.XLOOKUP(B1745,Questions!A:A,Questions!C:C,""))</f>
        <v/>
      </c>
      <c r="D1745" s="26" t="str">
        <f>_xlfn.XLOOKUP(B1745&amp;"_"&amp;Saisie!F1746,'Réponses'!D:D,'Réponses'!C:C,"")</f>
        <v/>
      </c>
      <c r="E1745" s="26" t="str">
        <f>IF(D1745="","",_xlfn.XLOOKUP(D1745,'Réponses'!C:C,'Réponses'!F:F,"ERREUR PROCHAINE QUESTION"))</f>
        <v/>
      </c>
      <c r="F1745" s="26" t="str">
        <f>IF(E1745="","",_xlfn.XLOOKUP(E1745,Questions!$A:$A,Questions!$C:$C,"ERREUR TYPE"))</f>
        <v/>
      </c>
      <c r="G1745" s="26" t="str">
        <f>_xlfn.XLOOKUP(E1745&amp;"_"&amp;Saisie!H1746,'Réponses'!D:D,'Réponses'!C:C,"")</f>
        <v/>
      </c>
      <c r="H1745" s="26" t="str">
        <f>IF(G1745="","",_xlfn.XLOOKUP(G1745,'Réponses'!C:C,'Réponses'!F:F,"ERREUR PROCHAINE QUESTION"))</f>
        <v/>
      </c>
      <c r="I1745" s="26" t="str">
        <f>IF(H1745="","",_xlfn.XLOOKUP(H1745,Questions!$A:$A,Questions!$C:$C,"ERREUR TYPE"))</f>
        <v/>
      </c>
      <c r="J1745" s="26" t="str">
        <f>_xlfn.XLOOKUP(H1745&amp;"_"&amp;Saisie!J1746,'Réponses'!D:D,'Réponses'!C:C,"")</f>
        <v/>
      </c>
      <c r="K1745" s="26" t="str">
        <f>IF(J1745="","",_xlfn.XLOOKUP(J1745,'Réponses'!C:C,'Réponses'!F:F,"ERREUR PROCHAINE QUESTION"))</f>
        <v/>
      </c>
      <c r="L1745" s="26" t="str">
        <f>IF(K1745="","",_xlfn.XLOOKUP(K1745,Questions!$A:$A,Questions!$C:$C,"ERREUR TYPE"))</f>
        <v/>
      </c>
      <c r="M1745" s="26" t="str">
        <f>_xlfn.XLOOKUP(K1745&amp;"_"&amp;Saisie!L1746,'Réponses'!D:D,'Réponses'!C:C,"")</f>
        <v/>
      </c>
      <c r="N1745" s="26" t="str">
        <f>IF(M1745="","",_xlfn.XLOOKUP(M1745,'Réponses'!C:C,'Réponses'!F:F,"ERREUR PROCHAINE QUESTION"))</f>
        <v/>
      </c>
      <c r="O1745" s="26" t="str">
        <f>IF(N1745="","",_xlfn.XLOOKUP(N1745,Questions!$A:$A,Questions!$C:$C,"ERREUR TYPE"))</f>
        <v/>
      </c>
      <c r="P1745" s="26" t="str">
        <f>_xlfn.XLOOKUP(N1745&amp;"_"&amp;Saisie!N1746,'Réponses'!D:D,'Réponses'!C:C,"")</f>
        <v/>
      </c>
      <c r="Q1745" s="26" t="str">
        <f t="shared" si="28"/>
        <v/>
      </c>
    </row>
    <row r="1746" spans="1:17" x14ac:dyDescent="0.25">
      <c r="A1746" s="26" t="str">
        <f>IF(ISBLANK(Saisie!C1747),"",_xlfn.XLOOKUP(Saisie!C1747,Barème!A:A,Barème!F:F,"ERREUR CODE PRODUIT"))</f>
        <v/>
      </c>
      <c r="B1746" s="26" t="str">
        <f>IF(OR(A1746="08",MID(Saisie!C1747,4,4)="0804",MID(Saisie!C1747,4,4)="0907",A1746=""),"",_xlfn.XLOOKUP(A1746,Matériau!A:A,Matériau!C:C,"ERREUR MATERIAU"))</f>
        <v/>
      </c>
      <c r="C1746" s="26" t="str">
        <f>IF(B1746="","",_xlfn.XLOOKUP(B1746,Questions!A:A,Questions!C:C,""))</f>
        <v/>
      </c>
      <c r="D1746" s="26" t="str">
        <f>_xlfn.XLOOKUP(B1746&amp;"_"&amp;Saisie!F1747,'Réponses'!D:D,'Réponses'!C:C,"")</f>
        <v/>
      </c>
      <c r="E1746" s="26" t="str">
        <f>IF(D1746="","",_xlfn.XLOOKUP(D1746,'Réponses'!C:C,'Réponses'!F:F,"ERREUR PROCHAINE QUESTION"))</f>
        <v/>
      </c>
      <c r="F1746" s="26" t="str">
        <f>IF(E1746="","",_xlfn.XLOOKUP(E1746,Questions!$A:$A,Questions!$C:$C,"ERREUR TYPE"))</f>
        <v/>
      </c>
      <c r="G1746" s="26" t="str">
        <f>_xlfn.XLOOKUP(E1746&amp;"_"&amp;Saisie!H1747,'Réponses'!D:D,'Réponses'!C:C,"")</f>
        <v/>
      </c>
      <c r="H1746" s="26" t="str">
        <f>IF(G1746="","",_xlfn.XLOOKUP(G1746,'Réponses'!C:C,'Réponses'!F:F,"ERREUR PROCHAINE QUESTION"))</f>
        <v/>
      </c>
      <c r="I1746" s="26" t="str">
        <f>IF(H1746="","",_xlfn.XLOOKUP(H1746,Questions!$A:$A,Questions!$C:$C,"ERREUR TYPE"))</f>
        <v/>
      </c>
      <c r="J1746" s="26" t="str">
        <f>_xlfn.XLOOKUP(H1746&amp;"_"&amp;Saisie!J1747,'Réponses'!D:D,'Réponses'!C:C,"")</f>
        <v/>
      </c>
      <c r="K1746" s="26" t="str">
        <f>IF(J1746="","",_xlfn.XLOOKUP(J1746,'Réponses'!C:C,'Réponses'!F:F,"ERREUR PROCHAINE QUESTION"))</f>
        <v/>
      </c>
      <c r="L1746" s="26" t="str">
        <f>IF(K1746="","",_xlfn.XLOOKUP(K1746,Questions!$A:$A,Questions!$C:$C,"ERREUR TYPE"))</f>
        <v/>
      </c>
      <c r="M1746" s="26" t="str">
        <f>_xlfn.XLOOKUP(K1746&amp;"_"&amp;Saisie!L1747,'Réponses'!D:D,'Réponses'!C:C,"")</f>
        <v/>
      </c>
      <c r="N1746" s="26" t="str">
        <f>IF(M1746="","",_xlfn.XLOOKUP(M1746,'Réponses'!C:C,'Réponses'!F:F,"ERREUR PROCHAINE QUESTION"))</f>
        <v/>
      </c>
      <c r="O1746" s="26" t="str">
        <f>IF(N1746="","",_xlfn.XLOOKUP(N1746,Questions!$A:$A,Questions!$C:$C,"ERREUR TYPE"))</f>
        <v/>
      </c>
      <c r="P1746" s="26" t="str">
        <f>_xlfn.XLOOKUP(N1746&amp;"_"&amp;Saisie!N1747,'Réponses'!D:D,'Réponses'!C:C,"")</f>
        <v/>
      </c>
      <c r="Q1746" s="26" t="str">
        <f t="shared" si="28"/>
        <v/>
      </c>
    </row>
    <row r="1747" spans="1:17" x14ac:dyDescent="0.25">
      <c r="A1747" s="26" t="str">
        <f>IF(ISBLANK(Saisie!C1748),"",_xlfn.XLOOKUP(Saisie!C1748,Barème!A:A,Barème!F:F,"ERREUR CODE PRODUIT"))</f>
        <v/>
      </c>
      <c r="B1747" s="26" t="str">
        <f>IF(OR(A1747="08",MID(Saisie!C1748,4,4)="0804",MID(Saisie!C1748,4,4)="0907",A1747=""),"",_xlfn.XLOOKUP(A1747,Matériau!A:A,Matériau!C:C,"ERREUR MATERIAU"))</f>
        <v/>
      </c>
      <c r="C1747" s="26" t="str">
        <f>IF(B1747="","",_xlfn.XLOOKUP(B1747,Questions!A:A,Questions!C:C,""))</f>
        <v/>
      </c>
      <c r="D1747" s="26" t="str">
        <f>_xlfn.XLOOKUP(B1747&amp;"_"&amp;Saisie!F1748,'Réponses'!D:D,'Réponses'!C:C,"")</f>
        <v/>
      </c>
      <c r="E1747" s="26" t="str">
        <f>IF(D1747="","",_xlfn.XLOOKUP(D1747,'Réponses'!C:C,'Réponses'!F:F,"ERREUR PROCHAINE QUESTION"))</f>
        <v/>
      </c>
      <c r="F1747" s="26" t="str">
        <f>IF(E1747="","",_xlfn.XLOOKUP(E1747,Questions!$A:$A,Questions!$C:$C,"ERREUR TYPE"))</f>
        <v/>
      </c>
      <c r="G1747" s="26" t="str">
        <f>_xlfn.XLOOKUP(E1747&amp;"_"&amp;Saisie!H1748,'Réponses'!D:D,'Réponses'!C:C,"")</f>
        <v/>
      </c>
      <c r="H1747" s="26" t="str">
        <f>IF(G1747="","",_xlfn.XLOOKUP(G1747,'Réponses'!C:C,'Réponses'!F:F,"ERREUR PROCHAINE QUESTION"))</f>
        <v/>
      </c>
      <c r="I1747" s="26" t="str">
        <f>IF(H1747="","",_xlfn.XLOOKUP(H1747,Questions!$A:$A,Questions!$C:$C,"ERREUR TYPE"))</f>
        <v/>
      </c>
      <c r="J1747" s="26" t="str">
        <f>_xlfn.XLOOKUP(H1747&amp;"_"&amp;Saisie!J1748,'Réponses'!D:D,'Réponses'!C:C,"")</f>
        <v/>
      </c>
      <c r="K1747" s="26" t="str">
        <f>IF(J1747="","",_xlfn.XLOOKUP(J1747,'Réponses'!C:C,'Réponses'!F:F,"ERREUR PROCHAINE QUESTION"))</f>
        <v/>
      </c>
      <c r="L1747" s="26" t="str">
        <f>IF(K1747="","",_xlfn.XLOOKUP(K1747,Questions!$A:$A,Questions!$C:$C,"ERREUR TYPE"))</f>
        <v/>
      </c>
      <c r="M1747" s="26" t="str">
        <f>_xlfn.XLOOKUP(K1747&amp;"_"&amp;Saisie!L1748,'Réponses'!D:D,'Réponses'!C:C,"")</f>
        <v/>
      </c>
      <c r="N1747" s="26" t="str">
        <f>IF(M1747="","",_xlfn.XLOOKUP(M1747,'Réponses'!C:C,'Réponses'!F:F,"ERREUR PROCHAINE QUESTION"))</f>
        <v/>
      </c>
      <c r="O1747" s="26" t="str">
        <f>IF(N1747="","",_xlfn.XLOOKUP(N1747,Questions!$A:$A,Questions!$C:$C,"ERREUR TYPE"))</f>
        <v/>
      </c>
      <c r="P1747" s="26" t="str">
        <f>_xlfn.XLOOKUP(N1747&amp;"_"&amp;Saisie!N1748,'Réponses'!D:D,'Réponses'!C:C,"")</f>
        <v/>
      </c>
      <c r="Q1747" s="26" t="str">
        <f t="shared" si="28"/>
        <v/>
      </c>
    </row>
    <row r="1748" spans="1:17" x14ac:dyDescent="0.25">
      <c r="A1748" s="26" t="str">
        <f>IF(ISBLANK(Saisie!C1749),"",_xlfn.XLOOKUP(Saisie!C1749,Barème!A:A,Barème!F:F,"ERREUR CODE PRODUIT"))</f>
        <v/>
      </c>
      <c r="B1748" s="26" t="str">
        <f>IF(OR(A1748="08",MID(Saisie!C1749,4,4)="0804",MID(Saisie!C1749,4,4)="0907",A1748=""),"",_xlfn.XLOOKUP(A1748,Matériau!A:A,Matériau!C:C,"ERREUR MATERIAU"))</f>
        <v/>
      </c>
      <c r="C1748" s="26" t="str">
        <f>IF(B1748="","",_xlfn.XLOOKUP(B1748,Questions!A:A,Questions!C:C,""))</f>
        <v/>
      </c>
      <c r="D1748" s="26" t="str">
        <f>_xlfn.XLOOKUP(B1748&amp;"_"&amp;Saisie!F1749,'Réponses'!D:D,'Réponses'!C:C,"")</f>
        <v/>
      </c>
      <c r="E1748" s="26" t="str">
        <f>IF(D1748="","",_xlfn.XLOOKUP(D1748,'Réponses'!C:C,'Réponses'!F:F,"ERREUR PROCHAINE QUESTION"))</f>
        <v/>
      </c>
      <c r="F1748" s="26" t="str">
        <f>IF(E1748="","",_xlfn.XLOOKUP(E1748,Questions!$A:$A,Questions!$C:$C,"ERREUR TYPE"))</f>
        <v/>
      </c>
      <c r="G1748" s="26" t="str">
        <f>_xlfn.XLOOKUP(E1748&amp;"_"&amp;Saisie!H1749,'Réponses'!D:D,'Réponses'!C:C,"")</f>
        <v/>
      </c>
      <c r="H1748" s="26" t="str">
        <f>IF(G1748="","",_xlfn.XLOOKUP(G1748,'Réponses'!C:C,'Réponses'!F:F,"ERREUR PROCHAINE QUESTION"))</f>
        <v/>
      </c>
      <c r="I1748" s="26" t="str">
        <f>IF(H1748="","",_xlfn.XLOOKUP(H1748,Questions!$A:$A,Questions!$C:$C,"ERREUR TYPE"))</f>
        <v/>
      </c>
      <c r="J1748" s="26" t="str">
        <f>_xlfn.XLOOKUP(H1748&amp;"_"&amp;Saisie!J1749,'Réponses'!D:D,'Réponses'!C:C,"")</f>
        <v/>
      </c>
      <c r="K1748" s="26" t="str">
        <f>IF(J1748="","",_xlfn.XLOOKUP(J1748,'Réponses'!C:C,'Réponses'!F:F,"ERREUR PROCHAINE QUESTION"))</f>
        <v/>
      </c>
      <c r="L1748" s="26" t="str">
        <f>IF(K1748="","",_xlfn.XLOOKUP(K1748,Questions!$A:$A,Questions!$C:$C,"ERREUR TYPE"))</f>
        <v/>
      </c>
      <c r="M1748" s="26" t="str">
        <f>_xlfn.XLOOKUP(K1748&amp;"_"&amp;Saisie!L1749,'Réponses'!D:D,'Réponses'!C:C,"")</f>
        <v/>
      </c>
      <c r="N1748" s="26" t="str">
        <f>IF(M1748="","",_xlfn.XLOOKUP(M1748,'Réponses'!C:C,'Réponses'!F:F,"ERREUR PROCHAINE QUESTION"))</f>
        <v/>
      </c>
      <c r="O1748" s="26" t="str">
        <f>IF(N1748="","",_xlfn.XLOOKUP(N1748,Questions!$A:$A,Questions!$C:$C,"ERREUR TYPE"))</f>
        <v/>
      </c>
      <c r="P1748" s="26" t="str">
        <f>_xlfn.XLOOKUP(N1748&amp;"_"&amp;Saisie!N1749,'Réponses'!D:D,'Réponses'!C:C,"")</f>
        <v/>
      </c>
      <c r="Q1748" s="26" t="str">
        <f t="shared" si="28"/>
        <v/>
      </c>
    </row>
    <row r="1749" spans="1:17" x14ac:dyDescent="0.25">
      <c r="A1749" s="26" t="str">
        <f>IF(ISBLANK(Saisie!C1750),"",_xlfn.XLOOKUP(Saisie!C1750,Barème!A:A,Barème!F:F,"ERREUR CODE PRODUIT"))</f>
        <v/>
      </c>
      <c r="B1749" s="26" t="str">
        <f>IF(OR(A1749="08",MID(Saisie!C1750,4,4)="0804",MID(Saisie!C1750,4,4)="0907",A1749=""),"",_xlfn.XLOOKUP(A1749,Matériau!A:A,Matériau!C:C,"ERREUR MATERIAU"))</f>
        <v/>
      </c>
      <c r="C1749" s="26" t="str">
        <f>IF(B1749="","",_xlfn.XLOOKUP(B1749,Questions!A:A,Questions!C:C,""))</f>
        <v/>
      </c>
      <c r="D1749" s="26" t="str">
        <f>_xlfn.XLOOKUP(B1749&amp;"_"&amp;Saisie!F1750,'Réponses'!D:D,'Réponses'!C:C,"")</f>
        <v/>
      </c>
      <c r="E1749" s="26" t="str">
        <f>IF(D1749="","",_xlfn.XLOOKUP(D1749,'Réponses'!C:C,'Réponses'!F:F,"ERREUR PROCHAINE QUESTION"))</f>
        <v/>
      </c>
      <c r="F1749" s="26" t="str">
        <f>IF(E1749="","",_xlfn.XLOOKUP(E1749,Questions!$A:$A,Questions!$C:$C,"ERREUR TYPE"))</f>
        <v/>
      </c>
      <c r="G1749" s="26" t="str">
        <f>_xlfn.XLOOKUP(E1749&amp;"_"&amp;Saisie!H1750,'Réponses'!D:D,'Réponses'!C:C,"")</f>
        <v/>
      </c>
      <c r="H1749" s="26" t="str">
        <f>IF(G1749="","",_xlfn.XLOOKUP(G1749,'Réponses'!C:C,'Réponses'!F:F,"ERREUR PROCHAINE QUESTION"))</f>
        <v/>
      </c>
      <c r="I1749" s="26" t="str">
        <f>IF(H1749="","",_xlfn.XLOOKUP(H1749,Questions!$A:$A,Questions!$C:$C,"ERREUR TYPE"))</f>
        <v/>
      </c>
      <c r="J1749" s="26" t="str">
        <f>_xlfn.XLOOKUP(H1749&amp;"_"&amp;Saisie!J1750,'Réponses'!D:D,'Réponses'!C:C,"")</f>
        <v/>
      </c>
      <c r="K1749" s="26" t="str">
        <f>IF(J1749="","",_xlfn.XLOOKUP(J1749,'Réponses'!C:C,'Réponses'!F:F,"ERREUR PROCHAINE QUESTION"))</f>
        <v/>
      </c>
      <c r="L1749" s="26" t="str">
        <f>IF(K1749="","",_xlfn.XLOOKUP(K1749,Questions!$A:$A,Questions!$C:$C,"ERREUR TYPE"))</f>
        <v/>
      </c>
      <c r="M1749" s="26" t="str">
        <f>_xlfn.XLOOKUP(K1749&amp;"_"&amp;Saisie!L1750,'Réponses'!D:D,'Réponses'!C:C,"")</f>
        <v/>
      </c>
      <c r="N1749" s="26" t="str">
        <f>IF(M1749="","",_xlfn.XLOOKUP(M1749,'Réponses'!C:C,'Réponses'!F:F,"ERREUR PROCHAINE QUESTION"))</f>
        <v/>
      </c>
      <c r="O1749" s="26" t="str">
        <f>IF(N1749="","",_xlfn.XLOOKUP(N1749,Questions!$A:$A,Questions!$C:$C,"ERREUR TYPE"))</f>
        <v/>
      </c>
      <c r="P1749" s="26" t="str">
        <f>_xlfn.XLOOKUP(N1749&amp;"_"&amp;Saisie!N1750,'Réponses'!D:D,'Réponses'!C:C,"")</f>
        <v/>
      </c>
      <c r="Q1749" s="26" t="str">
        <f t="shared" si="28"/>
        <v/>
      </c>
    </row>
    <row r="1750" spans="1:17" x14ac:dyDescent="0.25">
      <c r="A1750" s="26" t="str">
        <f>IF(ISBLANK(Saisie!C1751),"",_xlfn.XLOOKUP(Saisie!C1751,Barème!A:A,Barème!F:F,"ERREUR CODE PRODUIT"))</f>
        <v/>
      </c>
      <c r="B1750" s="26" t="str">
        <f>IF(OR(A1750="08",MID(Saisie!C1751,4,4)="0804",MID(Saisie!C1751,4,4)="0907",A1750=""),"",_xlfn.XLOOKUP(A1750,Matériau!A:A,Matériau!C:C,"ERREUR MATERIAU"))</f>
        <v/>
      </c>
      <c r="C1750" s="26" t="str">
        <f>IF(B1750="","",_xlfn.XLOOKUP(B1750,Questions!A:A,Questions!C:C,""))</f>
        <v/>
      </c>
      <c r="D1750" s="26" t="str">
        <f>_xlfn.XLOOKUP(B1750&amp;"_"&amp;Saisie!F1751,'Réponses'!D:D,'Réponses'!C:C,"")</f>
        <v/>
      </c>
      <c r="E1750" s="26" t="str">
        <f>IF(D1750="","",_xlfn.XLOOKUP(D1750,'Réponses'!C:C,'Réponses'!F:F,"ERREUR PROCHAINE QUESTION"))</f>
        <v/>
      </c>
      <c r="F1750" s="26" t="str">
        <f>IF(E1750="","",_xlfn.XLOOKUP(E1750,Questions!$A:$A,Questions!$C:$C,"ERREUR TYPE"))</f>
        <v/>
      </c>
      <c r="G1750" s="26" t="str">
        <f>_xlfn.XLOOKUP(E1750&amp;"_"&amp;Saisie!H1751,'Réponses'!D:D,'Réponses'!C:C,"")</f>
        <v/>
      </c>
      <c r="H1750" s="26" t="str">
        <f>IF(G1750="","",_xlfn.XLOOKUP(G1750,'Réponses'!C:C,'Réponses'!F:F,"ERREUR PROCHAINE QUESTION"))</f>
        <v/>
      </c>
      <c r="I1750" s="26" t="str">
        <f>IF(H1750="","",_xlfn.XLOOKUP(H1750,Questions!$A:$A,Questions!$C:$C,"ERREUR TYPE"))</f>
        <v/>
      </c>
      <c r="J1750" s="26" t="str">
        <f>_xlfn.XLOOKUP(H1750&amp;"_"&amp;Saisie!J1751,'Réponses'!D:D,'Réponses'!C:C,"")</f>
        <v/>
      </c>
      <c r="K1750" s="26" t="str">
        <f>IF(J1750="","",_xlfn.XLOOKUP(J1750,'Réponses'!C:C,'Réponses'!F:F,"ERREUR PROCHAINE QUESTION"))</f>
        <v/>
      </c>
      <c r="L1750" s="26" t="str">
        <f>IF(K1750="","",_xlfn.XLOOKUP(K1750,Questions!$A:$A,Questions!$C:$C,"ERREUR TYPE"))</f>
        <v/>
      </c>
      <c r="M1750" s="26" t="str">
        <f>_xlfn.XLOOKUP(K1750&amp;"_"&amp;Saisie!L1751,'Réponses'!D:D,'Réponses'!C:C,"")</f>
        <v/>
      </c>
      <c r="N1750" s="26" t="str">
        <f>IF(M1750="","",_xlfn.XLOOKUP(M1750,'Réponses'!C:C,'Réponses'!F:F,"ERREUR PROCHAINE QUESTION"))</f>
        <v/>
      </c>
      <c r="O1750" s="26" t="str">
        <f>IF(N1750="","",_xlfn.XLOOKUP(N1750,Questions!$A:$A,Questions!$C:$C,"ERREUR TYPE"))</f>
        <v/>
      </c>
      <c r="P1750" s="26" t="str">
        <f>_xlfn.XLOOKUP(N1750&amp;"_"&amp;Saisie!N1751,'Réponses'!D:D,'Réponses'!C:C,"")</f>
        <v/>
      </c>
      <c r="Q1750" s="26" t="str">
        <f t="shared" si="28"/>
        <v/>
      </c>
    </row>
    <row r="1751" spans="1:17" x14ac:dyDescent="0.25">
      <c r="A1751" s="26" t="str">
        <f>IF(ISBLANK(Saisie!C1752),"",_xlfn.XLOOKUP(Saisie!C1752,Barème!A:A,Barème!F:F,"ERREUR CODE PRODUIT"))</f>
        <v/>
      </c>
      <c r="B1751" s="26" t="str">
        <f>IF(OR(A1751="08",MID(Saisie!C1752,4,4)="0804",MID(Saisie!C1752,4,4)="0907",A1751=""),"",_xlfn.XLOOKUP(A1751,Matériau!A:A,Matériau!C:C,"ERREUR MATERIAU"))</f>
        <v/>
      </c>
      <c r="C1751" s="26" t="str">
        <f>IF(B1751="","",_xlfn.XLOOKUP(B1751,Questions!A:A,Questions!C:C,""))</f>
        <v/>
      </c>
      <c r="D1751" s="26" t="str">
        <f>_xlfn.XLOOKUP(B1751&amp;"_"&amp;Saisie!F1752,'Réponses'!D:D,'Réponses'!C:C,"")</f>
        <v/>
      </c>
      <c r="E1751" s="26" t="str">
        <f>IF(D1751="","",_xlfn.XLOOKUP(D1751,'Réponses'!C:C,'Réponses'!F:F,"ERREUR PROCHAINE QUESTION"))</f>
        <v/>
      </c>
      <c r="F1751" s="26" t="str">
        <f>IF(E1751="","",_xlfn.XLOOKUP(E1751,Questions!$A:$A,Questions!$C:$C,"ERREUR TYPE"))</f>
        <v/>
      </c>
      <c r="G1751" s="26" t="str">
        <f>_xlfn.XLOOKUP(E1751&amp;"_"&amp;Saisie!H1752,'Réponses'!D:D,'Réponses'!C:C,"")</f>
        <v/>
      </c>
      <c r="H1751" s="26" t="str">
        <f>IF(G1751="","",_xlfn.XLOOKUP(G1751,'Réponses'!C:C,'Réponses'!F:F,"ERREUR PROCHAINE QUESTION"))</f>
        <v/>
      </c>
      <c r="I1751" s="26" t="str">
        <f>IF(H1751="","",_xlfn.XLOOKUP(H1751,Questions!$A:$A,Questions!$C:$C,"ERREUR TYPE"))</f>
        <v/>
      </c>
      <c r="J1751" s="26" t="str">
        <f>_xlfn.XLOOKUP(H1751&amp;"_"&amp;Saisie!J1752,'Réponses'!D:D,'Réponses'!C:C,"")</f>
        <v/>
      </c>
      <c r="K1751" s="26" t="str">
        <f>IF(J1751="","",_xlfn.XLOOKUP(J1751,'Réponses'!C:C,'Réponses'!F:F,"ERREUR PROCHAINE QUESTION"))</f>
        <v/>
      </c>
      <c r="L1751" s="26" t="str">
        <f>IF(K1751="","",_xlfn.XLOOKUP(K1751,Questions!$A:$A,Questions!$C:$C,"ERREUR TYPE"))</f>
        <v/>
      </c>
      <c r="M1751" s="26" t="str">
        <f>_xlfn.XLOOKUP(K1751&amp;"_"&amp;Saisie!L1752,'Réponses'!D:D,'Réponses'!C:C,"")</f>
        <v/>
      </c>
      <c r="N1751" s="26" t="str">
        <f>IF(M1751="","",_xlfn.XLOOKUP(M1751,'Réponses'!C:C,'Réponses'!F:F,"ERREUR PROCHAINE QUESTION"))</f>
        <v/>
      </c>
      <c r="O1751" s="26" t="str">
        <f>IF(N1751="","",_xlfn.XLOOKUP(N1751,Questions!$A:$A,Questions!$C:$C,"ERREUR TYPE"))</f>
        <v/>
      </c>
      <c r="P1751" s="26" t="str">
        <f>_xlfn.XLOOKUP(N1751&amp;"_"&amp;Saisie!N1752,'Réponses'!D:D,'Réponses'!C:C,"")</f>
        <v/>
      </c>
      <c r="Q1751" s="26" t="str">
        <f t="shared" si="28"/>
        <v/>
      </c>
    </row>
    <row r="1752" spans="1:17" x14ac:dyDescent="0.25">
      <c r="A1752" s="26" t="str">
        <f>IF(ISBLANK(Saisie!C1753),"",_xlfn.XLOOKUP(Saisie!C1753,Barème!A:A,Barème!F:F,"ERREUR CODE PRODUIT"))</f>
        <v/>
      </c>
      <c r="B1752" s="26" t="str">
        <f>IF(OR(A1752="08",MID(Saisie!C1753,4,4)="0804",MID(Saisie!C1753,4,4)="0907",A1752=""),"",_xlfn.XLOOKUP(A1752,Matériau!A:A,Matériau!C:C,"ERREUR MATERIAU"))</f>
        <v/>
      </c>
      <c r="C1752" s="26" t="str">
        <f>IF(B1752="","",_xlfn.XLOOKUP(B1752,Questions!A:A,Questions!C:C,""))</f>
        <v/>
      </c>
      <c r="D1752" s="26" t="str">
        <f>_xlfn.XLOOKUP(B1752&amp;"_"&amp;Saisie!F1753,'Réponses'!D:D,'Réponses'!C:C,"")</f>
        <v/>
      </c>
      <c r="E1752" s="26" t="str">
        <f>IF(D1752="","",_xlfn.XLOOKUP(D1752,'Réponses'!C:C,'Réponses'!F:F,"ERREUR PROCHAINE QUESTION"))</f>
        <v/>
      </c>
      <c r="F1752" s="26" t="str">
        <f>IF(E1752="","",_xlfn.XLOOKUP(E1752,Questions!$A:$A,Questions!$C:$C,"ERREUR TYPE"))</f>
        <v/>
      </c>
      <c r="G1752" s="26" t="str">
        <f>_xlfn.XLOOKUP(E1752&amp;"_"&amp;Saisie!H1753,'Réponses'!D:D,'Réponses'!C:C,"")</f>
        <v/>
      </c>
      <c r="H1752" s="26" t="str">
        <f>IF(G1752="","",_xlfn.XLOOKUP(G1752,'Réponses'!C:C,'Réponses'!F:F,"ERREUR PROCHAINE QUESTION"))</f>
        <v/>
      </c>
      <c r="I1752" s="26" t="str">
        <f>IF(H1752="","",_xlfn.XLOOKUP(H1752,Questions!$A:$A,Questions!$C:$C,"ERREUR TYPE"))</f>
        <v/>
      </c>
      <c r="J1752" s="26" t="str">
        <f>_xlfn.XLOOKUP(H1752&amp;"_"&amp;Saisie!J1753,'Réponses'!D:D,'Réponses'!C:C,"")</f>
        <v/>
      </c>
      <c r="K1752" s="26" t="str">
        <f>IF(J1752="","",_xlfn.XLOOKUP(J1752,'Réponses'!C:C,'Réponses'!F:F,"ERREUR PROCHAINE QUESTION"))</f>
        <v/>
      </c>
      <c r="L1752" s="26" t="str">
        <f>IF(K1752="","",_xlfn.XLOOKUP(K1752,Questions!$A:$A,Questions!$C:$C,"ERREUR TYPE"))</f>
        <v/>
      </c>
      <c r="M1752" s="26" t="str">
        <f>_xlfn.XLOOKUP(K1752&amp;"_"&amp;Saisie!L1753,'Réponses'!D:D,'Réponses'!C:C,"")</f>
        <v/>
      </c>
      <c r="N1752" s="26" t="str">
        <f>IF(M1752="","",_xlfn.XLOOKUP(M1752,'Réponses'!C:C,'Réponses'!F:F,"ERREUR PROCHAINE QUESTION"))</f>
        <v/>
      </c>
      <c r="O1752" s="26" t="str">
        <f>IF(N1752="","",_xlfn.XLOOKUP(N1752,Questions!$A:$A,Questions!$C:$C,"ERREUR TYPE"))</f>
        <v/>
      </c>
      <c r="P1752" s="26" t="str">
        <f>_xlfn.XLOOKUP(N1752&amp;"_"&amp;Saisie!N1753,'Réponses'!D:D,'Réponses'!C:C,"")</f>
        <v/>
      </c>
      <c r="Q1752" s="26" t="str">
        <f t="shared" si="28"/>
        <v/>
      </c>
    </row>
    <row r="1753" spans="1:17" x14ac:dyDescent="0.25">
      <c r="A1753" s="26" t="str">
        <f>IF(ISBLANK(Saisie!C1754),"",_xlfn.XLOOKUP(Saisie!C1754,Barème!A:A,Barème!F:F,"ERREUR CODE PRODUIT"))</f>
        <v/>
      </c>
      <c r="B1753" s="26" t="str">
        <f>IF(OR(A1753="08",MID(Saisie!C1754,4,4)="0804",MID(Saisie!C1754,4,4)="0907",A1753=""),"",_xlfn.XLOOKUP(A1753,Matériau!A:A,Matériau!C:C,"ERREUR MATERIAU"))</f>
        <v/>
      </c>
      <c r="C1753" s="26" t="str">
        <f>IF(B1753="","",_xlfn.XLOOKUP(B1753,Questions!A:A,Questions!C:C,""))</f>
        <v/>
      </c>
      <c r="D1753" s="26" t="str">
        <f>_xlfn.XLOOKUP(B1753&amp;"_"&amp;Saisie!F1754,'Réponses'!D:D,'Réponses'!C:C,"")</f>
        <v/>
      </c>
      <c r="E1753" s="26" t="str">
        <f>IF(D1753="","",_xlfn.XLOOKUP(D1753,'Réponses'!C:C,'Réponses'!F:F,"ERREUR PROCHAINE QUESTION"))</f>
        <v/>
      </c>
      <c r="F1753" s="26" t="str">
        <f>IF(E1753="","",_xlfn.XLOOKUP(E1753,Questions!$A:$A,Questions!$C:$C,"ERREUR TYPE"))</f>
        <v/>
      </c>
      <c r="G1753" s="26" t="str">
        <f>_xlfn.XLOOKUP(E1753&amp;"_"&amp;Saisie!H1754,'Réponses'!D:D,'Réponses'!C:C,"")</f>
        <v/>
      </c>
      <c r="H1753" s="26" t="str">
        <f>IF(G1753="","",_xlfn.XLOOKUP(G1753,'Réponses'!C:C,'Réponses'!F:F,"ERREUR PROCHAINE QUESTION"))</f>
        <v/>
      </c>
      <c r="I1753" s="26" t="str">
        <f>IF(H1753="","",_xlfn.XLOOKUP(H1753,Questions!$A:$A,Questions!$C:$C,"ERREUR TYPE"))</f>
        <v/>
      </c>
      <c r="J1753" s="26" t="str">
        <f>_xlfn.XLOOKUP(H1753&amp;"_"&amp;Saisie!J1754,'Réponses'!D:D,'Réponses'!C:C,"")</f>
        <v/>
      </c>
      <c r="K1753" s="26" t="str">
        <f>IF(J1753="","",_xlfn.XLOOKUP(J1753,'Réponses'!C:C,'Réponses'!F:F,"ERREUR PROCHAINE QUESTION"))</f>
        <v/>
      </c>
      <c r="L1753" s="26" t="str">
        <f>IF(K1753="","",_xlfn.XLOOKUP(K1753,Questions!$A:$A,Questions!$C:$C,"ERREUR TYPE"))</f>
        <v/>
      </c>
      <c r="M1753" s="26" t="str">
        <f>_xlfn.XLOOKUP(K1753&amp;"_"&amp;Saisie!L1754,'Réponses'!D:D,'Réponses'!C:C,"")</f>
        <v/>
      </c>
      <c r="N1753" s="26" t="str">
        <f>IF(M1753="","",_xlfn.XLOOKUP(M1753,'Réponses'!C:C,'Réponses'!F:F,"ERREUR PROCHAINE QUESTION"))</f>
        <v/>
      </c>
      <c r="O1753" s="26" t="str">
        <f>IF(N1753="","",_xlfn.XLOOKUP(N1753,Questions!$A:$A,Questions!$C:$C,"ERREUR TYPE"))</f>
        <v/>
      </c>
      <c r="P1753" s="26" t="str">
        <f>_xlfn.XLOOKUP(N1753&amp;"_"&amp;Saisie!N1754,'Réponses'!D:D,'Réponses'!C:C,"")</f>
        <v/>
      </c>
      <c r="Q1753" s="26" t="str">
        <f t="shared" si="28"/>
        <v/>
      </c>
    </row>
    <row r="1754" spans="1:17" x14ac:dyDescent="0.25">
      <c r="A1754" s="26" t="str">
        <f>IF(ISBLANK(Saisie!C1755),"",_xlfn.XLOOKUP(Saisie!C1755,Barème!A:A,Barème!F:F,"ERREUR CODE PRODUIT"))</f>
        <v/>
      </c>
      <c r="B1754" s="26" t="str">
        <f>IF(OR(A1754="08",MID(Saisie!C1755,4,4)="0804",MID(Saisie!C1755,4,4)="0907",A1754=""),"",_xlfn.XLOOKUP(A1754,Matériau!A:A,Matériau!C:C,"ERREUR MATERIAU"))</f>
        <v/>
      </c>
      <c r="C1754" s="26" t="str">
        <f>IF(B1754="","",_xlfn.XLOOKUP(B1754,Questions!A:A,Questions!C:C,""))</f>
        <v/>
      </c>
      <c r="D1754" s="26" t="str">
        <f>_xlfn.XLOOKUP(B1754&amp;"_"&amp;Saisie!F1755,'Réponses'!D:D,'Réponses'!C:C,"")</f>
        <v/>
      </c>
      <c r="E1754" s="26" t="str">
        <f>IF(D1754="","",_xlfn.XLOOKUP(D1754,'Réponses'!C:C,'Réponses'!F:F,"ERREUR PROCHAINE QUESTION"))</f>
        <v/>
      </c>
      <c r="F1754" s="26" t="str">
        <f>IF(E1754="","",_xlfn.XLOOKUP(E1754,Questions!$A:$A,Questions!$C:$C,"ERREUR TYPE"))</f>
        <v/>
      </c>
      <c r="G1754" s="26" t="str">
        <f>_xlfn.XLOOKUP(E1754&amp;"_"&amp;Saisie!H1755,'Réponses'!D:D,'Réponses'!C:C,"")</f>
        <v/>
      </c>
      <c r="H1754" s="26" t="str">
        <f>IF(G1754="","",_xlfn.XLOOKUP(G1754,'Réponses'!C:C,'Réponses'!F:F,"ERREUR PROCHAINE QUESTION"))</f>
        <v/>
      </c>
      <c r="I1754" s="26" t="str">
        <f>IF(H1754="","",_xlfn.XLOOKUP(H1754,Questions!$A:$A,Questions!$C:$C,"ERREUR TYPE"))</f>
        <v/>
      </c>
      <c r="J1754" s="26" t="str">
        <f>_xlfn.XLOOKUP(H1754&amp;"_"&amp;Saisie!J1755,'Réponses'!D:D,'Réponses'!C:C,"")</f>
        <v/>
      </c>
      <c r="K1754" s="26" t="str">
        <f>IF(J1754="","",_xlfn.XLOOKUP(J1754,'Réponses'!C:C,'Réponses'!F:F,"ERREUR PROCHAINE QUESTION"))</f>
        <v/>
      </c>
      <c r="L1754" s="26" t="str">
        <f>IF(K1754="","",_xlfn.XLOOKUP(K1754,Questions!$A:$A,Questions!$C:$C,"ERREUR TYPE"))</f>
        <v/>
      </c>
      <c r="M1754" s="26" t="str">
        <f>_xlfn.XLOOKUP(K1754&amp;"_"&amp;Saisie!L1755,'Réponses'!D:D,'Réponses'!C:C,"")</f>
        <v/>
      </c>
      <c r="N1754" s="26" t="str">
        <f>IF(M1754="","",_xlfn.XLOOKUP(M1754,'Réponses'!C:C,'Réponses'!F:F,"ERREUR PROCHAINE QUESTION"))</f>
        <v/>
      </c>
      <c r="O1754" s="26" t="str">
        <f>IF(N1754="","",_xlfn.XLOOKUP(N1754,Questions!$A:$A,Questions!$C:$C,"ERREUR TYPE"))</f>
        <v/>
      </c>
      <c r="P1754" s="26" t="str">
        <f>_xlfn.XLOOKUP(N1754&amp;"_"&amp;Saisie!N1755,'Réponses'!D:D,'Réponses'!C:C,"")</f>
        <v/>
      </c>
      <c r="Q1754" s="26" t="str">
        <f t="shared" si="28"/>
        <v/>
      </c>
    </row>
    <row r="1755" spans="1:17" x14ac:dyDescent="0.25">
      <c r="A1755" s="26" t="str">
        <f>IF(ISBLANK(Saisie!C1756),"",_xlfn.XLOOKUP(Saisie!C1756,Barème!A:A,Barème!F:F,"ERREUR CODE PRODUIT"))</f>
        <v/>
      </c>
      <c r="B1755" s="26" t="str">
        <f>IF(OR(A1755="08",MID(Saisie!C1756,4,4)="0804",MID(Saisie!C1756,4,4)="0907",A1755=""),"",_xlfn.XLOOKUP(A1755,Matériau!A:A,Matériau!C:C,"ERREUR MATERIAU"))</f>
        <v/>
      </c>
      <c r="C1755" s="26" t="str">
        <f>IF(B1755="","",_xlfn.XLOOKUP(B1755,Questions!A:A,Questions!C:C,""))</f>
        <v/>
      </c>
      <c r="D1755" s="26" t="str">
        <f>_xlfn.XLOOKUP(B1755&amp;"_"&amp;Saisie!F1756,'Réponses'!D:D,'Réponses'!C:C,"")</f>
        <v/>
      </c>
      <c r="E1755" s="26" t="str">
        <f>IF(D1755="","",_xlfn.XLOOKUP(D1755,'Réponses'!C:C,'Réponses'!F:F,"ERREUR PROCHAINE QUESTION"))</f>
        <v/>
      </c>
      <c r="F1755" s="26" t="str">
        <f>IF(E1755="","",_xlfn.XLOOKUP(E1755,Questions!$A:$A,Questions!$C:$C,"ERREUR TYPE"))</f>
        <v/>
      </c>
      <c r="G1755" s="26" t="str">
        <f>_xlfn.XLOOKUP(E1755&amp;"_"&amp;Saisie!H1756,'Réponses'!D:D,'Réponses'!C:C,"")</f>
        <v/>
      </c>
      <c r="H1755" s="26" t="str">
        <f>IF(G1755="","",_xlfn.XLOOKUP(G1755,'Réponses'!C:C,'Réponses'!F:F,"ERREUR PROCHAINE QUESTION"))</f>
        <v/>
      </c>
      <c r="I1755" s="26" t="str">
        <f>IF(H1755="","",_xlfn.XLOOKUP(H1755,Questions!$A:$A,Questions!$C:$C,"ERREUR TYPE"))</f>
        <v/>
      </c>
      <c r="J1755" s="26" t="str">
        <f>_xlfn.XLOOKUP(H1755&amp;"_"&amp;Saisie!J1756,'Réponses'!D:D,'Réponses'!C:C,"")</f>
        <v/>
      </c>
      <c r="K1755" s="26" t="str">
        <f>IF(J1755="","",_xlfn.XLOOKUP(J1755,'Réponses'!C:C,'Réponses'!F:F,"ERREUR PROCHAINE QUESTION"))</f>
        <v/>
      </c>
      <c r="L1755" s="26" t="str">
        <f>IF(K1755="","",_xlfn.XLOOKUP(K1755,Questions!$A:$A,Questions!$C:$C,"ERREUR TYPE"))</f>
        <v/>
      </c>
      <c r="M1755" s="26" t="str">
        <f>_xlfn.XLOOKUP(K1755&amp;"_"&amp;Saisie!L1756,'Réponses'!D:D,'Réponses'!C:C,"")</f>
        <v/>
      </c>
      <c r="N1755" s="26" t="str">
        <f>IF(M1755="","",_xlfn.XLOOKUP(M1755,'Réponses'!C:C,'Réponses'!F:F,"ERREUR PROCHAINE QUESTION"))</f>
        <v/>
      </c>
      <c r="O1755" s="26" t="str">
        <f>IF(N1755="","",_xlfn.XLOOKUP(N1755,Questions!$A:$A,Questions!$C:$C,"ERREUR TYPE"))</f>
        <v/>
      </c>
      <c r="P1755" s="26" t="str">
        <f>_xlfn.XLOOKUP(N1755&amp;"_"&amp;Saisie!N1756,'Réponses'!D:D,'Réponses'!C:C,"")</f>
        <v/>
      </c>
      <c r="Q1755" s="26" t="str">
        <f t="shared" si="28"/>
        <v/>
      </c>
    </row>
    <row r="1756" spans="1:17" x14ac:dyDescent="0.25">
      <c r="A1756" s="26" t="str">
        <f>IF(ISBLANK(Saisie!C1757),"",_xlfn.XLOOKUP(Saisie!C1757,Barème!A:A,Barème!F:F,"ERREUR CODE PRODUIT"))</f>
        <v/>
      </c>
      <c r="B1756" s="26" t="str">
        <f>IF(OR(A1756="08",MID(Saisie!C1757,4,4)="0804",MID(Saisie!C1757,4,4)="0907",A1756=""),"",_xlfn.XLOOKUP(A1756,Matériau!A:A,Matériau!C:C,"ERREUR MATERIAU"))</f>
        <v/>
      </c>
      <c r="C1756" s="26" t="str">
        <f>IF(B1756="","",_xlfn.XLOOKUP(B1756,Questions!A:A,Questions!C:C,""))</f>
        <v/>
      </c>
      <c r="D1756" s="26" t="str">
        <f>_xlfn.XLOOKUP(B1756&amp;"_"&amp;Saisie!F1757,'Réponses'!D:D,'Réponses'!C:C,"")</f>
        <v/>
      </c>
      <c r="E1756" s="26" t="str">
        <f>IF(D1756="","",_xlfn.XLOOKUP(D1756,'Réponses'!C:C,'Réponses'!F:F,"ERREUR PROCHAINE QUESTION"))</f>
        <v/>
      </c>
      <c r="F1756" s="26" t="str">
        <f>IF(E1756="","",_xlfn.XLOOKUP(E1756,Questions!$A:$A,Questions!$C:$C,"ERREUR TYPE"))</f>
        <v/>
      </c>
      <c r="G1756" s="26" t="str">
        <f>_xlfn.XLOOKUP(E1756&amp;"_"&amp;Saisie!H1757,'Réponses'!D:D,'Réponses'!C:C,"")</f>
        <v/>
      </c>
      <c r="H1756" s="26" t="str">
        <f>IF(G1756="","",_xlfn.XLOOKUP(G1756,'Réponses'!C:C,'Réponses'!F:F,"ERREUR PROCHAINE QUESTION"))</f>
        <v/>
      </c>
      <c r="I1756" s="26" t="str">
        <f>IF(H1756="","",_xlfn.XLOOKUP(H1756,Questions!$A:$A,Questions!$C:$C,"ERREUR TYPE"))</f>
        <v/>
      </c>
      <c r="J1756" s="26" t="str">
        <f>_xlfn.XLOOKUP(H1756&amp;"_"&amp;Saisie!J1757,'Réponses'!D:D,'Réponses'!C:C,"")</f>
        <v/>
      </c>
      <c r="K1756" s="26" t="str">
        <f>IF(J1756="","",_xlfn.XLOOKUP(J1756,'Réponses'!C:C,'Réponses'!F:F,"ERREUR PROCHAINE QUESTION"))</f>
        <v/>
      </c>
      <c r="L1756" s="26" t="str">
        <f>IF(K1756="","",_xlfn.XLOOKUP(K1756,Questions!$A:$A,Questions!$C:$C,"ERREUR TYPE"))</f>
        <v/>
      </c>
      <c r="M1756" s="26" t="str">
        <f>_xlfn.XLOOKUP(K1756&amp;"_"&amp;Saisie!L1757,'Réponses'!D:D,'Réponses'!C:C,"")</f>
        <v/>
      </c>
      <c r="N1756" s="26" t="str">
        <f>IF(M1756="","",_xlfn.XLOOKUP(M1756,'Réponses'!C:C,'Réponses'!F:F,"ERREUR PROCHAINE QUESTION"))</f>
        <v/>
      </c>
      <c r="O1756" s="26" t="str">
        <f>IF(N1756="","",_xlfn.XLOOKUP(N1756,Questions!$A:$A,Questions!$C:$C,"ERREUR TYPE"))</f>
        <v/>
      </c>
      <c r="P1756" s="26" t="str">
        <f>_xlfn.XLOOKUP(N1756&amp;"_"&amp;Saisie!N1757,'Réponses'!D:D,'Réponses'!C:C,"")</f>
        <v/>
      </c>
      <c r="Q1756" s="26" t="str">
        <f t="shared" si="28"/>
        <v/>
      </c>
    </row>
    <row r="1757" spans="1:17" x14ac:dyDescent="0.25">
      <c r="A1757" s="26" t="str">
        <f>IF(ISBLANK(Saisie!C1758),"",_xlfn.XLOOKUP(Saisie!C1758,Barème!A:A,Barème!F:F,"ERREUR CODE PRODUIT"))</f>
        <v/>
      </c>
      <c r="B1757" s="26" t="str">
        <f>IF(OR(A1757="08",MID(Saisie!C1758,4,4)="0804",MID(Saisie!C1758,4,4)="0907",A1757=""),"",_xlfn.XLOOKUP(A1757,Matériau!A:A,Matériau!C:C,"ERREUR MATERIAU"))</f>
        <v/>
      </c>
      <c r="C1757" s="26" t="str">
        <f>IF(B1757="","",_xlfn.XLOOKUP(B1757,Questions!A:A,Questions!C:C,""))</f>
        <v/>
      </c>
      <c r="D1757" s="26" t="str">
        <f>_xlfn.XLOOKUP(B1757&amp;"_"&amp;Saisie!F1758,'Réponses'!D:D,'Réponses'!C:C,"")</f>
        <v/>
      </c>
      <c r="E1757" s="26" t="str">
        <f>IF(D1757="","",_xlfn.XLOOKUP(D1757,'Réponses'!C:C,'Réponses'!F:F,"ERREUR PROCHAINE QUESTION"))</f>
        <v/>
      </c>
      <c r="F1757" s="26" t="str">
        <f>IF(E1757="","",_xlfn.XLOOKUP(E1757,Questions!$A:$A,Questions!$C:$C,"ERREUR TYPE"))</f>
        <v/>
      </c>
      <c r="G1757" s="26" t="str">
        <f>_xlfn.XLOOKUP(E1757&amp;"_"&amp;Saisie!H1758,'Réponses'!D:D,'Réponses'!C:C,"")</f>
        <v/>
      </c>
      <c r="H1757" s="26" t="str">
        <f>IF(G1757="","",_xlfn.XLOOKUP(G1757,'Réponses'!C:C,'Réponses'!F:F,"ERREUR PROCHAINE QUESTION"))</f>
        <v/>
      </c>
      <c r="I1757" s="26" t="str">
        <f>IF(H1757="","",_xlfn.XLOOKUP(H1757,Questions!$A:$A,Questions!$C:$C,"ERREUR TYPE"))</f>
        <v/>
      </c>
      <c r="J1757" s="26" t="str">
        <f>_xlfn.XLOOKUP(H1757&amp;"_"&amp;Saisie!J1758,'Réponses'!D:D,'Réponses'!C:C,"")</f>
        <v/>
      </c>
      <c r="K1757" s="26" t="str">
        <f>IF(J1757="","",_xlfn.XLOOKUP(J1757,'Réponses'!C:C,'Réponses'!F:F,"ERREUR PROCHAINE QUESTION"))</f>
        <v/>
      </c>
      <c r="L1757" s="26" t="str">
        <f>IF(K1757="","",_xlfn.XLOOKUP(K1757,Questions!$A:$A,Questions!$C:$C,"ERREUR TYPE"))</f>
        <v/>
      </c>
      <c r="M1757" s="26" t="str">
        <f>_xlfn.XLOOKUP(K1757&amp;"_"&amp;Saisie!L1758,'Réponses'!D:D,'Réponses'!C:C,"")</f>
        <v/>
      </c>
      <c r="N1757" s="26" t="str">
        <f>IF(M1757="","",_xlfn.XLOOKUP(M1757,'Réponses'!C:C,'Réponses'!F:F,"ERREUR PROCHAINE QUESTION"))</f>
        <v/>
      </c>
      <c r="O1757" s="26" t="str">
        <f>IF(N1757="","",_xlfn.XLOOKUP(N1757,Questions!$A:$A,Questions!$C:$C,"ERREUR TYPE"))</f>
        <v/>
      </c>
      <c r="P1757" s="26" t="str">
        <f>_xlfn.XLOOKUP(N1757&amp;"_"&amp;Saisie!N1758,'Réponses'!D:D,'Réponses'!C:C,"")</f>
        <v/>
      </c>
      <c r="Q1757" s="26" t="str">
        <f t="shared" si="28"/>
        <v/>
      </c>
    </row>
    <row r="1758" spans="1:17" x14ac:dyDescent="0.25">
      <c r="A1758" s="26" t="str">
        <f>IF(ISBLANK(Saisie!C1759),"",_xlfn.XLOOKUP(Saisie!C1759,Barème!A:A,Barème!F:F,"ERREUR CODE PRODUIT"))</f>
        <v/>
      </c>
      <c r="B1758" s="26" t="str">
        <f>IF(OR(A1758="08",MID(Saisie!C1759,4,4)="0804",MID(Saisie!C1759,4,4)="0907",A1758=""),"",_xlfn.XLOOKUP(A1758,Matériau!A:A,Matériau!C:C,"ERREUR MATERIAU"))</f>
        <v/>
      </c>
      <c r="C1758" s="26" t="str">
        <f>IF(B1758="","",_xlfn.XLOOKUP(B1758,Questions!A:A,Questions!C:C,""))</f>
        <v/>
      </c>
      <c r="D1758" s="26" t="str">
        <f>_xlfn.XLOOKUP(B1758&amp;"_"&amp;Saisie!F1759,'Réponses'!D:D,'Réponses'!C:C,"")</f>
        <v/>
      </c>
      <c r="E1758" s="26" t="str">
        <f>IF(D1758="","",_xlfn.XLOOKUP(D1758,'Réponses'!C:C,'Réponses'!F:F,"ERREUR PROCHAINE QUESTION"))</f>
        <v/>
      </c>
      <c r="F1758" s="26" t="str">
        <f>IF(E1758="","",_xlfn.XLOOKUP(E1758,Questions!$A:$A,Questions!$C:$C,"ERREUR TYPE"))</f>
        <v/>
      </c>
      <c r="G1758" s="26" t="str">
        <f>_xlfn.XLOOKUP(E1758&amp;"_"&amp;Saisie!H1759,'Réponses'!D:D,'Réponses'!C:C,"")</f>
        <v/>
      </c>
      <c r="H1758" s="26" t="str">
        <f>IF(G1758="","",_xlfn.XLOOKUP(G1758,'Réponses'!C:C,'Réponses'!F:F,"ERREUR PROCHAINE QUESTION"))</f>
        <v/>
      </c>
      <c r="I1758" s="26" t="str">
        <f>IF(H1758="","",_xlfn.XLOOKUP(H1758,Questions!$A:$A,Questions!$C:$C,"ERREUR TYPE"))</f>
        <v/>
      </c>
      <c r="J1758" s="26" t="str">
        <f>_xlfn.XLOOKUP(H1758&amp;"_"&amp;Saisie!J1759,'Réponses'!D:D,'Réponses'!C:C,"")</f>
        <v/>
      </c>
      <c r="K1758" s="26" t="str">
        <f>IF(J1758="","",_xlfn.XLOOKUP(J1758,'Réponses'!C:C,'Réponses'!F:F,"ERREUR PROCHAINE QUESTION"))</f>
        <v/>
      </c>
      <c r="L1758" s="26" t="str">
        <f>IF(K1758="","",_xlfn.XLOOKUP(K1758,Questions!$A:$A,Questions!$C:$C,"ERREUR TYPE"))</f>
        <v/>
      </c>
      <c r="M1758" s="26" t="str">
        <f>_xlfn.XLOOKUP(K1758&amp;"_"&amp;Saisie!L1759,'Réponses'!D:D,'Réponses'!C:C,"")</f>
        <v/>
      </c>
      <c r="N1758" s="26" t="str">
        <f>IF(M1758="","",_xlfn.XLOOKUP(M1758,'Réponses'!C:C,'Réponses'!F:F,"ERREUR PROCHAINE QUESTION"))</f>
        <v/>
      </c>
      <c r="O1758" s="26" t="str">
        <f>IF(N1758="","",_xlfn.XLOOKUP(N1758,Questions!$A:$A,Questions!$C:$C,"ERREUR TYPE"))</f>
        <v/>
      </c>
      <c r="P1758" s="26" t="str">
        <f>_xlfn.XLOOKUP(N1758&amp;"_"&amp;Saisie!N1759,'Réponses'!D:D,'Réponses'!C:C,"")</f>
        <v/>
      </c>
      <c r="Q1758" s="26" t="str">
        <f t="shared" si="28"/>
        <v/>
      </c>
    </row>
    <row r="1759" spans="1:17" x14ac:dyDescent="0.25">
      <c r="A1759" s="26" t="str">
        <f>IF(ISBLANK(Saisie!C1760),"",_xlfn.XLOOKUP(Saisie!C1760,Barème!A:A,Barème!F:F,"ERREUR CODE PRODUIT"))</f>
        <v/>
      </c>
      <c r="B1759" s="26" t="str">
        <f>IF(OR(A1759="08",MID(Saisie!C1760,4,4)="0804",MID(Saisie!C1760,4,4)="0907",A1759=""),"",_xlfn.XLOOKUP(A1759,Matériau!A:A,Matériau!C:C,"ERREUR MATERIAU"))</f>
        <v/>
      </c>
      <c r="C1759" s="26" t="str">
        <f>IF(B1759="","",_xlfn.XLOOKUP(B1759,Questions!A:A,Questions!C:C,""))</f>
        <v/>
      </c>
      <c r="D1759" s="26" t="str">
        <f>_xlfn.XLOOKUP(B1759&amp;"_"&amp;Saisie!F1760,'Réponses'!D:D,'Réponses'!C:C,"")</f>
        <v/>
      </c>
      <c r="E1759" s="26" t="str">
        <f>IF(D1759="","",_xlfn.XLOOKUP(D1759,'Réponses'!C:C,'Réponses'!F:F,"ERREUR PROCHAINE QUESTION"))</f>
        <v/>
      </c>
      <c r="F1759" s="26" t="str">
        <f>IF(E1759="","",_xlfn.XLOOKUP(E1759,Questions!$A:$A,Questions!$C:$C,"ERREUR TYPE"))</f>
        <v/>
      </c>
      <c r="G1759" s="26" t="str">
        <f>_xlfn.XLOOKUP(E1759&amp;"_"&amp;Saisie!H1760,'Réponses'!D:D,'Réponses'!C:C,"")</f>
        <v/>
      </c>
      <c r="H1759" s="26" t="str">
        <f>IF(G1759="","",_xlfn.XLOOKUP(G1759,'Réponses'!C:C,'Réponses'!F:F,"ERREUR PROCHAINE QUESTION"))</f>
        <v/>
      </c>
      <c r="I1759" s="26" t="str">
        <f>IF(H1759="","",_xlfn.XLOOKUP(H1759,Questions!$A:$A,Questions!$C:$C,"ERREUR TYPE"))</f>
        <v/>
      </c>
      <c r="J1759" s="26" t="str">
        <f>_xlfn.XLOOKUP(H1759&amp;"_"&amp;Saisie!J1760,'Réponses'!D:D,'Réponses'!C:C,"")</f>
        <v/>
      </c>
      <c r="K1759" s="26" t="str">
        <f>IF(J1759="","",_xlfn.XLOOKUP(J1759,'Réponses'!C:C,'Réponses'!F:F,"ERREUR PROCHAINE QUESTION"))</f>
        <v/>
      </c>
      <c r="L1759" s="26" t="str">
        <f>IF(K1759="","",_xlfn.XLOOKUP(K1759,Questions!$A:$A,Questions!$C:$C,"ERREUR TYPE"))</f>
        <v/>
      </c>
      <c r="M1759" s="26" t="str">
        <f>_xlfn.XLOOKUP(K1759&amp;"_"&amp;Saisie!L1760,'Réponses'!D:D,'Réponses'!C:C,"")</f>
        <v/>
      </c>
      <c r="N1759" s="26" t="str">
        <f>IF(M1759="","",_xlfn.XLOOKUP(M1759,'Réponses'!C:C,'Réponses'!F:F,"ERREUR PROCHAINE QUESTION"))</f>
        <v/>
      </c>
      <c r="O1759" s="26" t="str">
        <f>IF(N1759="","",_xlfn.XLOOKUP(N1759,Questions!$A:$A,Questions!$C:$C,"ERREUR TYPE"))</f>
        <v/>
      </c>
      <c r="P1759" s="26" t="str">
        <f>_xlfn.XLOOKUP(N1759&amp;"_"&amp;Saisie!N1760,'Réponses'!D:D,'Réponses'!C:C,"")</f>
        <v/>
      </c>
      <c r="Q1759" s="26" t="str">
        <f t="shared" si="28"/>
        <v/>
      </c>
    </row>
    <row r="1760" spans="1:17" x14ac:dyDescent="0.25">
      <c r="A1760" s="26" t="str">
        <f>IF(ISBLANK(Saisie!C1761),"",_xlfn.XLOOKUP(Saisie!C1761,Barème!A:A,Barème!F:F,"ERREUR CODE PRODUIT"))</f>
        <v/>
      </c>
      <c r="B1760" s="26" t="str">
        <f>IF(OR(A1760="08",MID(Saisie!C1761,4,4)="0804",MID(Saisie!C1761,4,4)="0907",A1760=""),"",_xlfn.XLOOKUP(A1760,Matériau!A:A,Matériau!C:C,"ERREUR MATERIAU"))</f>
        <v/>
      </c>
      <c r="C1760" s="26" t="str">
        <f>IF(B1760="","",_xlfn.XLOOKUP(B1760,Questions!A:A,Questions!C:C,""))</f>
        <v/>
      </c>
      <c r="D1760" s="26" t="str">
        <f>_xlfn.XLOOKUP(B1760&amp;"_"&amp;Saisie!F1761,'Réponses'!D:D,'Réponses'!C:C,"")</f>
        <v/>
      </c>
      <c r="E1760" s="26" t="str">
        <f>IF(D1760="","",_xlfn.XLOOKUP(D1760,'Réponses'!C:C,'Réponses'!F:F,"ERREUR PROCHAINE QUESTION"))</f>
        <v/>
      </c>
      <c r="F1760" s="26" t="str">
        <f>IF(E1760="","",_xlfn.XLOOKUP(E1760,Questions!$A:$A,Questions!$C:$C,"ERREUR TYPE"))</f>
        <v/>
      </c>
      <c r="G1760" s="26" t="str">
        <f>_xlfn.XLOOKUP(E1760&amp;"_"&amp;Saisie!H1761,'Réponses'!D:D,'Réponses'!C:C,"")</f>
        <v/>
      </c>
      <c r="H1760" s="26" t="str">
        <f>IF(G1760="","",_xlfn.XLOOKUP(G1760,'Réponses'!C:C,'Réponses'!F:F,"ERREUR PROCHAINE QUESTION"))</f>
        <v/>
      </c>
      <c r="I1760" s="26" t="str">
        <f>IF(H1760="","",_xlfn.XLOOKUP(H1760,Questions!$A:$A,Questions!$C:$C,"ERREUR TYPE"))</f>
        <v/>
      </c>
      <c r="J1760" s="26" t="str">
        <f>_xlfn.XLOOKUP(H1760&amp;"_"&amp;Saisie!J1761,'Réponses'!D:D,'Réponses'!C:C,"")</f>
        <v/>
      </c>
      <c r="K1760" s="26" t="str">
        <f>IF(J1760="","",_xlfn.XLOOKUP(J1760,'Réponses'!C:C,'Réponses'!F:F,"ERREUR PROCHAINE QUESTION"))</f>
        <v/>
      </c>
      <c r="L1760" s="26" t="str">
        <f>IF(K1760="","",_xlfn.XLOOKUP(K1760,Questions!$A:$A,Questions!$C:$C,"ERREUR TYPE"))</f>
        <v/>
      </c>
      <c r="M1760" s="26" t="str">
        <f>_xlfn.XLOOKUP(K1760&amp;"_"&amp;Saisie!L1761,'Réponses'!D:D,'Réponses'!C:C,"")</f>
        <v/>
      </c>
      <c r="N1760" s="26" t="str">
        <f>IF(M1760="","",_xlfn.XLOOKUP(M1760,'Réponses'!C:C,'Réponses'!F:F,"ERREUR PROCHAINE QUESTION"))</f>
        <v/>
      </c>
      <c r="O1760" s="26" t="str">
        <f>IF(N1760="","",_xlfn.XLOOKUP(N1760,Questions!$A:$A,Questions!$C:$C,"ERREUR TYPE"))</f>
        <v/>
      </c>
      <c r="P1760" s="26" t="str">
        <f>_xlfn.XLOOKUP(N1760&amp;"_"&amp;Saisie!N1761,'Réponses'!D:D,'Réponses'!C:C,"")</f>
        <v/>
      </c>
      <c r="Q1760" s="26" t="str">
        <f t="shared" si="28"/>
        <v/>
      </c>
    </row>
    <row r="1761" spans="1:17" x14ac:dyDescent="0.25">
      <c r="A1761" s="26" t="str">
        <f>IF(ISBLANK(Saisie!C1762),"",_xlfn.XLOOKUP(Saisie!C1762,Barème!A:A,Barème!F:F,"ERREUR CODE PRODUIT"))</f>
        <v/>
      </c>
      <c r="B1761" s="26" t="str">
        <f>IF(OR(A1761="08",MID(Saisie!C1762,4,4)="0804",MID(Saisie!C1762,4,4)="0907",A1761=""),"",_xlfn.XLOOKUP(A1761,Matériau!A:A,Matériau!C:C,"ERREUR MATERIAU"))</f>
        <v/>
      </c>
      <c r="C1761" s="26" t="str">
        <f>IF(B1761="","",_xlfn.XLOOKUP(B1761,Questions!A:A,Questions!C:C,""))</f>
        <v/>
      </c>
      <c r="D1761" s="26" t="str">
        <f>_xlfn.XLOOKUP(B1761&amp;"_"&amp;Saisie!F1762,'Réponses'!D:D,'Réponses'!C:C,"")</f>
        <v/>
      </c>
      <c r="E1761" s="26" t="str">
        <f>IF(D1761="","",_xlfn.XLOOKUP(D1761,'Réponses'!C:C,'Réponses'!F:F,"ERREUR PROCHAINE QUESTION"))</f>
        <v/>
      </c>
      <c r="F1761" s="26" t="str">
        <f>IF(E1761="","",_xlfn.XLOOKUP(E1761,Questions!$A:$A,Questions!$C:$C,"ERREUR TYPE"))</f>
        <v/>
      </c>
      <c r="G1761" s="26" t="str">
        <f>_xlfn.XLOOKUP(E1761&amp;"_"&amp;Saisie!H1762,'Réponses'!D:D,'Réponses'!C:C,"")</f>
        <v/>
      </c>
      <c r="H1761" s="26" t="str">
        <f>IF(G1761="","",_xlfn.XLOOKUP(G1761,'Réponses'!C:C,'Réponses'!F:F,"ERREUR PROCHAINE QUESTION"))</f>
        <v/>
      </c>
      <c r="I1761" s="26" t="str">
        <f>IF(H1761="","",_xlfn.XLOOKUP(H1761,Questions!$A:$A,Questions!$C:$C,"ERREUR TYPE"))</f>
        <v/>
      </c>
      <c r="J1761" s="26" t="str">
        <f>_xlfn.XLOOKUP(H1761&amp;"_"&amp;Saisie!J1762,'Réponses'!D:D,'Réponses'!C:C,"")</f>
        <v/>
      </c>
      <c r="K1761" s="26" t="str">
        <f>IF(J1761="","",_xlfn.XLOOKUP(J1761,'Réponses'!C:C,'Réponses'!F:F,"ERREUR PROCHAINE QUESTION"))</f>
        <v/>
      </c>
      <c r="L1761" s="26" t="str">
        <f>IF(K1761="","",_xlfn.XLOOKUP(K1761,Questions!$A:$A,Questions!$C:$C,"ERREUR TYPE"))</f>
        <v/>
      </c>
      <c r="M1761" s="26" t="str">
        <f>_xlfn.XLOOKUP(K1761&amp;"_"&amp;Saisie!L1762,'Réponses'!D:D,'Réponses'!C:C,"")</f>
        <v/>
      </c>
      <c r="N1761" s="26" t="str">
        <f>IF(M1761="","",_xlfn.XLOOKUP(M1761,'Réponses'!C:C,'Réponses'!F:F,"ERREUR PROCHAINE QUESTION"))</f>
        <v/>
      </c>
      <c r="O1761" s="26" t="str">
        <f>IF(N1761="","",_xlfn.XLOOKUP(N1761,Questions!$A:$A,Questions!$C:$C,"ERREUR TYPE"))</f>
        <v/>
      </c>
      <c r="P1761" s="26" t="str">
        <f>_xlfn.XLOOKUP(N1761&amp;"_"&amp;Saisie!N1762,'Réponses'!D:D,'Réponses'!C:C,"")</f>
        <v/>
      </c>
      <c r="Q1761" s="26" t="str">
        <f t="shared" si="28"/>
        <v/>
      </c>
    </row>
    <row r="1762" spans="1:17" x14ac:dyDescent="0.25">
      <c r="A1762" s="26" t="str">
        <f>IF(ISBLANK(Saisie!C1763),"",_xlfn.XLOOKUP(Saisie!C1763,Barème!A:A,Barème!F:F,"ERREUR CODE PRODUIT"))</f>
        <v/>
      </c>
      <c r="B1762" s="26" t="str">
        <f>IF(OR(A1762="08",MID(Saisie!C1763,4,4)="0804",MID(Saisie!C1763,4,4)="0907",A1762=""),"",_xlfn.XLOOKUP(A1762,Matériau!A:A,Matériau!C:C,"ERREUR MATERIAU"))</f>
        <v/>
      </c>
      <c r="C1762" s="26" t="str">
        <f>IF(B1762="","",_xlfn.XLOOKUP(B1762,Questions!A:A,Questions!C:C,""))</f>
        <v/>
      </c>
      <c r="D1762" s="26" t="str">
        <f>_xlfn.XLOOKUP(B1762&amp;"_"&amp;Saisie!F1763,'Réponses'!D:D,'Réponses'!C:C,"")</f>
        <v/>
      </c>
      <c r="E1762" s="26" t="str">
        <f>IF(D1762="","",_xlfn.XLOOKUP(D1762,'Réponses'!C:C,'Réponses'!F:F,"ERREUR PROCHAINE QUESTION"))</f>
        <v/>
      </c>
      <c r="F1762" s="26" t="str">
        <f>IF(E1762="","",_xlfn.XLOOKUP(E1762,Questions!$A:$A,Questions!$C:$C,"ERREUR TYPE"))</f>
        <v/>
      </c>
      <c r="G1762" s="26" t="str">
        <f>_xlfn.XLOOKUP(E1762&amp;"_"&amp;Saisie!H1763,'Réponses'!D:D,'Réponses'!C:C,"")</f>
        <v/>
      </c>
      <c r="H1762" s="26" t="str">
        <f>IF(G1762="","",_xlfn.XLOOKUP(G1762,'Réponses'!C:C,'Réponses'!F:F,"ERREUR PROCHAINE QUESTION"))</f>
        <v/>
      </c>
      <c r="I1762" s="26" t="str">
        <f>IF(H1762="","",_xlfn.XLOOKUP(H1762,Questions!$A:$A,Questions!$C:$C,"ERREUR TYPE"))</f>
        <v/>
      </c>
      <c r="J1762" s="26" t="str">
        <f>_xlfn.XLOOKUP(H1762&amp;"_"&amp;Saisie!J1763,'Réponses'!D:D,'Réponses'!C:C,"")</f>
        <v/>
      </c>
      <c r="K1762" s="26" t="str">
        <f>IF(J1762="","",_xlfn.XLOOKUP(J1762,'Réponses'!C:C,'Réponses'!F:F,"ERREUR PROCHAINE QUESTION"))</f>
        <v/>
      </c>
      <c r="L1762" s="26" t="str">
        <f>IF(K1762="","",_xlfn.XLOOKUP(K1762,Questions!$A:$A,Questions!$C:$C,"ERREUR TYPE"))</f>
        <v/>
      </c>
      <c r="M1762" s="26" t="str">
        <f>_xlfn.XLOOKUP(K1762&amp;"_"&amp;Saisie!L1763,'Réponses'!D:D,'Réponses'!C:C,"")</f>
        <v/>
      </c>
      <c r="N1762" s="26" t="str">
        <f>IF(M1762="","",_xlfn.XLOOKUP(M1762,'Réponses'!C:C,'Réponses'!F:F,"ERREUR PROCHAINE QUESTION"))</f>
        <v/>
      </c>
      <c r="O1762" s="26" t="str">
        <f>IF(N1762="","",_xlfn.XLOOKUP(N1762,Questions!$A:$A,Questions!$C:$C,"ERREUR TYPE"))</f>
        <v/>
      </c>
      <c r="P1762" s="26" t="str">
        <f>_xlfn.XLOOKUP(N1762&amp;"_"&amp;Saisie!N1763,'Réponses'!D:D,'Réponses'!C:C,"")</f>
        <v/>
      </c>
      <c r="Q1762" s="26" t="str">
        <f t="shared" si="28"/>
        <v/>
      </c>
    </row>
    <row r="1763" spans="1:17" x14ac:dyDescent="0.25">
      <c r="A1763" s="26" t="str">
        <f>IF(ISBLANK(Saisie!C1764),"",_xlfn.XLOOKUP(Saisie!C1764,Barème!A:A,Barème!F:F,"ERREUR CODE PRODUIT"))</f>
        <v/>
      </c>
      <c r="B1763" s="26" t="str">
        <f>IF(OR(A1763="08",MID(Saisie!C1764,4,4)="0804",MID(Saisie!C1764,4,4)="0907",A1763=""),"",_xlfn.XLOOKUP(A1763,Matériau!A:A,Matériau!C:C,"ERREUR MATERIAU"))</f>
        <v/>
      </c>
      <c r="C1763" s="26" t="str">
        <f>IF(B1763="","",_xlfn.XLOOKUP(B1763,Questions!A:A,Questions!C:C,""))</f>
        <v/>
      </c>
      <c r="D1763" s="26" t="str">
        <f>_xlfn.XLOOKUP(B1763&amp;"_"&amp;Saisie!F1764,'Réponses'!D:D,'Réponses'!C:C,"")</f>
        <v/>
      </c>
      <c r="E1763" s="26" t="str">
        <f>IF(D1763="","",_xlfn.XLOOKUP(D1763,'Réponses'!C:C,'Réponses'!F:F,"ERREUR PROCHAINE QUESTION"))</f>
        <v/>
      </c>
      <c r="F1763" s="26" t="str">
        <f>IF(E1763="","",_xlfn.XLOOKUP(E1763,Questions!$A:$A,Questions!$C:$C,"ERREUR TYPE"))</f>
        <v/>
      </c>
      <c r="G1763" s="26" t="str">
        <f>_xlfn.XLOOKUP(E1763&amp;"_"&amp;Saisie!H1764,'Réponses'!D:D,'Réponses'!C:C,"")</f>
        <v/>
      </c>
      <c r="H1763" s="26" t="str">
        <f>IF(G1763="","",_xlfn.XLOOKUP(G1763,'Réponses'!C:C,'Réponses'!F:F,"ERREUR PROCHAINE QUESTION"))</f>
        <v/>
      </c>
      <c r="I1763" s="26" t="str">
        <f>IF(H1763="","",_xlfn.XLOOKUP(H1763,Questions!$A:$A,Questions!$C:$C,"ERREUR TYPE"))</f>
        <v/>
      </c>
      <c r="J1763" s="26" t="str">
        <f>_xlfn.XLOOKUP(H1763&amp;"_"&amp;Saisie!J1764,'Réponses'!D:D,'Réponses'!C:C,"")</f>
        <v/>
      </c>
      <c r="K1763" s="26" t="str">
        <f>IF(J1763="","",_xlfn.XLOOKUP(J1763,'Réponses'!C:C,'Réponses'!F:F,"ERREUR PROCHAINE QUESTION"))</f>
        <v/>
      </c>
      <c r="L1763" s="26" t="str">
        <f>IF(K1763="","",_xlfn.XLOOKUP(K1763,Questions!$A:$A,Questions!$C:$C,"ERREUR TYPE"))</f>
        <v/>
      </c>
      <c r="M1763" s="26" t="str">
        <f>_xlfn.XLOOKUP(K1763&amp;"_"&amp;Saisie!L1764,'Réponses'!D:D,'Réponses'!C:C,"")</f>
        <v/>
      </c>
      <c r="N1763" s="26" t="str">
        <f>IF(M1763="","",_xlfn.XLOOKUP(M1763,'Réponses'!C:C,'Réponses'!F:F,"ERREUR PROCHAINE QUESTION"))</f>
        <v/>
      </c>
      <c r="O1763" s="26" t="str">
        <f>IF(N1763="","",_xlfn.XLOOKUP(N1763,Questions!$A:$A,Questions!$C:$C,"ERREUR TYPE"))</f>
        <v/>
      </c>
      <c r="P1763" s="26" t="str">
        <f>_xlfn.XLOOKUP(N1763&amp;"_"&amp;Saisie!N1764,'Réponses'!D:D,'Réponses'!C:C,"")</f>
        <v/>
      </c>
      <c r="Q1763" s="26" t="str">
        <f t="shared" si="28"/>
        <v/>
      </c>
    </row>
    <row r="1764" spans="1:17" x14ac:dyDescent="0.25">
      <c r="A1764" s="26" t="str">
        <f>IF(ISBLANK(Saisie!C1765),"",_xlfn.XLOOKUP(Saisie!C1765,Barème!A:A,Barème!F:F,"ERREUR CODE PRODUIT"))</f>
        <v/>
      </c>
      <c r="B1764" s="26" t="str">
        <f>IF(OR(A1764="08",MID(Saisie!C1765,4,4)="0804",MID(Saisie!C1765,4,4)="0907",A1764=""),"",_xlfn.XLOOKUP(A1764,Matériau!A:A,Matériau!C:C,"ERREUR MATERIAU"))</f>
        <v/>
      </c>
      <c r="C1764" s="26" t="str">
        <f>IF(B1764="","",_xlfn.XLOOKUP(B1764,Questions!A:A,Questions!C:C,""))</f>
        <v/>
      </c>
      <c r="D1764" s="26" t="str">
        <f>_xlfn.XLOOKUP(B1764&amp;"_"&amp;Saisie!F1765,'Réponses'!D:D,'Réponses'!C:C,"")</f>
        <v/>
      </c>
      <c r="E1764" s="26" t="str">
        <f>IF(D1764="","",_xlfn.XLOOKUP(D1764,'Réponses'!C:C,'Réponses'!F:F,"ERREUR PROCHAINE QUESTION"))</f>
        <v/>
      </c>
      <c r="F1764" s="26" t="str">
        <f>IF(E1764="","",_xlfn.XLOOKUP(E1764,Questions!$A:$A,Questions!$C:$C,"ERREUR TYPE"))</f>
        <v/>
      </c>
      <c r="G1764" s="26" t="str">
        <f>_xlfn.XLOOKUP(E1764&amp;"_"&amp;Saisie!H1765,'Réponses'!D:D,'Réponses'!C:C,"")</f>
        <v/>
      </c>
      <c r="H1764" s="26" t="str">
        <f>IF(G1764="","",_xlfn.XLOOKUP(G1764,'Réponses'!C:C,'Réponses'!F:F,"ERREUR PROCHAINE QUESTION"))</f>
        <v/>
      </c>
      <c r="I1764" s="26" t="str">
        <f>IF(H1764="","",_xlfn.XLOOKUP(H1764,Questions!$A:$A,Questions!$C:$C,"ERREUR TYPE"))</f>
        <v/>
      </c>
      <c r="J1764" s="26" t="str">
        <f>_xlfn.XLOOKUP(H1764&amp;"_"&amp;Saisie!J1765,'Réponses'!D:D,'Réponses'!C:C,"")</f>
        <v/>
      </c>
      <c r="K1764" s="26" t="str">
        <f>IF(J1764="","",_xlfn.XLOOKUP(J1764,'Réponses'!C:C,'Réponses'!F:F,"ERREUR PROCHAINE QUESTION"))</f>
        <v/>
      </c>
      <c r="L1764" s="26" t="str">
        <f>IF(K1764="","",_xlfn.XLOOKUP(K1764,Questions!$A:$A,Questions!$C:$C,"ERREUR TYPE"))</f>
        <v/>
      </c>
      <c r="M1764" s="26" t="str">
        <f>_xlfn.XLOOKUP(K1764&amp;"_"&amp;Saisie!L1765,'Réponses'!D:D,'Réponses'!C:C,"")</f>
        <v/>
      </c>
      <c r="N1764" s="26" t="str">
        <f>IF(M1764="","",_xlfn.XLOOKUP(M1764,'Réponses'!C:C,'Réponses'!F:F,"ERREUR PROCHAINE QUESTION"))</f>
        <v/>
      </c>
      <c r="O1764" s="26" t="str">
        <f>IF(N1764="","",_xlfn.XLOOKUP(N1764,Questions!$A:$A,Questions!$C:$C,"ERREUR TYPE"))</f>
        <v/>
      </c>
      <c r="P1764" s="26" t="str">
        <f>_xlfn.XLOOKUP(N1764&amp;"_"&amp;Saisie!N1765,'Réponses'!D:D,'Réponses'!C:C,"")</f>
        <v/>
      </c>
      <c r="Q1764" s="26" t="str">
        <f t="shared" si="28"/>
        <v/>
      </c>
    </row>
    <row r="1765" spans="1:17" x14ac:dyDescent="0.25">
      <c r="A1765" s="26" t="str">
        <f>IF(ISBLANK(Saisie!C1766),"",_xlfn.XLOOKUP(Saisie!C1766,Barème!A:A,Barème!F:F,"ERREUR CODE PRODUIT"))</f>
        <v/>
      </c>
      <c r="B1765" s="26" t="str">
        <f>IF(OR(A1765="08",MID(Saisie!C1766,4,4)="0804",MID(Saisie!C1766,4,4)="0907",A1765=""),"",_xlfn.XLOOKUP(A1765,Matériau!A:A,Matériau!C:C,"ERREUR MATERIAU"))</f>
        <v/>
      </c>
      <c r="C1765" s="26" t="str">
        <f>IF(B1765="","",_xlfn.XLOOKUP(B1765,Questions!A:A,Questions!C:C,""))</f>
        <v/>
      </c>
      <c r="D1765" s="26" t="str">
        <f>_xlfn.XLOOKUP(B1765&amp;"_"&amp;Saisie!F1766,'Réponses'!D:D,'Réponses'!C:C,"")</f>
        <v/>
      </c>
      <c r="E1765" s="26" t="str">
        <f>IF(D1765="","",_xlfn.XLOOKUP(D1765,'Réponses'!C:C,'Réponses'!F:F,"ERREUR PROCHAINE QUESTION"))</f>
        <v/>
      </c>
      <c r="F1765" s="26" t="str">
        <f>IF(E1765="","",_xlfn.XLOOKUP(E1765,Questions!$A:$A,Questions!$C:$C,"ERREUR TYPE"))</f>
        <v/>
      </c>
      <c r="G1765" s="26" t="str">
        <f>_xlfn.XLOOKUP(E1765&amp;"_"&amp;Saisie!H1766,'Réponses'!D:D,'Réponses'!C:C,"")</f>
        <v/>
      </c>
      <c r="H1765" s="26" t="str">
        <f>IF(G1765="","",_xlfn.XLOOKUP(G1765,'Réponses'!C:C,'Réponses'!F:F,"ERREUR PROCHAINE QUESTION"))</f>
        <v/>
      </c>
      <c r="I1765" s="26" t="str">
        <f>IF(H1765="","",_xlfn.XLOOKUP(H1765,Questions!$A:$A,Questions!$C:$C,"ERREUR TYPE"))</f>
        <v/>
      </c>
      <c r="J1765" s="26" t="str">
        <f>_xlfn.XLOOKUP(H1765&amp;"_"&amp;Saisie!J1766,'Réponses'!D:D,'Réponses'!C:C,"")</f>
        <v/>
      </c>
      <c r="K1765" s="26" t="str">
        <f>IF(J1765="","",_xlfn.XLOOKUP(J1765,'Réponses'!C:C,'Réponses'!F:F,"ERREUR PROCHAINE QUESTION"))</f>
        <v/>
      </c>
      <c r="L1765" s="26" t="str">
        <f>IF(K1765="","",_xlfn.XLOOKUP(K1765,Questions!$A:$A,Questions!$C:$C,"ERREUR TYPE"))</f>
        <v/>
      </c>
      <c r="M1765" s="26" t="str">
        <f>_xlfn.XLOOKUP(K1765&amp;"_"&amp;Saisie!L1766,'Réponses'!D:D,'Réponses'!C:C,"")</f>
        <v/>
      </c>
      <c r="N1765" s="26" t="str">
        <f>IF(M1765="","",_xlfn.XLOOKUP(M1765,'Réponses'!C:C,'Réponses'!F:F,"ERREUR PROCHAINE QUESTION"))</f>
        <v/>
      </c>
      <c r="O1765" s="26" t="str">
        <f>IF(N1765="","",_xlfn.XLOOKUP(N1765,Questions!$A:$A,Questions!$C:$C,"ERREUR TYPE"))</f>
        <v/>
      </c>
      <c r="P1765" s="26" t="str">
        <f>_xlfn.XLOOKUP(N1765&amp;"_"&amp;Saisie!N1766,'Réponses'!D:D,'Réponses'!C:C,"")</f>
        <v/>
      </c>
      <c r="Q1765" s="26" t="str">
        <f t="shared" si="28"/>
        <v/>
      </c>
    </row>
    <row r="1766" spans="1:17" x14ac:dyDescent="0.25">
      <c r="A1766" s="26" t="str">
        <f>IF(ISBLANK(Saisie!C1767),"",_xlfn.XLOOKUP(Saisie!C1767,Barème!A:A,Barème!F:F,"ERREUR CODE PRODUIT"))</f>
        <v/>
      </c>
      <c r="B1766" s="26" t="str">
        <f>IF(OR(A1766="08",MID(Saisie!C1767,4,4)="0804",MID(Saisie!C1767,4,4)="0907",A1766=""),"",_xlfn.XLOOKUP(A1766,Matériau!A:A,Matériau!C:C,"ERREUR MATERIAU"))</f>
        <v/>
      </c>
      <c r="C1766" s="26" t="str">
        <f>IF(B1766="","",_xlfn.XLOOKUP(B1766,Questions!A:A,Questions!C:C,""))</f>
        <v/>
      </c>
      <c r="D1766" s="26" t="str">
        <f>_xlfn.XLOOKUP(B1766&amp;"_"&amp;Saisie!F1767,'Réponses'!D:D,'Réponses'!C:C,"")</f>
        <v/>
      </c>
      <c r="E1766" s="26" t="str">
        <f>IF(D1766="","",_xlfn.XLOOKUP(D1766,'Réponses'!C:C,'Réponses'!F:F,"ERREUR PROCHAINE QUESTION"))</f>
        <v/>
      </c>
      <c r="F1766" s="26" t="str">
        <f>IF(E1766="","",_xlfn.XLOOKUP(E1766,Questions!$A:$A,Questions!$C:$C,"ERREUR TYPE"))</f>
        <v/>
      </c>
      <c r="G1766" s="26" t="str">
        <f>_xlfn.XLOOKUP(E1766&amp;"_"&amp;Saisie!H1767,'Réponses'!D:D,'Réponses'!C:C,"")</f>
        <v/>
      </c>
      <c r="H1766" s="26" t="str">
        <f>IF(G1766="","",_xlfn.XLOOKUP(G1766,'Réponses'!C:C,'Réponses'!F:F,"ERREUR PROCHAINE QUESTION"))</f>
        <v/>
      </c>
      <c r="I1766" s="26" t="str">
        <f>IF(H1766="","",_xlfn.XLOOKUP(H1766,Questions!$A:$A,Questions!$C:$C,"ERREUR TYPE"))</f>
        <v/>
      </c>
      <c r="J1766" s="26" t="str">
        <f>_xlfn.XLOOKUP(H1766&amp;"_"&amp;Saisie!J1767,'Réponses'!D:D,'Réponses'!C:C,"")</f>
        <v/>
      </c>
      <c r="K1766" s="26" t="str">
        <f>IF(J1766="","",_xlfn.XLOOKUP(J1766,'Réponses'!C:C,'Réponses'!F:F,"ERREUR PROCHAINE QUESTION"))</f>
        <v/>
      </c>
      <c r="L1766" s="26" t="str">
        <f>IF(K1766="","",_xlfn.XLOOKUP(K1766,Questions!$A:$A,Questions!$C:$C,"ERREUR TYPE"))</f>
        <v/>
      </c>
      <c r="M1766" s="26" t="str">
        <f>_xlfn.XLOOKUP(K1766&amp;"_"&amp;Saisie!L1767,'Réponses'!D:D,'Réponses'!C:C,"")</f>
        <v/>
      </c>
      <c r="N1766" s="26" t="str">
        <f>IF(M1766="","",_xlfn.XLOOKUP(M1766,'Réponses'!C:C,'Réponses'!F:F,"ERREUR PROCHAINE QUESTION"))</f>
        <v/>
      </c>
      <c r="O1766" s="26" t="str">
        <f>IF(N1766="","",_xlfn.XLOOKUP(N1766,Questions!$A:$A,Questions!$C:$C,"ERREUR TYPE"))</f>
        <v/>
      </c>
      <c r="P1766" s="26" t="str">
        <f>_xlfn.XLOOKUP(N1766&amp;"_"&amp;Saisie!N1767,'Réponses'!D:D,'Réponses'!C:C,"")</f>
        <v/>
      </c>
      <c r="Q1766" s="26" t="str">
        <f t="shared" si="28"/>
        <v/>
      </c>
    </row>
    <row r="1767" spans="1:17" x14ac:dyDescent="0.25">
      <c r="A1767" s="26" t="str">
        <f>IF(ISBLANK(Saisie!C1768),"",_xlfn.XLOOKUP(Saisie!C1768,Barème!A:A,Barème!F:F,"ERREUR CODE PRODUIT"))</f>
        <v/>
      </c>
      <c r="B1767" s="26" t="str">
        <f>IF(OR(A1767="08",MID(Saisie!C1768,4,4)="0804",MID(Saisie!C1768,4,4)="0907",A1767=""),"",_xlfn.XLOOKUP(A1767,Matériau!A:A,Matériau!C:C,"ERREUR MATERIAU"))</f>
        <v/>
      </c>
      <c r="C1767" s="26" t="str">
        <f>IF(B1767="","",_xlfn.XLOOKUP(B1767,Questions!A:A,Questions!C:C,""))</f>
        <v/>
      </c>
      <c r="D1767" s="26" t="str">
        <f>_xlfn.XLOOKUP(B1767&amp;"_"&amp;Saisie!F1768,'Réponses'!D:D,'Réponses'!C:C,"")</f>
        <v/>
      </c>
      <c r="E1767" s="26" t="str">
        <f>IF(D1767="","",_xlfn.XLOOKUP(D1767,'Réponses'!C:C,'Réponses'!F:F,"ERREUR PROCHAINE QUESTION"))</f>
        <v/>
      </c>
      <c r="F1767" s="26" t="str">
        <f>IF(E1767="","",_xlfn.XLOOKUP(E1767,Questions!$A:$A,Questions!$C:$C,"ERREUR TYPE"))</f>
        <v/>
      </c>
      <c r="G1767" s="26" t="str">
        <f>_xlfn.XLOOKUP(E1767&amp;"_"&amp;Saisie!H1768,'Réponses'!D:D,'Réponses'!C:C,"")</f>
        <v/>
      </c>
      <c r="H1767" s="26" t="str">
        <f>IF(G1767="","",_xlfn.XLOOKUP(G1767,'Réponses'!C:C,'Réponses'!F:F,"ERREUR PROCHAINE QUESTION"))</f>
        <v/>
      </c>
      <c r="I1767" s="26" t="str">
        <f>IF(H1767="","",_xlfn.XLOOKUP(H1767,Questions!$A:$A,Questions!$C:$C,"ERREUR TYPE"))</f>
        <v/>
      </c>
      <c r="J1767" s="26" t="str">
        <f>_xlfn.XLOOKUP(H1767&amp;"_"&amp;Saisie!J1768,'Réponses'!D:D,'Réponses'!C:C,"")</f>
        <v/>
      </c>
      <c r="K1767" s="26" t="str">
        <f>IF(J1767="","",_xlfn.XLOOKUP(J1767,'Réponses'!C:C,'Réponses'!F:F,"ERREUR PROCHAINE QUESTION"))</f>
        <v/>
      </c>
      <c r="L1767" s="26" t="str">
        <f>IF(K1767="","",_xlfn.XLOOKUP(K1767,Questions!$A:$A,Questions!$C:$C,"ERREUR TYPE"))</f>
        <v/>
      </c>
      <c r="M1767" s="26" t="str">
        <f>_xlfn.XLOOKUP(K1767&amp;"_"&amp;Saisie!L1768,'Réponses'!D:D,'Réponses'!C:C,"")</f>
        <v/>
      </c>
      <c r="N1767" s="26" t="str">
        <f>IF(M1767="","",_xlfn.XLOOKUP(M1767,'Réponses'!C:C,'Réponses'!F:F,"ERREUR PROCHAINE QUESTION"))</f>
        <v/>
      </c>
      <c r="O1767" s="26" t="str">
        <f>IF(N1767="","",_xlfn.XLOOKUP(N1767,Questions!$A:$A,Questions!$C:$C,"ERREUR TYPE"))</f>
        <v/>
      </c>
      <c r="P1767" s="26" t="str">
        <f>_xlfn.XLOOKUP(N1767&amp;"_"&amp;Saisie!N1768,'Réponses'!D:D,'Réponses'!C:C,"")</f>
        <v/>
      </c>
      <c r="Q1767" s="26" t="str">
        <f t="shared" si="28"/>
        <v/>
      </c>
    </row>
    <row r="1768" spans="1:17" x14ac:dyDescent="0.25">
      <c r="A1768" s="26" t="str">
        <f>IF(ISBLANK(Saisie!C1769),"",_xlfn.XLOOKUP(Saisie!C1769,Barème!A:A,Barème!F:F,"ERREUR CODE PRODUIT"))</f>
        <v/>
      </c>
      <c r="B1768" s="26" t="str">
        <f>IF(OR(A1768="08",MID(Saisie!C1769,4,4)="0804",MID(Saisie!C1769,4,4)="0907",A1768=""),"",_xlfn.XLOOKUP(A1768,Matériau!A:A,Matériau!C:C,"ERREUR MATERIAU"))</f>
        <v/>
      </c>
      <c r="C1768" s="26" t="str">
        <f>IF(B1768="","",_xlfn.XLOOKUP(B1768,Questions!A:A,Questions!C:C,""))</f>
        <v/>
      </c>
      <c r="D1768" s="26" t="str">
        <f>_xlfn.XLOOKUP(B1768&amp;"_"&amp;Saisie!F1769,'Réponses'!D:D,'Réponses'!C:C,"")</f>
        <v/>
      </c>
      <c r="E1768" s="26" t="str">
        <f>IF(D1768="","",_xlfn.XLOOKUP(D1768,'Réponses'!C:C,'Réponses'!F:F,"ERREUR PROCHAINE QUESTION"))</f>
        <v/>
      </c>
      <c r="F1768" s="26" t="str">
        <f>IF(E1768="","",_xlfn.XLOOKUP(E1768,Questions!$A:$A,Questions!$C:$C,"ERREUR TYPE"))</f>
        <v/>
      </c>
      <c r="G1768" s="26" t="str">
        <f>_xlfn.XLOOKUP(E1768&amp;"_"&amp;Saisie!H1769,'Réponses'!D:D,'Réponses'!C:C,"")</f>
        <v/>
      </c>
      <c r="H1768" s="26" t="str">
        <f>IF(G1768="","",_xlfn.XLOOKUP(G1768,'Réponses'!C:C,'Réponses'!F:F,"ERREUR PROCHAINE QUESTION"))</f>
        <v/>
      </c>
      <c r="I1768" s="26" t="str">
        <f>IF(H1768="","",_xlfn.XLOOKUP(H1768,Questions!$A:$A,Questions!$C:$C,"ERREUR TYPE"))</f>
        <v/>
      </c>
      <c r="J1768" s="26" t="str">
        <f>_xlfn.XLOOKUP(H1768&amp;"_"&amp;Saisie!J1769,'Réponses'!D:D,'Réponses'!C:C,"")</f>
        <v/>
      </c>
      <c r="K1768" s="26" t="str">
        <f>IF(J1768="","",_xlfn.XLOOKUP(J1768,'Réponses'!C:C,'Réponses'!F:F,"ERREUR PROCHAINE QUESTION"))</f>
        <v/>
      </c>
      <c r="L1768" s="26" t="str">
        <f>IF(K1768="","",_xlfn.XLOOKUP(K1768,Questions!$A:$A,Questions!$C:$C,"ERREUR TYPE"))</f>
        <v/>
      </c>
      <c r="M1768" s="26" t="str">
        <f>_xlfn.XLOOKUP(K1768&amp;"_"&amp;Saisie!L1769,'Réponses'!D:D,'Réponses'!C:C,"")</f>
        <v/>
      </c>
      <c r="N1768" s="26" t="str">
        <f>IF(M1768="","",_xlfn.XLOOKUP(M1768,'Réponses'!C:C,'Réponses'!F:F,"ERREUR PROCHAINE QUESTION"))</f>
        <v/>
      </c>
      <c r="O1768" s="26" t="str">
        <f>IF(N1768="","",_xlfn.XLOOKUP(N1768,Questions!$A:$A,Questions!$C:$C,"ERREUR TYPE"))</f>
        <v/>
      </c>
      <c r="P1768" s="26" t="str">
        <f>_xlfn.XLOOKUP(N1768&amp;"_"&amp;Saisie!N1769,'Réponses'!D:D,'Réponses'!C:C,"")</f>
        <v/>
      </c>
      <c r="Q1768" s="26" t="str">
        <f t="shared" si="28"/>
        <v/>
      </c>
    </row>
    <row r="1769" spans="1:17" x14ac:dyDescent="0.25">
      <c r="A1769" s="26" t="str">
        <f>IF(ISBLANK(Saisie!C1770),"",_xlfn.XLOOKUP(Saisie!C1770,Barème!A:A,Barème!F:F,"ERREUR CODE PRODUIT"))</f>
        <v/>
      </c>
      <c r="B1769" s="26" t="str">
        <f>IF(OR(A1769="08",MID(Saisie!C1770,4,4)="0804",MID(Saisie!C1770,4,4)="0907",A1769=""),"",_xlfn.XLOOKUP(A1769,Matériau!A:A,Matériau!C:C,"ERREUR MATERIAU"))</f>
        <v/>
      </c>
      <c r="C1769" s="26" t="str">
        <f>IF(B1769="","",_xlfn.XLOOKUP(B1769,Questions!A:A,Questions!C:C,""))</f>
        <v/>
      </c>
      <c r="D1769" s="26" t="str">
        <f>_xlfn.XLOOKUP(B1769&amp;"_"&amp;Saisie!F1770,'Réponses'!D:D,'Réponses'!C:C,"")</f>
        <v/>
      </c>
      <c r="E1769" s="26" t="str">
        <f>IF(D1769="","",_xlfn.XLOOKUP(D1769,'Réponses'!C:C,'Réponses'!F:F,"ERREUR PROCHAINE QUESTION"))</f>
        <v/>
      </c>
      <c r="F1769" s="26" t="str">
        <f>IF(E1769="","",_xlfn.XLOOKUP(E1769,Questions!$A:$A,Questions!$C:$C,"ERREUR TYPE"))</f>
        <v/>
      </c>
      <c r="G1769" s="26" t="str">
        <f>_xlfn.XLOOKUP(E1769&amp;"_"&amp;Saisie!H1770,'Réponses'!D:D,'Réponses'!C:C,"")</f>
        <v/>
      </c>
      <c r="H1769" s="26" t="str">
        <f>IF(G1769="","",_xlfn.XLOOKUP(G1769,'Réponses'!C:C,'Réponses'!F:F,"ERREUR PROCHAINE QUESTION"))</f>
        <v/>
      </c>
      <c r="I1769" s="26" t="str">
        <f>IF(H1769="","",_xlfn.XLOOKUP(H1769,Questions!$A:$A,Questions!$C:$C,"ERREUR TYPE"))</f>
        <v/>
      </c>
      <c r="J1769" s="26" t="str">
        <f>_xlfn.XLOOKUP(H1769&amp;"_"&amp;Saisie!J1770,'Réponses'!D:D,'Réponses'!C:C,"")</f>
        <v/>
      </c>
      <c r="K1769" s="26" t="str">
        <f>IF(J1769="","",_xlfn.XLOOKUP(J1769,'Réponses'!C:C,'Réponses'!F:F,"ERREUR PROCHAINE QUESTION"))</f>
        <v/>
      </c>
      <c r="L1769" s="26" t="str">
        <f>IF(K1769="","",_xlfn.XLOOKUP(K1769,Questions!$A:$A,Questions!$C:$C,"ERREUR TYPE"))</f>
        <v/>
      </c>
      <c r="M1769" s="26" t="str">
        <f>_xlfn.XLOOKUP(K1769&amp;"_"&amp;Saisie!L1770,'Réponses'!D:D,'Réponses'!C:C,"")</f>
        <v/>
      </c>
      <c r="N1769" s="26" t="str">
        <f>IF(M1769="","",_xlfn.XLOOKUP(M1769,'Réponses'!C:C,'Réponses'!F:F,"ERREUR PROCHAINE QUESTION"))</f>
        <v/>
      </c>
      <c r="O1769" s="26" t="str">
        <f>IF(N1769="","",_xlfn.XLOOKUP(N1769,Questions!$A:$A,Questions!$C:$C,"ERREUR TYPE"))</f>
        <v/>
      </c>
      <c r="P1769" s="26" t="str">
        <f>_xlfn.XLOOKUP(N1769&amp;"_"&amp;Saisie!N1770,'Réponses'!D:D,'Réponses'!C:C,"")</f>
        <v/>
      </c>
      <c r="Q1769" s="26" t="str">
        <f t="shared" si="28"/>
        <v/>
      </c>
    </row>
    <row r="1770" spans="1:17" x14ac:dyDescent="0.25">
      <c r="A1770" s="26" t="str">
        <f>IF(ISBLANK(Saisie!C1771),"",_xlfn.XLOOKUP(Saisie!C1771,Barème!A:A,Barème!F:F,"ERREUR CODE PRODUIT"))</f>
        <v/>
      </c>
      <c r="B1770" s="26" t="str">
        <f>IF(OR(A1770="08",MID(Saisie!C1771,4,4)="0804",MID(Saisie!C1771,4,4)="0907",A1770=""),"",_xlfn.XLOOKUP(A1770,Matériau!A:A,Matériau!C:C,"ERREUR MATERIAU"))</f>
        <v/>
      </c>
      <c r="C1770" s="26" t="str">
        <f>IF(B1770="","",_xlfn.XLOOKUP(B1770,Questions!A:A,Questions!C:C,""))</f>
        <v/>
      </c>
      <c r="D1770" s="26" t="str">
        <f>_xlfn.XLOOKUP(B1770&amp;"_"&amp;Saisie!F1771,'Réponses'!D:D,'Réponses'!C:C,"")</f>
        <v/>
      </c>
      <c r="E1770" s="26" t="str">
        <f>IF(D1770="","",_xlfn.XLOOKUP(D1770,'Réponses'!C:C,'Réponses'!F:F,"ERREUR PROCHAINE QUESTION"))</f>
        <v/>
      </c>
      <c r="F1770" s="26" t="str">
        <f>IF(E1770="","",_xlfn.XLOOKUP(E1770,Questions!$A:$A,Questions!$C:$C,"ERREUR TYPE"))</f>
        <v/>
      </c>
      <c r="G1770" s="26" t="str">
        <f>_xlfn.XLOOKUP(E1770&amp;"_"&amp;Saisie!H1771,'Réponses'!D:D,'Réponses'!C:C,"")</f>
        <v/>
      </c>
      <c r="H1770" s="26" t="str">
        <f>IF(G1770="","",_xlfn.XLOOKUP(G1770,'Réponses'!C:C,'Réponses'!F:F,"ERREUR PROCHAINE QUESTION"))</f>
        <v/>
      </c>
      <c r="I1770" s="26" t="str">
        <f>IF(H1770="","",_xlfn.XLOOKUP(H1770,Questions!$A:$A,Questions!$C:$C,"ERREUR TYPE"))</f>
        <v/>
      </c>
      <c r="J1770" s="26" t="str">
        <f>_xlfn.XLOOKUP(H1770&amp;"_"&amp;Saisie!J1771,'Réponses'!D:D,'Réponses'!C:C,"")</f>
        <v/>
      </c>
      <c r="K1770" s="26" t="str">
        <f>IF(J1770="","",_xlfn.XLOOKUP(J1770,'Réponses'!C:C,'Réponses'!F:F,"ERREUR PROCHAINE QUESTION"))</f>
        <v/>
      </c>
      <c r="L1770" s="26" t="str">
        <f>IF(K1770="","",_xlfn.XLOOKUP(K1770,Questions!$A:$A,Questions!$C:$C,"ERREUR TYPE"))</f>
        <v/>
      </c>
      <c r="M1770" s="26" t="str">
        <f>_xlfn.XLOOKUP(K1770&amp;"_"&amp;Saisie!L1771,'Réponses'!D:D,'Réponses'!C:C,"")</f>
        <v/>
      </c>
      <c r="N1770" s="26" t="str">
        <f>IF(M1770="","",_xlfn.XLOOKUP(M1770,'Réponses'!C:C,'Réponses'!F:F,"ERREUR PROCHAINE QUESTION"))</f>
        <v/>
      </c>
      <c r="O1770" s="26" t="str">
        <f>IF(N1770="","",_xlfn.XLOOKUP(N1770,Questions!$A:$A,Questions!$C:$C,"ERREUR TYPE"))</f>
        <v/>
      </c>
      <c r="P1770" s="26" t="str">
        <f>_xlfn.XLOOKUP(N1770&amp;"_"&amp;Saisie!N1771,'Réponses'!D:D,'Réponses'!C:C,"")</f>
        <v/>
      </c>
      <c r="Q1770" s="26" t="str">
        <f t="shared" si="28"/>
        <v/>
      </c>
    </row>
    <row r="1771" spans="1:17" x14ac:dyDescent="0.25">
      <c r="A1771" s="26" t="str">
        <f>IF(ISBLANK(Saisie!C1772),"",_xlfn.XLOOKUP(Saisie!C1772,Barème!A:A,Barème!F:F,"ERREUR CODE PRODUIT"))</f>
        <v/>
      </c>
      <c r="B1771" s="26" t="str">
        <f>IF(OR(A1771="08",MID(Saisie!C1772,4,4)="0804",MID(Saisie!C1772,4,4)="0907",A1771=""),"",_xlfn.XLOOKUP(A1771,Matériau!A:A,Matériau!C:C,"ERREUR MATERIAU"))</f>
        <v/>
      </c>
      <c r="C1771" s="26" t="str">
        <f>IF(B1771="","",_xlfn.XLOOKUP(B1771,Questions!A:A,Questions!C:C,""))</f>
        <v/>
      </c>
      <c r="D1771" s="26" t="str">
        <f>_xlfn.XLOOKUP(B1771&amp;"_"&amp;Saisie!F1772,'Réponses'!D:D,'Réponses'!C:C,"")</f>
        <v/>
      </c>
      <c r="E1771" s="26" t="str">
        <f>IF(D1771="","",_xlfn.XLOOKUP(D1771,'Réponses'!C:C,'Réponses'!F:F,"ERREUR PROCHAINE QUESTION"))</f>
        <v/>
      </c>
      <c r="F1771" s="26" t="str">
        <f>IF(E1771="","",_xlfn.XLOOKUP(E1771,Questions!$A:$A,Questions!$C:$C,"ERREUR TYPE"))</f>
        <v/>
      </c>
      <c r="G1771" s="26" t="str">
        <f>_xlfn.XLOOKUP(E1771&amp;"_"&amp;Saisie!H1772,'Réponses'!D:D,'Réponses'!C:C,"")</f>
        <v/>
      </c>
      <c r="H1771" s="26" t="str">
        <f>IF(G1771="","",_xlfn.XLOOKUP(G1771,'Réponses'!C:C,'Réponses'!F:F,"ERREUR PROCHAINE QUESTION"))</f>
        <v/>
      </c>
      <c r="I1771" s="26" t="str">
        <f>IF(H1771="","",_xlfn.XLOOKUP(H1771,Questions!$A:$A,Questions!$C:$C,"ERREUR TYPE"))</f>
        <v/>
      </c>
      <c r="J1771" s="26" t="str">
        <f>_xlfn.XLOOKUP(H1771&amp;"_"&amp;Saisie!J1772,'Réponses'!D:D,'Réponses'!C:C,"")</f>
        <v/>
      </c>
      <c r="K1771" s="26" t="str">
        <f>IF(J1771="","",_xlfn.XLOOKUP(J1771,'Réponses'!C:C,'Réponses'!F:F,"ERREUR PROCHAINE QUESTION"))</f>
        <v/>
      </c>
      <c r="L1771" s="26" t="str">
        <f>IF(K1771="","",_xlfn.XLOOKUP(K1771,Questions!$A:$A,Questions!$C:$C,"ERREUR TYPE"))</f>
        <v/>
      </c>
      <c r="M1771" s="26" t="str">
        <f>_xlfn.XLOOKUP(K1771&amp;"_"&amp;Saisie!L1772,'Réponses'!D:D,'Réponses'!C:C,"")</f>
        <v/>
      </c>
      <c r="N1771" s="26" t="str">
        <f>IF(M1771="","",_xlfn.XLOOKUP(M1771,'Réponses'!C:C,'Réponses'!F:F,"ERREUR PROCHAINE QUESTION"))</f>
        <v/>
      </c>
      <c r="O1771" s="26" t="str">
        <f>IF(N1771="","",_xlfn.XLOOKUP(N1771,Questions!$A:$A,Questions!$C:$C,"ERREUR TYPE"))</f>
        <v/>
      </c>
      <c r="P1771" s="26" t="str">
        <f>_xlfn.XLOOKUP(N1771&amp;"_"&amp;Saisie!N1772,'Réponses'!D:D,'Réponses'!C:C,"")</f>
        <v/>
      </c>
      <c r="Q1771" s="26" t="str">
        <f t="shared" si="28"/>
        <v/>
      </c>
    </row>
    <row r="1772" spans="1:17" x14ac:dyDescent="0.25">
      <c r="A1772" s="26" t="str">
        <f>IF(ISBLANK(Saisie!C1773),"",_xlfn.XLOOKUP(Saisie!C1773,Barème!A:A,Barème!F:F,"ERREUR CODE PRODUIT"))</f>
        <v/>
      </c>
      <c r="B1772" s="26" t="str">
        <f>IF(OR(A1772="08",MID(Saisie!C1773,4,4)="0804",MID(Saisie!C1773,4,4)="0907",A1772=""),"",_xlfn.XLOOKUP(A1772,Matériau!A:A,Matériau!C:C,"ERREUR MATERIAU"))</f>
        <v/>
      </c>
      <c r="C1772" s="26" t="str">
        <f>IF(B1772="","",_xlfn.XLOOKUP(B1772,Questions!A:A,Questions!C:C,""))</f>
        <v/>
      </c>
      <c r="D1772" s="26" t="str">
        <f>_xlfn.XLOOKUP(B1772&amp;"_"&amp;Saisie!F1773,'Réponses'!D:D,'Réponses'!C:C,"")</f>
        <v/>
      </c>
      <c r="E1772" s="26" t="str">
        <f>IF(D1772="","",_xlfn.XLOOKUP(D1772,'Réponses'!C:C,'Réponses'!F:F,"ERREUR PROCHAINE QUESTION"))</f>
        <v/>
      </c>
      <c r="F1772" s="26" t="str">
        <f>IF(E1772="","",_xlfn.XLOOKUP(E1772,Questions!$A:$A,Questions!$C:$C,"ERREUR TYPE"))</f>
        <v/>
      </c>
      <c r="G1772" s="26" t="str">
        <f>_xlfn.XLOOKUP(E1772&amp;"_"&amp;Saisie!H1773,'Réponses'!D:D,'Réponses'!C:C,"")</f>
        <v/>
      </c>
      <c r="H1772" s="26" t="str">
        <f>IF(G1772="","",_xlfn.XLOOKUP(G1772,'Réponses'!C:C,'Réponses'!F:F,"ERREUR PROCHAINE QUESTION"))</f>
        <v/>
      </c>
      <c r="I1772" s="26" t="str">
        <f>IF(H1772="","",_xlfn.XLOOKUP(H1772,Questions!$A:$A,Questions!$C:$C,"ERREUR TYPE"))</f>
        <v/>
      </c>
      <c r="J1772" s="26" t="str">
        <f>_xlfn.XLOOKUP(H1772&amp;"_"&amp;Saisie!J1773,'Réponses'!D:D,'Réponses'!C:C,"")</f>
        <v/>
      </c>
      <c r="K1772" s="26" t="str">
        <f>IF(J1772="","",_xlfn.XLOOKUP(J1772,'Réponses'!C:C,'Réponses'!F:F,"ERREUR PROCHAINE QUESTION"))</f>
        <v/>
      </c>
      <c r="L1772" s="26" t="str">
        <f>IF(K1772="","",_xlfn.XLOOKUP(K1772,Questions!$A:$A,Questions!$C:$C,"ERREUR TYPE"))</f>
        <v/>
      </c>
      <c r="M1772" s="26" t="str">
        <f>_xlfn.XLOOKUP(K1772&amp;"_"&amp;Saisie!L1773,'Réponses'!D:D,'Réponses'!C:C,"")</f>
        <v/>
      </c>
      <c r="N1772" s="26" t="str">
        <f>IF(M1772="","",_xlfn.XLOOKUP(M1772,'Réponses'!C:C,'Réponses'!F:F,"ERREUR PROCHAINE QUESTION"))</f>
        <v/>
      </c>
      <c r="O1772" s="26" t="str">
        <f>IF(N1772="","",_xlfn.XLOOKUP(N1772,Questions!$A:$A,Questions!$C:$C,"ERREUR TYPE"))</f>
        <v/>
      </c>
      <c r="P1772" s="26" t="str">
        <f>_xlfn.XLOOKUP(N1772&amp;"_"&amp;Saisie!N1773,'Réponses'!D:D,'Réponses'!C:C,"")</f>
        <v/>
      </c>
      <c r="Q1772" s="26" t="str">
        <f t="shared" si="28"/>
        <v/>
      </c>
    </row>
    <row r="1773" spans="1:17" x14ac:dyDescent="0.25">
      <c r="A1773" s="26" t="str">
        <f>IF(ISBLANK(Saisie!C1774),"",_xlfn.XLOOKUP(Saisie!C1774,Barème!A:A,Barème!F:F,"ERREUR CODE PRODUIT"))</f>
        <v/>
      </c>
      <c r="B1773" s="26" t="str">
        <f>IF(OR(A1773="08",MID(Saisie!C1774,4,4)="0804",MID(Saisie!C1774,4,4)="0907",A1773=""),"",_xlfn.XLOOKUP(A1773,Matériau!A:A,Matériau!C:C,"ERREUR MATERIAU"))</f>
        <v/>
      </c>
      <c r="C1773" s="26" t="str">
        <f>IF(B1773="","",_xlfn.XLOOKUP(B1773,Questions!A:A,Questions!C:C,""))</f>
        <v/>
      </c>
      <c r="D1773" s="26" t="str">
        <f>_xlfn.XLOOKUP(B1773&amp;"_"&amp;Saisie!F1774,'Réponses'!D:D,'Réponses'!C:C,"")</f>
        <v/>
      </c>
      <c r="E1773" s="26" t="str">
        <f>IF(D1773="","",_xlfn.XLOOKUP(D1773,'Réponses'!C:C,'Réponses'!F:F,"ERREUR PROCHAINE QUESTION"))</f>
        <v/>
      </c>
      <c r="F1773" s="26" t="str">
        <f>IF(E1773="","",_xlfn.XLOOKUP(E1773,Questions!$A:$A,Questions!$C:$C,"ERREUR TYPE"))</f>
        <v/>
      </c>
      <c r="G1773" s="26" t="str">
        <f>_xlfn.XLOOKUP(E1773&amp;"_"&amp;Saisie!H1774,'Réponses'!D:D,'Réponses'!C:C,"")</f>
        <v/>
      </c>
      <c r="H1773" s="26" t="str">
        <f>IF(G1773="","",_xlfn.XLOOKUP(G1773,'Réponses'!C:C,'Réponses'!F:F,"ERREUR PROCHAINE QUESTION"))</f>
        <v/>
      </c>
      <c r="I1773" s="26" t="str">
        <f>IF(H1773="","",_xlfn.XLOOKUP(H1773,Questions!$A:$A,Questions!$C:$C,"ERREUR TYPE"))</f>
        <v/>
      </c>
      <c r="J1773" s="26" t="str">
        <f>_xlfn.XLOOKUP(H1773&amp;"_"&amp;Saisie!J1774,'Réponses'!D:D,'Réponses'!C:C,"")</f>
        <v/>
      </c>
      <c r="K1773" s="26" t="str">
        <f>IF(J1773="","",_xlfn.XLOOKUP(J1773,'Réponses'!C:C,'Réponses'!F:F,"ERREUR PROCHAINE QUESTION"))</f>
        <v/>
      </c>
      <c r="L1773" s="26" t="str">
        <f>IF(K1773="","",_xlfn.XLOOKUP(K1773,Questions!$A:$A,Questions!$C:$C,"ERREUR TYPE"))</f>
        <v/>
      </c>
      <c r="M1773" s="26" t="str">
        <f>_xlfn.XLOOKUP(K1773&amp;"_"&amp;Saisie!L1774,'Réponses'!D:D,'Réponses'!C:C,"")</f>
        <v/>
      </c>
      <c r="N1773" s="26" t="str">
        <f>IF(M1773="","",_xlfn.XLOOKUP(M1773,'Réponses'!C:C,'Réponses'!F:F,"ERREUR PROCHAINE QUESTION"))</f>
        <v/>
      </c>
      <c r="O1773" s="26" t="str">
        <f>IF(N1773="","",_xlfn.XLOOKUP(N1773,Questions!$A:$A,Questions!$C:$C,"ERREUR TYPE"))</f>
        <v/>
      </c>
      <c r="P1773" s="26" t="str">
        <f>_xlfn.XLOOKUP(N1773&amp;"_"&amp;Saisie!N1774,'Réponses'!D:D,'Réponses'!C:C,"")</f>
        <v/>
      </c>
      <c r="Q1773" s="26" t="str">
        <f t="shared" si="28"/>
        <v/>
      </c>
    </row>
    <row r="1774" spans="1:17" x14ac:dyDescent="0.25">
      <c r="A1774" s="26" t="str">
        <f>IF(ISBLANK(Saisie!C1775),"",_xlfn.XLOOKUP(Saisie!C1775,Barème!A:A,Barème!F:F,"ERREUR CODE PRODUIT"))</f>
        <v/>
      </c>
      <c r="B1774" s="26" t="str">
        <f>IF(OR(A1774="08",MID(Saisie!C1775,4,4)="0804",MID(Saisie!C1775,4,4)="0907",A1774=""),"",_xlfn.XLOOKUP(A1774,Matériau!A:A,Matériau!C:C,"ERREUR MATERIAU"))</f>
        <v/>
      </c>
      <c r="C1774" s="26" t="str">
        <f>IF(B1774="","",_xlfn.XLOOKUP(B1774,Questions!A:A,Questions!C:C,""))</f>
        <v/>
      </c>
      <c r="D1774" s="26" t="str">
        <f>_xlfn.XLOOKUP(B1774&amp;"_"&amp;Saisie!F1775,'Réponses'!D:D,'Réponses'!C:C,"")</f>
        <v/>
      </c>
      <c r="E1774" s="26" t="str">
        <f>IF(D1774="","",_xlfn.XLOOKUP(D1774,'Réponses'!C:C,'Réponses'!F:F,"ERREUR PROCHAINE QUESTION"))</f>
        <v/>
      </c>
      <c r="F1774" s="26" t="str">
        <f>IF(E1774="","",_xlfn.XLOOKUP(E1774,Questions!$A:$A,Questions!$C:$C,"ERREUR TYPE"))</f>
        <v/>
      </c>
      <c r="G1774" s="26" t="str">
        <f>_xlfn.XLOOKUP(E1774&amp;"_"&amp;Saisie!H1775,'Réponses'!D:D,'Réponses'!C:C,"")</f>
        <v/>
      </c>
      <c r="H1774" s="26" t="str">
        <f>IF(G1774="","",_xlfn.XLOOKUP(G1774,'Réponses'!C:C,'Réponses'!F:F,"ERREUR PROCHAINE QUESTION"))</f>
        <v/>
      </c>
      <c r="I1774" s="26" t="str">
        <f>IF(H1774="","",_xlfn.XLOOKUP(H1774,Questions!$A:$A,Questions!$C:$C,"ERREUR TYPE"))</f>
        <v/>
      </c>
      <c r="J1774" s="26" t="str">
        <f>_xlfn.XLOOKUP(H1774&amp;"_"&amp;Saisie!J1775,'Réponses'!D:D,'Réponses'!C:C,"")</f>
        <v/>
      </c>
      <c r="K1774" s="26" t="str">
        <f>IF(J1774="","",_xlfn.XLOOKUP(J1774,'Réponses'!C:C,'Réponses'!F:F,"ERREUR PROCHAINE QUESTION"))</f>
        <v/>
      </c>
      <c r="L1774" s="26" t="str">
        <f>IF(K1774="","",_xlfn.XLOOKUP(K1774,Questions!$A:$A,Questions!$C:$C,"ERREUR TYPE"))</f>
        <v/>
      </c>
      <c r="M1774" s="26" t="str">
        <f>_xlfn.XLOOKUP(K1774&amp;"_"&amp;Saisie!L1775,'Réponses'!D:D,'Réponses'!C:C,"")</f>
        <v/>
      </c>
      <c r="N1774" s="26" t="str">
        <f>IF(M1774="","",_xlfn.XLOOKUP(M1774,'Réponses'!C:C,'Réponses'!F:F,"ERREUR PROCHAINE QUESTION"))</f>
        <v/>
      </c>
      <c r="O1774" s="26" t="str">
        <f>IF(N1774="","",_xlfn.XLOOKUP(N1774,Questions!$A:$A,Questions!$C:$C,"ERREUR TYPE"))</f>
        <v/>
      </c>
      <c r="P1774" s="26" t="str">
        <f>_xlfn.XLOOKUP(N1774&amp;"_"&amp;Saisie!N1775,'Réponses'!D:D,'Réponses'!C:C,"")</f>
        <v/>
      </c>
      <c r="Q1774" s="26" t="str">
        <f t="shared" si="28"/>
        <v/>
      </c>
    </row>
    <row r="1775" spans="1:17" x14ac:dyDescent="0.25">
      <c r="A1775" s="26" t="str">
        <f>IF(ISBLANK(Saisie!C1776),"",_xlfn.XLOOKUP(Saisie!C1776,Barème!A:A,Barème!F:F,"ERREUR CODE PRODUIT"))</f>
        <v/>
      </c>
      <c r="B1775" s="26" t="str">
        <f>IF(OR(A1775="08",MID(Saisie!C1776,4,4)="0804",MID(Saisie!C1776,4,4)="0907",A1775=""),"",_xlfn.XLOOKUP(A1775,Matériau!A:A,Matériau!C:C,"ERREUR MATERIAU"))</f>
        <v/>
      </c>
      <c r="C1775" s="26" t="str">
        <f>IF(B1775="","",_xlfn.XLOOKUP(B1775,Questions!A:A,Questions!C:C,""))</f>
        <v/>
      </c>
      <c r="D1775" s="26" t="str">
        <f>_xlfn.XLOOKUP(B1775&amp;"_"&amp;Saisie!F1776,'Réponses'!D:D,'Réponses'!C:C,"")</f>
        <v/>
      </c>
      <c r="E1775" s="26" t="str">
        <f>IF(D1775="","",_xlfn.XLOOKUP(D1775,'Réponses'!C:C,'Réponses'!F:F,"ERREUR PROCHAINE QUESTION"))</f>
        <v/>
      </c>
      <c r="F1775" s="26" t="str">
        <f>IF(E1775="","",_xlfn.XLOOKUP(E1775,Questions!$A:$A,Questions!$C:$C,"ERREUR TYPE"))</f>
        <v/>
      </c>
      <c r="G1775" s="26" t="str">
        <f>_xlfn.XLOOKUP(E1775&amp;"_"&amp;Saisie!H1776,'Réponses'!D:D,'Réponses'!C:C,"")</f>
        <v/>
      </c>
      <c r="H1775" s="26" t="str">
        <f>IF(G1775="","",_xlfn.XLOOKUP(G1775,'Réponses'!C:C,'Réponses'!F:F,"ERREUR PROCHAINE QUESTION"))</f>
        <v/>
      </c>
      <c r="I1775" s="26" t="str">
        <f>IF(H1775="","",_xlfn.XLOOKUP(H1775,Questions!$A:$A,Questions!$C:$C,"ERREUR TYPE"))</f>
        <v/>
      </c>
      <c r="J1775" s="26" t="str">
        <f>_xlfn.XLOOKUP(H1775&amp;"_"&amp;Saisie!J1776,'Réponses'!D:D,'Réponses'!C:C,"")</f>
        <v/>
      </c>
      <c r="K1775" s="26" t="str">
        <f>IF(J1775="","",_xlfn.XLOOKUP(J1775,'Réponses'!C:C,'Réponses'!F:F,"ERREUR PROCHAINE QUESTION"))</f>
        <v/>
      </c>
      <c r="L1775" s="26" t="str">
        <f>IF(K1775="","",_xlfn.XLOOKUP(K1775,Questions!$A:$A,Questions!$C:$C,"ERREUR TYPE"))</f>
        <v/>
      </c>
      <c r="M1775" s="26" t="str">
        <f>_xlfn.XLOOKUP(K1775&amp;"_"&amp;Saisie!L1776,'Réponses'!D:D,'Réponses'!C:C,"")</f>
        <v/>
      </c>
      <c r="N1775" s="26" t="str">
        <f>IF(M1775="","",_xlfn.XLOOKUP(M1775,'Réponses'!C:C,'Réponses'!F:F,"ERREUR PROCHAINE QUESTION"))</f>
        <v/>
      </c>
      <c r="O1775" s="26" t="str">
        <f>IF(N1775="","",_xlfn.XLOOKUP(N1775,Questions!$A:$A,Questions!$C:$C,"ERREUR TYPE"))</f>
        <v/>
      </c>
      <c r="P1775" s="26" t="str">
        <f>_xlfn.XLOOKUP(N1775&amp;"_"&amp;Saisie!N1776,'Réponses'!D:D,'Réponses'!C:C,"")</f>
        <v/>
      </c>
      <c r="Q1775" s="26" t="str">
        <f t="shared" si="28"/>
        <v/>
      </c>
    </row>
    <row r="1776" spans="1:17" x14ac:dyDescent="0.25">
      <c r="A1776" s="26" t="str">
        <f>IF(ISBLANK(Saisie!C1777),"",_xlfn.XLOOKUP(Saisie!C1777,Barème!A:A,Barème!F:F,"ERREUR CODE PRODUIT"))</f>
        <v/>
      </c>
      <c r="B1776" s="26" t="str">
        <f>IF(OR(A1776="08",MID(Saisie!C1777,4,4)="0804",MID(Saisie!C1777,4,4)="0907",A1776=""),"",_xlfn.XLOOKUP(A1776,Matériau!A:A,Matériau!C:C,"ERREUR MATERIAU"))</f>
        <v/>
      </c>
      <c r="C1776" s="26" t="str">
        <f>IF(B1776="","",_xlfn.XLOOKUP(B1776,Questions!A:A,Questions!C:C,""))</f>
        <v/>
      </c>
      <c r="D1776" s="26" t="str">
        <f>_xlfn.XLOOKUP(B1776&amp;"_"&amp;Saisie!F1777,'Réponses'!D:D,'Réponses'!C:C,"")</f>
        <v/>
      </c>
      <c r="E1776" s="26" t="str">
        <f>IF(D1776="","",_xlfn.XLOOKUP(D1776,'Réponses'!C:C,'Réponses'!F:F,"ERREUR PROCHAINE QUESTION"))</f>
        <v/>
      </c>
      <c r="F1776" s="26" t="str">
        <f>IF(E1776="","",_xlfn.XLOOKUP(E1776,Questions!$A:$A,Questions!$C:$C,"ERREUR TYPE"))</f>
        <v/>
      </c>
      <c r="G1776" s="26" t="str">
        <f>_xlfn.XLOOKUP(E1776&amp;"_"&amp;Saisie!H1777,'Réponses'!D:D,'Réponses'!C:C,"")</f>
        <v/>
      </c>
      <c r="H1776" s="26" t="str">
        <f>IF(G1776="","",_xlfn.XLOOKUP(G1776,'Réponses'!C:C,'Réponses'!F:F,"ERREUR PROCHAINE QUESTION"))</f>
        <v/>
      </c>
      <c r="I1776" s="26" t="str">
        <f>IF(H1776="","",_xlfn.XLOOKUP(H1776,Questions!$A:$A,Questions!$C:$C,"ERREUR TYPE"))</f>
        <v/>
      </c>
      <c r="J1776" s="26" t="str">
        <f>_xlfn.XLOOKUP(H1776&amp;"_"&amp;Saisie!J1777,'Réponses'!D:D,'Réponses'!C:C,"")</f>
        <v/>
      </c>
      <c r="K1776" s="26" t="str">
        <f>IF(J1776="","",_xlfn.XLOOKUP(J1776,'Réponses'!C:C,'Réponses'!F:F,"ERREUR PROCHAINE QUESTION"))</f>
        <v/>
      </c>
      <c r="L1776" s="26" t="str">
        <f>IF(K1776="","",_xlfn.XLOOKUP(K1776,Questions!$A:$A,Questions!$C:$C,"ERREUR TYPE"))</f>
        <v/>
      </c>
      <c r="M1776" s="26" t="str">
        <f>_xlfn.XLOOKUP(K1776&amp;"_"&amp;Saisie!L1777,'Réponses'!D:D,'Réponses'!C:C,"")</f>
        <v/>
      </c>
      <c r="N1776" s="26" t="str">
        <f>IF(M1776="","",_xlfn.XLOOKUP(M1776,'Réponses'!C:C,'Réponses'!F:F,"ERREUR PROCHAINE QUESTION"))</f>
        <v/>
      </c>
      <c r="O1776" s="26" t="str">
        <f>IF(N1776="","",_xlfn.XLOOKUP(N1776,Questions!$A:$A,Questions!$C:$C,"ERREUR TYPE"))</f>
        <v/>
      </c>
      <c r="P1776" s="26" t="str">
        <f>_xlfn.XLOOKUP(N1776&amp;"_"&amp;Saisie!N1777,'Réponses'!D:D,'Réponses'!C:C,"")</f>
        <v/>
      </c>
      <c r="Q1776" s="26" t="str">
        <f t="shared" si="28"/>
        <v/>
      </c>
    </row>
    <row r="1777" spans="1:17" x14ac:dyDescent="0.25">
      <c r="A1777" s="26" t="str">
        <f>IF(ISBLANK(Saisie!C1778),"",_xlfn.XLOOKUP(Saisie!C1778,Barème!A:A,Barème!F:F,"ERREUR CODE PRODUIT"))</f>
        <v/>
      </c>
      <c r="B1777" s="26" t="str">
        <f>IF(OR(A1777="08",MID(Saisie!C1778,4,4)="0804",MID(Saisie!C1778,4,4)="0907",A1777=""),"",_xlfn.XLOOKUP(A1777,Matériau!A:A,Matériau!C:C,"ERREUR MATERIAU"))</f>
        <v/>
      </c>
      <c r="C1777" s="26" t="str">
        <f>IF(B1777="","",_xlfn.XLOOKUP(B1777,Questions!A:A,Questions!C:C,""))</f>
        <v/>
      </c>
      <c r="D1777" s="26" t="str">
        <f>_xlfn.XLOOKUP(B1777&amp;"_"&amp;Saisie!F1778,'Réponses'!D:D,'Réponses'!C:C,"")</f>
        <v/>
      </c>
      <c r="E1777" s="26" t="str">
        <f>IF(D1777="","",_xlfn.XLOOKUP(D1777,'Réponses'!C:C,'Réponses'!F:F,"ERREUR PROCHAINE QUESTION"))</f>
        <v/>
      </c>
      <c r="F1777" s="26" t="str">
        <f>IF(E1777="","",_xlfn.XLOOKUP(E1777,Questions!$A:$A,Questions!$C:$C,"ERREUR TYPE"))</f>
        <v/>
      </c>
      <c r="G1777" s="26" t="str">
        <f>_xlfn.XLOOKUP(E1777&amp;"_"&amp;Saisie!H1778,'Réponses'!D:D,'Réponses'!C:C,"")</f>
        <v/>
      </c>
      <c r="H1777" s="26" t="str">
        <f>IF(G1777="","",_xlfn.XLOOKUP(G1777,'Réponses'!C:C,'Réponses'!F:F,"ERREUR PROCHAINE QUESTION"))</f>
        <v/>
      </c>
      <c r="I1777" s="26" t="str">
        <f>IF(H1777="","",_xlfn.XLOOKUP(H1777,Questions!$A:$A,Questions!$C:$C,"ERREUR TYPE"))</f>
        <v/>
      </c>
      <c r="J1777" s="26" t="str">
        <f>_xlfn.XLOOKUP(H1777&amp;"_"&amp;Saisie!J1778,'Réponses'!D:D,'Réponses'!C:C,"")</f>
        <v/>
      </c>
      <c r="K1777" s="26" t="str">
        <f>IF(J1777="","",_xlfn.XLOOKUP(J1777,'Réponses'!C:C,'Réponses'!F:F,"ERREUR PROCHAINE QUESTION"))</f>
        <v/>
      </c>
      <c r="L1777" s="26" t="str">
        <f>IF(K1777="","",_xlfn.XLOOKUP(K1777,Questions!$A:$A,Questions!$C:$C,"ERREUR TYPE"))</f>
        <v/>
      </c>
      <c r="M1777" s="26" t="str">
        <f>_xlfn.XLOOKUP(K1777&amp;"_"&amp;Saisie!L1778,'Réponses'!D:D,'Réponses'!C:C,"")</f>
        <v/>
      </c>
      <c r="N1777" s="26" t="str">
        <f>IF(M1777="","",_xlfn.XLOOKUP(M1777,'Réponses'!C:C,'Réponses'!F:F,"ERREUR PROCHAINE QUESTION"))</f>
        <v/>
      </c>
      <c r="O1777" s="26" t="str">
        <f>IF(N1777="","",_xlfn.XLOOKUP(N1777,Questions!$A:$A,Questions!$C:$C,"ERREUR TYPE"))</f>
        <v/>
      </c>
      <c r="P1777" s="26" t="str">
        <f>_xlfn.XLOOKUP(N1777&amp;"_"&amp;Saisie!N1778,'Réponses'!D:D,'Réponses'!C:C,"")</f>
        <v/>
      </c>
      <c r="Q1777" s="26" t="str">
        <f t="shared" si="28"/>
        <v/>
      </c>
    </row>
    <row r="1778" spans="1:17" x14ac:dyDescent="0.25">
      <c r="A1778" s="26" t="str">
        <f>IF(ISBLANK(Saisie!C1779),"",_xlfn.XLOOKUP(Saisie!C1779,Barème!A:A,Barème!F:F,"ERREUR CODE PRODUIT"))</f>
        <v/>
      </c>
      <c r="B1778" s="26" t="str">
        <f>IF(OR(A1778="08",MID(Saisie!C1779,4,4)="0804",MID(Saisie!C1779,4,4)="0907",A1778=""),"",_xlfn.XLOOKUP(A1778,Matériau!A:A,Matériau!C:C,"ERREUR MATERIAU"))</f>
        <v/>
      </c>
      <c r="C1778" s="26" t="str">
        <f>IF(B1778="","",_xlfn.XLOOKUP(B1778,Questions!A:A,Questions!C:C,""))</f>
        <v/>
      </c>
      <c r="D1778" s="26" t="str">
        <f>_xlfn.XLOOKUP(B1778&amp;"_"&amp;Saisie!F1779,'Réponses'!D:D,'Réponses'!C:C,"")</f>
        <v/>
      </c>
      <c r="E1778" s="26" t="str">
        <f>IF(D1778="","",_xlfn.XLOOKUP(D1778,'Réponses'!C:C,'Réponses'!F:F,"ERREUR PROCHAINE QUESTION"))</f>
        <v/>
      </c>
      <c r="F1778" s="26" t="str">
        <f>IF(E1778="","",_xlfn.XLOOKUP(E1778,Questions!$A:$A,Questions!$C:$C,"ERREUR TYPE"))</f>
        <v/>
      </c>
      <c r="G1778" s="26" t="str">
        <f>_xlfn.XLOOKUP(E1778&amp;"_"&amp;Saisie!H1779,'Réponses'!D:D,'Réponses'!C:C,"")</f>
        <v/>
      </c>
      <c r="H1778" s="26" t="str">
        <f>IF(G1778="","",_xlfn.XLOOKUP(G1778,'Réponses'!C:C,'Réponses'!F:F,"ERREUR PROCHAINE QUESTION"))</f>
        <v/>
      </c>
      <c r="I1778" s="26" t="str">
        <f>IF(H1778="","",_xlfn.XLOOKUP(H1778,Questions!$A:$A,Questions!$C:$C,"ERREUR TYPE"))</f>
        <v/>
      </c>
      <c r="J1778" s="26" t="str">
        <f>_xlfn.XLOOKUP(H1778&amp;"_"&amp;Saisie!J1779,'Réponses'!D:D,'Réponses'!C:C,"")</f>
        <v/>
      </c>
      <c r="K1778" s="26" t="str">
        <f>IF(J1778="","",_xlfn.XLOOKUP(J1778,'Réponses'!C:C,'Réponses'!F:F,"ERREUR PROCHAINE QUESTION"))</f>
        <v/>
      </c>
      <c r="L1778" s="26" t="str">
        <f>IF(K1778="","",_xlfn.XLOOKUP(K1778,Questions!$A:$A,Questions!$C:$C,"ERREUR TYPE"))</f>
        <v/>
      </c>
      <c r="M1778" s="26" t="str">
        <f>_xlfn.XLOOKUP(K1778&amp;"_"&amp;Saisie!L1779,'Réponses'!D:D,'Réponses'!C:C,"")</f>
        <v/>
      </c>
      <c r="N1778" s="26" t="str">
        <f>IF(M1778="","",_xlfn.XLOOKUP(M1778,'Réponses'!C:C,'Réponses'!F:F,"ERREUR PROCHAINE QUESTION"))</f>
        <v/>
      </c>
      <c r="O1778" s="26" t="str">
        <f>IF(N1778="","",_xlfn.XLOOKUP(N1778,Questions!$A:$A,Questions!$C:$C,"ERREUR TYPE"))</f>
        <v/>
      </c>
      <c r="P1778" s="26" t="str">
        <f>_xlfn.XLOOKUP(N1778&amp;"_"&amp;Saisie!N1779,'Réponses'!D:D,'Réponses'!C:C,"")</f>
        <v/>
      </c>
      <c r="Q1778" s="26" t="str">
        <f t="shared" si="28"/>
        <v/>
      </c>
    </row>
    <row r="1779" spans="1:17" x14ac:dyDescent="0.25">
      <c r="A1779" s="26" t="str">
        <f>IF(ISBLANK(Saisie!C1780),"",_xlfn.XLOOKUP(Saisie!C1780,Barème!A:A,Barème!F:F,"ERREUR CODE PRODUIT"))</f>
        <v/>
      </c>
      <c r="B1779" s="26" t="str">
        <f>IF(OR(A1779="08",MID(Saisie!C1780,4,4)="0804",MID(Saisie!C1780,4,4)="0907",A1779=""),"",_xlfn.XLOOKUP(A1779,Matériau!A:A,Matériau!C:C,"ERREUR MATERIAU"))</f>
        <v/>
      </c>
      <c r="C1779" s="26" t="str">
        <f>IF(B1779="","",_xlfn.XLOOKUP(B1779,Questions!A:A,Questions!C:C,""))</f>
        <v/>
      </c>
      <c r="D1779" s="26" t="str">
        <f>_xlfn.XLOOKUP(B1779&amp;"_"&amp;Saisie!F1780,'Réponses'!D:D,'Réponses'!C:C,"")</f>
        <v/>
      </c>
      <c r="E1779" s="26" t="str">
        <f>IF(D1779="","",_xlfn.XLOOKUP(D1779,'Réponses'!C:C,'Réponses'!F:F,"ERREUR PROCHAINE QUESTION"))</f>
        <v/>
      </c>
      <c r="F1779" s="26" t="str">
        <f>IF(E1779="","",_xlfn.XLOOKUP(E1779,Questions!$A:$A,Questions!$C:$C,"ERREUR TYPE"))</f>
        <v/>
      </c>
      <c r="G1779" s="26" t="str">
        <f>_xlfn.XLOOKUP(E1779&amp;"_"&amp;Saisie!H1780,'Réponses'!D:D,'Réponses'!C:C,"")</f>
        <v/>
      </c>
      <c r="H1779" s="26" t="str">
        <f>IF(G1779="","",_xlfn.XLOOKUP(G1779,'Réponses'!C:C,'Réponses'!F:F,"ERREUR PROCHAINE QUESTION"))</f>
        <v/>
      </c>
      <c r="I1779" s="26" t="str">
        <f>IF(H1779="","",_xlfn.XLOOKUP(H1779,Questions!$A:$A,Questions!$C:$C,"ERREUR TYPE"))</f>
        <v/>
      </c>
      <c r="J1779" s="26" t="str">
        <f>_xlfn.XLOOKUP(H1779&amp;"_"&amp;Saisie!J1780,'Réponses'!D:D,'Réponses'!C:C,"")</f>
        <v/>
      </c>
      <c r="K1779" s="26" t="str">
        <f>IF(J1779="","",_xlfn.XLOOKUP(J1779,'Réponses'!C:C,'Réponses'!F:F,"ERREUR PROCHAINE QUESTION"))</f>
        <v/>
      </c>
      <c r="L1779" s="26" t="str">
        <f>IF(K1779="","",_xlfn.XLOOKUP(K1779,Questions!$A:$A,Questions!$C:$C,"ERREUR TYPE"))</f>
        <v/>
      </c>
      <c r="M1779" s="26" t="str">
        <f>_xlfn.XLOOKUP(K1779&amp;"_"&amp;Saisie!L1780,'Réponses'!D:D,'Réponses'!C:C,"")</f>
        <v/>
      </c>
      <c r="N1779" s="26" t="str">
        <f>IF(M1779="","",_xlfn.XLOOKUP(M1779,'Réponses'!C:C,'Réponses'!F:F,"ERREUR PROCHAINE QUESTION"))</f>
        <v/>
      </c>
      <c r="O1779" s="26" t="str">
        <f>IF(N1779="","",_xlfn.XLOOKUP(N1779,Questions!$A:$A,Questions!$C:$C,"ERREUR TYPE"))</f>
        <v/>
      </c>
      <c r="P1779" s="26" t="str">
        <f>_xlfn.XLOOKUP(N1779&amp;"_"&amp;Saisie!N1780,'Réponses'!D:D,'Réponses'!C:C,"")</f>
        <v/>
      </c>
      <c r="Q1779" s="26" t="str">
        <f t="shared" si="28"/>
        <v/>
      </c>
    </row>
    <row r="1780" spans="1:17" x14ac:dyDescent="0.25">
      <c r="A1780" s="26" t="str">
        <f>IF(ISBLANK(Saisie!C1781),"",_xlfn.XLOOKUP(Saisie!C1781,Barème!A:A,Barème!F:F,"ERREUR CODE PRODUIT"))</f>
        <v/>
      </c>
      <c r="B1780" s="26" t="str">
        <f>IF(OR(A1780="08",MID(Saisie!C1781,4,4)="0804",MID(Saisie!C1781,4,4)="0907",A1780=""),"",_xlfn.XLOOKUP(A1780,Matériau!A:A,Matériau!C:C,"ERREUR MATERIAU"))</f>
        <v/>
      </c>
      <c r="C1780" s="26" t="str">
        <f>IF(B1780="","",_xlfn.XLOOKUP(B1780,Questions!A:A,Questions!C:C,""))</f>
        <v/>
      </c>
      <c r="D1780" s="26" t="str">
        <f>_xlfn.XLOOKUP(B1780&amp;"_"&amp;Saisie!F1781,'Réponses'!D:D,'Réponses'!C:C,"")</f>
        <v/>
      </c>
      <c r="E1780" s="26" t="str">
        <f>IF(D1780="","",_xlfn.XLOOKUP(D1780,'Réponses'!C:C,'Réponses'!F:F,"ERREUR PROCHAINE QUESTION"))</f>
        <v/>
      </c>
      <c r="F1780" s="26" t="str">
        <f>IF(E1780="","",_xlfn.XLOOKUP(E1780,Questions!$A:$A,Questions!$C:$C,"ERREUR TYPE"))</f>
        <v/>
      </c>
      <c r="G1780" s="26" t="str">
        <f>_xlfn.XLOOKUP(E1780&amp;"_"&amp;Saisie!H1781,'Réponses'!D:D,'Réponses'!C:C,"")</f>
        <v/>
      </c>
      <c r="H1780" s="26" t="str">
        <f>IF(G1780="","",_xlfn.XLOOKUP(G1780,'Réponses'!C:C,'Réponses'!F:F,"ERREUR PROCHAINE QUESTION"))</f>
        <v/>
      </c>
      <c r="I1780" s="26" t="str">
        <f>IF(H1780="","",_xlfn.XLOOKUP(H1780,Questions!$A:$A,Questions!$C:$C,"ERREUR TYPE"))</f>
        <v/>
      </c>
      <c r="J1780" s="26" t="str">
        <f>_xlfn.XLOOKUP(H1780&amp;"_"&amp;Saisie!J1781,'Réponses'!D:D,'Réponses'!C:C,"")</f>
        <v/>
      </c>
      <c r="K1780" s="26" t="str">
        <f>IF(J1780="","",_xlfn.XLOOKUP(J1780,'Réponses'!C:C,'Réponses'!F:F,"ERREUR PROCHAINE QUESTION"))</f>
        <v/>
      </c>
      <c r="L1780" s="26" t="str">
        <f>IF(K1780="","",_xlfn.XLOOKUP(K1780,Questions!$A:$A,Questions!$C:$C,"ERREUR TYPE"))</f>
        <v/>
      </c>
      <c r="M1780" s="26" t="str">
        <f>_xlfn.XLOOKUP(K1780&amp;"_"&amp;Saisie!L1781,'Réponses'!D:D,'Réponses'!C:C,"")</f>
        <v/>
      </c>
      <c r="N1780" s="26" t="str">
        <f>IF(M1780="","",_xlfn.XLOOKUP(M1780,'Réponses'!C:C,'Réponses'!F:F,"ERREUR PROCHAINE QUESTION"))</f>
        <v/>
      </c>
      <c r="O1780" s="26" t="str">
        <f>IF(N1780="","",_xlfn.XLOOKUP(N1780,Questions!$A:$A,Questions!$C:$C,"ERREUR TYPE"))</f>
        <v/>
      </c>
      <c r="P1780" s="26" t="str">
        <f>_xlfn.XLOOKUP(N1780&amp;"_"&amp;Saisie!N1781,'Réponses'!D:D,'Réponses'!C:C,"")</f>
        <v/>
      </c>
      <c r="Q1780" s="26" t="str">
        <f t="shared" si="28"/>
        <v/>
      </c>
    </row>
    <row r="1781" spans="1:17" x14ac:dyDescent="0.25">
      <c r="A1781" s="26" t="str">
        <f>IF(ISBLANK(Saisie!C1782),"",_xlfn.XLOOKUP(Saisie!C1782,Barème!A:A,Barème!F:F,"ERREUR CODE PRODUIT"))</f>
        <v/>
      </c>
      <c r="B1781" s="26" t="str">
        <f>IF(OR(A1781="08",MID(Saisie!C1782,4,4)="0804",MID(Saisie!C1782,4,4)="0907",A1781=""),"",_xlfn.XLOOKUP(A1781,Matériau!A:A,Matériau!C:C,"ERREUR MATERIAU"))</f>
        <v/>
      </c>
      <c r="C1781" s="26" t="str">
        <f>IF(B1781="","",_xlfn.XLOOKUP(B1781,Questions!A:A,Questions!C:C,""))</f>
        <v/>
      </c>
      <c r="D1781" s="26" t="str">
        <f>_xlfn.XLOOKUP(B1781&amp;"_"&amp;Saisie!F1782,'Réponses'!D:D,'Réponses'!C:C,"")</f>
        <v/>
      </c>
      <c r="E1781" s="26" t="str">
        <f>IF(D1781="","",_xlfn.XLOOKUP(D1781,'Réponses'!C:C,'Réponses'!F:F,"ERREUR PROCHAINE QUESTION"))</f>
        <v/>
      </c>
      <c r="F1781" s="26" t="str">
        <f>IF(E1781="","",_xlfn.XLOOKUP(E1781,Questions!$A:$A,Questions!$C:$C,"ERREUR TYPE"))</f>
        <v/>
      </c>
      <c r="G1781" s="26" t="str">
        <f>_xlfn.XLOOKUP(E1781&amp;"_"&amp;Saisie!H1782,'Réponses'!D:D,'Réponses'!C:C,"")</f>
        <v/>
      </c>
      <c r="H1781" s="26" t="str">
        <f>IF(G1781="","",_xlfn.XLOOKUP(G1781,'Réponses'!C:C,'Réponses'!F:F,"ERREUR PROCHAINE QUESTION"))</f>
        <v/>
      </c>
      <c r="I1781" s="26" t="str">
        <f>IF(H1781="","",_xlfn.XLOOKUP(H1781,Questions!$A:$A,Questions!$C:$C,"ERREUR TYPE"))</f>
        <v/>
      </c>
      <c r="J1781" s="26" t="str">
        <f>_xlfn.XLOOKUP(H1781&amp;"_"&amp;Saisie!J1782,'Réponses'!D:D,'Réponses'!C:C,"")</f>
        <v/>
      </c>
      <c r="K1781" s="26" t="str">
        <f>IF(J1781="","",_xlfn.XLOOKUP(J1781,'Réponses'!C:C,'Réponses'!F:F,"ERREUR PROCHAINE QUESTION"))</f>
        <v/>
      </c>
      <c r="L1781" s="26" t="str">
        <f>IF(K1781="","",_xlfn.XLOOKUP(K1781,Questions!$A:$A,Questions!$C:$C,"ERREUR TYPE"))</f>
        <v/>
      </c>
      <c r="M1781" s="26" t="str">
        <f>_xlfn.XLOOKUP(K1781&amp;"_"&amp;Saisie!L1782,'Réponses'!D:D,'Réponses'!C:C,"")</f>
        <v/>
      </c>
      <c r="N1781" s="26" t="str">
        <f>IF(M1781="","",_xlfn.XLOOKUP(M1781,'Réponses'!C:C,'Réponses'!F:F,"ERREUR PROCHAINE QUESTION"))</f>
        <v/>
      </c>
      <c r="O1781" s="26" t="str">
        <f>IF(N1781="","",_xlfn.XLOOKUP(N1781,Questions!$A:$A,Questions!$C:$C,"ERREUR TYPE"))</f>
        <v/>
      </c>
      <c r="P1781" s="26" t="str">
        <f>_xlfn.XLOOKUP(N1781&amp;"_"&amp;Saisie!N1782,'Réponses'!D:D,'Réponses'!C:C,"")</f>
        <v/>
      </c>
      <c r="Q1781" s="26" t="str">
        <f t="shared" si="28"/>
        <v/>
      </c>
    </row>
    <row r="1782" spans="1:17" x14ac:dyDescent="0.25">
      <c r="A1782" s="26" t="str">
        <f>IF(ISBLANK(Saisie!C1783),"",_xlfn.XLOOKUP(Saisie!C1783,Barème!A:A,Barème!F:F,"ERREUR CODE PRODUIT"))</f>
        <v/>
      </c>
      <c r="B1782" s="26" t="str">
        <f>IF(OR(A1782="08",MID(Saisie!C1783,4,4)="0804",MID(Saisie!C1783,4,4)="0907",A1782=""),"",_xlfn.XLOOKUP(A1782,Matériau!A:A,Matériau!C:C,"ERREUR MATERIAU"))</f>
        <v/>
      </c>
      <c r="C1782" s="26" t="str">
        <f>IF(B1782="","",_xlfn.XLOOKUP(B1782,Questions!A:A,Questions!C:C,""))</f>
        <v/>
      </c>
      <c r="D1782" s="26" t="str">
        <f>_xlfn.XLOOKUP(B1782&amp;"_"&amp;Saisie!F1783,'Réponses'!D:D,'Réponses'!C:C,"")</f>
        <v/>
      </c>
      <c r="E1782" s="26" t="str">
        <f>IF(D1782="","",_xlfn.XLOOKUP(D1782,'Réponses'!C:C,'Réponses'!F:F,"ERREUR PROCHAINE QUESTION"))</f>
        <v/>
      </c>
      <c r="F1782" s="26" t="str">
        <f>IF(E1782="","",_xlfn.XLOOKUP(E1782,Questions!$A:$A,Questions!$C:$C,"ERREUR TYPE"))</f>
        <v/>
      </c>
      <c r="G1782" s="26" t="str">
        <f>_xlfn.XLOOKUP(E1782&amp;"_"&amp;Saisie!H1783,'Réponses'!D:D,'Réponses'!C:C,"")</f>
        <v/>
      </c>
      <c r="H1782" s="26" t="str">
        <f>IF(G1782="","",_xlfn.XLOOKUP(G1782,'Réponses'!C:C,'Réponses'!F:F,"ERREUR PROCHAINE QUESTION"))</f>
        <v/>
      </c>
      <c r="I1782" s="26" t="str">
        <f>IF(H1782="","",_xlfn.XLOOKUP(H1782,Questions!$A:$A,Questions!$C:$C,"ERREUR TYPE"))</f>
        <v/>
      </c>
      <c r="J1782" s="26" t="str">
        <f>_xlfn.XLOOKUP(H1782&amp;"_"&amp;Saisie!J1783,'Réponses'!D:D,'Réponses'!C:C,"")</f>
        <v/>
      </c>
      <c r="K1782" s="26" t="str">
        <f>IF(J1782="","",_xlfn.XLOOKUP(J1782,'Réponses'!C:C,'Réponses'!F:F,"ERREUR PROCHAINE QUESTION"))</f>
        <v/>
      </c>
      <c r="L1782" s="26" t="str">
        <f>IF(K1782="","",_xlfn.XLOOKUP(K1782,Questions!$A:$A,Questions!$C:$C,"ERREUR TYPE"))</f>
        <v/>
      </c>
      <c r="M1782" s="26" t="str">
        <f>_xlfn.XLOOKUP(K1782&amp;"_"&amp;Saisie!L1783,'Réponses'!D:D,'Réponses'!C:C,"")</f>
        <v/>
      </c>
      <c r="N1782" s="26" t="str">
        <f>IF(M1782="","",_xlfn.XLOOKUP(M1782,'Réponses'!C:C,'Réponses'!F:F,"ERREUR PROCHAINE QUESTION"))</f>
        <v/>
      </c>
      <c r="O1782" s="26" t="str">
        <f>IF(N1782="","",_xlfn.XLOOKUP(N1782,Questions!$A:$A,Questions!$C:$C,"ERREUR TYPE"))</f>
        <v/>
      </c>
      <c r="P1782" s="26" t="str">
        <f>_xlfn.XLOOKUP(N1782&amp;"_"&amp;Saisie!N1783,'Réponses'!D:D,'Réponses'!C:C,"")</f>
        <v/>
      </c>
      <c r="Q1782" s="26" t="str">
        <f t="shared" si="28"/>
        <v/>
      </c>
    </row>
    <row r="1783" spans="1:17" x14ac:dyDescent="0.25">
      <c r="A1783" s="26" t="str">
        <f>IF(ISBLANK(Saisie!C1784),"",_xlfn.XLOOKUP(Saisie!C1784,Barème!A:A,Barème!F:F,"ERREUR CODE PRODUIT"))</f>
        <v/>
      </c>
      <c r="B1783" s="26" t="str">
        <f>IF(OR(A1783="08",MID(Saisie!C1784,4,4)="0804",MID(Saisie!C1784,4,4)="0907",A1783=""),"",_xlfn.XLOOKUP(A1783,Matériau!A:A,Matériau!C:C,"ERREUR MATERIAU"))</f>
        <v/>
      </c>
      <c r="C1783" s="26" t="str">
        <f>IF(B1783="","",_xlfn.XLOOKUP(B1783,Questions!A:A,Questions!C:C,""))</f>
        <v/>
      </c>
      <c r="D1783" s="26" t="str">
        <f>_xlfn.XLOOKUP(B1783&amp;"_"&amp;Saisie!F1784,'Réponses'!D:D,'Réponses'!C:C,"")</f>
        <v/>
      </c>
      <c r="E1783" s="26" t="str">
        <f>IF(D1783="","",_xlfn.XLOOKUP(D1783,'Réponses'!C:C,'Réponses'!F:F,"ERREUR PROCHAINE QUESTION"))</f>
        <v/>
      </c>
      <c r="F1783" s="26" t="str">
        <f>IF(E1783="","",_xlfn.XLOOKUP(E1783,Questions!$A:$A,Questions!$C:$C,"ERREUR TYPE"))</f>
        <v/>
      </c>
      <c r="G1783" s="26" t="str">
        <f>_xlfn.XLOOKUP(E1783&amp;"_"&amp;Saisie!H1784,'Réponses'!D:D,'Réponses'!C:C,"")</f>
        <v/>
      </c>
      <c r="H1783" s="26" t="str">
        <f>IF(G1783="","",_xlfn.XLOOKUP(G1783,'Réponses'!C:C,'Réponses'!F:F,"ERREUR PROCHAINE QUESTION"))</f>
        <v/>
      </c>
      <c r="I1783" s="26" t="str">
        <f>IF(H1783="","",_xlfn.XLOOKUP(H1783,Questions!$A:$A,Questions!$C:$C,"ERREUR TYPE"))</f>
        <v/>
      </c>
      <c r="J1783" s="26" t="str">
        <f>_xlfn.XLOOKUP(H1783&amp;"_"&amp;Saisie!J1784,'Réponses'!D:D,'Réponses'!C:C,"")</f>
        <v/>
      </c>
      <c r="K1783" s="26" t="str">
        <f>IF(J1783="","",_xlfn.XLOOKUP(J1783,'Réponses'!C:C,'Réponses'!F:F,"ERREUR PROCHAINE QUESTION"))</f>
        <v/>
      </c>
      <c r="L1783" s="26" t="str">
        <f>IF(K1783="","",_xlfn.XLOOKUP(K1783,Questions!$A:$A,Questions!$C:$C,"ERREUR TYPE"))</f>
        <v/>
      </c>
      <c r="M1783" s="26" t="str">
        <f>_xlfn.XLOOKUP(K1783&amp;"_"&amp;Saisie!L1784,'Réponses'!D:D,'Réponses'!C:C,"")</f>
        <v/>
      </c>
      <c r="N1783" s="26" t="str">
        <f>IF(M1783="","",_xlfn.XLOOKUP(M1783,'Réponses'!C:C,'Réponses'!F:F,"ERREUR PROCHAINE QUESTION"))</f>
        <v/>
      </c>
      <c r="O1783" s="26" t="str">
        <f>IF(N1783="","",_xlfn.XLOOKUP(N1783,Questions!$A:$A,Questions!$C:$C,"ERREUR TYPE"))</f>
        <v/>
      </c>
      <c r="P1783" s="26" t="str">
        <f>_xlfn.XLOOKUP(N1783&amp;"_"&amp;Saisie!N1784,'Réponses'!D:D,'Réponses'!C:C,"")</f>
        <v/>
      </c>
      <c r="Q1783" s="26" t="str">
        <f t="shared" si="28"/>
        <v/>
      </c>
    </row>
    <row r="1784" spans="1:17" x14ac:dyDescent="0.25">
      <c r="A1784" s="26" t="str">
        <f>IF(ISBLANK(Saisie!C1785),"",_xlfn.XLOOKUP(Saisie!C1785,Barème!A:A,Barème!F:F,"ERREUR CODE PRODUIT"))</f>
        <v/>
      </c>
      <c r="B1784" s="26" t="str">
        <f>IF(OR(A1784="08",MID(Saisie!C1785,4,4)="0804",MID(Saisie!C1785,4,4)="0907",A1784=""),"",_xlfn.XLOOKUP(A1784,Matériau!A:A,Matériau!C:C,"ERREUR MATERIAU"))</f>
        <v/>
      </c>
      <c r="C1784" s="26" t="str">
        <f>IF(B1784="","",_xlfn.XLOOKUP(B1784,Questions!A:A,Questions!C:C,""))</f>
        <v/>
      </c>
      <c r="D1784" s="26" t="str">
        <f>_xlfn.XLOOKUP(B1784&amp;"_"&amp;Saisie!F1785,'Réponses'!D:D,'Réponses'!C:C,"")</f>
        <v/>
      </c>
      <c r="E1784" s="26" t="str">
        <f>IF(D1784="","",_xlfn.XLOOKUP(D1784,'Réponses'!C:C,'Réponses'!F:F,"ERREUR PROCHAINE QUESTION"))</f>
        <v/>
      </c>
      <c r="F1784" s="26" t="str">
        <f>IF(E1784="","",_xlfn.XLOOKUP(E1784,Questions!$A:$A,Questions!$C:$C,"ERREUR TYPE"))</f>
        <v/>
      </c>
      <c r="G1784" s="26" t="str">
        <f>_xlfn.XLOOKUP(E1784&amp;"_"&amp;Saisie!H1785,'Réponses'!D:D,'Réponses'!C:C,"")</f>
        <v/>
      </c>
      <c r="H1784" s="26" t="str">
        <f>IF(G1784="","",_xlfn.XLOOKUP(G1784,'Réponses'!C:C,'Réponses'!F:F,"ERREUR PROCHAINE QUESTION"))</f>
        <v/>
      </c>
      <c r="I1784" s="26" t="str">
        <f>IF(H1784="","",_xlfn.XLOOKUP(H1784,Questions!$A:$A,Questions!$C:$C,"ERREUR TYPE"))</f>
        <v/>
      </c>
      <c r="J1784" s="26" t="str">
        <f>_xlfn.XLOOKUP(H1784&amp;"_"&amp;Saisie!J1785,'Réponses'!D:D,'Réponses'!C:C,"")</f>
        <v/>
      </c>
      <c r="K1784" s="26" t="str">
        <f>IF(J1784="","",_xlfn.XLOOKUP(J1784,'Réponses'!C:C,'Réponses'!F:F,"ERREUR PROCHAINE QUESTION"))</f>
        <v/>
      </c>
      <c r="L1784" s="26" t="str">
        <f>IF(K1784="","",_xlfn.XLOOKUP(K1784,Questions!$A:$A,Questions!$C:$C,"ERREUR TYPE"))</f>
        <v/>
      </c>
      <c r="M1784" s="26" t="str">
        <f>_xlfn.XLOOKUP(K1784&amp;"_"&amp;Saisie!L1785,'Réponses'!D:D,'Réponses'!C:C,"")</f>
        <v/>
      </c>
      <c r="N1784" s="26" t="str">
        <f>IF(M1784="","",_xlfn.XLOOKUP(M1784,'Réponses'!C:C,'Réponses'!F:F,"ERREUR PROCHAINE QUESTION"))</f>
        <v/>
      </c>
      <c r="O1784" s="26" t="str">
        <f>IF(N1784="","",_xlfn.XLOOKUP(N1784,Questions!$A:$A,Questions!$C:$C,"ERREUR TYPE"))</f>
        <v/>
      </c>
      <c r="P1784" s="26" t="str">
        <f>_xlfn.XLOOKUP(N1784&amp;"_"&amp;Saisie!N1785,'Réponses'!D:D,'Réponses'!C:C,"")</f>
        <v/>
      </c>
      <c r="Q1784" s="26" t="str">
        <f t="shared" si="28"/>
        <v/>
      </c>
    </row>
    <row r="1785" spans="1:17" x14ac:dyDescent="0.25">
      <c r="A1785" s="26" t="str">
        <f>IF(ISBLANK(Saisie!C1786),"",_xlfn.XLOOKUP(Saisie!C1786,Barème!A:A,Barème!F:F,"ERREUR CODE PRODUIT"))</f>
        <v/>
      </c>
      <c r="B1785" s="26" t="str">
        <f>IF(OR(A1785="08",MID(Saisie!C1786,4,4)="0804",MID(Saisie!C1786,4,4)="0907",A1785=""),"",_xlfn.XLOOKUP(A1785,Matériau!A:A,Matériau!C:C,"ERREUR MATERIAU"))</f>
        <v/>
      </c>
      <c r="C1785" s="26" t="str">
        <f>IF(B1785="","",_xlfn.XLOOKUP(B1785,Questions!A:A,Questions!C:C,""))</f>
        <v/>
      </c>
      <c r="D1785" s="26" t="str">
        <f>_xlfn.XLOOKUP(B1785&amp;"_"&amp;Saisie!F1786,'Réponses'!D:D,'Réponses'!C:C,"")</f>
        <v/>
      </c>
      <c r="E1785" s="26" t="str">
        <f>IF(D1785="","",_xlfn.XLOOKUP(D1785,'Réponses'!C:C,'Réponses'!F:F,"ERREUR PROCHAINE QUESTION"))</f>
        <v/>
      </c>
      <c r="F1785" s="26" t="str">
        <f>IF(E1785="","",_xlfn.XLOOKUP(E1785,Questions!$A:$A,Questions!$C:$C,"ERREUR TYPE"))</f>
        <v/>
      </c>
      <c r="G1785" s="26" t="str">
        <f>_xlfn.XLOOKUP(E1785&amp;"_"&amp;Saisie!H1786,'Réponses'!D:D,'Réponses'!C:C,"")</f>
        <v/>
      </c>
      <c r="H1785" s="26" t="str">
        <f>IF(G1785="","",_xlfn.XLOOKUP(G1785,'Réponses'!C:C,'Réponses'!F:F,"ERREUR PROCHAINE QUESTION"))</f>
        <v/>
      </c>
      <c r="I1785" s="26" t="str">
        <f>IF(H1785="","",_xlfn.XLOOKUP(H1785,Questions!$A:$A,Questions!$C:$C,"ERREUR TYPE"))</f>
        <v/>
      </c>
      <c r="J1785" s="26" t="str">
        <f>_xlfn.XLOOKUP(H1785&amp;"_"&amp;Saisie!J1786,'Réponses'!D:D,'Réponses'!C:C,"")</f>
        <v/>
      </c>
      <c r="K1785" s="26" t="str">
        <f>IF(J1785="","",_xlfn.XLOOKUP(J1785,'Réponses'!C:C,'Réponses'!F:F,"ERREUR PROCHAINE QUESTION"))</f>
        <v/>
      </c>
      <c r="L1785" s="26" t="str">
        <f>IF(K1785="","",_xlfn.XLOOKUP(K1785,Questions!$A:$A,Questions!$C:$C,"ERREUR TYPE"))</f>
        <v/>
      </c>
      <c r="M1785" s="26" t="str">
        <f>_xlfn.XLOOKUP(K1785&amp;"_"&amp;Saisie!L1786,'Réponses'!D:D,'Réponses'!C:C,"")</f>
        <v/>
      </c>
      <c r="N1785" s="26" t="str">
        <f>IF(M1785="","",_xlfn.XLOOKUP(M1785,'Réponses'!C:C,'Réponses'!F:F,"ERREUR PROCHAINE QUESTION"))</f>
        <v/>
      </c>
      <c r="O1785" s="26" t="str">
        <f>IF(N1785="","",_xlfn.XLOOKUP(N1785,Questions!$A:$A,Questions!$C:$C,"ERREUR TYPE"))</f>
        <v/>
      </c>
      <c r="P1785" s="26" t="str">
        <f>_xlfn.XLOOKUP(N1785&amp;"_"&amp;Saisie!N1786,'Réponses'!D:D,'Réponses'!C:C,"")</f>
        <v/>
      </c>
      <c r="Q1785" s="26" t="str">
        <f t="shared" si="28"/>
        <v/>
      </c>
    </row>
    <row r="1786" spans="1:17" x14ac:dyDescent="0.25">
      <c r="A1786" s="26" t="str">
        <f>IF(ISBLANK(Saisie!C1787),"",_xlfn.XLOOKUP(Saisie!C1787,Barème!A:A,Barème!F:F,"ERREUR CODE PRODUIT"))</f>
        <v/>
      </c>
      <c r="B1786" s="26" t="str">
        <f>IF(OR(A1786="08",MID(Saisie!C1787,4,4)="0804",MID(Saisie!C1787,4,4)="0907",A1786=""),"",_xlfn.XLOOKUP(A1786,Matériau!A:A,Matériau!C:C,"ERREUR MATERIAU"))</f>
        <v/>
      </c>
      <c r="C1786" s="26" t="str">
        <f>IF(B1786="","",_xlfn.XLOOKUP(B1786,Questions!A:A,Questions!C:C,""))</f>
        <v/>
      </c>
      <c r="D1786" s="26" t="str">
        <f>_xlfn.XLOOKUP(B1786&amp;"_"&amp;Saisie!F1787,'Réponses'!D:D,'Réponses'!C:C,"")</f>
        <v/>
      </c>
      <c r="E1786" s="26" t="str">
        <f>IF(D1786="","",_xlfn.XLOOKUP(D1786,'Réponses'!C:C,'Réponses'!F:F,"ERREUR PROCHAINE QUESTION"))</f>
        <v/>
      </c>
      <c r="F1786" s="26" t="str">
        <f>IF(E1786="","",_xlfn.XLOOKUP(E1786,Questions!$A:$A,Questions!$C:$C,"ERREUR TYPE"))</f>
        <v/>
      </c>
      <c r="G1786" s="26" t="str">
        <f>_xlfn.XLOOKUP(E1786&amp;"_"&amp;Saisie!H1787,'Réponses'!D:D,'Réponses'!C:C,"")</f>
        <v/>
      </c>
      <c r="H1786" s="26" t="str">
        <f>IF(G1786="","",_xlfn.XLOOKUP(G1786,'Réponses'!C:C,'Réponses'!F:F,"ERREUR PROCHAINE QUESTION"))</f>
        <v/>
      </c>
      <c r="I1786" s="26" t="str">
        <f>IF(H1786="","",_xlfn.XLOOKUP(H1786,Questions!$A:$A,Questions!$C:$C,"ERREUR TYPE"))</f>
        <v/>
      </c>
      <c r="J1786" s="26" t="str">
        <f>_xlfn.XLOOKUP(H1786&amp;"_"&amp;Saisie!J1787,'Réponses'!D:D,'Réponses'!C:C,"")</f>
        <v/>
      </c>
      <c r="K1786" s="26" t="str">
        <f>IF(J1786="","",_xlfn.XLOOKUP(J1786,'Réponses'!C:C,'Réponses'!F:F,"ERREUR PROCHAINE QUESTION"))</f>
        <v/>
      </c>
      <c r="L1786" s="26" t="str">
        <f>IF(K1786="","",_xlfn.XLOOKUP(K1786,Questions!$A:$A,Questions!$C:$C,"ERREUR TYPE"))</f>
        <v/>
      </c>
      <c r="M1786" s="26" t="str">
        <f>_xlfn.XLOOKUP(K1786&amp;"_"&amp;Saisie!L1787,'Réponses'!D:D,'Réponses'!C:C,"")</f>
        <v/>
      </c>
      <c r="N1786" s="26" t="str">
        <f>IF(M1786="","",_xlfn.XLOOKUP(M1786,'Réponses'!C:C,'Réponses'!F:F,"ERREUR PROCHAINE QUESTION"))</f>
        <v/>
      </c>
      <c r="O1786" s="26" t="str">
        <f>IF(N1786="","",_xlfn.XLOOKUP(N1786,Questions!$A:$A,Questions!$C:$C,"ERREUR TYPE"))</f>
        <v/>
      </c>
      <c r="P1786" s="26" t="str">
        <f>_xlfn.XLOOKUP(N1786&amp;"_"&amp;Saisie!N1787,'Réponses'!D:D,'Réponses'!C:C,"")</f>
        <v/>
      </c>
      <c r="Q1786" s="26" t="str">
        <f t="shared" si="28"/>
        <v/>
      </c>
    </row>
    <row r="1787" spans="1:17" x14ac:dyDescent="0.25">
      <c r="A1787" s="26" t="str">
        <f>IF(ISBLANK(Saisie!C1788),"",_xlfn.XLOOKUP(Saisie!C1788,Barème!A:A,Barème!F:F,"ERREUR CODE PRODUIT"))</f>
        <v/>
      </c>
      <c r="B1787" s="26" t="str">
        <f>IF(OR(A1787="08",MID(Saisie!C1788,4,4)="0804",MID(Saisie!C1788,4,4)="0907",A1787=""),"",_xlfn.XLOOKUP(A1787,Matériau!A:A,Matériau!C:C,"ERREUR MATERIAU"))</f>
        <v/>
      </c>
      <c r="C1787" s="26" t="str">
        <f>IF(B1787="","",_xlfn.XLOOKUP(B1787,Questions!A:A,Questions!C:C,""))</f>
        <v/>
      </c>
      <c r="D1787" s="26" t="str">
        <f>_xlfn.XLOOKUP(B1787&amp;"_"&amp;Saisie!F1788,'Réponses'!D:D,'Réponses'!C:C,"")</f>
        <v/>
      </c>
      <c r="E1787" s="26" t="str">
        <f>IF(D1787="","",_xlfn.XLOOKUP(D1787,'Réponses'!C:C,'Réponses'!F:F,"ERREUR PROCHAINE QUESTION"))</f>
        <v/>
      </c>
      <c r="F1787" s="26" t="str">
        <f>IF(E1787="","",_xlfn.XLOOKUP(E1787,Questions!$A:$A,Questions!$C:$C,"ERREUR TYPE"))</f>
        <v/>
      </c>
      <c r="G1787" s="26" t="str">
        <f>_xlfn.XLOOKUP(E1787&amp;"_"&amp;Saisie!H1788,'Réponses'!D:D,'Réponses'!C:C,"")</f>
        <v/>
      </c>
      <c r="H1787" s="26" t="str">
        <f>IF(G1787="","",_xlfn.XLOOKUP(G1787,'Réponses'!C:C,'Réponses'!F:F,"ERREUR PROCHAINE QUESTION"))</f>
        <v/>
      </c>
      <c r="I1787" s="26" t="str">
        <f>IF(H1787="","",_xlfn.XLOOKUP(H1787,Questions!$A:$A,Questions!$C:$C,"ERREUR TYPE"))</f>
        <v/>
      </c>
      <c r="J1787" s="26" t="str">
        <f>_xlfn.XLOOKUP(H1787&amp;"_"&amp;Saisie!J1788,'Réponses'!D:D,'Réponses'!C:C,"")</f>
        <v/>
      </c>
      <c r="K1787" s="26" t="str">
        <f>IF(J1787="","",_xlfn.XLOOKUP(J1787,'Réponses'!C:C,'Réponses'!F:F,"ERREUR PROCHAINE QUESTION"))</f>
        <v/>
      </c>
      <c r="L1787" s="26" t="str">
        <f>IF(K1787="","",_xlfn.XLOOKUP(K1787,Questions!$A:$A,Questions!$C:$C,"ERREUR TYPE"))</f>
        <v/>
      </c>
      <c r="M1787" s="26" t="str">
        <f>_xlfn.XLOOKUP(K1787&amp;"_"&amp;Saisie!L1788,'Réponses'!D:D,'Réponses'!C:C,"")</f>
        <v/>
      </c>
      <c r="N1787" s="26" t="str">
        <f>IF(M1787="","",_xlfn.XLOOKUP(M1787,'Réponses'!C:C,'Réponses'!F:F,"ERREUR PROCHAINE QUESTION"))</f>
        <v/>
      </c>
      <c r="O1787" s="26" t="str">
        <f>IF(N1787="","",_xlfn.XLOOKUP(N1787,Questions!$A:$A,Questions!$C:$C,"ERREUR TYPE"))</f>
        <v/>
      </c>
      <c r="P1787" s="26" t="str">
        <f>_xlfn.XLOOKUP(N1787&amp;"_"&amp;Saisie!N1788,'Réponses'!D:D,'Réponses'!C:C,"")</f>
        <v/>
      </c>
      <c r="Q1787" s="26" t="str">
        <f t="shared" si="28"/>
        <v/>
      </c>
    </row>
    <row r="1788" spans="1:17" x14ac:dyDescent="0.25">
      <c r="A1788" s="26" t="str">
        <f>IF(ISBLANK(Saisie!C1789),"",_xlfn.XLOOKUP(Saisie!C1789,Barème!A:A,Barème!F:F,"ERREUR CODE PRODUIT"))</f>
        <v/>
      </c>
      <c r="B1788" s="26" t="str">
        <f>IF(OR(A1788="08",MID(Saisie!C1789,4,4)="0804",MID(Saisie!C1789,4,4)="0907",A1788=""),"",_xlfn.XLOOKUP(A1788,Matériau!A:A,Matériau!C:C,"ERREUR MATERIAU"))</f>
        <v/>
      </c>
      <c r="C1788" s="26" t="str">
        <f>IF(B1788="","",_xlfn.XLOOKUP(B1788,Questions!A:A,Questions!C:C,""))</f>
        <v/>
      </c>
      <c r="D1788" s="26" t="str">
        <f>_xlfn.XLOOKUP(B1788&amp;"_"&amp;Saisie!F1789,'Réponses'!D:D,'Réponses'!C:C,"")</f>
        <v/>
      </c>
      <c r="E1788" s="26" t="str">
        <f>IF(D1788="","",_xlfn.XLOOKUP(D1788,'Réponses'!C:C,'Réponses'!F:F,"ERREUR PROCHAINE QUESTION"))</f>
        <v/>
      </c>
      <c r="F1788" s="26" t="str">
        <f>IF(E1788="","",_xlfn.XLOOKUP(E1788,Questions!$A:$A,Questions!$C:$C,"ERREUR TYPE"))</f>
        <v/>
      </c>
      <c r="G1788" s="26" t="str">
        <f>_xlfn.XLOOKUP(E1788&amp;"_"&amp;Saisie!H1789,'Réponses'!D:D,'Réponses'!C:C,"")</f>
        <v/>
      </c>
      <c r="H1788" s="26" t="str">
        <f>IF(G1788="","",_xlfn.XLOOKUP(G1788,'Réponses'!C:C,'Réponses'!F:F,"ERREUR PROCHAINE QUESTION"))</f>
        <v/>
      </c>
      <c r="I1788" s="26" t="str">
        <f>IF(H1788="","",_xlfn.XLOOKUP(H1788,Questions!$A:$A,Questions!$C:$C,"ERREUR TYPE"))</f>
        <v/>
      </c>
      <c r="J1788" s="26" t="str">
        <f>_xlfn.XLOOKUP(H1788&amp;"_"&amp;Saisie!J1789,'Réponses'!D:D,'Réponses'!C:C,"")</f>
        <v/>
      </c>
      <c r="K1788" s="26" t="str">
        <f>IF(J1788="","",_xlfn.XLOOKUP(J1788,'Réponses'!C:C,'Réponses'!F:F,"ERREUR PROCHAINE QUESTION"))</f>
        <v/>
      </c>
      <c r="L1788" s="26" t="str">
        <f>IF(K1788="","",_xlfn.XLOOKUP(K1788,Questions!$A:$A,Questions!$C:$C,"ERREUR TYPE"))</f>
        <v/>
      </c>
      <c r="M1788" s="26" t="str">
        <f>_xlfn.XLOOKUP(K1788&amp;"_"&amp;Saisie!L1789,'Réponses'!D:D,'Réponses'!C:C,"")</f>
        <v/>
      </c>
      <c r="N1788" s="26" t="str">
        <f>IF(M1788="","",_xlfn.XLOOKUP(M1788,'Réponses'!C:C,'Réponses'!F:F,"ERREUR PROCHAINE QUESTION"))</f>
        <v/>
      </c>
      <c r="O1788" s="26" t="str">
        <f>IF(N1788="","",_xlfn.XLOOKUP(N1788,Questions!$A:$A,Questions!$C:$C,"ERREUR TYPE"))</f>
        <v/>
      </c>
      <c r="P1788" s="26" t="str">
        <f>_xlfn.XLOOKUP(N1788&amp;"_"&amp;Saisie!N1789,'Réponses'!D:D,'Réponses'!C:C,"")</f>
        <v/>
      </c>
      <c r="Q1788" s="26" t="str">
        <f t="shared" si="28"/>
        <v/>
      </c>
    </row>
    <row r="1789" spans="1:17" x14ac:dyDescent="0.25">
      <c r="A1789" s="26" t="str">
        <f>IF(ISBLANK(Saisie!C1790),"",_xlfn.XLOOKUP(Saisie!C1790,Barème!A:A,Barème!F:F,"ERREUR CODE PRODUIT"))</f>
        <v/>
      </c>
      <c r="B1789" s="26" t="str">
        <f>IF(OR(A1789="08",MID(Saisie!C1790,4,4)="0804",MID(Saisie!C1790,4,4)="0907",A1789=""),"",_xlfn.XLOOKUP(A1789,Matériau!A:A,Matériau!C:C,"ERREUR MATERIAU"))</f>
        <v/>
      </c>
      <c r="C1789" s="26" t="str">
        <f>IF(B1789="","",_xlfn.XLOOKUP(B1789,Questions!A:A,Questions!C:C,""))</f>
        <v/>
      </c>
      <c r="D1789" s="26" t="str">
        <f>_xlfn.XLOOKUP(B1789&amp;"_"&amp;Saisie!F1790,'Réponses'!D:D,'Réponses'!C:C,"")</f>
        <v/>
      </c>
      <c r="E1789" s="26" t="str">
        <f>IF(D1789="","",_xlfn.XLOOKUP(D1789,'Réponses'!C:C,'Réponses'!F:F,"ERREUR PROCHAINE QUESTION"))</f>
        <v/>
      </c>
      <c r="F1789" s="26" t="str">
        <f>IF(E1789="","",_xlfn.XLOOKUP(E1789,Questions!$A:$A,Questions!$C:$C,"ERREUR TYPE"))</f>
        <v/>
      </c>
      <c r="G1789" s="26" t="str">
        <f>_xlfn.XLOOKUP(E1789&amp;"_"&amp;Saisie!H1790,'Réponses'!D:D,'Réponses'!C:C,"")</f>
        <v/>
      </c>
      <c r="H1789" s="26" t="str">
        <f>IF(G1789="","",_xlfn.XLOOKUP(G1789,'Réponses'!C:C,'Réponses'!F:F,"ERREUR PROCHAINE QUESTION"))</f>
        <v/>
      </c>
      <c r="I1789" s="26" t="str">
        <f>IF(H1789="","",_xlfn.XLOOKUP(H1789,Questions!$A:$A,Questions!$C:$C,"ERREUR TYPE"))</f>
        <v/>
      </c>
      <c r="J1789" s="26" t="str">
        <f>_xlfn.XLOOKUP(H1789&amp;"_"&amp;Saisie!J1790,'Réponses'!D:D,'Réponses'!C:C,"")</f>
        <v/>
      </c>
      <c r="K1789" s="26" t="str">
        <f>IF(J1789="","",_xlfn.XLOOKUP(J1789,'Réponses'!C:C,'Réponses'!F:F,"ERREUR PROCHAINE QUESTION"))</f>
        <v/>
      </c>
      <c r="L1789" s="26" t="str">
        <f>IF(K1789="","",_xlfn.XLOOKUP(K1789,Questions!$A:$A,Questions!$C:$C,"ERREUR TYPE"))</f>
        <v/>
      </c>
      <c r="M1789" s="26" t="str">
        <f>_xlfn.XLOOKUP(K1789&amp;"_"&amp;Saisie!L1790,'Réponses'!D:D,'Réponses'!C:C,"")</f>
        <v/>
      </c>
      <c r="N1789" s="26" t="str">
        <f>IF(M1789="","",_xlfn.XLOOKUP(M1789,'Réponses'!C:C,'Réponses'!F:F,"ERREUR PROCHAINE QUESTION"))</f>
        <v/>
      </c>
      <c r="O1789" s="26" t="str">
        <f>IF(N1789="","",_xlfn.XLOOKUP(N1789,Questions!$A:$A,Questions!$C:$C,"ERREUR TYPE"))</f>
        <v/>
      </c>
      <c r="P1789" s="26" t="str">
        <f>_xlfn.XLOOKUP(N1789&amp;"_"&amp;Saisie!N1790,'Réponses'!D:D,'Réponses'!C:C,"")</f>
        <v/>
      </c>
      <c r="Q1789" s="26" t="str">
        <f t="shared" si="28"/>
        <v/>
      </c>
    </row>
    <row r="1790" spans="1:17" x14ac:dyDescent="0.25">
      <c r="A1790" s="26" t="str">
        <f>IF(ISBLANK(Saisie!C1791),"",_xlfn.XLOOKUP(Saisie!C1791,Barème!A:A,Barème!F:F,"ERREUR CODE PRODUIT"))</f>
        <v/>
      </c>
      <c r="B1790" s="26" t="str">
        <f>IF(OR(A1790="08",MID(Saisie!C1791,4,4)="0804",MID(Saisie!C1791,4,4)="0907",A1790=""),"",_xlfn.XLOOKUP(A1790,Matériau!A:A,Matériau!C:C,"ERREUR MATERIAU"))</f>
        <v/>
      </c>
      <c r="C1790" s="26" t="str">
        <f>IF(B1790="","",_xlfn.XLOOKUP(B1790,Questions!A:A,Questions!C:C,""))</f>
        <v/>
      </c>
      <c r="D1790" s="26" t="str">
        <f>_xlfn.XLOOKUP(B1790&amp;"_"&amp;Saisie!F1791,'Réponses'!D:D,'Réponses'!C:C,"")</f>
        <v/>
      </c>
      <c r="E1790" s="26" t="str">
        <f>IF(D1790="","",_xlfn.XLOOKUP(D1790,'Réponses'!C:C,'Réponses'!F:F,"ERREUR PROCHAINE QUESTION"))</f>
        <v/>
      </c>
      <c r="F1790" s="26" t="str">
        <f>IF(E1790="","",_xlfn.XLOOKUP(E1790,Questions!$A:$A,Questions!$C:$C,"ERREUR TYPE"))</f>
        <v/>
      </c>
      <c r="G1790" s="26" t="str">
        <f>_xlfn.XLOOKUP(E1790&amp;"_"&amp;Saisie!H1791,'Réponses'!D:D,'Réponses'!C:C,"")</f>
        <v/>
      </c>
      <c r="H1790" s="26" t="str">
        <f>IF(G1790="","",_xlfn.XLOOKUP(G1790,'Réponses'!C:C,'Réponses'!F:F,"ERREUR PROCHAINE QUESTION"))</f>
        <v/>
      </c>
      <c r="I1790" s="26" t="str">
        <f>IF(H1790="","",_xlfn.XLOOKUP(H1790,Questions!$A:$A,Questions!$C:$C,"ERREUR TYPE"))</f>
        <v/>
      </c>
      <c r="J1790" s="26" t="str">
        <f>_xlfn.XLOOKUP(H1790&amp;"_"&amp;Saisie!J1791,'Réponses'!D:D,'Réponses'!C:C,"")</f>
        <v/>
      </c>
      <c r="K1790" s="26" t="str">
        <f>IF(J1790="","",_xlfn.XLOOKUP(J1790,'Réponses'!C:C,'Réponses'!F:F,"ERREUR PROCHAINE QUESTION"))</f>
        <v/>
      </c>
      <c r="L1790" s="26" t="str">
        <f>IF(K1790="","",_xlfn.XLOOKUP(K1790,Questions!$A:$A,Questions!$C:$C,"ERREUR TYPE"))</f>
        <v/>
      </c>
      <c r="M1790" s="26" t="str">
        <f>_xlfn.XLOOKUP(K1790&amp;"_"&amp;Saisie!L1791,'Réponses'!D:D,'Réponses'!C:C,"")</f>
        <v/>
      </c>
      <c r="N1790" s="26" t="str">
        <f>IF(M1790="","",_xlfn.XLOOKUP(M1790,'Réponses'!C:C,'Réponses'!F:F,"ERREUR PROCHAINE QUESTION"))</f>
        <v/>
      </c>
      <c r="O1790" s="26" t="str">
        <f>IF(N1790="","",_xlfn.XLOOKUP(N1790,Questions!$A:$A,Questions!$C:$C,"ERREUR TYPE"))</f>
        <v/>
      </c>
      <c r="P1790" s="26" t="str">
        <f>_xlfn.XLOOKUP(N1790&amp;"_"&amp;Saisie!N1791,'Réponses'!D:D,'Réponses'!C:C,"")</f>
        <v/>
      </c>
      <c r="Q1790" s="26" t="str">
        <f t="shared" si="28"/>
        <v/>
      </c>
    </row>
    <row r="1791" spans="1:17" x14ac:dyDescent="0.25">
      <c r="A1791" s="26" t="str">
        <f>IF(ISBLANK(Saisie!C1792),"",_xlfn.XLOOKUP(Saisie!C1792,Barème!A:A,Barème!F:F,"ERREUR CODE PRODUIT"))</f>
        <v/>
      </c>
      <c r="B1791" s="26" t="str">
        <f>IF(OR(A1791="08",MID(Saisie!C1792,4,4)="0804",MID(Saisie!C1792,4,4)="0907",A1791=""),"",_xlfn.XLOOKUP(A1791,Matériau!A:A,Matériau!C:C,"ERREUR MATERIAU"))</f>
        <v/>
      </c>
      <c r="C1791" s="26" t="str">
        <f>IF(B1791="","",_xlfn.XLOOKUP(B1791,Questions!A:A,Questions!C:C,""))</f>
        <v/>
      </c>
      <c r="D1791" s="26" t="str">
        <f>_xlfn.XLOOKUP(B1791&amp;"_"&amp;Saisie!F1792,'Réponses'!D:D,'Réponses'!C:C,"")</f>
        <v/>
      </c>
      <c r="E1791" s="26" t="str">
        <f>IF(D1791="","",_xlfn.XLOOKUP(D1791,'Réponses'!C:C,'Réponses'!F:F,"ERREUR PROCHAINE QUESTION"))</f>
        <v/>
      </c>
      <c r="F1791" s="26" t="str">
        <f>IF(E1791="","",_xlfn.XLOOKUP(E1791,Questions!$A:$A,Questions!$C:$C,"ERREUR TYPE"))</f>
        <v/>
      </c>
      <c r="G1791" s="26" t="str">
        <f>_xlfn.XLOOKUP(E1791&amp;"_"&amp;Saisie!H1792,'Réponses'!D:D,'Réponses'!C:C,"")</f>
        <v/>
      </c>
      <c r="H1791" s="26" t="str">
        <f>IF(G1791="","",_xlfn.XLOOKUP(G1791,'Réponses'!C:C,'Réponses'!F:F,"ERREUR PROCHAINE QUESTION"))</f>
        <v/>
      </c>
      <c r="I1791" s="26" t="str">
        <f>IF(H1791="","",_xlfn.XLOOKUP(H1791,Questions!$A:$A,Questions!$C:$C,"ERREUR TYPE"))</f>
        <v/>
      </c>
      <c r="J1791" s="26" t="str">
        <f>_xlfn.XLOOKUP(H1791&amp;"_"&amp;Saisie!J1792,'Réponses'!D:D,'Réponses'!C:C,"")</f>
        <v/>
      </c>
      <c r="K1791" s="26" t="str">
        <f>IF(J1791="","",_xlfn.XLOOKUP(J1791,'Réponses'!C:C,'Réponses'!F:F,"ERREUR PROCHAINE QUESTION"))</f>
        <v/>
      </c>
      <c r="L1791" s="26" t="str">
        <f>IF(K1791="","",_xlfn.XLOOKUP(K1791,Questions!$A:$A,Questions!$C:$C,"ERREUR TYPE"))</f>
        <v/>
      </c>
      <c r="M1791" s="26" t="str">
        <f>_xlfn.XLOOKUP(K1791&amp;"_"&amp;Saisie!L1792,'Réponses'!D:D,'Réponses'!C:C,"")</f>
        <v/>
      </c>
      <c r="N1791" s="26" t="str">
        <f>IF(M1791="","",_xlfn.XLOOKUP(M1791,'Réponses'!C:C,'Réponses'!F:F,"ERREUR PROCHAINE QUESTION"))</f>
        <v/>
      </c>
      <c r="O1791" s="26" t="str">
        <f>IF(N1791="","",_xlfn.XLOOKUP(N1791,Questions!$A:$A,Questions!$C:$C,"ERREUR TYPE"))</f>
        <v/>
      </c>
      <c r="P1791" s="26" t="str">
        <f>_xlfn.XLOOKUP(N1791&amp;"_"&amp;Saisie!N1792,'Réponses'!D:D,'Réponses'!C:C,"")</f>
        <v/>
      </c>
      <c r="Q1791" s="26" t="str">
        <f t="shared" si="28"/>
        <v/>
      </c>
    </row>
    <row r="1792" spans="1:17" x14ac:dyDescent="0.25">
      <c r="A1792" s="26" t="str">
        <f>IF(ISBLANK(Saisie!C1793),"",_xlfn.XLOOKUP(Saisie!C1793,Barème!A:A,Barème!F:F,"ERREUR CODE PRODUIT"))</f>
        <v/>
      </c>
      <c r="B1792" s="26" t="str">
        <f>IF(OR(A1792="08",MID(Saisie!C1793,4,4)="0804",MID(Saisie!C1793,4,4)="0907",A1792=""),"",_xlfn.XLOOKUP(A1792,Matériau!A:A,Matériau!C:C,"ERREUR MATERIAU"))</f>
        <v/>
      </c>
      <c r="C1792" s="26" t="str">
        <f>IF(B1792="","",_xlfn.XLOOKUP(B1792,Questions!A:A,Questions!C:C,""))</f>
        <v/>
      </c>
      <c r="D1792" s="26" t="str">
        <f>_xlfn.XLOOKUP(B1792&amp;"_"&amp;Saisie!F1793,'Réponses'!D:D,'Réponses'!C:C,"")</f>
        <v/>
      </c>
      <c r="E1792" s="26" t="str">
        <f>IF(D1792="","",_xlfn.XLOOKUP(D1792,'Réponses'!C:C,'Réponses'!F:F,"ERREUR PROCHAINE QUESTION"))</f>
        <v/>
      </c>
      <c r="F1792" s="26" t="str">
        <f>IF(E1792="","",_xlfn.XLOOKUP(E1792,Questions!$A:$A,Questions!$C:$C,"ERREUR TYPE"))</f>
        <v/>
      </c>
      <c r="G1792" s="26" t="str">
        <f>_xlfn.XLOOKUP(E1792&amp;"_"&amp;Saisie!H1793,'Réponses'!D:D,'Réponses'!C:C,"")</f>
        <v/>
      </c>
      <c r="H1792" s="26" t="str">
        <f>IF(G1792="","",_xlfn.XLOOKUP(G1792,'Réponses'!C:C,'Réponses'!F:F,"ERREUR PROCHAINE QUESTION"))</f>
        <v/>
      </c>
      <c r="I1792" s="26" t="str">
        <f>IF(H1792="","",_xlfn.XLOOKUP(H1792,Questions!$A:$A,Questions!$C:$C,"ERREUR TYPE"))</f>
        <v/>
      </c>
      <c r="J1792" s="26" t="str">
        <f>_xlfn.XLOOKUP(H1792&amp;"_"&amp;Saisie!J1793,'Réponses'!D:D,'Réponses'!C:C,"")</f>
        <v/>
      </c>
      <c r="K1792" s="26" t="str">
        <f>IF(J1792="","",_xlfn.XLOOKUP(J1792,'Réponses'!C:C,'Réponses'!F:F,"ERREUR PROCHAINE QUESTION"))</f>
        <v/>
      </c>
      <c r="L1792" s="26" t="str">
        <f>IF(K1792="","",_xlfn.XLOOKUP(K1792,Questions!$A:$A,Questions!$C:$C,"ERREUR TYPE"))</f>
        <v/>
      </c>
      <c r="M1792" s="26" t="str">
        <f>_xlfn.XLOOKUP(K1792&amp;"_"&amp;Saisie!L1793,'Réponses'!D:D,'Réponses'!C:C,"")</f>
        <v/>
      </c>
      <c r="N1792" s="26" t="str">
        <f>IF(M1792="","",_xlfn.XLOOKUP(M1792,'Réponses'!C:C,'Réponses'!F:F,"ERREUR PROCHAINE QUESTION"))</f>
        <v/>
      </c>
      <c r="O1792" s="26" t="str">
        <f>IF(N1792="","",_xlfn.XLOOKUP(N1792,Questions!$A:$A,Questions!$C:$C,"ERREUR TYPE"))</f>
        <v/>
      </c>
      <c r="P1792" s="26" t="str">
        <f>_xlfn.XLOOKUP(N1792&amp;"_"&amp;Saisie!N1793,'Réponses'!D:D,'Réponses'!C:C,"")</f>
        <v/>
      </c>
      <c r="Q1792" s="26" t="str">
        <f t="shared" si="28"/>
        <v/>
      </c>
    </row>
    <row r="1793" spans="1:17" x14ac:dyDescent="0.25">
      <c r="A1793" s="26" t="str">
        <f>IF(ISBLANK(Saisie!C1794),"",_xlfn.XLOOKUP(Saisie!C1794,Barème!A:A,Barème!F:F,"ERREUR CODE PRODUIT"))</f>
        <v/>
      </c>
      <c r="B1793" s="26" t="str">
        <f>IF(OR(A1793="08",MID(Saisie!C1794,4,4)="0804",MID(Saisie!C1794,4,4)="0907",A1793=""),"",_xlfn.XLOOKUP(A1793,Matériau!A:A,Matériau!C:C,"ERREUR MATERIAU"))</f>
        <v/>
      </c>
      <c r="C1793" s="26" t="str">
        <f>IF(B1793="","",_xlfn.XLOOKUP(B1793,Questions!A:A,Questions!C:C,""))</f>
        <v/>
      </c>
      <c r="D1793" s="26" t="str">
        <f>_xlfn.XLOOKUP(B1793&amp;"_"&amp;Saisie!F1794,'Réponses'!D:D,'Réponses'!C:C,"")</f>
        <v/>
      </c>
      <c r="E1793" s="26" t="str">
        <f>IF(D1793="","",_xlfn.XLOOKUP(D1793,'Réponses'!C:C,'Réponses'!F:F,"ERREUR PROCHAINE QUESTION"))</f>
        <v/>
      </c>
      <c r="F1793" s="26" t="str">
        <f>IF(E1793="","",_xlfn.XLOOKUP(E1793,Questions!$A:$A,Questions!$C:$C,"ERREUR TYPE"))</f>
        <v/>
      </c>
      <c r="G1793" s="26" t="str">
        <f>_xlfn.XLOOKUP(E1793&amp;"_"&amp;Saisie!H1794,'Réponses'!D:D,'Réponses'!C:C,"")</f>
        <v/>
      </c>
      <c r="H1793" s="26" t="str">
        <f>IF(G1793="","",_xlfn.XLOOKUP(G1793,'Réponses'!C:C,'Réponses'!F:F,"ERREUR PROCHAINE QUESTION"))</f>
        <v/>
      </c>
      <c r="I1793" s="26" t="str">
        <f>IF(H1793="","",_xlfn.XLOOKUP(H1793,Questions!$A:$A,Questions!$C:$C,"ERREUR TYPE"))</f>
        <v/>
      </c>
      <c r="J1793" s="26" t="str">
        <f>_xlfn.XLOOKUP(H1793&amp;"_"&amp;Saisie!J1794,'Réponses'!D:D,'Réponses'!C:C,"")</f>
        <v/>
      </c>
      <c r="K1793" s="26" t="str">
        <f>IF(J1793="","",_xlfn.XLOOKUP(J1793,'Réponses'!C:C,'Réponses'!F:F,"ERREUR PROCHAINE QUESTION"))</f>
        <v/>
      </c>
      <c r="L1793" s="26" t="str">
        <f>IF(K1793="","",_xlfn.XLOOKUP(K1793,Questions!$A:$A,Questions!$C:$C,"ERREUR TYPE"))</f>
        <v/>
      </c>
      <c r="M1793" s="26" t="str">
        <f>_xlfn.XLOOKUP(K1793&amp;"_"&amp;Saisie!L1794,'Réponses'!D:D,'Réponses'!C:C,"")</f>
        <v/>
      </c>
      <c r="N1793" s="26" t="str">
        <f>IF(M1793="","",_xlfn.XLOOKUP(M1793,'Réponses'!C:C,'Réponses'!F:F,"ERREUR PROCHAINE QUESTION"))</f>
        <v/>
      </c>
      <c r="O1793" s="26" t="str">
        <f>IF(N1793="","",_xlfn.XLOOKUP(N1793,Questions!$A:$A,Questions!$C:$C,"ERREUR TYPE"))</f>
        <v/>
      </c>
      <c r="P1793" s="26" t="str">
        <f>_xlfn.XLOOKUP(N1793&amp;"_"&amp;Saisie!N1794,'Réponses'!D:D,'Réponses'!C:C,"")</f>
        <v/>
      </c>
      <c r="Q1793" s="26" t="str">
        <f t="shared" si="28"/>
        <v/>
      </c>
    </row>
    <row r="1794" spans="1:17" x14ac:dyDescent="0.25">
      <c r="A1794" s="26" t="str">
        <f>IF(ISBLANK(Saisie!C1795),"",_xlfn.XLOOKUP(Saisie!C1795,Barème!A:A,Barème!F:F,"ERREUR CODE PRODUIT"))</f>
        <v/>
      </c>
      <c r="B1794" s="26" t="str">
        <f>IF(OR(A1794="08",MID(Saisie!C1795,4,4)="0804",MID(Saisie!C1795,4,4)="0907",A1794=""),"",_xlfn.XLOOKUP(A1794,Matériau!A:A,Matériau!C:C,"ERREUR MATERIAU"))</f>
        <v/>
      </c>
      <c r="C1794" s="26" t="str">
        <f>IF(B1794="","",_xlfn.XLOOKUP(B1794,Questions!A:A,Questions!C:C,""))</f>
        <v/>
      </c>
      <c r="D1794" s="26" t="str">
        <f>_xlfn.XLOOKUP(B1794&amp;"_"&amp;Saisie!F1795,'Réponses'!D:D,'Réponses'!C:C,"")</f>
        <v/>
      </c>
      <c r="E1794" s="26" t="str">
        <f>IF(D1794="","",_xlfn.XLOOKUP(D1794,'Réponses'!C:C,'Réponses'!F:F,"ERREUR PROCHAINE QUESTION"))</f>
        <v/>
      </c>
      <c r="F1794" s="26" t="str">
        <f>IF(E1794="","",_xlfn.XLOOKUP(E1794,Questions!$A:$A,Questions!$C:$C,"ERREUR TYPE"))</f>
        <v/>
      </c>
      <c r="G1794" s="26" t="str">
        <f>_xlfn.XLOOKUP(E1794&amp;"_"&amp;Saisie!H1795,'Réponses'!D:D,'Réponses'!C:C,"")</f>
        <v/>
      </c>
      <c r="H1794" s="26" t="str">
        <f>IF(G1794="","",_xlfn.XLOOKUP(G1794,'Réponses'!C:C,'Réponses'!F:F,"ERREUR PROCHAINE QUESTION"))</f>
        <v/>
      </c>
      <c r="I1794" s="26" t="str">
        <f>IF(H1794="","",_xlfn.XLOOKUP(H1794,Questions!$A:$A,Questions!$C:$C,"ERREUR TYPE"))</f>
        <v/>
      </c>
      <c r="J1794" s="26" t="str">
        <f>_xlfn.XLOOKUP(H1794&amp;"_"&amp;Saisie!J1795,'Réponses'!D:D,'Réponses'!C:C,"")</f>
        <v/>
      </c>
      <c r="K1794" s="26" t="str">
        <f>IF(J1794="","",_xlfn.XLOOKUP(J1794,'Réponses'!C:C,'Réponses'!F:F,"ERREUR PROCHAINE QUESTION"))</f>
        <v/>
      </c>
      <c r="L1794" s="26" t="str">
        <f>IF(K1794="","",_xlfn.XLOOKUP(K1794,Questions!$A:$A,Questions!$C:$C,"ERREUR TYPE"))</f>
        <v/>
      </c>
      <c r="M1794" s="26" t="str">
        <f>_xlfn.XLOOKUP(K1794&amp;"_"&amp;Saisie!L1795,'Réponses'!D:D,'Réponses'!C:C,"")</f>
        <v/>
      </c>
      <c r="N1794" s="26" t="str">
        <f>IF(M1794="","",_xlfn.XLOOKUP(M1794,'Réponses'!C:C,'Réponses'!F:F,"ERREUR PROCHAINE QUESTION"))</f>
        <v/>
      </c>
      <c r="O1794" s="26" t="str">
        <f>IF(N1794="","",_xlfn.XLOOKUP(N1794,Questions!$A:$A,Questions!$C:$C,"ERREUR TYPE"))</f>
        <v/>
      </c>
      <c r="P1794" s="26" t="str">
        <f>_xlfn.XLOOKUP(N1794&amp;"_"&amp;Saisie!N1795,'Réponses'!D:D,'Réponses'!C:C,"")</f>
        <v/>
      </c>
      <c r="Q1794" s="26" t="str">
        <f t="shared" si="28"/>
        <v/>
      </c>
    </row>
    <row r="1795" spans="1:17" x14ac:dyDescent="0.25">
      <c r="A1795" s="26" t="str">
        <f>IF(ISBLANK(Saisie!C1796),"",_xlfn.XLOOKUP(Saisie!C1796,Barème!A:A,Barème!F:F,"ERREUR CODE PRODUIT"))</f>
        <v/>
      </c>
      <c r="B1795" s="26" t="str">
        <f>IF(OR(A1795="08",MID(Saisie!C1796,4,4)="0804",MID(Saisie!C1796,4,4)="0907",A1795=""),"",_xlfn.XLOOKUP(A1795,Matériau!A:A,Matériau!C:C,"ERREUR MATERIAU"))</f>
        <v/>
      </c>
      <c r="C1795" s="26" t="str">
        <f>IF(B1795="","",_xlfn.XLOOKUP(B1795,Questions!A:A,Questions!C:C,""))</f>
        <v/>
      </c>
      <c r="D1795" s="26" t="str">
        <f>_xlfn.XLOOKUP(B1795&amp;"_"&amp;Saisie!F1796,'Réponses'!D:D,'Réponses'!C:C,"")</f>
        <v/>
      </c>
      <c r="E1795" s="26" t="str">
        <f>IF(D1795="","",_xlfn.XLOOKUP(D1795,'Réponses'!C:C,'Réponses'!F:F,"ERREUR PROCHAINE QUESTION"))</f>
        <v/>
      </c>
      <c r="F1795" s="26" t="str">
        <f>IF(E1795="","",_xlfn.XLOOKUP(E1795,Questions!$A:$A,Questions!$C:$C,"ERREUR TYPE"))</f>
        <v/>
      </c>
      <c r="G1795" s="26" t="str">
        <f>_xlfn.XLOOKUP(E1795&amp;"_"&amp;Saisie!H1796,'Réponses'!D:D,'Réponses'!C:C,"")</f>
        <v/>
      </c>
      <c r="H1795" s="26" t="str">
        <f>IF(G1795="","",_xlfn.XLOOKUP(G1795,'Réponses'!C:C,'Réponses'!F:F,"ERREUR PROCHAINE QUESTION"))</f>
        <v/>
      </c>
      <c r="I1795" s="26" t="str">
        <f>IF(H1795="","",_xlfn.XLOOKUP(H1795,Questions!$A:$A,Questions!$C:$C,"ERREUR TYPE"))</f>
        <v/>
      </c>
      <c r="J1795" s="26" t="str">
        <f>_xlfn.XLOOKUP(H1795&amp;"_"&amp;Saisie!J1796,'Réponses'!D:D,'Réponses'!C:C,"")</f>
        <v/>
      </c>
      <c r="K1795" s="26" t="str">
        <f>IF(J1795="","",_xlfn.XLOOKUP(J1795,'Réponses'!C:C,'Réponses'!F:F,"ERREUR PROCHAINE QUESTION"))</f>
        <v/>
      </c>
      <c r="L1795" s="26" t="str">
        <f>IF(K1795="","",_xlfn.XLOOKUP(K1795,Questions!$A:$A,Questions!$C:$C,"ERREUR TYPE"))</f>
        <v/>
      </c>
      <c r="M1795" s="26" t="str">
        <f>_xlfn.XLOOKUP(K1795&amp;"_"&amp;Saisie!L1796,'Réponses'!D:D,'Réponses'!C:C,"")</f>
        <v/>
      </c>
      <c r="N1795" s="26" t="str">
        <f>IF(M1795="","",_xlfn.XLOOKUP(M1795,'Réponses'!C:C,'Réponses'!F:F,"ERREUR PROCHAINE QUESTION"))</f>
        <v/>
      </c>
      <c r="O1795" s="26" t="str">
        <f>IF(N1795="","",_xlfn.XLOOKUP(N1795,Questions!$A:$A,Questions!$C:$C,"ERREUR TYPE"))</f>
        <v/>
      </c>
      <c r="P1795" s="26" t="str">
        <f>_xlfn.XLOOKUP(N1795&amp;"_"&amp;Saisie!N1796,'Réponses'!D:D,'Réponses'!C:C,"")</f>
        <v/>
      </c>
      <c r="Q1795" s="26" t="str">
        <f t="shared" ref="Q1795:Q1858" si="29">D1795&amp;IF(G1795="","","_"&amp;G1795)&amp;IF(J1795="","","_"&amp;J1795&amp;IF(M1795="","","_"&amp;M1795)&amp;IF(P1795="","","_"&amp;P1795))</f>
        <v/>
      </c>
    </row>
    <row r="1796" spans="1:17" x14ac:dyDescent="0.25">
      <c r="A1796" s="26" t="str">
        <f>IF(ISBLANK(Saisie!C1797),"",_xlfn.XLOOKUP(Saisie!C1797,Barème!A:A,Barème!F:F,"ERREUR CODE PRODUIT"))</f>
        <v/>
      </c>
      <c r="B1796" s="26" t="str">
        <f>IF(OR(A1796="08",MID(Saisie!C1797,4,4)="0804",MID(Saisie!C1797,4,4)="0907",A1796=""),"",_xlfn.XLOOKUP(A1796,Matériau!A:A,Matériau!C:C,"ERREUR MATERIAU"))</f>
        <v/>
      </c>
      <c r="C1796" s="26" t="str">
        <f>IF(B1796="","",_xlfn.XLOOKUP(B1796,Questions!A:A,Questions!C:C,""))</f>
        <v/>
      </c>
      <c r="D1796" s="26" t="str">
        <f>_xlfn.XLOOKUP(B1796&amp;"_"&amp;Saisie!F1797,'Réponses'!D:D,'Réponses'!C:C,"")</f>
        <v/>
      </c>
      <c r="E1796" s="26" t="str">
        <f>IF(D1796="","",_xlfn.XLOOKUP(D1796,'Réponses'!C:C,'Réponses'!F:F,"ERREUR PROCHAINE QUESTION"))</f>
        <v/>
      </c>
      <c r="F1796" s="26" t="str">
        <f>IF(E1796="","",_xlfn.XLOOKUP(E1796,Questions!$A:$A,Questions!$C:$C,"ERREUR TYPE"))</f>
        <v/>
      </c>
      <c r="G1796" s="26" t="str">
        <f>_xlfn.XLOOKUP(E1796&amp;"_"&amp;Saisie!H1797,'Réponses'!D:D,'Réponses'!C:C,"")</f>
        <v/>
      </c>
      <c r="H1796" s="26" t="str">
        <f>IF(G1796="","",_xlfn.XLOOKUP(G1796,'Réponses'!C:C,'Réponses'!F:F,"ERREUR PROCHAINE QUESTION"))</f>
        <v/>
      </c>
      <c r="I1796" s="26" t="str">
        <f>IF(H1796="","",_xlfn.XLOOKUP(H1796,Questions!$A:$A,Questions!$C:$C,"ERREUR TYPE"))</f>
        <v/>
      </c>
      <c r="J1796" s="26" t="str">
        <f>_xlfn.XLOOKUP(H1796&amp;"_"&amp;Saisie!J1797,'Réponses'!D:D,'Réponses'!C:C,"")</f>
        <v/>
      </c>
      <c r="K1796" s="26" t="str">
        <f>IF(J1796="","",_xlfn.XLOOKUP(J1796,'Réponses'!C:C,'Réponses'!F:F,"ERREUR PROCHAINE QUESTION"))</f>
        <v/>
      </c>
      <c r="L1796" s="26" t="str">
        <f>IF(K1796="","",_xlfn.XLOOKUP(K1796,Questions!$A:$A,Questions!$C:$C,"ERREUR TYPE"))</f>
        <v/>
      </c>
      <c r="M1796" s="26" t="str">
        <f>_xlfn.XLOOKUP(K1796&amp;"_"&amp;Saisie!L1797,'Réponses'!D:D,'Réponses'!C:C,"")</f>
        <v/>
      </c>
      <c r="N1796" s="26" t="str">
        <f>IF(M1796="","",_xlfn.XLOOKUP(M1796,'Réponses'!C:C,'Réponses'!F:F,"ERREUR PROCHAINE QUESTION"))</f>
        <v/>
      </c>
      <c r="O1796" s="26" t="str">
        <f>IF(N1796="","",_xlfn.XLOOKUP(N1796,Questions!$A:$A,Questions!$C:$C,"ERREUR TYPE"))</f>
        <v/>
      </c>
      <c r="P1796" s="26" t="str">
        <f>_xlfn.XLOOKUP(N1796&amp;"_"&amp;Saisie!N1797,'Réponses'!D:D,'Réponses'!C:C,"")</f>
        <v/>
      </c>
      <c r="Q1796" s="26" t="str">
        <f t="shared" si="29"/>
        <v/>
      </c>
    </row>
    <row r="1797" spans="1:17" x14ac:dyDescent="0.25">
      <c r="A1797" s="26" t="str">
        <f>IF(ISBLANK(Saisie!C1798),"",_xlfn.XLOOKUP(Saisie!C1798,Barème!A:A,Barème!F:F,"ERREUR CODE PRODUIT"))</f>
        <v/>
      </c>
      <c r="B1797" s="26" t="str">
        <f>IF(OR(A1797="08",MID(Saisie!C1798,4,4)="0804",MID(Saisie!C1798,4,4)="0907",A1797=""),"",_xlfn.XLOOKUP(A1797,Matériau!A:A,Matériau!C:C,"ERREUR MATERIAU"))</f>
        <v/>
      </c>
      <c r="C1797" s="26" t="str">
        <f>IF(B1797="","",_xlfn.XLOOKUP(B1797,Questions!A:A,Questions!C:C,""))</f>
        <v/>
      </c>
      <c r="D1797" s="26" t="str">
        <f>_xlfn.XLOOKUP(B1797&amp;"_"&amp;Saisie!F1798,'Réponses'!D:D,'Réponses'!C:C,"")</f>
        <v/>
      </c>
      <c r="E1797" s="26" t="str">
        <f>IF(D1797="","",_xlfn.XLOOKUP(D1797,'Réponses'!C:C,'Réponses'!F:F,"ERREUR PROCHAINE QUESTION"))</f>
        <v/>
      </c>
      <c r="F1797" s="26" t="str">
        <f>IF(E1797="","",_xlfn.XLOOKUP(E1797,Questions!$A:$A,Questions!$C:$C,"ERREUR TYPE"))</f>
        <v/>
      </c>
      <c r="G1797" s="26" t="str">
        <f>_xlfn.XLOOKUP(E1797&amp;"_"&amp;Saisie!H1798,'Réponses'!D:D,'Réponses'!C:C,"")</f>
        <v/>
      </c>
      <c r="H1797" s="26" t="str">
        <f>IF(G1797="","",_xlfn.XLOOKUP(G1797,'Réponses'!C:C,'Réponses'!F:F,"ERREUR PROCHAINE QUESTION"))</f>
        <v/>
      </c>
      <c r="I1797" s="26" t="str">
        <f>IF(H1797="","",_xlfn.XLOOKUP(H1797,Questions!$A:$A,Questions!$C:$C,"ERREUR TYPE"))</f>
        <v/>
      </c>
      <c r="J1797" s="26" t="str">
        <f>_xlfn.XLOOKUP(H1797&amp;"_"&amp;Saisie!J1798,'Réponses'!D:D,'Réponses'!C:C,"")</f>
        <v/>
      </c>
      <c r="K1797" s="26" t="str">
        <f>IF(J1797="","",_xlfn.XLOOKUP(J1797,'Réponses'!C:C,'Réponses'!F:F,"ERREUR PROCHAINE QUESTION"))</f>
        <v/>
      </c>
      <c r="L1797" s="26" t="str">
        <f>IF(K1797="","",_xlfn.XLOOKUP(K1797,Questions!$A:$A,Questions!$C:$C,"ERREUR TYPE"))</f>
        <v/>
      </c>
      <c r="M1797" s="26" t="str">
        <f>_xlfn.XLOOKUP(K1797&amp;"_"&amp;Saisie!L1798,'Réponses'!D:D,'Réponses'!C:C,"")</f>
        <v/>
      </c>
      <c r="N1797" s="26" t="str">
        <f>IF(M1797="","",_xlfn.XLOOKUP(M1797,'Réponses'!C:C,'Réponses'!F:F,"ERREUR PROCHAINE QUESTION"))</f>
        <v/>
      </c>
      <c r="O1797" s="26" t="str">
        <f>IF(N1797="","",_xlfn.XLOOKUP(N1797,Questions!$A:$A,Questions!$C:$C,"ERREUR TYPE"))</f>
        <v/>
      </c>
      <c r="P1797" s="26" t="str">
        <f>_xlfn.XLOOKUP(N1797&amp;"_"&amp;Saisie!N1798,'Réponses'!D:D,'Réponses'!C:C,"")</f>
        <v/>
      </c>
      <c r="Q1797" s="26" t="str">
        <f t="shared" si="29"/>
        <v/>
      </c>
    </row>
    <row r="1798" spans="1:17" x14ac:dyDescent="0.25">
      <c r="A1798" s="26" t="str">
        <f>IF(ISBLANK(Saisie!C1799),"",_xlfn.XLOOKUP(Saisie!C1799,Barème!A:A,Barème!F:F,"ERREUR CODE PRODUIT"))</f>
        <v/>
      </c>
      <c r="B1798" s="26" t="str">
        <f>IF(OR(A1798="08",MID(Saisie!C1799,4,4)="0804",MID(Saisie!C1799,4,4)="0907",A1798=""),"",_xlfn.XLOOKUP(A1798,Matériau!A:A,Matériau!C:C,"ERREUR MATERIAU"))</f>
        <v/>
      </c>
      <c r="C1798" s="26" t="str">
        <f>IF(B1798="","",_xlfn.XLOOKUP(B1798,Questions!A:A,Questions!C:C,""))</f>
        <v/>
      </c>
      <c r="D1798" s="26" t="str">
        <f>_xlfn.XLOOKUP(B1798&amp;"_"&amp;Saisie!F1799,'Réponses'!D:D,'Réponses'!C:C,"")</f>
        <v/>
      </c>
      <c r="E1798" s="26" t="str">
        <f>IF(D1798="","",_xlfn.XLOOKUP(D1798,'Réponses'!C:C,'Réponses'!F:F,"ERREUR PROCHAINE QUESTION"))</f>
        <v/>
      </c>
      <c r="F1798" s="26" t="str">
        <f>IF(E1798="","",_xlfn.XLOOKUP(E1798,Questions!$A:$A,Questions!$C:$C,"ERREUR TYPE"))</f>
        <v/>
      </c>
      <c r="G1798" s="26" t="str">
        <f>_xlfn.XLOOKUP(E1798&amp;"_"&amp;Saisie!H1799,'Réponses'!D:D,'Réponses'!C:C,"")</f>
        <v/>
      </c>
      <c r="H1798" s="26" t="str">
        <f>IF(G1798="","",_xlfn.XLOOKUP(G1798,'Réponses'!C:C,'Réponses'!F:F,"ERREUR PROCHAINE QUESTION"))</f>
        <v/>
      </c>
      <c r="I1798" s="26" t="str">
        <f>IF(H1798="","",_xlfn.XLOOKUP(H1798,Questions!$A:$A,Questions!$C:$C,"ERREUR TYPE"))</f>
        <v/>
      </c>
      <c r="J1798" s="26" t="str">
        <f>_xlfn.XLOOKUP(H1798&amp;"_"&amp;Saisie!J1799,'Réponses'!D:D,'Réponses'!C:C,"")</f>
        <v/>
      </c>
      <c r="K1798" s="26" t="str">
        <f>IF(J1798="","",_xlfn.XLOOKUP(J1798,'Réponses'!C:C,'Réponses'!F:F,"ERREUR PROCHAINE QUESTION"))</f>
        <v/>
      </c>
      <c r="L1798" s="26" t="str">
        <f>IF(K1798="","",_xlfn.XLOOKUP(K1798,Questions!$A:$A,Questions!$C:$C,"ERREUR TYPE"))</f>
        <v/>
      </c>
      <c r="M1798" s="26" t="str">
        <f>_xlfn.XLOOKUP(K1798&amp;"_"&amp;Saisie!L1799,'Réponses'!D:D,'Réponses'!C:C,"")</f>
        <v/>
      </c>
      <c r="N1798" s="26" t="str">
        <f>IF(M1798="","",_xlfn.XLOOKUP(M1798,'Réponses'!C:C,'Réponses'!F:F,"ERREUR PROCHAINE QUESTION"))</f>
        <v/>
      </c>
      <c r="O1798" s="26" t="str">
        <f>IF(N1798="","",_xlfn.XLOOKUP(N1798,Questions!$A:$A,Questions!$C:$C,"ERREUR TYPE"))</f>
        <v/>
      </c>
      <c r="P1798" s="26" t="str">
        <f>_xlfn.XLOOKUP(N1798&amp;"_"&amp;Saisie!N1799,'Réponses'!D:D,'Réponses'!C:C,"")</f>
        <v/>
      </c>
      <c r="Q1798" s="26" t="str">
        <f t="shared" si="29"/>
        <v/>
      </c>
    </row>
    <row r="1799" spans="1:17" x14ac:dyDescent="0.25">
      <c r="A1799" s="26" t="str">
        <f>IF(ISBLANK(Saisie!C1800),"",_xlfn.XLOOKUP(Saisie!C1800,Barème!A:A,Barème!F:F,"ERREUR CODE PRODUIT"))</f>
        <v/>
      </c>
      <c r="B1799" s="26" t="str">
        <f>IF(OR(A1799="08",MID(Saisie!C1800,4,4)="0804",MID(Saisie!C1800,4,4)="0907",A1799=""),"",_xlfn.XLOOKUP(A1799,Matériau!A:A,Matériau!C:C,"ERREUR MATERIAU"))</f>
        <v/>
      </c>
      <c r="C1799" s="26" t="str">
        <f>IF(B1799="","",_xlfn.XLOOKUP(B1799,Questions!A:A,Questions!C:C,""))</f>
        <v/>
      </c>
      <c r="D1799" s="26" t="str">
        <f>_xlfn.XLOOKUP(B1799&amp;"_"&amp;Saisie!F1800,'Réponses'!D:D,'Réponses'!C:C,"")</f>
        <v/>
      </c>
      <c r="E1799" s="26" t="str">
        <f>IF(D1799="","",_xlfn.XLOOKUP(D1799,'Réponses'!C:C,'Réponses'!F:F,"ERREUR PROCHAINE QUESTION"))</f>
        <v/>
      </c>
      <c r="F1799" s="26" t="str">
        <f>IF(E1799="","",_xlfn.XLOOKUP(E1799,Questions!$A:$A,Questions!$C:$C,"ERREUR TYPE"))</f>
        <v/>
      </c>
      <c r="G1799" s="26" t="str">
        <f>_xlfn.XLOOKUP(E1799&amp;"_"&amp;Saisie!H1800,'Réponses'!D:D,'Réponses'!C:C,"")</f>
        <v/>
      </c>
      <c r="H1799" s="26" t="str">
        <f>IF(G1799="","",_xlfn.XLOOKUP(G1799,'Réponses'!C:C,'Réponses'!F:F,"ERREUR PROCHAINE QUESTION"))</f>
        <v/>
      </c>
      <c r="I1799" s="26" t="str">
        <f>IF(H1799="","",_xlfn.XLOOKUP(H1799,Questions!$A:$A,Questions!$C:$C,"ERREUR TYPE"))</f>
        <v/>
      </c>
      <c r="J1799" s="26" t="str">
        <f>_xlfn.XLOOKUP(H1799&amp;"_"&amp;Saisie!J1800,'Réponses'!D:D,'Réponses'!C:C,"")</f>
        <v/>
      </c>
      <c r="K1799" s="26" t="str">
        <f>IF(J1799="","",_xlfn.XLOOKUP(J1799,'Réponses'!C:C,'Réponses'!F:F,"ERREUR PROCHAINE QUESTION"))</f>
        <v/>
      </c>
      <c r="L1799" s="26" t="str">
        <f>IF(K1799="","",_xlfn.XLOOKUP(K1799,Questions!$A:$A,Questions!$C:$C,"ERREUR TYPE"))</f>
        <v/>
      </c>
      <c r="M1799" s="26" t="str">
        <f>_xlfn.XLOOKUP(K1799&amp;"_"&amp;Saisie!L1800,'Réponses'!D:D,'Réponses'!C:C,"")</f>
        <v/>
      </c>
      <c r="N1799" s="26" t="str">
        <f>IF(M1799="","",_xlfn.XLOOKUP(M1799,'Réponses'!C:C,'Réponses'!F:F,"ERREUR PROCHAINE QUESTION"))</f>
        <v/>
      </c>
      <c r="O1799" s="26" t="str">
        <f>IF(N1799="","",_xlfn.XLOOKUP(N1799,Questions!$A:$A,Questions!$C:$C,"ERREUR TYPE"))</f>
        <v/>
      </c>
      <c r="P1799" s="26" t="str">
        <f>_xlfn.XLOOKUP(N1799&amp;"_"&amp;Saisie!N1800,'Réponses'!D:D,'Réponses'!C:C,"")</f>
        <v/>
      </c>
      <c r="Q1799" s="26" t="str">
        <f t="shared" si="29"/>
        <v/>
      </c>
    </row>
    <row r="1800" spans="1:17" x14ac:dyDescent="0.25">
      <c r="A1800" s="26" t="str">
        <f>IF(ISBLANK(Saisie!C1801),"",_xlfn.XLOOKUP(Saisie!C1801,Barème!A:A,Barème!F:F,"ERREUR CODE PRODUIT"))</f>
        <v/>
      </c>
      <c r="B1800" s="26" t="str">
        <f>IF(OR(A1800="08",MID(Saisie!C1801,4,4)="0804",MID(Saisie!C1801,4,4)="0907",A1800=""),"",_xlfn.XLOOKUP(A1800,Matériau!A:A,Matériau!C:C,"ERREUR MATERIAU"))</f>
        <v/>
      </c>
      <c r="C1800" s="26" t="str">
        <f>IF(B1800="","",_xlfn.XLOOKUP(B1800,Questions!A:A,Questions!C:C,""))</f>
        <v/>
      </c>
      <c r="D1800" s="26" t="str">
        <f>_xlfn.XLOOKUP(B1800&amp;"_"&amp;Saisie!F1801,'Réponses'!D:D,'Réponses'!C:C,"")</f>
        <v/>
      </c>
      <c r="E1800" s="26" t="str">
        <f>IF(D1800="","",_xlfn.XLOOKUP(D1800,'Réponses'!C:C,'Réponses'!F:F,"ERREUR PROCHAINE QUESTION"))</f>
        <v/>
      </c>
      <c r="F1800" s="26" t="str">
        <f>IF(E1800="","",_xlfn.XLOOKUP(E1800,Questions!$A:$A,Questions!$C:$C,"ERREUR TYPE"))</f>
        <v/>
      </c>
      <c r="G1800" s="26" t="str">
        <f>_xlfn.XLOOKUP(E1800&amp;"_"&amp;Saisie!H1801,'Réponses'!D:D,'Réponses'!C:C,"")</f>
        <v/>
      </c>
      <c r="H1800" s="26" t="str">
        <f>IF(G1800="","",_xlfn.XLOOKUP(G1800,'Réponses'!C:C,'Réponses'!F:F,"ERREUR PROCHAINE QUESTION"))</f>
        <v/>
      </c>
      <c r="I1800" s="26" t="str">
        <f>IF(H1800="","",_xlfn.XLOOKUP(H1800,Questions!$A:$A,Questions!$C:$C,"ERREUR TYPE"))</f>
        <v/>
      </c>
      <c r="J1800" s="26" t="str">
        <f>_xlfn.XLOOKUP(H1800&amp;"_"&amp;Saisie!J1801,'Réponses'!D:D,'Réponses'!C:C,"")</f>
        <v/>
      </c>
      <c r="K1800" s="26" t="str">
        <f>IF(J1800="","",_xlfn.XLOOKUP(J1800,'Réponses'!C:C,'Réponses'!F:F,"ERREUR PROCHAINE QUESTION"))</f>
        <v/>
      </c>
      <c r="L1800" s="26" t="str">
        <f>IF(K1800="","",_xlfn.XLOOKUP(K1800,Questions!$A:$A,Questions!$C:$C,"ERREUR TYPE"))</f>
        <v/>
      </c>
      <c r="M1800" s="26" t="str">
        <f>_xlfn.XLOOKUP(K1800&amp;"_"&amp;Saisie!L1801,'Réponses'!D:D,'Réponses'!C:C,"")</f>
        <v/>
      </c>
      <c r="N1800" s="26" t="str">
        <f>IF(M1800="","",_xlfn.XLOOKUP(M1800,'Réponses'!C:C,'Réponses'!F:F,"ERREUR PROCHAINE QUESTION"))</f>
        <v/>
      </c>
      <c r="O1800" s="26" t="str">
        <f>IF(N1800="","",_xlfn.XLOOKUP(N1800,Questions!$A:$A,Questions!$C:$C,"ERREUR TYPE"))</f>
        <v/>
      </c>
      <c r="P1800" s="26" t="str">
        <f>_xlfn.XLOOKUP(N1800&amp;"_"&amp;Saisie!N1801,'Réponses'!D:D,'Réponses'!C:C,"")</f>
        <v/>
      </c>
      <c r="Q1800" s="26" t="str">
        <f t="shared" si="29"/>
        <v/>
      </c>
    </row>
    <row r="1801" spans="1:17" x14ac:dyDescent="0.25">
      <c r="A1801" s="26" t="str">
        <f>IF(ISBLANK(Saisie!C1802),"",_xlfn.XLOOKUP(Saisie!C1802,Barème!A:A,Barème!F:F,"ERREUR CODE PRODUIT"))</f>
        <v/>
      </c>
      <c r="B1801" s="26" t="str">
        <f>IF(OR(A1801="08",MID(Saisie!C1802,4,4)="0804",MID(Saisie!C1802,4,4)="0907",A1801=""),"",_xlfn.XLOOKUP(A1801,Matériau!A:A,Matériau!C:C,"ERREUR MATERIAU"))</f>
        <v/>
      </c>
      <c r="C1801" s="26" t="str">
        <f>IF(B1801="","",_xlfn.XLOOKUP(B1801,Questions!A:A,Questions!C:C,""))</f>
        <v/>
      </c>
      <c r="D1801" s="26" t="str">
        <f>_xlfn.XLOOKUP(B1801&amp;"_"&amp;Saisie!F1802,'Réponses'!D:D,'Réponses'!C:C,"")</f>
        <v/>
      </c>
      <c r="E1801" s="26" t="str">
        <f>IF(D1801="","",_xlfn.XLOOKUP(D1801,'Réponses'!C:C,'Réponses'!F:F,"ERREUR PROCHAINE QUESTION"))</f>
        <v/>
      </c>
      <c r="F1801" s="26" t="str">
        <f>IF(E1801="","",_xlfn.XLOOKUP(E1801,Questions!$A:$A,Questions!$C:$C,"ERREUR TYPE"))</f>
        <v/>
      </c>
      <c r="G1801" s="26" t="str">
        <f>_xlfn.XLOOKUP(E1801&amp;"_"&amp;Saisie!H1802,'Réponses'!D:D,'Réponses'!C:C,"")</f>
        <v/>
      </c>
      <c r="H1801" s="26" t="str">
        <f>IF(G1801="","",_xlfn.XLOOKUP(G1801,'Réponses'!C:C,'Réponses'!F:F,"ERREUR PROCHAINE QUESTION"))</f>
        <v/>
      </c>
      <c r="I1801" s="26" t="str">
        <f>IF(H1801="","",_xlfn.XLOOKUP(H1801,Questions!$A:$A,Questions!$C:$C,"ERREUR TYPE"))</f>
        <v/>
      </c>
      <c r="J1801" s="26" t="str">
        <f>_xlfn.XLOOKUP(H1801&amp;"_"&amp;Saisie!J1802,'Réponses'!D:D,'Réponses'!C:C,"")</f>
        <v/>
      </c>
      <c r="K1801" s="26" t="str">
        <f>IF(J1801="","",_xlfn.XLOOKUP(J1801,'Réponses'!C:C,'Réponses'!F:F,"ERREUR PROCHAINE QUESTION"))</f>
        <v/>
      </c>
      <c r="L1801" s="26" t="str">
        <f>IF(K1801="","",_xlfn.XLOOKUP(K1801,Questions!$A:$A,Questions!$C:$C,"ERREUR TYPE"))</f>
        <v/>
      </c>
      <c r="M1801" s="26" t="str">
        <f>_xlfn.XLOOKUP(K1801&amp;"_"&amp;Saisie!L1802,'Réponses'!D:D,'Réponses'!C:C,"")</f>
        <v/>
      </c>
      <c r="N1801" s="26" t="str">
        <f>IF(M1801="","",_xlfn.XLOOKUP(M1801,'Réponses'!C:C,'Réponses'!F:F,"ERREUR PROCHAINE QUESTION"))</f>
        <v/>
      </c>
      <c r="O1801" s="26" t="str">
        <f>IF(N1801="","",_xlfn.XLOOKUP(N1801,Questions!$A:$A,Questions!$C:$C,"ERREUR TYPE"))</f>
        <v/>
      </c>
      <c r="P1801" s="26" t="str">
        <f>_xlfn.XLOOKUP(N1801&amp;"_"&amp;Saisie!N1802,'Réponses'!D:D,'Réponses'!C:C,"")</f>
        <v/>
      </c>
      <c r="Q1801" s="26" t="str">
        <f t="shared" si="29"/>
        <v/>
      </c>
    </row>
    <row r="1802" spans="1:17" x14ac:dyDescent="0.25">
      <c r="A1802" s="26" t="str">
        <f>IF(ISBLANK(Saisie!C1803),"",_xlfn.XLOOKUP(Saisie!C1803,Barème!A:A,Barème!F:F,"ERREUR CODE PRODUIT"))</f>
        <v/>
      </c>
      <c r="B1802" s="26" t="str">
        <f>IF(OR(A1802="08",MID(Saisie!C1803,4,4)="0804",MID(Saisie!C1803,4,4)="0907",A1802=""),"",_xlfn.XLOOKUP(A1802,Matériau!A:A,Matériau!C:C,"ERREUR MATERIAU"))</f>
        <v/>
      </c>
      <c r="C1802" s="26" t="str">
        <f>IF(B1802="","",_xlfn.XLOOKUP(B1802,Questions!A:A,Questions!C:C,""))</f>
        <v/>
      </c>
      <c r="D1802" s="26" t="str">
        <f>_xlfn.XLOOKUP(B1802&amp;"_"&amp;Saisie!F1803,'Réponses'!D:D,'Réponses'!C:C,"")</f>
        <v/>
      </c>
      <c r="E1802" s="26" t="str">
        <f>IF(D1802="","",_xlfn.XLOOKUP(D1802,'Réponses'!C:C,'Réponses'!F:F,"ERREUR PROCHAINE QUESTION"))</f>
        <v/>
      </c>
      <c r="F1802" s="26" t="str">
        <f>IF(E1802="","",_xlfn.XLOOKUP(E1802,Questions!$A:$A,Questions!$C:$C,"ERREUR TYPE"))</f>
        <v/>
      </c>
      <c r="G1802" s="26" t="str">
        <f>_xlfn.XLOOKUP(E1802&amp;"_"&amp;Saisie!H1803,'Réponses'!D:D,'Réponses'!C:C,"")</f>
        <v/>
      </c>
      <c r="H1802" s="26" t="str">
        <f>IF(G1802="","",_xlfn.XLOOKUP(G1802,'Réponses'!C:C,'Réponses'!F:F,"ERREUR PROCHAINE QUESTION"))</f>
        <v/>
      </c>
      <c r="I1802" s="26" t="str">
        <f>IF(H1802="","",_xlfn.XLOOKUP(H1802,Questions!$A:$A,Questions!$C:$C,"ERREUR TYPE"))</f>
        <v/>
      </c>
      <c r="J1802" s="26" t="str">
        <f>_xlfn.XLOOKUP(H1802&amp;"_"&amp;Saisie!J1803,'Réponses'!D:D,'Réponses'!C:C,"")</f>
        <v/>
      </c>
      <c r="K1802" s="26" t="str">
        <f>IF(J1802="","",_xlfn.XLOOKUP(J1802,'Réponses'!C:C,'Réponses'!F:F,"ERREUR PROCHAINE QUESTION"))</f>
        <v/>
      </c>
      <c r="L1802" s="26" t="str">
        <f>IF(K1802="","",_xlfn.XLOOKUP(K1802,Questions!$A:$A,Questions!$C:$C,"ERREUR TYPE"))</f>
        <v/>
      </c>
      <c r="M1802" s="26" t="str">
        <f>_xlfn.XLOOKUP(K1802&amp;"_"&amp;Saisie!L1803,'Réponses'!D:D,'Réponses'!C:C,"")</f>
        <v/>
      </c>
      <c r="N1802" s="26" t="str">
        <f>IF(M1802="","",_xlfn.XLOOKUP(M1802,'Réponses'!C:C,'Réponses'!F:F,"ERREUR PROCHAINE QUESTION"))</f>
        <v/>
      </c>
      <c r="O1802" s="26" t="str">
        <f>IF(N1802="","",_xlfn.XLOOKUP(N1802,Questions!$A:$A,Questions!$C:$C,"ERREUR TYPE"))</f>
        <v/>
      </c>
      <c r="P1802" s="26" t="str">
        <f>_xlfn.XLOOKUP(N1802&amp;"_"&amp;Saisie!N1803,'Réponses'!D:D,'Réponses'!C:C,"")</f>
        <v/>
      </c>
      <c r="Q1802" s="26" t="str">
        <f t="shared" si="29"/>
        <v/>
      </c>
    </row>
    <row r="1803" spans="1:17" x14ac:dyDescent="0.25">
      <c r="A1803" s="26" t="str">
        <f>IF(ISBLANK(Saisie!C1804),"",_xlfn.XLOOKUP(Saisie!C1804,Barème!A:A,Barème!F:F,"ERREUR CODE PRODUIT"))</f>
        <v/>
      </c>
      <c r="B1803" s="26" t="str">
        <f>IF(OR(A1803="08",MID(Saisie!C1804,4,4)="0804",MID(Saisie!C1804,4,4)="0907",A1803=""),"",_xlfn.XLOOKUP(A1803,Matériau!A:A,Matériau!C:C,"ERREUR MATERIAU"))</f>
        <v/>
      </c>
      <c r="C1803" s="26" t="str">
        <f>IF(B1803="","",_xlfn.XLOOKUP(B1803,Questions!A:A,Questions!C:C,""))</f>
        <v/>
      </c>
      <c r="D1803" s="26" t="str">
        <f>_xlfn.XLOOKUP(B1803&amp;"_"&amp;Saisie!F1804,'Réponses'!D:D,'Réponses'!C:C,"")</f>
        <v/>
      </c>
      <c r="E1803" s="26" t="str">
        <f>IF(D1803="","",_xlfn.XLOOKUP(D1803,'Réponses'!C:C,'Réponses'!F:F,"ERREUR PROCHAINE QUESTION"))</f>
        <v/>
      </c>
      <c r="F1803" s="26" t="str">
        <f>IF(E1803="","",_xlfn.XLOOKUP(E1803,Questions!$A:$A,Questions!$C:$C,"ERREUR TYPE"))</f>
        <v/>
      </c>
      <c r="G1803" s="26" t="str">
        <f>_xlfn.XLOOKUP(E1803&amp;"_"&amp;Saisie!H1804,'Réponses'!D:D,'Réponses'!C:C,"")</f>
        <v/>
      </c>
      <c r="H1803" s="26" t="str">
        <f>IF(G1803="","",_xlfn.XLOOKUP(G1803,'Réponses'!C:C,'Réponses'!F:F,"ERREUR PROCHAINE QUESTION"))</f>
        <v/>
      </c>
      <c r="I1803" s="26" t="str">
        <f>IF(H1803="","",_xlfn.XLOOKUP(H1803,Questions!$A:$A,Questions!$C:$C,"ERREUR TYPE"))</f>
        <v/>
      </c>
      <c r="J1803" s="26" t="str">
        <f>_xlfn.XLOOKUP(H1803&amp;"_"&amp;Saisie!J1804,'Réponses'!D:D,'Réponses'!C:C,"")</f>
        <v/>
      </c>
      <c r="K1803" s="26" t="str">
        <f>IF(J1803="","",_xlfn.XLOOKUP(J1803,'Réponses'!C:C,'Réponses'!F:F,"ERREUR PROCHAINE QUESTION"))</f>
        <v/>
      </c>
      <c r="L1803" s="26" t="str">
        <f>IF(K1803="","",_xlfn.XLOOKUP(K1803,Questions!$A:$A,Questions!$C:$C,"ERREUR TYPE"))</f>
        <v/>
      </c>
      <c r="M1803" s="26" t="str">
        <f>_xlfn.XLOOKUP(K1803&amp;"_"&amp;Saisie!L1804,'Réponses'!D:D,'Réponses'!C:C,"")</f>
        <v/>
      </c>
      <c r="N1803" s="26" t="str">
        <f>IF(M1803="","",_xlfn.XLOOKUP(M1803,'Réponses'!C:C,'Réponses'!F:F,"ERREUR PROCHAINE QUESTION"))</f>
        <v/>
      </c>
      <c r="O1803" s="26" t="str">
        <f>IF(N1803="","",_xlfn.XLOOKUP(N1803,Questions!$A:$A,Questions!$C:$C,"ERREUR TYPE"))</f>
        <v/>
      </c>
      <c r="P1803" s="26" t="str">
        <f>_xlfn.XLOOKUP(N1803&amp;"_"&amp;Saisie!N1804,'Réponses'!D:D,'Réponses'!C:C,"")</f>
        <v/>
      </c>
      <c r="Q1803" s="26" t="str">
        <f t="shared" si="29"/>
        <v/>
      </c>
    </row>
    <row r="1804" spans="1:17" x14ac:dyDescent="0.25">
      <c r="A1804" s="26" t="str">
        <f>IF(ISBLANK(Saisie!C1805),"",_xlfn.XLOOKUP(Saisie!C1805,Barème!A:A,Barème!F:F,"ERREUR CODE PRODUIT"))</f>
        <v/>
      </c>
      <c r="B1804" s="26" t="str">
        <f>IF(OR(A1804="08",MID(Saisie!C1805,4,4)="0804",MID(Saisie!C1805,4,4)="0907",A1804=""),"",_xlfn.XLOOKUP(A1804,Matériau!A:A,Matériau!C:C,"ERREUR MATERIAU"))</f>
        <v/>
      </c>
      <c r="C1804" s="26" t="str">
        <f>IF(B1804="","",_xlfn.XLOOKUP(B1804,Questions!A:A,Questions!C:C,""))</f>
        <v/>
      </c>
      <c r="D1804" s="26" t="str">
        <f>_xlfn.XLOOKUP(B1804&amp;"_"&amp;Saisie!F1805,'Réponses'!D:D,'Réponses'!C:C,"")</f>
        <v/>
      </c>
      <c r="E1804" s="26" t="str">
        <f>IF(D1804="","",_xlfn.XLOOKUP(D1804,'Réponses'!C:C,'Réponses'!F:F,"ERREUR PROCHAINE QUESTION"))</f>
        <v/>
      </c>
      <c r="F1804" s="26" t="str">
        <f>IF(E1804="","",_xlfn.XLOOKUP(E1804,Questions!$A:$A,Questions!$C:$C,"ERREUR TYPE"))</f>
        <v/>
      </c>
      <c r="G1804" s="26" t="str">
        <f>_xlfn.XLOOKUP(E1804&amp;"_"&amp;Saisie!H1805,'Réponses'!D:D,'Réponses'!C:C,"")</f>
        <v/>
      </c>
      <c r="H1804" s="26" t="str">
        <f>IF(G1804="","",_xlfn.XLOOKUP(G1804,'Réponses'!C:C,'Réponses'!F:F,"ERREUR PROCHAINE QUESTION"))</f>
        <v/>
      </c>
      <c r="I1804" s="26" t="str">
        <f>IF(H1804="","",_xlfn.XLOOKUP(H1804,Questions!$A:$A,Questions!$C:$C,"ERREUR TYPE"))</f>
        <v/>
      </c>
      <c r="J1804" s="26" t="str">
        <f>_xlfn.XLOOKUP(H1804&amp;"_"&amp;Saisie!J1805,'Réponses'!D:D,'Réponses'!C:C,"")</f>
        <v/>
      </c>
      <c r="K1804" s="26" t="str">
        <f>IF(J1804="","",_xlfn.XLOOKUP(J1804,'Réponses'!C:C,'Réponses'!F:F,"ERREUR PROCHAINE QUESTION"))</f>
        <v/>
      </c>
      <c r="L1804" s="26" t="str">
        <f>IF(K1804="","",_xlfn.XLOOKUP(K1804,Questions!$A:$A,Questions!$C:$C,"ERREUR TYPE"))</f>
        <v/>
      </c>
      <c r="M1804" s="26" t="str">
        <f>_xlfn.XLOOKUP(K1804&amp;"_"&amp;Saisie!L1805,'Réponses'!D:D,'Réponses'!C:C,"")</f>
        <v/>
      </c>
      <c r="N1804" s="26" t="str">
        <f>IF(M1804="","",_xlfn.XLOOKUP(M1804,'Réponses'!C:C,'Réponses'!F:F,"ERREUR PROCHAINE QUESTION"))</f>
        <v/>
      </c>
      <c r="O1804" s="26" t="str">
        <f>IF(N1804="","",_xlfn.XLOOKUP(N1804,Questions!$A:$A,Questions!$C:$C,"ERREUR TYPE"))</f>
        <v/>
      </c>
      <c r="P1804" s="26" t="str">
        <f>_xlfn.XLOOKUP(N1804&amp;"_"&amp;Saisie!N1805,'Réponses'!D:D,'Réponses'!C:C,"")</f>
        <v/>
      </c>
      <c r="Q1804" s="26" t="str">
        <f t="shared" si="29"/>
        <v/>
      </c>
    </row>
    <row r="1805" spans="1:17" x14ac:dyDescent="0.25">
      <c r="A1805" s="26" t="str">
        <f>IF(ISBLANK(Saisie!C1806),"",_xlfn.XLOOKUP(Saisie!C1806,Barème!A:A,Barème!F:F,"ERREUR CODE PRODUIT"))</f>
        <v/>
      </c>
      <c r="B1805" s="26" t="str">
        <f>IF(OR(A1805="08",MID(Saisie!C1806,4,4)="0804",MID(Saisie!C1806,4,4)="0907",A1805=""),"",_xlfn.XLOOKUP(A1805,Matériau!A:A,Matériau!C:C,"ERREUR MATERIAU"))</f>
        <v/>
      </c>
      <c r="C1805" s="26" t="str">
        <f>IF(B1805="","",_xlfn.XLOOKUP(B1805,Questions!A:A,Questions!C:C,""))</f>
        <v/>
      </c>
      <c r="D1805" s="26" t="str">
        <f>_xlfn.XLOOKUP(B1805&amp;"_"&amp;Saisie!F1806,'Réponses'!D:D,'Réponses'!C:C,"")</f>
        <v/>
      </c>
      <c r="E1805" s="26" t="str">
        <f>IF(D1805="","",_xlfn.XLOOKUP(D1805,'Réponses'!C:C,'Réponses'!F:F,"ERREUR PROCHAINE QUESTION"))</f>
        <v/>
      </c>
      <c r="F1805" s="26" t="str">
        <f>IF(E1805="","",_xlfn.XLOOKUP(E1805,Questions!$A:$A,Questions!$C:$C,"ERREUR TYPE"))</f>
        <v/>
      </c>
      <c r="G1805" s="26" t="str">
        <f>_xlfn.XLOOKUP(E1805&amp;"_"&amp;Saisie!H1806,'Réponses'!D:D,'Réponses'!C:C,"")</f>
        <v/>
      </c>
      <c r="H1805" s="26" t="str">
        <f>IF(G1805="","",_xlfn.XLOOKUP(G1805,'Réponses'!C:C,'Réponses'!F:F,"ERREUR PROCHAINE QUESTION"))</f>
        <v/>
      </c>
      <c r="I1805" s="26" t="str">
        <f>IF(H1805="","",_xlfn.XLOOKUP(H1805,Questions!$A:$A,Questions!$C:$C,"ERREUR TYPE"))</f>
        <v/>
      </c>
      <c r="J1805" s="26" t="str">
        <f>_xlfn.XLOOKUP(H1805&amp;"_"&amp;Saisie!J1806,'Réponses'!D:D,'Réponses'!C:C,"")</f>
        <v/>
      </c>
      <c r="K1805" s="26" t="str">
        <f>IF(J1805="","",_xlfn.XLOOKUP(J1805,'Réponses'!C:C,'Réponses'!F:F,"ERREUR PROCHAINE QUESTION"))</f>
        <v/>
      </c>
      <c r="L1805" s="26" t="str">
        <f>IF(K1805="","",_xlfn.XLOOKUP(K1805,Questions!$A:$A,Questions!$C:$C,"ERREUR TYPE"))</f>
        <v/>
      </c>
      <c r="M1805" s="26" t="str">
        <f>_xlfn.XLOOKUP(K1805&amp;"_"&amp;Saisie!L1806,'Réponses'!D:D,'Réponses'!C:C,"")</f>
        <v/>
      </c>
      <c r="N1805" s="26" t="str">
        <f>IF(M1805="","",_xlfn.XLOOKUP(M1805,'Réponses'!C:C,'Réponses'!F:F,"ERREUR PROCHAINE QUESTION"))</f>
        <v/>
      </c>
      <c r="O1805" s="26" t="str">
        <f>IF(N1805="","",_xlfn.XLOOKUP(N1805,Questions!$A:$A,Questions!$C:$C,"ERREUR TYPE"))</f>
        <v/>
      </c>
      <c r="P1805" s="26" t="str">
        <f>_xlfn.XLOOKUP(N1805&amp;"_"&amp;Saisie!N1806,'Réponses'!D:D,'Réponses'!C:C,"")</f>
        <v/>
      </c>
      <c r="Q1805" s="26" t="str">
        <f t="shared" si="29"/>
        <v/>
      </c>
    </row>
    <row r="1806" spans="1:17" x14ac:dyDescent="0.25">
      <c r="A1806" s="26" t="str">
        <f>IF(ISBLANK(Saisie!C1807),"",_xlfn.XLOOKUP(Saisie!C1807,Barème!A:A,Barème!F:F,"ERREUR CODE PRODUIT"))</f>
        <v/>
      </c>
      <c r="B1806" s="26" t="str">
        <f>IF(OR(A1806="08",MID(Saisie!C1807,4,4)="0804",MID(Saisie!C1807,4,4)="0907",A1806=""),"",_xlfn.XLOOKUP(A1806,Matériau!A:A,Matériau!C:C,"ERREUR MATERIAU"))</f>
        <v/>
      </c>
      <c r="C1806" s="26" t="str">
        <f>IF(B1806="","",_xlfn.XLOOKUP(B1806,Questions!A:A,Questions!C:C,""))</f>
        <v/>
      </c>
      <c r="D1806" s="26" t="str">
        <f>_xlfn.XLOOKUP(B1806&amp;"_"&amp;Saisie!F1807,'Réponses'!D:D,'Réponses'!C:C,"")</f>
        <v/>
      </c>
      <c r="E1806" s="26" t="str">
        <f>IF(D1806="","",_xlfn.XLOOKUP(D1806,'Réponses'!C:C,'Réponses'!F:F,"ERREUR PROCHAINE QUESTION"))</f>
        <v/>
      </c>
      <c r="F1806" s="26" t="str">
        <f>IF(E1806="","",_xlfn.XLOOKUP(E1806,Questions!$A:$A,Questions!$C:$C,"ERREUR TYPE"))</f>
        <v/>
      </c>
      <c r="G1806" s="26" t="str">
        <f>_xlfn.XLOOKUP(E1806&amp;"_"&amp;Saisie!H1807,'Réponses'!D:D,'Réponses'!C:C,"")</f>
        <v/>
      </c>
      <c r="H1806" s="26" t="str">
        <f>IF(G1806="","",_xlfn.XLOOKUP(G1806,'Réponses'!C:C,'Réponses'!F:F,"ERREUR PROCHAINE QUESTION"))</f>
        <v/>
      </c>
      <c r="I1806" s="26" t="str">
        <f>IF(H1806="","",_xlfn.XLOOKUP(H1806,Questions!$A:$A,Questions!$C:$C,"ERREUR TYPE"))</f>
        <v/>
      </c>
      <c r="J1806" s="26" t="str">
        <f>_xlfn.XLOOKUP(H1806&amp;"_"&amp;Saisie!J1807,'Réponses'!D:D,'Réponses'!C:C,"")</f>
        <v/>
      </c>
      <c r="K1806" s="26" t="str">
        <f>IF(J1806="","",_xlfn.XLOOKUP(J1806,'Réponses'!C:C,'Réponses'!F:F,"ERREUR PROCHAINE QUESTION"))</f>
        <v/>
      </c>
      <c r="L1806" s="26" t="str">
        <f>IF(K1806="","",_xlfn.XLOOKUP(K1806,Questions!$A:$A,Questions!$C:$C,"ERREUR TYPE"))</f>
        <v/>
      </c>
      <c r="M1806" s="26" t="str">
        <f>_xlfn.XLOOKUP(K1806&amp;"_"&amp;Saisie!L1807,'Réponses'!D:D,'Réponses'!C:C,"")</f>
        <v/>
      </c>
      <c r="N1806" s="26" t="str">
        <f>IF(M1806="","",_xlfn.XLOOKUP(M1806,'Réponses'!C:C,'Réponses'!F:F,"ERREUR PROCHAINE QUESTION"))</f>
        <v/>
      </c>
      <c r="O1806" s="26" t="str">
        <f>IF(N1806="","",_xlfn.XLOOKUP(N1806,Questions!$A:$A,Questions!$C:$C,"ERREUR TYPE"))</f>
        <v/>
      </c>
      <c r="P1806" s="26" t="str">
        <f>_xlfn.XLOOKUP(N1806&amp;"_"&amp;Saisie!N1807,'Réponses'!D:D,'Réponses'!C:C,"")</f>
        <v/>
      </c>
      <c r="Q1806" s="26" t="str">
        <f t="shared" si="29"/>
        <v/>
      </c>
    </row>
    <row r="1807" spans="1:17" x14ac:dyDescent="0.25">
      <c r="A1807" s="26" t="str">
        <f>IF(ISBLANK(Saisie!C1808),"",_xlfn.XLOOKUP(Saisie!C1808,Barème!A:A,Barème!F:F,"ERREUR CODE PRODUIT"))</f>
        <v/>
      </c>
      <c r="B1807" s="26" t="str">
        <f>IF(OR(A1807="08",MID(Saisie!C1808,4,4)="0804",MID(Saisie!C1808,4,4)="0907",A1807=""),"",_xlfn.XLOOKUP(A1807,Matériau!A:A,Matériau!C:C,"ERREUR MATERIAU"))</f>
        <v/>
      </c>
      <c r="C1807" s="26" t="str">
        <f>IF(B1807="","",_xlfn.XLOOKUP(B1807,Questions!A:A,Questions!C:C,""))</f>
        <v/>
      </c>
      <c r="D1807" s="26" t="str">
        <f>_xlfn.XLOOKUP(B1807&amp;"_"&amp;Saisie!F1808,'Réponses'!D:D,'Réponses'!C:C,"")</f>
        <v/>
      </c>
      <c r="E1807" s="26" t="str">
        <f>IF(D1807="","",_xlfn.XLOOKUP(D1807,'Réponses'!C:C,'Réponses'!F:F,"ERREUR PROCHAINE QUESTION"))</f>
        <v/>
      </c>
      <c r="F1807" s="26" t="str">
        <f>IF(E1807="","",_xlfn.XLOOKUP(E1807,Questions!$A:$A,Questions!$C:$C,"ERREUR TYPE"))</f>
        <v/>
      </c>
      <c r="G1807" s="26" t="str">
        <f>_xlfn.XLOOKUP(E1807&amp;"_"&amp;Saisie!H1808,'Réponses'!D:D,'Réponses'!C:C,"")</f>
        <v/>
      </c>
      <c r="H1807" s="26" t="str">
        <f>IF(G1807="","",_xlfn.XLOOKUP(G1807,'Réponses'!C:C,'Réponses'!F:F,"ERREUR PROCHAINE QUESTION"))</f>
        <v/>
      </c>
      <c r="I1807" s="26" t="str">
        <f>IF(H1807="","",_xlfn.XLOOKUP(H1807,Questions!$A:$A,Questions!$C:$C,"ERREUR TYPE"))</f>
        <v/>
      </c>
      <c r="J1807" s="26" t="str">
        <f>_xlfn.XLOOKUP(H1807&amp;"_"&amp;Saisie!J1808,'Réponses'!D:D,'Réponses'!C:C,"")</f>
        <v/>
      </c>
      <c r="K1807" s="26" t="str">
        <f>IF(J1807="","",_xlfn.XLOOKUP(J1807,'Réponses'!C:C,'Réponses'!F:F,"ERREUR PROCHAINE QUESTION"))</f>
        <v/>
      </c>
      <c r="L1807" s="26" t="str">
        <f>IF(K1807="","",_xlfn.XLOOKUP(K1807,Questions!$A:$A,Questions!$C:$C,"ERREUR TYPE"))</f>
        <v/>
      </c>
      <c r="M1807" s="26" t="str">
        <f>_xlfn.XLOOKUP(K1807&amp;"_"&amp;Saisie!L1808,'Réponses'!D:D,'Réponses'!C:C,"")</f>
        <v/>
      </c>
      <c r="N1807" s="26" t="str">
        <f>IF(M1807="","",_xlfn.XLOOKUP(M1807,'Réponses'!C:C,'Réponses'!F:F,"ERREUR PROCHAINE QUESTION"))</f>
        <v/>
      </c>
      <c r="O1807" s="26" t="str">
        <f>IF(N1807="","",_xlfn.XLOOKUP(N1807,Questions!$A:$A,Questions!$C:$C,"ERREUR TYPE"))</f>
        <v/>
      </c>
      <c r="P1807" s="26" t="str">
        <f>_xlfn.XLOOKUP(N1807&amp;"_"&amp;Saisie!N1808,'Réponses'!D:D,'Réponses'!C:C,"")</f>
        <v/>
      </c>
      <c r="Q1807" s="26" t="str">
        <f t="shared" si="29"/>
        <v/>
      </c>
    </row>
    <row r="1808" spans="1:17" x14ac:dyDescent="0.25">
      <c r="A1808" s="26" t="str">
        <f>IF(ISBLANK(Saisie!C1809),"",_xlfn.XLOOKUP(Saisie!C1809,Barème!A:A,Barème!F:F,"ERREUR CODE PRODUIT"))</f>
        <v/>
      </c>
      <c r="B1808" s="26" t="str">
        <f>IF(OR(A1808="08",MID(Saisie!C1809,4,4)="0804",MID(Saisie!C1809,4,4)="0907",A1808=""),"",_xlfn.XLOOKUP(A1808,Matériau!A:A,Matériau!C:C,"ERREUR MATERIAU"))</f>
        <v/>
      </c>
      <c r="C1808" s="26" t="str">
        <f>IF(B1808="","",_xlfn.XLOOKUP(B1808,Questions!A:A,Questions!C:C,""))</f>
        <v/>
      </c>
      <c r="D1808" s="26" t="str">
        <f>_xlfn.XLOOKUP(B1808&amp;"_"&amp;Saisie!F1809,'Réponses'!D:D,'Réponses'!C:C,"")</f>
        <v/>
      </c>
      <c r="E1808" s="26" t="str">
        <f>IF(D1808="","",_xlfn.XLOOKUP(D1808,'Réponses'!C:C,'Réponses'!F:F,"ERREUR PROCHAINE QUESTION"))</f>
        <v/>
      </c>
      <c r="F1808" s="26" t="str">
        <f>IF(E1808="","",_xlfn.XLOOKUP(E1808,Questions!$A:$A,Questions!$C:$C,"ERREUR TYPE"))</f>
        <v/>
      </c>
      <c r="G1808" s="26" t="str">
        <f>_xlfn.XLOOKUP(E1808&amp;"_"&amp;Saisie!H1809,'Réponses'!D:D,'Réponses'!C:C,"")</f>
        <v/>
      </c>
      <c r="H1808" s="26" t="str">
        <f>IF(G1808="","",_xlfn.XLOOKUP(G1808,'Réponses'!C:C,'Réponses'!F:F,"ERREUR PROCHAINE QUESTION"))</f>
        <v/>
      </c>
      <c r="I1808" s="26" t="str">
        <f>IF(H1808="","",_xlfn.XLOOKUP(H1808,Questions!$A:$A,Questions!$C:$C,"ERREUR TYPE"))</f>
        <v/>
      </c>
      <c r="J1808" s="26" t="str">
        <f>_xlfn.XLOOKUP(H1808&amp;"_"&amp;Saisie!J1809,'Réponses'!D:D,'Réponses'!C:C,"")</f>
        <v/>
      </c>
      <c r="K1808" s="26" t="str">
        <f>IF(J1808="","",_xlfn.XLOOKUP(J1808,'Réponses'!C:C,'Réponses'!F:F,"ERREUR PROCHAINE QUESTION"))</f>
        <v/>
      </c>
      <c r="L1808" s="26" t="str">
        <f>IF(K1808="","",_xlfn.XLOOKUP(K1808,Questions!$A:$A,Questions!$C:$C,"ERREUR TYPE"))</f>
        <v/>
      </c>
      <c r="M1808" s="26" t="str">
        <f>_xlfn.XLOOKUP(K1808&amp;"_"&amp;Saisie!L1809,'Réponses'!D:D,'Réponses'!C:C,"")</f>
        <v/>
      </c>
      <c r="N1808" s="26" t="str">
        <f>IF(M1808="","",_xlfn.XLOOKUP(M1808,'Réponses'!C:C,'Réponses'!F:F,"ERREUR PROCHAINE QUESTION"))</f>
        <v/>
      </c>
      <c r="O1808" s="26" t="str">
        <f>IF(N1808="","",_xlfn.XLOOKUP(N1808,Questions!$A:$A,Questions!$C:$C,"ERREUR TYPE"))</f>
        <v/>
      </c>
      <c r="P1808" s="26" t="str">
        <f>_xlfn.XLOOKUP(N1808&amp;"_"&amp;Saisie!N1809,'Réponses'!D:D,'Réponses'!C:C,"")</f>
        <v/>
      </c>
      <c r="Q1808" s="26" t="str">
        <f t="shared" si="29"/>
        <v/>
      </c>
    </row>
    <row r="1809" spans="1:17" x14ac:dyDescent="0.25">
      <c r="A1809" s="26" t="str">
        <f>IF(ISBLANK(Saisie!C1810),"",_xlfn.XLOOKUP(Saisie!C1810,Barème!A:A,Barème!F:F,"ERREUR CODE PRODUIT"))</f>
        <v/>
      </c>
      <c r="B1809" s="26" t="str">
        <f>IF(OR(A1809="08",MID(Saisie!C1810,4,4)="0804",MID(Saisie!C1810,4,4)="0907",A1809=""),"",_xlfn.XLOOKUP(A1809,Matériau!A:A,Matériau!C:C,"ERREUR MATERIAU"))</f>
        <v/>
      </c>
      <c r="C1809" s="26" t="str">
        <f>IF(B1809="","",_xlfn.XLOOKUP(B1809,Questions!A:A,Questions!C:C,""))</f>
        <v/>
      </c>
      <c r="D1809" s="26" t="str">
        <f>_xlfn.XLOOKUP(B1809&amp;"_"&amp;Saisie!F1810,'Réponses'!D:D,'Réponses'!C:C,"")</f>
        <v/>
      </c>
      <c r="E1809" s="26" t="str">
        <f>IF(D1809="","",_xlfn.XLOOKUP(D1809,'Réponses'!C:C,'Réponses'!F:F,"ERREUR PROCHAINE QUESTION"))</f>
        <v/>
      </c>
      <c r="F1809" s="26" t="str">
        <f>IF(E1809="","",_xlfn.XLOOKUP(E1809,Questions!$A:$A,Questions!$C:$C,"ERREUR TYPE"))</f>
        <v/>
      </c>
      <c r="G1809" s="26" t="str">
        <f>_xlfn.XLOOKUP(E1809&amp;"_"&amp;Saisie!H1810,'Réponses'!D:D,'Réponses'!C:C,"")</f>
        <v/>
      </c>
      <c r="H1809" s="26" t="str">
        <f>IF(G1809="","",_xlfn.XLOOKUP(G1809,'Réponses'!C:C,'Réponses'!F:F,"ERREUR PROCHAINE QUESTION"))</f>
        <v/>
      </c>
      <c r="I1809" s="26" t="str">
        <f>IF(H1809="","",_xlfn.XLOOKUP(H1809,Questions!$A:$A,Questions!$C:$C,"ERREUR TYPE"))</f>
        <v/>
      </c>
      <c r="J1809" s="26" t="str">
        <f>_xlfn.XLOOKUP(H1809&amp;"_"&amp;Saisie!J1810,'Réponses'!D:D,'Réponses'!C:C,"")</f>
        <v/>
      </c>
      <c r="K1809" s="26" t="str">
        <f>IF(J1809="","",_xlfn.XLOOKUP(J1809,'Réponses'!C:C,'Réponses'!F:F,"ERREUR PROCHAINE QUESTION"))</f>
        <v/>
      </c>
      <c r="L1809" s="26" t="str">
        <f>IF(K1809="","",_xlfn.XLOOKUP(K1809,Questions!$A:$A,Questions!$C:$C,"ERREUR TYPE"))</f>
        <v/>
      </c>
      <c r="M1809" s="26" t="str">
        <f>_xlfn.XLOOKUP(K1809&amp;"_"&amp;Saisie!L1810,'Réponses'!D:D,'Réponses'!C:C,"")</f>
        <v/>
      </c>
      <c r="N1809" s="26" t="str">
        <f>IF(M1809="","",_xlfn.XLOOKUP(M1809,'Réponses'!C:C,'Réponses'!F:F,"ERREUR PROCHAINE QUESTION"))</f>
        <v/>
      </c>
      <c r="O1809" s="26" t="str">
        <f>IF(N1809="","",_xlfn.XLOOKUP(N1809,Questions!$A:$A,Questions!$C:$C,"ERREUR TYPE"))</f>
        <v/>
      </c>
      <c r="P1809" s="26" t="str">
        <f>_xlfn.XLOOKUP(N1809&amp;"_"&amp;Saisie!N1810,'Réponses'!D:D,'Réponses'!C:C,"")</f>
        <v/>
      </c>
      <c r="Q1809" s="26" t="str">
        <f t="shared" si="29"/>
        <v/>
      </c>
    </row>
    <row r="1810" spans="1:17" x14ac:dyDescent="0.25">
      <c r="A1810" s="26" t="str">
        <f>IF(ISBLANK(Saisie!C1811),"",_xlfn.XLOOKUP(Saisie!C1811,Barème!A:A,Barème!F:F,"ERREUR CODE PRODUIT"))</f>
        <v/>
      </c>
      <c r="B1810" s="26" t="str">
        <f>IF(OR(A1810="08",MID(Saisie!C1811,4,4)="0804",MID(Saisie!C1811,4,4)="0907",A1810=""),"",_xlfn.XLOOKUP(A1810,Matériau!A:A,Matériau!C:C,"ERREUR MATERIAU"))</f>
        <v/>
      </c>
      <c r="C1810" s="26" t="str">
        <f>IF(B1810="","",_xlfn.XLOOKUP(B1810,Questions!A:A,Questions!C:C,""))</f>
        <v/>
      </c>
      <c r="D1810" s="26" t="str">
        <f>_xlfn.XLOOKUP(B1810&amp;"_"&amp;Saisie!F1811,'Réponses'!D:D,'Réponses'!C:C,"")</f>
        <v/>
      </c>
      <c r="E1810" s="26" t="str">
        <f>IF(D1810="","",_xlfn.XLOOKUP(D1810,'Réponses'!C:C,'Réponses'!F:F,"ERREUR PROCHAINE QUESTION"))</f>
        <v/>
      </c>
      <c r="F1810" s="26" t="str">
        <f>IF(E1810="","",_xlfn.XLOOKUP(E1810,Questions!$A:$A,Questions!$C:$C,"ERREUR TYPE"))</f>
        <v/>
      </c>
      <c r="G1810" s="26" t="str">
        <f>_xlfn.XLOOKUP(E1810&amp;"_"&amp;Saisie!H1811,'Réponses'!D:D,'Réponses'!C:C,"")</f>
        <v/>
      </c>
      <c r="H1810" s="26" t="str">
        <f>IF(G1810="","",_xlfn.XLOOKUP(G1810,'Réponses'!C:C,'Réponses'!F:F,"ERREUR PROCHAINE QUESTION"))</f>
        <v/>
      </c>
      <c r="I1810" s="26" t="str">
        <f>IF(H1810="","",_xlfn.XLOOKUP(H1810,Questions!$A:$A,Questions!$C:$C,"ERREUR TYPE"))</f>
        <v/>
      </c>
      <c r="J1810" s="26" t="str">
        <f>_xlfn.XLOOKUP(H1810&amp;"_"&amp;Saisie!J1811,'Réponses'!D:D,'Réponses'!C:C,"")</f>
        <v/>
      </c>
      <c r="K1810" s="26" t="str">
        <f>IF(J1810="","",_xlfn.XLOOKUP(J1810,'Réponses'!C:C,'Réponses'!F:F,"ERREUR PROCHAINE QUESTION"))</f>
        <v/>
      </c>
      <c r="L1810" s="26" t="str">
        <f>IF(K1810="","",_xlfn.XLOOKUP(K1810,Questions!$A:$A,Questions!$C:$C,"ERREUR TYPE"))</f>
        <v/>
      </c>
      <c r="M1810" s="26" t="str">
        <f>_xlfn.XLOOKUP(K1810&amp;"_"&amp;Saisie!L1811,'Réponses'!D:D,'Réponses'!C:C,"")</f>
        <v/>
      </c>
      <c r="N1810" s="26" t="str">
        <f>IF(M1810="","",_xlfn.XLOOKUP(M1810,'Réponses'!C:C,'Réponses'!F:F,"ERREUR PROCHAINE QUESTION"))</f>
        <v/>
      </c>
      <c r="O1810" s="26" t="str">
        <f>IF(N1810="","",_xlfn.XLOOKUP(N1810,Questions!$A:$A,Questions!$C:$C,"ERREUR TYPE"))</f>
        <v/>
      </c>
      <c r="P1810" s="26" t="str">
        <f>_xlfn.XLOOKUP(N1810&amp;"_"&amp;Saisie!N1811,'Réponses'!D:D,'Réponses'!C:C,"")</f>
        <v/>
      </c>
      <c r="Q1810" s="26" t="str">
        <f t="shared" si="29"/>
        <v/>
      </c>
    </row>
    <row r="1811" spans="1:17" x14ac:dyDescent="0.25">
      <c r="A1811" s="26" t="str">
        <f>IF(ISBLANK(Saisie!C1812),"",_xlfn.XLOOKUP(Saisie!C1812,Barème!A:A,Barème!F:F,"ERREUR CODE PRODUIT"))</f>
        <v/>
      </c>
      <c r="B1811" s="26" t="str">
        <f>IF(OR(A1811="08",MID(Saisie!C1812,4,4)="0804",MID(Saisie!C1812,4,4)="0907",A1811=""),"",_xlfn.XLOOKUP(A1811,Matériau!A:A,Matériau!C:C,"ERREUR MATERIAU"))</f>
        <v/>
      </c>
      <c r="C1811" s="26" t="str">
        <f>IF(B1811="","",_xlfn.XLOOKUP(B1811,Questions!A:A,Questions!C:C,""))</f>
        <v/>
      </c>
      <c r="D1811" s="26" t="str">
        <f>_xlfn.XLOOKUP(B1811&amp;"_"&amp;Saisie!F1812,'Réponses'!D:D,'Réponses'!C:C,"")</f>
        <v/>
      </c>
      <c r="E1811" s="26" t="str">
        <f>IF(D1811="","",_xlfn.XLOOKUP(D1811,'Réponses'!C:C,'Réponses'!F:F,"ERREUR PROCHAINE QUESTION"))</f>
        <v/>
      </c>
      <c r="F1811" s="26" t="str">
        <f>IF(E1811="","",_xlfn.XLOOKUP(E1811,Questions!$A:$A,Questions!$C:$C,"ERREUR TYPE"))</f>
        <v/>
      </c>
      <c r="G1811" s="26" t="str">
        <f>_xlfn.XLOOKUP(E1811&amp;"_"&amp;Saisie!H1812,'Réponses'!D:D,'Réponses'!C:C,"")</f>
        <v/>
      </c>
      <c r="H1811" s="26" t="str">
        <f>IF(G1811="","",_xlfn.XLOOKUP(G1811,'Réponses'!C:C,'Réponses'!F:F,"ERREUR PROCHAINE QUESTION"))</f>
        <v/>
      </c>
      <c r="I1811" s="26" t="str">
        <f>IF(H1811="","",_xlfn.XLOOKUP(H1811,Questions!$A:$A,Questions!$C:$C,"ERREUR TYPE"))</f>
        <v/>
      </c>
      <c r="J1811" s="26" t="str">
        <f>_xlfn.XLOOKUP(H1811&amp;"_"&amp;Saisie!J1812,'Réponses'!D:D,'Réponses'!C:C,"")</f>
        <v/>
      </c>
      <c r="K1811" s="26" t="str">
        <f>IF(J1811="","",_xlfn.XLOOKUP(J1811,'Réponses'!C:C,'Réponses'!F:F,"ERREUR PROCHAINE QUESTION"))</f>
        <v/>
      </c>
      <c r="L1811" s="26" t="str">
        <f>IF(K1811="","",_xlfn.XLOOKUP(K1811,Questions!$A:$A,Questions!$C:$C,"ERREUR TYPE"))</f>
        <v/>
      </c>
      <c r="M1811" s="26" t="str">
        <f>_xlfn.XLOOKUP(K1811&amp;"_"&amp;Saisie!L1812,'Réponses'!D:D,'Réponses'!C:C,"")</f>
        <v/>
      </c>
      <c r="N1811" s="26" t="str">
        <f>IF(M1811="","",_xlfn.XLOOKUP(M1811,'Réponses'!C:C,'Réponses'!F:F,"ERREUR PROCHAINE QUESTION"))</f>
        <v/>
      </c>
      <c r="O1811" s="26" t="str">
        <f>IF(N1811="","",_xlfn.XLOOKUP(N1811,Questions!$A:$A,Questions!$C:$C,"ERREUR TYPE"))</f>
        <v/>
      </c>
      <c r="P1811" s="26" t="str">
        <f>_xlfn.XLOOKUP(N1811&amp;"_"&amp;Saisie!N1812,'Réponses'!D:D,'Réponses'!C:C,"")</f>
        <v/>
      </c>
      <c r="Q1811" s="26" t="str">
        <f t="shared" si="29"/>
        <v/>
      </c>
    </row>
    <row r="1812" spans="1:17" x14ac:dyDescent="0.25">
      <c r="A1812" s="26" t="str">
        <f>IF(ISBLANK(Saisie!C1813),"",_xlfn.XLOOKUP(Saisie!C1813,Barème!A:A,Barème!F:F,"ERREUR CODE PRODUIT"))</f>
        <v/>
      </c>
      <c r="B1812" s="26" t="str">
        <f>IF(OR(A1812="08",MID(Saisie!C1813,4,4)="0804",MID(Saisie!C1813,4,4)="0907",A1812=""),"",_xlfn.XLOOKUP(A1812,Matériau!A:A,Matériau!C:C,"ERREUR MATERIAU"))</f>
        <v/>
      </c>
      <c r="C1812" s="26" t="str">
        <f>IF(B1812="","",_xlfn.XLOOKUP(B1812,Questions!A:A,Questions!C:C,""))</f>
        <v/>
      </c>
      <c r="D1812" s="26" t="str">
        <f>_xlfn.XLOOKUP(B1812&amp;"_"&amp;Saisie!F1813,'Réponses'!D:D,'Réponses'!C:C,"")</f>
        <v/>
      </c>
      <c r="E1812" s="26" t="str">
        <f>IF(D1812="","",_xlfn.XLOOKUP(D1812,'Réponses'!C:C,'Réponses'!F:F,"ERREUR PROCHAINE QUESTION"))</f>
        <v/>
      </c>
      <c r="F1812" s="26" t="str">
        <f>IF(E1812="","",_xlfn.XLOOKUP(E1812,Questions!$A:$A,Questions!$C:$C,"ERREUR TYPE"))</f>
        <v/>
      </c>
      <c r="G1812" s="26" t="str">
        <f>_xlfn.XLOOKUP(E1812&amp;"_"&amp;Saisie!H1813,'Réponses'!D:D,'Réponses'!C:C,"")</f>
        <v/>
      </c>
      <c r="H1812" s="26" t="str">
        <f>IF(G1812="","",_xlfn.XLOOKUP(G1812,'Réponses'!C:C,'Réponses'!F:F,"ERREUR PROCHAINE QUESTION"))</f>
        <v/>
      </c>
      <c r="I1812" s="26" t="str">
        <f>IF(H1812="","",_xlfn.XLOOKUP(H1812,Questions!$A:$A,Questions!$C:$C,"ERREUR TYPE"))</f>
        <v/>
      </c>
      <c r="J1812" s="26" t="str">
        <f>_xlfn.XLOOKUP(H1812&amp;"_"&amp;Saisie!J1813,'Réponses'!D:D,'Réponses'!C:C,"")</f>
        <v/>
      </c>
      <c r="K1812" s="26" t="str">
        <f>IF(J1812="","",_xlfn.XLOOKUP(J1812,'Réponses'!C:C,'Réponses'!F:F,"ERREUR PROCHAINE QUESTION"))</f>
        <v/>
      </c>
      <c r="L1812" s="26" t="str">
        <f>IF(K1812="","",_xlfn.XLOOKUP(K1812,Questions!$A:$A,Questions!$C:$C,"ERREUR TYPE"))</f>
        <v/>
      </c>
      <c r="M1812" s="26" t="str">
        <f>_xlfn.XLOOKUP(K1812&amp;"_"&amp;Saisie!L1813,'Réponses'!D:D,'Réponses'!C:C,"")</f>
        <v/>
      </c>
      <c r="N1812" s="26" t="str">
        <f>IF(M1812="","",_xlfn.XLOOKUP(M1812,'Réponses'!C:C,'Réponses'!F:F,"ERREUR PROCHAINE QUESTION"))</f>
        <v/>
      </c>
      <c r="O1812" s="26" t="str">
        <f>IF(N1812="","",_xlfn.XLOOKUP(N1812,Questions!$A:$A,Questions!$C:$C,"ERREUR TYPE"))</f>
        <v/>
      </c>
      <c r="P1812" s="26" t="str">
        <f>_xlfn.XLOOKUP(N1812&amp;"_"&amp;Saisie!N1813,'Réponses'!D:D,'Réponses'!C:C,"")</f>
        <v/>
      </c>
      <c r="Q1812" s="26" t="str">
        <f t="shared" si="29"/>
        <v/>
      </c>
    </row>
    <row r="1813" spans="1:17" x14ac:dyDescent="0.25">
      <c r="A1813" s="26" t="str">
        <f>IF(ISBLANK(Saisie!C1814),"",_xlfn.XLOOKUP(Saisie!C1814,Barème!A:A,Barème!F:F,"ERREUR CODE PRODUIT"))</f>
        <v/>
      </c>
      <c r="B1813" s="26" t="str">
        <f>IF(OR(A1813="08",MID(Saisie!C1814,4,4)="0804",MID(Saisie!C1814,4,4)="0907",A1813=""),"",_xlfn.XLOOKUP(A1813,Matériau!A:A,Matériau!C:C,"ERREUR MATERIAU"))</f>
        <v/>
      </c>
      <c r="C1813" s="26" t="str">
        <f>IF(B1813="","",_xlfn.XLOOKUP(B1813,Questions!A:A,Questions!C:C,""))</f>
        <v/>
      </c>
      <c r="D1813" s="26" t="str">
        <f>_xlfn.XLOOKUP(B1813&amp;"_"&amp;Saisie!F1814,'Réponses'!D:D,'Réponses'!C:C,"")</f>
        <v/>
      </c>
      <c r="E1813" s="26" t="str">
        <f>IF(D1813="","",_xlfn.XLOOKUP(D1813,'Réponses'!C:C,'Réponses'!F:F,"ERREUR PROCHAINE QUESTION"))</f>
        <v/>
      </c>
      <c r="F1813" s="26" t="str">
        <f>IF(E1813="","",_xlfn.XLOOKUP(E1813,Questions!$A:$A,Questions!$C:$C,"ERREUR TYPE"))</f>
        <v/>
      </c>
      <c r="G1813" s="26" t="str">
        <f>_xlfn.XLOOKUP(E1813&amp;"_"&amp;Saisie!H1814,'Réponses'!D:D,'Réponses'!C:C,"")</f>
        <v/>
      </c>
      <c r="H1813" s="26" t="str">
        <f>IF(G1813="","",_xlfn.XLOOKUP(G1813,'Réponses'!C:C,'Réponses'!F:F,"ERREUR PROCHAINE QUESTION"))</f>
        <v/>
      </c>
      <c r="I1813" s="26" t="str">
        <f>IF(H1813="","",_xlfn.XLOOKUP(H1813,Questions!$A:$A,Questions!$C:$C,"ERREUR TYPE"))</f>
        <v/>
      </c>
      <c r="J1813" s="26" t="str">
        <f>_xlfn.XLOOKUP(H1813&amp;"_"&amp;Saisie!J1814,'Réponses'!D:D,'Réponses'!C:C,"")</f>
        <v/>
      </c>
      <c r="K1813" s="26" t="str">
        <f>IF(J1813="","",_xlfn.XLOOKUP(J1813,'Réponses'!C:C,'Réponses'!F:F,"ERREUR PROCHAINE QUESTION"))</f>
        <v/>
      </c>
      <c r="L1813" s="26" t="str">
        <f>IF(K1813="","",_xlfn.XLOOKUP(K1813,Questions!$A:$A,Questions!$C:$C,"ERREUR TYPE"))</f>
        <v/>
      </c>
      <c r="M1813" s="26" t="str">
        <f>_xlfn.XLOOKUP(K1813&amp;"_"&amp;Saisie!L1814,'Réponses'!D:D,'Réponses'!C:C,"")</f>
        <v/>
      </c>
      <c r="N1813" s="26" t="str">
        <f>IF(M1813="","",_xlfn.XLOOKUP(M1813,'Réponses'!C:C,'Réponses'!F:F,"ERREUR PROCHAINE QUESTION"))</f>
        <v/>
      </c>
      <c r="O1813" s="26" t="str">
        <f>IF(N1813="","",_xlfn.XLOOKUP(N1813,Questions!$A:$A,Questions!$C:$C,"ERREUR TYPE"))</f>
        <v/>
      </c>
      <c r="P1813" s="26" t="str">
        <f>_xlfn.XLOOKUP(N1813&amp;"_"&amp;Saisie!N1814,'Réponses'!D:D,'Réponses'!C:C,"")</f>
        <v/>
      </c>
      <c r="Q1813" s="26" t="str">
        <f t="shared" si="29"/>
        <v/>
      </c>
    </row>
    <row r="1814" spans="1:17" x14ac:dyDescent="0.25">
      <c r="A1814" s="26" t="str">
        <f>IF(ISBLANK(Saisie!C1815),"",_xlfn.XLOOKUP(Saisie!C1815,Barème!A:A,Barème!F:F,"ERREUR CODE PRODUIT"))</f>
        <v/>
      </c>
      <c r="B1814" s="26" t="str">
        <f>IF(OR(A1814="08",MID(Saisie!C1815,4,4)="0804",MID(Saisie!C1815,4,4)="0907",A1814=""),"",_xlfn.XLOOKUP(A1814,Matériau!A:A,Matériau!C:C,"ERREUR MATERIAU"))</f>
        <v/>
      </c>
      <c r="C1814" s="26" t="str">
        <f>IF(B1814="","",_xlfn.XLOOKUP(B1814,Questions!A:A,Questions!C:C,""))</f>
        <v/>
      </c>
      <c r="D1814" s="26" t="str">
        <f>_xlfn.XLOOKUP(B1814&amp;"_"&amp;Saisie!F1815,'Réponses'!D:D,'Réponses'!C:C,"")</f>
        <v/>
      </c>
      <c r="E1814" s="26" t="str">
        <f>IF(D1814="","",_xlfn.XLOOKUP(D1814,'Réponses'!C:C,'Réponses'!F:F,"ERREUR PROCHAINE QUESTION"))</f>
        <v/>
      </c>
      <c r="F1814" s="26" t="str">
        <f>IF(E1814="","",_xlfn.XLOOKUP(E1814,Questions!$A:$A,Questions!$C:$C,"ERREUR TYPE"))</f>
        <v/>
      </c>
      <c r="G1814" s="26" t="str">
        <f>_xlfn.XLOOKUP(E1814&amp;"_"&amp;Saisie!H1815,'Réponses'!D:D,'Réponses'!C:C,"")</f>
        <v/>
      </c>
      <c r="H1814" s="26" t="str">
        <f>IF(G1814="","",_xlfn.XLOOKUP(G1814,'Réponses'!C:C,'Réponses'!F:F,"ERREUR PROCHAINE QUESTION"))</f>
        <v/>
      </c>
      <c r="I1814" s="26" t="str">
        <f>IF(H1814="","",_xlfn.XLOOKUP(H1814,Questions!$A:$A,Questions!$C:$C,"ERREUR TYPE"))</f>
        <v/>
      </c>
      <c r="J1814" s="26" t="str">
        <f>_xlfn.XLOOKUP(H1814&amp;"_"&amp;Saisie!J1815,'Réponses'!D:D,'Réponses'!C:C,"")</f>
        <v/>
      </c>
      <c r="K1814" s="26" t="str">
        <f>IF(J1814="","",_xlfn.XLOOKUP(J1814,'Réponses'!C:C,'Réponses'!F:F,"ERREUR PROCHAINE QUESTION"))</f>
        <v/>
      </c>
      <c r="L1814" s="26" t="str">
        <f>IF(K1814="","",_xlfn.XLOOKUP(K1814,Questions!$A:$A,Questions!$C:$C,"ERREUR TYPE"))</f>
        <v/>
      </c>
      <c r="M1814" s="26" t="str">
        <f>_xlfn.XLOOKUP(K1814&amp;"_"&amp;Saisie!L1815,'Réponses'!D:D,'Réponses'!C:C,"")</f>
        <v/>
      </c>
      <c r="N1814" s="26" t="str">
        <f>IF(M1814="","",_xlfn.XLOOKUP(M1814,'Réponses'!C:C,'Réponses'!F:F,"ERREUR PROCHAINE QUESTION"))</f>
        <v/>
      </c>
      <c r="O1814" s="26" t="str">
        <f>IF(N1814="","",_xlfn.XLOOKUP(N1814,Questions!$A:$A,Questions!$C:$C,"ERREUR TYPE"))</f>
        <v/>
      </c>
      <c r="P1814" s="26" t="str">
        <f>_xlfn.XLOOKUP(N1814&amp;"_"&amp;Saisie!N1815,'Réponses'!D:D,'Réponses'!C:C,"")</f>
        <v/>
      </c>
      <c r="Q1814" s="26" t="str">
        <f t="shared" si="29"/>
        <v/>
      </c>
    </row>
    <row r="1815" spans="1:17" x14ac:dyDescent="0.25">
      <c r="A1815" s="26" t="str">
        <f>IF(ISBLANK(Saisie!C1816),"",_xlfn.XLOOKUP(Saisie!C1816,Barème!A:A,Barème!F:F,"ERREUR CODE PRODUIT"))</f>
        <v/>
      </c>
      <c r="B1815" s="26" t="str">
        <f>IF(OR(A1815="08",MID(Saisie!C1816,4,4)="0804",MID(Saisie!C1816,4,4)="0907",A1815=""),"",_xlfn.XLOOKUP(A1815,Matériau!A:A,Matériau!C:C,"ERREUR MATERIAU"))</f>
        <v/>
      </c>
      <c r="C1815" s="26" t="str">
        <f>IF(B1815="","",_xlfn.XLOOKUP(B1815,Questions!A:A,Questions!C:C,""))</f>
        <v/>
      </c>
      <c r="D1815" s="26" t="str">
        <f>_xlfn.XLOOKUP(B1815&amp;"_"&amp;Saisie!F1816,'Réponses'!D:D,'Réponses'!C:C,"")</f>
        <v/>
      </c>
      <c r="E1815" s="26" t="str">
        <f>IF(D1815="","",_xlfn.XLOOKUP(D1815,'Réponses'!C:C,'Réponses'!F:F,"ERREUR PROCHAINE QUESTION"))</f>
        <v/>
      </c>
      <c r="F1815" s="26" t="str">
        <f>IF(E1815="","",_xlfn.XLOOKUP(E1815,Questions!$A:$A,Questions!$C:$C,"ERREUR TYPE"))</f>
        <v/>
      </c>
      <c r="G1815" s="26" t="str">
        <f>_xlfn.XLOOKUP(E1815&amp;"_"&amp;Saisie!H1816,'Réponses'!D:D,'Réponses'!C:C,"")</f>
        <v/>
      </c>
      <c r="H1815" s="26" t="str">
        <f>IF(G1815="","",_xlfn.XLOOKUP(G1815,'Réponses'!C:C,'Réponses'!F:F,"ERREUR PROCHAINE QUESTION"))</f>
        <v/>
      </c>
      <c r="I1815" s="26" t="str">
        <f>IF(H1815="","",_xlfn.XLOOKUP(H1815,Questions!$A:$A,Questions!$C:$C,"ERREUR TYPE"))</f>
        <v/>
      </c>
      <c r="J1815" s="26" t="str">
        <f>_xlfn.XLOOKUP(H1815&amp;"_"&amp;Saisie!J1816,'Réponses'!D:D,'Réponses'!C:C,"")</f>
        <v/>
      </c>
      <c r="K1815" s="26" t="str">
        <f>IF(J1815="","",_xlfn.XLOOKUP(J1815,'Réponses'!C:C,'Réponses'!F:F,"ERREUR PROCHAINE QUESTION"))</f>
        <v/>
      </c>
      <c r="L1815" s="26" t="str">
        <f>IF(K1815="","",_xlfn.XLOOKUP(K1815,Questions!$A:$A,Questions!$C:$C,"ERREUR TYPE"))</f>
        <v/>
      </c>
      <c r="M1815" s="26" t="str">
        <f>_xlfn.XLOOKUP(K1815&amp;"_"&amp;Saisie!L1816,'Réponses'!D:D,'Réponses'!C:C,"")</f>
        <v/>
      </c>
      <c r="N1815" s="26" t="str">
        <f>IF(M1815="","",_xlfn.XLOOKUP(M1815,'Réponses'!C:C,'Réponses'!F:F,"ERREUR PROCHAINE QUESTION"))</f>
        <v/>
      </c>
      <c r="O1815" s="26" t="str">
        <f>IF(N1815="","",_xlfn.XLOOKUP(N1815,Questions!$A:$A,Questions!$C:$C,"ERREUR TYPE"))</f>
        <v/>
      </c>
      <c r="P1815" s="26" t="str">
        <f>_xlfn.XLOOKUP(N1815&amp;"_"&amp;Saisie!N1816,'Réponses'!D:D,'Réponses'!C:C,"")</f>
        <v/>
      </c>
      <c r="Q1815" s="26" t="str">
        <f t="shared" si="29"/>
        <v/>
      </c>
    </row>
    <row r="1816" spans="1:17" x14ac:dyDescent="0.25">
      <c r="A1816" s="26" t="str">
        <f>IF(ISBLANK(Saisie!C1817),"",_xlfn.XLOOKUP(Saisie!C1817,Barème!A:A,Barème!F:F,"ERREUR CODE PRODUIT"))</f>
        <v/>
      </c>
      <c r="B1816" s="26" t="str">
        <f>IF(OR(A1816="08",MID(Saisie!C1817,4,4)="0804",MID(Saisie!C1817,4,4)="0907",A1816=""),"",_xlfn.XLOOKUP(A1816,Matériau!A:A,Matériau!C:C,"ERREUR MATERIAU"))</f>
        <v/>
      </c>
      <c r="C1816" s="26" t="str">
        <f>IF(B1816="","",_xlfn.XLOOKUP(B1816,Questions!A:A,Questions!C:C,""))</f>
        <v/>
      </c>
      <c r="D1816" s="26" t="str">
        <f>_xlfn.XLOOKUP(B1816&amp;"_"&amp;Saisie!F1817,'Réponses'!D:D,'Réponses'!C:C,"")</f>
        <v/>
      </c>
      <c r="E1816" s="26" t="str">
        <f>IF(D1816="","",_xlfn.XLOOKUP(D1816,'Réponses'!C:C,'Réponses'!F:F,"ERREUR PROCHAINE QUESTION"))</f>
        <v/>
      </c>
      <c r="F1816" s="26" t="str">
        <f>IF(E1816="","",_xlfn.XLOOKUP(E1816,Questions!$A:$A,Questions!$C:$C,"ERREUR TYPE"))</f>
        <v/>
      </c>
      <c r="G1816" s="26" t="str">
        <f>_xlfn.XLOOKUP(E1816&amp;"_"&amp;Saisie!H1817,'Réponses'!D:D,'Réponses'!C:C,"")</f>
        <v/>
      </c>
      <c r="H1816" s="26" t="str">
        <f>IF(G1816="","",_xlfn.XLOOKUP(G1816,'Réponses'!C:C,'Réponses'!F:F,"ERREUR PROCHAINE QUESTION"))</f>
        <v/>
      </c>
      <c r="I1816" s="26" t="str">
        <f>IF(H1816="","",_xlfn.XLOOKUP(H1816,Questions!$A:$A,Questions!$C:$C,"ERREUR TYPE"))</f>
        <v/>
      </c>
      <c r="J1816" s="26" t="str">
        <f>_xlfn.XLOOKUP(H1816&amp;"_"&amp;Saisie!J1817,'Réponses'!D:D,'Réponses'!C:C,"")</f>
        <v/>
      </c>
      <c r="K1816" s="26" t="str">
        <f>IF(J1816="","",_xlfn.XLOOKUP(J1816,'Réponses'!C:C,'Réponses'!F:F,"ERREUR PROCHAINE QUESTION"))</f>
        <v/>
      </c>
      <c r="L1816" s="26" t="str">
        <f>IF(K1816="","",_xlfn.XLOOKUP(K1816,Questions!$A:$A,Questions!$C:$C,"ERREUR TYPE"))</f>
        <v/>
      </c>
      <c r="M1816" s="26" t="str">
        <f>_xlfn.XLOOKUP(K1816&amp;"_"&amp;Saisie!L1817,'Réponses'!D:D,'Réponses'!C:C,"")</f>
        <v/>
      </c>
      <c r="N1816" s="26" t="str">
        <f>IF(M1816="","",_xlfn.XLOOKUP(M1816,'Réponses'!C:C,'Réponses'!F:F,"ERREUR PROCHAINE QUESTION"))</f>
        <v/>
      </c>
      <c r="O1816" s="26" t="str">
        <f>IF(N1816="","",_xlfn.XLOOKUP(N1816,Questions!$A:$A,Questions!$C:$C,"ERREUR TYPE"))</f>
        <v/>
      </c>
      <c r="P1816" s="26" t="str">
        <f>_xlfn.XLOOKUP(N1816&amp;"_"&amp;Saisie!N1817,'Réponses'!D:D,'Réponses'!C:C,"")</f>
        <v/>
      </c>
      <c r="Q1816" s="26" t="str">
        <f t="shared" si="29"/>
        <v/>
      </c>
    </row>
    <row r="1817" spans="1:17" x14ac:dyDescent="0.25">
      <c r="A1817" s="26" t="str">
        <f>IF(ISBLANK(Saisie!C1818),"",_xlfn.XLOOKUP(Saisie!C1818,Barème!A:A,Barème!F:F,"ERREUR CODE PRODUIT"))</f>
        <v/>
      </c>
      <c r="B1817" s="26" t="str">
        <f>IF(OR(A1817="08",MID(Saisie!C1818,4,4)="0804",MID(Saisie!C1818,4,4)="0907",A1817=""),"",_xlfn.XLOOKUP(A1817,Matériau!A:A,Matériau!C:C,"ERREUR MATERIAU"))</f>
        <v/>
      </c>
      <c r="C1817" s="26" t="str">
        <f>IF(B1817="","",_xlfn.XLOOKUP(B1817,Questions!A:A,Questions!C:C,""))</f>
        <v/>
      </c>
      <c r="D1817" s="26" t="str">
        <f>_xlfn.XLOOKUP(B1817&amp;"_"&amp;Saisie!F1818,'Réponses'!D:D,'Réponses'!C:C,"")</f>
        <v/>
      </c>
      <c r="E1817" s="26" t="str">
        <f>IF(D1817="","",_xlfn.XLOOKUP(D1817,'Réponses'!C:C,'Réponses'!F:F,"ERREUR PROCHAINE QUESTION"))</f>
        <v/>
      </c>
      <c r="F1817" s="26" t="str">
        <f>IF(E1817="","",_xlfn.XLOOKUP(E1817,Questions!$A:$A,Questions!$C:$C,"ERREUR TYPE"))</f>
        <v/>
      </c>
      <c r="G1817" s="26" t="str">
        <f>_xlfn.XLOOKUP(E1817&amp;"_"&amp;Saisie!H1818,'Réponses'!D:D,'Réponses'!C:C,"")</f>
        <v/>
      </c>
      <c r="H1817" s="26" t="str">
        <f>IF(G1817="","",_xlfn.XLOOKUP(G1817,'Réponses'!C:C,'Réponses'!F:F,"ERREUR PROCHAINE QUESTION"))</f>
        <v/>
      </c>
      <c r="I1817" s="26" t="str">
        <f>IF(H1817="","",_xlfn.XLOOKUP(H1817,Questions!$A:$A,Questions!$C:$C,"ERREUR TYPE"))</f>
        <v/>
      </c>
      <c r="J1817" s="26" t="str">
        <f>_xlfn.XLOOKUP(H1817&amp;"_"&amp;Saisie!J1818,'Réponses'!D:D,'Réponses'!C:C,"")</f>
        <v/>
      </c>
      <c r="K1817" s="26" t="str">
        <f>IF(J1817="","",_xlfn.XLOOKUP(J1817,'Réponses'!C:C,'Réponses'!F:F,"ERREUR PROCHAINE QUESTION"))</f>
        <v/>
      </c>
      <c r="L1817" s="26" t="str">
        <f>IF(K1817="","",_xlfn.XLOOKUP(K1817,Questions!$A:$A,Questions!$C:$C,"ERREUR TYPE"))</f>
        <v/>
      </c>
      <c r="M1817" s="26" t="str">
        <f>_xlfn.XLOOKUP(K1817&amp;"_"&amp;Saisie!L1818,'Réponses'!D:D,'Réponses'!C:C,"")</f>
        <v/>
      </c>
      <c r="N1817" s="26" t="str">
        <f>IF(M1817="","",_xlfn.XLOOKUP(M1817,'Réponses'!C:C,'Réponses'!F:F,"ERREUR PROCHAINE QUESTION"))</f>
        <v/>
      </c>
      <c r="O1817" s="26" t="str">
        <f>IF(N1817="","",_xlfn.XLOOKUP(N1817,Questions!$A:$A,Questions!$C:$C,"ERREUR TYPE"))</f>
        <v/>
      </c>
      <c r="P1817" s="26" t="str">
        <f>_xlfn.XLOOKUP(N1817&amp;"_"&amp;Saisie!N1818,'Réponses'!D:D,'Réponses'!C:C,"")</f>
        <v/>
      </c>
      <c r="Q1817" s="26" t="str">
        <f t="shared" si="29"/>
        <v/>
      </c>
    </row>
    <row r="1818" spans="1:17" x14ac:dyDescent="0.25">
      <c r="A1818" s="26" t="str">
        <f>IF(ISBLANK(Saisie!C1819),"",_xlfn.XLOOKUP(Saisie!C1819,Barème!A:A,Barème!F:F,"ERREUR CODE PRODUIT"))</f>
        <v/>
      </c>
      <c r="B1818" s="26" t="str">
        <f>IF(OR(A1818="08",MID(Saisie!C1819,4,4)="0804",MID(Saisie!C1819,4,4)="0907",A1818=""),"",_xlfn.XLOOKUP(A1818,Matériau!A:A,Matériau!C:C,"ERREUR MATERIAU"))</f>
        <v/>
      </c>
      <c r="C1818" s="26" t="str">
        <f>IF(B1818="","",_xlfn.XLOOKUP(B1818,Questions!A:A,Questions!C:C,""))</f>
        <v/>
      </c>
      <c r="D1818" s="26" t="str">
        <f>_xlfn.XLOOKUP(B1818&amp;"_"&amp;Saisie!F1819,'Réponses'!D:D,'Réponses'!C:C,"")</f>
        <v/>
      </c>
      <c r="E1818" s="26" t="str">
        <f>IF(D1818="","",_xlfn.XLOOKUP(D1818,'Réponses'!C:C,'Réponses'!F:F,"ERREUR PROCHAINE QUESTION"))</f>
        <v/>
      </c>
      <c r="F1818" s="26" t="str">
        <f>IF(E1818="","",_xlfn.XLOOKUP(E1818,Questions!$A:$A,Questions!$C:$C,"ERREUR TYPE"))</f>
        <v/>
      </c>
      <c r="G1818" s="26" t="str">
        <f>_xlfn.XLOOKUP(E1818&amp;"_"&amp;Saisie!H1819,'Réponses'!D:D,'Réponses'!C:C,"")</f>
        <v/>
      </c>
      <c r="H1818" s="26" t="str">
        <f>IF(G1818="","",_xlfn.XLOOKUP(G1818,'Réponses'!C:C,'Réponses'!F:F,"ERREUR PROCHAINE QUESTION"))</f>
        <v/>
      </c>
      <c r="I1818" s="26" t="str">
        <f>IF(H1818="","",_xlfn.XLOOKUP(H1818,Questions!$A:$A,Questions!$C:$C,"ERREUR TYPE"))</f>
        <v/>
      </c>
      <c r="J1818" s="26" t="str">
        <f>_xlfn.XLOOKUP(H1818&amp;"_"&amp;Saisie!J1819,'Réponses'!D:D,'Réponses'!C:C,"")</f>
        <v/>
      </c>
      <c r="K1818" s="26" t="str">
        <f>IF(J1818="","",_xlfn.XLOOKUP(J1818,'Réponses'!C:C,'Réponses'!F:F,"ERREUR PROCHAINE QUESTION"))</f>
        <v/>
      </c>
      <c r="L1818" s="26" t="str">
        <f>IF(K1818="","",_xlfn.XLOOKUP(K1818,Questions!$A:$A,Questions!$C:$C,"ERREUR TYPE"))</f>
        <v/>
      </c>
      <c r="M1818" s="26" t="str">
        <f>_xlfn.XLOOKUP(K1818&amp;"_"&amp;Saisie!L1819,'Réponses'!D:D,'Réponses'!C:C,"")</f>
        <v/>
      </c>
      <c r="N1818" s="26" t="str">
        <f>IF(M1818="","",_xlfn.XLOOKUP(M1818,'Réponses'!C:C,'Réponses'!F:F,"ERREUR PROCHAINE QUESTION"))</f>
        <v/>
      </c>
      <c r="O1818" s="26" t="str">
        <f>IF(N1818="","",_xlfn.XLOOKUP(N1818,Questions!$A:$A,Questions!$C:$C,"ERREUR TYPE"))</f>
        <v/>
      </c>
      <c r="P1818" s="26" t="str">
        <f>_xlfn.XLOOKUP(N1818&amp;"_"&amp;Saisie!N1819,'Réponses'!D:D,'Réponses'!C:C,"")</f>
        <v/>
      </c>
      <c r="Q1818" s="26" t="str">
        <f t="shared" si="29"/>
        <v/>
      </c>
    </row>
    <row r="1819" spans="1:17" x14ac:dyDescent="0.25">
      <c r="A1819" s="26" t="str">
        <f>IF(ISBLANK(Saisie!C1820),"",_xlfn.XLOOKUP(Saisie!C1820,Barème!A:A,Barème!F:F,"ERREUR CODE PRODUIT"))</f>
        <v/>
      </c>
      <c r="B1819" s="26" t="str">
        <f>IF(OR(A1819="08",MID(Saisie!C1820,4,4)="0804",MID(Saisie!C1820,4,4)="0907",A1819=""),"",_xlfn.XLOOKUP(A1819,Matériau!A:A,Matériau!C:C,"ERREUR MATERIAU"))</f>
        <v/>
      </c>
      <c r="C1819" s="26" t="str">
        <f>IF(B1819="","",_xlfn.XLOOKUP(B1819,Questions!A:A,Questions!C:C,""))</f>
        <v/>
      </c>
      <c r="D1819" s="26" t="str">
        <f>_xlfn.XLOOKUP(B1819&amp;"_"&amp;Saisie!F1820,'Réponses'!D:D,'Réponses'!C:C,"")</f>
        <v/>
      </c>
      <c r="E1819" s="26" t="str">
        <f>IF(D1819="","",_xlfn.XLOOKUP(D1819,'Réponses'!C:C,'Réponses'!F:F,"ERREUR PROCHAINE QUESTION"))</f>
        <v/>
      </c>
      <c r="F1819" s="26" t="str">
        <f>IF(E1819="","",_xlfn.XLOOKUP(E1819,Questions!$A:$A,Questions!$C:$C,"ERREUR TYPE"))</f>
        <v/>
      </c>
      <c r="G1819" s="26" t="str">
        <f>_xlfn.XLOOKUP(E1819&amp;"_"&amp;Saisie!H1820,'Réponses'!D:D,'Réponses'!C:C,"")</f>
        <v/>
      </c>
      <c r="H1819" s="26" t="str">
        <f>IF(G1819="","",_xlfn.XLOOKUP(G1819,'Réponses'!C:C,'Réponses'!F:F,"ERREUR PROCHAINE QUESTION"))</f>
        <v/>
      </c>
      <c r="I1819" s="26" t="str">
        <f>IF(H1819="","",_xlfn.XLOOKUP(H1819,Questions!$A:$A,Questions!$C:$C,"ERREUR TYPE"))</f>
        <v/>
      </c>
      <c r="J1819" s="26" t="str">
        <f>_xlfn.XLOOKUP(H1819&amp;"_"&amp;Saisie!J1820,'Réponses'!D:D,'Réponses'!C:C,"")</f>
        <v/>
      </c>
      <c r="K1819" s="26" t="str">
        <f>IF(J1819="","",_xlfn.XLOOKUP(J1819,'Réponses'!C:C,'Réponses'!F:F,"ERREUR PROCHAINE QUESTION"))</f>
        <v/>
      </c>
      <c r="L1819" s="26" t="str">
        <f>IF(K1819="","",_xlfn.XLOOKUP(K1819,Questions!$A:$A,Questions!$C:$C,"ERREUR TYPE"))</f>
        <v/>
      </c>
      <c r="M1819" s="26" t="str">
        <f>_xlfn.XLOOKUP(K1819&amp;"_"&amp;Saisie!L1820,'Réponses'!D:D,'Réponses'!C:C,"")</f>
        <v/>
      </c>
      <c r="N1819" s="26" t="str">
        <f>IF(M1819="","",_xlfn.XLOOKUP(M1819,'Réponses'!C:C,'Réponses'!F:F,"ERREUR PROCHAINE QUESTION"))</f>
        <v/>
      </c>
      <c r="O1819" s="26" t="str">
        <f>IF(N1819="","",_xlfn.XLOOKUP(N1819,Questions!$A:$A,Questions!$C:$C,"ERREUR TYPE"))</f>
        <v/>
      </c>
      <c r="P1819" s="26" t="str">
        <f>_xlfn.XLOOKUP(N1819&amp;"_"&amp;Saisie!N1820,'Réponses'!D:D,'Réponses'!C:C,"")</f>
        <v/>
      </c>
      <c r="Q1819" s="26" t="str">
        <f t="shared" si="29"/>
        <v/>
      </c>
    </row>
    <row r="1820" spans="1:17" x14ac:dyDescent="0.25">
      <c r="A1820" s="26" t="str">
        <f>IF(ISBLANK(Saisie!C1821),"",_xlfn.XLOOKUP(Saisie!C1821,Barème!A:A,Barème!F:F,"ERREUR CODE PRODUIT"))</f>
        <v/>
      </c>
      <c r="B1820" s="26" t="str">
        <f>IF(OR(A1820="08",MID(Saisie!C1821,4,4)="0804",MID(Saisie!C1821,4,4)="0907",A1820=""),"",_xlfn.XLOOKUP(A1820,Matériau!A:A,Matériau!C:C,"ERREUR MATERIAU"))</f>
        <v/>
      </c>
      <c r="C1820" s="26" t="str">
        <f>IF(B1820="","",_xlfn.XLOOKUP(B1820,Questions!A:A,Questions!C:C,""))</f>
        <v/>
      </c>
      <c r="D1820" s="26" t="str">
        <f>_xlfn.XLOOKUP(B1820&amp;"_"&amp;Saisie!F1821,'Réponses'!D:D,'Réponses'!C:C,"")</f>
        <v/>
      </c>
      <c r="E1820" s="26" t="str">
        <f>IF(D1820="","",_xlfn.XLOOKUP(D1820,'Réponses'!C:C,'Réponses'!F:F,"ERREUR PROCHAINE QUESTION"))</f>
        <v/>
      </c>
      <c r="F1820" s="26" t="str">
        <f>IF(E1820="","",_xlfn.XLOOKUP(E1820,Questions!$A:$A,Questions!$C:$C,"ERREUR TYPE"))</f>
        <v/>
      </c>
      <c r="G1820" s="26" t="str">
        <f>_xlfn.XLOOKUP(E1820&amp;"_"&amp;Saisie!H1821,'Réponses'!D:D,'Réponses'!C:C,"")</f>
        <v/>
      </c>
      <c r="H1820" s="26" t="str">
        <f>IF(G1820="","",_xlfn.XLOOKUP(G1820,'Réponses'!C:C,'Réponses'!F:F,"ERREUR PROCHAINE QUESTION"))</f>
        <v/>
      </c>
      <c r="I1820" s="26" t="str">
        <f>IF(H1820="","",_xlfn.XLOOKUP(H1820,Questions!$A:$A,Questions!$C:$C,"ERREUR TYPE"))</f>
        <v/>
      </c>
      <c r="J1820" s="26" t="str">
        <f>_xlfn.XLOOKUP(H1820&amp;"_"&amp;Saisie!J1821,'Réponses'!D:D,'Réponses'!C:C,"")</f>
        <v/>
      </c>
      <c r="K1820" s="26" t="str">
        <f>IF(J1820="","",_xlfn.XLOOKUP(J1820,'Réponses'!C:C,'Réponses'!F:F,"ERREUR PROCHAINE QUESTION"))</f>
        <v/>
      </c>
      <c r="L1820" s="26" t="str">
        <f>IF(K1820="","",_xlfn.XLOOKUP(K1820,Questions!$A:$A,Questions!$C:$C,"ERREUR TYPE"))</f>
        <v/>
      </c>
      <c r="M1820" s="26" t="str">
        <f>_xlfn.XLOOKUP(K1820&amp;"_"&amp;Saisie!L1821,'Réponses'!D:D,'Réponses'!C:C,"")</f>
        <v/>
      </c>
      <c r="N1820" s="26" t="str">
        <f>IF(M1820="","",_xlfn.XLOOKUP(M1820,'Réponses'!C:C,'Réponses'!F:F,"ERREUR PROCHAINE QUESTION"))</f>
        <v/>
      </c>
      <c r="O1820" s="26" t="str">
        <f>IF(N1820="","",_xlfn.XLOOKUP(N1820,Questions!$A:$A,Questions!$C:$C,"ERREUR TYPE"))</f>
        <v/>
      </c>
      <c r="P1820" s="26" t="str">
        <f>_xlfn.XLOOKUP(N1820&amp;"_"&amp;Saisie!N1821,'Réponses'!D:D,'Réponses'!C:C,"")</f>
        <v/>
      </c>
      <c r="Q1820" s="26" t="str">
        <f t="shared" si="29"/>
        <v/>
      </c>
    </row>
    <row r="1821" spans="1:17" x14ac:dyDescent="0.25">
      <c r="A1821" s="26" t="str">
        <f>IF(ISBLANK(Saisie!C1822),"",_xlfn.XLOOKUP(Saisie!C1822,Barème!A:A,Barème!F:F,"ERREUR CODE PRODUIT"))</f>
        <v/>
      </c>
      <c r="B1821" s="26" t="str">
        <f>IF(OR(A1821="08",MID(Saisie!C1822,4,4)="0804",MID(Saisie!C1822,4,4)="0907",A1821=""),"",_xlfn.XLOOKUP(A1821,Matériau!A:A,Matériau!C:C,"ERREUR MATERIAU"))</f>
        <v/>
      </c>
      <c r="C1821" s="26" t="str">
        <f>IF(B1821="","",_xlfn.XLOOKUP(B1821,Questions!A:A,Questions!C:C,""))</f>
        <v/>
      </c>
      <c r="D1821" s="26" t="str">
        <f>_xlfn.XLOOKUP(B1821&amp;"_"&amp;Saisie!F1822,'Réponses'!D:D,'Réponses'!C:C,"")</f>
        <v/>
      </c>
      <c r="E1821" s="26" t="str">
        <f>IF(D1821="","",_xlfn.XLOOKUP(D1821,'Réponses'!C:C,'Réponses'!F:F,"ERREUR PROCHAINE QUESTION"))</f>
        <v/>
      </c>
      <c r="F1821" s="26" t="str">
        <f>IF(E1821="","",_xlfn.XLOOKUP(E1821,Questions!$A:$A,Questions!$C:$C,"ERREUR TYPE"))</f>
        <v/>
      </c>
      <c r="G1821" s="26" t="str">
        <f>_xlfn.XLOOKUP(E1821&amp;"_"&amp;Saisie!H1822,'Réponses'!D:D,'Réponses'!C:C,"")</f>
        <v/>
      </c>
      <c r="H1821" s="26" t="str">
        <f>IF(G1821="","",_xlfn.XLOOKUP(G1821,'Réponses'!C:C,'Réponses'!F:F,"ERREUR PROCHAINE QUESTION"))</f>
        <v/>
      </c>
      <c r="I1821" s="26" t="str">
        <f>IF(H1821="","",_xlfn.XLOOKUP(H1821,Questions!$A:$A,Questions!$C:$C,"ERREUR TYPE"))</f>
        <v/>
      </c>
      <c r="J1821" s="26" t="str">
        <f>_xlfn.XLOOKUP(H1821&amp;"_"&amp;Saisie!J1822,'Réponses'!D:D,'Réponses'!C:C,"")</f>
        <v/>
      </c>
      <c r="K1821" s="26" t="str">
        <f>IF(J1821="","",_xlfn.XLOOKUP(J1821,'Réponses'!C:C,'Réponses'!F:F,"ERREUR PROCHAINE QUESTION"))</f>
        <v/>
      </c>
      <c r="L1821" s="26" t="str">
        <f>IF(K1821="","",_xlfn.XLOOKUP(K1821,Questions!$A:$A,Questions!$C:$C,"ERREUR TYPE"))</f>
        <v/>
      </c>
      <c r="M1821" s="26" t="str">
        <f>_xlfn.XLOOKUP(K1821&amp;"_"&amp;Saisie!L1822,'Réponses'!D:D,'Réponses'!C:C,"")</f>
        <v/>
      </c>
      <c r="N1821" s="26" t="str">
        <f>IF(M1821="","",_xlfn.XLOOKUP(M1821,'Réponses'!C:C,'Réponses'!F:F,"ERREUR PROCHAINE QUESTION"))</f>
        <v/>
      </c>
      <c r="O1821" s="26" t="str">
        <f>IF(N1821="","",_xlfn.XLOOKUP(N1821,Questions!$A:$A,Questions!$C:$C,"ERREUR TYPE"))</f>
        <v/>
      </c>
      <c r="P1821" s="26" t="str">
        <f>_xlfn.XLOOKUP(N1821&amp;"_"&amp;Saisie!N1822,'Réponses'!D:D,'Réponses'!C:C,"")</f>
        <v/>
      </c>
      <c r="Q1821" s="26" t="str">
        <f t="shared" si="29"/>
        <v/>
      </c>
    </row>
    <row r="1822" spans="1:17" x14ac:dyDescent="0.25">
      <c r="A1822" s="26" t="str">
        <f>IF(ISBLANK(Saisie!C1823),"",_xlfn.XLOOKUP(Saisie!C1823,Barème!A:A,Barème!F:F,"ERREUR CODE PRODUIT"))</f>
        <v/>
      </c>
      <c r="B1822" s="26" t="str">
        <f>IF(OR(A1822="08",MID(Saisie!C1823,4,4)="0804",MID(Saisie!C1823,4,4)="0907",A1822=""),"",_xlfn.XLOOKUP(A1822,Matériau!A:A,Matériau!C:C,"ERREUR MATERIAU"))</f>
        <v/>
      </c>
      <c r="C1822" s="26" t="str">
        <f>IF(B1822="","",_xlfn.XLOOKUP(B1822,Questions!A:A,Questions!C:C,""))</f>
        <v/>
      </c>
      <c r="D1822" s="26" t="str">
        <f>_xlfn.XLOOKUP(B1822&amp;"_"&amp;Saisie!F1823,'Réponses'!D:D,'Réponses'!C:C,"")</f>
        <v/>
      </c>
      <c r="E1822" s="26" t="str">
        <f>IF(D1822="","",_xlfn.XLOOKUP(D1822,'Réponses'!C:C,'Réponses'!F:F,"ERREUR PROCHAINE QUESTION"))</f>
        <v/>
      </c>
      <c r="F1822" s="26" t="str">
        <f>IF(E1822="","",_xlfn.XLOOKUP(E1822,Questions!$A:$A,Questions!$C:$C,"ERREUR TYPE"))</f>
        <v/>
      </c>
      <c r="G1822" s="26" t="str">
        <f>_xlfn.XLOOKUP(E1822&amp;"_"&amp;Saisie!H1823,'Réponses'!D:D,'Réponses'!C:C,"")</f>
        <v/>
      </c>
      <c r="H1822" s="26" t="str">
        <f>IF(G1822="","",_xlfn.XLOOKUP(G1822,'Réponses'!C:C,'Réponses'!F:F,"ERREUR PROCHAINE QUESTION"))</f>
        <v/>
      </c>
      <c r="I1822" s="26" t="str">
        <f>IF(H1822="","",_xlfn.XLOOKUP(H1822,Questions!$A:$A,Questions!$C:$C,"ERREUR TYPE"))</f>
        <v/>
      </c>
      <c r="J1822" s="26" t="str">
        <f>_xlfn.XLOOKUP(H1822&amp;"_"&amp;Saisie!J1823,'Réponses'!D:D,'Réponses'!C:C,"")</f>
        <v/>
      </c>
      <c r="K1822" s="26" t="str">
        <f>IF(J1822="","",_xlfn.XLOOKUP(J1822,'Réponses'!C:C,'Réponses'!F:F,"ERREUR PROCHAINE QUESTION"))</f>
        <v/>
      </c>
      <c r="L1822" s="26" t="str">
        <f>IF(K1822="","",_xlfn.XLOOKUP(K1822,Questions!$A:$A,Questions!$C:$C,"ERREUR TYPE"))</f>
        <v/>
      </c>
      <c r="M1822" s="26" t="str">
        <f>_xlfn.XLOOKUP(K1822&amp;"_"&amp;Saisie!L1823,'Réponses'!D:D,'Réponses'!C:C,"")</f>
        <v/>
      </c>
      <c r="N1822" s="26" t="str">
        <f>IF(M1822="","",_xlfn.XLOOKUP(M1822,'Réponses'!C:C,'Réponses'!F:F,"ERREUR PROCHAINE QUESTION"))</f>
        <v/>
      </c>
      <c r="O1822" s="26" t="str">
        <f>IF(N1822="","",_xlfn.XLOOKUP(N1822,Questions!$A:$A,Questions!$C:$C,"ERREUR TYPE"))</f>
        <v/>
      </c>
      <c r="P1822" s="26" t="str">
        <f>_xlfn.XLOOKUP(N1822&amp;"_"&amp;Saisie!N1823,'Réponses'!D:D,'Réponses'!C:C,"")</f>
        <v/>
      </c>
      <c r="Q1822" s="26" t="str">
        <f t="shared" si="29"/>
        <v/>
      </c>
    </row>
    <row r="1823" spans="1:17" x14ac:dyDescent="0.25">
      <c r="A1823" s="26" t="str">
        <f>IF(ISBLANK(Saisie!C1824),"",_xlfn.XLOOKUP(Saisie!C1824,Barème!A:A,Barème!F:F,"ERREUR CODE PRODUIT"))</f>
        <v/>
      </c>
      <c r="B1823" s="26" t="str">
        <f>IF(OR(A1823="08",MID(Saisie!C1824,4,4)="0804",MID(Saisie!C1824,4,4)="0907",A1823=""),"",_xlfn.XLOOKUP(A1823,Matériau!A:A,Matériau!C:C,"ERREUR MATERIAU"))</f>
        <v/>
      </c>
      <c r="C1823" s="26" t="str">
        <f>IF(B1823="","",_xlfn.XLOOKUP(B1823,Questions!A:A,Questions!C:C,""))</f>
        <v/>
      </c>
      <c r="D1823" s="26" t="str">
        <f>_xlfn.XLOOKUP(B1823&amp;"_"&amp;Saisie!F1824,'Réponses'!D:D,'Réponses'!C:C,"")</f>
        <v/>
      </c>
      <c r="E1823" s="26" t="str">
        <f>IF(D1823="","",_xlfn.XLOOKUP(D1823,'Réponses'!C:C,'Réponses'!F:F,"ERREUR PROCHAINE QUESTION"))</f>
        <v/>
      </c>
      <c r="F1823" s="26" t="str">
        <f>IF(E1823="","",_xlfn.XLOOKUP(E1823,Questions!$A:$A,Questions!$C:$C,"ERREUR TYPE"))</f>
        <v/>
      </c>
      <c r="G1823" s="26" t="str">
        <f>_xlfn.XLOOKUP(E1823&amp;"_"&amp;Saisie!H1824,'Réponses'!D:D,'Réponses'!C:C,"")</f>
        <v/>
      </c>
      <c r="H1823" s="26" t="str">
        <f>IF(G1823="","",_xlfn.XLOOKUP(G1823,'Réponses'!C:C,'Réponses'!F:F,"ERREUR PROCHAINE QUESTION"))</f>
        <v/>
      </c>
      <c r="I1823" s="26" t="str">
        <f>IF(H1823="","",_xlfn.XLOOKUP(H1823,Questions!$A:$A,Questions!$C:$C,"ERREUR TYPE"))</f>
        <v/>
      </c>
      <c r="J1823" s="26" t="str">
        <f>_xlfn.XLOOKUP(H1823&amp;"_"&amp;Saisie!J1824,'Réponses'!D:D,'Réponses'!C:C,"")</f>
        <v/>
      </c>
      <c r="K1823" s="26" t="str">
        <f>IF(J1823="","",_xlfn.XLOOKUP(J1823,'Réponses'!C:C,'Réponses'!F:F,"ERREUR PROCHAINE QUESTION"))</f>
        <v/>
      </c>
      <c r="L1823" s="26" t="str">
        <f>IF(K1823="","",_xlfn.XLOOKUP(K1823,Questions!$A:$A,Questions!$C:$C,"ERREUR TYPE"))</f>
        <v/>
      </c>
      <c r="M1823" s="26" t="str">
        <f>_xlfn.XLOOKUP(K1823&amp;"_"&amp;Saisie!L1824,'Réponses'!D:D,'Réponses'!C:C,"")</f>
        <v/>
      </c>
      <c r="N1823" s="26" t="str">
        <f>IF(M1823="","",_xlfn.XLOOKUP(M1823,'Réponses'!C:C,'Réponses'!F:F,"ERREUR PROCHAINE QUESTION"))</f>
        <v/>
      </c>
      <c r="O1823" s="26" t="str">
        <f>IF(N1823="","",_xlfn.XLOOKUP(N1823,Questions!$A:$A,Questions!$C:$C,"ERREUR TYPE"))</f>
        <v/>
      </c>
      <c r="P1823" s="26" t="str">
        <f>_xlfn.XLOOKUP(N1823&amp;"_"&amp;Saisie!N1824,'Réponses'!D:D,'Réponses'!C:C,"")</f>
        <v/>
      </c>
      <c r="Q1823" s="26" t="str">
        <f t="shared" si="29"/>
        <v/>
      </c>
    </row>
    <row r="1824" spans="1:17" x14ac:dyDescent="0.25">
      <c r="A1824" s="26" t="str">
        <f>IF(ISBLANK(Saisie!C1825),"",_xlfn.XLOOKUP(Saisie!C1825,Barème!A:A,Barème!F:F,"ERREUR CODE PRODUIT"))</f>
        <v/>
      </c>
      <c r="B1824" s="26" t="str">
        <f>IF(OR(A1824="08",MID(Saisie!C1825,4,4)="0804",MID(Saisie!C1825,4,4)="0907",A1824=""),"",_xlfn.XLOOKUP(A1824,Matériau!A:A,Matériau!C:C,"ERREUR MATERIAU"))</f>
        <v/>
      </c>
      <c r="C1824" s="26" t="str">
        <f>IF(B1824="","",_xlfn.XLOOKUP(B1824,Questions!A:A,Questions!C:C,""))</f>
        <v/>
      </c>
      <c r="D1824" s="26" t="str">
        <f>_xlfn.XLOOKUP(B1824&amp;"_"&amp;Saisie!F1825,'Réponses'!D:D,'Réponses'!C:C,"")</f>
        <v/>
      </c>
      <c r="E1824" s="26" t="str">
        <f>IF(D1824="","",_xlfn.XLOOKUP(D1824,'Réponses'!C:C,'Réponses'!F:F,"ERREUR PROCHAINE QUESTION"))</f>
        <v/>
      </c>
      <c r="F1824" s="26" t="str">
        <f>IF(E1824="","",_xlfn.XLOOKUP(E1824,Questions!$A:$A,Questions!$C:$C,"ERREUR TYPE"))</f>
        <v/>
      </c>
      <c r="G1824" s="26" t="str">
        <f>_xlfn.XLOOKUP(E1824&amp;"_"&amp;Saisie!H1825,'Réponses'!D:D,'Réponses'!C:C,"")</f>
        <v/>
      </c>
      <c r="H1824" s="26" t="str">
        <f>IF(G1824="","",_xlfn.XLOOKUP(G1824,'Réponses'!C:C,'Réponses'!F:F,"ERREUR PROCHAINE QUESTION"))</f>
        <v/>
      </c>
      <c r="I1824" s="26" t="str">
        <f>IF(H1824="","",_xlfn.XLOOKUP(H1824,Questions!$A:$A,Questions!$C:$C,"ERREUR TYPE"))</f>
        <v/>
      </c>
      <c r="J1824" s="26" t="str">
        <f>_xlfn.XLOOKUP(H1824&amp;"_"&amp;Saisie!J1825,'Réponses'!D:D,'Réponses'!C:C,"")</f>
        <v/>
      </c>
      <c r="K1824" s="26" t="str">
        <f>IF(J1824="","",_xlfn.XLOOKUP(J1824,'Réponses'!C:C,'Réponses'!F:F,"ERREUR PROCHAINE QUESTION"))</f>
        <v/>
      </c>
      <c r="L1824" s="26" t="str">
        <f>IF(K1824="","",_xlfn.XLOOKUP(K1824,Questions!$A:$A,Questions!$C:$C,"ERREUR TYPE"))</f>
        <v/>
      </c>
      <c r="M1824" s="26" t="str">
        <f>_xlfn.XLOOKUP(K1824&amp;"_"&amp;Saisie!L1825,'Réponses'!D:D,'Réponses'!C:C,"")</f>
        <v/>
      </c>
      <c r="N1824" s="26" t="str">
        <f>IF(M1824="","",_xlfn.XLOOKUP(M1824,'Réponses'!C:C,'Réponses'!F:F,"ERREUR PROCHAINE QUESTION"))</f>
        <v/>
      </c>
      <c r="O1824" s="26" t="str">
        <f>IF(N1824="","",_xlfn.XLOOKUP(N1824,Questions!$A:$A,Questions!$C:$C,"ERREUR TYPE"))</f>
        <v/>
      </c>
      <c r="P1824" s="26" t="str">
        <f>_xlfn.XLOOKUP(N1824&amp;"_"&amp;Saisie!N1825,'Réponses'!D:D,'Réponses'!C:C,"")</f>
        <v/>
      </c>
      <c r="Q1824" s="26" t="str">
        <f t="shared" si="29"/>
        <v/>
      </c>
    </row>
    <row r="1825" spans="1:17" x14ac:dyDescent="0.25">
      <c r="A1825" s="26" t="str">
        <f>IF(ISBLANK(Saisie!C1826),"",_xlfn.XLOOKUP(Saisie!C1826,Barème!A:A,Barème!F:F,"ERREUR CODE PRODUIT"))</f>
        <v/>
      </c>
      <c r="B1825" s="26" t="str">
        <f>IF(OR(A1825="08",MID(Saisie!C1826,4,4)="0804",MID(Saisie!C1826,4,4)="0907",A1825=""),"",_xlfn.XLOOKUP(A1825,Matériau!A:A,Matériau!C:C,"ERREUR MATERIAU"))</f>
        <v/>
      </c>
      <c r="C1825" s="26" t="str">
        <f>IF(B1825="","",_xlfn.XLOOKUP(B1825,Questions!A:A,Questions!C:C,""))</f>
        <v/>
      </c>
      <c r="D1825" s="26" t="str">
        <f>_xlfn.XLOOKUP(B1825&amp;"_"&amp;Saisie!F1826,'Réponses'!D:D,'Réponses'!C:C,"")</f>
        <v/>
      </c>
      <c r="E1825" s="26" t="str">
        <f>IF(D1825="","",_xlfn.XLOOKUP(D1825,'Réponses'!C:C,'Réponses'!F:F,"ERREUR PROCHAINE QUESTION"))</f>
        <v/>
      </c>
      <c r="F1825" s="26" t="str">
        <f>IF(E1825="","",_xlfn.XLOOKUP(E1825,Questions!$A:$A,Questions!$C:$C,"ERREUR TYPE"))</f>
        <v/>
      </c>
      <c r="G1825" s="26" t="str">
        <f>_xlfn.XLOOKUP(E1825&amp;"_"&amp;Saisie!H1826,'Réponses'!D:D,'Réponses'!C:C,"")</f>
        <v/>
      </c>
      <c r="H1825" s="26" t="str">
        <f>IF(G1825="","",_xlfn.XLOOKUP(G1825,'Réponses'!C:C,'Réponses'!F:F,"ERREUR PROCHAINE QUESTION"))</f>
        <v/>
      </c>
      <c r="I1825" s="26" t="str">
        <f>IF(H1825="","",_xlfn.XLOOKUP(H1825,Questions!$A:$A,Questions!$C:$C,"ERREUR TYPE"))</f>
        <v/>
      </c>
      <c r="J1825" s="26" t="str">
        <f>_xlfn.XLOOKUP(H1825&amp;"_"&amp;Saisie!J1826,'Réponses'!D:D,'Réponses'!C:C,"")</f>
        <v/>
      </c>
      <c r="K1825" s="26" t="str">
        <f>IF(J1825="","",_xlfn.XLOOKUP(J1825,'Réponses'!C:C,'Réponses'!F:F,"ERREUR PROCHAINE QUESTION"))</f>
        <v/>
      </c>
      <c r="L1825" s="26" t="str">
        <f>IF(K1825="","",_xlfn.XLOOKUP(K1825,Questions!$A:$A,Questions!$C:$C,"ERREUR TYPE"))</f>
        <v/>
      </c>
      <c r="M1825" s="26" t="str">
        <f>_xlfn.XLOOKUP(K1825&amp;"_"&amp;Saisie!L1826,'Réponses'!D:D,'Réponses'!C:C,"")</f>
        <v/>
      </c>
      <c r="N1825" s="26" t="str">
        <f>IF(M1825="","",_xlfn.XLOOKUP(M1825,'Réponses'!C:C,'Réponses'!F:F,"ERREUR PROCHAINE QUESTION"))</f>
        <v/>
      </c>
      <c r="O1825" s="26" t="str">
        <f>IF(N1825="","",_xlfn.XLOOKUP(N1825,Questions!$A:$A,Questions!$C:$C,"ERREUR TYPE"))</f>
        <v/>
      </c>
      <c r="P1825" s="26" t="str">
        <f>_xlfn.XLOOKUP(N1825&amp;"_"&amp;Saisie!N1826,'Réponses'!D:D,'Réponses'!C:C,"")</f>
        <v/>
      </c>
      <c r="Q1825" s="26" t="str">
        <f t="shared" si="29"/>
        <v/>
      </c>
    </row>
    <row r="1826" spans="1:17" x14ac:dyDescent="0.25">
      <c r="A1826" s="26" t="str">
        <f>IF(ISBLANK(Saisie!C1827),"",_xlfn.XLOOKUP(Saisie!C1827,Barème!A:A,Barème!F:F,"ERREUR CODE PRODUIT"))</f>
        <v/>
      </c>
      <c r="B1826" s="26" t="str">
        <f>IF(OR(A1826="08",MID(Saisie!C1827,4,4)="0804",MID(Saisie!C1827,4,4)="0907",A1826=""),"",_xlfn.XLOOKUP(A1826,Matériau!A:A,Matériau!C:C,"ERREUR MATERIAU"))</f>
        <v/>
      </c>
      <c r="C1826" s="26" t="str">
        <f>IF(B1826="","",_xlfn.XLOOKUP(B1826,Questions!A:A,Questions!C:C,""))</f>
        <v/>
      </c>
      <c r="D1826" s="26" t="str">
        <f>_xlfn.XLOOKUP(B1826&amp;"_"&amp;Saisie!F1827,'Réponses'!D:D,'Réponses'!C:C,"")</f>
        <v/>
      </c>
      <c r="E1826" s="26" t="str">
        <f>IF(D1826="","",_xlfn.XLOOKUP(D1826,'Réponses'!C:C,'Réponses'!F:F,"ERREUR PROCHAINE QUESTION"))</f>
        <v/>
      </c>
      <c r="F1826" s="26" t="str">
        <f>IF(E1826="","",_xlfn.XLOOKUP(E1826,Questions!$A:$A,Questions!$C:$C,"ERREUR TYPE"))</f>
        <v/>
      </c>
      <c r="G1826" s="26" t="str">
        <f>_xlfn.XLOOKUP(E1826&amp;"_"&amp;Saisie!H1827,'Réponses'!D:D,'Réponses'!C:C,"")</f>
        <v/>
      </c>
      <c r="H1826" s="26" t="str">
        <f>IF(G1826="","",_xlfn.XLOOKUP(G1826,'Réponses'!C:C,'Réponses'!F:F,"ERREUR PROCHAINE QUESTION"))</f>
        <v/>
      </c>
      <c r="I1826" s="26" t="str">
        <f>IF(H1826="","",_xlfn.XLOOKUP(H1826,Questions!$A:$A,Questions!$C:$C,"ERREUR TYPE"))</f>
        <v/>
      </c>
      <c r="J1826" s="26" t="str">
        <f>_xlfn.XLOOKUP(H1826&amp;"_"&amp;Saisie!J1827,'Réponses'!D:D,'Réponses'!C:C,"")</f>
        <v/>
      </c>
      <c r="K1826" s="26" t="str">
        <f>IF(J1826="","",_xlfn.XLOOKUP(J1826,'Réponses'!C:C,'Réponses'!F:F,"ERREUR PROCHAINE QUESTION"))</f>
        <v/>
      </c>
      <c r="L1826" s="26" t="str">
        <f>IF(K1826="","",_xlfn.XLOOKUP(K1826,Questions!$A:$A,Questions!$C:$C,"ERREUR TYPE"))</f>
        <v/>
      </c>
      <c r="M1826" s="26" t="str">
        <f>_xlfn.XLOOKUP(K1826&amp;"_"&amp;Saisie!L1827,'Réponses'!D:D,'Réponses'!C:C,"")</f>
        <v/>
      </c>
      <c r="N1826" s="26" t="str">
        <f>IF(M1826="","",_xlfn.XLOOKUP(M1826,'Réponses'!C:C,'Réponses'!F:F,"ERREUR PROCHAINE QUESTION"))</f>
        <v/>
      </c>
      <c r="O1826" s="26" t="str">
        <f>IF(N1826="","",_xlfn.XLOOKUP(N1826,Questions!$A:$A,Questions!$C:$C,"ERREUR TYPE"))</f>
        <v/>
      </c>
      <c r="P1826" s="26" t="str">
        <f>_xlfn.XLOOKUP(N1826&amp;"_"&amp;Saisie!N1827,'Réponses'!D:D,'Réponses'!C:C,"")</f>
        <v/>
      </c>
      <c r="Q1826" s="26" t="str">
        <f t="shared" si="29"/>
        <v/>
      </c>
    </row>
    <row r="1827" spans="1:17" x14ac:dyDescent="0.25">
      <c r="A1827" s="26" t="str">
        <f>IF(ISBLANK(Saisie!C1828),"",_xlfn.XLOOKUP(Saisie!C1828,Barème!A:A,Barème!F:F,"ERREUR CODE PRODUIT"))</f>
        <v/>
      </c>
      <c r="B1827" s="26" t="str">
        <f>IF(OR(A1827="08",MID(Saisie!C1828,4,4)="0804",MID(Saisie!C1828,4,4)="0907",A1827=""),"",_xlfn.XLOOKUP(A1827,Matériau!A:A,Matériau!C:C,"ERREUR MATERIAU"))</f>
        <v/>
      </c>
      <c r="C1827" s="26" t="str">
        <f>IF(B1827="","",_xlfn.XLOOKUP(B1827,Questions!A:A,Questions!C:C,""))</f>
        <v/>
      </c>
      <c r="D1827" s="26" t="str">
        <f>_xlfn.XLOOKUP(B1827&amp;"_"&amp;Saisie!F1828,'Réponses'!D:D,'Réponses'!C:C,"")</f>
        <v/>
      </c>
      <c r="E1827" s="26" t="str">
        <f>IF(D1827="","",_xlfn.XLOOKUP(D1827,'Réponses'!C:C,'Réponses'!F:F,"ERREUR PROCHAINE QUESTION"))</f>
        <v/>
      </c>
      <c r="F1827" s="26" t="str">
        <f>IF(E1827="","",_xlfn.XLOOKUP(E1827,Questions!$A:$A,Questions!$C:$C,"ERREUR TYPE"))</f>
        <v/>
      </c>
      <c r="G1827" s="26" t="str">
        <f>_xlfn.XLOOKUP(E1827&amp;"_"&amp;Saisie!H1828,'Réponses'!D:D,'Réponses'!C:C,"")</f>
        <v/>
      </c>
      <c r="H1827" s="26" t="str">
        <f>IF(G1827="","",_xlfn.XLOOKUP(G1827,'Réponses'!C:C,'Réponses'!F:F,"ERREUR PROCHAINE QUESTION"))</f>
        <v/>
      </c>
      <c r="I1827" s="26" t="str">
        <f>IF(H1827="","",_xlfn.XLOOKUP(H1827,Questions!$A:$A,Questions!$C:$C,"ERREUR TYPE"))</f>
        <v/>
      </c>
      <c r="J1827" s="26" t="str">
        <f>_xlfn.XLOOKUP(H1827&amp;"_"&amp;Saisie!J1828,'Réponses'!D:D,'Réponses'!C:C,"")</f>
        <v/>
      </c>
      <c r="K1827" s="26" t="str">
        <f>IF(J1827="","",_xlfn.XLOOKUP(J1827,'Réponses'!C:C,'Réponses'!F:F,"ERREUR PROCHAINE QUESTION"))</f>
        <v/>
      </c>
      <c r="L1827" s="26" t="str">
        <f>IF(K1827="","",_xlfn.XLOOKUP(K1827,Questions!$A:$A,Questions!$C:$C,"ERREUR TYPE"))</f>
        <v/>
      </c>
      <c r="M1827" s="26" t="str">
        <f>_xlfn.XLOOKUP(K1827&amp;"_"&amp;Saisie!L1828,'Réponses'!D:D,'Réponses'!C:C,"")</f>
        <v/>
      </c>
      <c r="N1827" s="26" t="str">
        <f>IF(M1827="","",_xlfn.XLOOKUP(M1827,'Réponses'!C:C,'Réponses'!F:F,"ERREUR PROCHAINE QUESTION"))</f>
        <v/>
      </c>
      <c r="O1827" s="26" t="str">
        <f>IF(N1827="","",_xlfn.XLOOKUP(N1827,Questions!$A:$A,Questions!$C:$C,"ERREUR TYPE"))</f>
        <v/>
      </c>
      <c r="P1827" s="26" t="str">
        <f>_xlfn.XLOOKUP(N1827&amp;"_"&amp;Saisie!N1828,'Réponses'!D:D,'Réponses'!C:C,"")</f>
        <v/>
      </c>
      <c r="Q1827" s="26" t="str">
        <f t="shared" si="29"/>
        <v/>
      </c>
    </row>
    <row r="1828" spans="1:17" x14ac:dyDescent="0.25">
      <c r="A1828" s="26" t="str">
        <f>IF(ISBLANK(Saisie!C1829),"",_xlfn.XLOOKUP(Saisie!C1829,Barème!A:A,Barème!F:F,"ERREUR CODE PRODUIT"))</f>
        <v/>
      </c>
      <c r="B1828" s="26" t="str">
        <f>IF(OR(A1828="08",MID(Saisie!C1829,4,4)="0804",MID(Saisie!C1829,4,4)="0907",A1828=""),"",_xlfn.XLOOKUP(A1828,Matériau!A:A,Matériau!C:C,"ERREUR MATERIAU"))</f>
        <v/>
      </c>
      <c r="C1828" s="26" t="str">
        <f>IF(B1828="","",_xlfn.XLOOKUP(B1828,Questions!A:A,Questions!C:C,""))</f>
        <v/>
      </c>
      <c r="D1828" s="26" t="str">
        <f>_xlfn.XLOOKUP(B1828&amp;"_"&amp;Saisie!F1829,'Réponses'!D:D,'Réponses'!C:C,"")</f>
        <v/>
      </c>
      <c r="E1828" s="26" t="str">
        <f>IF(D1828="","",_xlfn.XLOOKUP(D1828,'Réponses'!C:C,'Réponses'!F:F,"ERREUR PROCHAINE QUESTION"))</f>
        <v/>
      </c>
      <c r="F1828" s="26" t="str">
        <f>IF(E1828="","",_xlfn.XLOOKUP(E1828,Questions!$A:$A,Questions!$C:$C,"ERREUR TYPE"))</f>
        <v/>
      </c>
      <c r="G1828" s="26" t="str">
        <f>_xlfn.XLOOKUP(E1828&amp;"_"&amp;Saisie!H1829,'Réponses'!D:D,'Réponses'!C:C,"")</f>
        <v/>
      </c>
      <c r="H1828" s="26" t="str">
        <f>IF(G1828="","",_xlfn.XLOOKUP(G1828,'Réponses'!C:C,'Réponses'!F:F,"ERREUR PROCHAINE QUESTION"))</f>
        <v/>
      </c>
      <c r="I1828" s="26" t="str">
        <f>IF(H1828="","",_xlfn.XLOOKUP(H1828,Questions!$A:$A,Questions!$C:$C,"ERREUR TYPE"))</f>
        <v/>
      </c>
      <c r="J1828" s="26" t="str">
        <f>_xlfn.XLOOKUP(H1828&amp;"_"&amp;Saisie!J1829,'Réponses'!D:D,'Réponses'!C:C,"")</f>
        <v/>
      </c>
      <c r="K1828" s="26" t="str">
        <f>IF(J1828="","",_xlfn.XLOOKUP(J1828,'Réponses'!C:C,'Réponses'!F:F,"ERREUR PROCHAINE QUESTION"))</f>
        <v/>
      </c>
      <c r="L1828" s="26" t="str">
        <f>IF(K1828="","",_xlfn.XLOOKUP(K1828,Questions!$A:$A,Questions!$C:$C,"ERREUR TYPE"))</f>
        <v/>
      </c>
      <c r="M1828" s="26" t="str">
        <f>_xlfn.XLOOKUP(K1828&amp;"_"&amp;Saisie!L1829,'Réponses'!D:D,'Réponses'!C:C,"")</f>
        <v/>
      </c>
      <c r="N1828" s="26" t="str">
        <f>IF(M1828="","",_xlfn.XLOOKUP(M1828,'Réponses'!C:C,'Réponses'!F:F,"ERREUR PROCHAINE QUESTION"))</f>
        <v/>
      </c>
      <c r="O1828" s="26" t="str">
        <f>IF(N1828="","",_xlfn.XLOOKUP(N1828,Questions!$A:$A,Questions!$C:$C,"ERREUR TYPE"))</f>
        <v/>
      </c>
      <c r="P1828" s="26" t="str">
        <f>_xlfn.XLOOKUP(N1828&amp;"_"&amp;Saisie!N1829,'Réponses'!D:D,'Réponses'!C:C,"")</f>
        <v/>
      </c>
      <c r="Q1828" s="26" t="str">
        <f t="shared" si="29"/>
        <v/>
      </c>
    </row>
    <row r="1829" spans="1:17" x14ac:dyDescent="0.25">
      <c r="A1829" s="26" t="str">
        <f>IF(ISBLANK(Saisie!C1830),"",_xlfn.XLOOKUP(Saisie!C1830,Barème!A:A,Barème!F:F,"ERREUR CODE PRODUIT"))</f>
        <v/>
      </c>
      <c r="B1829" s="26" t="str">
        <f>IF(OR(A1829="08",MID(Saisie!C1830,4,4)="0804",MID(Saisie!C1830,4,4)="0907",A1829=""),"",_xlfn.XLOOKUP(A1829,Matériau!A:A,Matériau!C:C,"ERREUR MATERIAU"))</f>
        <v/>
      </c>
      <c r="C1829" s="26" t="str">
        <f>IF(B1829="","",_xlfn.XLOOKUP(B1829,Questions!A:A,Questions!C:C,""))</f>
        <v/>
      </c>
      <c r="D1829" s="26" t="str">
        <f>_xlfn.XLOOKUP(B1829&amp;"_"&amp;Saisie!F1830,'Réponses'!D:D,'Réponses'!C:C,"")</f>
        <v/>
      </c>
      <c r="E1829" s="26" t="str">
        <f>IF(D1829="","",_xlfn.XLOOKUP(D1829,'Réponses'!C:C,'Réponses'!F:F,"ERREUR PROCHAINE QUESTION"))</f>
        <v/>
      </c>
      <c r="F1829" s="26" t="str">
        <f>IF(E1829="","",_xlfn.XLOOKUP(E1829,Questions!$A:$A,Questions!$C:$C,"ERREUR TYPE"))</f>
        <v/>
      </c>
      <c r="G1829" s="26" t="str">
        <f>_xlfn.XLOOKUP(E1829&amp;"_"&amp;Saisie!H1830,'Réponses'!D:D,'Réponses'!C:C,"")</f>
        <v/>
      </c>
      <c r="H1829" s="26" t="str">
        <f>IF(G1829="","",_xlfn.XLOOKUP(G1829,'Réponses'!C:C,'Réponses'!F:F,"ERREUR PROCHAINE QUESTION"))</f>
        <v/>
      </c>
      <c r="I1829" s="26" t="str">
        <f>IF(H1829="","",_xlfn.XLOOKUP(H1829,Questions!$A:$A,Questions!$C:$C,"ERREUR TYPE"))</f>
        <v/>
      </c>
      <c r="J1829" s="26" t="str">
        <f>_xlfn.XLOOKUP(H1829&amp;"_"&amp;Saisie!J1830,'Réponses'!D:D,'Réponses'!C:C,"")</f>
        <v/>
      </c>
      <c r="K1829" s="26" t="str">
        <f>IF(J1829="","",_xlfn.XLOOKUP(J1829,'Réponses'!C:C,'Réponses'!F:F,"ERREUR PROCHAINE QUESTION"))</f>
        <v/>
      </c>
      <c r="L1829" s="26" t="str">
        <f>IF(K1829="","",_xlfn.XLOOKUP(K1829,Questions!$A:$A,Questions!$C:$C,"ERREUR TYPE"))</f>
        <v/>
      </c>
      <c r="M1829" s="26" t="str">
        <f>_xlfn.XLOOKUP(K1829&amp;"_"&amp;Saisie!L1830,'Réponses'!D:D,'Réponses'!C:C,"")</f>
        <v/>
      </c>
      <c r="N1829" s="26" t="str">
        <f>IF(M1829="","",_xlfn.XLOOKUP(M1829,'Réponses'!C:C,'Réponses'!F:F,"ERREUR PROCHAINE QUESTION"))</f>
        <v/>
      </c>
      <c r="O1829" s="26" t="str">
        <f>IF(N1829="","",_xlfn.XLOOKUP(N1829,Questions!$A:$A,Questions!$C:$C,"ERREUR TYPE"))</f>
        <v/>
      </c>
      <c r="P1829" s="26" t="str">
        <f>_xlfn.XLOOKUP(N1829&amp;"_"&amp;Saisie!N1830,'Réponses'!D:D,'Réponses'!C:C,"")</f>
        <v/>
      </c>
      <c r="Q1829" s="26" t="str">
        <f t="shared" si="29"/>
        <v/>
      </c>
    </row>
    <row r="1830" spans="1:17" x14ac:dyDescent="0.25">
      <c r="A1830" s="26" t="str">
        <f>IF(ISBLANK(Saisie!C1831),"",_xlfn.XLOOKUP(Saisie!C1831,Barème!A:A,Barème!F:F,"ERREUR CODE PRODUIT"))</f>
        <v/>
      </c>
      <c r="B1830" s="26" t="str">
        <f>IF(OR(A1830="08",MID(Saisie!C1831,4,4)="0804",MID(Saisie!C1831,4,4)="0907",A1830=""),"",_xlfn.XLOOKUP(A1830,Matériau!A:A,Matériau!C:C,"ERREUR MATERIAU"))</f>
        <v/>
      </c>
      <c r="C1830" s="26" t="str">
        <f>IF(B1830="","",_xlfn.XLOOKUP(B1830,Questions!A:A,Questions!C:C,""))</f>
        <v/>
      </c>
      <c r="D1830" s="26" t="str">
        <f>_xlfn.XLOOKUP(B1830&amp;"_"&amp;Saisie!F1831,'Réponses'!D:D,'Réponses'!C:C,"")</f>
        <v/>
      </c>
      <c r="E1830" s="26" t="str">
        <f>IF(D1830="","",_xlfn.XLOOKUP(D1830,'Réponses'!C:C,'Réponses'!F:F,"ERREUR PROCHAINE QUESTION"))</f>
        <v/>
      </c>
      <c r="F1830" s="26" t="str">
        <f>IF(E1830="","",_xlfn.XLOOKUP(E1830,Questions!$A:$A,Questions!$C:$C,"ERREUR TYPE"))</f>
        <v/>
      </c>
      <c r="G1830" s="26" t="str">
        <f>_xlfn.XLOOKUP(E1830&amp;"_"&amp;Saisie!H1831,'Réponses'!D:D,'Réponses'!C:C,"")</f>
        <v/>
      </c>
      <c r="H1830" s="26" t="str">
        <f>IF(G1830="","",_xlfn.XLOOKUP(G1830,'Réponses'!C:C,'Réponses'!F:F,"ERREUR PROCHAINE QUESTION"))</f>
        <v/>
      </c>
      <c r="I1830" s="26" t="str">
        <f>IF(H1830="","",_xlfn.XLOOKUP(H1830,Questions!$A:$A,Questions!$C:$C,"ERREUR TYPE"))</f>
        <v/>
      </c>
      <c r="J1830" s="26" t="str">
        <f>_xlfn.XLOOKUP(H1830&amp;"_"&amp;Saisie!J1831,'Réponses'!D:D,'Réponses'!C:C,"")</f>
        <v/>
      </c>
      <c r="K1830" s="26" t="str">
        <f>IF(J1830="","",_xlfn.XLOOKUP(J1830,'Réponses'!C:C,'Réponses'!F:F,"ERREUR PROCHAINE QUESTION"))</f>
        <v/>
      </c>
      <c r="L1830" s="26" t="str">
        <f>IF(K1830="","",_xlfn.XLOOKUP(K1830,Questions!$A:$A,Questions!$C:$C,"ERREUR TYPE"))</f>
        <v/>
      </c>
      <c r="M1830" s="26" t="str">
        <f>_xlfn.XLOOKUP(K1830&amp;"_"&amp;Saisie!L1831,'Réponses'!D:D,'Réponses'!C:C,"")</f>
        <v/>
      </c>
      <c r="N1830" s="26" t="str">
        <f>IF(M1830="","",_xlfn.XLOOKUP(M1830,'Réponses'!C:C,'Réponses'!F:F,"ERREUR PROCHAINE QUESTION"))</f>
        <v/>
      </c>
      <c r="O1830" s="26" t="str">
        <f>IF(N1830="","",_xlfn.XLOOKUP(N1830,Questions!$A:$A,Questions!$C:$C,"ERREUR TYPE"))</f>
        <v/>
      </c>
      <c r="P1830" s="26" t="str">
        <f>_xlfn.XLOOKUP(N1830&amp;"_"&amp;Saisie!N1831,'Réponses'!D:D,'Réponses'!C:C,"")</f>
        <v/>
      </c>
      <c r="Q1830" s="26" t="str">
        <f t="shared" si="29"/>
        <v/>
      </c>
    </row>
    <row r="1831" spans="1:17" x14ac:dyDescent="0.25">
      <c r="A1831" s="26" t="str">
        <f>IF(ISBLANK(Saisie!C1832),"",_xlfn.XLOOKUP(Saisie!C1832,Barème!A:A,Barème!F:F,"ERREUR CODE PRODUIT"))</f>
        <v/>
      </c>
      <c r="B1831" s="26" t="str">
        <f>IF(OR(A1831="08",MID(Saisie!C1832,4,4)="0804",MID(Saisie!C1832,4,4)="0907",A1831=""),"",_xlfn.XLOOKUP(A1831,Matériau!A:A,Matériau!C:C,"ERREUR MATERIAU"))</f>
        <v/>
      </c>
      <c r="C1831" s="26" t="str">
        <f>IF(B1831="","",_xlfn.XLOOKUP(B1831,Questions!A:A,Questions!C:C,""))</f>
        <v/>
      </c>
      <c r="D1831" s="26" t="str">
        <f>_xlfn.XLOOKUP(B1831&amp;"_"&amp;Saisie!F1832,'Réponses'!D:D,'Réponses'!C:C,"")</f>
        <v/>
      </c>
      <c r="E1831" s="26" t="str">
        <f>IF(D1831="","",_xlfn.XLOOKUP(D1831,'Réponses'!C:C,'Réponses'!F:F,"ERREUR PROCHAINE QUESTION"))</f>
        <v/>
      </c>
      <c r="F1831" s="26" t="str">
        <f>IF(E1831="","",_xlfn.XLOOKUP(E1831,Questions!$A:$A,Questions!$C:$C,"ERREUR TYPE"))</f>
        <v/>
      </c>
      <c r="G1831" s="26" t="str">
        <f>_xlfn.XLOOKUP(E1831&amp;"_"&amp;Saisie!H1832,'Réponses'!D:D,'Réponses'!C:C,"")</f>
        <v/>
      </c>
      <c r="H1831" s="26" t="str">
        <f>IF(G1831="","",_xlfn.XLOOKUP(G1831,'Réponses'!C:C,'Réponses'!F:F,"ERREUR PROCHAINE QUESTION"))</f>
        <v/>
      </c>
      <c r="I1831" s="26" t="str">
        <f>IF(H1831="","",_xlfn.XLOOKUP(H1831,Questions!$A:$A,Questions!$C:$C,"ERREUR TYPE"))</f>
        <v/>
      </c>
      <c r="J1831" s="26" t="str">
        <f>_xlfn.XLOOKUP(H1831&amp;"_"&amp;Saisie!J1832,'Réponses'!D:D,'Réponses'!C:C,"")</f>
        <v/>
      </c>
      <c r="K1831" s="26" t="str">
        <f>IF(J1831="","",_xlfn.XLOOKUP(J1831,'Réponses'!C:C,'Réponses'!F:F,"ERREUR PROCHAINE QUESTION"))</f>
        <v/>
      </c>
      <c r="L1831" s="26" t="str">
        <f>IF(K1831="","",_xlfn.XLOOKUP(K1831,Questions!$A:$A,Questions!$C:$C,"ERREUR TYPE"))</f>
        <v/>
      </c>
      <c r="M1831" s="26" t="str">
        <f>_xlfn.XLOOKUP(K1831&amp;"_"&amp;Saisie!L1832,'Réponses'!D:D,'Réponses'!C:C,"")</f>
        <v/>
      </c>
      <c r="N1831" s="26" t="str">
        <f>IF(M1831="","",_xlfn.XLOOKUP(M1831,'Réponses'!C:C,'Réponses'!F:F,"ERREUR PROCHAINE QUESTION"))</f>
        <v/>
      </c>
      <c r="O1831" s="26" t="str">
        <f>IF(N1831="","",_xlfn.XLOOKUP(N1831,Questions!$A:$A,Questions!$C:$C,"ERREUR TYPE"))</f>
        <v/>
      </c>
      <c r="P1831" s="26" t="str">
        <f>_xlfn.XLOOKUP(N1831&amp;"_"&amp;Saisie!N1832,'Réponses'!D:D,'Réponses'!C:C,"")</f>
        <v/>
      </c>
      <c r="Q1831" s="26" t="str">
        <f t="shared" si="29"/>
        <v/>
      </c>
    </row>
    <row r="1832" spans="1:17" x14ac:dyDescent="0.25">
      <c r="A1832" s="26" t="str">
        <f>IF(ISBLANK(Saisie!C1833),"",_xlfn.XLOOKUP(Saisie!C1833,Barème!A:A,Barème!F:F,"ERREUR CODE PRODUIT"))</f>
        <v/>
      </c>
      <c r="B1832" s="26" t="str">
        <f>IF(OR(A1832="08",MID(Saisie!C1833,4,4)="0804",MID(Saisie!C1833,4,4)="0907",A1832=""),"",_xlfn.XLOOKUP(A1832,Matériau!A:A,Matériau!C:C,"ERREUR MATERIAU"))</f>
        <v/>
      </c>
      <c r="C1832" s="26" t="str">
        <f>IF(B1832="","",_xlfn.XLOOKUP(B1832,Questions!A:A,Questions!C:C,""))</f>
        <v/>
      </c>
      <c r="D1832" s="26" t="str">
        <f>_xlfn.XLOOKUP(B1832&amp;"_"&amp;Saisie!F1833,'Réponses'!D:D,'Réponses'!C:C,"")</f>
        <v/>
      </c>
      <c r="E1832" s="26" t="str">
        <f>IF(D1832="","",_xlfn.XLOOKUP(D1832,'Réponses'!C:C,'Réponses'!F:F,"ERREUR PROCHAINE QUESTION"))</f>
        <v/>
      </c>
      <c r="F1832" s="26" t="str">
        <f>IF(E1832="","",_xlfn.XLOOKUP(E1832,Questions!$A:$A,Questions!$C:$C,"ERREUR TYPE"))</f>
        <v/>
      </c>
      <c r="G1832" s="26" t="str">
        <f>_xlfn.XLOOKUP(E1832&amp;"_"&amp;Saisie!H1833,'Réponses'!D:D,'Réponses'!C:C,"")</f>
        <v/>
      </c>
      <c r="H1832" s="26" t="str">
        <f>IF(G1832="","",_xlfn.XLOOKUP(G1832,'Réponses'!C:C,'Réponses'!F:F,"ERREUR PROCHAINE QUESTION"))</f>
        <v/>
      </c>
      <c r="I1832" s="26" t="str">
        <f>IF(H1832="","",_xlfn.XLOOKUP(H1832,Questions!$A:$A,Questions!$C:$C,"ERREUR TYPE"))</f>
        <v/>
      </c>
      <c r="J1832" s="26" t="str">
        <f>_xlfn.XLOOKUP(H1832&amp;"_"&amp;Saisie!J1833,'Réponses'!D:D,'Réponses'!C:C,"")</f>
        <v/>
      </c>
      <c r="K1832" s="26" t="str">
        <f>IF(J1832="","",_xlfn.XLOOKUP(J1832,'Réponses'!C:C,'Réponses'!F:F,"ERREUR PROCHAINE QUESTION"))</f>
        <v/>
      </c>
      <c r="L1832" s="26" t="str">
        <f>IF(K1832="","",_xlfn.XLOOKUP(K1832,Questions!$A:$A,Questions!$C:$C,"ERREUR TYPE"))</f>
        <v/>
      </c>
      <c r="M1832" s="26" t="str">
        <f>_xlfn.XLOOKUP(K1832&amp;"_"&amp;Saisie!L1833,'Réponses'!D:D,'Réponses'!C:C,"")</f>
        <v/>
      </c>
      <c r="N1832" s="26" t="str">
        <f>IF(M1832="","",_xlfn.XLOOKUP(M1832,'Réponses'!C:C,'Réponses'!F:F,"ERREUR PROCHAINE QUESTION"))</f>
        <v/>
      </c>
      <c r="O1832" s="26" t="str">
        <f>IF(N1832="","",_xlfn.XLOOKUP(N1832,Questions!$A:$A,Questions!$C:$C,"ERREUR TYPE"))</f>
        <v/>
      </c>
      <c r="P1832" s="26" t="str">
        <f>_xlfn.XLOOKUP(N1832&amp;"_"&amp;Saisie!N1833,'Réponses'!D:D,'Réponses'!C:C,"")</f>
        <v/>
      </c>
      <c r="Q1832" s="26" t="str">
        <f t="shared" si="29"/>
        <v/>
      </c>
    </row>
    <row r="1833" spans="1:17" x14ac:dyDescent="0.25">
      <c r="A1833" s="26" t="str">
        <f>IF(ISBLANK(Saisie!C1834),"",_xlfn.XLOOKUP(Saisie!C1834,Barème!A:A,Barème!F:F,"ERREUR CODE PRODUIT"))</f>
        <v/>
      </c>
      <c r="B1833" s="26" t="str">
        <f>IF(OR(A1833="08",MID(Saisie!C1834,4,4)="0804",MID(Saisie!C1834,4,4)="0907",A1833=""),"",_xlfn.XLOOKUP(A1833,Matériau!A:A,Matériau!C:C,"ERREUR MATERIAU"))</f>
        <v/>
      </c>
      <c r="C1833" s="26" t="str">
        <f>IF(B1833="","",_xlfn.XLOOKUP(B1833,Questions!A:A,Questions!C:C,""))</f>
        <v/>
      </c>
      <c r="D1833" s="26" t="str">
        <f>_xlfn.XLOOKUP(B1833&amp;"_"&amp;Saisie!F1834,'Réponses'!D:D,'Réponses'!C:C,"")</f>
        <v/>
      </c>
      <c r="E1833" s="26" t="str">
        <f>IF(D1833="","",_xlfn.XLOOKUP(D1833,'Réponses'!C:C,'Réponses'!F:F,"ERREUR PROCHAINE QUESTION"))</f>
        <v/>
      </c>
      <c r="F1833" s="26" t="str">
        <f>IF(E1833="","",_xlfn.XLOOKUP(E1833,Questions!$A:$A,Questions!$C:$C,"ERREUR TYPE"))</f>
        <v/>
      </c>
      <c r="G1833" s="26" t="str">
        <f>_xlfn.XLOOKUP(E1833&amp;"_"&amp;Saisie!H1834,'Réponses'!D:D,'Réponses'!C:C,"")</f>
        <v/>
      </c>
      <c r="H1833" s="26" t="str">
        <f>IF(G1833="","",_xlfn.XLOOKUP(G1833,'Réponses'!C:C,'Réponses'!F:F,"ERREUR PROCHAINE QUESTION"))</f>
        <v/>
      </c>
      <c r="I1833" s="26" t="str">
        <f>IF(H1833="","",_xlfn.XLOOKUP(H1833,Questions!$A:$A,Questions!$C:$C,"ERREUR TYPE"))</f>
        <v/>
      </c>
      <c r="J1833" s="26" t="str">
        <f>_xlfn.XLOOKUP(H1833&amp;"_"&amp;Saisie!J1834,'Réponses'!D:D,'Réponses'!C:C,"")</f>
        <v/>
      </c>
      <c r="K1833" s="26" t="str">
        <f>IF(J1833="","",_xlfn.XLOOKUP(J1833,'Réponses'!C:C,'Réponses'!F:F,"ERREUR PROCHAINE QUESTION"))</f>
        <v/>
      </c>
      <c r="L1833" s="26" t="str">
        <f>IF(K1833="","",_xlfn.XLOOKUP(K1833,Questions!$A:$A,Questions!$C:$C,"ERREUR TYPE"))</f>
        <v/>
      </c>
      <c r="M1833" s="26" t="str">
        <f>_xlfn.XLOOKUP(K1833&amp;"_"&amp;Saisie!L1834,'Réponses'!D:D,'Réponses'!C:C,"")</f>
        <v/>
      </c>
      <c r="N1833" s="26" t="str">
        <f>IF(M1833="","",_xlfn.XLOOKUP(M1833,'Réponses'!C:C,'Réponses'!F:F,"ERREUR PROCHAINE QUESTION"))</f>
        <v/>
      </c>
      <c r="O1833" s="26" t="str">
        <f>IF(N1833="","",_xlfn.XLOOKUP(N1833,Questions!$A:$A,Questions!$C:$C,"ERREUR TYPE"))</f>
        <v/>
      </c>
      <c r="P1833" s="26" t="str">
        <f>_xlfn.XLOOKUP(N1833&amp;"_"&amp;Saisie!N1834,'Réponses'!D:D,'Réponses'!C:C,"")</f>
        <v/>
      </c>
      <c r="Q1833" s="26" t="str">
        <f t="shared" si="29"/>
        <v/>
      </c>
    </row>
    <row r="1834" spans="1:17" x14ac:dyDescent="0.25">
      <c r="A1834" s="26" t="str">
        <f>IF(ISBLANK(Saisie!C1835),"",_xlfn.XLOOKUP(Saisie!C1835,Barème!A:A,Barème!F:F,"ERREUR CODE PRODUIT"))</f>
        <v/>
      </c>
      <c r="B1834" s="26" t="str">
        <f>IF(OR(A1834="08",MID(Saisie!C1835,4,4)="0804",MID(Saisie!C1835,4,4)="0907",A1834=""),"",_xlfn.XLOOKUP(A1834,Matériau!A:A,Matériau!C:C,"ERREUR MATERIAU"))</f>
        <v/>
      </c>
      <c r="C1834" s="26" t="str">
        <f>IF(B1834="","",_xlfn.XLOOKUP(B1834,Questions!A:A,Questions!C:C,""))</f>
        <v/>
      </c>
      <c r="D1834" s="26" t="str">
        <f>_xlfn.XLOOKUP(B1834&amp;"_"&amp;Saisie!F1835,'Réponses'!D:D,'Réponses'!C:C,"")</f>
        <v/>
      </c>
      <c r="E1834" s="26" t="str">
        <f>IF(D1834="","",_xlfn.XLOOKUP(D1834,'Réponses'!C:C,'Réponses'!F:F,"ERREUR PROCHAINE QUESTION"))</f>
        <v/>
      </c>
      <c r="F1834" s="26" t="str">
        <f>IF(E1834="","",_xlfn.XLOOKUP(E1834,Questions!$A:$A,Questions!$C:$C,"ERREUR TYPE"))</f>
        <v/>
      </c>
      <c r="G1834" s="26" t="str">
        <f>_xlfn.XLOOKUP(E1834&amp;"_"&amp;Saisie!H1835,'Réponses'!D:D,'Réponses'!C:C,"")</f>
        <v/>
      </c>
      <c r="H1834" s="26" t="str">
        <f>IF(G1834="","",_xlfn.XLOOKUP(G1834,'Réponses'!C:C,'Réponses'!F:F,"ERREUR PROCHAINE QUESTION"))</f>
        <v/>
      </c>
      <c r="I1834" s="26" t="str">
        <f>IF(H1834="","",_xlfn.XLOOKUP(H1834,Questions!$A:$A,Questions!$C:$C,"ERREUR TYPE"))</f>
        <v/>
      </c>
      <c r="J1834" s="26" t="str">
        <f>_xlfn.XLOOKUP(H1834&amp;"_"&amp;Saisie!J1835,'Réponses'!D:D,'Réponses'!C:C,"")</f>
        <v/>
      </c>
      <c r="K1834" s="26" t="str">
        <f>IF(J1834="","",_xlfn.XLOOKUP(J1834,'Réponses'!C:C,'Réponses'!F:F,"ERREUR PROCHAINE QUESTION"))</f>
        <v/>
      </c>
      <c r="L1834" s="26" t="str">
        <f>IF(K1834="","",_xlfn.XLOOKUP(K1834,Questions!$A:$A,Questions!$C:$C,"ERREUR TYPE"))</f>
        <v/>
      </c>
      <c r="M1834" s="26" t="str">
        <f>_xlfn.XLOOKUP(K1834&amp;"_"&amp;Saisie!L1835,'Réponses'!D:D,'Réponses'!C:C,"")</f>
        <v/>
      </c>
      <c r="N1834" s="26" t="str">
        <f>IF(M1834="","",_xlfn.XLOOKUP(M1834,'Réponses'!C:C,'Réponses'!F:F,"ERREUR PROCHAINE QUESTION"))</f>
        <v/>
      </c>
      <c r="O1834" s="26" t="str">
        <f>IF(N1834="","",_xlfn.XLOOKUP(N1834,Questions!$A:$A,Questions!$C:$C,"ERREUR TYPE"))</f>
        <v/>
      </c>
      <c r="P1834" s="26" t="str">
        <f>_xlfn.XLOOKUP(N1834&amp;"_"&amp;Saisie!N1835,'Réponses'!D:D,'Réponses'!C:C,"")</f>
        <v/>
      </c>
      <c r="Q1834" s="26" t="str">
        <f t="shared" si="29"/>
        <v/>
      </c>
    </row>
    <row r="1835" spans="1:17" x14ac:dyDescent="0.25">
      <c r="A1835" s="26" t="str">
        <f>IF(ISBLANK(Saisie!C1836),"",_xlfn.XLOOKUP(Saisie!C1836,Barème!A:A,Barème!F:F,"ERREUR CODE PRODUIT"))</f>
        <v/>
      </c>
      <c r="B1835" s="26" t="str">
        <f>IF(OR(A1835="08",MID(Saisie!C1836,4,4)="0804",MID(Saisie!C1836,4,4)="0907",A1835=""),"",_xlfn.XLOOKUP(A1835,Matériau!A:A,Matériau!C:C,"ERREUR MATERIAU"))</f>
        <v/>
      </c>
      <c r="C1835" s="26" t="str">
        <f>IF(B1835="","",_xlfn.XLOOKUP(B1835,Questions!A:A,Questions!C:C,""))</f>
        <v/>
      </c>
      <c r="D1835" s="26" t="str">
        <f>_xlfn.XLOOKUP(B1835&amp;"_"&amp;Saisie!F1836,'Réponses'!D:D,'Réponses'!C:C,"")</f>
        <v/>
      </c>
      <c r="E1835" s="26" t="str">
        <f>IF(D1835="","",_xlfn.XLOOKUP(D1835,'Réponses'!C:C,'Réponses'!F:F,"ERREUR PROCHAINE QUESTION"))</f>
        <v/>
      </c>
      <c r="F1835" s="26" t="str">
        <f>IF(E1835="","",_xlfn.XLOOKUP(E1835,Questions!$A:$A,Questions!$C:$C,"ERREUR TYPE"))</f>
        <v/>
      </c>
      <c r="G1835" s="26" t="str">
        <f>_xlfn.XLOOKUP(E1835&amp;"_"&amp;Saisie!H1836,'Réponses'!D:D,'Réponses'!C:C,"")</f>
        <v/>
      </c>
      <c r="H1835" s="26" t="str">
        <f>IF(G1835="","",_xlfn.XLOOKUP(G1835,'Réponses'!C:C,'Réponses'!F:F,"ERREUR PROCHAINE QUESTION"))</f>
        <v/>
      </c>
      <c r="I1835" s="26" t="str">
        <f>IF(H1835="","",_xlfn.XLOOKUP(H1835,Questions!$A:$A,Questions!$C:$C,"ERREUR TYPE"))</f>
        <v/>
      </c>
      <c r="J1835" s="26" t="str">
        <f>_xlfn.XLOOKUP(H1835&amp;"_"&amp;Saisie!J1836,'Réponses'!D:D,'Réponses'!C:C,"")</f>
        <v/>
      </c>
      <c r="K1835" s="26" t="str">
        <f>IF(J1835="","",_xlfn.XLOOKUP(J1835,'Réponses'!C:C,'Réponses'!F:F,"ERREUR PROCHAINE QUESTION"))</f>
        <v/>
      </c>
      <c r="L1835" s="26" t="str">
        <f>IF(K1835="","",_xlfn.XLOOKUP(K1835,Questions!$A:$A,Questions!$C:$C,"ERREUR TYPE"))</f>
        <v/>
      </c>
      <c r="M1835" s="26" t="str">
        <f>_xlfn.XLOOKUP(K1835&amp;"_"&amp;Saisie!L1836,'Réponses'!D:D,'Réponses'!C:C,"")</f>
        <v/>
      </c>
      <c r="N1835" s="26" t="str">
        <f>IF(M1835="","",_xlfn.XLOOKUP(M1835,'Réponses'!C:C,'Réponses'!F:F,"ERREUR PROCHAINE QUESTION"))</f>
        <v/>
      </c>
      <c r="O1835" s="26" t="str">
        <f>IF(N1835="","",_xlfn.XLOOKUP(N1835,Questions!$A:$A,Questions!$C:$C,"ERREUR TYPE"))</f>
        <v/>
      </c>
      <c r="P1835" s="26" t="str">
        <f>_xlfn.XLOOKUP(N1835&amp;"_"&amp;Saisie!N1836,'Réponses'!D:D,'Réponses'!C:C,"")</f>
        <v/>
      </c>
      <c r="Q1835" s="26" t="str">
        <f t="shared" si="29"/>
        <v/>
      </c>
    </row>
    <row r="1836" spans="1:17" x14ac:dyDescent="0.25">
      <c r="A1836" s="26" t="str">
        <f>IF(ISBLANK(Saisie!C1837),"",_xlfn.XLOOKUP(Saisie!C1837,Barème!A:A,Barème!F:F,"ERREUR CODE PRODUIT"))</f>
        <v/>
      </c>
      <c r="B1836" s="26" t="str">
        <f>IF(OR(A1836="08",MID(Saisie!C1837,4,4)="0804",MID(Saisie!C1837,4,4)="0907",A1836=""),"",_xlfn.XLOOKUP(A1836,Matériau!A:A,Matériau!C:C,"ERREUR MATERIAU"))</f>
        <v/>
      </c>
      <c r="C1836" s="26" t="str">
        <f>IF(B1836="","",_xlfn.XLOOKUP(B1836,Questions!A:A,Questions!C:C,""))</f>
        <v/>
      </c>
      <c r="D1836" s="26" t="str">
        <f>_xlfn.XLOOKUP(B1836&amp;"_"&amp;Saisie!F1837,'Réponses'!D:D,'Réponses'!C:C,"")</f>
        <v/>
      </c>
      <c r="E1836" s="26" t="str">
        <f>IF(D1836="","",_xlfn.XLOOKUP(D1836,'Réponses'!C:C,'Réponses'!F:F,"ERREUR PROCHAINE QUESTION"))</f>
        <v/>
      </c>
      <c r="F1836" s="26" t="str">
        <f>IF(E1836="","",_xlfn.XLOOKUP(E1836,Questions!$A:$A,Questions!$C:$C,"ERREUR TYPE"))</f>
        <v/>
      </c>
      <c r="G1836" s="26" t="str">
        <f>_xlfn.XLOOKUP(E1836&amp;"_"&amp;Saisie!H1837,'Réponses'!D:D,'Réponses'!C:C,"")</f>
        <v/>
      </c>
      <c r="H1836" s="26" t="str">
        <f>IF(G1836="","",_xlfn.XLOOKUP(G1836,'Réponses'!C:C,'Réponses'!F:F,"ERREUR PROCHAINE QUESTION"))</f>
        <v/>
      </c>
      <c r="I1836" s="26" t="str">
        <f>IF(H1836="","",_xlfn.XLOOKUP(H1836,Questions!$A:$A,Questions!$C:$C,"ERREUR TYPE"))</f>
        <v/>
      </c>
      <c r="J1836" s="26" t="str">
        <f>_xlfn.XLOOKUP(H1836&amp;"_"&amp;Saisie!J1837,'Réponses'!D:D,'Réponses'!C:C,"")</f>
        <v/>
      </c>
      <c r="K1836" s="26" t="str">
        <f>IF(J1836="","",_xlfn.XLOOKUP(J1836,'Réponses'!C:C,'Réponses'!F:F,"ERREUR PROCHAINE QUESTION"))</f>
        <v/>
      </c>
      <c r="L1836" s="26" t="str">
        <f>IF(K1836="","",_xlfn.XLOOKUP(K1836,Questions!$A:$A,Questions!$C:$C,"ERREUR TYPE"))</f>
        <v/>
      </c>
      <c r="M1836" s="26" t="str">
        <f>_xlfn.XLOOKUP(K1836&amp;"_"&amp;Saisie!L1837,'Réponses'!D:D,'Réponses'!C:C,"")</f>
        <v/>
      </c>
      <c r="N1836" s="26" t="str">
        <f>IF(M1836="","",_xlfn.XLOOKUP(M1836,'Réponses'!C:C,'Réponses'!F:F,"ERREUR PROCHAINE QUESTION"))</f>
        <v/>
      </c>
      <c r="O1836" s="26" t="str">
        <f>IF(N1836="","",_xlfn.XLOOKUP(N1836,Questions!$A:$A,Questions!$C:$C,"ERREUR TYPE"))</f>
        <v/>
      </c>
      <c r="P1836" s="26" t="str">
        <f>_xlfn.XLOOKUP(N1836&amp;"_"&amp;Saisie!N1837,'Réponses'!D:D,'Réponses'!C:C,"")</f>
        <v/>
      </c>
      <c r="Q1836" s="26" t="str">
        <f t="shared" si="29"/>
        <v/>
      </c>
    </row>
    <row r="1837" spans="1:17" x14ac:dyDescent="0.25">
      <c r="A1837" s="26" t="str">
        <f>IF(ISBLANK(Saisie!C1838),"",_xlfn.XLOOKUP(Saisie!C1838,Barème!A:A,Barème!F:F,"ERREUR CODE PRODUIT"))</f>
        <v/>
      </c>
      <c r="B1837" s="26" t="str">
        <f>IF(OR(A1837="08",MID(Saisie!C1838,4,4)="0804",MID(Saisie!C1838,4,4)="0907",A1837=""),"",_xlfn.XLOOKUP(A1837,Matériau!A:A,Matériau!C:C,"ERREUR MATERIAU"))</f>
        <v/>
      </c>
      <c r="C1837" s="26" t="str">
        <f>IF(B1837="","",_xlfn.XLOOKUP(B1837,Questions!A:A,Questions!C:C,""))</f>
        <v/>
      </c>
      <c r="D1837" s="26" t="str">
        <f>_xlfn.XLOOKUP(B1837&amp;"_"&amp;Saisie!F1838,'Réponses'!D:D,'Réponses'!C:C,"")</f>
        <v/>
      </c>
      <c r="E1837" s="26" t="str">
        <f>IF(D1837="","",_xlfn.XLOOKUP(D1837,'Réponses'!C:C,'Réponses'!F:F,"ERREUR PROCHAINE QUESTION"))</f>
        <v/>
      </c>
      <c r="F1837" s="26" t="str">
        <f>IF(E1837="","",_xlfn.XLOOKUP(E1837,Questions!$A:$A,Questions!$C:$C,"ERREUR TYPE"))</f>
        <v/>
      </c>
      <c r="G1837" s="26" t="str">
        <f>_xlfn.XLOOKUP(E1837&amp;"_"&amp;Saisie!H1838,'Réponses'!D:D,'Réponses'!C:C,"")</f>
        <v/>
      </c>
      <c r="H1837" s="26" t="str">
        <f>IF(G1837="","",_xlfn.XLOOKUP(G1837,'Réponses'!C:C,'Réponses'!F:F,"ERREUR PROCHAINE QUESTION"))</f>
        <v/>
      </c>
      <c r="I1837" s="26" t="str">
        <f>IF(H1837="","",_xlfn.XLOOKUP(H1837,Questions!$A:$A,Questions!$C:$C,"ERREUR TYPE"))</f>
        <v/>
      </c>
      <c r="J1837" s="26" t="str">
        <f>_xlfn.XLOOKUP(H1837&amp;"_"&amp;Saisie!J1838,'Réponses'!D:D,'Réponses'!C:C,"")</f>
        <v/>
      </c>
      <c r="K1837" s="26" t="str">
        <f>IF(J1837="","",_xlfn.XLOOKUP(J1837,'Réponses'!C:C,'Réponses'!F:F,"ERREUR PROCHAINE QUESTION"))</f>
        <v/>
      </c>
      <c r="L1837" s="26" t="str">
        <f>IF(K1837="","",_xlfn.XLOOKUP(K1837,Questions!$A:$A,Questions!$C:$C,"ERREUR TYPE"))</f>
        <v/>
      </c>
      <c r="M1837" s="26" t="str">
        <f>_xlfn.XLOOKUP(K1837&amp;"_"&amp;Saisie!L1838,'Réponses'!D:D,'Réponses'!C:C,"")</f>
        <v/>
      </c>
      <c r="N1837" s="26" t="str">
        <f>IF(M1837="","",_xlfn.XLOOKUP(M1837,'Réponses'!C:C,'Réponses'!F:F,"ERREUR PROCHAINE QUESTION"))</f>
        <v/>
      </c>
      <c r="O1837" s="26" t="str">
        <f>IF(N1837="","",_xlfn.XLOOKUP(N1837,Questions!$A:$A,Questions!$C:$C,"ERREUR TYPE"))</f>
        <v/>
      </c>
      <c r="P1837" s="26" t="str">
        <f>_xlfn.XLOOKUP(N1837&amp;"_"&amp;Saisie!N1838,'Réponses'!D:D,'Réponses'!C:C,"")</f>
        <v/>
      </c>
      <c r="Q1837" s="26" t="str">
        <f t="shared" si="29"/>
        <v/>
      </c>
    </row>
    <row r="1838" spans="1:17" x14ac:dyDescent="0.25">
      <c r="A1838" s="26" t="str">
        <f>IF(ISBLANK(Saisie!C1839),"",_xlfn.XLOOKUP(Saisie!C1839,Barème!A:A,Barème!F:F,"ERREUR CODE PRODUIT"))</f>
        <v/>
      </c>
      <c r="B1838" s="26" t="str">
        <f>IF(OR(A1838="08",MID(Saisie!C1839,4,4)="0804",MID(Saisie!C1839,4,4)="0907",A1838=""),"",_xlfn.XLOOKUP(A1838,Matériau!A:A,Matériau!C:C,"ERREUR MATERIAU"))</f>
        <v/>
      </c>
      <c r="C1838" s="26" t="str">
        <f>IF(B1838="","",_xlfn.XLOOKUP(B1838,Questions!A:A,Questions!C:C,""))</f>
        <v/>
      </c>
      <c r="D1838" s="26" t="str">
        <f>_xlfn.XLOOKUP(B1838&amp;"_"&amp;Saisie!F1839,'Réponses'!D:D,'Réponses'!C:C,"")</f>
        <v/>
      </c>
      <c r="E1838" s="26" t="str">
        <f>IF(D1838="","",_xlfn.XLOOKUP(D1838,'Réponses'!C:C,'Réponses'!F:F,"ERREUR PROCHAINE QUESTION"))</f>
        <v/>
      </c>
      <c r="F1838" s="26" t="str">
        <f>IF(E1838="","",_xlfn.XLOOKUP(E1838,Questions!$A:$A,Questions!$C:$C,"ERREUR TYPE"))</f>
        <v/>
      </c>
      <c r="G1838" s="26" t="str">
        <f>_xlfn.XLOOKUP(E1838&amp;"_"&amp;Saisie!H1839,'Réponses'!D:D,'Réponses'!C:C,"")</f>
        <v/>
      </c>
      <c r="H1838" s="26" t="str">
        <f>IF(G1838="","",_xlfn.XLOOKUP(G1838,'Réponses'!C:C,'Réponses'!F:F,"ERREUR PROCHAINE QUESTION"))</f>
        <v/>
      </c>
      <c r="I1838" s="26" t="str">
        <f>IF(H1838="","",_xlfn.XLOOKUP(H1838,Questions!$A:$A,Questions!$C:$C,"ERREUR TYPE"))</f>
        <v/>
      </c>
      <c r="J1838" s="26" t="str">
        <f>_xlfn.XLOOKUP(H1838&amp;"_"&amp;Saisie!J1839,'Réponses'!D:D,'Réponses'!C:C,"")</f>
        <v/>
      </c>
      <c r="K1838" s="26" t="str">
        <f>IF(J1838="","",_xlfn.XLOOKUP(J1838,'Réponses'!C:C,'Réponses'!F:F,"ERREUR PROCHAINE QUESTION"))</f>
        <v/>
      </c>
      <c r="L1838" s="26" t="str">
        <f>IF(K1838="","",_xlfn.XLOOKUP(K1838,Questions!$A:$A,Questions!$C:$C,"ERREUR TYPE"))</f>
        <v/>
      </c>
      <c r="M1838" s="26" t="str">
        <f>_xlfn.XLOOKUP(K1838&amp;"_"&amp;Saisie!L1839,'Réponses'!D:D,'Réponses'!C:C,"")</f>
        <v/>
      </c>
      <c r="N1838" s="26" t="str">
        <f>IF(M1838="","",_xlfn.XLOOKUP(M1838,'Réponses'!C:C,'Réponses'!F:F,"ERREUR PROCHAINE QUESTION"))</f>
        <v/>
      </c>
      <c r="O1838" s="26" t="str">
        <f>IF(N1838="","",_xlfn.XLOOKUP(N1838,Questions!$A:$A,Questions!$C:$C,"ERREUR TYPE"))</f>
        <v/>
      </c>
      <c r="P1838" s="26" t="str">
        <f>_xlfn.XLOOKUP(N1838&amp;"_"&amp;Saisie!N1839,'Réponses'!D:D,'Réponses'!C:C,"")</f>
        <v/>
      </c>
      <c r="Q1838" s="26" t="str">
        <f t="shared" si="29"/>
        <v/>
      </c>
    </row>
    <row r="1839" spans="1:17" x14ac:dyDescent="0.25">
      <c r="A1839" s="26" t="str">
        <f>IF(ISBLANK(Saisie!C1840),"",_xlfn.XLOOKUP(Saisie!C1840,Barème!A:A,Barème!F:F,"ERREUR CODE PRODUIT"))</f>
        <v/>
      </c>
      <c r="B1839" s="26" t="str">
        <f>IF(OR(A1839="08",MID(Saisie!C1840,4,4)="0804",MID(Saisie!C1840,4,4)="0907",A1839=""),"",_xlfn.XLOOKUP(A1839,Matériau!A:A,Matériau!C:C,"ERREUR MATERIAU"))</f>
        <v/>
      </c>
      <c r="C1839" s="26" t="str">
        <f>IF(B1839="","",_xlfn.XLOOKUP(B1839,Questions!A:A,Questions!C:C,""))</f>
        <v/>
      </c>
      <c r="D1839" s="26" t="str">
        <f>_xlfn.XLOOKUP(B1839&amp;"_"&amp;Saisie!F1840,'Réponses'!D:D,'Réponses'!C:C,"")</f>
        <v/>
      </c>
      <c r="E1839" s="26" t="str">
        <f>IF(D1839="","",_xlfn.XLOOKUP(D1839,'Réponses'!C:C,'Réponses'!F:F,"ERREUR PROCHAINE QUESTION"))</f>
        <v/>
      </c>
      <c r="F1839" s="26" t="str">
        <f>IF(E1839="","",_xlfn.XLOOKUP(E1839,Questions!$A:$A,Questions!$C:$C,"ERREUR TYPE"))</f>
        <v/>
      </c>
      <c r="G1839" s="26" t="str">
        <f>_xlfn.XLOOKUP(E1839&amp;"_"&amp;Saisie!H1840,'Réponses'!D:D,'Réponses'!C:C,"")</f>
        <v/>
      </c>
      <c r="H1839" s="26" t="str">
        <f>IF(G1839="","",_xlfn.XLOOKUP(G1839,'Réponses'!C:C,'Réponses'!F:F,"ERREUR PROCHAINE QUESTION"))</f>
        <v/>
      </c>
      <c r="I1839" s="26" t="str">
        <f>IF(H1839="","",_xlfn.XLOOKUP(H1839,Questions!$A:$A,Questions!$C:$C,"ERREUR TYPE"))</f>
        <v/>
      </c>
      <c r="J1839" s="26" t="str">
        <f>_xlfn.XLOOKUP(H1839&amp;"_"&amp;Saisie!J1840,'Réponses'!D:D,'Réponses'!C:C,"")</f>
        <v/>
      </c>
      <c r="K1839" s="26" t="str">
        <f>IF(J1839="","",_xlfn.XLOOKUP(J1839,'Réponses'!C:C,'Réponses'!F:F,"ERREUR PROCHAINE QUESTION"))</f>
        <v/>
      </c>
      <c r="L1839" s="26" t="str">
        <f>IF(K1839="","",_xlfn.XLOOKUP(K1839,Questions!$A:$A,Questions!$C:$C,"ERREUR TYPE"))</f>
        <v/>
      </c>
      <c r="M1839" s="26" t="str">
        <f>_xlfn.XLOOKUP(K1839&amp;"_"&amp;Saisie!L1840,'Réponses'!D:D,'Réponses'!C:C,"")</f>
        <v/>
      </c>
      <c r="N1839" s="26" t="str">
        <f>IF(M1839="","",_xlfn.XLOOKUP(M1839,'Réponses'!C:C,'Réponses'!F:F,"ERREUR PROCHAINE QUESTION"))</f>
        <v/>
      </c>
      <c r="O1839" s="26" t="str">
        <f>IF(N1839="","",_xlfn.XLOOKUP(N1839,Questions!$A:$A,Questions!$C:$C,"ERREUR TYPE"))</f>
        <v/>
      </c>
      <c r="P1839" s="26" t="str">
        <f>_xlfn.XLOOKUP(N1839&amp;"_"&amp;Saisie!N1840,'Réponses'!D:D,'Réponses'!C:C,"")</f>
        <v/>
      </c>
      <c r="Q1839" s="26" t="str">
        <f t="shared" si="29"/>
        <v/>
      </c>
    </row>
    <row r="1840" spans="1:17" x14ac:dyDescent="0.25">
      <c r="A1840" s="26" t="str">
        <f>IF(ISBLANK(Saisie!C1841),"",_xlfn.XLOOKUP(Saisie!C1841,Barème!A:A,Barème!F:F,"ERREUR CODE PRODUIT"))</f>
        <v/>
      </c>
      <c r="B1840" s="26" t="str">
        <f>IF(OR(A1840="08",MID(Saisie!C1841,4,4)="0804",MID(Saisie!C1841,4,4)="0907",A1840=""),"",_xlfn.XLOOKUP(A1840,Matériau!A:A,Matériau!C:C,"ERREUR MATERIAU"))</f>
        <v/>
      </c>
      <c r="C1840" s="26" t="str">
        <f>IF(B1840="","",_xlfn.XLOOKUP(B1840,Questions!A:A,Questions!C:C,""))</f>
        <v/>
      </c>
      <c r="D1840" s="26" t="str">
        <f>_xlfn.XLOOKUP(B1840&amp;"_"&amp;Saisie!F1841,'Réponses'!D:D,'Réponses'!C:C,"")</f>
        <v/>
      </c>
      <c r="E1840" s="26" t="str">
        <f>IF(D1840="","",_xlfn.XLOOKUP(D1840,'Réponses'!C:C,'Réponses'!F:F,"ERREUR PROCHAINE QUESTION"))</f>
        <v/>
      </c>
      <c r="F1840" s="26" t="str">
        <f>IF(E1840="","",_xlfn.XLOOKUP(E1840,Questions!$A:$A,Questions!$C:$C,"ERREUR TYPE"))</f>
        <v/>
      </c>
      <c r="G1840" s="26" t="str">
        <f>_xlfn.XLOOKUP(E1840&amp;"_"&amp;Saisie!H1841,'Réponses'!D:D,'Réponses'!C:C,"")</f>
        <v/>
      </c>
      <c r="H1840" s="26" t="str">
        <f>IF(G1840="","",_xlfn.XLOOKUP(G1840,'Réponses'!C:C,'Réponses'!F:F,"ERREUR PROCHAINE QUESTION"))</f>
        <v/>
      </c>
      <c r="I1840" s="26" t="str">
        <f>IF(H1840="","",_xlfn.XLOOKUP(H1840,Questions!$A:$A,Questions!$C:$C,"ERREUR TYPE"))</f>
        <v/>
      </c>
      <c r="J1840" s="26" t="str">
        <f>_xlfn.XLOOKUP(H1840&amp;"_"&amp;Saisie!J1841,'Réponses'!D:D,'Réponses'!C:C,"")</f>
        <v/>
      </c>
      <c r="K1840" s="26" t="str">
        <f>IF(J1840="","",_xlfn.XLOOKUP(J1840,'Réponses'!C:C,'Réponses'!F:F,"ERREUR PROCHAINE QUESTION"))</f>
        <v/>
      </c>
      <c r="L1840" s="26" t="str">
        <f>IF(K1840="","",_xlfn.XLOOKUP(K1840,Questions!$A:$A,Questions!$C:$C,"ERREUR TYPE"))</f>
        <v/>
      </c>
      <c r="M1840" s="26" t="str">
        <f>_xlfn.XLOOKUP(K1840&amp;"_"&amp;Saisie!L1841,'Réponses'!D:D,'Réponses'!C:C,"")</f>
        <v/>
      </c>
      <c r="N1840" s="26" t="str">
        <f>IF(M1840="","",_xlfn.XLOOKUP(M1840,'Réponses'!C:C,'Réponses'!F:F,"ERREUR PROCHAINE QUESTION"))</f>
        <v/>
      </c>
      <c r="O1840" s="26" t="str">
        <f>IF(N1840="","",_xlfn.XLOOKUP(N1840,Questions!$A:$A,Questions!$C:$C,"ERREUR TYPE"))</f>
        <v/>
      </c>
      <c r="P1840" s="26" t="str">
        <f>_xlfn.XLOOKUP(N1840&amp;"_"&amp;Saisie!N1841,'Réponses'!D:D,'Réponses'!C:C,"")</f>
        <v/>
      </c>
      <c r="Q1840" s="26" t="str">
        <f t="shared" si="29"/>
        <v/>
      </c>
    </row>
    <row r="1841" spans="1:17" x14ac:dyDescent="0.25">
      <c r="A1841" s="26" t="str">
        <f>IF(ISBLANK(Saisie!C1842),"",_xlfn.XLOOKUP(Saisie!C1842,Barème!A:A,Barème!F:F,"ERREUR CODE PRODUIT"))</f>
        <v/>
      </c>
      <c r="B1841" s="26" t="str">
        <f>IF(OR(A1841="08",MID(Saisie!C1842,4,4)="0804",MID(Saisie!C1842,4,4)="0907",A1841=""),"",_xlfn.XLOOKUP(A1841,Matériau!A:A,Matériau!C:C,"ERREUR MATERIAU"))</f>
        <v/>
      </c>
      <c r="C1841" s="26" t="str">
        <f>IF(B1841="","",_xlfn.XLOOKUP(B1841,Questions!A:A,Questions!C:C,""))</f>
        <v/>
      </c>
      <c r="D1841" s="26" t="str">
        <f>_xlfn.XLOOKUP(B1841&amp;"_"&amp;Saisie!F1842,'Réponses'!D:D,'Réponses'!C:C,"")</f>
        <v/>
      </c>
      <c r="E1841" s="26" t="str">
        <f>IF(D1841="","",_xlfn.XLOOKUP(D1841,'Réponses'!C:C,'Réponses'!F:F,"ERREUR PROCHAINE QUESTION"))</f>
        <v/>
      </c>
      <c r="F1841" s="26" t="str">
        <f>IF(E1841="","",_xlfn.XLOOKUP(E1841,Questions!$A:$A,Questions!$C:$C,"ERREUR TYPE"))</f>
        <v/>
      </c>
      <c r="G1841" s="26" t="str">
        <f>_xlfn.XLOOKUP(E1841&amp;"_"&amp;Saisie!H1842,'Réponses'!D:D,'Réponses'!C:C,"")</f>
        <v/>
      </c>
      <c r="H1841" s="26" t="str">
        <f>IF(G1841="","",_xlfn.XLOOKUP(G1841,'Réponses'!C:C,'Réponses'!F:F,"ERREUR PROCHAINE QUESTION"))</f>
        <v/>
      </c>
      <c r="I1841" s="26" t="str">
        <f>IF(H1841="","",_xlfn.XLOOKUP(H1841,Questions!$A:$A,Questions!$C:$C,"ERREUR TYPE"))</f>
        <v/>
      </c>
      <c r="J1841" s="26" t="str">
        <f>_xlfn.XLOOKUP(H1841&amp;"_"&amp;Saisie!J1842,'Réponses'!D:D,'Réponses'!C:C,"")</f>
        <v/>
      </c>
      <c r="K1841" s="26" t="str">
        <f>IF(J1841="","",_xlfn.XLOOKUP(J1841,'Réponses'!C:C,'Réponses'!F:F,"ERREUR PROCHAINE QUESTION"))</f>
        <v/>
      </c>
      <c r="L1841" s="26" t="str">
        <f>IF(K1841="","",_xlfn.XLOOKUP(K1841,Questions!$A:$A,Questions!$C:$C,"ERREUR TYPE"))</f>
        <v/>
      </c>
      <c r="M1841" s="26" t="str">
        <f>_xlfn.XLOOKUP(K1841&amp;"_"&amp;Saisie!L1842,'Réponses'!D:D,'Réponses'!C:C,"")</f>
        <v/>
      </c>
      <c r="N1841" s="26" t="str">
        <f>IF(M1841="","",_xlfn.XLOOKUP(M1841,'Réponses'!C:C,'Réponses'!F:F,"ERREUR PROCHAINE QUESTION"))</f>
        <v/>
      </c>
      <c r="O1841" s="26" t="str">
        <f>IF(N1841="","",_xlfn.XLOOKUP(N1841,Questions!$A:$A,Questions!$C:$C,"ERREUR TYPE"))</f>
        <v/>
      </c>
      <c r="P1841" s="26" t="str">
        <f>_xlfn.XLOOKUP(N1841&amp;"_"&amp;Saisie!N1842,'Réponses'!D:D,'Réponses'!C:C,"")</f>
        <v/>
      </c>
      <c r="Q1841" s="26" t="str">
        <f t="shared" si="29"/>
        <v/>
      </c>
    </row>
    <row r="1842" spans="1:17" x14ac:dyDescent="0.25">
      <c r="A1842" s="26" t="str">
        <f>IF(ISBLANK(Saisie!C1843),"",_xlfn.XLOOKUP(Saisie!C1843,Barème!A:A,Barème!F:F,"ERREUR CODE PRODUIT"))</f>
        <v/>
      </c>
      <c r="B1842" s="26" t="str">
        <f>IF(OR(A1842="08",MID(Saisie!C1843,4,4)="0804",MID(Saisie!C1843,4,4)="0907",A1842=""),"",_xlfn.XLOOKUP(A1842,Matériau!A:A,Matériau!C:C,"ERREUR MATERIAU"))</f>
        <v/>
      </c>
      <c r="C1842" s="26" t="str">
        <f>IF(B1842="","",_xlfn.XLOOKUP(B1842,Questions!A:A,Questions!C:C,""))</f>
        <v/>
      </c>
      <c r="D1842" s="26" t="str">
        <f>_xlfn.XLOOKUP(B1842&amp;"_"&amp;Saisie!F1843,'Réponses'!D:D,'Réponses'!C:C,"")</f>
        <v/>
      </c>
      <c r="E1842" s="26" t="str">
        <f>IF(D1842="","",_xlfn.XLOOKUP(D1842,'Réponses'!C:C,'Réponses'!F:F,"ERREUR PROCHAINE QUESTION"))</f>
        <v/>
      </c>
      <c r="F1842" s="26" t="str">
        <f>IF(E1842="","",_xlfn.XLOOKUP(E1842,Questions!$A:$A,Questions!$C:$C,"ERREUR TYPE"))</f>
        <v/>
      </c>
      <c r="G1842" s="26" t="str">
        <f>_xlfn.XLOOKUP(E1842&amp;"_"&amp;Saisie!H1843,'Réponses'!D:D,'Réponses'!C:C,"")</f>
        <v/>
      </c>
      <c r="H1842" s="26" t="str">
        <f>IF(G1842="","",_xlfn.XLOOKUP(G1842,'Réponses'!C:C,'Réponses'!F:F,"ERREUR PROCHAINE QUESTION"))</f>
        <v/>
      </c>
      <c r="I1842" s="26" t="str">
        <f>IF(H1842="","",_xlfn.XLOOKUP(H1842,Questions!$A:$A,Questions!$C:$C,"ERREUR TYPE"))</f>
        <v/>
      </c>
      <c r="J1842" s="26" t="str">
        <f>_xlfn.XLOOKUP(H1842&amp;"_"&amp;Saisie!J1843,'Réponses'!D:D,'Réponses'!C:C,"")</f>
        <v/>
      </c>
      <c r="K1842" s="26" t="str">
        <f>IF(J1842="","",_xlfn.XLOOKUP(J1842,'Réponses'!C:C,'Réponses'!F:F,"ERREUR PROCHAINE QUESTION"))</f>
        <v/>
      </c>
      <c r="L1842" s="26" t="str">
        <f>IF(K1842="","",_xlfn.XLOOKUP(K1842,Questions!$A:$A,Questions!$C:$C,"ERREUR TYPE"))</f>
        <v/>
      </c>
      <c r="M1842" s="26" t="str">
        <f>_xlfn.XLOOKUP(K1842&amp;"_"&amp;Saisie!L1843,'Réponses'!D:D,'Réponses'!C:C,"")</f>
        <v/>
      </c>
      <c r="N1842" s="26" t="str">
        <f>IF(M1842="","",_xlfn.XLOOKUP(M1842,'Réponses'!C:C,'Réponses'!F:F,"ERREUR PROCHAINE QUESTION"))</f>
        <v/>
      </c>
      <c r="O1842" s="26" t="str">
        <f>IF(N1842="","",_xlfn.XLOOKUP(N1842,Questions!$A:$A,Questions!$C:$C,"ERREUR TYPE"))</f>
        <v/>
      </c>
      <c r="P1842" s="26" t="str">
        <f>_xlfn.XLOOKUP(N1842&amp;"_"&amp;Saisie!N1843,'Réponses'!D:D,'Réponses'!C:C,"")</f>
        <v/>
      </c>
      <c r="Q1842" s="26" t="str">
        <f t="shared" si="29"/>
        <v/>
      </c>
    </row>
    <row r="1843" spans="1:17" x14ac:dyDescent="0.25">
      <c r="A1843" s="26" t="str">
        <f>IF(ISBLANK(Saisie!C1844),"",_xlfn.XLOOKUP(Saisie!C1844,Barème!A:A,Barème!F:F,"ERREUR CODE PRODUIT"))</f>
        <v/>
      </c>
      <c r="B1843" s="26" t="str">
        <f>IF(OR(A1843="08",MID(Saisie!C1844,4,4)="0804",MID(Saisie!C1844,4,4)="0907",A1843=""),"",_xlfn.XLOOKUP(A1843,Matériau!A:A,Matériau!C:C,"ERREUR MATERIAU"))</f>
        <v/>
      </c>
      <c r="C1843" s="26" t="str">
        <f>IF(B1843="","",_xlfn.XLOOKUP(B1843,Questions!A:A,Questions!C:C,""))</f>
        <v/>
      </c>
      <c r="D1843" s="26" t="str">
        <f>_xlfn.XLOOKUP(B1843&amp;"_"&amp;Saisie!F1844,'Réponses'!D:D,'Réponses'!C:C,"")</f>
        <v/>
      </c>
      <c r="E1843" s="26" t="str">
        <f>IF(D1843="","",_xlfn.XLOOKUP(D1843,'Réponses'!C:C,'Réponses'!F:F,"ERREUR PROCHAINE QUESTION"))</f>
        <v/>
      </c>
      <c r="F1843" s="26" t="str">
        <f>IF(E1843="","",_xlfn.XLOOKUP(E1843,Questions!$A:$A,Questions!$C:$C,"ERREUR TYPE"))</f>
        <v/>
      </c>
      <c r="G1843" s="26" t="str">
        <f>_xlfn.XLOOKUP(E1843&amp;"_"&amp;Saisie!H1844,'Réponses'!D:D,'Réponses'!C:C,"")</f>
        <v/>
      </c>
      <c r="H1843" s="26" t="str">
        <f>IF(G1843="","",_xlfn.XLOOKUP(G1843,'Réponses'!C:C,'Réponses'!F:F,"ERREUR PROCHAINE QUESTION"))</f>
        <v/>
      </c>
      <c r="I1843" s="26" t="str">
        <f>IF(H1843="","",_xlfn.XLOOKUP(H1843,Questions!$A:$A,Questions!$C:$C,"ERREUR TYPE"))</f>
        <v/>
      </c>
      <c r="J1843" s="26" t="str">
        <f>_xlfn.XLOOKUP(H1843&amp;"_"&amp;Saisie!J1844,'Réponses'!D:D,'Réponses'!C:C,"")</f>
        <v/>
      </c>
      <c r="K1843" s="26" t="str">
        <f>IF(J1843="","",_xlfn.XLOOKUP(J1843,'Réponses'!C:C,'Réponses'!F:F,"ERREUR PROCHAINE QUESTION"))</f>
        <v/>
      </c>
      <c r="L1843" s="26" t="str">
        <f>IF(K1843="","",_xlfn.XLOOKUP(K1843,Questions!$A:$A,Questions!$C:$C,"ERREUR TYPE"))</f>
        <v/>
      </c>
      <c r="M1843" s="26" t="str">
        <f>_xlfn.XLOOKUP(K1843&amp;"_"&amp;Saisie!L1844,'Réponses'!D:D,'Réponses'!C:C,"")</f>
        <v/>
      </c>
      <c r="N1843" s="26" t="str">
        <f>IF(M1843="","",_xlfn.XLOOKUP(M1843,'Réponses'!C:C,'Réponses'!F:F,"ERREUR PROCHAINE QUESTION"))</f>
        <v/>
      </c>
      <c r="O1843" s="26" t="str">
        <f>IF(N1843="","",_xlfn.XLOOKUP(N1843,Questions!$A:$A,Questions!$C:$C,"ERREUR TYPE"))</f>
        <v/>
      </c>
      <c r="P1843" s="26" t="str">
        <f>_xlfn.XLOOKUP(N1843&amp;"_"&amp;Saisie!N1844,'Réponses'!D:D,'Réponses'!C:C,"")</f>
        <v/>
      </c>
      <c r="Q1843" s="26" t="str">
        <f t="shared" si="29"/>
        <v/>
      </c>
    </row>
    <row r="1844" spans="1:17" x14ac:dyDescent="0.25">
      <c r="A1844" s="26" t="str">
        <f>IF(ISBLANK(Saisie!C1845),"",_xlfn.XLOOKUP(Saisie!C1845,Barème!A:A,Barème!F:F,"ERREUR CODE PRODUIT"))</f>
        <v/>
      </c>
      <c r="B1844" s="26" t="str">
        <f>IF(OR(A1844="08",MID(Saisie!C1845,4,4)="0804",MID(Saisie!C1845,4,4)="0907",A1844=""),"",_xlfn.XLOOKUP(A1844,Matériau!A:A,Matériau!C:C,"ERREUR MATERIAU"))</f>
        <v/>
      </c>
      <c r="C1844" s="26" t="str">
        <f>IF(B1844="","",_xlfn.XLOOKUP(B1844,Questions!A:A,Questions!C:C,""))</f>
        <v/>
      </c>
      <c r="D1844" s="26" t="str">
        <f>_xlfn.XLOOKUP(B1844&amp;"_"&amp;Saisie!F1845,'Réponses'!D:D,'Réponses'!C:C,"")</f>
        <v/>
      </c>
      <c r="E1844" s="26" t="str">
        <f>IF(D1844="","",_xlfn.XLOOKUP(D1844,'Réponses'!C:C,'Réponses'!F:F,"ERREUR PROCHAINE QUESTION"))</f>
        <v/>
      </c>
      <c r="F1844" s="26" t="str">
        <f>IF(E1844="","",_xlfn.XLOOKUP(E1844,Questions!$A:$A,Questions!$C:$C,"ERREUR TYPE"))</f>
        <v/>
      </c>
      <c r="G1844" s="26" t="str">
        <f>_xlfn.XLOOKUP(E1844&amp;"_"&amp;Saisie!H1845,'Réponses'!D:D,'Réponses'!C:C,"")</f>
        <v/>
      </c>
      <c r="H1844" s="26" t="str">
        <f>IF(G1844="","",_xlfn.XLOOKUP(G1844,'Réponses'!C:C,'Réponses'!F:F,"ERREUR PROCHAINE QUESTION"))</f>
        <v/>
      </c>
      <c r="I1844" s="26" t="str">
        <f>IF(H1844="","",_xlfn.XLOOKUP(H1844,Questions!$A:$A,Questions!$C:$C,"ERREUR TYPE"))</f>
        <v/>
      </c>
      <c r="J1844" s="26" t="str">
        <f>_xlfn.XLOOKUP(H1844&amp;"_"&amp;Saisie!J1845,'Réponses'!D:D,'Réponses'!C:C,"")</f>
        <v/>
      </c>
      <c r="K1844" s="26" t="str">
        <f>IF(J1844="","",_xlfn.XLOOKUP(J1844,'Réponses'!C:C,'Réponses'!F:F,"ERREUR PROCHAINE QUESTION"))</f>
        <v/>
      </c>
      <c r="L1844" s="26" t="str">
        <f>IF(K1844="","",_xlfn.XLOOKUP(K1844,Questions!$A:$A,Questions!$C:$C,"ERREUR TYPE"))</f>
        <v/>
      </c>
      <c r="M1844" s="26" t="str">
        <f>_xlfn.XLOOKUP(K1844&amp;"_"&amp;Saisie!L1845,'Réponses'!D:D,'Réponses'!C:C,"")</f>
        <v/>
      </c>
      <c r="N1844" s="26" t="str">
        <f>IF(M1844="","",_xlfn.XLOOKUP(M1844,'Réponses'!C:C,'Réponses'!F:F,"ERREUR PROCHAINE QUESTION"))</f>
        <v/>
      </c>
      <c r="O1844" s="26" t="str">
        <f>IF(N1844="","",_xlfn.XLOOKUP(N1844,Questions!$A:$A,Questions!$C:$C,"ERREUR TYPE"))</f>
        <v/>
      </c>
      <c r="P1844" s="26" t="str">
        <f>_xlfn.XLOOKUP(N1844&amp;"_"&amp;Saisie!N1845,'Réponses'!D:D,'Réponses'!C:C,"")</f>
        <v/>
      </c>
      <c r="Q1844" s="26" t="str">
        <f t="shared" si="29"/>
        <v/>
      </c>
    </row>
    <row r="1845" spans="1:17" x14ac:dyDescent="0.25">
      <c r="A1845" s="26" t="str">
        <f>IF(ISBLANK(Saisie!C1846),"",_xlfn.XLOOKUP(Saisie!C1846,Barème!A:A,Barème!F:F,"ERREUR CODE PRODUIT"))</f>
        <v/>
      </c>
      <c r="B1845" s="26" t="str">
        <f>IF(OR(A1845="08",MID(Saisie!C1846,4,4)="0804",MID(Saisie!C1846,4,4)="0907",A1845=""),"",_xlfn.XLOOKUP(A1845,Matériau!A:A,Matériau!C:C,"ERREUR MATERIAU"))</f>
        <v/>
      </c>
      <c r="C1845" s="26" t="str">
        <f>IF(B1845="","",_xlfn.XLOOKUP(B1845,Questions!A:A,Questions!C:C,""))</f>
        <v/>
      </c>
      <c r="D1845" s="26" t="str">
        <f>_xlfn.XLOOKUP(B1845&amp;"_"&amp;Saisie!F1846,'Réponses'!D:D,'Réponses'!C:C,"")</f>
        <v/>
      </c>
      <c r="E1845" s="26" t="str">
        <f>IF(D1845="","",_xlfn.XLOOKUP(D1845,'Réponses'!C:C,'Réponses'!F:F,"ERREUR PROCHAINE QUESTION"))</f>
        <v/>
      </c>
      <c r="F1845" s="26" t="str">
        <f>IF(E1845="","",_xlfn.XLOOKUP(E1845,Questions!$A:$A,Questions!$C:$C,"ERREUR TYPE"))</f>
        <v/>
      </c>
      <c r="G1845" s="26" t="str">
        <f>_xlfn.XLOOKUP(E1845&amp;"_"&amp;Saisie!H1846,'Réponses'!D:D,'Réponses'!C:C,"")</f>
        <v/>
      </c>
      <c r="H1845" s="26" t="str">
        <f>IF(G1845="","",_xlfn.XLOOKUP(G1845,'Réponses'!C:C,'Réponses'!F:F,"ERREUR PROCHAINE QUESTION"))</f>
        <v/>
      </c>
      <c r="I1845" s="26" t="str">
        <f>IF(H1845="","",_xlfn.XLOOKUP(H1845,Questions!$A:$A,Questions!$C:$C,"ERREUR TYPE"))</f>
        <v/>
      </c>
      <c r="J1845" s="26" t="str">
        <f>_xlfn.XLOOKUP(H1845&amp;"_"&amp;Saisie!J1846,'Réponses'!D:D,'Réponses'!C:C,"")</f>
        <v/>
      </c>
      <c r="K1845" s="26" t="str">
        <f>IF(J1845="","",_xlfn.XLOOKUP(J1845,'Réponses'!C:C,'Réponses'!F:F,"ERREUR PROCHAINE QUESTION"))</f>
        <v/>
      </c>
      <c r="L1845" s="26" t="str">
        <f>IF(K1845="","",_xlfn.XLOOKUP(K1845,Questions!$A:$A,Questions!$C:$C,"ERREUR TYPE"))</f>
        <v/>
      </c>
      <c r="M1845" s="26" t="str">
        <f>_xlfn.XLOOKUP(K1845&amp;"_"&amp;Saisie!L1846,'Réponses'!D:D,'Réponses'!C:C,"")</f>
        <v/>
      </c>
      <c r="N1845" s="26" t="str">
        <f>IF(M1845="","",_xlfn.XLOOKUP(M1845,'Réponses'!C:C,'Réponses'!F:F,"ERREUR PROCHAINE QUESTION"))</f>
        <v/>
      </c>
      <c r="O1845" s="26" t="str">
        <f>IF(N1845="","",_xlfn.XLOOKUP(N1845,Questions!$A:$A,Questions!$C:$C,"ERREUR TYPE"))</f>
        <v/>
      </c>
      <c r="P1845" s="26" t="str">
        <f>_xlfn.XLOOKUP(N1845&amp;"_"&amp;Saisie!N1846,'Réponses'!D:D,'Réponses'!C:C,"")</f>
        <v/>
      </c>
      <c r="Q1845" s="26" t="str">
        <f t="shared" si="29"/>
        <v/>
      </c>
    </row>
    <row r="1846" spans="1:17" x14ac:dyDescent="0.25">
      <c r="A1846" s="26" t="str">
        <f>IF(ISBLANK(Saisie!C1847),"",_xlfn.XLOOKUP(Saisie!C1847,Barème!A:A,Barème!F:F,"ERREUR CODE PRODUIT"))</f>
        <v/>
      </c>
      <c r="B1846" s="26" t="str">
        <f>IF(OR(A1846="08",MID(Saisie!C1847,4,4)="0804",MID(Saisie!C1847,4,4)="0907",A1846=""),"",_xlfn.XLOOKUP(A1846,Matériau!A:A,Matériau!C:C,"ERREUR MATERIAU"))</f>
        <v/>
      </c>
      <c r="C1846" s="26" t="str">
        <f>IF(B1846="","",_xlfn.XLOOKUP(B1846,Questions!A:A,Questions!C:C,""))</f>
        <v/>
      </c>
      <c r="D1846" s="26" t="str">
        <f>_xlfn.XLOOKUP(B1846&amp;"_"&amp;Saisie!F1847,'Réponses'!D:D,'Réponses'!C:C,"")</f>
        <v/>
      </c>
      <c r="E1846" s="26" t="str">
        <f>IF(D1846="","",_xlfn.XLOOKUP(D1846,'Réponses'!C:C,'Réponses'!F:F,"ERREUR PROCHAINE QUESTION"))</f>
        <v/>
      </c>
      <c r="F1846" s="26" t="str">
        <f>IF(E1846="","",_xlfn.XLOOKUP(E1846,Questions!$A:$A,Questions!$C:$C,"ERREUR TYPE"))</f>
        <v/>
      </c>
      <c r="G1846" s="26" t="str">
        <f>_xlfn.XLOOKUP(E1846&amp;"_"&amp;Saisie!H1847,'Réponses'!D:D,'Réponses'!C:C,"")</f>
        <v/>
      </c>
      <c r="H1846" s="26" t="str">
        <f>IF(G1846="","",_xlfn.XLOOKUP(G1846,'Réponses'!C:C,'Réponses'!F:F,"ERREUR PROCHAINE QUESTION"))</f>
        <v/>
      </c>
      <c r="I1846" s="26" t="str">
        <f>IF(H1846="","",_xlfn.XLOOKUP(H1846,Questions!$A:$A,Questions!$C:$C,"ERREUR TYPE"))</f>
        <v/>
      </c>
      <c r="J1846" s="26" t="str">
        <f>_xlfn.XLOOKUP(H1846&amp;"_"&amp;Saisie!J1847,'Réponses'!D:D,'Réponses'!C:C,"")</f>
        <v/>
      </c>
      <c r="K1846" s="26" t="str">
        <f>IF(J1846="","",_xlfn.XLOOKUP(J1846,'Réponses'!C:C,'Réponses'!F:F,"ERREUR PROCHAINE QUESTION"))</f>
        <v/>
      </c>
      <c r="L1846" s="26" t="str">
        <f>IF(K1846="","",_xlfn.XLOOKUP(K1846,Questions!$A:$A,Questions!$C:$C,"ERREUR TYPE"))</f>
        <v/>
      </c>
      <c r="M1846" s="26" t="str">
        <f>_xlfn.XLOOKUP(K1846&amp;"_"&amp;Saisie!L1847,'Réponses'!D:D,'Réponses'!C:C,"")</f>
        <v/>
      </c>
      <c r="N1846" s="26" t="str">
        <f>IF(M1846="","",_xlfn.XLOOKUP(M1846,'Réponses'!C:C,'Réponses'!F:F,"ERREUR PROCHAINE QUESTION"))</f>
        <v/>
      </c>
      <c r="O1846" s="26" t="str">
        <f>IF(N1846="","",_xlfn.XLOOKUP(N1846,Questions!$A:$A,Questions!$C:$C,"ERREUR TYPE"))</f>
        <v/>
      </c>
      <c r="P1846" s="26" t="str">
        <f>_xlfn.XLOOKUP(N1846&amp;"_"&amp;Saisie!N1847,'Réponses'!D:D,'Réponses'!C:C,"")</f>
        <v/>
      </c>
      <c r="Q1846" s="26" t="str">
        <f t="shared" si="29"/>
        <v/>
      </c>
    </row>
    <row r="1847" spans="1:17" x14ac:dyDescent="0.25">
      <c r="A1847" s="26" t="str">
        <f>IF(ISBLANK(Saisie!C1848),"",_xlfn.XLOOKUP(Saisie!C1848,Barème!A:A,Barème!F:F,"ERREUR CODE PRODUIT"))</f>
        <v/>
      </c>
      <c r="B1847" s="26" t="str">
        <f>IF(OR(A1847="08",MID(Saisie!C1848,4,4)="0804",MID(Saisie!C1848,4,4)="0907",A1847=""),"",_xlfn.XLOOKUP(A1847,Matériau!A:A,Matériau!C:C,"ERREUR MATERIAU"))</f>
        <v/>
      </c>
      <c r="C1847" s="26" t="str">
        <f>IF(B1847="","",_xlfn.XLOOKUP(B1847,Questions!A:A,Questions!C:C,""))</f>
        <v/>
      </c>
      <c r="D1847" s="26" t="str">
        <f>_xlfn.XLOOKUP(B1847&amp;"_"&amp;Saisie!F1848,'Réponses'!D:D,'Réponses'!C:C,"")</f>
        <v/>
      </c>
      <c r="E1847" s="26" t="str">
        <f>IF(D1847="","",_xlfn.XLOOKUP(D1847,'Réponses'!C:C,'Réponses'!F:F,"ERREUR PROCHAINE QUESTION"))</f>
        <v/>
      </c>
      <c r="F1847" s="26" t="str">
        <f>IF(E1847="","",_xlfn.XLOOKUP(E1847,Questions!$A:$A,Questions!$C:$C,"ERREUR TYPE"))</f>
        <v/>
      </c>
      <c r="G1847" s="26" t="str">
        <f>_xlfn.XLOOKUP(E1847&amp;"_"&amp;Saisie!H1848,'Réponses'!D:D,'Réponses'!C:C,"")</f>
        <v/>
      </c>
      <c r="H1847" s="26" t="str">
        <f>IF(G1847="","",_xlfn.XLOOKUP(G1847,'Réponses'!C:C,'Réponses'!F:F,"ERREUR PROCHAINE QUESTION"))</f>
        <v/>
      </c>
      <c r="I1847" s="26" t="str">
        <f>IF(H1847="","",_xlfn.XLOOKUP(H1847,Questions!$A:$A,Questions!$C:$C,"ERREUR TYPE"))</f>
        <v/>
      </c>
      <c r="J1847" s="26" t="str">
        <f>_xlfn.XLOOKUP(H1847&amp;"_"&amp;Saisie!J1848,'Réponses'!D:D,'Réponses'!C:C,"")</f>
        <v/>
      </c>
      <c r="K1847" s="26" t="str">
        <f>IF(J1847="","",_xlfn.XLOOKUP(J1847,'Réponses'!C:C,'Réponses'!F:F,"ERREUR PROCHAINE QUESTION"))</f>
        <v/>
      </c>
      <c r="L1847" s="26" t="str">
        <f>IF(K1847="","",_xlfn.XLOOKUP(K1847,Questions!$A:$A,Questions!$C:$C,"ERREUR TYPE"))</f>
        <v/>
      </c>
      <c r="M1847" s="26" t="str">
        <f>_xlfn.XLOOKUP(K1847&amp;"_"&amp;Saisie!L1848,'Réponses'!D:D,'Réponses'!C:C,"")</f>
        <v/>
      </c>
      <c r="N1847" s="26" t="str">
        <f>IF(M1847="","",_xlfn.XLOOKUP(M1847,'Réponses'!C:C,'Réponses'!F:F,"ERREUR PROCHAINE QUESTION"))</f>
        <v/>
      </c>
      <c r="O1847" s="26" t="str">
        <f>IF(N1847="","",_xlfn.XLOOKUP(N1847,Questions!$A:$A,Questions!$C:$C,"ERREUR TYPE"))</f>
        <v/>
      </c>
      <c r="P1847" s="26" t="str">
        <f>_xlfn.XLOOKUP(N1847&amp;"_"&amp;Saisie!N1848,'Réponses'!D:D,'Réponses'!C:C,"")</f>
        <v/>
      </c>
      <c r="Q1847" s="26" t="str">
        <f t="shared" si="29"/>
        <v/>
      </c>
    </row>
    <row r="1848" spans="1:17" x14ac:dyDescent="0.25">
      <c r="A1848" s="26" t="str">
        <f>IF(ISBLANK(Saisie!C1849),"",_xlfn.XLOOKUP(Saisie!C1849,Barème!A:A,Barème!F:F,"ERREUR CODE PRODUIT"))</f>
        <v/>
      </c>
      <c r="B1848" s="26" t="str">
        <f>IF(OR(A1848="08",MID(Saisie!C1849,4,4)="0804",MID(Saisie!C1849,4,4)="0907",A1848=""),"",_xlfn.XLOOKUP(A1848,Matériau!A:A,Matériau!C:C,"ERREUR MATERIAU"))</f>
        <v/>
      </c>
      <c r="C1848" s="26" t="str">
        <f>IF(B1848="","",_xlfn.XLOOKUP(B1848,Questions!A:A,Questions!C:C,""))</f>
        <v/>
      </c>
      <c r="D1848" s="26" t="str">
        <f>_xlfn.XLOOKUP(B1848&amp;"_"&amp;Saisie!F1849,'Réponses'!D:D,'Réponses'!C:C,"")</f>
        <v/>
      </c>
      <c r="E1848" s="26" t="str">
        <f>IF(D1848="","",_xlfn.XLOOKUP(D1848,'Réponses'!C:C,'Réponses'!F:F,"ERREUR PROCHAINE QUESTION"))</f>
        <v/>
      </c>
      <c r="F1848" s="26" t="str">
        <f>IF(E1848="","",_xlfn.XLOOKUP(E1848,Questions!$A:$A,Questions!$C:$C,"ERREUR TYPE"))</f>
        <v/>
      </c>
      <c r="G1848" s="26" t="str">
        <f>_xlfn.XLOOKUP(E1848&amp;"_"&amp;Saisie!H1849,'Réponses'!D:D,'Réponses'!C:C,"")</f>
        <v/>
      </c>
      <c r="H1848" s="26" t="str">
        <f>IF(G1848="","",_xlfn.XLOOKUP(G1848,'Réponses'!C:C,'Réponses'!F:F,"ERREUR PROCHAINE QUESTION"))</f>
        <v/>
      </c>
      <c r="I1848" s="26" t="str">
        <f>IF(H1848="","",_xlfn.XLOOKUP(H1848,Questions!$A:$A,Questions!$C:$C,"ERREUR TYPE"))</f>
        <v/>
      </c>
      <c r="J1848" s="26" t="str">
        <f>_xlfn.XLOOKUP(H1848&amp;"_"&amp;Saisie!J1849,'Réponses'!D:D,'Réponses'!C:C,"")</f>
        <v/>
      </c>
      <c r="K1848" s="26" t="str">
        <f>IF(J1848="","",_xlfn.XLOOKUP(J1848,'Réponses'!C:C,'Réponses'!F:F,"ERREUR PROCHAINE QUESTION"))</f>
        <v/>
      </c>
      <c r="L1848" s="26" t="str">
        <f>IF(K1848="","",_xlfn.XLOOKUP(K1848,Questions!$A:$A,Questions!$C:$C,"ERREUR TYPE"))</f>
        <v/>
      </c>
      <c r="M1848" s="26" t="str">
        <f>_xlfn.XLOOKUP(K1848&amp;"_"&amp;Saisie!L1849,'Réponses'!D:D,'Réponses'!C:C,"")</f>
        <v/>
      </c>
      <c r="N1848" s="26" t="str">
        <f>IF(M1848="","",_xlfn.XLOOKUP(M1848,'Réponses'!C:C,'Réponses'!F:F,"ERREUR PROCHAINE QUESTION"))</f>
        <v/>
      </c>
      <c r="O1848" s="26" t="str">
        <f>IF(N1848="","",_xlfn.XLOOKUP(N1848,Questions!$A:$A,Questions!$C:$C,"ERREUR TYPE"))</f>
        <v/>
      </c>
      <c r="P1848" s="26" t="str">
        <f>_xlfn.XLOOKUP(N1848&amp;"_"&amp;Saisie!N1849,'Réponses'!D:D,'Réponses'!C:C,"")</f>
        <v/>
      </c>
      <c r="Q1848" s="26" t="str">
        <f t="shared" si="29"/>
        <v/>
      </c>
    </row>
    <row r="1849" spans="1:17" x14ac:dyDescent="0.25">
      <c r="A1849" s="26" t="str">
        <f>IF(ISBLANK(Saisie!C1850),"",_xlfn.XLOOKUP(Saisie!C1850,Barème!A:A,Barème!F:F,"ERREUR CODE PRODUIT"))</f>
        <v/>
      </c>
      <c r="B1849" s="26" t="str">
        <f>IF(OR(A1849="08",MID(Saisie!C1850,4,4)="0804",MID(Saisie!C1850,4,4)="0907",A1849=""),"",_xlfn.XLOOKUP(A1849,Matériau!A:A,Matériau!C:C,"ERREUR MATERIAU"))</f>
        <v/>
      </c>
      <c r="C1849" s="26" t="str">
        <f>IF(B1849="","",_xlfn.XLOOKUP(B1849,Questions!A:A,Questions!C:C,""))</f>
        <v/>
      </c>
      <c r="D1849" s="26" t="str">
        <f>_xlfn.XLOOKUP(B1849&amp;"_"&amp;Saisie!F1850,'Réponses'!D:D,'Réponses'!C:C,"")</f>
        <v/>
      </c>
      <c r="E1849" s="26" t="str">
        <f>IF(D1849="","",_xlfn.XLOOKUP(D1849,'Réponses'!C:C,'Réponses'!F:F,"ERREUR PROCHAINE QUESTION"))</f>
        <v/>
      </c>
      <c r="F1849" s="26" t="str">
        <f>IF(E1849="","",_xlfn.XLOOKUP(E1849,Questions!$A:$A,Questions!$C:$C,"ERREUR TYPE"))</f>
        <v/>
      </c>
      <c r="G1849" s="26" t="str">
        <f>_xlfn.XLOOKUP(E1849&amp;"_"&amp;Saisie!H1850,'Réponses'!D:D,'Réponses'!C:C,"")</f>
        <v/>
      </c>
      <c r="H1849" s="26" t="str">
        <f>IF(G1849="","",_xlfn.XLOOKUP(G1849,'Réponses'!C:C,'Réponses'!F:F,"ERREUR PROCHAINE QUESTION"))</f>
        <v/>
      </c>
      <c r="I1849" s="26" t="str">
        <f>IF(H1849="","",_xlfn.XLOOKUP(H1849,Questions!$A:$A,Questions!$C:$C,"ERREUR TYPE"))</f>
        <v/>
      </c>
      <c r="J1849" s="26" t="str">
        <f>_xlfn.XLOOKUP(H1849&amp;"_"&amp;Saisie!J1850,'Réponses'!D:D,'Réponses'!C:C,"")</f>
        <v/>
      </c>
      <c r="K1849" s="26" t="str">
        <f>IF(J1849="","",_xlfn.XLOOKUP(J1849,'Réponses'!C:C,'Réponses'!F:F,"ERREUR PROCHAINE QUESTION"))</f>
        <v/>
      </c>
      <c r="L1849" s="26" t="str">
        <f>IF(K1849="","",_xlfn.XLOOKUP(K1849,Questions!$A:$A,Questions!$C:$C,"ERREUR TYPE"))</f>
        <v/>
      </c>
      <c r="M1849" s="26" t="str">
        <f>_xlfn.XLOOKUP(K1849&amp;"_"&amp;Saisie!L1850,'Réponses'!D:D,'Réponses'!C:C,"")</f>
        <v/>
      </c>
      <c r="N1849" s="26" t="str">
        <f>IF(M1849="","",_xlfn.XLOOKUP(M1849,'Réponses'!C:C,'Réponses'!F:F,"ERREUR PROCHAINE QUESTION"))</f>
        <v/>
      </c>
      <c r="O1849" s="26" t="str">
        <f>IF(N1849="","",_xlfn.XLOOKUP(N1849,Questions!$A:$A,Questions!$C:$C,"ERREUR TYPE"))</f>
        <v/>
      </c>
      <c r="P1849" s="26" t="str">
        <f>_xlfn.XLOOKUP(N1849&amp;"_"&amp;Saisie!N1850,'Réponses'!D:D,'Réponses'!C:C,"")</f>
        <v/>
      </c>
      <c r="Q1849" s="26" t="str">
        <f t="shared" si="29"/>
        <v/>
      </c>
    </row>
    <row r="1850" spans="1:17" x14ac:dyDescent="0.25">
      <c r="A1850" s="26" t="str">
        <f>IF(ISBLANK(Saisie!C1851),"",_xlfn.XLOOKUP(Saisie!C1851,Barème!A:A,Barème!F:F,"ERREUR CODE PRODUIT"))</f>
        <v/>
      </c>
      <c r="B1850" s="26" t="str">
        <f>IF(OR(A1850="08",MID(Saisie!C1851,4,4)="0804",MID(Saisie!C1851,4,4)="0907",A1850=""),"",_xlfn.XLOOKUP(A1850,Matériau!A:A,Matériau!C:C,"ERREUR MATERIAU"))</f>
        <v/>
      </c>
      <c r="C1850" s="26" t="str">
        <f>IF(B1850="","",_xlfn.XLOOKUP(B1850,Questions!A:A,Questions!C:C,""))</f>
        <v/>
      </c>
      <c r="D1850" s="26" t="str">
        <f>_xlfn.XLOOKUP(B1850&amp;"_"&amp;Saisie!F1851,'Réponses'!D:D,'Réponses'!C:C,"")</f>
        <v/>
      </c>
      <c r="E1850" s="26" t="str">
        <f>IF(D1850="","",_xlfn.XLOOKUP(D1850,'Réponses'!C:C,'Réponses'!F:F,"ERREUR PROCHAINE QUESTION"))</f>
        <v/>
      </c>
      <c r="F1850" s="26" t="str">
        <f>IF(E1850="","",_xlfn.XLOOKUP(E1850,Questions!$A:$A,Questions!$C:$C,"ERREUR TYPE"))</f>
        <v/>
      </c>
      <c r="G1850" s="26" t="str">
        <f>_xlfn.XLOOKUP(E1850&amp;"_"&amp;Saisie!H1851,'Réponses'!D:D,'Réponses'!C:C,"")</f>
        <v/>
      </c>
      <c r="H1850" s="26" t="str">
        <f>IF(G1850="","",_xlfn.XLOOKUP(G1850,'Réponses'!C:C,'Réponses'!F:F,"ERREUR PROCHAINE QUESTION"))</f>
        <v/>
      </c>
      <c r="I1850" s="26" t="str">
        <f>IF(H1850="","",_xlfn.XLOOKUP(H1850,Questions!$A:$A,Questions!$C:$C,"ERREUR TYPE"))</f>
        <v/>
      </c>
      <c r="J1850" s="26" t="str">
        <f>_xlfn.XLOOKUP(H1850&amp;"_"&amp;Saisie!J1851,'Réponses'!D:D,'Réponses'!C:C,"")</f>
        <v/>
      </c>
      <c r="K1850" s="26" t="str">
        <f>IF(J1850="","",_xlfn.XLOOKUP(J1850,'Réponses'!C:C,'Réponses'!F:F,"ERREUR PROCHAINE QUESTION"))</f>
        <v/>
      </c>
      <c r="L1850" s="26" t="str">
        <f>IF(K1850="","",_xlfn.XLOOKUP(K1850,Questions!$A:$A,Questions!$C:$C,"ERREUR TYPE"))</f>
        <v/>
      </c>
      <c r="M1850" s="26" t="str">
        <f>_xlfn.XLOOKUP(K1850&amp;"_"&amp;Saisie!L1851,'Réponses'!D:D,'Réponses'!C:C,"")</f>
        <v/>
      </c>
      <c r="N1850" s="26" t="str">
        <f>IF(M1850="","",_xlfn.XLOOKUP(M1850,'Réponses'!C:C,'Réponses'!F:F,"ERREUR PROCHAINE QUESTION"))</f>
        <v/>
      </c>
      <c r="O1850" s="26" t="str">
        <f>IF(N1850="","",_xlfn.XLOOKUP(N1850,Questions!$A:$A,Questions!$C:$C,"ERREUR TYPE"))</f>
        <v/>
      </c>
      <c r="P1850" s="26" t="str">
        <f>_xlfn.XLOOKUP(N1850&amp;"_"&amp;Saisie!N1851,'Réponses'!D:D,'Réponses'!C:C,"")</f>
        <v/>
      </c>
      <c r="Q1850" s="26" t="str">
        <f t="shared" si="29"/>
        <v/>
      </c>
    </row>
    <row r="1851" spans="1:17" x14ac:dyDescent="0.25">
      <c r="A1851" s="26" t="str">
        <f>IF(ISBLANK(Saisie!C1852),"",_xlfn.XLOOKUP(Saisie!C1852,Barème!A:A,Barème!F:F,"ERREUR CODE PRODUIT"))</f>
        <v/>
      </c>
      <c r="B1851" s="26" t="str">
        <f>IF(OR(A1851="08",MID(Saisie!C1852,4,4)="0804",MID(Saisie!C1852,4,4)="0907",A1851=""),"",_xlfn.XLOOKUP(A1851,Matériau!A:A,Matériau!C:C,"ERREUR MATERIAU"))</f>
        <v/>
      </c>
      <c r="C1851" s="26" t="str">
        <f>IF(B1851="","",_xlfn.XLOOKUP(B1851,Questions!A:A,Questions!C:C,""))</f>
        <v/>
      </c>
      <c r="D1851" s="26" t="str">
        <f>_xlfn.XLOOKUP(B1851&amp;"_"&amp;Saisie!F1852,'Réponses'!D:D,'Réponses'!C:C,"")</f>
        <v/>
      </c>
      <c r="E1851" s="26" t="str">
        <f>IF(D1851="","",_xlfn.XLOOKUP(D1851,'Réponses'!C:C,'Réponses'!F:F,"ERREUR PROCHAINE QUESTION"))</f>
        <v/>
      </c>
      <c r="F1851" s="26" t="str">
        <f>IF(E1851="","",_xlfn.XLOOKUP(E1851,Questions!$A:$A,Questions!$C:$C,"ERREUR TYPE"))</f>
        <v/>
      </c>
      <c r="G1851" s="26" t="str">
        <f>_xlfn.XLOOKUP(E1851&amp;"_"&amp;Saisie!H1852,'Réponses'!D:D,'Réponses'!C:C,"")</f>
        <v/>
      </c>
      <c r="H1851" s="26" t="str">
        <f>IF(G1851="","",_xlfn.XLOOKUP(G1851,'Réponses'!C:C,'Réponses'!F:F,"ERREUR PROCHAINE QUESTION"))</f>
        <v/>
      </c>
      <c r="I1851" s="26" t="str">
        <f>IF(H1851="","",_xlfn.XLOOKUP(H1851,Questions!$A:$A,Questions!$C:$C,"ERREUR TYPE"))</f>
        <v/>
      </c>
      <c r="J1851" s="26" t="str">
        <f>_xlfn.XLOOKUP(H1851&amp;"_"&amp;Saisie!J1852,'Réponses'!D:D,'Réponses'!C:C,"")</f>
        <v/>
      </c>
      <c r="K1851" s="26" t="str">
        <f>IF(J1851="","",_xlfn.XLOOKUP(J1851,'Réponses'!C:C,'Réponses'!F:F,"ERREUR PROCHAINE QUESTION"))</f>
        <v/>
      </c>
      <c r="L1851" s="26" t="str">
        <f>IF(K1851="","",_xlfn.XLOOKUP(K1851,Questions!$A:$A,Questions!$C:$C,"ERREUR TYPE"))</f>
        <v/>
      </c>
      <c r="M1851" s="26" t="str">
        <f>_xlfn.XLOOKUP(K1851&amp;"_"&amp;Saisie!L1852,'Réponses'!D:D,'Réponses'!C:C,"")</f>
        <v/>
      </c>
      <c r="N1851" s="26" t="str">
        <f>IF(M1851="","",_xlfn.XLOOKUP(M1851,'Réponses'!C:C,'Réponses'!F:F,"ERREUR PROCHAINE QUESTION"))</f>
        <v/>
      </c>
      <c r="O1851" s="26" t="str">
        <f>IF(N1851="","",_xlfn.XLOOKUP(N1851,Questions!$A:$A,Questions!$C:$C,"ERREUR TYPE"))</f>
        <v/>
      </c>
      <c r="P1851" s="26" t="str">
        <f>_xlfn.XLOOKUP(N1851&amp;"_"&amp;Saisie!N1852,'Réponses'!D:D,'Réponses'!C:C,"")</f>
        <v/>
      </c>
      <c r="Q1851" s="26" t="str">
        <f t="shared" si="29"/>
        <v/>
      </c>
    </row>
    <row r="1852" spans="1:17" x14ac:dyDescent="0.25">
      <c r="A1852" s="26" t="str">
        <f>IF(ISBLANK(Saisie!C1853),"",_xlfn.XLOOKUP(Saisie!C1853,Barème!A:A,Barème!F:F,"ERREUR CODE PRODUIT"))</f>
        <v/>
      </c>
      <c r="B1852" s="26" t="str">
        <f>IF(OR(A1852="08",MID(Saisie!C1853,4,4)="0804",MID(Saisie!C1853,4,4)="0907",A1852=""),"",_xlfn.XLOOKUP(A1852,Matériau!A:A,Matériau!C:C,"ERREUR MATERIAU"))</f>
        <v/>
      </c>
      <c r="C1852" s="26" t="str">
        <f>IF(B1852="","",_xlfn.XLOOKUP(B1852,Questions!A:A,Questions!C:C,""))</f>
        <v/>
      </c>
      <c r="D1852" s="26" t="str">
        <f>_xlfn.XLOOKUP(B1852&amp;"_"&amp;Saisie!F1853,'Réponses'!D:D,'Réponses'!C:C,"")</f>
        <v/>
      </c>
      <c r="E1852" s="26" t="str">
        <f>IF(D1852="","",_xlfn.XLOOKUP(D1852,'Réponses'!C:C,'Réponses'!F:F,"ERREUR PROCHAINE QUESTION"))</f>
        <v/>
      </c>
      <c r="F1852" s="26" t="str">
        <f>IF(E1852="","",_xlfn.XLOOKUP(E1852,Questions!$A:$A,Questions!$C:$C,"ERREUR TYPE"))</f>
        <v/>
      </c>
      <c r="G1852" s="26" t="str">
        <f>_xlfn.XLOOKUP(E1852&amp;"_"&amp;Saisie!H1853,'Réponses'!D:D,'Réponses'!C:C,"")</f>
        <v/>
      </c>
      <c r="H1852" s="26" t="str">
        <f>IF(G1852="","",_xlfn.XLOOKUP(G1852,'Réponses'!C:C,'Réponses'!F:F,"ERREUR PROCHAINE QUESTION"))</f>
        <v/>
      </c>
      <c r="I1852" s="26" t="str">
        <f>IF(H1852="","",_xlfn.XLOOKUP(H1852,Questions!$A:$A,Questions!$C:$C,"ERREUR TYPE"))</f>
        <v/>
      </c>
      <c r="J1852" s="26" t="str">
        <f>_xlfn.XLOOKUP(H1852&amp;"_"&amp;Saisie!J1853,'Réponses'!D:D,'Réponses'!C:C,"")</f>
        <v/>
      </c>
      <c r="K1852" s="26" t="str">
        <f>IF(J1852="","",_xlfn.XLOOKUP(J1852,'Réponses'!C:C,'Réponses'!F:F,"ERREUR PROCHAINE QUESTION"))</f>
        <v/>
      </c>
      <c r="L1852" s="26" t="str">
        <f>IF(K1852="","",_xlfn.XLOOKUP(K1852,Questions!$A:$A,Questions!$C:$C,"ERREUR TYPE"))</f>
        <v/>
      </c>
      <c r="M1852" s="26" t="str">
        <f>_xlfn.XLOOKUP(K1852&amp;"_"&amp;Saisie!L1853,'Réponses'!D:D,'Réponses'!C:C,"")</f>
        <v/>
      </c>
      <c r="N1852" s="26" t="str">
        <f>IF(M1852="","",_xlfn.XLOOKUP(M1852,'Réponses'!C:C,'Réponses'!F:F,"ERREUR PROCHAINE QUESTION"))</f>
        <v/>
      </c>
      <c r="O1852" s="26" t="str">
        <f>IF(N1852="","",_xlfn.XLOOKUP(N1852,Questions!$A:$A,Questions!$C:$C,"ERREUR TYPE"))</f>
        <v/>
      </c>
      <c r="P1852" s="26" t="str">
        <f>_xlfn.XLOOKUP(N1852&amp;"_"&amp;Saisie!N1853,'Réponses'!D:D,'Réponses'!C:C,"")</f>
        <v/>
      </c>
      <c r="Q1852" s="26" t="str">
        <f t="shared" si="29"/>
        <v/>
      </c>
    </row>
    <row r="1853" spans="1:17" x14ac:dyDescent="0.25">
      <c r="A1853" s="26" t="str">
        <f>IF(ISBLANK(Saisie!C1854),"",_xlfn.XLOOKUP(Saisie!C1854,Barème!A:A,Barème!F:F,"ERREUR CODE PRODUIT"))</f>
        <v/>
      </c>
      <c r="B1853" s="26" t="str">
        <f>IF(OR(A1853="08",MID(Saisie!C1854,4,4)="0804",MID(Saisie!C1854,4,4)="0907",A1853=""),"",_xlfn.XLOOKUP(A1853,Matériau!A:A,Matériau!C:C,"ERREUR MATERIAU"))</f>
        <v/>
      </c>
      <c r="C1853" s="26" t="str">
        <f>IF(B1853="","",_xlfn.XLOOKUP(B1853,Questions!A:A,Questions!C:C,""))</f>
        <v/>
      </c>
      <c r="D1853" s="26" t="str">
        <f>_xlfn.XLOOKUP(B1853&amp;"_"&amp;Saisie!F1854,'Réponses'!D:D,'Réponses'!C:C,"")</f>
        <v/>
      </c>
      <c r="E1853" s="26" t="str">
        <f>IF(D1853="","",_xlfn.XLOOKUP(D1853,'Réponses'!C:C,'Réponses'!F:F,"ERREUR PROCHAINE QUESTION"))</f>
        <v/>
      </c>
      <c r="F1853" s="26" t="str">
        <f>IF(E1853="","",_xlfn.XLOOKUP(E1853,Questions!$A:$A,Questions!$C:$C,"ERREUR TYPE"))</f>
        <v/>
      </c>
      <c r="G1853" s="26" t="str">
        <f>_xlfn.XLOOKUP(E1853&amp;"_"&amp;Saisie!H1854,'Réponses'!D:D,'Réponses'!C:C,"")</f>
        <v/>
      </c>
      <c r="H1853" s="26" t="str">
        <f>IF(G1853="","",_xlfn.XLOOKUP(G1853,'Réponses'!C:C,'Réponses'!F:F,"ERREUR PROCHAINE QUESTION"))</f>
        <v/>
      </c>
      <c r="I1853" s="26" t="str">
        <f>IF(H1853="","",_xlfn.XLOOKUP(H1853,Questions!$A:$A,Questions!$C:$C,"ERREUR TYPE"))</f>
        <v/>
      </c>
      <c r="J1853" s="26" t="str">
        <f>_xlfn.XLOOKUP(H1853&amp;"_"&amp;Saisie!J1854,'Réponses'!D:D,'Réponses'!C:C,"")</f>
        <v/>
      </c>
      <c r="K1853" s="26" t="str">
        <f>IF(J1853="","",_xlfn.XLOOKUP(J1853,'Réponses'!C:C,'Réponses'!F:F,"ERREUR PROCHAINE QUESTION"))</f>
        <v/>
      </c>
      <c r="L1853" s="26" t="str">
        <f>IF(K1853="","",_xlfn.XLOOKUP(K1853,Questions!$A:$A,Questions!$C:$C,"ERREUR TYPE"))</f>
        <v/>
      </c>
      <c r="M1853" s="26" t="str">
        <f>_xlfn.XLOOKUP(K1853&amp;"_"&amp;Saisie!L1854,'Réponses'!D:D,'Réponses'!C:C,"")</f>
        <v/>
      </c>
      <c r="N1853" s="26" t="str">
        <f>IF(M1853="","",_xlfn.XLOOKUP(M1853,'Réponses'!C:C,'Réponses'!F:F,"ERREUR PROCHAINE QUESTION"))</f>
        <v/>
      </c>
      <c r="O1853" s="26" t="str">
        <f>IF(N1853="","",_xlfn.XLOOKUP(N1853,Questions!$A:$A,Questions!$C:$C,"ERREUR TYPE"))</f>
        <v/>
      </c>
      <c r="P1853" s="26" t="str">
        <f>_xlfn.XLOOKUP(N1853&amp;"_"&amp;Saisie!N1854,'Réponses'!D:D,'Réponses'!C:C,"")</f>
        <v/>
      </c>
      <c r="Q1853" s="26" t="str">
        <f t="shared" si="29"/>
        <v/>
      </c>
    </row>
    <row r="1854" spans="1:17" x14ac:dyDescent="0.25">
      <c r="A1854" s="26" t="str">
        <f>IF(ISBLANK(Saisie!C1855),"",_xlfn.XLOOKUP(Saisie!C1855,Barème!A:A,Barème!F:F,"ERREUR CODE PRODUIT"))</f>
        <v/>
      </c>
      <c r="B1854" s="26" t="str">
        <f>IF(OR(A1854="08",MID(Saisie!C1855,4,4)="0804",MID(Saisie!C1855,4,4)="0907",A1854=""),"",_xlfn.XLOOKUP(A1854,Matériau!A:A,Matériau!C:C,"ERREUR MATERIAU"))</f>
        <v/>
      </c>
      <c r="C1854" s="26" t="str">
        <f>IF(B1854="","",_xlfn.XLOOKUP(B1854,Questions!A:A,Questions!C:C,""))</f>
        <v/>
      </c>
      <c r="D1854" s="26" t="str">
        <f>_xlfn.XLOOKUP(B1854&amp;"_"&amp;Saisie!F1855,'Réponses'!D:D,'Réponses'!C:C,"")</f>
        <v/>
      </c>
      <c r="E1854" s="26" t="str">
        <f>IF(D1854="","",_xlfn.XLOOKUP(D1854,'Réponses'!C:C,'Réponses'!F:F,"ERREUR PROCHAINE QUESTION"))</f>
        <v/>
      </c>
      <c r="F1854" s="26" t="str">
        <f>IF(E1854="","",_xlfn.XLOOKUP(E1854,Questions!$A:$A,Questions!$C:$C,"ERREUR TYPE"))</f>
        <v/>
      </c>
      <c r="G1854" s="26" t="str">
        <f>_xlfn.XLOOKUP(E1854&amp;"_"&amp;Saisie!H1855,'Réponses'!D:D,'Réponses'!C:C,"")</f>
        <v/>
      </c>
      <c r="H1854" s="26" t="str">
        <f>IF(G1854="","",_xlfn.XLOOKUP(G1854,'Réponses'!C:C,'Réponses'!F:F,"ERREUR PROCHAINE QUESTION"))</f>
        <v/>
      </c>
      <c r="I1854" s="26" t="str">
        <f>IF(H1854="","",_xlfn.XLOOKUP(H1854,Questions!$A:$A,Questions!$C:$C,"ERREUR TYPE"))</f>
        <v/>
      </c>
      <c r="J1854" s="26" t="str">
        <f>_xlfn.XLOOKUP(H1854&amp;"_"&amp;Saisie!J1855,'Réponses'!D:D,'Réponses'!C:C,"")</f>
        <v/>
      </c>
      <c r="K1854" s="26" t="str">
        <f>IF(J1854="","",_xlfn.XLOOKUP(J1854,'Réponses'!C:C,'Réponses'!F:F,"ERREUR PROCHAINE QUESTION"))</f>
        <v/>
      </c>
      <c r="L1854" s="26" t="str">
        <f>IF(K1854="","",_xlfn.XLOOKUP(K1854,Questions!$A:$A,Questions!$C:$C,"ERREUR TYPE"))</f>
        <v/>
      </c>
      <c r="M1854" s="26" t="str">
        <f>_xlfn.XLOOKUP(K1854&amp;"_"&amp;Saisie!L1855,'Réponses'!D:D,'Réponses'!C:C,"")</f>
        <v/>
      </c>
      <c r="N1854" s="26" t="str">
        <f>IF(M1854="","",_xlfn.XLOOKUP(M1854,'Réponses'!C:C,'Réponses'!F:F,"ERREUR PROCHAINE QUESTION"))</f>
        <v/>
      </c>
      <c r="O1854" s="26" t="str">
        <f>IF(N1854="","",_xlfn.XLOOKUP(N1854,Questions!$A:$A,Questions!$C:$C,"ERREUR TYPE"))</f>
        <v/>
      </c>
      <c r="P1854" s="26" t="str">
        <f>_xlfn.XLOOKUP(N1854&amp;"_"&amp;Saisie!N1855,'Réponses'!D:D,'Réponses'!C:C,"")</f>
        <v/>
      </c>
      <c r="Q1854" s="26" t="str">
        <f t="shared" si="29"/>
        <v/>
      </c>
    </row>
    <row r="1855" spans="1:17" x14ac:dyDescent="0.25">
      <c r="A1855" s="26" t="str">
        <f>IF(ISBLANK(Saisie!C1856),"",_xlfn.XLOOKUP(Saisie!C1856,Barème!A:A,Barème!F:F,"ERREUR CODE PRODUIT"))</f>
        <v/>
      </c>
      <c r="B1855" s="26" t="str">
        <f>IF(OR(A1855="08",MID(Saisie!C1856,4,4)="0804",MID(Saisie!C1856,4,4)="0907",A1855=""),"",_xlfn.XLOOKUP(A1855,Matériau!A:A,Matériau!C:C,"ERREUR MATERIAU"))</f>
        <v/>
      </c>
      <c r="C1855" s="26" t="str">
        <f>IF(B1855="","",_xlfn.XLOOKUP(B1855,Questions!A:A,Questions!C:C,""))</f>
        <v/>
      </c>
      <c r="D1855" s="26" t="str">
        <f>_xlfn.XLOOKUP(B1855&amp;"_"&amp;Saisie!F1856,'Réponses'!D:D,'Réponses'!C:C,"")</f>
        <v/>
      </c>
      <c r="E1855" s="26" t="str">
        <f>IF(D1855="","",_xlfn.XLOOKUP(D1855,'Réponses'!C:C,'Réponses'!F:F,"ERREUR PROCHAINE QUESTION"))</f>
        <v/>
      </c>
      <c r="F1855" s="26" t="str">
        <f>IF(E1855="","",_xlfn.XLOOKUP(E1855,Questions!$A:$A,Questions!$C:$C,"ERREUR TYPE"))</f>
        <v/>
      </c>
      <c r="G1855" s="26" t="str">
        <f>_xlfn.XLOOKUP(E1855&amp;"_"&amp;Saisie!H1856,'Réponses'!D:D,'Réponses'!C:C,"")</f>
        <v/>
      </c>
      <c r="H1855" s="26" t="str">
        <f>IF(G1855="","",_xlfn.XLOOKUP(G1855,'Réponses'!C:C,'Réponses'!F:F,"ERREUR PROCHAINE QUESTION"))</f>
        <v/>
      </c>
      <c r="I1855" s="26" t="str">
        <f>IF(H1855="","",_xlfn.XLOOKUP(H1855,Questions!$A:$A,Questions!$C:$C,"ERREUR TYPE"))</f>
        <v/>
      </c>
      <c r="J1855" s="26" t="str">
        <f>_xlfn.XLOOKUP(H1855&amp;"_"&amp;Saisie!J1856,'Réponses'!D:D,'Réponses'!C:C,"")</f>
        <v/>
      </c>
      <c r="K1855" s="26" t="str">
        <f>IF(J1855="","",_xlfn.XLOOKUP(J1855,'Réponses'!C:C,'Réponses'!F:F,"ERREUR PROCHAINE QUESTION"))</f>
        <v/>
      </c>
      <c r="L1855" s="26" t="str">
        <f>IF(K1855="","",_xlfn.XLOOKUP(K1855,Questions!$A:$A,Questions!$C:$C,"ERREUR TYPE"))</f>
        <v/>
      </c>
      <c r="M1855" s="26" t="str">
        <f>_xlfn.XLOOKUP(K1855&amp;"_"&amp;Saisie!L1856,'Réponses'!D:D,'Réponses'!C:C,"")</f>
        <v/>
      </c>
      <c r="N1855" s="26" t="str">
        <f>IF(M1855="","",_xlfn.XLOOKUP(M1855,'Réponses'!C:C,'Réponses'!F:F,"ERREUR PROCHAINE QUESTION"))</f>
        <v/>
      </c>
      <c r="O1855" s="26" t="str">
        <f>IF(N1855="","",_xlfn.XLOOKUP(N1855,Questions!$A:$A,Questions!$C:$C,"ERREUR TYPE"))</f>
        <v/>
      </c>
      <c r="P1855" s="26" t="str">
        <f>_xlfn.XLOOKUP(N1855&amp;"_"&amp;Saisie!N1856,'Réponses'!D:D,'Réponses'!C:C,"")</f>
        <v/>
      </c>
      <c r="Q1855" s="26" t="str">
        <f t="shared" si="29"/>
        <v/>
      </c>
    </row>
    <row r="1856" spans="1:17" x14ac:dyDescent="0.25">
      <c r="A1856" s="26" t="str">
        <f>IF(ISBLANK(Saisie!C1857),"",_xlfn.XLOOKUP(Saisie!C1857,Barème!A:A,Barème!F:F,"ERREUR CODE PRODUIT"))</f>
        <v/>
      </c>
      <c r="B1856" s="26" t="str">
        <f>IF(OR(A1856="08",MID(Saisie!C1857,4,4)="0804",MID(Saisie!C1857,4,4)="0907",A1856=""),"",_xlfn.XLOOKUP(A1856,Matériau!A:A,Matériau!C:C,"ERREUR MATERIAU"))</f>
        <v/>
      </c>
      <c r="C1856" s="26" t="str">
        <f>IF(B1856="","",_xlfn.XLOOKUP(B1856,Questions!A:A,Questions!C:C,""))</f>
        <v/>
      </c>
      <c r="D1856" s="26" t="str">
        <f>_xlfn.XLOOKUP(B1856&amp;"_"&amp;Saisie!F1857,'Réponses'!D:D,'Réponses'!C:C,"")</f>
        <v/>
      </c>
      <c r="E1856" s="26" t="str">
        <f>IF(D1856="","",_xlfn.XLOOKUP(D1856,'Réponses'!C:C,'Réponses'!F:F,"ERREUR PROCHAINE QUESTION"))</f>
        <v/>
      </c>
      <c r="F1856" s="26" t="str">
        <f>IF(E1856="","",_xlfn.XLOOKUP(E1856,Questions!$A:$A,Questions!$C:$C,"ERREUR TYPE"))</f>
        <v/>
      </c>
      <c r="G1856" s="26" t="str">
        <f>_xlfn.XLOOKUP(E1856&amp;"_"&amp;Saisie!H1857,'Réponses'!D:D,'Réponses'!C:C,"")</f>
        <v/>
      </c>
      <c r="H1856" s="26" t="str">
        <f>IF(G1856="","",_xlfn.XLOOKUP(G1856,'Réponses'!C:C,'Réponses'!F:F,"ERREUR PROCHAINE QUESTION"))</f>
        <v/>
      </c>
      <c r="I1856" s="26" t="str">
        <f>IF(H1856="","",_xlfn.XLOOKUP(H1856,Questions!$A:$A,Questions!$C:$C,"ERREUR TYPE"))</f>
        <v/>
      </c>
      <c r="J1856" s="26" t="str">
        <f>_xlfn.XLOOKUP(H1856&amp;"_"&amp;Saisie!J1857,'Réponses'!D:D,'Réponses'!C:C,"")</f>
        <v/>
      </c>
      <c r="K1856" s="26" t="str">
        <f>IF(J1856="","",_xlfn.XLOOKUP(J1856,'Réponses'!C:C,'Réponses'!F:F,"ERREUR PROCHAINE QUESTION"))</f>
        <v/>
      </c>
      <c r="L1856" s="26" t="str">
        <f>IF(K1856="","",_xlfn.XLOOKUP(K1856,Questions!$A:$A,Questions!$C:$C,"ERREUR TYPE"))</f>
        <v/>
      </c>
      <c r="M1856" s="26" t="str">
        <f>_xlfn.XLOOKUP(K1856&amp;"_"&amp;Saisie!L1857,'Réponses'!D:D,'Réponses'!C:C,"")</f>
        <v/>
      </c>
      <c r="N1856" s="26" t="str">
        <f>IF(M1856="","",_xlfn.XLOOKUP(M1856,'Réponses'!C:C,'Réponses'!F:F,"ERREUR PROCHAINE QUESTION"))</f>
        <v/>
      </c>
      <c r="O1856" s="26" t="str">
        <f>IF(N1856="","",_xlfn.XLOOKUP(N1856,Questions!$A:$A,Questions!$C:$C,"ERREUR TYPE"))</f>
        <v/>
      </c>
      <c r="P1856" s="26" t="str">
        <f>_xlfn.XLOOKUP(N1856&amp;"_"&amp;Saisie!N1857,'Réponses'!D:D,'Réponses'!C:C,"")</f>
        <v/>
      </c>
      <c r="Q1856" s="26" t="str">
        <f t="shared" si="29"/>
        <v/>
      </c>
    </row>
    <row r="1857" spans="1:17" x14ac:dyDescent="0.25">
      <c r="A1857" s="26" t="str">
        <f>IF(ISBLANK(Saisie!C1858),"",_xlfn.XLOOKUP(Saisie!C1858,Barème!A:A,Barème!F:F,"ERREUR CODE PRODUIT"))</f>
        <v/>
      </c>
      <c r="B1857" s="26" t="str">
        <f>IF(OR(A1857="08",MID(Saisie!C1858,4,4)="0804",MID(Saisie!C1858,4,4)="0907",A1857=""),"",_xlfn.XLOOKUP(A1857,Matériau!A:A,Matériau!C:C,"ERREUR MATERIAU"))</f>
        <v/>
      </c>
      <c r="C1857" s="26" t="str">
        <f>IF(B1857="","",_xlfn.XLOOKUP(B1857,Questions!A:A,Questions!C:C,""))</f>
        <v/>
      </c>
      <c r="D1857" s="26" t="str">
        <f>_xlfn.XLOOKUP(B1857&amp;"_"&amp;Saisie!F1858,'Réponses'!D:D,'Réponses'!C:C,"")</f>
        <v/>
      </c>
      <c r="E1857" s="26" t="str">
        <f>IF(D1857="","",_xlfn.XLOOKUP(D1857,'Réponses'!C:C,'Réponses'!F:F,"ERREUR PROCHAINE QUESTION"))</f>
        <v/>
      </c>
      <c r="F1857" s="26" t="str">
        <f>IF(E1857="","",_xlfn.XLOOKUP(E1857,Questions!$A:$A,Questions!$C:$C,"ERREUR TYPE"))</f>
        <v/>
      </c>
      <c r="G1857" s="26" t="str">
        <f>_xlfn.XLOOKUP(E1857&amp;"_"&amp;Saisie!H1858,'Réponses'!D:D,'Réponses'!C:C,"")</f>
        <v/>
      </c>
      <c r="H1857" s="26" t="str">
        <f>IF(G1857="","",_xlfn.XLOOKUP(G1857,'Réponses'!C:C,'Réponses'!F:F,"ERREUR PROCHAINE QUESTION"))</f>
        <v/>
      </c>
      <c r="I1857" s="26" t="str">
        <f>IF(H1857="","",_xlfn.XLOOKUP(H1857,Questions!$A:$A,Questions!$C:$C,"ERREUR TYPE"))</f>
        <v/>
      </c>
      <c r="J1857" s="26" t="str">
        <f>_xlfn.XLOOKUP(H1857&amp;"_"&amp;Saisie!J1858,'Réponses'!D:D,'Réponses'!C:C,"")</f>
        <v/>
      </c>
      <c r="K1857" s="26" t="str">
        <f>IF(J1857="","",_xlfn.XLOOKUP(J1857,'Réponses'!C:C,'Réponses'!F:F,"ERREUR PROCHAINE QUESTION"))</f>
        <v/>
      </c>
      <c r="L1857" s="26" t="str">
        <f>IF(K1857="","",_xlfn.XLOOKUP(K1857,Questions!$A:$A,Questions!$C:$C,"ERREUR TYPE"))</f>
        <v/>
      </c>
      <c r="M1857" s="26" t="str">
        <f>_xlfn.XLOOKUP(K1857&amp;"_"&amp;Saisie!L1858,'Réponses'!D:D,'Réponses'!C:C,"")</f>
        <v/>
      </c>
      <c r="N1857" s="26" t="str">
        <f>IF(M1857="","",_xlfn.XLOOKUP(M1857,'Réponses'!C:C,'Réponses'!F:F,"ERREUR PROCHAINE QUESTION"))</f>
        <v/>
      </c>
      <c r="O1857" s="26" t="str">
        <f>IF(N1857="","",_xlfn.XLOOKUP(N1857,Questions!$A:$A,Questions!$C:$C,"ERREUR TYPE"))</f>
        <v/>
      </c>
      <c r="P1857" s="26" t="str">
        <f>_xlfn.XLOOKUP(N1857&amp;"_"&amp;Saisie!N1858,'Réponses'!D:D,'Réponses'!C:C,"")</f>
        <v/>
      </c>
      <c r="Q1857" s="26" t="str">
        <f t="shared" si="29"/>
        <v/>
      </c>
    </row>
    <row r="1858" spans="1:17" x14ac:dyDescent="0.25">
      <c r="A1858" s="26" t="str">
        <f>IF(ISBLANK(Saisie!C1859),"",_xlfn.XLOOKUP(Saisie!C1859,Barème!A:A,Barème!F:F,"ERREUR CODE PRODUIT"))</f>
        <v/>
      </c>
      <c r="B1858" s="26" t="str">
        <f>IF(OR(A1858="08",MID(Saisie!C1859,4,4)="0804",MID(Saisie!C1859,4,4)="0907",A1858=""),"",_xlfn.XLOOKUP(A1858,Matériau!A:A,Matériau!C:C,"ERREUR MATERIAU"))</f>
        <v/>
      </c>
      <c r="C1858" s="26" t="str">
        <f>IF(B1858="","",_xlfn.XLOOKUP(B1858,Questions!A:A,Questions!C:C,""))</f>
        <v/>
      </c>
      <c r="D1858" s="26" t="str">
        <f>_xlfn.XLOOKUP(B1858&amp;"_"&amp;Saisie!F1859,'Réponses'!D:D,'Réponses'!C:C,"")</f>
        <v/>
      </c>
      <c r="E1858" s="26" t="str">
        <f>IF(D1858="","",_xlfn.XLOOKUP(D1858,'Réponses'!C:C,'Réponses'!F:F,"ERREUR PROCHAINE QUESTION"))</f>
        <v/>
      </c>
      <c r="F1858" s="26" t="str">
        <f>IF(E1858="","",_xlfn.XLOOKUP(E1858,Questions!$A:$A,Questions!$C:$C,"ERREUR TYPE"))</f>
        <v/>
      </c>
      <c r="G1858" s="26" t="str">
        <f>_xlfn.XLOOKUP(E1858&amp;"_"&amp;Saisie!H1859,'Réponses'!D:D,'Réponses'!C:C,"")</f>
        <v/>
      </c>
      <c r="H1858" s="26" t="str">
        <f>IF(G1858="","",_xlfn.XLOOKUP(G1858,'Réponses'!C:C,'Réponses'!F:F,"ERREUR PROCHAINE QUESTION"))</f>
        <v/>
      </c>
      <c r="I1858" s="26" t="str">
        <f>IF(H1858="","",_xlfn.XLOOKUP(H1858,Questions!$A:$A,Questions!$C:$C,"ERREUR TYPE"))</f>
        <v/>
      </c>
      <c r="J1858" s="26" t="str">
        <f>_xlfn.XLOOKUP(H1858&amp;"_"&amp;Saisie!J1859,'Réponses'!D:D,'Réponses'!C:C,"")</f>
        <v/>
      </c>
      <c r="K1858" s="26" t="str">
        <f>IF(J1858="","",_xlfn.XLOOKUP(J1858,'Réponses'!C:C,'Réponses'!F:F,"ERREUR PROCHAINE QUESTION"))</f>
        <v/>
      </c>
      <c r="L1858" s="26" t="str">
        <f>IF(K1858="","",_xlfn.XLOOKUP(K1858,Questions!$A:$A,Questions!$C:$C,"ERREUR TYPE"))</f>
        <v/>
      </c>
      <c r="M1858" s="26" t="str">
        <f>_xlfn.XLOOKUP(K1858&amp;"_"&amp;Saisie!L1859,'Réponses'!D:D,'Réponses'!C:C,"")</f>
        <v/>
      </c>
      <c r="N1858" s="26" t="str">
        <f>IF(M1858="","",_xlfn.XLOOKUP(M1858,'Réponses'!C:C,'Réponses'!F:F,"ERREUR PROCHAINE QUESTION"))</f>
        <v/>
      </c>
      <c r="O1858" s="26" t="str">
        <f>IF(N1858="","",_xlfn.XLOOKUP(N1858,Questions!$A:$A,Questions!$C:$C,"ERREUR TYPE"))</f>
        <v/>
      </c>
      <c r="P1858" s="26" t="str">
        <f>_xlfn.XLOOKUP(N1858&amp;"_"&amp;Saisie!N1859,'Réponses'!D:D,'Réponses'!C:C,"")</f>
        <v/>
      </c>
      <c r="Q1858" s="26" t="str">
        <f t="shared" si="29"/>
        <v/>
      </c>
    </row>
    <row r="1859" spans="1:17" x14ac:dyDescent="0.25">
      <c r="A1859" s="26" t="str">
        <f>IF(ISBLANK(Saisie!C1860),"",_xlfn.XLOOKUP(Saisie!C1860,Barème!A:A,Barème!F:F,"ERREUR CODE PRODUIT"))</f>
        <v/>
      </c>
      <c r="B1859" s="26" t="str">
        <f>IF(OR(A1859="08",MID(Saisie!C1860,4,4)="0804",MID(Saisie!C1860,4,4)="0907",A1859=""),"",_xlfn.XLOOKUP(A1859,Matériau!A:A,Matériau!C:C,"ERREUR MATERIAU"))</f>
        <v/>
      </c>
      <c r="C1859" s="26" t="str">
        <f>IF(B1859="","",_xlfn.XLOOKUP(B1859,Questions!A:A,Questions!C:C,""))</f>
        <v/>
      </c>
      <c r="D1859" s="26" t="str">
        <f>_xlfn.XLOOKUP(B1859&amp;"_"&amp;Saisie!F1860,'Réponses'!D:D,'Réponses'!C:C,"")</f>
        <v/>
      </c>
      <c r="E1859" s="26" t="str">
        <f>IF(D1859="","",_xlfn.XLOOKUP(D1859,'Réponses'!C:C,'Réponses'!F:F,"ERREUR PROCHAINE QUESTION"))</f>
        <v/>
      </c>
      <c r="F1859" s="26" t="str">
        <f>IF(E1859="","",_xlfn.XLOOKUP(E1859,Questions!$A:$A,Questions!$C:$C,"ERREUR TYPE"))</f>
        <v/>
      </c>
      <c r="G1859" s="26" t="str">
        <f>_xlfn.XLOOKUP(E1859&amp;"_"&amp;Saisie!H1860,'Réponses'!D:D,'Réponses'!C:C,"")</f>
        <v/>
      </c>
      <c r="H1859" s="26" t="str">
        <f>IF(G1859="","",_xlfn.XLOOKUP(G1859,'Réponses'!C:C,'Réponses'!F:F,"ERREUR PROCHAINE QUESTION"))</f>
        <v/>
      </c>
      <c r="I1859" s="26" t="str">
        <f>IF(H1859="","",_xlfn.XLOOKUP(H1859,Questions!$A:$A,Questions!$C:$C,"ERREUR TYPE"))</f>
        <v/>
      </c>
      <c r="J1859" s="26" t="str">
        <f>_xlfn.XLOOKUP(H1859&amp;"_"&amp;Saisie!J1860,'Réponses'!D:D,'Réponses'!C:C,"")</f>
        <v/>
      </c>
      <c r="K1859" s="26" t="str">
        <f>IF(J1859="","",_xlfn.XLOOKUP(J1859,'Réponses'!C:C,'Réponses'!F:F,"ERREUR PROCHAINE QUESTION"))</f>
        <v/>
      </c>
      <c r="L1859" s="26" t="str">
        <f>IF(K1859="","",_xlfn.XLOOKUP(K1859,Questions!$A:$A,Questions!$C:$C,"ERREUR TYPE"))</f>
        <v/>
      </c>
      <c r="M1859" s="26" t="str">
        <f>_xlfn.XLOOKUP(K1859&amp;"_"&amp;Saisie!L1860,'Réponses'!D:D,'Réponses'!C:C,"")</f>
        <v/>
      </c>
      <c r="N1859" s="26" t="str">
        <f>IF(M1859="","",_xlfn.XLOOKUP(M1859,'Réponses'!C:C,'Réponses'!F:F,"ERREUR PROCHAINE QUESTION"))</f>
        <v/>
      </c>
      <c r="O1859" s="26" t="str">
        <f>IF(N1859="","",_xlfn.XLOOKUP(N1859,Questions!$A:$A,Questions!$C:$C,"ERREUR TYPE"))</f>
        <v/>
      </c>
      <c r="P1859" s="26" t="str">
        <f>_xlfn.XLOOKUP(N1859&amp;"_"&amp;Saisie!N1860,'Réponses'!D:D,'Réponses'!C:C,"")</f>
        <v/>
      </c>
      <c r="Q1859" s="26" t="str">
        <f t="shared" ref="Q1859:Q1922" si="30">D1859&amp;IF(G1859="","","_"&amp;G1859)&amp;IF(J1859="","","_"&amp;J1859&amp;IF(M1859="","","_"&amp;M1859)&amp;IF(P1859="","","_"&amp;P1859))</f>
        <v/>
      </c>
    </row>
    <row r="1860" spans="1:17" x14ac:dyDescent="0.25">
      <c r="A1860" s="26" t="str">
        <f>IF(ISBLANK(Saisie!C1861),"",_xlfn.XLOOKUP(Saisie!C1861,Barème!A:A,Barème!F:F,"ERREUR CODE PRODUIT"))</f>
        <v/>
      </c>
      <c r="B1860" s="26" t="str">
        <f>IF(OR(A1860="08",MID(Saisie!C1861,4,4)="0804",MID(Saisie!C1861,4,4)="0907",A1860=""),"",_xlfn.XLOOKUP(A1860,Matériau!A:A,Matériau!C:C,"ERREUR MATERIAU"))</f>
        <v/>
      </c>
      <c r="C1860" s="26" t="str">
        <f>IF(B1860="","",_xlfn.XLOOKUP(B1860,Questions!A:A,Questions!C:C,""))</f>
        <v/>
      </c>
      <c r="D1860" s="26" t="str">
        <f>_xlfn.XLOOKUP(B1860&amp;"_"&amp;Saisie!F1861,'Réponses'!D:D,'Réponses'!C:C,"")</f>
        <v/>
      </c>
      <c r="E1860" s="26" t="str">
        <f>IF(D1860="","",_xlfn.XLOOKUP(D1860,'Réponses'!C:C,'Réponses'!F:F,"ERREUR PROCHAINE QUESTION"))</f>
        <v/>
      </c>
      <c r="F1860" s="26" t="str">
        <f>IF(E1860="","",_xlfn.XLOOKUP(E1860,Questions!$A:$A,Questions!$C:$C,"ERREUR TYPE"))</f>
        <v/>
      </c>
      <c r="G1860" s="26" t="str">
        <f>_xlfn.XLOOKUP(E1860&amp;"_"&amp;Saisie!H1861,'Réponses'!D:D,'Réponses'!C:C,"")</f>
        <v/>
      </c>
      <c r="H1860" s="26" t="str">
        <f>IF(G1860="","",_xlfn.XLOOKUP(G1860,'Réponses'!C:C,'Réponses'!F:F,"ERREUR PROCHAINE QUESTION"))</f>
        <v/>
      </c>
      <c r="I1860" s="26" t="str">
        <f>IF(H1860="","",_xlfn.XLOOKUP(H1860,Questions!$A:$A,Questions!$C:$C,"ERREUR TYPE"))</f>
        <v/>
      </c>
      <c r="J1860" s="26" t="str">
        <f>_xlfn.XLOOKUP(H1860&amp;"_"&amp;Saisie!J1861,'Réponses'!D:D,'Réponses'!C:C,"")</f>
        <v/>
      </c>
      <c r="K1860" s="26" t="str">
        <f>IF(J1860="","",_xlfn.XLOOKUP(J1860,'Réponses'!C:C,'Réponses'!F:F,"ERREUR PROCHAINE QUESTION"))</f>
        <v/>
      </c>
      <c r="L1860" s="26" t="str">
        <f>IF(K1860="","",_xlfn.XLOOKUP(K1860,Questions!$A:$A,Questions!$C:$C,"ERREUR TYPE"))</f>
        <v/>
      </c>
      <c r="M1860" s="26" t="str">
        <f>_xlfn.XLOOKUP(K1860&amp;"_"&amp;Saisie!L1861,'Réponses'!D:D,'Réponses'!C:C,"")</f>
        <v/>
      </c>
      <c r="N1860" s="26" t="str">
        <f>IF(M1860="","",_xlfn.XLOOKUP(M1860,'Réponses'!C:C,'Réponses'!F:F,"ERREUR PROCHAINE QUESTION"))</f>
        <v/>
      </c>
      <c r="O1860" s="26" t="str">
        <f>IF(N1860="","",_xlfn.XLOOKUP(N1860,Questions!$A:$A,Questions!$C:$C,"ERREUR TYPE"))</f>
        <v/>
      </c>
      <c r="P1860" s="26" t="str">
        <f>_xlfn.XLOOKUP(N1860&amp;"_"&amp;Saisie!N1861,'Réponses'!D:D,'Réponses'!C:C,"")</f>
        <v/>
      </c>
      <c r="Q1860" s="26" t="str">
        <f t="shared" si="30"/>
        <v/>
      </c>
    </row>
    <row r="1861" spans="1:17" x14ac:dyDescent="0.25">
      <c r="A1861" s="26" t="str">
        <f>IF(ISBLANK(Saisie!C1862),"",_xlfn.XLOOKUP(Saisie!C1862,Barème!A:A,Barème!F:F,"ERREUR CODE PRODUIT"))</f>
        <v/>
      </c>
      <c r="B1861" s="26" t="str">
        <f>IF(OR(A1861="08",MID(Saisie!C1862,4,4)="0804",MID(Saisie!C1862,4,4)="0907",A1861=""),"",_xlfn.XLOOKUP(A1861,Matériau!A:A,Matériau!C:C,"ERREUR MATERIAU"))</f>
        <v/>
      </c>
      <c r="C1861" s="26" t="str">
        <f>IF(B1861="","",_xlfn.XLOOKUP(B1861,Questions!A:A,Questions!C:C,""))</f>
        <v/>
      </c>
      <c r="D1861" s="26" t="str">
        <f>_xlfn.XLOOKUP(B1861&amp;"_"&amp;Saisie!F1862,'Réponses'!D:D,'Réponses'!C:C,"")</f>
        <v/>
      </c>
      <c r="E1861" s="26" t="str">
        <f>IF(D1861="","",_xlfn.XLOOKUP(D1861,'Réponses'!C:C,'Réponses'!F:F,"ERREUR PROCHAINE QUESTION"))</f>
        <v/>
      </c>
      <c r="F1861" s="26" t="str">
        <f>IF(E1861="","",_xlfn.XLOOKUP(E1861,Questions!$A:$A,Questions!$C:$C,"ERREUR TYPE"))</f>
        <v/>
      </c>
      <c r="G1861" s="26" t="str">
        <f>_xlfn.XLOOKUP(E1861&amp;"_"&amp;Saisie!H1862,'Réponses'!D:D,'Réponses'!C:C,"")</f>
        <v/>
      </c>
      <c r="H1861" s="26" t="str">
        <f>IF(G1861="","",_xlfn.XLOOKUP(G1861,'Réponses'!C:C,'Réponses'!F:F,"ERREUR PROCHAINE QUESTION"))</f>
        <v/>
      </c>
      <c r="I1861" s="26" t="str">
        <f>IF(H1861="","",_xlfn.XLOOKUP(H1861,Questions!$A:$A,Questions!$C:$C,"ERREUR TYPE"))</f>
        <v/>
      </c>
      <c r="J1861" s="26" t="str">
        <f>_xlfn.XLOOKUP(H1861&amp;"_"&amp;Saisie!J1862,'Réponses'!D:D,'Réponses'!C:C,"")</f>
        <v/>
      </c>
      <c r="K1861" s="26" t="str">
        <f>IF(J1861="","",_xlfn.XLOOKUP(J1861,'Réponses'!C:C,'Réponses'!F:F,"ERREUR PROCHAINE QUESTION"))</f>
        <v/>
      </c>
      <c r="L1861" s="26" t="str">
        <f>IF(K1861="","",_xlfn.XLOOKUP(K1861,Questions!$A:$A,Questions!$C:$C,"ERREUR TYPE"))</f>
        <v/>
      </c>
      <c r="M1861" s="26" t="str">
        <f>_xlfn.XLOOKUP(K1861&amp;"_"&amp;Saisie!L1862,'Réponses'!D:D,'Réponses'!C:C,"")</f>
        <v/>
      </c>
      <c r="N1861" s="26" t="str">
        <f>IF(M1861="","",_xlfn.XLOOKUP(M1861,'Réponses'!C:C,'Réponses'!F:F,"ERREUR PROCHAINE QUESTION"))</f>
        <v/>
      </c>
      <c r="O1861" s="26" t="str">
        <f>IF(N1861="","",_xlfn.XLOOKUP(N1861,Questions!$A:$A,Questions!$C:$C,"ERREUR TYPE"))</f>
        <v/>
      </c>
      <c r="P1861" s="26" t="str">
        <f>_xlfn.XLOOKUP(N1861&amp;"_"&amp;Saisie!N1862,'Réponses'!D:D,'Réponses'!C:C,"")</f>
        <v/>
      </c>
      <c r="Q1861" s="26" t="str">
        <f t="shared" si="30"/>
        <v/>
      </c>
    </row>
    <row r="1862" spans="1:17" x14ac:dyDescent="0.25">
      <c r="A1862" s="26" t="str">
        <f>IF(ISBLANK(Saisie!C1863),"",_xlfn.XLOOKUP(Saisie!C1863,Barème!A:A,Barème!F:F,"ERREUR CODE PRODUIT"))</f>
        <v/>
      </c>
      <c r="B1862" s="26" t="str">
        <f>IF(OR(A1862="08",MID(Saisie!C1863,4,4)="0804",MID(Saisie!C1863,4,4)="0907",A1862=""),"",_xlfn.XLOOKUP(A1862,Matériau!A:A,Matériau!C:C,"ERREUR MATERIAU"))</f>
        <v/>
      </c>
      <c r="C1862" s="26" t="str">
        <f>IF(B1862="","",_xlfn.XLOOKUP(B1862,Questions!A:A,Questions!C:C,""))</f>
        <v/>
      </c>
      <c r="D1862" s="26" t="str">
        <f>_xlfn.XLOOKUP(B1862&amp;"_"&amp;Saisie!F1863,'Réponses'!D:D,'Réponses'!C:C,"")</f>
        <v/>
      </c>
      <c r="E1862" s="26" t="str">
        <f>IF(D1862="","",_xlfn.XLOOKUP(D1862,'Réponses'!C:C,'Réponses'!F:F,"ERREUR PROCHAINE QUESTION"))</f>
        <v/>
      </c>
      <c r="F1862" s="26" t="str">
        <f>IF(E1862="","",_xlfn.XLOOKUP(E1862,Questions!$A:$A,Questions!$C:$C,"ERREUR TYPE"))</f>
        <v/>
      </c>
      <c r="G1862" s="26" t="str">
        <f>_xlfn.XLOOKUP(E1862&amp;"_"&amp;Saisie!H1863,'Réponses'!D:D,'Réponses'!C:C,"")</f>
        <v/>
      </c>
      <c r="H1862" s="26" t="str">
        <f>IF(G1862="","",_xlfn.XLOOKUP(G1862,'Réponses'!C:C,'Réponses'!F:F,"ERREUR PROCHAINE QUESTION"))</f>
        <v/>
      </c>
      <c r="I1862" s="26" t="str">
        <f>IF(H1862="","",_xlfn.XLOOKUP(H1862,Questions!$A:$A,Questions!$C:$C,"ERREUR TYPE"))</f>
        <v/>
      </c>
      <c r="J1862" s="26" t="str">
        <f>_xlfn.XLOOKUP(H1862&amp;"_"&amp;Saisie!J1863,'Réponses'!D:D,'Réponses'!C:C,"")</f>
        <v/>
      </c>
      <c r="K1862" s="26" t="str">
        <f>IF(J1862="","",_xlfn.XLOOKUP(J1862,'Réponses'!C:C,'Réponses'!F:F,"ERREUR PROCHAINE QUESTION"))</f>
        <v/>
      </c>
      <c r="L1862" s="26" t="str">
        <f>IF(K1862="","",_xlfn.XLOOKUP(K1862,Questions!$A:$A,Questions!$C:$C,"ERREUR TYPE"))</f>
        <v/>
      </c>
      <c r="M1862" s="26" t="str">
        <f>_xlfn.XLOOKUP(K1862&amp;"_"&amp;Saisie!L1863,'Réponses'!D:D,'Réponses'!C:C,"")</f>
        <v/>
      </c>
      <c r="N1862" s="26" t="str">
        <f>IF(M1862="","",_xlfn.XLOOKUP(M1862,'Réponses'!C:C,'Réponses'!F:F,"ERREUR PROCHAINE QUESTION"))</f>
        <v/>
      </c>
      <c r="O1862" s="26" t="str">
        <f>IF(N1862="","",_xlfn.XLOOKUP(N1862,Questions!$A:$A,Questions!$C:$C,"ERREUR TYPE"))</f>
        <v/>
      </c>
      <c r="P1862" s="26" t="str">
        <f>_xlfn.XLOOKUP(N1862&amp;"_"&amp;Saisie!N1863,'Réponses'!D:D,'Réponses'!C:C,"")</f>
        <v/>
      </c>
      <c r="Q1862" s="26" t="str">
        <f t="shared" si="30"/>
        <v/>
      </c>
    </row>
    <row r="1863" spans="1:17" x14ac:dyDescent="0.25">
      <c r="A1863" s="26" t="str">
        <f>IF(ISBLANK(Saisie!C1864),"",_xlfn.XLOOKUP(Saisie!C1864,Barème!A:A,Barème!F:F,"ERREUR CODE PRODUIT"))</f>
        <v/>
      </c>
      <c r="B1863" s="26" t="str">
        <f>IF(OR(A1863="08",MID(Saisie!C1864,4,4)="0804",MID(Saisie!C1864,4,4)="0907",A1863=""),"",_xlfn.XLOOKUP(A1863,Matériau!A:A,Matériau!C:C,"ERREUR MATERIAU"))</f>
        <v/>
      </c>
      <c r="C1863" s="26" t="str">
        <f>IF(B1863="","",_xlfn.XLOOKUP(B1863,Questions!A:A,Questions!C:C,""))</f>
        <v/>
      </c>
      <c r="D1863" s="26" t="str">
        <f>_xlfn.XLOOKUP(B1863&amp;"_"&amp;Saisie!F1864,'Réponses'!D:D,'Réponses'!C:C,"")</f>
        <v/>
      </c>
      <c r="E1863" s="26" t="str">
        <f>IF(D1863="","",_xlfn.XLOOKUP(D1863,'Réponses'!C:C,'Réponses'!F:F,"ERREUR PROCHAINE QUESTION"))</f>
        <v/>
      </c>
      <c r="F1863" s="26" t="str">
        <f>IF(E1863="","",_xlfn.XLOOKUP(E1863,Questions!$A:$A,Questions!$C:$C,"ERREUR TYPE"))</f>
        <v/>
      </c>
      <c r="G1863" s="26" t="str">
        <f>_xlfn.XLOOKUP(E1863&amp;"_"&amp;Saisie!H1864,'Réponses'!D:D,'Réponses'!C:C,"")</f>
        <v/>
      </c>
      <c r="H1863" s="26" t="str">
        <f>IF(G1863="","",_xlfn.XLOOKUP(G1863,'Réponses'!C:C,'Réponses'!F:F,"ERREUR PROCHAINE QUESTION"))</f>
        <v/>
      </c>
      <c r="I1863" s="26" t="str">
        <f>IF(H1863="","",_xlfn.XLOOKUP(H1863,Questions!$A:$A,Questions!$C:$C,"ERREUR TYPE"))</f>
        <v/>
      </c>
      <c r="J1863" s="26" t="str">
        <f>_xlfn.XLOOKUP(H1863&amp;"_"&amp;Saisie!J1864,'Réponses'!D:D,'Réponses'!C:C,"")</f>
        <v/>
      </c>
      <c r="K1863" s="26" t="str">
        <f>IF(J1863="","",_xlfn.XLOOKUP(J1863,'Réponses'!C:C,'Réponses'!F:F,"ERREUR PROCHAINE QUESTION"))</f>
        <v/>
      </c>
      <c r="L1863" s="26" t="str">
        <f>IF(K1863="","",_xlfn.XLOOKUP(K1863,Questions!$A:$A,Questions!$C:$C,"ERREUR TYPE"))</f>
        <v/>
      </c>
      <c r="M1863" s="26" t="str">
        <f>_xlfn.XLOOKUP(K1863&amp;"_"&amp;Saisie!L1864,'Réponses'!D:D,'Réponses'!C:C,"")</f>
        <v/>
      </c>
      <c r="N1863" s="26" t="str">
        <f>IF(M1863="","",_xlfn.XLOOKUP(M1863,'Réponses'!C:C,'Réponses'!F:F,"ERREUR PROCHAINE QUESTION"))</f>
        <v/>
      </c>
      <c r="O1863" s="26" t="str">
        <f>IF(N1863="","",_xlfn.XLOOKUP(N1863,Questions!$A:$A,Questions!$C:$C,"ERREUR TYPE"))</f>
        <v/>
      </c>
      <c r="P1863" s="26" t="str">
        <f>_xlfn.XLOOKUP(N1863&amp;"_"&amp;Saisie!N1864,'Réponses'!D:D,'Réponses'!C:C,"")</f>
        <v/>
      </c>
      <c r="Q1863" s="26" t="str">
        <f t="shared" si="30"/>
        <v/>
      </c>
    </row>
    <row r="1864" spans="1:17" x14ac:dyDescent="0.25">
      <c r="A1864" s="26" t="str">
        <f>IF(ISBLANK(Saisie!C1865),"",_xlfn.XLOOKUP(Saisie!C1865,Barème!A:A,Barème!F:F,"ERREUR CODE PRODUIT"))</f>
        <v/>
      </c>
      <c r="B1864" s="26" t="str">
        <f>IF(OR(A1864="08",MID(Saisie!C1865,4,4)="0804",MID(Saisie!C1865,4,4)="0907",A1864=""),"",_xlfn.XLOOKUP(A1864,Matériau!A:A,Matériau!C:C,"ERREUR MATERIAU"))</f>
        <v/>
      </c>
      <c r="C1864" s="26" t="str">
        <f>IF(B1864="","",_xlfn.XLOOKUP(B1864,Questions!A:A,Questions!C:C,""))</f>
        <v/>
      </c>
      <c r="D1864" s="26" t="str">
        <f>_xlfn.XLOOKUP(B1864&amp;"_"&amp;Saisie!F1865,'Réponses'!D:D,'Réponses'!C:C,"")</f>
        <v/>
      </c>
      <c r="E1864" s="26" t="str">
        <f>IF(D1864="","",_xlfn.XLOOKUP(D1864,'Réponses'!C:C,'Réponses'!F:F,"ERREUR PROCHAINE QUESTION"))</f>
        <v/>
      </c>
      <c r="F1864" s="26" t="str">
        <f>IF(E1864="","",_xlfn.XLOOKUP(E1864,Questions!$A:$A,Questions!$C:$C,"ERREUR TYPE"))</f>
        <v/>
      </c>
      <c r="G1864" s="26" t="str">
        <f>_xlfn.XLOOKUP(E1864&amp;"_"&amp;Saisie!H1865,'Réponses'!D:D,'Réponses'!C:C,"")</f>
        <v/>
      </c>
      <c r="H1864" s="26" t="str">
        <f>IF(G1864="","",_xlfn.XLOOKUP(G1864,'Réponses'!C:C,'Réponses'!F:F,"ERREUR PROCHAINE QUESTION"))</f>
        <v/>
      </c>
      <c r="I1864" s="26" t="str">
        <f>IF(H1864="","",_xlfn.XLOOKUP(H1864,Questions!$A:$A,Questions!$C:$C,"ERREUR TYPE"))</f>
        <v/>
      </c>
      <c r="J1864" s="26" t="str">
        <f>_xlfn.XLOOKUP(H1864&amp;"_"&amp;Saisie!J1865,'Réponses'!D:D,'Réponses'!C:C,"")</f>
        <v/>
      </c>
      <c r="K1864" s="26" t="str">
        <f>IF(J1864="","",_xlfn.XLOOKUP(J1864,'Réponses'!C:C,'Réponses'!F:F,"ERREUR PROCHAINE QUESTION"))</f>
        <v/>
      </c>
      <c r="L1864" s="26" t="str">
        <f>IF(K1864="","",_xlfn.XLOOKUP(K1864,Questions!$A:$A,Questions!$C:$C,"ERREUR TYPE"))</f>
        <v/>
      </c>
      <c r="M1864" s="26" t="str">
        <f>_xlfn.XLOOKUP(K1864&amp;"_"&amp;Saisie!L1865,'Réponses'!D:D,'Réponses'!C:C,"")</f>
        <v/>
      </c>
      <c r="N1864" s="26" t="str">
        <f>IF(M1864="","",_xlfn.XLOOKUP(M1864,'Réponses'!C:C,'Réponses'!F:F,"ERREUR PROCHAINE QUESTION"))</f>
        <v/>
      </c>
      <c r="O1864" s="26" t="str">
        <f>IF(N1864="","",_xlfn.XLOOKUP(N1864,Questions!$A:$A,Questions!$C:$C,"ERREUR TYPE"))</f>
        <v/>
      </c>
      <c r="P1864" s="26" t="str">
        <f>_xlfn.XLOOKUP(N1864&amp;"_"&amp;Saisie!N1865,'Réponses'!D:D,'Réponses'!C:C,"")</f>
        <v/>
      </c>
      <c r="Q1864" s="26" t="str">
        <f t="shared" si="30"/>
        <v/>
      </c>
    </row>
    <row r="1865" spans="1:17" x14ac:dyDescent="0.25">
      <c r="A1865" s="26" t="str">
        <f>IF(ISBLANK(Saisie!C1866),"",_xlfn.XLOOKUP(Saisie!C1866,Barème!A:A,Barème!F:F,"ERREUR CODE PRODUIT"))</f>
        <v/>
      </c>
      <c r="B1865" s="26" t="str">
        <f>IF(OR(A1865="08",MID(Saisie!C1866,4,4)="0804",MID(Saisie!C1866,4,4)="0907",A1865=""),"",_xlfn.XLOOKUP(A1865,Matériau!A:A,Matériau!C:C,"ERREUR MATERIAU"))</f>
        <v/>
      </c>
      <c r="C1865" s="26" t="str">
        <f>IF(B1865="","",_xlfn.XLOOKUP(B1865,Questions!A:A,Questions!C:C,""))</f>
        <v/>
      </c>
      <c r="D1865" s="26" t="str">
        <f>_xlfn.XLOOKUP(B1865&amp;"_"&amp;Saisie!F1866,'Réponses'!D:D,'Réponses'!C:C,"")</f>
        <v/>
      </c>
      <c r="E1865" s="26" t="str">
        <f>IF(D1865="","",_xlfn.XLOOKUP(D1865,'Réponses'!C:C,'Réponses'!F:F,"ERREUR PROCHAINE QUESTION"))</f>
        <v/>
      </c>
      <c r="F1865" s="26" t="str">
        <f>IF(E1865="","",_xlfn.XLOOKUP(E1865,Questions!$A:$A,Questions!$C:$C,"ERREUR TYPE"))</f>
        <v/>
      </c>
      <c r="G1865" s="26" t="str">
        <f>_xlfn.XLOOKUP(E1865&amp;"_"&amp;Saisie!H1866,'Réponses'!D:D,'Réponses'!C:C,"")</f>
        <v/>
      </c>
      <c r="H1865" s="26" t="str">
        <f>IF(G1865="","",_xlfn.XLOOKUP(G1865,'Réponses'!C:C,'Réponses'!F:F,"ERREUR PROCHAINE QUESTION"))</f>
        <v/>
      </c>
      <c r="I1865" s="26" t="str">
        <f>IF(H1865="","",_xlfn.XLOOKUP(H1865,Questions!$A:$A,Questions!$C:$C,"ERREUR TYPE"))</f>
        <v/>
      </c>
      <c r="J1865" s="26" t="str">
        <f>_xlfn.XLOOKUP(H1865&amp;"_"&amp;Saisie!J1866,'Réponses'!D:D,'Réponses'!C:C,"")</f>
        <v/>
      </c>
      <c r="K1865" s="26" t="str">
        <f>IF(J1865="","",_xlfn.XLOOKUP(J1865,'Réponses'!C:C,'Réponses'!F:F,"ERREUR PROCHAINE QUESTION"))</f>
        <v/>
      </c>
      <c r="L1865" s="26" t="str">
        <f>IF(K1865="","",_xlfn.XLOOKUP(K1865,Questions!$A:$A,Questions!$C:$C,"ERREUR TYPE"))</f>
        <v/>
      </c>
      <c r="M1865" s="26" t="str">
        <f>_xlfn.XLOOKUP(K1865&amp;"_"&amp;Saisie!L1866,'Réponses'!D:D,'Réponses'!C:C,"")</f>
        <v/>
      </c>
      <c r="N1865" s="26" t="str">
        <f>IF(M1865="","",_xlfn.XLOOKUP(M1865,'Réponses'!C:C,'Réponses'!F:F,"ERREUR PROCHAINE QUESTION"))</f>
        <v/>
      </c>
      <c r="O1865" s="26" t="str">
        <f>IF(N1865="","",_xlfn.XLOOKUP(N1865,Questions!$A:$A,Questions!$C:$C,"ERREUR TYPE"))</f>
        <v/>
      </c>
      <c r="P1865" s="26" t="str">
        <f>_xlfn.XLOOKUP(N1865&amp;"_"&amp;Saisie!N1866,'Réponses'!D:D,'Réponses'!C:C,"")</f>
        <v/>
      </c>
      <c r="Q1865" s="26" t="str">
        <f t="shared" si="30"/>
        <v/>
      </c>
    </row>
    <row r="1866" spans="1:17" x14ac:dyDescent="0.25">
      <c r="A1866" s="26" t="str">
        <f>IF(ISBLANK(Saisie!C1867),"",_xlfn.XLOOKUP(Saisie!C1867,Barème!A:A,Barème!F:F,"ERREUR CODE PRODUIT"))</f>
        <v/>
      </c>
      <c r="B1866" s="26" t="str">
        <f>IF(OR(A1866="08",MID(Saisie!C1867,4,4)="0804",MID(Saisie!C1867,4,4)="0907",A1866=""),"",_xlfn.XLOOKUP(A1866,Matériau!A:A,Matériau!C:C,"ERREUR MATERIAU"))</f>
        <v/>
      </c>
      <c r="C1866" s="26" t="str">
        <f>IF(B1866="","",_xlfn.XLOOKUP(B1866,Questions!A:A,Questions!C:C,""))</f>
        <v/>
      </c>
      <c r="D1866" s="26" t="str">
        <f>_xlfn.XLOOKUP(B1866&amp;"_"&amp;Saisie!F1867,'Réponses'!D:D,'Réponses'!C:C,"")</f>
        <v/>
      </c>
      <c r="E1866" s="26" t="str">
        <f>IF(D1866="","",_xlfn.XLOOKUP(D1866,'Réponses'!C:C,'Réponses'!F:F,"ERREUR PROCHAINE QUESTION"))</f>
        <v/>
      </c>
      <c r="F1866" s="26" t="str">
        <f>IF(E1866="","",_xlfn.XLOOKUP(E1866,Questions!$A:$A,Questions!$C:$C,"ERREUR TYPE"))</f>
        <v/>
      </c>
      <c r="G1866" s="26" t="str">
        <f>_xlfn.XLOOKUP(E1866&amp;"_"&amp;Saisie!H1867,'Réponses'!D:D,'Réponses'!C:C,"")</f>
        <v/>
      </c>
      <c r="H1866" s="26" t="str">
        <f>IF(G1866="","",_xlfn.XLOOKUP(G1866,'Réponses'!C:C,'Réponses'!F:F,"ERREUR PROCHAINE QUESTION"))</f>
        <v/>
      </c>
      <c r="I1866" s="26" t="str">
        <f>IF(H1866="","",_xlfn.XLOOKUP(H1866,Questions!$A:$A,Questions!$C:$C,"ERREUR TYPE"))</f>
        <v/>
      </c>
      <c r="J1866" s="26" t="str">
        <f>_xlfn.XLOOKUP(H1866&amp;"_"&amp;Saisie!J1867,'Réponses'!D:D,'Réponses'!C:C,"")</f>
        <v/>
      </c>
      <c r="K1866" s="26" t="str">
        <f>IF(J1866="","",_xlfn.XLOOKUP(J1866,'Réponses'!C:C,'Réponses'!F:F,"ERREUR PROCHAINE QUESTION"))</f>
        <v/>
      </c>
      <c r="L1866" s="26" t="str">
        <f>IF(K1866="","",_xlfn.XLOOKUP(K1866,Questions!$A:$A,Questions!$C:$C,"ERREUR TYPE"))</f>
        <v/>
      </c>
      <c r="M1866" s="26" t="str">
        <f>_xlfn.XLOOKUP(K1866&amp;"_"&amp;Saisie!L1867,'Réponses'!D:D,'Réponses'!C:C,"")</f>
        <v/>
      </c>
      <c r="N1866" s="26" t="str">
        <f>IF(M1866="","",_xlfn.XLOOKUP(M1866,'Réponses'!C:C,'Réponses'!F:F,"ERREUR PROCHAINE QUESTION"))</f>
        <v/>
      </c>
      <c r="O1866" s="26" t="str">
        <f>IF(N1866="","",_xlfn.XLOOKUP(N1866,Questions!$A:$A,Questions!$C:$C,"ERREUR TYPE"))</f>
        <v/>
      </c>
      <c r="P1866" s="26" t="str">
        <f>_xlfn.XLOOKUP(N1866&amp;"_"&amp;Saisie!N1867,'Réponses'!D:D,'Réponses'!C:C,"")</f>
        <v/>
      </c>
      <c r="Q1866" s="26" t="str">
        <f t="shared" si="30"/>
        <v/>
      </c>
    </row>
    <row r="1867" spans="1:17" x14ac:dyDescent="0.25">
      <c r="A1867" s="26" t="str">
        <f>IF(ISBLANK(Saisie!C1868),"",_xlfn.XLOOKUP(Saisie!C1868,Barème!A:A,Barème!F:F,"ERREUR CODE PRODUIT"))</f>
        <v/>
      </c>
      <c r="B1867" s="26" t="str">
        <f>IF(OR(A1867="08",MID(Saisie!C1868,4,4)="0804",MID(Saisie!C1868,4,4)="0907",A1867=""),"",_xlfn.XLOOKUP(A1867,Matériau!A:A,Matériau!C:C,"ERREUR MATERIAU"))</f>
        <v/>
      </c>
      <c r="C1867" s="26" t="str">
        <f>IF(B1867="","",_xlfn.XLOOKUP(B1867,Questions!A:A,Questions!C:C,""))</f>
        <v/>
      </c>
      <c r="D1867" s="26" t="str">
        <f>_xlfn.XLOOKUP(B1867&amp;"_"&amp;Saisie!F1868,'Réponses'!D:D,'Réponses'!C:C,"")</f>
        <v/>
      </c>
      <c r="E1867" s="26" t="str">
        <f>IF(D1867="","",_xlfn.XLOOKUP(D1867,'Réponses'!C:C,'Réponses'!F:F,"ERREUR PROCHAINE QUESTION"))</f>
        <v/>
      </c>
      <c r="F1867" s="26" t="str">
        <f>IF(E1867="","",_xlfn.XLOOKUP(E1867,Questions!$A:$A,Questions!$C:$C,"ERREUR TYPE"))</f>
        <v/>
      </c>
      <c r="G1867" s="26" t="str">
        <f>_xlfn.XLOOKUP(E1867&amp;"_"&amp;Saisie!H1868,'Réponses'!D:D,'Réponses'!C:C,"")</f>
        <v/>
      </c>
      <c r="H1867" s="26" t="str">
        <f>IF(G1867="","",_xlfn.XLOOKUP(G1867,'Réponses'!C:C,'Réponses'!F:F,"ERREUR PROCHAINE QUESTION"))</f>
        <v/>
      </c>
      <c r="I1867" s="26" t="str">
        <f>IF(H1867="","",_xlfn.XLOOKUP(H1867,Questions!$A:$A,Questions!$C:$C,"ERREUR TYPE"))</f>
        <v/>
      </c>
      <c r="J1867" s="26" t="str">
        <f>_xlfn.XLOOKUP(H1867&amp;"_"&amp;Saisie!J1868,'Réponses'!D:D,'Réponses'!C:C,"")</f>
        <v/>
      </c>
      <c r="K1867" s="26" t="str">
        <f>IF(J1867="","",_xlfn.XLOOKUP(J1867,'Réponses'!C:C,'Réponses'!F:F,"ERREUR PROCHAINE QUESTION"))</f>
        <v/>
      </c>
      <c r="L1867" s="26" t="str">
        <f>IF(K1867="","",_xlfn.XLOOKUP(K1867,Questions!$A:$A,Questions!$C:$C,"ERREUR TYPE"))</f>
        <v/>
      </c>
      <c r="M1867" s="26" t="str">
        <f>_xlfn.XLOOKUP(K1867&amp;"_"&amp;Saisie!L1868,'Réponses'!D:D,'Réponses'!C:C,"")</f>
        <v/>
      </c>
      <c r="N1867" s="26" t="str">
        <f>IF(M1867="","",_xlfn.XLOOKUP(M1867,'Réponses'!C:C,'Réponses'!F:F,"ERREUR PROCHAINE QUESTION"))</f>
        <v/>
      </c>
      <c r="O1867" s="26" t="str">
        <f>IF(N1867="","",_xlfn.XLOOKUP(N1867,Questions!$A:$A,Questions!$C:$C,"ERREUR TYPE"))</f>
        <v/>
      </c>
      <c r="P1867" s="26" t="str">
        <f>_xlfn.XLOOKUP(N1867&amp;"_"&amp;Saisie!N1868,'Réponses'!D:D,'Réponses'!C:C,"")</f>
        <v/>
      </c>
      <c r="Q1867" s="26" t="str">
        <f t="shared" si="30"/>
        <v/>
      </c>
    </row>
    <row r="1868" spans="1:17" x14ac:dyDescent="0.25">
      <c r="A1868" s="26" t="str">
        <f>IF(ISBLANK(Saisie!C1869),"",_xlfn.XLOOKUP(Saisie!C1869,Barème!A:A,Barème!F:F,"ERREUR CODE PRODUIT"))</f>
        <v/>
      </c>
      <c r="B1868" s="26" t="str">
        <f>IF(OR(A1868="08",MID(Saisie!C1869,4,4)="0804",MID(Saisie!C1869,4,4)="0907",A1868=""),"",_xlfn.XLOOKUP(A1868,Matériau!A:A,Matériau!C:C,"ERREUR MATERIAU"))</f>
        <v/>
      </c>
      <c r="C1868" s="26" t="str">
        <f>IF(B1868="","",_xlfn.XLOOKUP(B1868,Questions!A:A,Questions!C:C,""))</f>
        <v/>
      </c>
      <c r="D1868" s="26" t="str">
        <f>_xlfn.XLOOKUP(B1868&amp;"_"&amp;Saisie!F1869,'Réponses'!D:D,'Réponses'!C:C,"")</f>
        <v/>
      </c>
      <c r="E1868" s="26" t="str">
        <f>IF(D1868="","",_xlfn.XLOOKUP(D1868,'Réponses'!C:C,'Réponses'!F:F,"ERREUR PROCHAINE QUESTION"))</f>
        <v/>
      </c>
      <c r="F1868" s="26" t="str">
        <f>IF(E1868="","",_xlfn.XLOOKUP(E1868,Questions!$A:$A,Questions!$C:$C,"ERREUR TYPE"))</f>
        <v/>
      </c>
      <c r="G1868" s="26" t="str">
        <f>_xlfn.XLOOKUP(E1868&amp;"_"&amp;Saisie!H1869,'Réponses'!D:D,'Réponses'!C:C,"")</f>
        <v/>
      </c>
      <c r="H1868" s="26" t="str">
        <f>IF(G1868="","",_xlfn.XLOOKUP(G1868,'Réponses'!C:C,'Réponses'!F:F,"ERREUR PROCHAINE QUESTION"))</f>
        <v/>
      </c>
      <c r="I1868" s="26" t="str">
        <f>IF(H1868="","",_xlfn.XLOOKUP(H1868,Questions!$A:$A,Questions!$C:$C,"ERREUR TYPE"))</f>
        <v/>
      </c>
      <c r="J1868" s="26" t="str">
        <f>_xlfn.XLOOKUP(H1868&amp;"_"&amp;Saisie!J1869,'Réponses'!D:D,'Réponses'!C:C,"")</f>
        <v/>
      </c>
      <c r="K1868" s="26" t="str">
        <f>IF(J1868="","",_xlfn.XLOOKUP(J1868,'Réponses'!C:C,'Réponses'!F:F,"ERREUR PROCHAINE QUESTION"))</f>
        <v/>
      </c>
      <c r="L1868" s="26" t="str">
        <f>IF(K1868="","",_xlfn.XLOOKUP(K1868,Questions!$A:$A,Questions!$C:$C,"ERREUR TYPE"))</f>
        <v/>
      </c>
      <c r="M1868" s="26" t="str">
        <f>_xlfn.XLOOKUP(K1868&amp;"_"&amp;Saisie!L1869,'Réponses'!D:D,'Réponses'!C:C,"")</f>
        <v/>
      </c>
      <c r="N1868" s="26" t="str">
        <f>IF(M1868="","",_xlfn.XLOOKUP(M1868,'Réponses'!C:C,'Réponses'!F:F,"ERREUR PROCHAINE QUESTION"))</f>
        <v/>
      </c>
      <c r="O1868" s="26" t="str">
        <f>IF(N1868="","",_xlfn.XLOOKUP(N1868,Questions!$A:$A,Questions!$C:$C,"ERREUR TYPE"))</f>
        <v/>
      </c>
      <c r="P1868" s="26" t="str">
        <f>_xlfn.XLOOKUP(N1868&amp;"_"&amp;Saisie!N1869,'Réponses'!D:D,'Réponses'!C:C,"")</f>
        <v/>
      </c>
      <c r="Q1868" s="26" t="str">
        <f t="shared" si="30"/>
        <v/>
      </c>
    </row>
    <row r="1869" spans="1:17" x14ac:dyDescent="0.25">
      <c r="A1869" s="26" t="str">
        <f>IF(ISBLANK(Saisie!C1870),"",_xlfn.XLOOKUP(Saisie!C1870,Barème!A:A,Barème!F:F,"ERREUR CODE PRODUIT"))</f>
        <v/>
      </c>
      <c r="B1869" s="26" t="str">
        <f>IF(OR(A1869="08",MID(Saisie!C1870,4,4)="0804",MID(Saisie!C1870,4,4)="0907",A1869=""),"",_xlfn.XLOOKUP(A1869,Matériau!A:A,Matériau!C:C,"ERREUR MATERIAU"))</f>
        <v/>
      </c>
      <c r="C1869" s="26" t="str">
        <f>IF(B1869="","",_xlfn.XLOOKUP(B1869,Questions!A:A,Questions!C:C,""))</f>
        <v/>
      </c>
      <c r="D1869" s="26" t="str">
        <f>_xlfn.XLOOKUP(B1869&amp;"_"&amp;Saisie!F1870,'Réponses'!D:D,'Réponses'!C:C,"")</f>
        <v/>
      </c>
      <c r="E1869" s="26" t="str">
        <f>IF(D1869="","",_xlfn.XLOOKUP(D1869,'Réponses'!C:C,'Réponses'!F:F,"ERREUR PROCHAINE QUESTION"))</f>
        <v/>
      </c>
      <c r="F1869" s="26" t="str">
        <f>IF(E1869="","",_xlfn.XLOOKUP(E1869,Questions!$A:$A,Questions!$C:$C,"ERREUR TYPE"))</f>
        <v/>
      </c>
      <c r="G1869" s="26" t="str">
        <f>_xlfn.XLOOKUP(E1869&amp;"_"&amp;Saisie!H1870,'Réponses'!D:D,'Réponses'!C:C,"")</f>
        <v/>
      </c>
      <c r="H1869" s="26" t="str">
        <f>IF(G1869="","",_xlfn.XLOOKUP(G1869,'Réponses'!C:C,'Réponses'!F:F,"ERREUR PROCHAINE QUESTION"))</f>
        <v/>
      </c>
      <c r="I1869" s="26" t="str">
        <f>IF(H1869="","",_xlfn.XLOOKUP(H1869,Questions!$A:$A,Questions!$C:$C,"ERREUR TYPE"))</f>
        <v/>
      </c>
      <c r="J1869" s="26" t="str">
        <f>_xlfn.XLOOKUP(H1869&amp;"_"&amp;Saisie!J1870,'Réponses'!D:D,'Réponses'!C:C,"")</f>
        <v/>
      </c>
      <c r="K1869" s="26" t="str">
        <f>IF(J1869="","",_xlfn.XLOOKUP(J1869,'Réponses'!C:C,'Réponses'!F:F,"ERREUR PROCHAINE QUESTION"))</f>
        <v/>
      </c>
      <c r="L1869" s="26" t="str">
        <f>IF(K1869="","",_xlfn.XLOOKUP(K1869,Questions!$A:$A,Questions!$C:$C,"ERREUR TYPE"))</f>
        <v/>
      </c>
      <c r="M1869" s="26" t="str">
        <f>_xlfn.XLOOKUP(K1869&amp;"_"&amp;Saisie!L1870,'Réponses'!D:D,'Réponses'!C:C,"")</f>
        <v/>
      </c>
      <c r="N1869" s="26" t="str">
        <f>IF(M1869="","",_xlfn.XLOOKUP(M1869,'Réponses'!C:C,'Réponses'!F:F,"ERREUR PROCHAINE QUESTION"))</f>
        <v/>
      </c>
      <c r="O1869" s="26" t="str">
        <f>IF(N1869="","",_xlfn.XLOOKUP(N1869,Questions!$A:$A,Questions!$C:$C,"ERREUR TYPE"))</f>
        <v/>
      </c>
      <c r="P1869" s="26" t="str">
        <f>_xlfn.XLOOKUP(N1869&amp;"_"&amp;Saisie!N1870,'Réponses'!D:D,'Réponses'!C:C,"")</f>
        <v/>
      </c>
      <c r="Q1869" s="26" t="str">
        <f t="shared" si="30"/>
        <v/>
      </c>
    </row>
    <row r="1870" spans="1:17" x14ac:dyDescent="0.25">
      <c r="A1870" s="26" t="str">
        <f>IF(ISBLANK(Saisie!C1871),"",_xlfn.XLOOKUP(Saisie!C1871,Barème!A:A,Barème!F:F,"ERREUR CODE PRODUIT"))</f>
        <v/>
      </c>
      <c r="B1870" s="26" t="str">
        <f>IF(OR(A1870="08",MID(Saisie!C1871,4,4)="0804",MID(Saisie!C1871,4,4)="0907",A1870=""),"",_xlfn.XLOOKUP(A1870,Matériau!A:A,Matériau!C:C,"ERREUR MATERIAU"))</f>
        <v/>
      </c>
      <c r="C1870" s="26" t="str">
        <f>IF(B1870="","",_xlfn.XLOOKUP(B1870,Questions!A:A,Questions!C:C,""))</f>
        <v/>
      </c>
      <c r="D1870" s="26" t="str">
        <f>_xlfn.XLOOKUP(B1870&amp;"_"&amp;Saisie!F1871,'Réponses'!D:D,'Réponses'!C:C,"")</f>
        <v/>
      </c>
      <c r="E1870" s="26" t="str">
        <f>IF(D1870="","",_xlfn.XLOOKUP(D1870,'Réponses'!C:C,'Réponses'!F:F,"ERREUR PROCHAINE QUESTION"))</f>
        <v/>
      </c>
      <c r="F1870" s="26" t="str">
        <f>IF(E1870="","",_xlfn.XLOOKUP(E1870,Questions!$A:$A,Questions!$C:$C,"ERREUR TYPE"))</f>
        <v/>
      </c>
      <c r="G1870" s="26" t="str">
        <f>_xlfn.XLOOKUP(E1870&amp;"_"&amp;Saisie!H1871,'Réponses'!D:D,'Réponses'!C:C,"")</f>
        <v/>
      </c>
      <c r="H1870" s="26" t="str">
        <f>IF(G1870="","",_xlfn.XLOOKUP(G1870,'Réponses'!C:C,'Réponses'!F:F,"ERREUR PROCHAINE QUESTION"))</f>
        <v/>
      </c>
      <c r="I1870" s="26" t="str">
        <f>IF(H1870="","",_xlfn.XLOOKUP(H1870,Questions!$A:$A,Questions!$C:$C,"ERREUR TYPE"))</f>
        <v/>
      </c>
      <c r="J1870" s="26" t="str">
        <f>_xlfn.XLOOKUP(H1870&amp;"_"&amp;Saisie!J1871,'Réponses'!D:D,'Réponses'!C:C,"")</f>
        <v/>
      </c>
      <c r="K1870" s="26" t="str">
        <f>IF(J1870="","",_xlfn.XLOOKUP(J1870,'Réponses'!C:C,'Réponses'!F:F,"ERREUR PROCHAINE QUESTION"))</f>
        <v/>
      </c>
      <c r="L1870" s="26" t="str">
        <f>IF(K1870="","",_xlfn.XLOOKUP(K1870,Questions!$A:$A,Questions!$C:$C,"ERREUR TYPE"))</f>
        <v/>
      </c>
      <c r="M1870" s="26" t="str">
        <f>_xlfn.XLOOKUP(K1870&amp;"_"&amp;Saisie!L1871,'Réponses'!D:D,'Réponses'!C:C,"")</f>
        <v/>
      </c>
      <c r="N1870" s="26" t="str">
        <f>IF(M1870="","",_xlfn.XLOOKUP(M1870,'Réponses'!C:C,'Réponses'!F:F,"ERREUR PROCHAINE QUESTION"))</f>
        <v/>
      </c>
      <c r="O1870" s="26" t="str">
        <f>IF(N1870="","",_xlfn.XLOOKUP(N1870,Questions!$A:$A,Questions!$C:$C,"ERREUR TYPE"))</f>
        <v/>
      </c>
      <c r="P1870" s="26" t="str">
        <f>_xlfn.XLOOKUP(N1870&amp;"_"&amp;Saisie!N1871,'Réponses'!D:D,'Réponses'!C:C,"")</f>
        <v/>
      </c>
      <c r="Q1870" s="26" t="str">
        <f t="shared" si="30"/>
        <v/>
      </c>
    </row>
    <row r="1871" spans="1:17" x14ac:dyDescent="0.25">
      <c r="A1871" s="26" t="str">
        <f>IF(ISBLANK(Saisie!C1872),"",_xlfn.XLOOKUP(Saisie!C1872,Barème!A:A,Barème!F:F,"ERREUR CODE PRODUIT"))</f>
        <v/>
      </c>
      <c r="B1871" s="26" t="str">
        <f>IF(OR(A1871="08",MID(Saisie!C1872,4,4)="0804",MID(Saisie!C1872,4,4)="0907",A1871=""),"",_xlfn.XLOOKUP(A1871,Matériau!A:A,Matériau!C:C,"ERREUR MATERIAU"))</f>
        <v/>
      </c>
      <c r="C1871" s="26" t="str">
        <f>IF(B1871="","",_xlfn.XLOOKUP(B1871,Questions!A:A,Questions!C:C,""))</f>
        <v/>
      </c>
      <c r="D1871" s="26" t="str">
        <f>_xlfn.XLOOKUP(B1871&amp;"_"&amp;Saisie!F1872,'Réponses'!D:D,'Réponses'!C:C,"")</f>
        <v/>
      </c>
      <c r="E1871" s="26" t="str">
        <f>IF(D1871="","",_xlfn.XLOOKUP(D1871,'Réponses'!C:C,'Réponses'!F:F,"ERREUR PROCHAINE QUESTION"))</f>
        <v/>
      </c>
      <c r="F1871" s="26" t="str">
        <f>IF(E1871="","",_xlfn.XLOOKUP(E1871,Questions!$A:$A,Questions!$C:$C,"ERREUR TYPE"))</f>
        <v/>
      </c>
      <c r="G1871" s="26" t="str">
        <f>_xlfn.XLOOKUP(E1871&amp;"_"&amp;Saisie!H1872,'Réponses'!D:D,'Réponses'!C:C,"")</f>
        <v/>
      </c>
      <c r="H1871" s="26" t="str">
        <f>IF(G1871="","",_xlfn.XLOOKUP(G1871,'Réponses'!C:C,'Réponses'!F:F,"ERREUR PROCHAINE QUESTION"))</f>
        <v/>
      </c>
      <c r="I1871" s="26" t="str">
        <f>IF(H1871="","",_xlfn.XLOOKUP(H1871,Questions!$A:$A,Questions!$C:$C,"ERREUR TYPE"))</f>
        <v/>
      </c>
      <c r="J1871" s="26" t="str">
        <f>_xlfn.XLOOKUP(H1871&amp;"_"&amp;Saisie!J1872,'Réponses'!D:D,'Réponses'!C:C,"")</f>
        <v/>
      </c>
      <c r="K1871" s="26" t="str">
        <f>IF(J1871="","",_xlfn.XLOOKUP(J1871,'Réponses'!C:C,'Réponses'!F:F,"ERREUR PROCHAINE QUESTION"))</f>
        <v/>
      </c>
      <c r="L1871" s="26" t="str">
        <f>IF(K1871="","",_xlfn.XLOOKUP(K1871,Questions!$A:$A,Questions!$C:$C,"ERREUR TYPE"))</f>
        <v/>
      </c>
      <c r="M1871" s="26" t="str">
        <f>_xlfn.XLOOKUP(K1871&amp;"_"&amp;Saisie!L1872,'Réponses'!D:D,'Réponses'!C:C,"")</f>
        <v/>
      </c>
      <c r="N1871" s="26" t="str">
        <f>IF(M1871="","",_xlfn.XLOOKUP(M1871,'Réponses'!C:C,'Réponses'!F:F,"ERREUR PROCHAINE QUESTION"))</f>
        <v/>
      </c>
      <c r="O1871" s="26" t="str">
        <f>IF(N1871="","",_xlfn.XLOOKUP(N1871,Questions!$A:$A,Questions!$C:$C,"ERREUR TYPE"))</f>
        <v/>
      </c>
      <c r="P1871" s="26" t="str">
        <f>_xlfn.XLOOKUP(N1871&amp;"_"&amp;Saisie!N1872,'Réponses'!D:D,'Réponses'!C:C,"")</f>
        <v/>
      </c>
      <c r="Q1871" s="26" t="str">
        <f t="shared" si="30"/>
        <v/>
      </c>
    </row>
    <row r="1872" spans="1:17" x14ac:dyDescent="0.25">
      <c r="A1872" s="26" t="str">
        <f>IF(ISBLANK(Saisie!C1873),"",_xlfn.XLOOKUP(Saisie!C1873,Barème!A:A,Barème!F:F,"ERREUR CODE PRODUIT"))</f>
        <v/>
      </c>
      <c r="B1872" s="26" t="str">
        <f>IF(OR(A1872="08",MID(Saisie!C1873,4,4)="0804",MID(Saisie!C1873,4,4)="0907",A1872=""),"",_xlfn.XLOOKUP(A1872,Matériau!A:A,Matériau!C:C,"ERREUR MATERIAU"))</f>
        <v/>
      </c>
      <c r="C1872" s="26" t="str">
        <f>IF(B1872="","",_xlfn.XLOOKUP(B1872,Questions!A:A,Questions!C:C,""))</f>
        <v/>
      </c>
      <c r="D1872" s="26" t="str">
        <f>_xlfn.XLOOKUP(B1872&amp;"_"&amp;Saisie!F1873,'Réponses'!D:D,'Réponses'!C:C,"")</f>
        <v/>
      </c>
      <c r="E1872" s="26" t="str">
        <f>IF(D1872="","",_xlfn.XLOOKUP(D1872,'Réponses'!C:C,'Réponses'!F:F,"ERREUR PROCHAINE QUESTION"))</f>
        <v/>
      </c>
      <c r="F1872" s="26" t="str">
        <f>IF(E1872="","",_xlfn.XLOOKUP(E1872,Questions!$A:$A,Questions!$C:$C,"ERREUR TYPE"))</f>
        <v/>
      </c>
      <c r="G1872" s="26" t="str">
        <f>_xlfn.XLOOKUP(E1872&amp;"_"&amp;Saisie!H1873,'Réponses'!D:D,'Réponses'!C:C,"")</f>
        <v/>
      </c>
      <c r="H1872" s="26" t="str">
        <f>IF(G1872="","",_xlfn.XLOOKUP(G1872,'Réponses'!C:C,'Réponses'!F:F,"ERREUR PROCHAINE QUESTION"))</f>
        <v/>
      </c>
      <c r="I1872" s="26" t="str">
        <f>IF(H1872="","",_xlfn.XLOOKUP(H1872,Questions!$A:$A,Questions!$C:$C,"ERREUR TYPE"))</f>
        <v/>
      </c>
      <c r="J1872" s="26" t="str">
        <f>_xlfn.XLOOKUP(H1872&amp;"_"&amp;Saisie!J1873,'Réponses'!D:D,'Réponses'!C:C,"")</f>
        <v/>
      </c>
      <c r="K1872" s="26" t="str">
        <f>IF(J1872="","",_xlfn.XLOOKUP(J1872,'Réponses'!C:C,'Réponses'!F:F,"ERREUR PROCHAINE QUESTION"))</f>
        <v/>
      </c>
      <c r="L1872" s="26" t="str">
        <f>IF(K1872="","",_xlfn.XLOOKUP(K1872,Questions!$A:$A,Questions!$C:$C,"ERREUR TYPE"))</f>
        <v/>
      </c>
      <c r="M1872" s="26" t="str">
        <f>_xlfn.XLOOKUP(K1872&amp;"_"&amp;Saisie!L1873,'Réponses'!D:D,'Réponses'!C:C,"")</f>
        <v/>
      </c>
      <c r="N1872" s="26" t="str">
        <f>IF(M1872="","",_xlfn.XLOOKUP(M1872,'Réponses'!C:C,'Réponses'!F:F,"ERREUR PROCHAINE QUESTION"))</f>
        <v/>
      </c>
      <c r="O1872" s="26" t="str">
        <f>IF(N1872="","",_xlfn.XLOOKUP(N1872,Questions!$A:$A,Questions!$C:$C,"ERREUR TYPE"))</f>
        <v/>
      </c>
      <c r="P1872" s="26" t="str">
        <f>_xlfn.XLOOKUP(N1872&amp;"_"&amp;Saisie!N1873,'Réponses'!D:D,'Réponses'!C:C,"")</f>
        <v/>
      </c>
      <c r="Q1872" s="26" t="str">
        <f t="shared" si="30"/>
        <v/>
      </c>
    </row>
    <row r="1873" spans="1:17" x14ac:dyDescent="0.25">
      <c r="A1873" s="26" t="str">
        <f>IF(ISBLANK(Saisie!C1874),"",_xlfn.XLOOKUP(Saisie!C1874,Barème!A:A,Barème!F:F,"ERREUR CODE PRODUIT"))</f>
        <v/>
      </c>
      <c r="B1873" s="26" t="str">
        <f>IF(OR(A1873="08",MID(Saisie!C1874,4,4)="0804",MID(Saisie!C1874,4,4)="0907",A1873=""),"",_xlfn.XLOOKUP(A1873,Matériau!A:A,Matériau!C:C,"ERREUR MATERIAU"))</f>
        <v/>
      </c>
      <c r="C1873" s="26" t="str">
        <f>IF(B1873="","",_xlfn.XLOOKUP(B1873,Questions!A:A,Questions!C:C,""))</f>
        <v/>
      </c>
      <c r="D1873" s="26" t="str">
        <f>_xlfn.XLOOKUP(B1873&amp;"_"&amp;Saisie!F1874,'Réponses'!D:D,'Réponses'!C:C,"")</f>
        <v/>
      </c>
      <c r="E1873" s="26" t="str">
        <f>IF(D1873="","",_xlfn.XLOOKUP(D1873,'Réponses'!C:C,'Réponses'!F:F,"ERREUR PROCHAINE QUESTION"))</f>
        <v/>
      </c>
      <c r="F1873" s="26" t="str">
        <f>IF(E1873="","",_xlfn.XLOOKUP(E1873,Questions!$A:$A,Questions!$C:$C,"ERREUR TYPE"))</f>
        <v/>
      </c>
      <c r="G1873" s="26" t="str">
        <f>_xlfn.XLOOKUP(E1873&amp;"_"&amp;Saisie!H1874,'Réponses'!D:D,'Réponses'!C:C,"")</f>
        <v/>
      </c>
      <c r="H1873" s="26" t="str">
        <f>IF(G1873="","",_xlfn.XLOOKUP(G1873,'Réponses'!C:C,'Réponses'!F:F,"ERREUR PROCHAINE QUESTION"))</f>
        <v/>
      </c>
      <c r="I1873" s="26" t="str">
        <f>IF(H1873="","",_xlfn.XLOOKUP(H1873,Questions!$A:$A,Questions!$C:$C,"ERREUR TYPE"))</f>
        <v/>
      </c>
      <c r="J1873" s="26" t="str">
        <f>_xlfn.XLOOKUP(H1873&amp;"_"&amp;Saisie!J1874,'Réponses'!D:D,'Réponses'!C:C,"")</f>
        <v/>
      </c>
      <c r="K1873" s="26" t="str">
        <f>IF(J1873="","",_xlfn.XLOOKUP(J1873,'Réponses'!C:C,'Réponses'!F:F,"ERREUR PROCHAINE QUESTION"))</f>
        <v/>
      </c>
      <c r="L1873" s="26" t="str">
        <f>IF(K1873="","",_xlfn.XLOOKUP(K1873,Questions!$A:$A,Questions!$C:$C,"ERREUR TYPE"))</f>
        <v/>
      </c>
      <c r="M1873" s="26" t="str">
        <f>_xlfn.XLOOKUP(K1873&amp;"_"&amp;Saisie!L1874,'Réponses'!D:D,'Réponses'!C:C,"")</f>
        <v/>
      </c>
      <c r="N1873" s="26" t="str">
        <f>IF(M1873="","",_xlfn.XLOOKUP(M1873,'Réponses'!C:C,'Réponses'!F:F,"ERREUR PROCHAINE QUESTION"))</f>
        <v/>
      </c>
      <c r="O1873" s="26" t="str">
        <f>IF(N1873="","",_xlfn.XLOOKUP(N1873,Questions!$A:$A,Questions!$C:$C,"ERREUR TYPE"))</f>
        <v/>
      </c>
      <c r="P1873" s="26" t="str">
        <f>_xlfn.XLOOKUP(N1873&amp;"_"&amp;Saisie!N1874,'Réponses'!D:D,'Réponses'!C:C,"")</f>
        <v/>
      </c>
      <c r="Q1873" s="26" t="str">
        <f t="shared" si="30"/>
        <v/>
      </c>
    </row>
    <row r="1874" spans="1:17" x14ac:dyDescent="0.25">
      <c r="A1874" s="26" t="str">
        <f>IF(ISBLANK(Saisie!C1875),"",_xlfn.XLOOKUP(Saisie!C1875,Barème!A:A,Barème!F:F,"ERREUR CODE PRODUIT"))</f>
        <v/>
      </c>
      <c r="B1874" s="26" t="str">
        <f>IF(OR(A1874="08",MID(Saisie!C1875,4,4)="0804",MID(Saisie!C1875,4,4)="0907",A1874=""),"",_xlfn.XLOOKUP(A1874,Matériau!A:A,Matériau!C:C,"ERREUR MATERIAU"))</f>
        <v/>
      </c>
      <c r="C1874" s="26" t="str">
        <f>IF(B1874="","",_xlfn.XLOOKUP(B1874,Questions!A:A,Questions!C:C,""))</f>
        <v/>
      </c>
      <c r="D1874" s="26" t="str">
        <f>_xlfn.XLOOKUP(B1874&amp;"_"&amp;Saisie!F1875,'Réponses'!D:D,'Réponses'!C:C,"")</f>
        <v/>
      </c>
      <c r="E1874" s="26" t="str">
        <f>IF(D1874="","",_xlfn.XLOOKUP(D1874,'Réponses'!C:C,'Réponses'!F:F,"ERREUR PROCHAINE QUESTION"))</f>
        <v/>
      </c>
      <c r="F1874" s="26" t="str">
        <f>IF(E1874="","",_xlfn.XLOOKUP(E1874,Questions!$A:$A,Questions!$C:$C,"ERREUR TYPE"))</f>
        <v/>
      </c>
      <c r="G1874" s="26" t="str">
        <f>_xlfn.XLOOKUP(E1874&amp;"_"&amp;Saisie!H1875,'Réponses'!D:D,'Réponses'!C:C,"")</f>
        <v/>
      </c>
      <c r="H1874" s="26" t="str">
        <f>IF(G1874="","",_xlfn.XLOOKUP(G1874,'Réponses'!C:C,'Réponses'!F:F,"ERREUR PROCHAINE QUESTION"))</f>
        <v/>
      </c>
      <c r="I1874" s="26" t="str">
        <f>IF(H1874="","",_xlfn.XLOOKUP(H1874,Questions!$A:$A,Questions!$C:$C,"ERREUR TYPE"))</f>
        <v/>
      </c>
      <c r="J1874" s="26" t="str">
        <f>_xlfn.XLOOKUP(H1874&amp;"_"&amp;Saisie!J1875,'Réponses'!D:D,'Réponses'!C:C,"")</f>
        <v/>
      </c>
      <c r="K1874" s="26" t="str">
        <f>IF(J1874="","",_xlfn.XLOOKUP(J1874,'Réponses'!C:C,'Réponses'!F:F,"ERREUR PROCHAINE QUESTION"))</f>
        <v/>
      </c>
      <c r="L1874" s="26" t="str">
        <f>IF(K1874="","",_xlfn.XLOOKUP(K1874,Questions!$A:$A,Questions!$C:$C,"ERREUR TYPE"))</f>
        <v/>
      </c>
      <c r="M1874" s="26" t="str">
        <f>_xlfn.XLOOKUP(K1874&amp;"_"&amp;Saisie!L1875,'Réponses'!D:D,'Réponses'!C:C,"")</f>
        <v/>
      </c>
      <c r="N1874" s="26" t="str">
        <f>IF(M1874="","",_xlfn.XLOOKUP(M1874,'Réponses'!C:C,'Réponses'!F:F,"ERREUR PROCHAINE QUESTION"))</f>
        <v/>
      </c>
      <c r="O1874" s="26" t="str">
        <f>IF(N1874="","",_xlfn.XLOOKUP(N1874,Questions!$A:$A,Questions!$C:$C,"ERREUR TYPE"))</f>
        <v/>
      </c>
      <c r="P1874" s="26" t="str">
        <f>_xlfn.XLOOKUP(N1874&amp;"_"&amp;Saisie!N1875,'Réponses'!D:D,'Réponses'!C:C,"")</f>
        <v/>
      </c>
      <c r="Q1874" s="26" t="str">
        <f t="shared" si="30"/>
        <v/>
      </c>
    </row>
    <row r="1875" spans="1:17" x14ac:dyDescent="0.25">
      <c r="A1875" s="26" t="str">
        <f>IF(ISBLANK(Saisie!C1876),"",_xlfn.XLOOKUP(Saisie!C1876,Barème!A:A,Barème!F:F,"ERREUR CODE PRODUIT"))</f>
        <v/>
      </c>
      <c r="B1875" s="26" t="str">
        <f>IF(OR(A1875="08",MID(Saisie!C1876,4,4)="0804",MID(Saisie!C1876,4,4)="0907",A1875=""),"",_xlfn.XLOOKUP(A1875,Matériau!A:A,Matériau!C:C,"ERREUR MATERIAU"))</f>
        <v/>
      </c>
      <c r="C1875" s="26" t="str">
        <f>IF(B1875="","",_xlfn.XLOOKUP(B1875,Questions!A:A,Questions!C:C,""))</f>
        <v/>
      </c>
      <c r="D1875" s="26" t="str">
        <f>_xlfn.XLOOKUP(B1875&amp;"_"&amp;Saisie!F1876,'Réponses'!D:D,'Réponses'!C:C,"")</f>
        <v/>
      </c>
      <c r="E1875" s="26" t="str">
        <f>IF(D1875="","",_xlfn.XLOOKUP(D1875,'Réponses'!C:C,'Réponses'!F:F,"ERREUR PROCHAINE QUESTION"))</f>
        <v/>
      </c>
      <c r="F1875" s="26" t="str">
        <f>IF(E1875="","",_xlfn.XLOOKUP(E1875,Questions!$A:$A,Questions!$C:$C,"ERREUR TYPE"))</f>
        <v/>
      </c>
      <c r="G1875" s="26" t="str">
        <f>_xlfn.XLOOKUP(E1875&amp;"_"&amp;Saisie!H1876,'Réponses'!D:D,'Réponses'!C:C,"")</f>
        <v/>
      </c>
      <c r="H1875" s="26" t="str">
        <f>IF(G1875="","",_xlfn.XLOOKUP(G1875,'Réponses'!C:C,'Réponses'!F:F,"ERREUR PROCHAINE QUESTION"))</f>
        <v/>
      </c>
      <c r="I1875" s="26" t="str">
        <f>IF(H1875="","",_xlfn.XLOOKUP(H1875,Questions!$A:$A,Questions!$C:$C,"ERREUR TYPE"))</f>
        <v/>
      </c>
      <c r="J1875" s="26" t="str">
        <f>_xlfn.XLOOKUP(H1875&amp;"_"&amp;Saisie!J1876,'Réponses'!D:D,'Réponses'!C:C,"")</f>
        <v/>
      </c>
      <c r="K1875" s="26" t="str">
        <f>IF(J1875="","",_xlfn.XLOOKUP(J1875,'Réponses'!C:C,'Réponses'!F:F,"ERREUR PROCHAINE QUESTION"))</f>
        <v/>
      </c>
      <c r="L1875" s="26" t="str">
        <f>IF(K1875="","",_xlfn.XLOOKUP(K1875,Questions!$A:$A,Questions!$C:$C,"ERREUR TYPE"))</f>
        <v/>
      </c>
      <c r="M1875" s="26" t="str">
        <f>_xlfn.XLOOKUP(K1875&amp;"_"&amp;Saisie!L1876,'Réponses'!D:D,'Réponses'!C:C,"")</f>
        <v/>
      </c>
      <c r="N1875" s="26" t="str">
        <f>IF(M1875="","",_xlfn.XLOOKUP(M1875,'Réponses'!C:C,'Réponses'!F:F,"ERREUR PROCHAINE QUESTION"))</f>
        <v/>
      </c>
      <c r="O1875" s="26" t="str">
        <f>IF(N1875="","",_xlfn.XLOOKUP(N1875,Questions!$A:$A,Questions!$C:$C,"ERREUR TYPE"))</f>
        <v/>
      </c>
      <c r="P1875" s="26" t="str">
        <f>_xlfn.XLOOKUP(N1875&amp;"_"&amp;Saisie!N1876,'Réponses'!D:D,'Réponses'!C:C,"")</f>
        <v/>
      </c>
      <c r="Q1875" s="26" t="str">
        <f t="shared" si="30"/>
        <v/>
      </c>
    </row>
    <row r="1876" spans="1:17" x14ac:dyDescent="0.25">
      <c r="A1876" s="26" t="str">
        <f>IF(ISBLANK(Saisie!C1877),"",_xlfn.XLOOKUP(Saisie!C1877,Barème!A:A,Barème!F:F,"ERREUR CODE PRODUIT"))</f>
        <v/>
      </c>
      <c r="B1876" s="26" t="str">
        <f>IF(OR(A1876="08",MID(Saisie!C1877,4,4)="0804",MID(Saisie!C1877,4,4)="0907",A1876=""),"",_xlfn.XLOOKUP(A1876,Matériau!A:A,Matériau!C:C,"ERREUR MATERIAU"))</f>
        <v/>
      </c>
      <c r="C1876" s="26" t="str">
        <f>IF(B1876="","",_xlfn.XLOOKUP(B1876,Questions!A:A,Questions!C:C,""))</f>
        <v/>
      </c>
      <c r="D1876" s="26" t="str">
        <f>_xlfn.XLOOKUP(B1876&amp;"_"&amp;Saisie!F1877,'Réponses'!D:D,'Réponses'!C:C,"")</f>
        <v/>
      </c>
      <c r="E1876" s="26" t="str">
        <f>IF(D1876="","",_xlfn.XLOOKUP(D1876,'Réponses'!C:C,'Réponses'!F:F,"ERREUR PROCHAINE QUESTION"))</f>
        <v/>
      </c>
      <c r="F1876" s="26" t="str">
        <f>IF(E1876="","",_xlfn.XLOOKUP(E1876,Questions!$A:$A,Questions!$C:$C,"ERREUR TYPE"))</f>
        <v/>
      </c>
      <c r="G1876" s="26" t="str">
        <f>_xlfn.XLOOKUP(E1876&amp;"_"&amp;Saisie!H1877,'Réponses'!D:D,'Réponses'!C:C,"")</f>
        <v/>
      </c>
      <c r="H1876" s="26" t="str">
        <f>IF(G1876="","",_xlfn.XLOOKUP(G1876,'Réponses'!C:C,'Réponses'!F:F,"ERREUR PROCHAINE QUESTION"))</f>
        <v/>
      </c>
      <c r="I1876" s="26" t="str">
        <f>IF(H1876="","",_xlfn.XLOOKUP(H1876,Questions!$A:$A,Questions!$C:$C,"ERREUR TYPE"))</f>
        <v/>
      </c>
      <c r="J1876" s="26" t="str">
        <f>_xlfn.XLOOKUP(H1876&amp;"_"&amp;Saisie!J1877,'Réponses'!D:D,'Réponses'!C:C,"")</f>
        <v/>
      </c>
      <c r="K1876" s="26" t="str">
        <f>IF(J1876="","",_xlfn.XLOOKUP(J1876,'Réponses'!C:C,'Réponses'!F:F,"ERREUR PROCHAINE QUESTION"))</f>
        <v/>
      </c>
      <c r="L1876" s="26" t="str">
        <f>IF(K1876="","",_xlfn.XLOOKUP(K1876,Questions!$A:$A,Questions!$C:$C,"ERREUR TYPE"))</f>
        <v/>
      </c>
      <c r="M1876" s="26" t="str">
        <f>_xlfn.XLOOKUP(K1876&amp;"_"&amp;Saisie!L1877,'Réponses'!D:D,'Réponses'!C:C,"")</f>
        <v/>
      </c>
      <c r="N1876" s="26" t="str">
        <f>IF(M1876="","",_xlfn.XLOOKUP(M1876,'Réponses'!C:C,'Réponses'!F:F,"ERREUR PROCHAINE QUESTION"))</f>
        <v/>
      </c>
      <c r="O1876" s="26" t="str">
        <f>IF(N1876="","",_xlfn.XLOOKUP(N1876,Questions!$A:$A,Questions!$C:$C,"ERREUR TYPE"))</f>
        <v/>
      </c>
      <c r="P1876" s="26" t="str">
        <f>_xlfn.XLOOKUP(N1876&amp;"_"&amp;Saisie!N1877,'Réponses'!D:D,'Réponses'!C:C,"")</f>
        <v/>
      </c>
      <c r="Q1876" s="26" t="str">
        <f t="shared" si="30"/>
        <v/>
      </c>
    </row>
    <row r="1877" spans="1:17" x14ac:dyDescent="0.25">
      <c r="A1877" s="26" t="str">
        <f>IF(ISBLANK(Saisie!C1878),"",_xlfn.XLOOKUP(Saisie!C1878,Barème!A:A,Barème!F:F,"ERREUR CODE PRODUIT"))</f>
        <v/>
      </c>
      <c r="B1877" s="26" t="str">
        <f>IF(OR(A1877="08",MID(Saisie!C1878,4,4)="0804",MID(Saisie!C1878,4,4)="0907",A1877=""),"",_xlfn.XLOOKUP(A1877,Matériau!A:A,Matériau!C:C,"ERREUR MATERIAU"))</f>
        <v/>
      </c>
      <c r="C1877" s="26" t="str">
        <f>IF(B1877="","",_xlfn.XLOOKUP(B1877,Questions!A:A,Questions!C:C,""))</f>
        <v/>
      </c>
      <c r="D1877" s="26" t="str">
        <f>_xlfn.XLOOKUP(B1877&amp;"_"&amp;Saisie!F1878,'Réponses'!D:D,'Réponses'!C:C,"")</f>
        <v/>
      </c>
      <c r="E1877" s="26" t="str">
        <f>IF(D1877="","",_xlfn.XLOOKUP(D1877,'Réponses'!C:C,'Réponses'!F:F,"ERREUR PROCHAINE QUESTION"))</f>
        <v/>
      </c>
      <c r="F1877" s="26" t="str">
        <f>IF(E1877="","",_xlfn.XLOOKUP(E1877,Questions!$A:$A,Questions!$C:$C,"ERREUR TYPE"))</f>
        <v/>
      </c>
      <c r="G1877" s="26" t="str">
        <f>_xlfn.XLOOKUP(E1877&amp;"_"&amp;Saisie!H1878,'Réponses'!D:D,'Réponses'!C:C,"")</f>
        <v/>
      </c>
      <c r="H1877" s="26" t="str">
        <f>IF(G1877="","",_xlfn.XLOOKUP(G1877,'Réponses'!C:C,'Réponses'!F:F,"ERREUR PROCHAINE QUESTION"))</f>
        <v/>
      </c>
      <c r="I1877" s="26" t="str">
        <f>IF(H1877="","",_xlfn.XLOOKUP(H1877,Questions!$A:$A,Questions!$C:$C,"ERREUR TYPE"))</f>
        <v/>
      </c>
      <c r="J1877" s="26" t="str">
        <f>_xlfn.XLOOKUP(H1877&amp;"_"&amp;Saisie!J1878,'Réponses'!D:D,'Réponses'!C:C,"")</f>
        <v/>
      </c>
      <c r="K1877" s="26" t="str">
        <f>IF(J1877="","",_xlfn.XLOOKUP(J1877,'Réponses'!C:C,'Réponses'!F:F,"ERREUR PROCHAINE QUESTION"))</f>
        <v/>
      </c>
      <c r="L1877" s="26" t="str">
        <f>IF(K1877="","",_xlfn.XLOOKUP(K1877,Questions!$A:$A,Questions!$C:$C,"ERREUR TYPE"))</f>
        <v/>
      </c>
      <c r="M1877" s="26" t="str">
        <f>_xlfn.XLOOKUP(K1877&amp;"_"&amp;Saisie!L1878,'Réponses'!D:D,'Réponses'!C:C,"")</f>
        <v/>
      </c>
      <c r="N1877" s="26" t="str">
        <f>IF(M1877="","",_xlfn.XLOOKUP(M1877,'Réponses'!C:C,'Réponses'!F:F,"ERREUR PROCHAINE QUESTION"))</f>
        <v/>
      </c>
      <c r="O1877" s="26" t="str">
        <f>IF(N1877="","",_xlfn.XLOOKUP(N1877,Questions!$A:$A,Questions!$C:$C,"ERREUR TYPE"))</f>
        <v/>
      </c>
      <c r="P1877" s="26" t="str">
        <f>_xlfn.XLOOKUP(N1877&amp;"_"&amp;Saisie!N1878,'Réponses'!D:D,'Réponses'!C:C,"")</f>
        <v/>
      </c>
      <c r="Q1877" s="26" t="str">
        <f t="shared" si="30"/>
        <v/>
      </c>
    </row>
    <row r="1878" spans="1:17" x14ac:dyDescent="0.25">
      <c r="A1878" s="26" t="str">
        <f>IF(ISBLANK(Saisie!C1879),"",_xlfn.XLOOKUP(Saisie!C1879,Barème!A:A,Barème!F:F,"ERREUR CODE PRODUIT"))</f>
        <v/>
      </c>
      <c r="B1878" s="26" t="str">
        <f>IF(OR(A1878="08",MID(Saisie!C1879,4,4)="0804",MID(Saisie!C1879,4,4)="0907",A1878=""),"",_xlfn.XLOOKUP(A1878,Matériau!A:A,Matériau!C:C,"ERREUR MATERIAU"))</f>
        <v/>
      </c>
      <c r="C1878" s="26" t="str">
        <f>IF(B1878="","",_xlfn.XLOOKUP(B1878,Questions!A:A,Questions!C:C,""))</f>
        <v/>
      </c>
      <c r="D1878" s="26" t="str">
        <f>_xlfn.XLOOKUP(B1878&amp;"_"&amp;Saisie!F1879,'Réponses'!D:D,'Réponses'!C:C,"")</f>
        <v/>
      </c>
      <c r="E1878" s="26" t="str">
        <f>IF(D1878="","",_xlfn.XLOOKUP(D1878,'Réponses'!C:C,'Réponses'!F:F,"ERREUR PROCHAINE QUESTION"))</f>
        <v/>
      </c>
      <c r="F1878" s="26" t="str">
        <f>IF(E1878="","",_xlfn.XLOOKUP(E1878,Questions!$A:$A,Questions!$C:$C,"ERREUR TYPE"))</f>
        <v/>
      </c>
      <c r="G1878" s="26" t="str">
        <f>_xlfn.XLOOKUP(E1878&amp;"_"&amp;Saisie!H1879,'Réponses'!D:D,'Réponses'!C:C,"")</f>
        <v/>
      </c>
      <c r="H1878" s="26" t="str">
        <f>IF(G1878="","",_xlfn.XLOOKUP(G1878,'Réponses'!C:C,'Réponses'!F:F,"ERREUR PROCHAINE QUESTION"))</f>
        <v/>
      </c>
      <c r="I1878" s="26" t="str">
        <f>IF(H1878="","",_xlfn.XLOOKUP(H1878,Questions!$A:$A,Questions!$C:$C,"ERREUR TYPE"))</f>
        <v/>
      </c>
      <c r="J1878" s="26" t="str">
        <f>_xlfn.XLOOKUP(H1878&amp;"_"&amp;Saisie!J1879,'Réponses'!D:D,'Réponses'!C:C,"")</f>
        <v/>
      </c>
      <c r="K1878" s="26" t="str">
        <f>IF(J1878="","",_xlfn.XLOOKUP(J1878,'Réponses'!C:C,'Réponses'!F:F,"ERREUR PROCHAINE QUESTION"))</f>
        <v/>
      </c>
      <c r="L1878" s="26" t="str">
        <f>IF(K1878="","",_xlfn.XLOOKUP(K1878,Questions!$A:$A,Questions!$C:$C,"ERREUR TYPE"))</f>
        <v/>
      </c>
      <c r="M1878" s="26" t="str">
        <f>_xlfn.XLOOKUP(K1878&amp;"_"&amp;Saisie!L1879,'Réponses'!D:D,'Réponses'!C:C,"")</f>
        <v/>
      </c>
      <c r="N1878" s="26" t="str">
        <f>IF(M1878="","",_xlfn.XLOOKUP(M1878,'Réponses'!C:C,'Réponses'!F:F,"ERREUR PROCHAINE QUESTION"))</f>
        <v/>
      </c>
      <c r="O1878" s="26" t="str">
        <f>IF(N1878="","",_xlfn.XLOOKUP(N1878,Questions!$A:$A,Questions!$C:$C,"ERREUR TYPE"))</f>
        <v/>
      </c>
      <c r="P1878" s="26" t="str">
        <f>_xlfn.XLOOKUP(N1878&amp;"_"&amp;Saisie!N1879,'Réponses'!D:D,'Réponses'!C:C,"")</f>
        <v/>
      </c>
      <c r="Q1878" s="26" t="str">
        <f t="shared" si="30"/>
        <v/>
      </c>
    </row>
    <row r="1879" spans="1:17" x14ac:dyDescent="0.25">
      <c r="A1879" s="26" t="str">
        <f>IF(ISBLANK(Saisie!C1880),"",_xlfn.XLOOKUP(Saisie!C1880,Barème!A:A,Barème!F:F,"ERREUR CODE PRODUIT"))</f>
        <v/>
      </c>
      <c r="B1879" s="26" t="str">
        <f>IF(OR(A1879="08",MID(Saisie!C1880,4,4)="0804",MID(Saisie!C1880,4,4)="0907",A1879=""),"",_xlfn.XLOOKUP(A1879,Matériau!A:A,Matériau!C:C,"ERREUR MATERIAU"))</f>
        <v/>
      </c>
      <c r="C1879" s="26" t="str">
        <f>IF(B1879="","",_xlfn.XLOOKUP(B1879,Questions!A:A,Questions!C:C,""))</f>
        <v/>
      </c>
      <c r="D1879" s="26" t="str">
        <f>_xlfn.XLOOKUP(B1879&amp;"_"&amp;Saisie!F1880,'Réponses'!D:D,'Réponses'!C:C,"")</f>
        <v/>
      </c>
      <c r="E1879" s="26" t="str">
        <f>IF(D1879="","",_xlfn.XLOOKUP(D1879,'Réponses'!C:C,'Réponses'!F:F,"ERREUR PROCHAINE QUESTION"))</f>
        <v/>
      </c>
      <c r="F1879" s="26" t="str">
        <f>IF(E1879="","",_xlfn.XLOOKUP(E1879,Questions!$A:$A,Questions!$C:$C,"ERREUR TYPE"))</f>
        <v/>
      </c>
      <c r="G1879" s="26" t="str">
        <f>_xlfn.XLOOKUP(E1879&amp;"_"&amp;Saisie!H1880,'Réponses'!D:D,'Réponses'!C:C,"")</f>
        <v/>
      </c>
      <c r="H1879" s="26" t="str">
        <f>IF(G1879="","",_xlfn.XLOOKUP(G1879,'Réponses'!C:C,'Réponses'!F:F,"ERREUR PROCHAINE QUESTION"))</f>
        <v/>
      </c>
      <c r="I1879" s="26" t="str">
        <f>IF(H1879="","",_xlfn.XLOOKUP(H1879,Questions!$A:$A,Questions!$C:$C,"ERREUR TYPE"))</f>
        <v/>
      </c>
      <c r="J1879" s="26" t="str">
        <f>_xlfn.XLOOKUP(H1879&amp;"_"&amp;Saisie!J1880,'Réponses'!D:D,'Réponses'!C:C,"")</f>
        <v/>
      </c>
      <c r="K1879" s="26" t="str">
        <f>IF(J1879="","",_xlfn.XLOOKUP(J1879,'Réponses'!C:C,'Réponses'!F:F,"ERREUR PROCHAINE QUESTION"))</f>
        <v/>
      </c>
      <c r="L1879" s="26" t="str">
        <f>IF(K1879="","",_xlfn.XLOOKUP(K1879,Questions!$A:$A,Questions!$C:$C,"ERREUR TYPE"))</f>
        <v/>
      </c>
      <c r="M1879" s="26" t="str">
        <f>_xlfn.XLOOKUP(K1879&amp;"_"&amp;Saisie!L1880,'Réponses'!D:D,'Réponses'!C:C,"")</f>
        <v/>
      </c>
      <c r="N1879" s="26" t="str">
        <f>IF(M1879="","",_xlfn.XLOOKUP(M1879,'Réponses'!C:C,'Réponses'!F:F,"ERREUR PROCHAINE QUESTION"))</f>
        <v/>
      </c>
      <c r="O1879" s="26" t="str">
        <f>IF(N1879="","",_xlfn.XLOOKUP(N1879,Questions!$A:$A,Questions!$C:$C,"ERREUR TYPE"))</f>
        <v/>
      </c>
      <c r="P1879" s="26" t="str">
        <f>_xlfn.XLOOKUP(N1879&amp;"_"&amp;Saisie!N1880,'Réponses'!D:D,'Réponses'!C:C,"")</f>
        <v/>
      </c>
      <c r="Q1879" s="26" t="str">
        <f t="shared" si="30"/>
        <v/>
      </c>
    </row>
    <row r="1880" spans="1:17" x14ac:dyDescent="0.25">
      <c r="A1880" s="26" t="str">
        <f>IF(ISBLANK(Saisie!C1881),"",_xlfn.XLOOKUP(Saisie!C1881,Barème!A:A,Barème!F:F,"ERREUR CODE PRODUIT"))</f>
        <v/>
      </c>
      <c r="B1880" s="26" t="str">
        <f>IF(OR(A1880="08",MID(Saisie!C1881,4,4)="0804",MID(Saisie!C1881,4,4)="0907",A1880=""),"",_xlfn.XLOOKUP(A1880,Matériau!A:A,Matériau!C:C,"ERREUR MATERIAU"))</f>
        <v/>
      </c>
      <c r="C1880" s="26" t="str">
        <f>IF(B1880="","",_xlfn.XLOOKUP(B1880,Questions!A:A,Questions!C:C,""))</f>
        <v/>
      </c>
      <c r="D1880" s="26" t="str">
        <f>_xlfn.XLOOKUP(B1880&amp;"_"&amp;Saisie!F1881,'Réponses'!D:D,'Réponses'!C:C,"")</f>
        <v/>
      </c>
      <c r="E1880" s="26" t="str">
        <f>IF(D1880="","",_xlfn.XLOOKUP(D1880,'Réponses'!C:C,'Réponses'!F:F,"ERREUR PROCHAINE QUESTION"))</f>
        <v/>
      </c>
      <c r="F1880" s="26" t="str">
        <f>IF(E1880="","",_xlfn.XLOOKUP(E1880,Questions!$A:$A,Questions!$C:$C,"ERREUR TYPE"))</f>
        <v/>
      </c>
      <c r="G1880" s="26" t="str">
        <f>_xlfn.XLOOKUP(E1880&amp;"_"&amp;Saisie!H1881,'Réponses'!D:D,'Réponses'!C:C,"")</f>
        <v/>
      </c>
      <c r="H1880" s="26" t="str">
        <f>IF(G1880="","",_xlfn.XLOOKUP(G1880,'Réponses'!C:C,'Réponses'!F:F,"ERREUR PROCHAINE QUESTION"))</f>
        <v/>
      </c>
      <c r="I1880" s="26" t="str">
        <f>IF(H1880="","",_xlfn.XLOOKUP(H1880,Questions!$A:$A,Questions!$C:$C,"ERREUR TYPE"))</f>
        <v/>
      </c>
      <c r="J1880" s="26" t="str">
        <f>_xlfn.XLOOKUP(H1880&amp;"_"&amp;Saisie!J1881,'Réponses'!D:D,'Réponses'!C:C,"")</f>
        <v/>
      </c>
      <c r="K1880" s="26" t="str">
        <f>IF(J1880="","",_xlfn.XLOOKUP(J1880,'Réponses'!C:C,'Réponses'!F:F,"ERREUR PROCHAINE QUESTION"))</f>
        <v/>
      </c>
      <c r="L1880" s="26" t="str">
        <f>IF(K1880="","",_xlfn.XLOOKUP(K1880,Questions!$A:$A,Questions!$C:$C,"ERREUR TYPE"))</f>
        <v/>
      </c>
      <c r="M1880" s="26" t="str">
        <f>_xlfn.XLOOKUP(K1880&amp;"_"&amp;Saisie!L1881,'Réponses'!D:D,'Réponses'!C:C,"")</f>
        <v/>
      </c>
      <c r="N1880" s="26" t="str">
        <f>IF(M1880="","",_xlfn.XLOOKUP(M1880,'Réponses'!C:C,'Réponses'!F:F,"ERREUR PROCHAINE QUESTION"))</f>
        <v/>
      </c>
      <c r="O1880" s="26" t="str">
        <f>IF(N1880="","",_xlfn.XLOOKUP(N1880,Questions!$A:$A,Questions!$C:$C,"ERREUR TYPE"))</f>
        <v/>
      </c>
      <c r="P1880" s="26" t="str">
        <f>_xlfn.XLOOKUP(N1880&amp;"_"&amp;Saisie!N1881,'Réponses'!D:D,'Réponses'!C:C,"")</f>
        <v/>
      </c>
      <c r="Q1880" s="26" t="str">
        <f t="shared" si="30"/>
        <v/>
      </c>
    </row>
    <row r="1881" spans="1:17" x14ac:dyDescent="0.25">
      <c r="A1881" s="26" t="str">
        <f>IF(ISBLANK(Saisie!C1882),"",_xlfn.XLOOKUP(Saisie!C1882,Barème!A:A,Barème!F:F,"ERREUR CODE PRODUIT"))</f>
        <v/>
      </c>
      <c r="B1881" s="26" t="str">
        <f>IF(OR(A1881="08",MID(Saisie!C1882,4,4)="0804",MID(Saisie!C1882,4,4)="0907",A1881=""),"",_xlfn.XLOOKUP(A1881,Matériau!A:A,Matériau!C:C,"ERREUR MATERIAU"))</f>
        <v/>
      </c>
      <c r="C1881" s="26" t="str">
        <f>IF(B1881="","",_xlfn.XLOOKUP(B1881,Questions!A:A,Questions!C:C,""))</f>
        <v/>
      </c>
      <c r="D1881" s="26" t="str">
        <f>_xlfn.XLOOKUP(B1881&amp;"_"&amp;Saisie!F1882,'Réponses'!D:D,'Réponses'!C:C,"")</f>
        <v/>
      </c>
      <c r="E1881" s="26" t="str">
        <f>IF(D1881="","",_xlfn.XLOOKUP(D1881,'Réponses'!C:C,'Réponses'!F:F,"ERREUR PROCHAINE QUESTION"))</f>
        <v/>
      </c>
      <c r="F1881" s="26" t="str">
        <f>IF(E1881="","",_xlfn.XLOOKUP(E1881,Questions!$A:$A,Questions!$C:$C,"ERREUR TYPE"))</f>
        <v/>
      </c>
      <c r="G1881" s="26" t="str">
        <f>_xlfn.XLOOKUP(E1881&amp;"_"&amp;Saisie!H1882,'Réponses'!D:D,'Réponses'!C:C,"")</f>
        <v/>
      </c>
      <c r="H1881" s="26" t="str">
        <f>IF(G1881="","",_xlfn.XLOOKUP(G1881,'Réponses'!C:C,'Réponses'!F:F,"ERREUR PROCHAINE QUESTION"))</f>
        <v/>
      </c>
      <c r="I1881" s="26" t="str">
        <f>IF(H1881="","",_xlfn.XLOOKUP(H1881,Questions!$A:$A,Questions!$C:$C,"ERREUR TYPE"))</f>
        <v/>
      </c>
      <c r="J1881" s="26" t="str">
        <f>_xlfn.XLOOKUP(H1881&amp;"_"&amp;Saisie!J1882,'Réponses'!D:D,'Réponses'!C:C,"")</f>
        <v/>
      </c>
      <c r="K1881" s="26" t="str">
        <f>IF(J1881="","",_xlfn.XLOOKUP(J1881,'Réponses'!C:C,'Réponses'!F:F,"ERREUR PROCHAINE QUESTION"))</f>
        <v/>
      </c>
      <c r="L1881" s="26" t="str">
        <f>IF(K1881="","",_xlfn.XLOOKUP(K1881,Questions!$A:$A,Questions!$C:$C,"ERREUR TYPE"))</f>
        <v/>
      </c>
      <c r="M1881" s="26" t="str">
        <f>_xlfn.XLOOKUP(K1881&amp;"_"&amp;Saisie!L1882,'Réponses'!D:D,'Réponses'!C:C,"")</f>
        <v/>
      </c>
      <c r="N1881" s="26" t="str">
        <f>IF(M1881="","",_xlfn.XLOOKUP(M1881,'Réponses'!C:C,'Réponses'!F:F,"ERREUR PROCHAINE QUESTION"))</f>
        <v/>
      </c>
      <c r="O1881" s="26" t="str">
        <f>IF(N1881="","",_xlfn.XLOOKUP(N1881,Questions!$A:$A,Questions!$C:$C,"ERREUR TYPE"))</f>
        <v/>
      </c>
      <c r="P1881" s="26" t="str">
        <f>_xlfn.XLOOKUP(N1881&amp;"_"&amp;Saisie!N1882,'Réponses'!D:D,'Réponses'!C:C,"")</f>
        <v/>
      </c>
      <c r="Q1881" s="26" t="str">
        <f t="shared" si="30"/>
        <v/>
      </c>
    </row>
    <row r="1882" spans="1:17" x14ac:dyDescent="0.25">
      <c r="A1882" s="26" t="str">
        <f>IF(ISBLANK(Saisie!C1883),"",_xlfn.XLOOKUP(Saisie!C1883,Barème!A:A,Barème!F:F,"ERREUR CODE PRODUIT"))</f>
        <v/>
      </c>
      <c r="B1882" s="26" t="str">
        <f>IF(OR(A1882="08",MID(Saisie!C1883,4,4)="0804",MID(Saisie!C1883,4,4)="0907",A1882=""),"",_xlfn.XLOOKUP(A1882,Matériau!A:A,Matériau!C:C,"ERREUR MATERIAU"))</f>
        <v/>
      </c>
      <c r="C1882" s="26" t="str">
        <f>IF(B1882="","",_xlfn.XLOOKUP(B1882,Questions!A:A,Questions!C:C,""))</f>
        <v/>
      </c>
      <c r="D1882" s="26" t="str">
        <f>_xlfn.XLOOKUP(B1882&amp;"_"&amp;Saisie!F1883,'Réponses'!D:D,'Réponses'!C:C,"")</f>
        <v/>
      </c>
      <c r="E1882" s="26" t="str">
        <f>IF(D1882="","",_xlfn.XLOOKUP(D1882,'Réponses'!C:C,'Réponses'!F:F,"ERREUR PROCHAINE QUESTION"))</f>
        <v/>
      </c>
      <c r="F1882" s="26" t="str">
        <f>IF(E1882="","",_xlfn.XLOOKUP(E1882,Questions!$A:$A,Questions!$C:$C,"ERREUR TYPE"))</f>
        <v/>
      </c>
      <c r="G1882" s="26" t="str">
        <f>_xlfn.XLOOKUP(E1882&amp;"_"&amp;Saisie!H1883,'Réponses'!D:D,'Réponses'!C:C,"")</f>
        <v/>
      </c>
      <c r="H1882" s="26" t="str">
        <f>IF(G1882="","",_xlfn.XLOOKUP(G1882,'Réponses'!C:C,'Réponses'!F:F,"ERREUR PROCHAINE QUESTION"))</f>
        <v/>
      </c>
      <c r="I1882" s="26" t="str">
        <f>IF(H1882="","",_xlfn.XLOOKUP(H1882,Questions!$A:$A,Questions!$C:$C,"ERREUR TYPE"))</f>
        <v/>
      </c>
      <c r="J1882" s="26" t="str">
        <f>_xlfn.XLOOKUP(H1882&amp;"_"&amp;Saisie!J1883,'Réponses'!D:D,'Réponses'!C:C,"")</f>
        <v/>
      </c>
      <c r="K1882" s="26" t="str">
        <f>IF(J1882="","",_xlfn.XLOOKUP(J1882,'Réponses'!C:C,'Réponses'!F:F,"ERREUR PROCHAINE QUESTION"))</f>
        <v/>
      </c>
      <c r="L1882" s="26" t="str">
        <f>IF(K1882="","",_xlfn.XLOOKUP(K1882,Questions!$A:$A,Questions!$C:$C,"ERREUR TYPE"))</f>
        <v/>
      </c>
      <c r="M1882" s="26" t="str">
        <f>_xlfn.XLOOKUP(K1882&amp;"_"&amp;Saisie!L1883,'Réponses'!D:D,'Réponses'!C:C,"")</f>
        <v/>
      </c>
      <c r="N1882" s="26" t="str">
        <f>IF(M1882="","",_xlfn.XLOOKUP(M1882,'Réponses'!C:C,'Réponses'!F:F,"ERREUR PROCHAINE QUESTION"))</f>
        <v/>
      </c>
      <c r="O1882" s="26" t="str">
        <f>IF(N1882="","",_xlfn.XLOOKUP(N1882,Questions!$A:$A,Questions!$C:$C,"ERREUR TYPE"))</f>
        <v/>
      </c>
      <c r="P1882" s="26" t="str">
        <f>_xlfn.XLOOKUP(N1882&amp;"_"&amp;Saisie!N1883,'Réponses'!D:D,'Réponses'!C:C,"")</f>
        <v/>
      </c>
      <c r="Q1882" s="26" t="str">
        <f t="shared" si="30"/>
        <v/>
      </c>
    </row>
    <row r="1883" spans="1:17" x14ac:dyDescent="0.25">
      <c r="A1883" s="26" t="str">
        <f>IF(ISBLANK(Saisie!C1884),"",_xlfn.XLOOKUP(Saisie!C1884,Barème!A:A,Barème!F:F,"ERREUR CODE PRODUIT"))</f>
        <v/>
      </c>
      <c r="B1883" s="26" t="str">
        <f>IF(OR(A1883="08",MID(Saisie!C1884,4,4)="0804",MID(Saisie!C1884,4,4)="0907",A1883=""),"",_xlfn.XLOOKUP(A1883,Matériau!A:A,Matériau!C:C,"ERREUR MATERIAU"))</f>
        <v/>
      </c>
      <c r="C1883" s="26" t="str">
        <f>IF(B1883="","",_xlfn.XLOOKUP(B1883,Questions!A:A,Questions!C:C,""))</f>
        <v/>
      </c>
      <c r="D1883" s="26" t="str">
        <f>_xlfn.XLOOKUP(B1883&amp;"_"&amp;Saisie!F1884,'Réponses'!D:D,'Réponses'!C:C,"")</f>
        <v/>
      </c>
      <c r="E1883" s="26" t="str">
        <f>IF(D1883="","",_xlfn.XLOOKUP(D1883,'Réponses'!C:C,'Réponses'!F:F,"ERREUR PROCHAINE QUESTION"))</f>
        <v/>
      </c>
      <c r="F1883" s="26" t="str">
        <f>IF(E1883="","",_xlfn.XLOOKUP(E1883,Questions!$A:$A,Questions!$C:$C,"ERREUR TYPE"))</f>
        <v/>
      </c>
      <c r="G1883" s="26" t="str">
        <f>_xlfn.XLOOKUP(E1883&amp;"_"&amp;Saisie!H1884,'Réponses'!D:D,'Réponses'!C:C,"")</f>
        <v/>
      </c>
      <c r="H1883" s="26" t="str">
        <f>IF(G1883="","",_xlfn.XLOOKUP(G1883,'Réponses'!C:C,'Réponses'!F:F,"ERREUR PROCHAINE QUESTION"))</f>
        <v/>
      </c>
      <c r="I1883" s="26" t="str">
        <f>IF(H1883="","",_xlfn.XLOOKUP(H1883,Questions!$A:$A,Questions!$C:$C,"ERREUR TYPE"))</f>
        <v/>
      </c>
      <c r="J1883" s="26" t="str">
        <f>_xlfn.XLOOKUP(H1883&amp;"_"&amp;Saisie!J1884,'Réponses'!D:D,'Réponses'!C:C,"")</f>
        <v/>
      </c>
      <c r="K1883" s="26" t="str">
        <f>IF(J1883="","",_xlfn.XLOOKUP(J1883,'Réponses'!C:C,'Réponses'!F:F,"ERREUR PROCHAINE QUESTION"))</f>
        <v/>
      </c>
      <c r="L1883" s="26" t="str">
        <f>IF(K1883="","",_xlfn.XLOOKUP(K1883,Questions!$A:$A,Questions!$C:$C,"ERREUR TYPE"))</f>
        <v/>
      </c>
      <c r="M1883" s="26" t="str">
        <f>_xlfn.XLOOKUP(K1883&amp;"_"&amp;Saisie!L1884,'Réponses'!D:D,'Réponses'!C:C,"")</f>
        <v/>
      </c>
      <c r="N1883" s="26" t="str">
        <f>IF(M1883="","",_xlfn.XLOOKUP(M1883,'Réponses'!C:C,'Réponses'!F:F,"ERREUR PROCHAINE QUESTION"))</f>
        <v/>
      </c>
      <c r="O1883" s="26" t="str">
        <f>IF(N1883="","",_xlfn.XLOOKUP(N1883,Questions!$A:$A,Questions!$C:$C,"ERREUR TYPE"))</f>
        <v/>
      </c>
      <c r="P1883" s="26" t="str">
        <f>_xlfn.XLOOKUP(N1883&amp;"_"&amp;Saisie!N1884,'Réponses'!D:D,'Réponses'!C:C,"")</f>
        <v/>
      </c>
      <c r="Q1883" s="26" t="str">
        <f t="shared" si="30"/>
        <v/>
      </c>
    </row>
    <row r="1884" spans="1:17" x14ac:dyDescent="0.25">
      <c r="A1884" s="26" t="str">
        <f>IF(ISBLANK(Saisie!C1885),"",_xlfn.XLOOKUP(Saisie!C1885,Barème!A:A,Barème!F:F,"ERREUR CODE PRODUIT"))</f>
        <v/>
      </c>
      <c r="B1884" s="26" t="str">
        <f>IF(OR(A1884="08",MID(Saisie!C1885,4,4)="0804",MID(Saisie!C1885,4,4)="0907",A1884=""),"",_xlfn.XLOOKUP(A1884,Matériau!A:A,Matériau!C:C,"ERREUR MATERIAU"))</f>
        <v/>
      </c>
      <c r="C1884" s="26" t="str">
        <f>IF(B1884="","",_xlfn.XLOOKUP(B1884,Questions!A:A,Questions!C:C,""))</f>
        <v/>
      </c>
      <c r="D1884" s="26" t="str">
        <f>_xlfn.XLOOKUP(B1884&amp;"_"&amp;Saisie!F1885,'Réponses'!D:D,'Réponses'!C:C,"")</f>
        <v/>
      </c>
      <c r="E1884" s="26" t="str">
        <f>IF(D1884="","",_xlfn.XLOOKUP(D1884,'Réponses'!C:C,'Réponses'!F:F,"ERREUR PROCHAINE QUESTION"))</f>
        <v/>
      </c>
      <c r="F1884" s="26" t="str">
        <f>IF(E1884="","",_xlfn.XLOOKUP(E1884,Questions!$A:$A,Questions!$C:$C,"ERREUR TYPE"))</f>
        <v/>
      </c>
      <c r="G1884" s="26" t="str">
        <f>_xlfn.XLOOKUP(E1884&amp;"_"&amp;Saisie!H1885,'Réponses'!D:D,'Réponses'!C:C,"")</f>
        <v/>
      </c>
      <c r="H1884" s="26" t="str">
        <f>IF(G1884="","",_xlfn.XLOOKUP(G1884,'Réponses'!C:C,'Réponses'!F:F,"ERREUR PROCHAINE QUESTION"))</f>
        <v/>
      </c>
      <c r="I1884" s="26" t="str">
        <f>IF(H1884="","",_xlfn.XLOOKUP(H1884,Questions!$A:$A,Questions!$C:$C,"ERREUR TYPE"))</f>
        <v/>
      </c>
      <c r="J1884" s="26" t="str">
        <f>_xlfn.XLOOKUP(H1884&amp;"_"&amp;Saisie!J1885,'Réponses'!D:D,'Réponses'!C:C,"")</f>
        <v/>
      </c>
      <c r="K1884" s="26" t="str">
        <f>IF(J1884="","",_xlfn.XLOOKUP(J1884,'Réponses'!C:C,'Réponses'!F:F,"ERREUR PROCHAINE QUESTION"))</f>
        <v/>
      </c>
      <c r="L1884" s="26" t="str">
        <f>IF(K1884="","",_xlfn.XLOOKUP(K1884,Questions!$A:$A,Questions!$C:$C,"ERREUR TYPE"))</f>
        <v/>
      </c>
      <c r="M1884" s="26" t="str">
        <f>_xlfn.XLOOKUP(K1884&amp;"_"&amp;Saisie!L1885,'Réponses'!D:D,'Réponses'!C:C,"")</f>
        <v/>
      </c>
      <c r="N1884" s="26" t="str">
        <f>IF(M1884="","",_xlfn.XLOOKUP(M1884,'Réponses'!C:C,'Réponses'!F:F,"ERREUR PROCHAINE QUESTION"))</f>
        <v/>
      </c>
      <c r="O1884" s="26" t="str">
        <f>IF(N1884="","",_xlfn.XLOOKUP(N1884,Questions!$A:$A,Questions!$C:$C,"ERREUR TYPE"))</f>
        <v/>
      </c>
      <c r="P1884" s="26" t="str">
        <f>_xlfn.XLOOKUP(N1884&amp;"_"&amp;Saisie!N1885,'Réponses'!D:D,'Réponses'!C:C,"")</f>
        <v/>
      </c>
      <c r="Q1884" s="26" t="str">
        <f t="shared" si="30"/>
        <v/>
      </c>
    </row>
    <row r="1885" spans="1:17" x14ac:dyDescent="0.25">
      <c r="A1885" s="26" t="str">
        <f>IF(ISBLANK(Saisie!C1886),"",_xlfn.XLOOKUP(Saisie!C1886,Barème!A:A,Barème!F:F,"ERREUR CODE PRODUIT"))</f>
        <v/>
      </c>
      <c r="B1885" s="26" t="str">
        <f>IF(OR(A1885="08",MID(Saisie!C1886,4,4)="0804",MID(Saisie!C1886,4,4)="0907",A1885=""),"",_xlfn.XLOOKUP(A1885,Matériau!A:A,Matériau!C:C,"ERREUR MATERIAU"))</f>
        <v/>
      </c>
      <c r="C1885" s="26" t="str">
        <f>IF(B1885="","",_xlfn.XLOOKUP(B1885,Questions!A:A,Questions!C:C,""))</f>
        <v/>
      </c>
      <c r="D1885" s="26" t="str">
        <f>_xlfn.XLOOKUP(B1885&amp;"_"&amp;Saisie!F1886,'Réponses'!D:D,'Réponses'!C:C,"")</f>
        <v/>
      </c>
      <c r="E1885" s="26" t="str">
        <f>IF(D1885="","",_xlfn.XLOOKUP(D1885,'Réponses'!C:C,'Réponses'!F:F,"ERREUR PROCHAINE QUESTION"))</f>
        <v/>
      </c>
      <c r="F1885" s="26" t="str">
        <f>IF(E1885="","",_xlfn.XLOOKUP(E1885,Questions!$A:$A,Questions!$C:$C,"ERREUR TYPE"))</f>
        <v/>
      </c>
      <c r="G1885" s="26" t="str">
        <f>_xlfn.XLOOKUP(E1885&amp;"_"&amp;Saisie!H1886,'Réponses'!D:D,'Réponses'!C:C,"")</f>
        <v/>
      </c>
      <c r="H1885" s="26" t="str">
        <f>IF(G1885="","",_xlfn.XLOOKUP(G1885,'Réponses'!C:C,'Réponses'!F:F,"ERREUR PROCHAINE QUESTION"))</f>
        <v/>
      </c>
      <c r="I1885" s="26" t="str">
        <f>IF(H1885="","",_xlfn.XLOOKUP(H1885,Questions!$A:$A,Questions!$C:$C,"ERREUR TYPE"))</f>
        <v/>
      </c>
      <c r="J1885" s="26" t="str">
        <f>_xlfn.XLOOKUP(H1885&amp;"_"&amp;Saisie!J1886,'Réponses'!D:D,'Réponses'!C:C,"")</f>
        <v/>
      </c>
      <c r="K1885" s="26" t="str">
        <f>IF(J1885="","",_xlfn.XLOOKUP(J1885,'Réponses'!C:C,'Réponses'!F:F,"ERREUR PROCHAINE QUESTION"))</f>
        <v/>
      </c>
      <c r="L1885" s="26" t="str">
        <f>IF(K1885="","",_xlfn.XLOOKUP(K1885,Questions!$A:$A,Questions!$C:$C,"ERREUR TYPE"))</f>
        <v/>
      </c>
      <c r="M1885" s="26" t="str">
        <f>_xlfn.XLOOKUP(K1885&amp;"_"&amp;Saisie!L1886,'Réponses'!D:D,'Réponses'!C:C,"")</f>
        <v/>
      </c>
      <c r="N1885" s="26" t="str">
        <f>IF(M1885="","",_xlfn.XLOOKUP(M1885,'Réponses'!C:C,'Réponses'!F:F,"ERREUR PROCHAINE QUESTION"))</f>
        <v/>
      </c>
      <c r="O1885" s="26" t="str">
        <f>IF(N1885="","",_xlfn.XLOOKUP(N1885,Questions!$A:$A,Questions!$C:$C,"ERREUR TYPE"))</f>
        <v/>
      </c>
      <c r="P1885" s="26" t="str">
        <f>_xlfn.XLOOKUP(N1885&amp;"_"&amp;Saisie!N1886,'Réponses'!D:D,'Réponses'!C:C,"")</f>
        <v/>
      </c>
      <c r="Q1885" s="26" t="str">
        <f t="shared" si="30"/>
        <v/>
      </c>
    </row>
    <row r="1886" spans="1:17" x14ac:dyDescent="0.25">
      <c r="A1886" s="26" t="str">
        <f>IF(ISBLANK(Saisie!C1887),"",_xlfn.XLOOKUP(Saisie!C1887,Barème!A:A,Barème!F:F,"ERREUR CODE PRODUIT"))</f>
        <v/>
      </c>
      <c r="B1886" s="26" t="str">
        <f>IF(OR(A1886="08",MID(Saisie!C1887,4,4)="0804",MID(Saisie!C1887,4,4)="0907",A1886=""),"",_xlfn.XLOOKUP(A1886,Matériau!A:A,Matériau!C:C,"ERREUR MATERIAU"))</f>
        <v/>
      </c>
      <c r="C1886" s="26" t="str">
        <f>IF(B1886="","",_xlfn.XLOOKUP(B1886,Questions!A:A,Questions!C:C,""))</f>
        <v/>
      </c>
      <c r="D1886" s="26" t="str">
        <f>_xlfn.XLOOKUP(B1886&amp;"_"&amp;Saisie!F1887,'Réponses'!D:D,'Réponses'!C:C,"")</f>
        <v/>
      </c>
      <c r="E1886" s="26" t="str">
        <f>IF(D1886="","",_xlfn.XLOOKUP(D1886,'Réponses'!C:C,'Réponses'!F:F,"ERREUR PROCHAINE QUESTION"))</f>
        <v/>
      </c>
      <c r="F1886" s="26" t="str">
        <f>IF(E1886="","",_xlfn.XLOOKUP(E1886,Questions!$A:$A,Questions!$C:$C,"ERREUR TYPE"))</f>
        <v/>
      </c>
      <c r="G1886" s="26" t="str">
        <f>_xlfn.XLOOKUP(E1886&amp;"_"&amp;Saisie!H1887,'Réponses'!D:D,'Réponses'!C:C,"")</f>
        <v/>
      </c>
      <c r="H1886" s="26" t="str">
        <f>IF(G1886="","",_xlfn.XLOOKUP(G1886,'Réponses'!C:C,'Réponses'!F:F,"ERREUR PROCHAINE QUESTION"))</f>
        <v/>
      </c>
      <c r="I1886" s="26" t="str">
        <f>IF(H1886="","",_xlfn.XLOOKUP(H1886,Questions!$A:$A,Questions!$C:$C,"ERREUR TYPE"))</f>
        <v/>
      </c>
      <c r="J1886" s="26" t="str">
        <f>_xlfn.XLOOKUP(H1886&amp;"_"&amp;Saisie!J1887,'Réponses'!D:D,'Réponses'!C:C,"")</f>
        <v/>
      </c>
      <c r="K1886" s="26" t="str">
        <f>IF(J1886="","",_xlfn.XLOOKUP(J1886,'Réponses'!C:C,'Réponses'!F:F,"ERREUR PROCHAINE QUESTION"))</f>
        <v/>
      </c>
      <c r="L1886" s="26" t="str">
        <f>IF(K1886="","",_xlfn.XLOOKUP(K1886,Questions!$A:$A,Questions!$C:$C,"ERREUR TYPE"))</f>
        <v/>
      </c>
      <c r="M1886" s="26" t="str">
        <f>_xlfn.XLOOKUP(K1886&amp;"_"&amp;Saisie!L1887,'Réponses'!D:D,'Réponses'!C:C,"")</f>
        <v/>
      </c>
      <c r="N1886" s="26" t="str">
        <f>IF(M1886="","",_xlfn.XLOOKUP(M1886,'Réponses'!C:C,'Réponses'!F:F,"ERREUR PROCHAINE QUESTION"))</f>
        <v/>
      </c>
      <c r="O1886" s="26" t="str">
        <f>IF(N1886="","",_xlfn.XLOOKUP(N1886,Questions!$A:$A,Questions!$C:$C,"ERREUR TYPE"))</f>
        <v/>
      </c>
      <c r="P1886" s="26" t="str">
        <f>_xlfn.XLOOKUP(N1886&amp;"_"&amp;Saisie!N1887,'Réponses'!D:D,'Réponses'!C:C,"")</f>
        <v/>
      </c>
      <c r="Q1886" s="26" t="str">
        <f t="shared" si="30"/>
        <v/>
      </c>
    </row>
    <row r="1887" spans="1:17" x14ac:dyDescent="0.25">
      <c r="A1887" s="26" t="str">
        <f>IF(ISBLANK(Saisie!C1888),"",_xlfn.XLOOKUP(Saisie!C1888,Barème!A:A,Barème!F:F,"ERREUR CODE PRODUIT"))</f>
        <v/>
      </c>
      <c r="B1887" s="26" t="str">
        <f>IF(OR(A1887="08",MID(Saisie!C1888,4,4)="0804",MID(Saisie!C1888,4,4)="0907",A1887=""),"",_xlfn.XLOOKUP(A1887,Matériau!A:A,Matériau!C:C,"ERREUR MATERIAU"))</f>
        <v/>
      </c>
      <c r="C1887" s="26" t="str">
        <f>IF(B1887="","",_xlfn.XLOOKUP(B1887,Questions!A:A,Questions!C:C,""))</f>
        <v/>
      </c>
      <c r="D1887" s="26" t="str">
        <f>_xlfn.XLOOKUP(B1887&amp;"_"&amp;Saisie!F1888,'Réponses'!D:D,'Réponses'!C:C,"")</f>
        <v/>
      </c>
      <c r="E1887" s="26" t="str">
        <f>IF(D1887="","",_xlfn.XLOOKUP(D1887,'Réponses'!C:C,'Réponses'!F:F,"ERREUR PROCHAINE QUESTION"))</f>
        <v/>
      </c>
      <c r="F1887" s="26" t="str">
        <f>IF(E1887="","",_xlfn.XLOOKUP(E1887,Questions!$A:$A,Questions!$C:$C,"ERREUR TYPE"))</f>
        <v/>
      </c>
      <c r="G1887" s="26" t="str">
        <f>_xlfn.XLOOKUP(E1887&amp;"_"&amp;Saisie!H1888,'Réponses'!D:D,'Réponses'!C:C,"")</f>
        <v/>
      </c>
      <c r="H1887" s="26" t="str">
        <f>IF(G1887="","",_xlfn.XLOOKUP(G1887,'Réponses'!C:C,'Réponses'!F:F,"ERREUR PROCHAINE QUESTION"))</f>
        <v/>
      </c>
      <c r="I1887" s="26" t="str">
        <f>IF(H1887="","",_xlfn.XLOOKUP(H1887,Questions!$A:$A,Questions!$C:$C,"ERREUR TYPE"))</f>
        <v/>
      </c>
      <c r="J1887" s="26" t="str">
        <f>_xlfn.XLOOKUP(H1887&amp;"_"&amp;Saisie!J1888,'Réponses'!D:D,'Réponses'!C:C,"")</f>
        <v/>
      </c>
      <c r="K1887" s="26" t="str">
        <f>IF(J1887="","",_xlfn.XLOOKUP(J1887,'Réponses'!C:C,'Réponses'!F:F,"ERREUR PROCHAINE QUESTION"))</f>
        <v/>
      </c>
      <c r="L1887" s="26" t="str">
        <f>IF(K1887="","",_xlfn.XLOOKUP(K1887,Questions!$A:$A,Questions!$C:$C,"ERREUR TYPE"))</f>
        <v/>
      </c>
      <c r="M1887" s="26" t="str">
        <f>_xlfn.XLOOKUP(K1887&amp;"_"&amp;Saisie!L1888,'Réponses'!D:D,'Réponses'!C:C,"")</f>
        <v/>
      </c>
      <c r="N1887" s="26" t="str">
        <f>IF(M1887="","",_xlfn.XLOOKUP(M1887,'Réponses'!C:C,'Réponses'!F:F,"ERREUR PROCHAINE QUESTION"))</f>
        <v/>
      </c>
      <c r="O1887" s="26" t="str">
        <f>IF(N1887="","",_xlfn.XLOOKUP(N1887,Questions!$A:$A,Questions!$C:$C,"ERREUR TYPE"))</f>
        <v/>
      </c>
      <c r="P1887" s="26" t="str">
        <f>_xlfn.XLOOKUP(N1887&amp;"_"&amp;Saisie!N1888,'Réponses'!D:D,'Réponses'!C:C,"")</f>
        <v/>
      </c>
      <c r="Q1887" s="26" t="str">
        <f t="shared" si="30"/>
        <v/>
      </c>
    </row>
    <row r="1888" spans="1:17" x14ac:dyDescent="0.25">
      <c r="A1888" s="26" t="str">
        <f>IF(ISBLANK(Saisie!C1889),"",_xlfn.XLOOKUP(Saisie!C1889,Barème!A:A,Barème!F:F,"ERREUR CODE PRODUIT"))</f>
        <v/>
      </c>
      <c r="B1888" s="26" t="str">
        <f>IF(OR(A1888="08",MID(Saisie!C1889,4,4)="0804",MID(Saisie!C1889,4,4)="0907",A1888=""),"",_xlfn.XLOOKUP(A1888,Matériau!A:A,Matériau!C:C,"ERREUR MATERIAU"))</f>
        <v/>
      </c>
      <c r="C1888" s="26" t="str">
        <f>IF(B1888="","",_xlfn.XLOOKUP(B1888,Questions!A:A,Questions!C:C,""))</f>
        <v/>
      </c>
      <c r="D1888" s="26" t="str">
        <f>_xlfn.XLOOKUP(B1888&amp;"_"&amp;Saisie!F1889,'Réponses'!D:D,'Réponses'!C:C,"")</f>
        <v/>
      </c>
      <c r="E1888" s="26" t="str">
        <f>IF(D1888="","",_xlfn.XLOOKUP(D1888,'Réponses'!C:C,'Réponses'!F:F,"ERREUR PROCHAINE QUESTION"))</f>
        <v/>
      </c>
      <c r="F1888" s="26" t="str">
        <f>IF(E1888="","",_xlfn.XLOOKUP(E1888,Questions!$A:$A,Questions!$C:$C,"ERREUR TYPE"))</f>
        <v/>
      </c>
      <c r="G1888" s="26" t="str">
        <f>_xlfn.XLOOKUP(E1888&amp;"_"&amp;Saisie!H1889,'Réponses'!D:D,'Réponses'!C:C,"")</f>
        <v/>
      </c>
      <c r="H1888" s="26" t="str">
        <f>IF(G1888="","",_xlfn.XLOOKUP(G1888,'Réponses'!C:C,'Réponses'!F:F,"ERREUR PROCHAINE QUESTION"))</f>
        <v/>
      </c>
      <c r="I1888" s="26" t="str">
        <f>IF(H1888="","",_xlfn.XLOOKUP(H1888,Questions!$A:$A,Questions!$C:$C,"ERREUR TYPE"))</f>
        <v/>
      </c>
      <c r="J1888" s="26" t="str">
        <f>_xlfn.XLOOKUP(H1888&amp;"_"&amp;Saisie!J1889,'Réponses'!D:D,'Réponses'!C:C,"")</f>
        <v/>
      </c>
      <c r="K1888" s="26" t="str">
        <f>IF(J1888="","",_xlfn.XLOOKUP(J1888,'Réponses'!C:C,'Réponses'!F:F,"ERREUR PROCHAINE QUESTION"))</f>
        <v/>
      </c>
      <c r="L1888" s="26" t="str">
        <f>IF(K1888="","",_xlfn.XLOOKUP(K1888,Questions!$A:$A,Questions!$C:$C,"ERREUR TYPE"))</f>
        <v/>
      </c>
      <c r="M1888" s="26" t="str">
        <f>_xlfn.XLOOKUP(K1888&amp;"_"&amp;Saisie!L1889,'Réponses'!D:D,'Réponses'!C:C,"")</f>
        <v/>
      </c>
      <c r="N1888" s="26" t="str">
        <f>IF(M1888="","",_xlfn.XLOOKUP(M1888,'Réponses'!C:C,'Réponses'!F:F,"ERREUR PROCHAINE QUESTION"))</f>
        <v/>
      </c>
      <c r="O1888" s="26" t="str">
        <f>IF(N1888="","",_xlfn.XLOOKUP(N1888,Questions!$A:$A,Questions!$C:$C,"ERREUR TYPE"))</f>
        <v/>
      </c>
      <c r="P1888" s="26" t="str">
        <f>_xlfn.XLOOKUP(N1888&amp;"_"&amp;Saisie!N1889,'Réponses'!D:D,'Réponses'!C:C,"")</f>
        <v/>
      </c>
      <c r="Q1888" s="26" t="str">
        <f t="shared" si="30"/>
        <v/>
      </c>
    </row>
    <row r="1889" spans="1:17" x14ac:dyDescent="0.25">
      <c r="A1889" s="26" t="str">
        <f>IF(ISBLANK(Saisie!C1890),"",_xlfn.XLOOKUP(Saisie!C1890,Barème!A:A,Barème!F:F,"ERREUR CODE PRODUIT"))</f>
        <v/>
      </c>
      <c r="B1889" s="26" t="str">
        <f>IF(OR(A1889="08",MID(Saisie!C1890,4,4)="0804",MID(Saisie!C1890,4,4)="0907",A1889=""),"",_xlfn.XLOOKUP(A1889,Matériau!A:A,Matériau!C:C,"ERREUR MATERIAU"))</f>
        <v/>
      </c>
      <c r="C1889" s="26" t="str">
        <f>IF(B1889="","",_xlfn.XLOOKUP(B1889,Questions!A:A,Questions!C:C,""))</f>
        <v/>
      </c>
      <c r="D1889" s="26" t="str">
        <f>_xlfn.XLOOKUP(B1889&amp;"_"&amp;Saisie!F1890,'Réponses'!D:D,'Réponses'!C:C,"")</f>
        <v/>
      </c>
      <c r="E1889" s="26" t="str">
        <f>IF(D1889="","",_xlfn.XLOOKUP(D1889,'Réponses'!C:C,'Réponses'!F:F,"ERREUR PROCHAINE QUESTION"))</f>
        <v/>
      </c>
      <c r="F1889" s="26" t="str">
        <f>IF(E1889="","",_xlfn.XLOOKUP(E1889,Questions!$A:$A,Questions!$C:$C,"ERREUR TYPE"))</f>
        <v/>
      </c>
      <c r="G1889" s="26" t="str">
        <f>_xlfn.XLOOKUP(E1889&amp;"_"&amp;Saisie!H1890,'Réponses'!D:D,'Réponses'!C:C,"")</f>
        <v/>
      </c>
      <c r="H1889" s="26" t="str">
        <f>IF(G1889="","",_xlfn.XLOOKUP(G1889,'Réponses'!C:C,'Réponses'!F:F,"ERREUR PROCHAINE QUESTION"))</f>
        <v/>
      </c>
      <c r="I1889" s="26" t="str">
        <f>IF(H1889="","",_xlfn.XLOOKUP(H1889,Questions!$A:$A,Questions!$C:$C,"ERREUR TYPE"))</f>
        <v/>
      </c>
      <c r="J1889" s="26" t="str">
        <f>_xlfn.XLOOKUP(H1889&amp;"_"&amp;Saisie!J1890,'Réponses'!D:D,'Réponses'!C:C,"")</f>
        <v/>
      </c>
      <c r="K1889" s="26" t="str">
        <f>IF(J1889="","",_xlfn.XLOOKUP(J1889,'Réponses'!C:C,'Réponses'!F:F,"ERREUR PROCHAINE QUESTION"))</f>
        <v/>
      </c>
      <c r="L1889" s="26" t="str">
        <f>IF(K1889="","",_xlfn.XLOOKUP(K1889,Questions!$A:$A,Questions!$C:$C,"ERREUR TYPE"))</f>
        <v/>
      </c>
      <c r="M1889" s="26" t="str">
        <f>_xlfn.XLOOKUP(K1889&amp;"_"&amp;Saisie!L1890,'Réponses'!D:D,'Réponses'!C:C,"")</f>
        <v/>
      </c>
      <c r="N1889" s="26" t="str">
        <f>IF(M1889="","",_xlfn.XLOOKUP(M1889,'Réponses'!C:C,'Réponses'!F:F,"ERREUR PROCHAINE QUESTION"))</f>
        <v/>
      </c>
      <c r="O1889" s="26" t="str">
        <f>IF(N1889="","",_xlfn.XLOOKUP(N1889,Questions!$A:$A,Questions!$C:$C,"ERREUR TYPE"))</f>
        <v/>
      </c>
      <c r="P1889" s="26" t="str">
        <f>_xlfn.XLOOKUP(N1889&amp;"_"&amp;Saisie!N1890,'Réponses'!D:D,'Réponses'!C:C,"")</f>
        <v/>
      </c>
      <c r="Q1889" s="26" t="str">
        <f t="shared" si="30"/>
        <v/>
      </c>
    </row>
    <row r="1890" spans="1:17" x14ac:dyDescent="0.25">
      <c r="A1890" s="26" t="str">
        <f>IF(ISBLANK(Saisie!C1891),"",_xlfn.XLOOKUP(Saisie!C1891,Barème!A:A,Barème!F:F,"ERREUR CODE PRODUIT"))</f>
        <v/>
      </c>
      <c r="B1890" s="26" t="str">
        <f>IF(OR(A1890="08",MID(Saisie!C1891,4,4)="0804",MID(Saisie!C1891,4,4)="0907",A1890=""),"",_xlfn.XLOOKUP(A1890,Matériau!A:A,Matériau!C:C,"ERREUR MATERIAU"))</f>
        <v/>
      </c>
      <c r="C1890" s="26" t="str">
        <f>IF(B1890="","",_xlfn.XLOOKUP(B1890,Questions!A:A,Questions!C:C,""))</f>
        <v/>
      </c>
      <c r="D1890" s="26" t="str">
        <f>_xlfn.XLOOKUP(B1890&amp;"_"&amp;Saisie!F1891,'Réponses'!D:D,'Réponses'!C:C,"")</f>
        <v/>
      </c>
      <c r="E1890" s="26" t="str">
        <f>IF(D1890="","",_xlfn.XLOOKUP(D1890,'Réponses'!C:C,'Réponses'!F:F,"ERREUR PROCHAINE QUESTION"))</f>
        <v/>
      </c>
      <c r="F1890" s="26" t="str">
        <f>IF(E1890="","",_xlfn.XLOOKUP(E1890,Questions!$A:$A,Questions!$C:$C,"ERREUR TYPE"))</f>
        <v/>
      </c>
      <c r="G1890" s="26" t="str">
        <f>_xlfn.XLOOKUP(E1890&amp;"_"&amp;Saisie!H1891,'Réponses'!D:D,'Réponses'!C:C,"")</f>
        <v/>
      </c>
      <c r="H1890" s="26" t="str">
        <f>IF(G1890="","",_xlfn.XLOOKUP(G1890,'Réponses'!C:C,'Réponses'!F:F,"ERREUR PROCHAINE QUESTION"))</f>
        <v/>
      </c>
      <c r="I1890" s="26" t="str">
        <f>IF(H1890="","",_xlfn.XLOOKUP(H1890,Questions!$A:$A,Questions!$C:$C,"ERREUR TYPE"))</f>
        <v/>
      </c>
      <c r="J1890" s="26" t="str">
        <f>_xlfn.XLOOKUP(H1890&amp;"_"&amp;Saisie!J1891,'Réponses'!D:D,'Réponses'!C:C,"")</f>
        <v/>
      </c>
      <c r="K1890" s="26" t="str">
        <f>IF(J1890="","",_xlfn.XLOOKUP(J1890,'Réponses'!C:C,'Réponses'!F:F,"ERREUR PROCHAINE QUESTION"))</f>
        <v/>
      </c>
      <c r="L1890" s="26" t="str">
        <f>IF(K1890="","",_xlfn.XLOOKUP(K1890,Questions!$A:$A,Questions!$C:$C,"ERREUR TYPE"))</f>
        <v/>
      </c>
      <c r="M1890" s="26" t="str">
        <f>_xlfn.XLOOKUP(K1890&amp;"_"&amp;Saisie!L1891,'Réponses'!D:D,'Réponses'!C:C,"")</f>
        <v/>
      </c>
      <c r="N1890" s="26" t="str">
        <f>IF(M1890="","",_xlfn.XLOOKUP(M1890,'Réponses'!C:C,'Réponses'!F:F,"ERREUR PROCHAINE QUESTION"))</f>
        <v/>
      </c>
      <c r="O1890" s="26" t="str">
        <f>IF(N1890="","",_xlfn.XLOOKUP(N1890,Questions!$A:$A,Questions!$C:$C,"ERREUR TYPE"))</f>
        <v/>
      </c>
      <c r="P1890" s="26" t="str">
        <f>_xlfn.XLOOKUP(N1890&amp;"_"&amp;Saisie!N1891,'Réponses'!D:D,'Réponses'!C:C,"")</f>
        <v/>
      </c>
      <c r="Q1890" s="26" t="str">
        <f t="shared" si="30"/>
        <v/>
      </c>
    </row>
    <row r="1891" spans="1:17" x14ac:dyDescent="0.25">
      <c r="A1891" s="26" t="str">
        <f>IF(ISBLANK(Saisie!C1892),"",_xlfn.XLOOKUP(Saisie!C1892,Barème!A:A,Barème!F:F,"ERREUR CODE PRODUIT"))</f>
        <v/>
      </c>
      <c r="B1891" s="26" t="str">
        <f>IF(OR(A1891="08",MID(Saisie!C1892,4,4)="0804",MID(Saisie!C1892,4,4)="0907",A1891=""),"",_xlfn.XLOOKUP(A1891,Matériau!A:A,Matériau!C:C,"ERREUR MATERIAU"))</f>
        <v/>
      </c>
      <c r="C1891" s="26" t="str">
        <f>IF(B1891="","",_xlfn.XLOOKUP(B1891,Questions!A:A,Questions!C:C,""))</f>
        <v/>
      </c>
      <c r="D1891" s="26" t="str">
        <f>_xlfn.XLOOKUP(B1891&amp;"_"&amp;Saisie!F1892,'Réponses'!D:D,'Réponses'!C:C,"")</f>
        <v/>
      </c>
      <c r="E1891" s="26" t="str">
        <f>IF(D1891="","",_xlfn.XLOOKUP(D1891,'Réponses'!C:C,'Réponses'!F:F,"ERREUR PROCHAINE QUESTION"))</f>
        <v/>
      </c>
      <c r="F1891" s="26" t="str">
        <f>IF(E1891="","",_xlfn.XLOOKUP(E1891,Questions!$A:$A,Questions!$C:$C,"ERREUR TYPE"))</f>
        <v/>
      </c>
      <c r="G1891" s="26" t="str">
        <f>_xlfn.XLOOKUP(E1891&amp;"_"&amp;Saisie!H1892,'Réponses'!D:D,'Réponses'!C:C,"")</f>
        <v/>
      </c>
      <c r="H1891" s="26" t="str">
        <f>IF(G1891="","",_xlfn.XLOOKUP(G1891,'Réponses'!C:C,'Réponses'!F:F,"ERREUR PROCHAINE QUESTION"))</f>
        <v/>
      </c>
      <c r="I1891" s="26" t="str">
        <f>IF(H1891="","",_xlfn.XLOOKUP(H1891,Questions!$A:$A,Questions!$C:$C,"ERREUR TYPE"))</f>
        <v/>
      </c>
      <c r="J1891" s="26" t="str">
        <f>_xlfn.XLOOKUP(H1891&amp;"_"&amp;Saisie!J1892,'Réponses'!D:D,'Réponses'!C:C,"")</f>
        <v/>
      </c>
      <c r="K1891" s="26" t="str">
        <f>IF(J1891="","",_xlfn.XLOOKUP(J1891,'Réponses'!C:C,'Réponses'!F:F,"ERREUR PROCHAINE QUESTION"))</f>
        <v/>
      </c>
      <c r="L1891" s="26" t="str">
        <f>IF(K1891="","",_xlfn.XLOOKUP(K1891,Questions!$A:$A,Questions!$C:$C,"ERREUR TYPE"))</f>
        <v/>
      </c>
      <c r="M1891" s="26" t="str">
        <f>_xlfn.XLOOKUP(K1891&amp;"_"&amp;Saisie!L1892,'Réponses'!D:D,'Réponses'!C:C,"")</f>
        <v/>
      </c>
      <c r="N1891" s="26" t="str">
        <f>IF(M1891="","",_xlfn.XLOOKUP(M1891,'Réponses'!C:C,'Réponses'!F:F,"ERREUR PROCHAINE QUESTION"))</f>
        <v/>
      </c>
      <c r="O1891" s="26" t="str">
        <f>IF(N1891="","",_xlfn.XLOOKUP(N1891,Questions!$A:$A,Questions!$C:$C,"ERREUR TYPE"))</f>
        <v/>
      </c>
      <c r="P1891" s="26" t="str">
        <f>_xlfn.XLOOKUP(N1891&amp;"_"&amp;Saisie!N1892,'Réponses'!D:D,'Réponses'!C:C,"")</f>
        <v/>
      </c>
      <c r="Q1891" s="26" t="str">
        <f t="shared" si="30"/>
        <v/>
      </c>
    </row>
    <row r="1892" spans="1:17" x14ac:dyDescent="0.25">
      <c r="A1892" s="26" t="str">
        <f>IF(ISBLANK(Saisie!C1893),"",_xlfn.XLOOKUP(Saisie!C1893,Barème!A:A,Barème!F:F,"ERREUR CODE PRODUIT"))</f>
        <v/>
      </c>
      <c r="B1892" s="26" t="str">
        <f>IF(OR(A1892="08",MID(Saisie!C1893,4,4)="0804",MID(Saisie!C1893,4,4)="0907",A1892=""),"",_xlfn.XLOOKUP(A1892,Matériau!A:A,Matériau!C:C,"ERREUR MATERIAU"))</f>
        <v/>
      </c>
      <c r="C1892" s="26" t="str">
        <f>IF(B1892="","",_xlfn.XLOOKUP(B1892,Questions!A:A,Questions!C:C,""))</f>
        <v/>
      </c>
      <c r="D1892" s="26" t="str">
        <f>_xlfn.XLOOKUP(B1892&amp;"_"&amp;Saisie!F1893,'Réponses'!D:D,'Réponses'!C:C,"")</f>
        <v/>
      </c>
      <c r="E1892" s="26" t="str">
        <f>IF(D1892="","",_xlfn.XLOOKUP(D1892,'Réponses'!C:C,'Réponses'!F:F,"ERREUR PROCHAINE QUESTION"))</f>
        <v/>
      </c>
      <c r="F1892" s="26" t="str">
        <f>IF(E1892="","",_xlfn.XLOOKUP(E1892,Questions!$A:$A,Questions!$C:$C,"ERREUR TYPE"))</f>
        <v/>
      </c>
      <c r="G1892" s="26" t="str">
        <f>_xlfn.XLOOKUP(E1892&amp;"_"&amp;Saisie!H1893,'Réponses'!D:D,'Réponses'!C:C,"")</f>
        <v/>
      </c>
      <c r="H1892" s="26" t="str">
        <f>IF(G1892="","",_xlfn.XLOOKUP(G1892,'Réponses'!C:C,'Réponses'!F:F,"ERREUR PROCHAINE QUESTION"))</f>
        <v/>
      </c>
      <c r="I1892" s="26" t="str">
        <f>IF(H1892="","",_xlfn.XLOOKUP(H1892,Questions!$A:$A,Questions!$C:$C,"ERREUR TYPE"))</f>
        <v/>
      </c>
      <c r="J1892" s="26" t="str">
        <f>_xlfn.XLOOKUP(H1892&amp;"_"&amp;Saisie!J1893,'Réponses'!D:D,'Réponses'!C:C,"")</f>
        <v/>
      </c>
      <c r="K1892" s="26" t="str">
        <f>IF(J1892="","",_xlfn.XLOOKUP(J1892,'Réponses'!C:C,'Réponses'!F:F,"ERREUR PROCHAINE QUESTION"))</f>
        <v/>
      </c>
      <c r="L1892" s="26" t="str">
        <f>IF(K1892="","",_xlfn.XLOOKUP(K1892,Questions!$A:$A,Questions!$C:$C,"ERREUR TYPE"))</f>
        <v/>
      </c>
      <c r="M1892" s="26" t="str">
        <f>_xlfn.XLOOKUP(K1892&amp;"_"&amp;Saisie!L1893,'Réponses'!D:D,'Réponses'!C:C,"")</f>
        <v/>
      </c>
      <c r="N1892" s="26" t="str">
        <f>IF(M1892="","",_xlfn.XLOOKUP(M1892,'Réponses'!C:C,'Réponses'!F:F,"ERREUR PROCHAINE QUESTION"))</f>
        <v/>
      </c>
      <c r="O1892" s="26" t="str">
        <f>IF(N1892="","",_xlfn.XLOOKUP(N1892,Questions!$A:$A,Questions!$C:$C,"ERREUR TYPE"))</f>
        <v/>
      </c>
      <c r="P1892" s="26" t="str">
        <f>_xlfn.XLOOKUP(N1892&amp;"_"&amp;Saisie!N1893,'Réponses'!D:D,'Réponses'!C:C,"")</f>
        <v/>
      </c>
      <c r="Q1892" s="26" t="str">
        <f t="shared" si="30"/>
        <v/>
      </c>
    </row>
    <row r="1893" spans="1:17" x14ac:dyDescent="0.25">
      <c r="A1893" s="26" t="str">
        <f>IF(ISBLANK(Saisie!C1894),"",_xlfn.XLOOKUP(Saisie!C1894,Barème!A:A,Barème!F:F,"ERREUR CODE PRODUIT"))</f>
        <v/>
      </c>
      <c r="B1893" s="26" t="str">
        <f>IF(OR(A1893="08",MID(Saisie!C1894,4,4)="0804",MID(Saisie!C1894,4,4)="0907",A1893=""),"",_xlfn.XLOOKUP(A1893,Matériau!A:A,Matériau!C:C,"ERREUR MATERIAU"))</f>
        <v/>
      </c>
      <c r="C1893" s="26" t="str">
        <f>IF(B1893="","",_xlfn.XLOOKUP(B1893,Questions!A:A,Questions!C:C,""))</f>
        <v/>
      </c>
      <c r="D1893" s="26" t="str">
        <f>_xlfn.XLOOKUP(B1893&amp;"_"&amp;Saisie!F1894,'Réponses'!D:D,'Réponses'!C:C,"")</f>
        <v/>
      </c>
      <c r="E1893" s="26" t="str">
        <f>IF(D1893="","",_xlfn.XLOOKUP(D1893,'Réponses'!C:C,'Réponses'!F:F,"ERREUR PROCHAINE QUESTION"))</f>
        <v/>
      </c>
      <c r="F1893" s="26" t="str">
        <f>IF(E1893="","",_xlfn.XLOOKUP(E1893,Questions!$A:$A,Questions!$C:$C,"ERREUR TYPE"))</f>
        <v/>
      </c>
      <c r="G1893" s="26" t="str">
        <f>_xlfn.XLOOKUP(E1893&amp;"_"&amp;Saisie!H1894,'Réponses'!D:D,'Réponses'!C:C,"")</f>
        <v/>
      </c>
      <c r="H1893" s="26" t="str">
        <f>IF(G1893="","",_xlfn.XLOOKUP(G1893,'Réponses'!C:C,'Réponses'!F:F,"ERREUR PROCHAINE QUESTION"))</f>
        <v/>
      </c>
      <c r="I1893" s="26" t="str">
        <f>IF(H1893="","",_xlfn.XLOOKUP(H1893,Questions!$A:$A,Questions!$C:$C,"ERREUR TYPE"))</f>
        <v/>
      </c>
      <c r="J1893" s="26" t="str">
        <f>_xlfn.XLOOKUP(H1893&amp;"_"&amp;Saisie!J1894,'Réponses'!D:D,'Réponses'!C:C,"")</f>
        <v/>
      </c>
      <c r="K1893" s="26" t="str">
        <f>IF(J1893="","",_xlfn.XLOOKUP(J1893,'Réponses'!C:C,'Réponses'!F:F,"ERREUR PROCHAINE QUESTION"))</f>
        <v/>
      </c>
      <c r="L1893" s="26" t="str">
        <f>IF(K1893="","",_xlfn.XLOOKUP(K1893,Questions!$A:$A,Questions!$C:$C,"ERREUR TYPE"))</f>
        <v/>
      </c>
      <c r="M1893" s="26" t="str">
        <f>_xlfn.XLOOKUP(K1893&amp;"_"&amp;Saisie!L1894,'Réponses'!D:D,'Réponses'!C:C,"")</f>
        <v/>
      </c>
      <c r="N1893" s="26" t="str">
        <f>IF(M1893="","",_xlfn.XLOOKUP(M1893,'Réponses'!C:C,'Réponses'!F:F,"ERREUR PROCHAINE QUESTION"))</f>
        <v/>
      </c>
      <c r="O1893" s="26" t="str">
        <f>IF(N1893="","",_xlfn.XLOOKUP(N1893,Questions!$A:$A,Questions!$C:$C,"ERREUR TYPE"))</f>
        <v/>
      </c>
      <c r="P1893" s="26" t="str">
        <f>_xlfn.XLOOKUP(N1893&amp;"_"&amp;Saisie!N1894,'Réponses'!D:D,'Réponses'!C:C,"")</f>
        <v/>
      </c>
      <c r="Q1893" s="26" t="str">
        <f t="shared" si="30"/>
        <v/>
      </c>
    </row>
    <row r="1894" spans="1:17" x14ac:dyDescent="0.25">
      <c r="A1894" s="26" t="str">
        <f>IF(ISBLANK(Saisie!C1895),"",_xlfn.XLOOKUP(Saisie!C1895,Barème!A:A,Barème!F:F,"ERREUR CODE PRODUIT"))</f>
        <v/>
      </c>
      <c r="B1894" s="26" t="str">
        <f>IF(OR(A1894="08",MID(Saisie!C1895,4,4)="0804",MID(Saisie!C1895,4,4)="0907",A1894=""),"",_xlfn.XLOOKUP(A1894,Matériau!A:A,Matériau!C:C,"ERREUR MATERIAU"))</f>
        <v/>
      </c>
      <c r="C1894" s="26" t="str">
        <f>IF(B1894="","",_xlfn.XLOOKUP(B1894,Questions!A:A,Questions!C:C,""))</f>
        <v/>
      </c>
      <c r="D1894" s="26" t="str">
        <f>_xlfn.XLOOKUP(B1894&amp;"_"&amp;Saisie!F1895,'Réponses'!D:D,'Réponses'!C:C,"")</f>
        <v/>
      </c>
      <c r="E1894" s="26" t="str">
        <f>IF(D1894="","",_xlfn.XLOOKUP(D1894,'Réponses'!C:C,'Réponses'!F:F,"ERREUR PROCHAINE QUESTION"))</f>
        <v/>
      </c>
      <c r="F1894" s="26" t="str">
        <f>IF(E1894="","",_xlfn.XLOOKUP(E1894,Questions!$A:$A,Questions!$C:$C,"ERREUR TYPE"))</f>
        <v/>
      </c>
      <c r="G1894" s="26" t="str">
        <f>_xlfn.XLOOKUP(E1894&amp;"_"&amp;Saisie!H1895,'Réponses'!D:D,'Réponses'!C:C,"")</f>
        <v/>
      </c>
      <c r="H1894" s="26" t="str">
        <f>IF(G1894="","",_xlfn.XLOOKUP(G1894,'Réponses'!C:C,'Réponses'!F:F,"ERREUR PROCHAINE QUESTION"))</f>
        <v/>
      </c>
      <c r="I1894" s="26" t="str">
        <f>IF(H1894="","",_xlfn.XLOOKUP(H1894,Questions!$A:$A,Questions!$C:$C,"ERREUR TYPE"))</f>
        <v/>
      </c>
      <c r="J1894" s="26" t="str">
        <f>_xlfn.XLOOKUP(H1894&amp;"_"&amp;Saisie!J1895,'Réponses'!D:D,'Réponses'!C:C,"")</f>
        <v/>
      </c>
      <c r="K1894" s="26" t="str">
        <f>IF(J1894="","",_xlfn.XLOOKUP(J1894,'Réponses'!C:C,'Réponses'!F:F,"ERREUR PROCHAINE QUESTION"))</f>
        <v/>
      </c>
      <c r="L1894" s="26" t="str">
        <f>IF(K1894="","",_xlfn.XLOOKUP(K1894,Questions!$A:$A,Questions!$C:$C,"ERREUR TYPE"))</f>
        <v/>
      </c>
      <c r="M1894" s="26" t="str">
        <f>_xlfn.XLOOKUP(K1894&amp;"_"&amp;Saisie!L1895,'Réponses'!D:D,'Réponses'!C:C,"")</f>
        <v/>
      </c>
      <c r="N1894" s="26" t="str">
        <f>IF(M1894="","",_xlfn.XLOOKUP(M1894,'Réponses'!C:C,'Réponses'!F:F,"ERREUR PROCHAINE QUESTION"))</f>
        <v/>
      </c>
      <c r="O1894" s="26" t="str">
        <f>IF(N1894="","",_xlfn.XLOOKUP(N1894,Questions!$A:$A,Questions!$C:$C,"ERREUR TYPE"))</f>
        <v/>
      </c>
      <c r="P1894" s="26" t="str">
        <f>_xlfn.XLOOKUP(N1894&amp;"_"&amp;Saisie!N1895,'Réponses'!D:D,'Réponses'!C:C,"")</f>
        <v/>
      </c>
      <c r="Q1894" s="26" t="str">
        <f t="shared" si="30"/>
        <v/>
      </c>
    </row>
    <row r="1895" spans="1:17" x14ac:dyDescent="0.25">
      <c r="A1895" s="26" t="str">
        <f>IF(ISBLANK(Saisie!C1896),"",_xlfn.XLOOKUP(Saisie!C1896,Barème!A:A,Barème!F:F,"ERREUR CODE PRODUIT"))</f>
        <v/>
      </c>
      <c r="B1895" s="26" t="str">
        <f>IF(OR(A1895="08",MID(Saisie!C1896,4,4)="0804",MID(Saisie!C1896,4,4)="0907",A1895=""),"",_xlfn.XLOOKUP(A1895,Matériau!A:A,Matériau!C:C,"ERREUR MATERIAU"))</f>
        <v/>
      </c>
      <c r="C1895" s="26" t="str">
        <f>IF(B1895="","",_xlfn.XLOOKUP(B1895,Questions!A:A,Questions!C:C,""))</f>
        <v/>
      </c>
      <c r="D1895" s="26" t="str">
        <f>_xlfn.XLOOKUP(B1895&amp;"_"&amp;Saisie!F1896,'Réponses'!D:D,'Réponses'!C:C,"")</f>
        <v/>
      </c>
      <c r="E1895" s="26" t="str">
        <f>IF(D1895="","",_xlfn.XLOOKUP(D1895,'Réponses'!C:C,'Réponses'!F:F,"ERREUR PROCHAINE QUESTION"))</f>
        <v/>
      </c>
      <c r="F1895" s="26" t="str">
        <f>IF(E1895="","",_xlfn.XLOOKUP(E1895,Questions!$A:$A,Questions!$C:$C,"ERREUR TYPE"))</f>
        <v/>
      </c>
      <c r="G1895" s="26" t="str">
        <f>_xlfn.XLOOKUP(E1895&amp;"_"&amp;Saisie!H1896,'Réponses'!D:D,'Réponses'!C:C,"")</f>
        <v/>
      </c>
      <c r="H1895" s="26" t="str">
        <f>IF(G1895="","",_xlfn.XLOOKUP(G1895,'Réponses'!C:C,'Réponses'!F:F,"ERREUR PROCHAINE QUESTION"))</f>
        <v/>
      </c>
      <c r="I1895" s="26" t="str">
        <f>IF(H1895="","",_xlfn.XLOOKUP(H1895,Questions!$A:$A,Questions!$C:$C,"ERREUR TYPE"))</f>
        <v/>
      </c>
      <c r="J1895" s="26" t="str">
        <f>_xlfn.XLOOKUP(H1895&amp;"_"&amp;Saisie!J1896,'Réponses'!D:D,'Réponses'!C:C,"")</f>
        <v/>
      </c>
      <c r="K1895" s="26" t="str">
        <f>IF(J1895="","",_xlfn.XLOOKUP(J1895,'Réponses'!C:C,'Réponses'!F:F,"ERREUR PROCHAINE QUESTION"))</f>
        <v/>
      </c>
      <c r="L1895" s="26" t="str">
        <f>IF(K1895="","",_xlfn.XLOOKUP(K1895,Questions!$A:$A,Questions!$C:$C,"ERREUR TYPE"))</f>
        <v/>
      </c>
      <c r="M1895" s="26" t="str">
        <f>_xlfn.XLOOKUP(K1895&amp;"_"&amp;Saisie!L1896,'Réponses'!D:D,'Réponses'!C:C,"")</f>
        <v/>
      </c>
      <c r="N1895" s="26" t="str">
        <f>IF(M1895="","",_xlfn.XLOOKUP(M1895,'Réponses'!C:C,'Réponses'!F:F,"ERREUR PROCHAINE QUESTION"))</f>
        <v/>
      </c>
      <c r="O1895" s="26" t="str">
        <f>IF(N1895="","",_xlfn.XLOOKUP(N1895,Questions!$A:$A,Questions!$C:$C,"ERREUR TYPE"))</f>
        <v/>
      </c>
      <c r="P1895" s="26" t="str">
        <f>_xlfn.XLOOKUP(N1895&amp;"_"&amp;Saisie!N1896,'Réponses'!D:D,'Réponses'!C:C,"")</f>
        <v/>
      </c>
      <c r="Q1895" s="26" t="str">
        <f t="shared" si="30"/>
        <v/>
      </c>
    </row>
    <row r="1896" spans="1:17" x14ac:dyDescent="0.25">
      <c r="A1896" s="26" t="str">
        <f>IF(ISBLANK(Saisie!C1897),"",_xlfn.XLOOKUP(Saisie!C1897,Barème!A:A,Barème!F:F,"ERREUR CODE PRODUIT"))</f>
        <v/>
      </c>
      <c r="B1896" s="26" t="str">
        <f>IF(OR(A1896="08",MID(Saisie!C1897,4,4)="0804",MID(Saisie!C1897,4,4)="0907",A1896=""),"",_xlfn.XLOOKUP(A1896,Matériau!A:A,Matériau!C:C,"ERREUR MATERIAU"))</f>
        <v/>
      </c>
      <c r="C1896" s="26" t="str">
        <f>IF(B1896="","",_xlfn.XLOOKUP(B1896,Questions!A:A,Questions!C:C,""))</f>
        <v/>
      </c>
      <c r="D1896" s="26" t="str">
        <f>_xlfn.XLOOKUP(B1896&amp;"_"&amp;Saisie!F1897,'Réponses'!D:D,'Réponses'!C:C,"")</f>
        <v/>
      </c>
      <c r="E1896" s="26" t="str">
        <f>IF(D1896="","",_xlfn.XLOOKUP(D1896,'Réponses'!C:C,'Réponses'!F:F,"ERREUR PROCHAINE QUESTION"))</f>
        <v/>
      </c>
      <c r="F1896" s="26" t="str">
        <f>IF(E1896="","",_xlfn.XLOOKUP(E1896,Questions!$A:$A,Questions!$C:$C,"ERREUR TYPE"))</f>
        <v/>
      </c>
      <c r="G1896" s="26" t="str">
        <f>_xlfn.XLOOKUP(E1896&amp;"_"&amp;Saisie!H1897,'Réponses'!D:D,'Réponses'!C:C,"")</f>
        <v/>
      </c>
      <c r="H1896" s="26" t="str">
        <f>IF(G1896="","",_xlfn.XLOOKUP(G1896,'Réponses'!C:C,'Réponses'!F:F,"ERREUR PROCHAINE QUESTION"))</f>
        <v/>
      </c>
      <c r="I1896" s="26" t="str">
        <f>IF(H1896="","",_xlfn.XLOOKUP(H1896,Questions!$A:$A,Questions!$C:$C,"ERREUR TYPE"))</f>
        <v/>
      </c>
      <c r="J1896" s="26" t="str">
        <f>_xlfn.XLOOKUP(H1896&amp;"_"&amp;Saisie!J1897,'Réponses'!D:D,'Réponses'!C:C,"")</f>
        <v/>
      </c>
      <c r="K1896" s="26" t="str">
        <f>IF(J1896="","",_xlfn.XLOOKUP(J1896,'Réponses'!C:C,'Réponses'!F:F,"ERREUR PROCHAINE QUESTION"))</f>
        <v/>
      </c>
      <c r="L1896" s="26" t="str">
        <f>IF(K1896="","",_xlfn.XLOOKUP(K1896,Questions!$A:$A,Questions!$C:$C,"ERREUR TYPE"))</f>
        <v/>
      </c>
      <c r="M1896" s="26" t="str">
        <f>_xlfn.XLOOKUP(K1896&amp;"_"&amp;Saisie!L1897,'Réponses'!D:D,'Réponses'!C:C,"")</f>
        <v/>
      </c>
      <c r="N1896" s="26" t="str">
        <f>IF(M1896="","",_xlfn.XLOOKUP(M1896,'Réponses'!C:C,'Réponses'!F:F,"ERREUR PROCHAINE QUESTION"))</f>
        <v/>
      </c>
      <c r="O1896" s="26" t="str">
        <f>IF(N1896="","",_xlfn.XLOOKUP(N1896,Questions!$A:$A,Questions!$C:$C,"ERREUR TYPE"))</f>
        <v/>
      </c>
      <c r="P1896" s="26" t="str">
        <f>_xlfn.XLOOKUP(N1896&amp;"_"&amp;Saisie!N1897,'Réponses'!D:D,'Réponses'!C:C,"")</f>
        <v/>
      </c>
      <c r="Q1896" s="26" t="str">
        <f t="shared" si="30"/>
        <v/>
      </c>
    </row>
    <row r="1897" spans="1:17" x14ac:dyDescent="0.25">
      <c r="A1897" s="26" t="str">
        <f>IF(ISBLANK(Saisie!C1898),"",_xlfn.XLOOKUP(Saisie!C1898,Barème!A:A,Barème!F:F,"ERREUR CODE PRODUIT"))</f>
        <v/>
      </c>
      <c r="B1897" s="26" t="str">
        <f>IF(OR(A1897="08",MID(Saisie!C1898,4,4)="0804",MID(Saisie!C1898,4,4)="0907",A1897=""),"",_xlfn.XLOOKUP(A1897,Matériau!A:A,Matériau!C:C,"ERREUR MATERIAU"))</f>
        <v/>
      </c>
      <c r="C1897" s="26" t="str">
        <f>IF(B1897="","",_xlfn.XLOOKUP(B1897,Questions!A:A,Questions!C:C,""))</f>
        <v/>
      </c>
      <c r="D1897" s="26" t="str">
        <f>_xlfn.XLOOKUP(B1897&amp;"_"&amp;Saisie!F1898,'Réponses'!D:D,'Réponses'!C:C,"")</f>
        <v/>
      </c>
      <c r="E1897" s="26" t="str">
        <f>IF(D1897="","",_xlfn.XLOOKUP(D1897,'Réponses'!C:C,'Réponses'!F:F,"ERREUR PROCHAINE QUESTION"))</f>
        <v/>
      </c>
      <c r="F1897" s="26" t="str">
        <f>IF(E1897="","",_xlfn.XLOOKUP(E1897,Questions!$A:$A,Questions!$C:$C,"ERREUR TYPE"))</f>
        <v/>
      </c>
      <c r="G1897" s="26" t="str">
        <f>_xlfn.XLOOKUP(E1897&amp;"_"&amp;Saisie!H1898,'Réponses'!D:D,'Réponses'!C:C,"")</f>
        <v/>
      </c>
      <c r="H1897" s="26" t="str">
        <f>IF(G1897="","",_xlfn.XLOOKUP(G1897,'Réponses'!C:C,'Réponses'!F:F,"ERREUR PROCHAINE QUESTION"))</f>
        <v/>
      </c>
      <c r="I1897" s="26" t="str">
        <f>IF(H1897="","",_xlfn.XLOOKUP(H1897,Questions!$A:$A,Questions!$C:$C,"ERREUR TYPE"))</f>
        <v/>
      </c>
      <c r="J1897" s="26" t="str">
        <f>_xlfn.XLOOKUP(H1897&amp;"_"&amp;Saisie!J1898,'Réponses'!D:D,'Réponses'!C:C,"")</f>
        <v/>
      </c>
      <c r="K1897" s="26" t="str">
        <f>IF(J1897="","",_xlfn.XLOOKUP(J1897,'Réponses'!C:C,'Réponses'!F:F,"ERREUR PROCHAINE QUESTION"))</f>
        <v/>
      </c>
      <c r="L1897" s="26" t="str">
        <f>IF(K1897="","",_xlfn.XLOOKUP(K1897,Questions!$A:$A,Questions!$C:$C,"ERREUR TYPE"))</f>
        <v/>
      </c>
      <c r="M1897" s="26" t="str">
        <f>_xlfn.XLOOKUP(K1897&amp;"_"&amp;Saisie!L1898,'Réponses'!D:D,'Réponses'!C:C,"")</f>
        <v/>
      </c>
      <c r="N1897" s="26" t="str">
        <f>IF(M1897="","",_xlfn.XLOOKUP(M1897,'Réponses'!C:C,'Réponses'!F:F,"ERREUR PROCHAINE QUESTION"))</f>
        <v/>
      </c>
      <c r="O1897" s="26" t="str">
        <f>IF(N1897="","",_xlfn.XLOOKUP(N1897,Questions!$A:$A,Questions!$C:$C,"ERREUR TYPE"))</f>
        <v/>
      </c>
      <c r="P1897" s="26" t="str">
        <f>_xlfn.XLOOKUP(N1897&amp;"_"&amp;Saisie!N1898,'Réponses'!D:D,'Réponses'!C:C,"")</f>
        <v/>
      </c>
      <c r="Q1897" s="26" t="str">
        <f t="shared" si="30"/>
        <v/>
      </c>
    </row>
    <row r="1898" spans="1:17" x14ac:dyDescent="0.25">
      <c r="A1898" s="26" t="str">
        <f>IF(ISBLANK(Saisie!C1899),"",_xlfn.XLOOKUP(Saisie!C1899,Barème!A:A,Barème!F:F,"ERREUR CODE PRODUIT"))</f>
        <v/>
      </c>
      <c r="B1898" s="26" t="str">
        <f>IF(OR(A1898="08",MID(Saisie!C1899,4,4)="0804",MID(Saisie!C1899,4,4)="0907",A1898=""),"",_xlfn.XLOOKUP(A1898,Matériau!A:A,Matériau!C:C,"ERREUR MATERIAU"))</f>
        <v/>
      </c>
      <c r="C1898" s="26" t="str">
        <f>IF(B1898="","",_xlfn.XLOOKUP(B1898,Questions!A:A,Questions!C:C,""))</f>
        <v/>
      </c>
      <c r="D1898" s="26" t="str">
        <f>_xlfn.XLOOKUP(B1898&amp;"_"&amp;Saisie!F1899,'Réponses'!D:D,'Réponses'!C:C,"")</f>
        <v/>
      </c>
      <c r="E1898" s="26" t="str">
        <f>IF(D1898="","",_xlfn.XLOOKUP(D1898,'Réponses'!C:C,'Réponses'!F:F,"ERREUR PROCHAINE QUESTION"))</f>
        <v/>
      </c>
      <c r="F1898" s="26" t="str">
        <f>IF(E1898="","",_xlfn.XLOOKUP(E1898,Questions!$A:$A,Questions!$C:$C,"ERREUR TYPE"))</f>
        <v/>
      </c>
      <c r="G1898" s="26" t="str">
        <f>_xlfn.XLOOKUP(E1898&amp;"_"&amp;Saisie!H1899,'Réponses'!D:D,'Réponses'!C:C,"")</f>
        <v/>
      </c>
      <c r="H1898" s="26" t="str">
        <f>IF(G1898="","",_xlfn.XLOOKUP(G1898,'Réponses'!C:C,'Réponses'!F:F,"ERREUR PROCHAINE QUESTION"))</f>
        <v/>
      </c>
      <c r="I1898" s="26" t="str">
        <f>IF(H1898="","",_xlfn.XLOOKUP(H1898,Questions!$A:$A,Questions!$C:$C,"ERREUR TYPE"))</f>
        <v/>
      </c>
      <c r="J1898" s="26" t="str">
        <f>_xlfn.XLOOKUP(H1898&amp;"_"&amp;Saisie!J1899,'Réponses'!D:D,'Réponses'!C:C,"")</f>
        <v/>
      </c>
      <c r="K1898" s="26" t="str">
        <f>IF(J1898="","",_xlfn.XLOOKUP(J1898,'Réponses'!C:C,'Réponses'!F:F,"ERREUR PROCHAINE QUESTION"))</f>
        <v/>
      </c>
      <c r="L1898" s="26" t="str">
        <f>IF(K1898="","",_xlfn.XLOOKUP(K1898,Questions!$A:$A,Questions!$C:$C,"ERREUR TYPE"))</f>
        <v/>
      </c>
      <c r="M1898" s="26" t="str">
        <f>_xlfn.XLOOKUP(K1898&amp;"_"&amp;Saisie!L1899,'Réponses'!D:D,'Réponses'!C:C,"")</f>
        <v/>
      </c>
      <c r="N1898" s="26" t="str">
        <f>IF(M1898="","",_xlfn.XLOOKUP(M1898,'Réponses'!C:C,'Réponses'!F:F,"ERREUR PROCHAINE QUESTION"))</f>
        <v/>
      </c>
      <c r="O1898" s="26" t="str">
        <f>IF(N1898="","",_xlfn.XLOOKUP(N1898,Questions!$A:$A,Questions!$C:$C,"ERREUR TYPE"))</f>
        <v/>
      </c>
      <c r="P1898" s="26" t="str">
        <f>_xlfn.XLOOKUP(N1898&amp;"_"&amp;Saisie!N1899,'Réponses'!D:D,'Réponses'!C:C,"")</f>
        <v/>
      </c>
      <c r="Q1898" s="26" t="str">
        <f t="shared" si="30"/>
        <v/>
      </c>
    </row>
    <row r="1899" spans="1:17" x14ac:dyDescent="0.25">
      <c r="A1899" s="26" t="str">
        <f>IF(ISBLANK(Saisie!C1900),"",_xlfn.XLOOKUP(Saisie!C1900,Barème!A:A,Barème!F:F,"ERREUR CODE PRODUIT"))</f>
        <v/>
      </c>
      <c r="B1899" s="26" t="str">
        <f>IF(OR(A1899="08",MID(Saisie!C1900,4,4)="0804",MID(Saisie!C1900,4,4)="0907",A1899=""),"",_xlfn.XLOOKUP(A1899,Matériau!A:A,Matériau!C:C,"ERREUR MATERIAU"))</f>
        <v/>
      </c>
      <c r="C1899" s="26" t="str">
        <f>IF(B1899="","",_xlfn.XLOOKUP(B1899,Questions!A:A,Questions!C:C,""))</f>
        <v/>
      </c>
      <c r="D1899" s="26" t="str">
        <f>_xlfn.XLOOKUP(B1899&amp;"_"&amp;Saisie!F1900,'Réponses'!D:D,'Réponses'!C:C,"")</f>
        <v/>
      </c>
      <c r="E1899" s="26" t="str">
        <f>IF(D1899="","",_xlfn.XLOOKUP(D1899,'Réponses'!C:C,'Réponses'!F:F,"ERREUR PROCHAINE QUESTION"))</f>
        <v/>
      </c>
      <c r="F1899" s="26" t="str">
        <f>IF(E1899="","",_xlfn.XLOOKUP(E1899,Questions!$A:$A,Questions!$C:$C,"ERREUR TYPE"))</f>
        <v/>
      </c>
      <c r="G1899" s="26" t="str">
        <f>_xlfn.XLOOKUP(E1899&amp;"_"&amp;Saisie!H1900,'Réponses'!D:D,'Réponses'!C:C,"")</f>
        <v/>
      </c>
      <c r="H1899" s="26" t="str">
        <f>IF(G1899="","",_xlfn.XLOOKUP(G1899,'Réponses'!C:C,'Réponses'!F:F,"ERREUR PROCHAINE QUESTION"))</f>
        <v/>
      </c>
      <c r="I1899" s="26" t="str">
        <f>IF(H1899="","",_xlfn.XLOOKUP(H1899,Questions!$A:$A,Questions!$C:$C,"ERREUR TYPE"))</f>
        <v/>
      </c>
      <c r="J1899" s="26" t="str">
        <f>_xlfn.XLOOKUP(H1899&amp;"_"&amp;Saisie!J1900,'Réponses'!D:D,'Réponses'!C:C,"")</f>
        <v/>
      </c>
      <c r="K1899" s="26" t="str">
        <f>IF(J1899="","",_xlfn.XLOOKUP(J1899,'Réponses'!C:C,'Réponses'!F:F,"ERREUR PROCHAINE QUESTION"))</f>
        <v/>
      </c>
      <c r="L1899" s="26" t="str">
        <f>IF(K1899="","",_xlfn.XLOOKUP(K1899,Questions!$A:$A,Questions!$C:$C,"ERREUR TYPE"))</f>
        <v/>
      </c>
      <c r="M1899" s="26" t="str">
        <f>_xlfn.XLOOKUP(K1899&amp;"_"&amp;Saisie!L1900,'Réponses'!D:D,'Réponses'!C:C,"")</f>
        <v/>
      </c>
      <c r="N1899" s="26" t="str">
        <f>IF(M1899="","",_xlfn.XLOOKUP(M1899,'Réponses'!C:C,'Réponses'!F:F,"ERREUR PROCHAINE QUESTION"))</f>
        <v/>
      </c>
      <c r="O1899" s="26" t="str">
        <f>IF(N1899="","",_xlfn.XLOOKUP(N1899,Questions!$A:$A,Questions!$C:$C,"ERREUR TYPE"))</f>
        <v/>
      </c>
      <c r="P1899" s="26" t="str">
        <f>_xlfn.XLOOKUP(N1899&amp;"_"&amp;Saisie!N1900,'Réponses'!D:D,'Réponses'!C:C,"")</f>
        <v/>
      </c>
      <c r="Q1899" s="26" t="str">
        <f t="shared" si="30"/>
        <v/>
      </c>
    </row>
    <row r="1900" spans="1:17" x14ac:dyDescent="0.25">
      <c r="A1900" s="26" t="str">
        <f>IF(ISBLANK(Saisie!C1901),"",_xlfn.XLOOKUP(Saisie!C1901,Barème!A:A,Barème!F:F,"ERREUR CODE PRODUIT"))</f>
        <v/>
      </c>
      <c r="B1900" s="26" t="str">
        <f>IF(OR(A1900="08",MID(Saisie!C1901,4,4)="0804",MID(Saisie!C1901,4,4)="0907",A1900=""),"",_xlfn.XLOOKUP(A1900,Matériau!A:A,Matériau!C:C,"ERREUR MATERIAU"))</f>
        <v/>
      </c>
      <c r="C1900" s="26" t="str">
        <f>IF(B1900="","",_xlfn.XLOOKUP(B1900,Questions!A:A,Questions!C:C,""))</f>
        <v/>
      </c>
      <c r="D1900" s="26" t="str">
        <f>_xlfn.XLOOKUP(B1900&amp;"_"&amp;Saisie!F1901,'Réponses'!D:D,'Réponses'!C:C,"")</f>
        <v/>
      </c>
      <c r="E1900" s="26" t="str">
        <f>IF(D1900="","",_xlfn.XLOOKUP(D1900,'Réponses'!C:C,'Réponses'!F:F,"ERREUR PROCHAINE QUESTION"))</f>
        <v/>
      </c>
      <c r="F1900" s="26" t="str">
        <f>IF(E1900="","",_xlfn.XLOOKUP(E1900,Questions!$A:$A,Questions!$C:$C,"ERREUR TYPE"))</f>
        <v/>
      </c>
      <c r="G1900" s="26" t="str">
        <f>_xlfn.XLOOKUP(E1900&amp;"_"&amp;Saisie!H1901,'Réponses'!D:D,'Réponses'!C:C,"")</f>
        <v/>
      </c>
      <c r="H1900" s="26" t="str">
        <f>IF(G1900="","",_xlfn.XLOOKUP(G1900,'Réponses'!C:C,'Réponses'!F:F,"ERREUR PROCHAINE QUESTION"))</f>
        <v/>
      </c>
      <c r="I1900" s="26" t="str">
        <f>IF(H1900="","",_xlfn.XLOOKUP(H1900,Questions!$A:$A,Questions!$C:$C,"ERREUR TYPE"))</f>
        <v/>
      </c>
      <c r="J1900" s="26" t="str">
        <f>_xlfn.XLOOKUP(H1900&amp;"_"&amp;Saisie!J1901,'Réponses'!D:D,'Réponses'!C:C,"")</f>
        <v/>
      </c>
      <c r="K1900" s="26" t="str">
        <f>IF(J1900="","",_xlfn.XLOOKUP(J1900,'Réponses'!C:C,'Réponses'!F:F,"ERREUR PROCHAINE QUESTION"))</f>
        <v/>
      </c>
      <c r="L1900" s="26" t="str">
        <f>IF(K1900="","",_xlfn.XLOOKUP(K1900,Questions!$A:$A,Questions!$C:$C,"ERREUR TYPE"))</f>
        <v/>
      </c>
      <c r="M1900" s="26" t="str">
        <f>_xlfn.XLOOKUP(K1900&amp;"_"&amp;Saisie!L1901,'Réponses'!D:D,'Réponses'!C:C,"")</f>
        <v/>
      </c>
      <c r="N1900" s="26" t="str">
        <f>IF(M1900="","",_xlfn.XLOOKUP(M1900,'Réponses'!C:C,'Réponses'!F:F,"ERREUR PROCHAINE QUESTION"))</f>
        <v/>
      </c>
      <c r="O1900" s="26" t="str">
        <f>IF(N1900="","",_xlfn.XLOOKUP(N1900,Questions!$A:$A,Questions!$C:$C,"ERREUR TYPE"))</f>
        <v/>
      </c>
      <c r="P1900" s="26" t="str">
        <f>_xlfn.XLOOKUP(N1900&amp;"_"&amp;Saisie!N1901,'Réponses'!D:D,'Réponses'!C:C,"")</f>
        <v/>
      </c>
      <c r="Q1900" s="26" t="str">
        <f t="shared" si="30"/>
        <v/>
      </c>
    </row>
    <row r="1901" spans="1:17" x14ac:dyDescent="0.25">
      <c r="A1901" s="26" t="str">
        <f>IF(ISBLANK(Saisie!C1902),"",_xlfn.XLOOKUP(Saisie!C1902,Barème!A:A,Barème!F:F,"ERREUR CODE PRODUIT"))</f>
        <v/>
      </c>
      <c r="B1901" s="26" t="str">
        <f>IF(OR(A1901="08",MID(Saisie!C1902,4,4)="0804",MID(Saisie!C1902,4,4)="0907",A1901=""),"",_xlfn.XLOOKUP(A1901,Matériau!A:A,Matériau!C:C,"ERREUR MATERIAU"))</f>
        <v/>
      </c>
      <c r="C1901" s="26" t="str">
        <f>IF(B1901="","",_xlfn.XLOOKUP(B1901,Questions!A:A,Questions!C:C,""))</f>
        <v/>
      </c>
      <c r="D1901" s="26" t="str">
        <f>_xlfn.XLOOKUP(B1901&amp;"_"&amp;Saisie!F1902,'Réponses'!D:D,'Réponses'!C:C,"")</f>
        <v/>
      </c>
      <c r="E1901" s="26" t="str">
        <f>IF(D1901="","",_xlfn.XLOOKUP(D1901,'Réponses'!C:C,'Réponses'!F:F,"ERREUR PROCHAINE QUESTION"))</f>
        <v/>
      </c>
      <c r="F1901" s="26" t="str">
        <f>IF(E1901="","",_xlfn.XLOOKUP(E1901,Questions!$A:$A,Questions!$C:$C,"ERREUR TYPE"))</f>
        <v/>
      </c>
      <c r="G1901" s="26" t="str">
        <f>_xlfn.XLOOKUP(E1901&amp;"_"&amp;Saisie!H1902,'Réponses'!D:D,'Réponses'!C:C,"")</f>
        <v/>
      </c>
      <c r="H1901" s="26" t="str">
        <f>IF(G1901="","",_xlfn.XLOOKUP(G1901,'Réponses'!C:C,'Réponses'!F:F,"ERREUR PROCHAINE QUESTION"))</f>
        <v/>
      </c>
      <c r="I1901" s="26" t="str">
        <f>IF(H1901="","",_xlfn.XLOOKUP(H1901,Questions!$A:$A,Questions!$C:$C,"ERREUR TYPE"))</f>
        <v/>
      </c>
      <c r="J1901" s="26" t="str">
        <f>_xlfn.XLOOKUP(H1901&amp;"_"&amp;Saisie!J1902,'Réponses'!D:D,'Réponses'!C:C,"")</f>
        <v/>
      </c>
      <c r="K1901" s="26" t="str">
        <f>IF(J1901="","",_xlfn.XLOOKUP(J1901,'Réponses'!C:C,'Réponses'!F:F,"ERREUR PROCHAINE QUESTION"))</f>
        <v/>
      </c>
      <c r="L1901" s="26" t="str">
        <f>IF(K1901="","",_xlfn.XLOOKUP(K1901,Questions!$A:$A,Questions!$C:$C,"ERREUR TYPE"))</f>
        <v/>
      </c>
      <c r="M1901" s="26" t="str">
        <f>_xlfn.XLOOKUP(K1901&amp;"_"&amp;Saisie!L1902,'Réponses'!D:D,'Réponses'!C:C,"")</f>
        <v/>
      </c>
      <c r="N1901" s="26" t="str">
        <f>IF(M1901="","",_xlfn.XLOOKUP(M1901,'Réponses'!C:C,'Réponses'!F:F,"ERREUR PROCHAINE QUESTION"))</f>
        <v/>
      </c>
      <c r="O1901" s="26" t="str">
        <f>IF(N1901="","",_xlfn.XLOOKUP(N1901,Questions!$A:$A,Questions!$C:$C,"ERREUR TYPE"))</f>
        <v/>
      </c>
      <c r="P1901" s="26" t="str">
        <f>_xlfn.XLOOKUP(N1901&amp;"_"&amp;Saisie!N1902,'Réponses'!D:D,'Réponses'!C:C,"")</f>
        <v/>
      </c>
      <c r="Q1901" s="26" t="str">
        <f t="shared" si="30"/>
        <v/>
      </c>
    </row>
    <row r="1902" spans="1:17" x14ac:dyDescent="0.25">
      <c r="A1902" s="26" t="str">
        <f>IF(ISBLANK(Saisie!C1903),"",_xlfn.XLOOKUP(Saisie!C1903,Barème!A:A,Barème!F:F,"ERREUR CODE PRODUIT"))</f>
        <v/>
      </c>
      <c r="B1902" s="26" t="str">
        <f>IF(OR(A1902="08",MID(Saisie!C1903,4,4)="0804",MID(Saisie!C1903,4,4)="0907",A1902=""),"",_xlfn.XLOOKUP(A1902,Matériau!A:A,Matériau!C:C,"ERREUR MATERIAU"))</f>
        <v/>
      </c>
      <c r="C1902" s="26" t="str">
        <f>IF(B1902="","",_xlfn.XLOOKUP(B1902,Questions!A:A,Questions!C:C,""))</f>
        <v/>
      </c>
      <c r="D1902" s="26" t="str">
        <f>_xlfn.XLOOKUP(B1902&amp;"_"&amp;Saisie!F1903,'Réponses'!D:D,'Réponses'!C:C,"")</f>
        <v/>
      </c>
      <c r="E1902" s="26" t="str">
        <f>IF(D1902="","",_xlfn.XLOOKUP(D1902,'Réponses'!C:C,'Réponses'!F:F,"ERREUR PROCHAINE QUESTION"))</f>
        <v/>
      </c>
      <c r="F1902" s="26" t="str">
        <f>IF(E1902="","",_xlfn.XLOOKUP(E1902,Questions!$A:$A,Questions!$C:$C,"ERREUR TYPE"))</f>
        <v/>
      </c>
      <c r="G1902" s="26" t="str">
        <f>_xlfn.XLOOKUP(E1902&amp;"_"&amp;Saisie!H1903,'Réponses'!D:D,'Réponses'!C:C,"")</f>
        <v/>
      </c>
      <c r="H1902" s="26" t="str">
        <f>IF(G1902="","",_xlfn.XLOOKUP(G1902,'Réponses'!C:C,'Réponses'!F:F,"ERREUR PROCHAINE QUESTION"))</f>
        <v/>
      </c>
      <c r="I1902" s="26" t="str">
        <f>IF(H1902="","",_xlfn.XLOOKUP(H1902,Questions!$A:$A,Questions!$C:$C,"ERREUR TYPE"))</f>
        <v/>
      </c>
      <c r="J1902" s="26" t="str">
        <f>_xlfn.XLOOKUP(H1902&amp;"_"&amp;Saisie!J1903,'Réponses'!D:D,'Réponses'!C:C,"")</f>
        <v/>
      </c>
      <c r="K1902" s="26" t="str">
        <f>IF(J1902="","",_xlfn.XLOOKUP(J1902,'Réponses'!C:C,'Réponses'!F:F,"ERREUR PROCHAINE QUESTION"))</f>
        <v/>
      </c>
      <c r="L1902" s="26" t="str">
        <f>IF(K1902="","",_xlfn.XLOOKUP(K1902,Questions!$A:$A,Questions!$C:$C,"ERREUR TYPE"))</f>
        <v/>
      </c>
      <c r="M1902" s="26" t="str">
        <f>_xlfn.XLOOKUP(K1902&amp;"_"&amp;Saisie!L1903,'Réponses'!D:D,'Réponses'!C:C,"")</f>
        <v/>
      </c>
      <c r="N1902" s="26" t="str">
        <f>IF(M1902="","",_xlfn.XLOOKUP(M1902,'Réponses'!C:C,'Réponses'!F:F,"ERREUR PROCHAINE QUESTION"))</f>
        <v/>
      </c>
      <c r="O1902" s="26" t="str">
        <f>IF(N1902="","",_xlfn.XLOOKUP(N1902,Questions!$A:$A,Questions!$C:$C,"ERREUR TYPE"))</f>
        <v/>
      </c>
      <c r="P1902" s="26" t="str">
        <f>_xlfn.XLOOKUP(N1902&amp;"_"&amp;Saisie!N1903,'Réponses'!D:D,'Réponses'!C:C,"")</f>
        <v/>
      </c>
      <c r="Q1902" s="26" t="str">
        <f t="shared" si="30"/>
        <v/>
      </c>
    </row>
    <row r="1903" spans="1:17" x14ac:dyDescent="0.25">
      <c r="A1903" s="26" t="str">
        <f>IF(ISBLANK(Saisie!C1904),"",_xlfn.XLOOKUP(Saisie!C1904,Barème!A:A,Barème!F:F,"ERREUR CODE PRODUIT"))</f>
        <v/>
      </c>
      <c r="B1903" s="26" t="str">
        <f>IF(OR(A1903="08",MID(Saisie!C1904,4,4)="0804",MID(Saisie!C1904,4,4)="0907",A1903=""),"",_xlfn.XLOOKUP(A1903,Matériau!A:A,Matériau!C:C,"ERREUR MATERIAU"))</f>
        <v/>
      </c>
      <c r="C1903" s="26" t="str">
        <f>IF(B1903="","",_xlfn.XLOOKUP(B1903,Questions!A:A,Questions!C:C,""))</f>
        <v/>
      </c>
      <c r="D1903" s="26" t="str">
        <f>_xlfn.XLOOKUP(B1903&amp;"_"&amp;Saisie!F1904,'Réponses'!D:D,'Réponses'!C:C,"")</f>
        <v/>
      </c>
      <c r="E1903" s="26" t="str">
        <f>IF(D1903="","",_xlfn.XLOOKUP(D1903,'Réponses'!C:C,'Réponses'!F:F,"ERREUR PROCHAINE QUESTION"))</f>
        <v/>
      </c>
      <c r="F1903" s="26" t="str">
        <f>IF(E1903="","",_xlfn.XLOOKUP(E1903,Questions!$A:$A,Questions!$C:$C,"ERREUR TYPE"))</f>
        <v/>
      </c>
      <c r="G1903" s="26" t="str">
        <f>_xlfn.XLOOKUP(E1903&amp;"_"&amp;Saisie!H1904,'Réponses'!D:D,'Réponses'!C:C,"")</f>
        <v/>
      </c>
      <c r="H1903" s="26" t="str">
        <f>IF(G1903="","",_xlfn.XLOOKUP(G1903,'Réponses'!C:C,'Réponses'!F:F,"ERREUR PROCHAINE QUESTION"))</f>
        <v/>
      </c>
      <c r="I1903" s="26" t="str">
        <f>IF(H1903="","",_xlfn.XLOOKUP(H1903,Questions!$A:$A,Questions!$C:$C,"ERREUR TYPE"))</f>
        <v/>
      </c>
      <c r="J1903" s="26" t="str">
        <f>_xlfn.XLOOKUP(H1903&amp;"_"&amp;Saisie!J1904,'Réponses'!D:D,'Réponses'!C:C,"")</f>
        <v/>
      </c>
      <c r="K1903" s="26" t="str">
        <f>IF(J1903="","",_xlfn.XLOOKUP(J1903,'Réponses'!C:C,'Réponses'!F:F,"ERREUR PROCHAINE QUESTION"))</f>
        <v/>
      </c>
      <c r="L1903" s="26" t="str">
        <f>IF(K1903="","",_xlfn.XLOOKUP(K1903,Questions!$A:$A,Questions!$C:$C,"ERREUR TYPE"))</f>
        <v/>
      </c>
      <c r="M1903" s="26" t="str">
        <f>_xlfn.XLOOKUP(K1903&amp;"_"&amp;Saisie!L1904,'Réponses'!D:D,'Réponses'!C:C,"")</f>
        <v/>
      </c>
      <c r="N1903" s="26" t="str">
        <f>IF(M1903="","",_xlfn.XLOOKUP(M1903,'Réponses'!C:C,'Réponses'!F:F,"ERREUR PROCHAINE QUESTION"))</f>
        <v/>
      </c>
      <c r="O1903" s="26" t="str">
        <f>IF(N1903="","",_xlfn.XLOOKUP(N1903,Questions!$A:$A,Questions!$C:$C,"ERREUR TYPE"))</f>
        <v/>
      </c>
      <c r="P1903" s="26" t="str">
        <f>_xlfn.XLOOKUP(N1903&amp;"_"&amp;Saisie!N1904,'Réponses'!D:D,'Réponses'!C:C,"")</f>
        <v/>
      </c>
      <c r="Q1903" s="26" t="str">
        <f t="shared" si="30"/>
        <v/>
      </c>
    </row>
    <row r="1904" spans="1:17" x14ac:dyDescent="0.25">
      <c r="A1904" s="26" t="str">
        <f>IF(ISBLANK(Saisie!C1905),"",_xlfn.XLOOKUP(Saisie!C1905,Barème!A:A,Barème!F:F,"ERREUR CODE PRODUIT"))</f>
        <v/>
      </c>
      <c r="B1904" s="26" t="str">
        <f>IF(OR(A1904="08",MID(Saisie!C1905,4,4)="0804",MID(Saisie!C1905,4,4)="0907",A1904=""),"",_xlfn.XLOOKUP(A1904,Matériau!A:A,Matériau!C:C,"ERREUR MATERIAU"))</f>
        <v/>
      </c>
      <c r="C1904" s="26" t="str">
        <f>IF(B1904="","",_xlfn.XLOOKUP(B1904,Questions!A:A,Questions!C:C,""))</f>
        <v/>
      </c>
      <c r="D1904" s="26" t="str">
        <f>_xlfn.XLOOKUP(B1904&amp;"_"&amp;Saisie!F1905,'Réponses'!D:D,'Réponses'!C:C,"")</f>
        <v/>
      </c>
      <c r="E1904" s="26" t="str">
        <f>IF(D1904="","",_xlfn.XLOOKUP(D1904,'Réponses'!C:C,'Réponses'!F:F,"ERREUR PROCHAINE QUESTION"))</f>
        <v/>
      </c>
      <c r="F1904" s="26" t="str">
        <f>IF(E1904="","",_xlfn.XLOOKUP(E1904,Questions!$A:$A,Questions!$C:$C,"ERREUR TYPE"))</f>
        <v/>
      </c>
      <c r="G1904" s="26" t="str">
        <f>_xlfn.XLOOKUP(E1904&amp;"_"&amp;Saisie!H1905,'Réponses'!D:D,'Réponses'!C:C,"")</f>
        <v/>
      </c>
      <c r="H1904" s="26" t="str">
        <f>IF(G1904="","",_xlfn.XLOOKUP(G1904,'Réponses'!C:C,'Réponses'!F:F,"ERREUR PROCHAINE QUESTION"))</f>
        <v/>
      </c>
      <c r="I1904" s="26" t="str">
        <f>IF(H1904="","",_xlfn.XLOOKUP(H1904,Questions!$A:$A,Questions!$C:$C,"ERREUR TYPE"))</f>
        <v/>
      </c>
      <c r="J1904" s="26" t="str">
        <f>_xlfn.XLOOKUP(H1904&amp;"_"&amp;Saisie!J1905,'Réponses'!D:D,'Réponses'!C:C,"")</f>
        <v/>
      </c>
      <c r="K1904" s="26" t="str">
        <f>IF(J1904="","",_xlfn.XLOOKUP(J1904,'Réponses'!C:C,'Réponses'!F:F,"ERREUR PROCHAINE QUESTION"))</f>
        <v/>
      </c>
      <c r="L1904" s="26" t="str">
        <f>IF(K1904="","",_xlfn.XLOOKUP(K1904,Questions!$A:$A,Questions!$C:$C,"ERREUR TYPE"))</f>
        <v/>
      </c>
      <c r="M1904" s="26" t="str">
        <f>_xlfn.XLOOKUP(K1904&amp;"_"&amp;Saisie!L1905,'Réponses'!D:D,'Réponses'!C:C,"")</f>
        <v/>
      </c>
      <c r="N1904" s="26" t="str">
        <f>IF(M1904="","",_xlfn.XLOOKUP(M1904,'Réponses'!C:C,'Réponses'!F:F,"ERREUR PROCHAINE QUESTION"))</f>
        <v/>
      </c>
      <c r="O1904" s="26" t="str">
        <f>IF(N1904="","",_xlfn.XLOOKUP(N1904,Questions!$A:$A,Questions!$C:$C,"ERREUR TYPE"))</f>
        <v/>
      </c>
      <c r="P1904" s="26" t="str">
        <f>_xlfn.XLOOKUP(N1904&amp;"_"&amp;Saisie!N1905,'Réponses'!D:D,'Réponses'!C:C,"")</f>
        <v/>
      </c>
      <c r="Q1904" s="26" t="str">
        <f t="shared" si="30"/>
        <v/>
      </c>
    </row>
    <row r="1905" spans="1:17" x14ac:dyDescent="0.25">
      <c r="A1905" s="26" t="str">
        <f>IF(ISBLANK(Saisie!C1906),"",_xlfn.XLOOKUP(Saisie!C1906,Barème!A:A,Barème!F:F,"ERREUR CODE PRODUIT"))</f>
        <v/>
      </c>
      <c r="B1905" s="26" t="str">
        <f>IF(OR(A1905="08",MID(Saisie!C1906,4,4)="0804",MID(Saisie!C1906,4,4)="0907",A1905=""),"",_xlfn.XLOOKUP(A1905,Matériau!A:A,Matériau!C:C,"ERREUR MATERIAU"))</f>
        <v/>
      </c>
      <c r="C1905" s="26" t="str">
        <f>IF(B1905="","",_xlfn.XLOOKUP(B1905,Questions!A:A,Questions!C:C,""))</f>
        <v/>
      </c>
      <c r="D1905" s="26" t="str">
        <f>_xlfn.XLOOKUP(B1905&amp;"_"&amp;Saisie!F1906,'Réponses'!D:D,'Réponses'!C:C,"")</f>
        <v/>
      </c>
      <c r="E1905" s="26" t="str">
        <f>IF(D1905="","",_xlfn.XLOOKUP(D1905,'Réponses'!C:C,'Réponses'!F:F,"ERREUR PROCHAINE QUESTION"))</f>
        <v/>
      </c>
      <c r="F1905" s="26" t="str">
        <f>IF(E1905="","",_xlfn.XLOOKUP(E1905,Questions!$A:$A,Questions!$C:$C,"ERREUR TYPE"))</f>
        <v/>
      </c>
      <c r="G1905" s="26" t="str">
        <f>_xlfn.XLOOKUP(E1905&amp;"_"&amp;Saisie!H1906,'Réponses'!D:D,'Réponses'!C:C,"")</f>
        <v/>
      </c>
      <c r="H1905" s="26" t="str">
        <f>IF(G1905="","",_xlfn.XLOOKUP(G1905,'Réponses'!C:C,'Réponses'!F:F,"ERREUR PROCHAINE QUESTION"))</f>
        <v/>
      </c>
      <c r="I1905" s="26" t="str">
        <f>IF(H1905="","",_xlfn.XLOOKUP(H1905,Questions!$A:$A,Questions!$C:$C,"ERREUR TYPE"))</f>
        <v/>
      </c>
      <c r="J1905" s="26" t="str">
        <f>_xlfn.XLOOKUP(H1905&amp;"_"&amp;Saisie!J1906,'Réponses'!D:D,'Réponses'!C:C,"")</f>
        <v/>
      </c>
      <c r="K1905" s="26" t="str">
        <f>IF(J1905="","",_xlfn.XLOOKUP(J1905,'Réponses'!C:C,'Réponses'!F:F,"ERREUR PROCHAINE QUESTION"))</f>
        <v/>
      </c>
      <c r="L1905" s="26" t="str">
        <f>IF(K1905="","",_xlfn.XLOOKUP(K1905,Questions!$A:$A,Questions!$C:$C,"ERREUR TYPE"))</f>
        <v/>
      </c>
      <c r="M1905" s="26" t="str">
        <f>_xlfn.XLOOKUP(K1905&amp;"_"&amp;Saisie!L1906,'Réponses'!D:D,'Réponses'!C:C,"")</f>
        <v/>
      </c>
      <c r="N1905" s="26" t="str">
        <f>IF(M1905="","",_xlfn.XLOOKUP(M1905,'Réponses'!C:C,'Réponses'!F:F,"ERREUR PROCHAINE QUESTION"))</f>
        <v/>
      </c>
      <c r="O1905" s="26" t="str">
        <f>IF(N1905="","",_xlfn.XLOOKUP(N1905,Questions!$A:$A,Questions!$C:$C,"ERREUR TYPE"))</f>
        <v/>
      </c>
      <c r="P1905" s="26" t="str">
        <f>_xlfn.XLOOKUP(N1905&amp;"_"&amp;Saisie!N1906,'Réponses'!D:D,'Réponses'!C:C,"")</f>
        <v/>
      </c>
      <c r="Q1905" s="26" t="str">
        <f t="shared" si="30"/>
        <v/>
      </c>
    </row>
    <row r="1906" spans="1:17" x14ac:dyDescent="0.25">
      <c r="A1906" s="26" t="str">
        <f>IF(ISBLANK(Saisie!C1907),"",_xlfn.XLOOKUP(Saisie!C1907,Barème!A:A,Barème!F:F,"ERREUR CODE PRODUIT"))</f>
        <v/>
      </c>
      <c r="B1906" s="26" t="str">
        <f>IF(OR(A1906="08",MID(Saisie!C1907,4,4)="0804",MID(Saisie!C1907,4,4)="0907",A1906=""),"",_xlfn.XLOOKUP(A1906,Matériau!A:A,Matériau!C:C,"ERREUR MATERIAU"))</f>
        <v/>
      </c>
      <c r="C1906" s="26" t="str">
        <f>IF(B1906="","",_xlfn.XLOOKUP(B1906,Questions!A:A,Questions!C:C,""))</f>
        <v/>
      </c>
      <c r="D1906" s="26" t="str">
        <f>_xlfn.XLOOKUP(B1906&amp;"_"&amp;Saisie!F1907,'Réponses'!D:D,'Réponses'!C:C,"")</f>
        <v/>
      </c>
      <c r="E1906" s="26" t="str">
        <f>IF(D1906="","",_xlfn.XLOOKUP(D1906,'Réponses'!C:C,'Réponses'!F:F,"ERREUR PROCHAINE QUESTION"))</f>
        <v/>
      </c>
      <c r="F1906" s="26" t="str">
        <f>IF(E1906="","",_xlfn.XLOOKUP(E1906,Questions!$A:$A,Questions!$C:$C,"ERREUR TYPE"))</f>
        <v/>
      </c>
      <c r="G1906" s="26" t="str">
        <f>_xlfn.XLOOKUP(E1906&amp;"_"&amp;Saisie!H1907,'Réponses'!D:D,'Réponses'!C:C,"")</f>
        <v/>
      </c>
      <c r="H1906" s="26" t="str">
        <f>IF(G1906="","",_xlfn.XLOOKUP(G1906,'Réponses'!C:C,'Réponses'!F:F,"ERREUR PROCHAINE QUESTION"))</f>
        <v/>
      </c>
      <c r="I1906" s="26" t="str">
        <f>IF(H1906="","",_xlfn.XLOOKUP(H1906,Questions!$A:$A,Questions!$C:$C,"ERREUR TYPE"))</f>
        <v/>
      </c>
      <c r="J1906" s="26" t="str">
        <f>_xlfn.XLOOKUP(H1906&amp;"_"&amp;Saisie!J1907,'Réponses'!D:D,'Réponses'!C:C,"")</f>
        <v/>
      </c>
      <c r="K1906" s="26" t="str">
        <f>IF(J1906="","",_xlfn.XLOOKUP(J1906,'Réponses'!C:C,'Réponses'!F:F,"ERREUR PROCHAINE QUESTION"))</f>
        <v/>
      </c>
      <c r="L1906" s="26" t="str">
        <f>IF(K1906="","",_xlfn.XLOOKUP(K1906,Questions!$A:$A,Questions!$C:$C,"ERREUR TYPE"))</f>
        <v/>
      </c>
      <c r="M1906" s="26" t="str">
        <f>_xlfn.XLOOKUP(K1906&amp;"_"&amp;Saisie!L1907,'Réponses'!D:D,'Réponses'!C:C,"")</f>
        <v/>
      </c>
      <c r="N1906" s="26" t="str">
        <f>IF(M1906="","",_xlfn.XLOOKUP(M1906,'Réponses'!C:C,'Réponses'!F:F,"ERREUR PROCHAINE QUESTION"))</f>
        <v/>
      </c>
      <c r="O1906" s="26" t="str">
        <f>IF(N1906="","",_xlfn.XLOOKUP(N1906,Questions!$A:$A,Questions!$C:$C,"ERREUR TYPE"))</f>
        <v/>
      </c>
      <c r="P1906" s="26" t="str">
        <f>_xlfn.XLOOKUP(N1906&amp;"_"&amp;Saisie!N1907,'Réponses'!D:D,'Réponses'!C:C,"")</f>
        <v/>
      </c>
      <c r="Q1906" s="26" t="str">
        <f t="shared" si="30"/>
        <v/>
      </c>
    </row>
    <row r="1907" spans="1:17" x14ac:dyDescent="0.25">
      <c r="A1907" s="26" t="str">
        <f>IF(ISBLANK(Saisie!C1908),"",_xlfn.XLOOKUP(Saisie!C1908,Barème!A:A,Barème!F:F,"ERREUR CODE PRODUIT"))</f>
        <v/>
      </c>
      <c r="B1907" s="26" t="str">
        <f>IF(OR(A1907="08",MID(Saisie!C1908,4,4)="0804",MID(Saisie!C1908,4,4)="0907",A1907=""),"",_xlfn.XLOOKUP(A1907,Matériau!A:A,Matériau!C:C,"ERREUR MATERIAU"))</f>
        <v/>
      </c>
      <c r="C1907" s="26" t="str">
        <f>IF(B1907="","",_xlfn.XLOOKUP(B1907,Questions!A:A,Questions!C:C,""))</f>
        <v/>
      </c>
      <c r="D1907" s="26" t="str">
        <f>_xlfn.XLOOKUP(B1907&amp;"_"&amp;Saisie!F1908,'Réponses'!D:D,'Réponses'!C:C,"")</f>
        <v/>
      </c>
      <c r="E1907" s="26" t="str">
        <f>IF(D1907="","",_xlfn.XLOOKUP(D1907,'Réponses'!C:C,'Réponses'!F:F,"ERREUR PROCHAINE QUESTION"))</f>
        <v/>
      </c>
      <c r="F1907" s="26" t="str">
        <f>IF(E1907="","",_xlfn.XLOOKUP(E1907,Questions!$A:$A,Questions!$C:$C,"ERREUR TYPE"))</f>
        <v/>
      </c>
      <c r="G1907" s="26" t="str">
        <f>_xlfn.XLOOKUP(E1907&amp;"_"&amp;Saisie!H1908,'Réponses'!D:D,'Réponses'!C:C,"")</f>
        <v/>
      </c>
      <c r="H1907" s="26" t="str">
        <f>IF(G1907="","",_xlfn.XLOOKUP(G1907,'Réponses'!C:C,'Réponses'!F:F,"ERREUR PROCHAINE QUESTION"))</f>
        <v/>
      </c>
      <c r="I1907" s="26" t="str">
        <f>IF(H1907="","",_xlfn.XLOOKUP(H1907,Questions!$A:$A,Questions!$C:$C,"ERREUR TYPE"))</f>
        <v/>
      </c>
      <c r="J1907" s="26" t="str">
        <f>_xlfn.XLOOKUP(H1907&amp;"_"&amp;Saisie!J1908,'Réponses'!D:D,'Réponses'!C:C,"")</f>
        <v/>
      </c>
      <c r="K1907" s="26" t="str">
        <f>IF(J1907="","",_xlfn.XLOOKUP(J1907,'Réponses'!C:C,'Réponses'!F:F,"ERREUR PROCHAINE QUESTION"))</f>
        <v/>
      </c>
      <c r="L1907" s="26" t="str">
        <f>IF(K1907="","",_xlfn.XLOOKUP(K1907,Questions!$A:$A,Questions!$C:$C,"ERREUR TYPE"))</f>
        <v/>
      </c>
      <c r="M1907" s="26" t="str">
        <f>_xlfn.XLOOKUP(K1907&amp;"_"&amp;Saisie!L1908,'Réponses'!D:D,'Réponses'!C:C,"")</f>
        <v/>
      </c>
      <c r="N1907" s="26" t="str">
        <f>IF(M1907="","",_xlfn.XLOOKUP(M1907,'Réponses'!C:C,'Réponses'!F:F,"ERREUR PROCHAINE QUESTION"))</f>
        <v/>
      </c>
      <c r="O1907" s="26" t="str">
        <f>IF(N1907="","",_xlfn.XLOOKUP(N1907,Questions!$A:$A,Questions!$C:$C,"ERREUR TYPE"))</f>
        <v/>
      </c>
      <c r="P1907" s="26" t="str">
        <f>_xlfn.XLOOKUP(N1907&amp;"_"&amp;Saisie!N1908,'Réponses'!D:D,'Réponses'!C:C,"")</f>
        <v/>
      </c>
      <c r="Q1907" s="26" t="str">
        <f t="shared" si="30"/>
        <v/>
      </c>
    </row>
    <row r="1908" spans="1:17" x14ac:dyDescent="0.25">
      <c r="A1908" s="26" t="str">
        <f>IF(ISBLANK(Saisie!C1909),"",_xlfn.XLOOKUP(Saisie!C1909,Barème!A:A,Barème!F:F,"ERREUR CODE PRODUIT"))</f>
        <v/>
      </c>
      <c r="B1908" s="26" t="str">
        <f>IF(OR(A1908="08",MID(Saisie!C1909,4,4)="0804",MID(Saisie!C1909,4,4)="0907",A1908=""),"",_xlfn.XLOOKUP(A1908,Matériau!A:A,Matériau!C:C,"ERREUR MATERIAU"))</f>
        <v/>
      </c>
      <c r="C1908" s="26" t="str">
        <f>IF(B1908="","",_xlfn.XLOOKUP(B1908,Questions!A:A,Questions!C:C,""))</f>
        <v/>
      </c>
      <c r="D1908" s="26" t="str">
        <f>_xlfn.XLOOKUP(B1908&amp;"_"&amp;Saisie!F1909,'Réponses'!D:D,'Réponses'!C:C,"")</f>
        <v/>
      </c>
      <c r="E1908" s="26" t="str">
        <f>IF(D1908="","",_xlfn.XLOOKUP(D1908,'Réponses'!C:C,'Réponses'!F:F,"ERREUR PROCHAINE QUESTION"))</f>
        <v/>
      </c>
      <c r="F1908" s="26" t="str">
        <f>IF(E1908="","",_xlfn.XLOOKUP(E1908,Questions!$A:$A,Questions!$C:$C,"ERREUR TYPE"))</f>
        <v/>
      </c>
      <c r="G1908" s="26" t="str">
        <f>_xlfn.XLOOKUP(E1908&amp;"_"&amp;Saisie!H1909,'Réponses'!D:D,'Réponses'!C:C,"")</f>
        <v/>
      </c>
      <c r="H1908" s="26" t="str">
        <f>IF(G1908="","",_xlfn.XLOOKUP(G1908,'Réponses'!C:C,'Réponses'!F:F,"ERREUR PROCHAINE QUESTION"))</f>
        <v/>
      </c>
      <c r="I1908" s="26" t="str">
        <f>IF(H1908="","",_xlfn.XLOOKUP(H1908,Questions!$A:$A,Questions!$C:$C,"ERREUR TYPE"))</f>
        <v/>
      </c>
      <c r="J1908" s="26" t="str">
        <f>_xlfn.XLOOKUP(H1908&amp;"_"&amp;Saisie!J1909,'Réponses'!D:D,'Réponses'!C:C,"")</f>
        <v/>
      </c>
      <c r="K1908" s="26" t="str">
        <f>IF(J1908="","",_xlfn.XLOOKUP(J1908,'Réponses'!C:C,'Réponses'!F:F,"ERREUR PROCHAINE QUESTION"))</f>
        <v/>
      </c>
      <c r="L1908" s="26" t="str">
        <f>IF(K1908="","",_xlfn.XLOOKUP(K1908,Questions!$A:$A,Questions!$C:$C,"ERREUR TYPE"))</f>
        <v/>
      </c>
      <c r="M1908" s="26" t="str">
        <f>_xlfn.XLOOKUP(K1908&amp;"_"&amp;Saisie!L1909,'Réponses'!D:D,'Réponses'!C:C,"")</f>
        <v/>
      </c>
      <c r="N1908" s="26" t="str">
        <f>IF(M1908="","",_xlfn.XLOOKUP(M1908,'Réponses'!C:C,'Réponses'!F:F,"ERREUR PROCHAINE QUESTION"))</f>
        <v/>
      </c>
      <c r="O1908" s="26" t="str">
        <f>IF(N1908="","",_xlfn.XLOOKUP(N1908,Questions!$A:$A,Questions!$C:$C,"ERREUR TYPE"))</f>
        <v/>
      </c>
      <c r="P1908" s="26" t="str">
        <f>_xlfn.XLOOKUP(N1908&amp;"_"&amp;Saisie!N1909,'Réponses'!D:D,'Réponses'!C:C,"")</f>
        <v/>
      </c>
      <c r="Q1908" s="26" t="str">
        <f t="shared" si="30"/>
        <v/>
      </c>
    </row>
    <row r="1909" spans="1:17" x14ac:dyDescent="0.25">
      <c r="A1909" s="26" t="str">
        <f>IF(ISBLANK(Saisie!C1910),"",_xlfn.XLOOKUP(Saisie!C1910,Barème!A:A,Barème!F:F,"ERREUR CODE PRODUIT"))</f>
        <v/>
      </c>
      <c r="B1909" s="26" t="str">
        <f>IF(OR(A1909="08",MID(Saisie!C1910,4,4)="0804",MID(Saisie!C1910,4,4)="0907",A1909=""),"",_xlfn.XLOOKUP(A1909,Matériau!A:A,Matériau!C:C,"ERREUR MATERIAU"))</f>
        <v/>
      </c>
      <c r="C1909" s="26" t="str">
        <f>IF(B1909="","",_xlfn.XLOOKUP(B1909,Questions!A:A,Questions!C:C,""))</f>
        <v/>
      </c>
      <c r="D1909" s="26" t="str">
        <f>_xlfn.XLOOKUP(B1909&amp;"_"&amp;Saisie!F1910,'Réponses'!D:D,'Réponses'!C:C,"")</f>
        <v/>
      </c>
      <c r="E1909" s="26" t="str">
        <f>IF(D1909="","",_xlfn.XLOOKUP(D1909,'Réponses'!C:C,'Réponses'!F:F,"ERREUR PROCHAINE QUESTION"))</f>
        <v/>
      </c>
      <c r="F1909" s="26" t="str">
        <f>IF(E1909="","",_xlfn.XLOOKUP(E1909,Questions!$A:$A,Questions!$C:$C,"ERREUR TYPE"))</f>
        <v/>
      </c>
      <c r="G1909" s="26" t="str">
        <f>_xlfn.XLOOKUP(E1909&amp;"_"&amp;Saisie!H1910,'Réponses'!D:D,'Réponses'!C:C,"")</f>
        <v/>
      </c>
      <c r="H1909" s="26" t="str">
        <f>IF(G1909="","",_xlfn.XLOOKUP(G1909,'Réponses'!C:C,'Réponses'!F:F,"ERREUR PROCHAINE QUESTION"))</f>
        <v/>
      </c>
      <c r="I1909" s="26" t="str">
        <f>IF(H1909="","",_xlfn.XLOOKUP(H1909,Questions!$A:$A,Questions!$C:$C,"ERREUR TYPE"))</f>
        <v/>
      </c>
      <c r="J1909" s="26" t="str">
        <f>_xlfn.XLOOKUP(H1909&amp;"_"&amp;Saisie!J1910,'Réponses'!D:D,'Réponses'!C:C,"")</f>
        <v/>
      </c>
      <c r="K1909" s="26" t="str">
        <f>IF(J1909="","",_xlfn.XLOOKUP(J1909,'Réponses'!C:C,'Réponses'!F:F,"ERREUR PROCHAINE QUESTION"))</f>
        <v/>
      </c>
      <c r="L1909" s="26" t="str">
        <f>IF(K1909="","",_xlfn.XLOOKUP(K1909,Questions!$A:$A,Questions!$C:$C,"ERREUR TYPE"))</f>
        <v/>
      </c>
      <c r="M1909" s="26" t="str">
        <f>_xlfn.XLOOKUP(K1909&amp;"_"&amp;Saisie!L1910,'Réponses'!D:D,'Réponses'!C:C,"")</f>
        <v/>
      </c>
      <c r="N1909" s="26" t="str">
        <f>IF(M1909="","",_xlfn.XLOOKUP(M1909,'Réponses'!C:C,'Réponses'!F:F,"ERREUR PROCHAINE QUESTION"))</f>
        <v/>
      </c>
      <c r="O1909" s="26" t="str">
        <f>IF(N1909="","",_xlfn.XLOOKUP(N1909,Questions!$A:$A,Questions!$C:$C,"ERREUR TYPE"))</f>
        <v/>
      </c>
      <c r="P1909" s="26" t="str">
        <f>_xlfn.XLOOKUP(N1909&amp;"_"&amp;Saisie!N1910,'Réponses'!D:D,'Réponses'!C:C,"")</f>
        <v/>
      </c>
      <c r="Q1909" s="26" t="str">
        <f t="shared" si="30"/>
        <v/>
      </c>
    </row>
    <row r="1910" spans="1:17" x14ac:dyDescent="0.25">
      <c r="A1910" s="26" t="str">
        <f>IF(ISBLANK(Saisie!C1911),"",_xlfn.XLOOKUP(Saisie!C1911,Barème!A:A,Barème!F:F,"ERREUR CODE PRODUIT"))</f>
        <v/>
      </c>
      <c r="B1910" s="26" t="str">
        <f>IF(OR(A1910="08",MID(Saisie!C1911,4,4)="0804",MID(Saisie!C1911,4,4)="0907",A1910=""),"",_xlfn.XLOOKUP(A1910,Matériau!A:A,Matériau!C:C,"ERREUR MATERIAU"))</f>
        <v/>
      </c>
      <c r="C1910" s="26" t="str">
        <f>IF(B1910="","",_xlfn.XLOOKUP(B1910,Questions!A:A,Questions!C:C,""))</f>
        <v/>
      </c>
      <c r="D1910" s="26" t="str">
        <f>_xlfn.XLOOKUP(B1910&amp;"_"&amp;Saisie!F1911,'Réponses'!D:D,'Réponses'!C:C,"")</f>
        <v/>
      </c>
      <c r="E1910" s="26" t="str">
        <f>IF(D1910="","",_xlfn.XLOOKUP(D1910,'Réponses'!C:C,'Réponses'!F:F,"ERREUR PROCHAINE QUESTION"))</f>
        <v/>
      </c>
      <c r="F1910" s="26" t="str">
        <f>IF(E1910="","",_xlfn.XLOOKUP(E1910,Questions!$A:$A,Questions!$C:$C,"ERREUR TYPE"))</f>
        <v/>
      </c>
      <c r="G1910" s="26" t="str">
        <f>_xlfn.XLOOKUP(E1910&amp;"_"&amp;Saisie!H1911,'Réponses'!D:D,'Réponses'!C:C,"")</f>
        <v/>
      </c>
      <c r="H1910" s="26" t="str">
        <f>IF(G1910="","",_xlfn.XLOOKUP(G1910,'Réponses'!C:C,'Réponses'!F:F,"ERREUR PROCHAINE QUESTION"))</f>
        <v/>
      </c>
      <c r="I1910" s="26" t="str">
        <f>IF(H1910="","",_xlfn.XLOOKUP(H1910,Questions!$A:$A,Questions!$C:$C,"ERREUR TYPE"))</f>
        <v/>
      </c>
      <c r="J1910" s="26" t="str">
        <f>_xlfn.XLOOKUP(H1910&amp;"_"&amp;Saisie!J1911,'Réponses'!D:D,'Réponses'!C:C,"")</f>
        <v/>
      </c>
      <c r="K1910" s="26" t="str">
        <f>IF(J1910="","",_xlfn.XLOOKUP(J1910,'Réponses'!C:C,'Réponses'!F:F,"ERREUR PROCHAINE QUESTION"))</f>
        <v/>
      </c>
      <c r="L1910" s="26" t="str">
        <f>IF(K1910="","",_xlfn.XLOOKUP(K1910,Questions!$A:$A,Questions!$C:$C,"ERREUR TYPE"))</f>
        <v/>
      </c>
      <c r="M1910" s="26" t="str">
        <f>_xlfn.XLOOKUP(K1910&amp;"_"&amp;Saisie!L1911,'Réponses'!D:D,'Réponses'!C:C,"")</f>
        <v/>
      </c>
      <c r="N1910" s="26" t="str">
        <f>IF(M1910="","",_xlfn.XLOOKUP(M1910,'Réponses'!C:C,'Réponses'!F:F,"ERREUR PROCHAINE QUESTION"))</f>
        <v/>
      </c>
      <c r="O1910" s="26" t="str">
        <f>IF(N1910="","",_xlfn.XLOOKUP(N1910,Questions!$A:$A,Questions!$C:$C,"ERREUR TYPE"))</f>
        <v/>
      </c>
      <c r="P1910" s="26" t="str">
        <f>_xlfn.XLOOKUP(N1910&amp;"_"&amp;Saisie!N1911,'Réponses'!D:D,'Réponses'!C:C,"")</f>
        <v/>
      </c>
      <c r="Q1910" s="26" t="str">
        <f t="shared" si="30"/>
        <v/>
      </c>
    </row>
    <row r="1911" spans="1:17" x14ac:dyDescent="0.25">
      <c r="A1911" s="26" t="str">
        <f>IF(ISBLANK(Saisie!C1912),"",_xlfn.XLOOKUP(Saisie!C1912,Barème!A:A,Barème!F:F,"ERREUR CODE PRODUIT"))</f>
        <v/>
      </c>
      <c r="B1911" s="26" t="str">
        <f>IF(OR(A1911="08",MID(Saisie!C1912,4,4)="0804",MID(Saisie!C1912,4,4)="0907",A1911=""),"",_xlfn.XLOOKUP(A1911,Matériau!A:A,Matériau!C:C,"ERREUR MATERIAU"))</f>
        <v/>
      </c>
      <c r="C1911" s="26" t="str">
        <f>IF(B1911="","",_xlfn.XLOOKUP(B1911,Questions!A:A,Questions!C:C,""))</f>
        <v/>
      </c>
      <c r="D1911" s="26" t="str">
        <f>_xlfn.XLOOKUP(B1911&amp;"_"&amp;Saisie!F1912,'Réponses'!D:D,'Réponses'!C:C,"")</f>
        <v/>
      </c>
      <c r="E1911" s="26" t="str">
        <f>IF(D1911="","",_xlfn.XLOOKUP(D1911,'Réponses'!C:C,'Réponses'!F:F,"ERREUR PROCHAINE QUESTION"))</f>
        <v/>
      </c>
      <c r="F1911" s="26" t="str">
        <f>IF(E1911="","",_xlfn.XLOOKUP(E1911,Questions!$A:$A,Questions!$C:$C,"ERREUR TYPE"))</f>
        <v/>
      </c>
      <c r="G1911" s="26" t="str">
        <f>_xlfn.XLOOKUP(E1911&amp;"_"&amp;Saisie!H1912,'Réponses'!D:D,'Réponses'!C:C,"")</f>
        <v/>
      </c>
      <c r="H1911" s="26" t="str">
        <f>IF(G1911="","",_xlfn.XLOOKUP(G1911,'Réponses'!C:C,'Réponses'!F:F,"ERREUR PROCHAINE QUESTION"))</f>
        <v/>
      </c>
      <c r="I1911" s="26" t="str">
        <f>IF(H1911="","",_xlfn.XLOOKUP(H1911,Questions!$A:$A,Questions!$C:$C,"ERREUR TYPE"))</f>
        <v/>
      </c>
      <c r="J1911" s="26" t="str">
        <f>_xlfn.XLOOKUP(H1911&amp;"_"&amp;Saisie!J1912,'Réponses'!D:D,'Réponses'!C:C,"")</f>
        <v/>
      </c>
      <c r="K1911" s="26" t="str">
        <f>IF(J1911="","",_xlfn.XLOOKUP(J1911,'Réponses'!C:C,'Réponses'!F:F,"ERREUR PROCHAINE QUESTION"))</f>
        <v/>
      </c>
      <c r="L1911" s="26" t="str">
        <f>IF(K1911="","",_xlfn.XLOOKUP(K1911,Questions!$A:$A,Questions!$C:$C,"ERREUR TYPE"))</f>
        <v/>
      </c>
      <c r="M1911" s="26" t="str">
        <f>_xlfn.XLOOKUP(K1911&amp;"_"&amp;Saisie!L1912,'Réponses'!D:D,'Réponses'!C:C,"")</f>
        <v/>
      </c>
      <c r="N1911" s="26" t="str">
        <f>IF(M1911="","",_xlfn.XLOOKUP(M1911,'Réponses'!C:C,'Réponses'!F:F,"ERREUR PROCHAINE QUESTION"))</f>
        <v/>
      </c>
      <c r="O1911" s="26" t="str">
        <f>IF(N1911="","",_xlfn.XLOOKUP(N1911,Questions!$A:$A,Questions!$C:$C,"ERREUR TYPE"))</f>
        <v/>
      </c>
      <c r="P1911" s="26" t="str">
        <f>_xlfn.XLOOKUP(N1911&amp;"_"&amp;Saisie!N1912,'Réponses'!D:D,'Réponses'!C:C,"")</f>
        <v/>
      </c>
      <c r="Q1911" s="26" t="str">
        <f t="shared" si="30"/>
        <v/>
      </c>
    </row>
    <row r="1912" spans="1:17" x14ac:dyDescent="0.25">
      <c r="A1912" s="26" t="str">
        <f>IF(ISBLANK(Saisie!C1913),"",_xlfn.XLOOKUP(Saisie!C1913,Barème!A:A,Barème!F:F,"ERREUR CODE PRODUIT"))</f>
        <v/>
      </c>
      <c r="B1912" s="26" t="str">
        <f>IF(OR(A1912="08",MID(Saisie!C1913,4,4)="0804",MID(Saisie!C1913,4,4)="0907",A1912=""),"",_xlfn.XLOOKUP(A1912,Matériau!A:A,Matériau!C:C,"ERREUR MATERIAU"))</f>
        <v/>
      </c>
      <c r="C1912" s="26" t="str">
        <f>IF(B1912="","",_xlfn.XLOOKUP(B1912,Questions!A:A,Questions!C:C,""))</f>
        <v/>
      </c>
      <c r="D1912" s="26" t="str">
        <f>_xlfn.XLOOKUP(B1912&amp;"_"&amp;Saisie!F1913,'Réponses'!D:D,'Réponses'!C:C,"")</f>
        <v/>
      </c>
      <c r="E1912" s="26" t="str">
        <f>IF(D1912="","",_xlfn.XLOOKUP(D1912,'Réponses'!C:C,'Réponses'!F:F,"ERREUR PROCHAINE QUESTION"))</f>
        <v/>
      </c>
      <c r="F1912" s="26" t="str">
        <f>IF(E1912="","",_xlfn.XLOOKUP(E1912,Questions!$A:$A,Questions!$C:$C,"ERREUR TYPE"))</f>
        <v/>
      </c>
      <c r="G1912" s="26" t="str">
        <f>_xlfn.XLOOKUP(E1912&amp;"_"&amp;Saisie!H1913,'Réponses'!D:D,'Réponses'!C:C,"")</f>
        <v/>
      </c>
      <c r="H1912" s="26" t="str">
        <f>IF(G1912="","",_xlfn.XLOOKUP(G1912,'Réponses'!C:C,'Réponses'!F:F,"ERREUR PROCHAINE QUESTION"))</f>
        <v/>
      </c>
      <c r="I1912" s="26" t="str">
        <f>IF(H1912="","",_xlfn.XLOOKUP(H1912,Questions!$A:$A,Questions!$C:$C,"ERREUR TYPE"))</f>
        <v/>
      </c>
      <c r="J1912" s="26" t="str">
        <f>_xlfn.XLOOKUP(H1912&amp;"_"&amp;Saisie!J1913,'Réponses'!D:D,'Réponses'!C:C,"")</f>
        <v/>
      </c>
      <c r="K1912" s="26" t="str">
        <f>IF(J1912="","",_xlfn.XLOOKUP(J1912,'Réponses'!C:C,'Réponses'!F:F,"ERREUR PROCHAINE QUESTION"))</f>
        <v/>
      </c>
      <c r="L1912" s="26" t="str">
        <f>IF(K1912="","",_xlfn.XLOOKUP(K1912,Questions!$A:$A,Questions!$C:$C,"ERREUR TYPE"))</f>
        <v/>
      </c>
      <c r="M1912" s="26" t="str">
        <f>_xlfn.XLOOKUP(K1912&amp;"_"&amp;Saisie!L1913,'Réponses'!D:D,'Réponses'!C:C,"")</f>
        <v/>
      </c>
      <c r="N1912" s="26" t="str">
        <f>IF(M1912="","",_xlfn.XLOOKUP(M1912,'Réponses'!C:C,'Réponses'!F:F,"ERREUR PROCHAINE QUESTION"))</f>
        <v/>
      </c>
      <c r="O1912" s="26" t="str">
        <f>IF(N1912="","",_xlfn.XLOOKUP(N1912,Questions!$A:$A,Questions!$C:$C,"ERREUR TYPE"))</f>
        <v/>
      </c>
      <c r="P1912" s="26" t="str">
        <f>_xlfn.XLOOKUP(N1912&amp;"_"&amp;Saisie!N1913,'Réponses'!D:D,'Réponses'!C:C,"")</f>
        <v/>
      </c>
      <c r="Q1912" s="26" t="str">
        <f t="shared" si="30"/>
        <v/>
      </c>
    </row>
    <row r="1913" spans="1:17" x14ac:dyDescent="0.25">
      <c r="A1913" s="26" t="str">
        <f>IF(ISBLANK(Saisie!C1914),"",_xlfn.XLOOKUP(Saisie!C1914,Barème!A:A,Barème!F:F,"ERREUR CODE PRODUIT"))</f>
        <v/>
      </c>
      <c r="B1913" s="26" t="str">
        <f>IF(OR(A1913="08",MID(Saisie!C1914,4,4)="0804",MID(Saisie!C1914,4,4)="0907",A1913=""),"",_xlfn.XLOOKUP(A1913,Matériau!A:A,Matériau!C:C,"ERREUR MATERIAU"))</f>
        <v/>
      </c>
      <c r="C1913" s="26" t="str">
        <f>IF(B1913="","",_xlfn.XLOOKUP(B1913,Questions!A:A,Questions!C:C,""))</f>
        <v/>
      </c>
      <c r="D1913" s="26" t="str">
        <f>_xlfn.XLOOKUP(B1913&amp;"_"&amp;Saisie!F1914,'Réponses'!D:D,'Réponses'!C:C,"")</f>
        <v/>
      </c>
      <c r="E1913" s="26" t="str">
        <f>IF(D1913="","",_xlfn.XLOOKUP(D1913,'Réponses'!C:C,'Réponses'!F:F,"ERREUR PROCHAINE QUESTION"))</f>
        <v/>
      </c>
      <c r="F1913" s="26" t="str">
        <f>IF(E1913="","",_xlfn.XLOOKUP(E1913,Questions!$A:$A,Questions!$C:$C,"ERREUR TYPE"))</f>
        <v/>
      </c>
      <c r="G1913" s="26" t="str">
        <f>_xlfn.XLOOKUP(E1913&amp;"_"&amp;Saisie!H1914,'Réponses'!D:D,'Réponses'!C:C,"")</f>
        <v/>
      </c>
      <c r="H1913" s="26" t="str">
        <f>IF(G1913="","",_xlfn.XLOOKUP(G1913,'Réponses'!C:C,'Réponses'!F:F,"ERREUR PROCHAINE QUESTION"))</f>
        <v/>
      </c>
      <c r="I1913" s="26" t="str">
        <f>IF(H1913="","",_xlfn.XLOOKUP(H1913,Questions!$A:$A,Questions!$C:$C,"ERREUR TYPE"))</f>
        <v/>
      </c>
      <c r="J1913" s="26" t="str">
        <f>_xlfn.XLOOKUP(H1913&amp;"_"&amp;Saisie!J1914,'Réponses'!D:D,'Réponses'!C:C,"")</f>
        <v/>
      </c>
      <c r="K1913" s="26" t="str">
        <f>IF(J1913="","",_xlfn.XLOOKUP(J1913,'Réponses'!C:C,'Réponses'!F:F,"ERREUR PROCHAINE QUESTION"))</f>
        <v/>
      </c>
      <c r="L1913" s="26" t="str">
        <f>IF(K1913="","",_xlfn.XLOOKUP(K1913,Questions!$A:$A,Questions!$C:$C,"ERREUR TYPE"))</f>
        <v/>
      </c>
      <c r="M1913" s="26" t="str">
        <f>_xlfn.XLOOKUP(K1913&amp;"_"&amp;Saisie!L1914,'Réponses'!D:D,'Réponses'!C:C,"")</f>
        <v/>
      </c>
      <c r="N1913" s="26" t="str">
        <f>IF(M1913="","",_xlfn.XLOOKUP(M1913,'Réponses'!C:C,'Réponses'!F:F,"ERREUR PROCHAINE QUESTION"))</f>
        <v/>
      </c>
      <c r="O1913" s="26" t="str">
        <f>IF(N1913="","",_xlfn.XLOOKUP(N1913,Questions!$A:$A,Questions!$C:$C,"ERREUR TYPE"))</f>
        <v/>
      </c>
      <c r="P1913" s="26" t="str">
        <f>_xlfn.XLOOKUP(N1913&amp;"_"&amp;Saisie!N1914,'Réponses'!D:D,'Réponses'!C:C,"")</f>
        <v/>
      </c>
      <c r="Q1913" s="26" t="str">
        <f t="shared" si="30"/>
        <v/>
      </c>
    </row>
    <row r="1914" spans="1:17" x14ac:dyDescent="0.25">
      <c r="A1914" s="26" t="str">
        <f>IF(ISBLANK(Saisie!C1915),"",_xlfn.XLOOKUP(Saisie!C1915,Barème!A:A,Barème!F:F,"ERREUR CODE PRODUIT"))</f>
        <v/>
      </c>
      <c r="B1914" s="26" t="str">
        <f>IF(OR(A1914="08",MID(Saisie!C1915,4,4)="0804",MID(Saisie!C1915,4,4)="0907",A1914=""),"",_xlfn.XLOOKUP(A1914,Matériau!A:A,Matériau!C:C,"ERREUR MATERIAU"))</f>
        <v/>
      </c>
      <c r="C1914" s="26" t="str">
        <f>IF(B1914="","",_xlfn.XLOOKUP(B1914,Questions!A:A,Questions!C:C,""))</f>
        <v/>
      </c>
      <c r="D1914" s="26" t="str">
        <f>_xlfn.XLOOKUP(B1914&amp;"_"&amp;Saisie!F1915,'Réponses'!D:D,'Réponses'!C:C,"")</f>
        <v/>
      </c>
      <c r="E1914" s="26" t="str">
        <f>IF(D1914="","",_xlfn.XLOOKUP(D1914,'Réponses'!C:C,'Réponses'!F:F,"ERREUR PROCHAINE QUESTION"))</f>
        <v/>
      </c>
      <c r="F1914" s="26" t="str">
        <f>IF(E1914="","",_xlfn.XLOOKUP(E1914,Questions!$A:$A,Questions!$C:$C,"ERREUR TYPE"))</f>
        <v/>
      </c>
      <c r="G1914" s="26" t="str">
        <f>_xlfn.XLOOKUP(E1914&amp;"_"&amp;Saisie!H1915,'Réponses'!D:D,'Réponses'!C:C,"")</f>
        <v/>
      </c>
      <c r="H1914" s="26" t="str">
        <f>IF(G1914="","",_xlfn.XLOOKUP(G1914,'Réponses'!C:C,'Réponses'!F:F,"ERREUR PROCHAINE QUESTION"))</f>
        <v/>
      </c>
      <c r="I1914" s="26" t="str">
        <f>IF(H1914="","",_xlfn.XLOOKUP(H1914,Questions!$A:$A,Questions!$C:$C,"ERREUR TYPE"))</f>
        <v/>
      </c>
      <c r="J1914" s="26" t="str">
        <f>_xlfn.XLOOKUP(H1914&amp;"_"&amp;Saisie!J1915,'Réponses'!D:D,'Réponses'!C:C,"")</f>
        <v/>
      </c>
      <c r="K1914" s="26" t="str">
        <f>IF(J1914="","",_xlfn.XLOOKUP(J1914,'Réponses'!C:C,'Réponses'!F:F,"ERREUR PROCHAINE QUESTION"))</f>
        <v/>
      </c>
      <c r="L1914" s="26" t="str">
        <f>IF(K1914="","",_xlfn.XLOOKUP(K1914,Questions!$A:$A,Questions!$C:$C,"ERREUR TYPE"))</f>
        <v/>
      </c>
      <c r="M1914" s="26" t="str">
        <f>_xlfn.XLOOKUP(K1914&amp;"_"&amp;Saisie!L1915,'Réponses'!D:D,'Réponses'!C:C,"")</f>
        <v/>
      </c>
      <c r="N1914" s="26" t="str">
        <f>IF(M1914="","",_xlfn.XLOOKUP(M1914,'Réponses'!C:C,'Réponses'!F:F,"ERREUR PROCHAINE QUESTION"))</f>
        <v/>
      </c>
      <c r="O1914" s="26" t="str">
        <f>IF(N1914="","",_xlfn.XLOOKUP(N1914,Questions!$A:$A,Questions!$C:$C,"ERREUR TYPE"))</f>
        <v/>
      </c>
      <c r="P1914" s="26" t="str">
        <f>_xlfn.XLOOKUP(N1914&amp;"_"&amp;Saisie!N1915,'Réponses'!D:D,'Réponses'!C:C,"")</f>
        <v/>
      </c>
      <c r="Q1914" s="26" t="str">
        <f t="shared" si="30"/>
        <v/>
      </c>
    </row>
    <row r="1915" spans="1:17" x14ac:dyDescent="0.25">
      <c r="A1915" s="26" t="str">
        <f>IF(ISBLANK(Saisie!C1916),"",_xlfn.XLOOKUP(Saisie!C1916,Barème!A:A,Barème!F:F,"ERREUR CODE PRODUIT"))</f>
        <v/>
      </c>
      <c r="B1915" s="26" t="str">
        <f>IF(OR(A1915="08",MID(Saisie!C1916,4,4)="0804",MID(Saisie!C1916,4,4)="0907",A1915=""),"",_xlfn.XLOOKUP(A1915,Matériau!A:A,Matériau!C:C,"ERREUR MATERIAU"))</f>
        <v/>
      </c>
      <c r="C1915" s="26" t="str">
        <f>IF(B1915="","",_xlfn.XLOOKUP(B1915,Questions!A:A,Questions!C:C,""))</f>
        <v/>
      </c>
      <c r="D1915" s="26" t="str">
        <f>_xlfn.XLOOKUP(B1915&amp;"_"&amp;Saisie!F1916,'Réponses'!D:D,'Réponses'!C:C,"")</f>
        <v/>
      </c>
      <c r="E1915" s="26" t="str">
        <f>IF(D1915="","",_xlfn.XLOOKUP(D1915,'Réponses'!C:C,'Réponses'!F:F,"ERREUR PROCHAINE QUESTION"))</f>
        <v/>
      </c>
      <c r="F1915" s="26" t="str">
        <f>IF(E1915="","",_xlfn.XLOOKUP(E1915,Questions!$A:$A,Questions!$C:$C,"ERREUR TYPE"))</f>
        <v/>
      </c>
      <c r="G1915" s="26" t="str">
        <f>_xlfn.XLOOKUP(E1915&amp;"_"&amp;Saisie!H1916,'Réponses'!D:D,'Réponses'!C:C,"")</f>
        <v/>
      </c>
      <c r="H1915" s="26" t="str">
        <f>IF(G1915="","",_xlfn.XLOOKUP(G1915,'Réponses'!C:C,'Réponses'!F:F,"ERREUR PROCHAINE QUESTION"))</f>
        <v/>
      </c>
      <c r="I1915" s="26" t="str">
        <f>IF(H1915="","",_xlfn.XLOOKUP(H1915,Questions!$A:$A,Questions!$C:$C,"ERREUR TYPE"))</f>
        <v/>
      </c>
      <c r="J1915" s="26" t="str">
        <f>_xlfn.XLOOKUP(H1915&amp;"_"&amp;Saisie!J1916,'Réponses'!D:D,'Réponses'!C:C,"")</f>
        <v/>
      </c>
      <c r="K1915" s="26" t="str">
        <f>IF(J1915="","",_xlfn.XLOOKUP(J1915,'Réponses'!C:C,'Réponses'!F:F,"ERREUR PROCHAINE QUESTION"))</f>
        <v/>
      </c>
      <c r="L1915" s="26" t="str">
        <f>IF(K1915="","",_xlfn.XLOOKUP(K1915,Questions!$A:$A,Questions!$C:$C,"ERREUR TYPE"))</f>
        <v/>
      </c>
      <c r="M1915" s="26" t="str">
        <f>_xlfn.XLOOKUP(K1915&amp;"_"&amp;Saisie!L1916,'Réponses'!D:D,'Réponses'!C:C,"")</f>
        <v/>
      </c>
      <c r="N1915" s="26" t="str">
        <f>IF(M1915="","",_xlfn.XLOOKUP(M1915,'Réponses'!C:C,'Réponses'!F:F,"ERREUR PROCHAINE QUESTION"))</f>
        <v/>
      </c>
      <c r="O1915" s="26" t="str">
        <f>IF(N1915="","",_xlfn.XLOOKUP(N1915,Questions!$A:$A,Questions!$C:$C,"ERREUR TYPE"))</f>
        <v/>
      </c>
      <c r="P1915" s="26" t="str">
        <f>_xlfn.XLOOKUP(N1915&amp;"_"&amp;Saisie!N1916,'Réponses'!D:D,'Réponses'!C:C,"")</f>
        <v/>
      </c>
      <c r="Q1915" s="26" t="str">
        <f t="shared" si="30"/>
        <v/>
      </c>
    </row>
    <row r="1916" spans="1:17" x14ac:dyDescent="0.25">
      <c r="A1916" s="26" t="str">
        <f>IF(ISBLANK(Saisie!C1917),"",_xlfn.XLOOKUP(Saisie!C1917,Barème!A:A,Barème!F:F,"ERREUR CODE PRODUIT"))</f>
        <v/>
      </c>
      <c r="B1916" s="26" t="str">
        <f>IF(OR(A1916="08",MID(Saisie!C1917,4,4)="0804",MID(Saisie!C1917,4,4)="0907",A1916=""),"",_xlfn.XLOOKUP(A1916,Matériau!A:A,Matériau!C:C,"ERREUR MATERIAU"))</f>
        <v/>
      </c>
      <c r="C1916" s="26" t="str">
        <f>IF(B1916="","",_xlfn.XLOOKUP(B1916,Questions!A:A,Questions!C:C,""))</f>
        <v/>
      </c>
      <c r="D1916" s="26" t="str">
        <f>_xlfn.XLOOKUP(B1916&amp;"_"&amp;Saisie!F1917,'Réponses'!D:D,'Réponses'!C:C,"")</f>
        <v/>
      </c>
      <c r="E1916" s="26" t="str">
        <f>IF(D1916="","",_xlfn.XLOOKUP(D1916,'Réponses'!C:C,'Réponses'!F:F,"ERREUR PROCHAINE QUESTION"))</f>
        <v/>
      </c>
      <c r="F1916" s="26" t="str">
        <f>IF(E1916="","",_xlfn.XLOOKUP(E1916,Questions!$A:$A,Questions!$C:$C,"ERREUR TYPE"))</f>
        <v/>
      </c>
      <c r="G1916" s="26" t="str">
        <f>_xlfn.XLOOKUP(E1916&amp;"_"&amp;Saisie!H1917,'Réponses'!D:D,'Réponses'!C:C,"")</f>
        <v/>
      </c>
      <c r="H1916" s="26" t="str">
        <f>IF(G1916="","",_xlfn.XLOOKUP(G1916,'Réponses'!C:C,'Réponses'!F:F,"ERREUR PROCHAINE QUESTION"))</f>
        <v/>
      </c>
      <c r="I1916" s="26" t="str">
        <f>IF(H1916="","",_xlfn.XLOOKUP(H1916,Questions!$A:$A,Questions!$C:$C,"ERREUR TYPE"))</f>
        <v/>
      </c>
      <c r="J1916" s="26" t="str">
        <f>_xlfn.XLOOKUP(H1916&amp;"_"&amp;Saisie!J1917,'Réponses'!D:D,'Réponses'!C:C,"")</f>
        <v/>
      </c>
      <c r="K1916" s="26" t="str">
        <f>IF(J1916="","",_xlfn.XLOOKUP(J1916,'Réponses'!C:C,'Réponses'!F:F,"ERREUR PROCHAINE QUESTION"))</f>
        <v/>
      </c>
      <c r="L1916" s="26" t="str">
        <f>IF(K1916="","",_xlfn.XLOOKUP(K1916,Questions!$A:$A,Questions!$C:$C,"ERREUR TYPE"))</f>
        <v/>
      </c>
      <c r="M1916" s="26" t="str">
        <f>_xlfn.XLOOKUP(K1916&amp;"_"&amp;Saisie!L1917,'Réponses'!D:D,'Réponses'!C:C,"")</f>
        <v/>
      </c>
      <c r="N1916" s="26" t="str">
        <f>IF(M1916="","",_xlfn.XLOOKUP(M1916,'Réponses'!C:C,'Réponses'!F:F,"ERREUR PROCHAINE QUESTION"))</f>
        <v/>
      </c>
      <c r="O1916" s="26" t="str">
        <f>IF(N1916="","",_xlfn.XLOOKUP(N1916,Questions!$A:$A,Questions!$C:$C,"ERREUR TYPE"))</f>
        <v/>
      </c>
      <c r="P1916" s="26" t="str">
        <f>_xlfn.XLOOKUP(N1916&amp;"_"&amp;Saisie!N1917,'Réponses'!D:D,'Réponses'!C:C,"")</f>
        <v/>
      </c>
      <c r="Q1916" s="26" t="str">
        <f t="shared" si="30"/>
        <v/>
      </c>
    </row>
    <row r="1917" spans="1:17" x14ac:dyDescent="0.25">
      <c r="A1917" s="26" t="str">
        <f>IF(ISBLANK(Saisie!C1918),"",_xlfn.XLOOKUP(Saisie!C1918,Barème!A:A,Barème!F:F,"ERREUR CODE PRODUIT"))</f>
        <v/>
      </c>
      <c r="B1917" s="26" t="str">
        <f>IF(OR(A1917="08",MID(Saisie!C1918,4,4)="0804",MID(Saisie!C1918,4,4)="0907",A1917=""),"",_xlfn.XLOOKUP(A1917,Matériau!A:A,Matériau!C:C,"ERREUR MATERIAU"))</f>
        <v/>
      </c>
      <c r="C1917" s="26" t="str">
        <f>IF(B1917="","",_xlfn.XLOOKUP(B1917,Questions!A:A,Questions!C:C,""))</f>
        <v/>
      </c>
      <c r="D1917" s="26" t="str">
        <f>_xlfn.XLOOKUP(B1917&amp;"_"&amp;Saisie!F1918,'Réponses'!D:D,'Réponses'!C:C,"")</f>
        <v/>
      </c>
      <c r="E1917" s="26" t="str">
        <f>IF(D1917="","",_xlfn.XLOOKUP(D1917,'Réponses'!C:C,'Réponses'!F:F,"ERREUR PROCHAINE QUESTION"))</f>
        <v/>
      </c>
      <c r="F1917" s="26" t="str">
        <f>IF(E1917="","",_xlfn.XLOOKUP(E1917,Questions!$A:$A,Questions!$C:$C,"ERREUR TYPE"))</f>
        <v/>
      </c>
      <c r="G1917" s="26" t="str">
        <f>_xlfn.XLOOKUP(E1917&amp;"_"&amp;Saisie!H1918,'Réponses'!D:D,'Réponses'!C:C,"")</f>
        <v/>
      </c>
      <c r="H1917" s="26" t="str">
        <f>IF(G1917="","",_xlfn.XLOOKUP(G1917,'Réponses'!C:C,'Réponses'!F:F,"ERREUR PROCHAINE QUESTION"))</f>
        <v/>
      </c>
      <c r="I1917" s="26" t="str">
        <f>IF(H1917="","",_xlfn.XLOOKUP(H1917,Questions!$A:$A,Questions!$C:$C,"ERREUR TYPE"))</f>
        <v/>
      </c>
      <c r="J1917" s="26" t="str">
        <f>_xlfn.XLOOKUP(H1917&amp;"_"&amp;Saisie!J1918,'Réponses'!D:D,'Réponses'!C:C,"")</f>
        <v/>
      </c>
      <c r="K1917" s="26" t="str">
        <f>IF(J1917="","",_xlfn.XLOOKUP(J1917,'Réponses'!C:C,'Réponses'!F:F,"ERREUR PROCHAINE QUESTION"))</f>
        <v/>
      </c>
      <c r="L1917" s="26" t="str">
        <f>IF(K1917="","",_xlfn.XLOOKUP(K1917,Questions!$A:$A,Questions!$C:$C,"ERREUR TYPE"))</f>
        <v/>
      </c>
      <c r="M1917" s="26" t="str">
        <f>_xlfn.XLOOKUP(K1917&amp;"_"&amp;Saisie!L1918,'Réponses'!D:D,'Réponses'!C:C,"")</f>
        <v/>
      </c>
      <c r="N1917" s="26" t="str">
        <f>IF(M1917="","",_xlfn.XLOOKUP(M1917,'Réponses'!C:C,'Réponses'!F:F,"ERREUR PROCHAINE QUESTION"))</f>
        <v/>
      </c>
      <c r="O1917" s="26" t="str">
        <f>IF(N1917="","",_xlfn.XLOOKUP(N1917,Questions!$A:$A,Questions!$C:$C,"ERREUR TYPE"))</f>
        <v/>
      </c>
      <c r="P1917" s="26" t="str">
        <f>_xlfn.XLOOKUP(N1917&amp;"_"&amp;Saisie!N1918,'Réponses'!D:D,'Réponses'!C:C,"")</f>
        <v/>
      </c>
      <c r="Q1917" s="26" t="str">
        <f t="shared" si="30"/>
        <v/>
      </c>
    </row>
    <row r="1918" spans="1:17" x14ac:dyDescent="0.25">
      <c r="A1918" s="26" t="str">
        <f>IF(ISBLANK(Saisie!C1919),"",_xlfn.XLOOKUP(Saisie!C1919,Barème!A:A,Barème!F:F,"ERREUR CODE PRODUIT"))</f>
        <v/>
      </c>
      <c r="B1918" s="26" t="str">
        <f>IF(OR(A1918="08",MID(Saisie!C1919,4,4)="0804",MID(Saisie!C1919,4,4)="0907",A1918=""),"",_xlfn.XLOOKUP(A1918,Matériau!A:A,Matériau!C:C,"ERREUR MATERIAU"))</f>
        <v/>
      </c>
      <c r="C1918" s="26" t="str">
        <f>IF(B1918="","",_xlfn.XLOOKUP(B1918,Questions!A:A,Questions!C:C,""))</f>
        <v/>
      </c>
      <c r="D1918" s="26" t="str">
        <f>_xlfn.XLOOKUP(B1918&amp;"_"&amp;Saisie!F1919,'Réponses'!D:D,'Réponses'!C:C,"")</f>
        <v/>
      </c>
      <c r="E1918" s="26" t="str">
        <f>IF(D1918="","",_xlfn.XLOOKUP(D1918,'Réponses'!C:C,'Réponses'!F:F,"ERREUR PROCHAINE QUESTION"))</f>
        <v/>
      </c>
      <c r="F1918" s="26" t="str">
        <f>IF(E1918="","",_xlfn.XLOOKUP(E1918,Questions!$A:$A,Questions!$C:$C,"ERREUR TYPE"))</f>
        <v/>
      </c>
      <c r="G1918" s="26" t="str">
        <f>_xlfn.XLOOKUP(E1918&amp;"_"&amp;Saisie!H1919,'Réponses'!D:D,'Réponses'!C:C,"")</f>
        <v/>
      </c>
      <c r="H1918" s="26" t="str">
        <f>IF(G1918="","",_xlfn.XLOOKUP(G1918,'Réponses'!C:C,'Réponses'!F:F,"ERREUR PROCHAINE QUESTION"))</f>
        <v/>
      </c>
      <c r="I1918" s="26" t="str">
        <f>IF(H1918="","",_xlfn.XLOOKUP(H1918,Questions!$A:$A,Questions!$C:$C,"ERREUR TYPE"))</f>
        <v/>
      </c>
      <c r="J1918" s="26" t="str">
        <f>_xlfn.XLOOKUP(H1918&amp;"_"&amp;Saisie!J1919,'Réponses'!D:D,'Réponses'!C:C,"")</f>
        <v/>
      </c>
      <c r="K1918" s="26" t="str">
        <f>IF(J1918="","",_xlfn.XLOOKUP(J1918,'Réponses'!C:C,'Réponses'!F:F,"ERREUR PROCHAINE QUESTION"))</f>
        <v/>
      </c>
      <c r="L1918" s="26" t="str">
        <f>IF(K1918="","",_xlfn.XLOOKUP(K1918,Questions!$A:$A,Questions!$C:$C,"ERREUR TYPE"))</f>
        <v/>
      </c>
      <c r="M1918" s="26" t="str">
        <f>_xlfn.XLOOKUP(K1918&amp;"_"&amp;Saisie!L1919,'Réponses'!D:D,'Réponses'!C:C,"")</f>
        <v/>
      </c>
      <c r="N1918" s="26" t="str">
        <f>IF(M1918="","",_xlfn.XLOOKUP(M1918,'Réponses'!C:C,'Réponses'!F:F,"ERREUR PROCHAINE QUESTION"))</f>
        <v/>
      </c>
      <c r="O1918" s="26" t="str">
        <f>IF(N1918="","",_xlfn.XLOOKUP(N1918,Questions!$A:$A,Questions!$C:$C,"ERREUR TYPE"))</f>
        <v/>
      </c>
      <c r="P1918" s="26" t="str">
        <f>_xlfn.XLOOKUP(N1918&amp;"_"&amp;Saisie!N1919,'Réponses'!D:D,'Réponses'!C:C,"")</f>
        <v/>
      </c>
      <c r="Q1918" s="26" t="str">
        <f t="shared" si="30"/>
        <v/>
      </c>
    </row>
    <row r="1919" spans="1:17" x14ac:dyDescent="0.25">
      <c r="A1919" s="26" t="str">
        <f>IF(ISBLANK(Saisie!C1920),"",_xlfn.XLOOKUP(Saisie!C1920,Barème!A:A,Barème!F:F,"ERREUR CODE PRODUIT"))</f>
        <v/>
      </c>
      <c r="B1919" s="26" t="str">
        <f>IF(OR(A1919="08",MID(Saisie!C1920,4,4)="0804",MID(Saisie!C1920,4,4)="0907",A1919=""),"",_xlfn.XLOOKUP(A1919,Matériau!A:A,Matériau!C:C,"ERREUR MATERIAU"))</f>
        <v/>
      </c>
      <c r="C1919" s="26" t="str">
        <f>IF(B1919="","",_xlfn.XLOOKUP(B1919,Questions!A:A,Questions!C:C,""))</f>
        <v/>
      </c>
      <c r="D1919" s="26" t="str">
        <f>_xlfn.XLOOKUP(B1919&amp;"_"&amp;Saisie!F1920,'Réponses'!D:D,'Réponses'!C:C,"")</f>
        <v/>
      </c>
      <c r="E1919" s="26" t="str">
        <f>IF(D1919="","",_xlfn.XLOOKUP(D1919,'Réponses'!C:C,'Réponses'!F:F,"ERREUR PROCHAINE QUESTION"))</f>
        <v/>
      </c>
      <c r="F1919" s="26" t="str">
        <f>IF(E1919="","",_xlfn.XLOOKUP(E1919,Questions!$A:$A,Questions!$C:$C,"ERREUR TYPE"))</f>
        <v/>
      </c>
      <c r="G1919" s="26" t="str">
        <f>_xlfn.XLOOKUP(E1919&amp;"_"&amp;Saisie!H1920,'Réponses'!D:D,'Réponses'!C:C,"")</f>
        <v/>
      </c>
      <c r="H1919" s="26" t="str">
        <f>IF(G1919="","",_xlfn.XLOOKUP(G1919,'Réponses'!C:C,'Réponses'!F:F,"ERREUR PROCHAINE QUESTION"))</f>
        <v/>
      </c>
      <c r="I1919" s="26" t="str">
        <f>IF(H1919="","",_xlfn.XLOOKUP(H1919,Questions!$A:$A,Questions!$C:$C,"ERREUR TYPE"))</f>
        <v/>
      </c>
      <c r="J1919" s="26" t="str">
        <f>_xlfn.XLOOKUP(H1919&amp;"_"&amp;Saisie!J1920,'Réponses'!D:D,'Réponses'!C:C,"")</f>
        <v/>
      </c>
      <c r="K1919" s="26" t="str">
        <f>IF(J1919="","",_xlfn.XLOOKUP(J1919,'Réponses'!C:C,'Réponses'!F:F,"ERREUR PROCHAINE QUESTION"))</f>
        <v/>
      </c>
      <c r="L1919" s="26" t="str">
        <f>IF(K1919="","",_xlfn.XLOOKUP(K1919,Questions!$A:$A,Questions!$C:$C,"ERREUR TYPE"))</f>
        <v/>
      </c>
      <c r="M1919" s="26" t="str">
        <f>_xlfn.XLOOKUP(K1919&amp;"_"&amp;Saisie!L1920,'Réponses'!D:D,'Réponses'!C:C,"")</f>
        <v/>
      </c>
      <c r="N1919" s="26" t="str">
        <f>IF(M1919="","",_xlfn.XLOOKUP(M1919,'Réponses'!C:C,'Réponses'!F:F,"ERREUR PROCHAINE QUESTION"))</f>
        <v/>
      </c>
      <c r="O1919" s="26" t="str">
        <f>IF(N1919="","",_xlfn.XLOOKUP(N1919,Questions!$A:$A,Questions!$C:$C,"ERREUR TYPE"))</f>
        <v/>
      </c>
      <c r="P1919" s="26" t="str">
        <f>_xlfn.XLOOKUP(N1919&amp;"_"&amp;Saisie!N1920,'Réponses'!D:D,'Réponses'!C:C,"")</f>
        <v/>
      </c>
      <c r="Q1919" s="26" t="str">
        <f t="shared" si="30"/>
        <v/>
      </c>
    </row>
    <row r="1920" spans="1:17" x14ac:dyDescent="0.25">
      <c r="A1920" s="26" t="str">
        <f>IF(ISBLANK(Saisie!C1921),"",_xlfn.XLOOKUP(Saisie!C1921,Barème!A:A,Barème!F:F,"ERREUR CODE PRODUIT"))</f>
        <v/>
      </c>
      <c r="B1920" s="26" t="str">
        <f>IF(OR(A1920="08",MID(Saisie!C1921,4,4)="0804",MID(Saisie!C1921,4,4)="0907",A1920=""),"",_xlfn.XLOOKUP(A1920,Matériau!A:A,Matériau!C:C,"ERREUR MATERIAU"))</f>
        <v/>
      </c>
      <c r="C1920" s="26" t="str">
        <f>IF(B1920="","",_xlfn.XLOOKUP(B1920,Questions!A:A,Questions!C:C,""))</f>
        <v/>
      </c>
      <c r="D1920" s="26" t="str">
        <f>_xlfn.XLOOKUP(B1920&amp;"_"&amp;Saisie!F1921,'Réponses'!D:D,'Réponses'!C:C,"")</f>
        <v/>
      </c>
      <c r="E1920" s="26" t="str">
        <f>IF(D1920="","",_xlfn.XLOOKUP(D1920,'Réponses'!C:C,'Réponses'!F:F,"ERREUR PROCHAINE QUESTION"))</f>
        <v/>
      </c>
      <c r="F1920" s="26" t="str">
        <f>IF(E1920="","",_xlfn.XLOOKUP(E1920,Questions!$A:$A,Questions!$C:$C,"ERREUR TYPE"))</f>
        <v/>
      </c>
      <c r="G1920" s="26" t="str">
        <f>_xlfn.XLOOKUP(E1920&amp;"_"&amp;Saisie!H1921,'Réponses'!D:D,'Réponses'!C:C,"")</f>
        <v/>
      </c>
      <c r="H1920" s="26" t="str">
        <f>IF(G1920="","",_xlfn.XLOOKUP(G1920,'Réponses'!C:C,'Réponses'!F:F,"ERREUR PROCHAINE QUESTION"))</f>
        <v/>
      </c>
      <c r="I1920" s="26" t="str">
        <f>IF(H1920="","",_xlfn.XLOOKUP(H1920,Questions!$A:$A,Questions!$C:$C,"ERREUR TYPE"))</f>
        <v/>
      </c>
      <c r="J1920" s="26" t="str">
        <f>_xlfn.XLOOKUP(H1920&amp;"_"&amp;Saisie!J1921,'Réponses'!D:D,'Réponses'!C:C,"")</f>
        <v/>
      </c>
      <c r="K1920" s="26" t="str">
        <f>IF(J1920="","",_xlfn.XLOOKUP(J1920,'Réponses'!C:C,'Réponses'!F:F,"ERREUR PROCHAINE QUESTION"))</f>
        <v/>
      </c>
      <c r="L1920" s="26" t="str">
        <f>IF(K1920="","",_xlfn.XLOOKUP(K1920,Questions!$A:$A,Questions!$C:$C,"ERREUR TYPE"))</f>
        <v/>
      </c>
      <c r="M1920" s="26" t="str">
        <f>_xlfn.XLOOKUP(K1920&amp;"_"&amp;Saisie!L1921,'Réponses'!D:D,'Réponses'!C:C,"")</f>
        <v/>
      </c>
      <c r="N1920" s="26" t="str">
        <f>IF(M1920="","",_xlfn.XLOOKUP(M1920,'Réponses'!C:C,'Réponses'!F:F,"ERREUR PROCHAINE QUESTION"))</f>
        <v/>
      </c>
      <c r="O1920" s="26" t="str">
        <f>IF(N1920="","",_xlfn.XLOOKUP(N1920,Questions!$A:$A,Questions!$C:$C,"ERREUR TYPE"))</f>
        <v/>
      </c>
      <c r="P1920" s="26" t="str">
        <f>_xlfn.XLOOKUP(N1920&amp;"_"&amp;Saisie!N1921,'Réponses'!D:D,'Réponses'!C:C,"")</f>
        <v/>
      </c>
      <c r="Q1920" s="26" t="str">
        <f t="shared" si="30"/>
        <v/>
      </c>
    </row>
    <row r="1921" spans="1:17" x14ac:dyDescent="0.25">
      <c r="A1921" s="26" t="str">
        <f>IF(ISBLANK(Saisie!C1922),"",_xlfn.XLOOKUP(Saisie!C1922,Barème!A:A,Barème!F:F,"ERREUR CODE PRODUIT"))</f>
        <v/>
      </c>
      <c r="B1921" s="26" t="str">
        <f>IF(OR(A1921="08",MID(Saisie!C1922,4,4)="0804",MID(Saisie!C1922,4,4)="0907",A1921=""),"",_xlfn.XLOOKUP(A1921,Matériau!A:A,Matériau!C:C,"ERREUR MATERIAU"))</f>
        <v/>
      </c>
      <c r="C1921" s="26" t="str">
        <f>IF(B1921="","",_xlfn.XLOOKUP(B1921,Questions!A:A,Questions!C:C,""))</f>
        <v/>
      </c>
      <c r="D1921" s="26" t="str">
        <f>_xlfn.XLOOKUP(B1921&amp;"_"&amp;Saisie!F1922,'Réponses'!D:D,'Réponses'!C:C,"")</f>
        <v/>
      </c>
      <c r="E1921" s="26" t="str">
        <f>IF(D1921="","",_xlfn.XLOOKUP(D1921,'Réponses'!C:C,'Réponses'!F:F,"ERREUR PROCHAINE QUESTION"))</f>
        <v/>
      </c>
      <c r="F1921" s="26" t="str">
        <f>IF(E1921="","",_xlfn.XLOOKUP(E1921,Questions!$A:$A,Questions!$C:$C,"ERREUR TYPE"))</f>
        <v/>
      </c>
      <c r="G1921" s="26" t="str">
        <f>_xlfn.XLOOKUP(E1921&amp;"_"&amp;Saisie!H1922,'Réponses'!D:D,'Réponses'!C:C,"")</f>
        <v/>
      </c>
      <c r="H1921" s="26" t="str">
        <f>IF(G1921="","",_xlfn.XLOOKUP(G1921,'Réponses'!C:C,'Réponses'!F:F,"ERREUR PROCHAINE QUESTION"))</f>
        <v/>
      </c>
      <c r="I1921" s="26" t="str">
        <f>IF(H1921="","",_xlfn.XLOOKUP(H1921,Questions!$A:$A,Questions!$C:$C,"ERREUR TYPE"))</f>
        <v/>
      </c>
      <c r="J1921" s="26" t="str">
        <f>_xlfn.XLOOKUP(H1921&amp;"_"&amp;Saisie!J1922,'Réponses'!D:D,'Réponses'!C:C,"")</f>
        <v/>
      </c>
      <c r="K1921" s="26" t="str">
        <f>IF(J1921="","",_xlfn.XLOOKUP(J1921,'Réponses'!C:C,'Réponses'!F:F,"ERREUR PROCHAINE QUESTION"))</f>
        <v/>
      </c>
      <c r="L1921" s="26" t="str">
        <f>IF(K1921="","",_xlfn.XLOOKUP(K1921,Questions!$A:$A,Questions!$C:$C,"ERREUR TYPE"))</f>
        <v/>
      </c>
      <c r="M1921" s="26" t="str">
        <f>_xlfn.XLOOKUP(K1921&amp;"_"&amp;Saisie!L1922,'Réponses'!D:D,'Réponses'!C:C,"")</f>
        <v/>
      </c>
      <c r="N1921" s="26" t="str">
        <f>IF(M1921="","",_xlfn.XLOOKUP(M1921,'Réponses'!C:C,'Réponses'!F:F,"ERREUR PROCHAINE QUESTION"))</f>
        <v/>
      </c>
      <c r="O1921" s="26" t="str">
        <f>IF(N1921="","",_xlfn.XLOOKUP(N1921,Questions!$A:$A,Questions!$C:$C,"ERREUR TYPE"))</f>
        <v/>
      </c>
      <c r="P1921" s="26" t="str">
        <f>_xlfn.XLOOKUP(N1921&amp;"_"&amp;Saisie!N1922,'Réponses'!D:D,'Réponses'!C:C,"")</f>
        <v/>
      </c>
      <c r="Q1921" s="26" t="str">
        <f t="shared" si="30"/>
        <v/>
      </c>
    </row>
    <row r="1922" spans="1:17" x14ac:dyDescent="0.25">
      <c r="A1922" s="26" t="str">
        <f>IF(ISBLANK(Saisie!C1923),"",_xlfn.XLOOKUP(Saisie!C1923,Barème!A:A,Barème!F:F,"ERREUR CODE PRODUIT"))</f>
        <v/>
      </c>
      <c r="B1922" s="26" t="str">
        <f>IF(OR(A1922="08",MID(Saisie!C1923,4,4)="0804",MID(Saisie!C1923,4,4)="0907",A1922=""),"",_xlfn.XLOOKUP(A1922,Matériau!A:A,Matériau!C:C,"ERREUR MATERIAU"))</f>
        <v/>
      </c>
      <c r="C1922" s="26" t="str">
        <f>IF(B1922="","",_xlfn.XLOOKUP(B1922,Questions!A:A,Questions!C:C,""))</f>
        <v/>
      </c>
      <c r="D1922" s="26" t="str">
        <f>_xlfn.XLOOKUP(B1922&amp;"_"&amp;Saisie!F1923,'Réponses'!D:D,'Réponses'!C:C,"")</f>
        <v/>
      </c>
      <c r="E1922" s="26" t="str">
        <f>IF(D1922="","",_xlfn.XLOOKUP(D1922,'Réponses'!C:C,'Réponses'!F:F,"ERREUR PROCHAINE QUESTION"))</f>
        <v/>
      </c>
      <c r="F1922" s="26" t="str">
        <f>IF(E1922="","",_xlfn.XLOOKUP(E1922,Questions!$A:$A,Questions!$C:$C,"ERREUR TYPE"))</f>
        <v/>
      </c>
      <c r="G1922" s="26" t="str">
        <f>_xlfn.XLOOKUP(E1922&amp;"_"&amp;Saisie!H1923,'Réponses'!D:D,'Réponses'!C:C,"")</f>
        <v/>
      </c>
      <c r="H1922" s="26" t="str">
        <f>IF(G1922="","",_xlfn.XLOOKUP(G1922,'Réponses'!C:C,'Réponses'!F:F,"ERREUR PROCHAINE QUESTION"))</f>
        <v/>
      </c>
      <c r="I1922" s="26" t="str">
        <f>IF(H1922="","",_xlfn.XLOOKUP(H1922,Questions!$A:$A,Questions!$C:$C,"ERREUR TYPE"))</f>
        <v/>
      </c>
      <c r="J1922" s="26" t="str">
        <f>_xlfn.XLOOKUP(H1922&amp;"_"&amp;Saisie!J1923,'Réponses'!D:D,'Réponses'!C:C,"")</f>
        <v/>
      </c>
      <c r="K1922" s="26" t="str">
        <f>IF(J1922="","",_xlfn.XLOOKUP(J1922,'Réponses'!C:C,'Réponses'!F:F,"ERREUR PROCHAINE QUESTION"))</f>
        <v/>
      </c>
      <c r="L1922" s="26" t="str">
        <f>IF(K1922="","",_xlfn.XLOOKUP(K1922,Questions!$A:$A,Questions!$C:$C,"ERREUR TYPE"))</f>
        <v/>
      </c>
      <c r="M1922" s="26" t="str">
        <f>_xlfn.XLOOKUP(K1922&amp;"_"&amp;Saisie!L1923,'Réponses'!D:D,'Réponses'!C:C,"")</f>
        <v/>
      </c>
      <c r="N1922" s="26" t="str">
        <f>IF(M1922="","",_xlfn.XLOOKUP(M1922,'Réponses'!C:C,'Réponses'!F:F,"ERREUR PROCHAINE QUESTION"))</f>
        <v/>
      </c>
      <c r="O1922" s="26" t="str">
        <f>IF(N1922="","",_xlfn.XLOOKUP(N1922,Questions!$A:$A,Questions!$C:$C,"ERREUR TYPE"))</f>
        <v/>
      </c>
      <c r="P1922" s="26" t="str">
        <f>_xlfn.XLOOKUP(N1922&amp;"_"&amp;Saisie!N1923,'Réponses'!D:D,'Réponses'!C:C,"")</f>
        <v/>
      </c>
      <c r="Q1922" s="26" t="str">
        <f t="shared" si="30"/>
        <v/>
      </c>
    </row>
    <row r="1923" spans="1:17" x14ac:dyDescent="0.25">
      <c r="A1923" s="26" t="str">
        <f>IF(ISBLANK(Saisie!C1924),"",_xlfn.XLOOKUP(Saisie!C1924,Barème!A:A,Barème!F:F,"ERREUR CODE PRODUIT"))</f>
        <v/>
      </c>
      <c r="B1923" s="26" t="str">
        <f>IF(OR(A1923="08",MID(Saisie!C1924,4,4)="0804",MID(Saisie!C1924,4,4)="0907",A1923=""),"",_xlfn.XLOOKUP(A1923,Matériau!A:A,Matériau!C:C,"ERREUR MATERIAU"))</f>
        <v/>
      </c>
      <c r="C1923" s="26" t="str">
        <f>IF(B1923="","",_xlfn.XLOOKUP(B1923,Questions!A:A,Questions!C:C,""))</f>
        <v/>
      </c>
      <c r="D1923" s="26" t="str">
        <f>_xlfn.XLOOKUP(B1923&amp;"_"&amp;Saisie!F1924,'Réponses'!D:D,'Réponses'!C:C,"")</f>
        <v/>
      </c>
      <c r="E1923" s="26" t="str">
        <f>IF(D1923="","",_xlfn.XLOOKUP(D1923,'Réponses'!C:C,'Réponses'!F:F,"ERREUR PROCHAINE QUESTION"))</f>
        <v/>
      </c>
      <c r="F1923" s="26" t="str">
        <f>IF(E1923="","",_xlfn.XLOOKUP(E1923,Questions!$A:$A,Questions!$C:$C,"ERREUR TYPE"))</f>
        <v/>
      </c>
      <c r="G1923" s="26" t="str">
        <f>_xlfn.XLOOKUP(E1923&amp;"_"&amp;Saisie!H1924,'Réponses'!D:D,'Réponses'!C:C,"")</f>
        <v/>
      </c>
      <c r="H1923" s="26" t="str">
        <f>IF(G1923="","",_xlfn.XLOOKUP(G1923,'Réponses'!C:C,'Réponses'!F:F,"ERREUR PROCHAINE QUESTION"))</f>
        <v/>
      </c>
      <c r="I1923" s="26" t="str">
        <f>IF(H1923="","",_xlfn.XLOOKUP(H1923,Questions!$A:$A,Questions!$C:$C,"ERREUR TYPE"))</f>
        <v/>
      </c>
      <c r="J1923" s="26" t="str">
        <f>_xlfn.XLOOKUP(H1923&amp;"_"&amp;Saisie!J1924,'Réponses'!D:D,'Réponses'!C:C,"")</f>
        <v/>
      </c>
      <c r="K1923" s="26" t="str">
        <f>IF(J1923="","",_xlfn.XLOOKUP(J1923,'Réponses'!C:C,'Réponses'!F:F,"ERREUR PROCHAINE QUESTION"))</f>
        <v/>
      </c>
      <c r="L1923" s="26" t="str">
        <f>IF(K1923="","",_xlfn.XLOOKUP(K1923,Questions!$A:$A,Questions!$C:$C,"ERREUR TYPE"))</f>
        <v/>
      </c>
      <c r="M1923" s="26" t="str">
        <f>_xlfn.XLOOKUP(K1923&amp;"_"&amp;Saisie!L1924,'Réponses'!D:D,'Réponses'!C:C,"")</f>
        <v/>
      </c>
      <c r="N1923" s="26" t="str">
        <f>IF(M1923="","",_xlfn.XLOOKUP(M1923,'Réponses'!C:C,'Réponses'!F:F,"ERREUR PROCHAINE QUESTION"))</f>
        <v/>
      </c>
      <c r="O1923" s="26" t="str">
        <f>IF(N1923="","",_xlfn.XLOOKUP(N1923,Questions!$A:$A,Questions!$C:$C,"ERREUR TYPE"))</f>
        <v/>
      </c>
      <c r="P1923" s="26" t="str">
        <f>_xlfn.XLOOKUP(N1923&amp;"_"&amp;Saisie!N1924,'Réponses'!D:D,'Réponses'!C:C,"")</f>
        <v/>
      </c>
      <c r="Q1923" s="26" t="str">
        <f t="shared" ref="Q1923:Q1986" si="31">D1923&amp;IF(G1923="","","_"&amp;G1923)&amp;IF(J1923="","","_"&amp;J1923&amp;IF(M1923="","","_"&amp;M1923)&amp;IF(P1923="","","_"&amp;P1923))</f>
        <v/>
      </c>
    </row>
    <row r="1924" spans="1:17" x14ac:dyDescent="0.25">
      <c r="A1924" s="26" t="str">
        <f>IF(ISBLANK(Saisie!C1925),"",_xlfn.XLOOKUP(Saisie!C1925,Barème!A:A,Barème!F:F,"ERREUR CODE PRODUIT"))</f>
        <v/>
      </c>
      <c r="B1924" s="26" t="str">
        <f>IF(OR(A1924="08",MID(Saisie!C1925,4,4)="0804",MID(Saisie!C1925,4,4)="0907",A1924=""),"",_xlfn.XLOOKUP(A1924,Matériau!A:A,Matériau!C:C,"ERREUR MATERIAU"))</f>
        <v/>
      </c>
      <c r="C1924" s="26" t="str">
        <f>IF(B1924="","",_xlfn.XLOOKUP(B1924,Questions!A:A,Questions!C:C,""))</f>
        <v/>
      </c>
      <c r="D1924" s="26" t="str">
        <f>_xlfn.XLOOKUP(B1924&amp;"_"&amp;Saisie!F1925,'Réponses'!D:D,'Réponses'!C:C,"")</f>
        <v/>
      </c>
      <c r="E1924" s="26" t="str">
        <f>IF(D1924="","",_xlfn.XLOOKUP(D1924,'Réponses'!C:C,'Réponses'!F:F,"ERREUR PROCHAINE QUESTION"))</f>
        <v/>
      </c>
      <c r="F1924" s="26" t="str">
        <f>IF(E1924="","",_xlfn.XLOOKUP(E1924,Questions!$A:$A,Questions!$C:$C,"ERREUR TYPE"))</f>
        <v/>
      </c>
      <c r="G1924" s="26" t="str">
        <f>_xlfn.XLOOKUP(E1924&amp;"_"&amp;Saisie!H1925,'Réponses'!D:D,'Réponses'!C:C,"")</f>
        <v/>
      </c>
      <c r="H1924" s="26" t="str">
        <f>IF(G1924="","",_xlfn.XLOOKUP(G1924,'Réponses'!C:C,'Réponses'!F:F,"ERREUR PROCHAINE QUESTION"))</f>
        <v/>
      </c>
      <c r="I1924" s="26" t="str">
        <f>IF(H1924="","",_xlfn.XLOOKUP(H1924,Questions!$A:$A,Questions!$C:$C,"ERREUR TYPE"))</f>
        <v/>
      </c>
      <c r="J1924" s="26" t="str">
        <f>_xlfn.XLOOKUP(H1924&amp;"_"&amp;Saisie!J1925,'Réponses'!D:D,'Réponses'!C:C,"")</f>
        <v/>
      </c>
      <c r="K1924" s="26" t="str">
        <f>IF(J1924="","",_xlfn.XLOOKUP(J1924,'Réponses'!C:C,'Réponses'!F:F,"ERREUR PROCHAINE QUESTION"))</f>
        <v/>
      </c>
      <c r="L1924" s="26" t="str">
        <f>IF(K1924="","",_xlfn.XLOOKUP(K1924,Questions!$A:$A,Questions!$C:$C,"ERREUR TYPE"))</f>
        <v/>
      </c>
      <c r="M1924" s="26" t="str">
        <f>_xlfn.XLOOKUP(K1924&amp;"_"&amp;Saisie!L1925,'Réponses'!D:D,'Réponses'!C:C,"")</f>
        <v/>
      </c>
      <c r="N1924" s="26" t="str">
        <f>IF(M1924="","",_xlfn.XLOOKUP(M1924,'Réponses'!C:C,'Réponses'!F:F,"ERREUR PROCHAINE QUESTION"))</f>
        <v/>
      </c>
      <c r="O1924" s="26" t="str">
        <f>IF(N1924="","",_xlfn.XLOOKUP(N1924,Questions!$A:$A,Questions!$C:$C,"ERREUR TYPE"))</f>
        <v/>
      </c>
      <c r="P1924" s="26" t="str">
        <f>_xlfn.XLOOKUP(N1924&amp;"_"&amp;Saisie!N1925,'Réponses'!D:D,'Réponses'!C:C,"")</f>
        <v/>
      </c>
      <c r="Q1924" s="26" t="str">
        <f t="shared" si="31"/>
        <v/>
      </c>
    </row>
    <row r="1925" spans="1:17" x14ac:dyDescent="0.25">
      <c r="A1925" s="26" t="str">
        <f>IF(ISBLANK(Saisie!C1926),"",_xlfn.XLOOKUP(Saisie!C1926,Barème!A:A,Barème!F:F,"ERREUR CODE PRODUIT"))</f>
        <v/>
      </c>
      <c r="B1925" s="26" t="str">
        <f>IF(OR(A1925="08",MID(Saisie!C1926,4,4)="0804",MID(Saisie!C1926,4,4)="0907",A1925=""),"",_xlfn.XLOOKUP(A1925,Matériau!A:A,Matériau!C:C,"ERREUR MATERIAU"))</f>
        <v/>
      </c>
      <c r="C1925" s="26" t="str">
        <f>IF(B1925="","",_xlfn.XLOOKUP(B1925,Questions!A:A,Questions!C:C,""))</f>
        <v/>
      </c>
      <c r="D1925" s="26" t="str">
        <f>_xlfn.XLOOKUP(B1925&amp;"_"&amp;Saisie!F1926,'Réponses'!D:D,'Réponses'!C:C,"")</f>
        <v/>
      </c>
      <c r="E1925" s="26" t="str">
        <f>IF(D1925="","",_xlfn.XLOOKUP(D1925,'Réponses'!C:C,'Réponses'!F:F,"ERREUR PROCHAINE QUESTION"))</f>
        <v/>
      </c>
      <c r="F1925" s="26" t="str">
        <f>IF(E1925="","",_xlfn.XLOOKUP(E1925,Questions!$A:$A,Questions!$C:$C,"ERREUR TYPE"))</f>
        <v/>
      </c>
      <c r="G1925" s="26" t="str">
        <f>_xlfn.XLOOKUP(E1925&amp;"_"&amp;Saisie!H1926,'Réponses'!D:D,'Réponses'!C:C,"")</f>
        <v/>
      </c>
      <c r="H1925" s="26" t="str">
        <f>IF(G1925="","",_xlfn.XLOOKUP(G1925,'Réponses'!C:C,'Réponses'!F:F,"ERREUR PROCHAINE QUESTION"))</f>
        <v/>
      </c>
      <c r="I1925" s="26" t="str">
        <f>IF(H1925="","",_xlfn.XLOOKUP(H1925,Questions!$A:$A,Questions!$C:$C,"ERREUR TYPE"))</f>
        <v/>
      </c>
      <c r="J1925" s="26" t="str">
        <f>_xlfn.XLOOKUP(H1925&amp;"_"&amp;Saisie!J1926,'Réponses'!D:D,'Réponses'!C:C,"")</f>
        <v/>
      </c>
      <c r="K1925" s="26" t="str">
        <f>IF(J1925="","",_xlfn.XLOOKUP(J1925,'Réponses'!C:C,'Réponses'!F:F,"ERREUR PROCHAINE QUESTION"))</f>
        <v/>
      </c>
      <c r="L1925" s="26" t="str">
        <f>IF(K1925="","",_xlfn.XLOOKUP(K1925,Questions!$A:$A,Questions!$C:$C,"ERREUR TYPE"))</f>
        <v/>
      </c>
      <c r="M1925" s="26" t="str">
        <f>_xlfn.XLOOKUP(K1925&amp;"_"&amp;Saisie!L1926,'Réponses'!D:D,'Réponses'!C:C,"")</f>
        <v/>
      </c>
      <c r="N1925" s="26" t="str">
        <f>IF(M1925="","",_xlfn.XLOOKUP(M1925,'Réponses'!C:C,'Réponses'!F:F,"ERREUR PROCHAINE QUESTION"))</f>
        <v/>
      </c>
      <c r="O1925" s="26" t="str">
        <f>IF(N1925="","",_xlfn.XLOOKUP(N1925,Questions!$A:$A,Questions!$C:$C,"ERREUR TYPE"))</f>
        <v/>
      </c>
      <c r="P1925" s="26" t="str">
        <f>_xlfn.XLOOKUP(N1925&amp;"_"&amp;Saisie!N1926,'Réponses'!D:D,'Réponses'!C:C,"")</f>
        <v/>
      </c>
      <c r="Q1925" s="26" t="str">
        <f t="shared" si="31"/>
        <v/>
      </c>
    </row>
    <row r="1926" spans="1:17" x14ac:dyDescent="0.25">
      <c r="A1926" s="26" t="str">
        <f>IF(ISBLANK(Saisie!C1927),"",_xlfn.XLOOKUP(Saisie!C1927,Barème!A:A,Barème!F:F,"ERREUR CODE PRODUIT"))</f>
        <v/>
      </c>
      <c r="B1926" s="26" t="str">
        <f>IF(OR(A1926="08",MID(Saisie!C1927,4,4)="0804",MID(Saisie!C1927,4,4)="0907",A1926=""),"",_xlfn.XLOOKUP(A1926,Matériau!A:A,Matériau!C:C,"ERREUR MATERIAU"))</f>
        <v/>
      </c>
      <c r="C1926" s="26" t="str">
        <f>IF(B1926="","",_xlfn.XLOOKUP(B1926,Questions!A:A,Questions!C:C,""))</f>
        <v/>
      </c>
      <c r="D1926" s="26" t="str">
        <f>_xlfn.XLOOKUP(B1926&amp;"_"&amp;Saisie!F1927,'Réponses'!D:D,'Réponses'!C:C,"")</f>
        <v/>
      </c>
      <c r="E1926" s="26" t="str">
        <f>IF(D1926="","",_xlfn.XLOOKUP(D1926,'Réponses'!C:C,'Réponses'!F:F,"ERREUR PROCHAINE QUESTION"))</f>
        <v/>
      </c>
      <c r="F1926" s="26" t="str">
        <f>IF(E1926="","",_xlfn.XLOOKUP(E1926,Questions!$A:$A,Questions!$C:$C,"ERREUR TYPE"))</f>
        <v/>
      </c>
      <c r="G1926" s="26" t="str">
        <f>_xlfn.XLOOKUP(E1926&amp;"_"&amp;Saisie!H1927,'Réponses'!D:D,'Réponses'!C:C,"")</f>
        <v/>
      </c>
      <c r="H1926" s="26" t="str">
        <f>IF(G1926="","",_xlfn.XLOOKUP(G1926,'Réponses'!C:C,'Réponses'!F:F,"ERREUR PROCHAINE QUESTION"))</f>
        <v/>
      </c>
      <c r="I1926" s="26" t="str">
        <f>IF(H1926="","",_xlfn.XLOOKUP(H1926,Questions!$A:$A,Questions!$C:$C,"ERREUR TYPE"))</f>
        <v/>
      </c>
      <c r="J1926" s="26" t="str">
        <f>_xlfn.XLOOKUP(H1926&amp;"_"&amp;Saisie!J1927,'Réponses'!D:D,'Réponses'!C:C,"")</f>
        <v/>
      </c>
      <c r="K1926" s="26" t="str">
        <f>IF(J1926="","",_xlfn.XLOOKUP(J1926,'Réponses'!C:C,'Réponses'!F:F,"ERREUR PROCHAINE QUESTION"))</f>
        <v/>
      </c>
      <c r="L1926" s="26" t="str">
        <f>IF(K1926="","",_xlfn.XLOOKUP(K1926,Questions!$A:$A,Questions!$C:$C,"ERREUR TYPE"))</f>
        <v/>
      </c>
      <c r="M1926" s="26" t="str">
        <f>_xlfn.XLOOKUP(K1926&amp;"_"&amp;Saisie!L1927,'Réponses'!D:D,'Réponses'!C:C,"")</f>
        <v/>
      </c>
      <c r="N1926" s="26" t="str">
        <f>IF(M1926="","",_xlfn.XLOOKUP(M1926,'Réponses'!C:C,'Réponses'!F:F,"ERREUR PROCHAINE QUESTION"))</f>
        <v/>
      </c>
      <c r="O1926" s="26" t="str">
        <f>IF(N1926="","",_xlfn.XLOOKUP(N1926,Questions!$A:$A,Questions!$C:$C,"ERREUR TYPE"))</f>
        <v/>
      </c>
      <c r="P1926" s="26" t="str">
        <f>_xlfn.XLOOKUP(N1926&amp;"_"&amp;Saisie!N1927,'Réponses'!D:D,'Réponses'!C:C,"")</f>
        <v/>
      </c>
      <c r="Q1926" s="26" t="str">
        <f t="shared" si="31"/>
        <v/>
      </c>
    </row>
    <row r="1927" spans="1:17" x14ac:dyDescent="0.25">
      <c r="A1927" s="26" t="str">
        <f>IF(ISBLANK(Saisie!C1928),"",_xlfn.XLOOKUP(Saisie!C1928,Barème!A:A,Barème!F:F,"ERREUR CODE PRODUIT"))</f>
        <v/>
      </c>
      <c r="B1927" s="26" t="str">
        <f>IF(OR(A1927="08",MID(Saisie!C1928,4,4)="0804",MID(Saisie!C1928,4,4)="0907",A1927=""),"",_xlfn.XLOOKUP(A1927,Matériau!A:A,Matériau!C:C,"ERREUR MATERIAU"))</f>
        <v/>
      </c>
      <c r="C1927" s="26" t="str">
        <f>IF(B1927="","",_xlfn.XLOOKUP(B1927,Questions!A:A,Questions!C:C,""))</f>
        <v/>
      </c>
      <c r="D1927" s="26" t="str">
        <f>_xlfn.XLOOKUP(B1927&amp;"_"&amp;Saisie!F1928,'Réponses'!D:D,'Réponses'!C:C,"")</f>
        <v/>
      </c>
      <c r="E1927" s="26" t="str">
        <f>IF(D1927="","",_xlfn.XLOOKUP(D1927,'Réponses'!C:C,'Réponses'!F:F,"ERREUR PROCHAINE QUESTION"))</f>
        <v/>
      </c>
      <c r="F1927" s="26" t="str">
        <f>IF(E1927="","",_xlfn.XLOOKUP(E1927,Questions!$A:$A,Questions!$C:$C,"ERREUR TYPE"))</f>
        <v/>
      </c>
      <c r="G1927" s="26" t="str">
        <f>_xlfn.XLOOKUP(E1927&amp;"_"&amp;Saisie!H1928,'Réponses'!D:D,'Réponses'!C:C,"")</f>
        <v/>
      </c>
      <c r="H1927" s="26" t="str">
        <f>IF(G1927="","",_xlfn.XLOOKUP(G1927,'Réponses'!C:C,'Réponses'!F:F,"ERREUR PROCHAINE QUESTION"))</f>
        <v/>
      </c>
      <c r="I1927" s="26" t="str">
        <f>IF(H1927="","",_xlfn.XLOOKUP(H1927,Questions!$A:$A,Questions!$C:$C,"ERREUR TYPE"))</f>
        <v/>
      </c>
      <c r="J1927" s="26" t="str">
        <f>_xlfn.XLOOKUP(H1927&amp;"_"&amp;Saisie!J1928,'Réponses'!D:D,'Réponses'!C:C,"")</f>
        <v/>
      </c>
      <c r="K1927" s="26" t="str">
        <f>IF(J1927="","",_xlfn.XLOOKUP(J1927,'Réponses'!C:C,'Réponses'!F:F,"ERREUR PROCHAINE QUESTION"))</f>
        <v/>
      </c>
      <c r="L1927" s="26" t="str">
        <f>IF(K1927="","",_xlfn.XLOOKUP(K1927,Questions!$A:$A,Questions!$C:$C,"ERREUR TYPE"))</f>
        <v/>
      </c>
      <c r="M1927" s="26" t="str">
        <f>_xlfn.XLOOKUP(K1927&amp;"_"&amp;Saisie!L1928,'Réponses'!D:D,'Réponses'!C:C,"")</f>
        <v/>
      </c>
      <c r="N1927" s="26" t="str">
        <f>IF(M1927="","",_xlfn.XLOOKUP(M1927,'Réponses'!C:C,'Réponses'!F:F,"ERREUR PROCHAINE QUESTION"))</f>
        <v/>
      </c>
      <c r="O1927" s="26" t="str">
        <f>IF(N1927="","",_xlfn.XLOOKUP(N1927,Questions!$A:$A,Questions!$C:$C,"ERREUR TYPE"))</f>
        <v/>
      </c>
      <c r="P1927" s="26" t="str">
        <f>_xlfn.XLOOKUP(N1927&amp;"_"&amp;Saisie!N1928,'Réponses'!D:D,'Réponses'!C:C,"")</f>
        <v/>
      </c>
      <c r="Q1927" s="26" t="str">
        <f t="shared" si="31"/>
        <v/>
      </c>
    </row>
    <row r="1928" spans="1:17" x14ac:dyDescent="0.25">
      <c r="A1928" s="26" t="str">
        <f>IF(ISBLANK(Saisie!C1929),"",_xlfn.XLOOKUP(Saisie!C1929,Barème!A:A,Barème!F:F,"ERREUR CODE PRODUIT"))</f>
        <v/>
      </c>
      <c r="B1928" s="26" t="str">
        <f>IF(OR(A1928="08",MID(Saisie!C1929,4,4)="0804",MID(Saisie!C1929,4,4)="0907",A1928=""),"",_xlfn.XLOOKUP(A1928,Matériau!A:A,Matériau!C:C,"ERREUR MATERIAU"))</f>
        <v/>
      </c>
      <c r="C1928" s="26" t="str">
        <f>IF(B1928="","",_xlfn.XLOOKUP(B1928,Questions!A:A,Questions!C:C,""))</f>
        <v/>
      </c>
      <c r="D1928" s="26" t="str">
        <f>_xlfn.XLOOKUP(B1928&amp;"_"&amp;Saisie!F1929,'Réponses'!D:D,'Réponses'!C:C,"")</f>
        <v/>
      </c>
      <c r="E1928" s="26" t="str">
        <f>IF(D1928="","",_xlfn.XLOOKUP(D1928,'Réponses'!C:C,'Réponses'!F:F,"ERREUR PROCHAINE QUESTION"))</f>
        <v/>
      </c>
      <c r="F1928" s="26" t="str">
        <f>IF(E1928="","",_xlfn.XLOOKUP(E1928,Questions!$A:$A,Questions!$C:$C,"ERREUR TYPE"))</f>
        <v/>
      </c>
      <c r="G1928" s="26" t="str">
        <f>_xlfn.XLOOKUP(E1928&amp;"_"&amp;Saisie!H1929,'Réponses'!D:D,'Réponses'!C:C,"")</f>
        <v/>
      </c>
      <c r="H1928" s="26" t="str">
        <f>IF(G1928="","",_xlfn.XLOOKUP(G1928,'Réponses'!C:C,'Réponses'!F:F,"ERREUR PROCHAINE QUESTION"))</f>
        <v/>
      </c>
      <c r="I1928" s="26" t="str">
        <f>IF(H1928="","",_xlfn.XLOOKUP(H1928,Questions!$A:$A,Questions!$C:$C,"ERREUR TYPE"))</f>
        <v/>
      </c>
      <c r="J1928" s="26" t="str">
        <f>_xlfn.XLOOKUP(H1928&amp;"_"&amp;Saisie!J1929,'Réponses'!D:D,'Réponses'!C:C,"")</f>
        <v/>
      </c>
      <c r="K1928" s="26" t="str">
        <f>IF(J1928="","",_xlfn.XLOOKUP(J1928,'Réponses'!C:C,'Réponses'!F:F,"ERREUR PROCHAINE QUESTION"))</f>
        <v/>
      </c>
      <c r="L1928" s="26" t="str">
        <f>IF(K1928="","",_xlfn.XLOOKUP(K1928,Questions!$A:$A,Questions!$C:$C,"ERREUR TYPE"))</f>
        <v/>
      </c>
      <c r="M1928" s="26" t="str">
        <f>_xlfn.XLOOKUP(K1928&amp;"_"&amp;Saisie!L1929,'Réponses'!D:D,'Réponses'!C:C,"")</f>
        <v/>
      </c>
      <c r="N1928" s="26" t="str">
        <f>IF(M1928="","",_xlfn.XLOOKUP(M1928,'Réponses'!C:C,'Réponses'!F:F,"ERREUR PROCHAINE QUESTION"))</f>
        <v/>
      </c>
      <c r="O1928" s="26" t="str">
        <f>IF(N1928="","",_xlfn.XLOOKUP(N1928,Questions!$A:$A,Questions!$C:$C,"ERREUR TYPE"))</f>
        <v/>
      </c>
      <c r="P1928" s="26" t="str">
        <f>_xlfn.XLOOKUP(N1928&amp;"_"&amp;Saisie!N1929,'Réponses'!D:D,'Réponses'!C:C,"")</f>
        <v/>
      </c>
      <c r="Q1928" s="26" t="str">
        <f t="shared" si="31"/>
        <v/>
      </c>
    </row>
    <row r="1929" spans="1:17" x14ac:dyDescent="0.25">
      <c r="A1929" s="26" t="str">
        <f>IF(ISBLANK(Saisie!C1930),"",_xlfn.XLOOKUP(Saisie!C1930,Barème!A:A,Barème!F:F,"ERREUR CODE PRODUIT"))</f>
        <v/>
      </c>
      <c r="B1929" s="26" t="str">
        <f>IF(OR(A1929="08",MID(Saisie!C1930,4,4)="0804",MID(Saisie!C1930,4,4)="0907",A1929=""),"",_xlfn.XLOOKUP(A1929,Matériau!A:A,Matériau!C:C,"ERREUR MATERIAU"))</f>
        <v/>
      </c>
      <c r="C1929" s="26" t="str">
        <f>IF(B1929="","",_xlfn.XLOOKUP(B1929,Questions!A:A,Questions!C:C,""))</f>
        <v/>
      </c>
      <c r="D1929" s="26" t="str">
        <f>_xlfn.XLOOKUP(B1929&amp;"_"&amp;Saisie!F1930,'Réponses'!D:D,'Réponses'!C:C,"")</f>
        <v/>
      </c>
      <c r="E1929" s="26" t="str">
        <f>IF(D1929="","",_xlfn.XLOOKUP(D1929,'Réponses'!C:C,'Réponses'!F:F,"ERREUR PROCHAINE QUESTION"))</f>
        <v/>
      </c>
      <c r="F1929" s="26" t="str">
        <f>IF(E1929="","",_xlfn.XLOOKUP(E1929,Questions!$A:$A,Questions!$C:$C,"ERREUR TYPE"))</f>
        <v/>
      </c>
      <c r="G1929" s="26" t="str">
        <f>_xlfn.XLOOKUP(E1929&amp;"_"&amp;Saisie!H1930,'Réponses'!D:D,'Réponses'!C:C,"")</f>
        <v/>
      </c>
      <c r="H1929" s="26" t="str">
        <f>IF(G1929="","",_xlfn.XLOOKUP(G1929,'Réponses'!C:C,'Réponses'!F:F,"ERREUR PROCHAINE QUESTION"))</f>
        <v/>
      </c>
      <c r="I1929" s="26" t="str">
        <f>IF(H1929="","",_xlfn.XLOOKUP(H1929,Questions!$A:$A,Questions!$C:$C,"ERREUR TYPE"))</f>
        <v/>
      </c>
      <c r="J1929" s="26" t="str">
        <f>_xlfn.XLOOKUP(H1929&amp;"_"&amp;Saisie!J1930,'Réponses'!D:D,'Réponses'!C:C,"")</f>
        <v/>
      </c>
      <c r="K1929" s="26" t="str">
        <f>IF(J1929="","",_xlfn.XLOOKUP(J1929,'Réponses'!C:C,'Réponses'!F:F,"ERREUR PROCHAINE QUESTION"))</f>
        <v/>
      </c>
      <c r="L1929" s="26" t="str">
        <f>IF(K1929="","",_xlfn.XLOOKUP(K1929,Questions!$A:$A,Questions!$C:$C,"ERREUR TYPE"))</f>
        <v/>
      </c>
      <c r="M1929" s="26" t="str">
        <f>_xlfn.XLOOKUP(K1929&amp;"_"&amp;Saisie!L1930,'Réponses'!D:D,'Réponses'!C:C,"")</f>
        <v/>
      </c>
      <c r="N1929" s="26" t="str">
        <f>IF(M1929="","",_xlfn.XLOOKUP(M1929,'Réponses'!C:C,'Réponses'!F:F,"ERREUR PROCHAINE QUESTION"))</f>
        <v/>
      </c>
      <c r="O1929" s="26" t="str">
        <f>IF(N1929="","",_xlfn.XLOOKUP(N1929,Questions!$A:$A,Questions!$C:$C,"ERREUR TYPE"))</f>
        <v/>
      </c>
      <c r="P1929" s="26" t="str">
        <f>_xlfn.XLOOKUP(N1929&amp;"_"&amp;Saisie!N1930,'Réponses'!D:D,'Réponses'!C:C,"")</f>
        <v/>
      </c>
      <c r="Q1929" s="26" t="str">
        <f t="shared" si="31"/>
        <v/>
      </c>
    </row>
    <row r="1930" spans="1:17" x14ac:dyDescent="0.25">
      <c r="A1930" s="26" t="str">
        <f>IF(ISBLANK(Saisie!C1931),"",_xlfn.XLOOKUP(Saisie!C1931,Barème!A:A,Barème!F:F,"ERREUR CODE PRODUIT"))</f>
        <v/>
      </c>
      <c r="B1930" s="26" t="str">
        <f>IF(OR(A1930="08",MID(Saisie!C1931,4,4)="0804",MID(Saisie!C1931,4,4)="0907",A1930=""),"",_xlfn.XLOOKUP(A1930,Matériau!A:A,Matériau!C:C,"ERREUR MATERIAU"))</f>
        <v/>
      </c>
      <c r="C1930" s="26" t="str">
        <f>IF(B1930="","",_xlfn.XLOOKUP(B1930,Questions!A:A,Questions!C:C,""))</f>
        <v/>
      </c>
      <c r="D1930" s="26" t="str">
        <f>_xlfn.XLOOKUP(B1930&amp;"_"&amp;Saisie!F1931,'Réponses'!D:D,'Réponses'!C:C,"")</f>
        <v/>
      </c>
      <c r="E1930" s="26" t="str">
        <f>IF(D1930="","",_xlfn.XLOOKUP(D1930,'Réponses'!C:C,'Réponses'!F:F,"ERREUR PROCHAINE QUESTION"))</f>
        <v/>
      </c>
      <c r="F1930" s="26" t="str">
        <f>IF(E1930="","",_xlfn.XLOOKUP(E1930,Questions!$A:$A,Questions!$C:$C,"ERREUR TYPE"))</f>
        <v/>
      </c>
      <c r="G1930" s="26" t="str">
        <f>_xlfn.XLOOKUP(E1930&amp;"_"&amp;Saisie!H1931,'Réponses'!D:D,'Réponses'!C:C,"")</f>
        <v/>
      </c>
      <c r="H1930" s="26" t="str">
        <f>IF(G1930="","",_xlfn.XLOOKUP(G1930,'Réponses'!C:C,'Réponses'!F:F,"ERREUR PROCHAINE QUESTION"))</f>
        <v/>
      </c>
      <c r="I1930" s="26" t="str">
        <f>IF(H1930="","",_xlfn.XLOOKUP(H1930,Questions!$A:$A,Questions!$C:$C,"ERREUR TYPE"))</f>
        <v/>
      </c>
      <c r="J1930" s="26" t="str">
        <f>_xlfn.XLOOKUP(H1930&amp;"_"&amp;Saisie!J1931,'Réponses'!D:D,'Réponses'!C:C,"")</f>
        <v/>
      </c>
      <c r="K1930" s="26" t="str">
        <f>IF(J1930="","",_xlfn.XLOOKUP(J1930,'Réponses'!C:C,'Réponses'!F:F,"ERREUR PROCHAINE QUESTION"))</f>
        <v/>
      </c>
      <c r="L1930" s="26" t="str">
        <f>IF(K1930="","",_xlfn.XLOOKUP(K1930,Questions!$A:$A,Questions!$C:$C,"ERREUR TYPE"))</f>
        <v/>
      </c>
      <c r="M1930" s="26" t="str">
        <f>_xlfn.XLOOKUP(K1930&amp;"_"&amp;Saisie!L1931,'Réponses'!D:D,'Réponses'!C:C,"")</f>
        <v/>
      </c>
      <c r="N1930" s="26" t="str">
        <f>IF(M1930="","",_xlfn.XLOOKUP(M1930,'Réponses'!C:C,'Réponses'!F:F,"ERREUR PROCHAINE QUESTION"))</f>
        <v/>
      </c>
      <c r="O1930" s="26" t="str">
        <f>IF(N1930="","",_xlfn.XLOOKUP(N1930,Questions!$A:$A,Questions!$C:$C,"ERREUR TYPE"))</f>
        <v/>
      </c>
      <c r="P1930" s="26" t="str">
        <f>_xlfn.XLOOKUP(N1930&amp;"_"&amp;Saisie!N1931,'Réponses'!D:D,'Réponses'!C:C,"")</f>
        <v/>
      </c>
      <c r="Q1930" s="26" t="str">
        <f t="shared" si="31"/>
        <v/>
      </c>
    </row>
    <row r="1931" spans="1:17" x14ac:dyDescent="0.25">
      <c r="A1931" s="26" t="str">
        <f>IF(ISBLANK(Saisie!C1932),"",_xlfn.XLOOKUP(Saisie!C1932,Barème!A:A,Barème!F:F,"ERREUR CODE PRODUIT"))</f>
        <v/>
      </c>
      <c r="B1931" s="26" t="str">
        <f>IF(OR(A1931="08",MID(Saisie!C1932,4,4)="0804",MID(Saisie!C1932,4,4)="0907",A1931=""),"",_xlfn.XLOOKUP(A1931,Matériau!A:A,Matériau!C:C,"ERREUR MATERIAU"))</f>
        <v/>
      </c>
      <c r="C1931" s="26" t="str">
        <f>IF(B1931="","",_xlfn.XLOOKUP(B1931,Questions!A:A,Questions!C:C,""))</f>
        <v/>
      </c>
      <c r="D1931" s="26" t="str">
        <f>_xlfn.XLOOKUP(B1931&amp;"_"&amp;Saisie!F1932,'Réponses'!D:D,'Réponses'!C:C,"")</f>
        <v/>
      </c>
      <c r="E1931" s="26" t="str">
        <f>IF(D1931="","",_xlfn.XLOOKUP(D1931,'Réponses'!C:C,'Réponses'!F:F,"ERREUR PROCHAINE QUESTION"))</f>
        <v/>
      </c>
      <c r="F1931" s="26" t="str">
        <f>IF(E1931="","",_xlfn.XLOOKUP(E1931,Questions!$A:$A,Questions!$C:$C,"ERREUR TYPE"))</f>
        <v/>
      </c>
      <c r="G1931" s="26" t="str">
        <f>_xlfn.XLOOKUP(E1931&amp;"_"&amp;Saisie!H1932,'Réponses'!D:D,'Réponses'!C:C,"")</f>
        <v/>
      </c>
      <c r="H1931" s="26" t="str">
        <f>IF(G1931="","",_xlfn.XLOOKUP(G1931,'Réponses'!C:C,'Réponses'!F:F,"ERREUR PROCHAINE QUESTION"))</f>
        <v/>
      </c>
      <c r="I1931" s="26" t="str">
        <f>IF(H1931="","",_xlfn.XLOOKUP(H1931,Questions!$A:$A,Questions!$C:$C,"ERREUR TYPE"))</f>
        <v/>
      </c>
      <c r="J1931" s="26" t="str">
        <f>_xlfn.XLOOKUP(H1931&amp;"_"&amp;Saisie!J1932,'Réponses'!D:D,'Réponses'!C:C,"")</f>
        <v/>
      </c>
      <c r="K1931" s="26" t="str">
        <f>IF(J1931="","",_xlfn.XLOOKUP(J1931,'Réponses'!C:C,'Réponses'!F:F,"ERREUR PROCHAINE QUESTION"))</f>
        <v/>
      </c>
      <c r="L1931" s="26" t="str">
        <f>IF(K1931="","",_xlfn.XLOOKUP(K1931,Questions!$A:$A,Questions!$C:$C,"ERREUR TYPE"))</f>
        <v/>
      </c>
      <c r="M1931" s="26" t="str">
        <f>_xlfn.XLOOKUP(K1931&amp;"_"&amp;Saisie!L1932,'Réponses'!D:D,'Réponses'!C:C,"")</f>
        <v/>
      </c>
      <c r="N1931" s="26" t="str">
        <f>IF(M1931="","",_xlfn.XLOOKUP(M1931,'Réponses'!C:C,'Réponses'!F:F,"ERREUR PROCHAINE QUESTION"))</f>
        <v/>
      </c>
      <c r="O1931" s="26" t="str">
        <f>IF(N1931="","",_xlfn.XLOOKUP(N1931,Questions!$A:$A,Questions!$C:$C,"ERREUR TYPE"))</f>
        <v/>
      </c>
      <c r="P1931" s="26" t="str">
        <f>_xlfn.XLOOKUP(N1931&amp;"_"&amp;Saisie!N1932,'Réponses'!D:D,'Réponses'!C:C,"")</f>
        <v/>
      </c>
      <c r="Q1931" s="26" t="str">
        <f t="shared" si="31"/>
        <v/>
      </c>
    </row>
    <row r="1932" spans="1:17" x14ac:dyDescent="0.25">
      <c r="A1932" s="26" t="str">
        <f>IF(ISBLANK(Saisie!C1933),"",_xlfn.XLOOKUP(Saisie!C1933,Barème!A:A,Barème!F:F,"ERREUR CODE PRODUIT"))</f>
        <v/>
      </c>
      <c r="B1932" s="26" t="str">
        <f>IF(OR(A1932="08",MID(Saisie!C1933,4,4)="0804",MID(Saisie!C1933,4,4)="0907",A1932=""),"",_xlfn.XLOOKUP(A1932,Matériau!A:A,Matériau!C:C,"ERREUR MATERIAU"))</f>
        <v/>
      </c>
      <c r="C1932" s="26" t="str">
        <f>IF(B1932="","",_xlfn.XLOOKUP(B1932,Questions!A:A,Questions!C:C,""))</f>
        <v/>
      </c>
      <c r="D1932" s="26" t="str">
        <f>_xlfn.XLOOKUP(B1932&amp;"_"&amp;Saisie!F1933,'Réponses'!D:D,'Réponses'!C:C,"")</f>
        <v/>
      </c>
      <c r="E1932" s="26" t="str">
        <f>IF(D1932="","",_xlfn.XLOOKUP(D1932,'Réponses'!C:C,'Réponses'!F:F,"ERREUR PROCHAINE QUESTION"))</f>
        <v/>
      </c>
      <c r="F1932" s="26" t="str">
        <f>IF(E1932="","",_xlfn.XLOOKUP(E1932,Questions!$A:$A,Questions!$C:$C,"ERREUR TYPE"))</f>
        <v/>
      </c>
      <c r="G1932" s="26" t="str">
        <f>_xlfn.XLOOKUP(E1932&amp;"_"&amp;Saisie!H1933,'Réponses'!D:D,'Réponses'!C:C,"")</f>
        <v/>
      </c>
      <c r="H1932" s="26" t="str">
        <f>IF(G1932="","",_xlfn.XLOOKUP(G1932,'Réponses'!C:C,'Réponses'!F:F,"ERREUR PROCHAINE QUESTION"))</f>
        <v/>
      </c>
      <c r="I1932" s="26" t="str">
        <f>IF(H1932="","",_xlfn.XLOOKUP(H1932,Questions!$A:$A,Questions!$C:$C,"ERREUR TYPE"))</f>
        <v/>
      </c>
      <c r="J1932" s="26" t="str">
        <f>_xlfn.XLOOKUP(H1932&amp;"_"&amp;Saisie!J1933,'Réponses'!D:D,'Réponses'!C:C,"")</f>
        <v/>
      </c>
      <c r="K1932" s="26" t="str">
        <f>IF(J1932="","",_xlfn.XLOOKUP(J1932,'Réponses'!C:C,'Réponses'!F:F,"ERREUR PROCHAINE QUESTION"))</f>
        <v/>
      </c>
      <c r="L1932" s="26" t="str">
        <f>IF(K1932="","",_xlfn.XLOOKUP(K1932,Questions!$A:$A,Questions!$C:$C,"ERREUR TYPE"))</f>
        <v/>
      </c>
      <c r="M1932" s="26" t="str">
        <f>_xlfn.XLOOKUP(K1932&amp;"_"&amp;Saisie!L1933,'Réponses'!D:D,'Réponses'!C:C,"")</f>
        <v/>
      </c>
      <c r="N1932" s="26" t="str">
        <f>IF(M1932="","",_xlfn.XLOOKUP(M1932,'Réponses'!C:C,'Réponses'!F:F,"ERREUR PROCHAINE QUESTION"))</f>
        <v/>
      </c>
      <c r="O1932" s="26" t="str">
        <f>IF(N1932="","",_xlfn.XLOOKUP(N1932,Questions!$A:$A,Questions!$C:$C,"ERREUR TYPE"))</f>
        <v/>
      </c>
      <c r="P1932" s="26" t="str">
        <f>_xlfn.XLOOKUP(N1932&amp;"_"&amp;Saisie!N1933,'Réponses'!D:D,'Réponses'!C:C,"")</f>
        <v/>
      </c>
      <c r="Q1932" s="26" t="str">
        <f t="shared" si="31"/>
        <v/>
      </c>
    </row>
    <row r="1933" spans="1:17" x14ac:dyDescent="0.25">
      <c r="A1933" s="26" t="str">
        <f>IF(ISBLANK(Saisie!C1934),"",_xlfn.XLOOKUP(Saisie!C1934,Barème!A:A,Barème!F:F,"ERREUR CODE PRODUIT"))</f>
        <v/>
      </c>
      <c r="B1933" s="26" t="str">
        <f>IF(OR(A1933="08",MID(Saisie!C1934,4,4)="0804",MID(Saisie!C1934,4,4)="0907",A1933=""),"",_xlfn.XLOOKUP(A1933,Matériau!A:A,Matériau!C:C,"ERREUR MATERIAU"))</f>
        <v/>
      </c>
      <c r="C1933" s="26" t="str">
        <f>IF(B1933="","",_xlfn.XLOOKUP(B1933,Questions!A:A,Questions!C:C,""))</f>
        <v/>
      </c>
      <c r="D1933" s="26" t="str">
        <f>_xlfn.XLOOKUP(B1933&amp;"_"&amp;Saisie!F1934,'Réponses'!D:D,'Réponses'!C:C,"")</f>
        <v/>
      </c>
      <c r="E1933" s="26" t="str">
        <f>IF(D1933="","",_xlfn.XLOOKUP(D1933,'Réponses'!C:C,'Réponses'!F:F,"ERREUR PROCHAINE QUESTION"))</f>
        <v/>
      </c>
      <c r="F1933" s="26" t="str">
        <f>IF(E1933="","",_xlfn.XLOOKUP(E1933,Questions!$A:$A,Questions!$C:$C,"ERREUR TYPE"))</f>
        <v/>
      </c>
      <c r="G1933" s="26" t="str">
        <f>_xlfn.XLOOKUP(E1933&amp;"_"&amp;Saisie!H1934,'Réponses'!D:D,'Réponses'!C:C,"")</f>
        <v/>
      </c>
      <c r="H1933" s="26" t="str">
        <f>IF(G1933="","",_xlfn.XLOOKUP(G1933,'Réponses'!C:C,'Réponses'!F:F,"ERREUR PROCHAINE QUESTION"))</f>
        <v/>
      </c>
      <c r="I1933" s="26" t="str">
        <f>IF(H1933="","",_xlfn.XLOOKUP(H1933,Questions!$A:$A,Questions!$C:$C,"ERREUR TYPE"))</f>
        <v/>
      </c>
      <c r="J1933" s="26" t="str">
        <f>_xlfn.XLOOKUP(H1933&amp;"_"&amp;Saisie!J1934,'Réponses'!D:D,'Réponses'!C:C,"")</f>
        <v/>
      </c>
      <c r="K1933" s="26" t="str">
        <f>IF(J1933="","",_xlfn.XLOOKUP(J1933,'Réponses'!C:C,'Réponses'!F:F,"ERREUR PROCHAINE QUESTION"))</f>
        <v/>
      </c>
      <c r="L1933" s="26" t="str">
        <f>IF(K1933="","",_xlfn.XLOOKUP(K1933,Questions!$A:$A,Questions!$C:$C,"ERREUR TYPE"))</f>
        <v/>
      </c>
      <c r="M1933" s="26" t="str">
        <f>_xlfn.XLOOKUP(K1933&amp;"_"&amp;Saisie!L1934,'Réponses'!D:D,'Réponses'!C:C,"")</f>
        <v/>
      </c>
      <c r="N1933" s="26" t="str">
        <f>IF(M1933="","",_xlfn.XLOOKUP(M1933,'Réponses'!C:C,'Réponses'!F:F,"ERREUR PROCHAINE QUESTION"))</f>
        <v/>
      </c>
      <c r="O1933" s="26" t="str">
        <f>IF(N1933="","",_xlfn.XLOOKUP(N1933,Questions!$A:$A,Questions!$C:$C,"ERREUR TYPE"))</f>
        <v/>
      </c>
      <c r="P1933" s="26" t="str">
        <f>_xlfn.XLOOKUP(N1933&amp;"_"&amp;Saisie!N1934,'Réponses'!D:D,'Réponses'!C:C,"")</f>
        <v/>
      </c>
      <c r="Q1933" s="26" t="str">
        <f t="shared" si="31"/>
        <v/>
      </c>
    </row>
    <row r="1934" spans="1:17" x14ac:dyDescent="0.25">
      <c r="A1934" s="26" t="str">
        <f>IF(ISBLANK(Saisie!C1935),"",_xlfn.XLOOKUP(Saisie!C1935,Barème!A:A,Barème!F:F,"ERREUR CODE PRODUIT"))</f>
        <v/>
      </c>
      <c r="B1934" s="26" t="str">
        <f>IF(OR(A1934="08",MID(Saisie!C1935,4,4)="0804",MID(Saisie!C1935,4,4)="0907",A1934=""),"",_xlfn.XLOOKUP(A1934,Matériau!A:A,Matériau!C:C,"ERREUR MATERIAU"))</f>
        <v/>
      </c>
      <c r="C1934" s="26" t="str">
        <f>IF(B1934="","",_xlfn.XLOOKUP(B1934,Questions!A:A,Questions!C:C,""))</f>
        <v/>
      </c>
      <c r="D1934" s="26" t="str">
        <f>_xlfn.XLOOKUP(B1934&amp;"_"&amp;Saisie!F1935,'Réponses'!D:D,'Réponses'!C:C,"")</f>
        <v/>
      </c>
      <c r="E1934" s="26" t="str">
        <f>IF(D1934="","",_xlfn.XLOOKUP(D1934,'Réponses'!C:C,'Réponses'!F:F,"ERREUR PROCHAINE QUESTION"))</f>
        <v/>
      </c>
      <c r="F1934" s="26" t="str">
        <f>IF(E1934="","",_xlfn.XLOOKUP(E1934,Questions!$A:$A,Questions!$C:$C,"ERREUR TYPE"))</f>
        <v/>
      </c>
      <c r="G1934" s="26" t="str">
        <f>_xlfn.XLOOKUP(E1934&amp;"_"&amp;Saisie!H1935,'Réponses'!D:D,'Réponses'!C:C,"")</f>
        <v/>
      </c>
      <c r="H1934" s="26" t="str">
        <f>IF(G1934="","",_xlfn.XLOOKUP(G1934,'Réponses'!C:C,'Réponses'!F:F,"ERREUR PROCHAINE QUESTION"))</f>
        <v/>
      </c>
      <c r="I1934" s="26" t="str">
        <f>IF(H1934="","",_xlfn.XLOOKUP(H1934,Questions!$A:$A,Questions!$C:$C,"ERREUR TYPE"))</f>
        <v/>
      </c>
      <c r="J1934" s="26" t="str">
        <f>_xlfn.XLOOKUP(H1934&amp;"_"&amp;Saisie!J1935,'Réponses'!D:D,'Réponses'!C:C,"")</f>
        <v/>
      </c>
      <c r="K1934" s="26" t="str">
        <f>IF(J1934="","",_xlfn.XLOOKUP(J1934,'Réponses'!C:C,'Réponses'!F:F,"ERREUR PROCHAINE QUESTION"))</f>
        <v/>
      </c>
      <c r="L1934" s="26" t="str">
        <f>IF(K1934="","",_xlfn.XLOOKUP(K1934,Questions!$A:$A,Questions!$C:$C,"ERREUR TYPE"))</f>
        <v/>
      </c>
      <c r="M1934" s="26" t="str">
        <f>_xlfn.XLOOKUP(K1934&amp;"_"&amp;Saisie!L1935,'Réponses'!D:D,'Réponses'!C:C,"")</f>
        <v/>
      </c>
      <c r="N1934" s="26" t="str">
        <f>IF(M1934="","",_xlfn.XLOOKUP(M1934,'Réponses'!C:C,'Réponses'!F:F,"ERREUR PROCHAINE QUESTION"))</f>
        <v/>
      </c>
      <c r="O1934" s="26" t="str">
        <f>IF(N1934="","",_xlfn.XLOOKUP(N1934,Questions!$A:$A,Questions!$C:$C,"ERREUR TYPE"))</f>
        <v/>
      </c>
      <c r="P1934" s="26" t="str">
        <f>_xlfn.XLOOKUP(N1934&amp;"_"&amp;Saisie!N1935,'Réponses'!D:D,'Réponses'!C:C,"")</f>
        <v/>
      </c>
      <c r="Q1934" s="26" t="str">
        <f t="shared" si="31"/>
        <v/>
      </c>
    </row>
    <row r="1935" spans="1:17" x14ac:dyDescent="0.25">
      <c r="A1935" s="26" t="str">
        <f>IF(ISBLANK(Saisie!C1936),"",_xlfn.XLOOKUP(Saisie!C1936,Barème!A:A,Barème!F:F,"ERREUR CODE PRODUIT"))</f>
        <v/>
      </c>
      <c r="B1935" s="26" t="str">
        <f>IF(OR(A1935="08",MID(Saisie!C1936,4,4)="0804",MID(Saisie!C1936,4,4)="0907",A1935=""),"",_xlfn.XLOOKUP(A1935,Matériau!A:A,Matériau!C:C,"ERREUR MATERIAU"))</f>
        <v/>
      </c>
      <c r="C1935" s="26" t="str">
        <f>IF(B1935="","",_xlfn.XLOOKUP(B1935,Questions!A:A,Questions!C:C,""))</f>
        <v/>
      </c>
      <c r="D1935" s="26" t="str">
        <f>_xlfn.XLOOKUP(B1935&amp;"_"&amp;Saisie!F1936,'Réponses'!D:D,'Réponses'!C:C,"")</f>
        <v/>
      </c>
      <c r="E1935" s="26" t="str">
        <f>IF(D1935="","",_xlfn.XLOOKUP(D1935,'Réponses'!C:C,'Réponses'!F:F,"ERREUR PROCHAINE QUESTION"))</f>
        <v/>
      </c>
      <c r="F1935" s="26" t="str">
        <f>IF(E1935="","",_xlfn.XLOOKUP(E1935,Questions!$A:$A,Questions!$C:$C,"ERREUR TYPE"))</f>
        <v/>
      </c>
      <c r="G1935" s="26" t="str">
        <f>_xlfn.XLOOKUP(E1935&amp;"_"&amp;Saisie!H1936,'Réponses'!D:D,'Réponses'!C:C,"")</f>
        <v/>
      </c>
      <c r="H1935" s="26" t="str">
        <f>IF(G1935="","",_xlfn.XLOOKUP(G1935,'Réponses'!C:C,'Réponses'!F:F,"ERREUR PROCHAINE QUESTION"))</f>
        <v/>
      </c>
      <c r="I1935" s="26" t="str">
        <f>IF(H1935="","",_xlfn.XLOOKUP(H1935,Questions!$A:$A,Questions!$C:$C,"ERREUR TYPE"))</f>
        <v/>
      </c>
      <c r="J1935" s="26" t="str">
        <f>_xlfn.XLOOKUP(H1935&amp;"_"&amp;Saisie!J1936,'Réponses'!D:D,'Réponses'!C:C,"")</f>
        <v/>
      </c>
      <c r="K1935" s="26" t="str">
        <f>IF(J1935="","",_xlfn.XLOOKUP(J1935,'Réponses'!C:C,'Réponses'!F:F,"ERREUR PROCHAINE QUESTION"))</f>
        <v/>
      </c>
      <c r="L1935" s="26" t="str">
        <f>IF(K1935="","",_xlfn.XLOOKUP(K1935,Questions!$A:$A,Questions!$C:$C,"ERREUR TYPE"))</f>
        <v/>
      </c>
      <c r="M1935" s="26" t="str">
        <f>_xlfn.XLOOKUP(K1935&amp;"_"&amp;Saisie!L1936,'Réponses'!D:D,'Réponses'!C:C,"")</f>
        <v/>
      </c>
      <c r="N1935" s="26" t="str">
        <f>IF(M1935="","",_xlfn.XLOOKUP(M1935,'Réponses'!C:C,'Réponses'!F:F,"ERREUR PROCHAINE QUESTION"))</f>
        <v/>
      </c>
      <c r="O1935" s="26" t="str">
        <f>IF(N1935="","",_xlfn.XLOOKUP(N1935,Questions!$A:$A,Questions!$C:$C,"ERREUR TYPE"))</f>
        <v/>
      </c>
      <c r="P1935" s="26" t="str">
        <f>_xlfn.XLOOKUP(N1935&amp;"_"&amp;Saisie!N1936,'Réponses'!D:D,'Réponses'!C:C,"")</f>
        <v/>
      </c>
      <c r="Q1935" s="26" t="str">
        <f t="shared" si="31"/>
        <v/>
      </c>
    </row>
    <row r="1936" spans="1:17" x14ac:dyDescent="0.25">
      <c r="A1936" s="26" t="str">
        <f>IF(ISBLANK(Saisie!C1937),"",_xlfn.XLOOKUP(Saisie!C1937,Barème!A:A,Barème!F:F,"ERREUR CODE PRODUIT"))</f>
        <v/>
      </c>
      <c r="B1936" s="26" t="str">
        <f>IF(OR(A1936="08",MID(Saisie!C1937,4,4)="0804",MID(Saisie!C1937,4,4)="0907",A1936=""),"",_xlfn.XLOOKUP(A1936,Matériau!A:A,Matériau!C:C,"ERREUR MATERIAU"))</f>
        <v/>
      </c>
      <c r="C1936" s="26" t="str">
        <f>IF(B1936="","",_xlfn.XLOOKUP(B1936,Questions!A:A,Questions!C:C,""))</f>
        <v/>
      </c>
      <c r="D1936" s="26" t="str">
        <f>_xlfn.XLOOKUP(B1936&amp;"_"&amp;Saisie!F1937,'Réponses'!D:D,'Réponses'!C:C,"")</f>
        <v/>
      </c>
      <c r="E1936" s="26" t="str">
        <f>IF(D1936="","",_xlfn.XLOOKUP(D1936,'Réponses'!C:C,'Réponses'!F:F,"ERREUR PROCHAINE QUESTION"))</f>
        <v/>
      </c>
      <c r="F1936" s="26" t="str">
        <f>IF(E1936="","",_xlfn.XLOOKUP(E1936,Questions!$A:$A,Questions!$C:$C,"ERREUR TYPE"))</f>
        <v/>
      </c>
      <c r="G1936" s="26" t="str">
        <f>_xlfn.XLOOKUP(E1936&amp;"_"&amp;Saisie!H1937,'Réponses'!D:D,'Réponses'!C:C,"")</f>
        <v/>
      </c>
      <c r="H1936" s="26" t="str">
        <f>IF(G1936="","",_xlfn.XLOOKUP(G1936,'Réponses'!C:C,'Réponses'!F:F,"ERREUR PROCHAINE QUESTION"))</f>
        <v/>
      </c>
      <c r="I1936" s="26" t="str">
        <f>IF(H1936="","",_xlfn.XLOOKUP(H1936,Questions!$A:$A,Questions!$C:$C,"ERREUR TYPE"))</f>
        <v/>
      </c>
      <c r="J1936" s="26" t="str">
        <f>_xlfn.XLOOKUP(H1936&amp;"_"&amp;Saisie!J1937,'Réponses'!D:D,'Réponses'!C:C,"")</f>
        <v/>
      </c>
      <c r="K1936" s="26" t="str">
        <f>IF(J1936="","",_xlfn.XLOOKUP(J1936,'Réponses'!C:C,'Réponses'!F:F,"ERREUR PROCHAINE QUESTION"))</f>
        <v/>
      </c>
      <c r="L1936" s="26" t="str">
        <f>IF(K1936="","",_xlfn.XLOOKUP(K1936,Questions!$A:$A,Questions!$C:$C,"ERREUR TYPE"))</f>
        <v/>
      </c>
      <c r="M1936" s="26" t="str">
        <f>_xlfn.XLOOKUP(K1936&amp;"_"&amp;Saisie!L1937,'Réponses'!D:D,'Réponses'!C:C,"")</f>
        <v/>
      </c>
      <c r="N1936" s="26" t="str">
        <f>IF(M1936="","",_xlfn.XLOOKUP(M1936,'Réponses'!C:C,'Réponses'!F:F,"ERREUR PROCHAINE QUESTION"))</f>
        <v/>
      </c>
      <c r="O1936" s="26" t="str">
        <f>IF(N1936="","",_xlfn.XLOOKUP(N1936,Questions!$A:$A,Questions!$C:$C,"ERREUR TYPE"))</f>
        <v/>
      </c>
      <c r="P1936" s="26" t="str">
        <f>_xlfn.XLOOKUP(N1936&amp;"_"&amp;Saisie!N1937,'Réponses'!D:D,'Réponses'!C:C,"")</f>
        <v/>
      </c>
      <c r="Q1936" s="26" t="str">
        <f t="shared" si="31"/>
        <v/>
      </c>
    </row>
    <row r="1937" spans="1:17" x14ac:dyDescent="0.25">
      <c r="A1937" s="26" t="str">
        <f>IF(ISBLANK(Saisie!C1938),"",_xlfn.XLOOKUP(Saisie!C1938,Barème!A:A,Barème!F:F,"ERREUR CODE PRODUIT"))</f>
        <v/>
      </c>
      <c r="B1937" s="26" t="str">
        <f>IF(OR(A1937="08",MID(Saisie!C1938,4,4)="0804",MID(Saisie!C1938,4,4)="0907",A1937=""),"",_xlfn.XLOOKUP(A1937,Matériau!A:A,Matériau!C:C,"ERREUR MATERIAU"))</f>
        <v/>
      </c>
      <c r="C1937" s="26" t="str">
        <f>IF(B1937="","",_xlfn.XLOOKUP(B1937,Questions!A:A,Questions!C:C,""))</f>
        <v/>
      </c>
      <c r="D1937" s="26" t="str">
        <f>_xlfn.XLOOKUP(B1937&amp;"_"&amp;Saisie!F1938,'Réponses'!D:D,'Réponses'!C:C,"")</f>
        <v/>
      </c>
      <c r="E1937" s="26" t="str">
        <f>IF(D1937="","",_xlfn.XLOOKUP(D1937,'Réponses'!C:C,'Réponses'!F:F,"ERREUR PROCHAINE QUESTION"))</f>
        <v/>
      </c>
      <c r="F1937" s="26" t="str">
        <f>IF(E1937="","",_xlfn.XLOOKUP(E1937,Questions!$A:$A,Questions!$C:$C,"ERREUR TYPE"))</f>
        <v/>
      </c>
      <c r="G1937" s="26" t="str">
        <f>_xlfn.XLOOKUP(E1937&amp;"_"&amp;Saisie!H1938,'Réponses'!D:D,'Réponses'!C:C,"")</f>
        <v/>
      </c>
      <c r="H1937" s="26" t="str">
        <f>IF(G1937="","",_xlfn.XLOOKUP(G1937,'Réponses'!C:C,'Réponses'!F:F,"ERREUR PROCHAINE QUESTION"))</f>
        <v/>
      </c>
      <c r="I1937" s="26" t="str">
        <f>IF(H1937="","",_xlfn.XLOOKUP(H1937,Questions!$A:$A,Questions!$C:$C,"ERREUR TYPE"))</f>
        <v/>
      </c>
      <c r="J1937" s="26" t="str">
        <f>_xlfn.XLOOKUP(H1937&amp;"_"&amp;Saisie!J1938,'Réponses'!D:D,'Réponses'!C:C,"")</f>
        <v/>
      </c>
      <c r="K1937" s="26" t="str">
        <f>IF(J1937="","",_xlfn.XLOOKUP(J1937,'Réponses'!C:C,'Réponses'!F:F,"ERREUR PROCHAINE QUESTION"))</f>
        <v/>
      </c>
      <c r="L1937" s="26" t="str">
        <f>IF(K1937="","",_xlfn.XLOOKUP(K1937,Questions!$A:$A,Questions!$C:$C,"ERREUR TYPE"))</f>
        <v/>
      </c>
      <c r="M1937" s="26" t="str">
        <f>_xlfn.XLOOKUP(K1937&amp;"_"&amp;Saisie!L1938,'Réponses'!D:D,'Réponses'!C:C,"")</f>
        <v/>
      </c>
      <c r="N1937" s="26" t="str">
        <f>IF(M1937="","",_xlfn.XLOOKUP(M1937,'Réponses'!C:C,'Réponses'!F:F,"ERREUR PROCHAINE QUESTION"))</f>
        <v/>
      </c>
      <c r="O1937" s="26" t="str">
        <f>IF(N1937="","",_xlfn.XLOOKUP(N1937,Questions!$A:$A,Questions!$C:$C,"ERREUR TYPE"))</f>
        <v/>
      </c>
      <c r="P1937" s="26" t="str">
        <f>_xlfn.XLOOKUP(N1937&amp;"_"&amp;Saisie!N1938,'Réponses'!D:D,'Réponses'!C:C,"")</f>
        <v/>
      </c>
      <c r="Q1937" s="26" t="str">
        <f t="shared" si="31"/>
        <v/>
      </c>
    </row>
    <row r="1938" spans="1:17" x14ac:dyDescent="0.25">
      <c r="A1938" s="26" t="str">
        <f>IF(ISBLANK(Saisie!C1939),"",_xlfn.XLOOKUP(Saisie!C1939,Barème!A:A,Barème!F:F,"ERREUR CODE PRODUIT"))</f>
        <v/>
      </c>
      <c r="B1938" s="26" t="str">
        <f>IF(OR(A1938="08",MID(Saisie!C1939,4,4)="0804",MID(Saisie!C1939,4,4)="0907",A1938=""),"",_xlfn.XLOOKUP(A1938,Matériau!A:A,Matériau!C:C,"ERREUR MATERIAU"))</f>
        <v/>
      </c>
      <c r="C1938" s="26" t="str">
        <f>IF(B1938="","",_xlfn.XLOOKUP(B1938,Questions!A:A,Questions!C:C,""))</f>
        <v/>
      </c>
      <c r="D1938" s="26" t="str">
        <f>_xlfn.XLOOKUP(B1938&amp;"_"&amp;Saisie!F1939,'Réponses'!D:D,'Réponses'!C:C,"")</f>
        <v/>
      </c>
      <c r="E1938" s="26" t="str">
        <f>IF(D1938="","",_xlfn.XLOOKUP(D1938,'Réponses'!C:C,'Réponses'!F:F,"ERREUR PROCHAINE QUESTION"))</f>
        <v/>
      </c>
      <c r="F1938" s="26" t="str">
        <f>IF(E1938="","",_xlfn.XLOOKUP(E1938,Questions!$A:$A,Questions!$C:$C,"ERREUR TYPE"))</f>
        <v/>
      </c>
      <c r="G1938" s="26" t="str">
        <f>_xlfn.XLOOKUP(E1938&amp;"_"&amp;Saisie!H1939,'Réponses'!D:D,'Réponses'!C:C,"")</f>
        <v/>
      </c>
      <c r="H1938" s="26" t="str">
        <f>IF(G1938="","",_xlfn.XLOOKUP(G1938,'Réponses'!C:C,'Réponses'!F:F,"ERREUR PROCHAINE QUESTION"))</f>
        <v/>
      </c>
      <c r="I1938" s="26" t="str">
        <f>IF(H1938="","",_xlfn.XLOOKUP(H1938,Questions!$A:$A,Questions!$C:$C,"ERREUR TYPE"))</f>
        <v/>
      </c>
      <c r="J1938" s="26" t="str">
        <f>_xlfn.XLOOKUP(H1938&amp;"_"&amp;Saisie!J1939,'Réponses'!D:D,'Réponses'!C:C,"")</f>
        <v/>
      </c>
      <c r="K1938" s="26" t="str">
        <f>IF(J1938="","",_xlfn.XLOOKUP(J1938,'Réponses'!C:C,'Réponses'!F:F,"ERREUR PROCHAINE QUESTION"))</f>
        <v/>
      </c>
      <c r="L1938" s="26" t="str">
        <f>IF(K1938="","",_xlfn.XLOOKUP(K1938,Questions!$A:$A,Questions!$C:$C,"ERREUR TYPE"))</f>
        <v/>
      </c>
      <c r="M1938" s="26" t="str">
        <f>_xlfn.XLOOKUP(K1938&amp;"_"&amp;Saisie!L1939,'Réponses'!D:D,'Réponses'!C:C,"")</f>
        <v/>
      </c>
      <c r="N1938" s="26" t="str">
        <f>IF(M1938="","",_xlfn.XLOOKUP(M1938,'Réponses'!C:C,'Réponses'!F:F,"ERREUR PROCHAINE QUESTION"))</f>
        <v/>
      </c>
      <c r="O1938" s="26" t="str">
        <f>IF(N1938="","",_xlfn.XLOOKUP(N1938,Questions!$A:$A,Questions!$C:$C,"ERREUR TYPE"))</f>
        <v/>
      </c>
      <c r="P1938" s="26" t="str">
        <f>_xlfn.XLOOKUP(N1938&amp;"_"&amp;Saisie!N1939,'Réponses'!D:D,'Réponses'!C:C,"")</f>
        <v/>
      </c>
      <c r="Q1938" s="26" t="str">
        <f t="shared" si="31"/>
        <v/>
      </c>
    </row>
    <row r="1939" spans="1:17" x14ac:dyDescent="0.25">
      <c r="A1939" s="26" t="str">
        <f>IF(ISBLANK(Saisie!C1940),"",_xlfn.XLOOKUP(Saisie!C1940,Barème!A:A,Barème!F:F,"ERREUR CODE PRODUIT"))</f>
        <v/>
      </c>
      <c r="B1939" s="26" t="str">
        <f>IF(OR(A1939="08",MID(Saisie!C1940,4,4)="0804",MID(Saisie!C1940,4,4)="0907",A1939=""),"",_xlfn.XLOOKUP(A1939,Matériau!A:A,Matériau!C:C,"ERREUR MATERIAU"))</f>
        <v/>
      </c>
      <c r="C1939" s="26" t="str">
        <f>IF(B1939="","",_xlfn.XLOOKUP(B1939,Questions!A:A,Questions!C:C,""))</f>
        <v/>
      </c>
      <c r="D1939" s="26" t="str">
        <f>_xlfn.XLOOKUP(B1939&amp;"_"&amp;Saisie!F1940,'Réponses'!D:D,'Réponses'!C:C,"")</f>
        <v/>
      </c>
      <c r="E1939" s="26" t="str">
        <f>IF(D1939="","",_xlfn.XLOOKUP(D1939,'Réponses'!C:C,'Réponses'!F:F,"ERREUR PROCHAINE QUESTION"))</f>
        <v/>
      </c>
      <c r="F1939" s="26" t="str">
        <f>IF(E1939="","",_xlfn.XLOOKUP(E1939,Questions!$A:$A,Questions!$C:$C,"ERREUR TYPE"))</f>
        <v/>
      </c>
      <c r="G1939" s="26" t="str">
        <f>_xlfn.XLOOKUP(E1939&amp;"_"&amp;Saisie!H1940,'Réponses'!D:D,'Réponses'!C:C,"")</f>
        <v/>
      </c>
      <c r="H1939" s="26" t="str">
        <f>IF(G1939="","",_xlfn.XLOOKUP(G1939,'Réponses'!C:C,'Réponses'!F:F,"ERREUR PROCHAINE QUESTION"))</f>
        <v/>
      </c>
      <c r="I1939" s="26" t="str">
        <f>IF(H1939="","",_xlfn.XLOOKUP(H1939,Questions!$A:$A,Questions!$C:$C,"ERREUR TYPE"))</f>
        <v/>
      </c>
      <c r="J1939" s="26" t="str">
        <f>_xlfn.XLOOKUP(H1939&amp;"_"&amp;Saisie!J1940,'Réponses'!D:D,'Réponses'!C:C,"")</f>
        <v/>
      </c>
      <c r="K1939" s="26" t="str">
        <f>IF(J1939="","",_xlfn.XLOOKUP(J1939,'Réponses'!C:C,'Réponses'!F:F,"ERREUR PROCHAINE QUESTION"))</f>
        <v/>
      </c>
      <c r="L1939" s="26" t="str">
        <f>IF(K1939="","",_xlfn.XLOOKUP(K1939,Questions!$A:$A,Questions!$C:$C,"ERREUR TYPE"))</f>
        <v/>
      </c>
      <c r="M1939" s="26" t="str">
        <f>_xlfn.XLOOKUP(K1939&amp;"_"&amp;Saisie!L1940,'Réponses'!D:D,'Réponses'!C:C,"")</f>
        <v/>
      </c>
      <c r="N1939" s="26" t="str">
        <f>IF(M1939="","",_xlfn.XLOOKUP(M1939,'Réponses'!C:C,'Réponses'!F:F,"ERREUR PROCHAINE QUESTION"))</f>
        <v/>
      </c>
      <c r="O1939" s="26" t="str">
        <f>IF(N1939="","",_xlfn.XLOOKUP(N1939,Questions!$A:$A,Questions!$C:$C,"ERREUR TYPE"))</f>
        <v/>
      </c>
      <c r="P1939" s="26" t="str">
        <f>_xlfn.XLOOKUP(N1939&amp;"_"&amp;Saisie!N1940,'Réponses'!D:D,'Réponses'!C:C,"")</f>
        <v/>
      </c>
      <c r="Q1939" s="26" t="str">
        <f t="shared" si="31"/>
        <v/>
      </c>
    </row>
    <row r="1940" spans="1:17" x14ac:dyDescent="0.25">
      <c r="A1940" s="26" t="str">
        <f>IF(ISBLANK(Saisie!C1941),"",_xlfn.XLOOKUP(Saisie!C1941,Barème!A:A,Barème!F:F,"ERREUR CODE PRODUIT"))</f>
        <v/>
      </c>
      <c r="B1940" s="26" t="str">
        <f>IF(OR(A1940="08",MID(Saisie!C1941,4,4)="0804",MID(Saisie!C1941,4,4)="0907",A1940=""),"",_xlfn.XLOOKUP(A1940,Matériau!A:A,Matériau!C:C,"ERREUR MATERIAU"))</f>
        <v/>
      </c>
      <c r="C1940" s="26" t="str">
        <f>IF(B1940="","",_xlfn.XLOOKUP(B1940,Questions!A:A,Questions!C:C,""))</f>
        <v/>
      </c>
      <c r="D1940" s="26" t="str">
        <f>_xlfn.XLOOKUP(B1940&amp;"_"&amp;Saisie!F1941,'Réponses'!D:D,'Réponses'!C:C,"")</f>
        <v/>
      </c>
      <c r="E1940" s="26" t="str">
        <f>IF(D1940="","",_xlfn.XLOOKUP(D1940,'Réponses'!C:C,'Réponses'!F:F,"ERREUR PROCHAINE QUESTION"))</f>
        <v/>
      </c>
      <c r="F1940" s="26" t="str">
        <f>IF(E1940="","",_xlfn.XLOOKUP(E1940,Questions!$A:$A,Questions!$C:$C,"ERREUR TYPE"))</f>
        <v/>
      </c>
      <c r="G1940" s="26" t="str">
        <f>_xlfn.XLOOKUP(E1940&amp;"_"&amp;Saisie!H1941,'Réponses'!D:D,'Réponses'!C:C,"")</f>
        <v/>
      </c>
      <c r="H1940" s="26" t="str">
        <f>IF(G1940="","",_xlfn.XLOOKUP(G1940,'Réponses'!C:C,'Réponses'!F:F,"ERREUR PROCHAINE QUESTION"))</f>
        <v/>
      </c>
      <c r="I1940" s="26" t="str">
        <f>IF(H1940="","",_xlfn.XLOOKUP(H1940,Questions!$A:$A,Questions!$C:$C,"ERREUR TYPE"))</f>
        <v/>
      </c>
      <c r="J1940" s="26" t="str">
        <f>_xlfn.XLOOKUP(H1940&amp;"_"&amp;Saisie!J1941,'Réponses'!D:D,'Réponses'!C:C,"")</f>
        <v/>
      </c>
      <c r="K1940" s="26" t="str">
        <f>IF(J1940="","",_xlfn.XLOOKUP(J1940,'Réponses'!C:C,'Réponses'!F:F,"ERREUR PROCHAINE QUESTION"))</f>
        <v/>
      </c>
      <c r="L1940" s="26" t="str">
        <f>IF(K1940="","",_xlfn.XLOOKUP(K1940,Questions!$A:$A,Questions!$C:$C,"ERREUR TYPE"))</f>
        <v/>
      </c>
      <c r="M1940" s="26" t="str">
        <f>_xlfn.XLOOKUP(K1940&amp;"_"&amp;Saisie!L1941,'Réponses'!D:D,'Réponses'!C:C,"")</f>
        <v/>
      </c>
      <c r="N1940" s="26" t="str">
        <f>IF(M1940="","",_xlfn.XLOOKUP(M1940,'Réponses'!C:C,'Réponses'!F:F,"ERREUR PROCHAINE QUESTION"))</f>
        <v/>
      </c>
      <c r="O1940" s="26" t="str">
        <f>IF(N1940="","",_xlfn.XLOOKUP(N1940,Questions!$A:$A,Questions!$C:$C,"ERREUR TYPE"))</f>
        <v/>
      </c>
      <c r="P1940" s="26" t="str">
        <f>_xlfn.XLOOKUP(N1940&amp;"_"&amp;Saisie!N1941,'Réponses'!D:D,'Réponses'!C:C,"")</f>
        <v/>
      </c>
      <c r="Q1940" s="26" t="str">
        <f t="shared" si="31"/>
        <v/>
      </c>
    </row>
    <row r="1941" spans="1:17" x14ac:dyDescent="0.25">
      <c r="A1941" s="26" t="str">
        <f>IF(ISBLANK(Saisie!C1942),"",_xlfn.XLOOKUP(Saisie!C1942,Barème!A:A,Barème!F:F,"ERREUR CODE PRODUIT"))</f>
        <v/>
      </c>
      <c r="B1941" s="26" t="str">
        <f>IF(OR(A1941="08",MID(Saisie!C1942,4,4)="0804",MID(Saisie!C1942,4,4)="0907",A1941=""),"",_xlfn.XLOOKUP(A1941,Matériau!A:A,Matériau!C:C,"ERREUR MATERIAU"))</f>
        <v/>
      </c>
      <c r="C1941" s="26" t="str">
        <f>IF(B1941="","",_xlfn.XLOOKUP(B1941,Questions!A:A,Questions!C:C,""))</f>
        <v/>
      </c>
      <c r="D1941" s="26" t="str">
        <f>_xlfn.XLOOKUP(B1941&amp;"_"&amp;Saisie!F1942,'Réponses'!D:D,'Réponses'!C:C,"")</f>
        <v/>
      </c>
      <c r="E1941" s="26" t="str">
        <f>IF(D1941="","",_xlfn.XLOOKUP(D1941,'Réponses'!C:C,'Réponses'!F:F,"ERREUR PROCHAINE QUESTION"))</f>
        <v/>
      </c>
      <c r="F1941" s="26" t="str">
        <f>IF(E1941="","",_xlfn.XLOOKUP(E1941,Questions!$A:$A,Questions!$C:$C,"ERREUR TYPE"))</f>
        <v/>
      </c>
      <c r="G1941" s="26" t="str">
        <f>_xlfn.XLOOKUP(E1941&amp;"_"&amp;Saisie!H1942,'Réponses'!D:D,'Réponses'!C:C,"")</f>
        <v/>
      </c>
      <c r="H1941" s="26" t="str">
        <f>IF(G1941="","",_xlfn.XLOOKUP(G1941,'Réponses'!C:C,'Réponses'!F:F,"ERREUR PROCHAINE QUESTION"))</f>
        <v/>
      </c>
      <c r="I1941" s="26" t="str">
        <f>IF(H1941="","",_xlfn.XLOOKUP(H1941,Questions!$A:$A,Questions!$C:$C,"ERREUR TYPE"))</f>
        <v/>
      </c>
      <c r="J1941" s="26" t="str">
        <f>_xlfn.XLOOKUP(H1941&amp;"_"&amp;Saisie!J1942,'Réponses'!D:D,'Réponses'!C:C,"")</f>
        <v/>
      </c>
      <c r="K1941" s="26" t="str">
        <f>IF(J1941="","",_xlfn.XLOOKUP(J1941,'Réponses'!C:C,'Réponses'!F:F,"ERREUR PROCHAINE QUESTION"))</f>
        <v/>
      </c>
      <c r="L1941" s="26" t="str">
        <f>IF(K1941="","",_xlfn.XLOOKUP(K1941,Questions!$A:$A,Questions!$C:$C,"ERREUR TYPE"))</f>
        <v/>
      </c>
      <c r="M1941" s="26" t="str">
        <f>_xlfn.XLOOKUP(K1941&amp;"_"&amp;Saisie!L1942,'Réponses'!D:D,'Réponses'!C:C,"")</f>
        <v/>
      </c>
      <c r="N1941" s="26" t="str">
        <f>IF(M1941="","",_xlfn.XLOOKUP(M1941,'Réponses'!C:C,'Réponses'!F:F,"ERREUR PROCHAINE QUESTION"))</f>
        <v/>
      </c>
      <c r="O1941" s="26" t="str">
        <f>IF(N1941="","",_xlfn.XLOOKUP(N1941,Questions!$A:$A,Questions!$C:$C,"ERREUR TYPE"))</f>
        <v/>
      </c>
      <c r="P1941" s="26" t="str">
        <f>_xlfn.XLOOKUP(N1941&amp;"_"&amp;Saisie!N1942,'Réponses'!D:D,'Réponses'!C:C,"")</f>
        <v/>
      </c>
      <c r="Q1941" s="26" t="str">
        <f t="shared" si="31"/>
        <v/>
      </c>
    </row>
    <row r="1942" spans="1:17" x14ac:dyDescent="0.25">
      <c r="A1942" s="26" t="str">
        <f>IF(ISBLANK(Saisie!C1943),"",_xlfn.XLOOKUP(Saisie!C1943,Barème!A:A,Barème!F:F,"ERREUR CODE PRODUIT"))</f>
        <v/>
      </c>
      <c r="B1942" s="26" t="str">
        <f>IF(OR(A1942="08",MID(Saisie!C1943,4,4)="0804",MID(Saisie!C1943,4,4)="0907",A1942=""),"",_xlfn.XLOOKUP(A1942,Matériau!A:A,Matériau!C:C,"ERREUR MATERIAU"))</f>
        <v/>
      </c>
      <c r="C1942" s="26" t="str">
        <f>IF(B1942="","",_xlfn.XLOOKUP(B1942,Questions!A:A,Questions!C:C,""))</f>
        <v/>
      </c>
      <c r="D1942" s="26" t="str">
        <f>_xlfn.XLOOKUP(B1942&amp;"_"&amp;Saisie!F1943,'Réponses'!D:D,'Réponses'!C:C,"")</f>
        <v/>
      </c>
      <c r="E1942" s="26" t="str">
        <f>IF(D1942="","",_xlfn.XLOOKUP(D1942,'Réponses'!C:C,'Réponses'!F:F,"ERREUR PROCHAINE QUESTION"))</f>
        <v/>
      </c>
      <c r="F1942" s="26" t="str">
        <f>IF(E1942="","",_xlfn.XLOOKUP(E1942,Questions!$A:$A,Questions!$C:$C,"ERREUR TYPE"))</f>
        <v/>
      </c>
      <c r="G1942" s="26" t="str">
        <f>_xlfn.XLOOKUP(E1942&amp;"_"&amp;Saisie!H1943,'Réponses'!D:D,'Réponses'!C:C,"")</f>
        <v/>
      </c>
      <c r="H1942" s="26" t="str">
        <f>IF(G1942="","",_xlfn.XLOOKUP(G1942,'Réponses'!C:C,'Réponses'!F:F,"ERREUR PROCHAINE QUESTION"))</f>
        <v/>
      </c>
      <c r="I1942" s="26" t="str">
        <f>IF(H1942="","",_xlfn.XLOOKUP(H1942,Questions!$A:$A,Questions!$C:$C,"ERREUR TYPE"))</f>
        <v/>
      </c>
      <c r="J1942" s="26" t="str">
        <f>_xlfn.XLOOKUP(H1942&amp;"_"&amp;Saisie!J1943,'Réponses'!D:D,'Réponses'!C:C,"")</f>
        <v/>
      </c>
      <c r="K1942" s="26" t="str">
        <f>IF(J1942="","",_xlfn.XLOOKUP(J1942,'Réponses'!C:C,'Réponses'!F:F,"ERREUR PROCHAINE QUESTION"))</f>
        <v/>
      </c>
      <c r="L1942" s="26" t="str">
        <f>IF(K1942="","",_xlfn.XLOOKUP(K1942,Questions!$A:$A,Questions!$C:$C,"ERREUR TYPE"))</f>
        <v/>
      </c>
      <c r="M1942" s="26" t="str">
        <f>_xlfn.XLOOKUP(K1942&amp;"_"&amp;Saisie!L1943,'Réponses'!D:D,'Réponses'!C:C,"")</f>
        <v/>
      </c>
      <c r="N1942" s="26" t="str">
        <f>IF(M1942="","",_xlfn.XLOOKUP(M1942,'Réponses'!C:C,'Réponses'!F:F,"ERREUR PROCHAINE QUESTION"))</f>
        <v/>
      </c>
      <c r="O1942" s="26" t="str">
        <f>IF(N1942="","",_xlfn.XLOOKUP(N1942,Questions!$A:$A,Questions!$C:$C,"ERREUR TYPE"))</f>
        <v/>
      </c>
      <c r="P1942" s="26" t="str">
        <f>_xlfn.XLOOKUP(N1942&amp;"_"&amp;Saisie!N1943,'Réponses'!D:D,'Réponses'!C:C,"")</f>
        <v/>
      </c>
      <c r="Q1942" s="26" t="str">
        <f t="shared" si="31"/>
        <v/>
      </c>
    </row>
    <row r="1943" spans="1:17" x14ac:dyDescent="0.25">
      <c r="A1943" s="26" t="str">
        <f>IF(ISBLANK(Saisie!C1944),"",_xlfn.XLOOKUP(Saisie!C1944,Barème!A:A,Barème!F:F,"ERREUR CODE PRODUIT"))</f>
        <v/>
      </c>
      <c r="B1943" s="26" t="str">
        <f>IF(OR(A1943="08",MID(Saisie!C1944,4,4)="0804",MID(Saisie!C1944,4,4)="0907",A1943=""),"",_xlfn.XLOOKUP(A1943,Matériau!A:A,Matériau!C:C,"ERREUR MATERIAU"))</f>
        <v/>
      </c>
      <c r="C1943" s="26" t="str">
        <f>IF(B1943="","",_xlfn.XLOOKUP(B1943,Questions!A:A,Questions!C:C,""))</f>
        <v/>
      </c>
      <c r="D1943" s="26" t="str">
        <f>_xlfn.XLOOKUP(B1943&amp;"_"&amp;Saisie!F1944,'Réponses'!D:D,'Réponses'!C:C,"")</f>
        <v/>
      </c>
      <c r="E1943" s="26" t="str">
        <f>IF(D1943="","",_xlfn.XLOOKUP(D1943,'Réponses'!C:C,'Réponses'!F:F,"ERREUR PROCHAINE QUESTION"))</f>
        <v/>
      </c>
      <c r="F1943" s="26" t="str">
        <f>IF(E1943="","",_xlfn.XLOOKUP(E1943,Questions!$A:$A,Questions!$C:$C,"ERREUR TYPE"))</f>
        <v/>
      </c>
      <c r="G1943" s="26" t="str">
        <f>_xlfn.XLOOKUP(E1943&amp;"_"&amp;Saisie!H1944,'Réponses'!D:D,'Réponses'!C:C,"")</f>
        <v/>
      </c>
      <c r="H1943" s="26" t="str">
        <f>IF(G1943="","",_xlfn.XLOOKUP(G1943,'Réponses'!C:C,'Réponses'!F:F,"ERREUR PROCHAINE QUESTION"))</f>
        <v/>
      </c>
      <c r="I1943" s="26" t="str">
        <f>IF(H1943="","",_xlfn.XLOOKUP(H1943,Questions!$A:$A,Questions!$C:$C,"ERREUR TYPE"))</f>
        <v/>
      </c>
      <c r="J1943" s="26" t="str">
        <f>_xlfn.XLOOKUP(H1943&amp;"_"&amp;Saisie!J1944,'Réponses'!D:D,'Réponses'!C:C,"")</f>
        <v/>
      </c>
      <c r="K1943" s="26" t="str">
        <f>IF(J1943="","",_xlfn.XLOOKUP(J1943,'Réponses'!C:C,'Réponses'!F:F,"ERREUR PROCHAINE QUESTION"))</f>
        <v/>
      </c>
      <c r="L1943" s="26" t="str">
        <f>IF(K1943="","",_xlfn.XLOOKUP(K1943,Questions!$A:$A,Questions!$C:$C,"ERREUR TYPE"))</f>
        <v/>
      </c>
      <c r="M1943" s="26" t="str">
        <f>_xlfn.XLOOKUP(K1943&amp;"_"&amp;Saisie!L1944,'Réponses'!D:D,'Réponses'!C:C,"")</f>
        <v/>
      </c>
      <c r="N1943" s="26" t="str">
        <f>IF(M1943="","",_xlfn.XLOOKUP(M1943,'Réponses'!C:C,'Réponses'!F:F,"ERREUR PROCHAINE QUESTION"))</f>
        <v/>
      </c>
      <c r="O1943" s="26" t="str">
        <f>IF(N1943="","",_xlfn.XLOOKUP(N1943,Questions!$A:$A,Questions!$C:$C,"ERREUR TYPE"))</f>
        <v/>
      </c>
      <c r="P1943" s="26" t="str">
        <f>_xlfn.XLOOKUP(N1943&amp;"_"&amp;Saisie!N1944,'Réponses'!D:D,'Réponses'!C:C,"")</f>
        <v/>
      </c>
      <c r="Q1943" s="26" t="str">
        <f t="shared" si="31"/>
        <v/>
      </c>
    </row>
    <row r="1944" spans="1:17" x14ac:dyDescent="0.25">
      <c r="A1944" s="26" t="str">
        <f>IF(ISBLANK(Saisie!C1945),"",_xlfn.XLOOKUP(Saisie!C1945,Barème!A:A,Barème!F:F,"ERREUR CODE PRODUIT"))</f>
        <v/>
      </c>
      <c r="B1944" s="26" t="str">
        <f>IF(OR(A1944="08",MID(Saisie!C1945,4,4)="0804",MID(Saisie!C1945,4,4)="0907",A1944=""),"",_xlfn.XLOOKUP(A1944,Matériau!A:A,Matériau!C:C,"ERREUR MATERIAU"))</f>
        <v/>
      </c>
      <c r="C1944" s="26" t="str">
        <f>IF(B1944="","",_xlfn.XLOOKUP(B1944,Questions!A:A,Questions!C:C,""))</f>
        <v/>
      </c>
      <c r="D1944" s="26" t="str">
        <f>_xlfn.XLOOKUP(B1944&amp;"_"&amp;Saisie!F1945,'Réponses'!D:D,'Réponses'!C:C,"")</f>
        <v/>
      </c>
      <c r="E1944" s="26" t="str">
        <f>IF(D1944="","",_xlfn.XLOOKUP(D1944,'Réponses'!C:C,'Réponses'!F:F,"ERREUR PROCHAINE QUESTION"))</f>
        <v/>
      </c>
      <c r="F1944" s="26" t="str">
        <f>IF(E1944="","",_xlfn.XLOOKUP(E1944,Questions!$A:$A,Questions!$C:$C,"ERREUR TYPE"))</f>
        <v/>
      </c>
      <c r="G1944" s="26" t="str">
        <f>_xlfn.XLOOKUP(E1944&amp;"_"&amp;Saisie!H1945,'Réponses'!D:D,'Réponses'!C:C,"")</f>
        <v/>
      </c>
      <c r="H1944" s="26" t="str">
        <f>IF(G1944="","",_xlfn.XLOOKUP(G1944,'Réponses'!C:C,'Réponses'!F:F,"ERREUR PROCHAINE QUESTION"))</f>
        <v/>
      </c>
      <c r="I1944" s="26" t="str">
        <f>IF(H1944="","",_xlfn.XLOOKUP(H1944,Questions!$A:$A,Questions!$C:$C,"ERREUR TYPE"))</f>
        <v/>
      </c>
      <c r="J1944" s="26" t="str">
        <f>_xlfn.XLOOKUP(H1944&amp;"_"&amp;Saisie!J1945,'Réponses'!D:D,'Réponses'!C:C,"")</f>
        <v/>
      </c>
      <c r="K1944" s="26" t="str">
        <f>IF(J1944="","",_xlfn.XLOOKUP(J1944,'Réponses'!C:C,'Réponses'!F:F,"ERREUR PROCHAINE QUESTION"))</f>
        <v/>
      </c>
      <c r="L1944" s="26" t="str">
        <f>IF(K1944="","",_xlfn.XLOOKUP(K1944,Questions!$A:$A,Questions!$C:$C,"ERREUR TYPE"))</f>
        <v/>
      </c>
      <c r="M1944" s="26" t="str">
        <f>_xlfn.XLOOKUP(K1944&amp;"_"&amp;Saisie!L1945,'Réponses'!D:D,'Réponses'!C:C,"")</f>
        <v/>
      </c>
      <c r="N1944" s="26" t="str">
        <f>IF(M1944="","",_xlfn.XLOOKUP(M1944,'Réponses'!C:C,'Réponses'!F:F,"ERREUR PROCHAINE QUESTION"))</f>
        <v/>
      </c>
      <c r="O1944" s="26" t="str">
        <f>IF(N1944="","",_xlfn.XLOOKUP(N1944,Questions!$A:$A,Questions!$C:$C,"ERREUR TYPE"))</f>
        <v/>
      </c>
      <c r="P1944" s="26" t="str">
        <f>_xlfn.XLOOKUP(N1944&amp;"_"&amp;Saisie!N1945,'Réponses'!D:D,'Réponses'!C:C,"")</f>
        <v/>
      </c>
      <c r="Q1944" s="26" t="str">
        <f t="shared" si="31"/>
        <v/>
      </c>
    </row>
    <row r="1945" spans="1:17" x14ac:dyDescent="0.25">
      <c r="A1945" s="26" t="str">
        <f>IF(ISBLANK(Saisie!C1946),"",_xlfn.XLOOKUP(Saisie!C1946,Barème!A:A,Barème!F:F,"ERREUR CODE PRODUIT"))</f>
        <v/>
      </c>
      <c r="B1945" s="26" t="str">
        <f>IF(OR(A1945="08",MID(Saisie!C1946,4,4)="0804",MID(Saisie!C1946,4,4)="0907",A1945=""),"",_xlfn.XLOOKUP(A1945,Matériau!A:A,Matériau!C:C,"ERREUR MATERIAU"))</f>
        <v/>
      </c>
      <c r="C1945" s="26" t="str">
        <f>IF(B1945="","",_xlfn.XLOOKUP(B1945,Questions!A:A,Questions!C:C,""))</f>
        <v/>
      </c>
      <c r="D1945" s="26" t="str">
        <f>_xlfn.XLOOKUP(B1945&amp;"_"&amp;Saisie!F1946,'Réponses'!D:D,'Réponses'!C:C,"")</f>
        <v/>
      </c>
      <c r="E1945" s="26" t="str">
        <f>IF(D1945="","",_xlfn.XLOOKUP(D1945,'Réponses'!C:C,'Réponses'!F:F,"ERREUR PROCHAINE QUESTION"))</f>
        <v/>
      </c>
      <c r="F1945" s="26" t="str">
        <f>IF(E1945="","",_xlfn.XLOOKUP(E1945,Questions!$A:$A,Questions!$C:$C,"ERREUR TYPE"))</f>
        <v/>
      </c>
      <c r="G1945" s="26" t="str">
        <f>_xlfn.XLOOKUP(E1945&amp;"_"&amp;Saisie!H1946,'Réponses'!D:D,'Réponses'!C:C,"")</f>
        <v/>
      </c>
      <c r="H1945" s="26" t="str">
        <f>IF(G1945="","",_xlfn.XLOOKUP(G1945,'Réponses'!C:C,'Réponses'!F:F,"ERREUR PROCHAINE QUESTION"))</f>
        <v/>
      </c>
      <c r="I1945" s="26" t="str">
        <f>IF(H1945="","",_xlfn.XLOOKUP(H1945,Questions!$A:$A,Questions!$C:$C,"ERREUR TYPE"))</f>
        <v/>
      </c>
      <c r="J1945" s="26" t="str">
        <f>_xlfn.XLOOKUP(H1945&amp;"_"&amp;Saisie!J1946,'Réponses'!D:D,'Réponses'!C:C,"")</f>
        <v/>
      </c>
      <c r="K1945" s="26" t="str">
        <f>IF(J1945="","",_xlfn.XLOOKUP(J1945,'Réponses'!C:C,'Réponses'!F:F,"ERREUR PROCHAINE QUESTION"))</f>
        <v/>
      </c>
      <c r="L1945" s="26" t="str">
        <f>IF(K1945="","",_xlfn.XLOOKUP(K1945,Questions!$A:$A,Questions!$C:$C,"ERREUR TYPE"))</f>
        <v/>
      </c>
      <c r="M1945" s="26" t="str">
        <f>_xlfn.XLOOKUP(K1945&amp;"_"&amp;Saisie!L1946,'Réponses'!D:D,'Réponses'!C:C,"")</f>
        <v/>
      </c>
      <c r="N1945" s="26" t="str">
        <f>IF(M1945="","",_xlfn.XLOOKUP(M1945,'Réponses'!C:C,'Réponses'!F:F,"ERREUR PROCHAINE QUESTION"))</f>
        <v/>
      </c>
      <c r="O1945" s="26" t="str">
        <f>IF(N1945="","",_xlfn.XLOOKUP(N1945,Questions!$A:$A,Questions!$C:$C,"ERREUR TYPE"))</f>
        <v/>
      </c>
      <c r="P1945" s="26" t="str">
        <f>_xlfn.XLOOKUP(N1945&amp;"_"&amp;Saisie!N1946,'Réponses'!D:D,'Réponses'!C:C,"")</f>
        <v/>
      </c>
      <c r="Q1945" s="26" t="str">
        <f t="shared" si="31"/>
        <v/>
      </c>
    </row>
    <row r="1946" spans="1:17" x14ac:dyDescent="0.25">
      <c r="A1946" s="26" t="str">
        <f>IF(ISBLANK(Saisie!C1947),"",_xlfn.XLOOKUP(Saisie!C1947,Barème!A:A,Barème!F:F,"ERREUR CODE PRODUIT"))</f>
        <v/>
      </c>
      <c r="B1946" s="26" t="str">
        <f>IF(OR(A1946="08",MID(Saisie!C1947,4,4)="0804",MID(Saisie!C1947,4,4)="0907",A1946=""),"",_xlfn.XLOOKUP(A1946,Matériau!A:A,Matériau!C:C,"ERREUR MATERIAU"))</f>
        <v/>
      </c>
      <c r="C1946" s="26" t="str">
        <f>IF(B1946="","",_xlfn.XLOOKUP(B1946,Questions!A:A,Questions!C:C,""))</f>
        <v/>
      </c>
      <c r="D1946" s="26" t="str">
        <f>_xlfn.XLOOKUP(B1946&amp;"_"&amp;Saisie!F1947,'Réponses'!D:D,'Réponses'!C:C,"")</f>
        <v/>
      </c>
      <c r="E1946" s="26" t="str">
        <f>IF(D1946="","",_xlfn.XLOOKUP(D1946,'Réponses'!C:C,'Réponses'!F:F,"ERREUR PROCHAINE QUESTION"))</f>
        <v/>
      </c>
      <c r="F1946" s="26" t="str">
        <f>IF(E1946="","",_xlfn.XLOOKUP(E1946,Questions!$A:$A,Questions!$C:$C,"ERREUR TYPE"))</f>
        <v/>
      </c>
      <c r="G1946" s="26" t="str">
        <f>_xlfn.XLOOKUP(E1946&amp;"_"&amp;Saisie!H1947,'Réponses'!D:D,'Réponses'!C:C,"")</f>
        <v/>
      </c>
      <c r="H1946" s="26" t="str">
        <f>IF(G1946="","",_xlfn.XLOOKUP(G1946,'Réponses'!C:C,'Réponses'!F:F,"ERREUR PROCHAINE QUESTION"))</f>
        <v/>
      </c>
      <c r="I1946" s="26" t="str">
        <f>IF(H1946="","",_xlfn.XLOOKUP(H1946,Questions!$A:$A,Questions!$C:$C,"ERREUR TYPE"))</f>
        <v/>
      </c>
      <c r="J1946" s="26" t="str">
        <f>_xlfn.XLOOKUP(H1946&amp;"_"&amp;Saisie!J1947,'Réponses'!D:D,'Réponses'!C:C,"")</f>
        <v/>
      </c>
      <c r="K1946" s="26" t="str">
        <f>IF(J1946="","",_xlfn.XLOOKUP(J1946,'Réponses'!C:C,'Réponses'!F:F,"ERREUR PROCHAINE QUESTION"))</f>
        <v/>
      </c>
      <c r="L1946" s="26" t="str">
        <f>IF(K1946="","",_xlfn.XLOOKUP(K1946,Questions!$A:$A,Questions!$C:$C,"ERREUR TYPE"))</f>
        <v/>
      </c>
      <c r="M1946" s="26" t="str">
        <f>_xlfn.XLOOKUP(K1946&amp;"_"&amp;Saisie!L1947,'Réponses'!D:D,'Réponses'!C:C,"")</f>
        <v/>
      </c>
      <c r="N1946" s="26" t="str">
        <f>IF(M1946="","",_xlfn.XLOOKUP(M1946,'Réponses'!C:C,'Réponses'!F:F,"ERREUR PROCHAINE QUESTION"))</f>
        <v/>
      </c>
      <c r="O1946" s="26" t="str">
        <f>IF(N1946="","",_xlfn.XLOOKUP(N1946,Questions!$A:$A,Questions!$C:$C,"ERREUR TYPE"))</f>
        <v/>
      </c>
      <c r="P1946" s="26" t="str">
        <f>_xlfn.XLOOKUP(N1946&amp;"_"&amp;Saisie!N1947,'Réponses'!D:D,'Réponses'!C:C,"")</f>
        <v/>
      </c>
      <c r="Q1946" s="26" t="str">
        <f t="shared" si="31"/>
        <v/>
      </c>
    </row>
    <row r="1947" spans="1:17" x14ac:dyDescent="0.25">
      <c r="A1947" s="26" t="str">
        <f>IF(ISBLANK(Saisie!C1948),"",_xlfn.XLOOKUP(Saisie!C1948,Barème!A:A,Barème!F:F,"ERREUR CODE PRODUIT"))</f>
        <v/>
      </c>
      <c r="B1947" s="26" t="str">
        <f>IF(OR(A1947="08",MID(Saisie!C1948,4,4)="0804",MID(Saisie!C1948,4,4)="0907",A1947=""),"",_xlfn.XLOOKUP(A1947,Matériau!A:A,Matériau!C:C,"ERREUR MATERIAU"))</f>
        <v/>
      </c>
      <c r="C1947" s="26" t="str">
        <f>IF(B1947="","",_xlfn.XLOOKUP(B1947,Questions!A:A,Questions!C:C,""))</f>
        <v/>
      </c>
      <c r="D1947" s="26" t="str">
        <f>_xlfn.XLOOKUP(B1947&amp;"_"&amp;Saisie!F1948,'Réponses'!D:D,'Réponses'!C:C,"")</f>
        <v/>
      </c>
      <c r="E1947" s="26" t="str">
        <f>IF(D1947="","",_xlfn.XLOOKUP(D1947,'Réponses'!C:C,'Réponses'!F:F,"ERREUR PROCHAINE QUESTION"))</f>
        <v/>
      </c>
      <c r="F1947" s="26" t="str">
        <f>IF(E1947="","",_xlfn.XLOOKUP(E1947,Questions!$A:$A,Questions!$C:$C,"ERREUR TYPE"))</f>
        <v/>
      </c>
      <c r="G1947" s="26" t="str">
        <f>_xlfn.XLOOKUP(E1947&amp;"_"&amp;Saisie!H1948,'Réponses'!D:D,'Réponses'!C:C,"")</f>
        <v/>
      </c>
      <c r="H1947" s="26" t="str">
        <f>IF(G1947="","",_xlfn.XLOOKUP(G1947,'Réponses'!C:C,'Réponses'!F:F,"ERREUR PROCHAINE QUESTION"))</f>
        <v/>
      </c>
      <c r="I1947" s="26" t="str">
        <f>IF(H1947="","",_xlfn.XLOOKUP(H1947,Questions!$A:$A,Questions!$C:$C,"ERREUR TYPE"))</f>
        <v/>
      </c>
      <c r="J1947" s="26" t="str">
        <f>_xlfn.XLOOKUP(H1947&amp;"_"&amp;Saisie!J1948,'Réponses'!D:D,'Réponses'!C:C,"")</f>
        <v/>
      </c>
      <c r="K1947" s="26" t="str">
        <f>IF(J1947="","",_xlfn.XLOOKUP(J1947,'Réponses'!C:C,'Réponses'!F:F,"ERREUR PROCHAINE QUESTION"))</f>
        <v/>
      </c>
      <c r="L1947" s="26" t="str">
        <f>IF(K1947="","",_xlfn.XLOOKUP(K1947,Questions!$A:$A,Questions!$C:$C,"ERREUR TYPE"))</f>
        <v/>
      </c>
      <c r="M1947" s="26" t="str">
        <f>_xlfn.XLOOKUP(K1947&amp;"_"&amp;Saisie!L1948,'Réponses'!D:D,'Réponses'!C:C,"")</f>
        <v/>
      </c>
      <c r="N1947" s="26" t="str">
        <f>IF(M1947="","",_xlfn.XLOOKUP(M1947,'Réponses'!C:C,'Réponses'!F:F,"ERREUR PROCHAINE QUESTION"))</f>
        <v/>
      </c>
      <c r="O1947" s="26" t="str">
        <f>IF(N1947="","",_xlfn.XLOOKUP(N1947,Questions!$A:$A,Questions!$C:$C,"ERREUR TYPE"))</f>
        <v/>
      </c>
      <c r="P1947" s="26" t="str">
        <f>_xlfn.XLOOKUP(N1947&amp;"_"&amp;Saisie!N1948,'Réponses'!D:D,'Réponses'!C:C,"")</f>
        <v/>
      </c>
      <c r="Q1947" s="26" t="str">
        <f t="shared" si="31"/>
        <v/>
      </c>
    </row>
    <row r="1948" spans="1:17" x14ac:dyDescent="0.25">
      <c r="A1948" s="26" t="str">
        <f>IF(ISBLANK(Saisie!C1949),"",_xlfn.XLOOKUP(Saisie!C1949,Barème!A:A,Barème!F:F,"ERREUR CODE PRODUIT"))</f>
        <v/>
      </c>
      <c r="B1948" s="26" t="str">
        <f>IF(OR(A1948="08",MID(Saisie!C1949,4,4)="0804",MID(Saisie!C1949,4,4)="0907",A1948=""),"",_xlfn.XLOOKUP(A1948,Matériau!A:A,Matériau!C:C,"ERREUR MATERIAU"))</f>
        <v/>
      </c>
      <c r="C1948" s="26" t="str">
        <f>IF(B1948="","",_xlfn.XLOOKUP(B1948,Questions!A:A,Questions!C:C,""))</f>
        <v/>
      </c>
      <c r="D1948" s="26" t="str">
        <f>_xlfn.XLOOKUP(B1948&amp;"_"&amp;Saisie!F1949,'Réponses'!D:D,'Réponses'!C:C,"")</f>
        <v/>
      </c>
      <c r="E1948" s="26" t="str">
        <f>IF(D1948="","",_xlfn.XLOOKUP(D1948,'Réponses'!C:C,'Réponses'!F:F,"ERREUR PROCHAINE QUESTION"))</f>
        <v/>
      </c>
      <c r="F1948" s="26" t="str">
        <f>IF(E1948="","",_xlfn.XLOOKUP(E1948,Questions!$A:$A,Questions!$C:$C,"ERREUR TYPE"))</f>
        <v/>
      </c>
      <c r="G1948" s="26" t="str">
        <f>_xlfn.XLOOKUP(E1948&amp;"_"&amp;Saisie!H1949,'Réponses'!D:D,'Réponses'!C:C,"")</f>
        <v/>
      </c>
      <c r="H1948" s="26" t="str">
        <f>IF(G1948="","",_xlfn.XLOOKUP(G1948,'Réponses'!C:C,'Réponses'!F:F,"ERREUR PROCHAINE QUESTION"))</f>
        <v/>
      </c>
      <c r="I1948" s="26" t="str">
        <f>IF(H1948="","",_xlfn.XLOOKUP(H1948,Questions!$A:$A,Questions!$C:$C,"ERREUR TYPE"))</f>
        <v/>
      </c>
      <c r="J1948" s="26" t="str">
        <f>_xlfn.XLOOKUP(H1948&amp;"_"&amp;Saisie!J1949,'Réponses'!D:D,'Réponses'!C:C,"")</f>
        <v/>
      </c>
      <c r="K1948" s="26" t="str">
        <f>IF(J1948="","",_xlfn.XLOOKUP(J1948,'Réponses'!C:C,'Réponses'!F:F,"ERREUR PROCHAINE QUESTION"))</f>
        <v/>
      </c>
      <c r="L1948" s="26" t="str">
        <f>IF(K1948="","",_xlfn.XLOOKUP(K1948,Questions!$A:$A,Questions!$C:$C,"ERREUR TYPE"))</f>
        <v/>
      </c>
      <c r="M1948" s="26" t="str">
        <f>_xlfn.XLOOKUP(K1948&amp;"_"&amp;Saisie!L1949,'Réponses'!D:D,'Réponses'!C:C,"")</f>
        <v/>
      </c>
      <c r="N1948" s="26" t="str">
        <f>IF(M1948="","",_xlfn.XLOOKUP(M1948,'Réponses'!C:C,'Réponses'!F:F,"ERREUR PROCHAINE QUESTION"))</f>
        <v/>
      </c>
      <c r="O1948" s="26" t="str">
        <f>IF(N1948="","",_xlfn.XLOOKUP(N1948,Questions!$A:$A,Questions!$C:$C,"ERREUR TYPE"))</f>
        <v/>
      </c>
      <c r="P1948" s="26" t="str">
        <f>_xlfn.XLOOKUP(N1948&amp;"_"&amp;Saisie!N1949,'Réponses'!D:D,'Réponses'!C:C,"")</f>
        <v/>
      </c>
      <c r="Q1948" s="26" t="str">
        <f t="shared" si="31"/>
        <v/>
      </c>
    </row>
    <row r="1949" spans="1:17" x14ac:dyDescent="0.25">
      <c r="A1949" s="26" t="str">
        <f>IF(ISBLANK(Saisie!C1950),"",_xlfn.XLOOKUP(Saisie!C1950,Barème!A:A,Barème!F:F,"ERREUR CODE PRODUIT"))</f>
        <v/>
      </c>
      <c r="B1949" s="26" t="str">
        <f>IF(OR(A1949="08",MID(Saisie!C1950,4,4)="0804",MID(Saisie!C1950,4,4)="0907",A1949=""),"",_xlfn.XLOOKUP(A1949,Matériau!A:A,Matériau!C:C,"ERREUR MATERIAU"))</f>
        <v/>
      </c>
      <c r="C1949" s="26" t="str">
        <f>IF(B1949="","",_xlfn.XLOOKUP(B1949,Questions!A:A,Questions!C:C,""))</f>
        <v/>
      </c>
      <c r="D1949" s="26" t="str">
        <f>_xlfn.XLOOKUP(B1949&amp;"_"&amp;Saisie!F1950,'Réponses'!D:D,'Réponses'!C:C,"")</f>
        <v/>
      </c>
      <c r="E1949" s="26" t="str">
        <f>IF(D1949="","",_xlfn.XLOOKUP(D1949,'Réponses'!C:C,'Réponses'!F:F,"ERREUR PROCHAINE QUESTION"))</f>
        <v/>
      </c>
      <c r="F1949" s="26" t="str">
        <f>IF(E1949="","",_xlfn.XLOOKUP(E1949,Questions!$A:$A,Questions!$C:$C,"ERREUR TYPE"))</f>
        <v/>
      </c>
      <c r="G1949" s="26" t="str">
        <f>_xlfn.XLOOKUP(E1949&amp;"_"&amp;Saisie!H1950,'Réponses'!D:D,'Réponses'!C:C,"")</f>
        <v/>
      </c>
      <c r="H1949" s="26" t="str">
        <f>IF(G1949="","",_xlfn.XLOOKUP(G1949,'Réponses'!C:C,'Réponses'!F:F,"ERREUR PROCHAINE QUESTION"))</f>
        <v/>
      </c>
      <c r="I1949" s="26" t="str">
        <f>IF(H1949="","",_xlfn.XLOOKUP(H1949,Questions!$A:$A,Questions!$C:$C,"ERREUR TYPE"))</f>
        <v/>
      </c>
      <c r="J1949" s="26" t="str">
        <f>_xlfn.XLOOKUP(H1949&amp;"_"&amp;Saisie!J1950,'Réponses'!D:D,'Réponses'!C:C,"")</f>
        <v/>
      </c>
      <c r="K1949" s="26" t="str">
        <f>IF(J1949="","",_xlfn.XLOOKUP(J1949,'Réponses'!C:C,'Réponses'!F:F,"ERREUR PROCHAINE QUESTION"))</f>
        <v/>
      </c>
      <c r="L1949" s="26" t="str">
        <f>IF(K1949="","",_xlfn.XLOOKUP(K1949,Questions!$A:$A,Questions!$C:$C,"ERREUR TYPE"))</f>
        <v/>
      </c>
      <c r="M1949" s="26" t="str">
        <f>_xlfn.XLOOKUP(K1949&amp;"_"&amp;Saisie!L1950,'Réponses'!D:D,'Réponses'!C:C,"")</f>
        <v/>
      </c>
      <c r="N1949" s="26" t="str">
        <f>IF(M1949="","",_xlfn.XLOOKUP(M1949,'Réponses'!C:C,'Réponses'!F:F,"ERREUR PROCHAINE QUESTION"))</f>
        <v/>
      </c>
      <c r="O1949" s="26" t="str">
        <f>IF(N1949="","",_xlfn.XLOOKUP(N1949,Questions!$A:$A,Questions!$C:$C,"ERREUR TYPE"))</f>
        <v/>
      </c>
      <c r="P1949" s="26" t="str">
        <f>_xlfn.XLOOKUP(N1949&amp;"_"&amp;Saisie!N1950,'Réponses'!D:D,'Réponses'!C:C,"")</f>
        <v/>
      </c>
      <c r="Q1949" s="26" t="str">
        <f t="shared" si="31"/>
        <v/>
      </c>
    </row>
    <row r="1950" spans="1:17" x14ac:dyDescent="0.25">
      <c r="A1950" s="26" t="str">
        <f>IF(ISBLANK(Saisie!C1951),"",_xlfn.XLOOKUP(Saisie!C1951,Barème!A:A,Barème!F:F,"ERREUR CODE PRODUIT"))</f>
        <v/>
      </c>
      <c r="B1950" s="26" t="str">
        <f>IF(OR(A1950="08",MID(Saisie!C1951,4,4)="0804",MID(Saisie!C1951,4,4)="0907",A1950=""),"",_xlfn.XLOOKUP(A1950,Matériau!A:A,Matériau!C:C,"ERREUR MATERIAU"))</f>
        <v/>
      </c>
      <c r="C1950" s="26" t="str">
        <f>IF(B1950="","",_xlfn.XLOOKUP(B1950,Questions!A:A,Questions!C:C,""))</f>
        <v/>
      </c>
      <c r="D1950" s="26" t="str">
        <f>_xlfn.XLOOKUP(B1950&amp;"_"&amp;Saisie!F1951,'Réponses'!D:D,'Réponses'!C:C,"")</f>
        <v/>
      </c>
      <c r="E1950" s="26" t="str">
        <f>IF(D1950="","",_xlfn.XLOOKUP(D1950,'Réponses'!C:C,'Réponses'!F:F,"ERREUR PROCHAINE QUESTION"))</f>
        <v/>
      </c>
      <c r="F1950" s="26" t="str">
        <f>IF(E1950="","",_xlfn.XLOOKUP(E1950,Questions!$A:$A,Questions!$C:$C,"ERREUR TYPE"))</f>
        <v/>
      </c>
      <c r="G1950" s="26" t="str">
        <f>_xlfn.XLOOKUP(E1950&amp;"_"&amp;Saisie!H1951,'Réponses'!D:D,'Réponses'!C:C,"")</f>
        <v/>
      </c>
      <c r="H1950" s="26" t="str">
        <f>IF(G1950="","",_xlfn.XLOOKUP(G1950,'Réponses'!C:C,'Réponses'!F:F,"ERREUR PROCHAINE QUESTION"))</f>
        <v/>
      </c>
      <c r="I1950" s="26" t="str">
        <f>IF(H1950="","",_xlfn.XLOOKUP(H1950,Questions!$A:$A,Questions!$C:$C,"ERREUR TYPE"))</f>
        <v/>
      </c>
      <c r="J1950" s="26" t="str">
        <f>_xlfn.XLOOKUP(H1950&amp;"_"&amp;Saisie!J1951,'Réponses'!D:D,'Réponses'!C:C,"")</f>
        <v/>
      </c>
      <c r="K1950" s="26" t="str">
        <f>IF(J1950="","",_xlfn.XLOOKUP(J1950,'Réponses'!C:C,'Réponses'!F:F,"ERREUR PROCHAINE QUESTION"))</f>
        <v/>
      </c>
      <c r="L1950" s="26" t="str">
        <f>IF(K1950="","",_xlfn.XLOOKUP(K1950,Questions!$A:$A,Questions!$C:$C,"ERREUR TYPE"))</f>
        <v/>
      </c>
      <c r="M1950" s="26" t="str">
        <f>_xlfn.XLOOKUP(K1950&amp;"_"&amp;Saisie!L1951,'Réponses'!D:D,'Réponses'!C:C,"")</f>
        <v/>
      </c>
      <c r="N1950" s="26" t="str">
        <f>IF(M1950="","",_xlfn.XLOOKUP(M1950,'Réponses'!C:C,'Réponses'!F:F,"ERREUR PROCHAINE QUESTION"))</f>
        <v/>
      </c>
      <c r="O1950" s="26" t="str">
        <f>IF(N1950="","",_xlfn.XLOOKUP(N1950,Questions!$A:$A,Questions!$C:$C,"ERREUR TYPE"))</f>
        <v/>
      </c>
      <c r="P1950" s="26" t="str">
        <f>_xlfn.XLOOKUP(N1950&amp;"_"&amp;Saisie!N1951,'Réponses'!D:D,'Réponses'!C:C,"")</f>
        <v/>
      </c>
      <c r="Q1950" s="26" t="str">
        <f t="shared" si="31"/>
        <v/>
      </c>
    </row>
    <row r="1951" spans="1:17" x14ac:dyDescent="0.25">
      <c r="A1951" s="26" t="str">
        <f>IF(ISBLANK(Saisie!C1952),"",_xlfn.XLOOKUP(Saisie!C1952,Barème!A:A,Barème!F:F,"ERREUR CODE PRODUIT"))</f>
        <v/>
      </c>
      <c r="B1951" s="26" t="str">
        <f>IF(OR(A1951="08",MID(Saisie!C1952,4,4)="0804",MID(Saisie!C1952,4,4)="0907",A1951=""),"",_xlfn.XLOOKUP(A1951,Matériau!A:A,Matériau!C:C,"ERREUR MATERIAU"))</f>
        <v/>
      </c>
      <c r="C1951" s="26" t="str">
        <f>IF(B1951="","",_xlfn.XLOOKUP(B1951,Questions!A:A,Questions!C:C,""))</f>
        <v/>
      </c>
      <c r="D1951" s="26" t="str">
        <f>_xlfn.XLOOKUP(B1951&amp;"_"&amp;Saisie!F1952,'Réponses'!D:D,'Réponses'!C:C,"")</f>
        <v/>
      </c>
      <c r="E1951" s="26" t="str">
        <f>IF(D1951="","",_xlfn.XLOOKUP(D1951,'Réponses'!C:C,'Réponses'!F:F,"ERREUR PROCHAINE QUESTION"))</f>
        <v/>
      </c>
      <c r="F1951" s="26" t="str">
        <f>IF(E1951="","",_xlfn.XLOOKUP(E1951,Questions!$A:$A,Questions!$C:$C,"ERREUR TYPE"))</f>
        <v/>
      </c>
      <c r="G1951" s="26" t="str">
        <f>_xlfn.XLOOKUP(E1951&amp;"_"&amp;Saisie!H1952,'Réponses'!D:D,'Réponses'!C:C,"")</f>
        <v/>
      </c>
      <c r="H1951" s="26" t="str">
        <f>IF(G1951="","",_xlfn.XLOOKUP(G1951,'Réponses'!C:C,'Réponses'!F:F,"ERREUR PROCHAINE QUESTION"))</f>
        <v/>
      </c>
      <c r="I1951" s="26" t="str">
        <f>IF(H1951="","",_xlfn.XLOOKUP(H1951,Questions!$A:$A,Questions!$C:$C,"ERREUR TYPE"))</f>
        <v/>
      </c>
      <c r="J1951" s="26" t="str">
        <f>_xlfn.XLOOKUP(H1951&amp;"_"&amp;Saisie!J1952,'Réponses'!D:D,'Réponses'!C:C,"")</f>
        <v/>
      </c>
      <c r="K1951" s="26" t="str">
        <f>IF(J1951="","",_xlfn.XLOOKUP(J1951,'Réponses'!C:C,'Réponses'!F:F,"ERREUR PROCHAINE QUESTION"))</f>
        <v/>
      </c>
      <c r="L1951" s="26" t="str">
        <f>IF(K1951="","",_xlfn.XLOOKUP(K1951,Questions!$A:$A,Questions!$C:$C,"ERREUR TYPE"))</f>
        <v/>
      </c>
      <c r="M1951" s="26" t="str">
        <f>_xlfn.XLOOKUP(K1951&amp;"_"&amp;Saisie!L1952,'Réponses'!D:D,'Réponses'!C:C,"")</f>
        <v/>
      </c>
      <c r="N1951" s="26" t="str">
        <f>IF(M1951="","",_xlfn.XLOOKUP(M1951,'Réponses'!C:C,'Réponses'!F:F,"ERREUR PROCHAINE QUESTION"))</f>
        <v/>
      </c>
      <c r="O1951" s="26" t="str">
        <f>IF(N1951="","",_xlfn.XLOOKUP(N1951,Questions!$A:$A,Questions!$C:$C,"ERREUR TYPE"))</f>
        <v/>
      </c>
      <c r="P1951" s="26" t="str">
        <f>_xlfn.XLOOKUP(N1951&amp;"_"&amp;Saisie!N1952,'Réponses'!D:D,'Réponses'!C:C,"")</f>
        <v/>
      </c>
      <c r="Q1951" s="26" t="str">
        <f t="shared" si="31"/>
        <v/>
      </c>
    </row>
    <row r="1952" spans="1:17" x14ac:dyDescent="0.25">
      <c r="A1952" s="26" t="str">
        <f>IF(ISBLANK(Saisie!C1953),"",_xlfn.XLOOKUP(Saisie!C1953,Barème!A:A,Barème!F:F,"ERREUR CODE PRODUIT"))</f>
        <v/>
      </c>
      <c r="B1952" s="26" t="str">
        <f>IF(OR(A1952="08",MID(Saisie!C1953,4,4)="0804",MID(Saisie!C1953,4,4)="0907",A1952=""),"",_xlfn.XLOOKUP(A1952,Matériau!A:A,Matériau!C:C,"ERREUR MATERIAU"))</f>
        <v/>
      </c>
      <c r="C1952" s="26" t="str">
        <f>IF(B1952="","",_xlfn.XLOOKUP(B1952,Questions!A:A,Questions!C:C,""))</f>
        <v/>
      </c>
      <c r="D1952" s="26" t="str">
        <f>_xlfn.XLOOKUP(B1952&amp;"_"&amp;Saisie!F1953,'Réponses'!D:D,'Réponses'!C:C,"")</f>
        <v/>
      </c>
      <c r="E1952" s="26" t="str">
        <f>IF(D1952="","",_xlfn.XLOOKUP(D1952,'Réponses'!C:C,'Réponses'!F:F,"ERREUR PROCHAINE QUESTION"))</f>
        <v/>
      </c>
      <c r="F1952" s="26" t="str">
        <f>IF(E1952="","",_xlfn.XLOOKUP(E1952,Questions!$A:$A,Questions!$C:$C,"ERREUR TYPE"))</f>
        <v/>
      </c>
      <c r="G1952" s="26" t="str">
        <f>_xlfn.XLOOKUP(E1952&amp;"_"&amp;Saisie!H1953,'Réponses'!D:D,'Réponses'!C:C,"")</f>
        <v/>
      </c>
      <c r="H1952" s="26" t="str">
        <f>IF(G1952="","",_xlfn.XLOOKUP(G1952,'Réponses'!C:C,'Réponses'!F:F,"ERREUR PROCHAINE QUESTION"))</f>
        <v/>
      </c>
      <c r="I1952" s="26" t="str">
        <f>IF(H1952="","",_xlfn.XLOOKUP(H1952,Questions!$A:$A,Questions!$C:$C,"ERREUR TYPE"))</f>
        <v/>
      </c>
      <c r="J1952" s="26" t="str">
        <f>_xlfn.XLOOKUP(H1952&amp;"_"&amp;Saisie!J1953,'Réponses'!D:D,'Réponses'!C:C,"")</f>
        <v/>
      </c>
      <c r="K1952" s="26" t="str">
        <f>IF(J1952="","",_xlfn.XLOOKUP(J1952,'Réponses'!C:C,'Réponses'!F:F,"ERREUR PROCHAINE QUESTION"))</f>
        <v/>
      </c>
      <c r="L1952" s="26" t="str">
        <f>IF(K1952="","",_xlfn.XLOOKUP(K1952,Questions!$A:$A,Questions!$C:$C,"ERREUR TYPE"))</f>
        <v/>
      </c>
      <c r="M1952" s="26" t="str">
        <f>_xlfn.XLOOKUP(K1952&amp;"_"&amp;Saisie!L1953,'Réponses'!D:D,'Réponses'!C:C,"")</f>
        <v/>
      </c>
      <c r="N1952" s="26" t="str">
        <f>IF(M1952="","",_xlfn.XLOOKUP(M1952,'Réponses'!C:C,'Réponses'!F:F,"ERREUR PROCHAINE QUESTION"))</f>
        <v/>
      </c>
      <c r="O1952" s="26" t="str">
        <f>IF(N1952="","",_xlfn.XLOOKUP(N1952,Questions!$A:$A,Questions!$C:$C,"ERREUR TYPE"))</f>
        <v/>
      </c>
      <c r="P1952" s="26" t="str">
        <f>_xlfn.XLOOKUP(N1952&amp;"_"&amp;Saisie!N1953,'Réponses'!D:D,'Réponses'!C:C,"")</f>
        <v/>
      </c>
      <c r="Q1952" s="26" t="str">
        <f t="shared" si="31"/>
        <v/>
      </c>
    </row>
    <row r="1953" spans="1:17" x14ac:dyDescent="0.25">
      <c r="A1953" s="26" t="str">
        <f>IF(ISBLANK(Saisie!C1954),"",_xlfn.XLOOKUP(Saisie!C1954,Barème!A:A,Barème!F:F,"ERREUR CODE PRODUIT"))</f>
        <v/>
      </c>
      <c r="B1953" s="26" t="str">
        <f>IF(OR(A1953="08",MID(Saisie!C1954,4,4)="0804",MID(Saisie!C1954,4,4)="0907",A1953=""),"",_xlfn.XLOOKUP(A1953,Matériau!A:A,Matériau!C:C,"ERREUR MATERIAU"))</f>
        <v/>
      </c>
      <c r="C1953" s="26" t="str">
        <f>IF(B1953="","",_xlfn.XLOOKUP(B1953,Questions!A:A,Questions!C:C,""))</f>
        <v/>
      </c>
      <c r="D1953" s="26" t="str">
        <f>_xlfn.XLOOKUP(B1953&amp;"_"&amp;Saisie!F1954,'Réponses'!D:D,'Réponses'!C:C,"")</f>
        <v/>
      </c>
      <c r="E1953" s="26" t="str">
        <f>IF(D1953="","",_xlfn.XLOOKUP(D1953,'Réponses'!C:C,'Réponses'!F:F,"ERREUR PROCHAINE QUESTION"))</f>
        <v/>
      </c>
      <c r="F1953" s="26" t="str">
        <f>IF(E1953="","",_xlfn.XLOOKUP(E1953,Questions!$A:$A,Questions!$C:$C,"ERREUR TYPE"))</f>
        <v/>
      </c>
      <c r="G1953" s="26" t="str">
        <f>_xlfn.XLOOKUP(E1953&amp;"_"&amp;Saisie!H1954,'Réponses'!D:D,'Réponses'!C:C,"")</f>
        <v/>
      </c>
      <c r="H1953" s="26" t="str">
        <f>IF(G1953="","",_xlfn.XLOOKUP(G1953,'Réponses'!C:C,'Réponses'!F:F,"ERREUR PROCHAINE QUESTION"))</f>
        <v/>
      </c>
      <c r="I1953" s="26" t="str">
        <f>IF(H1953="","",_xlfn.XLOOKUP(H1953,Questions!$A:$A,Questions!$C:$C,"ERREUR TYPE"))</f>
        <v/>
      </c>
      <c r="J1953" s="26" t="str">
        <f>_xlfn.XLOOKUP(H1953&amp;"_"&amp;Saisie!J1954,'Réponses'!D:D,'Réponses'!C:C,"")</f>
        <v/>
      </c>
      <c r="K1953" s="26" t="str">
        <f>IF(J1953="","",_xlfn.XLOOKUP(J1953,'Réponses'!C:C,'Réponses'!F:F,"ERREUR PROCHAINE QUESTION"))</f>
        <v/>
      </c>
      <c r="L1953" s="26" t="str">
        <f>IF(K1953="","",_xlfn.XLOOKUP(K1953,Questions!$A:$A,Questions!$C:$C,"ERREUR TYPE"))</f>
        <v/>
      </c>
      <c r="M1953" s="26" t="str">
        <f>_xlfn.XLOOKUP(K1953&amp;"_"&amp;Saisie!L1954,'Réponses'!D:D,'Réponses'!C:C,"")</f>
        <v/>
      </c>
      <c r="N1953" s="26" t="str">
        <f>IF(M1953="","",_xlfn.XLOOKUP(M1953,'Réponses'!C:C,'Réponses'!F:F,"ERREUR PROCHAINE QUESTION"))</f>
        <v/>
      </c>
      <c r="O1953" s="26" t="str">
        <f>IF(N1953="","",_xlfn.XLOOKUP(N1953,Questions!$A:$A,Questions!$C:$C,"ERREUR TYPE"))</f>
        <v/>
      </c>
      <c r="P1953" s="26" t="str">
        <f>_xlfn.XLOOKUP(N1953&amp;"_"&amp;Saisie!N1954,'Réponses'!D:D,'Réponses'!C:C,"")</f>
        <v/>
      </c>
      <c r="Q1953" s="26" t="str">
        <f t="shared" si="31"/>
        <v/>
      </c>
    </row>
    <row r="1954" spans="1:17" x14ac:dyDescent="0.25">
      <c r="A1954" s="26" t="str">
        <f>IF(ISBLANK(Saisie!C1955),"",_xlfn.XLOOKUP(Saisie!C1955,Barème!A:A,Barème!F:F,"ERREUR CODE PRODUIT"))</f>
        <v/>
      </c>
      <c r="B1954" s="26" t="str">
        <f>IF(OR(A1954="08",MID(Saisie!C1955,4,4)="0804",MID(Saisie!C1955,4,4)="0907",A1954=""),"",_xlfn.XLOOKUP(A1954,Matériau!A:A,Matériau!C:C,"ERREUR MATERIAU"))</f>
        <v/>
      </c>
      <c r="C1954" s="26" t="str">
        <f>IF(B1954="","",_xlfn.XLOOKUP(B1954,Questions!A:A,Questions!C:C,""))</f>
        <v/>
      </c>
      <c r="D1954" s="26" t="str">
        <f>_xlfn.XLOOKUP(B1954&amp;"_"&amp;Saisie!F1955,'Réponses'!D:D,'Réponses'!C:C,"")</f>
        <v/>
      </c>
      <c r="E1954" s="26" t="str">
        <f>IF(D1954="","",_xlfn.XLOOKUP(D1954,'Réponses'!C:C,'Réponses'!F:F,"ERREUR PROCHAINE QUESTION"))</f>
        <v/>
      </c>
      <c r="F1954" s="26" t="str">
        <f>IF(E1954="","",_xlfn.XLOOKUP(E1954,Questions!$A:$A,Questions!$C:$C,"ERREUR TYPE"))</f>
        <v/>
      </c>
      <c r="G1954" s="26" t="str">
        <f>_xlfn.XLOOKUP(E1954&amp;"_"&amp;Saisie!H1955,'Réponses'!D:D,'Réponses'!C:C,"")</f>
        <v/>
      </c>
      <c r="H1954" s="26" t="str">
        <f>IF(G1954="","",_xlfn.XLOOKUP(G1954,'Réponses'!C:C,'Réponses'!F:F,"ERREUR PROCHAINE QUESTION"))</f>
        <v/>
      </c>
      <c r="I1954" s="26" t="str">
        <f>IF(H1954="","",_xlfn.XLOOKUP(H1954,Questions!$A:$A,Questions!$C:$C,"ERREUR TYPE"))</f>
        <v/>
      </c>
      <c r="J1954" s="26" t="str">
        <f>_xlfn.XLOOKUP(H1954&amp;"_"&amp;Saisie!J1955,'Réponses'!D:D,'Réponses'!C:C,"")</f>
        <v/>
      </c>
      <c r="K1954" s="26" t="str">
        <f>IF(J1954="","",_xlfn.XLOOKUP(J1954,'Réponses'!C:C,'Réponses'!F:F,"ERREUR PROCHAINE QUESTION"))</f>
        <v/>
      </c>
      <c r="L1954" s="26" t="str">
        <f>IF(K1954="","",_xlfn.XLOOKUP(K1954,Questions!$A:$A,Questions!$C:$C,"ERREUR TYPE"))</f>
        <v/>
      </c>
      <c r="M1954" s="26" t="str">
        <f>_xlfn.XLOOKUP(K1954&amp;"_"&amp;Saisie!L1955,'Réponses'!D:D,'Réponses'!C:C,"")</f>
        <v/>
      </c>
      <c r="N1954" s="26" t="str">
        <f>IF(M1954="","",_xlfn.XLOOKUP(M1954,'Réponses'!C:C,'Réponses'!F:F,"ERREUR PROCHAINE QUESTION"))</f>
        <v/>
      </c>
      <c r="O1954" s="26" t="str">
        <f>IF(N1954="","",_xlfn.XLOOKUP(N1954,Questions!$A:$A,Questions!$C:$C,"ERREUR TYPE"))</f>
        <v/>
      </c>
      <c r="P1954" s="26" t="str">
        <f>_xlfn.XLOOKUP(N1954&amp;"_"&amp;Saisie!N1955,'Réponses'!D:D,'Réponses'!C:C,"")</f>
        <v/>
      </c>
      <c r="Q1954" s="26" t="str">
        <f t="shared" si="31"/>
        <v/>
      </c>
    </row>
    <row r="1955" spans="1:17" x14ac:dyDescent="0.25">
      <c r="A1955" s="26" t="str">
        <f>IF(ISBLANK(Saisie!C1956),"",_xlfn.XLOOKUP(Saisie!C1956,Barème!A:A,Barème!F:F,"ERREUR CODE PRODUIT"))</f>
        <v/>
      </c>
      <c r="B1955" s="26" t="str">
        <f>IF(OR(A1955="08",MID(Saisie!C1956,4,4)="0804",MID(Saisie!C1956,4,4)="0907",A1955=""),"",_xlfn.XLOOKUP(A1955,Matériau!A:A,Matériau!C:C,"ERREUR MATERIAU"))</f>
        <v/>
      </c>
      <c r="C1955" s="26" t="str">
        <f>IF(B1955="","",_xlfn.XLOOKUP(B1955,Questions!A:A,Questions!C:C,""))</f>
        <v/>
      </c>
      <c r="D1955" s="26" t="str">
        <f>_xlfn.XLOOKUP(B1955&amp;"_"&amp;Saisie!F1956,'Réponses'!D:D,'Réponses'!C:C,"")</f>
        <v/>
      </c>
      <c r="E1955" s="26" t="str">
        <f>IF(D1955="","",_xlfn.XLOOKUP(D1955,'Réponses'!C:C,'Réponses'!F:F,"ERREUR PROCHAINE QUESTION"))</f>
        <v/>
      </c>
      <c r="F1955" s="26" t="str">
        <f>IF(E1955="","",_xlfn.XLOOKUP(E1955,Questions!$A:$A,Questions!$C:$C,"ERREUR TYPE"))</f>
        <v/>
      </c>
      <c r="G1955" s="26" t="str">
        <f>_xlfn.XLOOKUP(E1955&amp;"_"&amp;Saisie!H1956,'Réponses'!D:D,'Réponses'!C:C,"")</f>
        <v/>
      </c>
      <c r="H1955" s="26" t="str">
        <f>IF(G1955="","",_xlfn.XLOOKUP(G1955,'Réponses'!C:C,'Réponses'!F:F,"ERREUR PROCHAINE QUESTION"))</f>
        <v/>
      </c>
      <c r="I1955" s="26" t="str">
        <f>IF(H1955="","",_xlfn.XLOOKUP(H1955,Questions!$A:$A,Questions!$C:$C,"ERREUR TYPE"))</f>
        <v/>
      </c>
      <c r="J1955" s="26" t="str">
        <f>_xlfn.XLOOKUP(H1955&amp;"_"&amp;Saisie!J1956,'Réponses'!D:D,'Réponses'!C:C,"")</f>
        <v/>
      </c>
      <c r="K1955" s="26" t="str">
        <f>IF(J1955="","",_xlfn.XLOOKUP(J1955,'Réponses'!C:C,'Réponses'!F:F,"ERREUR PROCHAINE QUESTION"))</f>
        <v/>
      </c>
      <c r="L1955" s="26" t="str">
        <f>IF(K1955="","",_xlfn.XLOOKUP(K1955,Questions!$A:$A,Questions!$C:$C,"ERREUR TYPE"))</f>
        <v/>
      </c>
      <c r="M1955" s="26" t="str">
        <f>_xlfn.XLOOKUP(K1955&amp;"_"&amp;Saisie!L1956,'Réponses'!D:D,'Réponses'!C:C,"")</f>
        <v/>
      </c>
      <c r="N1955" s="26" t="str">
        <f>IF(M1955="","",_xlfn.XLOOKUP(M1955,'Réponses'!C:C,'Réponses'!F:F,"ERREUR PROCHAINE QUESTION"))</f>
        <v/>
      </c>
      <c r="O1955" s="26" t="str">
        <f>IF(N1955="","",_xlfn.XLOOKUP(N1955,Questions!$A:$A,Questions!$C:$C,"ERREUR TYPE"))</f>
        <v/>
      </c>
      <c r="P1955" s="26" t="str">
        <f>_xlfn.XLOOKUP(N1955&amp;"_"&amp;Saisie!N1956,'Réponses'!D:D,'Réponses'!C:C,"")</f>
        <v/>
      </c>
      <c r="Q1955" s="26" t="str">
        <f t="shared" si="31"/>
        <v/>
      </c>
    </row>
    <row r="1956" spans="1:17" x14ac:dyDescent="0.25">
      <c r="A1956" s="26" t="str">
        <f>IF(ISBLANK(Saisie!C1957),"",_xlfn.XLOOKUP(Saisie!C1957,Barème!A:A,Barème!F:F,"ERREUR CODE PRODUIT"))</f>
        <v/>
      </c>
      <c r="B1956" s="26" t="str">
        <f>IF(OR(A1956="08",MID(Saisie!C1957,4,4)="0804",MID(Saisie!C1957,4,4)="0907",A1956=""),"",_xlfn.XLOOKUP(A1956,Matériau!A:A,Matériau!C:C,"ERREUR MATERIAU"))</f>
        <v/>
      </c>
      <c r="C1956" s="26" t="str">
        <f>IF(B1956="","",_xlfn.XLOOKUP(B1956,Questions!A:A,Questions!C:C,""))</f>
        <v/>
      </c>
      <c r="D1956" s="26" t="str">
        <f>_xlfn.XLOOKUP(B1956&amp;"_"&amp;Saisie!F1957,'Réponses'!D:D,'Réponses'!C:C,"")</f>
        <v/>
      </c>
      <c r="E1956" s="26" t="str">
        <f>IF(D1956="","",_xlfn.XLOOKUP(D1956,'Réponses'!C:C,'Réponses'!F:F,"ERREUR PROCHAINE QUESTION"))</f>
        <v/>
      </c>
      <c r="F1956" s="26" t="str">
        <f>IF(E1956="","",_xlfn.XLOOKUP(E1956,Questions!$A:$A,Questions!$C:$C,"ERREUR TYPE"))</f>
        <v/>
      </c>
      <c r="G1956" s="26" t="str">
        <f>_xlfn.XLOOKUP(E1956&amp;"_"&amp;Saisie!H1957,'Réponses'!D:D,'Réponses'!C:C,"")</f>
        <v/>
      </c>
      <c r="H1956" s="26" t="str">
        <f>IF(G1956="","",_xlfn.XLOOKUP(G1956,'Réponses'!C:C,'Réponses'!F:F,"ERREUR PROCHAINE QUESTION"))</f>
        <v/>
      </c>
      <c r="I1956" s="26" t="str">
        <f>IF(H1956="","",_xlfn.XLOOKUP(H1956,Questions!$A:$A,Questions!$C:$C,"ERREUR TYPE"))</f>
        <v/>
      </c>
      <c r="J1956" s="26" t="str">
        <f>_xlfn.XLOOKUP(H1956&amp;"_"&amp;Saisie!J1957,'Réponses'!D:D,'Réponses'!C:C,"")</f>
        <v/>
      </c>
      <c r="K1956" s="26" t="str">
        <f>IF(J1956="","",_xlfn.XLOOKUP(J1956,'Réponses'!C:C,'Réponses'!F:F,"ERREUR PROCHAINE QUESTION"))</f>
        <v/>
      </c>
      <c r="L1956" s="26" t="str">
        <f>IF(K1956="","",_xlfn.XLOOKUP(K1956,Questions!$A:$A,Questions!$C:$C,"ERREUR TYPE"))</f>
        <v/>
      </c>
      <c r="M1956" s="26" t="str">
        <f>_xlfn.XLOOKUP(K1956&amp;"_"&amp;Saisie!L1957,'Réponses'!D:D,'Réponses'!C:C,"")</f>
        <v/>
      </c>
      <c r="N1956" s="26" t="str">
        <f>IF(M1956="","",_xlfn.XLOOKUP(M1956,'Réponses'!C:C,'Réponses'!F:F,"ERREUR PROCHAINE QUESTION"))</f>
        <v/>
      </c>
      <c r="O1956" s="26" t="str">
        <f>IF(N1956="","",_xlfn.XLOOKUP(N1956,Questions!$A:$A,Questions!$C:$C,"ERREUR TYPE"))</f>
        <v/>
      </c>
      <c r="P1956" s="26" t="str">
        <f>_xlfn.XLOOKUP(N1956&amp;"_"&amp;Saisie!N1957,'Réponses'!D:D,'Réponses'!C:C,"")</f>
        <v/>
      </c>
      <c r="Q1956" s="26" t="str">
        <f t="shared" si="31"/>
        <v/>
      </c>
    </row>
    <row r="1957" spans="1:17" x14ac:dyDescent="0.25">
      <c r="A1957" s="26" t="str">
        <f>IF(ISBLANK(Saisie!C1958),"",_xlfn.XLOOKUP(Saisie!C1958,Barème!A:A,Barème!F:F,"ERREUR CODE PRODUIT"))</f>
        <v/>
      </c>
      <c r="B1957" s="26" t="str">
        <f>IF(OR(A1957="08",MID(Saisie!C1958,4,4)="0804",MID(Saisie!C1958,4,4)="0907",A1957=""),"",_xlfn.XLOOKUP(A1957,Matériau!A:A,Matériau!C:C,"ERREUR MATERIAU"))</f>
        <v/>
      </c>
      <c r="C1957" s="26" t="str">
        <f>IF(B1957="","",_xlfn.XLOOKUP(B1957,Questions!A:A,Questions!C:C,""))</f>
        <v/>
      </c>
      <c r="D1957" s="26" t="str">
        <f>_xlfn.XLOOKUP(B1957&amp;"_"&amp;Saisie!F1958,'Réponses'!D:D,'Réponses'!C:C,"")</f>
        <v/>
      </c>
      <c r="E1957" s="26" t="str">
        <f>IF(D1957="","",_xlfn.XLOOKUP(D1957,'Réponses'!C:C,'Réponses'!F:F,"ERREUR PROCHAINE QUESTION"))</f>
        <v/>
      </c>
      <c r="F1957" s="26" t="str">
        <f>IF(E1957="","",_xlfn.XLOOKUP(E1957,Questions!$A:$A,Questions!$C:$C,"ERREUR TYPE"))</f>
        <v/>
      </c>
      <c r="G1957" s="26" t="str">
        <f>_xlfn.XLOOKUP(E1957&amp;"_"&amp;Saisie!H1958,'Réponses'!D:D,'Réponses'!C:C,"")</f>
        <v/>
      </c>
      <c r="H1957" s="26" t="str">
        <f>IF(G1957="","",_xlfn.XLOOKUP(G1957,'Réponses'!C:C,'Réponses'!F:F,"ERREUR PROCHAINE QUESTION"))</f>
        <v/>
      </c>
      <c r="I1957" s="26" t="str">
        <f>IF(H1957="","",_xlfn.XLOOKUP(H1957,Questions!$A:$A,Questions!$C:$C,"ERREUR TYPE"))</f>
        <v/>
      </c>
      <c r="J1957" s="26" t="str">
        <f>_xlfn.XLOOKUP(H1957&amp;"_"&amp;Saisie!J1958,'Réponses'!D:D,'Réponses'!C:C,"")</f>
        <v/>
      </c>
      <c r="K1957" s="26" t="str">
        <f>IF(J1957="","",_xlfn.XLOOKUP(J1957,'Réponses'!C:C,'Réponses'!F:F,"ERREUR PROCHAINE QUESTION"))</f>
        <v/>
      </c>
      <c r="L1957" s="26" t="str">
        <f>IF(K1957="","",_xlfn.XLOOKUP(K1957,Questions!$A:$A,Questions!$C:$C,"ERREUR TYPE"))</f>
        <v/>
      </c>
      <c r="M1957" s="26" t="str">
        <f>_xlfn.XLOOKUP(K1957&amp;"_"&amp;Saisie!L1958,'Réponses'!D:D,'Réponses'!C:C,"")</f>
        <v/>
      </c>
      <c r="N1957" s="26" t="str">
        <f>IF(M1957="","",_xlfn.XLOOKUP(M1957,'Réponses'!C:C,'Réponses'!F:F,"ERREUR PROCHAINE QUESTION"))</f>
        <v/>
      </c>
      <c r="O1957" s="26" t="str">
        <f>IF(N1957="","",_xlfn.XLOOKUP(N1957,Questions!$A:$A,Questions!$C:$C,"ERREUR TYPE"))</f>
        <v/>
      </c>
      <c r="P1957" s="26" t="str">
        <f>_xlfn.XLOOKUP(N1957&amp;"_"&amp;Saisie!N1958,'Réponses'!D:D,'Réponses'!C:C,"")</f>
        <v/>
      </c>
      <c r="Q1957" s="26" t="str">
        <f t="shared" si="31"/>
        <v/>
      </c>
    </row>
    <row r="1958" spans="1:17" x14ac:dyDescent="0.25">
      <c r="A1958" s="26" t="str">
        <f>IF(ISBLANK(Saisie!C1959),"",_xlfn.XLOOKUP(Saisie!C1959,Barème!A:A,Barème!F:F,"ERREUR CODE PRODUIT"))</f>
        <v/>
      </c>
      <c r="B1958" s="26" t="str">
        <f>IF(OR(A1958="08",MID(Saisie!C1959,4,4)="0804",MID(Saisie!C1959,4,4)="0907",A1958=""),"",_xlfn.XLOOKUP(A1958,Matériau!A:A,Matériau!C:C,"ERREUR MATERIAU"))</f>
        <v/>
      </c>
      <c r="C1958" s="26" t="str">
        <f>IF(B1958="","",_xlfn.XLOOKUP(B1958,Questions!A:A,Questions!C:C,""))</f>
        <v/>
      </c>
      <c r="D1958" s="26" t="str">
        <f>_xlfn.XLOOKUP(B1958&amp;"_"&amp;Saisie!F1959,'Réponses'!D:D,'Réponses'!C:C,"")</f>
        <v/>
      </c>
      <c r="E1958" s="26" t="str">
        <f>IF(D1958="","",_xlfn.XLOOKUP(D1958,'Réponses'!C:C,'Réponses'!F:F,"ERREUR PROCHAINE QUESTION"))</f>
        <v/>
      </c>
      <c r="F1958" s="26" t="str">
        <f>IF(E1958="","",_xlfn.XLOOKUP(E1958,Questions!$A:$A,Questions!$C:$C,"ERREUR TYPE"))</f>
        <v/>
      </c>
      <c r="G1958" s="26" t="str">
        <f>_xlfn.XLOOKUP(E1958&amp;"_"&amp;Saisie!H1959,'Réponses'!D:D,'Réponses'!C:C,"")</f>
        <v/>
      </c>
      <c r="H1958" s="26" t="str">
        <f>IF(G1958="","",_xlfn.XLOOKUP(G1958,'Réponses'!C:C,'Réponses'!F:F,"ERREUR PROCHAINE QUESTION"))</f>
        <v/>
      </c>
      <c r="I1958" s="26" t="str">
        <f>IF(H1958="","",_xlfn.XLOOKUP(H1958,Questions!$A:$A,Questions!$C:$C,"ERREUR TYPE"))</f>
        <v/>
      </c>
      <c r="J1958" s="26" t="str">
        <f>_xlfn.XLOOKUP(H1958&amp;"_"&amp;Saisie!J1959,'Réponses'!D:D,'Réponses'!C:C,"")</f>
        <v/>
      </c>
      <c r="K1958" s="26" t="str">
        <f>IF(J1958="","",_xlfn.XLOOKUP(J1958,'Réponses'!C:C,'Réponses'!F:F,"ERREUR PROCHAINE QUESTION"))</f>
        <v/>
      </c>
      <c r="L1958" s="26" t="str">
        <f>IF(K1958="","",_xlfn.XLOOKUP(K1958,Questions!$A:$A,Questions!$C:$C,"ERREUR TYPE"))</f>
        <v/>
      </c>
      <c r="M1958" s="26" t="str">
        <f>_xlfn.XLOOKUP(K1958&amp;"_"&amp;Saisie!L1959,'Réponses'!D:D,'Réponses'!C:C,"")</f>
        <v/>
      </c>
      <c r="N1958" s="26" t="str">
        <f>IF(M1958="","",_xlfn.XLOOKUP(M1958,'Réponses'!C:C,'Réponses'!F:F,"ERREUR PROCHAINE QUESTION"))</f>
        <v/>
      </c>
      <c r="O1958" s="26" t="str">
        <f>IF(N1958="","",_xlfn.XLOOKUP(N1958,Questions!$A:$A,Questions!$C:$C,"ERREUR TYPE"))</f>
        <v/>
      </c>
      <c r="P1958" s="26" t="str">
        <f>_xlfn.XLOOKUP(N1958&amp;"_"&amp;Saisie!N1959,'Réponses'!D:D,'Réponses'!C:C,"")</f>
        <v/>
      </c>
      <c r="Q1958" s="26" t="str">
        <f t="shared" si="31"/>
        <v/>
      </c>
    </row>
    <row r="1959" spans="1:17" x14ac:dyDescent="0.25">
      <c r="A1959" s="26" t="str">
        <f>IF(ISBLANK(Saisie!C1960),"",_xlfn.XLOOKUP(Saisie!C1960,Barème!A:A,Barème!F:F,"ERREUR CODE PRODUIT"))</f>
        <v/>
      </c>
      <c r="B1959" s="26" t="str">
        <f>IF(OR(A1959="08",MID(Saisie!C1960,4,4)="0804",MID(Saisie!C1960,4,4)="0907",A1959=""),"",_xlfn.XLOOKUP(A1959,Matériau!A:A,Matériau!C:C,"ERREUR MATERIAU"))</f>
        <v/>
      </c>
      <c r="C1959" s="26" t="str">
        <f>IF(B1959="","",_xlfn.XLOOKUP(B1959,Questions!A:A,Questions!C:C,""))</f>
        <v/>
      </c>
      <c r="D1959" s="26" t="str">
        <f>_xlfn.XLOOKUP(B1959&amp;"_"&amp;Saisie!F1960,'Réponses'!D:D,'Réponses'!C:C,"")</f>
        <v/>
      </c>
      <c r="E1959" s="26" t="str">
        <f>IF(D1959="","",_xlfn.XLOOKUP(D1959,'Réponses'!C:C,'Réponses'!F:F,"ERREUR PROCHAINE QUESTION"))</f>
        <v/>
      </c>
      <c r="F1959" s="26" t="str">
        <f>IF(E1959="","",_xlfn.XLOOKUP(E1959,Questions!$A:$A,Questions!$C:$C,"ERREUR TYPE"))</f>
        <v/>
      </c>
      <c r="G1959" s="26" t="str">
        <f>_xlfn.XLOOKUP(E1959&amp;"_"&amp;Saisie!H1960,'Réponses'!D:D,'Réponses'!C:C,"")</f>
        <v/>
      </c>
      <c r="H1959" s="26" t="str">
        <f>IF(G1959="","",_xlfn.XLOOKUP(G1959,'Réponses'!C:C,'Réponses'!F:F,"ERREUR PROCHAINE QUESTION"))</f>
        <v/>
      </c>
      <c r="I1959" s="26" t="str">
        <f>IF(H1959="","",_xlfn.XLOOKUP(H1959,Questions!$A:$A,Questions!$C:$C,"ERREUR TYPE"))</f>
        <v/>
      </c>
      <c r="J1959" s="26" t="str">
        <f>_xlfn.XLOOKUP(H1959&amp;"_"&amp;Saisie!J1960,'Réponses'!D:D,'Réponses'!C:C,"")</f>
        <v/>
      </c>
      <c r="K1959" s="26" t="str">
        <f>IF(J1959="","",_xlfn.XLOOKUP(J1959,'Réponses'!C:C,'Réponses'!F:F,"ERREUR PROCHAINE QUESTION"))</f>
        <v/>
      </c>
      <c r="L1959" s="26" t="str">
        <f>IF(K1959="","",_xlfn.XLOOKUP(K1959,Questions!$A:$A,Questions!$C:$C,"ERREUR TYPE"))</f>
        <v/>
      </c>
      <c r="M1959" s="26" t="str">
        <f>_xlfn.XLOOKUP(K1959&amp;"_"&amp;Saisie!L1960,'Réponses'!D:D,'Réponses'!C:C,"")</f>
        <v/>
      </c>
      <c r="N1959" s="26" t="str">
        <f>IF(M1959="","",_xlfn.XLOOKUP(M1959,'Réponses'!C:C,'Réponses'!F:F,"ERREUR PROCHAINE QUESTION"))</f>
        <v/>
      </c>
      <c r="O1959" s="26" t="str">
        <f>IF(N1959="","",_xlfn.XLOOKUP(N1959,Questions!$A:$A,Questions!$C:$C,"ERREUR TYPE"))</f>
        <v/>
      </c>
      <c r="P1959" s="26" t="str">
        <f>_xlfn.XLOOKUP(N1959&amp;"_"&amp;Saisie!N1960,'Réponses'!D:D,'Réponses'!C:C,"")</f>
        <v/>
      </c>
      <c r="Q1959" s="26" t="str">
        <f t="shared" si="31"/>
        <v/>
      </c>
    </row>
    <row r="1960" spans="1:17" x14ac:dyDescent="0.25">
      <c r="A1960" s="26" t="str">
        <f>IF(ISBLANK(Saisie!C1961),"",_xlfn.XLOOKUP(Saisie!C1961,Barème!A:A,Barème!F:F,"ERREUR CODE PRODUIT"))</f>
        <v/>
      </c>
      <c r="B1960" s="26" t="str">
        <f>IF(OR(A1960="08",MID(Saisie!C1961,4,4)="0804",MID(Saisie!C1961,4,4)="0907",A1960=""),"",_xlfn.XLOOKUP(A1960,Matériau!A:A,Matériau!C:C,"ERREUR MATERIAU"))</f>
        <v/>
      </c>
      <c r="C1960" s="26" t="str">
        <f>IF(B1960="","",_xlfn.XLOOKUP(B1960,Questions!A:A,Questions!C:C,""))</f>
        <v/>
      </c>
      <c r="D1960" s="26" t="str">
        <f>_xlfn.XLOOKUP(B1960&amp;"_"&amp;Saisie!F1961,'Réponses'!D:D,'Réponses'!C:C,"")</f>
        <v/>
      </c>
      <c r="E1960" s="26" t="str">
        <f>IF(D1960="","",_xlfn.XLOOKUP(D1960,'Réponses'!C:C,'Réponses'!F:F,"ERREUR PROCHAINE QUESTION"))</f>
        <v/>
      </c>
      <c r="F1960" s="26" t="str">
        <f>IF(E1960="","",_xlfn.XLOOKUP(E1960,Questions!$A:$A,Questions!$C:$C,"ERREUR TYPE"))</f>
        <v/>
      </c>
      <c r="G1960" s="26" t="str">
        <f>_xlfn.XLOOKUP(E1960&amp;"_"&amp;Saisie!H1961,'Réponses'!D:D,'Réponses'!C:C,"")</f>
        <v/>
      </c>
      <c r="H1960" s="26" t="str">
        <f>IF(G1960="","",_xlfn.XLOOKUP(G1960,'Réponses'!C:C,'Réponses'!F:F,"ERREUR PROCHAINE QUESTION"))</f>
        <v/>
      </c>
      <c r="I1960" s="26" t="str">
        <f>IF(H1960="","",_xlfn.XLOOKUP(H1960,Questions!$A:$A,Questions!$C:$C,"ERREUR TYPE"))</f>
        <v/>
      </c>
      <c r="J1960" s="26" t="str">
        <f>_xlfn.XLOOKUP(H1960&amp;"_"&amp;Saisie!J1961,'Réponses'!D:D,'Réponses'!C:C,"")</f>
        <v/>
      </c>
      <c r="K1960" s="26" t="str">
        <f>IF(J1960="","",_xlfn.XLOOKUP(J1960,'Réponses'!C:C,'Réponses'!F:F,"ERREUR PROCHAINE QUESTION"))</f>
        <v/>
      </c>
      <c r="L1960" s="26" t="str">
        <f>IF(K1960="","",_xlfn.XLOOKUP(K1960,Questions!$A:$A,Questions!$C:$C,"ERREUR TYPE"))</f>
        <v/>
      </c>
      <c r="M1960" s="26" t="str">
        <f>_xlfn.XLOOKUP(K1960&amp;"_"&amp;Saisie!L1961,'Réponses'!D:D,'Réponses'!C:C,"")</f>
        <v/>
      </c>
      <c r="N1960" s="26" t="str">
        <f>IF(M1960="","",_xlfn.XLOOKUP(M1960,'Réponses'!C:C,'Réponses'!F:F,"ERREUR PROCHAINE QUESTION"))</f>
        <v/>
      </c>
      <c r="O1960" s="26" t="str">
        <f>IF(N1960="","",_xlfn.XLOOKUP(N1960,Questions!$A:$A,Questions!$C:$C,"ERREUR TYPE"))</f>
        <v/>
      </c>
      <c r="P1960" s="26" t="str">
        <f>_xlfn.XLOOKUP(N1960&amp;"_"&amp;Saisie!N1961,'Réponses'!D:D,'Réponses'!C:C,"")</f>
        <v/>
      </c>
      <c r="Q1960" s="26" t="str">
        <f t="shared" si="31"/>
        <v/>
      </c>
    </row>
    <row r="1961" spans="1:17" x14ac:dyDescent="0.25">
      <c r="A1961" s="26" t="str">
        <f>IF(ISBLANK(Saisie!C1962),"",_xlfn.XLOOKUP(Saisie!C1962,Barème!A:A,Barème!F:F,"ERREUR CODE PRODUIT"))</f>
        <v/>
      </c>
      <c r="B1961" s="26" t="str">
        <f>IF(OR(A1961="08",MID(Saisie!C1962,4,4)="0804",MID(Saisie!C1962,4,4)="0907",A1961=""),"",_xlfn.XLOOKUP(A1961,Matériau!A:A,Matériau!C:C,"ERREUR MATERIAU"))</f>
        <v/>
      </c>
      <c r="C1961" s="26" t="str">
        <f>IF(B1961="","",_xlfn.XLOOKUP(B1961,Questions!A:A,Questions!C:C,""))</f>
        <v/>
      </c>
      <c r="D1961" s="26" t="str">
        <f>_xlfn.XLOOKUP(B1961&amp;"_"&amp;Saisie!F1962,'Réponses'!D:D,'Réponses'!C:C,"")</f>
        <v/>
      </c>
      <c r="E1961" s="26" t="str">
        <f>IF(D1961="","",_xlfn.XLOOKUP(D1961,'Réponses'!C:C,'Réponses'!F:F,"ERREUR PROCHAINE QUESTION"))</f>
        <v/>
      </c>
      <c r="F1961" s="26" t="str">
        <f>IF(E1961="","",_xlfn.XLOOKUP(E1961,Questions!$A:$A,Questions!$C:$C,"ERREUR TYPE"))</f>
        <v/>
      </c>
      <c r="G1961" s="26" t="str">
        <f>_xlfn.XLOOKUP(E1961&amp;"_"&amp;Saisie!H1962,'Réponses'!D:D,'Réponses'!C:C,"")</f>
        <v/>
      </c>
      <c r="H1961" s="26" t="str">
        <f>IF(G1961="","",_xlfn.XLOOKUP(G1961,'Réponses'!C:C,'Réponses'!F:F,"ERREUR PROCHAINE QUESTION"))</f>
        <v/>
      </c>
      <c r="I1961" s="26" t="str">
        <f>IF(H1961="","",_xlfn.XLOOKUP(H1961,Questions!$A:$A,Questions!$C:$C,"ERREUR TYPE"))</f>
        <v/>
      </c>
      <c r="J1961" s="26" t="str">
        <f>_xlfn.XLOOKUP(H1961&amp;"_"&amp;Saisie!J1962,'Réponses'!D:D,'Réponses'!C:C,"")</f>
        <v/>
      </c>
      <c r="K1961" s="26" t="str">
        <f>IF(J1961="","",_xlfn.XLOOKUP(J1961,'Réponses'!C:C,'Réponses'!F:F,"ERREUR PROCHAINE QUESTION"))</f>
        <v/>
      </c>
      <c r="L1961" s="26" t="str">
        <f>IF(K1961="","",_xlfn.XLOOKUP(K1961,Questions!$A:$A,Questions!$C:$C,"ERREUR TYPE"))</f>
        <v/>
      </c>
      <c r="M1961" s="26" t="str">
        <f>_xlfn.XLOOKUP(K1961&amp;"_"&amp;Saisie!L1962,'Réponses'!D:D,'Réponses'!C:C,"")</f>
        <v/>
      </c>
      <c r="N1961" s="26" t="str">
        <f>IF(M1961="","",_xlfn.XLOOKUP(M1961,'Réponses'!C:C,'Réponses'!F:F,"ERREUR PROCHAINE QUESTION"))</f>
        <v/>
      </c>
      <c r="O1961" s="26" t="str">
        <f>IF(N1961="","",_xlfn.XLOOKUP(N1961,Questions!$A:$A,Questions!$C:$C,"ERREUR TYPE"))</f>
        <v/>
      </c>
      <c r="P1961" s="26" t="str">
        <f>_xlfn.XLOOKUP(N1961&amp;"_"&amp;Saisie!N1962,'Réponses'!D:D,'Réponses'!C:C,"")</f>
        <v/>
      </c>
      <c r="Q1961" s="26" t="str">
        <f t="shared" si="31"/>
        <v/>
      </c>
    </row>
    <row r="1962" spans="1:17" x14ac:dyDescent="0.25">
      <c r="A1962" s="26" t="str">
        <f>IF(ISBLANK(Saisie!C1963),"",_xlfn.XLOOKUP(Saisie!C1963,Barème!A:A,Barème!F:F,"ERREUR CODE PRODUIT"))</f>
        <v/>
      </c>
      <c r="B1962" s="26" t="str">
        <f>IF(OR(A1962="08",MID(Saisie!C1963,4,4)="0804",MID(Saisie!C1963,4,4)="0907",A1962=""),"",_xlfn.XLOOKUP(A1962,Matériau!A:A,Matériau!C:C,"ERREUR MATERIAU"))</f>
        <v/>
      </c>
      <c r="C1962" s="26" t="str">
        <f>IF(B1962="","",_xlfn.XLOOKUP(B1962,Questions!A:A,Questions!C:C,""))</f>
        <v/>
      </c>
      <c r="D1962" s="26" t="str">
        <f>_xlfn.XLOOKUP(B1962&amp;"_"&amp;Saisie!F1963,'Réponses'!D:D,'Réponses'!C:C,"")</f>
        <v/>
      </c>
      <c r="E1962" s="26" t="str">
        <f>IF(D1962="","",_xlfn.XLOOKUP(D1962,'Réponses'!C:C,'Réponses'!F:F,"ERREUR PROCHAINE QUESTION"))</f>
        <v/>
      </c>
      <c r="F1962" s="26" t="str">
        <f>IF(E1962="","",_xlfn.XLOOKUP(E1962,Questions!$A:$A,Questions!$C:$C,"ERREUR TYPE"))</f>
        <v/>
      </c>
      <c r="G1962" s="26" t="str">
        <f>_xlfn.XLOOKUP(E1962&amp;"_"&amp;Saisie!H1963,'Réponses'!D:D,'Réponses'!C:C,"")</f>
        <v/>
      </c>
      <c r="H1962" s="26" t="str">
        <f>IF(G1962="","",_xlfn.XLOOKUP(G1962,'Réponses'!C:C,'Réponses'!F:F,"ERREUR PROCHAINE QUESTION"))</f>
        <v/>
      </c>
      <c r="I1962" s="26" t="str">
        <f>IF(H1962="","",_xlfn.XLOOKUP(H1962,Questions!$A:$A,Questions!$C:$C,"ERREUR TYPE"))</f>
        <v/>
      </c>
      <c r="J1962" s="26" t="str">
        <f>_xlfn.XLOOKUP(H1962&amp;"_"&amp;Saisie!J1963,'Réponses'!D:D,'Réponses'!C:C,"")</f>
        <v/>
      </c>
      <c r="K1962" s="26" t="str">
        <f>IF(J1962="","",_xlfn.XLOOKUP(J1962,'Réponses'!C:C,'Réponses'!F:F,"ERREUR PROCHAINE QUESTION"))</f>
        <v/>
      </c>
      <c r="L1962" s="26" t="str">
        <f>IF(K1962="","",_xlfn.XLOOKUP(K1962,Questions!$A:$A,Questions!$C:$C,"ERREUR TYPE"))</f>
        <v/>
      </c>
      <c r="M1962" s="26" t="str">
        <f>_xlfn.XLOOKUP(K1962&amp;"_"&amp;Saisie!L1963,'Réponses'!D:D,'Réponses'!C:C,"")</f>
        <v/>
      </c>
      <c r="N1962" s="26" t="str">
        <f>IF(M1962="","",_xlfn.XLOOKUP(M1962,'Réponses'!C:C,'Réponses'!F:F,"ERREUR PROCHAINE QUESTION"))</f>
        <v/>
      </c>
      <c r="O1962" s="26" t="str">
        <f>IF(N1962="","",_xlfn.XLOOKUP(N1962,Questions!$A:$A,Questions!$C:$C,"ERREUR TYPE"))</f>
        <v/>
      </c>
      <c r="P1962" s="26" t="str">
        <f>_xlfn.XLOOKUP(N1962&amp;"_"&amp;Saisie!N1963,'Réponses'!D:D,'Réponses'!C:C,"")</f>
        <v/>
      </c>
      <c r="Q1962" s="26" t="str">
        <f t="shared" si="31"/>
        <v/>
      </c>
    </row>
    <row r="1963" spans="1:17" x14ac:dyDescent="0.25">
      <c r="A1963" s="26" t="str">
        <f>IF(ISBLANK(Saisie!C1964),"",_xlfn.XLOOKUP(Saisie!C1964,Barème!A:A,Barème!F:F,"ERREUR CODE PRODUIT"))</f>
        <v/>
      </c>
      <c r="B1963" s="26" t="str">
        <f>IF(OR(A1963="08",MID(Saisie!C1964,4,4)="0804",MID(Saisie!C1964,4,4)="0907",A1963=""),"",_xlfn.XLOOKUP(A1963,Matériau!A:A,Matériau!C:C,"ERREUR MATERIAU"))</f>
        <v/>
      </c>
      <c r="C1963" s="26" t="str">
        <f>IF(B1963="","",_xlfn.XLOOKUP(B1963,Questions!A:A,Questions!C:C,""))</f>
        <v/>
      </c>
      <c r="D1963" s="26" t="str">
        <f>_xlfn.XLOOKUP(B1963&amp;"_"&amp;Saisie!F1964,'Réponses'!D:D,'Réponses'!C:C,"")</f>
        <v/>
      </c>
      <c r="E1963" s="26" t="str">
        <f>IF(D1963="","",_xlfn.XLOOKUP(D1963,'Réponses'!C:C,'Réponses'!F:F,"ERREUR PROCHAINE QUESTION"))</f>
        <v/>
      </c>
      <c r="F1963" s="26" t="str">
        <f>IF(E1963="","",_xlfn.XLOOKUP(E1963,Questions!$A:$A,Questions!$C:$C,"ERREUR TYPE"))</f>
        <v/>
      </c>
      <c r="G1963" s="26" t="str">
        <f>_xlfn.XLOOKUP(E1963&amp;"_"&amp;Saisie!H1964,'Réponses'!D:D,'Réponses'!C:C,"")</f>
        <v/>
      </c>
      <c r="H1963" s="26" t="str">
        <f>IF(G1963="","",_xlfn.XLOOKUP(G1963,'Réponses'!C:C,'Réponses'!F:F,"ERREUR PROCHAINE QUESTION"))</f>
        <v/>
      </c>
      <c r="I1963" s="26" t="str">
        <f>IF(H1963="","",_xlfn.XLOOKUP(H1963,Questions!$A:$A,Questions!$C:$C,"ERREUR TYPE"))</f>
        <v/>
      </c>
      <c r="J1963" s="26" t="str">
        <f>_xlfn.XLOOKUP(H1963&amp;"_"&amp;Saisie!J1964,'Réponses'!D:D,'Réponses'!C:C,"")</f>
        <v/>
      </c>
      <c r="K1963" s="26" t="str">
        <f>IF(J1963="","",_xlfn.XLOOKUP(J1963,'Réponses'!C:C,'Réponses'!F:F,"ERREUR PROCHAINE QUESTION"))</f>
        <v/>
      </c>
      <c r="L1963" s="26" t="str">
        <f>IF(K1963="","",_xlfn.XLOOKUP(K1963,Questions!$A:$A,Questions!$C:$C,"ERREUR TYPE"))</f>
        <v/>
      </c>
      <c r="M1963" s="26" t="str">
        <f>_xlfn.XLOOKUP(K1963&amp;"_"&amp;Saisie!L1964,'Réponses'!D:D,'Réponses'!C:C,"")</f>
        <v/>
      </c>
      <c r="N1963" s="26" t="str">
        <f>IF(M1963="","",_xlfn.XLOOKUP(M1963,'Réponses'!C:C,'Réponses'!F:F,"ERREUR PROCHAINE QUESTION"))</f>
        <v/>
      </c>
      <c r="O1963" s="26" t="str">
        <f>IF(N1963="","",_xlfn.XLOOKUP(N1963,Questions!$A:$A,Questions!$C:$C,"ERREUR TYPE"))</f>
        <v/>
      </c>
      <c r="P1963" s="26" t="str">
        <f>_xlfn.XLOOKUP(N1963&amp;"_"&amp;Saisie!N1964,'Réponses'!D:D,'Réponses'!C:C,"")</f>
        <v/>
      </c>
      <c r="Q1963" s="26" t="str">
        <f t="shared" si="31"/>
        <v/>
      </c>
    </row>
    <row r="1964" spans="1:17" x14ac:dyDescent="0.25">
      <c r="A1964" s="26" t="str">
        <f>IF(ISBLANK(Saisie!C1965),"",_xlfn.XLOOKUP(Saisie!C1965,Barème!A:A,Barème!F:F,"ERREUR CODE PRODUIT"))</f>
        <v/>
      </c>
      <c r="B1964" s="26" t="str">
        <f>IF(OR(A1964="08",MID(Saisie!C1965,4,4)="0804",MID(Saisie!C1965,4,4)="0907",A1964=""),"",_xlfn.XLOOKUP(A1964,Matériau!A:A,Matériau!C:C,"ERREUR MATERIAU"))</f>
        <v/>
      </c>
      <c r="C1964" s="26" t="str">
        <f>IF(B1964="","",_xlfn.XLOOKUP(B1964,Questions!A:A,Questions!C:C,""))</f>
        <v/>
      </c>
      <c r="D1964" s="26" t="str">
        <f>_xlfn.XLOOKUP(B1964&amp;"_"&amp;Saisie!F1965,'Réponses'!D:D,'Réponses'!C:C,"")</f>
        <v/>
      </c>
      <c r="E1964" s="26" t="str">
        <f>IF(D1964="","",_xlfn.XLOOKUP(D1964,'Réponses'!C:C,'Réponses'!F:F,"ERREUR PROCHAINE QUESTION"))</f>
        <v/>
      </c>
      <c r="F1964" s="26" t="str">
        <f>IF(E1964="","",_xlfn.XLOOKUP(E1964,Questions!$A:$A,Questions!$C:$C,"ERREUR TYPE"))</f>
        <v/>
      </c>
      <c r="G1964" s="26" t="str">
        <f>_xlfn.XLOOKUP(E1964&amp;"_"&amp;Saisie!H1965,'Réponses'!D:D,'Réponses'!C:C,"")</f>
        <v/>
      </c>
      <c r="H1964" s="26" t="str">
        <f>IF(G1964="","",_xlfn.XLOOKUP(G1964,'Réponses'!C:C,'Réponses'!F:F,"ERREUR PROCHAINE QUESTION"))</f>
        <v/>
      </c>
      <c r="I1964" s="26" t="str">
        <f>IF(H1964="","",_xlfn.XLOOKUP(H1964,Questions!$A:$A,Questions!$C:$C,"ERREUR TYPE"))</f>
        <v/>
      </c>
      <c r="J1964" s="26" t="str">
        <f>_xlfn.XLOOKUP(H1964&amp;"_"&amp;Saisie!J1965,'Réponses'!D:D,'Réponses'!C:C,"")</f>
        <v/>
      </c>
      <c r="K1964" s="26" t="str">
        <f>IF(J1964="","",_xlfn.XLOOKUP(J1964,'Réponses'!C:C,'Réponses'!F:F,"ERREUR PROCHAINE QUESTION"))</f>
        <v/>
      </c>
      <c r="L1964" s="26" t="str">
        <f>IF(K1964="","",_xlfn.XLOOKUP(K1964,Questions!$A:$A,Questions!$C:$C,"ERREUR TYPE"))</f>
        <v/>
      </c>
      <c r="M1964" s="26" t="str">
        <f>_xlfn.XLOOKUP(K1964&amp;"_"&amp;Saisie!L1965,'Réponses'!D:D,'Réponses'!C:C,"")</f>
        <v/>
      </c>
      <c r="N1964" s="26" t="str">
        <f>IF(M1964="","",_xlfn.XLOOKUP(M1964,'Réponses'!C:C,'Réponses'!F:F,"ERREUR PROCHAINE QUESTION"))</f>
        <v/>
      </c>
      <c r="O1964" s="26" t="str">
        <f>IF(N1964="","",_xlfn.XLOOKUP(N1964,Questions!$A:$A,Questions!$C:$C,"ERREUR TYPE"))</f>
        <v/>
      </c>
      <c r="P1964" s="26" t="str">
        <f>_xlfn.XLOOKUP(N1964&amp;"_"&amp;Saisie!N1965,'Réponses'!D:D,'Réponses'!C:C,"")</f>
        <v/>
      </c>
      <c r="Q1964" s="26" t="str">
        <f t="shared" si="31"/>
        <v/>
      </c>
    </row>
    <row r="1965" spans="1:17" x14ac:dyDescent="0.25">
      <c r="A1965" s="26" t="str">
        <f>IF(ISBLANK(Saisie!C1966),"",_xlfn.XLOOKUP(Saisie!C1966,Barème!A:A,Barème!F:F,"ERREUR CODE PRODUIT"))</f>
        <v/>
      </c>
      <c r="B1965" s="26" t="str">
        <f>IF(OR(A1965="08",MID(Saisie!C1966,4,4)="0804",MID(Saisie!C1966,4,4)="0907",A1965=""),"",_xlfn.XLOOKUP(A1965,Matériau!A:A,Matériau!C:C,"ERREUR MATERIAU"))</f>
        <v/>
      </c>
      <c r="C1965" s="26" t="str">
        <f>IF(B1965="","",_xlfn.XLOOKUP(B1965,Questions!A:A,Questions!C:C,""))</f>
        <v/>
      </c>
      <c r="D1965" s="26" t="str">
        <f>_xlfn.XLOOKUP(B1965&amp;"_"&amp;Saisie!F1966,'Réponses'!D:D,'Réponses'!C:C,"")</f>
        <v/>
      </c>
      <c r="E1965" s="26" t="str">
        <f>IF(D1965="","",_xlfn.XLOOKUP(D1965,'Réponses'!C:C,'Réponses'!F:F,"ERREUR PROCHAINE QUESTION"))</f>
        <v/>
      </c>
      <c r="F1965" s="26" t="str">
        <f>IF(E1965="","",_xlfn.XLOOKUP(E1965,Questions!$A:$A,Questions!$C:$C,"ERREUR TYPE"))</f>
        <v/>
      </c>
      <c r="G1965" s="26" t="str">
        <f>_xlfn.XLOOKUP(E1965&amp;"_"&amp;Saisie!H1966,'Réponses'!D:D,'Réponses'!C:C,"")</f>
        <v/>
      </c>
      <c r="H1965" s="26" t="str">
        <f>IF(G1965="","",_xlfn.XLOOKUP(G1965,'Réponses'!C:C,'Réponses'!F:F,"ERREUR PROCHAINE QUESTION"))</f>
        <v/>
      </c>
      <c r="I1965" s="26" t="str">
        <f>IF(H1965="","",_xlfn.XLOOKUP(H1965,Questions!$A:$A,Questions!$C:$C,"ERREUR TYPE"))</f>
        <v/>
      </c>
      <c r="J1965" s="26" t="str">
        <f>_xlfn.XLOOKUP(H1965&amp;"_"&amp;Saisie!J1966,'Réponses'!D:D,'Réponses'!C:C,"")</f>
        <v/>
      </c>
      <c r="K1965" s="26" t="str">
        <f>IF(J1965="","",_xlfn.XLOOKUP(J1965,'Réponses'!C:C,'Réponses'!F:F,"ERREUR PROCHAINE QUESTION"))</f>
        <v/>
      </c>
      <c r="L1965" s="26" t="str">
        <f>IF(K1965="","",_xlfn.XLOOKUP(K1965,Questions!$A:$A,Questions!$C:$C,"ERREUR TYPE"))</f>
        <v/>
      </c>
      <c r="M1965" s="26" t="str">
        <f>_xlfn.XLOOKUP(K1965&amp;"_"&amp;Saisie!L1966,'Réponses'!D:D,'Réponses'!C:C,"")</f>
        <v/>
      </c>
      <c r="N1965" s="26" t="str">
        <f>IF(M1965="","",_xlfn.XLOOKUP(M1965,'Réponses'!C:C,'Réponses'!F:F,"ERREUR PROCHAINE QUESTION"))</f>
        <v/>
      </c>
      <c r="O1965" s="26" t="str">
        <f>IF(N1965="","",_xlfn.XLOOKUP(N1965,Questions!$A:$A,Questions!$C:$C,"ERREUR TYPE"))</f>
        <v/>
      </c>
      <c r="P1965" s="26" t="str">
        <f>_xlfn.XLOOKUP(N1965&amp;"_"&amp;Saisie!N1966,'Réponses'!D:D,'Réponses'!C:C,"")</f>
        <v/>
      </c>
      <c r="Q1965" s="26" t="str">
        <f t="shared" si="31"/>
        <v/>
      </c>
    </row>
    <row r="1966" spans="1:17" x14ac:dyDescent="0.25">
      <c r="A1966" s="26" t="str">
        <f>IF(ISBLANK(Saisie!C1967),"",_xlfn.XLOOKUP(Saisie!C1967,Barème!A:A,Barème!F:F,"ERREUR CODE PRODUIT"))</f>
        <v/>
      </c>
      <c r="B1966" s="26" t="str">
        <f>IF(OR(A1966="08",MID(Saisie!C1967,4,4)="0804",MID(Saisie!C1967,4,4)="0907",A1966=""),"",_xlfn.XLOOKUP(A1966,Matériau!A:A,Matériau!C:C,"ERREUR MATERIAU"))</f>
        <v/>
      </c>
      <c r="C1966" s="26" t="str">
        <f>IF(B1966="","",_xlfn.XLOOKUP(B1966,Questions!A:A,Questions!C:C,""))</f>
        <v/>
      </c>
      <c r="D1966" s="26" t="str">
        <f>_xlfn.XLOOKUP(B1966&amp;"_"&amp;Saisie!F1967,'Réponses'!D:D,'Réponses'!C:C,"")</f>
        <v/>
      </c>
      <c r="E1966" s="26" t="str">
        <f>IF(D1966="","",_xlfn.XLOOKUP(D1966,'Réponses'!C:C,'Réponses'!F:F,"ERREUR PROCHAINE QUESTION"))</f>
        <v/>
      </c>
      <c r="F1966" s="26" t="str">
        <f>IF(E1966="","",_xlfn.XLOOKUP(E1966,Questions!$A:$A,Questions!$C:$C,"ERREUR TYPE"))</f>
        <v/>
      </c>
      <c r="G1966" s="26" t="str">
        <f>_xlfn.XLOOKUP(E1966&amp;"_"&amp;Saisie!H1967,'Réponses'!D:D,'Réponses'!C:C,"")</f>
        <v/>
      </c>
      <c r="H1966" s="26" t="str">
        <f>IF(G1966="","",_xlfn.XLOOKUP(G1966,'Réponses'!C:C,'Réponses'!F:F,"ERREUR PROCHAINE QUESTION"))</f>
        <v/>
      </c>
      <c r="I1966" s="26" t="str">
        <f>IF(H1966="","",_xlfn.XLOOKUP(H1966,Questions!$A:$A,Questions!$C:$C,"ERREUR TYPE"))</f>
        <v/>
      </c>
      <c r="J1966" s="26" t="str">
        <f>_xlfn.XLOOKUP(H1966&amp;"_"&amp;Saisie!J1967,'Réponses'!D:D,'Réponses'!C:C,"")</f>
        <v/>
      </c>
      <c r="K1966" s="26" t="str">
        <f>IF(J1966="","",_xlfn.XLOOKUP(J1966,'Réponses'!C:C,'Réponses'!F:F,"ERREUR PROCHAINE QUESTION"))</f>
        <v/>
      </c>
      <c r="L1966" s="26" t="str">
        <f>IF(K1966="","",_xlfn.XLOOKUP(K1966,Questions!$A:$A,Questions!$C:$C,"ERREUR TYPE"))</f>
        <v/>
      </c>
      <c r="M1966" s="26" t="str">
        <f>_xlfn.XLOOKUP(K1966&amp;"_"&amp;Saisie!L1967,'Réponses'!D:D,'Réponses'!C:C,"")</f>
        <v/>
      </c>
      <c r="N1966" s="26" t="str">
        <f>IF(M1966="","",_xlfn.XLOOKUP(M1966,'Réponses'!C:C,'Réponses'!F:F,"ERREUR PROCHAINE QUESTION"))</f>
        <v/>
      </c>
      <c r="O1966" s="26" t="str">
        <f>IF(N1966="","",_xlfn.XLOOKUP(N1966,Questions!$A:$A,Questions!$C:$C,"ERREUR TYPE"))</f>
        <v/>
      </c>
      <c r="P1966" s="26" t="str">
        <f>_xlfn.XLOOKUP(N1966&amp;"_"&amp;Saisie!N1967,'Réponses'!D:D,'Réponses'!C:C,"")</f>
        <v/>
      </c>
      <c r="Q1966" s="26" t="str">
        <f t="shared" si="31"/>
        <v/>
      </c>
    </row>
    <row r="1967" spans="1:17" x14ac:dyDescent="0.25">
      <c r="A1967" s="26" t="str">
        <f>IF(ISBLANK(Saisie!C1968),"",_xlfn.XLOOKUP(Saisie!C1968,Barème!A:A,Barème!F:F,"ERREUR CODE PRODUIT"))</f>
        <v/>
      </c>
      <c r="B1967" s="26" t="str">
        <f>IF(OR(A1967="08",MID(Saisie!C1968,4,4)="0804",MID(Saisie!C1968,4,4)="0907",A1967=""),"",_xlfn.XLOOKUP(A1967,Matériau!A:A,Matériau!C:C,"ERREUR MATERIAU"))</f>
        <v/>
      </c>
      <c r="C1967" s="26" t="str">
        <f>IF(B1967="","",_xlfn.XLOOKUP(B1967,Questions!A:A,Questions!C:C,""))</f>
        <v/>
      </c>
      <c r="D1967" s="26" t="str">
        <f>_xlfn.XLOOKUP(B1967&amp;"_"&amp;Saisie!F1968,'Réponses'!D:D,'Réponses'!C:C,"")</f>
        <v/>
      </c>
      <c r="E1967" s="26" t="str">
        <f>IF(D1967="","",_xlfn.XLOOKUP(D1967,'Réponses'!C:C,'Réponses'!F:F,"ERREUR PROCHAINE QUESTION"))</f>
        <v/>
      </c>
      <c r="F1967" s="26" t="str">
        <f>IF(E1967="","",_xlfn.XLOOKUP(E1967,Questions!$A:$A,Questions!$C:$C,"ERREUR TYPE"))</f>
        <v/>
      </c>
      <c r="G1967" s="26" t="str">
        <f>_xlfn.XLOOKUP(E1967&amp;"_"&amp;Saisie!H1968,'Réponses'!D:D,'Réponses'!C:C,"")</f>
        <v/>
      </c>
      <c r="H1967" s="26" t="str">
        <f>IF(G1967="","",_xlfn.XLOOKUP(G1967,'Réponses'!C:C,'Réponses'!F:F,"ERREUR PROCHAINE QUESTION"))</f>
        <v/>
      </c>
      <c r="I1967" s="26" t="str">
        <f>IF(H1967="","",_xlfn.XLOOKUP(H1967,Questions!$A:$A,Questions!$C:$C,"ERREUR TYPE"))</f>
        <v/>
      </c>
      <c r="J1967" s="26" t="str">
        <f>_xlfn.XLOOKUP(H1967&amp;"_"&amp;Saisie!J1968,'Réponses'!D:D,'Réponses'!C:C,"")</f>
        <v/>
      </c>
      <c r="K1967" s="26" t="str">
        <f>IF(J1967="","",_xlfn.XLOOKUP(J1967,'Réponses'!C:C,'Réponses'!F:F,"ERREUR PROCHAINE QUESTION"))</f>
        <v/>
      </c>
      <c r="L1967" s="26" t="str">
        <f>IF(K1967="","",_xlfn.XLOOKUP(K1967,Questions!$A:$A,Questions!$C:$C,"ERREUR TYPE"))</f>
        <v/>
      </c>
      <c r="M1967" s="26" t="str">
        <f>_xlfn.XLOOKUP(K1967&amp;"_"&amp;Saisie!L1968,'Réponses'!D:D,'Réponses'!C:C,"")</f>
        <v/>
      </c>
      <c r="N1967" s="26" t="str">
        <f>IF(M1967="","",_xlfn.XLOOKUP(M1967,'Réponses'!C:C,'Réponses'!F:F,"ERREUR PROCHAINE QUESTION"))</f>
        <v/>
      </c>
      <c r="O1967" s="26" t="str">
        <f>IF(N1967="","",_xlfn.XLOOKUP(N1967,Questions!$A:$A,Questions!$C:$C,"ERREUR TYPE"))</f>
        <v/>
      </c>
      <c r="P1967" s="26" t="str">
        <f>_xlfn.XLOOKUP(N1967&amp;"_"&amp;Saisie!N1968,'Réponses'!D:D,'Réponses'!C:C,"")</f>
        <v/>
      </c>
      <c r="Q1967" s="26" t="str">
        <f t="shared" si="31"/>
        <v/>
      </c>
    </row>
    <row r="1968" spans="1:17" x14ac:dyDescent="0.25">
      <c r="A1968" s="26" t="str">
        <f>IF(ISBLANK(Saisie!C1969),"",_xlfn.XLOOKUP(Saisie!C1969,Barème!A:A,Barème!F:F,"ERREUR CODE PRODUIT"))</f>
        <v/>
      </c>
      <c r="B1968" s="26" t="str">
        <f>IF(OR(A1968="08",MID(Saisie!C1969,4,4)="0804",MID(Saisie!C1969,4,4)="0907",A1968=""),"",_xlfn.XLOOKUP(A1968,Matériau!A:A,Matériau!C:C,"ERREUR MATERIAU"))</f>
        <v/>
      </c>
      <c r="C1968" s="26" t="str">
        <f>IF(B1968="","",_xlfn.XLOOKUP(B1968,Questions!A:A,Questions!C:C,""))</f>
        <v/>
      </c>
      <c r="D1968" s="26" t="str">
        <f>_xlfn.XLOOKUP(B1968&amp;"_"&amp;Saisie!F1969,'Réponses'!D:D,'Réponses'!C:C,"")</f>
        <v/>
      </c>
      <c r="E1968" s="26" t="str">
        <f>IF(D1968="","",_xlfn.XLOOKUP(D1968,'Réponses'!C:C,'Réponses'!F:F,"ERREUR PROCHAINE QUESTION"))</f>
        <v/>
      </c>
      <c r="F1968" s="26" t="str">
        <f>IF(E1968="","",_xlfn.XLOOKUP(E1968,Questions!$A:$A,Questions!$C:$C,"ERREUR TYPE"))</f>
        <v/>
      </c>
      <c r="G1968" s="26" t="str">
        <f>_xlfn.XLOOKUP(E1968&amp;"_"&amp;Saisie!H1969,'Réponses'!D:D,'Réponses'!C:C,"")</f>
        <v/>
      </c>
      <c r="H1968" s="26" t="str">
        <f>IF(G1968="","",_xlfn.XLOOKUP(G1968,'Réponses'!C:C,'Réponses'!F:F,"ERREUR PROCHAINE QUESTION"))</f>
        <v/>
      </c>
      <c r="I1968" s="26" t="str">
        <f>IF(H1968="","",_xlfn.XLOOKUP(H1968,Questions!$A:$A,Questions!$C:$C,"ERREUR TYPE"))</f>
        <v/>
      </c>
      <c r="J1968" s="26" t="str">
        <f>_xlfn.XLOOKUP(H1968&amp;"_"&amp;Saisie!J1969,'Réponses'!D:D,'Réponses'!C:C,"")</f>
        <v/>
      </c>
      <c r="K1968" s="26" t="str">
        <f>IF(J1968="","",_xlfn.XLOOKUP(J1968,'Réponses'!C:C,'Réponses'!F:F,"ERREUR PROCHAINE QUESTION"))</f>
        <v/>
      </c>
      <c r="L1968" s="26" t="str">
        <f>IF(K1968="","",_xlfn.XLOOKUP(K1968,Questions!$A:$A,Questions!$C:$C,"ERREUR TYPE"))</f>
        <v/>
      </c>
      <c r="M1968" s="26" t="str">
        <f>_xlfn.XLOOKUP(K1968&amp;"_"&amp;Saisie!L1969,'Réponses'!D:D,'Réponses'!C:C,"")</f>
        <v/>
      </c>
      <c r="N1968" s="26" t="str">
        <f>IF(M1968="","",_xlfn.XLOOKUP(M1968,'Réponses'!C:C,'Réponses'!F:F,"ERREUR PROCHAINE QUESTION"))</f>
        <v/>
      </c>
      <c r="O1968" s="26" t="str">
        <f>IF(N1968="","",_xlfn.XLOOKUP(N1968,Questions!$A:$A,Questions!$C:$C,"ERREUR TYPE"))</f>
        <v/>
      </c>
      <c r="P1968" s="26" t="str">
        <f>_xlfn.XLOOKUP(N1968&amp;"_"&amp;Saisie!N1969,'Réponses'!D:D,'Réponses'!C:C,"")</f>
        <v/>
      </c>
      <c r="Q1968" s="26" t="str">
        <f t="shared" si="31"/>
        <v/>
      </c>
    </row>
    <row r="1969" spans="1:17" x14ac:dyDescent="0.25">
      <c r="A1969" s="26" t="str">
        <f>IF(ISBLANK(Saisie!C1970),"",_xlfn.XLOOKUP(Saisie!C1970,Barème!A:A,Barème!F:F,"ERREUR CODE PRODUIT"))</f>
        <v/>
      </c>
      <c r="B1969" s="26" t="str">
        <f>IF(OR(A1969="08",MID(Saisie!C1970,4,4)="0804",MID(Saisie!C1970,4,4)="0907",A1969=""),"",_xlfn.XLOOKUP(A1969,Matériau!A:A,Matériau!C:C,"ERREUR MATERIAU"))</f>
        <v/>
      </c>
      <c r="C1969" s="26" t="str">
        <f>IF(B1969="","",_xlfn.XLOOKUP(B1969,Questions!A:A,Questions!C:C,""))</f>
        <v/>
      </c>
      <c r="D1969" s="26" t="str">
        <f>_xlfn.XLOOKUP(B1969&amp;"_"&amp;Saisie!F1970,'Réponses'!D:D,'Réponses'!C:C,"")</f>
        <v/>
      </c>
      <c r="E1969" s="26" t="str">
        <f>IF(D1969="","",_xlfn.XLOOKUP(D1969,'Réponses'!C:C,'Réponses'!F:F,"ERREUR PROCHAINE QUESTION"))</f>
        <v/>
      </c>
      <c r="F1969" s="26" t="str">
        <f>IF(E1969="","",_xlfn.XLOOKUP(E1969,Questions!$A:$A,Questions!$C:$C,"ERREUR TYPE"))</f>
        <v/>
      </c>
      <c r="G1969" s="26" t="str">
        <f>_xlfn.XLOOKUP(E1969&amp;"_"&amp;Saisie!H1970,'Réponses'!D:D,'Réponses'!C:C,"")</f>
        <v/>
      </c>
      <c r="H1969" s="26" t="str">
        <f>IF(G1969="","",_xlfn.XLOOKUP(G1969,'Réponses'!C:C,'Réponses'!F:F,"ERREUR PROCHAINE QUESTION"))</f>
        <v/>
      </c>
      <c r="I1969" s="26" t="str">
        <f>IF(H1969="","",_xlfn.XLOOKUP(H1969,Questions!$A:$A,Questions!$C:$C,"ERREUR TYPE"))</f>
        <v/>
      </c>
      <c r="J1969" s="26" t="str">
        <f>_xlfn.XLOOKUP(H1969&amp;"_"&amp;Saisie!J1970,'Réponses'!D:D,'Réponses'!C:C,"")</f>
        <v/>
      </c>
      <c r="K1969" s="26" t="str">
        <f>IF(J1969="","",_xlfn.XLOOKUP(J1969,'Réponses'!C:C,'Réponses'!F:F,"ERREUR PROCHAINE QUESTION"))</f>
        <v/>
      </c>
      <c r="L1969" s="26" t="str">
        <f>IF(K1969="","",_xlfn.XLOOKUP(K1969,Questions!$A:$A,Questions!$C:$C,"ERREUR TYPE"))</f>
        <v/>
      </c>
      <c r="M1969" s="26" t="str">
        <f>_xlfn.XLOOKUP(K1969&amp;"_"&amp;Saisie!L1970,'Réponses'!D:D,'Réponses'!C:C,"")</f>
        <v/>
      </c>
      <c r="N1969" s="26" t="str">
        <f>IF(M1969="","",_xlfn.XLOOKUP(M1969,'Réponses'!C:C,'Réponses'!F:F,"ERREUR PROCHAINE QUESTION"))</f>
        <v/>
      </c>
      <c r="O1969" s="26" t="str">
        <f>IF(N1969="","",_xlfn.XLOOKUP(N1969,Questions!$A:$A,Questions!$C:$C,"ERREUR TYPE"))</f>
        <v/>
      </c>
      <c r="P1969" s="26" t="str">
        <f>_xlfn.XLOOKUP(N1969&amp;"_"&amp;Saisie!N1970,'Réponses'!D:D,'Réponses'!C:C,"")</f>
        <v/>
      </c>
      <c r="Q1969" s="26" t="str">
        <f t="shared" si="31"/>
        <v/>
      </c>
    </row>
    <row r="1970" spans="1:17" x14ac:dyDescent="0.25">
      <c r="A1970" s="26" t="str">
        <f>IF(ISBLANK(Saisie!C1971),"",_xlfn.XLOOKUP(Saisie!C1971,Barème!A:A,Barème!F:F,"ERREUR CODE PRODUIT"))</f>
        <v/>
      </c>
      <c r="B1970" s="26" t="str">
        <f>IF(OR(A1970="08",MID(Saisie!C1971,4,4)="0804",MID(Saisie!C1971,4,4)="0907",A1970=""),"",_xlfn.XLOOKUP(A1970,Matériau!A:A,Matériau!C:C,"ERREUR MATERIAU"))</f>
        <v/>
      </c>
      <c r="C1970" s="26" t="str">
        <f>IF(B1970="","",_xlfn.XLOOKUP(B1970,Questions!A:A,Questions!C:C,""))</f>
        <v/>
      </c>
      <c r="D1970" s="26" t="str">
        <f>_xlfn.XLOOKUP(B1970&amp;"_"&amp;Saisie!F1971,'Réponses'!D:D,'Réponses'!C:C,"")</f>
        <v/>
      </c>
      <c r="E1970" s="26" t="str">
        <f>IF(D1970="","",_xlfn.XLOOKUP(D1970,'Réponses'!C:C,'Réponses'!F:F,"ERREUR PROCHAINE QUESTION"))</f>
        <v/>
      </c>
      <c r="F1970" s="26" t="str">
        <f>IF(E1970="","",_xlfn.XLOOKUP(E1970,Questions!$A:$A,Questions!$C:$C,"ERREUR TYPE"))</f>
        <v/>
      </c>
      <c r="G1970" s="26" t="str">
        <f>_xlfn.XLOOKUP(E1970&amp;"_"&amp;Saisie!H1971,'Réponses'!D:D,'Réponses'!C:C,"")</f>
        <v/>
      </c>
      <c r="H1970" s="26" t="str">
        <f>IF(G1970="","",_xlfn.XLOOKUP(G1970,'Réponses'!C:C,'Réponses'!F:F,"ERREUR PROCHAINE QUESTION"))</f>
        <v/>
      </c>
      <c r="I1970" s="26" t="str">
        <f>IF(H1970="","",_xlfn.XLOOKUP(H1970,Questions!$A:$A,Questions!$C:$C,"ERREUR TYPE"))</f>
        <v/>
      </c>
      <c r="J1970" s="26" t="str">
        <f>_xlfn.XLOOKUP(H1970&amp;"_"&amp;Saisie!J1971,'Réponses'!D:D,'Réponses'!C:C,"")</f>
        <v/>
      </c>
      <c r="K1970" s="26" t="str">
        <f>IF(J1970="","",_xlfn.XLOOKUP(J1970,'Réponses'!C:C,'Réponses'!F:F,"ERREUR PROCHAINE QUESTION"))</f>
        <v/>
      </c>
      <c r="L1970" s="26" t="str">
        <f>IF(K1970="","",_xlfn.XLOOKUP(K1970,Questions!$A:$A,Questions!$C:$C,"ERREUR TYPE"))</f>
        <v/>
      </c>
      <c r="M1970" s="26" t="str">
        <f>_xlfn.XLOOKUP(K1970&amp;"_"&amp;Saisie!L1971,'Réponses'!D:D,'Réponses'!C:C,"")</f>
        <v/>
      </c>
      <c r="N1970" s="26" t="str">
        <f>IF(M1970="","",_xlfn.XLOOKUP(M1970,'Réponses'!C:C,'Réponses'!F:F,"ERREUR PROCHAINE QUESTION"))</f>
        <v/>
      </c>
      <c r="O1970" s="26" t="str">
        <f>IF(N1970="","",_xlfn.XLOOKUP(N1970,Questions!$A:$A,Questions!$C:$C,"ERREUR TYPE"))</f>
        <v/>
      </c>
      <c r="P1970" s="26" t="str">
        <f>_xlfn.XLOOKUP(N1970&amp;"_"&amp;Saisie!N1971,'Réponses'!D:D,'Réponses'!C:C,"")</f>
        <v/>
      </c>
      <c r="Q1970" s="26" t="str">
        <f t="shared" si="31"/>
        <v/>
      </c>
    </row>
    <row r="1971" spans="1:17" x14ac:dyDescent="0.25">
      <c r="A1971" s="26" t="str">
        <f>IF(ISBLANK(Saisie!C1972),"",_xlfn.XLOOKUP(Saisie!C1972,Barème!A:A,Barème!F:F,"ERREUR CODE PRODUIT"))</f>
        <v/>
      </c>
      <c r="B1971" s="26" t="str">
        <f>IF(OR(A1971="08",MID(Saisie!C1972,4,4)="0804",MID(Saisie!C1972,4,4)="0907",A1971=""),"",_xlfn.XLOOKUP(A1971,Matériau!A:A,Matériau!C:C,"ERREUR MATERIAU"))</f>
        <v/>
      </c>
      <c r="C1971" s="26" t="str">
        <f>IF(B1971="","",_xlfn.XLOOKUP(B1971,Questions!A:A,Questions!C:C,""))</f>
        <v/>
      </c>
      <c r="D1971" s="26" t="str">
        <f>_xlfn.XLOOKUP(B1971&amp;"_"&amp;Saisie!F1972,'Réponses'!D:D,'Réponses'!C:C,"")</f>
        <v/>
      </c>
      <c r="E1971" s="26" t="str">
        <f>IF(D1971="","",_xlfn.XLOOKUP(D1971,'Réponses'!C:C,'Réponses'!F:F,"ERREUR PROCHAINE QUESTION"))</f>
        <v/>
      </c>
      <c r="F1971" s="26" t="str">
        <f>IF(E1971="","",_xlfn.XLOOKUP(E1971,Questions!$A:$A,Questions!$C:$C,"ERREUR TYPE"))</f>
        <v/>
      </c>
      <c r="G1971" s="26" t="str">
        <f>_xlfn.XLOOKUP(E1971&amp;"_"&amp;Saisie!H1972,'Réponses'!D:D,'Réponses'!C:C,"")</f>
        <v/>
      </c>
      <c r="H1971" s="26" t="str">
        <f>IF(G1971="","",_xlfn.XLOOKUP(G1971,'Réponses'!C:C,'Réponses'!F:F,"ERREUR PROCHAINE QUESTION"))</f>
        <v/>
      </c>
      <c r="I1971" s="26" t="str">
        <f>IF(H1971="","",_xlfn.XLOOKUP(H1971,Questions!$A:$A,Questions!$C:$C,"ERREUR TYPE"))</f>
        <v/>
      </c>
      <c r="J1971" s="26" t="str">
        <f>_xlfn.XLOOKUP(H1971&amp;"_"&amp;Saisie!J1972,'Réponses'!D:D,'Réponses'!C:C,"")</f>
        <v/>
      </c>
      <c r="K1971" s="26" t="str">
        <f>IF(J1971="","",_xlfn.XLOOKUP(J1971,'Réponses'!C:C,'Réponses'!F:F,"ERREUR PROCHAINE QUESTION"))</f>
        <v/>
      </c>
      <c r="L1971" s="26" t="str">
        <f>IF(K1971="","",_xlfn.XLOOKUP(K1971,Questions!$A:$A,Questions!$C:$C,"ERREUR TYPE"))</f>
        <v/>
      </c>
      <c r="M1971" s="26" t="str">
        <f>_xlfn.XLOOKUP(K1971&amp;"_"&amp;Saisie!L1972,'Réponses'!D:D,'Réponses'!C:C,"")</f>
        <v/>
      </c>
      <c r="N1971" s="26" t="str">
        <f>IF(M1971="","",_xlfn.XLOOKUP(M1971,'Réponses'!C:C,'Réponses'!F:F,"ERREUR PROCHAINE QUESTION"))</f>
        <v/>
      </c>
      <c r="O1971" s="26" t="str">
        <f>IF(N1971="","",_xlfn.XLOOKUP(N1971,Questions!$A:$A,Questions!$C:$C,"ERREUR TYPE"))</f>
        <v/>
      </c>
      <c r="P1971" s="26" t="str">
        <f>_xlfn.XLOOKUP(N1971&amp;"_"&amp;Saisie!N1972,'Réponses'!D:D,'Réponses'!C:C,"")</f>
        <v/>
      </c>
      <c r="Q1971" s="26" t="str">
        <f t="shared" si="31"/>
        <v/>
      </c>
    </row>
    <row r="1972" spans="1:17" x14ac:dyDescent="0.25">
      <c r="A1972" s="26" t="str">
        <f>IF(ISBLANK(Saisie!C1973),"",_xlfn.XLOOKUP(Saisie!C1973,Barème!A:A,Barème!F:F,"ERREUR CODE PRODUIT"))</f>
        <v/>
      </c>
      <c r="B1972" s="26" t="str">
        <f>IF(OR(A1972="08",MID(Saisie!C1973,4,4)="0804",MID(Saisie!C1973,4,4)="0907",A1972=""),"",_xlfn.XLOOKUP(A1972,Matériau!A:A,Matériau!C:C,"ERREUR MATERIAU"))</f>
        <v/>
      </c>
      <c r="C1972" s="26" t="str">
        <f>IF(B1972="","",_xlfn.XLOOKUP(B1972,Questions!A:A,Questions!C:C,""))</f>
        <v/>
      </c>
      <c r="D1972" s="26" t="str">
        <f>_xlfn.XLOOKUP(B1972&amp;"_"&amp;Saisie!F1973,'Réponses'!D:D,'Réponses'!C:C,"")</f>
        <v/>
      </c>
      <c r="E1972" s="26" t="str">
        <f>IF(D1972="","",_xlfn.XLOOKUP(D1972,'Réponses'!C:C,'Réponses'!F:F,"ERREUR PROCHAINE QUESTION"))</f>
        <v/>
      </c>
      <c r="F1972" s="26" t="str">
        <f>IF(E1972="","",_xlfn.XLOOKUP(E1972,Questions!$A:$A,Questions!$C:$C,"ERREUR TYPE"))</f>
        <v/>
      </c>
      <c r="G1972" s="26" t="str">
        <f>_xlfn.XLOOKUP(E1972&amp;"_"&amp;Saisie!H1973,'Réponses'!D:D,'Réponses'!C:C,"")</f>
        <v/>
      </c>
      <c r="H1972" s="26" t="str">
        <f>IF(G1972="","",_xlfn.XLOOKUP(G1972,'Réponses'!C:C,'Réponses'!F:F,"ERREUR PROCHAINE QUESTION"))</f>
        <v/>
      </c>
      <c r="I1972" s="26" t="str">
        <f>IF(H1972="","",_xlfn.XLOOKUP(H1972,Questions!$A:$A,Questions!$C:$C,"ERREUR TYPE"))</f>
        <v/>
      </c>
      <c r="J1972" s="26" t="str">
        <f>_xlfn.XLOOKUP(H1972&amp;"_"&amp;Saisie!J1973,'Réponses'!D:D,'Réponses'!C:C,"")</f>
        <v/>
      </c>
      <c r="K1972" s="26" t="str">
        <f>IF(J1972="","",_xlfn.XLOOKUP(J1972,'Réponses'!C:C,'Réponses'!F:F,"ERREUR PROCHAINE QUESTION"))</f>
        <v/>
      </c>
      <c r="L1972" s="26" t="str">
        <f>IF(K1972="","",_xlfn.XLOOKUP(K1972,Questions!$A:$A,Questions!$C:$C,"ERREUR TYPE"))</f>
        <v/>
      </c>
      <c r="M1972" s="26" t="str">
        <f>_xlfn.XLOOKUP(K1972&amp;"_"&amp;Saisie!L1973,'Réponses'!D:D,'Réponses'!C:C,"")</f>
        <v/>
      </c>
      <c r="N1972" s="26" t="str">
        <f>IF(M1972="","",_xlfn.XLOOKUP(M1972,'Réponses'!C:C,'Réponses'!F:F,"ERREUR PROCHAINE QUESTION"))</f>
        <v/>
      </c>
      <c r="O1972" s="26" t="str">
        <f>IF(N1972="","",_xlfn.XLOOKUP(N1972,Questions!$A:$A,Questions!$C:$C,"ERREUR TYPE"))</f>
        <v/>
      </c>
      <c r="P1972" s="26" t="str">
        <f>_xlfn.XLOOKUP(N1972&amp;"_"&amp;Saisie!N1973,'Réponses'!D:D,'Réponses'!C:C,"")</f>
        <v/>
      </c>
      <c r="Q1972" s="26" t="str">
        <f t="shared" si="31"/>
        <v/>
      </c>
    </row>
    <row r="1973" spans="1:17" x14ac:dyDescent="0.25">
      <c r="A1973" s="26" t="str">
        <f>IF(ISBLANK(Saisie!C1974),"",_xlfn.XLOOKUP(Saisie!C1974,Barème!A:A,Barème!F:F,"ERREUR CODE PRODUIT"))</f>
        <v/>
      </c>
      <c r="B1973" s="26" t="str">
        <f>IF(OR(A1973="08",MID(Saisie!C1974,4,4)="0804",MID(Saisie!C1974,4,4)="0907",A1973=""),"",_xlfn.XLOOKUP(A1973,Matériau!A:A,Matériau!C:C,"ERREUR MATERIAU"))</f>
        <v/>
      </c>
      <c r="C1973" s="26" t="str">
        <f>IF(B1973="","",_xlfn.XLOOKUP(B1973,Questions!A:A,Questions!C:C,""))</f>
        <v/>
      </c>
      <c r="D1973" s="26" t="str">
        <f>_xlfn.XLOOKUP(B1973&amp;"_"&amp;Saisie!F1974,'Réponses'!D:D,'Réponses'!C:C,"")</f>
        <v/>
      </c>
      <c r="E1973" s="26" t="str">
        <f>IF(D1973="","",_xlfn.XLOOKUP(D1973,'Réponses'!C:C,'Réponses'!F:F,"ERREUR PROCHAINE QUESTION"))</f>
        <v/>
      </c>
      <c r="F1973" s="26" t="str">
        <f>IF(E1973="","",_xlfn.XLOOKUP(E1973,Questions!$A:$A,Questions!$C:$C,"ERREUR TYPE"))</f>
        <v/>
      </c>
      <c r="G1973" s="26" t="str">
        <f>_xlfn.XLOOKUP(E1973&amp;"_"&amp;Saisie!H1974,'Réponses'!D:D,'Réponses'!C:C,"")</f>
        <v/>
      </c>
      <c r="H1973" s="26" t="str">
        <f>IF(G1973="","",_xlfn.XLOOKUP(G1973,'Réponses'!C:C,'Réponses'!F:F,"ERREUR PROCHAINE QUESTION"))</f>
        <v/>
      </c>
      <c r="I1973" s="26" t="str">
        <f>IF(H1973="","",_xlfn.XLOOKUP(H1973,Questions!$A:$A,Questions!$C:$C,"ERREUR TYPE"))</f>
        <v/>
      </c>
      <c r="J1973" s="26" t="str">
        <f>_xlfn.XLOOKUP(H1973&amp;"_"&amp;Saisie!J1974,'Réponses'!D:D,'Réponses'!C:C,"")</f>
        <v/>
      </c>
      <c r="K1973" s="26" t="str">
        <f>IF(J1973="","",_xlfn.XLOOKUP(J1973,'Réponses'!C:C,'Réponses'!F:F,"ERREUR PROCHAINE QUESTION"))</f>
        <v/>
      </c>
      <c r="L1973" s="26" t="str">
        <f>IF(K1973="","",_xlfn.XLOOKUP(K1973,Questions!$A:$A,Questions!$C:$C,"ERREUR TYPE"))</f>
        <v/>
      </c>
      <c r="M1973" s="26" t="str">
        <f>_xlfn.XLOOKUP(K1973&amp;"_"&amp;Saisie!L1974,'Réponses'!D:D,'Réponses'!C:C,"")</f>
        <v/>
      </c>
      <c r="N1973" s="26" t="str">
        <f>IF(M1973="","",_xlfn.XLOOKUP(M1973,'Réponses'!C:C,'Réponses'!F:F,"ERREUR PROCHAINE QUESTION"))</f>
        <v/>
      </c>
      <c r="O1973" s="26" t="str">
        <f>IF(N1973="","",_xlfn.XLOOKUP(N1973,Questions!$A:$A,Questions!$C:$C,"ERREUR TYPE"))</f>
        <v/>
      </c>
      <c r="P1973" s="26" t="str">
        <f>_xlfn.XLOOKUP(N1973&amp;"_"&amp;Saisie!N1974,'Réponses'!D:D,'Réponses'!C:C,"")</f>
        <v/>
      </c>
      <c r="Q1973" s="26" t="str">
        <f t="shared" si="31"/>
        <v/>
      </c>
    </row>
    <row r="1974" spans="1:17" x14ac:dyDescent="0.25">
      <c r="A1974" s="26" t="str">
        <f>IF(ISBLANK(Saisie!C1975),"",_xlfn.XLOOKUP(Saisie!C1975,Barème!A:A,Barème!F:F,"ERREUR CODE PRODUIT"))</f>
        <v/>
      </c>
      <c r="B1974" s="26" t="str">
        <f>IF(OR(A1974="08",MID(Saisie!C1975,4,4)="0804",MID(Saisie!C1975,4,4)="0907",A1974=""),"",_xlfn.XLOOKUP(A1974,Matériau!A:A,Matériau!C:C,"ERREUR MATERIAU"))</f>
        <v/>
      </c>
      <c r="C1974" s="26" t="str">
        <f>IF(B1974="","",_xlfn.XLOOKUP(B1974,Questions!A:A,Questions!C:C,""))</f>
        <v/>
      </c>
      <c r="D1974" s="26" t="str">
        <f>_xlfn.XLOOKUP(B1974&amp;"_"&amp;Saisie!F1975,'Réponses'!D:D,'Réponses'!C:C,"")</f>
        <v/>
      </c>
      <c r="E1974" s="26" t="str">
        <f>IF(D1974="","",_xlfn.XLOOKUP(D1974,'Réponses'!C:C,'Réponses'!F:F,"ERREUR PROCHAINE QUESTION"))</f>
        <v/>
      </c>
      <c r="F1974" s="26" t="str">
        <f>IF(E1974="","",_xlfn.XLOOKUP(E1974,Questions!$A:$A,Questions!$C:$C,"ERREUR TYPE"))</f>
        <v/>
      </c>
      <c r="G1974" s="26" t="str">
        <f>_xlfn.XLOOKUP(E1974&amp;"_"&amp;Saisie!H1975,'Réponses'!D:D,'Réponses'!C:C,"")</f>
        <v/>
      </c>
      <c r="H1974" s="26" t="str">
        <f>IF(G1974="","",_xlfn.XLOOKUP(G1974,'Réponses'!C:C,'Réponses'!F:F,"ERREUR PROCHAINE QUESTION"))</f>
        <v/>
      </c>
      <c r="I1974" s="26" t="str">
        <f>IF(H1974="","",_xlfn.XLOOKUP(H1974,Questions!$A:$A,Questions!$C:$C,"ERREUR TYPE"))</f>
        <v/>
      </c>
      <c r="J1974" s="26" t="str">
        <f>_xlfn.XLOOKUP(H1974&amp;"_"&amp;Saisie!J1975,'Réponses'!D:D,'Réponses'!C:C,"")</f>
        <v/>
      </c>
      <c r="K1974" s="26" t="str">
        <f>IF(J1974="","",_xlfn.XLOOKUP(J1974,'Réponses'!C:C,'Réponses'!F:F,"ERREUR PROCHAINE QUESTION"))</f>
        <v/>
      </c>
      <c r="L1974" s="26" t="str">
        <f>IF(K1974="","",_xlfn.XLOOKUP(K1974,Questions!$A:$A,Questions!$C:$C,"ERREUR TYPE"))</f>
        <v/>
      </c>
      <c r="M1974" s="26" t="str">
        <f>_xlfn.XLOOKUP(K1974&amp;"_"&amp;Saisie!L1975,'Réponses'!D:D,'Réponses'!C:C,"")</f>
        <v/>
      </c>
      <c r="N1974" s="26" t="str">
        <f>IF(M1974="","",_xlfn.XLOOKUP(M1974,'Réponses'!C:C,'Réponses'!F:F,"ERREUR PROCHAINE QUESTION"))</f>
        <v/>
      </c>
      <c r="O1974" s="26" t="str">
        <f>IF(N1974="","",_xlfn.XLOOKUP(N1974,Questions!$A:$A,Questions!$C:$C,"ERREUR TYPE"))</f>
        <v/>
      </c>
      <c r="P1974" s="26" t="str">
        <f>_xlfn.XLOOKUP(N1974&amp;"_"&amp;Saisie!N1975,'Réponses'!D:D,'Réponses'!C:C,"")</f>
        <v/>
      </c>
      <c r="Q1974" s="26" t="str">
        <f t="shared" si="31"/>
        <v/>
      </c>
    </row>
    <row r="1975" spans="1:17" x14ac:dyDescent="0.25">
      <c r="A1975" s="26" t="str">
        <f>IF(ISBLANK(Saisie!C1976),"",_xlfn.XLOOKUP(Saisie!C1976,Barème!A:A,Barème!F:F,"ERREUR CODE PRODUIT"))</f>
        <v/>
      </c>
      <c r="B1975" s="26" t="str">
        <f>IF(OR(A1975="08",MID(Saisie!C1976,4,4)="0804",MID(Saisie!C1976,4,4)="0907",A1975=""),"",_xlfn.XLOOKUP(A1975,Matériau!A:A,Matériau!C:C,"ERREUR MATERIAU"))</f>
        <v/>
      </c>
      <c r="C1975" s="26" t="str">
        <f>IF(B1975="","",_xlfn.XLOOKUP(B1975,Questions!A:A,Questions!C:C,""))</f>
        <v/>
      </c>
      <c r="D1975" s="26" t="str">
        <f>_xlfn.XLOOKUP(B1975&amp;"_"&amp;Saisie!F1976,'Réponses'!D:D,'Réponses'!C:C,"")</f>
        <v/>
      </c>
      <c r="E1975" s="26" t="str">
        <f>IF(D1975="","",_xlfn.XLOOKUP(D1975,'Réponses'!C:C,'Réponses'!F:F,"ERREUR PROCHAINE QUESTION"))</f>
        <v/>
      </c>
      <c r="F1975" s="26" t="str">
        <f>IF(E1975="","",_xlfn.XLOOKUP(E1975,Questions!$A:$A,Questions!$C:$C,"ERREUR TYPE"))</f>
        <v/>
      </c>
      <c r="G1975" s="26" t="str">
        <f>_xlfn.XLOOKUP(E1975&amp;"_"&amp;Saisie!H1976,'Réponses'!D:D,'Réponses'!C:C,"")</f>
        <v/>
      </c>
      <c r="H1975" s="26" t="str">
        <f>IF(G1975="","",_xlfn.XLOOKUP(G1975,'Réponses'!C:C,'Réponses'!F:F,"ERREUR PROCHAINE QUESTION"))</f>
        <v/>
      </c>
      <c r="I1975" s="26" t="str">
        <f>IF(H1975="","",_xlfn.XLOOKUP(H1975,Questions!$A:$A,Questions!$C:$C,"ERREUR TYPE"))</f>
        <v/>
      </c>
      <c r="J1975" s="26" t="str">
        <f>_xlfn.XLOOKUP(H1975&amp;"_"&amp;Saisie!J1976,'Réponses'!D:D,'Réponses'!C:C,"")</f>
        <v/>
      </c>
      <c r="K1975" s="26" t="str">
        <f>IF(J1975="","",_xlfn.XLOOKUP(J1975,'Réponses'!C:C,'Réponses'!F:F,"ERREUR PROCHAINE QUESTION"))</f>
        <v/>
      </c>
      <c r="L1975" s="26" t="str">
        <f>IF(K1975="","",_xlfn.XLOOKUP(K1975,Questions!$A:$A,Questions!$C:$C,"ERREUR TYPE"))</f>
        <v/>
      </c>
      <c r="M1975" s="26" t="str">
        <f>_xlfn.XLOOKUP(K1975&amp;"_"&amp;Saisie!L1976,'Réponses'!D:D,'Réponses'!C:C,"")</f>
        <v/>
      </c>
      <c r="N1975" s="26" t="str">
        <f>IF(M1975="","",_xlfn.XLOOKUP(M1975,'Réponses'!C:C,'Réponses'!F:F,"ERREUR PROCHAINE QUESTION"))</f>
        <v/>
      </c>
      <c r="O1975" s="26" t="str">
        <f>IF(N1975="","",_xlfn.XLOOKUP(N1975,Questions!$A:$A,Questions!$C:$C,"ERREUR TYPE"))</f>
        <v/>
      </c>
      <c r="P1975" s="26" t="str">
        <f>_xlfn.XLOOKUP(N1975&amp;"_"&amp;Saisie!N1976,'Réponses'!D:D,'Réponses'!C:C,"")</f>
        <v/>
      </c>
      <c r="Q1975" s="26" t="str">
        <f t="shared" si="31"/>
        <v/>
      </c>
    </row>
    <row r="1976" spans="1:17" x14ac:dyDescent="0.25">
      <c r="A1976" s="26" t="str">
        <f>IF(ISBLANK(Saisie!C1977),"",_xlfn.XLOOKUP(Saisie!C1977,Barème!A:A,Barème!F:F,"ERREUR CODE PRODUIT"))</f>
        <v/>
      </c>
      <c r="B1976" s="26" t="str">
        <f>IF(OR(A1976="08",MID(Saisie!C1977,4,4)="0804",MID(Saisie!C1977,4,4)="0907",A1976=""),"",_xlfn.XLOOKUP(A1976,Matériau!A:A,Matériau!C:C,"ERREUR MATERIAU"))</f>
        <v/>
      </c>
      <c r="C1976" s="26" t="str">
        <f>IF(B1976="","",_xlfn.XLOOKUP(B1976,Questions!A:A,Questions!C:C,""))</f>
        <v/>
      </c>
      <c r="D1976" s="26" t="str">
        <f>_xlfn.XLOOKUP(B1976&amp;"_"&amp;Saisie!F1977,'Réponses'!D:D,'Réponses'!C:C,"")</f>
        <v/>
      </c>
      <c r="E1976" s="26" t="str">
        <f>IF(D1976="","",_xlfn.XLOOKUP(D1976,'Réponses'!C:C,'Réponses'!F:F,"ERREUR PROCHAINE QUESTION"))</f>
        <v/>
      </c>
      <c r="F1976" s="26" t="str">
        <f>IF(E1976="","",_xlfn.XLOOKUP(E1976,Questions!$A:$A,Questions!$C:$C,"ERREUR TYPE"))</f>
        <v/>
      </c>
      <c r="G1976" s="26" t="str">
        <f>_xlfn.XLOOKUP(E1976&amp;"_"&amp;Saisie!H1977,'Réponses'!D:D,'Réponses'!C:C,"")</f>
        <v/>
      </c>
      <c r="H1976" s="26" t="str">
        <f>IF(G1976="","",_xlfn.XLOOKUP(G1976,'Réponses'!C:C,'Réponses'!F:F,"ERREUR PROCHAINE QUESTION"))</f>
        <v/>
      </c>
      <c r="I1976" s="26" t="str">
        <f>IF(H1976="","",_xlfn.XLOOKUP(H1976,Questions!$A:$A,Questions!$C:$C,"ERREUR TYPE"))</f>
        <v/>
      </c>
      <c r="J1976" s="26" t="str">
        <f>_xlfn.XLOOKUP(H1976&amp;"_"&amp;Saisie!J1977,'Réponses'!D:D,'Réponses'!C:C,"")</f>
        <v/>
      </c>
      <c r="K1976" s="26" t="str">
        <f>IF(J1976="","",_xlfn.XLOOKUP(J1976,'Réponses'!C:C,'Réponses'!F:F,"ERREUR PROCHAINE QUESTION"))</f>
        <v/>
      </c>
      <c r="L1976" s="26" t="str">
        <f>IF(K1976="","",_xlfn.XLOOKUP(K1976,Questions!$A:$A,Questions!$C:$C,"ERREUR TYPE"))</f>
        <v/>
      </c>
      <c r="M1976" s="26" t="str">
        <f>_xlfn.XLOOKUP(K1976&amp;"_"&amp;Saisie!L1977,'Réponses'!D:D,'Réponses'!C:C,"")</f>
        <v/>
      </c>
      <c r="N1976" s="26" t="str">
        <f>IF(M1976="","",_xlfn.XLOOKUP(M1976,'Réponses'!C:C,'Réponses'!F:F,"ERREUR PROCHAINE QUESTION"))</f>
        <v/>
      </c>
      <c r="O1976" s="26" t="str">
        <f>IF(N1976="","",_xlfn.XLOOKUP(N1976,Questions!$A:$A,Questions!$C:$C,"ERREUR TYPE"))</f>
        <v/>
      </c>
      <c r="P1976" s="26" t="str">
        <f>_xlfn.XLOOKUP(N1976&amp;"_"&amp;Saisie!N1977,'Réponses'!D:D,'Réponses'!C:C,"")</f>
        <v/>
      </c>
      <c r="Q1976" s="26" t="str">
        <f t="shared" si="31"/>
        <v/>
      </c>
    </row>
    <row r="1977" spans="1:17" x14ac:dyDescent="0.25">
      <c r="A1977" s="26" t="str">
        <f>IF(ISBLANK(Saisie!C1978),"",_xlfn.XLOOKUP(Saisie!C1978,Barème!A:A,Barème!F:F,"ERREUR CODE PRODUIT"))</f>
        <v/>
      </c>
      <c r="B1977" s="26" t="str">
        <f>IF(OR(A1977="08",MID(Saisie!C1978,4,4)="0804",MID(Saisie!C1978,4,4)="0907",A1977=""),"",_xlfn.XLOOKUP(A1977,Matériau!A:A,Matériau!C:C,"ERREUR MATERIAU"))</f>
        <v/>
      </c>
      <c r="C1977" s="26" t="str">
        <f>IF(B1977="","",_xlfn.XLOOKUP(B1977,Questions!A:A,Questions!C:C,""))</f>
        <v/>
      </c>
      <c r="D1977" s="26" t="str">
        <f>_xlfn.XLOOKUP(B1977&amp;"_"&amp;Saisie!F1978,'Réponses'!D:D,'Réponses'!C:C,"")</f>
        <v/>
      </c>
      <c r="E1977" s="26" t="str">
        <f>IF(D1977="","",_xlfn.XLOOKUP(D1977,'Réponses'!C:C,'Réponses'!F:F,"ERREUR PROCHAINE QUESTION"))</f>
        <v/>
      </c>
      <c r="F1977" s="26" t="str">
        <f>IF(E1977="","",_xlfn.XLOOKUP(E1977,Questions!$A:$A,Questions!$C:$C,"ERREUR TYPE"))</f>
        <v/>
      </c>
      <c r="G1977" s="26" t="str">
        <f>_xlfn.XLOOKUP(E1977&amp;"_"&amp;Saisie!H1978,'Réponses'!D:D,'Réponses'!C:C,"")</f>
        <v/>
      </c>
      <c r="H1977" s="26" t="str">
        <f>IF(G1977="","",_xlfn.XLOOKUP(G1977,'Réponses'!C:C,'Réponses'!F:F,"ERREUR PROCHAINE QUESTION"))</f>
        <v/>
      </c>
      <c r="I1977" s="26" t="str">
        <f>IF(H1977="","",_xlfn.XLOOKUP(H1977,Questions!$A:$A,Questions!$C:$C,"ERREUR TYPE"))</f>
        <v/>
      </c>
      <c r="J1977" s="26" t="str">
        <f>_xlfn.XLOOKUP(H1977&amp;"_"&amp;Saisie!J1978,'Réponses'!D:D,'Réponses'!C:C,"")</f>
        <v/>
      </c>
      <c r="K1977" s="26" t="str">
        <f>IF(J1977="","",_xlfn.XLOOKUP(J1977,'Réponses'!C:C,'Réponses'!F:F,"ERREUR PROCHAINE QUESTION"))</f>
        <v/>
      </c>
      <c r="L1977" s="26" t="str">
        <f>IF(K1977="","",_xlfn.XLOOKUP(K1977,Questions!$A:$A,Questions!$C:$C,"ERREUR TYPE"))</f>
        <v/>
      </c>
      <c r="M1977" s="26" t="str">
        <f>_xlfn.XLOOKUP(K1977&amp;"_"&amp;Saisie!L1978,'Réponses'!D:D,'Réponses'!C:C,"")</f>
        <v/>
      </c>
      <c r="N1977" s="26" t="str">
        <f>IF(M1977="","",_xlfn.XLOOKUP(M1977,'Réponses'!C:C,'Réponses'!F:F,"ERREUR PROCHAINE QUESTION"))</f>
        <v/>
      </c>
      <c r="O1977" s="26" t="str">
        <f>IF(N1977="","",_xlfn.XLOOKUP(N1977,Questions!$A:$A,Questions!$C:$C,"ERREUR TYPE"))</f>
        <v/>
      </c>
      <c r="P1977" s="26" t="str">
        <f>_xlfn.XLOOKUP(N1977&amp;"_"&amp;Saisie!N1978,'Réponses'!D:D,'Réponses'!C:C,"")</f>
        <v/>
      </c>
      <c r="Q1977" s="26" t="str">
        <f t="shared" si="31"/>
        <v/>
      </c>
    </row>
    <row r="1978" spans="1:17" x14ac:dyDescent="0.25">
      <c r="A1978" s="26" t="str">
        <f>IF(ISBLANK(Saisie!C1979),"",_xlfn.XLOOKUP(Saisie!C1979,Barème!A:A,Barème!F:F,"ERREUR CODE PRODUIT"))</f>
        <v/>
      </c>
      <c r="B1978" s="26" t="str">
        <f>IF(OR(A1978="08",MID(Saisie!C1979,4,4)="0804",MID(Saisie!C1979,4,4)="0907",A1978=""),"",_xlfn.XLOOKUP(A1978,Matériau!A:A,Matériau!C:C,"ERREUR MATERIAU"))</f>
        <v/>
      </c>
      <c r="C1978" s="26" t="str">
        <f>IF(B1978="","",_xlfn.XLOOKUP(B1978,Questions!A:A,Questions!C:C,""))</f>
        <v/>
      </c>
      <c r="D1978" s="26" t="str">
        <f>_xlfn.XLOOKUP(B1978&amp;"_"&amp;Saisie!F1979,'Réponses'!D:D,'Réponses'!C:C,"")</f>
        <v/>
      </c>
      <c r="E1978" s="26" t="str">
        <f>IF(D1978="","",_xlfn.XLOOKUP(D1978,'Réponses'!C:C,'Réponses'!F:F,"ERREUR PROCHAINE QUESTION"))</f>
        <v/>
      </c>
      <c r="F1978" s="26" t="str">
        <f>IF(E1978="","",_xlfn.XLOOKUP(E1978,Questions!$A:$A,Questions!$C:$C,"ERREUR TYPE"))</f>
        <v/>
      </c>
      <c r="G1978" s="26" t="str">
        <f>_xlfn.XLOOKUP(E1978&amp;"_"&amp;Saisie!H1979,'Réponses'!D:D,'Réponses'!C:C,"")</f>
        <v/>
      </c>
      <c r="H1978" s="26" t="str">
        <f>IF(G1978="","",_xlfn.XLOOKUP(G1978,'Réponses'!C:C,'Réponses'!F:F,"ERREUR PROCHAINE QUESTION"))</f>
        <v/>
      </c>
      <c r="I1978" s="26" t="str">
        <f>IF(H1978="","",_xlfn.XLOOKUP(H1978,Questions!$A:$A,Questions!$C:$C,"ERREUR TYPE"))</f>
        <v/>
      </c>
      <c r="J1978" s="26" t="str">
        <f>_xlfn.XLOOKUP(H1978&amp;"_"&amp;Saisie!J1979,'Réponses'!D:D,'Réponses'!C:C,"")</f>
        <v/>
      </c>
      <c r="K1978" s="26" t="str">
        <f>IF(J1978="","",_xlfn.XLOOKUP(J1978,'Réponses'!C:C,'Réponses'!F:F,"ERREUR PROCHAINE QUESTION"))</f>
        <v/>
      </c>
      <c r="L1978" s="26" t="str">
        <f>IF(K1978="","",_xlfn.XLOOKUP(K1978,Questions!$A:$A,Questions!$C:$C,"ERREUR TYPE"))</f>
        <v/>
      </c>
      <c r="M1978" s="26" t="str">
        <f>_xlfn.XLOOKUP(K1978&amp;"_"&amp;Saisie!L1979,'Réponses'!D:D,'Réponses'!C:C,"")</f>
        <v/>
      </c>
      <c r="N1978" s="26" t="str">
        <f>IF(M1978="","",_xlfn.XLOOKUP(M1978,'Réponses'!C:C,'Réponses'!F:F,"ERREUR PROCHAINE QUESTION"))</f>
        <v/>
      </c>
      <c r="O1978" s="26" t="str">
        <f>IF(N1978="","",_xlfn.XLOOKUP(N1978,Questions!$A:$A,Questions!$C:$C,"ERREUR TYPE"))</f>
        <v/>
      </c>
      <c r="P1978" s="26" t="str">
        <f>_xlfn.XLOOKUP(N1978&amp;"_"&amp;Saisie!N1979,'Réponses'!D:D,'Réponses'!C:C,"")</f>
        <v/>
      </c>
      <c r="Q1978" s="26" t="str">
        <f t="shared" si="31"/>
        <v/>
      </c>
    </row>
    <row r="1979" spans="1:17" x14ac:dyDescent="0.25">
      <c r="A1979" s="26" t="str">
        <f>IF(ISBLANK(Saisie!C1980),"",_xlfn.XLOOKUP(Saisie!C1980,Barème!A:A,Barème!F:F,"ERREUR CODE PRODUIT"))</f>
        <v/>
      </c>
      <c r="B1979" s="26" t="str">
        <f>IF(OR(A1979="08",MID(Saisie!C1980,4,4)="0804",MID(Saisie!C1980,4,4)="0907",A1979=""),"",_xlfn.XLOOKUP(A1979,Matériau!A:A,Matériau!C:C,"ERREUR MATERIAU"))</f>
        <v/>
      </c>
      <c r="C1979" s="26" t="str">
        <f>IF(B1979="","",_xlfn.XLOOKUP(B1979,Questions!A:A,Questions!C:C,""))</f>
        <v/>
      </c>
      <c r="D1979" s="26" t="str">
        <f>_xlfn.XLOOKUP(B1979&amp;"_"&amp;Saisie!F1980,'Réponses'!D:D,'Réponses'!C:C,"")</f>
        <v/>
      </c>
      <c r="E1979" s="26" t="str">
        <f>IF(D1979="","",_xlfn.XLOOKUP(D1979,'Réponses'!C:C,'Réponses'!F:F,"ERREUR PROCHAINE QUESTION"))</f>
        <v/>
      </c>
      <c r="F1979" s="26" t="str">
        <f>IF(E1979="","",_xlfn.XLOOKUP(E1979,Questions!$A:$A,Questions!$C:$C,"ERREUR TYPE"))</f>
        <v/>
      </c>
      <c r="G1979" s="26" t="str">
        <f>_xlfn.XLOOKUP(E1979&amp;"_"&amp;Saisie!H1980,'Réponses'!D:D,'Réponses'!C:C,"")</f>
        <v/>
      </c>
      <c r="H1979" s="26" t="str">
        <f>IF(G1979="","",_xlfn.XLOOKUP(G1979,'Réponses'!C:C,'Réponses'!F:F,"ERREUR PROCHAINE QUESTION"))</f>
        <v/>
      </c>
      <c r="I1979" s="26" t="str">
        <f>IF(H1979="","",_xlfn.XLOOKUP(H1979,Questions!$A:$A,Questions!$C:$C,"ERREUR TYPE"))</f>
        <v/>
      </c>
      <c r="J1979" s="26" t="str">
        <f>_xlfn.XLOOKUP(H1979&amp;"_"&amp;Saisie!J1980,'Réponses'!D:D,'Réponses'!C:C,"")</f>
        <v/>
      </c>
      <c r="K1979" s="26" t="str">
        <f>IF(J1979="","",_xlfn.XLOOKUP(J1979,'Réponses'!C:C,'Réponses'!F:F,"ERREUR PROCHAINE QUESTION"))</f>
        <v/>
      </c>
      <c r="L1979" s="26" t="str">
        <f>IF(K1979="","",_xlfn.XLOOKUP(K1979,Questions!$A:$A,Questions!$C:$C,"ERREUR TYPE"))</f>
        <v/>
      </c>
      <c r="M1979" s="26" t="str">
        <f>_xlfn.XLOOKUP(K1979&amp;"_"&amp;Saisie!L1980,'Réponses'!D:D,'Réponses'!C:C,"")</f>
        <v/>
      </c>
      <c r="N1979" s="26" t="str">
        <f>IF(M1979="","",_xlfn.XLOOKUP(M1979,'Réponses'!C:C,'Réponses'!F:F,"ERREUR PROCHAINE QUESTION"))</f>
        <v/>
      </c>
      <c r="O1979" s="26" t="str">
        <f>IF(N1979="","",_xlfn.XLOOKUP(N1979,Questions!$A:$A,Questions!$C:$C,"ERREUR TYPE"))</f>
        <v/>
      </c>
      <c r="P1979" s="26" t="str">
        <f>_xlfn.XLOOKUP(N1979&amp;"_"&amp;Saisie!N1980,'Réponses'!D:D,'Réponses'!C:C,"")</f>
        <v/>
      </c>
      <c r="Q1979" s="26" t="str">
        <f t="shared" si="31"/>
        <v/>
      </c>
    </row>
    <row r="1980" spans="1:17" x14ac:dyDescent="0.25">
      <c r="A1980" s="26" t="str">
        <f>IF(ISBLANK(Saisie!C1981),"",_xlfn.XLOOKUP(Saisie!C1981,Barème!A:A,Barème!F:F,"ERREUR CODE PRODUIT"))</f>
        <v/>
      </c>
      <c r="B1980" s="26" t="str">
        <f>IF(OR(A1980="08",MID(Saisie!C1981,4,4)="0804",MID(Saisie!C1981,4,4)="0907",A1980=""),"",_xlfn.XLOOKUP(A1980,Matériau!A:A,Matériau!C:C,"ERREUR MATERIAU"))</f>
        <v/>
      </c>
      <c r="C1980" s="26" t="str">
        <f>IF(B1980="","",_xlfn.XLOOKUP(B1980,Questions!A:A,Questions!C:C,""))</f>
        <v/>
      </c>
      <c r="D1980" s="26" t="str">
        <f>_xlfn.XLOOKUP(B1980&amp;"_"&amp;Saisie!F1981,'Réponses'!D:D,'Réponses'!C:C,"")</f>
        <v/>
      </c>
      <c r="E1980" s="26" t="str">
        <f>IF(D1980="","",_xlfn.XLOOKUP(D1980,'Réponses'!C:C,'Réponses'!F:F,"ERREUR PROCHAINE QUESTION"))</f>
        <v/>
      </c>
      <c r="F1980" s="26" t="str">
        <f>IF(E1980="","",_xlfn.XLOOKUP(E1980,Questions!$A:$A,Questions!$C:$C,"ERREUR TYPE"))</f>
        <v/>
      </c>
      <c r="G1980" s="26" t="str">
        <f>_xlfn.XLOOKUP(E1980&amp;"_"&amp;Saisie!H1981,'Réponses'!D:D,'Réponses'!C:C,"")</f>
        <v/>
      </c>
      <c r="H1980" s="26" t="str">
        <f>IF(G1980="","",_xlfn.XLOOKUP(G1980,'Réponses'!C:C,'Réponses'!F:F,"ERREUR PROCHAINE QUESTION"))</f>
        <v/>
      </c>
      <c r="I1980" s="26" t="str">
        <f>IF(H1980="","",_xlfn.XLOOKUP(H1980,Questions!$A:$A,Questions!$C:$C,"ERREUR TYPE"))</f>
        <v/>
      </c>
      <c r="J1980" s="26" t="str">
        <f>_xlfn.XLOOKUP(H1980&amp;"_"&amp;Saisie!J1981,'Réponses'!D:D,'Réponses'!C:C,"")</f>
        <v/>
      </c>
      <c r="K1980" s="26" t="str">
        <f>IF(J1980="","",_xlfn.XLOOKUP(J1980,'Réponses'!C:C,'Réponses'!F:F,"ERREUR PROCHAINE QUESTION"))</f>
        <v/>
      </c>
      <c r="L1980" s="26" t="str">
        <f>IF(K1980="","",_xlfn.XLOOKUP(K1980,Questions!$A:$A,Questions!$C:$C,"ERREUR TYPE"))</f>
        <v/>
      </c>
      <c r="M1980" s="26" t="str">
        <f>_xlfn.XLOOKUP(K1980&amp;"_"&amp;Saisie!L1981,'Réponses'!D:D,'Réponses'!C:C,"")</f>
        <v/>
      </c>
      <c r="N1980" s="26" t="str">
        <f>IF(M1980="","",_xlfn.XLOOKUP(M1980,'Réponses'!C:C,'Réponses'!F:F,"ERREUR PROCHAINE QUESTION"))</f>
        <v/>
      </c>
      <c r="O1980" s="26" t="str">
        <f>IF(N1980="","",_xlfn.XLOOKUP(N1980,Questions!$A:$A,Questions!$C:$C,"ERREUR TYPE"))</f>
        <v/>
      </c>
      <c r="P1980" s="26" t="str">
        <f>_xlfn.XLOOKUP(N1980&amp;"_"&amp;Saisie!N1981,'Réponses'!D:D,'Réponses'!C:C,"")</f>
        <v/>
      </c>
      <c r="Q1980" s="26" t="str">
        <f t="shared" si="31"/>
        <v/>
      </c>
    </row>
    <row r="1981" spans="1:17" x14ac:dyDescent="0.25">
      <c r="A1981" s="26" t="str">
        <f>IF(ISBLANK(Saisie!C1982),"",_xlfn.XLOOKUP(Saisie!C1982,Barème!A:A,Barème!F:F,"ERREUR CODE PRODUIT"))</f>
        <v/>
      </c>
      <c r="B1981" s="26" t="str">
        <f>IF(OR(A1981="08",MID(Saisie!C1982,4,4)="0804",MID(Saisie!C1982,4,4)="0907",A1981=""),"",_xlfn.XLOOKUP(A1981,Matériau!A:A,Matériau!C:C,"ERREUR MATERIAU"))</f>
        <v/>
      </c>
      <c r="C1981" s="26" t="str">
        <f>IF(B1981="","",_xlfn.XLOOKUP(B1981,Questions!A:A,Questions!C:C,""))</f>
        <v/>
      </c>
      <c r="D1981" s="26" t="str">
        <f>_xlfn.XLOOKUP(B1981&amp;"_"&amp;Saisie!F1982,'Réponses'!D:D,'Réponses'!C:C,"")</f>
        <v/>
      </c>
      <c r="E1981" s="26" t="str">
        <f>IF(D1981="","",_xlfn.XLOOKUP(D1981,'Réponses'!C:C,'Réponses'!F:F,"ERREUR PROCHAINE QUESTION"))</f>
        <v/>
      </c>
      <c r="F1981" s="26" t="str">
        <f>IF(E1981="","",_xlfn.XLOOKUP(E1981,Questions!$A:$A,Questions!$C:$C,"ERREUR TYPE"))</f>
        <v/>
      </c>
      <c r="G1981" s="26" t="str">
        <f>_xlfn.XLOOKUP(E1981&amp;"_"&amp;Saisie!H1982,'Réponses'!D:D,'Réponses'!C:C,"")</f>
        <v/>
      </c>
      <c r="H1981" s="26" t="str">
        <f>IF(G1981="","",_xlfn.XLOOKUP(G1981,'Réponses'!C:C,'Réponses'!F:F,"ERREUR PROCHAINE QUESTION"))</f>
        <v/>
      </c>
      <c r="I1981" s="26" t="str">
        <f>IF(H1981="","",_xlfn.XLOOKUP(H1981,Questions!$A:$A,Questions!$C:$C,"ERREUR TYPE"))</f>
        <v/>
      </c>
      <c r="J1981" s="26" t="str">
        <f>_xlfn.XLOOKUP(H1981&amp;"_"&amp;Saisie!J1982,'Réponses'!D:D,'Réponses'!C:C,"")</f>
        <v/>
      </c>
      <c r="K1981" s="26" t="str">
        <f>IF(J1981="","",_xlfn.XLOOKUP(J1981,'Réponses'!C:C,'Réponses'!F:F,"ERREUR PROCHAINE QUESTION"))</f>
        <v/>
      </c>
      <c r="L1981" s="26" t="str">
        <f>IF(K1981="","",_xlfn.XLOOKUP(K1981,Questions!$A:$A,Questions!$C:$C,"ERREUR TYPE"))</f>
        <v/>
      </c>
      <c r="M1981" s="26" t="str">
        <f>_xlfn.XLOOKUP(K1981&amp;"_"&amp;Saisie!L1982,'Réponses'!D:D,'Réponses'!C:C,"")</f>
        <v/>
      </c>
      <c r="N1981" s="26" t="str">
        <f>IF(M1981="","",_xlfn.XLOOKUP(M1981,'Réponses'!C:C,'Réponses'!F:F,"ERREUR PROCHAINE QUESTION"))</f>
        <v/>
      </c>
      <c r="O1981" s="26" t="str">
        <f>IF(N1981="","",_xlfn.XLOOKUP(N1981,Questions!$A:$A,Questions!$C:$C,"ERREUR TYPE"))</f>
        <v/>
      </c>
      <c r="P1981" s="26" t="str">
        <f>_xlfn.XLOOKUP(N1981&amp;"_"&amp;Saisie!N1982,'Réponses'!D:D,'Réponses'!C:C,"")</f>
        <v/>
      </c>
      <c r="Q1981" s="26" t="str">
        <f t="shared" si="31"/>
        <v/>
      </c>
    </row>
    <row r="1982" spans="1:17" x14ac:dyDescent="0.25">
      <c r="A1982" s="26" t="str">
        <f>IF(ISBLANK(Saisie!C1983),"",_xlfn.XLOOKUP(Saisie!C1983,Barème!A:A,Barème!F:F,"ERREUR CODE PRODUIT"))</f>
        <v/>
      </c>
      <c r="B1982" s="26" t="str">
        <f>IF(OR(A1982="08",MID(Saisie!C1983,4,4)="0804",MID(Saisie!C1983,4,4)="0907",A1982=""),"",_xlfn.XLOOKUP(A1982,Matériau!A:A,Matériau!C:C,"ERREUR MATERIAU"))</f>
        <v/>
      </c>
      <c r="C1982" s="26" t="str">
        <f>IF(B1982="","",_xlfn.XLOOKUP(B1982,Questions!A:A,Questions!C:C,""))</f>
        <v/>
      </c>
      <c r="D1982" s="26" t="str">
        <f>_xlfn.XLOOKUP(B1982&amp;"_"&amp;Saisie!F1983,'Réponses'!D:D,'Réponses'!C:C,"")</f>
        <v/>
      </c>
      <c r="E1982" s="26" t="str">
        <f>IF(D1982="","",_xlfn.XLOOKUP(D1982,'Réponses'!C:C,'Réponses'!F:F,"ERREUR PROCHAINE QUESTION"))</f>
        <v/>
      </c>
      <c r="F1982" s="26" t="str">
        <f>IF(E1982="","",_xlfn.XLOOKUP(E1982,Questions!$A:$A,Questions!$C:$C,"ERREUR TYPE"))</f>
        <v/>
      </c>
      <c r="G1982" s="26" t="str">
        <f>_xlfn.XLOOKUP(E1982&amp;"_"&amp;Saisie!H1983,'Réponses'!D:D,'Réponses'!C:C,"")</f>
        <v/>
      </c>
      <c r="H1982" s="26" t="str">
        <f>IF(G1982="","",_xlfn.XLOOKUP(G1982,'Réponses'!C:C,'Réponses'!F:F,"ERREUR PROCHAINE QUESTION"))</f>
        <v/>
      </c>
      <c r="I1982" s="26" t="str">
        <f>IF(H1982="","",_xlfn.XLOOKUP(H1982,Questions!$A:$A,Questions!$C:$C,"ERREUR TYPE"))</f>
        <v/>
      </c>
      <c r="J1982" s="26" t="str">
        <f>_xlfn.XLOOKUP(H1982&amp;"_"&amp;Saisie!J1983,'Réponses'!D:D,'Réponses'!C:C,"")</f>
        <v/>
      </c>
      <c r="K1982" s="26" t="str">
        <f>IF(J1982="","",_xlfn.XLOOKUP(J1982,'Réponses'!C:C,'Réponses'!F:F,"ERREUR PROCHAINE QUESTION"))</f>
        <v/>
      </c>
      <c r="L1982" s="26" t="str">
        <f>IF(K1982="","",_xlfn.XLOOKUP(K1982,Questions!$A:$A,Questions!$C:$C,"ERREUR TYPE"))</f>
        <v/>
      </c>
      <c r="M1982" s="26" t="str">
        <f>_xlfn.XLOOKUP(K1982&amp;"_"&amp;Saisie!L1983,'Réponses'!D:D,'Réponses'!C:C,"")</f>
        <v/>
      </c>
      <c r="N1982" s="26" t="str">
        <f>IF(M1982="","",_xlfn.XLOOKUP(M1982,'Réponses'!C:C,'Réponses'!F:F,"ERREUR PROCHAINE QUESTION"))</f>
        <v/>
      </c>
      <c r="O1982" s="26" t="str">
        <f>IF(N1982="","",_xlfn.XLOOKUP(N1982,Questions!$A:$A,Questions!$C:$C,"ERREUR TYPE"))</f>
        <v/>
      </c>
      <c r="P1982" s="26" t="str">
        <f>_xlfn.XLOOKUP(N1982&amp;"_"&amp;Saisie!N1983,'Réponses'!D:D,'Réponses'!C:C,"")</f>
        <v/>
      </c>
      <c r="Q1982" s="26" t="str">
        <f t="shared" si="31"/>
        <v/>
      </c>
    </row>
    <row r="1983" spans="1:17" x14ac:dyDescent="0.25">
      <c r="A1983" s="26" t="str">
        <f>IF(ISBLANK(Saisie!C1984),"",_xlfn.XLOOKUP(Saisie!C1984,Barème!A:A,Barème!F:F,"ERREUR CODE PRODUIT"))</f>
        <v/>
      </c>
      <c r="B1983" s="26" t="str">
        <f>IF(OR(A1983="08",MID(Saisie!C1984,4,4)="0804",MID(Saisie!C1984,4,4)="0907",A1983=""),"",_xlfn.XLOOKUP(A1983,Matériau!A:A,Matériau!C:C,"ERREUR MATERIAU"))</f>
        <v/>
      </c>
      <c r="C1983" s="26" t="str">
        <f>IF(B1983="","",_xlfn.XLOOKUP(B1983,Questions!A:A,Questions!C:C,""))</f>
        <v/>
      </c>
      <c r="D1983" s="26" t="str">
        <f>_xlfn.XLOOKUP(B1983&amp;"_"&amp;Saisie!F1984,'Réponses'!D:D,'Réponses'!C:C,"")</f>
        <v/>
      </c>
      <c r="E1983" s="26" t="str">
        <f>IF(D1983="","",_xlfn.XLOOKUP(D1983,'Réponses'!C:C,'Réponses'!F:F,"ERREUR PROCHAINE QUESTION"))</f>
        <v/>
      </c>
      <c r="F1983" s="26" t="str">
        <f>IF(E1983="","",_xlfn.XLOOKUP(E1983,Questions!$A:$A,Questions!$C:$C,"ERREUR TYPE"))</f>
        <v/>
      </c>
      <c r="G1983" s="26" t="str">
        <f>_xlfn.XLOOKUP(E1983&amp;"_"&amp;Saisie!H1984,'Réponses'!D:D,'Réponses'!C:C,"")</f>
        <v/>
      </c>
      <c r="H1983" s="26" t="str">
        <f>IF(G1983="","",_xlfn.XLOOKUP(G1983,'Réponses'!C:C,'Réponses'!F:F,"ERREUR PROCHAINE QUESTION"))</f>
        <v/>
      </c>
      <c r="I1983" s="26" t="str">
        <f>IF(H1983="","",_xlfn.XLOOKUP(H1983,Questions!$A:$A,Questions!$C:$C,"ERREUR TYPE"))</f>
        <v/>
      </c>
      <c r="J1983" s="26" t="str">
        <f>_xlfn.XLOOKUP(H1983&amp;"_"&amp;Saisie!J1984,'Réponses'!D:D,'Réponses'!C:C,"")</f>
        <v/>
      </c>
      <c r="K1983" s="26" t="str">
        <f>IF(J1983="","",_xlfn.XLOOKUP(J1983,'Réponses'!C:C,'Réponses'!F:F,"ERREUR PROCHAINE QUESTION"))</f>
        <v/>
      </c>
      <c r="L1983" s="26" t="str">
        <f>IF(K1983="","",_xlfn.XLOOKUP(K1983,Questions!$A:$A,Questions!$C:$C,"ERREUR TYPE"))</f>
        <v/>
      </c>
      <c r="M1983" s="26" t="str">
        <f>_xlfn.XLOOKUP(K1983&amp;"_"&amp;Saisie!L1984,'Réponses'!D:D,'Réponses'!C:C,"")</f>
        <v/>
      </c>
      <c r="N1983" s="26" t="str">
        <f>IF(M1983="","",_xlfn.XLOOKUP(M1983,'Réponses'!C:C,'Réponses'!F:F,"ERREUR PROCHAINE QUESTION"))</f>
        <v/>
      </c>
      <c r="O1983" s="26" t="str">
        <f>IF(N1983="","",_xlfn.XLOOKUP(N1983,Questions!$A:$A,Questions!$C:$C,"ERREUR TYPE"))</f>
        <v/>
      </c>
      <c r="P1983" s="26" t="str">
        <f>_xlfn.XLOOKUP(N1983&amp;"_"&amp;Saisie!N1984,'Réponses'!D:D,'Réponses'!C:C,"")</f>
        <v/>
      </c>
      <c r="Q1983" s="26" t="str">
        <f t="shared" si="31"/>
        <v/>
      </c>
    </row>
    <row r="1984" spans="1:17" x14ac:dyDescent="0.25">
      <c r="A1984" s="26" t="str">
        <f>IF(ISBLANK(Saisie!C1985),"",_xlfn.XLOOKUP(Saisie!C1985,Barème!A:A,Barème!F:F,"ERREUR CODE PRODUIT"))</f>
        <v/>
      </c>
      <c r="B1984" s="26" t="str">
        <f>IF(OR(A1984="08",MID(Saisie!C1985,4,4)="0804",MID(Saisie!C1985,4,4)="0907",A1984=""),"",_xlfn.XLOOKUP(A1984,Matériau!A:A,Matériau!C:C,"ERREUR MATERIAU"))</f>
        <v/>
      </c>
      <c r="C1984" s="26" t="str">
        <f>IF(B1984="","",_xlfn.XLOOKUP(B1984,Questions!A:A,Questions!C:C,""))</f>
        <v/>
      </c>
      <c r="D1984" s="26" t="str">
        <f>_xlfn.XLOOKUP(B1984&amp;"_"&amp;Saisie!F1985,'Réponses'!D:D,'Réponses'!C:C,"")</f>
        <v/>
      </c>
      <c r="E1984" s="26" t="str">
        <f>IF(D1984="","",_xlfn.XLOOKUP(D1984,'Réponses'!C:C,'Réponses'!F:F,"ERREUR PROCHAINE QUESTION"))</f>
        <v/>
      </c>
      <c r="F1984" s="26" t="str">
        <f>IF(E1984="","",_xlfn.XLOOKUP(E1984,Questions!$A:$A,Questions!$C:$C,"ERREUR TYPE"))</f>
        <v/>
      </c>
      <c r="G1984" s="26" t="str">
        <f>_xlfn.XLOOKUP(E1984&amp;"_"&amp;Saisie!H1985,'Réponses'!D:D,'Réponses'!C:C,"")</f>
        <v/>
      </c>
      <c r="H1984" s="26" t="str">
        <f>IF(G1984="","",_xlfn.XLOOKUP(G1984,'Réponses'!C:C,'Réponses'!F:F,"ERREUR PROCHAINE QUESTION"))</f>
        <v/>
      </c>
      <c r="I1984" s="26" t="str">
        <f>IF(H1984="","",_xlfn.XLOOKUP(H1984,Questions!$A:$A,Questions!$C:$C,"ERREUR TYPE"))</f>
        <v/>
      </c>
      <c r="J1984" s="26" t="str">
        <f>_xlfn.XLOOKUP(H1984&amp;"_"&amp;Saisie!J1985,'Réponses'!D:D,'Réponses'!C:C,"")</f>
        <v/>
      </c>
      <c r="K1984" s="26" t="str">
        <f>IF(J1984="","",_xlfn.XLOOKUP(J1984,'Réponses'!C:C,'Réponses'!F:F,"ERREUR PROCHAINE QUESTION"))</f>
        <v/>
      </c>
      <c r="L1984" s="26" t="str">
        <f>IF(K1984="","",_xlfn.XLOOKUP(K1984,Questions!$A:$A,Questions!$C:$C,"ERREUR TYPE"))</f>
        <v/>
      </c>
      <c r="M1984" s="26" t="str">
        <f>_xlfn.XLOOKUP(K1984&amp;"_"&amp;Saisie!L1985,'Réponses'!D:D,'Réponses'!C:C,"")</f>
        <v/>
      </c>
      <c r="N1984" s="26" t="str">
        <f>IF(M1984="","",_xlfn.XLOOKUP(M1984,'Réponses'!C:C,'Réponses'!F:F,"ERREUR PROCHAINE QUESTION"))</f>
        <v/>
      </c>
      <c r="O1984" s="26" t="str">
        <f>IF(N1984="","",_xlfn.XLOOKUP(N1984,Questions!$A:$A,Questions!$C:$C,"ERREUR TYPE"))</f>
        <v/>
      </c>
      <c r="P1984" s="26" t="str">
        <f>_xlfn.XLOOKUP(N1984&amp;"_"&amp;Saisie!N1985,'Réponses'!D:D,'Réponses'!C:C,"")</f>
        <v/>
      </c>
      <c r="Q1984" s="26" t="str">
        <f t="shared" si="31"/>
        <v/>
      </c>
    </row>
    <row r="1985" spans="1:17" x14ac:dyDescent="0.25">
      <c r="A1985" s="26" t="str">
        <f>IF(ISBLANK(Saisie!C1986),"",_xlfn.XLOOKUP(Saisie!C1986,Barème!A:A,Barème!F:F,"ERREUR CODE PRODUIT"))</f>
        <v/>
      </c>
      <c r="B1985" s="26" t="str">
        <f>IF(OR(A1985="08",MID(Saisie!C1986,4,4)="0804",MID(Saisie!C1986,4,4)="0907",A1985=""),"",_xlfn.XLOOKUP(A1985,Matériau!A:A,Matériau!C:C,"ERREUR MATERIAU"))</f>
        <v/>
      </c>
      <c r="C1985" s="26" t="str">
        <f>IF(B1985="","",_xlfn.XLOOKUP(B1985,Questions!A:A,Questions!C:C,""))</f>
        <v/>
      </c>
      <c r="D1985" s="26" t="str">
        <f>_xlfn.XLOOKUP(B1985&amp;"_"&amp;Saisie!F1986,'Réponses'!D:D,'Réponses'!C:C,"")</f>
        <v/>
      </c>
      <c r="E1985" s="26" t="str">
        <f>IF(D1985="","",_xlfn.XLOOKUP(D1985,'Réponses'!C:C,'Réponses'!F:F,"ERREUR PROCHAINE QUESTION"))</f>
        <v/>
      </c>
      <c r="F1985" s="26" t="str">
        <f>IF(E1985="","",_xlfn.XLOOKUP(E1985,Questions!$A:$A,Questions!$C:$C,"ERREUR TYPE"))</f>
        <v/>
      </c>
      <c r="G1985" s="26" t="str">
        <f>_xlfn.XLOOKUP(E1985&amp;"_"&amp;Saisie!H1986,'Réponses'!D:D,'Réponses'!C:C,"")</f>
        <v/>
      </c>
      <c r="H1985" s="26" t="str">
        <f>IF(G1985="","",_xlfn.XLOOKUP(G1985,'Réponses'!C:C,'Réponses'!F:F,"ERREUR PROCHAINE QUESTION"))</f>
        <v/>
      </c>
      <c r="I1985" s="26" t="str">
        <f>IF(H1985="","",_xlfn.XLOOKUP(H1985,Questions!$A:$A,Questions!$C:$C,"ERREUR TYPE"))</f>
        <v/>
      </c>
      <c r="J1985" s="26" t="str">
        <f>_xlfn.XLOOKUP(H1985&amp;"_"&amp;Saisie!J1986,'Réponses'!D:D,'Réponses'!C:C,"")</f>
        <v/>
      </c>
      <c r="K1985" s="26" t="str">
        <f>IF(J1985="","",_xlfn.XLOOKUP(J1985,'Réponses'!C:C,'Réponses'!F:F,"ERREUR PROCHAINE QUESTION"))</f>
        <v/>
      </c>
      <c r="L1985" s="26" t="str">
        <f>IF(K1985="","",_xlfn.XLOOKUP(K1985,Questions!$A:$A,Questions!$C:$C,"ERREUR TYPE"))</f>
        <v/>
      </c>
      <c r="M1985" s="26" t="str">
        <f>_xlfn.XLOOKUP(K1985&amp;"_"&amp;Saisie!L1986,'Réponses'!D:D,'Réponses'!C:C,"")</f>
        <v/>
      </c>
      <c r="N1985" s="26" t="str">
        <f>IF(M1985="","",_xlfn.XLOOKUP(M1985,'Réponses'!C:C,'Réponses'!F:F,"ERREUR PROCHAINE QUESTION"))</f>
        <v/>
      </c>
      <c r="O1985" s="26" t="str">
        <f>IF(N1985="","",_xlfn.XLOOKUP(N1985,Questions!$A:$A,Questions!$C:$C,"ERREUR TYPE"))</f>
        <v/>
      </c>
      <c r="P1985" s="26" t="str">
        <f>_xlfn.XLOOKUP(N1985&amp;"_"&amp;Saisie!N1986,'Réponses'!D:D,'Réponses'!C:C,"")</f>
        <v/>
      </c>
      <c r="Q1985" s="26" t="str">
        <f t="shared" si="31"/>
        <v/>
      </c>
    </row>
    <row r="1986" spans="1:17" x14ac:dyDescent="0.25">
      <c r="A1986" s="26" t="str">
        <f>IF(ISBLANK(Saisie!C1987),"",_xlfn.XLOOKUP(Saisie!C1987,Barème!A:A,Barème!F:F,"ERREUR CODE PRODUIT"))</f>
        <v/>
      </c>
      <c r="B1986" s="26" t="str">
        <f>IF(OR(A1986="08",MID(Saisie!C1987,4,4)="0804",MID(Saisie!C1987,4,4)="0907",A1986=""),"",_xlfn.XLOOKUP(A1986,Matériau!A:A,Matériau!C:C,"ERREUR MATERIAU"))</f>
        <v/>
      </c>
      <c r="C1986" s="26" t="str">
        <f>IF(B1986="","",_xlfn.XLOOKUP(B1986,Questions!A:A,Questions!C:C,""))</f>
        <v/>
      </c>
      <c r="D1986" s="26" t="str">
        <f>_xlfn.XLOOKUP(B1986&amp;"_"&amp;Saisie!F1987,'Réponses'!D:D,'Réponses'!C:C,"")</f>
        <v/>
      </c>
      <c r="E1986" s="26" t="str">
        <f>IF(D1986="","",_xlfn.XLOOKUP(D1986,'Réponses'!C:C,'Réponses'!F:F,"ERREUR PROCHAINE QUESTION"))</f>
        <v/>
      </c>
      <c r="F1986" s="26" t="str">
        <f>IF(E1986="","",_xlfn.XLOOKUP(E1986,Questions!$A:$A,Questions!$C:$C,"ERREUR TYPE"))</f>
        <v/>
      </c>
      <c r="G1986" s="26" t="str">
        <f>_xlfn.XLOOKUP(E1986&amp;"_"&amp;Saisie!H1987,'Réponses'!D:D,'Réponses'!C:C,"")</f>
        <v/>
      </c>
      <c r="H1986" s="26" t="str">
        <f>IF(G1986="","",_xlfn.XLOOKUP(G1986,'Réponses'!C:C,'Réponses'!F:F,"ERREUR PROCHAINE QUESTION"))</f>
        <v/>
      </c>
      <c r="I1986" s="26" t="str">
        <f>IF(H1986="","",_xlfn.XLOOKUP(H1986,Questions!$A:$A,Questions!$C:$C,"ERREUR TYPE"))</f>
        <v/>
      </c>
      <c r="J1986" s="26" t="str">
        <f>_xlfn.XLOOKUP(H1986&amp;"_"&amp;Saisie!J1987,'Réponses'!D:D,'Réponses'!C:C,"")</f>
        <v/>
      </c>
      <c r="K1986" s="26" t="str">
        <f>IF(J1986="","",_xlfn.XLOOKUP(J1986,'Réponses'!C:C,'Réponses'!F:F,"ERREUR PROCHAINE QUESTION"))</f>
        <v/>
      </c>
      <c r="L1986" s="26" t="str">
        <f>IF(K1986="","",_xlfn.XLOOKUP(K1986,Questions!$A:$A,Questions!$C:$C,"ERREUR TYPE"))</f>
        <v/>
      </c>
      <c r="M1986" s="26" t="str">
        <f>_xlfn.XLOOKUP(K1986&amp;"_"&amp;Saisie!L1987,'Réponses'!D:D,'Réponses'!C:C,"")</f>
        <v/>
      </c>
      <c r="N1986" s="26" t="str">
        <f>IF(M1986="","",_xlfn.XLOOKUP(M1986,'Réponses'!C:C,'Réponses'!F:F,"ERREUR PROCHAINE QUESTION"))</f>
        <v/>
      </c>
      <c r="O1986" s="26" t="str">
        <f>IF(N1986="","",_xlfn.XLOOKUP(N1986,Questions!$A:$A,Questions!$C:$C,"ERREUR TYPE"))</f>
        <v/>
      </c>
      <c r="P1986" s="26" t="str">
        <f>_xlfn.XLOOKUP(N1986&amp;"_"&amp;Saisie!N1987,'Réponses'!D:D,'Réponses'!C:C,"")</f>
        <v/>
      </c>
      <c r="Q1986" s="26" t="str">
        <f t="shared" si="31"/>
        <v/>
      </c>
    </row>
    <row r="1987" spans="1:17" x14ac:dyDescent="0.25">
      <c r="A1987" s="26" t="str">
        <f>IF(ISBLANK(Saisie!C1988),"",_xlfn.XLOOKUP(Saisie!C1988,Barème!A:A,Barème!F:F,"ERREUR CODE PRODUIT"))</f>
        <v/>
      </c>
      <c r="B1987" s="26" t="str">
        <f>IF(OR(A1987="08",MID(Saisie!C1988,4,4)="0804",MID(Saisie!C1988,4,4)="0907",A1987=""),"",_xlfn.XLOOKUP(A1987,Matériau!A:A,Matériau!C:C,"ERREUR MATERIAU"))</f>
        <v/>
      </c>
      <c r="C1987" s="26" t="str">
        <f>IF(B1987="","",_xlfn.XLOOKUP(B1987,Questions!A:A,Questions!C:C,""))</f>
        <v/>
      </c>
      <c r="D1987" s="26" t="str">
        <f>_xlfn.XLOOKUP(B1987&amp;"_"&amp;Saisie!F1988,'Réponses'!D:D,'Réponses'!C:C,"")</f>
        <v/>
      </c>
      <c r="E1987" s="26" t="str">
        <f>IF(D1987="","",_xlfn.XLOOKUP(D1987,'Réponses'!C:C,'Réponses'!F:F,"ERREUR PROCHAINE QUESTION"))</f>
        <v/>
      </c>
      <c r="F1987" s="26" t="str">
        <f>IF(E1987="","",_xlfn.XLOOKUP(E1987,Questions!$A:$A,Questions!$C:$C,"ERREUR TYPE"))</f>
        <v/>
      </c>
      <c r="G1987" s="26" t="str">
        <f>_xlfn.XLOOKUP(E1987&amp;"_"&amp;Saisie!H1988,'Réponses'!D:D,'Réponses'!C:C,"")</f>
        <v/>
      </c>
      <c r="H1987" s="26" t="str">
        <f>IF(G1987="","",_xlfn.XLOOKUP(G1987,'Réponses'!C:C,'Réponses'!F:F,"ERREUR PROCHAINE QUESTION"))</f>
        <v/>
      </c>
      <c r="I1987" s="26" t="str">
        <f>IF(H1987="","",_xlfn.XLOOKUP(H1987,Questions!$A:$A,Questions!$C:$C,"ERREUR TYPE"))</f>
        <v/>
      </c>
      <c r="J1987" s="26" t="str">
        <f>_xlfn.XLOOKUP(H1987&amp;"_"&amp;Saisie!J1988,'Réponses'!D:D,'Réponses'!C:C,"")</f>
        <v/>
      </c>
      <c r="K1987" s="26" t="str">
        <f>IF(J1987="","",_xlfn.XLOOKUP(J1987,'Réponses'!C:C,'Réponses'!F:F,"ERREUR PROCHAINE QUESTION"))</f>
        <v/>
      </c>
      <c r="L1987" s="26" t="str">
        <f>IF(K1987="","",_xlfn.XLOOKUP(K1987,Questions!$A:$A,Questions!$C:$C,"ERREUR TYPE"))</f>
        <v/>
      </c>
      <c r="M1987" s="26" t="str">
        <f>_xlfn.XLOOKUP(K1987&amp;"_"&amp;Saisie!L1988,'Réponses'!D:D,'Réponses'!C:C,"")</f>
        <v/>
      </c>
      <c r="N1987" s="26" t="str">
        <f>IF(M1987="","",_xlfn.XLOOKUP(M1987,'Réponses'!C:C,'Réponses'!F:F,"ERREUR PROCHAINE QUESTION"))</f>
        <v/>
      </c>
      <c r="O1987" s="26" t="str">
        <f>IF(N1987="","",_xlfn.XLOOKUP(N1987,Questions!$A:$A,Questions!$C:$C,"ERREUR TYPE"))</f>
        <v/>
      </c>
      <c r="P1987" s="26" t="str">
        <f>_xlfn.XLOOKUP(N1987&amp;"_"&amp;Saisie!N1988,'Réponses'!D:D,'Réponses'!C:C,"")</f>
        <v/>
      </c>
      <c r="Q1987" s="26" t="str">
        <f t="shared" ref="Q1987:Q2050" si="32">D1987&amp;IF(G1987="","","_"&amp;G1987)&amp;IF(J1987="","","_"&amp;J1987&amp;IF(M1987="","","_"&amp;M1987)&amp;IF(P1987="","","_"&amp;P1987))</f>
        <v/>
      </c>
    </row>
    <row r="1988" spans="1:17" x14ac:dyDescent="0.25">
      <c r="A1988" s="26" t="str">
        <f>IF(ISBLANK(Saisie!C1989),"",_xlfn.XLOOKUP(Saisie!C1989,Barème!A:A,Barème!F:F,"ERREUR CODE PRODUIT"))</f>
        <v/>
      </c>
      <c r="B1988" s="26" t="str">
        <f>IF(OR(A1988="08",MID(Saisie!C1989,4,4)="0804",MID(Saisie!C1989,4,4)="0907",A1988=""),"",_xlfn.XLOOKUP(A1988,Matériau!A:A,Matériau!C:C,"ERREUR MATERIAU"))</f>
        <v/>
      </c>
      <c r="C1988" s="26" t="str">
        <f>IF(B1988="","",_xlfn.XLOOKUP(B1988,Questions!A:A,Questions!C:C,""))</f>
        <v/>
      </c>
      <c r="D1988" s="26" t="str">
        <f>_xlfn.XLOOKUP(B1988&amp;"_"&amp;Saisie!F1989,'Réponses'!D:D,'Réponses'!C:C,"")</f>
        <v/>
      </c>
      <c r="E1988" s="26" t="str">
        <f>IF(D1988="","",_xlfn.XLOOKUP(D1988,'Réponses'!C:C,'Réponses'!F:F,"ERREUR PROCHAINE QUESTION"))</f>
        <v/>
      </c>
      <c r="F1988" s="26" t="str">
        <f>IF(E1988="","",_xlfn.XLOOKUP(E1988,Questions!$A:$A,Questions!$C:$C,"ERREUR TYPE"))</f>
        <v/>
      </c>
      <c r="G1988" s="26" t="str">
        <f>_xlfn.XLOOKUP(E1988&amp;"_"&amp;Saisie!H1989,'Réponses'!D:D,'Réponses'!C:C,"")</f>
        <v/>
      </c>
      <c r="H1988" s="26" t="str">
        <f>IF(G1988="","",_xlfn.XLOOKUP(G1988,'Réponses'!C:C,'Réponses'!F:F,"ERREUR PROCHAINE QUESTION"))</f>
        <v/>
      </c>
      <c r="I1988" s="26" t="str">
        <f>IF(H1988="","",_xlfn.XLOOKUP(H1988,Questions!$A:$A,Questions!$C:$C,"ERREUR TYPE"))</f>
        <v/>
      </c>
      <c r="J1988" s="26" t="str">
        <f>_xlfn.XLOOKUP(H1988&amp;"_"&amp;Saisie!J1989,'Réponses'!D:D,'Réponses'!C:C,"")</f>
        <v/>
      </c>
      <c r="K1988" s="26" t="str">
        <f>IF(J1988="","",_xlfn.XLOOKUP(J1988,'Réponses'!C:C,'Réponses'!F:F,"ERREUR PROCHAINE QUESTION"))</f>
        <v/>
      </c>
      <c r="L1988" s="26" t="str">
        <f>IF(K1988="","",_xlfn.XLOOKUP(K1988,Questions!$A:$A,Questions!$C:$C,"ERREUR TYPE"))</f>
        <v/>
      </c>
      <c r="M1988" s="26" t="str">
        <f>_xlfn.XLOOKUP(K1988&amp;"_"&amp;Saisie!L1989,'Réponses'!D:D,'Réponses'!C:C,"")</f>
        <v/>
      </c>
      <c r="N1988" s="26" t="str">
        <f>IF(M1988="","",_xlfn.XLOOKUP(M1988,'Réponses'!C:C,'Réponses'!F:F,"ERREUR PROCHAINE QUESTION"))</f>
        <v/>
      </c>
      <c r="O1988" s="26" t="str">
        <f>IF(N1988="","",_xlfn.XLOOKUP(N1988,Questions!$A:$A,Questions!$C:$C,"ERREUR TYPE"))</f>
        <v/>
      </c>
      <c r="P1988" s="26" t="str">
        <f>_xlfn.XLOOKUP(N1988&amp;"_"&amp;Saisie!N1989,'Réponses'!D:D,'Réponses'!C:C,"")</f>
        <v/>
      </c>
      <c r="Q1988" s="26" t="str">
        <f t="shared" si="32"/>
        <v/>
      </c>
    </row>
    <row r="1989" spans="1:17" x14ac:dyDescent="0.25">
      <c r="A1989" s="26" t="str">
        <f>IF(ISBLANK(Saisie!C1990),"",_xlfn.XLOOKUP(Saisie!C1990,Barème!A:A,Barème!F:F,"ERREUR CODE PRODUIT"))</f>
        <v/>
      </c>
      <c r="B1989" s="26" t="str">
        <f>IF(OR(A1989="08",MID(Saisie!C1990,4,4)="0804",MID(Saisie!C1990,4,4)="0907",A1989=""),"",_xlfn.XLOOKUP(A1989,Matériau!A:A,Matériau!C:C,"ERREUR MATERIAU"))</f>
        <v/>
      </c>
      <c r="C1989" s="26" t="str">
        <f>IF(B1989="","",_xlfn.XLOOKUP(B1989,Questions!A:A,Questions!C:C,""))</f>
        <v/>
      </c>
      <c r="D1989" s="26" t="str">
        <f>_xlfn.XLOOKUP(B1989&amp;"_"&amp;Saisie!F1990,'Réponses'!D:D,'Réponses'!C:C,"")</f>
        <v/>
      </c>
      <c r="E1989" s="26" t="str">
        <f>IF(D1989="","",_xlfn.XLOOKUP(D1989,'Réponses'!C:C,'Réponses'!F:F,"ERREUR PROCHAINE QUESTION"))</f>
        <v/>
      </c>
      <c r="F1989" s="26" t="str">
        <f>IF(E1989="","",_xlfn.XLOOKUP(E1989,Questions!$A:$A,Questions!$C:$C,"ERREUR TYPE"))</f>
        <v/>
      </c>
      <c r="G1989" s="26" t="str">
        <f>_xlfn.XLOOKUP(E1989&amp;"_"&amp;Saisie!H1990,'Réponses'!D:D,'Réponses'!C:C,"")</f>
        <v/>
      </c>
      <c r="H1989" s="26" t="str">
        <f>IF(G1989="","",_xlfn.XLOOKUP(G1989,'Réponses'!C:C,'Réponses'!F:F,"ERREUR PROCHAINE QUESTION"))</f>
        <v/>
      </c>
      <c r="I1989" s="26" t="str">
        <f>IF(H1989="","",_xlfn.XLOOKUP(H1989,Questions!$A:$A,Questions!$C:$C,"ERREUR TYPE"))</f>
        <v/>
      </c>
      <c r="J1989" s="26" t="str">
        <f>_xlfn.XLOOKUP(H1989&amp;"_"&amp;Saisie!J1990,'Réponses'!D:D,'Réponses'!C:C,"")</f>
        <v/>
      </c>
      <c r="K1989" s="26" t="str">
        <f>IF(J1989="","",_xlfn.XLOOKUP(J1989,'Réponses'!C:C,'Réponses'!F:F,"ERREUR PROCHAINE QUESTION"))</f>
        <v/>
      </c>
      <c r="L1989" s="26" t="str">
        <f>IF(K1989="","",_xlfn.XLOOKUP(K1989,Questions!$A:$A,Questions!$C:$C,"ERREUR TYPE"))</f>
        <v/>
      </c>
      <c r="M1989" s="26" t="str">
        <f>_xlfn.XLOOKUP(K1989&amp;"_"&amp;Saisie!L1990,'Réponses'!D:D,'Réponses'!C:C,"")</f>
        <v/>
      </c>
      <c r="N1989" s="26" t="str">
        <f>IF(M1989="","",_xlfn.XLOOKUP(M1989,'Réponses'!C:C,'Réponses'!F:F,"ERREUR PROCHAINE QUESTION"))</f>
        <v/>
      </c>
      <c r="O1989" s="26" t="str">
        <f>IF(N1989="","",_xlfn.XLOOKUP(N1989,Questions!$A:$A,Questions!$C:$C,"ERREUR TYPE"))</f>
        <v/>
      </c>
      <c r="P1989" s="26" t="str">
        <f>_xlfn.XLOOKUP(N1989&amp;"_"&amp;Saisie!N1990,'Réponses'!D:D,'Réponses'!C:C,"")</f>
        <v/>
      </c>
      <c r="Q1989" s="26" t="str">
        <f t="shared" si="32"/>
        <v/>
      </c>
    </row>
    <row r="1990" spans="1:17" x14ac:dyDescent="0.25">
      <c r="A1990" s="26" t="str">
        <f>IF(ISBLANK(Saisie!C1991),"",_xlfn.XLOOKUP(Saisie!C1991,Barème!A:A,Barème!F:F,"ERREUR CODE PRODUIT"))</f>
        <v/>
      </c>
      <c r="B1990" s="26" t="str">
        <f>IF(OR(A1990="08",MID(Saisie!C1991,4,4)="0804",MID(Saisie!C1991,4,4)="0907",A1990=""),"",_xlfn.XLOOKUP(A1990,Matériau!A:A,Matériau!C:C,"ERREUR MATERIAU"))</f>
        <v/>
      </c>
      <c r="C1990" s="26" t="str">
        <f>IF(B1990="","",_xlfn.XLOOKUP(B1990,Questions!A:A,Questions!C:C,""))</f>
        <v/>
      </c>
      <c r="D1990" s="26" t="str">
        <f>_xlfn.XLOOKUP(B1990&amp;"_"&amp;Saisie!F1991,'Réponses'!D:D,'Réponses'!C:C,"")</f>
        <v/>
      </c>
      <c r="E1990" s="26" t="str">
        <f>IF(D1990="","",_xlfn.XLOOKUP(D1990,'Réponses'!C:C,'Réponses'!F:F,"ERREUR PROCHAINE QUESTION"))</f>
        <v/>
      </c>
      <c r="F1990" s="26" t="str">
        <f>IF(E1990="","",_xlfn.XLOOKUP(E1990,Questions!$A:$A,Questions!$C:$C,"ERREUR TYPE"))</f>
        <v/>
      </c>
      <c r="G1990" s="26" t="str">
        <f>_xlfn.XLOOKUP(E1990&amp;"_"&amp;Saisie!H1991,'Réponses'!D:D,'Réponses'!C:C,"")</f>
        <v/>
      </c>
      <c r="H1990" s="26" t="str">
        <f>IF(G1990="","",_xlfn.XLOOKUP(G1990,'Réponses'!C:C,'Réponses'!F:F,"ERREUR PROCHAINE QUESTION"))</f>
        <v/>
      </c>
      <c r="I1990" s="26" t="str">
        <f>IF(H1990="","",_xlfn.XLOOKUP(H1990,Questions!$A:$A,Questions!$C:$C,"ERREUR TYPE"))</f>
        <v/>
      </c>
      <c r="J1990" s="26" t="str">
        <f>_xlfn.XLOOKUP(H1990&amp;"_"&amp;Saisie!J1991,'Réponses'!D:D,'Réponses'!C:C,"")</f>
        <v/>
      </c>
      <c r="K1990" s="26" t="str">
        <f>IF(J1990="","",_xlfn.XLOOKUP(J1990,'Réponses'!C:C,'Réponses'!F:F,"ERREUR PROCHAINE QUESTION"))</f>
        <v/>
      </c>
      <c r="L1990" s="26" t="str">
        <f>IF(K1990="","",_xlfn.XLOOKUP(K1990,Questions!$A:$A,Questions!$C:$C,"ERREUR TYPE"))</f>
        <v/>
      </c>
      <c r="M1990" s="26" t="str">
        <f>_xlfn.XLOOKUP(K1990&amp;"_"&amp;Saisie!L1991,'Réponses'!D:D,'Réponses'!C:C,"")</f>
        <v/>
      </c>
      <c r="N1990" s="26" t="str">
        <f>IF(M1990="","",_xlfn.XLOOKUP(M1990,'Réponses'!C:C,'Réponses'!F:F,"ERREUR PROCHAINE QUESTION"))</f>
        <v/>
      </c>
      <c r="O1990" s="26" t="str">
        <f>IF(N1990="","",_xlfn.XLOOKUP(N1990,Questions!$A:$A,Questions!$C:$C,"ERREUR TYPE"))</f>
        <v/>
      </c>
      <c r="P1990" s="26" t="str">
        <f>_xlfn.XLOOKUP(N1990&amp;"_"&amp;Saisie!N1991,'Réponses'!D:D,'Réponses'!C:C,"")</f>
        <v/>
      </c>
      <c r="Q1990" s="26" t="str">
        <f t="shared" si="32"/>
        <v/>
      </c>
    </row>
    <row r="1991" spans="1:17" x14ac:dyDescent="0.25">
      <c r="A1991" s="26" t="str">
        <f>IF(ISBLANK(Saisie!C1992),"",_xlfn.XLOOKUP(Saisie!C1992,Barème!A:A,Barème!F:F,"ERREUR CODE PRODUIT"))</f>
        <v/>
      </c>
      <c r="B1991" s="26" t="str">
        <f>IF(OR(A1991="08",MID(Saisie!C1992,4,4)="0804",MID(Saisie!C1992,4,4)="0907",A1991=""),"",_xlfn.XLOOKUP(A1991,Matériau!A:A,Matériau!C:C,"ERREUR MATERIAU"))</f>
        <v/>
      </c>
      <c r="C1991" s="26" t="str">
        <f>IF(B1991="","",_xlfn.XLOOKUP(B1991,Questions!A:A,Questions!C:C,""))</f>
        <v/>
      </c>
      <c r="D1991" s="26" t="str">
        <f>_xlfn.XLOOKUP(B1991&amp;"_"&amp;Saisie!F1992,'Réponses'!D:D,'Réponses'!C:C,"")</f>
        <v/>
      </c>
      <c r="E1991" s="26" t="str">
        <f>IF(D1991="","",_xlfn.XLOOKUP(D1991,'Réponses'!C:C,'Réponses'!F:F,"ERREUR PROCHAINE QUESTION"))</f>
        <v/>
      </c>
      <c r="F1991" s="26" t="str">
        <f>IF(E1991="","",_xlfn.XLOOKUP(E1991,Questions!$A:$A,Questions!$C:$C,"ERREUR TYPE"))</f>
        <v/>
      </c>
      <c r="G1991" s="26" t="str">
        <f>_xlfn.XLOOKUP(E1991&amp;"_"&amp;Saisie!H1992,'Réponses'!D:D,'Réponses'!C:C,"")</f>
        <v/>
      </c>
      <c r="H1991" s="26" t="str">
        <f>IF(G1991="","",_xlfn.XLOOKUP(G1991,'Réponses'!C:C,'Réponses'!F:F,"ERREUR PROCHAINE QUESTION"))</f>
        <v/>
      </c>
      <c r="I1991" s="26" t="str">
        <f>IF(H1991="","",_xlfn.XLOOKUP(H1991,Questions!$A:$A,Questions!$C:$C,"ERREUR TYPE"))</f>
        <v/>
      </c>
      <c r="J1991" s="26" t="str">
        <f>_xlfn.XLOOKUP(H1991&amp;"_"&amp;Saisie!J1992,'Réponses'!D:D,'Réponses'!C:C,"")</f>
        <v/>
      </c>
      <c r="K1991" s="26" t="str">
        <f>IF(J1991="","",_xlfn.XLOOKUP(J1991,'Réponses'!C:C,'Réponses'!F:F,"ERREUR PROCHAINE QUESTION"))</f>
        <v/>
      </c>
      <c r="L1991" s="26" t="str">
        <f>IF(K1991="","",_xlfn.XLOOKUP(K1991,Questions!$A:$A,Questions!$C:$C,"ERREUR TYPE"))</f>
        <v/>
      </c>
      <c r="M1991" s="26" t="str">
        <f>_xlfn.XLOOKUP(K1991&amp;"_"&amp;Saisie!L1992,'Réponses'!D:D,'Réponses'!C:C,"")</f>
        <v/>
      </c>
      <c r="N1991" s="26" t="str">
        <f>IF(M1991="","",_xlfn.XLOOKUP(M1991,'Réponses'!C:C,'Réponses'!F:F,"ERREUR PROCHAINE QUESTION"))</f>
        <v/>
      </c>
      <c r="O1991" s="26" t="str">
        <f>IF(N1991="","",_xlfn.XLOOKUP(N1991,Questions!$A:$A,Questions!$C:$C,"ERREUR TYPE"))</f>
        <v/>
      </c>
      <c r="P1991" s="26" t="str">
        <f>_xlfn.XLOOKUP(N1991&amp;"_"&amp;Saisie!N1992,'Réponses'!D:D,'Réponses'!C:C,"")</f>
        <v/>
      </c>
      <c r="Q1991" s="26" t="str">
        <f t="shared" si="32"/>
        <v/>
      </c>
    </row>
    <row r="1992" spans="1:17" x14ac:dyDescent="0.25">
      <c r="A1992" s="26" t="str">
        <f>IF(ISBLANK(Saisie!C1993),"",_xlfn.XLOOKUP(Saisie!C1993,Barème!A:A,Barème!F:F,"ERREUR CODE PRODUIT"))</f>
        <v/>
      </c>
      <c r="B1992" s="26" t="str">
        <f>IF(OR(A1992="08",MID(Saisie!C1993,4,4)="0804",MID(Saisie!C1993,4,4)="0907",A1992=""),"",_xlfn.XLOOKUP(A1992,Matériau!A:A,Matériau!C:C,"ERREUR MATERIAU"))</f>
        <v/>
      </c>
      <c r="C1992" s="26" t="str">
        <f>IF(B1992="","",_xlfn.XLOOKUP(B1992,Questions!A:A,Questions!C:C,""))</f>
        <v/>
      </c>
      <c r="D1992" s="26" t="str">
        <f>_xlfn.XLOOKUP(B1992&amp;"_"&amp;Saisie!F1993,'Réponses'!D:D,'Réponses'!C:C,"")</f>
        <v/>
      </c>
      <c r="E1992" s="26" t="str">
        <f>IF(D1992="","",_xlfn.XLOOKUP(D1992,'Réponses'!C:C,'Réponses'!F:F,"ERREUR PROCHAINE QUESTION"))</f>
        <v/>
      </c>
      <c r="F1992" s="26" t="str">
        <f>IF(E1992="","",_xlfn.XLOOKUP(E1992,Questions!$A:$A,Questions!$C:$C,"ERREUR TYPE"))</f>
        <v/>
      </c>
      <c r="G1992" s="26" t="str">
        <f>_xlfn.XLOOKUP(E1992&amp;"_"&amp;Saisie!H1993,'Réponses'!D:D,'Réponses'!C:C,"")</f>
        <v/>
      </c>
      <c r="H1992" s="26" t="str">
        <f>IF(G1992="","",_xlfn.XLOOKUP(G1992,'Réponses'!C:C,'Réponses'!F:F,"ERREUR PROCHAINE QUESTION"))</f>
        <v/>
      </c>
      <c r="I1992" s="26" t="str">
        <f>IF(H1992="","",_xlfn.XLOOKUP(H1992,Questions!$A:$A,Questions!$C:$C,"ERREUR TYPE"))</f>
        <v/>
      </c>
      <c r="J1992" s="26" t="str">
        <f>_xlfn.XLOOKUP(H1992&amp;"_"&amp;Saisie!J1993,'Réponses'!D:D,'Réponses'!C:C,"")</f>
        <v/>
      </c>
      <c r="K1992" s="26" t="str">
        <f>IF(J1992="","",_xlfn.XLOOKUP(J1992,'Réponses'!C:C,'Réponses'!F:F,"ERREUR PROCHAINE QUESTION"))</f>
        <v/>
      </c>
      <c r="L1992" s="26" t="str">
        <f>IF(K1992="","",_xlfn.XLOOKUP(K1992,Questions!$A:$A,Questions!$C:$C,"ERREUR TYPE"))</f>
        <v/>
      </c>
      <c r="M1992" s="26" t="str">
        <f>_xlfn.XLOOKUP(K1992&amp;"_"&amp;Saisie!L1993,'Réponses'!D:D,'Réponses'!C:C,"")</f>
        <v/>
      </c>
      <c r="N1992" s="26" t="str">
        <f>IF(M1992="","",_xlfn.XLOOKUP(M1992,'Réponses'!C:C,'Réponses'!F:F,"ERREUR PROCHAINE QUESTION"))</f>
        <v/>
      </c>
      <c r="O1992" s="26" t="str">
        <f>IF(N1992="","",_xlfn.XLOOKUP(N1992,Questions!$A:$A,Questions!$C:$C,"ERREUR TYPE"))</f>
        <v/>
      </c>
      <c r="P1992" s="26" t="str">
        <f>_xlfn.XLOOKUP(N1992&amp;"_"&amp;Saisie!N1993,'Réponses'!D:D,'Réponses'!C:C,"")</f>
        <v/>
      </c>
      <c r="Q1992" s="26" t="str">
        <f t="shared" si="32"/>
        <v/>
      </c>
    </row>
    <row r="1993" spans="1:17" x14ac:dyDescent="0.25">
      <c r="A1993" s="26" t="str">
        <f>IF(ISBLANK(Saisie!C1994),"",_xlfn.XLOOKUP(Saisie!C1994,Barème!A:A,Barème!F:F,"ERREUR CODE PRODUIT"))</f>
        <v/>
      </c>
      <c r="B1993" s="26" t="str">
        <f>IF(OR(A1993="08",MID(Saisie!C1994,4,4)="0804",MID(Saisie!C1994,4,4)="0907",A1993=""),"",_xlfn.XLOOKUP(A1993,Matériau!A:A,Matériau!C:C,"ERREUR MATERIAU"))</f>
        <v/>
      </c>
      <c r="C1993" s="26" t="str">
        <f>IF(B1993="","",_xlfn.XLOOKUP(B1993,Questions!A:A,Questions!C:C,""))</f>
        <v/>
      </c>
      <c r="D1993" s="26" t="str">
        <f>_xlfn.XLOOKUP(B1993&amp;"_"&amp;Saisie!F1994,'Réponses'!D:D,'Réponses'!C:C,"")</f>
        <v/>
      </c>
      <c r="E1993" s="26" t="str">
        <f>IF(D1993="","",_xlfn.XLOOKUP(D1993,'Réponses'!C:C,'Réponses'!F:F,"ERREUR PROCHAINE QUESTION"))</f>
        <v/>
      </c>
      <c r="F1993" s="26" t="str">
        <f>IF(E1993="","",_xlfn.XLOOKUP(E1993,Questions!$A:$A,Questions!$C:$C,"ERREUR TYPE"))</f>
        <v/>
      </c>
      <c r="G1993" s="26" t="str">
        <f>_xlfn.XLOOKUP(E1993&amp;"_"&amp;Saisie!H1994,'Réponses'!D:D,'Réponses'!C:C,"")</f>
        <v/>
      </c>
      <c r="H1993" s="26" t="str">
        <f>IF(G1993="","",_xlfn.XLOOKUP(G1993,'Réponses'!C:C,'Réponses'!F:F,"ERREUR PROCHAINE QUESTION"))</f>
        <v/>
      </c>
      <c r="I1993" s="26" t="str">
        <f>IF(H1993="","",_xlfn.XLOOKUP(H1993,Questions!$A:$A,Questions!$C:$C,"ERREUR TYPE"))</f>
        <v/>
      </c>
      <c r="J1993" s="26" t="str">
        <f>_xlfn.XLOOKUP(H1993&amp;"_"&amp;Saisie!J1994,'Réponses'!D:D,'Réponses'!C:C,"")</f>
        <v/>
      </c>
      <c r="K1993" s="26" t="str">
        <f>IF(J1993="","",_xlfn.XLOOKUP(J1993,'Réponses'!C:C,'Réponses'!F:F,"ERREUR PROCHAINE QUESTION"))</f>
        <v/>
      </c>
      <c r="L1993" s="26" t="str">
        <f>IF(K1993="","",_xlfn.XLOOKUP(K1993,Questions!$A:$A,Questions!$C:$C,"ERREUR TYPE"))</f>
        <v/>
      </c>
      <c r="M1993" s="26" t="str">
        <f>_xlfn.XLOOKUP(K1993&amp;"_"&amp;Saisie!L1994,'Réponses'!D:D,'Réponses'!C:C,"")</f>
        <v/>
      </c>
      <c r="N1993" s="26" t="str">
        <f>IF(M1993="","",_xlfn.XLOOKUP(M1993,'Réponses'!C:C,'Réponses'!F:F,"ERREUR PROCHAINE QUESTION"))</f>
        <v/>
      </c>
      <c r="O1993" s="26" t="str">
        <f>IF(N1993="","",_xlfn.XLOOKUP(N1993,Questions!$A:$A,Questions!$C:$C,"ERREUR TYPE"))</f>
        <v/>
      </c>
      <c r="P1993" s="26" t="str">
        <f>_xlfn.XLOOKUP(N1993&amp;"_"&amp;Saisie!N1994,'Réponses'!D:D,'Réponses'!C:C,"")</f>
        <v/>
      </c>
      <c r="Q1993" s="26" t="str">
        <f t="shared" si="32"/>
        <v/>
      </c>
    </row>
    <row r="1994" spans="1:17" x14ac:dyDescent="0.25">
      <c r="A1994" s="26" t="str">
        <f>IF(ISBLANK(Saisie!C1995),"",_xlfn.XLOOKUP(Saisie!C1995,Barème!A:A,Barème!F:F,"ERREUR CODE PRODUIT"))</f>
        <v/>
      </c>
      <c r="B1994" s="26" t="str">
        <f>IF(OR(A1994="08",MID(Saisie!C1995,4,4)="0804",MID(Saisie!C1995,4,4)="0907",A1994=""),"",_xlfn.XLOOKUP(A1994,Matériau!A:A,Matériau!C:C,"ERREUR MATERIAU"))</f>
        <v/>
      </c>
      <c r="C1994" s="26" t="str">
        <f>IF(B1994="","",_xlfn.XLOOKUP(B1994,Questions!A:A,Questions!C:C,""))</f>
        <v/>
      </c>
      <c r="D1994" s="26" t="str">
        <f>_xlfn.XLOOKUP(B1994&amp;"_"&amp;Saisie!F1995,'Réponses'!D:D,'Réponses'!C:C,"")</f>
        <v/>
      </c>
      <c r="E1994" s="26" t="str">
        <f>IF(D1994="","",_xlfn.XLOOKUP(D1994,'Réponses'!C:C,'Réponses'!F:F,"ERREUR PROCHAINE QUESTION"))</f>
        <v/>
      </c>
      <c r="F1994" s="26" t="str">
        <f>IF(E1994="","",_xlfn.XLOOKUP(E1994,Questions!$A:$A,Questions!$C:$C,"ERREUR TYPE"))</f>
        <v/>
      </c>
      <c r="G1994" s="26" t="str">
        <f>_xlfn.XLOOKUP(E1994&amp;"_"&amp;Saisie!H1995,'Réponses'!D:D,'Réponses'!C:C,"")</f>
        <v/>
      </c>
      <c r="H1994" s="26" t="str">
        <f>IF(G1994="","",_xlfn.XLOOKUP(G1994,'Réponses'!C:C,'Réponses'!F:F,"ERREUR PROCHAINE QUESTION"))</f>
        <v/>
      </c>
      <c r="I1994" s="26" t="str">
        <f>IF(H1994="","",_xlfn.XLOOKUP(H1994,Questions!$A:$A,Questions!$C:$C,"ERREUR TYPE"))</f>
        <v/>
      </c>
      <c r="J1994" s="26" t="str">
        <f>_xlfn.XLOOKUP(H1994&amp;"_"&amp;Saisie!J1995,'Réponses'!D:D,'Réponses'!C:C,"")</f>
        <v/>
      </c>
      <c r="K1994" s="26" t="str">
        <f>IF(J1994="","",_xlfn.XLOOKUP(J1994,'Réponses'!C:C,'Réponses'!F:F,"ERREUR PROCHAINE QUESTION"))</f>
        <v/>
      </c>
      <c r="L1994" s="26" t="str">
        <f>IF(K1994="","",_xlfn.XLOOKUP(K1994,Questions!$A:$A,Questions!$C:$C,"ERREUR TYPE"))</f>
        <v/>
      </c>
      <c r="M1994" s="26" t="str">
        <f>_xlfn.XLOOKUP(K1994&amp;"_"&amp;Saisie!L1995,'Réponses'!D:D,'Réponses'!C:C,"")</f>
        <v/>
      </c>
      <c r="N1994" s="26" t="str">
        <f>IF(M1994="","",_xlfn.XLOOKUP(M1994,'Réponses'!C:C,'Réponses'!F:F,"ERREUR PROCHAINE QUESTION"))</f>
        <v/>
      </c>
      <c r="O1994" s="26" t="str">
        <f>IF(N1994="","",_xlfn.XLOOKUP(N1994,Questions!$A:$A,Questions!$C:$C,"ERREUR TYPE"))</f>
        <v/>
      </c>
      <c r="P1994" s="26" t="str">
        <f>_xlfn.XLOOKUP(N1994&amp;"_"&amp;Saisie!N1995,'Réponses'!D:D,'Réponses'!C:C,"")</f>
        <v/>
      </c>
      <c r="Q1994" s="26" t="str">
        <f t="shared" si="32"/>
        <v/>
      </c>
    </row>
    <row r="1995" spans="1:17" x14ac:dyDescent="0.25">
      <c r="A1995" s="26" t="str">
        <f>IF(ISBLANK(Saisie!C1996),"",_xlfn.XLOOKUP(Saisie!C1996,Barème!A:A,Barème!F:F,"ERREUR CODE PRODUIT"))</f>
        <v/>
      </c>
      <c r="B1995" s="26" t="str">
        <f>IF(OR(A1995="08",MID(Saisie!C1996,4,4)="0804",MID(Saisie!C1996,4,4)="0907",A1995=""),"",_xlfn.XLOOKUP(A1995,Matériau!A:A,Matériau!C:C,"ERREUR MATERIAU"))</f>
        <v/>
      </c>
      <c r="C1995" s="26" t="str">
        <f>IF(B1995="","",_xlfn.XLOOKUP(B1995,Questions!A:A,Questions!C:C,""))</f>
        <v/>
      </c>
      <c r="D1995" s="26" t="str">
        <f>_xlfn.XLOOKUP(B1995&amp;"_"&amp;Saisie!F1996,'Réponses'!D:D,'Réponses'!C:C,"")</f>
        <v/>
      </c>
      <c r="E1995" s="26" t="str">
        <f>IF(D1995="","",_xlfn.XLOOKUP(D1995,'Réponses'!C:C,'Réponses'!F:F,"ERREUR PROCHAINE QUESTION"))</f>
        <v/>
      </c>
      <c r="F1995" s="26" t="str">
        <f>IF(E1995="","",_xlfn.XLOOKUP(E1995,Questions!$A:$A,Questions!$C:$C,"ERREUR TYPE"))</f>
        <v/>
      </c>
      <c r="G1995" s="26" t="str">
        <f>_xlfn.XLOOKUP(E1995&amp;"_"&amp;Saisie!H1996,'Réponses'!D:D,'Réponses'!C:C,"")</f>
        <v/>
      </c>
      <c r="H1995" s="26" t="str">
        <f>IF(G1995="","",_xlfn.XLOOKUP(G1995,'Réponses'!C:C,'Réponses'!F:F,"ERREUR PROCHAINE QUESTION"))</f>
        <v/>
      </c>
      <c r="I1995" s="26" t="str">
        <f>IF(H1995="","",_xlfn.XLOOKUP(H1995,Questions!$A:$A,Questions!$C:$C,"ERREUR TYPE"))</f>
        <v/>
      </c>
      <c r="J1995" s="26" t="str">
        <f>_xlfn.XLOOKUP(H1995&amp;"_"&amp;Saisie!J1996,'Réponses'!D:D,'Réponses'!C:C,"")</f>
        <v/>
      </c>
      <c r="K1995" s="26" t="str">
        <f>IF(J1995="","",_xlfn.XLOOKUP(J1995,'Réponses'!C:C,'Réponses'!F:F,"ERREUR PROCHAINE QUESTION"))</f>
        <v/>
      </c>
      <c r="L1995" s="26" t="str">
        <f>IF(K1995="","",_xlfn.XLOOKUP(K1995,Questions!$A:$A,Questions!$C:$C,"ERREUR TYPE"))</f>
        <v/>
      </c>
      <c r="M1995" s="26" t="str">
        <f>_xlfn.XLOOKUP(K1995&amp;"_"&amp;Saisie!L1996,'Réponses'!D:D,'Réponses'!C:C,"")</f>
        <v/>
      </c>
      <c r="N1995" s="26" t="str">
        <f>IF(M1995="","",_xlfn.XLOOKUP(M1995,'Réponses'!C:C,'Réponses'!F:F,"ERREUR PROCHAINE QUESTION"))</f>
        <v/>
      </c>
      <c r="O1995" s="26" t="str">
        <f>IF(N1995="","",_xlfn.XLOOKUP(N1995,Questions!$A:$A,Questions!$C:$C,"ERREUR TYPE"))</f>
        <v/>
      </c>
      <c r="P1995" s="26" t="str">
        <f>_xlfn.XLOOKUP(N1995&amp;"_"&amp;Saisie!N1996,'Réponses'!D:D,'Réponses'!C:C,"")</f>
        <v/>
      </c>
      <c r="Q1995" s="26" t="str">
        <f t="shared" si="32"/>
        <v/>
      </c>
    </row>
    <row r="1996" spans="1:17" x14ac:dyDescent="0.25">
      <c r="A1996" s="26" t="str">
        <f>IF(ISBLANK(Saisie!C1997),"",_xlfn.XLOOKUP(Saisie!C1997,Barème!A:A,Barème!F:F,"ERREUR CODE PRODUIT"))</f>
        <v/>
      </c>
      <c r="B1996" s="26" t="str">
        <f>IF(OR(A1996="08",MID(Saisie!C1997,4,4)="0804",MID(Saisie!C1997,4,4)="0907",A1996=""),"",_xlfn.XLOOKUP(A1996,Matériau!A:A,Matériau!C:C,"ERREUR MATERIAU"))</f>
        <v/>
      </c>
      <c r="C1996" s="26" t="str">
        <f>IF(B1996="","",_xlfn.XLOOKUP(B1996,Questions!A:A,Questions!C:C,""))</f>
        <v/>
      </c>
      <c r="D1996" s="26" t="str">
        <f>_xlfn.XLOOKUP(B1996&amp;"_"&amp;Saisie!F1997,'Réponses'!D:D,'Réponses'!C:C,"")</f>
        <v/>
      </c>
      <c r="E1996" s="26" t="str">
        <f>IF(D1996="","",_xlfn.XLOOKUP(D1996,'Réponses'!C:C,'Réponses'!F:F,"ERREUR PROCHAINE QUESTION"))</f>
        <v/>
      </c>
      <c r="F1996" s="26" t="str">
        <f>IF(E1996="","",_xlfn.XLOOKUP(E1996,Questions!$A:$A,Questions!$C:$C,"ERREUR TYPE"))</f>
        <v/>
      </c>
      <c r="G1996" s="26" t="str">
        <f>_xlfn.XLOOKUP(E1996&amp;"_"&amp;Saisie!H1997,'Réponses'!D:D,'Réponses'!C:C,"")</f>
        <v/>
      </c>
      <c r="H1996" s="26" t="str">
        <f>IF(G1996="","",_xlfn.XLOOKUP(G1996,'Réponses'!C:C,'Réponses'!F:F,"ERREUR PROCHAINE QUESTION"))</f>
        <v/>
      </c>
      <c r="I1996" s="26" t="str">
        <f>IF(H1996="","",_xlfn.XLOOKUP(H1996,Questions!$A:$A,Questions!$C:$C,"ERREUR TYPE"))</f>
        <v/>
      </c>
      <c r="J1996" s="26" t="str">
        <f>_xlfn.XLOOKUP(H1996&amp;"_"&amp;Saisie!J1997,'Réponses'!D:D,'Réponses'!C:C,"")</f>
        <v/>
      </c>
      <c r="K1996" s="26" t="str">
        <f>IF(J1996="","",_xlfn.XLOOKUP(J1996,'Réponses'!C:C,'Réponses'!F:F,"ERREUR PROCHAINE QUESTION"))</f>
        <v/>
      </c>
      <c r="L1996" s="26" t="str">
        <f>IF(K1996="","",_xlfn.XLOOKUP(K1996,Questions!$A:$A,Questions!$C:$C,"ERREUR TYPE"))</f>
        <v/>
      </c>
      <c r="M1996" s="26" t="str">
        <f>_xlfn.XLOOKUP(K1996&amp;"_"&amp;Saisie!L1997,'Réponses'!D:D,'Réponses'!C:C,"")</f>
        <v/>
      </c>
      <c r="N1996" s="26" t="str">
        <f>IF(M1996="","",_xlfn.XLOOKUP(M1996,'Réponses'!C:C,'Réponses'!F:F,"ERREUR PROCHAINE QUESTION"))</f>
        <v/>
      </c>
      <c r="O1996" s="26" t="str">
        <f>IF(N1996="","",_xlfn.XLOOKUP(N1996,Questions!$A:$A,Questions!$C:$C,"ERREUR TYPE"))</f>
        <v/>
      </c>
      <c r="P1996" s="26" t="str">
        <f>_xlfn.XLOOKUP(N1996&amp;"_"&amp;Saisie!N1997,'Réponses'!D:D,'Réponses'!C:C,"")</f>
        <v/>
      </c>
      <c r="Q1996" s="26" t="str">
        <f t="shared" si="32"/>
        <v/>
      </c>
    </row>
    <row r="1997" spans="1:17" x14ac:dyDescent="0.25">
      <c r="A1997" s="26" t="str">
        <f>IF(ISBLANK(Saisie!C1998),"",_xlfn.XLOOKUP(Saisie!C1998,Barème!A:A,Barème!F:F,"ERREUR CODE PRODUIT"))</f>
        <v/>
      </c>
      <c r="B1997" s="26" t="str">
        <f>IF(OR(A1997="08",MID(Saisie!C1998,4,4)="0804",MID(Saisie!C1998,4,4)="0907",A1997=""),"",_xlfn.XLOOKUP(A1997,Matériau!A:A,Matériau!C:C,"ERREUR MATERIAU"))</f>
        <v/>
      </c>
      <c r="C1997" s="26" t="str">
        <f>IF(B1997="","",_xlfn.XLOOKUP(B1997,Questions!A:A,Questions!C:C,""))</f>
        <v/>
      </c>
      <c r="D1997" s="26" t="str">
        <f>_xlfn.XLOOKUP(B1997&amp;"_"&amp;Saisie!F1998,'Réponses'!D:D,'Réponses'!C:C,"")</f>
        <v/>
      </c>
      <c r="E1997" s="26" t="str">
        <f>IF(D1997="","",_xlfn.XLOOKUP(D1997,'Réponses'!C:C,'Réponses'!F:F,"ERREUR PROCHAINE QUESTION"))</f>
        <v/>
      </c>
      <c r="F1997" s="26" t="str">
        <f>IF(E1997="","",_xlfn.XLOOKUP(E1997,Questions!$A:$A,Questions!$C:$C,"ERREUR TYPE"))</f>
        <v/>
      </c>
      <c r="G1997" s="26" t="str">
        <f>_xlfn.XLOOKUP(E1997&amp;"_"&amp;Saisie!H1998,'Réponses'!D:D,'Réponses'!C:C,"")</f>
        <v/>
      </c>
      <c r="H1997" s="26" t="str">
        <f>IF(G1997="","",_xlfn.XLOOKUP(G1997,'Réponses'!C:C,'Réponses'!F:F,"ERREUR PROCHAINE QUESTION"))</f>
        <v/>
      </c>
      <c r="I1997" s="26" t="str">
        <f>IF(H1997="","",_xlfn.XLOOKUP(H1997,Questions!$A:$A,Questions!$C:$C,"ERREUR TYPE"))</f>
        <v/>
      </c>
      <c r="J1997" s="26" t="str">
        <f>_xlfn.XLOOKUP(H1997&amp;"_"&amp;Saisie!J1998,'Réponses'!D:D,'Réponses'!C:C,"")</f>
        <v/>
      </c>
      <c r="K1997" s="26" t="str">
        <f>IF(J1997="","",_xlfn.XLOOKUP(J1997,'Réponses'!C:C,'Réponses'!F:F,"ERREUR PROCHAINE QUESTION"))</f>
        <v/>
      </c>
      <c r="L1997" s="26" t="str">
        <f>IF(K1997="","",_xlfn.XLOOKUP(K1997,Questions!$A:$A,Questions!$C:$C,"ERREUR TYPE"))</f>
        <v/>
      </c>
      <c r="M1997" s="26" t="str">
        <f>_xlfn.XLOOKUP(K1997&amp;"_"&amp;Saisie!L1998,'Réponses'!D:D,'Réponses'!C:C,"")</f>
        <v/>
      </c>
      <c r="N1997" s="26" t="str">
        <f>IF(M1997="","",_xlfn.XLOOKUP(M1997,'Réponses'!C:C,'Réponses'!F:F,"ERREUR PROCHAINE QUESTION"))</f>
        <v/>
      </c>
      <c r="O1997" s="26" t="str">
        <f>IF(N1997="","",_xlfn.XLOOKUP(N1997,Questions!$A:$A,Questions!$C:$C,"ERREUR TYPE"))</f>
        <v/>
      </c>
      <c r="P1997" s="26" t="str">
        <f>_xlfn.XLOOKUP(N1997&amp;"_"&amp;Saisie!N1998,'Réponses'!D:D,'Réponses'!C:C,"")</f>
        <v/>
      </c>
      <c r="Q1997" s="26" t="str">
        <f t="shared" si="32"/>
        <v/>
      </c>
    </row>
    <row r="1998" spans="1:17" x14ac:dyDescent="0.25">
      <c r="A1998" s="26" t="str">
        <f>IF(ISBLANK(Saisie!C1999),"",_xlfn.XLOOKUP(Saisie!C1999,Barème!A:A,Barème!F:F,"ERREUR CODE PRODUIT"))</f>
        <v/>
      </c>
      <c r="B1998" s="26" t="str">
        <f>IF(OR(A1998="08",MID(Saisie!C1999,4,4)="0804",MID(Saisie!C1999,4,4)="0907",A1998=""),"",_xlfn.XLOOKUP(A1998,Matériau!A:A,Matériau!C:C,"ERREUR MATERIAU"))</f>
        <v/>
      </c>
      <c r="C1998" s="26" t="str">
        <f>IF(B1998="","",_xlfn.XLOOKUP(B1998,Questions!A:A,Questions!C:C,""))</f>
        <v/>
      </c>
      <c r="D1998" s="26" t="str">
        <f>_xlfn.XLOOKUP(B1998&amp;"_"&amp;Saisie!F1999,'Réponses'!D:D,'Réponses'!C:C,"")</f>
        <v/>
      </c>
      <c r="E1998" s="26" t="str">
        <f>IF(D1998="","",_xlfn.XLOOKUP(D1998,'Réponses'!C:C,'Réponses'!F:F,"ERREUR PROCHAINE QUESTION"))</f>
        <v/>
      </c>
      <c r="F1998" s="26" t="str">
        <f>IF(E1998="","",_xlfn.XLOOKUP(E1998,Questions!$A:$A,Questions!$C:$C,"ERREUR TYPE"))</f>
        <v/>
      </c>
      <c r="G1998" s="26" t="str">
        <f>_xlfn.XLOOKUP(E1998&amp;"_"&amp;Saisie!H1999,'Réponses'!D:D,'Réponses'!C:C,"")</f>
        <v/>
      </c>
      <c r="H1998" s="26" t="str">
        <f>IF(G1998="","",_xlfn.XLOOKUP(G1998,'Réponses'!C:C,'Réponses'!F:F,"ERREUR PROCHAINE QUESTION"))</f>
        <v/>
      </c>
      <c r="I1998" s="26" t="str">
        <f>IF(H1998="","",_xlfn.XLOOKUP(H1998,Questions!$A:$A,Questions!$C:$C,"ERREUR TYPE"))</f>
        <v/>
      </c>
      <c r="J1998" s="26" t="str">
        <f>_xlfn.XLOOKUP(H1998&amp;"_"&amp;Saisie!J1999,'Réponses'!D:D,'Réponses'!C:C,"")</f>
        <v/>
      </c>
      <c r="K1998" s="26" t="str">
        <f>IF(J1998="","",_xlfn.XLOOKUP(J1998,'Réponses'!C:C,'Réponses'!F:F,"ERREUR PROCHAINE QUESTION"))</f>
        <v/>
      </c>
      <c r="L1998" s="26" t="str">
        <f>IF(K1998="","",_xlfn.XLOOKUP(K1998,Questions!$A:$A,Questions!$C:$C,"ERREUR TYPE"))</f>
        <v/>
      </c>
      <c r="M1998" s="26" t="str">
        <f>_xlfn.XLOOKUP(K1998&amp;"_"&amp;Saisie!L1999,'Réponses'!D:D,'Réponses'!C:C,"")</f>
        <v/>
      </c>
      <c r="N1998" s="26" t="str">
        <f>IF(M1998="","",_xlfn.XLOOKUP(M1998,'Réponses'!C:C,'Réponses'!F:F,"ERREUR PROCHAINE QUESTION"))</f>
        <v/>
      </c>
      <c r="O1998" s="26" t="str">
        <f>IF(N1998="","",_xlfn.XLOOKUP(N1998,Questions!$A:$A,Questions!$C:$C,"ERREUR TYPE"))</f>
        <v/>
      </c>
      <c r="P1998" s="26" t="str">
        <f>_xlfn.XLOOKUP(N1998&amp;"_"&amp;Saisie!N1999,'Réponses'!D:D,'Réponses'!C:C,"")</f>
        <v/>
      </c>
      <c r="Q1998" s="26" t="str">
        <f t="shared" si="32"/>
        <v/>
      </c>
    </row>
    <row r="1999" spans="1:17" x14ac:dyDescent="0.25">
      <c r="A1999" s="26" t="str">
        <f>IF(ISBLANK(Saisie!C2000),"",_xlfn.XLOOKUP(Saisie!C2000,Barème!A:A,Barème!F:F,"ERREUR CODE PRODUIT"))</f>
        <v/>
      </c>
      <c r="B1999" s="26" t="str">
        <f>IF(OR(A1999="08",MID(Saisie!C2000,4,4)="0804",MID(Saisie!C2000,4,4)="0907",A1999=""),"",_xlfn.XLOOKUP(A1999,Matériau!A:A,Matériau!C:C,"ERREUR MATERIAU"))</f>
        <v/>
      </c>
      <c r="C1999" s="26" t="str">
        <f>IF(B1999="","",_xlfn.XLOOKUP(B1999,Questions!A:A,Questions!C:C,""))</f>
        <v/>
      </c>
      <c r="D1999" s="26" t="str">
        <f>_xlfn.XLOOKUP(B1999&amp;"_"&amp;Saisie!F2000,'Réponses'!D:D,'Réponses'!C:C,"")</f>
        <v/>
      </c>
      <c r="E1999" s="26" t="str">
        <f>IF(D1999="","",_xlfn.XLOOKUP(D1999,'Réponses'!C:C,'Réponses'!F:F,"ERREUR PROCHAINE QUESTION"))</f>
        <v/>
      </c>
      <c r="F1999" s="26" t="str">
        <f>IF(E1999="","",_xlfn.XLOOKUP(E1999,Questions!$A:$A,Questions!$C:$C,"ERREUR TYPE"))</f>
        <v/>
      </c>
      <c r="G1999" s="26" t="str">
        <f>_xlfn.XLOOKUP(E1999&amp;"_"&amp;Saisie!H2000,'Réponses'!D:D,'Réponses'!C:C,"")</f>
        <v/>
      </c>
      <c r="H1999" s="26" t="str">
        <f>IF(G1999="","",_xlfn.XLOOKUP(G1999,'Réponses'!C:C,'Réponses'!F:F,"ERREUR PROCHAINE QUESTION"))</f>
        <v/>
      </c>
      <c r="I1999" s="26" t="str">
        <f>IF(H1999="","",_xlfn.XLOOKUP(H1999,Questions!$A:$A,Questions!$C:$C,"ERREUR TYPE"))</f>
        <v/>
      </c>
      <c r="J1999" s="26" t="str">
        <f>_xlfn.XLOOKUP(H1999&amp;"_"&amp;Saisie!J2000,'Réponses'!D:D,'Réponses'!C:C,"")</f>
        <v/>
      </c>
      <c r="K1999" s="26" t="str">
        <f>IF(J1999="","",_xlfn.XLOOKUP(J1999,'Réponses'!C:C,'Réponses'!F:F,"ERREUR PROCHAINE QUESTION"))</f>
        <v/>
      </c>
      <c r="L1999" s="26" t="str">
        <f>IF(K1999="","",_xlfn.XLOOKUP(K1999,Questions!$A:$A,Questions!$C:$C,"ERREUR TYPE"))</f>
        <v/>
      </c>
      <c r="M1999" s="26" t="str">
        <f>_xlfn.XLOOKUP(K1999&amp;"_"&amp;Saisie!L2000,'Réponses'!D:D,'Réponses'!C:C,"")</f>
        <v/>
      </c>
      <c r="N1999" s="26" t="str">
        <f>IF(M1999="","",_xlfn.XLOOKUP(M1999,'Réponses'!C:C,'Réponses'!F:F,"ERREUR PROCHAINE QUESTION"))</f>
        <v/>
      </c>
      <c r="O1999" s="26" t="str">
        <f>IF(N1999="","",_xlfn.XLOOKUP(N1999,Questions!$A:$A,Questions!$C:$C,"ERREUR TYPE"))</f>
        <v/>
      </c>
      <c r="P1999" s="26" t="str">
        <f>_xlfn.XLOOKUP(N1999&amp;"_"&amp;Saisie!N2000,'Réponses'!D:D,'Réponses'!C:C,"")</f>
        <v/>
      </c>
      <c r="Q1999" s="26" t="str">
        <f t="shared" si="32"/>
        <v/>
      </c>
    </row>
    <row r="2000" spans="1:17" x14ac:dyDescent="0.25">
      <c r="A2000" s="26" t="str">
        <f>IF(ISBLANK(Saisie!C2001),"",_xlfn.XLOOKUP(Saisie!C2001,Barème!A:A,Barème!F:F,"ERREUR CODE PRODUIT"))</f>
        <v/>
      </c>
      <c r="B2000" s="26" t="str">
        <f>IF(OR(A2000="08",MID(Saisie!C2001,4,4)="0804",MID(Saisie!C2001,4,4)="0907",A2000=""),"",_xlfn.XLOOKUP(A2000,Matériau!A:A,Matériau!C:C,"ERREUR MATERIAU"))</f>
        <v/>
      </c>
      <c r="C2000" s="26" t="str">
        <f>IF(B2000="","",_xlfn.XLOOKUP(B2000,Questions!A:A,Questions!C:C,""))</f>
        <v/>
      </c>
      <c r="D2000" s="26" t="str">
        <f>_xlfn.XLOOKUP(B2000&amp;"_"&amp;Saisie!F2001,'Réponses'!D:D,'Réponses'!C:C,"")</f>
        <v/>
      </c>
      <c r="E2000" s="26" t="str">
        <f>IF(D2000="","",_xlfn.XLOOKUP(D2000,'Réponses'!C:C,'Réponses'!F:F,"ERREUR PROCHAINE QUESTION"))</f>
        <v/>
      </c>
      <c r="F2000" s="26" t="str">
        <f>IF(E2000="","",_xlfn.XLOOKUP(E2000,Questions!$A:$A,Questions!$C:$C,"ERREUR TYPE"))</f>
        <v/>
      </c>
      <c r="G2000" s="26" t="str">
        <f>_xlfn.XLOOKUP(E2000&amp;"_"&amp;Saisie!H2001,'Réponses'!D:D,'Réponses'!C:C,"")</f>
        <v/>
      </c>
      <c r="H2000" s="26" t="str">
        <f>IF(G2000="","",_xlfn.XLOOKUP(G2000,'Réponses'!C:C,'Réponses'!F:F,"ERREUR PROCHAINE QUESTION"))</f>
        <v/>
      </c>
      <c r="I2000" s="26" t="str">
        <f>IF(H2000="","",_xlfn.XLOOKUP(H2000,Questions!$A:$A,Questions!$C:$C,"ERREUR TYPE"))</f>
        <v/>
      </c>
      <c r="J2000" s="26" t="str">
        <f>_xlfn.XLOOKUP(H2000&amp;"_"&amp;Saisie!J2001,'Réponses'!D:D,'Réponses'!C:C,"")</f>
        <v/>
      </c>
      <c r="K2000" s="26" t="str">
        <f>IF(J2000="","",_xlfn.XLOOKUP(J2000,'Réponses'!C:C,'Réponses'!F:F,"ERREUR PROCHAINE QUESTION"))</f>
        <v/>
      </c>
      <c r="L2000" s="26" t="str">
        <f>IF(K2000="","",_xlfn.XLOOKUP(K2000,Questions!$A:$A,Questions!$C:$C,"ERREUR TYPE"))</f>
        <v/>
      </c>
      <c r="M2000" s="26" t="str">
        <f>_xlfn.XLOOKUP(K2000&amp;"_"&amp;Saisie!L2001,'Réponses'!D:D,'Réponses'!C:C,"")</f>
        <v/>
      </c>
      <c r="N2000" s="26" t="str">
        <f>IF(M2000="","",_xlfn.XLOOKUP(M2000,'Réponses'!C:C,'Réponses'!F:F,"ERREUR PROCHAINE QUESTION"))</f>
        <v/>
      </c>
      <c r="O2000" s="26" t="str">
        <f>IF(N2000="","",_xlfn.XLOOKUP(N2000,Questions!$A:$A,Questions!$C:$C,"ERREUR TYPE"))</f>
        <v/>
      </c>
      <c r="P2000" s="26" t="str">
        <f>_xlfn.XLOOKUP(N2000&amp;"_"&amp;Saisie!N2001,'Réponses'!D:D,'Réponses'!C:C,"")</f>
        <v/>
      </c>
      <c r="Q2000" s="26" t="str">
        <f t="shared" si="32"/>
        <v/>
      </c>
    </row>
    <row r="2001" spans="1:17" x14ac:dyDescent="0.25">
      <c r="A2001" s="26" t="str">
        <f>IF(ISBLANK(Saisie!C2002),"",_xlfn.XLOOKUP(Saisie!C2002,Barème!A:A,Barème!F:F,"ERREUR CODE PRODUIT"))</f>
        <v/>
      </c>
      <c r="B2001" s="26" t="str">
        <f>IF(OR(A2001="08",MID(Saisie!C2002,4,4)="0804",MID(Saisie!C2002,4,4)="0907",A2001=""),"",_xlfn.XLOOKUP(A2001,Matériau!A:A,Matériau!C:C,"ERREUR MATERIAU"))</f>
        <v/>
      </c>
      <c r="C2001" s="26" t="str">
        <f>IF(B2001="","",_xlfn.XLOOKUP(B2001,Questions!A:A,Questions!C:C,""))</f>
        <v/>
      </c>
      <c r="D2001" s="26" t="str">
        <f>_xlfn.XLOOKUP(B2001&amp;"_"&amp;Saisie!F2002,'Réponses'!D:D,'Réponses'!C:C,"")</f>
        <v/>
      </c>
      <c r="E2001" s="26" t="str">
        <f>IF(D2001="","",_xlfn.XLOOKUP(D2001,'Réponses'!C:C,'Réponses'!F:F,"ERREUR PROCHAINE QUESTION"))</f>
        <v/>
      </c>
      <c r="F2001" s="26" t="str">
        <f>IF(E2001="","",_xlfn.XLOOKUP(E2001,Questions!$A:$A,Questions!$C:$C,"ERREUR TYPE"))</f>
        <v/>
      </c>
      <c r="G2001" s="26" t="str">
        <f>_xlfn.XLOOKUP(E2001&amp;"_"&amp;Saisie!H2002,'Réponses'!D:D,'Réponses'!C:C,"")</f>
        <v/>
      </c>
      <c r="H2001" s="26" t="str">
        <f>IF(G2001="","",_xlfn.XLOOKUP(G2001,'Réponses'!C:C,'Réponses'!F:F,"ERREUR PROCHAINE QUESTION"))</f>
        <v/>
      </c>
      <c r="I2001" s="26" t="str">
        <f>IF(H2001="","",_xlfn.XLOOKUP(H2001,Questions!$A:$A,Questions!$C:$C,"ERREUR TYPE"))</f>
        <v/>
      </c>
      <c r="J2001" s="26" t="str">
        <f>_xlfn.XLOOKUP(H2001&amp;"_"&amp;Saisie!J2002,'Réponses'!D:D,'Réponses'!C:C,"")</f>
        <v/>
      </c>
      <c r="K2001" s="26" t="str">
        <f>IF(J2001="","",_xlfn.XLOOKUP(J2001,'Réponses'!C:C,'Réponses'!F:F,"ERREUR PROCHAINE QUESTION"))</f>
        <v/>
      </c>
      <c r="L2001" s="26" t="str">
        <f>IF(K2001="","",_xlfn.XLOOKUP(K2001,Questions!$A:$A,Questions!$C:$C,"ERREUR TYPE"))</f>
        <v/>
      </c>
      <c r="M2001" s="26" t="str">
        <f>_xlfn.XLOOKUP(K2001&amp;"_"&amp;Saisie!L2002,'Réponses'!D:D,'Réponses'!C:C,"")</f>
        <v/>
      </c>
      <c r="N2001" s="26" t="str">
        <f>IF(M2001="","",_xlfn.XLOOKUP(M2001,'Réponses'!C:C,'Réponses'!F:F,"ERREUR PROCHAINE QUESTION"))</f>
        <v/>
      </c>
      <c r="O2001" s="26" t="str">
        <f>IF(N2001="","",_xlfn.XLOOKUP(N2001,Questions!$A:$A,Questions!$C:$C,"ERREUR TYPE"))</f>
        <v/>
      </c>
      <c r="P2001" s="26" t="str">
        <f>_xlfn.XLOOKUP(N2001&amp;"_"&amp;Saisie!N2002,'Réponses'!D:D,'Réponses'!C:C,"")</f>
        <v/>
      </c>
      <c r="Q2001" s="26" t="str">
        <f t="shared" si="32"/>
        <v/>
      </c>
    </row>
    <row r="2002" spans="1:17" x14ac:dyDescent="0.25">
      <c r="A2002" s="26" t="str">
        <f>IF(ISBLANK(Saisie!C2003),"",_xlfn.XLOOKUP(Saisie!C2003,Barème!A:A,Barème!F:F,"ERREUR CODE PRODUIT"))</f>
        <v/>
      </c>
      <c r="B2002" s="26" t="str">
        <f>IF(OR(A2002="08",MID(Saisie!C2003,4,4)="0804",MID(Saisie!C2003,4,4)="0907",A2002=""),"",_xlfn.XLOOKUP(A2002,Matériau!A:A,Matériau!C:C,"ERREUR MATERIAU"))</f>
        <v/>
      </c>
      <c r="C2002" s="26" t="str">
        <f>IF(B2002="","",_xlfn.XLOOKUP(B2002,Questions!A:A,Questions!C:C,""))</f>
        <v/>
      </c>
      <c r="D2002" s="26" t="str">
        <f>_xlfn.XLOOKUP(B2002&amp;"_"&amp;Saisie!F2003,'Réponses'!D:D,'Réponses'!C:C,"")</f>
        <v/>
      </c>
      <c r="E2002" s="26" t="str">
        <f>IF(D2002="","",_xlfn.XLOOKUP(D2002,'Réponses'!C:C,'Réponses'!F:F,"ERREUR PROCHAINE QUESTION"))</f>
        <v/>
      </c>
      <c r="F2002" s="26" t="str">
        <f>IF(E2002="","",_xlfn.XLOOKUP(E2002,Questions!$A:$A,Questions!$C:$C,"ERREUR TYPE"))</f>
        <v/>
      </c>
      <c r="G2002" s="26" t="str">
        <f>_xlfn.XLOOKUP(E2002&amp;"_"&amp;Saisie!H2003,'Réponses'!D:D,'Réponses'!C:C,"")</f>
        <v/>
      </c>
      <c r="H2002" s="26" t="str">
        <f>IF(G2002="","",_xlfn.XLOOKUP(G2002,'Réponses'!C:C,'Réponses'!F:F,"ERREUR PROCHAINE QUESTION"))</f>
        <v/>
      </c>
      <c r="I2002" s="26" t="str">
        <f>IF(H2002="","",_xlfn.XLOOKUP(H2002,Questions!$A:$A,Questions!$C:$C,"ERREUR TYPE"))</f>
        <v/>
      </c>
      <c r="J2002" s="26" t="str">
        <f>_xlfn.XLOOKUP(H2002&amp;"_"&amp;Saisie!J2003,'Réponses'!D:D,'Réponses'!C:C,"")</f>
        <v/>
      </c>
      <c r="K2002" s="26" t="str">
        <f>IF(J2002="","",_xlfn.XLOOKUP(J2002,'Réponses'!C:C,'Réponses'!F:F,"ERREUR PROCHAINE QUESTION"))</f>
        <v/>
      </c>
      <c r="L2002" s="26" t="str">
        <f>IF(K2002="","",_xlfn.XLOOKUP(K2002,Questions!$A:$A,Questions!$C:$C,"ERREUR TYPE"))</f>
        <v/>
      </c>
      <c r="M2002" s="26" t="str">
        <f>_xlfn.XLOOKUP(K2002&amp;"_"&amp;Saisie!L2003,'Réponses'!D:D,'Réponses'!C:C,"")</f>
        <v/>
      </c>
      <c r="N2002" s="26" t="str">
        <f>IF(M2002="","",_xlfn.XLOOKUP(M2002,'Réponses'!C:C,'Réponses'!F:F,"ERREUR PROCHAINE QUESTION"))</f>
        <v/>
      </c>
      <c r="O2002" s="26" t="str">
        <f>IF(N2002="","",_xlfn.XLOOKUP(N2002,Questions!$A:$A,Questions!$C:$C,"ERREUR TYPE"))</f>
        <v/>
      </c>
      <c r="P2002" s="26" t="str">
        <f>_xlfn.XLOOKUP(N2002&amp;"_"&amp;Saisie!N2003,'Réponses'!D:D,'Réponses'!C:C,"")</f>
        <v/>
      </c>
      <c r="Q2002" s="26" t="str">
        <f t="shared" si="32"/>
        <v/>
      </c>
    </row>
    <row r="2003" spans="1:17" x14ac:dyDescent="0.25">
      <c r="A2003" s="26" t="str">
        <f>IF(ISBLANK(Saisie!C2004),"",_xlfn.XLOOKUP(Saisie!C2004,Barème!A:A,Barème!F:F,"ERREUR CODE PRODUIT"))</f>
        <v/>
      </c>
      <c r="B2003" s="26" t="str">
        <f>IF(OR(A2003="08",MID(Saisie!C2004,4,4)="0804",MID(Saisie!C2004,4,4)="0907",A2003=""),"",_xlfn.XLOOKUP(A2003,Matériau!A:A,Matériau!C:C,"ERREUR MATERIAU"))</f>
        <v/>
      </c>
      <c r="C2003" s="26" t="str">
        <f>IF(B2003="","",_xlfn.XLOOKUP(B2003,Questions!A:A,Questions!C:C,""))</f>
        <v/>
      </c>
      <c r="D2003" s="26" t="str">
        <f>_xlfn.XLOOKUP(B2003&amp;"_"&amp;Saisie!F2004,'Réponses'!D:D,'Réponses'!C:C,"")</f>
        <v/>
      </c>
      <c r="E2003" s="26" t="str">
        <f>IF(D2003="","",_xlfn.XLOOKUP(D2003,'Réponses'!C:C,'Réponses'!F:F,"ERREUR PROCHAINE QUESTION"))</f>
        <v/>
      </c>
      <c r="F2003" s="26" t="str">
        <f>IF(E2003="","",_xlfn.XLOOKUP(E2003,Questions!$A:$A,Questions!$C:$C,"ERREUR TYPE"))</f>
        <v/>
      </c>
      <c r="G2003" s="26" t="str">
        <f>_xlfn.XLOOKUP(E2003&amp;"_"&amp;Saisie!H2004,'Réponses'!D:D,'Réponses'!C:C,"")</f>
        <v/>
      </c>
      <c r="H2003" s="26" t="str">
        <f>IF(G2003="","",_xlfn.XLOOKUP(G2003,'Réponses'!C:C,'Réponses'!F:F,"ERREUR PROCHAINE QUESTION"))</f>
        <v/>
      </c>
      <c r="I2003" s="26" t="str">
        <f>IF(H2003="","",_xlfn.XLOOKUP(H2003,Questions!$A:$A,Questions!$C:$C,"ERREUR TYPE"))</f>
        <v/>
      </c>
      <c r="J2003" s="26" t="str">
        <f>_xlfn.XLOOKUP(H2003&amp;"_"&amp;Saisie!J2004,'Réponses'!D:D,'Réponses'!C:C,"")</f>
        <v/>
      </c>
      <c r="K2003" s="26" t="str">
        <f>IF(J2003="","",_xlfn.XLOOKUP(J2003,'Réponses'!C:C,'Réponses'!F:F,"ERREUR PROCHAINE QUESTION"))</f>
        <v/>
      </c>
      <c r="L2003" s="26" t="str">
        <f>IF(K2003="","",_xlfn.XLOOKUP(K2003,Questions!$A:$A,Questions!$C:$C,"ERREUR TYPE"))</f>
        <v/>
      </c>
      <c r="M2003" s="26" t="str">
        <f>_xlfn.XLOOKUP(K2003&amp;"_"&amp;Saisie!L2004,'Réponses'!D:D,'Réponses'!C:C,"")</f>
        <v/>
      </c>
      <c r="N2003" s="26" t="str">
        <f>IF(M2003="","",_xlfn.XLOOKUP(M2003,'Réponses'!C:C,'Réponses'!F:F,"ERREUR PROCHAINE QUESTION"))</f>
        <v/>
      </c>
      <c r="O2003" s="26" t="str">
        <f>IF(N2003="","",_xlfn.XLOOKUP(N2003,Questions!$A:$A,Questions!$C:$C,"ERREUR TYPE"))</f>
        <v/>
      </c>
      <c r="P2003" s="26" t="str">
        <f>_xlfn.XLOOKUP(N2003&amp;"_"&amp;Saisie!N2004,'Réponses'!D:D,'Réponses'!C:C,"")</f>
        <v/>
      </c>
      <c r="Q2003" s="26" t="str">
        <f t="shared" si="32"/>
        <v/>
      </c>
    </row>
    <row r="2004" spans="1:17" x14ac:dyDescent="0.25">
      <c r="A2004" s="26" t="str">
        <f>IF(ISBLANK(Saisie!C2005),"",_xlfn.XLOOKUP(Saisie!C2005,Barème!A:A,Barème!F:F,"ERREUR CODE PRODUIT"))</f>
        <v/>
      </c>
      <c r="B2004" s="26" t="str">
        <f>IF(OR(A2004="08",MID(Saisie!C2005,4,4)="0804",MID(Saisie!C2005,4,4)="0907",A2004=""),"",_xlfn.XLOOKUP(A2004,Matériau!A:A,Matériau!C:C,"ERREUR MATERIAU"))</f>
        <v/>
      </c>
      <c r="C2004" s="26" t="str">
        <f>IF(B2004="","",_xlfn.XLOOKUP(B2004,Questions!A:A,Questions!C:C,""))</f>
        <v/>
      </c>
      <c r="D2004" s="26" t="str">
        <f>_xlfn.XLOOKUP(B2004&amp;"_"&amp;Saisie!F2005,'Réponses'!D:D,'Réponses'!C:C,"")</f>
        <v/>
      </c>
      <c r="E2004" s="26" t="str">
        <f>IF(D2004="","",_xlfn.XLOOKUP(D2004,'Réponses'!C:C,'Réponses'!F:F,"ERREUR PROCHAINE QUESTION"))</f>
        <v/>
      </c>
      <c r="F2004" s="26" t="str">
        <f>IF(E2004="","",_xlfn.XLOOKUP(E2004,Questions!$A:$A,Questions!$C:$C,"ERREUR TYPE"))</f>
        <v/>
      </c>
      <c r="G2004" s="26" t="str">
        <f>_xlfn.XLOOKUP(E2004&amp;"_"&amp;Saisie!H2005,'Réponses'!D:D,'Réponses'!C:C,"")</f>
        <v/>
      </c>
      <c r="H2004" s="26" t="str">
        <f>IF(G2004="","",_xlfn.XLOOKUP(G2004,'Réponses'!C:C,'Réponses'!F:F,"ERREUR PROCHAINE QUESTION"))</f>
        <v/>
      </c>
      <c r="I2004" s="26" t="str">
        <f>IF(H2004="","",_xlfn.XLOOKUP(H2004,Questions!$A:$A,Questions!$C:$C,"ERREUR TYPE"))</f>
        <v/>
      </c>
      <c r="J2004" s="26" t="str">
        <f>_xlfn.XLOOKUP(H2004&amp;"_"&amp;Saisie!J2005,'Réponses'!D:D,'Réponses'!C:C,"")</f>
        <v/>
      </c>
      <c r="K2004" s="26" t="str">
        <f>IF(J2004="","",_xlfn.XLOOKUP(J2004,'Réponses'!C:C,'Réponses'!F:F,"ERREUR PROCHAINE QUESTION"))</f>
        <v/>
      </c>
      <c r="L2004" s="26" t="str">
        <f>IF(K2004="","",_xlfn.XLOOKUP(K2004,Questions!$A:$A,Questions!$C:$C,"ERREUR TYPE"))</f>
        <v/>
      </c>
      <c r="M2004" s="26" t="str">
        <f>_xlfn.XLOOKUP(K2004&amp;"_"&amp;Saisie!L2005,'Réponses'!D:D,'Réponses'!C:C,"")</f>
        <v/>
      </c>
      <c r="N2004" s="26" t="str">
        <f>IF(M2004="","",_xlfn.XLOOKUP(M2004,'Réponses'!C:C,'Réponses'!F:F,"ERREUR PROCHAINE QUESTION"))</f>
        <v/>
      </c>
      <c r="O2004" s="26" t="str">
        <f>IF(N2004="","",_xlfn.XLOOKUP(N2004,Questions!$A:$A,Questions!$C:$C,"ERREUR TYPE"))</f>
        <v/>
      </c>
      <c r="P2004" s="26" t="str">
        <f>_xlfn.XLOOKUP(N2004&amp;"_"&amp;Saisie!N2005,'Réponses'!D:D,'Réponses'!C:C,"")</f>
        <v/>
      </c>
      <c r="Q2004" s="26" t="str">
        <f t="shared" si="32"/>
        <v/>
      </c>
    </row>
    <row r="2005" spans="1:17" x14ac:dyDescent="0.25">
      <c r="A2005" s="26" t="str">
        <f>IF(ISBLANK(Saisie!C2006),"",_xlfn.XLOOKUP(Saisie!C2006,Barème!A:A,Barème!F:F,"ERREUR CODE PRODUIT"))</f>
        <v/>
      </c>
      <c r="B2005" s="26" t="str">
        <f>IF(OR(A2005="08",MID(Saisie!C2006,4,4)="0804",MID(Saisie!C2006,4,4)="0907",A2005=""),"",_xlfn.XLOOKUP(A2005,Matériau!A:A,Matériau!C:C,"ERREUR MATERIAU"))</f>
        <v/>
      </c>
      <c r="C2005" s="26" t="str">
        <f>IF(B2005="","",_xlfn.XLOOKUP(B2005,Questions!A:A,Questions!C:C,""))</f>
        <v/>
      </c>
      <c r="D2005" s="26" t="str">
        <f>_xlfn.XLOOKUP(B2005&amp;"_"&amp;Saisie!F2006,'Réponses'!D:D,'Réponses'!C:C,"")</f>
        <v/>
      </c>
      <c r="E2005" s="26" t="str">
        <f>IF(D2005="","",_xlfn.XLOOKUP(D2005,'Réponses'!C:C,'Réponses'!F:F,"ERREUR PROCHAINE QUESTION"))</f>
        <v/>
      </c>
      <c r="F2005" s="26" t="str">
        <f>IF(E2005="","",_xlfn.XLOOKUP(E2005,Questions!$A:$A,Questions!$C:$C,"ERREUR TYPE"))</f>
        <v/>
      </c>
      <c r="G2005" s="26" t="str">
        <f>_xlfn.XLOOKUP(E2005&amp;"_"&amp;Saisie!H2006,'Réponses'!D:D,'Réponses'!C:C,"")</f>
        <v/>
      </c>
      <c r="H2005" s="26" t="str">
        <f>IF(G2005="","",_xlfn.XLOOKUP(G2005,'Réponses'!C:C,'Réponses'!F:F,"ERREUR PROCHAINE QUESTION"))</f>
        <v/>
      </c>
      <c r="I2005" s="26" t="str">
        <f>IF(H2005="","",_xlfn.XLOOKUP(H2005,Questions!$A:$A,Questions!$C:$C,"ERREUR TYPE"))</f>
        <v/>
      </c>
      <c r="J2005" s="26" t="str">
        <f>_xlfn.XLOOKUP(H2005&amp;"_"&amp;Saisie!J2006,'Réponses'!D:D,'Réponses'!C:C,"")</f>
        <v/>
      </c>
      <c r="K2005" s="26" t="str">
        <f>IF(J2005="","",_xlfn.XLOOKUP(J2005,'Réponses'!C:C,'Réponses'!F:F,"ERREUR PROCHAINE QUESTION"))</f>
        <v/>
      </c>
      <c r="L2005" s="26" t="str">
        <f>IF(K2005="","",_xlfn.XLOOKUP(K2005,Questions!$A:$A,Questions!$C:$C,"ERREUR TYPE"))</f>
        <v/>
      </c>
      <c r="M2005" s="26" t="str">
        <f>_xlfn.XLOOKUP(K2005&amp;"_"&amp;Saisie!L2006,'Réponses'!D:D,'Réponses'!C:C,"")</f>
        <v/>
      </c>
      <c r="N2005" s="26" t="str">
        <f>IF(M2005="","",_xlfn.XLOOKUP(M2005,'Réponses'!C:C,'Réponses'!F:F,"ERREUR PROCHAINE QUESTION"))</f>
        <v/>
      </c>
      <c r="O2005" s="26" t="str">
        <f>IF(N2005="","",_xlfn.XLOOKUP(N2005,Questions!$A:$A,Questions!$C:$C,"ERREUR TYPE"))</f>
        <v/>
      </c>
      <c r="P2005" s="26" t="str">
        <f>_xlfn.XLOOKUP(N2005&amp;"_"&amp;Saisie!N2006,'Réponses'!D:D,'Réponses'!C:C,"")</f>
        <v/>
      </c>
      <c r="Q2005" s="26" t="str">
        <f t="shared" si="32"/>
        <v/>
      </c>
    </row>
    <row r="2006" spans="1:17" x14ac:dyDescent="0.25">
      <c r="A2006" s="26" t="str">
        <f>IF(ISBLANK(Saisie!C2007),"",_xlfn.XLOOKUP(Saisie!C2007,Barème!A:A,Barème!F:F,"ERREUR CODE PRODUIT"))</f>
        <v/>
      </c>
      <c r="B2006" s="26" t="str">
        <f>IF(OR(A2006="08",MID(Saisie!C2007,4,4)="0804",MID(Saisie!C2007,4,4)="0907",A2006=""),"",_xlfn.XLOOKUP(A2006,Matériau!A:A,Matériau!C:C,"ERREUR MATERIAU"))</f>
        <v/>
      </c>
      <c r="C2006" s="26" t="str">
        <f>IF(B2006="","",_xlfn.XLOOKUP(B2006,Questions!A:A,Questions!C:C,""))</f>
        <v/>
      </c>
      <c r="D2006" s="26" t="str">
        <f>_xlfn.XLOOKUP(B2006&amp;"_"&amp;Saisie!F2007,'Réponses'!D:D,'Réponses'!C:C,"")</f>
        <v/>
      </c>
      <c r="E2006" s="26" t="str">
        <f>IF(D2006="","",_xlfn.XLOOKUP(D2006,'Réponses'!C:C,'Réponses'!F:F,"ERREUR PROCHAINE QUESTION"))</f>
        <v/>
      </c>
      <c r="F2006" s="26" t="str">
        <f>IF(E2006="","",_xlfn.XLOOKUP(E2006,Questions!$A:$A,Questions!$C:$C,"ERREUR TYPE"))</f>
        <v/>
      </c>
      <c r="G2006" s="26" t="str">
        <f>_xlfn.XLOOKUP(E2006&amp;"_"&amp;Saisie!H2007,'Réponses'!D:D,'Réponses'!C:C,"")</f>
        <v/>
      </c>
      <c r="H2006" s="26" t="str">
        <f>IF(G2006="","",_xlfn.XLOOKUP(G2006,'Réponses'!C:C,'Réponses'!F:F,"ERREUR PROCHAINE QUESTION"))</f>
        <v/>
      </c>
      <c r="I2006" s="26" t="str">
        <f>IF(H2006="","",_xlfn.XLOOKUP(H2006,Questions!$A:$A,Questions!$C:$C,"ERREUR TYPE"))</f>
        <v/>
      </c>
      <c r="J2006" s="26" t="str">
        <f>_xlfn.XLOOKUP(H2006&amp;"_"&amp;Saisie!J2007,'Réponses'!D:D,'Réponses'!C:C,"")</f>
        <v/>
      </c>
      <c r="K2006" s="26" t="str">
        <f>IF(J2006="","",_xlfn.XLOOKUP(J2006,'Réponses'!C:C,'Réponses'!F:F,"ERREUR PROCHAINE QUESTION"))</f>
        <v/>
      </c>
      <c r="L2006" s="26" t="str">
        <f>IF(K2006="","",_xlfn.XLOOKUP(K2006,Questions!$A:$A,Questions!$C:$C,"ERREUR TYPE"))</f>
        <v/>
      </c>
      <c r="M2006" s="26" t="str">
        <f>_xlfn.XLOOKUP(K2006&amp;"_"&amp;Saisie!L2007,'Réponses'!D:D,'Réponses'!C:C,"")</f>
        <v/>
      </c>
      <c r="N2006" s="26" t="str">
        <f>IF(M2006="","",_xlfn.XLOOKUP(M2006,'Réponses'!C:C,'Réponses'!F:F,"ERREUR PROCHAINE QUESTION"))</f>
        <v/>
      </c>
      <c r="O2006" s="26" t="str">
        <f>IF(N2006="","",_xlfn.XLOOKUP(N2006,Questions!$A:$A,Questions!$C:$C,"ERREUR TYPE"))</f>
        <v/>
      </c>
      <c r="P2006" s="26" t="str">
        <f>_xlfn.XLOOKUP(N2006&amp;"_"&amp;Saisie!N2007,'Réponses'!D:D,'Réponses'!C:C,"")</f>
        <v/>
      </c>
      <c r="Q2006" s="26" t="str">
        <f t="shared" si="32"/>
        <v/>
      </c>
    </row>
    <row r="2007" spans="1:17" x14ac:dyDescent="0.25">
      <c r="A2007" s="26" t="str">
        <f>IF(ISBLANK(Saisie!C2008),"",_xlfn.XLOOKUP(Saisie!C2008,Barème!A:A,Barème!F:F,"ERREUR CODE PRODUIT"))</f>
        <v/>
      </c>
      <c r="B2007" s="26" t="str">
        <f>IF(OR(A2007="08",MID(Saisie!C2008,4,4)="0804",MID(Saisie!C2008,4,4)="0907",A2007=""),"",_xlfn.XLOOKUP(A2007,Matériau!A:A,Matériau!C:C,"ERREUR MATERIAU"))</f>
        <v/>
      </c>
      <c r="C2007" s="26" t="str">
        <f>IF(B2007="","",_xlfn.XLOOKUP(B2007,Questions!A:A,Questions!C:C,""))</f>
        <v/>
      </c>
      <c r="D2007" s="26" t="str">
        <f>_xlfn.XLOOKUP(B2007&amp;"_"&amp;Saisie!F2008,'Réponses'!D:D,'Réponses'!C:C,"")</f>
        <v/>
      </c>
      <c r="E2007" s="26" t="str">
        <f>IF(D2007="","",_xlfn.XLOOKUP(D2007,'Réponses'!C:C,'Réponses'!F:F,"ERREUR PROCHAINE QUESTION"))</f>
        <v/>
      </c>
      <c r="F2007" s="26" t="str">
        <f>IF(E2007="","",_xlfn.XLOOKUP(E2007,Questions!$A:$A,Questions!$C:$C,"ERREUR TYPE"))</f>
        <v/>
      </c>
      <c r="G2007" s="26" t="str">
        <f>_xlfn.XLOOKUP(E2007&amp;"_"&amp;Saisie!H2008,'Réponses'!D:D,'Réponses'!C:C,"")</f>
        <v/>
      </c>
      <c r="H2007" s="26" t="str">
        <f>IF(G2007="","",_xlfn.XLOOKUP(G2007,'Réponses'!C:C,'Réponses'!F:F,"ERREUR PROCHAINE QUESTION"))</f>
        <v/>
      </c>
      <c r="I2007" s="26" t="str">
        <f>IF(H2007="","",_xlfn.XLOOKUP(H2007,Questions!$A:$A,Questions!$C:$C,"ERREUR TYPE"))</f>
        <v/>
      </c>
      <c r="J2007" s="26" t="str">
        <f>_xlfn.XLOOKUP(H2007&amp;"_"&amp;Saisie!J2008,'Réponses'!D:D,'Réponses'!C:C,"")</f>
        <v/>
      </c>
      <c r="K2007" s="26" t="str">
        <f>IF(J2007="","",_xlfn.XLOOKUP(J2007,'Réponses'!C:C,'Réponses'!F:F,"ERREUR PROCHAINE QUESTION"))</f>
        <v/>
      </c>
      <c r="L2007" s="26" t="str">
        <f>IF(K2007="","",_xlfn.XLOOKUP(K2007,Questions!$A:$A,Questions!$C:$C,"ERREUR TYPE"))</f>
        <v/>
      </c>
      <c r="M2007" s="26" t="str">
        <f>_xlfn.XLOOKUP(K2007&amp;"_"&amp;Saisie!L2008,'Réponses'!D:D,'Réponses'!C:C,"")</f>
        <v/>
      </c>
      <c r="N2007" s="26" t="str">
        <f>IF(M2007="","",_xlfn.XLOOKUP(M2007,'Réponses'!C:C,'Réponses'!F:F,"ERREUR PROCHAINE QUESTION"))</f>
        <v/>
      </c>
      <c r="O2007" s="26" t="str">
        <f>IF(N2007="","",_xlfn.XLOOKUP(N2007,Questions!$A:$A,Questions!$C:$C,"ERREUR TYPE"))</f>
        <v/>
      </c>
      <c r="P2007" s="26" t="str">
        <f>_xlfn.XLOOKUP(N2007&amp;"_"&amp;Saisie!N2008,'Réponses'!D:D,'Réponses'!C:C,"")</f>
        <v/>
      </c>
      <c r="Q2007" s="26" t="str">
        <f t="shared" si="32"/>
        <v/>
      </c>
    </row>
    <row r="2008" spans="1:17" x14ac:dyDescent="0.25">
      <c r="A2008" s="26" t="str">
        <f>IF(ISBLANK(Saisie!C2009),"",_xlfn.XLOOKUP(Saisie!C2009,Barème!A:A,Barème!F:F,"ERREUR CODE PRODUIT"))</f>
        <v/>
      </c>
      <c r="B2008" s="26" t="str">
        <f>IF(OR(A2008="08",MID(Saisie!C2009,4,4)="0804",MID(Saisie!C2009,4,4)="0907",A2008=""),"",_xlfn.XLOOKUP(A2008,Matériau!A:A,Matériau!C:C,"ERREUR MATERIAU"))</f>
        <v/>
      </c>
      <c r="C2008" s="26" t="str">
        <f>IF(B2008="","",_xlfn.XLOOKUP(B2008,Questions!A:A,Questions!C:C,""))</f>
        <v/>
      </c>
      <c r="D2008" s="26" t="str">
        <f>_xlfn.XLOOKUP(B2008&amp;"_"&amp;Saisie!F2009,'Réponses'!D:D,'Réponses'!C:C,"")</f>
        <v/>
      </c>
      <c r="E2008" s="26" t="str">
        <f>IF(D2008="","",_xlfn.XLOOKUP(D2008,'Réponses'!C:C,'Réponses'!F:F,"ERREUR PROCHAINE QUESTION"))</f>
        <v/>
      </c>
      <c r="F2008" s="26" t="str">
        <f>IF(E2008="","",_xlfn.XLOOKUP(E2008,Questions!$A:$A,Questions!$C:$C,"ERREUR TYPE"))</f>
        <v/>
      </c>
      <c r="G2008" s="26" t="str">
        <f>_xlfn.XLOOKUP(E2008&amp;"_"&amp;Saisie!H2009,'Réponses'!D:D,'Réponses'!C:C,"")</f>
        <v/>
      </c>
      <c r="H2008" s="26" t="str">
        <f>IF(G2008="","",_xlfn.XLOOKUP(G2008,'Réponses'!C:C,'Réponses'!F:F,"ERREUR PROCHAINE QUESTION"))</f>
        <v/>
      </c>
      <c r="I2008" s="26" t="str">
        <f>IF(H2008="","",_xlfn.XLOOKUP(H2008,Questions!$A:$A,Questions!$C:$C,"ERREUR TYPE"))</f>
        <v/>
      </c>
      <c r="J2008" s="26" t="str">
        <f>_xlfn.XLOOKUP(H2008&amp;"_"&amp;Saisie!J2009,'Réponses'!D:D,'Réponses'!C:C,"")</f>
        <v/>
      </c>
      <c r="K2008" s="26" t="str">
        <f>IF(J2008="","",_xlfn.XLOOKUP(J2008,'Réponses'!C:C,'Réponses'!F:F,"ERREUR PROCHAINE QUESTION"))</f>
        <v/>
      </c>
      <c r="L2008" s="26" t="str">
        <f>IF(K2008="","",_xlfn.XLOOKUP(K2008,Questions!$A:$A,Questions!$C:$C,"ERREUR TYPE"))</f>
        <v/>
      </c>
      <c r="M2008" s="26" t="str">
        <f>_xlfn.XLOOKUP(K2008&amp;"_"&amp;Saisie!L2009,'Réponses'!D:D,'Réponses'!C:C,"")</f>
        <v/>
      </c>
      <c r="N2008" s="26" t="str">
        <f>IF(M2008="","",_xlfn.XLOOKUP(M2008,'Réponses'!C:C,'Réponses'!F:F,"ERREUR PROCHAINE QUESTION"))</f>
        <v/>
      </c>
      <c r="O2008" s="26" t="str">
        <f>IF(N2008="","",_xlfn.XLOOKUP(N2008,Questions!$A:$A,Questions!$C:$C,"ERREUR TYPE"))</f>
        <v/>
      </c>
      <c r="P2008" s="26" t="str">
        <f>_xlfn.XLOOKUP(N2008&amp;"_"&amp;Saisie!N2009,'Réponses'!D:D,'Réponses'!C:C,"")</f>
        <v/>
      </c>
      <c r="Q2008" s="26" t="str">
        <f t="shared" si="32"/>
        <v/>
      </c>
    </row>
    <row r="2009" spans="1:17" x14ac:dyDescent="0.25">
      <c r="A2009" s="26" t="str">
        <f>IF(ISBLANK(Saisie!C2010),"",_xlfn.XLOOKUP(Saisie!C2010,Barème!A:A,Barème!F:F,"ERREUR CODE PRODUIT"))</f>
        <v/>
      </c>
      <c r="B2009" s="26" t="str">
        <f>IF(OR(A2009="08",MID(Saisie!C2010,4,4)="0804",MID(Saisie!C2010,4,4)="0907",A2009=""),"",_xlfn.XLOOKUP(A2009,Matériau!A:A,Matériau!C:C,"ERREUR MATERIAU"))</f>
        <v/>
      </c>
      <c r="C2009" s="26" t="str">
        <f>IF(B2009="","",_xlfn.XLOOKUP(B2009,Questions!A:A,Questions!C:C,""))</f>
        <v/>
      </c>
      <c r="D2009" s="26" t="str">
        <f>_xlfn.XLOOKUP(B2009&amp;"_"&amp;Saisie!F2010,'Réponses'!D:D,'Réponses'!C:C,"")</f>
        <v/>
      </c>
      <c r="E2009" s="26" t="str">
        <f>IF(D2009="","",_xlfn.XLOOKUP(D2009,'Réponses'!C:C,'Réponses'!F:F,"ERREUR PROCHAINE QUESTION"))</f>
        <v/>
      </c>
      <c r="F2009" s="26" t="str">
        <f>IF(E2009="","",_xlfn.XLOOKUP(E2009,Questions!$A:$A,Questions!$C:$C,"ERREUR TYPE"))</f>
        <v/>
      </c>
      <c r="G2009" s="26" t="str">
        <f>_xlfn.XLOOKUP(E2009&amp;"_"&amp;Saisie!H2010,'Réponses'!D:D,'Réponses'!C:C,"")</f>
        <v/>
      </c>
      <c r="H2009" s="26" t="str">
        <f>IF(G2009="","",_xlfn.XLOOKUP(G2009,'Réponses'!C:C,'Réponses'!F:F,"ERREUR PROCHAINE QUESTION"))</f>
        <v/>
      </c>
      <c r="I2009" s="26" t="str">
        <f>IF(H2009="","",_xlfn.XLOOKUP(H2009,Questions!$A:$A,Questions!$C:$C,"ERREUR TYPE"))</f>
        <v/>
      </c>
      <c r="J2009" s="26" t="str">
        <f>_xlfn.XLOOKUP(H2009&amp;"_"&amp;Saisie!J2010,'Réponses'!D:D,'Réponses'!C:C,"")</f>
        <v/>
      </c>
      <c r="K2009" s="26" t="str">
        <f>IF(J2009="","",_xlfn.XLOOKUP(J2009,'Réponses'!C:C,'Réponses'!F:F,"ERREUR PROCHAINE QUESTION"))</f>
        <v/>
      </c>
      <c r="L2009" s="26" t="str">
        <f>IF(K2009="","",_xlfn.XLOOKUP(K2009,Questions!$A:$A,Questions!$C:$C,"ERREUR TYPE"))</f>
        <v/>
      </c>
      <c r="M2009" s="26" t="str">
        <f>_xlfn.XLOOKUP(K2009&amp;"_"&amp;Saisie!L2010,'Réponses'!D:D,'Réponses'!C:C,"")</f>
        <v/>
      </c>
      <c r="N2009" s="26" t="str">
        <f>IF(M2009="","",_xlfn.XLOOKUP(M2009,'Réponses'!C:C,'Réponses'!F:F,"ERREUR PROCHAINE QUESTION"))</f>
        <v/>
      </c>
      <c r="O2009" s="26" t="str">
        <f>IF(N2009="","",_xlfn.XLOOKUP(N2009,Questions!$A:$A,Questions!$C:$C,"ERREUR TYPE"))</f>
        <v/>
      </c>
      <c r="P2009" s="26" t="str">
        <f>_xlfn.XLOOKUP(N2009&amp;"_"&amp;Saisie!N2010,'Réponses'!D:D,'Réponses'!C:C,"")</f>
        <v/>
      </c>
      <c r="Q2009" s="26" t="str">
        <f t="shared" si="32"/>
        <v/>
      </c>
    </row>
    <row r="2010" spans="1:17" x14ac:dyDescent="0.25">
      <c r="A2010" s="26" t="str">
        <f>IF(ISBLANK(Saisie!C2011),"",_xlfn.XLOOKUP(Saisie!C2011,Barème!A:A,Barème!F:F,"ERREUR CODE PRODUIT"))</f>
        <v/>
      </c>
      <c r="B2010" s="26" t="str">
        <f>IF(OR(A2010="08",MID(Saisie!C2011,4,4)="0804",MID(Saisie!C2011,4,4)="0907",A2010=""),"",_xlfn.XLOOKUP(A2010,Matériau!A:A,Matériau!C:C,"ERREUR MATERIAU"))</f>
        <v/>
      </c>
      <c r="C2010" s="26" t="str">
        <f>IF(B2010="","",_xlfn.XLOOKUP(B2010,Questions!A:A,Questions!C:C,""))</f>
        <v/>
      </c>
      <c r="D2010" s="26" t="str">
        <f>_xlfn.XLOOKUP(B2010&amp;"_"&amp;Saisie!F2011,'Réponses'!D:D,'Réponses'!C:C,"")</f>
        <v/>
      </c>
      <c r="E2010" s="26" t="str">
        <f>IF(D2010="","",_xlfn.XLOOKUP(D2010,'Réponses'!C:C,'Réponses'!F:F,"ERREUR PROCHAINE QUESTION"))</f>
        <v/>
      </c>
      <c r="F2010" s="26" t="str">
        <f>IF(E2010="","",_xlfn.XLOOKUP(E2010,Questions!$A:$A,Questions!$C:$C,"ERREUR TYPE"))</f>
        <v/>
      </c>
      <c r="G2010" s="26" t="str">
        <f>_xlfn.XLOOKUP(E2010&amp;"_"&amp;Saisie!H2011,'Réponses'!D:D,'Réponses'!C:C,"")</f>
        <v/>
      </c>
      <c r="H2010" s="26" t="str">
        <f>IF(G2010="","",_xlfn.XLOOKUP(G2010,'Réponses'!C:C,'Réponses'!F:F,"ERREUR PROCHAINE QUESTION"))</f>
        <v/>
      </c>
      <c r="I2010" s="26" t="str">
        <f>IF(H2010="","",_xlfn.XLOOKUP(H2010,Questions!$A:$A,Questions!$C:$C,"ERREUR TYPE"))</f>
        <v/>
      </c>
      <c r="J2010" s="26" t="str">
        <f>_xlfn.XLOOKUP(H2010&amp;"_"&amp;Saisie!J2011,'Réponses'!D:D,'Réponses'!C:C,"")</f>
        <v/>
      </c>
      <c r="K2010" s="26" t="str">
        <f>IF(J2010="","",_xlfn.XLOOKUP(J2010,'Réponses'!C:C,'Réponses'!F:F,"ERREUR PROCHAINE QUESTION"))</f>
        <v/>
      </c>
      <c r="L2010" s="26" t="str">
        <f>IF(K2010="","",_xlfn.XLOOKUP(K2010,Questions!$A:$A,Questions!$C:$C,"ERREUR TYPE"))</f>
        <v/>
      </c>
      <c r="M2010" s="26" t="str">
        <f>_xlfn.XLOOKUP(K2010&amp;"_"&amp;Saisie!L2011,'Réponses'!D:D,'Réponses'!C:C,"")</f>
        <v/>
      </c>
      <c r="N2010" s="26" t="str">
        <f>IF(M2010="","",_xlfn.XLOOKUP(M2010,'Réponses'!C:C,'Réponses'!F:F,"ERREUR PROCHAINE QUESTION"))</f>
        <v/>
      </c>
      <c r="O2010" s="26" t="str">
        <f>IF(N2010="","",_xlfn.XLOOKUP(N2010,Questions!$A:$A,Questions!$C:$C,"ERREUR TYPE"))</f>
        <v/>
      </c>
      <c r="P2010" s="26" t="str">
        <f>_xlfn.XLOOKUP(N2010&amp;"_"&amp;Saisie!N2011,'Réponses'!D:D,'Réponses'!C:C,"")</f>
        <v/>
      </c>
      <c r="Q2010" s="26" t="str">
        <f t="shared" si="32"/>
        <v/>
      </c>
    </row>
    <row r="2011" spans="1:17" x14ac:dyDescent="0.25">
      <c r="A2011" s="26" t="str">
        <f>IF(ISBLANK(Saisie!C2012),"",_xlfn.XLOOKUP(Saisie!C2012,Barème!A:A,Barème!F:F,"ERREUR CODE PRODUIT"))</f>
        <v/>
      </c>
      <c r="B2011" s="26" t="str">
        <f>IF(OR(A2011="08",MID(Saisie!C2012,4,4)="0804",MID(Saisie!C2012,4,4)="0907",A2011=""),"",_xlfn.XLOOKUP(A2011,Matériau!A:A,Matériau!C:C,"ERREUR MATERIAU"))</f>
        <v/>
      </c>
      <c r="C2011" s="26" t="str">
        <f>IF(B2011="","",_xlfn.XLOOKUP(B2011,Questions!A:A,Questions!C:C,""))</f>
        <v/>
      </c>
      <c r="D2011" s="26" t="str">
        <f>_xlfn.XLOOKUP(B2011&amp;"_"&amp;Saisie!F2012,'Réponses'!D:D,'Réponses'!C:C,"")</f>
        <v/>
      </c>
      <c r="E2011" s="26" t="str">
        <f>IF(D2011="","",_xlfn.XLOOKUP(D2011,'Réponses'!C:C,'Réponses'!F:F,"ERREUR PROCHAINE QUESTION"))</f>
        <v/>
      </c>
      <c r="F2011" s="26" t="str">
        <f>IF(E2011="","",_xlfn.XLOOKUP(E2011,Questions!$A:$A,Questions!$C:$C,"ERREUR TYPE"))</f>
        <v/>
      </c>
      <c r="G2011" s="26" t="str">
        <f>_xlfn.XLOOKUP(E2011&amp;"_"&amp;Saisie!H2012,'Réponses'!D:D,'Réponses'!C:C,"")</f>
        <v/>
      </c>
      <c r="H2011" s="26" t="str">
        <f>IF(G2011="","",_xlfn.XLOOKUP(G2011,'Réponses'!C:C,'Réponses'!F:F,"ERREUR PROCHAINE QUESTION"))</f>
        <v/>
      </c>
      <c r="I2011" s="26" t="str">
        <f>IF(H2011="","",_xlfn.XLOOKUP(H2011,Questions!$A:$A,Questions!$C:$C,"ERREUR TYPE"))</f>
        <v/>
      </c>
      <c r="J2011" s="26" t="str">
        <f>_xlfn.XLOOKUP(H2011&amp;"_"&amp;Saisie!J2012,'Réponses'!D:D,'Réponses'!C:C,"")</f>
        <v/>
      </c>
      <c r="K2011" s="26" t="str">
        <f>IF(J2011="","",_xlfn.XLOOKUP(J2011,'Réponses'!C:C,'Réponses'!F:F,"ERREUR PROCHAINE QUESTION"))</f>
        <v/>
      </c>
      <c r="L2011" s="26" t="str">
        <f>IF(K2011="","",_xlfn.XLOOKUP(K2011,Questions!$A:$A,Questions!$C:$C,"ERREUR TYPE"))</f>
        <v/>
      </c>
      <c r="M2011" s="26" t="str">
        <f>_xlfn.XLOOKUP(K2011&amp;"_"&amp;Saisie!L2012,'Réponses'!D:D,'Réponses'!C:C,"")</f>
        <v/>
      </c>
      <c r="N2011" s="26" t="str">
        <f>IF(M2011="","",_xlfn.XLOOKUP(M2011,'Réponses'!C:C,'Réponses'!F:F,"ERREUR PROCHAINE QUESTION"))</f>
        <v/>
      </c>
      <c r="O2011" s="26" t="str">
        <f>IF(N2011="","",_xlfn.XLOOKUP(N2011,Questions!$A:$A,Questions!$C:$C,"ERREUR TYPE"))</f>
        <v/>
      </c>
      <c r="P2011" s="26" t="str">
        <f>_xlfn.XLOOKUP(N2011&amp;"_"&amp;Saisie!N2012,'Réponses'!D:D,'Réponses'!C:C,"")</f>
        <v/>
      </c>
      <c r="Q2011" s="26" t="str">
        <f t="shared" si="32"/>
        <v/>
      </c>
    </row>
    <row r="2012" spans="1:17" x14ac:dyDescent="0.25">
      <c r="A2012" s="26" t="str">
        <f>IF(ISBLANK(Saisie!C2013),"",_xlfn.XLOOKUP(Saisie!C2013,Barème!A:A,Barème!F:F,"ERREUR CODE PRODUIT"))</f>
        <v/>
      </c>
      <c r="B2012" s="26" t="str">
        <f>IF(OR(A2012="08",MID(Saisie!C2013,4,4)="0804",MID(Saisie!C2013,4,4)="0907",A2012=""),"",_xlfn.XLOOKUP(A2012,Matériau!A:A,Matériau!C:C,"ERREUR MATERIAU"))</f>
        <v/>
      </c>
      <c r="C2012" s="26" t="str">
        <f>IF(B2012="","",_xlfn.XLOOKUP(B2012,Questions!A:A,Questions!C:C,""))</f>
        <v/>
      </c>
      <c r="D2012" s="26" t="str">
        <f>_xlfn.XLOOKUP(B2012&amp;"_"&amp;Saisie!F2013,'Réponses'!D:D,'Réponses'!C:C,"")</f>
        <v/>
      </c>
      <c r="E2012" s="26" t="str">
        <f>IF(D2012="","",_xlfn.XLOOKUP(D2012,'Réponses'!C:C,'Réponses'!F:F,"ERREUR PROCHAINE QUESTION"))</f>
        <v/>
      </c>
      <c r="F2012" s="26" t="str">
        <f>IF(E2012="","",_xlfn.XLOOKUP(E2012,Questions!$A:$A,Questions!$C:$C,"ERREUR TYPE"))</f>
        <v/>
      </c>
      <c r="G2012" s="26" t="str">
        <f>_xlfn.XLOOKUP(E2012&amp;"_"&amp;Saisie!H2013,'Réponses'!D:D,'Réponses'!C:C,"")</f>
        <v/>
      </c>
      <c r="H2012" s="26" t="str">
        <f>IF(G2012="","",_xlfn.XLOOKUP(G2012,'Réponses'!C:C,'Réponses'!F:F,"ERREUR PROCHAINE QUESTION"))</f>
        <v/>
      </c>
      <c r="I2012" s="26" t="str">
        <f>IF(H2012="","",_xlfn.XLOOKUP(H2012,Questions!$A:$A,Questions!$C:$C,"ERREUR TYPE"))</f>
        <v/>
      </c>
      <c r="J2012" s="26" t="str">
        <f>_xlfn.XLOOKUP(H2012&amp;"_"&amp;Saisie!J2013,'Réponses'!D:D,'Réponses'!C:C,"")</f>
        <v/>
      </c>
      <c r="K2012" s="26" t="str">
        <f>IF(J2012="","",_xlfn.XLOOKUP(J2012,'Réponses'!C:C,'Réponses'!F:F,"ERREUR PROCHAINE QUESTION"))</f>
        <v/>
      </c>
      <c r="L2012" s="26" t="str">
        <f>IF(K2012="","",_xlfn.XLOOKUP(K2012,Questions!$A:$A,Questions!$C:$C,"ERREUR TYPE"))</f>
        <v/>
      </c>
      <c r="M2012" s="26" t="str">
        <f>_xlfn.XLOOKUP(K2012&amp;"_"&amp;Saisie!L2013,'Réponses'!D:D,'Réponses'!C:C,"")</f>
        <v/>
      </c>
      <c r="N2012" s="26" t="str">
        <f>IF(M2012="","",_xlfn.XLOOKUP(M2012,'Réponses'!C:C,'Réponses'!F:F,"ERREUR PROCHAINE QUESTION"))</f>
        <v/>
      </c>
      <c r="O2012" s="26" t="str">
        <f>IF(N2012="","",_xlfn.XLOOKUP(N2012,Questions!$A:$A,Questions!$C:$C,"ERREUR TYPE"))</f>
        <v/>
      </c>
      <c r="P2012" s="26" t="str">
        <f>_xlfn.XLOOKUP(N2012&amp;"_"&amp;Saisie!N2013,'Réponses'!D:D,'Réponses'!C:C,"")</f>
        <v/>
      </c>
      <c r="Q2012" s="26" t="str">
        <f t="shared" si="32"/>
        <v/>
      </c>
    </row>
    <row r="2013" spans="1:17" x14ac:dyDescent="0.25">
      <c r="A2013" s="26" t="str">
        <f>IF(ISBLANK(Saisie!C2014),"",_xlfn.XLOOKUP(Saisie!C2014,Barème!A:A,Barème!F:F,"ERREUR CODE PRODUIT"))</f>
        <v/>
      </c>
      <c r="B2013" s="26" t="str">
        <f>IF(OR(A2013="08",MID(Saisie!C2014,4,4)="0804",MID(Saisie!C2014,4,4)="0907",A2013=""),"",_xlfn.XLOOKUP(A2013,Matériau!A:A,Matériau!C:C,"ERREUR MATERIAU"))</f>
        <v/>
      </c>
      <c r="C2013" s="26" t="str">
        <f>IF(B2013="","",_xlfn.XLOOKUP(B2013,Questions!A:A,Questions!C:C,""))</f>
        <v/>
      </c>
      <c r="D2013" s="26" t="str">
        <f>_xlfn.XLOOKUP(B2013&amp;"_"&amp;Saisie!F2014,'Réponses'!D:D,'Réponses'!C:C,"")</f>
        <v/>
      </c>
      <c r="E2013" s="26" t="str">
        <f>IF(D2013="","",_xlfn.XLOOKUP(D2013,'Réponses'!C:C,'Réponses'!F:F,"ERREUR PROCHAINE QUESTION"))</f>
        <v/>
      </c>
      <c r="F2013" s="26" t="str">
        <f>IF(E2013="","",_xlfn.XLOOKUP(E2013,Questions!$A:$A,Questions!$C:$C,"ERREUR TYPE"))</f>
        <v/>
      </c>
      <c r="G2013" s="26" t="str">
        <f>_xlfn.XLOOKUP(E2013&amp;"_"&amp;Saisie!H2014,'Réponses'!D:D,'Réponses'!C:C,"")</f>
        <v/>
      </c>
      <c r="H2013" s="26" t="str">
        <f>IF(G2013="","",_xlfn.XLOOKUP(G2013,'Réponses'!C:C,'Réponses'!F:F,"ERREUR PROCHAINE QUESTION"))</f>
        <v/>
      </c>
      <c r="I2013" s="26" t="str">
        <f>IF(H2013="","",_xlfn.XLOOKUP(H2013,Questions!$A:$A,Questions!$C:$C,"ERREUR TYPE"))</f>
        <v/>
      </c>
      <c r="J2013" s="26" t="str">
        <f>_xlfn.XLOOKUP(H2013&amp;"_"&amp;Saisie!J2014,'Réponses'!D:D,'Réponses'!C:C,"")</f>
        <v/>
      </c>
      <c r="K2013" s="26" t="str">
        <f>IF(J2013="","",_xlfn.XLOOKUP(J2013,'Réponses'!C:C,'Réponses'!F:F,"ERREUR PROCHAINE QUESTION"))</f>
        <v/>
      </c>
      <c r="L2013" s="26" t="str">
        <f>IF(K2013="","",_xlfn.XLOOKUP(K2013,Questions!$A:$A,Questions!$C:$C,"ERREUR TYPE"))</f>
        <v/>
      </c>
      <c r="M2013" s="26" t="str">
        <f>_xlfn.XLOOKUP(K2013&amp;"_"&amp;Saisie!L2014,'Réponses'!D:D,'Réponses'!C:C,"")</f>
        <v/>
      </c>
      <c r="N2013" s="26" t="str">
        <f>IF(M2013="","",_xlfn.XLOOKUP(M2013,'Réponses'!C:C,'Réponses'!F:F,"ERREUR PROCHAINE QUESTION"))</f>
        <v/>
      </c>
      <c r="O2013" s="26" t="str">
        <f>IF(N2013="","",_xlfn.XLOOKUP(N2013,Questions!$A:$A,Questions!$C:$C,"ERREUR TYPE"))</f>
        <v/>
      </c>
      <c r="P2013" s="26" t="str">
        <f>_xlfn.XLOOKUP(N2013&amp;"_"&amp;Saisie!N2014,'Réponses'!D:D,'Réponses'!C:C,"")</f>
        <v/>
      </c>
      <c r="Q2013" s="26" t="str">
        <f t="shared" si="32"/>
        <v/>
      </c>
    </row>
    <row r="2014" spans="1:17" x14ac:dyDescent="0.25">
      <c r="A2014" s="26" t="str">
        <f>IF(ISBLANK(Saisie!C2015),"",_xlfn.XLOOKUP(Saisie!C2015,Barème!A:A,Barème!F:F,"ERREUR CODE PRODUIT"))</f>
        <v/>
      </c>
      <c r="B2014" s="26" t="str">
        <f>IF(OR(A2014="08",MID(Saisie!C2015,4,4)="0804",MID(Saisie!C2015,4,4)="0907",A2014=""),"",_xlfn.XLOOKUP(A2014,Matériau!A:A,Matériau!C:C,"ERREUR MATERIAU"))</f>
        <v/>
      </c>
      <c r="C2014" s="26" t="str">
        <f>IF(B2014="","",_xlfn.XLOOKUP(B2014,Questions!A:A,Questions!C:C,""))</f>
        <v/>
      </c>
      <c r="D2014" s="26" t="str">
        <f>_xlfn.XLOOKUP(B2014&amp;"_"&amp;Saisie!F2015,'Réponses'!D:D,'Réponses'!C:C,"")</f>
        <v/>
      </c>
      <c r="E2014" s="26" t="str">
        <f>IF(D2014="","",_xlfn.XLOOKUP(D2014,'Réponses'!C:C,'Réponses'!F:F,"ERREUR PROCHAINE QUESTION"))</f>
        <v/>
      </c>
      <c r="F2014" s="26" t="str">
        <f>IF(E2014="","",_xlfn.XLOOKUP(E2014,Questions!$A:$A,Questions!$C:$C,"ERREUR TYPE"))</f>
        <v/>
      </c>
      <c r="G2014" s="26" t="str">
        <f>_xlfn.XLOOKUP(E2014&amp;"_"&amp;Saisie!H2015,'Réponses'!D:D,'Réponses'!C:C,"")</f>
        <v/>
      </c>
      <c r="H2014" s="26" t="str">
        <f>IF(G2014="","",_xlfn.XLOOKUP(G2014,'Réponses'!C:C,'Réponses'!F:F,"ERREUR PROCHAINE QUESTION"))</f>
        <v/>
      </c>
      <c r="I2014" s="26" t="str">
        <f>IF(H2014="","",_xlfn.XLOOKUP(H2014,Questions!$A:$A,Questions!$C:$C,"ERREUR TYPE"))</f>
        <v/>
      </c>
      <c r="J2014" s="26" t="str">
        <f>_xlfn.XLOOKUP(H2014&amp;"_"&amp;Saisie!J2015,'Réponses'!D:D,'Réponses'!C:C,"")</f>
        <v/>
      </c>
      <c r="K2014" s="26" t="str">
        <f>IF(J2014="","",_xlfn.XLOOKUP(J2014,'Réponses'!C:C,'Réponses'!F:F,"ERREUR PROCHAINE QUESTION"))</f>
        <v/>
      </c>
      <c r="L2014" s="26" t="str">
        <f>IF(K2014="","",_xlfn.XLOOKUP(K2014,Questions!$A:$A,Questions!$C:$C,"ERREUR TYPE"))</f>
        <v/>
      </c>
      <c r="M2014" s="26" t="str">
        <f>_xlfn.XLOOKUP(K2014&amp;"_"&amp;Saisie!L2015,'Réponses'!D:D,'Réponses'!C:C,"")</f>
        <v/>
      </c>
      <c r="N2014" s="26" t="str">
        <f>IF(M2014="","",_xlfn.XLOOKUP(M2014,'Réponses'!C:C,'Réponses'!F:F,"ERREUR PROCHAINE QUESTION"))</f>
        <v/>
      </c>
      <c r="O2014" s="26" t="str">
        <f>IF(N2014="","",_xlfn.XLOOKUP(N2014,Questions!$A:$A,Questions!$C:$C,"ERREUR TYPE"))</f>
        <v/>
      </c>
      <c r="P2014" s="26" t="str">
        <f>_xlfn.XLOOKUP(N2014&amp;"_"&amp;Saisie!N2015,'Réponses'!D:D,'Réponses'!C:C,"")</f>
        <v/>
      </c>
      <c r="Q2014" s="26" t="str">
        <f t="shared" si="32"/>
        <v/>
      </c>
    </row>
    <row r="2015" spans="1:17" x14ac:dyDescent="0.25">
      <c r="A2015" s="26" t="str">
        <f>IF(ISBLANK(Saisie!C2016),"",_xlfn.XLOOKUP(Saisie!C2016,Barème!A:A,Barème!F:F,"ERREUR CODE PRODUIT"))</f>
        <v/>
      </c>
      <c r="B2015" s="26" t="str">
        <f>IF(OR(A2015="08",MID(Saisie!C2016,4,4)="0804",MID(Saisie!C2016,4,4)="0907",A2015=""),"",_xlfn.XLOOKUP(A2015,Matériau!A:A,Matériau!C:C,"ERREUR MATERIAU"))</f>
        <v/>
      </c>
      <c r="C2015" s="26" t="str">
        <f>IF(B2015="","",_xlfn.XLOOKUP(B2015,Questions!A:A,Questions!C:C,""))</f>
        <v/>
      </c>
      <c r="D2015" s="26" t="str">
        <f>_xlfn.XLOOKUP(B2015&amp;"_"&amp;Saisie!F2016,'Réponses'!D:D,'Réponses'!C:C,"")</f>
        <v/>
      </c>
      <c r="E2015" s="26" t="str">
        <f>IF(D2015="","",_xlfn.XLOOKUP(D2015,'Réponses'!C:C,'Réponses'!F:F,"ERREUR PROCHAINE QUESTION"))</f>
        <v/>
      </c>
      <c r="F2015" s="26" t="str">
        <f>IF(E2015="","",_xlfn.XLOOKUP(E2015,Questions!$A:$A,Questions!$C:$C,"ERREUR TYPE"))</f>
        <v/>
      </c>
      <c r="G2015" s="26" t="str">
        <f>_xlfn.XLOOKUP(E2015&amp;"_"&amp;Saisie!H2016,'Réponses'!D:D,'Réponses'!C:C,"")</f>
        <v/>
      </c>
      <c r="H2015" s="26" t="str">
        <f>IF(G2015="","",_xlfn.XLOOKUP(G2015,'Réponses'!C:C,'Réponses'!F:F,"ERREUR PROCHAINE QUESTION"))</f>
        <v/>
      </c>
      <c r="I2015" s="26" t="str">
        <f>IF(H2015="","",_xlfn.XLOOKUP(H2015,Questions!$A:$A,Questions!$C:$C,"ERREUR TYPE"))</f>
        <v/>
      </c>
      <c r="J2015" s="26" t="str">
        <f>_xlfn.XLOOKUP(H2015&amp;"_"&amp;Saisie!J2016,'Réponses'!D:D,'Réponses'!C:C,"")</f>
        <v/>
      </c>
      <c r="K2015" s="26" t="str">
        <f>IF(J2015="","",_xlfn.XLOOKUP(J2015,'Réponses'!C:C,'Réponses'!F:F,"ERREUR PROCHAINE QUESTION"))</f>
        <v/>
      </c>
      <c r="L2015" s="26" t="str">
        <f>IF(K2015="","",_xlfn.XLOOKUP(K2015,Questions!$A:$A,Questions!$C:$C,"ERREUR TYPE"))</f>
        <v/>
      </c>
      <c r="M2015" s="26" t="str">
        <f>_xlfn.XLOOKUP(K2015&amp;"_"&amp;Saisie!L2016,'Réponses'!D:D,'Réponses'!C:C,"")</f>
        <v/>
      </c>
      <c r="N2015" s="26" t="str">
        <f>IF(M2015="","",_xlfn.XLOOKUP(M2015,'Réponses'!C:C,'Réponses'!F:F,"ERREUR PROCHAINE QUESTION"))</f>
        <v/>
      </c>
      <c r="O2015" s="26" t="str">
        <f>IF(N2015="","",_xlfn.XLOOKUP(N2015,Questions!$A:$A,Questions!$C:$C,"ERREUR TYPE"))</f>
        <v/>
      </c>
      <c r="P2015" s="26" t="str">
        <f>_xlfn.XLOOKUP(N2015&amp;"_"&amp;Saisie!N2016,'Réponses'!D:D,'Réponses'!C:C,"")</f>
        <v/>
      </c>
      <c r="Q2015" s="26" t="str">
        <f t="shared" si="32"/>
        <v/>
      </c>
    </row>
    <row r="2016" spans="1:17" x14ac:dyDescent="0.25">
      <c r="A2016" s="26" t="str">
        <f>IF(ISBLANK(Saisie!C2017),"",_xlfn.XLOOKUP(Saisie!C2017,Barème!A:A,Barème!F:F,"ERREUR CODE PRODUIT"))</f>
        <v/>
      </c>
      <c r="B2016" s="26" t="str">
        <f>IF(OR(A2016="08",MID(Saisie!C2017,4,4)="0804",MID(Saisie!C2017,4,4)="0907",A2016=""),"",_xlfn.XLOOKUP(A2016,Matériau!A:A,Matériau!C:C,"ERREUR MATERIAU"))</f>
        <v/>
      </c>
      <c r="C2016" s="26" t="str">
        <f>IF(B2016="","",_xlfn.XLOOKUP(B2016,Questions!A:A,Questions!C:C,""))</f>
        <v/>
      </c>
      <c r="D2016" s="26" t="str">
        <f>_xlfn.XLOOKUP(B2016&amp;"_"&amp;Saisie!F2017,'Réponses'!D:D,'Réponses'!C:C,"")</f>
        <v/>
      </c>
      <c r="E2016" s="26" t="str">
        <f>IF(D2016="","",_xlfn.XLOOKUP(D2016,'Réponses'!C:C,'Réponses'!F:F,"ERREUR PROCHAINE QUESTION"))</f>
        <v/>
      </c>
      <c r="F2016" s="26" t="str">
        <f>IF(E2016="","",_xlfn.XLOOKUP(E2016,Questions!$A:$A,Questions!$C:$C,"ERREUR TYPE"))</f>
        <v/>
      </c>
      <c r="G2016" s="26" t="str">
        <f>_xlfn.XLOOKUP(E2016&amp;"_"&amp;Saisie!H2017,'Réponses'!D:D,'Réponses'!C:C,"")</f>
        <v/>
      </c>
      <c r="H2016" s="26" t="str">
        <f>IF(G2016="","",_xlfn.XLOOKUP(G2016,'Réponses'!C:C,'Réponses'!F:F,"ERREUR PROCHAINE QUESTION"))</f>
        <v/>
      </c>
      <c r="I2016" s="26" t="str">
        <f>IF(H2016="","",_xlfn.XLOOKUP(H2016,Questions!$A:$A,Questions!$C:$C,"ERREUR TYPE"))</f>
        <v/>
      </c>
      <c r="J2016" s="26" t="str">
        <f>_xlfn.XLOOKUP(H2016&amp;"_"&amp;Saisie!J2017,'Réponses'!D:D,'Réponses'!C:C,"")</f>
        <v/>
      </c>
      <c r="K2016" s="26" t="str">
        <f>IF(J2016="","",_xlfn.XLOOKUP(J2016,'Réponses'!C:C,'Réponses'!F:F,"ERREUR PROCHAINE QUESTION"))</f>
        <v/>
      </c>
      <c r="L2016" s="26" t="str">
        <f>IF(K2016="","",_xlfn.XLOOKUP(K2016,Questions!$A:$A,Questions!$C:$C,"ERREUR TYPE"))</f>
        <v/>
      </c>
      <c r="M2016" s="26" t="str">
        <f>_xlfn.XLOOKUP(K2016&amp;"_"&amp;Saisie!L2017,'Réponses'!D:D,'Réponses'!C:C,"")</f>
        <v/>
      </c>
      <c r="N2016" s="26" t="str">
        <f>IF(M2016="","",_xlfn.XLOOKUP(M2016,'Réponses'!C:C,'Réponses'!F:F,"ERREUR PROCHAINE QUESTION"))</f>
        <v/>
      </c>
      <c r="O2016" s="26" t="str">
        <f>IF(N2016="","",_xlfn.XLOOKUP(N2016,Questions!$A:$A,Questions!$C:$C,"ERREUR TYPE"))</f>
        <v/>
      </c>
      <c r="P2016" s="26" t="str">
        <f>_xlfn.XLOOKUP(N2016&amp;"_"&amp;Saisie!N2017,'Réponses'!D:D,'Réponses'!C:C,"")</f>
        <v/>
      </c>
      <c r="Q2016" s="26" t="str">
        <f t="shared" si="32"/>
        <v/>
      </c>
    </row>
    <row r="2017" spans="1:17" x14ac:dyDescent="0.25">
      <c r="A2017" s="26" t="str">
        <f>IF(ISBLANK(Saisie!C2018),"",_xlfn.XLOOKUP(Saisie!C2018,Barème!A:A,Barème!F:F,"ERREUR CODE PRODUIT"))</f>
        <v/>
      </c>
      <c r="B2017" s="26" t="str">
        <f>IF(OR(A2017="08",MID(Saisie!C2018,4,4)="0804",MID(Saisie!C2018,4,4)="0907",A2017=""),"",_xlfn.XLOOKUP(A2017,Matériau!A:A,Matériau!C:C,"ERREUR MATERIAU"))</f>
        <v/>
      </c>
      <c r="C2017" s="26" t="str">
        <f>IF(B2017="","",_xlfn.XLOOKUP(B2017,Questions!A:A,Questions!C:C,""))</f>
        <v/>
      </c>
      <c r="D2017" s="26" t="str">
        <f>_xlfn.XLOOKUP(B2017&amp;"_"&amp;Saisie!F2018,'Réponses'!D:D,'Réponses'!C:C,"")</f>
        <v/>
      </c>
      <c r="E2017" s="26" t="str">
        <f>IF(D2017="","",_xlfn.XLOOKUP(D2017,'Réponses'!C:C,'Réponses'!F:F,"ERREUR PROCHAINE QUESTION"))</f>
        <v/>
      </c>
      <c r="F2017" s="26" t="str">
        <f>IF(E2017="","",_xlfn.XLOOKUP(E2017,Questions!$A:$A,Questions!$C:$C,"ERREUR TYPE"))</f>
        <v/>
      </c>
      <c r="G2017" s="26" t="str">
        <f>_xlfn.XLOOKUP(E2017&amp;"_"&amp;Saisie!H2018,'Réponses'!D:D,'Réponses'!C:C,"")</f>
        <v/>
      </c>
      <c r="H2017" s="26" t="str">
        <f>IF(G2017="","",_xlfn.XLOOKUP(G2017,'Réponses'!C:C,'Réponses'!F:F,"ERREUR PROCHAINE QUESTION"))</f>
        <v/>
      </c>
      <c r="I2017" s="26" t="str">
        <f>IF(H2017="","",_xlfn.XLOOKUP(H2017,Questions!$A:$A,Questions!$C:$C,"ERREUR TYPE"))</f>
        <v/>
      </c>
      <c r="J2017" s="26" t="str">
        <f>_xlfn.XLOOKUP(H2017&amp;"_"&amp;Saisie!J2018,'Réponses'!D:D,'Réponses'!C:C,"")</f>
        <v/>
      </c>
      <c r="K2017" s="26" t="str">
        <f>IF(J2017="","",_xlfn.XLOOKUP(J2017,'Réponses'!C:C,'Réponses'!F:F,"ERREUR PROCHAINE QUESTION"))</f>
        <v/>
      </c>
      <c r="L2017" s="26" t="str">
        <f>IF(K2017="","",_xlfn.XLOOKUP(K2017,Questions!$A:$A,Questions!$C:$C,"ERREUR TYPE"))</f>
        <v/>
      </c>
      <c r="M2017" s="26" t="str">
        <f>_xlfn.XLOOKUP(K2017&amp;"_"&amp;Saisie!L2018,'Réponses'!D:D,'Réponses'!C:C,"")</f>
        <v/>
      </c>
      <c r="N2017" s="26" t="str">
        <f>IF(M2017="","",_xlfn.XLOOKUP(M2017,'Réponses'!C:C,'Réponses'!F:F,"ERREUR PROCHAINE QUESTION"))</f>
        <v/>
      </c>
      <c r="O2017" s="26" t="str">
        <f>IF(N2017="","",_xlfn.XLOOKUP(N2017,Questions!$A:$A,Questions!$C:$C,"ERREUR TYPE"))</f>
        <v/>
      </c>
      <c r="P2017" s="26" t="str">
        <f>_xlfn.XLOOKUP(N2017&amp;"_"&amp;Saisie!N2018,'Réponses'!D:D,'Réponses'!C:C,"")</f>
        <v/>
      </c>
      <c r="Q2017" s="26" t="str">
        <f t="shared" si="32"/>
        <v/>
      </c>
    </row>
    <row r="2018" spans="1:17" x14ac:dyDescent="0.25">
      <c r="A2018" s="26" t="str">
        <f>IF(ISBLANK(Saisie!C2019),"",_xlfn.XLOOKUP(Saisie!C2019,Barème!A:A,Barème!F:F,"ERREUR CODE PRODUIT"))</f>
        <v/>
      </c>
      <c r="B2018" s="26" t="str">
        <f>IF(OR(A2018="08",MID(Saisie!C2019,4,4)="0804",MID(Saisie!C2019,4,4)="0907",A2018=""),"",_xlfn.XLOOKUP(A2018,Matériau!A:A,Matériau!C:C,"ERREUR MATERIAU"))</f>
        <v/>
      </c>
      <c r="C2018" s="26" t="str">
        <f>IF(B2018="","",_xlfn.XLOOKUP(B2018,Questions!A:A,Questions!C:C,""))</f>
        <v/>
      </c>
      <c r="D2018" s="26" t="str">
        <f>_xlfn.XLOOKUP(B2018&amp;"_"&amp;Saisie!F2019,'Réponses'!D:D,'Réponses'!C:C,"")</f>
        <v/>
      </c>
      <c r="E2018" s="26" t="str">
        <f>IF(D2018="","",_xlfn.XLOOKUP(D2018,'Réponses'!C:C,'Réponses'!F:F,"ERREUR PROCHAINE QUESTION"))</f>
        <v/>
      </c>
      <c r="F2018" s="26" t="str">
        <f>IF(E2018="","",_xlfn.XLOOKUP(E2018,Questions!$A:$A,Questions!$C:$C,"ERREUR TYPE"))</f>
        <v/>
      </c>
      <c r="G2018" s="26" t="str">
        <f>_xlfn.XLOOKUP(E2018&amp;"_"&amp;Saisie!H2019,'Réponses'!D:D,'Réponses'!C:C,"")</f>
        <v/>
      </c>
      <c r="H2018" s="26" t="str">
        <f>IF(G2018="","",_xlfn.XLOOKUP(G2018,'Réponses'!C:C,'Réponses'!F:F,"ERREUR PROCHAINE QUESTION"))</f>
        <v/>
      </c>
      <c r="I2018" s="26" t="str">
        <f>IF(H2018="","",_xlfn.XLOOKUP(H2018,Questions!$A:$A,Questions!$C:$C,"ERREUR TYPE"))</f>
        <v/>
      </c>
      <c r="J2018" s="26" t="str">
        <f>_xlfn.XLOOKUP(H2018&amp;"_"&amp;Saisie!J2019,'Réponses'!D:D,'Réponses'!C:C,"")</f>
        <v/>
      </c>
      <c r="K2018" s="26" t="str">
        <f>IF(J2018="","",_xlfn.XLOOKUP(J2018,'Réponses'!C:C,'Réponses'!F:F,"ERREUR PROCHAINE QUESTION"))</f>
        <v/>
      </c>
      <c r="L2018" s="26" t="str">
        <f>IF(K2018="","",_xlfn.XLOOKUP(K2018,Questions!$A:$A,Questions!$C:$C,"ERREUR TYPE"))</f>
        <v/>
      </c>
      <c r="M2018" s="26" t="str">
        <f>_xlfn.XLOOKUP(K2018&amp;"_"&amp;Saisie!L2019,'Réponses'!D:D,'Réponses'!C:C,"")</f>
        <v/>
      </c>
      <c r="N2018" s="26" t="str">
        <f>IF(M2018="","",_xlfn.XLOOKUP(M2018,'Réponses'!C:C,'Réponses'!F:F,"ERREUR PROCHAINE QUESTION"))</f>
        <v/>
      </c>
      <c r="O2018" s="26" t="str">
        <f>IF(N2018="","",_xlfn.XLOOKUP(N2018,Questions!$A:$A,Questions!$C:$C,"ERREUR TYPE"))</f>
        <v/>
      </c>
      <c r="P2018" s="26" t="str">
        <f>_xlfn.XLOOKUP(N2018&amp;"_"&amp;Saisie!N2019,'Réponses'!D:D,'Réponses'!C:C,"")</f>
        <v/>
      </c>
      <c r="Q2018" s="26" t="str">
        <f t="shared" si="32"/>
        <v/>
      </c>
    </row>
    <row r="2019" spans="1:17" x14ac:dyDescent="0.25">
      <c r="A2019" s="26" t="str">
        <f>IF(ISBLANK(Saisie!C2020),"",_xlfn.XLOOKUP(Saisie!C2020,Barème!A:A,Barème!F:F,"ERREUR CODE PRODUIT"))</f>
        <v/>
      </c>
      <c r="B2019" s="26" t="str">
        <f>IF(OR(A2019="08",MID(Saisie!C2020,4,4)="0804",MID(Saisie!C2020,4,4)="0907",A2019=""),"",_xlfn.XLOOKUP(A2019,Matériau!A:A,Matériau!C:C,"ERREUR MATERIAU"))</f>
        <v/>
      </c>
      <c r="C2019" s="26" t="str">
        <f>IF(B2019="","",_xlfn.XLOOKUP(B2019,Questions!A:A,Questions!C:C,""))</f>
        <v/>
      </c>
      <c r="D2019" s="26" t="str">
        <f>_xlfn.XLOOKUP(B2019&amp;"_"&amp;Saisie!F2020,'Réponses'!D:D,'Réponses'!C:C,"")</f>
        <v/>
      </c>
      <c r="E2019" s="26" t="str">
        <f>IF(D2019="","",_xlfn.XLOOKUP(D2019,'Réponses'!C:C,'Réponses'!F:F,"ERREUR PROCHAINE QUESTION"))</f>
        <v/>
      </c>
      <c r="F2019" s="26" t="str">
        <f>IF(E2019="","",_xlfn.XLOOKUP(E2019,Questions!$A:$A,Questions!$C:$C,"ERREUR TYPE"))</f>
        <v/>
      </c>
      <c r="G2019" s="26" t="str">
        <f>_xlfn.XLOOKUP(E2019&amp;"_"&amp;Saisie!H2020,'Réponses'!D:D,'Réponses'!C:C,"")</f>
        <v/>
      </c>
      <c r="H2019" s="26" t="str">
        <f>IF(G2019="","",_xlfn.XLOOKUP(G2019,'Réponses'!C:C,'Réponses'!F:F,"ERREUR PROCHAINE QUESTION"))</f>
        <v/>
      </c>
      <c r="I2019" s="26" t="str">
        <f>IF(H2019="","",_xlfn.XLOOKUP(H2019,Questions!$A:$A,Questions!$C:$C,"ERREUR TYPE"))</f>
        <v/>
      </c>
      <c r="J2019" s="26" t="str">
        <f>_xlfn.XLOOKUP(H2019&amp;"_"&amp;Saisie!J2020,'Réponses'!D:D,'Réponses'!C:C,"")</f>
        <v/>
      </c>
      <c r="K2019" s="26" t="str">
        <f>IF(J2019="","",_xlfn.XLOOKUP(J2019,'Réponses'!C:C,'Réponses'!F:F,"ERREUR PROCHAINE QUESTION"))</f>
        <v/>
      </c>
      <c r="L2019" s="26" t="str">
        <f>IF(K2019="","",_xlfn.XLOOKUP(K2019,Questions!$A:$A,Questions!$C:$C,"ERREUR TYPE"))</f>
        <v/>
      </c>
      <c r="M2019" s="26" t="str">
        <f>_xlfn.XLOOKUP(K2019&amp;"_"&amp;Saisie!L2020,'Réponses'!D:D,'Réponses'!C:C,"")</f>
        <v/>
      </c>
      <c r="N2019" s="26" t="str">
        <f>IF(M2019="","",_xlfn.XLOOKUP(M2019,'Réponses'!C:C,'Réponses'!F:F,"ERREUR PROCHAINE QUESTION"))</f>
        <v/>
      </c>
      <c r="O2019" s="26" t="str">
        <f>IF(N2019="","",_xlfn.XLOOKUP(N2019,Questions!$A:$A,Questions!$C:$C,"ERREUR TYPE"))</f>
        <v/>
      </c>
      <c r="P2019" s="26" t="str">
        <f>_xlfn.XLOOKUP(N2019&amp;"_"&amp;Saisie!N2020,'Réponses'!D:D,'Réponses'!C:C,"")</f>
        <v/>
      </c>
      <c r="Q2019" s="26" t="str">
        <f t="shared" si="32"/>
        <v/>
      </c>
    </row>
    <row r="2020" spans="1:17" x14ac:dyDescent="0.25">
      <c r="A2020" s="26" t="str">
        <f>IF(ISBLANK(Saisie!C2021),"",_xlfn.XLOOKUP(Saisie!C2021,Barème!A:A,Barème!F:F,"ERREUR CODE PRODUIT"))</f>
        <v/>
      </c>
      <c r="B2020" s="26" t="str">
        <f>IF(OR(A2020="08",MID(Saisie!C2021,4,4)="0804",MID(Saisie!C2021,4,4)="0907",A2020=""),"",_xlfn.XLOOKUP(A2020,Matériau!A:A,Matériau!C:C,"ERREUR MATERIAU"))</f>
        <v/>
      </c>
      <c r="C2020" s="26" t="str">
        <f>IF(B2020="","",_xlfn.XLOOKUP(B2020,Questions!A:A,Questions!C:C,""))</f>
        <v/>
      </c>
      <c r="D2020" s="26" t="str">
        <f>_xlfn.XLOOKUP(B2020&amp;"_"&amp;Saisie!F2021,'Réponses'!D:D,'Réponses'!C:C,"")</f>
        <v/>
      </c>
      <c r="E2020" s="26" t="str">
        <f>IF(D2020="","",_xlfn.XLOOKUP(D2020,'Réponses'!C:C,'Réponses'!F:F,"ERREUR PROCHAINE QUESTION"))</f>
        <v/>
      </c>
      <c r="F2020" s="26" t="str">
        <f>IF(E2020="","",_xlfn.XLOOKUP(E2020,Questions!$A:$A,Questions!$C:$C,"ERREUR TYPE"))</f>
        <v/>
      </c>
      <c r="G2020" s="26" t="str">
        <f>_xlfn.XLOOKUP(E2020&amp;"_"&amp;Saisie!H2021,'Réponses'!D:D,'Réponses'!C:C,"")</f>
        <v/>
      </c>
      <c r="H2020" s="26" t="str">
        <f>IF(G2020="","",_xlfn.XLOOKUP(G2020,'Réponses'!C:C,'Réponses'!F:F,"ERREUR PROCHAINE QUESTION"))</f>
        <v/>
      </c>
      <c r="I2020" s="26" t="str">
        <f>IF(H2020="","",_xlfn.XLOOKUP(H2020,Questions!$A:$A,Questions!$C:$C,"ERREUR TYPE"))</f>
        <v/>
      </c>
      <c r="J2020" s="26" t="str">
        <f>_xlfn.XLOOKUP(H2020&amp;"_"&amp;Saisie!J2021,'Réponses'!D:D,'Réponses'!C:C,"")</f>
        <v/>
      </c>
      <c r="K2020" s="26" t="str">
        <f>IF(J2020="","",_xlfn.XLOOKUP(J2020,'Réponses'!C:C,'Réponses'!F:F,"ERREUR PROCHAINE QUESTION"))</f>
        <v/>
      </c>
      <c r="L2020" s="26" t="str">
        <f>IF(K2020="","",_xlfn.XLOOKUP(K2020,Questions!$A:$A,Questions!$C:$C,"ERREUR TYPE"))</f>
        <v/>
      </c>
      <c r="M2020" s="26" t="str">
        <f>_xlfn.XLOOKUP(K2020&amp;"_"&amp;Saisie!L2021,'Réponses'!D:D,'Réponses'!C:C,"")</f>
        <v/>
      </c>
      <c r="N2020" s="26" t="str">
        <f>IF(M2020="","",_xlfn.XLOOKUP(M2020,'Réponses'!C:C,'Réponses'!F:F,"ERREUR PROCHAINE QUESTION"))</f>
        <v/>
      </c>
      <c r="O2020" s="26" t="str">
        <f>IF(N2020="","",_xlfn.XLOOKUP(N2020,Questions!$A:$A,Questions!$C:$C,"ERREUR TYPE"))</f>
        <v/>
      </c>
      <c r="P2020" s="26" t="str">
        <f>_xlfn.XLOOKUP(N2020&amp;"_"&amp;Saisie!N2021,'Réponses'!D:D,'Réponses'!C:C,"")</f>
        <v/>
      </c>
      <c r="Q2020" s="26" t="str">
        <f t="shared" si="32"/>
        <v/>
      </c>
    </row>
    <row r="2021" spans="1:17" x14ac:dyDescent="0.25">
      <c r="A2021" s="26" t="str">
        <f>IF(ISBLANK(Saisie!C2022),"",_xlfn.XLOOKUP(Saisie!C2022,Barème!A:A,Barème!F:F,"ERREUR CODE PRODUIT"))</f>
        <v/>
      </c>
      <c r="B2021" s="26" t="str">
        <f>IF(OR(A2021="08",MID(Saisie!C2022,4,4)="0804",MID(Saisie!C2022,4,4)="0907",A2021=""),"",_xlfn.XLOOKUP(A2021,Matériau!A:A,Matériau!C:C,"ERREUR MATERIAU"))</f>
        <v/>
      </c>
      <c r="C2021" s="26" t="str">
        <f>IF(B2021="","",_xlfn.XLOOKUP(B2021,Questions!A:A,Questions!C:C,""))</f>
        <v/>
      </c>
      <c r="D2021" s="26" t="str">
        <f>_xlfn.XLOOKUP(B2021&amp;"_"&amp;Saisie!F2022,'Réponses'!D:D,'Réponses'!C:C,"")</f>
        <v/>
      </c>
      <c r="E2021" s="26" t="str">
        <f>IF(D2021="","",_xlfn.XLOOKUP(D2021,'Réponses'!C:C,'Réponses'!F:F,"ERREUR PROCHAINE QUESTION"))</f>
        <v/>
      </c>
      <c r="F2021" s="26" t="str">
        <f>IF(E2021="","",_xlfn.XLOOKUP(E2021,Questions!$A:$A,Questions!$C:$C,"ERREUR TYPE"))</f>
        <v/>
      </c>
      <c r="G2021" s="26" t="str">
        <f>_xlfn.XLOOKUP(E2021&amp;"_"&amp;Saisie!H2022,'Réponses'!D:D,'Réponses'!C:C,"")</f>
        <v/>
      </c>
      <c r="H2021" s="26" t="str">
        <f>IF(G2021="","",_xlfn.XLOOKUP(G2021,'Réponses'!C:C,'Réponses'!F:F,"ERREUR PROCHAINE QUESTION"))</f>
        <v/>
      </c>
      <c r="I2021" s="26" t="str">
        <f>IF(H2021="","",_xlfn.XLOOKUP(H2021,Questions!$A:$A,Questions!$C:$C,"ERREUR TYPE"))</f>
        <v/>
      </c>
      <c r="J2021" s="26" t="str">
        <f>_xlfn.XLOOKUP(H2021&amp;"_"&amp;Saisie!J2022,'Réponses'!D:D,'Réponses'!C:C,"")</f>
        <v/>
      </c>
      <c r="K2021" s="26" t="str">
        <f>IF(J2021="","",_xlfn.XLOOKUP(J2021,'Réponses'!C:C,'Réponses'!F:F,"ERREUR PROCHAINE QUESTION"))</f>
        <v/>
      </c>
      <c r="L2021" s="26" t="str">
        <f>IF(K2021="","",_xlfn.XLOOKUP(K2021,Questions!$A:$A,Questions!$C:$C,"ERREUR TYPE"))</f>
        <v/>
      </c>
      <c r="M2021" s="26" t="str">
        <f>_xlfn.XLOOKUP(K2021&amp;"_"&amp;Saisie!L2022,'Réponses'!D:D,'Réponses'!C:C,"")</f>
        <v/>
      </c>
      <c r="N2021" s="26" t="str">
        <f>IF(M2021="","",_xlfn.XLOOKUP(M2021,'Réponses'!C:C,'Réponses'!F:F,"ERREUR PROCHAINE QUESTION"))</f>
        <v/>
      </c>
      <c r="O2021" s="26" t="str">
        <f>IF(N2021="","",_xlfn.XLOOKUP(N2021,Questions!$A:$A,Questions!$C:$C,"ERREUR TYPE"))</f>
        <v/>
      </c>
      <c r="P2021" s="26" t="str">
        <f>_xlfn.XLOOKUP(N2021&amp;"_"&amp;Saisie!N2022,'Réponses'!D:D,'Réponses'!C:C,"")</f>
        <v/>
      </c>
      <c r="Q2021" s="26" t="str">
        <f t="shared" si="32"/>
        <v/>
      </c>
    </row>
    <row r="2022" spans="1:17" x14ac:dyDescent="0.25">
      <c r="A2022" s="26" t="str">
        <f>IF(ISBLANK(Saisie!C2023),"",_xlfn.XLOOKUP(Saisie!C2023,Barème!A:A,Barème!F:F,"ERREUR CODE PRODUIT"))</f>
        <v/>
      </c>
      <c r="B2022" s="26" t="str">
        <f>IF(OR(A2022="08",MID(Saisie!C2023,4,4)="0804",MID(Saisie!C2023,4,4)="0907",A2022=""),"",_xlfn.XLOOKUP(A2022,Matériau!A:A,Matériau!C:C,"ERREUR MATERIAU"))</f>
        <v/>
      </c>
      <c r="C2022" s="26" t="str">
        <f>IF(B2022="","",_xlfn.XLOOKUP(B2022,Questions!A:A,Questions!C:C,""))</f>
        <v/>
      </c>
      <c r="D2022" s="26" t="str">
        <f>_xlfn.XLOOKUP(B2022&amp;"_"&amp;Saisie!F2023,'Réponses'!D:D,'Réponses'!C:C,"")</f>
        <v/>
      </c>
      <c r="E2022" s="26" t="str">
        <f>IF(D2022="","",_xlfn.XLOOKUP(D2022,'Réponses'!C:C,'Réponses'!F:F,"ERREUR PROCHAINE QUESTION"))</f>
        <v/>
      </c>
      <c r="F2022" s="26" t="str">
        <f>IF(E2022="","",_xlfn.XLOOKUP(E2022,Questions!$A:$A,Questions!$C:$C,"ERREUR TYPE"))</f>
        <v/>
      </c>
      <c r="G2022" s="26" t="str">
        <f>_xlfn.XLOOKUP(E2022&amp;"_"&amp;Saisie!H2023,'Réponses'!D:D,'Réponses'!C:C,"")</f>
        <v/>
      </c>
      <c r="H2022" s="26" t="str">
        <f>IF(G2022="","",_xlfn.XLOOKUP(G2022,'Réponses'!C:C,'Réponses'!F:F,"ERREUR PROCHAINE QUESTION"))</f>
        <v/>
      </c>
      <c r="I2022" s="26" t="str">
        <f>IF(H2022="","",_xlfn.XLOOKUP(H2022,Questions!$A:$A,Questions!$C:$C,"ERREUR TYPE"))</f>
        <v/>
      </c>
      <c r="J2022" s="26" t="str">
        <f>_xlfn.XLOOKUP(H2022&amp;"_"&amp;Saisie!J2023,'Réponses'!D:D,'Réponses'!C:C,"")</f>
        <v/>
      </c>
      <c r="K2022" s="26" t="str">
        <f>IF(J2022="","",_xlfn.XLOOKUP(J2022,'Réponses'!C:C,'Réponses'!F:F,"ERREUR PROCHAINE QUESTION"))</f>
        <v/>
      </c>
      <c r="L2022" s="26" t="str">
        <f>IF(K2022="","",_xlfn.XLOOKUP(K2022,Questions!$A:$A,Questions!$C:$C,"ERREUR TYPE"))</f>
        <v/>
      </c>
      <c r="M2022" s="26" t="str">
        <f>_xlfn.XLOOKUP(K2022&amp;"_"&amp;Saisie!L2023,'Réponses'!D:D,'Réponses'!C:C,"")</f>
        <v/>
      </c>
      <c r="N2022" s="26" t="str">
        <f>IF(M2022="","",_xlfn.XLOOKUP(M2022,'Réponses'!C:C,'Réponses'!F:F,"ERREUR PROCHAINE QUESTION"))</f>
        <v/>
      </c>
      <c r="O2022" s="26" t="str">
        <f>IF(N2022="","",_xlfn.XLOOKUP(N2022,Questions!$A:$A,Questions!$C:$C,"ERREUR TYPE"))</f>
        <v/>
      </c>
      <c r="P2022" s="26" t="str">
        <f>_xlfn.XLOOKUP(N2022&amp;"_"&amp;Saisie!N2023,'Réponses'!D:D,'Réponses'!C:C,"")</f>
        <v/>
      </c>
      <c r="Q2022" s="26" t="str">
        <f t="shared" si="32"/>
        <v/>
      </c>
    </row>
    <row r="2023" spans="1:17" x14ac:dyDescent="0.25">
      <c r="A2023" s="26" t="str">
        <f>IF(ISBLANK(Saisie!C2024),"",_xlfn.XLOOKUP(Saisie!C2024,Barème!A:A,Barème!F:F,"ERREUR CODE PRODUIT"))</f>
        <v/>
      </c>
      <c r="B2023" s="26" t="str">
        <f>IF(OR(A2023="08",MID(Saisie!C2024,4,4)="0804",MID(Saisie!C2024,4,4)="0907",A2023=""),"",_xlfn.XLOOKUP(A2023,Matériau!A:A,Matériau!C:C,"ERREUR MATERIAU"))</f>
        <v/>
      </c>
      <c r="C2023" s="26" t="str">
        <f>IF(B2023="","",_xlfn.XLOOKUP(B2023,Questions!A:A,Questions!C:C,""))</f>
        <v/>
      </c>
      <c r="D2023" s="26" t="str">
        <f>_xlfn.XLOOKUP(B2023&amp;"_"&amp;Saisie!F2024,'Réponses'!D:D,'Réponses'!C:C,"")</f>
        <v/>
      </c>
      <c r="E2023" s="26" t="str">
        <f>IF(D2023="","",_xlfn.XLOOKUP(D2023,'Réponses'!C:C,'Réponses'!F:F,"ERREUR PROCHAINE QUESTION"))</f>
        <v/>
      </c>
      <c r="F2023" s="26" t="str">
        <f>IF(E2023="","",_xlfn.XLOOKUP(E2023,Questions!$A:$A,Questions!$C:$C,"ERREUR TYPE"))</f>
        <v/>
      </c>
      <c r="G2023" s="26" t="str">
        <f>_xlfn.XLOOKUP(E2023&amp;"_"&amp;Saisie!H2024,'Réponses'!D:D,'Réponses'!C:C,"")</f>
        <v/>
      </c>
      <c r="H2023" s="26" t="str">
        <f>IF(G2023="","",_xlfn.XLOOKUP(G2023,'Réponses'!C:C,'Réponses'!F:F,"ERREUR PROCHAINE QUESTION"))</f>
        <v/>
      </c>
      <c r="I2023" s="26" t="str">
        <f>IF(H2023="","",_xlfn.XLOOKUP(H2023,Questions!$A:$A,Questions!$C:$C,"ERREUR TYPE"))</f>
        <v/>
      </c>
      <c r="J2023" s="26" t="str">
        <f>_xlfn.XLOOKUP(H2023&amp;"_"&amp;Saisie!J2024,'Réponses'!D:D,'Réponses'!C:C,"")</f>
        <v/>
      </c>
      <c r="K2023" s="26" t="str">
        <f>IF(J2023="","",_xlfn.XLOOKUP(J2023,'Réponses'!C:C,'Réponses'!F:F,"ERREUR PROCHAINE QUESTION"))</f>
        <v/>
      </c>
      <c r="L2023" s="26" t="str">
        <f>IF(K2023="","",_xlfn.XLOOKUP(K2023,Questions!$A:$A,Questions!$C:$C,"ERREUR TYPE"))</f>
        <v/>
      </c>
      <c r="M2023" s="26" t="str">
        <f>_xlfn.XLOOKUP(K2023&amp;"_"&amp;Saisie!L2024,'Réponses'!D:D,'Réponses'!C:C,"")</f>
        <v/>
      </c>
      <c r="N2023" s="26" t="str">
        <f>IF(M2023="","",_xlfn.XLOOKUP(M2023,'Réponses'!C:C,'Réponses'!F:F,"ERREUR PROCHAINE QUESTION"))</f>
        <v/>
      </c>
      <c r="O2023" s="26" t="str">
        <f>IF(N2023="","",_xlfn.XLOOKUP(N2023,Questions!$A:$A,Questions!$C:$C,"ERREUR TYPE"))</f>
        <v/>
      </c>
      <c r="P2023" s="26" t="str">
        <f>_xlfn.XLOOKUP(N2023&amp;"_"&amp;Saisie!N2024,'Réponses'!D:D,'Réponses'!C:C,"")</f>
        <v/>
      </c>
      <c r="Q2023" s="26" t="str">
        <f t="shared" si="32"/>
        <v/>
      </c>
    </row>
    <row r="2024" spans="1:17" x14ac:dyDescent="0.25">
      <c r="A2024" s="26" t="str">
        <f>IF(ISBLANK(Saisie!C2025),"",_xlfn.XLOOKUP(Saisie!C2025,Barème!A:A,Barème!F:F,"ERREUR CODE PRODUIT"))</f>
        <v/>
      </c>
      <c r="B2024" s="26" t="str">
        <f>IF(OR(A2024="08",MID(Saisie!C2025,4,4)="0804",MID(Saisie!C2025,4,4)="0907",A2024=""),"",_xlfn.XLOOKUP(A2024,Matériau!A:A,Matériau!C:C,"ERREUR MATERIAU"))</f>
        <v/>
      </c>
      <c r="C2024" s="26" t="str">
        <f>IF(B2024="","",_xlfn.XLOOKUP(B2024,Questions!A:A,Questions!C:C,""))</f>
        <v/>
      </c>
      <c r="D2024" s="26" t="str">
        <f>_xlfn.XLOOKUP(B2024&amp;"_"&amp;Saisie!F2025,'Réponses'!D:D,'Réponses'!C:C,"")</f>
        <v/>
      </c>
      <c r="E2024" s="26" t="str">
        <f>IF(D2024="","",_xlfn.XLOOKUP(D2024,'Réponses'!C:C,'Réponses'!F:F,"ERREUR PROCHAINE QUESTION"))</f>
        <v/>
      </c>
      <c r="F2024" s="26" t="str">
        <f>IF(E2024="","",_xlfn.XLOOKUP(E2024,Questions!$A:$A,Questions!$C:$C,"ERREUR TYPE"))</f>
        <v/>
      </c>
      <c r="G2024" s="26" t="str">
        <f>_xlfn.XLOOKUP(E2024&amp;"_"&amp;Saisie!H2025,'Réponses'!D:D,'Réponses'!C:C,"")</f>
        <v/>
      </c>
      <c r="H2024" s="26" t="str">
        <f>IF(G2024="","",_xlfn.XLOOKUP(G2024,'Réponses'!C:C,'Réponses'!F:F,"ERREUR PROCHAINE QUESTION"))</f>
        <v/>
      </c>
      <c r="I2024" s="26" t="str">
        <f>IF(H2024="","",_xlfn.XLOOKUP(H2024,Questions!$A:$A,Questions!$C:$C,"ERREUR TYPE"))</f>
        <v/>
      </c>
      <c r="J2024" s="26" t="str">
        <f>_xlfn.XLOOKUP(H2024&amp;"_"&amp;Saisie!J2025,'Réponses'!D:D,'Réponses'!C:C,"")</f>
        <v/>
      </c>
      <c r="K2024" s="26" t="str">
        <f>IF(J2024="","",_xlfn.XLOOKUP(J2024,'Réponses'!C:C,'Réponses'!F:F,"ERREUR PROCHAINE QUESTION"))</f>
        <v/>
      </c>
      <c r="L2024" s="26" t="str">
        <f>IF(K2024="","",_xlfn.XLOOKUP(K2024,Questions!$A:$A,Questions!$C:$C,"ERREUR TYPE"))</f>
        <v/>
      </c>
      <c r="M2024" s="26" t="str">
        <f>_xlfn.XLOOKUP(K2024&amp;"_"&amp;Saisie!L2025,'Réponses'!D:D,'Réponses'!C:C,"")</f>
        <v/>
      </c>
      <c r="N2024" s="26" t="str">
        <f>IF(M2024="","",_xlfn.XLOOKUP(M2024,'Réponses'!C:C,'Réponses'!F:F,"ERREUR PROCHAINE QUESTION"))</f>
        <v/>
      </c>
      <c r="O2024" s="26" t="str">
        <f>IF(N2024="","",_xlfn.XLOOKUP(N2024,Questions!$A:$A,Questions!$C:$C,"ERREUR TYPE"))</f>
        <v/>
      </c>
      <c r="P2024" s="26" t="str">
        <f>_xlfn.XLOOKUP(N2024&amp;"_"&amp;Saisie!N2025,'Réponses'!D:D,'Réponses'!C:C,"")</f>
        <v/>
      </c>
      <c r="Q2024" s="26" t="str">
        <f t="shared" si="32"/>
        <v/>
      </c>
    </row>
    <row r="2025" spans="1:17" x14ac:dyDescent="0.25">
      <c r="A2025" s="26" t="str">
        <f>IF(ISBLANK(Saisie!C2026),"",_xlfn.XLOOKUP(Saisie!C2026,Barème!A:A,Barème!F:F,"ERREUR CODE PRODUIT"))</f>
        <v/>
      </c>
      <c r="B2025" s="26" t="str">
        <f>IF(OR(A2025="08",MID(Saisie!C2026,4,4)="0804",MID(Saisie!C2026,4,4)="0907",A2025=""),"",_xlfn.XLOOKUP(A2025,Matériau!A:A,Matériau!C:C,"ERREUR MATERIAU"))</f>
        <v/>
      </c>
      <c r="C2025" s="26" t="str">
        <f>IF(B2025="","",_xlfn.XLOOKUP(B2025,Questions!A:A,Questions!C:C,""))</f>
        <v/>
      </c>
      <c r="D2025" s="26" t="str">
        <f>_xlfn.XLOOKUP(B2025&amp;"_"&amp;Saisie!F2026,'Réponses'!D:D,'Réponses'!C:C,"")</f>
        <v/>
      </c>
      <c r="E2025" s="26" t="str">
        <f>IF(D2025="","",_xlfn.XLOOKUP(D2025,'Réponses'!C:C,'Réponses'!F:F,"ERREUR PROCHAINE QUESTION"))</f>
        <v/>
      </c>
      <c r="F2025" s="26" t="str">
        <f>IF(E2025="","",_xlfn.XLOOKUP(E2025,Questions!$A:$A,Questions!$C:$C,"ERREUR TYPE"))</f>
        <v/>
      </c>
      <c r="G2025" s="26" t="str">
        <f>_xlfn.XLOOKUP(E2025&amp;"_"&amp;Saisie!H2026,'Réponses'!D:D,'Réponses'!C:C,"")</f>
        <v/>
      </c>
      <c r="H2025" s="26" t="str">
        <f>IF(G2025="","",_xlfn.XLOOKUP(G2025,'Réponses'!C:C,'Réponses'!F:F,"ERREUR PROCHAINE QUESTION"))</f>
        <v/>
      </c>
      <c r="I2025" s="26" t="str">
        <f>IF(H2025="","",_xlfn.XLOOKUP(H2025,Questions!$A:$A,Questions!$C:$C,"ERREUR TYPE"))</f>
        <v/>
      </c>
      <c r="J2025" s="26" t="str">
        <f>_xlfn.XLOOKUP(H2025&amp;"_"&amp;Saisie!J2026,'Réponses'!D:D,'Réponses'!C:C,"")</f>
        <v/>
      </c>
      <c r="K2025" s="26" t="str">
        <f>IF(J2025="","",_xlfn.XLOOKUP(J2025,'Réponses'!C:C,'Réponses'!F:F,"ERREUR PROCHAINE QUESTION"))</f>
        <v/>
      </c>
      <c r="L2025" s="26" t="str">
        <f>IF(K2025="","",_xlfn.XLOOKUP(K2025,Questions!$A:$A,Questions!$C:$C,"ERREUR TYPE"))</f>
        <v/>
      </c>
      <c r="M2025" s="26" t="str">
        <f>_xlfn.XLOOKUP(K2025&amp;"_"&amp;Saisie!L2026,'Réponses'!D:D,'Réponses'!C:C,"")</f>
        <v/>
      </c>
      <c r="N2025" s="26" t="str">
        <f>IF(M2025="","",_xlfn.XLOOKUP(M2025,'Réponses'!C:C,'Réponses'!F:F,"ERREUR PROCHAINE QUESTION"))</f>
        <v/>
      </c>
      <c r="O2025" s="26" t="str">
        <f>IF(N2025="","",_xlfn.XLOOKUP(N2025,Questions!$A:$A,Questions!$C:$C,"ERREUR TYPE"))</f>
        <v/>
      </c>
      <c r="P2025" s="26" t="str">
        <f>_xlfn.XLOOKUP(N2025&amp;"_"&amp;Saisie!N2026,'Réponses'!D:D,'Réponses'!C:C,"")</f>
        <v/>
      </c>
      <c r="Q2025" s="26" t="str">
        <f t="shared" si="32"/>
        <v/>
      </c>
    </row>
    <row r="2026" spans="1:17" x14ac:dyDescent="0.25">
      <c r="A2026" s="26" t="str">
        <f>IF(ISBLANK(Saisie!C2027),"",_xlfn.XLOOKUP(Saisie!C2027,Barème!A:A,Barème!F:F,"ERREUR CODE PRODUIT"))</f>
        <v/>
      </c>
      <c r="B2026" s="26" t="str">
        <f>IF(OR(A2026="08",MID(Saisie!C2027,4,4)="0804",MID(Saisie!C2027,4,4)="0907",A2026=""),"",_xlfn.XLOOKUP(A2026,Matériau!A:A,Matériau!C:C,"ERREUR MATERIAU"))</f>
        <v/>
      </c>
      <c r="C2026" s="26" t="str">
        <f>IF(B2026="","",_xlfn.XLOOKUP(B2026,Questions!A:A,Questions!C:C,""))</f>
        <v/>
      </c>
      <c r="D2026" s="26" t="str">
        <f>_xlfn.XLOOKUP(B2026&amp;"_"&amp;Saisie!F2027,'Réponses'!D:D,'Réponses'!C:C,"")</f>
        <v/>
      </c>
      <c r="E2026" s="26" t="str">
        <f>IF(D2026="","",_xlfn.XLOOKUP(D2026,'Réponses'!C:C,'Réponses'!F:F,"ERREUR PROCHAINE QUESTION"))</f>
        <v/>
      </c>
      <c r="F2026" s="26" t="str">
        <f>IF(E2026="","",_xlfn.XLOOKUP(E2026,Questions!$A:$A,Questions!$C:$C,"ERREUR TYPE"))</f>
        <v/>
      </c>
      <c r="G2026" s="26" t="str">
        <f>_xlfn.XLOOKUP(E2026&amp;"_"&amp;Saisie!H2027,'Réponses'!D:D,'Réponses'!C:C,"")</f>
        <v/>
      </c>
      <c r="H2026" s="26" t="str">
        <f>IF(G2026="","",_xlfn.XLOOKUP(G2026,'Réponses'!C:C,'Réponses'!F:F,"ERREUR PROCHAINE QUESTION"))</f>
        <v/>
      </c>
      <c r="I2026" s="26" t="str">
        <f>IF(H2026="","",_xlfn.XLOOKUP(H2026,Questions!$A:$A,Questions!$C:$C,"ERREUR TYPE"))</f>
        <v/>
      </c>
      <c r="J2026" s="26" t="str">
        <f>_xlfn.XLOOKUP(H2026&amp;"_"&amp;Saisie!J2027,'Réponses'!D:D,'Réponses'!C:C,"")</f>
        <v/>
      </c>
      <c r="K2026" s="26" t="str">
        <f>IF(J2026="","",_xlfn.XLOOKUP(J2026,'Réponses'!C:C,'Réponses'!F:F,"ERREUR PROCHAINE QUESTION"))</f>
        <v/>
      </c>
      <c r="L2026" s="26" t="str">
        <f>IF(K2026="","",_xlfn.XLOOKUP(K2026,Questions!$A:$A,Questions!$C:$C,"ERREUR TYPE"))</f>
        <v/>
      </c>
      <c r="M2026" s="26" t="str">
        <f>_xlfn.XLOOKUP(K2026&amp;"_"&amp;Saisie!L2027,'Réponses'!D:D,'Réponses'!C:C,"")</f>
        <v/>
      </c>
      <c r="N2026" s="26" t="str">
        <f>IF(M2026="","",_xlfn.XLOOKUP(M2026,'Réponses'!C:C,'Réponses'!F:F,"ERREUR PROCHAINE QUESTION"))</f>
        <v/>
      </c>
      <c r="O2026" s="26" t="str">
        <f>IF(N2026="","",_xlfn.XLOOKUP(N2026,Questions!$A:$A,Questions!$C:$C,"ERREUR TYPE"))</f>
        <v/>
      </c>
      <c r="P2026" s="26" t="str">
        <f>_xlfn.XLOOKUP(N2026&amp;"_"&amp;Saisie!N2027,'Réponses'!D:D,'Réponses'!C:C,"")</f>
        <v/>
      </c>
      <c r="Q2026" s="26" t="str">
        <f t="shared" si="32"/>
        <v/>
      </c>
    </row>
    <row r="2027" spans="1:17" x14ac:dyDescent="0.25">
      <c r="A2027" s="26" t="str">
        <f>IF(ISBLANK(Saisie!C2028),"",_xlfn.XLOOKUP(Saisie!C2028,Barème!A:A,Barème!F:F,"ERREUR CODE PRODUIT"))</f>
        <v/>
      </c>
      <c r="B2027" s="26" t="str">
        <f>IF(OR(A2027="08",MID(Saisie!C2028,4,4)="0804",MID(Saisie!C2028,4,4)="0907",A2027=""),"",_xlfn.XLOOKUP(A2027,Matériau!A:A,Matériau!C:C,"ERREUR MATERIAU"))</f>
        <v/>
      </c>
      <c r="C2027" s="26" t="str">
        <f>IF(B2027="","",_xlfn.XLOOKUP(B2027,Questions!A:A,Questions!C:C,""))</f>
        <v/>
      </c>
      <c r="D2027" s="26" t="str">
        <f>_xlfn.XLOOKUP(B2027&amp;"_"&amp;Saisie!F2028,'Réponses'!D:D,'Réponses'!C:C,"")</f>
        <v/>
      </c>
      <c r="E2027" s="26" t="str">
        <f>IF(D2027="","",_xlfn.XLOOKUP(D2027,'Réponses'!C:C,'Réponses'!F:F,"ERREUR PROCHAINE QUESTION"))</f>
        <v/>
      </c>
      <c r="F2027" s="26" t="str">
        <f>IF(E2027="","",_xlfn.XLOOKUP(E2027,Questions!$A:$A,Questions!$C:$C,"ERREUR TYPE"))</f>
        <v/>
      </c>
      <c r="G2027" s="26" t="str">
        <f>_xlfn.XLOOKUP(E2027&amp;"_"&amp;Saisie!H2028,'Réponses'!D:D,'Réponses'!C:C,"")</f>
        <v/>
      </c>
      <c r="H2027" s="26" t="str">
        <f>IF(G2027="","",_xlfn.XLOOKUP(G2027,'Réponses'!C:C,'Réponses'!F:F,"ERREUR PROCHAINE QUESTION"))</f>
        <v/>
      </c>
      <c r="I2027" s="26" t="str">
        <f>IF(H2027="","",_xlfn.XLOOKUP(H2027,Questions!$A:$A,Questions!$C:$C,"ERREUR TYPE"))</f>
        <v/>
      </c>
      <c r="J2027" s="26" t="str">
        <f>_xlfn.XLOOKUP(H2027&amp;"_"&amp;Saisie!J2028,'Réponses'!D:D,'Réponses'!C:C,"")</f>
        <v/>
      </c>
      <c r="K2027" s="26" t="str">
        <f>IF(J2027="","",_xlfn.XLOOKUP(J2027,'Réponses'!C:C,'Réponses'!F:F,"ERREUR PROCHAINE QUESTION"))</f>
        <v/>
      </c>
      <c r="L2027" s="26" t="str">
        <f>IF(K2027="","",_xlfn.XLOOKUP(K2027,Questions!$A:$A,Questions!$C:$C,"ERREUR TYPE"))</f>
        <v/>
      </c>
      <c r="M2027" s="26" t="str">
        <f>_xlfn.XLOOKUP(K2027&amp;"_"&amp;Saisie!L2028,'Réponses'!D:D,'Réponses'!C:C,"")</f>
        <v/>
      </c>
      <c r="N2027" s="26" t="str">
        <f>IF(M2027="","",_xlfn.XLOOKUP(M2027,'Réponses'!C:C,'Réponses'!F:F,"ERREUR PROCHAINE QUESTION"))</f>
        <v/>
      </c>
      <c r="O2027" s="26" t="str">
        <f>IF(N2027="","",_xlfn.XLOOKUP(N2027,Questions!$A:$A,Questions!$C:$C,"ERREUR TYPE"))</f>
        <v/>
      </c>
      <c r="P2027" s="26" t="str">
        <f>_xlfn.XLOOKUP(N2027&amp;"_"&amp;Saisie!N2028,'Réponses'!D:D,'Réponses'!C:C,"")</f>
        <v/>
      </c>
      <c r="Q2027" s="26" t="str">
        <f t="shared" si="32"/>
        <v/>
      </c>
    </row>
    <row r="2028" spans="1:17" x14ac:dyDescent="0.25">
      <c r="A2028" s="26" t="str">
        <f>IF(ISBLANK(Saisie!C2029),"",_xlfn.XLOOKUP(Saisie!C2029,Barème!A:A,Barème!F:F,"ERREUR CODE PRODUIT"))</f>
        <v/>
      </c>
      <c r="B2028" s="26" t="str">
        <f>IF(OR(A2028="08",MID(Saisie!C2029,4,4)="0804",MID(Saisie!C2029,4,4)="0907",A2028=""),"",_xlfn.XLOOKUP(A2028,Matériau!A:A,Matériau!C:C,"ERREUR MATERIAU"))</f>
        <v/>
      </c>
      <c r="C2028" s="26" t="str">
        <f>IF(B2028="","",_xlfn.XLOOKUP(B2028,Questions!A:A,Questions!C:C,""))</f>
        <v/>
      </c>
      <c r="D2028" s="26" t="str">
        <f>_xlfn.XLOOKUP(B2028&amp;"_"&amp;Saisie!F2029,'Réponses'!D:D,'Réponses'!C:C,"")</f>
        <v/>
      </c>
      <c r="E2028" s="26" t="str">
        <f>IF(D2028="","",_xlfn.XLOOKUP(D2028,'Réponses'!C:C,'Réponses'!F:F,"ERREUR PROCHAINE QUESTION"))</f>
        <v/>
      </c>
      <c r="F2028" s="26" t="str">
        <f>IF(E2028="","",_xlfn.XLOOKUP(E2028,Questions!$A:$A,Questions!$C:$C,"ERREUR TYPE"))</f>
        <v/>
      </c>
      <c r="G2028" s="26" t="str">
        <f>_xlfn.XLOOKUP(E2028&amp;"_"&amp;Saisie!H2029,'Réponses'!D:D,'Réponses'!C:C,"")</f>
        <v/>
      </c>
      <c r="H2028" s="26" t="str">
        <f>IF(G2028="","",_xlfn.XLOOKUP(G2028,'Réponses'!C:C,'Réponses'!F:F,"ERREUR PROCHAINE QUESTION"))</f>
        <v/>
      </c>
      <c r="I2028" s="26" t="str">
        <f>IF(H2028="","",_xlfn.XLOOKUP(H2028,Questions!$A:$A,Questions!$C:$C,"ERREUR TYPE"))</f>
        <v/>
      </c>
      <c r="J2028" s="26" t="str">
        <f>_xlfn.XLOOKUP(H2028&amp;"_"&amp;Saisie!J2029,'Réponses'!D:D,'Réponses'!C:C,"")</f>
        <v/>
      </c>
      <c r="K2028" s="26" t="str">
        <f>IF(J2028="","",_xlfn.XLOOKUP(J2028,'Réponses'!C:C,'Réponses'!F:F,"ERREUR PROCHAINE QUESTION"))</f>
        <v/>
      </c>
      <c r="L2028" s="26" t="str">
        <f>IF(K2028="","",_xlfn.XLOOKUP(K2028,Questions!$A:$A,Questions!$C:$C,"ERREUR TYPE"))</f>
        <v/>
      </c>
      <c r="M2028" s="26" t="str">
        <f>_xlfn.XLOOKUP(K2028&amp;"_"&amp;Saisie!L2029,'Réponses'!D:D,'Réponses'!C:C,"")</f>
        <v/>
      </c>
      <c r="N2028" s="26" t="str">
        <f>IF(M2028="","",_xlfn.XLOOKUP(M2028,'Réponses'!C:C,'Réponses'!F:F,"ERREUR PROCHAINE QUESTION"))</f>
        <v/>
      </c>
      <c r="O2028" s="26" t="str">
        <f>IF(N2028="","",_xlfn.XLOOKUP(N2028,Questions!$A:$A,Questions!$C:$C,"ERREUR TYPE"))</f>
        <v/>
      </c>
      <c r="P2028" s="26" t="str">
        <f>_xlfn.XLOOKUP(N2028&amp;"_"&amp;Saisie!N2029,'Réponses'!D:D,'Réponses'!C:C,"")</f>
        <v/>
      </c>
      <c r="Q2028" s="26" t="str">
        <f t="shared" si="32"/>
        <v/>
      </c>
    </row>
    <row r="2029" spans="1:17" x14ac:dyDescent="0.25">
      <c r="A2029" s="26" t="str">
        <f>IF(ISBLANK(Saisie!C2030),"",_xlfn.XLOOKUP(Saisie!C2030,Barème!A:A,Barème!F:F,"ERREUR CODE PRODUIT"))</f>
        <v/>
      </c>
      <c r="B2029" s="26" t="str">
        <f>IF(OR(A2029="08",MID(Saisie!C2030,4,4)="0804",MID(Saisie!C2030,4,4)="0907",A2029=""),"",_xlfn.XLOOKUP(A2029,Matériau!A:A,Matériau!C:C,"ERREUR MATERIAU"))</f>
        <v/>
      </c>
      <c r="C2029" s="26" t="str">
        <f>IF(B2029="","",_xlfn.XLOOKUP(B2029,Questions!A:A,Questions!C:C,""))</f>
        <v/>
      </c>
      <c r="D2029" s="26" t="str">
        <f>_xlfn.XLOOKUP(B2029&amp;"_"&amp;Saisie!F2030,'Réponses'!D:D,'Réponses'!C:C,"")</f>
        <v/>
      </c>
      <c r="E2029" s="26" t="str">
        <f>IF(D2029="","",_xlfn.XLOOKUP(D2029,'Réponses'!C:C,'Réponses'!F:F,"ERREUR PROCHAINE QUESTION"))</f>
        <v/>
      </c>
      <c r="F2029" s="26" t="str">
        <f>IF(E2029="","",_xlfn.XLOOKUP(E2029,Questions!$A:$A,Questions!$C:$C,"ERREUR TYPE"))</f>
        <v/>
      </c>
      <c r="G2029" s="26" t="str">
        <f>_xlfn.XLOOKUP(E2029&amp;"_"&amp;Saisie!H2030,'Réponses'!D:D,'Réponses'!C:C,"")</f>
        <v/>
      </c>
      <c r="H2029" s="26" t="str">
        <f>IF(G2029="","",_xlfn.XLOOKUP(G2029,'Réponses'!C:C,'Réponses'!F:F,"ERREUR PROCHAINE QUESTION"))</f>
        <v/>
      </c>
      <c r="I2029" s="26" t="str">
        <f>IF(H2029="","",_xlfn.XLOOKUP(H2029,Questions!$A:$A,Questions!$C:$C,"ERREUR TYPE"))</f>
        <v/>
      </c>
      <c r="J2029" s="26" t="str">
        <f>_xlfn.XLOOKUP(H2029&amp;"_"&amp;Saisie!J2030,'Réponses'!D:D,'Réponses'!C:C,"")</f>
        <v/>
      </c>
      <c r="K2029" s="26" t="str">
        <f>IF(J2029="","",_xlfn.XLOOKUP(J2029,'Réponses'!C:C,'Réponses'!F:F,"ERREUR PROCHAINE QUESTION"))</f>
        <v/>
      </c>
      <c r="L2029" s="26" t="str">
        <f>IF(K2029="","",_xlfn.XLOOKUP(K2029,Questions!$A:$A,Questions!$C:$C,"ERREUR TYPE"))</f>
        <v/>
      </c>
      <c r="M2029" s="26" t="str">
        <f>_xlfn.XLOOKUP(K2029&amp;"_"&amp;Saisie!L2030,'Réponses'!D:D,'Réponses'!C:C,"")</f>
        <v/>
      </c>
      <c r="N2029" s="26" t="str">
        <f>IF(M2029="","",_xlfn.XLOOKUP(M2029,'Réponses'!C:C,'Réponses'!F:F,"ERREUR PROCHAINE QUESTION"))</f>
        <v/>
      </c>
      <c r="O2029" s="26" t="str">
        <f>IF(N2029="","",_xlfn.XLOOKUP(N2029,Questions!$A:$A,Questions!$C:$C,"ERREUR TYPE"))</f>
        <v/>
      </c>
      <c r="P2029" s="26" t="str">
        <f>_xlfn.XLOOKUP(N2029&amp;"_"&amp;Saisie!N2030,'Réponses'!D:D,'Réponses'!C:C,"")</f>
        <v/>
      </c>
      <c r="Q2029" s="26" t="str">
        <f t="shared" si="32"/>
        <v/>
      </c>
    </row>
    <row r="2030" spans="1:17" x14ac:dyDescent="0.25">
      <c r="A2030" s="26" t="str">
        <f>IF(ISBLANK(Saisie!C2031),"",_xlfn.XLOOKUP(Saisie!C2031,Barème!A:A,Barème!F:F,"ERREUR CODE PRODUIT"))</f>
        <v/>
      </c>
      <c r="B2030" s="26" t="str">
        <f>IF(OR(A2030="08",MID(Saisie!C2031,4,4)="0804",MID(Saisie!C2031,4,4)="0907",A2030=""),"",_xlfn.XLOOKUP(A2030,Matériau!A:A,Matériau!C:C,"ERREUR MATERIAU"))</f>
        <v/>
      </c>
      <c r="C2030" s="26" t="str">
        <f>IF(B2030="","",_xlfn.XLOOKUP(B2030,Questions!A:A,Questions!C:C,""))</f>
        <v/>
      </c>
      <c r="D2030" s="26" t="str">
        <f>_xlfn.XLOOKUP(B2030&amp;"_"&amp;Saisie!F2031,'Réponses'!D:D,'Réponses'!C:C,"")</f>
        <v/>
      </c>
      <c r="E2030" s="26" t="str">
        <f>IF(D2030="","",_xlfn.XLOOKUP(D2030,'Réponses'!C:C,'Réponses'!F:F,"ERREUR PROCHAINE QUESTION"))</f>
        <v/>
      </c>
      <c r="F2030" s="26" t="str">
        <f>IF(E2030="","",_xlfn.XLOOKUP(E2030,Questions!$A:$A,Questions!$C:$C,"ERREUR TYPE"))</f>
        <v/>
      </c>
      <c r="G2030" s="26" t="str">
        <f>_xlfn.XLOOKUP(E2030&amp;"_"&amp;Saisie!H2031,'Réponses'!D:D,'Réponses'!C:C,"")</f>
        <v/>
      </c>
      <c r="H2030" s="26" t="str">
        <f>IF(G2030="","",_xlfn.XLOOKUP(G2030,'Réponses'!C:C,'Réponses'!F:F,"ERREUR PROCHAINE QUESTION"))</f>
        <v/>
      </c>
      <c r="I2030" s="26" t="str">
        <f>IF(H2030="","",_xlfn.XLOOKUP(H2030,Questions!$A:$A,Questions!$C:$C,"ERREUR TYPE"))</f>
        <v/>
      </c>
      <c r="J2030" s="26" t="str">
        <f>_xlfn.XLOOKUP(H2030&amp;"_"&amp;Saisie!J2031,'Réponses'!D:D,'Réponses'!C:C,"")</f>
        <v/>
      </c>
      <c r="K2030" s="26" t="str">
        <f>IF(J2030="","",_xlfn.XLOOKUP(J2030,'Réponses'!C:C,'Réponses'!F:F,"ERREUR PROCHAINE QUESTION"))</f>
        <v/>
      </c>
      <c r="L2030" s="26" t="str">
        <f>IF(K2030="","",_xlfn.XLOOKUP(K2030,Questions!$A:$A,Questions!$C:$C,"ERREUR TYPE"))</f>
        <v/>
      </c>
      <c r="M2030" s="26" t="str">
        <f>_xlfn.XLOOKUP(K2030&amp;"_"&amp;Saisie!L2031,'Réponses'!D:D,'Réponses'!C:C,"")</f>
        <v/>
      </c>
      <c r="N2030" s="26" t="str">
        <f>IF(M2030="","",_xlfn.XLOOKUP(M2030,'Réponses'!C:C,'Réponses'!F:F,"ERREUR PROCHAINE QUESTION"))</f>
        <v/>
      </c>
      <c r="O2030" s="26" t="str">
        <f>IF(N2030="","",_xlfn.XLOOKUP(N2030,Questions!$A:$A,Questions!$C:$C,"ERREUR TYPE"))</f>
        <v/>
      </c>
      <c r="P2030" s="26" t="str">
        <f>_xlfn.XLOOKUP(N2030&amp;"_"&amp;Saisie!N2031,'Réponses'!D:D,'Réponses'!C:C,"")</f>
        <v/>
      </c>
      <c r="Q2030" s="26" t="str">
        <f t="shared" si="32"/>
        <v/>
      </c>
    </row>
    <row r="2031" spans="1:17" x14ac:dyDescent="0.25">
      <c r="A2031" s="26" t="str">
        <f>IF(ISBLANK(Saisie!C2032),"",_xlfn.XLOOKUP(Saisie!C2032,Barème!A:A,Barème!F:F,"ERREUR CODE PRODUIT"))</f>
        <v/>
      </c>
      <c r="B2031" s="26" t="str">
        <f>IF(OR(A2031="08",MID(Saisie!C2032,4,4)="0804",MID(Saisie!C2032,4,4)="0907",A2031=""),"",_xlfn.XLOOKUP(A2031,Matériau!A:A,Matériau!C:C,"ERREUR MATERIAU"))</f>
        <v/>
      </c>
      <c r="C2031" s="26" t="str">
        <f>IF(B2031="","",_xlfn.XLOOKUP(B2031,Questions!A:A,Questions!C:C,""))</f>
        <v/>
      </c>
      <c r="D2031" s="26" t="str">
        <f>_xlfn.XLOOKUP(B2031&amp;"_"&amp;Saisie!F2032,'Réponses'!D:D,'Réponses'!C:C,"")</f>
        <v/>
      </c>
      <c r="E2031" s="26" t="str">
        <f>IF(D2031="","",_xlfn.XLOOKUP(D2031,'Réponses'!C:C,'Réponses'!F:F,"ERREUR PROCHAINE QUESTION"))</f>
        <v/>
      </c>
      <c r="F2031" s="26" t="str">
        <f>IF(E2031="","",_xlfn.XLOOKUP(E2031,Questions!$A:$A,Questions!$C:$C,"ERREUR TYPE"))</f>
        <v/>
      </c>
      <c r="G2031" s="26" t="str">
        <f>_xlfn.XLOOKUP(E2031&amp;"_"&amp;Saisie!H2032,'Réponses'!D:D,'Réponses'!C:C,"")</f>
        <v/>
      </c>
      <c r="H2031" s="26" t="str">
        <f>IF(G2031="","",_xlfn.XLOOKUP(G2031,'Réponses'!C:C,'Réponses'!F:F,"ERREUR PROCHAINE QUESTION"))</f>
        <v/>
      </c>
      <c r="I2031" s="26" t="str">
        <f>IF(H2031="","",_xlfn.XLOOKUP(H2031,Questions!$A:$A,Questions!$C:$C,"ERREUR TYPE"))</f>
        <v/>
      </c>
      <c r="J2031" s="26" t="str">
        <f>_xlfn.XLOOKUP(H2031&amp;"_"&amp;Saisie!J2032,'Réponses'!D:D,'Réponses'!C:C,"")</f>
        <v/>
      </c>
      <c r="K2031" s="26" t="str">
        <f>IF(J2031="","",_xlfn.XLOOKUP(J2031,'Réponses'!C:C,'Réponses'!F:F,"ERREUR PROCHAINE QUESTION"))</f>
        <v/>
      </c>
      <c r="L2031" s="26" t="str">
        <f>IF(K2031="","",_xlfn.XLOOKUP(K2031,Questions!$A:$A,Questions!$C:$C,"ERREUR TYPE"))</f>
        <v/>
      </c>
      <c r="M2031" s="26" t="str">
        <f>_xlfn.XLOOKUP(K2031&amp;"_"&amp;Saisie!L2032,'Réponses'!D:D,'Réponses'!C:C,"")</f>
        <v/>
      </c>
      <c r="N2031" s="26" t="str">
        <f>IF(M2031="","",_xlfn.XLOOKUP(M2031,'Réponses'!C:C,'Réponses'!F:F,"ERREUR PROCHAINE QUESTION"))</f>
        <v/>
      </c>
      <c r="O2031" s="26" t="str">
        <f>IF(N2031="","",_xlfn.XLOOKUP(N2031,Questions!$A:$A,Questions!$C:$C,"ERREUR TYPE"))</f>
        <v/>
      </c>
      <c r="P2031" s="26" t="str">
        <f>_xlfn.XLOOKUP(N2031&amp;"_"&amp;Saisie!N2032,'Réponses'!D:D,'Réponses'!C:C,"")</f>
        <v/>
      </c>
      <c r="Q2031" s="26" t="str">
        <f t="shared" si="32"/>
        <v/>
      </c>
    </row>
    <row r="2032" spans="1:17" x14ac:dyDescent="0.25">
      <c r="A2032" s="26" t="str">
        <f>IF(ISBLANK(Saisie!C2033),"",_xlfn.XLOOKUP(Saisie!C2033,Barème!A:A,Barème!F:F,"ERREUR CODE PRODUIT"))</f>
        <v/>
      </c>
      <c r="B2032" s="26" t="str">
        <f>IF(OR(A2032="08",MID(Saisie!C2033,4,4)="0804",MID(Saisie!C2033,4,4)="0907",A2032=""),"",_xlfn.XLOOKUP(A2032,Matériau!A:A,Matériau!C:C,"ERREUR MATERIAU"))</f>
        <v/>
      </c>
      <c r="C2032" s="26" t="str">
        <f>IF(B2032="","",_xlfn.XLOOKUP(B2032,Questions!A:A,Questions!C:C,""))</f>
        <v/>
      </c>
      <c r="D2032" s="26" t="str">
        <f>_xlfn.XLOOKUP(B2032&amp;"_"&amp;Saisie!F2033,'Réponses'!D:D,'Réponses'!C:C,"")</f>
        <v/>
      </c>
      <c r="E2032" s="26" t="str">
        <f>IF(D2032="","",_xlfn.XLOOKUP(D2032,'Réponses'!C:C,'Réponses'!F:F,"ERREUR PROCHAINE QUESTION"))</f>
        <v/>
      </c>
      <c r="F2032" s="26" t="str">
        <f>IF(E2032="","",_xlfn.XLOOKUP(E2032,Questions!$A:$A,Questions!$C:$C,"ERREUR TYPE"))</f>
        <v/>
      </c>
      <c r="G2032" s="26" t="str">
        <f>_xlfn.XLOOKUP(E2032&amp;"_"&amp;Saisie!H2033,'Réponses'!D:D,'Réponses'!C:C,"")</f>
        <v/>
      </c>
      <c r="H2032" s="26" t="str">
        <f>IF(G2032="","",_xlfn.XLOOKUP(G2032,'Réponses'!C:C,'Réponses'!F:F,"ERREUR PROCHAINE QUESTION"))</f>
        <v/>
      </c>
      <c r="I2032" s="26" t="str">
        <f>IF(H2032="","",_xlfn.XLOOKUP(H2032,Questions!$A:$A,Questions!$C:$C,"ERREUR TYPE"))</f>
        <v/>
      </c>
      <c r="J2032" s="26" t="str">
        <f>_xlfn.XLOOKUP(H2032&amp;"_"&amp;Saisie!J2033,'Réponses'!D:D,'Réponses'!C:C,"")</f>
        <v/>
      </c>
      <c r="K2032" s="26" t="str">
        <f>IF(J2032="","",_xlfn.XLOOKUP(J2032,'Réponses'!C:C,'Réponses'!F:F,"ERREUR PROCHAINE QUESTION"))</f>
        <v/>
      </c>
      <c r="L2032" s="26" t="str">
        <f>IF(K2032="","",_xlfn.XLOOKUP(K2032,Questions!$A:$A,Questions!$C:$C,"ERREUR TYPE"))</f>
        <v/>
      </c>
      <c r="M2032" s="26" t="str">
        <f>_xlfn.XLOOKUP(K2032&amp;"_"&amp;Saisie!L2033,'Réponses'!D:D,'Réponses'!C:C,"")</f>
        <v/>
      </c>
      <c r="N2032" s="26" t="str">
        <f>IF(M2032="","",_xlfn.XLOOKUP(M2032,'Réponses'!C:C,'Réponses'!F:F,"ERREUR PROCHAINE QUESTION"))</f>
        <v/>
      </c>
      <c r="O2032" s="26" t="str">
        <f>IF(N2032="","",_xlfn.XLOOKUP(N2032,Questions!$A:$A,Questions!$C:$C,"ERREUR TYPE"))</f>
        <v/>
      </c>
      <c r="P2032" s="26" t="str">
        <f>_xlfn.XLOOKUP(N2032&amp;"_"&amp;Saisie!N2033,'Réponses'!D:D,'Réponses'!C:C,"")</f>
        <v/>
      </c>
      <c r="Q2032" s="26" t="str">
        <f t="shared" si="32"/>
        <v/>
      </c>
    </row>
    <row r="2033" spans="1:17" x14ac:dyDescent="0.25">
      <c r="A2033" s="26" t="str">
        <f>IF(ISBLANK(Saisie!C2034),"",_xlfn.XLOOKUP(Saisie!C2034,Barème!A:A,Barème!F:F,"ERREUR CODE PRODUIT"))</f>
        <v/>
      </c>
      <c r="B2033" s="26" t="str">
        <f>IF(OR(A2033="08",MID(Saisie!C2034,4,4)="0804",MID(Saisie!C2034,4,4)="0907",A2033=""),"",_xlfn.XLOOKUP(A2033,Matériau!A:A,Matériau!C:C,"ERREUR MATERIAU"))</f>
        <v/>
      </c>
      <c r="C2033" s="26" t="str">
        <f>IF(B2033="","",_xlfn.XLOOKUP(B2033,Questions!A:A,Questions!C:C,""))</f>
        <v/>
      </c>
      <c r="D2033" s="26" t="str">
        <f>_xlfn.XLOOKUP(B2033&amp;"_"&amp;Saisie!F2034,'Réponses'!D:D,'Réponses'!C:C,"")</f>
        <v/>
      </c>
      <c r="E2033" s="26" t="str">
        <f>IF(D2033="","",_xlfn.XLOOKUP(D2033,'Réponses'!C:C,'Réponses'!F:F,"ERREUR PROCHAINE QUESTION"))</f>
        <v/>
      </c>
      <c r="F2033" s="26" t="str">
        <f>IF(E2033="","",_xlfn.XLOOKUP(E2033,Questions!$A:$A,Questions!$C:$C,"ERREUR TYPE"))</f>
        <v/>
      </c>
      <c r="G2033" s="26" t="str">
        <f>_xlfn.XLOOKUP(E2033&amp;"_"&amp;Saisie!H2034,'Réponses'!D:D,'Réponses'!C:C,"")</f>
        <v/>
      </c>
      <c r="H2033" s="26" t="str">
        <f>IF(G2033="","",_xlfn.XLOOKUP(G2033,'Réponses'!C:C,'Réponses'!F:F,"ERREUR PROCHAINE QUESTION"))</f>
        <v/>
      </c>
      <c r="I2033" s="26" t="str">
        <f>IF(H2033="","",_xlfn.XLOOKUP(H2033,Questions!$A:$A,Questions!$C:$C,"ERREUR TYPE"))</f>
        <v/>
      </c>
      <c r="J2033" s="26" t="str">
        <f>_xlfn.XLOOKUP(H2033&amp;"_"&amp;Saisie!J2034,'Réponses'!D:D,'Réponses'!C:C,"")</f>
        <v/>
      </c>
      <c r="K2033" s="26" t="str">
        <f>IF(J2033="","",_xlfn.XLOOKUP(J2033,'Réponses'!C:C,'Réponses'!F:F,"ERREUR PROCHAINE QUESTION"))</f>
        <v/>
      </c>
      <c r="L2033" s="26" t="str">
        <f>IF(K2033="","",_xlfn.XLOOKUP(K2033,Questions!$A:$A,Questions!$C:$C,"ERREUR TYPE"))</f>
        <v/>
      </c>
      <c r="M2033" s="26" t="str">
        <f>_xlfn.XLOOKUP(K2033&amp;"_"&amp;Saisie!L2034,'Réponses'!D:D,'Réponses'!C:C,"")</f>
        <v/>
      </c>
      <c r="N2033" s="26" t="str">
        <f>IF(M2033="","",_xlfn.XLOOKUP(M2033,'Réponses'!C:C,'Réponses'!F:F,"ERREUR PROCHAINE QUESTION"))</f>
        <v/>
      </c>
      <c r="O2033" s="26" t="str">
        <f>IF(N2033="","",_xlfn.XLOOKUP(N2033,Questions!$A:$A,Questions!$C:$C,"ERREUR TYPE"))</f>
        <v/>
      </c>
      <c r="P2033" s="26" t="str">
        <f>_xlfn.XLOOKUP(N2033&amp;"_"&amp;Saisie!N2034,'Réponses'!D:D,'Réponses'!C:C,"")</f>
        <v/>
      </c>
      <c r="Q2033" s="26" t="str">
        <f t="shared" si="32"/>
        <v/>
      </c>
    </row>
    <row r="2034" spans="1:17" x14ac:dyDescent="0.25">
      <c r="A2034" s="26" t="str">
        <f>IF(ISBLANK(Saisie!C2035),"",_xlfn.XLOOKUP(Saisie!C2035,Barème!A:A,Barème!F:F,"ERREUR CODE PRODUIT"))</f>
        <v/>
      </c>
      <c r="B2034" s="26" t="str">
        <f>IF(OR(A2034="08",MID(Saisie!C2035,4,4)="0804",MID(Saisie!C2035,4,4)="0907",A2034=""),"",_xlfn.XLOOKUP(A2034,Matériau!A:A,Matériau!C:C,"ERREUR MATERIAU"))</f>
        <v/>
      </c>
      <c r="C2034" s="26" t="str">
        <f>IF(B2034="","",_xlfn.XLOOKUP(B2034,Questions!A:A,Questions!C:C,""))</f>
        <v/>
      </c>
      <c r="D2034" s="26" t="str">
        <f>_xlfn.XLOOKUP(B2034&amp;"_"&amp;Saisie!F2035,'Réponses'!D:D,'Réponses'!C:C,"")</f>
        <v/>
      </c>
      <c r="E2034" s="26" t="str">
        <f>IF(D2034="","",_xlfn.XLOOKUP(D2034,'Réponses'!C:C,'Réponses'!F:F,"ERREUR PROCHAINE QUESTION"))</f>
        <v/>
      </c>
      <c r="F2034" s="26" t="str">
        <f>IF(E2034="","",_xlfn.XLOOKUP(E2034,Questions!$A:$A,Questions!$C:$C,"ERREUR TYPE"))</f>
        <v/>
      </c>
      <c r="G2034" s="26" t="str">
        <f>_xlfn.XLOOKUP(E2034&amp;"_"&amp;Saisie!H2035,'Réponses'!D:D,'Réponses'!C:C,"")</f>
        <v/>
      </c>
      <c r="H2034" s="26" t="str">
        <f>IF(G2034="","",_xlfn.XLOOKUP(G2034,'Réponses'!C:C,'Réponses'!F:F,"ERREUR PROCHAINE QUESTION"))</f>
        <v/>
      </c>
      <c r="I2034" s="26" t="str">
        <f>IF(H2034="","",_xlfn.XLOOKUP(H2034,Questions!$A:$A,Questions!$C:$C,"ERREUR TYPE"))</f>
        <v/>
      </c>
      <c r="J2034" s="26" t="str">
        <f>_xlfn.XLOOKUP(H2034&amp;"_"&amp;Saisie!J2035,'Réponses'!D:D,'Réponses'!C:C,"")</f>
        <v/>
      </c>
      <c r="K2034" s="26" t="str">
        <f>IF(J2034="","",_xlfn.XLOOKUP(J2034,'Réponses'!C:C,'Réponses'!F:F,"ERREUR PROCHAINE QUESTION"))</f>
        <v/>
      </c>
      <c r="L2034" s="26" t="str">
        <f>IF(K2034="","",_xlfn.XLOOKUP(K2034,Questions!$A:$A,Questions!$C:$C,"ERREUR TYPE"))</f>
        <v/>
      </c>
      <c r="M2034" s="26" t="str">
        <f>_xlfn.XLOOKUP(K2034&amp;"_"&amp;Saisie!L2035,'Réponses'!D:D,'Réponses'!C:C,"")</f>
        <v/>
      </c>
      <c r="N2034" s="26" t="str">
        <f>IF(M2034="","",_xlfn.XLOOKUP(M2034,'Réponses'!C:C,'Réponses'!F:F,"ERREUR PROCHAINE QUESTION"))</f>
        <v/>
      </c>
      <c r="O2034" s="26" t="str">
        <f>IF(N2034="","",_xlfn.XLOOKUP(N2034,Questions!$A:$A,Questions!$C:$C,"ERREUR TYPE"))</f>
        <v/>
      </c>
      <c r="P2034" s="26" t="str">
        <f>_xlfn.XLOOKUP(N2034&amp;"_"&amp;Saisie!N2035,'Réponses'!D:D,'Réponses'!C:C,"")</f>
        <v/>
      </c>
      <c r="Q2034" s="26" t="str">
        <f t="shared" si="32"/>
        <v/>
      </c>
    </row>
    <row r="2035" spans="1:17" x14ac:dyDescent="0.25">
      <c r="A2035" s="26" t="str">
        <f>IF(ISBLANK(Saisie!C2036),"",_xlfn.XLOOKUP(Saisie!C2036,Barème!A:A,Barème!F:F,"ERREUR CODE PRODUIT"))</f>
        <v/>
      </c>
      <c r="B2035" s="26" t="str">
        <f>IF(OR(A2035="08",MID(Saisie!C2036,4,4)="0804",MID(Saisie!C2036,4,4)="0907",A2035=""),"",_xlfn.XLOOKUP(A2035,Matériau!A:A,Matériau!C:C,"ERREUR MATERIAU"))</f>
        <v/>
      </c>
      <c r="C2035" s="26" t="str">
        <f>IF(B2035="","",_xlfn.XLOOKUP(B2035,Questions!A:A,Questions!C:C,""))</f>
        <v/>
      </c>
      <c r="D2035" s="26" t="str">
        <f>_xlfn.XLOOKUP(B2035&amp;"_"&amp;Saisie!F2036,'Réponses'!D:D,'Réponses'!C:C,"")</f>
        <v/>
      </c>
      <c r="E2035" s="26" t="str">
        <f>IF(D2035="","",_xlfn.XLOOKUP(D2035,'Réponses'!C:C,'Réponses'!F:F,"ERREUR PROCHAINE QUESTION"))</f>
        <v/>
      </c>
      <c r="F2035" s="26" t="str">
        <f>IF(E2035="","",_xlfn.XLOOKUP(E2035,Questions!$A:$A,Questions!$C:$C,"ERREUR TYPE"))</f>
        <v/>
      </c>
      <c r="G2035" s="26" t="str">
        <f>_xlfn.XLOOKUP(E2035&amp;"_"&amp;Saisie!H2036,'Réponses'!D:D,'Réponses'!C:C,"")</f>
        <v/>
      </c>
      <c r="H2035" s="26" t="str">
        <f>IF(G2035="","",_xlfn.XLOOKUP(G2035,'Réponses'!C:C,'Réponses'!F:F,"ERREUR PROCHAINE QUESTION"))</f>
        <v/>
      </c>
      <c r="I2035" s="26" t="str">
        <f>IF(H2035="","",_xlfn.XLOOKUP(H2035,Questions!$A:$A,Questions!$C:$C,"ERREUR TYPE"))</f>
        <v/>
      </c>
      <c r="J2035" s="26" t="str">
        <f>_xlfn.XLOOKUP(H2035&amp;"_"&amp;Saisie!J2036,'Réponses'!D:D,'Réponses'!C:C,"")</f>
        <v/>
      </c>
      <c r="K2035" s="26" t="str">
        <f>IF(J2035="","",_xlfn.XLOOKUP(J2035,'Réponses'!C:C,'Réponses'!F:F,"ERREUR PROCHAINE QUESTION"))</f>
        <v/>
      </c>
      <c r="L2035" s="26" t="str">
        <f>IF(K2035="","",_xlfn.XLOOKUP(K2035,Questions!$A:$A,Questions!$C:$C,"ERREUR TYPE"))</f>
        <v/>
      </c>
      <c r="M2035" s="26" t="str">
        <f>_xlfn.XLOOKUP(K2035&amp;"_"&amp;Saisie!L2036,'Réponses'!D:D,'Réponses'!C:C,"")</f>
        <v/>
      </c>
      <c r="N2035" s="26" t="str">
        <f>IF(M2035="","",_xlfn.XLOOKUP(M2035,'Réponses'!C:C,'Réponses'!F:F,"ERREUR PROCHAINE QUESTION"))</f>
        <v/>
      </c>
      <c r="O2035" s="26" t="str">
        <f>IF(N2035="","",_xlfn.XLOOKUP(N2035,Questions!$A:$A,Questions!$C:$C,"ERREUR TYPE"))</f>
        <v/>
      </c>
      <c r="P2035" s="26" t="str">
        <f>_xlfn.XLOOKUP(N2035&amp;"_"&amp;Saisie!N2036,'Réponses'!D:D,'Réponses'!C:C,"")</f>
        <v/>
      </c>
      <c r="Q2035" s="26" t="str">
        <f t="shared" si="32"/>
        <v/>
      </c>
    </row>
    <row r="2036" spans="1:17" x14ac:dyDescent="0.25">
      <c r="A2036" s="26" t="str">
        <f>IF(ISBLANK(Saisie!C2037),"",_xlfn.XLOOKUP(Saisie!C2037,Barème!A:A,Barème!F:F,"ERREUR CODE PRODUIT"))</f>
        <v/>
      </c>
      <c r="B2036" s="26" t="str">
        <f>IF(OR(A2036="08",MID(Saisie!C2037,4,4)="0804",MID(Saisie!C2037,4,4)="0907",A2036=""),"",_xlfn.XLOOKUP(A2036,Matériau!A:A,Matériau!C:C,"ERREUR MATERIAU"))</f>
        <v/>
      </c>
      <c r="C2036" s="26" t="str">
        <f>IF(B2036="","",_xlfn.XLOOKUP(B2036,Questions!A:A,Questions!C:C,""))</f>
        <v/>
      </c>
      <c r="D2036" s="26" t="str">
        <f>_xlfn.XLOOKUP(B2036&amp;"_"&amp;Saisie!F2037,'Réponses'!D:D,'Réponses'!C:C,"")</f>
        <v/>
      </c>
      <c r="E2036" s="26" t="str">
        <f>IF(D2036="","",_xlfn.XLOOKUP(D2036,'Réponses'!C:C,'Réponses'!F:F,"ERREUR PROCHAINE QUESTION"))</f>
        <v/>
      </c>
      <c r="F2036" s="26" t="str">
        <f>IF(E2036="","",_xlfn.XLOOKUP(E2036,Questions!$A:$A,Questions!$C:$C,"ERREUR TYPE"))</f>
        <v/>
      </c>
      <c r="G2036" s="26" t="str">
        <f>_xlfn.XLOOKUP(E2036&amp;"_"&amp;Saisie!H2037,'Réponses'!D:D,'Réponses'!C:C,"")</f>
        <v/>
      </c>
      <c r="H2036" s="26" t="str">
        <f>IF(G2036="","",_xlfn.XLOOKUP(G2036,'Réponses'!C:C,'Réponses'!F:F,"ERREUR PROCHAINE QUESTION"))</f>
        <v/>
      </c>
      <c r="I2036" s="26" t="str">
        <f>IF(H2036="","",_xlfn.XLOOKUP(H2036,Questions!$A:$A,Questions!$C:$C,"ERREUR TYPE"))</f>
        <v/>
      </c>
      <c r="J2036" s="26" t="str">
        <f>_xlfn.XLOOKUP(H2036&amp;"_"&amp;Saisie!J2037,'Réponses'!D:D,'Réponses'!C:C,"")</f>
        <v/>
      </c>
      <c r="K2036" s="26" t="str">
        <f>IF(J2036="","",_xlfn.XLOOKUP(J2036,'Réponses'!C:C,'Réponses'!F:F,"ERREUR PROCHAINE QUESTION"))</f>
        <v/>
      </c>
      <c r="L2036" s="26" t="str">
        <f>IF(K2036="","",_xlfn.XLOOKUP(K2036,Questions!$A:$A,Questions!$C:$C,"ERREUR TYPE"))</f>
        <v/>
      </c>
      <c r="M2036" s="26" t="str">
        <f>_xlfn.XLOOKUP(K2036&amp;"_"&amp;Saisie!L2037,'Réponses'!D:D,'Réponses'!C:C,"")</f>
        <v/>
      </c>
      <c r="N2036" s="26" t="str">
        <f>IF(M2036="","",_xlfn.XLOOKUP(M2036,'Réponses'!C:C,'Réponses'!F:F,"ERREUR PROCHAINE QUESTION"))</f>
        <v/>
      </c>
      <c r="O2036" s="26" t="str">
        <f>IF(N2036="","",_xlfn.XLOOKUP(N2036,Questions!$A:$A,Questions!$C:$C,"ERREUR TYPE"))</f>
        <v/>
      </c>
      <c r="P2036" s="26" t="str">
        <f>_xlfn.XLOOKUP(N2036&amp;"_"&amp;Saisie!N2037,'Réponses'!D:D,'Réponses'!C:C,"")</f>
        <v/>
      </c>
      <c r="Q2036" s="26" t="str">
        <f t="shared" si="32"/>
        <v/>
      </c>
    </row>
    <row r="2037" spans="1:17" x14ac:dyDescent="0.25">
      <c r="A2037" s="26" t="str">
        <f>IF(ISBLANK(Saisie!C2038),"",_xlfn.XLOOKUP(Saisie!C2038,Barème!A:A,Barème!F:F,"ERREUR CODE PRODUIT"))</f>
        <v/>
      </c>
      <c r="B2037" s="26" t="str">
        <f>IF(OR(A2037="08",MID(Saisie!C2038,4,4)="0804",MID(Saisie!C2038,4,4)="0907",A2037=""),"",_xlfn.XLOOKUP(A2037,Matériau!A:A,Matériau!C:C,"ERREUR MATERIAU"))</f>
        <v/>
      </c>
      <c r="C2037" s="26" t="str">
        <f>IF(B2037="","",_xlfn.XLOOKUP(B2037,Questions!A:A,Questions!C:C,""))</f>
        <v/>
      </c>
      <c r="D2037" s="26" t="str">
        <f>_xlfn.XLOOKUP(B2037&amp;"_"&amp;Saisie!F2038,'Réponses'!D:D,'Réponses'!C:C,"")</f>
        <v/>
      </c>
      <c r="E2037" s="26" t="str">
        <f>IF(D2037="","",_xlfn.XLOOKUP(D2037,'Réponses'!C:C,'Réponses'!F:F,"ERREUR PROCHAINE QUESTION"))</f>
        <v/>
      </c>
      <c r="F2037" s="26" t="str">
        <f>IF(E2037="","",_xlfn.XLOOKUP(E2037,Questions!$A:$A,Questions!$C:$C,"ERREUR TYPE"))</f>
        <v/>
      </c>
      <c r="G2037" s="26" t="str">
        <f>_xlfn.XLOOKUP(E2037&amp;"_"&amp;Saisie!H2038,'Réponses'!D:D,'Réponses'!C:C,"")</f>
        <v/>
      </c>
      <c r="H2037" s="26" t="str">
        <f>IF(G2037="","",_xlfn.XLOOKUP(G2037,'Réponses'!C:C,'Réponses'!F:F,"ERREUR PROCHAINE QUESTION"))</f>
        <v/>
      </c>
      <c r="I2037" s="26" t="str">
        <f>IF(H2037="","",_xlfn.XLOOKUP(H2037,Questions!$A:$A,Questions!$C:$C,"ERREUR TYPE"))</f>
        <v/>
      </c>
      <c r="J2037" s="26" t="str">
        <f>_xlfn.XLOOKUP(H2037&amp;"_"&amp;Saisie!J2038,'Réponses'!D:D,'Réponses'!C:C,"")</f>
        <v/>
      </c>
      <c r="K2037" s="26" t="str">
        <f>IF(J2037="","",_xlfn.XLOOKUP(J2037,'Réponses'!C:C,'Réponses'!F:F,"ERREUR PROCHAINE QUESTION"))</f>
        <v/>
      </c>
      <c r="L2037" s="26" t="str">
        <f>IF(K2037="","",_xlfn.XLOOKUP(K2037,Questions!$A:$A,Questions!$C:$C,"ERREUR TYPE"))</f>
        <v/>
      </c>
      <c r="M2037" s="26" t="str">
        <f>_xlfn.XLOOKUP(K2037&amp;"_"&amp;Saisie!L2038,'Réponses'!D:D,'Réponses'!C:C,"")</f>
        <v/>
      </c>
      <c r="N2037" s="26" t="str">
        <f>IF(M2037="","",_xlfn.XLOOKUP(M2037,'Réponses'!C:C,'Réponses'!F:F,"ERREUR PROCHAINE QUESTION"))</f>
        <v/>
      </c>
      <c r="O2037" s="26" t="str">
        <f>IF(N2037="","",_xlfn.XLOOKUP(N2037,Questions!$A:$A,Questions!$C:$C,"ERREUR TYPE"))</f>
        <v/>
      </c>
      <c r="P2037" s="26" t="str">
        <f>_xlfn.XLOOKUP(N2037&amp;"_"&amp;Saisie!N2038,'Réponses'!D:D,'Réponses'!C:C,"")</f>
        <v/>
      </c>
      <c r="Q2037" s="26" t="str">
        <f t="shared" si="32"/>
        <v/>
      </c>
    </row>
    <row r="2038" spans="1:17" x14ac:dyDescent="0.25">
      <c r="A2038" s="26" t="str">
        <f>IF(ISBLANK(Saisie!C2039),"",_xlfn.XLOOKUP(Saisie!C2039,Barème!A:A,Barème!F:F,"ERREUR CODE PRODUIT"))</f>
        <v/>
      </c>
      <c r="B2038" s="26" t="str">
        <f>IF(OR(A2038="08",MID(Saisie!C2039,4,4)="0804",MID(Saisie!C2039,4,4)="0907",A2038=""),"",_xlfn.XLOOKUP(A2038,Matériau!A:A,Matériau!C:C,"ERREUR MATERIAU"))</f>
        <v/>
      </c>
      <c r="C2038" s="26" t="str">
        <f>IF(B2038="","",_xlfn.XLOOKUP(B2038,Questions!A:A,Questions!C:C,""))</f>
        <v/>
      </c>
      <c r="D2038" s="26" t="str">
        <f>_xlfn.XLOOKUP(B2038&amp;"_"&amp;Saisie!F2039,'Réponses'!D:D,'Réponses'!C:C,"")</f>
        <v/>
      </c>
      <c r="E2038" s="26" t="str">
        <f>IF(D2038="","",_xlfn.XLOOKUP(D2038,'Réponses'!C:C,'Réponses'!F:F,"ERREUR PROCHAINE QUESTION"))</f>
        <v/>
      </c>
      <c r="F2038" s="26" t="str">
        <f>IF(E2038="","",_xlfn.XLOOKUP(E2038,Questions!$A:$A,Questions!$C:$C,"ERREUR TYPE"))</f>
        <v/>
      </c>
      <c r="G2038" s="26" t="str">
        <f>_xlfn.XLOOKUP(E2038&amp;"_"&amp;Saisie!H2039,'Réponses'!D:D,'Réponses'!C:C,"")</f>
        <v/>
      </c>
      <c r="H2038" s="26" t="str">
        <f>IF(G2038="","",_xlfn.XLOOKUP(G2038,'Réponses'!C:C,'Réponses'!F:F,"ERREUR PROCHAINE QUESTION"))</f>
        <v/>
      </c>
      <c r="I2038" s="26" t="str">
        <f>IF(H2038="","",_xlfn.XLOOKUP(H2038,Questions!$A:$A,Questions!$C:$C,"ERREUR TYPE"))</f>
        <v/>
      </c>
      <c r="J2038" s="26" t="str">
        <f>_xlfn.XLOOKUP(H2038&amp;"_"&amp;Saisie!J2039,'Réponses'!D:D,'Réponses'!C:C,"")</f>
        <v/>
      </c>
      <c r="K2038" s="26" t="str">
        <f>IF(J2038="","",_xlfn.XLOOKUP(J2038,'Réponses'!C:C,'Réponses'!F:F,"ERREUR PROCHAINE QUESTION"))</f>
        <v/>
      </c>
      <c r="L2038" s="26" t="str">
        <f>IF(K2038="","",_xlfn.XLOOKUP(K2038,Questions!$A:$A,Questions!$C:$C,"ERREUR TYPE"))</f>
        <v/>
      </c>
      <c r="M2038" s="26" t="str">
        <f>_xlfn.XLOOKUP(K2038&amp;"_"&amp;Saisie!L2039,'Réponses'!D:D,'Réponses'!C:C,"")</f>
        <v/>
      </c>
      <c r="N2038" s="26" t="str">
        <f>IF(M2038="","",_xlfn.XLOOKUP(M2038,'Réponses'!C:C,'Réponses'!F:F,"ERREUR PROCHAINE QUESTION"))</f>
        <v/>
      </c>
      <c r="O2038" s="26" t="str">
        <f>IF(N2038="","",_xlfn.XLOOKUP(N2038,Questions!$A:$A,Questions!$C:$C,"ERREUR TYPE"))</f>
        <v/>
      </c>
      <c r="P2038" s="26" t="str">
        <f>_xlfn.XLOOKUP(N2038&amp;"_"&amp;Saisie!N2039,'Réponses'!D:D,'Réponses'!C:C,"")</f>
        <v/>
      </c>
      <c r="Q2038" s="26" t="str">
        <f t="shared" si="32"/>
        <v/>
      </c>
    </row>
    <row r="2039" spans="1:17" x14ac:dyDescent="0.25">
      <c r="A2039" s="26" t="str">
        <f>IF(ISBLANK(Saisie!C2040),"",_xlfn.XLOOKUP(Saisie!C2040,Barème!A:A,Barème!F:F,"ERREUR CODE PRODUIT"))</f>
        <v/>
      </c>
      <c r="B2039" s="26" t="str">
        <f>IF(OR(A2039="08",MID(Saisie!C2040,4,4)="0804",MID(Saisie!C2040,4,4)="0907",A2039=""),"",_xlfn.XLOOKUP(A2039,Matériau!A:A,Matériau!C:C,"ERREUR MATERIAU"))</f>
        <v/>
      </c>
      <c r="C2039" s="26" t="str">
        <f>IF(B2039="","",_xlfn.XLOOKUP(B2039,Questions!A:A,Questions!C:C,""))</f>
        <v/>
      </c>
      <c r="D2039" s="26" t="str">
        <f>_xlfn.XLOOKUP(B2039&amp;"_"&amp;Saisie!F2040,'Réponses'!D:D,'Réponses'!C:C,"")</f>
        <v/>
      </c>
      <c r="E2039" s="26" t="str">
        <f>IF(D2039="","",_xlfn.XLOOKUP(D2039,'Réponses'!C:C,'Réponses'!F:F,"ERREUR PROCHAINE QUESTION"))</f>
        <v/>
      </c>
      <c r="F2039" s="26" t="str">
        <f>IF(E2039="","",_xlfn.XLOOKUP(E2039,Questions!$A:$A,Questions!$C:$C,"ERREUR TYPE"))</f>
        <v/>
      </c>
      <c r="G2039" s="26" t="str">
        <f>_xlfn.XLOOKUP(E2039&amp;"_"&amp;Saisie!H2040,'Réponses'!D:D,'Réponses'!C:C,"")</f>
        <v/>
      </c>
      <c r="H2039" s="26" t="str">
        <f>IF(G2039="","",_xlfn.XLOOKUP(G2039,'Réponses'!C:C,'Réponses'!F:F,"ERREUR PROCHAINE QUESTION"))</f>
        <v/>
      </c>
      <c r="I2039" s="26" t="str">
        <f>IF(H2039="","",_xlfn.XLOOKUP(H2039,Questions!$A:$A,Questions!$C:$C,"ERREUR TYPE"))</f>
        <v/>
      </c>
      <c r="J2039" s="26" t="str">
        <f>_xlfn.XLOOKUP(H2039&amp;"_"&amp;Saisie!J2040,'Réponses'!D:D,'Réponses'!C:C,"")</f>
        <v/>
      </c>
      <c r="K2039" s="26" t="str">
        <f>IF(J2039="","",_xlfn.XLOOKUP(J2039,'Réponses'!C:C,'Réponses'!F:F,"ERREUR PROCHAINE QUESTION"))</f>
        <v/>
      </c>
      <c r="L2039" s="26" t="str">
        <f>IF(K2039="","",_xlfn.XLOOKUP(K2039,Questions!$A:$A,Questions!$C:$C,"ERREUR TYPE"))</f>
        <v/>
      </c>
      <c r="M2039" s="26" t="str">
        <f>_xlfn.XLOOKUP(K2039&amp;"_"&amp;Saisie!L2040,'Réponses'!D:D,'Réponses'!C:C,"")</f>
        <v/>
      </c>
      <c r="N2039" s="26" t="str">
        <f>IF(M2039="","",_xlfn.XLOOKUP(M2039,'Réponses'!C:C,'Réponses'!F:F,"ERREUR PROCHAINE QUESTION"))</f>
        <v/>
      </c>
      <c r="O2039" s="26" t="str">
        <f>IF(N2039="","",_xlfn.XLOOKUP(N2039,Questions!$A:$A,Questions!$C:$C,"ERREUR TYPE"))</f>
        <v/>
      </c>
      <c r="P2039" s="26" t="str">
        <f>_xlfn.XLOOKUP(N2039&amp;"_"&amp;Saisie!N2040,'Réponses'!D:D,'Réponses'!C:C,"")</f>
        <v/>
      </c>
      <c r="Q2039" s="26" t="str">
        <f t="shared" si="32"/>
        <v/>
      </c>
    </row>
    <row r="2040" spans="1:17" x14ac:dyDescent="0.25">
      <c r="A2040" s="26" t="str">
        <f>IF(ISBLANK(Saisie!C2041),"",_xlfn.XLOOKUP(Saisie!C2041,Barème!A:A,Barème!F:F,"ERREUR CODE PRODUIT"))</f>
        <v/>
      </c>
      <c r="B2040" s="26" t="str">
        <f>IF(OR(A2040="08",MID(Saisie!C2041,4,4)="0804",MID(Saisie!C2041,4,4)="0907",A2040=""),"",_xlfn.XLOOKUP(A2040,Matériau!A:A,Matériau!C:C,"ERREUR MATERIAU"))</f>
        <v/>
      </c>
      <c r="C2040" s="26" t="str">
        <f>IF(B2040="","",_xlfn.XLOOKUP(B2040,Questions!A:A,Questions!C:C,""))</f>
        <v/>
      </c>
      <c r="D2040" s="26" t="str">
        <f>_xlfn.XLOOKUP(B2040&amp;"_"&amp;Saisie!F2041,'Réponses'!D:D,'Réponses'!C:C,"")</f>
        <v/>
      </c>
      <c r="E2040" s="26" t="str">
        <f>IF(D2040="","",_xlfn.XLOOKUP(D2040,'Réponses'!C:C,'Réponses'!F:F,"ERREUR PROCHAINE QUESTION"))</f>
        <v/>
      </c>
      <c r="F2040" s="26" t="str">
        <f>IF(E2040="","",_xlfn.XLOOKUP(E2040,Questions!$A:$A,Questions!$C:$C,"ERREUR TYPE"))</f>
        <v/>
      </c>
      <c r="G2040" s="26" t="str">
        <f>_xlfn.XLOOKUP(E2040&amp;"_"&amp;Saisie!H2041,'Réponses'!D:D,'Réponses'!C:C,"")</f>
        <v/>
      </c>
      <c r="H2040" s="26" t="str">
        <f>IF(G2040="","",_xlfn.XLOOKUP(G2040,'Réponses'!C:C,'Réponses'!F:F,"ERREUR PROCHAINE QUESTION"))</f>
        <v/>
      </c>
      <c r="I2040" s="26" t="str">
        <f>IF(H2040="","",_xlfn.XLOOKUP(H2040,Questions!$A:$A,Questions!$C:$C,"ERREUR TYPE"))</f>
        <v/>
      </c>
      <c r="J2040" s="26" t="str">
        <f>_xlfn.XLOOKUP(H2040&amp;"_"&amp;Saisie!J2041,'Réponses'!D:D,'Réponses'!C:C,"")</f>
        <v/>
      </c>
      <c r="K2040" s="26" t="str">
        <f>IF(J2040="","",_xlfn.XLOOKUP(J2040,'Réponses'!C:C,'Réponses'!F:F,"ERREUR PROCHAINE QUESTION"))</f>
        <v/>
      </c>
      <c r="L2040" s="26" t="str">
        <f>IF(K2040="","",_xlfn.XLOOKUP(K2040,Questions!$A:$A,Questions!$C:$C,"ERREUR TYPE"))</f>
        <v/>
      </c>
      <c r="M2040" s="26" t="str">
        <f>_xlfn.XLOOKUP(K2040&amp;"_"&amp;Saisie!L2041,'Réponses'!D:D,'Réponses'!C:C,"")</f>
        <v/>
      </c>
      <c r="N2040" s="26" t="str">
        <f>IF(M2040="","",_xlfn.XLOOKUP(M2040,'Réponses'!C:C,'Réponses'!F:F,"ERREUR PROCHAINE QUESTION"))</f>
        <v/>
      </c>
      <c r="O2040" s="26" t="str">
        <f>IF(N2040="","",_xlfn.XLOOKUP(N2040,Questions!$A:$A,Questions!$C:$C,"ERREUR TYPE"))</f>
        <v/>
      </c>
      <c r="P2040" s="26" t="str">
        <f>_xlfn.XLOOKUP(N2040&amp;"_"&amp;Saisie!N2041,'Réponses'!D:D,'Réponses'!C:C,"")</f>
        <v/>
      </c>
      <c r="Q2040" s="26" t="str">
        <f t="shared" si="32"/>
        <v/>
      </c>
    </row>
    <row r="2041" spans="1:17" x14ac:dyDescent="0.25">
      <c r="A2041" s="26" t="str">
        <f>IF(ISBLANK(Saisie!C2042),"",_xlfn.XLOOKUP(Saisie!C2042,Barème!A:A,Barème!F:F,"ERREUR CODE PRODUIT"))</f>
        <v/>
      </c>
      <c r="B2041" s="26" t="str">
        <f>IF(OR(A2041="08",MID(Saisie!C2042,4,4)="0804",MID(Saisie!C2042,4,4)="0907",A2041=""),"",_xlfn.XLOOKUP(A2041,Matériau!A:A,Matériau!C:C,"ERREUR MATERIAU"))</f>
        <v/>
      </c>
      <c r="C2041" s="26" t="str">
        <f>IF(B2041="","",_xlfn.XLOOKUP(B2041,Questions!A:A,Questions!C:C,""))</f>
        <v/>
      </c>
      <c r="D2041" s="26" t="str">
        <f>_xlfn.XLOOKUP(B2041&amp;"_"&amp;Saisie!F2042,'Réponses'!D:D,'Réponses'!C:C,"")</f>
        <v/>
      </c>
      <c r="E2041" s="26" t="str">
        <f>IF(D2041="","",_xlfn.XLOOKUP(D2041,'Réponses'!C:C,'Réponses'!F:F,"ERREUR PROCHAINE QUESTION"))</f>
        <v/>
      </c>
      <c r="F2041" s="26" t="str">
        <f>IF(E2041="","",_xlfn.XLOOKUP(E2041,Questions!$A:$A,Questions!$C:$C,"ERREUR TYPE"))</f>
        <v/>
      </c>
      <c r="G2041" s="26" t="str">
        <f>_xlfn.XLOOKUP(E2041&amp;"_"&amp;Saisie!H2042,'Réponses'!D:D,'Réponses'!C:C,"")</f>
        <v/>
      </c>
      <c r="H2041" s="26" t="str">
        <f>IF(G2041="","",_xlfn.XLOOKUP(G2041,'Réponses'!C:C,'Réponses'!F:F,"ERREUR PROCHAINE QUESTION"))</f>
        <v/>
      </c>
      <c r="I2041" s="26" t="str">
        <f>IF(H2041="","",_xlfn.XLOOKUP(H2041,Questions!$A:$A,Questions!$C:$C,"ERREUR TYPE"))</f>
        <v/>
      </c>
      <c r="J2041" s="26" t="str">
        <f>_xlfn.XLOOKUP(H2041&amp;"_"&amp;Saisie!J2042,'Réponses'!D:D,'Réponses'!C:C,"")</f>
        <v/>
      </c>
      <c r="K2041" s="26" t="str">
        <f>IF(J2041="","",_xlfn.XLOOKUP(J2041,'Réponses'!C:C,'Réponses'!F:F,"ERREUR PROCHAINE QUESTION"))</f>
        <v/>
      </c>
      <c r="L2041" s="26" t="str">
        <f>IF(K2041="","",_xlfn.XLOOKUP(K2041,Questions!$A:$A,Questions!$C:$C,"ERREUR TYPE"))</f>
        <v/>
      </c>
      <c r="M2041" s="26" t="str">
        <f>_xlfn.XLOOKUP(K2041&amp;"_"&amp;Saisie!L2042,'Réponses'!D:D,'Réponses'!C:C,"")</f>
        <v/>
      </c>
      <c r="N2041" s="26" t="str">
        <f>IF(M2041="","",_xlfn.XLOOKUP(M2041,'Réponses'!C:C,'Réponses'!F:F,"ERREUR PROCHAINE QUESTION"))</f>
        <v/>
      </c>
      <c r="O2041" s="26" t="str">
        <f>IF(N2041="","",_xlfn.XLOOKUP(N2041,Questions!$A:$A,Questions!$C:$C,"ERREUR TYPE"))</f>
        <v/>
      </c>
      <c r="P2041" s="26" t="str">
        <f>_xlfn.XLOOKUP(N2041&amp;"_"&amp;Saisie!N2042,'Réponses'!D:D,'Réponses'!C:C,"")</f>
        <v/>
      </c>
      <c r="Q2041" s="26" t="str">
        <f t="shared" si="32"/>
        <v/>
      </c>
    </row>
    <row r="2042" spans="1:17" x14ac:dyDescent="0.25">
      <c r="A2042" s="26" t="str">
        <f>IF(ISBLANK(Saisie!C2043),"",_xlfn.XLOOKUP(Saisie!C2043,Barème!A:A,Barème!F:F,"ERREUR CODE PRODUIT"))</f>
        <v/>
      </c>
      <c r="B2042" s="26" t="str">
        <f>IF(OR(A2042="08",MID(Saisie!C2043,4,4)="0804",MID(Saisie!C2043,4,4)="0907",A2042=""),"",_xlfn.XLOOKUP(A2042,Matériau!A:A,Matériau!C:C,"ERREUR MATERIAU"))</f>
        <v/>
      </c>
      <c r="C2042" s="26" t="str">
        <f>IF(B2042="","",_xlfn.XLOOKUP(B2042,Questions!A:A,Questions!C:C,""))</f>
        <v/>
      </c>
      <c r="D2042" s="26" t="str">
        <f>_xlfn.XLOOKUP(B2042&amp;"_"&amp;Saisie!F2043,'Réponses'!D:D,'Réponses'!C:C,"")</f>
        <v/>
      </c>
      <c r="E2042" s="26" t="str">
        <f>IF(D2042="","",_xlfn.XLOOKUP(D2042,'Réponses'!C:C,'Réponses'!F:F,"ERREUR PROCHAINE QUESTION"))</f>
        <v/>
      </c>
      <c r="F2042" s="26" t="str">
        <f>IF(E2042="","",_xlfn.XLOOKUP(E2042,Questions!$A:$A,Questions!$C:$C,"ERREUR TYPE"))</f>
        <v/>
      </c>
      <c r="G2042" s="26" t="str">
        <f>_xlfn.XLOOKUP(E2042&amp;"_"&amp;Saisie!H2043,'Réponses'!D:D,'Réponses'!C:C,"")</f>
        <v/>
      </c>
      <c r="H2042" s="26" t="str">
        <f>IF(G2042="","",_xlfn.XLOOKUP(G2042,'Réponses'!C:C,'Réponses'!F:F,"ERREUR PROCHAINE QUESTION"))</f>
        <v/>
      </c>
      <c r="I2042" s="26" t="str">
        <f>IF(H2042="","",_xlfn.XLOOKUP(H2042,Questions!$A:$A,Questions!$C:$C,"ERREUR TYPE"))</f>
        <v/>
      </c>
      <c r="J2042" s="26" t="str">
        <f>_xlfn.XLOOKUP(H2042&amp;"_"&amp;Saisie!J2043,'Réponses'!D:D,'Réponses'!C:C,"")</f>
        <v/>
      </c>
      <c r="K2042" s="26" t="str">
        <f>IF(J2042="","",_xlfn.XLOOKUP(J2042,'Réponses'!C:C,'Réponses'!F:F,"ERREUR PROCHAINE QUESTION"))</f>
        <v/>
      </c>
      <c r="L2042" s="26" t="str">
        <f>IF(K2042="","",_xlfn.XLOOKUP(K2042,Questions!$A:$A,Questions!$C:$C,"ERREUR TYPE"))</f>
        <v/>
      </c>
      <c r="M2042" s="26" t="str">
        <f>_xlfn.XLOOKUP(K2042&amp;"_"&amp;Saisie!L2043,'Réponses'!D:D,'Réponses'!C:C,"")</f>
        <v/>
      </c>
      <c r="N2042" s="26" t="str">
        <f>IF(M2042="","",_xlfn.XLOOKUP(M2042,'Réponses'!C:C,'Réponses'!F:F,"ERREUR PROCHAINE QUESTION"))</f>
        <v/>
      </c>
      <c r="O2042" s="26" t="str">
        <f>IF(N2042="","",_xlfn.XLOOKUP(N2042,Questions!$A:$A,Questions!$C:$C,"ERREUR TYPE"))</f>
        <v/>
      </c>
      <c r="P2042" s="26" t="str">
        <f>_xlfn.XLOOKUP(N2042&amp;"_"&amp;Saisie!N2043,'Réponses'!D:D,'Réponses'!C:C,"")</f>
        <v/>
      </c>
      <c r="Q2042" s="26" t="str">
        <f t="shared" si="32"/>
        <v/>
      </c>
    </row>
    <row r="2043" spans="1:17" x14ac:dyDescent="0.25">
      <c r="A2043" s="26" t="str">
        <f>IF(ISBLANK(Saisie!C2044),"",_xlfn.XLOOKUP(Saisie!C2044,Barème!A:A,Barème!F:F,"ERREUR CODE PRODUIT"))</f>
        <v/>
      </c>
      <c r="B2043" s="26" t="str">
        <f>IF(OR(A2043="08",MID(Saisie!C2044,4,4)="0804",MID(Saisie!C2044,4,4)="0907",A2043=""),"",_xlfn.XLOOKUP(A2043,Matériau!A:A,Matériau!C:C,"ERREUR MATERIAU"))</f>
        <v/>
      </c>
      <c r="C2043" s="26" t="str">
        <f>IF(B2043="","",_xlfn.XLOOKUP(B2043,Questions!A:A,Questions!C:C,""))</f>
        <v/>
      </c>
      <c r="D2043" s="26" t="str">
        <f>_xlfn.XLOOKUP(B2043&amp;"_"&amp;Saisie!F2044,'Réponses'!D:D,'Réponses'!C:C,"")</f>
        <v/>
      </c>
      <c r="E2043" s="26" t="str">
        <f>IF(D2043="","",_xlfn.XLOOKUP(D2043,'Réponses'!C:C,'Réponses'!F:F,"ERREUR PROCHAINE QUESTION"))</f>
        <v/>
      </c>
      <c r="F2043" s="26" t="str">
        <f>IF(E2043="","",_xlfn.XLOOKUP(E2043,Questions!$A:$A,Questions!$C:$C,"ERREUR TYPE"))</f>
        <v/>
      </c>
      <c r="G2043" s="26" t="str">
        <f>_xlfn.XLOOKUP(E2043&amp;"_"&amp;Saisie!H2044,'Réponses'!D:D,'Réponses'!C:C,"")</f>
        <v/>
      </c>
      <c r="H2043" s="26" t="str">
        <f>IF(G2043="","",_xlfn.XLOOKUP(G2043,'Réponses'!C:C,'Réponses'!F:F,"ERREUR PROCHAINE QUESTION"))</f>
        <v/>
      </c>
      <c r="I2043" s="26" t="str">
        <f>IF(H2043="","",_xlfn.XLOOKUP(H2043,Questions!$A:$A,Questions!$C:$C,"ERREUR TYPE"))</f>
        <v/>
      </c>
      <c r="J2043" s="26" t="str">
        <f>_xlfn.XLOOKUP(H2043&amp;"_"&amp;Saisie!J2044,'Réponses'!D:D,'Réponses'!C:C,"")</f>
        <v/>
      </c>
      <c r="K2043" s="26" t="str">
        <f>IF(J2043="","",_xlfn.XLOOKUP(J2043,'Réponses'!C:C,'Réponses'!F:F,"ERREUR PROCHAINE QUESTION"))</f>
        <v/>
      </c>
      <c r="L2043" s="26" t="str">
        <f>IF(K2043="","",_xlfn.XLOOKUP(K2043,Questions!$A:$A,Questions!$C:$C,"ERREUR TYPE"))</f>
        <v/>
      </c>
      <c r="M2043" s="26" t="str">
        <f>_xlfn.XLOOKUP(K2043&amp;"_"&amp;Saisie!L2044,'Réponses'!D:D,'Réponses'!C:C,"")</f>
        <v/>
      </c>
      <c r="N2043" s="26" t="str">
        <f>IF(M2043="","",_xlfn.XLOOKUP(M2043,'Réponses'!C:C,'Réponses'!F:F,"ERREUR PROCHAINE QUESTION"))</f>
        <v/>
      </c>
      <c r="O2043" s="26" t="str">
        <f>IF(N2043="","",_xlfn.XLOOKUP(N2043,Questions!$A:$A,Questions!$C:$C,"ERREUR TYPE"))</f>
        <v/>
      </c>
      <c r="P2043" s="26" t="str">
        <f>_xlfn.XLOOKUP(N2043&amp;"_"&amp;Saisie!N2044,'Réponses'!D:D,'Réponses'!C:C,"")</f>
        <v/>
      </c>
      <c r="Q2043" s="26" t="str">
        <f t="shared" si="32"/>
        <v/>
      </c>
    </row>
    <row r="2044" spans="1:17" x14ac:dyDescent="0.25">
      <c r="A2044" s="26" t="str">
        <f>IF(ISBLANK(Saisie!C2045),"",_xlfn.XLOOKUP(Saisie!C2045,Barème!A:A,Barème!F:F,"ERREUR CODE PRODUIT"))</f>
        <v/>
      </c>
      <c r="B2044" s="26" t="str">
        <f>IF(OR(A2044="08",MID(Saisie!C2045,4,4)="0804",MID(Saisie!C2045,4,4)="0907",A2044=""),"",_xlfn.XLOOKUP(A2044,Matériau!A:A,Matériau!C:C,"ERREUR MATERIAU"))</f>
        <v/>
      </c>
      <c r="C2044" s="26" t="str">
        <f>IF(B2044="","",_xlfn.XLOOKUP(B2044,Questions!A:A,Questions!C:C,""))</f>
        <v/>
      </c>
      <c r="D2044" s="26" t="str">
        <f>_xlfn.XLOOKUP(B2044&amp;"_"&amp;Saisie!F2045,'Réponses'!D:D,'Réponses'!C:C,"")</f>
        <v/>
      </c>
      <c r="E2044" s="26" t="str">
        <f>IF(D2044="","",_xlfn.XLOOKUP(D2044,'Réponses'!C:C,'Réponses'!F:F,"ERREUR PROCHAINE QUESTION"))</f>
        <v/>
      </c>
      <c r="F2044" s="26" t="str">
        <f>IF(E2044="","",_xlfn.XLOOKUP(E2044,Questions!$A:$A,Questions!$C:$C,"ERREUR TYPE"))</f>
        <v/>
      </c>
      <c r="G2044" s="26" t="str">
        <f>_xlfn.XLOOKUP(E2044&amp;"_"&amp;Saisie!H2045,'Réponses'!D:D,'Réponses'!C:C,"")</f>
        <v/>
      </c>
      <c r="H2044" s="26" t="str">
        <f>IF(G2044="","",_xlfn.XLOOKUP(G2044,'Réponses'!C:C,'Réponses'!F:F,"ERREUR PROCHAINE QUESTION"))</f>
        <v/>
      </c>
      <c r="I2044" s="26" t="str">
        <f>IF(H2044="","",_xlfn.XLOOKUP(H2044,Questions!$A:$A,Questions!$C:$C,"ERREUR TYPE"))</f>
        <v/>
      </c>
      <c r="J2044" s="26" t="str">
        <f>_xlfn.XLOOKUP(H2044&amp;"_"&amp;Saisie!J2045,'Réponses'!D:D,'Réponses'!C:C,"")</f>
        <v/>
      </c>
      <c r="K2044" s="26" t="str">
        <f>IF(J2044="","",_xlfn.XLOOKUP(J2044,'Réponses'!C:C,'Réponses'!F:F,"ERREUR PROCHAINE QUESTION"))</f>
        <v/>
      </c>
      <c r="L2044" s="26" t="str">
        <f>IF(K2044="","",_xlfn.XLOOKUP(K2044,Questions!$A:$A,Questions!$C:$C,"ERREUR TYPE"))</f>
        <v/>
      </c>
      <c r="M2044" s="26" t="str">
        <f>_xlfn.XLOOKUP(K2044&amp;"_"&amp;Saisie!L2045,'Réponses'!D:D,'Réponses'!C:C,"")</f>
        <v/>
      </c>
      <c r="N2044" s="26" t="str">
        <f>IF(M2044="","",_xlfn.XLOOKUP(M2044,'Réponses'!C:C,'Réponses'!F:F,"ERREUR PROCHAINE QUESTION"))</f>
        <v/>
      </c>
      <c r="O2044" s="26" t="str">
        <f>IF(N2044="","",_xlfn.XLOOKUP(N2044,Questions!$A:$A,Questions!$C:$C,"ERREUR TYPE"))</f>
        <v/>
      </c>
      <c r="P2044" s="26" t="str">
        <f>_xlfn.XLOOKUP(N2044&amp;"_"&amp;Saisie!N2045,'Réponses'!D:D,'Réponses'!C:C,"")</f>
        <v/>
      </c>
      <c r="Q2044" s="26" t="str">
        <f t="shared" si="32"/>
        <v/>
      </c>
    </row>
    <row r="2045" spans="1:17" x14ac:dyDescent="0.25">
      <c r="A2045" s="26" t="str">
        <f>IF(ISBLANK(Saisie!C2046),"",_xlfn.XLOOKUP(Saisie!C2046,Barème!A:A,Barème!F:F,"ERREUR CODE PRODUIT"))</f>
        <v/>
      </c>
      <c r="B2045" s="26" t="str">
        <f>IF(OR(A2045="08",MID(Saisie!C2046,4,4)="0804",MID(Saisie!C2046,4,4)="0907",A2045=""),"",_xlfn.XLOOKUP(A2045,Matériau!A:A,Matériau!C:C,"ERREUR MATERIAU"))</f>
        <v/>
      </c>
      <c r="C2045" s="26" t="str">
        <f>IF(B2045="","",_xlfn.XLOOKUP(B2045,Questions!A:A,Questions!C:C,""))</f>
        <v/>
      </c>
      <c r="D2045" s="26" t="str">
        <f>_xlfn.XLOOKUP(B2045&amp;"_"&amp;Saisie!F2046,'Réponses'!D:D,'Réponses'!C:C,"")</f>
        <v/>
      </c>
      <c r="E2045" s="26" t="str">
        <f>IF(D2045="","",_xlfn.XLOOKUP(D2045,'Réponses'!C:C,'Réponses'!F:F,"ERREUR PROCHAINE QUESTION"))</f>
        <v/>
      </c>
      <c r="F2045" s="26" t="str">
        <f>IF(E2045="","",_xlfn.XLOOKUP(E2045,Questions!$A:$A,Questions!$C:$C,"ERREUR TYPE"))</f>
        <v/>
      </c>
      <c r="G2045" s="26" t="str">
        <f>_xlfn.XLOOKUP(E2045&amp;"_"&amp;Saisie!H2046,'Réponses'!D:D,'Réponses'!C:C,"")</f>
        <v/>
      </c>
      <c r="H2045" s="26" t="str">
        <f>IF(G2045="","",_xlfn.XLOOKUP(G2045,'Réponses'!C:C,'Réponses'!F:F,"ERREUR PROCHAINE QUESTION"))</f>
        <v/>
      </c>
      <c r="I2045" s="26" t="str">
        <f>IF(H2045="","",_xlfn.XLOOKUP(H2045,Questions!$A:$A,Questions!$C:$C,"ERREUR TYPE"))</f>
        <v/>
      </c>
      <c r="J2045" s="26" t="str">
        <f>_xlfn.XLOOKUP(H2045&amp;"_"&amp;Saisie!J2046,'Réponses'!D:D,'Réponses'!C:C,"")</f>
        <v/>
      </c>
      <c r="K2045" s="26" t="str">
        <f>IF(J2045="","",_xlfn.XLOOKUP(J2045,'Réponses'!C:C,'Réponses'!F:F,"ERREUR PROCHAINE QUESTION"))</f>
        <v/>
      </c>
      <c r="L2045" s="26" t="str">
        <f>IF(K2045="","",_xlfn.XLOOKUP(K2045,Questions!$A:$A,Questions!$C:$C,"ERREUR TYPE"))</f>
        <v/>
      </c>
      <c r="M2045" s="26" t="str">
        <f>_xlfn.XLOOKUP(K2045&amp;"_"&amp;Saisie!L2046,'Réponses'!D:D,'Réponses'!C:C,"")</f>
        <v/>
      </c>
      <c r="N2045" s="26" t="str">
        <f>IF(M2045="","",_xlfn.XLOOKUP(M2045,'Réponses'!C:C,'Réponses'!F:F,"ERREUR PROCHAINE QUESTION"))</f>
        <v/>
      </c>
      <c r="O2045" s="26" t="str">
        <f>IF(N2045="","",_xlfn.XLOOKUP(N2045,Questions!$A:$A,Questions!$C:$C,"ERREUR TYPE"))</f>
        <v/>
      </c>
      <c r="P2045" s="26" t="str">
        <f>_xlfn.XLOOKUP(N2045&amp;"_"&amp;Saisie!N2046,'Réponses'!D:D,'Réponses'!C:C,"")</f>
        <v/>
      </c>
      <c r="Q2045" s="26" t="str">
        <f t="shared" si="32"/>
        <v/>
      </c>
    </row>
    <row r="2046" spans="1:17" x14ac:dyDescent="0.25">
      <c r="A2046" s="26" t="str">
        <f>IF(ISBLANK(Saisie!C2047),"",_xlfn.XLOOKUP(Saisie!C2047,Barème!A:A,Barème!F:F,"ERREUR CODE PRODUIT"))</f>
        <v/>
      </c>
      <c r="B2046" s="26" t="str">
        <f>IF(OR(A2046="08",MID(Saisie!C2047,4,4)="0804",MID(Saisie!C2047,4,4)="0907",A2046=""),"",_xlfn.XLOOKUP(A2046,Matériau!A:A,Matériau!C:C,"ERREUR MATERIAU"))</f>
        <v/>
      </c>
      <c r="C2046" s="26" t="str">
        <f>IF(B2046="","",_xlfn.XLOOKUP(B2046,Questions!A:A,Questions!C:C,""))</f>
        <v/>
      </c>
      <c r="D2046" s="26" t="str">
        <f>_xlfn.XLOOKUP(B2046&amp;"_"&amp;Saisie!F2047,'Réponses'!D:D,'Réponses'!C:C,"")</f>
        <v/>
      </c>
      <c r="E2046" s="26" t="str">
        <f>IF(D2046="","",_xlfn.XLOOKUP(D2046,'Réponses'!C:C,'Réponses'!F:F,"ERREUR PROCHAINE QUESTION"))</f>
        <v/>
      </c>
      <c r="F2046" s="26" t="str">
        <f>IF(E2046="","",_xlfn.XLOOKUP(E2046,Questions!$A:$A,Questions!$C:$C,"ERREUR TYPE"))</f>
        <v/>
      </c>
      <c r="G2046" s="26" t="str">
        <f>_xlfn.XLOOKUP(E2046&amp;"_"&amp;Saisie!H2047,'Réponses'!D:D,'Réponses'!C:C,"")</f>
        <v/>
      </c>
      <c r="H2046" s="26" t="str">
        <f>IF(G2046="","",_xlfn.XLOOKUP(G2046,'Réponses'!C:C,'Réponses'!F:F,"ERREUR PROCHAINE QUESTION"))</f>
        <v/>
      </c>
      <c r="I2046" s="26" t="str">
        <f>IF(H2046="","",_xlfn.XLOOKUP(H2046,Questions!$A:$A,Questions!$C:$C,"ERREUR TYPE"))</f>
        <v/>
      </c>
      <c r="J2046" s="26" t="str">
        <f>_xlfn.XLOOKUP(H2046&amp;"_"&amp;Saisie!J2047,'Réponses'!D:D,'Réponses'!C:C,"")</f>
        <v/>
      </c>
      <c r="K2046" s="26" t="str">
        <f>IF(J2046="","",_xlfn.XLOOKUP(J2046,'Réponses'!C:C,'Réponses'!F:F,"ERREUR PROCHAINE QUESTION"))</f>
        <v/>
      </c>
      <c r="L2046" s="26" t="str">
        <f>IF(K2046="","",_xlfn.XLOOKUP(K2046,Questions!$A:$A,Questions!$C:$C,"ERREUR TYPE"))</f>
        <v/>
      </c>
      <c r="M2046" s="26" t="str">
        <f>_xlfn.XLOOKUP(K2046&amp;"_"&amp;Saisie!L2047,'Réponses'!D:D,'Réponses'!C:C,"")</f>
        <v/>
      </c>
      <c r="N2046" s="26" t="str">
        <f>IF(M2046="","",_xlfn.XLOOKUP(M2046,'Réponses'!C:C,'Réponses'!F:F,"ERREUR PROCHAINE QUESTION"))</f>
        <v/>
      </c>
      <c r="O2046" s="26" t="str">
        <f>IF(N2046="","",_xlfn.XLOOKUP(N2046,Questions!$A:$A,Questions!$C:$C,"ERREUR TYPE"))</f>
        <v/>
      </c>
      <c r="P2046" s="26" t="str">
        <f>_xlfn.XLOOKUP(N2046&amp;"_"&amp;Saisie!N2047,'Réponses'!D:D,'Réponses'!C:C,"")</f>
        <v/>
      </c>
      <c r="Q2046" s="26" t="str">
        <f t="shared" si="32"/>
        <v/>
      </c>
    </row>
    <row r="2047" spans="1:17" x14ac:dyDescent="0.25">
      <c r="A2047" s="26" t="str">
        <f>IF(ISBLANK(Saisie!C2048),"",_xlfn.XLOOKUP(Saisie!C2048,Barème!A:A,Barème!F:F,"ERREUR CODE PRODUIT"))</f>
        <v/>
      </c>
      <c r="B2047" s="26" t="str">
        <f>IF(OR(A2047="08",MID(Saisie!C2048,4,4)="0804",MID(Saisie!C2048,4,4)="0907",A2047=""),"",_xlfn.XLOOKUP(A2047,Matériau!A:A,Matériau!C:C,"ERREUR MATERIAU"))</f>
        <v/>
      </c>
      <c r="C2047" s="26" t="str">
        <f>IF(B2047="","",_xlfn.XLOOKUP(B2047,Questions!A:A,Questions!C:C,""))</f>
        <v/>
      </c>
      <c r="D2047" s="26" t="str">
        <f>_xlfn.XLOOKUP(B2047&amp;"_"&amp;Saisie!F2048,'Réponses'!D:D,'Réponses'!C:C,"")</f>
        <v/>
      </c>
      <c r="E2047" s="26" t="str">
        <f>IF(D2047="","",_xlfn.XLOOKUP(D2047,'Réponses'!C:C,'Réponses'!F:F,"ERREUR PROCHAINE QUESTION"))</f>
        <v/>
      </c>
      <c r="F2047" s="26" t="str">
        <f>IF(E2047="","",_xlfn.XLOOKUP(E2047,Questions!$A:$A,Questions!$C:$C,"ERREUR TYPE"))</f>
        <v/>
      </c>
      <c r="G2047" s="26" t="str">
        <f>_xlfn.XLOOKUP(E2047&amp;"_"&amp;Saisie!H2048,'Réponses'!D:D,'Réponses'!C:C,"")</f>
        <v/>
      </c>
      <c r="H2047" s="26" t="str">
        <f>IF(G2047="","",_xlfn.XLOOKUP(G2047,'Réponses'!C:C,'Réponses'!F:F,"ERREUR PROCHAINE QUESTION"))</f>
        <v/>
      </c>
      <c r="I2047" s="26" t="str">
        <f>IF(H2047="","",_xlfn.XLOOKUP(H2047,Questions!$A:$A,Questions!$C:$C,"ERREUR TYPE"))</f>
        <v/>
      </c>
      <c r="J2047" s="26" t="str">
        <f>_xlfn.XLOOKUP(H2047&amp;"_"&amp;Saisie!J2048,'Réponses'!D:D,'Réponses'!C:C,"")</f>
        <v/>
      </c>
      <c r="K2047" s="26" t="str">
        <f>IF(J2047="","",_xlfn.XLOOKUP(J2047,'Réponses'!C:C,'Réponses'!F:F,"ERREUR PROCHAINE QUESTION"))</f>
        <v/>
      </c>
      <c r="L2047" s="26" t="str">
        <f>IF(K2047="","",_xlfn.XLOOKUP(K2047,Questions!$A:$A,Questions!$C:$C,"ERREUR TYPE"))</f>
        <v/>
      </c>
      <c r="M2047" s="26" t="str">
        <f>_xlfn.XLOOKUP(K2047&amp;"_"&amp;Saisie!L2048,'Réponses'!D:D,'Réponses'!C:C,"")</f>
        <v/>
      </c>
      <c r="N2047" s="26" t="str">
        <f>IF(M2047="","",_xlfn.XLOOKUP(M2047,'Réponses'!C:C,'Réponses'!F:F,"ERREUR PROCHAINE QUESTION"))</f>
        <v/>
      </c>
      <c r="O2047" s="26" t="str">
        <f>IF(N2047="","",_xlfn.XLOOKUP(N2047,Questions!$A:$A,Questions!$C:$C,"ERREUR TYPE"))</f>
        <v/>
      </c>
      <c r="P2047" s="26" t="str">
        <f>_xlfn.XLOOKUP(N2047&amp;"_"&amp;Saisie!N2048,'Réponses'!D:D,'Réponses'!C:C,"")</f>
        <v/>
      </c>
      <c r="Q2047" s="26" t="str">
        <f t="shared" si="32"/>
        <v/>
      </c>
    </row>
    <row r="2048" spans="1:17" x14ac:dyDescent="0.25">
      <c r="A2048" s="26" t="str">
        <f>IF(ISBLANK(Saisie!C2049),"",_xlfn.XLOOKUP(Saisie!C2049,Barème!A:A,Barème!F:F,"ERREUR CODE PRODUIT"))</f>
        <v/>
      </c>
      <c r="B2048" s="26" t="str">
        <f>IF(OR(A2048="08",MID(Saisie!C2049,4,4)="0804",MID(Saisie!C2049,4,4)="0907",A2048=""),"",_xlfn.XLOOKUP(A2048,Matériau!A:A,Matériau!C:C,"ERREUR MATERIAU"))</f>
        <v/>
      </c>
      <c r="C2048" s="26" t="str">
        <f>IF(B2048="","",_xlfn.XLOOKUP(B2048,Questions!A:A,Questions!C:C,""))</f>
        <v/>
      </c>
      <c r="D2048" s="26" t="str">
        <f>_xlfn.XLOOKUP(B2048&amp;"_"&amp;Saisie!F2049,'Réponses'!D:D,'Réponses'!C:C,"")</f>
        <v/>
      </c>
      <c r="E2048" s="26" t="str">
        <f>IF(D2048="","",_xlfn.XLOOKUP(D2048,'Réponses'!C:C,'Réponses'!F:F,"ERREUR PROCHAINE QUESTION"))</f>
        <v/>
      </c>
      <c r="F2048" s="26" t="str">
        <f>IF(E2048="","",_xlfn.XLOOKUP(E2048,Questions!$A:$A,Questions!$C:$C,"ERREUR TYPE"))</f>
        <v/>
      </c>
      <c r="G2048" s="26" t="str">
        <f>_xlfn.XLOOKUP(E2048&amp;"_"&amp;Saisie!H2049,'Réponses'!D:D,'Réponses'!C:C,"")</f>
        <v/>
      </c>
      <c r="H2048" s="26" t="str">
        <f>IF(G2048="","",_xlfn.XLOOKUP(G2048,'Réponses'!C:C,'Réponses'!F:F,"ERREUR PROCHAINE QUESTION"))</f>
        <v/>
      </c>
      <c r="I2048" s="26" t="str">
        <f>IF(H2048="","",_xlfn.XLOOKUP(H2048,Questions!$A:$A,Questions!$C:$C,"ERREUR TYPE"))</f>
        <v/>
      </c>
      <c r="J2048" s="26" t="str">
        <f>_xlfn.XLOOKUP(H2048&amp;"_"&amp;Saisie!J2049,'Réponses'!D:D,'Réponses'!C:C,"")</f>
        <v/>
      </c>
      <c r="K2048" s="26" t="str">
        <f>IF(J2048="","",_xlfn.XLOOKUP(J2048,'Réponses'!C:C,'Réponses'!F:F,"ERREUR PROCHAINE QUESTION"))</f>
        <v/>
      </c>
      <c r="L2048" s="26" t="str">
        <f>IF(K2048="","",_xlfn.XLOOKUP(K2048,Questions!$A:$A,Questions!$C:$C,"ERREUR TYPE"))</f>
        <v/>
      </c>
      <c r="M2048" s="26" t="str">
        <f>_xlfn.XLOOKUP(K2048&amp;"_"&amp;Saisie!L2049,'Réponses'!D:D,'Réponses'!C:C,"")</f>
        <v/>
      </c>
      <c r="N2048" s="26" t="str">
        <f>IF(M2048="","",_xlfn.XLOOKUP(M2048,'Réponses'!C:C,'Réponses'!F:F,"ERREUR PROCHAINE QUESTION"))</f>
        <v/>
      </c>
      <c r="O2048" s="26" t="str">
        <f>IF(N2048="","",_xlfn.XLOOKUP(N2048,Questions!$A:$A,Questions!$C:$C,"ERREUR TYPE"))</f>
        <v/>
      </c>
      <c r="P2048" s="26" t="str">
        <f>_xlfn.XLOOKUP(N2048&amp;"_"&amp;Saisie!N2049,'Réponses'!D:D,'Réponses'!C:C,"")</f>
        <v/>
      </c>
      <c r="Q2048" s="26" t="str">
        <f t="shared" si="32"/>
        <v/>
      </c>
    </row>
    <row r="2049" spans="1:17" x14ac:dyDescent="0.25">
      <c r="A2049" s="26" t="str">
        <f>IF(ISBLANK(Saisie!C2050),"",_xlfn.XLOOKUP(Saisie!C2050,Barème!A:A,Barème!F:F,"ERREUR CODE PRODUIT"))</f>
        <v/>
      </c>
      <c r="B2049" s="26" t="str">
        <f>IF(OR(A2049="08",MID(Saisie!C2050,4,4)="0804",MID(Saisie!C2050,4,4)="0907",A2049=""),"",_xlfn.XLOOKUP(A2049,Matériau!A:A,Matériau!C:C,"ERREUR MATERIAU"))</f>
        <v/>
      </c>
      <c r="C2049" s="26" t="str">
        <f>IF(B2049="","",_xlfn.XLOOKUP(B2049,Questions!A:A,Questions!C:C,""))</f>
        <v/>
      </c>
      <c r="D2049" s="26" t="str">
        <f>_xlfn.XLOOKUP(B2049&amp;"_"&amp;Saisie!F2050,'Réponses'!D:D,'Réponses'!C:C,"")</f>
        <v/>
      </c>
      <c r="E2049" s="26" t="str">
        <f>IF(D2049="","",_xlfn.XLOOKUP(D2049,'Réponses'!C:C,'Réponses'!F:F,"ERREUR PROCHAINE QUESTION"))</f>
        <v/>
      </c>
      <c r="F2049" s="26" t="str">
        <f>IF(E2049="","",_xlfn.XLOOKUP(E2049,Questions!$A:$A,Questions!$C:$C,"ERREUR TYPE"))</f>
        <v/>
      </c>
      <c r="G2049" s="26" t="str">
        <f>_xlfn.XLOOKUP(E2049&amp;"_"&amp;Saisie!H2050,'Réponses'!D:D,'Réponses'!C:C,"")</f>
        <v/>
      </c>
      <c r="H2049" s="26" t="str">
        <f>IF(G2049="","",_xlfn.XLOOKUP(G2049,'Réponses'!C:C,'Réponses'!F:F,"ERREUR PROCHAINE QUESTION"))</f>
        <v/>
      </c>
      <c r="I2049" s="26" t="str">
        <f>IF(H2049="","",_xlfn.XLOOKUP(H2049,Questions!$A:$A,Questions!$C:$C,"ERREUR TYPE"))</f>
        <v/>
      </c>
      <c r="J2049" s="26" t="str">
        <f>_xlfn.XLOOKUP(H2049&amp;"_"&amp;Saisie!J2050,'Réponses'!D:D,'Réponses'!C:C,"")</f>
        <v/>
      </c>
      <c r="K2049" s="26" t="str">
        <f>IF(J2049="","",_xlfn.XLOOKUP(J2049,'Réponses'!C:C,'Réponses'!F:F,"ERREUR PROCHAINE QUESTION"))</f>
        <v/>
      </c>
      <c r="L2049" s="26" t="str">
        <f>IF(K2049="","",_xlfn.XLOOKUP(K2049,Questions!$A:$A,Questions!$C:$C,"ERREUR TYPE"))</f>
        <v/>
      </c>
      <c r="M2049" s="26" t="str">
        <f>_xlfn.XLOOKUP(K2049&amp;"_"&amp;Saisie!L2050,'Réponses'!D:D,'Réponses'!C:C,"")</f>
        <v/>
      </c>
      <c r="N2049" s="26" t="str">
        <f>IF(M2049="","",_xlfn.XLOOKUP(M2049,'Réponses'!C:C,'Réponses'!F:F,"ERREUR PROCHAINE QUESTION"))</f>
        <v/>
      </c>
      <c r="O2049" s="26" t="str">
        <f>IF(N2049="","",_xlfn.XLOOKUP(N2049,Questions!$A:$A,Questions!$C:$C,"ERREUR TYPE"))</f>
        <v/>
      </c>
      <c r="P2049" s="26" t="str">
        <f>_xlfn.XLOOKUP(N2049&amp;"_"&amp;Saisie!N2050,'Réponses'!D:D,'Réponses'!C:C,"")</f>
        <v/>
      </c>
      <c r="Q2049" s="26" t="str">
        <f t="shared" si="32"/>
        <v/>
      </c>
    </row>
    <row r="2050" spans="1:17" x14ac:dyDescent="0.25">
      <c r="A2050" s="26" t="str">
        <f>IF(ISBLANK(Saisie!C2051),"",_xlfn.XLOOKUP(Saisie!C2051,Barème!A:A,Barème!F:F,"ERREUR CODE PRODUIT"))</f>
        <v/>
      </c>
      <c r="B2050" s="26" t="str">
        <f>IF(OR(A2050="08",MID(Saisie!C2051,4,4)="0804",MID(Saisie!C2051,4,4)="0907",A2050=""),"",_xlfn.XLOOKUP(A2050,Matériau!A:A,Matériau!C:C,"ERREUR MATERIAU"))</f>
        <v/>
      </c>
      <c r="C2050" s="26" t="str">
        <f>IF(B2050="","",_xlfn.XLOOKUP(B2050,Questions!A:A,Questions!C:C,""))</f>
        <v/>
      </c>
      <c r="D2050" s="26" t="str">
        <f>_xlfn.XLOOKUP(B2050&amp;"_"&amp;Saisie!F2051,'Réponses'!D:D,'Réponses'!C:C,"")</f>
        <v/>
      </c>
      <c r="E2050" s="26" t="str">
        <f>IF(D2050="","",_xlfn.XLOOKUP(D2050,'Réponses'!C:C,'Réponses'!F:F,"ERREUR PROCHAINE QUESTION"))</f>
        <v/>
      </c>
      <c r="F2050" s="26" t="str">
        <f>IF(E2050="","",_xlfn.XLOOKUP(E2050,Questions!$A:$A,Questions!$C:$C,"ERREUR TYPE"))</f>
        <v/>
      </c>
      <c r="G2050" s="26" t="str">
        <f>_xlfn.XLOOKUP(E2050&amp;"_"&amp;Saisie!H2051,'Réponses'!D:D,'Réponses'!C:C,"")</f>
        <v/>
      </c>
      <c r="H2050" s="26" t="str">
        <f>IF(G2050="","",_xlfn.XLOOKUP(G2050,'Réponses'!C:C,'Réponses'!F:F,"ERREUR PROCHAINE QUESTION"))</f>
        <v/>
      </c>
      <c r="I2050" s="26" t="str">
        <f>IF(H2050="","",_xlfn.XLOOKUP(H2050,Questions!$A:$A,Questions!$C:$C,"ERREUR TYPE"))</f>
        <v/>
      </c>
      <c r="J2050" s="26" t="str">
        <f>_xlfn.XLOOKUP(H2050&amp;"_"&amp;Saisie!J2051,'Réponses'!D:D,'Réponses'!C:C,"")</f>
        <v/>
      </c>
      <c r="K2050" s="26" t="str">
        <f>IF(J2050="","",_xlfn.XLOOKUP(J2050,'Réponses'!C:C,'Réponses'!F:F,"ERREUR PROCHAINE QUESTION"))</f>
        <v/>
      </c>
      <c r="L2050" s="26" t="str">
        <f>IF(K2050="","",_xlfn.XLOOKUP(K2050,Questions!$A:$A,Questions!$C:$C,"ERREUR TYPE"))</f>
        <v/>
      </c>
      <c r="M2050" s="26" t="str">
        <f>_xlfn.XLOOKUP(K2050&amp;"_"&amp;Saisie!L2051,'Réponses'!D:D,'Réponses'!C:C,"")</f>
        <v/>
      </c>
      <c r="N2050" s="26" t="str">
        <f>IF(M2050="","",_xlfn.XLOOKUP(M2050,'Réponses'!C:C,'Réponses'!F:F,"ERREUR PROCHAINE QUESTION"))</f>
        <v/>
      </c>
      <c r="O2050" s="26" t="str">
        <f>IF(N2050="","",_xlfn.XLOOKUP(N2050,Questions!$A:$A,Questions!$C:$C,"ERREUR TYPE"))</f>
        <v/>
      </c>
      <c r="P2050" s="26" t="str">
        <f>_xlfn.XLOOKUP(N2050&amp;"_"&amp;Saisie!N2051,'Réponses'!D:D,'Réponses'!C:C,"")</f>
        <v/>
      </c>
      <c r="Q2050" s="26" t="str">
        <f t="shared" si="32"/>
        <v/>
      </c>
    </row>
    <row r="2051" spans="1:17" x14ac:dyDescent="0.25">
      <c r="A2051" s="26" t="str">
        <f>IF(ISBLANK(Saisie!C2052),"",_xlfn.XLOOKUP(Saisie!C2052,Barème!A:A,Barème!F:F,"ERREUR CODE PRODUIT"))</f>
        <v/>
      </c>
      <c r="B2051" s="26" t="str">
        <f>IF(OR(A2051="08",MID(Saisie!C2052,4,4)="0804",MID(Saisie!C2052,4,4)="0907",A2051=""),"",_xlfn.XLOOKUP(A2051,Matériau!A:A,Matériau!C:C,"ERREUR MATERIAU"))</f>
        <v/>
      </c>
      <c r="C2051" s="26" t="str">
        <f>IF(B2051="","",_xlfn.XLOOKUP(B2051,Questions!A:A,Questions!C:C,""))</f>
        <v/>
      </c>
      <c r="D2051" s="26" t="str">
        <f>_xlfn.XLOOKUP(B2051&amp;"_"&amp;Saisie!F2052,'Réponses'!D:D,'Réponses'!C:C,"")</f>
        <v/>
      </c>
      <c r="E2051" s="26" t="str">
        <f>IF(D2051="","",_xlfn.XLOOKUP(D2051,'Réponses'!C:C,'Réponses'!F:F,"ERREUR PROCHAINE QUESTION"))</f>
        <v/>
      </c>
      <c r="F2051" s="26" t="str">
        <f>IF(E2051="","",_xlfn.XLOOKUP(E2051,Questions!$A:$A,Questions!$C:$C,"ERREUR TYPE"))</f>
        <v/>
      </c>
      <c r="G2051" s="26" t="str">
        <f>_xlfn.XLOOKUP(E2051&amp;"_"&amp;Saisie!H2052,'Réponses'!D:D,'Réponses'!C:C,"")</f>
        <v/>
      </c>
      <c r="H2051" s="26" t="str">
        <f>IF(G2051="","",_xlfn.XLOOKUP(G2051,'Réponses'!C:C,'Réponses'!F:F,"ERREUR PROCHAINE QUESTION"))</f>
        <v/>
      </c>
      <c r="I2051" s="26" t="str">
        <f>IF(H2051="","",_xlfn.XLOOKUP(H2051,Questions!$A:$A,Questions!$C:$C,"ERREUR TYPE"))</f>
        <v/>
      </c>
      <c r="J2051" s="26" t="str">
        <f>_xlfn.XLOOKUP(H2051&amp;"_"&amp;Saisie!J2052,'Réponses'!D:D,'Réponses'!C:C,"")</f>
        <v/>
      </c>
      <c r="K2051" s="26" t="str">
        <f>IF(J2051="","",_xlfn.XLOOKUP(J2051,'Réponses'!C:C,'Réponses'!F:F,"ERREUR PROCHAINE QUESTION"))</f>
        <v/>
      </c>
      <c r="L2051" s="26" t="str">
        <f>IF(K2051="","",_xlfn.XLOOKUP(K2051,Questions!$A:$A,Questions!$C:$C,"ERREUR TYPE"))</f>
        <v/>
      </c>
      <c r="M2051" s="26" t="str">
        <f>_xlfn.XLOOKUP(K2051&amp;"_"&amp;Saisie!L2052,'Réponses'!D:D,'Réponses'!C:C,"")</f>
        <v/>
      </c>
      <c r="N2051" s="26" t="str">
        <f>IF(M2051="","",_xlfn.XLOOKUP(M2051,'Réponses'!C:C,'Réponses'!F:F,"ERREUR PROCHAINE QUESTION"))</f>
        <v/>
      </c>
      <c r="O2051" s="26" t="str">
        <f>IF(N2051="","",_xlfn.XLOOKUP(N2051,Questions!$A:$A,Questions!$C:$C,"ERREUR TYPE"))</f>
        <v/>
      </c>
      <c r="P2051" s="26" t="str">
        <f>_xlfn.XLOOKUP(N2051&amp;"_"&amp;Saisie!N2052,'Réponses'!D:D,'Réponses'!C:C,"")</f>
        <v/>
      </c>
      <c r="Q2051" s="26" t="str">
        <f t="shared" ref="Q2051:Q2114" si="33">D2051&amp;IF(G2051="","","_"&amp;G2051)&amp;IF(J2051="","","_"&amp;J2051&amp;IF(M2051="","","_"&amp;M2051)&amp;IF(P2051="","","_"&amp;P2051))</f>
        <v/>
      </c>
    </row>
    <row r="2052" spans="1:17" x14ac:dyDescent="0.25">
      <c r="A2052" s="26" t="str">
        <f>IF(ISBLANK(Saisie!C2053),"",_xlfn.XLOOKUP(Saisie!C2053,Barème!A:A,Barème!F:F,"ERREUR CODE PRODUIT"))</f>
        <v/>
      </c>
      <c r="B2052" s="26" t="str">
        <f>IF(OR(A2052="08",MID(Saisie!C2053,4,4)="0804",MID(Saisie!C2053,4,4)="0907",A2052=""),"",_xlfn.XLOOKUP(A2052,Matériau!A:A,Matériau!C:C,"ERREUR MATERIAU"))</f>
        <v/>
      </c>
      <c r="C2052" s="26" t="str">
        <f>IF(B2052="","",_xlfn.XLOOKUP(B2052,Questions!A:A,Questions!C:C,""))</f>
        <v/>
      </c>
      <c r="D2052" s="26" t="str">
        <f>_xlfn.XLOOKUP(B2052&amp;"_"&amp;Saisie!F2053,'Réponses'!D:D,'Réponses'!C:C,"")</f>
        <v/>
      </c>
      <c r="E2052" s="26" t="str">
        <f>IF(D2052="","",_xlfn.XLOOKUP(D2052,'Réponses'!C:C,'Réponses'!F:F,"ERREUR PROCHAINE QUESTION"))</f>
        <v/>
      </c>
      <c r="F2052" s="26" t="str">
        <f>IF(E2052="","",_xlfn.XLOOKUP(E2052,Questions!$A:$A,Questions!$C:$C,"ERREUR TYPE"))</f>
        <v/>
      </c>
      <c r="G2052" s="26" t="str">
        <f>_xlfn.XLOOKUP(E2052&amp;"_"&amp;Saisie!H2053,'Réponses'!D:D,'Réponses'!C:C,"")</f>
        <v/>
      </c>
      <c r="H2052" s="26" t="str">
        <f>IF(G2052="","",_xlfn.XLOOKUP(G2052,'Réponses'!C:C,'Réponses'!F:F,"ERREUR PROCHAINE QUESTION"))</f>
        <v/>
      </c>
      <c r="I2052" s="26" t="str">
        <f>IF(H2052="","",_xlfn.XLOOKUP(H2052,Questions!$A:$A,Questions!$C:$C,"ERREUR TYPE"))</f>
        <v/>
      </c>
      <c r="J2052" s="26" t="str">
        <f>_xlfn.XLOOKUP(H2052&amp;"_"&amp;Saisie!J2053,'Réponses'!D:D,'Réponses'!C:C,"")</f>
        <v/>
      </c>
      <c r="K2052" s="26" t="str">
        <f>IF(J2052="","",_xlfn.XLOOKUP(J2052,'Réponses'!C:C,'Réponses'!F:F,"ERREUR PROCHAINE QUESTION"))</f>
        <v/>
      </c>
      <c r="L2052" s="26" t="str">
        <f>IF(K2052="","",_xlfn.XLOOKUP(K2052,Questions!$A:$A,Questions!$C:$C,"ERREUR TYPE"))</f>
        <v/>
      </c>
      <c r="M2052" s="26" t="str">
        <f>_xlfn.XLOOKUP(K2052&amp;"_"&amp;Saisie!L2053,'Réponses'!D:D,'Réponses'!C:C,"")</f>
        <v/>
      </c>
      <c r="N2052" s="26" t="str">
        <f>IF(M2052="","",_xlfn.XLOOKUP(M2052,'Réponses'!C:C,'Réponses'!F:F,"ERREUR PROCHAINE QUESTION"))</f>
        <v/>
      </c>
      <c r="O2052" s="26" t="str">
        <f>IF(N2052="","",_xlfn.XLOOKUP(N2052,Questions!$A:$A,Questions!$C:$C,"ERREUR TYPE"))</f>
        <v/>
      </c>
      <c r="P2052" s="26" t="str">
        <f>_xlfn.XLOOKUP(N2052&amp;"_"&amp;Saisie!N2053,'Réponses'!D:D,'Réponses'!C:C,"")</f>
        <v/>
      </c>
      <c r="Q2052" s="26" t="str">
        <f t="shared" si="33"/>
        <v/>
      </c>
    </row>
    <row r="2053" spans="1:17" x14ac:dyDescent="0.25">
      <c r="A2053" s="26" t="str">
        <f>IF(ISBLANK(Saisie!C2054),"",_xlfn.XLOOKUP(Saisie!C2054,Barème!A:A,Barème!F:F,"ERREUR CODE PRODUIT"))</f>
        <v/>
      </c>
      <c r="B2053" s="26" t="str">
        <f>IF(OR(A2053="08",MID(Saisie!C2054,4,4)="0804",MID(Saisie!C2054,4,4)="0907",A2053=""),"",_xlfn.XLOOKUP(A2053,Matériau!A:A,Matériau!C:C,"ERREUR MATERIAU"))</f>
        <v/>
      </c>
      <c r="C2053" s="26" t="str">
        <f>IF(B2053="","",_xlfn.XLOOKUP(B2053,Questions!A:A,Questions!C:C,""))</f>
        <v/>
      </c>
      <c r="D2053" s="26" t="str">
        <f>_xlfn.XLOOKUP(B2053&amp;"_"&amp;Saisie!F2054,'Réponses'!D:D,'Réponses'!C:C,"")</f>
        <v/>
      </c>
      <c r="E2053" s="26" t="str">
        <f>IF(D2053="","",_xlfn.XLOOKUP(D2053,'Réponses'!C:C,'Réponses'!F:F,"ERREUR PROCHAINE QUESTION"))</f>
        <v/>
      </c>
      <c r="F2053" s="26" t="str">
        <f>IF(E2053="","",_xlfn.XLOOKUP(E2053,Questions!$A:$A,Questions!$C:$C,"ERREUR TYPE"))</f>
        <v/>
      </c>
      <c r="G2053" s="26" t="str">
        <f>_xlfn.XLOOKUP(E2053&amp;"_"&amp;Saisie!H2054,'Réponses'!D:D,'Réponses'!C:C,"")</f>
        <v/>
      </c>
      <c r="H2053" s="26" t="str">
        <f>IF(G2053="","",_xlfn.XLOOKUP(G2053,'Réponses'!C:C,'Réponses'!F:F,"ERREUR PROCHAINE QUESTION"))</f>
        <v/>
      </c>
      <c r="I2053" s="26" t="str">
        <f>IF(H2053="","",_xlfn.XLOOKUP(H2053,Questions!$A:$A,Questions!$C:$C,"ERREUR TYPE"))</f>
        <v/>
      </c>
      <c r="J2053" s="26" t="str">
        <f>_xlfn.XLOOKUP(H2053&amp;"_"&amp;Saisie!J2054,'Réponses'!D:D,'Réponses'!C:C,"")</f>
        <v/>
      </c>
      <c r="K2053" s="26" t="str">
        <f>IF(J2053="","",_xlfn.XLOOKUP(J2053,'Réponses'!C:C,'Réponses'!F:F,"ERREUR PROCHAINE QUESTION"))</f>
        <v/>
      </c>
      <c r="L2053" s="26" t="str">
        <f>IF(K2053="","",_xlfn.XLOOKUP(K2053,Questions!$A:$A,Questions!$C:$C,"ERREUR TYPE"))</f>
        <v/>
      </c>
      <c r="M2053" s="26" t="str">
        <f>_xlfn.XLOOKUP(K2053&amp;"_"&amp;Saisie!L2054,'Réponses'!D:D,'Réponses'!C:C,"")</f>
        <v/>
      </c>
      <c r="N2053" s="26" t="str">
        <f>IF(M2053="","",_xlfn.XLOOKUP(M2053,'Réponses'!C:C,'Réponses'!F:F,"ERREUR PROCHAINE QUESTION"))</f>
        <v/>
      </c>
      <c r="O2053" s="26" t="str">
        <f>IF(N2053="","",_xlfn.XLOOKUP(N2053,Questions!$A:$A,Questions!$C:$C,"ERREUR TYPE"))</f>
        <v/>
      </c>
      <c r="P2053" s="26" t="str">
        <f>_xlfn.XLOOKUP(N2053&amp;"_"&amp;Saisie!N2054,'Réponses'!D:D,'Réponses'!C:C,"")</f>
        <v/>
      </c>
      <c r="Q2053" s="26" t="str">
        <f t="shared" si="33"/>
        <v/>
      </c>
    </row>
    <row r="2054" spans="1:17" x14ac:dyDescent="0.25">
      <c r="A2054" s="26" t="str">
        <f>IF(ISBLANK(Saisie!C2055),"",_xlfn.XLOOKUP(Saisie!C2055,Barème!A:A,Barème!F:F,"ERREUR CODE PRODUIT"))</f>
        <v/>
      </c>
      <c r="B2054" s="26" t="str">
        <f>IF(OR(A2054="08",MID(Saisie!C2055,4,4)="0804",MID(Saisie!C2055,4,4)="0907",A2054=""),"",_xlfn.XLOOKUP(A2054,Matériau!A:A,Matériau!C:C,"ERREUR MATERIAU"))</f>
        <v/>
      </c>
      <c r="C2054" s="26" t="str">
        <f>IF(B2054="","",_xlfn.XLOOKUP(B2054,Questions!A:A,Questions!C:C,""))</f>
        <v/>
      </c>
      <c r="D2054" s="26" t="str">
        <f>_xlfn.XLOOKUP(B2054&amp;"_"&amp;Saisie!F2055,'Réponses'!D:D,'Réponses'!C:C,"")</f>
        <v/>
      </c>
      <c r="E2054" s="26" t="str">
        <f>IF(D2054="","",_xlfn.XLOOKUP(D2054,'Réponses'!C:C,'Réponses'!F:F,"ERREUR PROCHAINE QUESTION"))</f>
        <v/>
      </c>
      <c r="F2054" s="26" t="str">
        <f>IF(E2054="","",_xlfn.XLOOKUP(E2054,Questions!$A:$A,Questions!$C:$C,"ERREUR TYPE"))</f>
        <v/>
      </c>
      <c r="G2054" s="26" t="str">
        <f>_xlfn.XLOOKUP(E2054&amp;"_"&amp;Saisie!H2055,'Réponses'!D:D,'Réponses'!C:C,"")</f>
        <v/>
      </c>
      <c r="H2054" s="26" t="str">
        <f>IF(G2054="","",_xlfn.XLOOKUP(G2054,'Réponses'!C:C,'Réponses'!F:F,"ERREUR PROCHAINE QUESTION"))</f>
        <v/>
      </c>
      <c r="I2054" s="26" t="str">
        <f>IF(H2054="","",_xlfn.XLOOKUP(H2054,Questions!$A:$A,Questions!$C:$C,"ERREUR TYPE"))</f>
        <v/>
      </c>
      <c r="J2054" s="26" t="str">
        <f>_xlfn.XLOOKUP(H2054&amp;"_"&amp;Saisie!J2055,'Réponses'!D:D,'Réponses'!C:C,"")</f>
        <v/>
      </c>
      <c r="K2054" s="26" t="str">
        <f>IF(J2054="","",_xlfn.XLOOKUP(J2054,'Réponses'!C:C,'Réponses'!F:F,"ERREUR PROCHAINE QUESTION"))</f>
        <v/>
      </c>
      <c r="L2054" s="26" t="str">
        <f>IF(K2054="","",_xlfn.XLOOKUP(K2054,Questions!$A:$A,Questions!$C:$C,"ERREUR TYPE"))</f>
        <v/>
      </c>
      <c r="M2054" s="26" t="str">
        <f>_xlfn.XLOOKUP(K2054&amp;"_"&amp;Saisie!L2055,'Réponses'!D:D,'Réponses'!C:C,"")</f>
        <v/>
      </c>
      <c r="N2054" s="26" t="str">
        <f>IF(M2054="","",_xlfn.XLOOKUP(M2054,'Réponses'!C:C,'Réponses'!F:F,"ERREUR PROCHAINE QUESTION"))</f>
        <v/>
      </c>
      <c r="O2054" s="26" t="str">
        <f>IF(N2054="","",_xlfn.XLOOKUP(N2054,Questions!$A:$A,Questions!$C:$C,"ERREUR TYPE"))</f>
        <v/>
      </c>
      <c r="P2054" s="26" t="str">
        <f>_xlfn.XLOOKUP(N2054&amp;"_"&amp;Saisie!N2055,'Réponses'!D:D,'Réponses'!C:C,"")</f>
        <v/>
      </c>
      <c r="Q2054" s="26" t="str">
        <f t="shared" si="33"/>
        <v/>
      </c>
    </row>
    <row r="2055" spans="1:17" x14ac:dyDescent="0.25">
      <c r="A2055" s="26" t="str">
        <f>IF(ISBLANK(Saisie!C2056),"",_xlfn.XLOOKUP(Saisie!C2056,Barème!A:A,Barème!F:F,"ERREUR CODE PRODUIT"))</f>
        <v/>
      </c>
      <c r="B2055" s="26" t="str">
        <f>IF(OR(A2055="08",MID(Saisie!C2056,4,4)="0804",MID(Saisie!C2056,4,4)="0907",A2055=""),"",_xlfn.XLOOKUP(A2055,Matériau!A:A,Matériau!C:C,"ERREUR MATERIAU"))</f>
        <v/>
      </c>
      <c r="C2055" s="26" t="str">
        <f>IF(B2055="","",_xlfn.XLOOKUP(B2055,Questions!A:A,Questions!C:C,""))</f>
        <v/>
      </c>
      <c r="D2055" s="26" t="str">
        <f>_xlfn.XLOOKUP(B2055&amp;"_"&amp;Saisie!F2056,'Réponses'!D:D,'Réponses'!C:C,"")</f>
        <v/>
      </c>
      <c r="E2055" s="26" t="str">
        <f>IF(D2055="","",_xlfn.XLOOKUP(D2055,'Réponses'!C:C,'Réponses'!F:F,"ERREUR PROCHAINE QUESTION"))</f>
        <v/>
      </c>
      <c r="F2055" s="26" t="str">
        <f>IF(E2055="","",_xlfn.XLOOKUP(E2055,Questions!$A:$A,Questions!$C:$C,"ERREUR TYPE"))</f>
        <v/>
      </c>
      <c r="G2055" s="26" t="str">
        <f>_xlfn.XLOOKUP(E2055&amp;"_"&amp;Saisie!H2056,'Réponses'!D:D,'Réponses'!C:C,"")</f>
        <v/>
      </c>
      <c r="H2055" s="26" t="str">
        <f>IF(G2055="","",_xlfn.XLOOKUP(G2055,'Réponses'!C:C,'Réponses'!F:F,"ERREUR PROCHAINE QUESTION"))</f>
        <v/>
      </c>
      <c r="I2055" s="26" t="str">
        <f>IF(H2055="","",_xlfn.XLOOKUP(H2055,Questions!$A:$A,Questions!$C:$C,"ERREUR TYPE"))</f>
        <v/>
      </c>
      <c r="J2055" s="26" t="str">
        <f>_xlfn.XLOOKUP(H2055&amp;"_"&amp;Saisie!J2056,'Réponses'!D:D,'Réponses'!C:C,"")</f>
        <v/>
      </c>
      <c r="K2055" s="26" t="str">
        <f>IF(J2055="","",_xlfn.XLOOKUP(J2055,'Réponses'!C:C,'Réponses'!F:F,"ERREUR PROCHAINE QUESTION"))</f>
        <v/>
      </c>
      <c r="L2055" s="26" t="str">
        <f>IF(K2055="","",_xlfn.XLOOKUP(K2055,Questions!$A:$A,Questions!$C:$C,"ERREUR TYPE"))</f>
        <v/>
      </c>
      <c r="M2055" s="26" t="str">
        <f>_xlfn.XLOOKUP(K2055&amp;"_"&amp;Saisie!L2056,'Réponses'!D:D,'Réponses'!C:C,"")</f>
        <v/>
      </c>
      <c r="N2055" s="26" t="str">
        <f>IF(M2055="","",_xlfn.XLOOKUP(M2055,'Réponses'!C:C,'Réponses'!F:F,"ERREUR PROCHAINE QUESTION"))</f>
        <v/>
      </c>
      <c r="O2055" s="26" t="str">
        <f>IF(N2055="","",_xlfn.XLOOKUP(N2055,Questions!$A:$A,Questions!$C:$C,"ERREUR TYPE"))</f>
        <v/>
      </c>
      <c r="P2055" s="26" t="str">
        <f>_xlfn.XLOOKUP(N2055&amp;"_"&amp;Saisie!N2056,'Réponses'!D:D,'Réponses'!C:C,"")</f>
        <v/>
      </c>
      <c r="Q2055" s="26" t="str">
        <f t="shared" si="33"/>
        <v/>
      </c>
    </row>
    <row r="2056" spans="1:17" x14ac:dyDescent="0.25">
      <c r="A2056" s="26" t="str">
        <f>IF(ISBLANK(Saisie!C2057),"",_xlfn.XLOOKUP(Saisie!C2057,Barème!A:A,Barème!F:F,"ERREUR CODE PRODUIT"))</f>
        <v/>
      </c>
      <c r="B2056" s="26" t="str">
        <f>IF(OR(A2056="08",MID(Saisie!C2057,4,4)="0804",MID(Saisie!C2057,4,4)="0907",A2056=""),"",_xlfn.XLOOKUP(A2056,Matériau!A:A,Matériau!C:C,"ERREUR MATERIAU"))</f>
        <v/>
      </c>
      <c r="C2056" s="26" t="str">
        <f>IF(B2056="","",_xlfn.XLOOKUP(B2056,Questions!A:A,Questions!C:C,""))</f>
        <v/>
      </c>
      <c r="D2056" s="26" t="str">
        <f>_xlfn.XLOOKUP(B2056&amp;"_"&amp;Saisie!F2057,'Réponses'!D:D,'Réponses'!C:C,"")</f>
        <v/>
      </c>
      <c r="E2056" s="26" t="str">
        <f>IF(D2056="","",_xlfn.XLOOKUP(D2056,'Réponses'!C:C,'Réponses'!F:F,"ERREUR PROCHAINE QUESTION"))</f>
        <v/>
      </c>
      <c r="F2056" s="26" t="str">
        <f>IF(E2056="","",_xlfn.XLOOKUP(E2056,Questions!$A:$A,Questions!$C:$C,"ERREUR TYPE"))</f>
        <v/>
      </c>
      <c r="G2056" s="26" t="str">
        <f>_xlfn.XLOOKUP(E2056&amp;"_"&amp;Saisie!H2057,'Réponses'!D:D,'Réponses'!C:C,"")</f>
        <v/>
      </c>
      <c r="H2056" s="26" t="str">
        <f>IF(G2056="","",_xlfn.XLOOKUP(G2056,'Réponses'!C:C,'Réponses'!F:F,"ERREUR PROCHAINE QUESTION"))</f>
        <v/>
      </c>
      <c r="I2056" s="26" t="str">
        <f>IF(H2056="","",_xlfn.XLOOKUP(H2056,Questions!$A:$A,Questions!$C:$C,"ERREUR TYPE"))</f>
        <v/>
      </c>
      <c r="J2056" s="26" t="str">
        <f>_xlfn.XLOOKUP(H2056&amp;"_"&amp;Saisie!J2057,'Réponses'!D:D,'Réponses'!C:C,"")</f>
        <v/>
      </c>
      <c r="K2056" s="26" t="str">
        <f>IF(J2056="","",_xlfn.XLOOKUP(J2056,'Réponses'!C:C,'Réponses'!F:F,"ERREUR PROCHAINE QUESTION"))</f>
        <v/>
      </c>
      <c r="L2056" s="26" t="str">
        <f>IF(K2056="","",_xlfn.XLOOKUP(K2056,Questions!$A:$A,Questions!$C:$C,"ERREUR TYPE"))</f>
        <v/>
      </c>
      <c r="M2056" s="26" t="str">
        <f>_xlfn.XLOOKUP(K2056&amp;"_"&amp;Saisie!L2057,'Réponses'!D:D,'Réponses'!C:C,"")</f>
        <v/>
      </c>
      <c r="N2056" s="26" t="str">
        <f>IF(M2056="","",_xlfn.XLOOKUP(M2056,'Réponses'!C:C,'Réponses'!F:F,"ERREUR PROCHAINE QUESTION"))</f>
        <v/>
      </c>
      <c r="O2056" s="26" t="str">
        <f>IF(N2056="","",_xlfn.XLOOKUP(N2056,Questions!$A:$A,Questions!$C:$C,"ERREUR TYPE"))</f>
        <v/>
      </c>
      <c r="P2056" s="26" t="str">
        <f>_xlfn.XLOOKUP(N2056&amp;"_"&amp;Saisie!N2057,'Réponses'!D:D,'Réponses'!C:C,"")</f>
        <v/>
      </c>
      <c r="Q2056" s="26" t="str">
        <f t="shared" si="33"/>
        <v/>
      </c>
    </row>
    <row r="2057" spans="1:17" x14ac:dyDescent="0.25">
      <c r="A2057" s="26" t="str">
        <f>IF(ISBLANK(Saisie!C2058),"",_xlfn.XLOOKUP(Saisie!C2058,Barème!A:A,Barème!F:F,"ERREUR CODE PRODUIT"))</f>
        <v/>
      </c>
      <c r="B2057" s="26" t="str">
        <f>IF(OR(A2057="08",MID(Saisie!C2058,4,4)="0804",MID(Saisie!C2058,4,4)="0907",A2057=""),"",_xlfn.XLOOKUP(A2057,Matériau!A:A,Matériau!C:C,"ERREUR MATERIAU"))</f>
        <v/>
      </c>
      <c r="C2057" s="26" t="str">
        <f>IF(B2057="","",_xlfn.XLOOKUP(B2057,Questions!A:A,Questions!C:C,""))</f>
        <v/>
      </c>
      <c r="D2057" s="26" t="str">
        <f>_xlfn.XLOOKUP(B2057&amp;"_"&amp;Saisie!F2058,'Réponses'!D:D,'Réponses'!C:C,"")</f>
        <v/>
      </c>
      <c r="E2057" s="26" t="str">
        <f>IF(D2057="","",_xlfn.XLOOKUP(D2057,'Réponses'!C:C,'Réponses'!F:F,"ERREUR PROCHAINE QUESTION"))</f>
        <v/>
      </c>
      <c r="F2057" s="26" t="str">
        <f>IF(E2057="","",_xlfn.XLOOKUP(E2057,Questions!$A:$A,Questions!$C:$C,"ERREUR TYPE"))</f>
        <v/>
      </c>
      <c r="G2057" s="26" t="str">
        <f>_xlfn.XLOOKUP(E2057&amp;"_"&amp;Saisie!H2058,'Réponses'!D:D,'Réponses'!C:C,"")</f>
        <v/>
      </c>
      <c r="H2057" s="26" t="str">
        <f>IF(G2057="","",_xlfn.XLOOKUP(G2057,'Réponses'!C:C,'Réponses'!F:F,"ERREUR PROCHAINE QUESTION"))</f>
        <v/>
      </c>
      <c r="I2057" s="26" t="str">
        <f>IF(H2057="","",_xlfn.XLOOKUP(H2057,Questions!$A:$A,Questions!$C:$C,"ERREUR TYPE"))</f>
        <v/>
      </c>
      <c r="J2057" s="26" t="str">
        <f>_xlfn.XLOOKUP(H2057&amp;"_"&amp;Saisie!J2058,'Réponses'!D:D,'Réponses'!C:C,"")</f>
        <v/>
      </c>
      <c r="K2057" s="26" t="str">
        <f>IF(J2057="","",_xlfn.XLOOKUP(J2057,'Réponses'!C:C,'Réponses'!F:F,"ERREUR PROCHAINE QUESTION"))</f>
        <v/>
      </c>
      <c r="L2057" s="26" t="str">
        <f>IF(K2057="","",_xlfn.XLOOKUP(K2057,Questions!$A:$A,Questions!$C:$C,"ERREUR TYPE"))</f>
        <v/>
      </c>
      <c r="M2057" s="26" t="str">
        <f>_xlfn.XLOOKUP(K2057&amp;"_"&amp;Saisie!L2058,'Réponses'!D:D,'Réponses'!C:C,"")</f>
        <v/>
      </c>
      <c r="N2057" s="26" t="str">
        <f>IF(M2057="","",_xlfn.XLOOKUP(M2057,'Réponses'!C:C,'Réponses'!F:F,"ERREUR PROCHAINE QUESTION"))</f>
        <v/>
      </c>
      <c r="O2057" s="26" t="str">
        <f>IF(N2057="","",_xlfn.XLOOKUP(N2057,Questions!$A:$A,Questions!$C:$C,"ERREUR TYPE"))</f>
        <v/>
      </c>
      <c r="P2057" s="26" t="str">
        <f>_xlfn.XLOOKUP(N2057&amp;"_"&amp;Saisie!N2058,'Réponses'!D:D,'Réponses'!C:C,"")</f>
        <v/>
      </c>
      <c r="Q2057" s="26" t="str">
        <f t="shared" si="33"/>
        <v/>
      </c>
    </row>
    <row r="2058" spans="1:17" x14ac:dyDescent="0.25">
      <c r="A2058" s="26" t="str">
        <f>IF(ISBLANK(Saisie!C2059),"",_xlfn.XLOOKUP(Saisie!C2059,Barème!A:A,Barème!F:F,"ERREUR CODE PRODUIT"))</f>
        <v/>
      </c>
      <c r="B2058" s="26" t="str">
        <f>IF(OR(A2058="08",MID(Saisie!C2059,4,4)="0804",MID(Saisie!C2059,4,4)="0907",A2058=""),"",_xlfn.XLOOKUP(A2058,Matériau!A:A,Matériau!C:C,"ERREUR MATERIAU"))</f>
        <v/>
      </c>
      <c r="C2058" s="26" t="str">
        <f>IF(B2058="","",_xlfn.XLOOKUP(B2058,Questions!A:A,Questions!C:C,""))</f>
        <v/>
      </c>
      <c r="D2058" s="26" t="str">
        <f>_xlfn.XLOOKUP(B2058&amp;"_"&amp;Saisie!F2059,'Réponses'!D:D,'Réponses'!C:C,"")</f>
        <v/>
      </c>
      <c r="E2058" s="26" t="str">
        <f>IF(D2058="","",_xlfn.XLOOKUP(D2058,'Réponses'!C:C,'Réponses'!F:F,"ERREUR PROCHAINE QUESTION"))</f>
        <v/>
      </c>
      <c r="F2058" s="26" t="str">
        <f>IF(E2058="","",_xlfn.XLOOKUP(E2058,Questions!$A:$A,Questions!$C:$C,"ERREUR TYPE"))</f>
        <v/>
      </c>
      <c r="G2058" s="26" t="str">
        <f>_xlfn.XLOOKUP(E2058&amp;"_"&amp;Saisie!H2059,'Réponses'!D:D,'Réponses'!C:C,"")</f>
        <v/>
      </c>
      <c r="H2058" s="26" t="str">
        <f>IF(G2058="","",_xlfn.XLOOKUP(G2058,'Réponses'!C:C,'Réponses'!F:F,"ERREUR PROCHAINE QUESTION"))</f>
        <v/>
      </c>
      <c r="I2058" s="26" t="str">
        <f>IF(H2058="","",_xlfn.XLOOKUP(H2058,Questions!$A:$A,Questions!$C:$C,"ERREUR TYPE"))</f>
        <v/>
      </c>
      <c r="J2058" s="26" t="str">
        <f>_xlfn.XLOOKUP(H2058&amp;"_"&amp;Saisie!J2059,'Réponses'!D:D,'Réponses'!C:C,"")</f>
        <v/>
      </c>
      <c r="K2058" s="26" t="str">
        <f>IF(J2058="","",_xlfn.XLOOKUP(J2058,'Réponses'!C:C,'Réponses'!F:F,"ERREUR PROCHAINE QUESTION"))</f>
        <v/>
      </c>
      <c r="L2058" s="26" t="str">
        <f>IF(K2058="","",_xlfn.XLOOKUP(K2058,Questions!$A:$A,Questions!$C:$C,"ERREUR TYPE"))</f>
        <v/>
      </c>
      <c r="M2058" s="26" t="str">
        <f>_xlfn.XLOOKUP(K2058&amp;"_"&amp;Saisie!L2059,'Réponses'!D:D,'Réponses'!C:C,"")</f>
        <v/>
      </c>
      <c r="N2058" s="26" t="str">
        <f>IF(M2058="","",_xlfn.XLOOKUP(M2058,'Réponses'!C:C,'Réponses'!F:F,"ERREUR PROCHAINE QUESTION"))</f>
        <v/>
      </c>
      <c r="O2058" s="26" t="str">
        <f>IF(N2058="","",_xlfn.XLOOKUP(N2058,Questions!$A:$A,Questions!$C:$C,"ERREUR TYPE"))</f>
        <v/>
      </c>
      <c r="P2058" s="26" t="str">
        <f>_xlfn.XLOOKUP(N2058&amp;"_"&amp;Saisie!N2059,'Réponses'!D:D,'Réponses'!C:C,"")</f>
        <v/>
      </c>
      <c r="Q2058" s="26" t="str">
        <f t="shared" si="33"/>
        <v/>
      </c>
    </row>
    <row r="2059" spans="1:17" x14ac:dyDescent="0.25">
      <c r="A2059" s="26" t="str">
        <f>IF(ISBLANK(Saisie!C2060),"",_xlfn.XLOOKUP(Saisie!C2060,Barème!A:A,Barème!F:F,"ERREUR CODE PRODUIT"))</f>
        <v/>
      </c>
      <c r="B2059" s="26" t="str">
        <f>IF(OR(A2059="08",MID(Saisie!C2060,4,4)="0804",MID(Saisie!C2060,4,4)="0907",A2059=""),"",_xlfn.XLOOKUP(A2059,Matériau!A:A,Matériau!C:C,"ERREUR MATERIAU"))</f>
        <v/>
      </c>
      <c r="C2059" s="26" t="str">
        <f>IF(B2059="","",_xlfn.XLOOKUP(B2059,Questions!A:A,Questions!C:C,""))</f>
        <v/>
      </c>
      <c r="D2059" s="26" t="str">
        <f>_xlfn.XLOOKUP(B2059&amp;"_"&amp;Saisie!F2060,'Réponses'!D:D,'Réponses'!C:C,"")</f>
        <v/>
      </c>
      <c r="E2059" s="26" t="str">
        <f>IF(D2059="","",_xlfn.XLOOKUP(D2059,'Réponses'!C:C,'Réponses'!F:F,"ERREUR PROCHAINE QUESTION"))</f>
        <v/>
      </c>
      <c r="F2059" s="26" t="str">
        <f>IF(E2059="","",_xlfn.XLOOKUP(E2059,Questions!$A:$A,Questions!$C:$C,"ERREUR TYPE"))</f>
        <v/>
      </c>
      <c r="G2059" s="26" t="str">
        <f>_xlfn.XLOOKUP(E2059&amp;"_"&amp;Saisie!H2060,'Réponses'!D:D,'Réponses'!C:C,"")</f>
        <v/>
      </c>
      <c r="H2059" s="26" t="str">
        <f>IF(G2059="","",_xlfn.XLOOKUP(G2059,'Réponses'!C:C,'Réponses'!F:F,"ERREUR PROCHAINE QUESTION"))</f>
        <v/>
      </c>
      <c r="I2059" s="26" t="str">
        <f>IF(H2059="","",_xlfn.XLOOKUP(H2059,Questions!$A:$A,Questions!$C:$C,"ERREUR TYPE"))</f>
        <v/>
      </c>
      <c r="J2059" s="26" t="str">
        <f>_xlfn.XLOOKUP(H2059&amp;"_"&amp;Saisie!J2060,'Réponses'!D:D,'Réponses'!C:C,"")</f>
        <v/>
      </c>
      <c r="K2059" s="26" t="str">
        <f>IF(J2059="","",_xlfn.XLOOKUP(J2059,'Réponses'!C:C,'Réponses'!F:F,"ERREUR PROCHAINE QUESTION"))</f>
        <v/>
      </c>
      <c r="L2059" s="26" t="str">
        <f>IF(K2059="","",_xlfn.XLOOKUP(K2059,Questions!$A:$A,Questions!$C:$C,"ERREUR TYPE"))</f>
        <v/>
      </c>
      <c r="M2059" s="26" t="str">
        <f>_xlfn.XLOOKUP(K2059&amp;"_"&amp;Saisie!L2060,'Réponses'!D:D,'Réponses'!C:C,"")</f>
        <v/>
      </c>
      <c r="N2059" s="26" t="str">
        <f>IF(M2059="","",_xlfn.XLOOKUP(M2059,'Réponses'!C:C,'Réponses'!F:F,"ERREUR PROCHAINE QUESTION"))</f>
        <v/>
      </c>
      <c r="O2059" s="26" t="str">
        <f>IF(N2059="","",_xlfn.XLOOKUP(N2059,Questions!$A:$A,Questions!$C:$C,"ERREUR TYPE"))</f>
        <v/>
      </c>
      <c r="P2059" s="26" t="str">
        <f>_xlfn.XLOOKUP(N2059&amp;"_"&amp;Saisie!N2060,'Réponses'!D:D,'Réponses'!C:C,"")</f>
        <v/>
      </c>
      <c r="Q2059" s="26" t="str">
        <f t="shared" si="33"/>
        <v/>
      </c>
    </row>
    <row r="2060" spans="1:17" x14ac:dyDescent="0.25">
      <c r="A2060" s="26" t="str">
        <f>IF(ISBLANK(Saisie!C2061),"",_xlfn.XLOOKUP(Saisie!C2061,Barème!A:A,Barème!F:F,"ERREUR CODE PRODUIT"))</f>
        <v/>
      </c>
      <c r="B2060" s="26" t="str">
        <f>IF(OR(A2060="08",MID(Saisie!C2061,4,4)="0804",MID(Saisie!C2061,4,4)="0907",A2060=""),"",_xlfn.XLOOKUP(A2060,Matériau!A:A,Matériau!C:C,"ERREUR MATERIAU"))</f>
        <v/>
      </c>
      <c r="C2060" s="26" t="str">
        <f>IF(B2060="","",_xlfn.XLOOKUP(B2060,Questions!A:A,Questions!C:C,""))</f>
        <v/>
      </c>
      <c r="D2060" s="26" t="str">
        <f>_xlfn.XLOOKUP(B2060&amp;"_"&amp;Saisie!F2061,'Réponses'!D:D,'Réponses'!C:C,"")</f>
        <v/>
      </c>
      <c r="E2060" s="26" t="str">
        <f>IF(D2060="","",_xlfn.XLOOKUP(D2060,'Réponses'!C:C,'Réponses'!F:F,"ERREUR PROCHAINE QUESTION"))</f>
        <v/>
      </c>
      <c r="F2060" s="26" t="str">
        <f>IF(E2060="","",_xlfn.XLOOKUP(E2060,Questions!$A:$A,Questions!$C:$C,"ERREUR TYPE"))</f>
        <v/>
      </c>
      <c r="G2060" s="26" t="str">
        <f>_xlfn.XLOOKUP(E2060&amp;"_"&amp;Saisie!H2061,'Réponses'!D:D,'Réponses'!C:C,"")</f>
        <v/>
      </c>
      <c r="H2060" s="26" t="str">
        <f>IF(G2060="","",_xlfn.XLOOKUP(G2060,'Réponses'!C:C,'Réponses'!F:F,"ERREUR PROCHAINE QUESTION"))</f>
        <v/>
      </c>
      <c r="I2060" s="26" t="str">
        <f>IF(H2060="","",_xlfn.XLOOKUP(H2060,Questions!$A:$A,Questions!$C:$C,"ERREUR TYPE"))</f>
        <v/>
      </c>
      <c r="J2060" s="26" t="str">
        <f>_xlfn.XLOOKUP(H2060&amp;"_"&amp;Saisie!J2061,'Réponses'!D:D,'Réponses'!C:C,"")</f>
        <v/>
      </c>
      <c r="K2060" s="26" t="str">
        <f>IF(J2060="","",_xlfn.XLOOKUP(J2060,'Réponses'!C:C,'Réponses'!F:F,"ERREUR PROCHAINE QUESTION"))</f>
        <v/>
      </c>
      <c r="L2060" s="26" t="str">
        <f>IF(K2060="","",_xlfn.XLOOKUP(K2060,Questions!$A:$A,Questions!$C:$C,"ERREUR TYPE"))</f>
        <v/>
      </c>
      <c r="M2060" s="26" t="str">
        <f>_xlfn.XLOOKUP(K2060&amp;"_"&amp;Saisie!L2061,'Réponses'!D:D,'Réponses'!C:C,"")</f>
        <v/>
      </c>
      <c r="N2060" s="26" t="str">
        <f>IF(M2060="","",_xlfn.XLOOKUP(M2060,'Réponses'!C:C,'Réponses'!F:F,"ERREUR PROCHAINE QUESTION"))</f>
        <v/>
      </c>
      <c r="O2060" s="26" t="str">
        <f>IF(N2060="","",_xlfn.XLOOKUP(N2060,Questions!$A:$A,Questions!$C:$C,"ERREUR TYPE"))</f>
        <v/>
      </c>
      <c r="P2060" s="26" t="str">
        <f>_xlfn.XLOOKUP(N2060&amp;"_"&amp;Saisie!N2061,'Réponses'!D:D,'Réponses'!C:C,"")</f>
        <v/>
      </c>
      <c r="Q2060" s="26" t="str">
        <f t="shared" si="33"/>
        <v/>
      </c>
    </row>
    <row r="2061" spans="1:17" x14ac:dyDescent="0.25">
      <c r="A2061" s="26" t="str">
        <f>IF(ISBLANK(Saisie!C2062),"",_xlfn.XLOOKUP(Saisie!C2062,Barème!A:A,Barème!F:F,"ERREUR CODE PRODUIT"))</f>
        <v/>
      </c>
      <c r="B2061" s="26" t="str">
        <f>IF(OR(A2061="08",MID(Saisie!C2062,4,4)="0804",MID(Saisie!C2062,4,4)="0907",A2061=""),"",_xlfn.XLOOKUP(A2061,Matériau!A:A,Matériau!C:C,"ERREUR MATERIAU"))</f>
        <v/>
      </c>
      <c r="C2061" s="26" t="str">
        <f>IF(B2061="","",_xlfn.XLOOKUP(B2061,Questions!A:A,Questions!C:C,""))</f>
        <v/>
      </c>
      <c r="D2061" s="26" t="str">
        <f>_xlfn.XLOOKUP(B2061&amp;"_"&amp;Saisie!F2062,'Réponses'!D:D,'Réponses'!C:C,"")</f>
        <v/>
      </c>
      <c r="E2061" s="26" t="str">
        <f>IF(D2061="","",_xlfn.XLOOKUP(D2061,'Réponses'!C:C,'Réponses'!F:F,"ERREUR PROCHAINE QUESTION"))</f>
        <v/>
      </c>
      <c r="F2061" s="26" t="str">
        <f>IF(E2061="","",_xlfn.XLOOKUP(E2061,Questions!$A:$A,Questions!$C:$C,"ERREUR TYPE"))</f>
        <v/>
      </c>
      <c r="G2061" s="26" t="str">
        <f>_xlfn.XLOOKUP(E2061&amp;"_"&amp;Saisie!H2062,'Réponses'!D:D,'Réponses'!C:C,"")</f>
        <v/>
      </c>
      <c r="H2061" s="26" t="str">
        <f>IF(G2061="","",_xlfn.XLOOKUP(G2061,'Réponses'!C:C,'Réponses'!F:F,"ERREUR PROCHAINE QUESTION"))</f>
        <v/>
      </c>
      <c r="I2061" s="26" t="str">
        <f>IF(H2061="","",_xlfn.XLOOKUP(H2061,Questions!$A:$A,Questions!$C:$C,"ERREUR TYPE"))</f>
        <v/>
      </c>
      <c r="J2061" s="26" t="str">
        <f>_xlfn.XLOOKUP(H2061&amp;"_"&amp;Saisie!J2062,'Réponses'!D:D,'Réponses'!C:C,"")</f>
        <v/>
      </c>
      <c r="K2061" s="26" t="str">
        <f>IF(J2061="","",_xlfn.XLOOKUP(J2061,'Réponses'!C:C,'Réponses'!F:F,"ERREUR PROCHAINE QUESTION"))</f>
        <v/>
      </c>
      <c r="L2061" s="26" t="str">
        <f>IF(K2061="","",_xlfn.XLOOKUP(K2061,Questions!$A:$A,Questions!$C:$C,"ERREUR TYPE"))</f>
        <v/>
      </c>
      <c r="M2061" s="26" t="str">
        <f>_xlfn.XLOOKUP(K2061&amp;"_"&amp;Saisie!L2062,'Réponses'!D:D,'Réponses'!C:C,"")</f>
        <v/>
      </c>
      <c r="N2061" s="26" t="str">
        <f>IF(M2061="","",_xlfn.XLOOKUP(M2061,'Réponses'!C:C,'Réponses'!F:F,"ERREUR PROCHAINE QUESTION"))</f>
        <v/>
      </c>
      <c r="O2061" s="26" t="str">
        <f>IF(N2061="","",_xlfn.XLOOKUP(N2061,Questions!$A:$A,Questions!$C:$C,"ERREUR TYPE"))</f>
        <v/>
      </c>
      <c r="P2061" s="26" t="str">
        <f>_xlfn.XLOOKUP(N2061&amp;"_"&amp;Saisie!N2062,'Réponses'!D:D,'Réponses'!C:C,"")</f>
        <v/>
      </c>
      <c r="Q2061" s="26" t="str">
        <f t="shared" si="33"/>
        <v/>
      </c>
    </row>
    <row r="2062" spans="1:17" x14ac:dyDescent="0.25">
      <c r="A2062" s="26" t="str">
        <f>IF(ISBLANK(Saisie!C2063),"",_xlfn.XLOOKUP(Saisie!C2063,Barème!A:A,Barème!F:F,"ERREUR CODE PRODUIT"))</f>
        <v/>
      </c>
      <c r="B2062" s="26" t="str">
        <f>IF(OR(A2062="08",MID(Saisie!C2063,4,4)="0804",MID(Saisie!C2063,4,4)="0907",A2062=""),"",_xlfn.XLOOKUP(A2062,Matériau!A:A,Matériau!C:C,"ERREUR MATERIAU"))</f>
        <v/>
      </c>
      <c r="C2062" s="26" t="str">
        <f>IF(B2062="","",_xlfn.XLOOKUP(B2062,Questions!A:A,Questions!C:C,""))</f>
        <v/>
      </c>
      <c r="D2062" s="26" t="str">
        <f>_xlfn.XLOOKUP(B2062&amp;"_"&amp;Saisie!F2063,'Réponses'!D:D,'Réponses'!C:C,"")</f>
        <v/>
      </c>
      <c r="E2062" s="26" t="str">
        <f>IF(D2062="","",_xlfn.XLOOKUP(D2062,'Réponses'!C:C,'Réponses'!F:F,"ERREUR PROCHAINE QUESTION"))</f>
        <v/>
      </c>
      <c r="F2062" s="26" t="str">
        <f>IF(E2062="","",_xlfn.XLOOKUP(E2062,Questions!$A:$A,Questions!$C:$C,"ERREUR TYPE"))</f>
        <v/>
      </c>
      <c r="G2062" s="26" t="str">
        <f>_xlfn.XLOOKUP(E2062&amp;"_"&amp;Saisie!H2063,'Réponses'!D:D,'Réponses'!C:C,"")</f>
        <v/>
      </c>
      <c r="H2062" s="26" t="str">
        <f>IF(G2062="","",_xlfn.XLOOKUP(G2062,'Réponses'!C:C,'Réponses'!F:F,"ERREUR PROCHAINE QUESTION"))</f>
        <v/>
      </c>
      <c r="I2062" s="26" t="str">
        <f>IF(H2062="","",_xlfn.XLOOKUP(H2062,Questions!$A:$A,Questions!$C:$C,"ERREUR TYPE"))</f>
        <v/>
      </c>
      <c r="J2062" s="26" t="str">
        <f>_xlfn.XLOOKUP(H2062&amp;"_"&amp;Saisie!J2063,'Réponses'!D:D,'Réponses'!C:C,"")</f>
        <v/>
      </c>
      <c r="K2062" s="26" t="str">
        <f>IF(J2062="","",_xlfn.XLOOKUP(J2062,'Réponses'!C:C,'Réponses'!F:F,"ERREUR PROCHAINE QUESTION"))</f>
        <v/>
      </c>
      <c r="L2062" s="26" t="str">
        <f>IF(K2062="","",_xlfn.XLOOKUP(K2062,Questions!$A:$A,Questions!$C:$C,"ERREUR TYPE"))</f>
        <v/>
      </c>
      <c r="M2062" s="26" t="str">
        <f>_xlfn.XLOOKUP(K2062&amp;"_"&amp;Saisie!L2063,'Réponses'!D:D,'Réponses'!C:C,"")</f>
        <v/>
      </c>
      <c r="N2062" s="26" t="str">
        <f>IF(M2062="","",_xlfn.XLOOKUP(M2062,'Réponses'!C:C,'Réponses'!F:F,"ERREUR PROCHAINE QUESTION"))</f>
        <v/>
      </c>
      <c r="O2062" s="26" t="str">
        <f>IF(N2062="","",_xlfn.XLOOKUP(N2062,Questions!$A:$A,Questions!$C:$C,"ERREUR TYPE"))</f>
        <v/>
      </c>
      <c r="P2062" s="26" t="str">
        <f>_xlfn.XLOOKUP(N2062&amp;"_"&amp;Saisie!N2063,'Réponses'!D:D,'Réponses'!C:C,"")</f>
        <v/>
      </c>
      <c r="Q2062" s="26" t="str">
        <f t="shared" si="33"/>
        <v/>
      </c>
    </row>
    <row r="2063" spans="1:17" x14ac:dyDescent="0.25">
      <c r="A2063" s="26" t="str">
        <f>IF(ISBLANK(Saisie!C2064),"",_xlfn.XLOOKUP(Saisie!C2064,Barème!A:A,Barème!F:F,"ERREUR CODE PRODUIT"))</f>
        <v/>
      </c>
      <c r="B2063" s="26" t="str">
        <f>IF(OR(A2063="08",MID(Saisie!C2064,4,4)="0804",MID(Saisie!C2064,4,4)="0907",A2063=""),"",_xlfn.XLOOKUP(A2063,Matériau!A:A,Matériau!C:C,"ERREUR MATERIAU"))</f>
        <v/>
      </c>
      <c r="C2063" s="26" t="str">
        <f>IF(B2063="","",_xlfn.XLOOKUP(B2063,Questions!A:A,Questions!C:C,""))</f>
        <v/>
      </c>
      <c r="D2063" s="26" t="str">
        <f>_xlfn.XLOOKUP(B2063&amp;"_"&amp;Saisie!F2064,'Réponses'!D:D,'Réponses'!C:C,"")</f>
        <v/>
      </c>
      <c r="E2063" s="26" t="str">
        <f>IF(D2063="","",_xlfn.XLOOKUP(D2063,'Réponses'!C:C,'Réponses'!F:F,"ERREUR PROCHAINE QUESTION"))</f>
        <v/>
      </c>
      <c r="F2063" s="26" t="str">
        <f>IF(E2063="","",_xlfn.XLOOKUP(E2063,Questions!$A:$A,Questions!$C:$C,"ERREUR TYPE"))</f>
        <v/>
      </c>
      <c r="G2063" s="26" t="str">
        <f>_xlfn.XLOOKUP(E2063&amp;"_"&amp;Saisie!H2064,'Réponses'!D:D,'Réponses'!C:C,"")</f>
        <v/>
      </c>
      <c r="H2063" s="26" t="str">
        <f>IF(G2063="","",_xlfn.XLOOKUP(G2063,'Réponses'!C:C,'Réponses'!F:F,"ERREUR PROCHAINE QUESTION"))</f>
        <v/>
      </c>
      <c r="I2063" s="26" t="str">
        <f>IF(H2063="","",_xlfn.XLOOKUP(H2063,Questions!$A:$A,Questions!$C:$C,"ERREUR TYPE"))</f>
        <v/>
      </c>
      <c r="J2063" s="26" t="str">
        <f>_xlfn.XLOOKUP(H2063&amp;"_"&amp;Saisie!J2064,'Réponses'!D:D,'Réponses'!C:C,"")</f>
        <v/>
      </c>
      <c r="K2063" s="26" t="str">
        <f>IF(J2063="","",_xlfn.XLOOKUP(J2063,'Réponses'!C:C,'Réponses'!F:F,"ERREUR PROCHAINE QUESTION"))</f>
        <v/>
      </c>
      <c r="L2063" s="26" t="str">
        <f>IF(K2063="","",_xlfn.XLOOKUP(K2063,Questions!$A:$A,Questions!$C:$C,"ERREUR TYPE"))</f>
        <v/>
      </c>
      <c r="M2063" s="26" t="str">
        <f>_xlfn.XLOOKUP(K2063&amp;"_"&amp;Saisie!L2064,'Réponses'!D:D,'Réponses'!C:C,"")</f>
        <v/>
      </c>
      <c r="N2063" s="26" t="str">
        <f>IF(M2063="","",_xlfn.XLOOKUP(M2063,'Réponses'!C:C,'Réponses'!F:F,"ERREUR PROCHAINE QUESTION"))</f>
        <v/>
      </c>
      <c r="O2063" s="26" t="str">
        <f>IF(N2063="","",_xlfn.XLOOKUP(N2063,Questions!$A:$A,Questions!$C:$C,"ERREUR TYPE"))</f>
        <v/>
      </c>
      <c r="P2063" s="26" t="str">
        <f>_xlfn.XLOOKUP(N2063&amp;"_"&amp;Saisie!N2064,'Réponses'!D:D,'Réponses'!C:C,"")</f>
        <v/>
      </c>
      <c r="Q2063" s="26" t="str">
        <f t="shared" si="33"/>
        <v/>
      </c>
    </row>
    <row r="2064" spans="1:17" x14ac:dyDescent="0.25">
      <c r="A2064" s="26" t="str">
        <f>IF(ISBLANK(Saisie!C2065),"",_xlfn.XLOOKUP(Saisie!C2065,Barème!A:A,Barème!F:F,"ERREUR CODE PRODUIT"))</f>
        <v/>
      </c>
      <c r="B2064" s="26" t="str">
        <f>IF(OR(A2064="08",MID(Saisie!C2065,4,4)="0804",MID(Saisie!C2065,4,4)="0907",A2064=""),"",_xlfn.XLOOKUP(A2064,Matériau!A:A,Matériau!C:C,"ERREUR MATERIAU"))</f>
        <v/>
      </c>
      <c r="C2064" s="26" t="str">
        <f>IF(B2064="","",_xlfn.XLOOKUP(B2064,Questions!A:A,Questions!C:C,""))</f>
        <v/>
      </c>
      <c r="D2064" s="26" t="str">
        <f>_xlfn.XLOOKUP(B2064&amp;"_"&amp;Saisie!F2065,'Réponses'!D:D,'Réponses'!C:C,"")</f>
        <v/>
      </c>
      <c r="E2064" s="26" t="str">
        <f>IF(D2064="","",_xlfn.XLOOKUP(D2064,'Réponses'!C:C,'Réponses'!F:F,"ERREUR PROCHAINE QUESTION"))</f>
        <v/>
      </c>
      <c r="F2064" s="26" t="str">
        <f>IF(E2064="","",_xlfn.XLOOKUP(E2064,Questions!$A:$A,Questions!$C:$C,"ERREUR TYPE"))</f>
        <v/>
      </c>
      <c r="G2064" s="26" t="str">
        <f>_xlfn.XLOOKUP(E2064&amp;"_"&amp;Saisie!H2065,'Réponses'!D:D,'Réponses'!C:C,"")</f>
        <v/>
      </c>
      <c r="H2064" s="26" t="str">
        <f>IF(G2064="","",_xlfn.XLOOKUP(G2064,'Réponses'!C:C,'Réponses'!F:F,"ERREUR PROCHAINE QUESTION"))</f>
        <v/>
      </c>
      <c r="I2064" s="26" t="str">
        <f>IF(H2064="","",_xlfn.XLOOKUP(H2064,Questions!$A:$A,Questions!$C:$C,"ERREUR TYPE"))</f>
        <v/>
      </c>
      <c r="J2064" s="26" t="str">
        <f>_xlfn.XLOOKUP(H2064&amp;"_"&amp;Saisie!J2065,'Réponses'!D:D,'Réponses'!C:C,"")</f>
        <v/>
      </c>
      <c r="K2064" s="26" t="str">
        <f>IF(J2064="","",_xlfn.XLOOKUP(J2064,'Réponses'!C:C,'Réponses'!F:F,"ERREUR PROCHAINE QUESTION"))</f>
        <v/>
      </c>
      <c r="L2064" s="26" t="str">
        <f>IF(K2064="","",_xlfn.XLOOKUP(K2064,Questions!$A:$A,Questions!$C:$C,"ERREUR TYPE"))</f>
        <v/>
      </c>
      <c r="M2064" s="26" t="str">
        <f>_xlfn.XLOOKUP(K2064&amp;"_"&amp;Saisie!L2065,'Réponses'!D:D,'Réponses'!C:C,"")</f>
        <v/>
      </c>
      <c r="N2064" s="26" t="str">
        <f>IF(M2064="","",_xlfn.XLOOKUP(M2064,'Réponses'!C:C,'Réponses'!F:F,"ERREUR PROCHAINE QUESTION"))</f>
        <v/>
      </c>
      <c r="O2064" s="26" t="str">
        <f>IF(N2064="","",_xlfn.XLOOKUP(N2064,Questions!$A:$A,Questions!$C:$C,"ERREUR TYPE"))</f>
        <v/>
      </c>
      <c r="P2064" s="26" t="str">
        <f>_xlfn.XLOOKUP(N2064&amp;"_"&amp;Saisie!N2065,'Réponses'!D:D,'Réponses'!C:C,"")</f>
        <v/>
      </c>
      <c r="Q2064" s="26" t="str">
        <f t="shared" si="33"/>
        <v/>
      </c>
    </row>
    <row r="2065" spans="1:17" x14ac:dyDescent="0.25">
      <c r="A2065" s="26" t="str">
        <f>IF(ISBLANK(Saisie!C2066),"",_xlfn.XLOOKUP(Saisie!C2066,Barème!A:A,Barème!F:F,"ERREUR CODE PRODUIT"))</f>
        <v/>
      </c>
      <c r="B2065" s="26" t="str">
        <f>IF(OR(A2065="08",MID(Saisie!C2066,4,4)="0804",MID(Saisie!C2066,4,4)="0907",A2065=""),"",_xlfn.XLOOKUP(A2065,Matériau!A:A,Matériau!C:C,"ERREUR MATERIAU"))</f>
        <v/>
      </c>
      <c r="C2065" s="26" t="str">
        <f>IF(B2065="","",_xlfn.XLOOKUP(B2065,Questions!A:A,Questions!C:C,""))</f>
        <v/>
      </c>
      <c r="D2065" s="26" t="str">
        <f>_xlfn.XLOOKUP(B2065&amp;"_"&amp;Saisie!F2066,'Réponses'!D:D,'Réponses'!C:C,"")</f>
        <v/>
      </c>
      <c r="E2065" s="26" t="str">
        <f>IF(D2065="","",_xlfn.XLOOKUP(D2065,'Réponses'!C:C,'Réponses'!F:F,"ERREUR PROCHAINE QUESTION"))</f>
        <v/>
      </c>
      <c r="F2065" s="26" t="str">
        <f>IF(E2065="","",_xlfn.XLOOKUP(E2065,Questions!$A:$A,Questions!$C:$C,"ERREUR TYPE"))</f>
        <v/>
      </c>
      <c r="G2065" s="26" t="str">
        <f>_xlfn.XLOOKUP(E2065&amp;"_"&amp;Saisie!H2066,'Réponses'!D:D,'Réponses'!C:C,"")</f>
        <v/>
      </c>
      <c r="H2065" s="26" t="str">
        <f>IF(G2065="","",_xlfn.XLOOKUP(G2065,'Réponses'!C:C,'Réponses'!F:F,"ERREUR PROCHAINE QUESTION"))</f>
        <v/>
      </c>
      <c r="I2065" s="26" t="str">
        <f>IF(H2065="","",_xlfn.XLOOKUP(H2065,Questions!$A:$A,Questions!$C:$C,"ERREUR TYPE"))</f>
        <v/>
      </c>
      <c r="J2065" s="26" t="str">
        <f>_xlfn.XLOOKUP(H2065&amp;"_"&amp;Saisie!J2066,'Réponses'!D:D,'Réponses'!C:C,"")</f>
        <v/>
      </c>
      <c r="K2065" s="26" t="str">
        <f>IF(J2065="","",_xlfn.XLOOKUP(J2065,'Réponses'!C:C,'Réponses'!F:F,"ERREUR PROCHAINE QUESTION"))</f>
        <v/>
      </c>
      <c r="L2065" s="26" t="str">
        <f>IF(K2065="","",_xlfn.XLOOKUP(K2065,Questions!$A:$A,Questions!$C:$C,"ERREUR TYPE"))</f>
        <v/>
      </c>
      <c r="M2065" s="26" t="str">
        <f>_xlfn.XLOOKUP(K2065&amp;"_"&amp;Saisie!L2066,'Réponses'!D:D,'Réponses'!C:C,"")</f>
        <v/>
      </c>
      <c r="N2065" s="26" t="str">
        <f>IF(M2065="","",_xlfn.XLOOKUP(M2065,'Réponses'!C:C,'Réponses'!F:F,"ERREUR PROCHAINE QUESTION"))</f>
        <v/>
      </c>
      <c r="O2065" s="26" t="str">
        <f>IF(N2065="","",_xlfn.XLOOKUP(N2065,Questions!$A:$A,Questions!$C:$C,"ERREUR TYPE"))</f>
        <v/>
      </c>
      <c r="P2065" s="26" t="str">
        <f>_xlfn.XLOOKUP(N2065&amp;"_"&amp;Saisie!N2066,'Réponses'!D:D,'Réponses'!C:C,"")</f>
        <v/>
      </c>
      <c r="Q2065" s="26" t="str">
        <f t="shared" si="33"/>
        <v/>
      </c>
    </row>
    <row r="2066" spans="1:17" x14ac:dyDescent="0.25">
      <c r="A2066" s="26" t="str">
        <f>IF(ISBLANK(Saisie!C2067),"",_xlfn.XLOOKUP(Saisie!C2067,Barème!A:A,Barème!F:F,"ERREUR CODE PRODUIT"))</f>
        <v/>
      </c>
      <c r="B2066" s="26" t="str">
        <f>IF(OR(A2066="08",MID(Saisie!C2067,4,4)="0804",MID(Saisie!C2067,4,4)="0907",A2066=""),"",_xlfn.XLOOKUP(A2066,Matériau!A:A,Matériau!C:C,"ERREUR MATERIAU"))</f>
        <v/>
      </c>
      <c r="C2066" s="26" t="str">
        <f>IF(B2066="","",_xlfn.XLOOKUP(B2066,Questions!A:A,Questions!C:C,""))</f>
        <v/>
      </c>
      <c r="D2066" s="26" t="str">
        <f>_xlfn.XLOOKUP(B2066&amp;"_"&amp;Saisie!F2067,'Réponses'!D:D,'Réponses'!C:C,"")</f>
        <v/>
      </c>
      <c r="E2066" s="26" t="str">
        <f>IF(D2066="","",_xlfn.XLOOKUP(D2066,'Réponses'!C:C,'Réponses'!F:F,"ERREUR PROCHAINE QUESTION"))</f>
        <v/>
      </c>
      <c r="F2066" s="26" t="str">
        <f>IF(E2066="","",_xlfn.XLOOKUP(E2066,Questions!$A:$A,Questions!$C:$C,"ERREUR TYPE"))</f>
        <v/>
      </c>
      <c r="G2066" s="26" t="str">
        <f>_xlfn.XLOOKUP(E2066&amp;"_"&amp;Saisie!H2067,'Réponses'!D:D,'Réponses'!C:C,"")</f>
        <v/>
      </c>
      <c r="H2066" s="26" t="str">
        <f>IF(G2066="","",_xlfn.XLOOKUP(G2066,'Réponses'!C:C,'Réponses'!F:F,"ERREUR PROCHAINE QUESTION"))</f>
        <v/>
      </c>
      <c r="I2066" s="26" t="str">
        <f>IF(H2066="","",_xlfn.XLOOKUP(H2066,Questions!$A:$A,Questions!$C:$C,"ERREUR TYPE"))</f>
        <v/>
      </c>
      <c r="J2066" s="26" t="str">
        <f>_xlfn.XLOOKUP(H2066&amp;"_"&amp;Saisie!J2067,'Réponses'!D:D,'Réponses'!C:C,"")</f>
        <v/>
      </c>
      <c r="K2066" s="26" t="str">
        <f>IF(J2066="","",_xlfn.XLOOKUP(J2066,'Réponses'!C:C,'Réponses'!F:F,"ERREUR PROCHAINE QUESTION"))</f>
        <v/>
      </c>
      <c r="L2066" s="26" t="str">
        <f>IF(K2066="","",_xlfn.XLOOKUP(K2066,Questions!$A:$A,Questions!$C:$C,"ERREUR TYPE"))</f>
        <v/>
      </c>
      <c r="M2066" s="26" t="str">
        <f>_xlfn.XLOOKUP(K2066&amp;"_"&amp;Saisie!L2067,'Réponses'!D:D,'Réponses'!C:C,"")</f>
        <v/>
      </c>
      <c r="N2066" s="26" t="str">
        <f>IF(M2066="","",_xlfn.XLOOKUP(M2066,'Réponses'!C:C,'Réponses'!F:F,"ERREUR PROCHAINE QUESTION"))</f>
        <v/>
      </c>
      <c r="O2066" s="26" t="str">
        <f>IF(N2066="","",_xlfn.XLOOKUP(N2066,Questions!$A:$A,Questions!$C:$C,"ERREUR TYPE"))</f>
        <v/>
      </c>
      <c r="P2066" s="26" t="str">
        <f>_xlfn.XLOOKUP(N2066&amp;"_"&amp;Saisie!N2067,'Réponses'!D:D,'Réponses'!C:C,"")</f>
        <v/>
      </c>
      <c r="Q2066" s="26" t="str">
        <f t="shared" si="33"/>
        <v/>
      </c>
    </row>
    <row r="2067" spans="1:17" x14ac:dyDescent="0.25">
      <c r="A2067" s="26" t="str">
        <f>IF(ISBLANK(Saisie!C2068),"",_xlfn.XLOOKUP(Saisie!C2068,Barème!A:A,Barème!F:F,"ERREUR CODE PRODUIT"))</f>
        <v/>
      </c>
      <c r="B2067" s="26" t="str">
        <f>IF(OR(A2067="08",MID(Saisie!C2068,4,4)="0804",MID(Saisie!C2068,4,4)="0907",A2067=""),"",_xlfn.XLOOKUP(A2067,Matériau!A:A,Matériau!C:C,"ERREUR MATERIAU"))</f>
        <v/>
      </c>
      <c r="C2067" s="26" t="str">
        <f>IF(B2067="","",_xlfn.XLOOKUP(B2067,Questions!A:A,Questions!C:C,""))</f>
        <v/>
      </c>
      <c r="D2067" s="26" t="str">
        <f>_xlfn.XLOOKUP(B2067&amp;"_"&amp;Saisie!F2068,'Réponses'!D:D,'Réponses'!C:C,"")</f>
        <v/>
      </c>
      <c r="E2067" s="26" t="str">
        <f>IF(D2067="","",_xlfn.XLOOKUP(D2067,'Réponses'!C:C,'Réponses'!F:F,"ERREUR PROCHAINE QUESTION"))</f>
        <v/>
      </c>
      <c r="F2067" s="26" t="str">
        <f>IF(E2067="","",_xlfn.XLOOKUP(E2067,Questions!$A:$A,Questions!$C:$C,"ERREUR TYPE"))</f>
        <v/>
      </c>
      <c r="G2067" s="26" t="str">
        <f>_xlfn.XLOOKUP(E2067&amp;"_"&amp;Saisie!H2068,'Réponses'!D:D,'Réponses'!C:C,"")</f>
        <v/>
      </c>
      <c r="H2067" s="26" t="str">
        <f>IF(G2067="","",_xlfn.XLOOKUP(G2067,'Réponses'!C:C,'Réponses'!F:F,"ERREUR PROCHAINE QUESTION"))</f>
        <v/>
      </c>
      <c r="I2067" s="26" t="str">
        <f>IF(H2067="","",_xlfn.XLOOKUP(H2067,Questions!$A:$A,Questions!$C:$C,"ERREUR TYPE"))</f>
        <v/>
      </c>
      <c r="J2067" s="26" t="str">
        <f>_xlfn.XLOOKUP(H2067&amp;"_"&amp;Saisie!J2068,'Réponses'!D:D,'Réponses'!C:C,"")</f>
        <v/>
      </c>
      <c r="K2067" s="26" t="str">
        <f>IF(J2067="","",_xlfn.XLOOKUP(J2067,'Réponses'!C:C,'Réponses'!F:F,"ERREUR PROCHAINE QUESTION"))</f>
        <v/>
      </c>
      <c r="L2067" s="26" t="str">
        <f>IF(K2067="","",_xlfn.XLOOKUP(K2067,Questions!$A:$A,Questions!$C:$C,"ERREUR TYPE"))</f>
        <v/>
      </c>
      <c r="M2067" s="26" t="str">
        <f>_xlfn.XLOOKUP(K2067&amp;"_"&amp;Saisie!L2068,'Réponses'!D:D,'Réponses'!C:C,"")</f>
        <v/>
      </c>
      <c r="N2067" s="26" t="str">
        <f>IF(M2067="","",_xlfn.XLOOKUP(M2067,'Réponses'!C:C,'Réponses'!F:F,"ERREUR PROCHAINE QUESTION"))</f>
        <v/>
      </c>
      <c r="O2067" s="26" t="str">
        <f>IF(N2067="","",_xlfn.XLOOKUP(N2067,Questions!$A:$A,Questions!$C:$C,"ERREUR TYPE"))</f>
        <v/>
      </c>
      <c r="P2067" s="26" t="str">
        <f>_xlfn.XLOOKUP(N2067&amp;"_"&amp;Saisie!N2068,'Réponses'!D:D,'Réponses'!C:C,"")</f>
        <v/>
      </c>
      <c r="Q2067" s="26" t="str">
        <f t="shared" si="33"/>
        <v/>
      </c>
    </row>
    <row r="2068" spans="1:17" x14ac:dyDescent="0.25">
      <c r="A2068" s="26" t="str">
        <f>IF(ISBLANK(Saisie!C2069),"",_xlfn.XLOOKUP(Saisie!C2069,Barème!A:A,Barème!F:F,"ERREUR CODE PRODUIT"))</f>
        <v/>
      </c>
      <c r="B2068" s="26" t="str">
        <f>IF(OR(A2068="08",MID(Saisie!C2069,4,4)="0804",MID(Saisie!C2069,4,4)="0907",A2068=""),"",_xlfn.XLOOKUP(A2068,Matériau!A:A,Matériau!C:C,"ERREUR MATERIAU"))</f>
        <v/>
      </c>
      <c r="C2068" s="26" t="str">
        <f>IF(B2068="","",_xlfn.XLOOKUP(B2068,Questions!A:A,Questions!C:C,""))</f>
        <v/>
      </c>
      <c r="D2068" s="26" t="str">
        <f>_xlfn.XLOOKUP(B2068&amp;"_"&amp;Saisie!F2069,'Réponses'!D:D,'Réponses'!C:C,"")</f>
        <v/>
      </c>
      <c r="E2068" s="26" t="str">
        <f>IF(D2068="","",_xlfn.XLOOKUP(D2068,'Réponses'!C:C,'Réponses'!F:F,"ERREUR PROCHAINE QUESTION"))</f>
        <v/>
      </c>
      <c r="F2068" s="26" t="str">
        <f>IF(E2068="","",_xlfn.XLOOKUP(E2068,Questions!$A:$A,Questions!$C:$C,"ERREUR TYPE"))</f>
        <v/>
      </c>
      <c r="G2068" s="26" t="str">
        <f>_xlfn.XLOOKUP(E2068&amp;"_"&amp;Saisie!H2069,'Réponses'!D:D,'Réponses'!C:C,"")</f>
        <v/>
      </c>
      <c r="H2068" s="26" t="str">
        <f>IF(G2068="","",_xlfn.XLOOKUP(G2068,'Réponses'!C:C,'Réponses'!F:F,"ERREUR PROCHAINE QUESTION"))</f>
        <v/>
      </c>
      <c r="I2068" s="26" t="str">
        <f>IF(H2068="","",_xlfn.XLOOKUP(H2068,Questions!$A:$A,Questions!$C:$C,"ERREUR TYPE"))</f>
        <v/>
      </c>
      <c r="J2068" s="26" t="str">
        <f>_xlfn.XLOOKUP(H2068&amp;"_"&amp;Saisie!J2069,'Réponses'!D:D,'Réponses'!C:C,"")</f>
        <v/>
      </c>
      <c r="K2068" s="26" t="str">
        <f>IF(J2068="","",_xlfn.XLOOKUP(J2068,'Réponses'!C:C,'Réponses'!F:F,"ERREUR PROCHAINE QUESTION"))</f>
        <v/>
      </c>
      <c r="L2068" s="26" t="str">
        <f>IF(K2068="","",_xlfn.XLOOKUP(K2068,Questions!$A:$A,Questions!$C:$C,"ERREUR TYPE"))</f>
        <v/>
      </c>
      <c r="M2068" s="26" t="str">
        <f>_xlfn.XLOOKUP(K2068&amp;"_"&amp;Saisie!L2069,'Réponses'!D:D,'Réponses'!C:C,"")</f>
        <v/>
      </c>
      <c r="N2068" s="26" t="str">
        <f>IF(M2068="","",_xlfn.XLOOKUP(M2068,'Réponses'!C:C,'Réponses'!F:F,"ERREUR PROCHAINE QUESTION"))</f>
        <v/>
      </c>
      <c r="O2068" s="26" t="str">
        <f>IF(N2068="","",_xlfn.XLOOKUP(N2068,Questions!$A:$A,Questions!$C:$C,"ERREUR TYPE"))</f>
        <v/>
      </c>
      <c r="P2068" s="26" t="str">
        <f>_xlfn.XLOOKUP(N2068&amp;"_"&amp;Saisie!N2069,'Réponses'!D:D,'Réponses'!C:C,"")</f>
        <v/>
      </c>
      <c r="Q2068" s="26" t="str">
        <f t="shared" si="33"/>
        <v/>
      </c>
    </row>
    <row r="2069" spans="1:17" x14ac:dyDescent="0.25">
      <c r="A2069" s="26" t="str">
        <f>IF(ISBLANK(Saisie!C2070),"",_xlfn.XLOOKUP(Saisie!C2070,Barème!A:A,Barème!F:F,"ERREUR CODE PRODUIT"))</f>
        <v/>
      </c>
      <c r="B2069" s="26" t="str">
        <f>IF(OR(A2069="08",MID(Saisie!C2070,4,4)="0804",MID(Saisie!C2070,4,4)="0907",A2069=""),"",_xlfn.XLOOKUP(A2069,Matériau!A:A,Matériau!C:C,"ERREUR MATERIAU"))</f>
        <v/>
      </c>
      <c r="C2069" s="26" t="str">
        <f>IF(B2069="","",_xlfn.XLOOKUP(B2069,Questions!A:A,Questions!C:C,""))</f>
        <v/>
      </c>
      <c r="D2069" s="26" t="str">
        <f>_xlfn.XLOOKUP(B2069&amp;"_"&amp;Saisie!F2070,'Réponses'!D:D,'Réponses'!C:C,"")</f>
        <v/>
      </c>
      <c r="E2069" s="26" t="str">
        <f>IF(D2069="","",_xlfn.XLOOKUP(D2069,'Réponses'!C:C,'Réponses'!F:F,"ERREUR PROCHAINE QUESTION"))</f>
        <v/>
      </c>
      <c r="F2069" s="26" t="str">
        <f>IF(E2069="","",_xlfn.XLOOKUP(E2069,Questions!$A:$A,Questions!$C:$C,"ERREUR TYPE"))</f>
        <v/>
      </c>
      <c r="G2069" s="26" t="str">
        <f>_xlfn.XLOOKUP(E2069&amp;"_"&amp;Saisie!H2070,'Réponses'!D:D,'Réponses'!C:C,"")</f>
        <v/>
      </c>
      <c r="H2069" s="26" t="str">
        <f>IF(G2069="","",_xlfn.XLOOKUP(G2069,'Réponses'!C:C,'Réponses'!F:F,"ERREUR PROCHAINE QUESTION"))</f>
        <v/>
      </c>
      <c r="I2069" s="26" t="str">
        <f>IF(H2069="","",_xlfn.XLOOKUP(H2069,Questions!$A:$A,Questions!$C:$C,"ERREUR TYPE"))</f>
        <v/>
      </c>
      <c r="J2069" s="26" t="str">
        <f>_xlfn.XLOOKUP(H2069&amp;"_"&amp;Saisie!J2070,'Réponses'!D:D,'Réponses'!C:C,"")</f>
        <v/>
      </c>
      <c r="K2069" s="26" t="str">
        <f>IF(J2069="","",_xlfn.XLOOKUP(J2069,'Réponses'!C:C,'Réponses'!F:F,"ERREUR PROCHAINE QUESTION"))</f>
        <v/>
      </c>
      <c r="L2069" s="26" t="str">
        <f>IF(K2069="","",_xlfn.XLOOKUP(K2069,Questions!$A:$A,Questions!$C:$C,"ERREUR TYPE"))</f>
        <v/>
      </c>
      <c r="M2069" s="26" t="str">
        <f>_xlfn.XLOOKUP(K2069&amp;"_"&amp;Saisie!L2070,'Réponses'!D:D,'Réponses'!C:C,"")</f>
        <v/>
      </c>
      <c r="N2069" s="26" t="str">
        <f>IF(M2069="","",_xlfn.XLOOKUP(M2069,'Réponses'!C:C,'Réponses'!F:F,"ERREUR PROCHAINE QUESTION"))</f>
        <v/>
      </c>
      <c r="O2069" s="26" t="str">
        <f>IF(N2069="","",_xlfn.XLOOKUP(N2069,Questions!$A:$A,Questions!$C:$C,"ERREUR TYPE"))</f>
        <v/>
      </c>
      <c r="P2069" s="26" t="str">
        <f>_xlfn.XLOOKUP(N2069&amp;"_"&amp;Saisie!N2070,'Réponses'!D:D,'Réponses'!C:C,"")</f>
        <v/>
      </c>
      <c r="Q2069" s="26" t="str">
        <f t="shared" si="33"/>
        <v/>
      </c>
    </row>
    <row r="2070" spans="1:17" x14ac:dyDescent="0.25">
      <c r="A2070" s="26" t="str">
        <f>IF(ISBLANK(Saisie!C2071),"",_xlfn.XLOOKUP(Saisie!C2071,Barème!A:A,Barème!F:F,"ERREUR CODE PRODUIT"))</f>
        <v/>
      </c>
      <c r="B2070" s="26" t="str">
        <f>IF(OR(A2070="08",MID(Saisie!C2071,4,4)="0804",MID(Saisie!C2071,4,4)="0907",A2070=""),"",_xlfn.XLOOKUP(A2070,Matériau!A:A,Matériau!C:C,"ERREUR MATERIAU"))</f>
        <v/>
      </c>
      <c r="C2070" s="26" t="str">
        <f>IF(B2070="","",_xlfn.XLOOKUP(B2070,Questions!A:A,Questions!C:C,""))</f>
        <v/>
      </c>
      <c r="D2070" s="26" t="str">
        <f>_xlfn.XLOOKUP(B2070&amp;"_"&amp;Saisie!F2071,'Réponses'!D:D,'Réponses'!C:C,"")</f>
        <v/>
      </c>
      <c r="E2070" s="26" t="str">
        <f>IF(D2070="","",_xlfn.XLOOKUP(D2070,'Réponses'!C:C,'Réponses'!F:F,"ERREUR PROCHAINE QUESTION"))</f>
        <v/>
      </c>
      <c r="F2070" s="26" t="str">
        <f>IF(E2070="","",_xlfn.XLOOKUP(E2070,Questions!$A:$A,Questions!$C:$C,"ERREUR TYPE"))</f>
        <v/>
      </c>
      <c r="G2070" s="26" t="str">
        <f>_xlfn.XLOOKUP(E2070&amp;"_"&amp;Saisie!H2071,'Réponses'!D:D,'Réponses'!C:C,"")</f>
        <v/>
      </c>
      <c r="H2070" s="26" t="str">
        <f>IF(G2070="","",_xlfn.XLOOKUP(G2070,'Réponses'!C:C,'Réponses'!F:F,"ERREUR PROCHAINE QUESTION"))</f>
        <v/>
      </c>
      <c r="I2070" s="26" t="str">
        <f>IF(H2070="","",_xlfn.XLOOKUP(H2070,Questions!$A:$A,Questions!$C:$C,"ERREUR TYPE"))</f>
        <v/>
      </c>
      <c r="J2070" s="26" t="str">
        <f>_xlfn.XLOOKUP(H2070&amp;"_"&amp;Saisie!J2071,'Réponses'!D:D,'Réponses'!C:C,"")</f>
        <v/>
      </c>
      <c r="K2070" s="26" t="str">
        <f>IF(J2070="","",_xlfn.XLOOKUP(J2070,'Réponses'!C:C,'Réponses'!F:F,"ERREUR PROCHAINE QUESTION"))</f>
        <v/>
      </c>
      <c r="L2070" s="26" t="str">
        <f>IF(K2070="","",_xlfn.XLOOKUP(K2070,Questions!$A:$A,Questions!$C:$C,"ERREUR TYPE"))</f>
        <v/>
      </c>
      <c r="M2070" s="26" t="str">
        <f>_xlfn.XLOOKUP(K2070&amp;"_"&amp;Saisie!L2071,'Réponses'!D:D,'Réponses'!C:C,"")</f>
        <v/>
      </c>
      <c r="N2070" s="26" t="str">
        <f>IF(M2070="","",_xlfn.XLOOKUP(M2070,'Réponses'!C:C,'Réponses'!F:F,"ERREUR PROCHAINE QUESTION"))</f>
        <v/>
      </c>
      <c r="O2070" s="26" t="str">
        <f>IF(N2070="","",_xlfn.XLOOKUP(N2070,Questions!$A:$A,Questions!$C:$C,"ERREUR TYPE"))</f>
        <v/>
      </c>
      <c r="P2070" s="26" t="str">
        <f>_xlfn.XLOOKUP(N2070&amp;"_"&amp;Saisie!N2071,'Réponses'!D:D,'Réponses'!C:C,"")</f>
        <v/>
      </c>
      <c r="Q2070" s="26" t="str">
        <f t="shared" si="33"/>
        <v/>
      </c>
    </row>
    <row r="2071" spans="1:17" x14ac:dyDescent="0.25">
      <c r="A2071" s="26" t="str">
        <f>IF(ISBLANK(Saisie!C2072),"",_xlfn.XLOOKUP(Saisie!C2072,Barème!A:A,Barème!F:F,"ERREUR CODE PRODUIT"))</f>
        <v/>
      </c>
      <c r="B2071" s="26" t="str">
        <f>IF(OR(A2071="08",MID(Saisie!C2072,4,4)="0804",MID(Saisie!C2072,4,4)="0907",A2071=""),"",_xlfn.XLOOKUP(A2071,Matériau!A:A,Matériau!C:C,"ERREUR MATERIAU"))</f>
        <v/>
      </c>
      <c r="C2071" s="26" t="str">
        <f>IF(B2071="","",_xlfn.XLOOKUP(B2071,Questions!A:A,Questions!C:C,""))</f>
        <v/>
      </c>
      <c r="D2071" s="26" t="str">
        <f>_xlfn.XLOOKUP(B2071&amp;"_"&amp;Saisie!F2072,'Réponses'!D:D,'Réponses'!C:C,"")</f>
        <v/>
      </c>
      <c r="E2071" s="26" t="str">
        <f>IF(D2071="","",_xlfn.XLOOKUP(D2071,'Réponses'!C:C,'Réponses'!F:F,"ERREUR PROCHAINE QUESTION"))</f>
        <v/>
      </c>
      <c r="F2071" s="26" t="str">
        <f>IF(E2071="","",_xlfn.XLOOKUP(E2071,Questions!$A:$A,Questions!$C:$C,"ERREUR TYPE"))</f>
        <v/>
      </c>
      <c r="G2071" s="26" t="str">
        <f>_xlfn.XLOOKUP(E2071&amp;"_"&amp;Saisie!H2072,'Réponses'!D:D,'Réponses'!C:C,"")</f>
        <v/>
      </c>
      <c r="H2071" s="26" t="str">
        <f>IF(G2071="","",_xlfn.XLOOKUP(G2071,'Réponses'!C:C,'Réponses'!F:F,"ERREUR PROCHAINE QUESTION"))</f>
        <v/>
      </c>
      <c r="I2071" s="26" t="str">
        <f>IF(H2071="","",_xlfn.XLOOKUP(H2071,Questions!$A:$A,Questions!$C:$C,"ERREUR TYPE"))</f>
        <v/>
      </c>
      <c r="J2071" s="26" t="str">
        <f>_xlfn.XLOOKUP(H2071&amp;"_"&amp;Saisie!J2072,'Réponses'!D:D,'Réponses'!C:C,"")</f>
        <v/>
      </c>
      <c r="K2071" s="26" t="str">
        <f>IF(J2071="","",_xlfn.XLOOKUP(J2071,'Réponses'!C:C,'Réponses'!F:F,"ERREUR PROCHAINE QUESTION"))</f>
        <v/>
      </c>
      <c r="L2071" s="26" t="str">
        <f>IF(K2071="","",_xlfn.XLOOKUP(K2071,Questions!$A:$A,Questions!$C:$C,"ERREUR TYPE"))</f>
        <v/>
      </c>
      <c r="M2071" s="26" t="str">
        <f>_xlfn.XLOOKUP(K2071&amp;"_"&amp;Saisie!L2072,'Réponses'!D:D,'Réponses'!C:C,"")</f>
        <v/>
      </c>
      <c r="N2071" s="26" t="str">
        <f>IF(M2071="","",_xlfn.XLOOKUP(M2071,'Réponses'!C:C,'Réponses'!F:F,"ERREUR PROCHAINE QUESTION"))</f>
        <v/>
      </c>
      <c r="O2071" s="26" t="str">
        <f>IF(N2071="","",_xlfn.XLOOKUP(N2071,Questions!$A:$A,Questions!$C:$C,"ERREUR TYPE"))</f>
        <v/>
      </c>
      <c r="P2071" s="26" t="str">
        <f>_xlfn.XLOOKUP(N2071&amp;"_"&amp;Saisie!N2072,'Réponses'!D:D,'Réponses'!C:C,"")</f>
        <v/>
      </c>
      <c r="Q2071" s="26" t="str">
        <f t="shared" si="33"/>
        <v/>
      </c>
    </row>
    <row r="2072" spans="1:17" x14ac:dyDescent="0.25">
      <c r="A2072" s="26" t="str">
        <f>IF(ISBLANK(Saisie!C2073),"",_xlfn.XLOOKUP(Saisie!C2073,Barème!A:A,Barème!F:F,"ERREUR CODE PRODUIT"))</f>
        <v/>
      </c>
      <c r="B2072" s="26" t="str">
        <f>IF(OR(A2072="08",MID(Saisie!C2073,4,4)="0804",MID(Saisie!C2073,4,4)="0907",A2072=""),"",_xlfn.XLOOKUP(A2072,Matériau!A:A,Matériau!C:C,"ERREUR MATERIAU"))</f>
        <v/>
      </c>
      <c r="C2072" s="26" t="str">
        <f>IF(B2072="","",_xlfn.XLOOKUP(B2072,Questions!A:A,Questions!C:C,""))</f>
        <v/>
      </c>
      <c r="D2072" s="26" t="str">
        <f>_xlfn.XLOOKUP(B2072&amp;"_"&amp;Saisie!F2073,'Réponses'!D:D,'Réponses'!C:C,"")</f>
        <v/>
      </c>
      <c r="E2072" s="26" t="str">
        <f>IF(D2072="","",_xlfn.XLOOKUP(D2072,'Réponses'!C:C,'Réponses'!F:F,"ERREUR PROCHAINE QUESTION"))</f>
        <v/>
      </c>
      <c r="F2072" s="26" t="str">
        <f>IF(E2072="","",_xlfn.XLOOKUP(E2072,Questions!$A:$A,Questions!$C:$C,"ERREUR TYPE"))</f>
        <v/>
      </c>
      <c r="G2072" s="26" t="str">
        <f>_xlfn.XLOOKUP(E2072&amp;"_"&amp;Saisie!H2073,'Réponses'!D:D,'Réponses'!C:C,"")</f>
        <v/>
      </c>
      <c r="H2072" s="26" t="str">
        <f>IF(G2072="","",_xlfn.XLOOKUP(G2072,'Réponses'!C:C,'Réponses'!F:F,"ERREUR PROCHAINE QUESTION"))</f>
        <v/>
      </c>
      <c r="I2072" s="26" t="str">
        <f>IF(H2072="","",_xlfn.XLOOKUP(H2072,Questions!$A:$A,Questions!$C:$C,"ERREUR TYPE"))</f>
        <v/>
      </c>
      <c r="J2072" s="26" t="str">
        <f>_xlfn.XLOOKUP(H2072&amp;"_"&amp;Saisie!J2073,'Réponses'!D:D,'Réponses'!C:C,"")</f>
        <v/>
      </c>
      <c r="K2072" s="26" t="str">
        <f>IF(J2072="","",_xlfn.XLOOKUP(J2072,'Réponses'!C:C,'Réponses'!F:F,"ERREUR PROCHAINE QUESTION"))</f>
        <v/>
      </c>
      <c r="L2072" s="26" t="str">
        <f>IF(K2072="","",_xlfn.XLOOKUP(K2072,Questions!$A:$A,Questions!$C:$C,"ERREUR TYPE"))</f>
        <v/>
      </c>
      <c r="M2072" s="26" t="str">
        <f>_xlfn.XLOOKUP(K2072&amp;"_"&amp;Saisie!L2073,'Réponses'!D:D,'Réponses'!C:C,"")</f>
        <v/>
      </c>
      <c r="N2072" s="26" t="str">
        <f>IF(M2072="","",_xlfn.XLOOKUP(M2072,'Réponses'!C:C,'Réponses'!F:F,"ERREUR PROCHAINE QUESTION"))</f>
        <v/>
      </c>
      <c r="O2072" s="26" t="str">
        <f>IF(N2072="","",_xlfn.XLOOKUP(N2072,Questions!$A:$A,Questions!$C:$C,"ERREUR TYPE"))</f>
        <v/>
      </c>
      <c r="P2072" s="26" t="str">
        <f>_xlfn.XLOOKUP(N2072&amp;"_"&amp;Saisie!N2073,'Réponses'!D:D,'Réponses'!C:C,"")</f>
        <v/>
      </c>
      <c r="Q2072" s="26" t="str">
        <f t="shared" si="33"/>
        <v/>
      </c>
    </row>
    <row r="2073" spans="1:17" x14ac:dyDescent="0.25">
      <c r="A2073" s="26" t="str">
        <f>IF(ISBLANK(Saisie!C2074),"",_xlfn.XLOOKUP(Saisie!C2074,Barème!A:A,Barème!F:F,"ERREUR CODE PRODUIT"))</f>
        <v/>
      </c>
      <c r="B2073" s="26" t="str">
        <f>IF(OR(A2073="08",MID(Saisie!C2074,4,4)="0804",MID(Saisie!C2074,4,4)="0907",A2073=""),"",_xlfn.XLOOKUP(A2073,Matériau!A:A,Matériau!C:C,"ERREUR MATERIAU"))</f>
        <v/>
      </c>
      <c r="C2073" s="26" t="str">
        <f>IF(B2073="","",_xlfn.XLOOKUP(B2073,Questions!A:A,Questions!C:C,""))</f>
        <v/>
      </c>
      <c r="D2073" s="26" t="str">
        <f>_xlfn.XLOOKUP(B2073&amp;"_"&amp;Saisie!F2074,'Réponses'!D:D,'Réponses'!C:C,"")</f>
        <v/>
      </c>
      <c r="E2073" s="26" t="str">
        <f>IF(D2073="","",_xlfn.XLOOKUP(D2073,'Réponses'!C:C,'Réponses'!F:F,"ERREUR PROCHAINE QUESTION"))</f>
        <v/>
      </c>
      <c r="F2073" s="26" t="str">
        <f>IF(E2073="","",_xlfn.XLOOKUP(E2073,Questions!$A:$A,Questions!$C:$C,"ERREUR TYPE"))</f>
        <v/>
      </c>
      <c r="G2073" s="26" t="str">
        <f>_xlfn.XLOOKUP(E2073&amp;"_"&amp;Saisie!H2074,'Réponses'!D:D,'Réponses'!C:C,"")</f>
        <v/>
      </c>
      <c r="H2073" s="26" t="str">
        <f>IF(G2073="","",_xlfn.XLOOKUP(G2073,'Réponses'!C:C,'Réponses'!F:F,"ERREUR PROCHAINE QUESTION"))</f>
        <v/>
      </c>
      <c r="I2073" s="26" t="str">
        <f>IF(H2073="","",_xlfn.XLOOKUP(H2073,Questions!$A:$A,Questions!$C:$C,"ERREUR TYPE"))</f>
        <v/>
      </c>
      <c r="J2073" s="26" t="str">
        <f>_xlfn.XLOOKUP(H2073&amp;"_"&amp;Saisie!J2074,'Réponses'!D:D,'Réponses'!C:C,"")</f>
        <v/>
      </c>
      <c r="K2073" s="26" t="str">
        <f>IF(J2073="","",_xlfn.XLOOKUP(J2073,'Réponses'!C:C,'Réponses'!F:F,"ERREUR PROCHAINE QUESTION"))</f>
        <v/>
      </c>
      <c r="L2073" s="26" t="str">
        <f>IF(K2073="","",_xlfn.XLOOKUP(K2073,Questions!$A:$A,Questions!$C:$C,"ERREUR TYPE"))</f>
        <v/>
      </c>
      <c r="M2073" s="26" t="str">
        <f>_xlfn.XLOOKUP(K2073&amp;"_"&amp;Saisie!L2074,'Réponses'!D:D,'Réponses'!C:C,"")</f>
        <v/>
      </c>
      <c r="N2073" s="26" t="str">
        <f>IF(M2073="","",_xlfn.XLOOKUP(M2073,'Réponses'!C:C,'Réponses'!F:F,"ERREUR PROCHAINE QUESTION"))</f>
        <v/>
      </c>
      <c r="O2073" s="26" t="str">
        <f>IF(N2073="","",_xlfn.XLOOKUP(N2073,Questions!$A:$A,Questions!$C:$C,"ERREUR TYPE"))</f>
        <v/>
      </c>
      <c r="P2073" s="26" t="str">
        <f>_xlfn.XLOOKUP(N2073&amp;"_"&amp;Saisie!N2074,'Réponses'!D:D,'Réponses'!C:C,"")</f>
        <v/>
      </c>
      <c r="Q2073" s="26" t="str">
        <f t="shared" si="33"/>
        <v/>
      </c>
    </row>
    <row r="2074" spans="1:17" x14ac:dyDescent="0.25">
      <c r="A2074" s="26" t="str">
        <f>IF(ISBLANK(Saisie!C2075),"",_xlfn.XLOOKUP(Saisie!C2075,Barème!A:A,Barème!F:F,"ERREUR CODE PRODUIT"))</f>
        <v/>
      </c>
      <c r="B2074" s="26" t="str">
        <f>IF(OR(A2074="08",MID(Saisie!C2075,4,4)="0804",MID(Saisie!C2075,4,4)="0907",A2074=""),"",_xlfn.XLOOKUP(A2074,Matériau!A:A,Matériau!C:C,"ERREUR MATERIAU"))</f>
        <v/>
      </c>
      <c r="C2074" s="26" t="str">
        <f>IF(B2074="","",_xlfn.XLOOKUP(B2074,Questions!A:A,Questions!C:C,""))</f>
        <v/>
      </c>
      <c r="D2074" s="26" t="str">
        <f>_xlfn.XLOOKUP(B2074&amp;"_"&amp;Saisie!F2075,'Réponses'!D:D,'Réponses'!C:C,"")</f>
        <v/>
      </c>
      <c r="E2074" s="26" t="str">
        <f>IF(D2074="","",_xlfn.XLOOKUP(D2074,'Réponses'!C:C,'Réponses'!F:F,"ERREUR PROCHAINE QUESTION"))</f>
        <v/>
      </c>
      <c r="F2074" s="26" t="str">
        <f>IF(E2074="","",_xlfn.XLOOKUP(E2074,Questions!$A:$A,Questions!$C:$C,"ERREUR TYPE"))</f>
        <v/>
      </c>
      <c r="G2074" s="26" t="str">
        <f>_xlfn.XLOOKUP(E2074&amp;"_"&amp;Saisie!H2075,'Réponses'!D:D,'Réponses'!C:C,"")</f>
        <v/>
      </c>
      <c r="H2074" s="26" t="str">
        <f>IF(G2074="","",_xlfn.XLOOKUP(G2074,'Réponses'!C:C,'Réponses'!F:F,"ERREUR PROCHAINE QUESTION"))</f>
        <v/>
      </c>
      <c r="I2074" s="26" t="str">
        <f>IF(H2074="","",_xlfn.XLOOKUP(H2074,Questions!$A:$A,Questions!$C:$C,"ERREUR TYPE"))</f>
        <v/>
      </c>
      <c r="J2074" s="26" t="str">
        <f>_xlfn.XLOOKUP(H2074&amp;"_"&amp;Saisie!J2075,'Réponses'!D:D,'Réponses'!C:C,"")</f>
        <v/>
      </c>
      <c r="K2074" s="26" t="str">
        <f>IF(J2074="","",_xlfn.XLOOKUP(J2074,'Réponses'!C:C,'Réponses'!F:F,"ERREUR PROCHAINE QUESTION"))</f>
        <v/>
      </c>
      <c r="L2074" s="26" t="str">
        <f>IF(K2074="","",_xlfn.XLOOKUP(K2074,Questions!$A:$A,Questions!$C:$C,"ERREUR TYPE"))</f>
        <v/>
      </c>
      <c r="M2074" s="26" t="str">
        <f>_xlfn.XLOOKUP(K2074&amp;"_"&amp;Saisie!L2075,'Réponses'!D:D,'Réponses'!C:C,"")</f>
        <v/>
      </c>
      <c r="N2074" s="26" t="str">
        <f>IF(M2074="","",_xlfn.XLOOKUP(M2074,'Réponses'!C:C,'Réponses'!F:F,"ERREUR PROCHAINE QUESTION"))</f>
        <v/>
      </c>
      <c r="O2074" s="26" t="str">
        <f>IF(N2074="","",_xlfn.XLOOKUP(N2074,Questions!$A:$A,Questions!$C:$C,"ERREUR TYPE"))</f>
        <v/>
      </c>
      <c r="P2074" s="26" t="str">
        <f>_xlfn.XLOOKUP(N2074&amp;"_"&amp;Saisie!N2075,'Réponses'!D:D,'Réponses'!C:C,"")</f>
        <v/>
      </c>
      <c r="Q2074" s="26" t="str">
        <f t="shared" si="33"/>
        <v/>
      </c>
    </row>
    <row r="2075" spans="1:17" x14ac:dyDescent="0.25">
      <c r="A2075" s="26" t="str">
        <f>IF(ISBLANK(Saisie!C2076),"",_xlfn.XLOOKUP(Saisie!C2076,Barème!A:A,Barème!F:F,"ERREUR CODE PRODUIT"))</f>
        <v/>
      </c>
      <c r="B2075" s="26" t="str">
        <f>IF(OR(A2075="08",MID(Saisie!C2076,4,4)="0804",MID(Saisie!C2076,4,4)="0907",A2075=""),"",_xlfn.XLOOKUP(A2075,Matériau!A:A,Matériau!C:C,"ERREUR MATERIAU"))</f>
        <v/>
      </c>
      <c r="C2075" s="26" t="str">
        <f>IF(B2075="","",_xlfn.XLOOKUP(B2075,Questions!A:A,Questions!C:C,""))</f>
        <v/>
      </c>
      <c r="D2075" s="26" t="str">
        <f>_xlfn.XLOOKUP(B2075&amp;"_"&amp;Saisie!F2076,'Réponses'!D:D,'Réponses'!C:C,"")</f>
        <v/>
      </c>
      <c r="E2075" s="26" t="str">
        <f>IF(D2075="","",_xlfn.XLOOKUP(D2075,'Réponses'!C:C,'Réponses'!F:F,"ERREUR PROCHAINE QUESTION"))</f>
        <v/>
      </c>
      <c r="F2075" s="26" t="str">
        <f>IF(E2075="","",_xlfn.XLOOKUP(E2075,Questions!$A:$A,Questions!$C:$C,"ERREUR TYPE"))</f>
        <v/>
      </c>
      <c r="G2075" s="26" t="str">
        <f>_xlfn.XLOOKUP(E2075&amp;"_"&amp;Saisie!H2076,'Réponses'!D:D,'Réponses'!C:C,"")</f>
        <v/>
      </c>
      <c r="H2075" s="26" t="str">
        <f>IF(G2075="","",_xlfn.XLOOKUP(G2075,'Réponses'!C:C,'Réponses'!F:F,"ERREUR PROCHAINE QUESTION"))</f>
        <v/>
      </c>
      <c r="I2075" s="26" t="str">
        <f>IF(H2075="","",_xlfn.XLOOKUP(H2075,Questions!$A:$A,Questions!$C:$C,"ERREUR TYPE"))</f>
        <v/>
      </c>
      <c r="J2075" s="26" t="str">
        <f>_xlfn.XLOOKUP(H2075&amp;"_"&amp;Saisie!J2076,'Réponses'!D:D,'Réponses'!C:C,"")</f>
        <v/>
      </c>
      <c r="K2075" s="26" t="str">
        <f>IF(J2075="","",_xlfn.XLOOKUP(J2075,'Réponses'!C:C,'Réponses'!F:F,"ERREUR PROCHAINE QUESTION"))</f>
        <v/>
      </c>
      <c r="L2075" s="26" t="str">
        <f>IF(K2075="","",_xlfn.XLOOKUP(K2075,Questions!$A:$A,Questions!$C:$C,"ERREUR TYPE"))</f>
        <v/>
      </c>
      <c r="M2075" s="26" t="str">
        <f>_xlfn.XLOOKUP(K2075&amp;"_"&amp;Saisie!L2076,'Réponses'!D:D,'Réponses'!C:C,"")</f>
        <v/>
      </c>
      <c r="N2075" s="26" t="str">
        <f>IF(M2075="","",_xlfn.XLOOKUP(M2075,'Réponses'!C:C,'Réponses'!F:F,"ERREUR PROCHAINE QUESTION"))</f>
        <v/>
      </c>
      <c r="O2075" s="26" t="str">
        <f>IF(N2075="","",_xlfn.XLOOKUP(N2075,Questions!$A:$A,Questions!$C:$C,"ERREUR TYPE"))</f>
        <v/>
      </c>
      <c r="P2075" s="26" t="str">
        <f>_xlfn.XLOOKUP(N2075&amp;"_"&amp;Saisie!N2076,'Réponses'!D:D,'Réponses'!C:C,"")</f>
        <v/>
      </c>
      <c r="Q2075" s="26" t="str">
        <f t="shared" si="33"/>
        <v/>
      </c>
    </row>
    <row r="2076" spans="1:17" x14ac:dyDescent="0.25">
      <c r="A2076" s="26" t="str">
        <f>IF(ISBLANK(Saisie!C2077),"",_xlfn.XLOOKUP(Saisie!C2077,Barème!A:A,Barème!F:F,"ERREUR CODE PRODUIT"))</f>
        <v/>
      </c>
      <c r="B2076" s="26" t="str">
        <f>IF(OR(A2076="08",MID(Saisie!C2077,4,4)="0804",MID(Saisie!C2077,4,4)="0907",A2076=""),"",_xlfn.XLOOKUP(A2076,Matériau!A:A,Matériau!C:C,"ERREUR MATERIAU"))</f>
        <v/>
      </c>
      <c r="C2076" s="26" t="str">
        <f>IF(B2076="","",_xlfn.XLOOKUP(B2076,Questions!A:A,Questions!C:C,""))</f>
        <v/>
      </c>
      <c r="D2076" s="26" t="str">
        <f>_xlfn.XLOOKUP(B2076&amp;"_"&amp;Saisie!F2077,'Réponses'!D:D,'Réponses'!C:C,"")</f>
        <v/>
      </c>
      <c r="E2076" s="26" t="str">
        <f>IF(D2076="","",_xlfn.XLOOKUP(D2076,'Réponses'!C:C,'Réponses'!F:F,"ERREUR PROCHAINE QUESTION"))</f>
        <v/>
      </c>
      <c r="F2076" s="26" t="str">
        <f>IF(E2076="","",_xlfn.XLOOKUP(E2076,Questions!$A:$A,Questions!$C:$C,"ERREUR TYPE"))</f>
        <v/>
      </c>
      <c r="G2076" s="26" t="str">
        <f>_xlfn.XLOOKUP(E2076&amp;"_"&amp;Saisie!H2077,'Réponses'!D:D,'Réponses'!C:C,"")</f>
        <v/>
      </c>
      <c r="H2076" s="26" t="str">
        <f>IF(G2076="","",_xlfn.XLOOKUP(G2076,'Réponses'!C:C,'Réponses'!F:F,"ERREUR PROCHAINE QUESTION"))</f>
        <v/>
      </c>
      <c r="I2076" s="26" t="str">
        <f>IF(H2076="","",_xlfn.XLOOKUP(H2076,Questions!$A:$A,Questions!$C:$C,"ERREUR TYPE"))</f>
        <v/>
      </c>
      <c r="J2076" s="26" t="str">
        <f>_xlfn.XLOOKUP(H2076&amp;"_"&amp;Saisie!J2077,'Réponses'!D:D,'Réponses'!C:C,"")</f>
        <v/>
      </c>
      <c r="K2076" s="26" t="str">
        <f>IF(J2076="","",_xlfn.XLOOKUP(J2076,'Réponses'!C:C,'Réponses'!F:F,"ERREUR PROCHAINE QUESTION"))</f>
        <v/>
      </c>
      <c r="L2076" s="26" t="str">
        <f>IF(K2076="","",_xlfn.XLOOKUP(K2076,Questions!$A:$A,Questions!$C:$C,"ERREUR TYPE"))</f>
        <v/>
      </c>
      <c r="M2076" s="26" t="str">
        <f>_xlfn.XLOOKUP(K2076&amp;"_"&amp;Saisie!L2077,'Réponses'!D:D,'Réponses'!C:C,"")</f>
        <v/>
      </c>
      <c r="N2076" s="26" t="str">
        <f>IF(M2076="","",_xlfn.XLOOKUP(M2076,'Réponses'!C:C,'Réponses'!F:F,"ERREUR PROCHAINE QUESTION"))</f>
        <v/>
      </c>
      <c r="O2076" s="26" t="str">
        <f>IF(N2076="","",_xlfn.XLOOKUP(N2076,Questions!$A:$A,Questions!$C:$C,"ERREUR TYPE"))</f>
        <v/>
      </c>
      <c r="P2076" s="26" t="str">
        <f>_xlfn.XLOOKUP(N2076&amp;"_"&amp;Saisie!N2077,'Réponses'!D:D,'Réponses'!C:C,"")</f>
        <v/>
      </c>
      <c r="Q2076" s="26" t="str">
        <f t="shared" si="33"/>
        <v/>
      </c>
    </row>
    <row r="2077" spans="1:17" x14ac:dyDescent="0.25">
      <c r="A2077" s="26" t="str">
        <f>IF(ISBLANK(Saisie!C2078),"",_xlfn.XLOOKUP(Saisie!C2078,Barème!A:A,Barème!F:F,"ERREUR CODE PRODUIT"))</f>
        <v/>
      </c>
      <c r="B2077" s="26" t="str">
        <f>IF(OR(A2077="08",MID(Saisie!C2078,4,4)="0804",MID(Saisie!C2078,4,4)="0907",A2077=""),"",_xlfn.XLOOKUP(A2077,Matériau!A:A,Matériau!C:C,"ERREUR MATERIAU"))</f>
        <v/>
      </c>
      <c r="C2077" s="26" t="str">
        <f>IF(B2077="","",_xlfn.XLOOKUP(B2077,Questions!A:A,Questions!C:C,""))</f>
        <v/>
      </c>
      <c r="D2077" s="26" t="str">
        <f>_xlfn.XLOOKUP(B2077&amp;"_"&amp;Saisie!F2078,'Réponses'!D:D,'Réponses'!C:C,"")</f>
        <v/>
      </c>
      <c r="E2077" s="26" t="str">
        <f>IF(D2077="","",_xlfn.XLOOKUP(D2077,'Réponses'!C:C,'Réponses'!F:F,"ERREUR PROCHAINE QUESTION"))</f>
        <v/>
      </c>
      <c r="F2077" s="26" t="str">
        <f>IF(E2077="","",_xlfn.XLOOKUP(E2077,Questions!$A:$A,Questions!$C:$C,"ERREUR TYPE"))</f>
        <v/>
      </c>
      <c r="G2077" s="26" t="str">
        <f>_xlfn.XLOOKUP(E2077&amp;"_"&amp;Saisie!H2078,'Réponses'!D:D,'Réponses'!C:C,"")</f>
        <v/>
      </c>
      <c r="H2077" s="26" t="str">
        <f>IF(G2077="","",_xlfn.XLOOKUP(G2077,'Réponses'!C:C,'Réponses'!F:F,"ERREUR PROCHAINE QUESTION"))</f>
        <v/>
      </c>
      <c r="I2077" s="26" t="str">
        <f>IF(H2077="","",_xlfn.XLOOKUP(H2077,Questions!$A:$A,Questions!$C:$C,"ERREUR TYPE"))</f>
        <v/>
      </c>
      <c r="J2077" s="26" t="str">
        <f>_xlfn.XLOOKUP(H2077&amp;"_"&amp;Saisie!J2078,'Réponses'!D:D,'Réponses'!C:C,"")</f>
        <v/>
      </c>
      <c r="K2077" s="26" t="str">
        <f>IF(J2077="","",_xlfn.XLOOKUP(J2077,'Réponses'!C:C,'Réponses'!F:F,"ERREUR PROCHAINE QUESTION"))</f>
        <v/>
      </c>
      <c r="L2077" s="26" t="str">
        <f>IF(K2077="","",_xlfn.XLOOKUP(K2077,Questions!$A:$A,Questions!$C:$C,"ERREUR TYPE"))</f>
        <v/>
      </c>
      <c r="M2077" s="26" t="str">
        <f>_xlfn.XLOOKUP(K2077&amp;"_"&amp;Saisie!L2078,'Réponses'!D:D,'Réponses'!C:C,"")</f>
        <v/>
      </c>
      <c r="N2077" s="26" t="str">
        <f>IF(M2077="","",_xlfn.XLOOKUP(M2077,'Réponses'!C:C,'Réponses'!F:F,"ERREUR PROCHAINE QUESTION"))</f>
        <v/>
      </c>
      <c r="O2077" s="26" t="str">
        <f>IF(N2077="","",_xlfn.XLOOKUP(N2077,Questions!$A:$A,Questions!$C:$C,"ERREUR TYPE"))</f>
        <v/>
      </c>
      <c r="P2077" s="26" t="str">
        <f>_xlfn.XLOOKUP(N2077&amp;"_"&amp;Saisie!N2078,'Réponses'!D:D,'Réponses'!C:C,"")</f>
        <v/>
      </c>
      <c r="Q2077" s="26" t="str">
        <f t="shared" si="33"/>
        <v/>
      </c>
    </row>
    <row r="2078" spans="1:17" x14ac:dyDescent="0.25">
      <c r="A2078" s="26" t="str">
        <f>IF(ISBLANK(Saisie!C2079),"",_xlfn.XLOOKUP(Saisie!C2079,Barème!A:A,Barème!F:F,"ERREUR CODE PRODUIT"))</f>
        <v/>
      </c>
      <c r="B2078" s="26" t="str">
        <f>IF(OR(A2078="08",MID(Saisie!C2079,4,4)="0804",MID(Saisie!C2079,4,4)="0907",A2078=""),"",_xlfn.XLOOKUP(A2078,Matériau!A:A,Matériau!C:C,"ERREUR MATERIAU"))</f>
        <v/>
      </c>
      <c r="C2078" s="26" t="str">
        <f>IF(B2078="","",_xlfn.XLOOKUP(B2078,Questions!A:A,Questions!C:C,""))</f>
        <v/>
      </c>
      <c r="D2078" s="26" t="str">
        <f>_xlfn.XLOOKUP(B2078&amp;"_"&amp;Saisie!F2079,'Réponses'!D:D,'Réponses'!C:C,"")</f>
        <v/>
      </c>
      <c r="E2078" s="26" t="str">
        <f>IF(D2078="","",_xlfn.XLOOKUP(D2078,'Réponses'!C:C,'Réponses'!F:F,"ERREUR PROCHAINE QUESTION"))</f>
        <v/>
      </c>
      <c r="F2078" s="26" t="str">
        <f>IF(E2078="","",_xlfn.XLOOKUP(E2078,Questions!$A:$A,Questions!$C:$C,"ERREUR TYPE"))</f>
        <v/>
      </c>
      <c r="G2078" s="26" t="str">
        <f>_xlfn.XLOOKUP(E2078&amp;"_"&amp;Saisie!H2079,'Réponses'!D:D,'Réponses'!C:C,"")</f>
        <v/>
      </c>
      <c r="H2078" s="26" t="str">
        <f>IF(G2078="","",_xlfn.XLOOKUP(G2078,'Réponses'!C:C,'Réponses'!F:F,"ERREUR PROCHAINE QUESTION"))</f>
        <v/>
      </c>
      <c r="I2078" s="26" t="str">
        <f>IF(H2078="","",_xlfn.XLOOKUP(H2078,Questions!$A:$A,Questions!$C:$C,"ERREUR TYPE"))</f>
        <v/>
      </c>
      <c r="J2078" s="26" t="str">
        <f>_xlfn.XLOOKUP(H2078&amp;"_"&amp;Saisie!J2079,'Réponses'!D:D,'Réponses'!C:C,"")</f>
        <v/>
      </c>
      <c r="K2078" s="26" t="str">
        <f>IF(J2078="","",_xlfn.XLOOKUP(J2078,'Réponses'!C:C,'Réponses'!F:F,"ERREUR PROCHAINE QUESTION"))</f>
        <v/>
      </c>
      <c r="L2078" s="26" t="str">
        <f>IF(K2078="","",_xlfn.XLOOKUP(K2078,Questions!$A:$A,Questions!$C:$C,"ERREUR TYPE"))</f>
        <v/>
      </c>
      <c r="M2078" s="26" t="str">
        <f>_xlfn.XLOOKUP(K2078&amp;"_"&amp;Saisie!L2079,'Réponses'!D:D,'Réponses'!C:C,"")</f>
        <v/>
      </c>
      <c r="N2078" s="26" t="str">
        <f>IF(M2078="","",_xlfn.XLOOKUP(M2078,'Réponses'!C:C,'Réponses'!F:F,"ERREUR PROCHAINE QUESTION"))</f>
        <v/>
      </c>
      <c r="O2078" s="26" t="str">
        <f>IF(N2078="","",_xlfn.XLOOKUP(N2078,Questions!$A:$A,Questions!$C:$C,"ERREUR TYPE"))</f>
        <v/>
      </c>
      <c r="P2078" s="26" t="str">
        <f>_xlfn.XLOOKUP(N2078&amp;"_"&amp;Saisie!N2079,'Réponses'!D:D,'Réponses'!C:C,"")</f>
        <v/>
      </c>
      <c r="Q2078" s="26" t="str">
        <f t="shared" si="33"/>
        <v/>
      </c>
    </row>
    <row r="2079" spans="1:17" x14ac:dyDescent="0.25">
      <c r="A2079" s="26" t="str">
        <f>IF(ISBLANK(Saisie!C2080),"",_xlfn.XLOOKUP(Saisie!C2080,Barème!A:A,Barème!F:F,"ERREUR CODE PRODUIT"))</f>
        <v/>
      </c>
      <c r="B2079" s="26" t="str">
        <f>IF(OR(A2079="08",MID(Saisie!C2080,4,4)="0804",MID(Saisie!C2080,4,4)="0907",A2079=""),"",_xlfn.XLOOKUP(A2079,Matériau!A:A,Matériau!C:C,"ERREUR MATERIAU"))</f>
        <v/>
      </c>
      <c r="C2079" s="26" t="str">
        <f>IF(B2079="","",_xlfn.XLOOKUP(B2079,Questions!A:A,Questions!C:C,""))</f>
        <v/>
      </c>
      <c r="D2079" s="26" t="str">
        <f>_xlfn.XLOOKUP(B2079&amp;"_"&amp;Saisie!F2080,'Réponses'!D:D,'Réponses'!C:C,"")</f>
        <v/>
      </c>
      <c r="E2079" s="26" t="str">
        <f>IF(D2079="","",_xlfn.XLOOKUP(D2079,'Réponses'!C:C,'Réponses'!F:F,"ERREUR PROCHAINE QUESTION"))</f>
        <v/>
      </c>
      <c r="F2079" s="26" t="str">
        <f>IF(E2079="","",_xlfn.XLOOKUP(E2079,Questions!$A:$A,Questions!$C:$C,"ERREUR TYPE"))</f>
        <v/>
      </c>
      <c r="G2079" s="26" t="str">
        <f>_xlfn.XLOOKUP(E2079&amp;"_"&amp;Saisie!H2080,'Réponses'!D:D,'Réponses'!C:C,"")</f>
        <v/>
      </c>
      <c r="H2079" s="26" t="str">
        <f>IF(G2079="","",_xlfn.XLOOKUP(G2079,'Réponses'!C:C,'Réponses'!F:F,"ERREUR PROCHAINE QUESTION"))</f>
        <v/>
      </c>
      <c r="I2079" s="26" t="str">
        <f>IF(H2079="","",_xlfn.XLOOKUP(H2079,Questions!$A:$A,Questions!$C:$C,"ERREUR TYPE"))</f>
        <v/>
      </c>
      <c r="J2079" s="26" t="str">
        <f>_xlfn.XLOOKUP(H2079&amp;"_"&amp;Saisie!J2080,'Réponses'!D:D,'Réponses'!C:C,"")</f>
        <v/>
      </c>
      <c r="K2079" s="26" t="str">
        <f>IF(J2079="","",_xlfn.XLOOKUP(J2079,'Réponses'!C:C,'Réponses'!F:F,"ERREUR PROCHAINE QUESTION"))</f>
        <v/>
      </c>
      <c r="L2079" s="26" t="str">
        <f>IF(K2079="","",_xlfn.XLOOKUP(K2079,Questions!$A:$A,Questions!$C:$C,"ERREUR TYPE"))</f>
        <v/>
      </c>
      <c r="M2079" s="26" t="str">
        <f>_xlfn.XLOOKUP(K2079&amp;"_"&amp;Saisie!L2080,'Réponses'!D:D,'Réponses'!C:C,"")</f>
        <v/>
      </c>
      <c r="N2079" s="26" t="str">
        <f>IF(M2079="","",_xlfn.XLOOKUP(M2079,'Réponses'!C:C,'Réponses'!F:F,"ERREUR PROCHAINE QUESTION"))</f>
        <v/>
      </c>
      <c r="O2079" s="26" t="str">
        <f>IF(N2079="","",_xlfn.XLOOKUP(N2079,Questions!$A:$A,Questions!$C:$C,"ERREUR TYPE"))</f>
        <v/>
      </c>
      <c r="P2079" s="26" t="str">
        <f>_xlfn.XLOOKUP(N2079&amp;"_"&amp;Saisie!N2080,'Réponses'!D:D,'Réponses'!C:C,"")</f>
        <v/>
      </c>
      <c r="Q2079" s="26" t="str">
        <f t="shared" si="33"/>
        <v/>
      </c>
    </row>
    <row r="2080" spans="1:17" x14ac:dyDescent="0.25">
      <c r="A2080" s="26" t="str">
        <f>IF(ISBLANK(Saisie!C2081),"",_xlfn.XLOOKUP(Saisie!C2081,Barème!A:A,Barème!F:F,"ERREUR CODE PRODUIT"))</f>
        <v/>
      </c>
      <c r="B2080" s="26" t="str">
        <f>IF(OR(A2080="08",MID(Saisie!C2081,4,4)="0804",MID(Saisie!C2081,4,4)="0907",A2080=""),"",_xlfn.XLOOKUP(A2080,Matériau!A:A,Matériau!C:C,"ERREUR MATERIAU"))</f>
        <v/>
      </c>
      <c r="C2080" s="26" t="str">
        <f>IF(B2080="","",_xlfn.XLOOKUP(B2080,Questions!A:A,Questions!C:C,""))</f>
        <v/>
      </c>
      <c r="D2080" s="26" t="str">
        <f>_xlfn.XLOOKUP(B2080&amp;"_"&amp;Saisie!F2081,'Réponses'!D:D,'Réponses'!C:C,"")</f>
        <v/>
      </c>
      <c r="E2080" s="26" t="str">
        <f>IF(D2080="","",_xlfn.XLOOKUP(D2080,'Réponses'!C:C,'Réponses'!F:F,"ERREUR PROCHAINE QUESTION"))</f>
        <v/>
      </c>
      <c r="F2080" s="26" t="str">
        <f>IF(E2080="","",_xlfn.XLOOKUP(E2080,Questions!$A:$A,Questions!$C:$C,"ERREUR TYPE"))</f>
        <v/>
      </c>
      <c r="G2080" s="26" t="str">
        <f>_xlfn.XLOOKUP(E2080&amp;"_"&amp;Saisie!H2081,'Réponses'!D:D,'Réponses'!C:C,"")</f>
        <v/>
      </c>
      <c r="H2080" s="26" t="str">
        <f>IF(G2080="","",_xlfn.XLOOKUP(G2080,'Réponses'!C:C,'Réponses'!F:F,"ERREUR PROCHAINE QUESTION"))</f>
        <v/>
      </c>
      <c r="I2080" s="26" t="str">
        <f>IF(H2080="","",_xlfn.XLOOKUP(H2080,Questions!$A:$A,Questions!$C:$C,"ERREUR TYPE"))</f>
        <v/>
      </c>
      <c r="J2080" s="26" t="str">
        <f>_xlfn.XLOOKUP(H2080&amp;"_"&amp;Saisie!J2081,'Réponses'!D:D,'Réponses'!C:C,"")</f>
        <v/>
      </c>
      <c r="K2080" s="26" t="str">
        <f>IF(J2080="","",_xlfn.XLOOKUP(J2080,'Réponses'!C:C,'Réponses'!F:F,"ERREUR PROCHAINE QUESTION"))</f>
        <v/>
      </c>
      <c r="L2080" s="26" t="str">
        <f>IF(K2080="","",_xlfn.XLOOKUP(K2080,Questions!$A:$A,Questions!$C:$C,"ERREUR TYPE"))</f>
        <v/>
      </c>
      <c r="M2080" s="26" t="str">
        <f>_xlfn.XLOOKUP(K2080&amp;"_"&amp;Saisie!L2081,'Réponses'!D:D,'Réponses'!C:C,"")</f>
        <v/>
      </c>
      <c r="N2080" s="26" t="str">
        <f>IF(M2080="","",_xlfn.XLOOKUP(M2080,'Réponses'!C:C,'Réponses'!F:F,"ERREUR PROCHAINE QUESTION"))</f>
        <v/>
      </c>
      <c r="O2080" s="26" t="str">
        <f>IF(N2080="","",_xlfn.XLOOKUP(N2080,Questions!$A:$A,Questions!$C:$C,"ERREUR TYPE"))</f>
        <v/>
      </c>
      <c r="P2080" s="26" t="str">
        <f>_xlfn.XLOOKUP(N2080&amp;"_"&amp;Saisie!N2081,'Réponses'!D:D,'Réponses'!C:C,"")</f>
        <v/>
      </c>
      <c r="Q2080" s="26" t="str">
        <f t="shared" si="33"/>
        <v/>
      </c>
    </row>
    <row r="2081" spans="1:17" x14ac:dyDescent="0.25">
      <c r="A2081" s="26" t="str">
        <f>IF(ISBLANK(Saisie!C2082),"",_xlfn.XLOOKUP(Saisie!C2082,Barème!A:A,Barème!F:F,"ERREUR CODE PRODUIT"))</f>
        <v/>
      </c>
      <c r="B2081" s="26" t="str">
        <f>IF(OR(A2081="08",MID(Saisie!C2082,4,4)="0804",MID(Saisie!C2082,4,4)="0907",A2081=""),"",_xlfn.XLOOKUP(A2081,Matériau!A:A,Matériau!C:C,"ERREUR MATERIAU"))</f>
        <v/>
      </c>
      <c r="C2081" s="26" t="str">
        <f>IF(B2081="","",_xlfn.XLOOKUP(B2081,Questions!A:A,Questions!C:C,""))</f>
        <v/>
      </c>
      <c r="D2081" s="26" t="str">
        <f>_xlfn.XLOOKUP(B2081&amp;"_"&amp;Saisie!F2082,'Réponses'!D:D,'Réponses'!C:C,"")</f>
        <v/>
      </c>
      <c r="E2081" s="26" t="str">
        <f>IF(D2081="","",_xlfn.XLOOKUP(D2081,'Réponses'!C:C,'Réponses'!F:F,"ERREUR PROCHAINE QUESTION"))</f>
        <v/>
      </c>
      <c r="F2081" s="26" t="str">
        <f>IF(E2081="","",_xlfn.XLOOKUP(E2081,Questions!$A:$A,Questions!$C:$C,"ERREUR TYPE"))</f>
        <v/>
      </c>
      <c r="G2081" s="26" t="str">
        <f>_xlfn.XLOOKUP(E2081&amp;"_"&amp;Saisie!H2082,'Réponses'!D:D,'Réponses'!C:C,"")</f>
        <v/>
      </c>
      <c r="H2081" s="26" t="str">
        <f>IF(G2081="","",_xlfn.XLOOKUP(G2081,'Réponses'!C:C,'Réponses'!F:F,"ERREUR PROCHAINE QUESTION"))</f>
        <v/>
      </c>
      <c r="I2081" s="26" t="str">
        <f>IF(H2081="","",_xlfn.XLOOKUP(H2081,Questions!$A:$A,Questions!$C:$C,"ERREUR TYPE"))</f>
        <v/>
      </c>
      <c r="J2081" s="26" t="str">
        <f>_xlfn.XLOOKUP(H2081&amp;"_"&amp;Saisie!J2082,'Réponses'!D:D,'Réponses'!C:C,"")</f>
        <v/>
      </c>
      <c r="K2081" s="26" t="str">
        <f>IF(J2081="","",_xlfn.XLOOKUP(J2081,'Réponses'!C:C,'Réponses'!F:F,"ERREUR PROCHAINE QUESTION"))</f>
        <v/>
      </c>
      <c r="L2081" s="26" t="str">
        <f>IF(K2081="","",_xlfn.XLOOKUP(K2081,Questions!$A:$A,Questions!$C:$C,"ERREUR TYPE"))</f>
        <v/>
      </c>
      <c r="M2081" s="26" t="str">
        <f>_xlfn.XLOOKUP(K2081&amp;"_"&amp;Saisie!L2082,'Réponses'!D:D,'Réponses'!C:C,"")</f>
        <v/>
      </c>
      <c r="N2081" s="26" t="str">
        <f>IF(M2081="","",_xlfn.XLOOKUP(M2081,'Réponses'!C:C,'Réponses'!F:F,"ERREUR PROCHAINE QUESTION"))</f>
        <v/>
      </c>
      <c r="O2081" s="26" t="str">
        <f>IF(N2081="","",_xlfn.XLOOKUP(N2081,Questions!$A:$A,Questions!$C:$C,"ERREUR TYPE"))</f>
        <v/>
      </c>
      <c r="P2081" s="26" t="str">
        <f>_xlfn.XLOOKUP(N2081&amp;"_"&amp;Saisie!N2082,'Réponses'!D:D,'Réponses'!C:C,"")</f>
        <v/>
      </c>
      <c r="Q2081" s="26" t="str">
        <f t="shared" si="33"/>
        <v/>
      </c>
    </row>
    <row r="2082" spans="1:17" x14ac:dyDescent="0.25">
      <c r="A2082" s="26" t="str">
        <f>IF(ISBLANK(Saisie!C2083),"",_xlfn.XLOOKUP(Saisie!C2083,Barème!A:A,Barème!F:F,"ERREUR CODE PRODUIT"))</f>
        <v/>
      </c>
      <c r="B2082" s="26" t="str">
        <f>IF(OR(A2082="08",MID(Saisie!C2083,4,4)="0804",MID(Saisie!C2083,4,4)="0907",A2082=""),"",_xlfn.XLOOKUP(A2082,Matériau!A:A,Matériau!C:C,"ERREUR MATERIAU"))</f>
        <v/>
      </c>
      <c r="C2082" s="26" t="str">
        <f>IF(B2082="","",_xlfn.XLOOKUP(B2082,Questions!A:A,Questions!C:C,""))</f>
        <v/>
      </c>
      <c r="D2082" s="26" t="str">
        <f>_xlfn.XLOOKUP(B2082&amp;"_"&amp;Saisie!F2083,'Réponses'!D:D,'Réponses'!C:C,"")</f>
        <v/>
      </c>
      <c r="E2082" s="26" t="str">
        <f>IF(D2082="","",_xlfn.XLOOKUP(D2082,'Réponses'!C:C,'Réponses'!F:F,"ERREUR PROCHAINE QUESTION"))</f>
        <v/>
      </c>
      <c r="F2082" s="26" t="str">
        <f>IF(E2082="","",_xlfn.XLOOKUP(E2082,Questions!$A:$A,Questions!$C:$C,"ERREUR TYPE"))</f>
        <v/>
      </c>
      <c r="G2082" s="26" t="str">
        <f>_xlfn.XLOOKUP(E2082&amp;"_"&amp;Saisie!H2083,'Réponses'!D:D,'Réponses'!C:C,"")</f>
        <v/>
      </c>
      <c r="H2082" s="26" t="str">
        <f>IF(G2082="","",_xlfn.XLOOKUP(G2082,'Réponses'!C:C,'Réponses'!F:F,"ERREUR PROCHAINE QUESTION"))</f>
        <v/>
      </c>
      <c r="I2082" s="26" t="str">
        <f>IF(H2082="","",_xlfn.XLOOKUP(H2082,Questions!$A:$A,Questions!$C:$C,"ERREUR TYPE"))</f>
        <v/>
      </c>
      <c r="J2082" s="26" t="str">
        <f>_xlfn.XLOOKUP(H2082&amp;"_"&amp;Saisie!J2083,'Réponses'!D:D,'Réponses'!C:C,"")</f>
        <v/>
      </c>
      <c r="K2082" s="26" t="str">
        <f>IF(J2082="","",_xlfn.XLOOKUP(J2082,'Réponses'!C:C,'Réponses'!F:F,"ERREUR PROCHAINE QUESTION"))</f>
        <v/>
      </c>
      <c r="L2082" s="26" t="str">
        <f>IF(K2082="","",_xlfn.XLOOKUP(K2082,Questions!$A:$A,Questions!$C:$C,"ERREUR TYPE"))</f>
        <v/>
      </c>
      <c r="M2082" s="26" t="str">
        <f>_xlfn.XLOOKUP(K2082&amp;"_"&amp;Saisie!L2083,'Réponses'!D:D,'Réponses'!C:C,"")</f>
        <v/>
      </c>
      <c r="N2082" s="26" t="str">
        <f>IF(M2082="","",_xlfn.XLOOKUP(M2082,'Réponses'!C:C,'Réponses'!F:F,"ERREUR PROCHAINE QUESTION"))</f>
        <v/>
      </c>
      <c r="O2082" s="26" t="str">
        <f>IF(N2082="","",_xlfn.XLOOKUP(N2082,Questions!$A:$A,Questions!$C:$C,"ERREUR TYPE"))</f>
        <v/>
      </c>
      <c r="P2082" s="26" t="str">
        <f>_xlfn.XLOOKUP(N2082&amp;"_"&amp;Saisie!N2083,'Réponses'!D:D,'Réponses'!C:C,"")</f>
        <v/>
      </c>
      <c r="Q2082" s="26" t="str">
        <f t="shared" si="33"/>
        <v/>
      </c>
    </row>
    <row r="2083" spans="1:17" x14ac:dyDescent="0.25">
      <c r="A2083" s="26" t="str">
        <f>IF(ISBLANK(Saisie!C2084),"",_xlfn.XLOOKUP(Saisie!C2084,Barème!A:A,Barème!F:F,"ERREUR CODE PRODUIT"))</f>
        <v/>
      </c>
      <c r="B2083" s="26" t="str">
        <f>IF(OR(A2083="08",MID(Saisie!C2084,4,4)="0804",MID(Saisie!C2084,4,4)="0907",A2083=""),"",_xlfn.XLOOKUP(A2083,Matériau!A:A,Matériau!C:C,"ERREUR MATERIAU"))</f>
        <v/>
      </c>
      <c r="C2083" s="26" t="str">
        <f>IF(B2083="","",_xlfn.XLOOKUP(B2083,Questions!A:A,Questions!C:C,""))</f>
        <v/>
      </c>
      <c r="D2083" s="26" t="str">
        <f>_xlfn.XLOOKUP(B2083&amp;"_"&amp;Saisie!F2084,'Réponses'!D:D,'Réponses'!C:C,"")</f>
        <v/>
      </c>
      <c r="E2083" s="26" t="str">
        <f>IF(D2083="","",_xlfn.XLOOKUP(D2083,'Réponses'!C:C,'Réponses'!F:F,"ERREUR PROCHAINE QUESTION"))</f>
        <v/>
      </c>
      <c r="F2083" s="26" t="str">
        <f>IF(E2083="","",_xlfn.XLOOKUP(E2083,Questions!$A:$A,Questions!$C:$C,"ERREUR TYPE"))</f>
        <v/>
      </c>
      <c r="G2083" s="26" t="str">
        <f>_xlfn.XLOOKUP(E2083&amp;"_"&amp;Saisie!H2084,'Réponses'!D:D,'Réponses'!C:C,"")</f>
        <v/>
      </c>
      <c r="H2083" s="26" t="str">
        <f>IF(G2083="","",_xlfn.XLOOKUP(G2083,'Réponses'!C:C,'Réponses'!F:F,"ERREUR PROCHAINE QUESTION"))</f>
        <v/>
      </c>
      <c r="I2083" s="26" t="str">
        <f>IF(H2083="","",_xlfn.XLOOKUP(H2083,Questions!$A:$A,Questions!$C:$C,"ERREUR TYPE"))</f>
        <v/>
      </c>
      <c r="J2083" s="26" t="str">
        <f>_xlfn.XLOOKUP(H2083&amp;"_"&amp;Saisie!J2084,'Réponses'!D:D,'Réponses'!C:C,"")</f>
        <v/>
      </c>
      <c r="K2083" s="26" t="str">
        <f>IF(J2083="","",_xlfn.XLOOKUP(J2083,'Réponses'!C:C,'Réponses'!F:F,"ERREUR PROCHAINE QUESTION"))</f>
        <v/>
      </c>
      <c r="L2083" s="26" t="str">
        <f>IF(K2083="","",_xlfn.XLOOKUP(K2083,Questions!$A:$A,Questions!$C:$C,"ERREUR TYPE"))</f>
        <v/>
      </c>
      <c r="M2083" s="26" t="str">
        <f>_xlfn.XLOOKUP(K2083&amp;"_"&amp;Saisie!L2084,'Réponses'!D:D,'Réponses'!C:C,"")</f>
        <v/>
      </c>
      <c r="N2083" s="26" t="str">
        <f>IF(M2083="","",_xlfn.XLOOKUP(M2083,'Réponses'!C:C,'Réponses'!F:F,"ERREUR PROCHAINE QUESTION"))</f>
        <v/>
      </c>
      <c r="O2083" s="26" t="str">
        <f>IF(N2083="","",_xlfn.XLOOKUP(N2083,Questions!$A:$A,Questions!$C:$C,"ERREUR TYPE"))</f>
        <v/>
      </c>
      <c r="P2083" s="26" t="str">
        <f>_xlfn.XLOOKUP(N2083&amp;"_"&amp;Saisie!N2084,'Réponses'!D:D,'Réponses'!C:C,"")</f>
        <v/>
      </c>
      <c r="Q2083" s="26" t="str">
        <f t="shared" si="33"/>
        <v/>
      </c>
    </row>
    <row r="2084" spans="1:17" x14ac:dyDescent="0.25">
      <c r="A2084" s="26" t="str">
        <f>IF(ISBLANK(Saisie!C2085),"",_xlfn.XLOOKUP(Saisie!C2085,Barème!A:A,Barème!F:F,"ERREUR CODE PRODUIT"))</f>
        <v/>
      </c>
      <c r="B2084" s="26" t="str">
        <f>IF(OR(A2084="08",MID(Saisie!C2085,4,4)="0804",MID(Saisie!C2085,4,4)="0907",A2084=""),"",_xlfn.XLOOKUP(A2084,Matériau!A:A,Matériau!C:C,"ERREUR MATERIAU"))</f>
        <v/>
      </c>
      <c r="C2084" s="26" t="str">
        <f>IF(B2084="","",_xlfn.XLOOKUP(B2084,Questions!A:A,Questions!C:C,""))</f>
        <v/>
      </c>
      <c r="D2084" s="26" t="str">
        <f>_xlfn.XLOOKUP(B2084&amp;"_"&amp;Saisie!F2085,'Réponses'!D:D,'Réponses'!C:C,"")</f>
        <v/>
      </c>
      <c r="E2084" s="26" t="str">
        <f>IF(D2084="","",_xlfn.XLOOKUP(D2084,'Réponses'!C:C,'Réponses'!F:F,"ERREUR PROCHAINE QUESTION"))</f>
        <v/>
      </c>
      <c r="F2084" s="26" t="str">
        <f>IF(E2084="","",_xlfn.XLOOKUP(E2084,Questions!$A:$A,Questions!$C:$C,"ERREUR TYPE"))</f>
        <v/>
      </c>
      <c r="G2084" s="26" t="str">
        <f>_xlfn.XLOOKUP(E2084&amp;"_"&amp;Saisie!H2085,'Réponses'!D:D,'Réponses'!C:C,"")</f>
        <v/>
      </c>
      <c r="H2084" s="26" t="str">
        <f>IF(G2084="","",_xlfn.XLOOKUP(G2084,'Réponses'!C:C,'Réponses'!F:F,"ERREUR PROCHAINE QUESTION"))</f>
        <v/>
      </c>
      <c r="I2084" s="26" t="str">
        <f>IF(H2084="","",_xlfn.XLOOKUP(H2084,Questions!$A:$A,Questions!$C:$C,"ERREUR TYPE"))</f>
        <v/>
      </c>
      <c r="J2084" s="26" t="str">
        <f>_xlfn.XLOOKUP(H2084&amp;"_"&amp;Saisie!J2085,'Réponses'!D:D,'Réponses'!C:C,"")</f>
        <v/>
      </c>
      <c r="K2084" s="26" t="str">
        <f>IF(J2084="","",_xlfn.XLOOKUP(J2084,'Réponses'!C:C,'Réponses'!F:F,"ERREUR PROCHAINE QUESTION"))</f>
        <v/>
      </c>
      <c r="L2084" s="26" t="str">
        <f>IF(K2084="","",_xlfn.XLOOKUP(K2084,Questions!$A:$A,Questions!$C:$C,"ERREUR TYPE"))</f>
        <v/>
      </c>
      <c r="M2084" s="26" t="str">
        <f>_xlfn.XLOOKUP(K2084&amp;"_"&amp;Saisie!L2085,'Réponses'!D:D,'Réponses'!C:C,"")</f>
        <v/>
      </c>
      <c r="N2084" s="26" t="str">
        <f>IF(M2084="","",_xlfn.XLOOKUP(M2084,'Réponses'!C:C,'Réponses'!F:F,"ERREUR PROCHAINE QUESTION"))</f>
        <v/>
      </c>
      <c r="O2084" s="26" t="str">
        <f>IF(N2084="","",_xlfn.XLOOKUP(N2084,Questions!$A:$A,Questions!$C:$C,"ERREUR TYPE"))</f>
        <v/>
      </c>
      <c r="P2084" s="26" t="str">
        <f>_xlfn.XLOOKUP(N2084&amp;"_"&amp;Saisie!N2085,'Réponses'!D:D,'Réponses'!C:C,"")</f>
        <v/>
      </c>
      <c r="Q2084" s="26" t="str">
        <f t="shared" si="33"/>
        <v/>
      </c>
    </row>
    <row r="2085" spans="1:17" x14ac:dyDescent="0.25">
      <c r="A2085" s="26" t="str">
        <f>IF(ISBLANK(Saisie!C2086),"",_xlfn.XLOOKUP(Saisie!C2086,Barème!A:A,Barème!F:F,"ERREUR CODE PRODUIT"))</f>
        <v/>
      </c>
      <c r="B2085" s="26" t="str">
        <f>IF(OR(A2085="08",MID(Saisie!C2086,4,4)="0804",MID(Saisie!C2086,4,4)="0907",A2085=""),"",_xlfn.XLOOKUP(A2085,Matériau!A:A,Matériau!C:C,"ERREUR MATERIAU"))</f>
        <v/>
      </c>
      <c r="C2085" s="26" t="str">
        <f>IF(B2085="","",_xlfn.XLOOKUP(B2085,Questions!A:A,Questions!C:C,""))</f>
        <v/>
      </c>
      <c r="D2085" s="26" t="str">
        <f>_xlfn.XLOOKUP(B2085&amp;"_"&amp;Saisie!F2086,'Réponses'!D:D,'Réponses'!C:C,"")</f>
        <v/>
      </c>
      <c r="E2085" s="26" t="str">
        <f>IF(D2085="","",_xlfn.XLOOKUP(D2085,'Réponses'!C:C,'Réponses'!F:F,"ERREUR PROCHAINE QUESTION"))</f>
        <v/>
      </c>
      <c r="F2085" s="26" t="str">
        <f>IF(E2085="","",_xlfn.XLOOKUP(E2085,Questions!$A:$A,Questions!$C:$C,"ERREUR TYPE"))</f>
        <v/>
      </c>
      <c r="G2085" s="26" t="str">
        <f>_xlfn.XLOOKUP(E2085&amp;"_"&amp;Saisie!H2086,'Réponses'!D:D,'Réponses'!C:C,"")</f>
        <v/>
      </c>
      <c r="H2085" s="26" t="str">
        <f>IF(G2085="","",_xlfn.XLOOKUP(G2085,'Réponses'!C:C,'Réponses'!F:F,"ERREUR PROCHAINE QUESTION"))</f>
        <v/>
      </c>
      <c r="I2085" s="26" t="str">
        <f>IF(H2085="","",_xlfn.XLOOKUP(H2085,Questions!$A:$A,Questions!$C:$C,"ERREUR TYPE"))</f>
        <v/>
      </c>
      <c r="J2085" s="26" t="str">
        <f>_xlfn.XLOOKUP(H2085&amp;"_"&amp;Saisie!J2086,'Réponses'!D:D,'Réponses'!C:C,"")</f>
        <v/>
      </c>
      <c r="K2085" s="26" t="str">
        <f>IF(J2085="","",_xlfn.XLOOKUP(J2085,'Réponses'!C:C,'Réponses'!F:F,"ERREUR PROCHAINE QUESTION"))</f>
        <v/>
      </c>
      <c r="L2085" s="26" t="str">
        <f>IF(K2085="","",_xlfn.XLOOKUP(K2085,Questions!$A:$A,Questions!$C:$C,"ERREUR TYPE"))</f>
        <v/>
      </c>
      <c r="M2085" s="26" t="str">
        <f>_xlfn.XLOOKUP(K2085&amp;"_"&amp;Saisie!L2086,'Réponses'!D:D,'Réponses'!C:C,"")</f>
        <v/>
      </c>
      <c r="N2085" s="26" t="str">
        <f>IF(M2085="","",_xlfn.XLOOKUP(M2085,'Réponses'!C:C,'Réponses'!F:F,"ERREUR PROCHAINE QUESTION"))</f>
        <v/>
      </c>
      <c r="O2085" s="26" t="str">
        <f>IF(N2085="","",_xlfn.XLOOKUP(N2085,Questions!$A:$A,Questions!$C:$C,"ERREUR TYPE"))</f>
        <v/>
      </c>
      <c r="P2085" s="26" t="str">
        <f>_xlfn.XLOOKUP(N2085&amp;"_"&amp;Saisie!N2086,'Réponses'!D:D,'Réponses'!C:C,"")</f>
        <v/>
      </c>
      <c r="Q2085" s="26" t="str">
        <f t="shared" si="33"/>
        <v/>
      </c>
    </row>
    <row r="2086" spans="1:17" x14ac:dyDescent="0.25">
      <c r="A2086" s="26" t="str">
        <f>IF(ISBLANK(Saisie!C2087),"",_xlfn.XLOOKUP(Saisie!C2087,Barème!A:A,Barème!F:F,"ERREUR CODE PRODUIT"))</f>
        <v/>
      </c>
      <c r="B2086" s="26" t="str">
        <f>IF(OR(A2086="08",MID(Saisie!C2087,4,4)="0804",MID(Saisie!C2087,4,4)="0907",A2086=""),"",_xlfn.XLOOKUP(A2086,Matériau!A:A,Matériau!C:C,"ERREUR MATERIAU"))</f>
        <v/>
      </c>
      <c r="C2086" s="26" t="str">
        <f>IF(B2086="","",_xlfn.XLOOKUP(B2086,Questions!A:A,Questions!C:C,""))</f>
        <v/>
      </c>
      <c r="D2086" s="26" t="str">
        <f>_xlfn.XLOOKUP(B2086&amp;"_"&amp;Saisie!F2087,'Réponses'!D:D,'Réponses'!C:C,"")</f>
        <v/>
      </c>
      <c r="E2086" s="26" t="str">
        <f>IF(D2086="","",_xlfn.XLOOKUP(D2086,'Réponses'!C:C,'Réponses'!F:F,"ERREUR PROCHAINE QUESTION"))</f>
        <v/>
      </c>
      <c r="F2086" s="26" t="str">
        <f>IF(E2086="","",_xlfn.XLOOKUP(E2086,Questions!$A:$A,Questions!$C:$C,"ERREUR TYPE"))</f>
        <v/>
      </c>
      <c r="G2086" s="26" t="str">
        <f>_xlfn.XLOOKUP(E2086&amp;"_"&amp;Saisie!H2087,'Réponses'!D:D,'Réponses'!C:C,"")</f>
        <v/>
      </c>
      <c r="H2086" s="26" t="str">
        <f>IF(G2086="","",_xlfn.XLOOKUP(G2086,'Réponses'!C:C,'Réponses'!F:F,"ERREUR PROCHAINE QUESTION"))</f>
        <v/>
      </c>
      <c r="I2086" s="26" t="str">
        <f>IF(H2086="","",_xlfn.XLOOKUP(H2086,Questions!$A:$A,Questions!$C:$C,"ERREUR TYPE"))</f>
        <v/>
      </c>
      <c r="J2086" s="26" t="str">
        <f>_xlfn.XLOOKUP(H2086&amp;"_"&amp;Saisie!J2087,'Réponses'!D:D,'Réponses'!C:C,"")</f>
        <v/>
      </c>
      <c r="K2086" s="26" t="str">
        <f>IF(J2086="","",_xlfn.XLOOKUP(J2086,'Réponses'!C:C,'Réponses'!F:F,"ERREUR PROCHAINE QUESTION"))</f>
        <v/>
      </c>
      <c r="L2086" s="26" t="str">
        <f>IF(K2086="","",_xlfn.XLOOKUP(K2086,Questions!$A:$A,Questions!$C:$C,"ERREUR TYPE"))</f>
        <v/>
      </c>
      <c r="M2086" s="26" t="str">
        <f>_xlfn.XLOOKUP(K2086&amp;"_"&amp;Saisie!L2087,'Réponses'!D:D,'Réponses'!C:C,"")</f>
        <v/>
      </c>
      <c r="N2086" s="26" t="str">
        <f>IF(M2086="","",_xlfn.XLOOKUP(M2086,'Réponses'!C:C,'Réponses'!F:F,"ERREUR PROCHAINE QUESTION"))</f>
        <v/>
      </c>
      <c r="O2086" s="26" t="str">
        <f>IF(N2086="","",_xlfn.XLOOKUP(N2086,Questions!$A:$A,Questions!$C:$C,"ERREUR TYPE"))</f>
        <v/>
      </c>
      <c r="P2086" s="26" t="str">
        <f>_xlfn.XLOOKUP(N2086&amp;"_"&amp;Saisie!N2087,'Réponses'!D:D,'Réponses'!C:C,"")</f>
        <v/>
      </c>
      <c r="Q2086" s="26" t="str">
        <f t="shared" si="33"/>
        <v/>
      </c>
    </row>
    <row r="2087" spans="1:17" x14ac:dyDescent="0.25">
      <c r="A2087" s="26" t="str">
        <f>IF(ISBLANK(Saisie!C2088),"",_xlfn.XLOOKUP(Saisie!C2088,Barème!A:A,Barème!F:F,"ERREUR CODE PRODUIT"))</f>
        <v/>
      </c>
      <c r="B2087" s="26" t="str">
        <f>IF(OR(A2087="08",MID(Saisie!C2088,4,4)="0804",MID(Saisie!C2088,4,4)="0907",A2087=""),"",_xlfn.XLOOKUP(A2087,Matériau!A:A,Matériau!C:C,"ERREUR MATERIAU"))</f>
        <v/>
      </c>
      <c r="C2087" s="26" t="str">
        <f>IF(B2087="","",_xlfn.XLOOKUP(B2087,Questions!A:A,Questions!C:C,""))</f>
        <v/>
      </c>
      <c r="D2087" s="26" t="str">
        <f>_xlfn.XLOOKUP(B2087&amp;"_"&amp;Saisie!F2088,'Réponses'!D:D,'Réponses'!C:C,"")</f>
        <v/>
      </c>
      <c r="E2087" s="26" t="str">
        <f>IF(D2087="","",_xlfn.XLOOKUP(D2087,'Réponses'!C:C,'Réponses'!F:F,"ERREUR PROCHAINE QUESTION"))</f>
        <v/>
      </c>
      <c r="F2087" s="26" t="str">
        <f>IF(E2087="","",_xlfn.XLOOKUP(E2087,Questions!$A:$A,Questions!$C:$C,"ERREUR TYPE"))</f>
        <v/>
      </c>
      <c r="G2087" s="26" t="str">
        <f>_xlfn.XLOOKUP(E2087&amp;"_"&amp;Saisie!H2088,'Réponses'!D:D,'Réponses'!C:C,"")</f>
        <v/>
      </c>
      <c r="H2087" s="26" t="str">
        <f>IF(G2087="","",_xlfn.XLOOKUP(G2087,'Réponses'!C:C,'Réponses'!F:F,"ERREUR PROCHAINE QUESTION"))</f>
        <v/>
      </c>
      <c r="I2087" s="26" t="str">
        <f>IF(H2087="","",_xlfn.XLOOKUP(H2087,Questions!$A:$A,Questions!$C:$C,"ERREUR TYPE"))</f>
        <v/>
      </c>
      <c r="J2087" s="26" t="str">
        <f>_xlfn.XLOOKUP(H2087&amp;"_"&amp;Saisie!J2088,'Réponses'!D:D,'Réponses'!C:C,"")</f>
        <v/>
      </c>
      <c r="K2087" s="26" t="str">
        <f>IF(J2087="","",_xlfn.XLOOKUP(J2087,'Réponses'!C:C,'Réponses'!F:F,"ERREUR PROCHAINE QUESTION"))</f>
        <v/>
      </c>
      <c r="L2087" s="26" t="str">
        <f>IF(K2087="","",_xlfn.XLOOKUP(K2087,Questions!$A:$A,Questions!$C:$C,"ERREUR TYPE"))</f>
        <v/>
      </c>
      <c r="M2087" s="26" t="str">
        <f>_xlfn.XLOOKUP(K2087&amp;"_"&amp;Saisie!L2088,'Réponses'!D:D,'Réponses'!C:C,"")</f>
        <v/>
      </c>
      <c r="N2087" s="26" t="str">
        <f>IF(M2087="","",_xlfn.XLOOKUP(M2087,'Réponses'!C:C,'Réponses'!F:F,"ERREUR PROCHAINE QUESTION"))</f>
        <v/>
      </c>
      <c r="O2087" s="26" t="str">
        <f>IF(N2087="","",_xlfn.XLOOKUP(N2087,Questions!$A:$A,Questions!$C:$C,"ERREUR TYPE"))</f>
        <v/>
      </c>
      <c r="P2087" s="26" t="str">
        <f>_xlfn.XLOOKUP(N2087&amp;"_"&amp;Saisie!N2088,'Réponses'!D:D,'Réponses'!C:C,"")</f>
        <v/>
      </c>
      <c r="Q2087" s="26" t="str">
        <f t="shared" si="33"/>
        <v/>
      </c>
    </row>
    <row r="2088" spans="1:17" x14ac:dyDescent="0.25">
      <c r="A2088" s="26" t="str">
        <f>IF(ISBLANK(Saisie!C2089),"",_xlfn.XLOOKUP(Saisie!C2089,Barème!A:A,Barème!F:F,"ERREUR CODE PRODUIT"))</f>
        <v/>
      </c>
      <c r="B2088" s="26" t="str">
        <f>IF(OR(A2088="08",MID(Saisie!C2089,4,4)="0804",MID(Saisie!C2089,4,4)="0907",A2088=""),"",_xlfn.XLOOKUP(A2088,Matériau!A:A,Matériau!C:C,"ERREUR MATERIAU"))</f>
        <v/>
      </c>
      <c r="C2088" s="26" t="str">
        <f>IF(B2088="","",_xlfn.XLOOKUP(B2088,Questions!A:A,Questions!C:C,""))</f>
        <v/>
      </c>
      <c r="D2088" s="26" t="str">
        <f>_xlfn.XLOOKUP(B2088&amp;"_"&amp;Saisie!F2089,'Réponses'!D:D,'Réponses'!C:C,"")</f>
        <v/>
      </c>
      <c r="E2088" s="26" t="str">
        <f>IF(D2088="","",_xlfn.XLOOKUP(D2088,'Réponses'!C:C,'Réponses'!F:F,"ERREUR PROCHAINE QUESTION"))</f>
        <v/>
      </c>
      <c r="F2088" s="26" t="str">
        <f>IF(E2088="","",_xlfn.XLOOKUP(E2088,Questions!$A:$A,Questions!$C:$C,"ERREUR TYPE"))</f>
        <v/>
      </c>
      <c r="G2088" s="26" t="str">
        <f>_xlfn.XLOOKUP(E2088&amp;"_"&amp;Saisie!H2089,'Réponses'!D:D,'Réponses'!C:C,"")</f>
        <v/>
      </c>
      <c r="H2088" s="26" t="str">
        <f>IF(G2088="","",_xlfn.XLOOKUP(G2088,'Réponses'!C:C,'Réponses'!F:F,"ERREUR PROCHAINE QUESTION"))</f>
        <v/>
      </c>
      <c r="I2088" s="26" t="str">
        <f>IF(H2088="","",_xlfn.XLOOKUP(H2088,Questions!$A:$A,Questions!$C:$C,"ERREUR TYPE"))</f>
        <v/>
      </c>
      <c r="J2088" s="26" t="str">
        <f>_xlfn.XLOOKUP(H2088&amp;"_"&amp;Saisie!J2089,'Réponses'!D:D,'Réponses'!C:C,"")</f>
        <v/>
      </c>
      <c r="K2088" s="26" t="str">
        <f>IF(J2088="","",_xlfn.XLOOKUP(J2088,'Réponses'!C:C,'Réponses'!F:F,"ERREUR PROCHAINE QUESTION"))</f>
        <v/>
      </c>
      <c r="L2088" s="26" t="str">
        <f>IF(K2088="","",_xlfn.XLOOKUP(K2088,Questions!$A:$A,Questions!$C:$C,"ERREUR TYPE"))</f>
        <v/>
      </c>
      <c r="M2088" s="26" t="str">
        <f>_xlfn.XLOOKUP(K2088&amp;"_"&amp;Saisie!L2089,'Réponses'!D:D,'Réponses'!C:C,"")</f>
        <v/>
      </c>
      <c r="N2088" s="26" t="str">
        <f>IF(M2088="","",_xlfn.XLOOKUP(M2088,'Réponses'!C:C,'Réponses'!F:F,"ERREUR PROCHAINE QUESTION"))</f>
        <v/>
      </c>
      <c r="O2088" s="26" t="str">
        <f>IF(N2088="","",_xlfn.XLOOKUP(N2088,Questions!$A:$A,Questions!$C:$C,"ERREUR TYPE"))</f>
        <v/>
      </c>
      <c r="P2088" s="26" t="str">
        <f>_xlfn.XLOOKUP(N2088&amp;"_"&amp;Saisie!N2089,'Réponses'!D:D,'Réponses'!C:C,"")</f>
        <v/>
      </c>
      <c r="Q2088" s="26" t="str">
        <f t="shared" si="33"/>
        <v/>
      </c>
    </row>
    <row r="2089" spans="1:17" x14ac:dyDescent="0.25">
      <c r="A2089" s="26" t="str">
        <f>IF(ISBLANK(Saisie!C2090),"",_xlfn.XLOOKUP(Saisie!C2090,Barème!A:A,Barème!F:F,"ERREUR CODE PRODUIT"))</f>
        <v/>
      </c>
      <c r="B2089" s="26" t="str">
        <f>IF(OR(A2089="08",MID(Saisie!C2090,4,4)="0804",MID(Saisie!C2090,4,4)="0907",A2089=""),"",_xlfn.XLOOKUP(A2089,Matériau!A:A,Matériau!C:C,"ERREUR MATERIAU"))</f>
        <v/>
      </c>
      <c r="C2089" s="26" t="str">
        <f>IF(B2089="","",_xlfn.XLOOKUP(B2089,Questions!A:A,Questions!C:C,""))</f>
        <v/>
      </c>
      <c r="D2089" s="26" t="str">
        <f>_xlfn.XLOOKUP(B2089&amp;"_"&amp;Saisie!F2090,'Réponses'!D:D,'Réponses'!C:C,"")</f>
        <v/>
      </c>
      <c r="E2089" s="26" t="str">
        <f>IF(D2089="","",_xlfn.XLOOKUP(D2089,'Réponses'!C:C,'Réponses'!F:F,"ERREUR PROCHAINE QUESTION"))</f>
        <v/>
      </c>
      <c r="F2089" s="26" t="str">
        <f>IF(E2089="","",_xlfn.XLOOKUP(E2089,Questions!$A:$A,Questions!$C:$C,"ERREUR TYPE"))</f>
        <v/>
      </c>
      <c r="G2089" s="26" t="str">
        <f>_xlfn.XLOOKUP(E2089&amp;"_"&amp;Saisie!H2090,'Réponses'!D:D,'Réponses'!C:C,"")</f>
        <v/>
      </c>
      <c r="H2089" s="26" t="str">
        <f>IF(G2089="","",_xlfn.XLOOKUP(G2089,'Réponses'!C:C,'Réponses'!F:F,"ERREUR PROCHAINE QUESTION"))</f>
        <v/>
      </c>
      <c r="I2089" s="26" t="str">
        <f>IF(H2089="","",_xlfn.XLOOKUP(H2089,Questions!$A:$A,Questions!$C:$C,"ERREUR TYPE"))</f>
        <v/>
      </c>
      <c r="J2089" s="26" t="str">
        <f>_xlfn.XLOOKUP(H2089&amp;"_"&amp;Saisie!J2090,'Réponses'!D:D,'Réponses'!C:C,"")</f>
        <v/>
      </c>
      <c r="K2089" s="26" t="str">
        <f>IF(J2089="","",_xlfn.XLOOKUP(J2089,'Réponses'!C:C,'Réponses'!F:F,"ERREUR PROCHAINE QUESTION"))</f>
        <v/>
      </c>
      <c r="L2089" s="26" t="str">
        <f>IF(K2089="","",_xlfn.XLOOKUP(K2089,Questions!$A:$A,Questions!$C:$C,"ERREUR TYPE"))</f>
        <v/>
      </c>
      <c r="M2089" s="26" t="str">
        <f>_xlfn.XLOOKUP(K2089&amp;"_"&amp;Saisie!L2090,'Réponses'!D:D,'Réponses'!C:C,"")</f>
        <v/>
      </c>
      <c r="N2089" s="26" t="str">
        <f>IF(M2089="","",_xlfn.XLOOKUP(M2089,'Réponses'!C:C,'Réponses'!F:F,"ERREUR PROCHAINE QUESTION"))</f>
        <v/>
      </c>
      <c r="O2089" s="26" t="str">
        <f>IF(N2089="","",_xlfn.XLOOKUP(N2089,Questions!$A:$A,Questions!$C:$C,"ERREUR TYPE"))</f>
        <v/>
      </c>
      <c r="P2089" s="26" t="str">
        <f>_xlfn.XLOOKUP(N2089&amp;"_"&amp;Saisie!N2090,'Réponses'!D:D,'Réponses'!C:C,"")</f>
        <v/>
      </c>
      <c r="Q2089" s="26" t="str">
        <f t="shared" si="33"/>
        <v/>
      </c>
    </row>
    <row r="2090" spans="1:17" x14ac:dyDescent="0.25">
      <c r="A2090" s="26" t="str">
        <f>IF(ISBLANK(Saisie!C2091),"",_xlfn.XLOOKUP(Saisie!C2091,Barème!A:A,Barème!F:F,"ERREUR CODE PRODUIT"))</f>
        <v/>
      </c>
      <c r="B2090" s="26" t="str">
        <f>IF(OR(A2090="08",MID(Saisie!C2091,4,4)="0804",MID(Saisie!C2091,4,4)="0907",A2090=""),"",_xlfn.XLOOKUP(A2090,Matériau!A:A,Matériau!C:C,"ERREUR MATERIAU"))</f>
        <v/>
      </c>
      <c r="C2090" s="26" t="str">
        <f>IF(B2090="","",_xlfn.XLOOKUP(B2090,Questions!A:A,Questions!C:C,""))</f>
        <v/>
      </c>
      <c r="D2090" s="26" t="str">
        <f>_xlfn.XLOOKUP(B2090&amp;"_"&amp;Saisie!F2091,'Réponses'!D:D,'Réponses'!C:C,"")</f>
        <v/>
      </c>
      <c r="E2090" s="26" t="str">
        <f>IF(D2090="","",_xlfn.XLOOKUP(D2090,'Réponses'!C:C,'Réponses'!F:F,"ERREUR PROCHAINE QUESTION"))</f>
        <v/>
      </c>
      <c r="F2090" s="26" t="str">
        <f>IF(E2090="","",_xlfn.XLOOKUP(E2090,Questions!$A:$A,Questions!$C:$C,"ERREUR TYPE"))</f>
        <v/>
      </c>
      <c r="G2090" s="26" t="str">
        <f>_xlfn.XLOOKUP(E2090&amp;"_"&amp;Saisie!H2091,'Réponses'!D:D,'Réponses'!C:C,"")</f>
        <v/>
      </c>
      <c r="H2090" s="26" t="str">
        <f>IF(G2090="","",_xlfn.XLOOKUP(G2090,'Réponses'!C:C,'Réponses'!F:F,"ERREUR PROCHAINE QUESTION"))</f>
        <v/>
      </c>
      <c r="I2090" s="26" t="str">
        <f>IF(H2090="","",_xlfn.XLOOKUP(H2090,Questions!$A:$A,Questions!$C:$C,"ERREUR TYPE"))</f>
        <v/>
      </c>
      <c r="J2090" s="26" t="str">
        <f>_xlfn.XLOOKUP(H2090&amp;"_"&amp;Saisie!J2091,'Réponses'!D:D,'Réponses'!C:C,"")</f>
        <v/>
      </c>
      <c r="K2090" s="26" t="str">
        <f>IF(J2090="","",_xlfn.XLOOKUP(J2090,'Réponses'!C:C,'Réponses'!F:F,"ERREUR PROCHAINE QUESTION"))</f>
        <v/>
      </c>
      <c r="L2090" s="26" t="str">
        <f>IF(K2090="","",_xlfn.XLOOKUP(K2090,Questions!$A:$A,Questions!$C:$C,"ERREUR TYPE"))</f>
        <v/>
      </c>
      <c r="M2090" s="26" t="str">
        <f>_xlfn.XLOOKUP(K2090&amp;"_"&amp;Saisie!L2091,'Réponses'!D:D,'Réponses'!C:C,"")</f>
        <v/>
      </c>
      <c r="N2090" s="26" t="str">
        <f>IF(M2090="","",_xlfn.XLOOKUP(M2090,'Réponses'!C:C,'Réponses'!F:F,"ERREUR PROCHAINE QUESTION"))</f>
        <v/>
      </c>
      <c r="O2090" s="26" t="str">
        <f>IF(N2090="","",_xlfn.XLOOKUP(N2090,Questions!$A:$A,Questions!$C:$C,"ERREUR TYPE"))</f>
        <v/>
      </c>
      <c r="P2090" s="26" t="str">
        <f>_xlfn.XLOOKUP(N2090&amp;"_"&amp;Saisie!N2091,'Réponses'!D:D,'Réponses'!C:C,"")</f>
        <v/>
      </c>
      <c r="Q2090" s="26" t="str">
        <f t="shared" si="33"/>
        <v/>
      </c>
    </row>
    <row r="2091" spans="1:17" x14ac:dyDescent="0.25">
      <c r="A2091" s="26" t="str">
        <f>IF(ISBLANK(Saisie!C2092),"",_xlfn.XLOOKUP(Saisie!C2092,Barème!A:A,Barème!F:F,"ERREUR CODE PRODUIT"))</f>
        <v/>
      </c>
      <c r="B2091" s="26" t="str">
        <f>IF(OR(A2091="08",MID(Saisie!C2092,4,4)="0804",MID(Saisie!C2092,4,4)="0907",A2091=""),"",_xlfn.XLOOKUP(A2091,Matériau!A:A,Matériau!C:C,"ERREUR MATERIAU"))</f>
        <v/>
      </c>
      <c r="C2091" s="26" t="str">
        <f>IF(B2091="","",_xlfn.XLOOKUP(B2091,Questions!A:A,Questions!C:C,""))</f>
        <v/>
      </c>
      <c r="D2091" s="26" t="str">
        <f>_xlfn.XLOOKUP(B2091&amp;"_"&amp;Saisie!F2092,'Réponses'!D:D,'Réponses'!C:C,"")</f>
        <v/>
      </c>
      <c r="E2091" s="26" t="str">
        <f>IF(D2091="","",_xlfn.XLOOKUP(D2091,'Réponses'!C:C,'Réponses'!F:F,"ERREUR PROCHAINE QUESTION"))</f>
        <v/>
      </c>
      <c r="F2091" s="26" t="str">
        <f>IF(E2091="","",_xlfn.XLOOKUP(E2091,Questions!$A:$A,Questions!$C:$C,"ERREUR TYPE"))</f>
        <v/>
      </c>
      <c r="G2091" s="26" t="str">
        <f>_xlfn.XLOOKUP(E2091&amp;"_"&amp;Saisie!H2092,'Réponses'!D:D,'Réponses'!C:C,"")</f>
        <v/>
      </c>
      <c r="H2091" s="26" t="str">
        <f>IF(G2091="","",_xlfn.XLOOKUP(G2091,'Réponses'!C:C,'Réponses'!F:F,"ERREUR PROCHAINE QUESTION"))</f>
        <v/>
      </c>
      <c r="I2091" s="26" t="str">
        <f>IF(H2091="","",_xlfn.XLOOKUP(H2091,Questions!$A:$A,Questions!$C:$C,"ERREUR TYPE"))</f>
        <v/>
      </c>
      <c r="J2091" s="26" t="str">
        <f>_xlfn.XLOOKUP(H2091&amp;"_"&amp;Saisie!J2092,'Réponses'!D:D,'Réponses'!C:C,"")</f>
        <v/>
      </c>
      <c r="K2091" s="26" t="str">
        <f>IF(J2091="","",_xlfn.XLOOKUP(J2091,'Réponses'!C:C,'Réponses'!F:F,"ERREUR PROCHAINE QUESTION"))</f>
        <v/>
      </c>
      <c r="L2091" s="26" t="str">
        <f>IF(K2091="","",_xlfn.XLOOKUP(K2091,Questions!$A:$A,Questions!$C:$C,"ERREUR TYPE"))</f>
        <v/>
      </c>
      <c r="M2091" s="26" t="str">
        <f>_xlfn.XLOOKUP(K2091&amp;"_"&amp;Saisie!L2092,'Réponses'!D:D,'Réponses'!C:C,"")</f>
        <v/>
      </c>
      <c r="N2091" s="26" t="str">
        <f>IF(M2091="","",_xlfn.XLOOKUP(M2091,'Réponses'!C:C,'Réponses'!F:F,"ERREUR PROCHAINE QUESTION"))</f>
        <v/>
      </c>
      <c r="O2091" s="26" t="str">
        <f>IF(N2091="","",_xlfn.XLOOKUP(N2091,Questions!$A:$A,Questions!$C:$C,"ERREUR TYPE"))</f>
        <v/>
      </c>
      <c r="P2091" s="26" t="str">
        <f>_xlfn.XLOOKUP(N2091&amp;"_"&amp;Saisie!N2092,'Réponses'!D:D,'Réponses'!C:C,"")</f>
        <v/>
      </c>
      <c r="Q2091" s="26" t="str">
        <f t="shared" si="33"/>
        <v/>
      </c>
    </row>
    <row r="2092" spans="1:17" x14ac:dyDescent="0.25">
      <c r="A2092" s="26" t="str">
        <f>IF(ISBLANK(Saisie!C2093),"",_xlfn.XLOOKUP(Saisie!C2093,Barème!A:A,Barème!F:F,"ERREUR CODE PRODUIT"))</f>
        <v/>
      </c>
      <c r="B2092" s="26" t="str">
        <f>IF(OR(A2092="08",MID(Saisie!C2093,4,4)="0804",MID(Saisie!C2093,4,4)="0907",A2092=""),"",_xlfn.XLOOKUP(A2092,Matériau!A:A,Matériau!C:C,"ERREUR MATERIAU"))</f>
        <v/>
      </c>
      <c r="C2092" s="26" t="str">
        <f>IF(B2092="","",_xlfn.XLOOKUP(B2092,Questions!A:A,Questions!C:C,""))</f>
        <v/>
      </c>
      <c r="D2092" s="26" t="str">
        <f>_xlfn.XLOOKUP(B2092&amp;"_"&amp;Saisie!F2093,'Réponses'!D:D,'Réponses'!C:C,"")</f>
        <v/>
      </c>
      <c r="E2092" s="26" t="str">
        <f>IF(D2092="","",_xlfn.XLOOKUP(D2092,'Réponses'!C:C,'Réponses'!F:F,"ERREUR PROCHAINE QUESTION"))</f>
        <v/>
      </c>
      <c r="F2092" s="26" t="str">
        <f>IF(E2092="","",_xlfn.XLOOKUP(E2092,Questions!$A:$A,Questions!$C:$C,"ERREUR TYPE"))</f>
        <v/>
      </c>
      <c r="G2092" s="26" t="str">
        <f>_xlfn.XLOOKUP(E2092&amp;"_"&amp;Saisie!H2093,'Réponses'!D:D,'Réponses'!C:C,"")</f>
        <v/>
      </c>
      <c r="H2092" s="26" t="str">
        <f>IF(G2092="","",_xlfn.XLOOKUP(G2092,'Réponses'!C:C,'Réponses'!F:F,"ERREUR PROCHAINE QUESTION"))</f>
        <v/>
      </c>
      <c r="I2092" s="26" t="str">
        <f>IF(H2092="","",_xlfn.XLOOKUP(H2092,Questions!$A:$A,Questions!$C:$C,"ERREUR TYPE"))</f>
        <v/>
      </c>
      <c r="J2092" s="26" t="str">
        <f>_xlfn.XLOOKUP(H2092&amp;"_"&amp;Saisie!J2093,'Réponses'!D:D,'Réponses'!C:C,"")</f>
        <v/>
      </c>
      <c r="K2092" s="26" t="str">
        <f>IF(J2092="","",_xlfn.XLOOKUP(J2092,'Réponses'!C:C,'Réponses'!F:F,"ERREUR PROCHAINE QUESTION"))</f>
        <v/>
      </c>
      <c r="L2092" s="26" t="str">
        <f>IF(K2092="","",_xlfn.XLOOKUP(K2092,Questions!$A:$A,Questions!$C:$C,"ERREUR TYPE"))</f>
        <v/>
      </c>
      <c r="M2092" s="26" t="str">
        <f>_xlfn.XLOOKUP(K2092&amp;"_"&amp;Saisie!L2093,'Réponses'!D:D,'Réponses'!C:C,"")</f>
        <v/>
      </c>
      <c r="N2092" s="26" t="str">
        <f>IF(M2092="","",_xlfn.XLOOKUP(M2092,'Réponses'!C:C,'Réponses'!F:F,"ERREUR PROCHAINE QUESTION"))</f>
        <v/>
      </c>
      <c r="O2092" s="26" t="str">
        <f>IF(N2092="","",_xlfn.XLOOKUP(N2092,Questions!$A:$A,Questions!$C:$C,"ERREUR TYPE"))</f>
        <v/>
      </c>
      <c r="P2092" s="26" t="str">
        <f>_xlfn.XLOOKUP(N2092&amp;"_"&amp;Saisie!N2093,'Réponses'!D:D,'Réponses'!C:C,"")</f>
        <v/>
      </c>
      <c r="Q2092" s="26" t="str">
        <f t="shared" si="33"/>
        <v/>
      </c>
    </row>
    <row r="2093" spans="1:17" x14ac:dyDescent="0.25">
      <c r="A2093" s="26" t="str">
        <f>IF(ISBLANK(Saisie!C2094),"",_xlfn.XLOOKUP(Saisie!C2094,Barème!A:A,Barème!F:F,"ERREUR CODE PRODUIT"))</f>
        <v/>
      </c>
      <c r="B2093" s="26" t="str">
        <f>IF(OR(A2093="08",MID(Saisie!C2094,4,4)="0804",MID(Saisie!C2094,4,4)="0907",A2093=""),"",_xlfn.XLOOKUP(A2093,Matériau!A:A,Matériau!C:C,"ERREUR MATERIAU"))</f>
        <v/>
      </c>
      <c r="C2093" s="26" t="str">
        <f>IF(B2093="","",_xlfn.XLOOKUP(B2093,Questions!A:A,Questions!C:C,""))</f>
        <v/>
      </c>
      <c r="D2093" s="26" t="str">
        <f>_xlfn.XLOOKUP(B2093&amp;"_"&amp;Saisie!F2094,'Réponses'!D:D,'Réponses'!C:C,"")</f>
        <v/>
      </c>
      <c r="E2093" s="26" t="str">
        <f>IF(D2093="","",_xlfn.XLOOKUP(D2093,'Réponses'!C:C,'Réponses'!F:F,"ERREUR PROCHAINE QUESTION"))</f>
        <v/>
      </c>
      <c r="F2093" s="26" t="str">
        <f>IF(E2093="","",_xlfn.XLOOKUP(E2093,Questions!$A:$A,Questions!$C:$C,"ERREUR TYPE"))</f>
        <v/>
      </c>
      <c r="G2093" s="26" t="str">
        <f>_xlfn.XLOOKUP(E2093&amp;"_"&amp;Saisie!H2094,'Réponses'!D:D,'Réponses'!C:C,"")</f>
        <v/>
      </c>
      <c r="H2093" s="26" t="str">
        <f>IF(G2093="","",_xlfn.XLOOKUP(G2093,'Réponses'!C:C,'Réponses'!F:F,"ERREUR PROCHAINE QUESTION"))</f>
        <v/>
      </c>
      <c r="I2093" s="26" t="str">
        <f>IF(H2093="","",_xlfn.XLOOKUP(H2093,Questions!$A:$A,Questions!$C:$C,"ERREUR TYPE"))</f>
        <v/>
      </c>
      <c r="J2093" s="26" t="str">
        <f>_xlfn.XLOOKUP(H2093&amp;"_"&amp;Saisie!J2094,'Réponses'!D:D,'Réponses'!C:C,"")</f>
        <v/>
      </c>
      <c r="K2093" s="26" t="str">
        <f>IF(J2093="","",_xlfn.XLOOKUP(J2093,'Réponses'!C:C,'Réponses'!F:F,"ERREUR PROCHAINE QUESTION"))</f>
        <v/>
      </c>
      <c r="L2093" s="26" t="str">
        <f>IF(K2093="","",_xlfn.XLOOKUP(K2093,Questions!$A:$A,Questions!$C:$C,"ERREUR TYPE"))</f>
        <v/>
      </c>
      <c r="M2093" s="26" t="str">
        <f>_xlfn.XLOOKUP(K2093&amp;"_"&amp;Saisie!L2094,'Réponses'!D:D,'Réponses'!C:C,"")</f>
        <v/>
      </c>
      <c r="N2093" s="26" t="str">
        <f>IF(M2093="","",_xlfn.XLOOKUP(M2093,'Réponses'!C:C,'Réponses'!F:F,"ERREUR PROCHAINE QUESTION"))</f>
        <v/>
      </c>
      <c r="O2093" s="26" t="str">
        <f>IF(N2093="","",_xlfn.XLOOKUP(N2093,Questions!$A:$A,Questions!$C:$C,"ERREUR TYPE"))</f>
        <v/>
      </c>
      <c r="P2093" s="26" t="str">
        <f>_xlfn.XLOOKUP(N2093&amp;"_"&amp;Saisie!N2094,'Réponses'!D:D,'Réponses'!C:C,"")</f>
        <v/>
      </c>
      <c r="Q2093" s="26" t="str">
        <f t="shared" si="33"/>
        <v/>
      </c>
    </row>
    <row r="2094" spans="1:17" x14ac:dyDescent="0.25">
      <c r="A2094" s="26" t="str">
        <f>IF(ISBLANK(Saisie!C2095),"",_xlfn.XLOOKUP(Saisie!C2095,Barème!A:A,Barème!F:F,"ERREUR CODE PRODUIT"))</f>
        <v/>
      </c>
      <c r="B2094" s="26" t="str">
        <f>IF(OR(A2094="08",MID(Saisie!C2095,4,4)="0804",MID(Saisie!C2095,4,4)="0907",A2094=""),"",_xlfn.XLOOKUP(A2094,Matériau!A:A,Matériau!C:C,"ERREUR MATERIAU"))</f>
        <v/>
      </c>
      <c r="C2094" s="26" t="str">
        <f>IF(B2094="","",_xlfn.XLOOKUP(B2094,Questions!A:A,Questions!C:C,""))</f>
        <v/>
      </c>
      <c r="D2094" s="26" t="str">
        <f>_xlfn.XLOOKUP(B2094&amp;"_"&amp;Saisie!F2095,'Réponses'!D:D,'Réponses'!C:C,"")</f>
        <v/>
      </c>
      <c r="E2094" s="26" t="str">
        <f>IF(D2094="","",_xlfn.XLOOKUP(D2094,'Réponses'!C:C,'Réponses'!F:F,"ERREUR PROCHAINE QUESTION"))</f>
        <v/>
      </c>
      <c r="F2094" s="26" t="str">
        <f>IF(E2094="","",_xlfn.XLOOKUP(E2094,Questions!$A:$A,Questions!$C:$C,"ERREUR TYPE"))</f>
        <v/>
      </c>
      <c r="G2094" s="26" t="str">
        <f>_xlfn.XLOOKUP(E2094&amp;"_"&amp;Saisie!H2095,'Réponses'!D:D,'Réponses'!C:C,"")</f>
        <v/>
      </c>
      <c r="H2094" s="26" t="str">
        <f>IF(G2094="","",_xlfn.XLOOKUP(G2094,'Réponses'!C:C,'Réponses'!F:F,"ERREUR PROCHAINE QUESTION"))</f>
        <v/>
      </c>
      <c r="I2094" s="26" t="str">
        <f>IF(H2094="","",_xlfn.XLOOKUP(H2094,Questions!$A:$A,Questions!$C:$C,"ERREUR TYPE"))</f>
        <v/>
      </c>
      <c r="J2094" s="26" t="str">
        <f>_xlfn.XLOOKUP(H2094&amp;"_"&amp;Saisie!J2095,'Réponses'!D:D,'Réponses'!C:C,"")</f>
        <v/>
      </c>
      <c r="K2094" s="26" t="str">
        <f>IF(J2094="","",_xlfn.XLOOKUP(J2094,'Réponses'!C:C,'Réponses'!F:F,"ERREUR PROCHAINE QUESTION"))</f>
        <v/>
      </c>
      <c r="L2094" s="26" t="str">
        <f>IF(K2094="","",_xlfn.XLOOKUP(K2094,Questions!$A:$A,Questions!$C:$C,"ERREUR TYPE"))</f>
        <v/>
      </c>
      <c r="M2094" s="26" t="str">
        <f>_xlfn.XLOOKUP(K2094&amp;"_"&amp;Saisie!L2095,'Réponses'!D:D,'Réponses'!C:C,"")</f>
        <v/>
      </c>
      <c r="N2094" s="26" t="str">
        <f>IF(M2094="","",_xlfn.XLOOKUP(M2094,'Réponses'!C:C,'Réponses'!F:F,"ERREUR PROCHAINE QUESTION"))</f>
        <v/>
      </c>
      <c r="O2094" s="26" t="str">
        <f>IF(N2094="","",_xlfn.XLOOKUP(N2094,Questions!$A:$A,Questions!$C:$C,"ERREUR TYPE"))</f>
        <v/>
      </c>
      <c r="P2094" s="26" t="str">
        <f>_xlfn.XLOOKUP(N2094&amp;"_"&amp;Saisie!N2095,'Réponses'!D:D,'Réponses'!C:C,"")</f>
        <v/>
      </c>
      <c r="Q2094" s="26" t="str">
        <f t="shared" si="33"/>
        <v/>
      </c>
    </row>
    <row r="2095" spans="1:17" x14ac:dyDescent="0.25">
      <c r="A2095" s="26" t="str">
        <f>IF(ISBLANK(Saisie!C2096),"",_xlfn.XLOOKUP(Saisie!C2096,Barème!A:A,Barème!F:F,"ERREUR CODE PRODUIT"))</f>
        <v/>
      </c>
      <c r="B2095" s="26" t="str">
        <f>IF(OR(A2095="08",MID(Saisie!C2096,4,4)="0804",MID(Saisie!C2096,4,4)="0907",A2095=""),"",_xlfn.XLOOKUP(A2095,Matériau!A:A,Matériau!C:C,"ERREUR MATERIAU"))</f>
        <v/>
      </c>
      <c r="C2095" s="26" t="str">
        <f>IF(B2095="","",_xlfn.XLOOKUP(B2095,Questions!A:A,Questions!C:C,""))</f>
        <v/>
      </c>
      <c r="D2095" s="26" t="str">
        <f>_xlfn.XLOOKUP(B2095&amp;"_"&amp;Saisie!F2096,'Réponses'!D:D,'Réponses'!C:C,"")</f>
        <v/>
      </c>
      <c r="E2095" s="26" t="str">
        <f>IF(D2095="","",_xlfn.XLOOKUP(D2095,'Réponses'!C:C,'Réponses'!F:F,"ERREUR PROCHAINE QUESTION"))</f>
        <v/>
      </c>
      <c r="F2095" s="26" t="str">
        <f>IF(E2095="","",_xlfn.XLOOKUP(E2095,Questions!$A:$A,Questions!$C:$C,"ERREUR TYPE"))</f>
        <v/>
      </c>
      <c r="G2095" s="26" t="str">
        <f>_xlfn.XLOOKUP(E2095&amp;"_"&amp;Saisie!H2096,'Réponses'!D:D,'Réponses'!C:C,"")</f>
        <v/>
      </c>
      <c r="H2095" s="26" t="str">
        <f>IF(G2095="","",_xlfn.XLOOKUP(G2095,'Réponses'!C:C,'Réponses'!F:F,"ERREUR PROCHAINE QUESTION"))</f>
        <v/>
      </c>
      <c r="I2095" s="26" t="str">
        <f>IF(H2095="","",_xlfn.XLOOKUP(H2095,Questions!$A:$A,Questions!$C:$C,"ERREUR TYPE"))</f>
        <v/>
      </c>
      <c r="J2095" s="26" t="str">
        <f>_xlfn.XLOOKUP(H2095&amp;"_"&amp;Saisie!J2096,'Réponses'!D:D,'Réponses'!C:C,"")</f>
        <v/>
      </c>
      <c r="K2095" s="26" t="str">
        <f>IF(J2095="","",_xlfn.XLOOKUP(J2095,'Réponses'!C:C,'Réponses'!F:F,"ERREUR PROCHAINE QUESTION"))</f>
        <v/>
      </c>
      <c r="L2095" s="26" t="str">
        <f>IF(K2095="","",_xlfn.XLOOKUP(K2095,Questions!$A:$A,Questions!$C:$C,"ERREUR TYPE"))</f>
        <v/>
      </c>
      <c r="M2095" s="26" t="str">
        <f>_xlfn.XLOOKUP(K2095&amp;"_"&amp;Saisie!L2096,'Réponses'!D:D,'Réponses'!C:C,"")</f>
        <v/>
      </c>
      <c r="N2095" s="26" t="str">
        <f>IF(M2095="","",_xlfn.XLOOKUP(M2095,'Réponses'!C:C,'Réponses'!F:F,"ERREUR PROCHAINE QUESTION"))</f>
        <v/>
      </c>
      <c r="O2095" s="26" t="str">
        <f>IF(N2095="","",_xlfn.XLOOKUP(N2095,Questions!$A:$A,Questions!$C:$C,"ERREUR TYPE"))</f>
        <v/>
      </c>
      <c r="P2095" s="26" t="str">
        <f>_xlfn.XLOOKUP(N2095&amp;"_"&amp;Saisie!N2096,'Réponses'!D:D,'Réponses'!C:C,"")</f>
        <v/>
      </c>
      <c r="Q2095" s="26" t="str">
        <f t="shared" si="33"/>
        <v/>
      </c>
    </row>
    <row r="2096" spans="1:17" x14ac:dyDescent="0.25">
      <c r="A2096" s="26" t="str">
        <f>IF(ISBLANK(Saisie!C2097),"",_xlfn.XLOOKUP(Saisie!C2097,Barème!A:A,Barème!F:F,"ERREUR CODE PRODUIT"))</f>
        <v/>
      </c>
      <c r="B2096" s="26" t="str">
        <f>IF(OR(A2096="08",MID(Saisie!C2097,4,4)="0804",MID(Saisie!C2097,4,4)="0907",A2096=""),"",_xlfn.XLOOKUP(A2096,Matériau!A:A,Matériau!C:C,"ERREUR MATERIAU"))</f>
        <v/>
      </c>
      <c r="C2096" s="26" t="str">
        <f>IF(B2096="","",_xlfn.XLOOKUP(B2096,Questions!A:A,Questions!C:C,""))</f>
        <v/>
      </c>
      <c r="D2096" s="26" t="str">
        <f>_xlfn.XLOOKUP(B2096&amp;"_"&amp;Saisie!F2097,'Réponses'!D:D,'Réponses'!C:C,"")</f>
        <v/>
      </c>
      <c r="E2096" s="26" t="str">
        <f>IF(D2096="","",_xlfn.XLOOKUP(D2096,'Réponses'!C:C,'Réponses'!F:F,"ERREUR PROCHAINE QUESTION"))</f>
        <v/>
      </c>
      <c r="F2096" s="26" t="str">
        <f>IF(E2096="","",_xlfn.XLOOKUP(E2096,Questions!$A:$A,Questions!$C:$C,"ERREUR TYPE"))</f>
        <v/>
      </c>
      <c r="G2096" s="26" t="str">
        <f>_xlfn.XLOOKUP(E2096&amp;"_"&amp;Saisie!H2097,'Réponses'!D:D,'Réponses'!C:C,"")</f>
        <v/>
      </c>
      <c r="H2096" s="26" t="str">
        <f>IF(G2096="","",_xlfn.XLOOKUP(G2096,'Réponses'!C:C,'Réponses'!F:F,"ERREUR PROCHAINE QUESTION"))</f>
        <v/>
      </c>
      <c r="I2096" s="26" t="str">
        <f>IF(H2096="","",_xlfn.XLOOKUP(H2096,Questions!$A:$A,Questions!$C:$C,"ERREUR TYPE"))</f>
        <v/>
      </c>
      <c r="J2096" s="26" t="str">
        <f>_xlfn.XLOOKUP(H2096&amp;"_"&amp;Saisie!J2097,'Réponses'!D:D,'Réponses'!C:C,"")</f>
        <v/>
      </c>
      <c r="K2096" s="26" t="str">
        <f>IF(J2096="","",_xlfn.XLOOKUP(J2096,'Réponses'!C:C,'Réponses'!F:F,"ERREUR PROCHAINE QUESTION"))</f>
        <v/>
      </c>
      <c r="L2096" s="26" t="str">
        <f>IF(K2096="","",_xlfn.XLOOKUP(K2096,Questions!$A:$A,Questions!$C:$C,"ERREUR TYPE"))</f>
        <v/>
      </c>
      <c r="M2096" s="26" t="str">
        <f>_xlfn.XLOOKUP(K2096&amp;"_"&amp;Saisie!L2097,'Réponses'!D:D,'Réponses'!C:C,"")</f>
        <v/>
      </c>
      <c r="N2096" s="26" t="str">
        <f>IF(M2096="","",_xlfn.XLOOKUP(M2096,'Réponses'!C:C,'Réponses'!F:F,"ERREUR PROCHAINE QUESTION"))</f>
        <v/>
      </c>
      <c r="O2096" s="26" t="str">
        <f>IF(N2096="","",_xlfn.XLOOKUP(N2096,Questions!$A:$A,Questions!$C:$C,"ERREUR TYPE"))</f>
        <v/>
      </c>
      <c r="P2096" s="26" t="str">
        <f>_xlfn.XLOOKUP(N2096&amp;"_"&amp;Saisie!N2097,'Réponses'!D:D,'Réponses'!C:C,"")</f>
        <v/>
      </c>
      <c r="Q2096" s="26" t="str">
        <f t="shared" si="33"/>
        <v/>
      </c>
    </row>
    <row r="2097" spans="1:17" x14ac:dyDescent="0.25">
      <c r="A2097" s="26" t="str">
        <f>IF(ISBLANK(Saisie!C2098),"",_xlfn.XLOOKUP(Saisie!C2098,Barème!A:A,Barème!F:F,"ERREUR CODE PRODUIT"))</f>
        <v/>
      </c>
      <c r="B2097" s="26" t="str">
        <f>IF(OR(A2097="08",MID(Saisie!C2098,4,4)="0804",MID(Saisie!C2098,4,4)="0907",A2097=""),"",_xlfn.XLOOKUP(A2097,Matériau!A:A,Matériau!C:C,"ERREUR MATERIAU"))</f>
        <v/>
      </c>
      <c r="C2097" s="26" t="str">
        <f>IF(B2097="","",_xlfn.XLOOKUP(B2097,Questions!A:A,Questions!C:C,""))</f>
        <v/>
      </c>
      <c r="D2097" s="26" t="str">
        <f>_xlfn.XLOOKUP(B2097&amp;"_"&amp;Saisie!F2098,'Réponses'!D:D,'Réponses'!C:C,"")</f>
        <v/>
      </c>
      <c r="E2097" s="26" t="str">
        <f>IF(D2097="","",_xlfn.XLOOKUP(D2097,'Réponses'!C:C,'Réponses'!F:F,"ERREUR PROCHAINE QUESTION"))</f>
        <v/>
      </c>
      <c r="F2097" s="26" t="str">
        <f>IF(E2097="","",_xlfn.XLOOKUP(E2097,Questions!$A:$A,Questions!$C:$C,"ERREUR TYPE"))</f>
        <v/>
      </c>
      <c r="G2097" s="26" t="str">
        <f>_xlfn.XLOOKUP(E2097&amp;"_"&amp;Saisie!H2098,'Réponses'!D:D,'Réponses'!C:C,"")</f>
        <v/>
      </c>
      <c r="H2097" s="26" t="str">
        <f>IF(G2097="","",_xlfn.XLOOKUP(G2097,'Réponses'!C:C,'Réponses'!F:F,"ERREUR PROCHAINE QUESTION"))</f>
        <v/>
      </c>
      <c r="I2097" s="26" t="str">
        <f>IF(H2097="","",_xlfn.XLOOKUP(H2097,Questions!$A:$A,Questions!$C:$C,"ERREUR TYPE"))</f>
        <v/>
      </c>
      <c r="J2097" s="26" t="str">
        <f>_xlfn.XLOOKUP(H2097&amp;"_"&amp;Saisie!J2098,'Réponses'!D:D,'Réponses'!C:C,"")</f>
        <v/>
      </c>
      <c r="K2097" s="26" t="str">
        <f>IF(J2097="","",_xlfn.XLOOKUP(J2097,'Réponses'!C:C,'Réponses'!F:F,"ERREUR PROCHAINE QUESTION"))</f>
        <v/>
      </c>
      <c r="L2097" s="26" t="str">
        <f>IF(K2097="","",_xlfn.XLOOKUP(K2097,Questions!$A:$A,Questions!$C:$C,"ERREUR TYPE"))</f>
        <v/>
      </c>
      <c r="M2097" s="26" t="str">
        <f>_xlfn.XLOOKUP(K2097&amp;"_"&amp;Saisie!L2098,'Réponses'!D:D,'Réponses'!C:C,"")</f>
        <v/>
      </c>
      <c r="N2097" s="26" t="str">
        <f>IF(M2097="","",_xlfn.XLOOKUP(M2097,'Réponses'!C:C,'Réponses'!F:F,"ERREUR PROCHAINE QUESTION"))</f>
        <v/>
      </c>
      <c r="O2097" s="26" t="str">
        <f>IF(N2097="","",_xlfn.XLOOKUP(N2097,Questions!$A:$A,Questions!$C:$C,"ERREUR TYPE"))</f>
        <v/>
      </c>
      <c r="P2097" s="26" t="str">
        <f>_xlfn.XLOOKUP(N2097&amp;"_"&amp;Saisie!N2098,'Réponses'!D:D,'Réponses'!C:C,"")</f>
        <v/>
      </c>
      <c r="Q2097" s="26" t="str">
        <f t="shared" si="33"/>
        <v/>
      </c>
    </row>
    <row r="2098" spans="1:17" x14ac:dyDescent="0.25">
      <c r="A2098" s="26" t="str">
        <f>IF(ISBLANK(Saisie!C2099),"",_xlfn.XLOOKUP(Saisie!C2099,Barème!A:A,Barème!F:F,"ERREUR CODE PRODUIT"))</f>
        <v/>
      </c>
      <c r="B2098" s="26" t="str">
        <f>IF(OR(A2098="08",MID(Saisie!C2099,4,4)="0804",MID(Saisie!C2099,4,4)="0907",A2098=""),"",_xlfn.XLOOKUP(A2098,Matériau!A:A,Matériau!C:C,"ERREUR MATERIAU"))</f>
        <v/>
      </c>
      <c r="C2098" s="26" t="str">
        <f>IF(B2098="","",_xlfn.XLOOKUP(B2098,Questions!A:A,Questions!C:C,""))</f>
        <v/>
      </c>
      <c r="D2098" s="26" t="str">
        <f>_xlfn.XLOOKUP(B2098&amp;"_"&amp;Saisie!F2099,'Réponses'!D:D,'Réponses'!C:C,"")</f>
        <v/>
      </c>
      <c r="E2098" s="26" t="str">
        <f>IF(D2098="","",_xlfn.XLOOKUP(D2098,'Réponses'!C:C,'Réponses'!F:F,"ERREUR PROCHAINE QUESTION"))</f>
        <v/>
      </c>
      <c r="F2098" s="26" t="str">
        <f>IF(E2098="","",_xlfn.XLOOKUP(E2098,Questions!$A:$A,Questions!$C:$C,"ERREUR TYPE"))</f>
        <v/>
      </c>
      <c r="G2098" s="26" t="str">
        <f>_xlfn.XLOOKUP(E2098&amp;"_"&amp;Saisie!H2099,'Réponses'!D:D,'Réponses'!C:C,"")</f>
        <v/>
      </c>
      <c r="H2098" s="26" t="str">
        <f>IF(G2098="","",_xlfn.XLOOKUP(G2098,'Réponses'!C:C,'Réponses'!F:F,"ERREUR PROCHAINE QUESTION"))</f>
        <v/>
      </c>
      <c r="I2098" s="26" t="str">
        <f>IF(H2098="","",_xlfn.XLOOKUP(H2098,Questions!$A:$A,Questions!$C:$C,"ERREUR TYPE"))</f>
        <v/>
      </c>
      <c r="J2098" s="26" t="str">
        <f>_xlfn.XLOOKUP(H2098&amp;"_"&amp;Saisie!J2099,'Réponses'!D:D,'Réponses'!C:C,"")</f>
        <v/>
      </c>
      <c r="K2098" s="26" t="str">
        <f>IF(J2098="","",_xlfn.XLOOKUP(J2098,'Réponses'!C:C,'Réponses'!F:F,"ERREUR PROCHAINE QUESTION"))</f>
        <v/>
      </c>
      <c r="L2098" s="26" t="str">
        <f>IF(K2098="","",_xlfn.XLOOKUP(K2098,Questions!$A:$A,Questions!$C:$C,"ERREUR TYPE"))</f>
        <v/>
      </c>
      <c r="M2098" s="26" t="str">
        <f>_xlfn.XLOOKUP(K2098&amp;"_"&amp;Saisie!L2099,'Réponses'!D:D,'Réponses'!C:C,"")</f>
        <v/>
      </c>
      <c r="N2098" s="26" t="str">
        <f>IF(M2098="","",_xlfn.XLOOKUP(M2098,'Réponses'!C:C,'Réponses'!F:F,"ERREUR PROCHAINE QUESTION"))</f>
        <v/>
      </c>
      <c r="O2098" s="26" t="str">
        <f>IF(N2098="","",_xlfn.XLOOKUP(N2098,Questions!$A:$A,Questions!$C:$C,"ERREUR TYPE"))</f>
        <v/>
      </c>
      <c r="P2098" s="26" t="str">
        <f>_xlfn.XLOOKUP(N2098&amp;"_"&amp;Saisie!N2099,'Réponses'!D:D,'Réponses'!C:C,"")</f>
        <v/>
      </c>
      <c r="Q2098" s="26" t="str">
        <f t="shared" si="33"/>
        <v/>
      </c>
    </row>
    <row r="2099" spans="1:17" x14ac:dyDescent="0.25">
      <c r="A2099" s="26" t="str">
        <f>IF(ISBLANK(Saisie!C2100),"",_xlfn.XLOOKUP(Saisie!C2100,Barème!A:A,Barème!F:F,"ERREUR CODE PRODUIT"))</f>
        <v/>
      </c>
      <c r="B2099" s="26" t="str">
        <f>IF(OR(A2099="08",MID(Saisie!C2100,4,4)="0804",MID(Saisie!C2100,4,4)="0907",A2099=""),"",_xlfn.XLOOKUP(A2099,Matériau!A:A,Matériau!C:C,"ERREUR MATERIAU"))</f>
        <v/>
      </c>
      <c r="C2099" s="26" t="str">
        <f>IF(B2099="","",_xlfn.XLOOKUP(B2099,Questions!A:A,Questions!C:C,""))</f>
        <v/>
      </c>
      <c r="D2099" s="26" t="str">
        <f>_xlfn.XLOOKUP(B2099&amp;"_"&amp;Saisie!F2100,'Réponses'!D:D,'Réponses'!C:C,"")</f>
        <v/>
      </c>
      <c r="E2099" s="26" t="str">
        <f>IF(D2099="","",_xlfn.XLOOKUP(D2099,'Réponses'!C:C,'Réponses'!F:F,"ERREUR PROCHAINE QUESTION"))</f>
        <v/>
      </c>
      <c r="F2099" s="26" t="str">
        <f>IF(E2099="","",_xlfn.XLOOKUP(E2099,Questions!$A:$A,Questions!$C:$C,"ERREUR TYPE"))</f>
        <v/>
      </c>
      <c r="G2099" s="26" t="str">
        <f>_xlfn.XLOOKUP(E2099&amp;"_"&amp;Saisie!H2100,'Réponses'!D:D,'Réponses'!C:C,"")</f>
        <v/>
      </c>
      <c r="H2099" s="26" t="str">
        <f>IF(G2099="","",_xlfn.XLOOKUP(G2099,'Réponses'!C:C,'Réponses'!F:F,"ERREUR PROCHAINE QUESTION"))</f>
        <v/>
      </c>
      <c r="I2099" s="26" t="str">
        <f>IF(H2099="","",_xlfn.XLOOKUP(H2099,Questions!$A:$A,Questions!$C:$C,"ERREUR TYPE"))</f>
        <v/>
      </c>
      <c r="J2099" s="26" t="str">
        <f>_xlfn.XLOOKUP(H2099&amp;"_"&amp;Saisie!J2100,'Réponses'!D:D,'Réponses'!C:C,"")</f>
        <v/>
      </c>
      <c r="K2099" s="26" t="str">
        <f>IF(J2099="","",_xlfn.XLOOKUP(J2099,'Réponses'!C:C,'Réponses'!F:F,"ERREUR PROCHAINE QUESTION"))</f>
        <v/>
      </c>
      <c r="L2099" s="26" t="str">
        <f>IF(K2099="","",_xlfn.XLOOKUP(K2099,Questions!$A:$A,Questions!$C:$C,"ERREUR TYPE"))</f>
        <v/>
      </c>
      <c r="M2099" s="26" t="str">
        <f>_xlfn.XLOOKUP(K2099&amp;"_"&amp;Saisie!L2100,'Réponses'!D:D,'Réponses'!C:C,"")</f>
        <v/>
      </c>
      <c r="N2099" s="26" t="str">
        <f>IF(M2099="","",_xlfn.XLOOKUP(M2099,'Réponses'!C:C,'Réponses'!F:F,"ERREUR PROCHAINE QUESTION"))</f>
        <v/>
      </c>
      <c r="O2099" s="26" t="str">
        <f>IF(N2099="","",_xlfn.XLOOKUP(N2099,Questions!$A:$A,Questions!$C:$C,"ERREUR TYPE"))</f>
        <v/>
      </c>
      <c r="P2099" s="26" t="str">
        <f>_xlfn.XLOOKUP(N2099&amp;"_"&amp;Saisie!N2100,'Réponses'!D:D,'Réponses'!C:C,"")</f>
        <v/>
      </c>
      <c r="Q2099" s="26" t="str">
        <f t="shared" si="33"/>
        <v/>
      </c>
    </row>
    <row r="2100" spans="1:17" x14ac:dyDescent="0.25">
      <c r="A2100" s="26" t="str">
        <f>IF(ISBLANK(Saisie!C2101),"",_xlfn.XLOOKUP(Saisie!C2101,Barème!A:A,Barème!F:F,"ERREUR CODE PRODUIT"))</f>
        <v/>
      </c>
      <c r="B2100" s="26" t="str">
        <f>IF(OR(A2100="08",MID(Saisie!C2101,4,4)="0804",MID(Saisie!C2101,4,4)="0907",A2100=""),"",_xlfn.XLOOKUP(A2100,Matériau!A:A,Matériau!C:C,"ERREUR MATERIAU"))</f>
        <v/>
      </c>
      <c r="C2100" s="26" t="str">
        <f>IF(B2100="","",_xlfn.XLOOKUP(B2100,Questions!A:A,Questions!C:C,""))</f>
        <v/>
      </c>
      <c r="D2100" s="26" t="str">
        <f>_xlfn.XLOOKUP(B2100&amp;"_"&amp;Saisie!F2101,'Réponses'!D:D,'Réponses'!C:C,"")</f>
        <v/>
      </c>
      <c r="E2100" s="26" t="str">
        <f>IF(D2100="","",_xlfn.XLOOKUP(D2100,'Réponses'!C:C,'Réponses'!F:F,"ERREUR PROCHAINE QUESTION"))</f>
        <v/>
      </c>
      <c r="F2100" s="26" t="str">
        <f>IF(E2100="","",_xlfn.XLOOKUP(E2100,Questions!$A:$A,Questions!$C:$C,"ERREUR TYPE"))</f>
        <v/>
      </c>
      <c r="G2100" s="26" t="str">
        <f>_xlfn.XLOOKUP(E2100&amp;"_"&amp;Saisie!H2101,'Réponses'!D:D,'Réponses'!C:C,"")</f>
        <v/>
      </c>
      <c r="H2100" s="26" t="str">
        <f>IF(G2100="","",_xlfn.XLOOKUP(G2100,'Réponses'!C:C,'Réponses'!F:F,"ERREUR PROCHAINE QUESTION"))</f>
        <v/>
      </c>
      <c r="I2100" s="26" t="str">
        <f>IF(H2100="","",_xlfn.XLOOKUP(H2100,Questions!$A:$A,Questions!$C:$C,"ERREUR TYPE"))</f>
        <v/>
      </c>
      <c r="J2100" s="26" t="str">
        <f>_xlfn.XLOOKUP(H2100&amp;"_"&amp;Saisie!J2101,'Réponses'!D:D,'Réponses'!C:C,"")</f>
        <v/>
      </c>
      <c r="K2100" s="26" t="str">
        <f>IF(J2100="","",_xlfn.XLOOKUP(J2100,'Réponses'!C:C,'Réponses'!F:F,"ERREUR PROCHAINE QUESTION"))</f>
        <v/>
      </c>
      <c r="L2100" s="26" t="str">
        <f>IF(K2100="","",_xlfn.XLOOKUP(K2100,Questions!$A:$A,Questions!$C:$C,"ERREUR TYPE"))</f>
        <v/>
      </c>
      <c r="M2100" s="26" t="str">
        <f>_xlfn.XLOOKUP(K2100&amp;"_"&amp;Saisie!L2101,'Réponses'!D:D,'Réponses'!C:C,"")</f>
        <v/>
      </c>
      <c r="N2100" s="26" t="str">
        <f>IF(M2100="","",_xlfn.XLOOKUP(M2100,'Réponses'!C:C,'Réponses'!F:F,"ERREUR PROCHAINE QUESTION"))</f>
        <v/>
      </c>
      <c r="O2100" s="26" t="str">
        <f>IF(N2100="","",_xlfn.XLOOKUP(N2100,Questions!$A:$A,Questions!$C:$C,"ERREUR TYPE"))</f>
        <v/>
      </c>
      <c r="P2100" s="26" t="str">
        <f>_xlfn.XLOOKUP(N2100&amp;"_"&amp;Saisie!N2101,'Réponses'!D:D,'Réponses'!C:C,"")</f>
        <v/>
      </c>
      <c r="Q2100" s="26" t="str">
        <f t="shared" si="33"/>
        <v/>
      </c>
    </row>
    <row r="2101" spans="1:17" x14ac:dyDescent="0.25">
      <c r="A2101" s="26" t="str">
        <f>IF(ISBLANK(Saisie!C2102),"",_xlfn.XLOOKUP(Saisie!C2102,Barème!A:A,Barème!F:F,"ERREUR CODE PRODUIT"))</f>
        <v/>
      </c>
      <c r="B2101" s="26" t="str">
        <f>IF(OR(A2101="08",MID(Saisie!C2102,4,4)="0804",MID(Saisie!C2102,4,4)="0907",A2101=""),"",_xlfn.XLOOKUP(A2101,Matériau!A:A,Matériau!C:C,"ERREUR MATERIAU"))</f>
        <v/>
      </c>
      <c r="C2101" s="26" t="str">
        <f>IF(B2101="","",_xlfn.XLOOKUP(B2101,Questions!A:A,Questions!C:C,""))</f>
        <v/>
      </c>
      <c r="D2101" s="26" t="str">
        <f>_xlfn.XLOOKUP(B2101&amp;"_"&amp;Saisie!F2102,'Réponses'!D:D,'Réponses'!C:C,"")</f>
        <v/>
      </c>
      <c r="E2101" s="26" t="str">
        <f>IF(D2101="","",_xlfn.XLOOKUP(D2101,'Réponses'!C:C,'Réponses'!F:F,"ERREUR PROCHAINE QUESTION"))</f>
        <v/>
      </c>
      <c r="F2101" s="26" t="str">
        <f>IF(E2101="","",_xlfn.XLOOKUP(E2101,Questions!$A:$A,Questions!$C:$C,"ERREUR TYPE"))</f>
        <v/>
      </c>
      <c r="G2101" s="26" t="str">
        <f>_xlfn.XLOOKUP(E2101&amp;"_"&amp;Saisie!H2102,'Réponses'!D:D,'Réponses'!C:C,"")</f>
        <v/>
      </c>
      <c r="H2101" s="26" t="str">
        <f>IF(G2101="","",_xlfn.XLOOKUP(G2101,'Réponses'!C:C,'Réponses'!F:F,"ERREUR PROCHAINE QUESTION"))</f>
        <v/>
      </c>
      <c r="I2101" s="26" t="str">
        <f>IF(H2101="","",_xlfn.XLOOKUP(H2101,Questions!$A:$A,Questions!$C:$C,"ERREUR TYPE"))</f>
        <v/>
      </c>
      <c r="J2101" s="26" t="str">
        <f>_xlfn.XLOOKUP(H2101&amp;"_"&amp;Saisie!J2102,'Réponses'!D:D,'Réponses'!C:C,"")</f>
        <v/>
      </c>
      <c r="K2101" s="26" t="str">
        <f>IF(J2101="","",_xlfn.XLOOKUP(J2101,'Réponses'!C:C,'Réponses'!F:F,"ERREUR PROCHAINE QUESTION"))</f>
        <v/>
      </c>
      <c r="L2101" s="26" t="str">
        <f>IF(K2101="","",_xlfn.XLOOKUP(K2101,Questions!$A:$A,Questions!$C:$C,"ERREUR TYPE"))</f>
        <v/>
      </c>
      <c r="M2101" s="26" t="str">
        <f>_xlfn.XLOOKUP(K2101&amp;"_"&amp;Saisie!L2102,'Réponses'!D:D,'Réponses'!C:C,"")</f>
        <v/>
      </c>
      <c r="N2101" s="26" t="str">
        <f>IF(M2101="","",_xlfn.XLOOKUP(M2101,'Réponses'!C:C,'Réponses'!F:F,"ERREUR PROCHAINE QUESTION"))</f>
        <v/>
      </c>
      <c r="O2101" s="26" t="str">
        <f>IF(N2101="","",_xlfn.XLOOKUP(N2101,Questions!$A:$A,Questions!$C:$C,"ERREUR TYPE"))</f>
        <v/>
      </c>
      <c r="P2101" s="26" t="str">
        <f>_xlfn.XLOOKUP(N2101&amp;"_"&amp;Saisie!N2102,'Réponses'!D:D,'Réponses'!C:C,"")</f>
        <v/>
      </c>
      <c r="Q2101" s="26" t="str">
        <f t="shared" si="33"/>
        <v/>
      </c>
    </row>
    <row r="2102" spans="1:17" x14ac:dyDescent="0.25">
      <c r="A2102" s="26" t="str">
        <f>IF(ISBLANK(Saisie!C2103),"",_xlfn.XLOOKUP(Saisie!C2103,Barème!A:A,Barème!F:F,"ERREUR CODE PRODUIT"))</f>
        <v/>
      </c>
      <c r="B2102" s="26" t="str">
        <f>IF(OR(A2102="08",MID(Saisie!C2103,4,4)="0804",MID(Saisie!C2103,4,4)="0907",A2102=""),"",_xlfn.XLOOKUP(A2102,Matériau!A:A,Matériau!C:C,"ERREUR MATERIAU"))</f>
        <v/>
      </c>
      <c r="C2102" s="26" t="str">
        <f>IF(B2102="","",_xlfn.XLOOKUP(B2102,Questions!A:A,Questions!C:C,""))</f>
        <v/>
      </c>
      <c r="D2102" s="26" t="str">
        <f>_xlfn.XLOOKUP(B2102&amp;"_"&amp;Saisie!F2103,'Réponses'!D:D,'Réponses'!C:C,"")</f>
        <v/>
      </c>
      <c r="E2102" s="26" t="str">
        <f>IF(D2102="","",_xlfn.XLOOKUP(D2102,'Réponses'!C:C,'Réponses'!F:F,"ERREUR PROCHAINE QUESTION"))</f>
        <v/>
      </c>
      <c r="F2102" s="26" t="str">
        <f>IF(E2102="","",_xlfn.XLOOKUP(E2102,Questions!$A:$A,Questions!$C:$C,"ERREUR TYPE"))</f>
        <v/>
      </c>
      <c r="G2102" s="26" t="str">
        <f>_xlfn.XLOOKUP(E2102&amp;"_"&amp;Saisie!H2103,'Réponses'!D:D,'Réponses'!C:C,"")</f>
        <v/>
      </c>
      <c r="H2102" s="26" t="str">
        <f>IF(G2102="","",_xlfn.XLOOKUP(G2102,'Réponses'!C:C,'Réponses'!F:F,"ERREUR PROCHAINE QUESTION"))</f>
        <v/>
      </c>
      <c r="I2102" s="26" t="str">
        <f>IF(H2102="","",_xlfn.XLOOKUP(H2102,Questions!$A:$A,Questions!$C:$C,"ERREUR TYPE"))</f>
        <v/>
      </c>
      <c r="J2102" s="26" t="str">
        <f>_xlfn.XLOOKUP(H2102&amp;"_"&amp;Saisie!J2103,'Réponses'!D:D,'Réponses'!C:C,"")</f>
        <v/>
      </c>
      <c r="K2102" s="26" t="str">
        <f>IF(J2102="","",_xlfn.XLOOKUP(J2102,'Réponses'!C:C,'Réponses'!F:F,"ERREUR PROCHAINE QUESTION"))</f>
        <v/>
      </c>
      <c r="L2102" s="26" t="str">
        <f>IF(K2102="","",_xlfn.XLOOKUP(K2102,Questions!$A:$A,Questions!$C:$C,"ERREUR TYPE"))</f>
        <v/>
      </c>
      <c r="M2102" s="26" t="str">
        <f>_xlfn.XLOOKUP(K2102&amp;"_"&amp;Saisie!L2103,'Réponses'!D:D,'Réponses'!C:C,"")</f>
        <v/>
      </c>
      <c r="N2102" s="26" t="str">
        <f>IF(M2102="","",_xlfn.XLOOKUP(M2102,'Réponses'!C:C,'Réponses'!F:F,"ERREUR PROCHAINE QUESTION"))</f>
        <v/>
      </c>
      <c r="O2102" s="26" t="str">
        <f>IF(N2102="","",_xlfn.XLOOKUP(N2102,Questions!$A:$A,Questions!$C:$C,"ERREUR TYPE"))</f>
        <v/>
      </c>
      <c r="P2102" s="26" t="str">
        <f>_xlfn.XLOOKUP(N2102&amp;"_"&amp;Saisie!N2103,'Réponses'!D:D,'Réponses'!C:C,"")</f>
        <v/>
      </c>
      <c r="Q2102" s="26" t="str">
        <f t="shared" si="33"/>
        <v/>
      </c>
    </row>
    <row r="2103" spans="1:17" x14ac:dyDescent="0.25">
      <c r="A2103" s="26" t="str">
        <f>IF(ISBLANK(Saisie!C2104),"",_xlfn.XLOOKUP(Saisie!C2104,Barème!A:A,Barème!F:F,"ERREUR CODE PRODUIT"))</f>
        <v/>
      </c>
      <c r="B2103" s="26" t="str">
        <f>IF(OR(A2103="08",MID(Saisie!C2104,4,4)="0804",MID(Saisie!C2104,4,4)="0907",A2103=""),"",_xlfn.XLOOKUP(A2103,Matériau!A:A,Matériau!C:C,"ERREUR MATERIAU"))</f>
        <v/>
      </c>
      <c r="C2103" s="26" t="str">
        <f>IF(B2103="","",_xlfn.XLOOKUP(B2103,Questions!A:A,Questions!C:C,""))</f>
        <v/>
      </c>
      <c r="D2103" s="26" t="str">
        <f>_xlfn.XLOOKUP(B2103&amp;"_"&amp;Saisie!F2104,'Réponses'!D:D,'Réponses'!C:C,"")</f>
        <v/>
      </c>
      <c r="E2103" s="26" t="str">
        <f>IF(D2103="","",_xlfn.XLOOKUP(D2103,'Réponses'!C:C,'Réponses'!F:F,"ERREUR PROCHAINE QUESTION"))</f>
        <v/>
      </c>
      <c r="F2103" s="26" t="str">
        <f>IF(E2103="","",_xlfn.XLOOKUP(E2103,Questions!$A:$A,Questions!$C:$C,"ERREUR TYPE"))</f>
        <v/>
      </c>
      <c r="G2103" s="26" t="str">
        <f>_xlfn.XLOOKUP(E2103&amp;"_"&amp;Saisie!H2104,'Réponses'!D:D,'Réponses'!C:C,"")</f>
        <v/>
      </c>
      <c r="H2103" s="26" t="str">
        <f>IF(G2103="","",_xlfn.XLOOKUP(G2103,'Réponses'!C:C,'Réponses'!F:F,"ERREUR PROCHAINE QUESTION"))</f>
        <v/>
      </c>
      <c r="I2103" s="26" t="str">
        <f>IF(H2103="","",_xlfn.XLOOKUP(H2103,Questions!$A:$A,Questions!$C:$C,"ERREUR TYPE"))</f>
        <v/>
      </c>
      <c r="J2103" s="26" t="str">
        <f>_xlfn.XLOOKUP(H2103&amp;"_"&amp;Saisie!J2104,'Réponses'!D:D,'Réponses'!C:C,"")</f>
        <v/>
      </c>
      <c r="K2103" s="26" t="str">
        <f>IF(J2103="","",_xlfn.XLOOKUP(J2103,'Réponses'!C:C,'Réponses'!F:F,"ERREUR PROCHAINE QUESTION"))</f>
        <v/>
      </c>
      <c r="L2103" s="26" t="str">
        <f>IF(K2103="","",_xlfn.XLOOKUP(K2103,Questions!$A:$A,Questions!$C:$C,"ERREUR TYPE"))</f>
        <v/>
      </c>
      <c r="M2103" s="26" t="str">
        <f>_xlfn.XLOOKUP(K2103&amp;"_"&amp;Saisie!L2104,'Réponses'!D:D,'Réponses'!C:C,"")</f>
        <v/>
      </c>
      <c r="N2103" s="26" t="str">
        <f>IF(M2103="","",_xlfn.XLOOKUP(M2103,'Réponses'!C:C,'Réponses'!F:F,"ERREUR PROCHAINE QUESTION"))</f>
        <v/>
      </c>
      <c r="O2103" s="26" t="str">
        <f>IF(N2103="","",_xlfn.XLOOKUP(N2103,Questions!$A:$A,Questions!$C:$C,"ERREUR TYPE"))</f>
        <v/>
      </c>
      <c r="P2103" s="26" t="str">
        <f>_xlfn.XLOOKUP(N2103&amp;"_"&amp;Saisie!N2104,'Réponses'!D:D,'Réponses'!C:C,"")</f>
        <v/>
      </c>
      <c r="Q2103" s="26" t="str">
        <f t="shared" si="33"/>
        <v/>
      </c>
    </row>
    <row r="2104" spans="1:17" x14ac:dyDescent="0.25">
      <c r="A2104" s="26" t="str">
        <f>IF(ISBLANK(Saisie!C2105),"",_xlfn.XLOOKUP(Saisie!C2105,Barème!A:A,Barème!F:F,"ERREUR CODE PRODUIT"))</f>
        <v/>
      </c>
      <c r="B2104" s="26" t="str">
        <f>IF(OR(A2104="08",MID(Saisie!C2105,4,4)="0804",MID(Saisie!C2105,4,4)="0907",A2104=""),"",_xlfn.XLOOKUP(A2104,Matériau!A:A,Matériau!C:C,"ERREUR MATERIAU"))</f>
        <v/>
      </c>
      <c r="C2104" s="26" t="str">
        <f>IF(B2104="","",_xlfn.XLOOKUP(B2104,Questions!A:A,Questions!C:C,""))</f>
        <v/>
      </c>
      <c r="D2104" s="26" t="str">
        <f>_xlfn.XLOOKUP(B2104&amp;"_"&amp;Saisie!F2105,'Réponses'!D:D,'Réponses'!C:C,"")</f>
        <v/>
      </c>
      <c r="E2104" s="26" t="str">
        <f>IF(D2104="","",_xlfn.XLOOKUP(D2104,'Réponses'!C:C,'Réponses'!F:F,"ERREUR PROCHAINE QUESTION"))</f>
        <v/>
      </c>
      <c r="F2104" s="26" t="str">
        <f>IF(E2104="","",_xlfn.XLOOKUP(E2104,Questions!$A:$A,Questions!$C:$C,"ERREUR TYPE"))</f>
        <v/>
      </c>
      <c r="G2104" s="26" t="str">
        <f>_xlfn.XLOOKUP(E2104&amp;"_"&amp;Saisie!H2105,'Réponses'!D:D,'Réponses'!C:C,"")</f>
        <v/>
      </c>
      <c r="H2104" s="26" t="str">
        <f>IF(G2104="","",_xlfn.XLOOKUP(G2104,'Réponses'!C:C,'Réponses'!F:F,"ERREUR PROCHAINE QUESTION"))</f>
        <v/>
      </c>
      <c r="I2104" s="26" t="str">
        <f>IF(H2104="","",_xlfn.XLOOKUP(H2104,Questions!$A:$A,Questions!$C:$C,"ERREUR TYPE"))</f>
        <v/>
      </c>
      <c r="J2104" s="26" t="str">
        <f>_xlfn.XLOOKUP(H2104&amp;"_"&amp;Saisie!J2105,'Réponses'!D:D,'Réponses'!C:C,"")</f>
        <v/>
      </c>
      <c r="K2104" s="26" t="str">
        <f>IF(J2104="","",_xlfn.XLOOKUP(J2104,'Réponses'!C:C,'Réponses'!F:F,"ERREUR PROCHAINE QUESTION"))</f>
        <v/>
      </c>
      <c r="L2104" s="26" t="str">
        <f>IF(K2104="","",_xlfn.XLOOKUP(K2104,Questions!$A:$A,Questions!$C:$C,"ERREUR TYPE"))</f>
        <v/>
      </c>
      <c r="M2104" s="26" t="str">
        <f>_xlfn.XLOOKUP(K2104&amp;"_"&amp;Saisie!L2105,'Réponses'!D:D,'Réponses'!C:C,"")</f>
        <v/>
      </c>
      <c r="N2104" s="26" t="str">
        <f>IF(M2104="","",_xlfn.XLOOKUP(M2104,'Réponses'!C:C,'Réponses'!F:F,"ERREUR PROCHAINE QUESTION"))</f>
        <v/>
      </c>
      <c r="O2104" s="26" t="str">
        <f>IF(N2104="","",_xlfn.XLOOKUP(N2104,Questions!$A:$A,Questions!$C:$C,"ERREUR TYPE"))</f>
        <v/>
      </c>
      <c r="P2104" s="26" t="str">
        <f>_xlfn.XLOOKUP(N2104&amp;"_"&amp;Saisie!N2105,'Réponses'!D:D,'Réponses'!C:C,"")</f>
        <v/>
      </c>
      <c r="Q2104" s="26" t="str">
        <f t="shared" si="33"/>
        <v/>
      </c>
    </row>
    <row r="2105" spans="1:17" x14ac:dyDescent="0.25">
      <c r="A2105" s="26" t="str">
        <f>IF(ISBLANK(Saisie!C2106),"",_xlfn.XLOOKUP(Saisie!C2106,Barème!A:A,Barème!F:F,"ERREUR CODE PRODUIT"))</f>
        <v/>
      </c>
      <c r="B2105" s="26" t="str">
        <f>IF(OR(A2105="08",MID(Saisie!C2106,4,4)="0804",MID(Saisie!C2106,4,4)="0907",A2105=""),"",_xlfn.XLOOKUP(A2105,Matériau!A:A,Matériau!C:C,"ERREUR MATERIAU"))</f>
        <v/>
      </c>
      <c r="C2105" s="26" t="str">
        <f>IF(B2105="","",_xlfn.XLOOKUP(B2105,Questions!A:A,Questions!C:C,""))</f>
        <v/>
      </c>
      <c r="D2105" s="26" t="str">
        <f>_xlfn.XLOOKUP(B2105&amp;"_"&amp;Saisie!F2106,'Réponses'!D:D,'Réponses'!C:C,"")</f>
        <v/>
      </c>
      <c r="E2105" s="26" t="str">
        <f>IF(D2105="","",_xlfn.XLOOKUP(D2105,'Réponses'!C:C,'Réponses'!F:F,"ERREUR PROCHAINE QUESTION"))</f>
        <v/>
      </c>
      <c r="F2105" s="26" t="str">
        <f>IF(E2105="","",_xlfn.XLOOKUP(E2105,Questions!$A:$A,Questions!$C:$C,"ERREUR TYPE"))</f>
        <v/>
      </c>
      <c r="G2105" s="26" t="str">
        <f>_xlfn.XLOOKUP(E2105&amp;"_"&amp;Saisie!H2106,'Réponses'!D:D,'Réponses'!C:C,"")</f>
        <v/>
      </c>
      <c r="H2105" s="26" t="str">
        <f>IF(G2105="","",_xlfn.XLOOKUP(G2105,'Réponses'!C:C,'Réponses'!F:F,"ERREUR PROCHAINE QUESTION"))</f>
        <v/>
      </c>
      <c r="I2105" s="26" t="str">
        <f>IF(H2105="","",_xlfn.XLOOKUP(H2105,Questions!$A:$A,Questions!$C:$C,"ERREUR TYPE"))</f>
        <v/>
      </c>
      <c r="J2105" s="26" t="str">
        <f>_xlfn.XLOOKUP(H2105&amp;"_"&amp;Saisie!J2106,'Réponses'!D:D,'Réponses'!C:C,"")</f>
        <v/>
      </c>
      <c r="K2105" s="26" t="str">
        <f>IF(J2105="","",_xlfn.XLOOKUP(J2105,'Réponses'!C:C,'Réponses'!F:F,"ERREUR PROCHAINE QUESTION"))</f>
        <v/>
      </c>
      <c r="L2105" s="26" t="str">
        <f>IF(K2105="","",_xlfn.XLOOKUP(K2105,Questions!$A:$A,Questions!$C:$C,"ERREUR TYPE"))</f>
        <v/>
      </c>
      <c r="M2105" s="26" t="str">
        <f>_xlfn.XLOOKUP(K2105&amp;"_"&amp;Saisie!L2106,'Réponses'!D:D,'Réponses'!C:C,"")</f>
        <v/>
      </c>
      <c r="N2105" s="26" t="str">
        <f>IF(M2105="","",_xlfn.XLOOKUP(M2105,'Réponses'!C:C,'Réponses'!F:F,"ERREUR PROCHAINE QUESTION"))</f>
        <v/>
      </c>
      <c r="O2105" s="26" t="str">
        <f>IF(N2105="","",_xlfn.XLOOKUP(N2105,Questions!$A:$A,Questions!$C:$C,"ERREUR TYPE"))</f>
        <v/>
      </c>
      <c r="P2105" s="26" t="str">
        <f>_xlfn.XLOOKUP(N2105&amp;"_"&amp;Saisie!N2106,'Réponses'!D:D,'Réponses'!C:C,"")</f>
        <v/>
      </c>
      <c r="Q2105" s="26" t="str">
        <f t="shared" si="33"/>
        <v/>
      </c>
    </row>
    <row r="2106" spans="1:17" x14ac:dyDescent="0.25">
      <c r="A2106" s="26" t="str">
        <f>IF(ISBLANK(Saisie!C2107),"",_xlfn.XLOOKUP(Saisie!C2107,Barème!A:A,Barème!F:F,"ERREUR CODE PRODUIT"))</f>
        <v/>
      </c>
      <c r="B2106" s="26" t="str">
        <f>IF(OR(A2106="08",MID(Saisie!C2107,4,4)="0804",MID(Saisie!C2107,4,4)="0907",A2106=""),"",_xlfn.XLOOKUP(A2106,Matériau!A:A,Matériau!C:C,"ERREUR MATERIAU"))</f>
        <v/>
      </c>
      <c r="C2106" s="26" t="str">
        <f>IF(B2106="","",_xlfn.XLOOKUP(B2106,Questions!A:A,Questions!C:C,""))</f>
        <v/>
      </c>
      <c r="D2106" s="26" t="str">
        <f>_xlfn.XLOOKUP(B2106&amp;"_"&amp;Saisie!F2107,'Réponses'!D:D,'Réponses'!C:C,"")</f>
        <v/>
      </c>
      <c r="E2106" s="26" t="str">
        <f>IF(D2106="","",_xlfn.XLOOKUP(D2106,'Réponses'!C:C,'Réponses'!F:F,"ERREUR PROCHAINE QUESTION"))</f>
        <v/>
      </c>
      <c r="F2106" s="26" t="str">
        <f>IF(E2106="","",_xlfn.XLOOKUP(E2106,Questions!$A:$A,Questions!$C:$C,"ERREUR TYPE"))</f>
        <v/>
      </c>
      <c r="G2106" s="26" t="str">
        <f>_xlfn.XLOOKUP(E2106&amp;"_"&amp;Saisie!H2107,'Réponses'!D:D,'Réponses'!C:C,"")</f>
        <v/>
      </c>
      <c r="H2106" s="26" t="str">
        <f>IF(G2106="","",_xlfn.XLOOKUP(G2106,'Réponses'!C:C,'Réponses'!F:F,"ERREUR PROCHAINE QUESTION"))</f>
        <v/>
      </c>
      <c r="I2106" s="26" t="str">
        <f>IF(H2106="","",_xlfn.XLOOKUP(H2106,Questions!$A:$A,Questions!$C:$C,"ERREUR TYPE"))</f>
        <v/>
      </c>
      <c r="J2106" s="26" t="str">
        <f>_xlfn.XLOOKUP(H2106&amp;"_"&amp;Saisie!J2107,'Réponses'!D:D,'Réponses'!C:C,"")</f>
        <v/>
      </c>
      <c r="K2106" s="26" t="str">
        <f>IF(J2106="","",_xlfn.XLOOKUP(J2106,'Réponses'!C:C,'Réponses'!F:F,"ERREUR PROCHAINE QUESTION"))</f>
        <v/>
      </c>
      <c r="L2106" s="26" t="str">
        <f>IF(K2106="","",_xlfn.XLOOKUP(K2106,Questions!$A:$A,Questions!$C:$C,"ERREUR TYPE"))</f>
        <v/>
      </c>
      <c r="M2106" s="26" t="str">
        <f>_xlfn.XLOOKUP(K2106&amp;"_"&amp;Saisie!L2107,'Réponses'!D:D,'Réponses'!C:C,"")</f>
        <v/>
      </c>
      <c r="N2106" s="26" t="str">
        <f>IF(M2106="","",_xlfn.XLOOKUP(M2106,'Réponses'!C:C,'Réponses'!F:F,"ERREUR PROCHAINE QUESTION"))</f>
        <v/>
      </c>
      <c r="O2106" s="26" t="str">
        <f>IF(N2106="","",_xlfn.XLOOKUP(N2106,Questions!$A:$A,Questions!$C:$C,"ERREUR TYPE"))</f>
        <v/>
      </c>
      <c r="P2106" s="26" t="str">
        <f>_xlfn.XLOOKUP(N2106&amp;"_"&amp;Saisie!N2107,'Réponses'!D:D,'Réponses'!C:C,"")</f>
        <v/>
      </c>
      <c r="Q2106" s="26" t="str">
        <f t="shared" si="33"/>
        <v/>
      </c>
    </row>
    <row r="2107" spans="1:17" x14ac:dyDescent="0.25">
      <c r="A2107" s="26" t="str">
        <f>IF(ISBLANK(Saisie!C2108),"",_xlfn.XLOOKUP(Saisie!C2108,Barème!A:A,Barème!F:F,"ERREUR CODE PRODUIT"))</f>
        <v/>
      </c>
      <c r="B2107" s="26" t="str">
        <f>IF(OR(A2107="08",MID(Saisie!C2108,4,4)="0804",MID(Saisie!C2108,4,4)="0907",A2107=""),"",_xlfn.XLOOKUP(A2107,Matériau!A:A,Matériau!C:C,"ERREUR MATERIAU"))</f>
        <v/>
      </c>
      <c r="C2107" s="26" t="str">
        <f>IF(B2107="","",_xlfn.XLOOKUP(B2107,Questions!A:A,Questions!C:C,""))</f>
        <v/>
      </c>
      <c r="D2107" s="26" t="str">
        <f>_xlfn.XLOOKUP(B2107&amp;"_"&amp;Saisie!F2108,'Réponses'!D:D,'Réponses'!C:C,"")</f>
        <v/>
      </c>
      <c r="E2107" s="26" t="str">
        <f>IF(D2107="","",_xlfn.XLOOKUP(D2107,'Réponses'!C:C,'Réponses'!F:F,"ERREUR PROCHAINE QUESTION"))</f>
        <v/>
      </c>
      <c r="F2107" s="26" t="str">
        <f>IF(E2107="","",_xlfn.XLOOKUP(E2107,Questions!$A:$A,Questions!$C:$C,"ERREUR TYPE"))</f>
        <v/>
      </c>
      <c r="G2107" s="26" t="str">
        <f>_xlfn.XLOOKUP(E2107&amp;"_"&amp;Saisie!H2108,'Réponses'!D:D,'Réponses'!C:C,"")</f>
        <v/>
      </c>
      <c r="H2107" s="26" t="str">
        <f>IF(G2107="","",_xlfn.XLOOKUP(G2107,'Réponses'!C:C,'Réponses'!F:F,"ERREUR PROCHAINE QUESTION"))</f>
        <v/>
      </c>
      <c r="I2107" s="26" t="str">
        <f>IF(H2107="","",_xlfn.XLOOKUP(H2107,Questions!$A:$A,Questions!$C:$C,"ERREUR TYPE"))</f>
        <v/>
      </c>
      <c r="J2107" s="26" t="str">
        <f>_xlfn.XLOOKUP(H2107&amp;"_"&amp;Saisie!J2108,'Réponses'!D:D,'Réponses'!C:C,"")</f>
        <v/>
      </c>
      <c r="K2107" s="26" t="str">
        <f>IF(J2107="","",_xlfn.XLOOKUP(J2107,'Réponses'!C:C,'Réponses'!F:F,"ERREUR PROCHAINE QUESTION"))</f>
        <v/>
      </c>
      <c r="L2107" s="26" t="str">
        <f>IF(K2107="","",_xlfn.XLOOKUP(K2107,Questions!$A:$A,Questions!$C:$C,"ERREUR TYPE"))</f>
        <v/>
      </c>
      <c r="M2107" s="26" t="str">
        <f>_xlfn.XLOOKUP(K2107&amp;"_"&amp;Saisie!L2108,'Réponses'!D:D,'Réponses'!C:C,"")</f>
        <v/>
      </c>
      <c r="N2107" s="26" t="str">
        <f>IF(M2107="","",_xlfn.XLOOKUP(M2107,'Réponses'!C:C,'Réponses'!F:F,"ERREUR PROCHAINE QUESTION"))</f>
        <v/>
      </c>
      <c r="O2107" s="26" t="str">
        <f>IF(N2107="","",_xlfn.XLOOKUP(N2107,Questions!$A:$A,Questions!$C:$C,"ERREUR TYPE"))</f>
        <v/>
      </c>
      <c r="P2107" s="26" t="str">
        <f>_xlfn.XLOOKUP(N2107&amp;"_"&amp;Saisie!N2108,'Réponses'!D:D,'Réponses'!C:C,"")</f>
        <v/>
      </c>
      <c r="Q2107" s="26" t="str">
        <f t="shared" si="33"/>
        <v/>
      </c>
    </row>
    <row r="2108" spans="1:17" x14ac:dyDescent="0.25">
      <c r="A2108" s="26" t="str">
        <f>IF(ISBLANK(Saisie!C2109),"",_xlfn.XLOOKUP(Saisie!C2109,Barème!A:A,Barème!F:F,"ERREUR CODE PRODUIT"))</f>
        <v/>
      </c>
      <c r="B2108" s="26" t="str">
        <f>IF(OR(A2108="08",MID(Saisie!C2109,4,4)="0804",MID(Saisie!C2109,4,4)="0907",A2108=""),"",_xlfn.XLOOKUP(A2108,Matériau!A:A,Matériau!C:C,"ERREUR MATERIAU"))</f>
        <v/>
      </c>
      <c r="C2108" s="26" t="str">
        <f>IF(B2108="","",_xlfn.XLOOKUP(B2108,Questions!A:A,Questions!C:C,""))</f>
        <v/>
      </c>
      <c r="D2108" s="26" t="str">
        <f>_xlfn.XLOOKUP(B2108&amp;"_"&amp;Saisie!F2109,'Réponses'!D:D,'Réponses'!C:C,"")</f>
        <v/>
      </c>
      <c r="E2108" s="26" t="str">
        <f>IF(D2108="","",_xlfn.XLOOKUP(D2108,'Réponses'!C:C,'Réponses'!F:F,"ERREUR PROCHAINE QUESTION"))</f>
        <v/>
      </c>
      <c r="F2108" s="26" t="str">
        <f>IF(E2108="","",_xlfn.XLOOKUP(E2108,Questions!$A:$A,Questions!$C:$C,"ERREUR TYPE"))</f>
        <v/>
      </c>
      <c r="G2108" s="26" t="str">
        <f>_xlfn.XLOOKUP(E2108&amp;"_"&amp;Saisie!H2109,'Réponses'!D:D,'Réponses'!C:C,"")</f>
        <v/>
      </c>
      <c r="H2108" s="26" t="str">
        <f>IF(G2108="","",_xlfn.XLOOKUP(G2108,'Réponses'!C:C,'Réponses'!F:F,"ERREUR PROCHAINE QUESTION"))</f>
        <v/>
      </c>
      <c r="I2108" s="26" t="str">
        <f>IF(H2108="","",_xlfn.XLOOKUP(H2108,Questions!$A:$A,Questions!$C:$C,"ERREUR TYPE"))</f>
        <v/>
      </c>
      <c r="J2108" s="26" t="str">
        <f>_xlfn.XLOOKUP(H2108&amp;"_"&amp;Saisie!J2109,'Réponses'!D:D,'Réponses'!C:C,"")</f>
        <v/>
      </c>
      <c r="K2108" s="26" t="str">
        <f>IF(J2108="","",_xlfn.XLOOKUP(J2108,'Réponses'!C:C,'Réponses'!F:F,"ERREUR PROCHAINE QUESTION"))</f>
        <v/>
      </c>
      <c r="L2108" s="26" t="str">
        <f>IF(K2108="","",_xlfn.XLOOKUP(K2108,Questions!$A:$A,Questions!$C:$C,"ERREUR TYPE"))</f>
        <v/>
      </c>
      <c r="M2108" s="26" t="str">
        <f>_xlfn.XLOOKUP(K2108&amp;"_"&amp;Saisie!L2109,'Réponses'!D:D,'Réponses'!C:C,"")</f>
        <v/>
      </c>
      <c r="N2108" s="26" t="str">
        <f>IF(M2108="","",_xlfn.XLOOKUP(M2108,'Réponses'!C:C,'Réponses'!F:F,"ERREUR PROCHAINE QUESTION"))</f>
        <v/>
      </c>
      <c r="O2108" s="26" t="str">
        <f>IF(N2108="","",_xlfn.XLOOKUP(N2108,Questions!$A:$A,Questions!$C:$C,"ERREUR TYPE"))</f>
        <v/>
      </c>
      <c r="P2108" s="26" t="str">
        <f>_xlfn.XLOOKUP(N2108&amp;"_"&amp;Saisie!N2109,'Réponses'!D:D,'Réponses'!C:C,"")</f>
        <v/>
      </c>
      <c r="Q2108" s="26" t="str">
        <f t="shared" si="33"/>
        <v/>
      </c>
    </row>
    <row r="2109" spans="1:17" x14ac:dyDescent="0.25">
      <c r="A2109" s="26" t="str">
        <f>IF(ISBLANK(Saisie!C2110),"",_xlfn.XLOOKUP(Saisie!C2110,Barème!A:A,Barème!F:F,"ERREUR CODE PRODUIT"))</f>
        <v/>
      </c>
      <c r="B2109" s="26" t="str">
        <f>IF(OR(A2109="08",MID(Saisie!C2110,4,4)="0804",MID(Saisie!C2110,4,4)="0907",A2109=""),"",_xlfn.XLOOKUP(A2109,Matériau!A:A,Matériau!C:C,"ERREUR MATERIAU"))</f>
        <v/>
      </c>
      <c r="C2109" s="26" t="str">
        <f>IF(B2109="","",_xlfn.XLOOKUP(B2109,Questions!A:A,Questions!C:C,""))</f>
        <v/>
      </c>
      <c r="D2109" s="26" t="str">
        <f>_xlfn.XLOOKUP(B2109&amp;"_"&amp;Saisie!F2110,'Réponses'!D:D,'Réponses'!C:C,"")</f>
        <v/>
      </c>
      <c r="E2109" s="26" t="str">
        <f>IF(D2109="","",_xlfn.XLOOKUP(D2109,'Réponses'!C:C,'Réponses'!F:F,"ERREUR PROCHAINE QUESTION"))</f>
        <v/>
      </c>
      <c r="F2109" s="26" t="str">
        <f>IF(E2109="","",_xlfn.XLOOKUP(E2109,Questions!$A:$A,Questions!$C:$C,"ERREUR TYPE"))</f>
        <v/>
      </c>
      <c r="G2109" s="26" t="str">
        <f>_xlfn.XLOOKUP(E2109&amp;"_"&amp;Saisie!H2110,'Réponses'!D:D,'Réponses'!C:C,"")</f>
        <v/>
      </c>
      <c r="H2109" s="26" t="str">
        <f>IF(G2109="","",_xlfn.XLOOKUP(G2109,'Réponses'!C:C,'Réponses'!F:F,"ERREUR PROCHAINE QUESTION"))</f>
        <v/>
      </c>
      <c r="I2109" s="26" t="str">
        <f>IF(H2109="","",_xlfn.XLOOKUP(H2109,Questions!$A:$A,Questions!$C:$C,"ERREUR TYPE"))</f>
        <v/>
      </c>
      <c r="J2109" s="26" t="str">
        <f>_xlfn.XLOOKUP(H2109&amp;"_"&amp;Saisie!J2110,'Réponses'!D:D,'Réponses'!C:C,"")</f>
        <v/>
      </c>
      <c r="K2109" s="26" t="str">
        <f>IF(J2109="","",_xlfn.XLOOKUP(J2109,'Réponses'!C:C,'Réponses'!F:F,"ERREUR PROCHAINE QUESTION"))</f>
        <v/>
      </c>
      <c r="L2109" s="26" t="str">
        <f>IF(K2109="","",_xlfn.XLOOKUP(K2109,Questions!$A:$A,Questions!$C:$C,"ERREUR TYPE"))</f>
        <v/>
      </c>
      <c r="M2109" s="26" t="str">
        <f>_xlfn.XLOOKUP(K2109&amp;"_"&amp;Saisie!L2110,'Réponses'!D:D,'Réponses'!C:C,"")</f>
        <v/>
      </c>
      <c r="N2109" s="26" t="str">
        <f>IF(M2109="","",_xlfn.XLOOKUP(M2109,'Réponses'!C:C,'Réponses'!F:F,"ERREUR PROCHAINE QUESTION"))</f>
        <v/>
      </c>
      <c r="O2109" s="26" t="str">
        <f>IF(N2109="","",_xlfn.XLOOKUP(N2109,Questions!$A:$A,Questions!$C:$C,"ERREUR TYPE"))</f>
        <v/>
      </c>
      <c r="P2109" s="26" t="str">
        <f>_xlfn.XLOOKUP(N2109&amp;"_"&amp;Saisie!N2110,'Réponses'!D:D,'Réponses'!C:C,"")</f>
        <v/>
      </c>
      <c r="Q2109" s="26" t="str">
        <f t="shared" si="33"/>
        <v/>
      </c>
    </row>
    <row r="2110" spans="1:17" x14ac:dyDescent="0.25">
      <c r="A2110" s="26" t="str">
        <f>IF(ISBLANK(Saisie!C2111),"",_xlfn.XLOOKUP(Saisie!C2111,Barème!A:A,Barème!F:F,"ERREUR CODE PRODUIT"))</f>
        <v/>
      </c>
      <c r="B2110" s="26" t="str">
        <f>IF(OR(A2110="08",MID(Saisie!C2111,4,4)="0804",MID(Saisie!C2111,4,4)="0907",A2110=""),"",_xlfn.XLOOKUP(A2110,Matériau!A:A,Matériau!C:C,"ERREUR MATERIAU"))</f>
        <v/>
      </c>
      <c r="C2110" s="26" t="str">
        <f>IF(B2110="","",_xlfn.XLOOKUP(B2110,Questions!A:A,Questions!C:C,""))</f>
        <v/>
      </c>
      <c r="D2110" s="26" t="str">
        <f>_xlfn.XLOOKUP(B2110&amp;"_"&amp;Saisie!F2111,'Réponses'!D:D,'Réponses'!C:C,"")</f>
        <v/>
      </c>
      <c r="E2110" s="26" t="str">
        <f>IF(D2110="","",_xlfn.XLOOKUP(D2110,'Réponses'!C:C,'Réponses'!F:F,"ERREUR PROCHAINE QUESTION"))</f>
        <v/>
      </c>
      <c r="F2110" s="26" t="str">
        <f>IF(E2110="","",_xlfn.XLOOKUP(E2110,Questions!$A:$A,Questions!$C:$C,"ERREUR TYPE"))</f>
        <v/>
      </c>
      <c r="G2110" s="26" t="str">
        <f>_xlfn.XLOOKUP(E2110&amp;"_"&amp;Saisie!H2111,'Réponses'!D:D,'Réponses'!C:C,"")</f>
        <v/>
      </c>
      <c r="H2110" s="26" t="str">
        <f>IF(G2110="","",_xlfn.XLOOKUP(G2110,'Réponses'!C:C,'Réponses'!F:F,"ERREUR PROCHAINE QUESTION"))</f>
        <v/>
      </c>
      <c r="I2110" s="26" t="str">
        <f>IF(H2110="","",_xlfn.XLOOKUP(H2110,Questions!$A:$A,Questions!$C:$C,"ERREUR TYPE"))</f>
        <v/>
      </c>
      <c r="J2110" s="26" t="str">
        <f>_xlfn.XLOOKUP(H2110&amp;"_"&amp;Saisie!J2111,'Réponses'!D:D,'Réponses'!C:C,"")</f>
        <v/>
      </c>
      <c r="K2110" s="26" t="str">
        <f>IF(J2110="","",_xlfn.XLOOKUP(J2110,'Réponses'!C:C,'Réponses'!F:F,"ERREUR PROCHAINE QUESTION"))</f>
        <v/>
      </c>
      <c r="L2110" s="26" t="str">
        <f>IF(K2110="","",_xlfn.XLOOKUP(K2110,Questions!$A:$A,Questions!$C:$C,"ERREUR TYPE"))</f>
        <v/>
      </c>
      <c r="M2110" s="26" t="str">
        <f>_xlfn.XLOOKUP(K2110&amp;"_"&amp;Saisie!L2111,'Réponses'!D:D,'Réponses'!C:C,"")</f>
        <v/>
      </c>
      <c r="N2110" s="26" t="str">
        <f>IF(M2110="","",_xlfn.XLOOKUP(M2110,'Réponses'!C:C,'Réponses'!F:F,"ERREUR PROCHAINE QUESTION"))</f>
        <v/>
      </c>
      <c r="O2110" s="26" t="str">
        <f>IF(N2110="","",_xlfn.XLOOKUP(N2110,Questions!$A:$A,Questions!$C:$C,"ERREUR TYPE"))</f>
        <v/>
      </c>
      <c r="P2110" s="26" t="str">
        <f>_xlfn.XLOOKUP(N2110&amp;"_"&amp;Saisie!N2111,'Réponses'!D:D,'Réponses'!C:C,"")</f>
        <v/>
      </c>
      <c r="Q2110" s="26" t="str">
        <f t="shared" si="33"/>
        <v/>
      </c>
    </row>
    <row r="2111" spans="1:17" x14ac:dyDescent="0.25">
      <c r="A2111" s="26" t="str">
        <f>IF(ISBLANK(Saisie!C2112),"",_xlfn.XLOOKUP(Saisie!C2112,Barème!A:A,Barème!F:F,"ERREUR CODE PRODUIT"))</f>
        <v/>
      </c>
      <c r="B2111" s="26" t="str">
        <f>IF(OR(A2111="08",MID(Saisie!C2112,4,4)="0804",MID(Saisie!C2112,4,4)="0907",A2111=""),"",_xlfn.XLOOKUP(A2111,Matériau!A:A,Matériau!C:C,"ERREUR MATERIAU"))</f>
        <v/>
      </c>
      <c r="C2111" s="26" t="str">
        <f>IF(B2111="","",_xlfn.XLOOKUP(B2111,Questions!A:A,Questions!C:C,""))</f>
        <v/>
      </c>
      <c r="D2111" s="26" t="str">
        <f>_xlfn.XLOOKUP(B2111&amp;"_"&amp;Saisie!F2112,'Réponses'!D:D,'Réponses'!C:C,"")</f>
        <v/>
      </c>
      <c r="E2111" s="26" t="str">
        <f>IF(D2111="","",_xlfn.XLOOKUP(D2111,'Réponses'!C:C,'Réponses'!F:F,"ERREUR PROCHAINE QUESTION"))</f>
        <v/>
      </c>
      <c r="F2111" s="26" t="str">
        <f>IF(E2111="","",_xlfn.XLOOKUP(E2111,Questions!$A:$A,Questions!$C:$C,"ERREUR TYPE"))</f>
        <v/>
      </c>
      <c r="G2111" s="26" t="str">
        <f>_xlfn.XLOOKUP(E2111&amp;"_"&amp;Saisie!H2112,'Réponses'!D:D,'Réponses'!C:C,"")</f>
        <v/>
      </c>
      <c r="H2111" s="26" t="str">
        <f>IF(G2111="","",_xlfn.XLOOKUP(G2111,'Réponses'!C:C,'Réponses'!F:F,"ERREUR PROCHAINE QUESTION"))</f>
        <v/>
      </c>
      <c r="I2111" s="26" t="str">
        <f>IF(H2111="","",_xlfn.XLOOKUP(H2111,Questions!$A:$A,Questions!$C:$C,"ERREUR TYPE"))</f>
        <v/>
      </c>
      <c r="J2111" s="26" t="str">
        <f>_xlfn.XLOOKUP(H2111&amp;"_"&amp;Saisie!J2112,'Réponses'!D:D,'Réponses'!C:C,"")</f>
        <v/>
      </c>
      <c r="K2111" s="26" t="str">
        <f>IF(J2111="","",_xlfn.XLOOKUP(J2111,'Réponses'!C:C,'Réponses'!F:F,"ERREUR PROCHAINE QUESTION"))</f>
        <v/>
      </c>
      <c r="L2111" s="26" t="str">
        <f>IF(K2111="","",_xlfn.XLOOKUP(K2111,Questions!$A:$A,Questions!$C:$C,"ERREUR TYPE"))</f>
        <v/>
      </c>
      <c r="M2111" s="26" t="str">
        <f>_xlfn.XLOOKUP(K2111&amp;"_"&amp;Saisie!L2112,'Réponses'!D:D,'Réponses'!C:C,"")</f>
        <v/>
      </c>
      <c r="N2111" s="26" t="str">
        <f>IF(M2111="","",_xlfn.XLOOKUP(M2111,'Réponses'!C:C,'Réponses'!F:F,"ERREUR PROCHAINE QUESTION"))</f>
        <v/>
      </c>
      <c r="O2111" s="26" t="str">
        <f>IF(N2111="","",_xlfn.XLOOKUP(N2111,Questions!$A:$A,Questions!$C:$C,"ERREUR TYPE"))</f>
        <v/>
      </c>
      <c r="P2111" s="26" t="str">
        <f>_xlfn.XLOOKUP(N2111&amp;"_"&amp;Saisie!N2112,'Réponses'!D:D,'Réponses'!C:C,"")</f>
        <v/>
      </c>
      <c r="Q2111" s="26" t="str">
        <f t="shared" si="33"/>
        <v/>
      </c>
    </row>
    <row r="2112" spans="1:17" x14ac:dyDescent="0.25">
      <c r="A2112" s="26" t="str">
        <f>IF(ISBLANK(Saisie!C2113),"",_xlfn.XLOOKUP(Saisie!C2113,Barème!A:A,Barème!F:F,"ERREUR CODE PRODUIT"))</f>
        <v/>
      </c>
      <c r="B2112" s="26" t="str">
        <f>IF(OR(A2112="08",MID(Saisie!C2113,4,4)="0804",MID(Saisie!C2113,4,4)="0907",A2112=""),"",_xlfn.XLOOKUP(A2112,Matériau!A:A,Matériau!C:C,"ERREUR MATERIAU"))</f>
        <v/>
      </c>
      <c r="C2112" s="26" t="str">
        <f>IF(B2112="","",_xlfn.XLOOKUP(B2112,Questions!A:A,Questions!C:C,""))</f>
        <v/>
      </c>
      <c r="D2112" s="26" t="str">
        <f>_xlfn.XLOOKUP(B2112&amp;"_"&amp;Saisie!F2113,'Réponses'!D:D,'Réponses'!C:C,"")</f>
        <v/>
      </c>
      <c r="E2112" s="26" t="str">
        <f>IF(D2112="","",_xlfn.XLOOKUP(D2112,'Réponses'!C:C,'Réponses'!F:F,"ERREUR PROCHAINE QUESTION"))</f>
        <v/>
      </c>
      <c r="F2112" s="26" t="str">
        <f>IF(E2112="","",_xlfn.XLOOKUP(E2112,Questions!$A:$A,Questions!$C:$C,"ERREUR TYPE"))</f>
        <v/>
      </c>
      <c r="G2112" s="26" t="str">
        <f>_xlfn.XLOOKUP(E2112&amp;"_"&amp;Saisie!H2113,'Réponses'!D:D,'Réponses'!C:C,"")</f>
        <v/>
      </c>
      <c r="H2112" s="26" t="str">
        <f>IF(G2112="","",_xlfn.XLOOKUP(G2112,'Réponses'!C:C,'Réponses'!F:F,"ERREUR PROCHAINE QUESTION"))</f>
        <v/>
      </c>
      <c r="I2112" s="26" t="str">
        <f>IF(H2112="","",_xlfn.XLOOKUP(H2112,Questions!$A:$A,Questions!$C:$C,"ERREUR TYPE"))</f>
        <v/>
      </c>
      <c r="J2112" s="26" t="str">
        <f>_xlfn.XLOOKUP(H2112&amp;"_"&amp;Saisie!J2113,'Réponses'!D:D,'Réponses'!C:C,"")</f>
        <v/>
      </c>
      <c r="K2112" s="26" t="str">
        <f>IF(J2112="","",_xlfn.XLOOKUP(J2112,'Réponses'!C:C,'Réponses'!F:F,"ERREUR PROCHAINE QUESTION"))</f>
        <v/>
      </c>
      <c r="L2112" s="26" t="str">
        <f>IF(K2112="","",_xlfn.XLOOKUP(K2112,Questions!$A:$A,Questions!$C:$C,"ERREUR TYPE"))</f>
        <v/>
      </c>
      <c r="M2112" s="26" t="str">
        <f>_xlfn.XLOOKUP(K2112&amp;"_"&amp;Saisie!L2113,'Réponses'!D:D,'Réponses'!C:C,"")</f>
        <v/>
      </c>
      <c r="N2112" s="26" t="str">
        <f>IF(M2112="","",_xlfn.XLOOKUP(M2112,'Réponses'!C:C,'Réponses'!F:F,"ERREUR PROCHAINE QUESTION"))</f>
        <v/>
      </c>
      <c r="O2112" s="26" t="str">
        <f>IF(N2112="","",_xlfn.XLOOKUP(N2112,Questions!$A:$A,Questions!$C:$C,"ERREUR TYPE"))</f>
        <v/>
      </c>
      <c r="P2112" s="26" t="str">
        <f>_xlfn.XLOOKUP(N2112&amp;"_"&amp;Saisie!N2113,'Réponses'!D:D,'Réponses'!C:C,"")</f>
        <v/>
      </c>
      <c r="Q2112" s="26" t="str">
        <f t="shared" si="33"/>
        <v/>
      </c>
    </row>
    <row r="2113" spans="1:17" x14ac:dyDescent="0.25">
      <c r="A2113" s="26" t="str">
        <f>IF(ISBLANK(Saisie!C2114),"",_xlfn.XLOOKUP(Saisie!C2114,Barème!A:A,Barème!F:F,"ERREUR CODE PRODUIT"))</f>
        <v/>
      </c>
      <c r="B2113" s="26" t="str">
        <f>IF(OR(A2113="08",MID(Saisie!C2114,4,4)="0804",MID(Saisie!C2114,4,4)="0907",A2113=""),"",_xlfn.XLOOKUP(A2113,Matériau!A:A,Matériau!C:C,"ERREUR MATERIAU"))</f>
        <v/>
      </c>
      <c r="C2113" s="26" t="str">
        <f>IF(B2113="","",_xlfn.XLOOKUP(B2113,Questions!A:A,Questions!C:C,""))</f>
        <v/>
      </c>
      <c r="D2113" s="26" t="str">
        <f>_xlfn.XLOOKUP(B2113&amp;"_"&amp;Saisie!F2114,'Réponses'!D:D,'Réponses'!C:C,"")</f>
        <v/>
      </c>
      <c r="E2113" s="26" t="str">
        <f>IF(D2113="","",_xlfn.XLOOKUP(D2113,'Réponses'!C:C,'Réponses'!F:F,"ERREUR PROCHAINE QUESTION"))</f>
        <v/>
      </c>
      <c r="F2113" s="26" t="str">
        <f>IF(E2113="","",_xlfn.XLOOKUP(E2113,Questions!$A:$A,Questions!$C:$C,"ERREUR TYPE"))</f>
        <v/>
      </c>
      <c r="G2113" s="26" t="str">
        <f>_xlfn.XLOOKUP(E2113&amp;"_"&amp;Saisie!H2114,'Réponses'!D:D,'Réponses'!C:C,"")</f>
        <v/>
      </c>
      <c r="H2113" s="26" t="str">
        <f>IF(G2113="","",_xlfn.XLOOKUP(G2113,'Réponses'!C:C,'Réponses'!F:F,"ERREUR PROCHAINE QUESTION"))</f>
        <v/>
      </c>
      <c r="I2113" s="26" t="str">
        <f>IF(H2113="","",_xlfn.XLOOKUP(H2113,Questions!$A:$A,Questions!$C:$C,"ERREUR TYPE"))</f>
        <v/>
      </c>
      <c r="J2113" s="26" t="str">
        <f>_xlfn.XLOOKUP(H2113&amp;"_"&amp;Saisie!J2114,'Réponses'!D:D,'Réponses'!C:C,"")</f>
        <v/>
      </c>
      <c r="K2113" s="26" t="str">
        <f>IF(J2113="","",_xlfn.XLOOKUP(J2113,'Réponses'!C:C,'Réponses'!F:F,"ERREUR PROCHAINE QUESTION"))</f>
        <v/>
      </c>
      <c r="L2113" s="26" t="str">
        <f>IF(K2113="","",_xlfn.XLOOKUP(K2113,Questions!$A:$A,Questions!$C:$C,"ERREUR TYPE"))</f>
        <v/>
      </c>
      <c r="M2113" s="26" t="str">
        <f>_xlfn.XLOOKUP(K2113&amp;"_"&amp;Saisie!L2114,'Réponses'!D:D,'Réponses'!C:C,"")</f>
        <v/>
      </c>
      <c r="N2113" s="26" t="str">
        <f>IF(M2113="","",_xlfn.XLOOKUP(M2113,'Réponses'!C:C,'Réponses'!F:F,"ERREUR PROCHAINE QUESTION"))</f>
        <v/>
      </c>
      <c r="O2113" s="26" t="str">
        <f>IF(N2113="","",_xlfn.XLOOKUP(N2113,Questions!$A:$A,Questions!$C:$C,"ERREUR TYPE"))</f>
        <v/>
      </c>
      <c r="P2113" s="26" t="str">
        <f>_xlfn.XLOOKUP(N2113&amp;"_"&amp;Saisie!N2114,'Réponses'!D:D,'Réponses'!C:C,"")</f>
        <v/>
      </c>
      <c r="Q2113" s="26" t="str">
        <f t="shared" si="33"/>
        <v/>
      </c>
    </row>
    <row r="2114" spans="1:17" x14ac:dyDescent="0.25">
      <c r="A2114" s="26" t="str">
        <f>IF(ISBLANK(Saisie!C2115),"",_xlfn.XLOOKUP(Saisie!C2115,Barème!A:A,Barème!F:F,"ERREUR CODE PRODUIT"))</f>
        <v/>
      </c>
      <c r="B2114" s="26" t="str">
        <f>IF(OR(A2114="08",MID(Saisie!C2115,4,4)="0804",MID(Saisie!C2115,4,4)="0907",A2114=""),"",_xlfn.XLOOKUP(A2114,Matériau!A:A,Matériau!C:C,"ERREUR MATERIAU"))</f>
        <v/>
      </c>
      <c r="C2114" s="26" t="str">
        <f>IF(B2114="","",_xlfn.XLOOKUP(B2114,Questions!A:A,Questions!C:C,""))</f>
        <v/>
      </c>
      <c r="D2114" s="26" t="str">
        <f>_xlfn.XLOOKUP(B2114&amp;"_"&amp;Saisie!F2115,'Réponses'!D:D,'Réponses'!C:C,"")</f>
        <v/>
      </c>
      <c r="E2114" s="26" t="str">
        <f>IF(D2114="","",_xlfn.XLOOKUP(D2114,'Réponses'!C:C,'Réponses'!F:F,"ERREUR PROCHAINE QUESTION"))</f>
        <v/>
      </c>
      <c r="F2114" s="26" t="str">
        <f>IF(E2114="","",_xlfn.XLOOKUP(E2114,Questions!$A:$A,Questions!$C:$C,"ERREUR TYPE"))</f>
        <v/>
      </c>
      <c r="G2114" s="26" t="str">
        <f>_xlfn.XLOOKUP(E2114&amp;"_"&amp;Saisie!H2115,'Réponses'!D:D,'Réponses'!C:C,"")</f>
        <v/>
      </c>
      <c r="H2114" s="26" t="str">
        <f>IF(G2114="","",_xlfn.XLOOKUP(G2114,'Réponses'!C:C,'Réponses'!F:F,"ERREUR PROCHAINE QUESTION"))</f>
        <v/>
      </c>
      <c r="I2114" s="26" t="str">
        <f>IF(H2114="","",_xlfn.XLOOKUP(H2114,Questions!$A:$A,Questions!$C:$C,"ERREUR TYPE"))</f>
        <v/>
      </c>
      <c r="J2114" s="26" t="str">
        <f>_xlfn.XLOOKUP(H2114&amp;"_"&amp;Saisie!J2115,'Réponses'!D:D,'Réponses'!C:C,"")</f>
        <v/>
      </c>
      <c r="K2114" s="26" t="str">
        <f>IF(J2114="","",_xlfn.XLOOKUP(J2114,'Réponses'!C:C,'Réponses'!F:F,"ERREUR PROCHAINE QUESTION"))</f>
        <v/>
      </c>
      <c r="L2114" s="26" t="str">
        <f>IF(K2114="","",_xlfn.XLOOKUP(K2114,Questions!$A:$A,Questions!$C:$C,"ERREUR TYPE"))</f>
        <v/>
      </c>
      <c r="M2114" s="26" t="str">
        <f>_xlfn.XLOOKUP(K2114&amp;"_"&amp;Saisie!L2115,'Réponses'!D:D,'Réponses'!C:C,"")</f>
        <v/>
      </c>
      <c r="N2114" s="26" t="str">
        <f>IF(M2114="","",_xlfn.XLOOKUP(M2114,'Réponses'!C:C,'Réponses'!F:F,"ERREUR PROCHAINE QUESTION"))</f>
        <v/>
      </c>
      <c r="O2114" s="26" t="str">
        <f>IF(N2114="","",_xlfn.XLOOKUP(N2114,Questions!$A:$A,Questions!$C:$C,"ERREUR TYPE"))</f>
        <v/>
      </c>
      <c r="P2114" s="26" t="str">
        <f>_xlfn.XLOOKUP(N2114&amp;"_"&amp;Saisie!N2115,'Réponses'!D:D,'Réponses'!C:C,"")</f>
        <v/>
      </c>
      <c r="Q2114" s="26" t="str">
        <f t="shared" si="33"/>
        <v/>
      </c>
    </row>
    <row r="2115" spans="1:17" x14ac:dyDescent="0.25">
      <c r="A2115" s="26" t="str">
        <f>IF(ISBLANK(Saisie!C2116),"",_xlfn.XLOOKUP(Saisie!C2116,Barème!A:A,Barème!F:F,"ERREUR CODE PRODUIT"))</f>
        <v/>
      </c>
      <c r="B2115" s="26" t="str">
        <f>IF(OR(A2115="08",MID(Saisie!C2116,4,4)="0804",MID(Saisie!C2116,4,4)="0907",A2115=""),"",_xlfn.XLOOKUP(A2115,Matériau!A:A,Matériau!C:C,"ERREUR MATERIAU"))</f>
        <v/>
      </c>
      <c r="C2115" s="26" t="str">
        <f>IF(B2115="","",_xlfn.XLOOKUP(B2115,Questions!A:A,Questions!C:C,""))</f>
        <v/>
      </c>
      <c r="D2115" s="26" t="str">
        <f>_xlfn.XLOOKUP(B2115&amp;"_"&amp;Saisie!F2116,'Réponses'!D:D,'Réponses'!C:C,"")</f>
        <v/>
      </c>
      <c r="E2115" s="26" t="str">
        <f>IF(D2115="","",_xlfn.XLOOKUP(D2115,'Réponses'!C:C,'Réponses'!F:F,"ERREUR PROCHAINE QUESTION"))</f>
        <v/>
      </c>
      <c r="F2115" s="26" t="str">
        <f>IF(E2115="","",_xlfn.XLOOKUP(E2115,Questions!$A:$A,Questions!$C:$C,"ERREUR TYPE"))</f>
        <v/>
      </c>
      <c r="G2115" s="26" t="str">
        <f>_xlfn.XLOOKUP(E2115&amp;"_"&amp;Saisie!H2116,'Réponses'!D:D,'Réponses'!C:C,"")</f>
        <v/>
      </c>
      <c r="H2115" s="26" t="str">
        <f>IF(G2115="","",_xlfn.XLOOKUP(G2115,'Réponses'!C:C,'Réponses'!F:F,"ERREUR PROCHAINE QUESTION"))</f>
        <v/>
      </c>
      <c r="I2115" s="26" t="str">
        <f>IF(H2115="","",_xlfn.XLOOKUP(H2115,Questions!$A:$A,Questions!$C:$C,"ERREUR TYPE"))</f>
        <v/>
      </c>
      <c r="J2115" s="26" t="str">
        <f>_xlfn.XLOOKUP(H2115&amp;"_"&amp;Saisie!J2116,'Réponses'!D:D,'Réponses'!C:C,"")</f>
        <v/>
      </c>
      <c r="K2115" s="26" t="str">
        <f>IF(J2115="","",_xlfn.XLOOKUP(J2115,'Réponses'!C:C,'Réponses'!F:F,"ERREUR PROCHAINE QUESTION"))</f>
        <v/>
      </c>
      <c r="L2115" s="26" t="str">
        <f>IF(K2115="","",_xlfn.XLOOKUP(K2115,Questions!$A:$A,Questions!$C:$C,"ERREUR TYPE"))</f>
        <v/>
      </c>
      <c r="M2115" s="26" t="str">
        <f>_xlfn.XLOOKUP(K2115&amp;"_"&amp;Saisie!L2116,'Réponses'!D:D,'Réponses'!C:C,"")</f>
        <v/>
      </c>
      <c r="N2115" s="26" t="str">
        <f>IF(M2115="","",_xlfn.XLOOKUP(M2115,'Réponses'!C:C,'Réponses'!F:F,"ERREUR PROCHAINE QUESTION"))</f>
        <v/>
      </c>
      <c r="O2115" s="26" t="str">
        <f>IF(N2115="","",_xlfn.XLOOKUP(N2115,Questions!$A:$A,Questions!$C:$C,"ERREUR TYPE"))</f>
        <v/>
      </c>
      <c r="P2115" s="26" t="str">
        <f>_xlfn.XLOOKUP(N2115&amp;"_"&amp;Saisie!N2116,'Réponses'!D:D,'Réponses'!C:C,"")</f>
        <v/>
      </c>
      <c r="Q2115" s="26" t="str">
        <f t="shared" ref="Q2115:Q2178" si="34">D2115&amp;IF(G2115="","","_"&amp;G2115)&amp;IF(J2115="","","_"&amp;J2115&amp;IF(M2115="","","_"&amp;M2115)&amp;IF(P2115="","","_"&amp;P2115))</f>
        <v/>
      </c>
    </row>
    <row r="2116" spans="1:17" x14ac:dyDescent="0.25">
      <c r="A2116" s="26" t="str">
        <f>IF(ISBLANK(Saisie!C2117),"",_xlfn.XLOOKUP(Saisie!C2117,Barème!A:A,Barème!F:F,"ERREUR CODE PRODUIT"))</f>
        <v/>
      </c>
      <c r="B2116" s="26" t="str">
        <f>IF(OR(A2116="08",MID(Saisie!C2117,4,4)="0804",MID(Saisie!C2117,4,4)="0907",A2116=""),"",_xlfn.XLOOKUP(A2116,Matériau!A:A,Matériau!C:C,"ERREUR MATERIAU"))</f>
        <v/>
      </c>
      <c r="C2116" s="26" t="str">
        <f>IF(B2116="","",_xlfn.XLOOKUP(B2116,Questions!A:A,Questions!C:C,""))</f>
        <v/>
      </c>
      <c r="D2116" s="26" t="str">
        <f>_xlfn.XLOOKUP(B2116&amp;"_"&amp;Saisie!F2117,'Réponses'!D:D,'Réponses'!C:C,"")</f>
        <v/>
      </c>
      <c r="E2116" s="26" t="str">
        <f>IF(D2116="","",_xlfn.XLOOKUP(D2116,'Réponses'!C:C,'Réponses'!F:F,"ERREUR PROCHAINE QUESTION"))</f>
        <v/>
      </c>
      <c r="F2116" s="26" t="str">
        <f>IF(E2116="","",_xlfn.XLOOKUP(E2116,Questions!$A:$A,Questions!$C:$C,"ERREUR TYPE"))</f>
        <v/>
      </c>
      <c r="G2116" s="26" t="str">
        <f>_xlfn.XLOOKUP(E2116&amp;"_"&amp;Saisie!H2117,'Réponses'!D:D,'Réponses'!C:C,"")</f>
        <v/>
      </c>
      <c r="H2116" s="26" t="str">
        <f>IF(G2116="","",_xlfn.XLOOKUP(G2116,'Réponses'!C:C,'Réponses'!F:F,"ERREUR PROCHAINE QUESTION"))</f>
        <v/>
      </c>
      <c r="I2116" s="26" t="str">
        <f>IF(H2116="","",_xlfn.XLOOKUP(H2116,Questions!$A:$A,Questions!$C:$C,"ERREUR TYPE"))</f>
        <v/>
      </c>
      <c r="J2116" s="26" t="str">
        <f>_xlfn.XLOOKUP(H2116&amp;"_"&amp;Saisie!J2117,'Réponses'!D:D,'Réponses'!C:C,"")</f>
        <v/>
      </c>
      <c r="K2116" s="26" t="str">
        <f>IF(J2116="","",_xlfn.XLOOKUP(J2116,'Réponses'!C:C,'Réponses'!F:F,"ERREUR PROCHAINE QUESTION"))</f>
        <v/>
      </c>
      <c r="L2116" s="26" t="str">
        <f>IF(K2116="","",_xlfn.XLOOKUP(K2116,Questions!$A:$A,Questions!$C:$C,"ERREUR TYPE"))</f>
        <v/>
      </c>
      <c r="M2116" s="26" t="str">
        <f>_xlfn.XLOOKUP(K2116&amp;"_"&amp;Saisie!L2117,'Réponses'!D:D,'Réponses'!C:C,"")</f>
        <v/>
      </c>
      <c r="N2116" s="26" t="str">
        <f>IF(M2116="","",_xlfn.XLOOKUP(M2116,'Réponses'!C:C,'Réponses'!F:F,"ERREUR PROCHAINE QUESTION"))</f>
        <v/>
      </c>
      <c r="O2116" s="26" t="str">
        <f>IF(N2116="","",_xlfn.XLOOKUP(N2116,Questions!$A:$A,Questions!$C:$C,"ERREUR TYPE"))</f>
        <v/>
      </c>
      <c r="P2116" s="26" t="str">
        <f>_xlfn.XLOOKUP(N2116&amp;"_"&amp;Saisie!N2117,'Réponses'!D:D,'Réponses'!C:C,"")</f>
        <v/>
      </c>
      <c r="Q2116" s="26" t="str">
        <f t="shared" si="34"/>
        <v/>
      </c>
    </row>
    <row r="2117" spans="1:17" x14ac:dyDescent="0.25">
      <c r="A2117" s="26" t="str">
        <f>IF(ISBLANK(Saisie!C2118),"",_xlfn.XLOOKUP(Saisie!C2118,Barème!A:A,Barème!F:F,"ERREUR CODE PRODUIT"))</f>
        <v/>
      </c>
      <c r="B2117" s="26" t="str">
        <f>IF(OR(A2117="08",MID(Saisie!C2118,4,4)="0804",MID(Saisie!C2118,4,4)="0907",A2117=""),"",_xlfn.XLOOKUP(A2117,Matériau!A:A,Matériau!C:C,"ERREUR MATERIAU"))</f>
        <v/>
      </c>
      <c r="C2117" s="26" t="str">
        <f>IF(B2117="","",_xlfn.XLOOKUP(B2117,Questions!A:A,Questions!C:C,""))</f>
        <v/>
      </c>
      <c r="D2117" s="26" t="str">
        <f>_xlfn.XLOOKUP(B2117&amp;"_"&amp;Saisie!F2118,'Réponses'!D:D,'Réponses'!C:C,"")</f>
        <v/>
      </c>
      <c r="E2117" s="26" t="str">
        <f>IF(D2117="","",_xlfn.XLOOKUP(D2117,'Réponses'!C:C,'Réponses'!F:F,"ERREUR PROCHAINE QUESTION"))</f>
        <v/>
      </c>
      <c r="F2117" s="26" t="str">
        <f>IF(E2117="","",_xlfn.XLOOKUP(E2117,Questions!$A:$A,Questions!$C:$C,"ERREUR TYPE"))</f>
        <v/>
      </c>
      <c r="G2117" s="26" t="str">
        <f>_xlfn.XLOOKUP(E2117&amp;"_"&amp;Saisie!H2118,'Réponses'!D:D,'Réponses'!C:C,"")</f>
        <v/>
      </c>
      <c r="H2117" s="26" t="str">
        <f>IF(G2117="","",_xlfn.XLOOKUP(G2117,'Réponses'!C:C,'Réponses'!F:F,"ERREUR PROCHAINE QUESTION"))</f>
        <v/>
      </c>
      <c r="I2117" s="26" t="str">
        <f>IF(H2117="","",_xlfn.XLOOKUP(H2117,Questions!$A:$A,Questions!$C:$C,"ERREUR TYPE"))</f>
        <v/>
      </c>
      <c r="J2117" s="26" t="str">
        <f>_xlfn.XLOOKUP(H2117&amp;"_"&amp;Saisie!J2118,'Réponses'!D:D,'Réponses'!C:C,"")</f>
        <v/>
      </c>
      <c r="K2117" s="26" t="str">
        <f>IF(J2117="","",_xlfn.XLOOKUP(J2117,'Réponses'!C:C,'Réponses'!F:F,"ERREUR PROCHAINE QUESTION"))</f>
        <v/>
      </c>
      <c r="L2117" s="26" t="str">
        <f>IF(K2117="","",_xlfn.XLOOKUP(K2117,Questions!$A:$A,Questions!$C:$C,"ERREUR TYPE"))</f>
        <v/>
      </c>
      <c r="M2117" s="26" t="str">
        <f>_xlfn.XLOOKUP(K2117&amp;"_"&amp;Saisie!L2118,'Réponses'!D:D,'Réponses'!C:C,"")</f>
        <v/>
      </c>
      <c r="N2117" s="26" t="str">
        <f>IF(M2117="","",_xlfn.XLOOKUP(M2117,'Réponses'!C:C,'Réponses'!F:F,"ERREUR PROCHAINE QUESTION"))</f>
        <v/>
      </c>
      <c r="O2117" s="26" t="str">
        <f>IF(N2117="","",_xlfn.XLOOKUP(N2117,Questions!$A:$A,Questions!$C:$C,"ERREUR TYPE"))</f>
        <v/>
      </c>
      <c r="P2117" s="26" t="str">
        <f>_xlfn.XLOOKUP(N2117&amp;"_"&amp;Saisie!N2118,'Réponses'!D:D,'Réponses'!C:C,"")</f>
        <v/>
      </c>
      <c r="Q2117" s="26" t="str">
        <f t="shared" si="34"/>
        <v/>
      </c>
    </row>
    <row r="2118" spans="1:17" x14ac:dyDescent="0.25">
      <c r="A2118" s="26" t="str">
        <f>IF(ISBLANK(Saisie!C2119),"",_xlfn.XLOOKUP(Saisie!C2119,Barème!A:A,Barème!F:F,"ERREUR CODE PRODUIT"))</f>
        <v/>
      </c>
      <c r="B2118" s="26" t="str">
        <f>IF(OR(A2118="08",MID(Saisie!C2119,4,4)="0804",MID(Saisie!C2119,4,4)="0907",A2118=""),"",_xlfn.XLOOKUP(A2118,Matériau!A:A,Matériau!C:C,"ERREUR MATERIAU"))</f>
        <v/>
      </c>
      <c r="C2118" s="26" t="str">
        <f>IF(B2118="","",_xlfn.XLOOKUP(B2118,Questions!A:A,Questions!C:C,""))</f>
        <v/>
      </c>
      <c r="D2118" s="26" t="str">
        <f>_xlfn.XLOOKUP(B2118&amp;"_"&amp;Saisie!F2119,'Réponses'!D:D,'Réponses'!C:C,"")</f>
        <v/>
      </c>
      <c r="E2118" s="26" t="str">
        <f>IF(D2118="","",_xlfn.XLOOKUP(D2118,'Réponses'!C:C,'Réponses'!F:F,"ERREUR PROCHAINE QUESTION"))</f>
        <v/>
      </c>
      <c r="F2118" s="26" t="str">
        <f>IF(E2118="","",_xlfn.XLOOKUP(E2118,Questions!$A:$A,Questions!$C:$C,"ERREUR TYPE"))</f>
        <v/>
      </c>
      <c r="G2118" s="26" t="str">
        <f>_xlfn.XLOOKUP(E2118&amp;"_"&amp;Saisie!H2119,'Réponses'!D:D,'Réponses'!C:C,"")</f>
        <v/>
      </c>
      <c r="H2118" s="26" t="str">
        <f>IF(G2118="","",_xlfn.XLOOKUP(G2118,'Réponses'!C:C,'Réponses'!F:F,"ERREUR PROCHAINE QUESTION"))</f>
        <v/>
      </c>
      <c r="I2118" s="26" t="str">
        <f>IF(H2118="","",_xlfn.XLOOKUP(H2118,Questions!$A:$A,Questions!$C:$C,"ERREUR TYPE"))</f>
        <v/>
      </c>
      <c r="J2118" s="26" t="str">
        <f>_xlfn.XLOOKUP(H2118&amp;"_"&amp;Saisie!J2119,'Réponses'!D:D,'Réponses'!C:C,"")</f>
        <v/>
      </c>
      <c r="K2118" s="26" t="str">
        <f>IF(J2118="","",_xlfn.XLOOKUP(J2118,'Réponses'!C:C,'Réponses'!F:F,"ERREUR PROCHAINE QUESTION"))</f>
        <v/>
      </c>
      <c r="L2118" s="26" t="str">
        <f>IF(K2118="","",_xlfn.XLOOKUP(K2118,Questions!$A:$A,Questions!$C:$C,"ERREUR TYPE"))</f>
        <v/>
      </c>
      <c r="M2118" s="26" t="str">
        <f>_xlfn.XLOOKUP(K2118&amp;"_"&amp;Saisie!L2119,'Réponses'!D:D,'Réponses'!C:C,"")</f>
        <v/>
      </c>
      <c r="N2118" s="26" t="str">
        <f>IF(M2118="","",_xlfn.XLOOKUP(M2118,'Réponses'!C:C,'Réponses'!F:F,"ERREUR PROCHAINE QUESTION"))</f>
        <v/>
      </c>
      <c r="O2118" s="26" t="str">
        <f>IF(N2118="","",_xlfn.XLOOKUP(N2118,Questions!$A:$A,Questions!$C:$C,"ERREUR TYPE"))</f>
        <v/>
      </c>
      <c r="P2118" s="26" t="str">
        <f>_xlfn.XLOOKUP(N2118&amp;"_"&amp;Saisie!N2119,'Réponses'!D:D,'Réponses'!C:C,"")</f>
        <v/>
      </c>
      <c r="Q2118" s="26" t="str">
        <f t="shared" si="34"/>
        <v/>
      </c>
    </row>
    <row r="2119" spans="1:17" x14ac:dyDescent="0.25">
      <c r="A2119" s="26" t="str">
        <f>IF(ISBLANK(Saisie!C2120),"",_xlfn.XLOOKUP(Saisie!C2120,Barème!A:A,Barème!F:F,"ERREUR CODE PRODUIT"))</f>
        <v/>
      </c>
      <c r="B2119" s="26" t="str">
        <f>IF(OR(A2119="08",MID(Saisie!C2120,4,4)="0804",MID(Saisie!C2120,4,4)="0907",A2119=""),"",_xlfn.XLOOKUP(A2119,Matériau!A:A,Matériau!C:C,"ERREUR MATERIAU"))</f>
        <v/>
      </c>
      <c r="C2119" s="26" t="str">
        <f>IF(B2119="","",_xlfn.XLOOKUP(B2119,Questions!A:A,Questions!C:C,""))</f>
        <v/>
      </c>
      <c r="D2119" s="26" t="str">
        <f>_xlfn.XLOOKUP(B2119&amp;"_"&amp;Saisie!F2120,'Réponses'!D:D,'Réponses'!C:C,"")</f>
        <v/>
      </c>
      <c r="E2119" s="26" t="str">
        <f>IF(D2119="","",_xlfn.XLOOKUP(D2119,'Réponses'!C:C,'Réponses'!F:F,"ERREUR PROCHAINE QUESTION"))</f>
        <v/>
      </c>
      <c r="F2119" s="26" t="str">
        <f>IF(E2119="","",_xlfn.XLOOKUP(E2119,Questions!$A:$A,Questions!$C:$C,"ERREUR TYPE"))</f>
        <v/>
      </c>
      <c r="G2119" s="26" t="str">
        <f>_xlfn.XLOOKUP(E2119&amp;"_"&amp;Saisie!H2120,'Réponses'!D:D,'Réponses'!C:C,"")</f>
        <v/>
      </c>
      <c r="H2119" s="26" t="str">
        <f>IF(G2119="","",_xlfn.XLOOKUP(G2119,'Réponses'!C:C,'Réponses'!F:F,"ERREUR PROCHAINE QUESTION"))</f>
        <v/>
      </c>
      <c r="I2119" s="26" t="str">
        <f>IF(H2119="","",_xlfn.XLOOKUP(H2119,Questions!$A:$A,Questions!$C:$C,"ERREUR TYPE"))</f>
        <v/>
      </c>
      <c r="J2119" s="26" t="str">
        <f>_xlfn.XLOOKUP(H2119&amp;"_"&amp;Saisie!J2120,'Réponses'!D:D,'Réponses'!C:C,"")</f>
        <v/>
      </c>
      <c r="K2119" s="26" t="str">
        <f>IF(J2119="","",_xlfn.XLOOKUP(J2119,'Réponses'!C:C,'Réponses'!F:F,"ERREUR PROCHAINE QUESTION"))</f>
        <v/>
      </c>
      <c r="L2119" s="26" t="str">
        <f>IF(K2119="","",_xlfn.XLOOKUP(K2119,Questions!$A:$A,Questions!$C:$C,"ERREUR TYPE"))</f>
        <v/>
      </c>
      <c r="M2119" s="26" t="str">
        <f>_xlfn.XLOOKUP(K2119&amp;"_"&amp;Saisie!L2120,'Réponses'!D:D,'Réponses'!C:C,"")</f>
        <v/>
      </c>
      <c r="N2119" s="26" t="str">
        <f>IF(M2119="","",_xlfn.XLOOKUP(M2119,'Réponses'!C:C,'Réponses'!F:F,"ERREUR PROCHAINE QUESTION"))</f>
        <v/>
      </c>
      <c r="O2119" s="26" t="str">
        <f>IF(N2119="","",_xlfn.XLOOKUP(N2119,Questions!$A:$A,Questions!$C:$C,"ERREUR TYPE"))</f>
        <v/>
      </c>
      <c r="P2119" s="26" t="str">
        <f>_xlfn.XLOOKUP(N2119&amp;"_"&amp;Saisie!N2120,'Réponses'!D:D,'Réponses'!C:C,"")</f>
        <v/>
      </c>
      <c r="Q2119" s="26" t="str">
        <f t="shared" si="34"/>
        <v/>
      </c>
    </row>
    <row r="2120" spans="1:17" x14ac:dyDescent="0.25">
      <c r="A2120" s="26" t="str">
        <f>IF(ISBLANK(Saisie!C2121),"",_xlfn.XLOOKUP(Saisie!C2121,Barème!A:A,Barème!F:F,"ERREUR CODE PRODUIT"))</f>
        <v/>
      </c>
      <c r="B2120" s="26" t="str">
        <f>IF(OR(A2120="08",MID(Saisie!C2121,4,4)="0804",MID(Saisie!C2121,4,4)="0907",A2120=""),"",_xlfn.XLOOKUP(A2120,Matériau!A:A,Matériau!C:C,"ERREUR MATERIAU"))</f>
        <v/>
      </c>
      <c r="C2120" s="26" t="str">
        <f>IF(B2120="","",_xlfn.XLOOKUP(B2120,Questions!A:A,Questions!C:C,""))</f>
        <v/>
      </c>
      <c r="D2120" s="26" t="str">
        <f>_xlfn.XLOOKUP(B2120&amp;"_"&amp;Saisie!F2121,'Réponses'!D:D,'Réponses'!C:C,"")</f>
        <v/>
      </c>
      <c r="E2120" s="26" t="str">
        <f>IF(D2120="","",_xlfn.XLOOKUP(D2120,'Réponses'!C:C,'Réponses'!F:F,"ERREUR PROCHAINE QUESTION"))</f>
        <v/>
      </c>
      <c r="F2120" s="26" t="str">
        <f>IF(E2120="","",_xlfn.XLOOKUP(E2120,Questions!$A:$A,Questions!$C:$C,"ERREUR TYPE"))</f>
        <v/>
      </c>
      <c r="G2120" s="26" t="str">
        <f>_xlfn.XLOOKUP(E2120&amp;"_"&amp;Saisie!H2121,'Réponses'!D:D,'Réponses'!C:C,"")</f>
        <v/>
      </c>
      <c r="H2120" s="26" t="str">
        <f>IF(G2120="","",_xlfn.XLOOKUP(G2120,'Réponses'!C:C,'Réponses'!F:F,"ERREUR PROCHAINE QUESTION"))</f>
        <v/>
      </c>
      <c r="I2120" s="26" t="str">
        <f>IF(H2120="","",_xlfn.XLOOKUP(H2120,Questions!$A:$A,Questions!$C:$C,"ERREUR TYPE"))</f>
        <v/>
      </c>
      <c r="J2120" s="26" t="str">
        <f>_xlfn.XLOOKUP(H2120&amp;"_"&amp;Saisie!J2121,'Réponses'!D:D,'Réponses'!C:C,"")</f>
        <v/>
      </c>
      <c r="K2120" s="26" t="str">
        <f>IF(J2120="","",_xlfn.XLOOKUP(J2120,'Réponses'!C:C,'Réponses'!F:F,"ERREUR PROCHAINE QUESTION"))</f>
        <v/>
      </c>
      <c r="L2120" s="26" t="str">
        <f>IF(K2120="","",_xlfn.XLOOKUP(K2120,Questions!$A:$A,Questions!$C:$C,"ERREUR TYPE"))</f>
        <v/>
      </c>
      <c r="M2120" s="26" t="str">
        <f>_xlfn.XLOOKUP(K2120&amp;"_"&amp;Saisie!L2121,'Réponses'!D:D,'Réponses'!C:C,"")</f>
        <v/>
      </c>
      <c r="N2120" s="26" t="str">
        <f>IF(M2120="","",_xlfn.XLOOKUP(M2120,'Réponses'!C:C,'Réponses'!F:F,"ERREUR PROCHAINE QUESTION"))</f>
        <v/>
      </c>
      <c r="O2120" s="26" t="str">
        <f>IF(N2120="","",_xlfn.XLOOKUP(N2120,Questions!$A:$A,Questions!$C:$C,"ERREUR TYPE"))</f>
        <v/>
      </c>
      <c r="P2120" s="26" t="str">
        <f>_xlfn.XLOOKUP(N2120&amp;"_"&amp;Saisie!N2121,'Réponses'!D:D,'Réponses'!C:C,"")</f>
        <v/>
      </c>
      <c r="Q2120" s="26" t="str">
        <f t="shared" si="34"/>
        <v/>
      </c>
    </row>
    <row r="2121" spans="1:17" x14ac:dyDescent="0.25">
      <c r="A2121" s="26" t="str">
        <f>IF(ISBLANK(Saisie!C2122),"",_xlfn.XLOOKUP(Saisie!C2122,Barème!A:A,Barème!F:F,"ERREUR CODE PRODUIT"))</f>
        <v/>
      </c>
      <c r="B2121" s="26" t="str">
        <f>IF(OR(A2121="08",MID(Saisie!C2122,4,4)="0804",MID(Saisie!C2122,4,4)="0907",A2121=""),"",_xlfn.XLOOKUP(A2121,Matériau!A:A,Matériau!C:C,"ERREUR MATERIAU"))</f>
        <v/>
      </c>
      <c r="C2121" s="26" t="str">
        <f>IF(B2121="","",_xlfn.XLOOKUP(B2121,Questions!A:A,Questions!C:C,""))</f>
        <v/>
      </c>
      <c r="D2121" s="26" t="str">
        <f>_xlfn.XLOOKUP(B2121&amp;"_"&amp;Saisie!F2122,'Réponses'!D:D,'Réponses'!C:C,"")</f>
        <v/>
      </c>
      <c r="E2121" s="26" t="str">
        <f>IF(D2121="","",_xlfn.XLOOKUP(D2121,'Réponses'!C:C,'Réponses'!F:F,"ERREUR PROCHAINE QUESTION"))</f>
        <v/>
      </c>
      <c r="F2121" s="26" t="str">
        <f>IF(E2121="","",_xlfn.XLOOKUP(E2121,Questions!$A:$A,Questions!$C:$C,"ERREUR TYPE"))</f>
        <v/>
      </c>
      <c r="G2121" s="26" t="str">
        <f>_xlfn.XLOOKUP(E2121&amp;"_"&amp;Saisie!H2122,'Réponses'!D:D,'Réponses'!C:C,"")</f>
        <v/>
      </c>
      <c r="H2121" s="26" t="str">
        <f>IF(G2121="","",_xlfn.XLOOKUP(G2121,'Réponses'!C:C,'Réponses'!F:F,"ERREUR PROCHAINE QUESTION"))</f>
        <v/>
      </c>
      <c r="I2121" s="26" t="str">
        <f>IF(H2121="","",_xlfn.XLOOKUP(H2121,Questions!$A:$A,Questions!$C:$C,"ERREUR TYPE"))</f>
        <v/>
      </c>
      <c r="J2121" s="26" t="str">
        <f>_xlfn.XLOOKUP(H2121&amp;"_"&amp;Saisie!J2122,'Réponses'!D:D,'Réponses'!C:C,"")</f>
        <v/>
      </c>
      <c r="K2121" s="26" t="str">
        <f>IF(J2121="","",_xlfn.XLOOKUP(J2121,'Réponses'!C:C,'Réponses'!F:F,"ERREUR PROCHAINE QUESTION"))</f>
        <v/>
      </c>
      <c r="L2121" s="26" t="str">
        <f>IF(K2121="","",_xlfn.XLOOKUP(K2121,Questions!$A:$A,Questions!$C:$C,"ERREUR TYPE"))</f>
        <v/>
      </c>
      <c r="M2121" s="26" t="str">
        <f>_xlfn.XLOOKUP(K2121&amp;"_"&amp;Saisie!L2122,'Réponses'!D:D,'Réponses'!C:C,"")</f>
        <v/>
      </c>
      <c r="N2121" s="26" t="str">
        <f>IF(M2121="","",_xlfn.XLOOKUP(M2121,'Réponses'!C:C,'Réponses'!F:F,"ERREUR PROCHAINE QUESTION"))</f>
        <v/>
      </c>
      <c r="O2121" s="26" t="str">
        <f>IF(N2121="","",_xlfn.XLOOKUP(N2121,Questions!$A:$A,Questions!$C:$C,"ERREUR TYPE"))</f>
        <v/>
      </c>
      <c r="P2121" s="26" t="str">
        <f>_xlfn.XLOOKUP(N2121&amp;"_"&amp;Saisie!N2122,'Réponses'!D:D,'Réponses'!C:C,"")</f>
        <v/>
      </c>
      <c r="Q2121" s="26" t="str">
        <f t="shared" si="34"/>
        <v/>
      </c>
    </row>
    <row r="2122" spans="1:17" x14ac:dyDescent="0.25">
      <c r="A2122" s="26" t="str">
        <f>IF(ISBLANK(Saisie!C2123),"",_xlfn.XLOOKUP(Saisie!C2123,Barème!A:A,Barème!F:F,"ERREUR CODE PRODUIT"))</f>
        <v/>
      </c>
      <c r="B2122" s="26" t="str">
        <f>IF(OR(A2122="08",MID(Saisie!C2123,4,4)="0804",MID(Saisie!C2123,4,4)="0907",A2122=""),"",_xlfn.XLOOKUP(A2122,Matériau!A:A,Matériau!C:C,"ERREUR MATERIAU"))</f>
        <v/>
      </c>
      <c r="C2122" s="26" t="str">
        <f>IF(B2122="","",_xlfn.XLOOKUP(B2122,Questions!A:A,Questions!C:C,""))</f>
        <v/>
      </c>
      <c r="D2122" s="26" t="str">
        <f>_xlfn.XLOOKUP(B2122&amp;"_"&amp;Saisie!F2123,'Réponses'!D:D,'Réponses'!C:C,"")</f>
        <v/>
      </c>
      <c r="E2122" s="26" t="str">
        <f>IF(D2122="","",_xlfn.XLOOKUP(D2122,'Réponses'!C:C,'Réponses'!F:F,"ERREUR PROCHAINE QUESTION"))</f>
        <v/>
      </c>
      <c r="F2122" s="26" t="str">
        <f>IF(E2122="","",_xlfn.XLOOKUP(E2122,Questions!$A:$A,Questions!$C:$C,"ERREUR TYPE"))</f>
        <v/>
      </c>
      <c r="G2122" s="26" t="str">
        <f>_xlfn.XLOOKUP(E2122&amp;"_"&amp;Saisie!H2123,'Réponses'!D:D,'Réponses'!C:C,"")</f>
        <v/>
      </c>
      <c r="H2122" s="26" t="str">
        <f>IF(G2122="","",_xlfn.XLOOKUP(G2122,'Réponses'!C:C,'Réponses'!F:F,"ERREUR PROCHAINE QUESTION"))</f>
        <v/>
      </c>
      <c r="I2122" s="26" t="str">
        <f>IF(H2122="","",_xlfn.XLOOKUP(H2122,Questions!$A:$A,Questions!$C:$C,"ERREUR TYPE"))</f>
        <v/>
      </c>
      <c r="J2122" s="26" t="str">
        <f>_xlfn.XLOOKUP(H2122&amp;"_"&amp;Saisie!J2123,'Réponses'!D:D,'Réponses'!C:C,"")</f>
        <v/>
      </c>
      <c r="K2122" s="26" t="str">
        <f>IF(J2122="","",_xlfn.XLOOKUP(J2122,'Réponses'!C:C,'Réponses'!F:F,"ERREUR PROCHAINE QUESTION"))</f>
        <v/>
      </c>
      <c r="L2122" s="26" t="str">
        <f>IF(K2122="","",_xlfn.XLOOKUP(K2122,Questions!$A:$A,Questions!$C:$C,"ERREUR TYPE"))</f>
        <v/>
      </c>
      <c r="M2122" s="26" t="str">
        <f>_xlfn.XLOOKUP(K2122&amp;"_"&amp;Saisie!L2123,'Réponses'!D:D,'Réponses'!C:C,"")</f>
        <v/>
      </c>
      <c r="N2122" s="26" t="str">
        <f>IF(M2122="","",_xlfn.XLOOKUP(M2122,'Réponses'!C:C,'Réponses'!F:F,"ERREUR PROCHAINE QUESTION"))</f>
        <v/>
      </c>
      <c r="O2122" s="26" t="str">
        <f>IF(N2122="","",_xlfn.XLOOKUP(N2122,Questions!$A:$A,Questions!$C:$C,"ERREUR TYPE"))</f>
        <v/>
      </c>
      <c r="P2122" s="26" t="str">
        <f>_xlfn.XLOOKUP(N2122&amp;"_"&amp;Saisie!N2123,'Réponses'!D:D,'Réponses'!C:C,"")</f>
        <v/>
      </c>
      <c r="Q2122" s="26" t="str">
        <f t="shared" si="34"/>
        <v/>
      </c>
    </row>
    <row r="2123" spans="1:17" x14ac:dyDescent="0.25">
      <c r="A2123" s="26" t="str">
        <f>IF(ISBLANK(Saisie!C2124),"",_xlfn.XLOOKUP(Saisie!C2124,Barème!A:A,Barème!F:F,"ERREUR CODE PRODUIT"))</f>
        <v/>
      </c>
      <c r="B2123" s="26" t="str">
        <f>IF(OR(A2123="08",MID(Saisie!C2124,4,4)="0804",MID(Saisie!C2124,4,4)="0907",A2123=""),"",_xlfn.XLOOKUP(A2123,Matériau!A:A,Matériau!C:C,"ERREUR MATERIAU"))</f>
        <v/>
      </c>
      <c r="C2123" s="26" t="str">
        <f>IF(B2123="","",_xlfn.XLOOKUP(B2123,Questions!A:A,Questions!C:C,""))</f>
        <v/>
      </c>
      <c r="D2123" s="26" t="str">
        <f>_xlfn.XLOOKUP(B2123&amp;"_"&amp;Saisie!F2124,'Réponses'!D:D,'Réponses'!C:C,"")</f>
        <v/>
      </c>
      <c r="E2123" s="26" t="str">
        <f>IF(D2123="","",_xlfn.XLOOKUP(D2123,'Réponses'!C:C,'Réponses'!F:F,"ERREUR PROCHAINE QUESTION"))</f>
        <v/>
      </c>
      <c r="F2123" s="26" t="str">
        <f>IF(E2123="","",_xlfn.XLOOKUP(E2123,Questions!$A:$A,Questions!$C:$C,"ERREUR TYPE"))</f>
        <v/>
      </c>
      <c r="G2123" s="26" t="str">
        <f>_xlfn.XLOOKUP(E2123&amp;"_"&amp;Saisie!H2124,'Réponses'!D:D,'Réponses'!C:C,"")</f>
        <v/>
      </c>
      <c r="H2123" s="26" t="str">
        <f>IF(G2123="","",_xlfn.XLOOKUP(G2123,'Réponses'!C:C,'Réponses'!F:F,"ERREUR PROCHAINE QUESTION"))</f>
        <v/>
      </c>
      <c r="I2123" s="26" t="str">
        <f>IF(H2123="","",_xlfn.XLOOKUP(H2123,Questions!$A:$A,Questions!$C:$C,"ERREUR TYPE"))</f>
        <v/>
      </c>
      <c r="J2123" s="26" t="str">
        <f>_xlfn.XLOOKUP(H2123&amp;"_"&amp;Saisie!J2124,'Réponses'!D:D,'Réponses'!C:C,"")</f>
        <v/>
      </c>
      <c r="K2123" s="26" t="str">
        <f>IF(J2123="","",_xlfn.XLOOKUP(J2123,'Réponses'!C:C,'Réponses'!F:F,"ERREUR PROCHAINE QUESTION"))</f>
        <v/>
      </c>
      <c r="L2123" s="26" t="str">
        <f>IF(K2123="","",_xlfn.XLOOKUP(K2123,Questions!$A:$A,Questions!$C:$C,"ERREUR TYPE"))</f>
        <v/>
      </c>
      <c r="M2123" s="26" t="str">
        <f>_xlfn.XLOOKUP(K2123&amp;"_"&amp;Saisie!L2124,'Réponses'!D:D,'Réponses'!C:C,"")</f>
        <v/>
      </c>
      <c r="N2123" s="26" t="str">
        <f>IF(M2123="","",_xlfn.XLOOKUP(M2123,'Réponses'!C:C,'Réponses'!F:F,"ERREUR PROCHAINE QUESTION"))</f>
        <v/>
      </c>
      <c r="O2123" s="26" t="str">
        <f>IF(N2123="","",_xlfn.XLOOKUP(N2123,Questions!$A:$A,Questions!$C:$C,"ERREUR TYPE"))</f>
        <v/>
      </c>
      <c r="P2123" s="26" t="str">
        <f>_xlfn.XLOOKUP(N2123&amp;"_"&amp;Saisie!N2124,'Réponses'!D:D,'Réponses'!C:C,"")</f>
        <v/>
      </c>
      <c r="Q2123" s="26" t="str">
        <f t="shared" si="34"/>
        <v/>
      </c>
    </row>
    <row r="2124" spans="1:17" x14ac:dyDescent="0.25">
      <c r="A2124" s="26" t="str">
        <f>IF(ISBLANK(Saisie!C2125),"",_xlfn.XLOOKUP(Saisie!C2125,Barème!A:A,Barème!F:F,"ERREUR CODE PRODUIT"))</f>
        <v/>
      </c>
      <c r="B2124" s="26" t="str">
        <f>IF(OR(A2124="08",MID(Saisie!C2125,4,4)="0804",MID(Saisie!C2125,4,4)="0907",A2124=""),"",_xlfn.XLOOKUP(A2124,Matériau!A:A,Matériau!C:C,"ERREUR MATERIAU"))</f>
        <v/>
      </c>
      <c r="C2124" s="26" t="str">
        <f>IF(B2124="","",_xlfn.XLOOKUP(B2124,Questions!A:A,Questions!C:C,""))</f>
        <v/>
      </c>
      <c r="D2124" s="26" t="str">
        <f>_xlfn.XLOOKUP(B2124&amp;"_"&amp;Saisie!F2125,'Réponses'!D:D,'Réponses'!C:C,"")</f>
        <v/>
      </c>
      <c r="E2124" s="26" t="str">
        <f>IF(D2124="","",_xlfn.XLOOKUP(D2124,'Réponses'!C:C,'Réponses'!F:F,"ERREUR PROCHAINE QUESTION"))</f>
        <v/>
      </c>
      <c r="F2124" s="26" t="str">
        <f>IF(E2124="","",_xlfn.XLOOKUP(E2124,Questions!$A:$A,Questions!$C:$C,"ERREUR TYPE"))</f>
        <v/>
      </c>
      <c r="G2124" s="26" t="str">
        <f>_xlfn.XLOOKUP(E2124&amp;"_"&amp;Saisie!H2125,'Réponses'!D:D,'Réponses'!C:C,"")</f>
        <v/>
      </c>
      <c r="H2124" s="26" t="str">
        <f>IF(G2124="","",_xlfn.XLOOKUP(G2124,'Réponses'!C:C,'Réponses'!F:F,"ERREUR PROCHAINE QUESTION"))</f>
        <v/>
      </c>
      <c r="I2124" s="26" t="str">
        <f>IF(H2124="","",_xlfn.XLOOKUP(H2124,Questions!$A:$A,Questions!$C:$C,"ERREUR TYPE"))</f>
        <v/>
      </c>
      <c r="J2124" s="26" t="str">
        <f>_xlfn.XLOOKUP(H2124&amp;"_"&amp;Saisie!J2125,'Réponses'!D:D,'Réponses'!C:C,"")</f>
        <v/>
      </c>
      <c r="K2124" s="26" t="str">
        <f>IF(J2124="","",_xlfn.XLOOKUP(J2124,'Réponses'!C:C,'Réponses'!F:F,"ERREUR PROCHAINE QUESTION"))</f>
        <v/>
      </c>
      <c r="L2124" s="26" t="str">
        <f>IF(K2124="","",_xlfn.XLOOKUP(K2124,Questions!$A:$A,Questions!$C:$C,"ERREUR TYPE"))</f>
        <v/>
      </c>
      <c r="M2124" s="26" t="str">
        <f>_xlfn.XLOOKUP(K2124&amp;"_"&amp;Saisie!L2125,'Réponses'!D:D,'Réponses'!C:C,"")</f>
        <v/>
      </c>
      <c r="N2124" s="26" t="str">
        <f>IF(M2124="","",_xlfn.XLOOKUP(M2124,'Réponses'!C:C,'Réponses'!F:F,"ERREUR PROCHAINE QUESTION"))</f>
        <v/>
      </c>
      <c r="O2124" s="26" t="str">
        <f>IF(N2124="","",_xlfn.XLOOKUP(N2124,Questions!$A:$A,Questions!$C:$C,"ERREUR TYPE"))</f>
        <v/>
      </c>
      <c r="P2124" s="26" t="str">
        <f>_xlfn.XLOOKUP(N2124&amp;"_"&amp;Saisie!N2125,'Réponses'!D:D,'Réponses'!C:C,"")</f>
        <v/>
      </c>
      <c r="Q2124" s="26" t="str">
        <f t="shared" si="34"/>
        <v/>
      </c>
    </row>
    <row r="2125" spans="1:17" x14ac:dyDescent="0.25">
      <c r="A2125" s="26" t="str">
        <f>IF(ISBLANK(Saisie!C2126),"",_xlfn.XLOOKUP(Saisie!C2126,Barème!A:A,Barème!F:F,"ERREUR CODE PRODUIT"))</f>
        <v/>
      </c>
      <c r="B2125" s="26" t="str">
        <f>IF(OR(A2125="08",MID(Saisie!C2126,4,4)="0804",MID(Saisie!C2126,4,4)="0907",A2125=""),"",_xlfn.XLOOKUP(A2125,Matériau!A:A,Matériau!C:C,"ERREUR MATERIAU"))</f>
        <v/>
      </c>
      <c r="C2125" s="26" t="str">
        <f>IF(B2125="","",_xlfn.XLOOKUP(B2125,Questions!A:A,Questions!C:C,""))</f>
        <v/>
      </c>
      <c r="D2125" s="26" t="str">
        <f>_xlfn.XLOOKUP(B2125&amp;"_"&amp;Saisie!F2126,'Réponses'!D:D,'Réponses'!C:C,"")</f>
        <v/>
      </c>
      <c r="E2125" s="26" t="str">
        <f>IF(D2125="","",_xlfn.XLOOKUP(D2125,'Réponses'!C:C,'Réponses'!F:F,"ERREUR PROCHAINE QUESTION"))</f>
        <v/>
      </c>
      <c r="F2125" s="26" t="str">
        <f>IF(E2125="","",_xlfn.XLOOKUP(E2125,Questions!$A:$A,Questions!$C:$C,"ERREUR TYPE"))</f>
        <v/>
      </c>
      <c r="G2125" s="26" t="str">
        <f>_xlfn.XLOOKUP(E2125&amp;"_"&amp;Saisie!H2126,'Réponses'!D:D,'Réponses'!C:C,"")</f>
        <v/>
      </c>
      <c r="H2125" s="26" t="str">
        <f>IF(G2125="","",_xlfn.XLOOKUP(G2125,'Réponses'!C:C,'Réponses'!F:F,"ERREUR PROCHAINE QUESTION"))</f>
        <v/>
      </c>
      <c r="I2125" s="26" t="str">
        <f>IF(H2125="","",_xlfn.XLOOKUP(H2125,Questions!$A:$A,Questions!$C:$C,"ERREUR TYPE"))</f>
        <v/>
      </c>
      <c r="J2125" s="26" t="str">
        <f>_xlfn.XLOOKUP(H2125&amp;"_"&amp;Saisie!J2126,'Réponses'!D:D,'Réponses'!C:C,"")</f>
        <v/>
      </c>
      <c r="K2125" s="26" t="str">
        <f>IF(J2125="","",_xlfn.XLOOKUP(J2125,'Réponses'!C:C,'Réponses'!F:F,"ERREUR PROCHAINE QUESTION"))</f>
        <v/>
      </c>
      <c r="L2125" s="26" t="str">
        <f>IF(K2125="","",_xlfn.XLOOKUP(K2125,Questions!$A:$A,Questions!$C:$C,"ERREUR TYPE"))</f>
        <v/>
      </c>
      <c r="M2125" s="26" t="str">
        <f>_xlfn.XLOOKUP(K2125&amp;"_"&amp;Saisie!L2126,'Réponses'!D:D,'Réponses'!C:C,"")</f>
        <v/>
      </c>
      <c r="N2125" s="26" t="str">
        <f>IF(M2125="","",_xlfn.XLOOKUP(M2125,'Réponses'!C:C,'Réponses'!F:F,"ERREUR PROCHAINE QUESTION"))</f>
        <v/>
      </c>
      <c r="O2125" s="26" t="str">
        <f>IF(N2125="","",_xlfn.XLOOKUP(N2125,Questions!$A:$A,Questions!$C:$C,"ERREUR TYPE"))</f>
        <v/>
      </c>
      <c r="P2125" s="26" t="str">
        <f>_xlfn.XLOOKUP(N2125&amp;"_"&amp;Saisie!N2126,'Réponses'!D:D,'Réponses'!C:C,"")</f>
        <v/>
      </c>
      <c r="Q2125" s="26" t="str">
        <f t="shared" si="34"/>
        <v/>
      </c>
    </row>
    <row r="2126" spans="1:17" x14ac:dyDescent="0.25">
      <c r="A2126" s="26" t="str">
        <f>IF(ISBLANK(Saisie!C2127),"",_xlfn.XLOOKUP(Saisie!C2127,Barème!A:A,Barème!F:F,"ERREUR CODE PRODUIT"))</f>
        <v/>
      </c>
      <c r="B2126" s="26" t="str">
        <f>IF(OR(A2126="08",MID(Saisie!C2127,4,4)="0804",MID(Saisie!C2127,4,4)="0907",A2126=""),"",_xlfn.XLOOKUP(A2126,Matériau!A:A,Matériau!C:C,"ERREUR MATERIAU"))</f>
        <v/>
      </c>
      <c r="C2126" s="26" t="str">
        <f>IF(B2126="","",_xlfn.XLOOKUP(B2126,Questions!A:A,Questions!C:C,""))</f>
        <v/>
      </c>
      <c r="D2126" s="26" t="str">
        <f>_xlfn.XLOOKUP(B2126&amp;"_"&amp;Saisie!F2127,'Réponses'!D:D,'Réponses'!C:C,"")</f>
        <v/>
      </c>
      <c r="E2126" s="26" t="str">
        <f>IF(D2126="","",_xlfn.XLOOKUP(D2126,'Réponses'!C:C,'Réponses'!F:F,"ERREUR PROCHAINE QUESTION"))</f>
        <v/>
      </c>
      <c r="F2126" s="26" t="str">
        <f>IF(E2126="","",_xlfn.XLOOKUP(E2126,Questions!$A:$A,Questions!$C:$C,"ERREUR TYPE"))</f>
        <v/>
      </c>
      <c r="G2126" s="26" t="str">
        <f>_xlfn.XLOOKUP(E2126&amp;"_"&amp;Saisie!H2127,'Réponses'!D:D,'Réponses'!C:C,"")</f>
        <v/>
      </c>
      <c r="H2126" s="26" t="str">
        <f>IF(G2126="","",_xlfn.XLOOKUP(G2126,'Réponses'!C:C,'Réponses'!F:F,"ERREUR PROCHAINE QUESTION"))</f>
        <v/>
      </c>
      <c r="I2126" s="26" t="str">
        <f>IF(H2126="","",_xlfn.XLOOKUP(H2126,Questions!$A:$A,Questions!$C:$C,"ERREUR TYPE"))</f>
        <v/>
      </c>
      <c r="J2126" s="26" t="str">
        <f>_xlfn.XLOOKUP(H2126&amp;"_"&amp;Saisie!J2127,'Réponses'!D:D,'Réponses'!C:C,"")</f>
        <v/>
      </c>
      <c r="K2126" s="26" t="str">
        <f>IF(J2126="","",_xlfn.XLOOKUP(J2126,'Réponses'!C:C,'Réponses'!F:F,"ERREUR PROCHAINE QUESTION"))</f>
        <v/>
      </c>
      <c r="L2126" s="26" t="str">
        <f>IF(K2126="","",_xlfn.XLOOKUP(K2126,Questions!$A:$A,Questions!$C:$C,"ERREUR TYPE"))</f>
        <v/>
      </c>
      <c r="M2126" s="26" t="str">
        <f>_xlfn.XLOOKUP(K2126&amp;"_"&amp;Saisie!L2127,'Réponses'!D:D,'Réponses'!C:C,"")</f>
        <v/>
      </c>
      <c r="N2126" s="26" t="str">
        <f>IF(M2126="","",_xlfn.XLOOKUP(M2126,'Réponses'!C:C,'Réponses'!F:F,"ERREUR PROCHAINE QUESTION"))</f>
        <v/>
      </c>
      <c r="O2126" s="26" t="str">
        <f>IF(N2126="","",_xlfn.XLOOKUP(N2126,Questions!$A:$A,Questions!$C:$C,"ERREUR TYPE"))</f>
        <v/>
      </c>
      <c r="P2126" s="26" t="str">
        <f>_xlfn.XLOOKUP(N2126&amp;"_"&amp;Saisie!N2127,'Réponses'!D:D,'Réponses'!C:C,"")</f>
        <v/>
      </c>
      <c r="Q2126" s="26" t="str">
        <f t="shared" si="34"/>
        <v/>
      </c>
    </row>
    <row r="2127" spans="1:17" x14ac:dyDescent="0.25">
      <c r="A2127" s="26" t="str">
        <f>IF(ISBLANK(Saisie!C2128),"",_xlfn.XLOOKUP(Saisie!C2128,Barème!A:A,Barème!F:F,"ERREUR CODE PRODUIT"))</f>
        <v/>
      </c>
      <c r="B2127" s="26" t="str">
        <f>IF(OR(A2127="08",MID(Saisie!C2128,4,4)="0804",MID(Saisie!C2128,4,4)="0907",A2127=""),"",_xlfn.XLOOKUP(A2127,Matériau!A:A,Matériau!C:C,"ERREUR MATERIAU"))</f>
        <v/>
      </c>
      <c r="C2127" s="26" t="str">
        <f>IF(B2127="","",_xlfn.XLOOKUP(B2127,Questions!A:A,Questions!C:C,""))</f>
        <v/>
      </c>
      <c r="D2127" s="26" t="str">
        <f>_xlfn.XLOOKUP(B2127&amp;"_"&amp;Saisie!F2128,'Réponses'!D:D,'Réponses'!C:C,"")</f>
        <v/>
      </c>
      <c r="E2127" s="26" t="str">
        <f>IF(D2127="","",_xlfn.XLOOKUP(D2127,'Réponses'!C:C,'Réponses'!F:F,"ERREUR PROCHAINE QUESTION"))</f>
        <v/>
      </c>
      <c r="F2127" s="26" t="str">
        <f>IF(E2127="","",_xlfn.XLOOKUP(E2127,Questions!$A:$A,Questions!$C:$C,"ERREUR TYPE"))</f>
        <v/>
      </c>
      <c r="G2127" s="26" t="str">
        <f>_xlfn.XLOOKUP(E2127&amp;"_"&amp;Saisie!H2128,'Réponses'!D:D,'Réponses'!C:C,"")</f>
        <v/>
      </c>
      <c r="H2127" s="26" t="str">
        <f>IF(G2127="","",_xlfn.XLOOKUP(G2127,'Réponses'!C:C,'Réponses'!F:F,"ERREUR PROCHAINE QUESTION"))</f>
        <v/>
      </c>
      <c r="I2127" s="26" t="str">
        <f>IF(H2127="","",_xlfn.XLOOKUP(H2127,Questions!$A:$A,Questions!$C:$C,"ERREUR TYPE"))</f>
        <v/>
      </c>
      <c r="J2127" s="26" t="str">
        <f>_xlfn.XLOOKUP(H2127&amp;"_"&amp;Saisie!J2128,'Réponses'!D:D,'Réponses'!C:C,"")</f>
        <v/>
      </c>
      <c r="K2127" s="26" t="str">
        <f>IF(J2127="","",_xlfn.XLOOKUP(J2127,'Réponses'!C:C,'Réponses'!F:F,"ERREUR PROCHAINE QUESTION"))</f>
        <v/>
      </c>
      <c r="L2127" s="26" t="str">
        <f>IF(K2127="","",_xlfn.XLOOKUP(K2127,Questions!$A:$A,Questions!$C:$C,"ERREUR TYPE"))</f>
        <v/>
      </c>
      <c r="M2127" s="26" t="str">
        <f>_xlfn.XLOOKUP(K2127&amp;"_"&amp;Saisie!L2128,'Réponses'!D:D,'Réponses'!C:C,"")</f>
        <v/>
      </c>
      <c r="N2127" s="26" t="str">
        <f>IF(M2127="","",_xlfn.XLOOKUP(M2127,'Réponses'!C:C,'Réponses'!F:F,"ERREUR PROCHAINE QUESTION"))</f>
        <v/>
      </c>
      <c r="O2127" s="26" t="str">
        <f>IF(N2127="","",_xlfn.XLOOKUP(N2127,Questions!$A:$A,Questions!$C:$C,"ERREUR TYPE"))</f>
        <v/>
      </c>
      <c r="P2127" s="26" t="str">
        <f>_xlfn.XLOOKUP(N2127&amp;"_"&amp;Saisie!N2128,'Réponses'!D:D,'Réponses'!C:C,"")</f>
        <v/>
      </c>
      <c r="Q2127" s="26" t="str">
        <f t="shared" si="34"/>
        <v/>
      </c>
    </row>
    <row r="2128" spans="1:17" x14ac:dyDescent="0.25">
      <c r="A2128" s="26" t="str">
        <f>IF(ISBLANK(Saisie!C2129),"",_xlfn.XLOOKUP(Saisie!C2129,Barème!A:A,Barème!F:F,"ERREUR CODE PRODUIT"))</f>
        <v/>
      </c>
      <c r="B2128" s="26" t="str">
        <f>IF(OR(A2128="08",MID(Saisie!C2129,4,4)="0804",MID(Saisie!C2129,4,4)="0907",A2128=""),"",_xlfn.XLOOKUP(A2128,Matériau!A:A,Matériau!C:C,"ERREUR MATERIAU"))</f>
        <v/>
      </c>
      <c r="C2128" s="26" t="str">
        <f>IF(B2128="","",_xlfn.XLOOKUP(B2128,Questions!A:A,Questions!C:C,""))</f>
        <v/>
      </c>
      <c r="D2128" s="26" t="str">
        <f>_xlfn.XLOOKUP(B2128&amp;"_"&amp;Saisie!F2129,'Réponses'!D:D,'Réponses'!C:C,"")</f>
        <v/>
      </c>
      <c r="E2128" s="26" t="str">
        <f>IF(D2128="","",_xlfn.XLOOKUP(D2128,'Réponses'!C:C,'Réponses'!F:F,"ERREUR PROCHAINE QUESTION"))</f>
        <v/>
      </c>
      <c r="F2128" s="26" t="str">
        <f>IF(E2128="","",_xlfn.XLOOKUP(E2128,Questions!$A:$A,Questions!$C:$C,"ERREUR TYPE"))</f>
        <v/>
      </c>
      <c r="G2128" s="26" t="str">
        <f>_xlfn.XLOOKUP(E2128&amp;"_"&amp;Saisie!H2129,'Réponses'!D:D,'Réponses'!C:C,"")</f>
        <v/>
      </c>
      <c r="H2128" s="26" t="str">
        <f>IF(G2128="","",_xlfn.XLOOKUP(G2128,'Réponses'!C:C,'Réponses'!F:F,"ERREUR PROCHAINE QUESTION"))</f>
        <v/>
      </c>
      <c r="I2128" s="26" t="str">
        <f>IF(H2128="","",_xlfn.XLOOKUP(H2128,Questions!$A:$A,Questions!$C:$C,"ERREUR TYPE"))</f>
        <v/>
      </c>
      <c r="J2128" s="26" t="str">
        <f>_xlfn.XLOOKUP(H2128&amp;"_"&amp;Saisie!J2129,'Réponses'!D:D,'Réponses'!C:C,"")</f>
        <v/>
      </c>
      <c r="K2128" s="26" t="str">
        <f>IF(J2128="","",_xlfn.XLOOKUP(J2128,'Réponses'!C:C,'Réponses'!F:F,"ERREUR PROCHAINE QUESTION"))</f>
        <v/>
      </c>
      <c r="L2128" s="26" t="str">
        <f>IF(K2128="","",_xlfn.XLOOKUP(K2128,Questions!$A:$A,Questions!$C:$C,"ERREUR TYPE"))</f>
        <v/>
      </c>
      <c r="M2128" s="26" t="str">
        <f>_xlfn.XLOOKUP(K2128&amp;"_"&amp;Saisie!L2129,'Réponses'!D:D,'Réponses'!C:C,"")</f>
        <v/>
      </c>
      <c r="N2128" s="26" t="str">
        <f>IF(M2128="","",_xlfn.XLOOKUP(M2128,'Réponses'!C:C,'Réponses'!F:F,"ERREUR PROCHAINE QUESTION"))</f>
        <v/>
      </c>
      <c r="O2128" s="26" t="str">
        <f>IF(N2128="","",_xlfn.XLOOKUP(N2128,Questions!$A:$A,Questions!$C:$C,"ERREUR TYPE"))</f>
        <v/>
      </c>
      <c r="P2128" s="26" t="str">
        <f>_xlfn.XLOOKUP(N2128&amp;"_"&amp;Saisie!N2129,'Réponses'!D:D,'Réponses'!C:C,"")</f>
        <v/>
      </c>
      <c r="Q2128" s="26" t="str">
        <f t="shared" si="34"/>
        <v/>
      </c>
    </row>
    <row r="2129" spans="1:17" x14ac:dyDescent="0.25">
      <c r="A2129" s="26" t="str">
        <f>IF(ISBLANK(Saisie!C2130),"",_xlfn.XLOOKUP(Saisie!C2130,Barème!A:A,Barème!F:F,"ERREUR CODE PRODUIT"))</f>
        <v/>
      </c>
      <c r="B2129" s="26" t="str">
        <f>IF(OR(A2129="08",MID(Saisie!C2130,4,4)="0804",MID(Saisie!C2130,4,4)="0907",A2129=""),"",_xlfn.XLOOKUP(A2129,Matériau!A:A,Matériau!C:C,"ERREUR MATERIAU"))</f>
        <v/>
      </c>
      <c r="C2129" s="26" t="str">
        <f>IF(B2129="","",_xlfn.XLOOKUP(B2129,Questions!A:A,Questions!C:C,""))</f>
        <v/>
      </c>
      <c r="D2129" s="26" t="str">
        <f>_xlfn.XLOOKUP(B2129&amp;"_"&amp;Saisie!F2130,'Réponses'!D:D,'Réponses'!C:C,"")</f>
        <v/>
      </c>
      <c r="E2129" s="26" t="str">
        <f>IF(D2129="","",_xlfn.XLOOKUP(D2129,'Réponses'!C:C,'Réponses'!F:F,"ERREUR PROCHAINE QUESTION"))</f>
        <v/>
      </c>
      <c r="F2129" s="26" t="str">
        <f>IF(E2129="","",_xlfn.XLOOKUP(E2129,Questions!$A:$A,Questions!$C:$C,"ERREUR TYPE"))</f>
        <v/>
      </c>
      <c r="G2129" s="26" t="str">
        <f>_xlfn.XLOOKUP(E2129&amp;"_"&amp;Saisie!H2130,'Réponses'!D:D,'Réponses'!C:C,"")</f>
        <v/>
      </c>
      <c r="H2129" s="26" t="str">
        <f>IF(G2129="","",_xlfn.XLOOKUP(G2129,'Réponses'!C:C,'Réponses'!F:F,"ERREUR PROCHAINE QUESTION"))</f>
        <v/>
      </c>
      <c r="I2129" s="26" t="str">
        <f>IF(H2129="","",_xlfn.XLOOKUP(H2129,Questions!$A:$A,Questions!$C:$C,"ERREUR TYPE"))</f>
        <v/>
      </c>
      <c r="J2129" s="26" t="str">
        <f>_xlfn.XLOOKUP(H2129&amp;"_"&amp;Saisie!J2130,'Réponses'!D:D,'Réponses'!C:C,"")</f>
        <v/>
      </c>
      <c r="K2129" s="26" t="str">
        <f>IF(J2129="","",_xlfn.XLOOKUP(J2129,'Réponses'!C:C,'Réponses'!F:F,"ERREUR PROCHAINE QUESTION"))</f>
        <v/>
      </c>
      <c r="L2129" s="26" t="str">
        <f>IF(K2129="","",_xlfn.XLOOKUP(K2129,Questions!$A:$A,Questions!$C:$C,"ERREUR TYPE"))</f>
        <v/>
      </c>
      <c r="M2129" s="26" t="str">
        <f>_xlfn.XLOOKUP(K2129&amp;"_"&amp;Saisie!L2130,'Réponses'!D:D,'Réponses'!C:C,"")</f>
        <v/>
      </c>
      <c r="N2129" s="26" t="str">
        <f>IF(M2129="","",_xlfn.XLOOKUP(M2129,'Réponses'!C:C,'Réponses'!F:F,"ERREUR PROCHAINE QUESTION"))</f>
        <v/>
      </c>
      <c r="O2129" s="26" t="str">
        <f>IF(N2129="","",_xlfn.XLOOKUP(N2129,Questions!$A:$A,Questions!$C:$C,"ERREUR TYPE"))</f>
        <v/>
      </c>
      <c r="P2129" s="26" t="str">
        <f>_xlfn.XLOOKUP(N2129&amp;"_"&amp;Saisie!N2130,'Réponses'!D:D,'Réponses'!C:C,"")</f>
        <v/>
      </c>
      <c r="Q2129" s="26" t="str">
        <f t="shared" si="34"/>
        <v/>
      </c>
    </row>
    <row r="2130" spans="1:17" x14ac:dyDescent="0.25">
      <c r="A2130" s="26" t="str">
        <f>IF(ISBLANK(Saisie!C2131),"",_xlfn.XLOOKUP(Saisie!C2131,Barème!A:A,Barème!F:F,"ERREUR CODE PRODUIT"))</f>
        <v/>
      </c>
      <c r="B2130" s="26" t="str">
        <f>IF(OR(A2130="08",MID(Saisie!C2131,4,4)="0804",MID(Saisie!C2131,4,4)="0907",A2130=""),"",_xlfn.XLOOKUP(A2130,Matériau!A:A,Matériau!C:C,"ERREUR MATERIAU"))</f>
        <v/>
      </c>
      <c r="C2130" s="26" t="str">
        <f>IF(B2130="","",_xlfn.XLOOKUP(B2130,Questions!A:A,Questions!C:C,""))</f>
        <v/>
      </c>
      <c r="D2130" s="26" t="str">
        <f>_xlfn.XLOOKUP(B2130&amp;"_"&amp;Saisie!F2131,'Réponses'!D:D,'Réponses'!C:C,"")</f>
        <v/>
      </c>
      <c r="E2130" s="26" t="str">
        <f>IF(D2130="","",_xlfn.XLOOKUP(D2130,'Réponses'!C:C,'Réponses'!F:F,"ERREUR PROCHAINE QUESTION"))</f>
        <v/>
      </c>
      <c r="F2130" s="26" t="str">
        <f>IF(E2130="","",_xlfn.XLOOKUP(E2130,Questions!$A:$A,Questions!$C:$C,"ERREUR TYPE"))</f>
        <v/>
      </c>
      <c r="G2130" s="26" t="str">
        <f>_xlfn.XLOOKUP(E2130&amp;"_"&amp;Saisie!H2131,'Réponses'!D:D,'Réponses'!C:C,"")</f>
        <v/>
      </c>
      <c r="H2130" s="26" t="str">
        <f>IF(G2130="","",_xlfn.XLOOKUP(G2130,'Réponses'!C:C,'Réponses'!F:F,"ERREUR PROCHAINE QUESTION"))</f>
        <v/>
      </c>
      <c r="I2130" s="26" t="str">
        <f>IF(H2130="","",_xlfn.XLOOKUP(H2130,Questions!$A:$A,Questions!$C:$C,"ERREUR TYPE"))</f>
        <v/>
      </c>
      <c r="J2130" s="26" t="str">
        <f>_xlfn.XLOOKUP(H2130&amp;"_"&amp;Saisie!J2131,'Réponses'!D:D,'Réponses'!C:C,"")</f>
        <v/>
      </c>
      <c r="K2130" s="26" t="str">
        <f>IF(J2130="","",_xlfn.XLOOKUP(J2130,'Réponses'!C:C,'Réponses'!F:F,"ERREUR PROCHAINE QUESTION"))</f>
        <v/>
      </c>
      <c r="L2130" s="26" t="str">
        <f>IF(K2130="","",_xlfn.XLOOKUP(K2130,Questions!$A:$A,Questions!$C:$C,"ERREUR TYPE"))</f>
        <v/>
      </c>
      <c r="M2130" s="26" t="str">
        <f>_xlfn.XLOOKUP(K2130&amp;"_"&amp;Saisie!L2131,'Réponses'!D:D,'Réponses'!C:C,"")</f>
        <v/>
      </c>
      <c r="N2130" s="26" t="str">
        <f>IF(M2130="","",_xlfn.XLOOKUP(M2130,'Réponses'!C:C,'Réponses'!F:F,"ERREUR PROCHAINE QUESTION"))</f>
        <v/>
      </c>
      <c r="O2130" s="26" t="str">
        <f>IF(N2130="","",_xlfn.XLOOKUP(N2130,Questions!$A:$A,Questions!$C:$C,"ERREUR TYPE"))</f>
        <v/>
      </c>
      <c r="P2130" s="26" t="str">
        <f>_xlfn.XLOOKUP(N2130&amp;"_"&amp;Saisie!N2131,'Réponses'!D:D,'Réponses'!C:C,"")</f>
        <v/>
      </c>
      <c r="Q2130" s="26" t="str">
        <f t="shared" si="34"/>
        <v/>
      </c>
    </row>
    <row r="2131" spans="1:17" x14ac:dyDescent="0.25">
      <c r="A2131" s="26" t="str">
        <f>IF(ISBLANK(Saisie!C2132),"",_xlfn.XLOOKUP(Saisie!C2132,Barème!A:A,Barème!F:F,"ERREUR CODE PRODUIT"))</f>
        <v/>
      </c>
      <c r="B2131" s="26" t="str">
        <f>IF(OR(A2131="08",MID(Saisie!C2132,4,4)="0804",MID(Saisie!C2132,4,4)="0907",A2131=""),"",_xlfn.XLOOKUP(A2131,Matériau!A:A,Matériau!C:C,"ERREUR MATERIAU"))</f>
        <v/>
      </c>
      <c r="C2131" s="26" t="str">
        <f>IF(B2131="","",_xlfn.XLOOKUP(B2131,Questions!A:A,Questions!C:C,""))</f>
        <v/>
      </c>
      <c r="D2131" s="26" t="str">
        <f>_xlfn.XLOOKUP(B2131&amp;"_"&amp;Saisie!F2132,'Réponses'!D:D,'Réponses'!C:C,"")</f>
        <v/>
      </c>
      <c r="E2131" s="26" t="str">
        <f>IF(D2131="","",_xlfn.XLOOKUP(D2131,'Réponses'!C:C,'Réponses'!F:F,"ERREUR PROCHAINE QUESTION"))</f>
        <v/>
      </c>
      <c r="F2131" s="26" t="str">
        <f>IF(E2131="","",_xlfn.XLOOKUP(E2131,Questions!$A:$A,Questions!$C:$C,"ERREUR TYPE"))</f>
        <v/>
      </c>
      <c r="G2131" s="26" t="str">
        <f>_xlfn.XLOOKUP(E2131&amp;"_"&amp;Saisie!H2132,'Réponses'!D:D,'Réponses'!C:C,"")</f>
        <v/>
      </c>
      <c r="H2131" s="26" t="str">
        <f>IF(G2131="","",_xlfn.XLOOKUP(G2131,'Réponses'!C:C,'Réponses'!F:F,"ERREUR PROCHAINE QUESTION"))</f>
        <v/>
      </c>
      <c r="I2131" s="26" t="str">
        <f>IF(H2131="","",_xlfn.XLOOKUP(H2131,Questions!$A:$A,Questions!$C:$C,"ERREUR TYPE"))</f>
        <v/>
      </c>
      <c r="J2131" s="26" t="str">
        <f>_xlfn.XLOOKUP(H2131&amp;"_"&amp;Saisie!J2132,'Réponses'!D:D,'Réponses'!C:C,"")</f>
        <v/>
      </c>
      <c r="K2131" s="26" t="str">
        <f>IF(J2131="","",_xlfn.XLOOKUP(J2131,'Réponses'!C:C,'Réponses'!F:F,"ERREUR PROCHAINE QUESTION"))</f>
        <v/>
      </c>
      <c r="L2131" s="26" t="str">
        <f>IF(K2131="","",_xlfn.XLOOKUP(K2131,Questions!$A:$A,Questions!$C:$C,"ERREUR TYPE"))</f>
        <v/>
      </c>
      <c r="M2131" s="26" t="str">
        <f>_xlfn.XLOOKUP(K2131&amp;"_"&amp;Saisie!L2132,'Réponses'!D:D,'Réponses'!C:C,"")</f>
        <v/>
      </c>
      <c r="N2131" s="26" t="str">
        <f>IF(M2131="","",_xlfn.XLOOKUP(M2131,'Réponses'!C:C,'Réponses'!F:F,"ERREUR PROCHAINE QUESTION"))</f>
        <v/>
      </c>
      <c r="O2131" s="26" t="str">
        <f>IF(N2131="","",_xlfn.XLOOKUP(N2131,Questions!$A:$A,Questions!$C:$C,"ERREUR TYPE"))</f>
        <v/>
      </c>
      <c r="P2131" s="26" t="str">
        <f>_xlfn.XLOOKUP(N2131&amp;"_"&amp;Saisie!N2132,'Réponses'!D:D,'Réponses'!C:C,"")</f>
        <v/>
      </c>
      <c r="Q2131" s="26" t="str">
        <f t="shared" si="34"/>
        <v/>
      </c>
    </row>
    <row r="2132" spans="1:17" x14ac:dyDescent="0.25">
      <c r="A2132" s="26" t="str">
        <f>IF(ISBLANK(Saisie!C2133),"",_xlfn.XLOOKUP(Saisie!C2133,Barème!A:A,Barème!F:F,"ERREUR CODE PRODUIT"))</f>
        <v/>
      </c>
      <c r="B2132" s="26" t="str">
        <f>IF(OR(A2132="08",MID(Saisie!C2133,4,4)="0804",MID(Saisie!C2133,4,4)="0907",A2132=""),"",_xlfn.XLOOKUP(A2132,Matériau!A:A,Matériau!C:C,"ERREUR MATERIAU"))</f>
        <v/>
      </c>
      <c r="C2132" s="26" t="str">
        <f>IF(B2132="","",_xlfn.XLOOKUP(B2132,Questions!A:A,Questions!C:C,""))</f>
        <v/>
      </c>
      <c r="D2132" s="26" t="str">
        <f>_xlfn.XLOOKUP(B2132&amp;"_"&amp;Saisie!F2133,'Réponses'!D:D,'Réponses'!C:C,"")</f>
        <v/>
      </c>
      <c r="E2132" s="26" t="str">
        <f>IF(D2132="","",_xlfn.XLOOKUP(D2132,'Réponses'!C:C,'Réponses'!F:F,"ERREUR PROCHAINE QUESTION"))</f>
        <v/>
      </c>
      <c r="F2132" s="26" t="str">
        <f>IF(E2132="","",_xlfn.XLOOKUP(E2132,Questions!$A:$A,Questions!$C:$C,"ERREUR TYPE"))</f>
        <v/>
      </c>
      <c r="G2132" s="26" t="str">
        <f>_xlfn.XLOOKUP(E2132&amp;"_"&amp;Saisie!H2133,'Réponses'!D:D,'Réponses'!C:C,"")</f>
        <v/>
      </c>
      <c r="H2132" s="26" t="str">
        <f>IF(G2132="","",_xlfn.XLOOKUP(G2132,'Réponses'!C:C,'Réponses'!F:F,"ERREUR PROCHAINE QUESTION"))</f>
        <v/>
      </c>
      <c r="I2132" s="26" t="str">
        <f>IF(H2132="","",_xlfn.XLOOKUP(H2132,Questions!$A:$A,Questions!$C:$C,"ERREUR TYPE"))</f>
        <v/>
      </c>
      <c r="J2132" s="26" t="str">
        <f>_xlfn.XLOOKUP(H2132&amp;"_"&amp;Saisie!J2133,'Réponses'!D:D,'Réponses'!C:C,"")</f>
        <v/>
      </c>
      <c r="K2132" s="26" t="str">
        <f>IF(J2132="","",_xlfn.XLOOKUP(J2132,'Réponses'!C:C,'Réponses'!F:F,"ERREUR PROCHAINE QUESTION"))</f>
        <v/>
      </c>
      <c r="L2132" s="26" t="str">
        <f>IF(K2132="","",_xlfn.XLOOKUP(K2132,Questions!$A:$A,Questions!$C:$C,"ERREUR TYPE"))</f>
        <v/>
      </c>
      <c r="M2132" s="26" t="str">
        <f>_xlfn.XLOOKUP(K2132&amp;"_"&amp;Saisie!L2133,'Réponses'!D:D,'Réponses'!C:C,"")</f>
        <v/>
      </c>
      <c r="N2132" s="26" t="str">
        <f>IF(M2132="","",_xlfn.XLOOKUP(M2132,'Réponses'!C:C,'Réponses'!F:F,"ERREUR PROCHAINE QUESTION"))</f>
        <v/>
      </c>
      <c r="O2132" s="26" t="str">
        <f>IF(N2132="","",_xlfn.XLOOKUP(N2132,Questions!$A:$A,Questions!$C:$C,"ERREUR TYPE"))</f>
        <v/>
      </c>
      <c r="P2132" s="26" t="str">
        <f>_xlfn.XLOOKUP(N2132&amp;"_"&amp;Saisie!N2133,'Réponses'!D:D,'Réponses'!C:C,"")</f>
        <v/>
      </c>
      <c r="Q2132" s="26" t="str">
        <f t="shared" si="34"/>
        <v/>
      </c>
    </row>
    <row r="2133" spans="1:17" x14ac:dyDescent="0.25">
      <c r="A2133" s="26" t="str">
        <f>IF(ISBLANK(Saisie!C2134),"",_xlfn.XLOOKUP(Saisie!C2134,Barème!A:A,Barème!F:F,"ERREUR CODE PRODUIT"))</f>
        <v/>
      </c>
      <c r="B2133" s="26" t="str">
        <f>IF(OR(A2133="08",MID(Saisie!C2134,4,4)="0804",MID(Saisie!C2134,4,4)="0907",A2133=""),"",_xlfn.XLOOKUP(A2133,Matériau!A:A,Matériau!C:C,"ERREUR MATERIAU"))</f>
        <v/>
      </c>
      <c r="C2133" s="26" t="str">
        <f>IF(B2133="","",_xlfn.XLOOKUP(B2133,Questions!A:A,Questions!C:C,""))</f>
        <v/>
      </c>
      <c r="D2133" s="26" t="str">
        <f>_xlfn.XLOOKUP(B2133&amp;"_"&amp;Saisie!F2134,'Réponses'!D:D,'Réponses'!C:C,"")</f>
        <v/>
      </c>
      <c r="E2133" s="26" t="str">
        <f>IF(D2133="","",_xlfn.XLOOKUP(D2133,'Réponses'!C:C,'Réponses'!F:F,"ERREUR PROCHAINE QUESTION"))</f>
        <v/>
      </c>
      <c r="F2133" s="26" t="str">
        <f>IF(E2133="","",_xlfn.XLOOKUP(E2133,Questions!$A:$A,Questions!$C:$C,"ERREUR TYPE"))</f>
        <v/>
      </c>
      <c r="G2133" s="26" t="str">
        <f>_xlfn.XLOOKUP(E2133&amp;"_"&amp;Saisie!H2134,'Réponses'!D:D,'Réponses'!C:C,"")</f>
        <v/>
      </c>
      <c r="H2133" s="26" t="str">
        <f>IF(G2133="","",_xlfn.XLOOKUP(G2133,'Réponses'!C:C,'Réponses'!F:F,"ERREUR PROCHAINE QUESTION"))</f>
        <v/>
      </c>
      <c r="I2133" s="26" t="str">
        <f>IF(H2133="","",_xlfn.XLOOKUP(H2133,Questions!$A:$A,Questions!$C:$C,"ERREUR TYPE"))</f>
        <v/>
      </c>
      <c r="J2133" s="26" t="str">
        <f>_xlfn.XLOOKUP(H2133&amp;"_"&amp;Saisie!J2134,'Réponses'!D:D,'Réponses'!C:C,"")</f>
        <v/>
      </c>
      <c r="K2133" s="26" t="str">
        <f>IF(J2133="","",_xlfn.XLOOKUP(J2133,'Réponses'!C:C,'Réponses'!F:F,"ERREUR PROCHAINE QUESTION"))</f>
        <v/>
      </c>
      <c r="L2133" s="26" t="str">
        <f>IF(K2133="","",_xlfn.XLOOKUP(K2133,Questions!$A:$A,Questions!$C:$C,"ERREUR TYPE"))</f>
        <v/>
      </c>
      <c r="M2133" s="26" t="str">
        <f>_xlfn.XLOOKUP(K2133&amp;"_"&amp;Saisie!L2134,'Réponses'!D:D,'Réponses'!C:C,"")</f>
        <v/>
      </c>
      <c r="N2133" s="26" t="str">
        <f>IF(M2133="","",_xlfn.XLOOKUP(M2133,'Réponses'!C:C,'Réponses'!F:F,"ERREUR PROCHAINE QUESTION"))</f>
        <v/>
      </c>
      <c r="O2133" s="26" t="str">
        <f>IF(N2133="","",_xlfn.XLOOKUP(N2133,Questions!$A:$A,Questions!$C:$C,"ERREUR TYPE"))</f>
        <v/>
      </c>
      <c r="P2133" s="26" t="str">
        <f>_xlfn.XLOOKUP(N2133&amp;"_"&amp;Saisie!N2134,'Réponses'!D:D,'Réponses'!C:C,"")</f>
        <v/>
      </c>
      <c r="Q2133" s="26" t="str">
        <f t="shared" si="34"/>
        <v/>
      </c>
    </row>
    <row r="2134" spans="1:17" x14ac:dyDescent="0.25">
      <c r="A2134" s="26" t="str">
        <f>IF(ISBLANK(Saisie!C2135),"",_xlfn.XLOOKUP(Saisie!C2135,Barème!A:A,Barème!F:F,"ERREUR CODE PRODUIT"))</f>
        <v/>
      </c>
      <c r="B2134" s="26" t="str">
        <f>IF(OR(A2134="08",MID(Saisie!C2135,4,4)="0804",MID(Saisie!C2135,4,4)="0907",A2134=""),"",_xlfn.XLOOKUP(A2134,Matériau!A:A,Matériau!C:C,"ERREUR MATERIAU"))</f>
        <v/>
      </c>
      <c r="C2134" s="26" t="str">
        <f>IF(B2134="","",_xlfn.XLOOKUP(B2134,Questions!A:A,Questions!C:C,""))</f>
        <v/>
      </c>
      <c r="D2134" s="26" t="str">
        <f>_xlfn.XLOOKUP(B2134&amp;"_"&amp;Saisie!F2135,'Réponses'!D:D,'Réponses'!C:C,"")</f>
        <v/>
      </c>
      <c r="E2134" s="26" t="str">
        <f>IF(D2134="","",_xlfn.XLOOKUP(D2134,'Réponses'!C:C,'Réponses'!F:F,"ERREUR PROCHAINE QUESTION"))</f>
        <v/>
      </c>
      <c r="F2134" s="26" t="str">
        <f>IF(E2134="","",_xlfn.XLOOKUP(E2134,Questions!$A:$A,Questions!$C:$C,"ERREUR TYPE"))</f>
        <v/>
      </c>
      <c r="G2134" s="26" t="str">
        <f>_xlfn.XLOOKUP(E2134&amp;"_"&amp;Saisie!H2135,'Réponses'!D:D,'Réponses'!C:C,"")</f>
        <v/>
      </c>
      <c r="H2134" s="26" t="str">
        <f>IF(G2134="","",_xlfn.XLOOKUP(G2134,'Réponses'!C:C,'Réponses'!F:F,"ERREUR PROCHAINE QUESTION"))</f>
        <v/>
      </c>
      <c r="I2134" s="26" t="str">
        <f>IF(H2134="","",_xlfn.XLOOKUP(H2134,Questions!$A:$A,Questions!$C:$C,"ERREUR TYPE"))</f>
        <v/>
      </c>
      <c r="J2134" s="26" t="str">
        <f>_xlfn.XLOOKUP(H2134&amp;"_"&amp;Saisie!J2135,'Réponses'!D:D,'Réponses'!C:C,"")</f>
        <v/>
      </c>
      <c r="K2134" s="26" t="str">
        <f>IF(J2134="","",_xlfn.XLOOKUP(J2134,'Réponses'!C:C,'Réponses'!F:F,"ERREUR PROCHAINE QUESTION"))</f>
        <v/>
      </c>
      <c r="L2134" s="26" t="str">
        <f>IF(K2134="","",_xlfn.XLOOKUP(K2134,Questions!$A:$A,Questions!$C:$C,"ERREUR TYPE"))</f>
        <v/>
      </c>
      <c r="M2134" s="26" t="str">
        <f>_xlfn.XLOOKUP(K2134&amp;"_"&amp;Saisie!L2135,'Réponses'!D:D,'Réponses'!C:C,"")</f>
        <v/>
      </c>
      <c r="N2134" s="26" t="str">
        <f>IF(M2134="","",_xlfn.XLOOKUP(M2134,'Réponses'!C:C,'Réponses'!F:F,"ERREUR PROCHAINE QUESTION"))</f>
        <v/>
      </c>
      <c r="O2134" s="26" t="str">
        <f>IF(N2134="","",_xlfn.XLOOKUP(N2134,Questions!$A:$A,Questions!$C:$C,"ERREUR TYPE"))</f>
        <v/>
      </c>
      <c r="P2134" s="26" t="str">
        <f>_xlfn.XLOOKUP(N2134&amp;"_"&amp;Saisie!N2135,'Réponses'!D:D,'Réponses'!C:C,"")</f>
        <v/>
      </c>
      <c r="Q2134" s="26" t="str">
        <f t="shared" si="34"/>
        <v/>
      </c>
    </row>
    <row r="2135" spans="1:17" x14ac:dyDescent="0.25">
      <c r="A2135" s="26" t="str">
        <f>IF(ISBLANK(Saisie!C2136),"",_xlfn.XLOOKUP(Saisie!C2136,Barème!A:A,Barème!F:F,"ERREUR CODE PRODUIT"))</f>
        <v/>
      </c>
      <c r="B2135" s="26" t="str">
        <f>IF(OR(A2135="08",MID(Saisie!C2136,4,4)="0804",MID(Saisie!C2136,4,4)="0907",A2135=""),"",_xlfn.XLOOKUP(A2135,Matériau!A:A,Matériau!C:C,"ERREUR MATERIAU"))</f>
        <v/>
      </c>
      <c r="C2135" s="26" t="str">
        <f>IF(B2135="","",_xlfn.XLOOKUP(B2135,Questions!A:A,Questions!C:C,""))</f>
        <v/>
      </c>
      <c r="D2135" s="26" t="str">
        <f>_xlfn.XLOOKUP(B2135&amp;"_"&amp;Saisie!F2136,'Réponses'!D:D,'Réponses'!C:C,"")</f>
        <v/>
      </c>
      <c r="E2135" s="26" t="str">
        <f>IF(D2135="","",_xlfn.XLOOKUP(D2135,'Réponses'!C:C,'Réponses'!F:F,"ERREUR PROCHAINE QUESTION"))</f>
        <v/>
      </c>
      <c r="F2135" s="26" t="str">
        <f>IF(E2135="","",_xlfn.XLOOKUP(E2135,Questions!$A:$A,Questions!$C:$C,"ERREUR TYPE"))</f>
        <v/>
      </c>
      <c r="G2135" s="26" t="str">
        <f>_xlfn.XLOOKUP(E2135&amp;"_"&amp;Saisie!H2136,'Réponses'!D:D,'Réponses'!C:C,"")</f>
        <v/>
      </c>
      <c r="H2135" s="26" t="str">
        <f>IF(G2135="","",_xlfn.XLOOKUP(G2135,'Réponses'!C:C,'Réponses'!F:F,"ERREUR PROCHAINE QUESTION"))</f>
        <v/>
      </c>
      <c r="I2135" s="26" t="str">
        <f>IF(H2135="","",_xlfn.XLOOKUP(H2135,Questions!$A:$A,Questions!$C:$C,"ERREUR TYPE"))</f>
        <v/>
      </c>
      <c r="J2135" s="26" t="str">
        <f>_xlfn.XLOOKUP(H2135&amp;"_"&amp;Saisie!J2136,'Réponses'!D:D,'Réponses'!C:C,"")</f>
        <v/>
      </c>
      <c r="K2135" s="26" t="str">
        <f>IF(J2135="","",_xlfn.XLOOKUP(J2135,'Réponses'!C:C,'Réponses'!F:F,"ERREUR PROCHAINE QUESTION"))</f>
        <v/>
      </c>
      <c r="L2135" s="26" t="str">
        <f>IF(K2135="","",_xlfn.XLOOKUP(K2135,Questions!$A:$A,Questions!$C:$C,"ERREUR TYPE"))</f>
        <v/>
      </c>
      <c r="M2135" s="26" t="str">
        <f>_xlfn.XLOOKUP(K2135&amp;"_"&amp;Saisie!L2136,'Réponses'!D:D,'Réponses'!C:C,"")</f>
        <v/>
      </c>
      <c r="N2135" s="26" t="str">
        <f>IF(M2135="","",_xlfn.XLOOKUP(M2135,'Réponses'!C:C,'Réponses'!F:F,"ERREUR PROCHAINE QUESTION"))</f>
        <v/>
      </c>
      <c r="O2135" s="26" t="str">
        <f>IF(N2135="","",_xlfn.XLOOKUP(N2135,Questions!$A:$A,Questions!$C:$C,"ERREUR TYPE"))</f>
        <v/>
      </c>
      <c r="P2135" s="26" t="str">
        <f>_xlfn.XLOOKUP(N2135&amp;"_"&amp;Saisie!N2136,'Réponses'!D:D,'Réponses'!C:C,"")</f>
        <v/>
      </c>
      <c r="Q2135" s="26" t="str">
        <f t="shared" si="34"/>
        <v/>
      </c>
    </row>
    <row r="2136" spans="1:17" x14ac:dyDescent="0.25">
      <c r="A2136" s="26" t="str">
        <f>IF(ISBLANK(Saisie!C2137),"",_xlfn.XLOOKUP(Saisie!C2137,Barème!A:A,Barème!F:F,"ERREUR CODE PRODUIT"))</f>
        <v/>
      </c>
      <c r="B2136" s="26" t="str">
        <f>IF(OR(A2136="08",MID(Saisie!C2137,4,4)="0804",MID(Saisie!C2137,4,4)="0907",A2136=""),"",_xlfn.XLOOKUP(A2136,Matériau!A:A,Matériau!C:C,"ERREUR MATERIAU"))</f>
        <v/>
      </c>
      <c r="C2136" s="26" t="str">
        <f>IF(B2136="","",_xlfn.XLOOKUP(B2136,Questions!A:A,Questions!C:C,""))</f>
        <v/>
      </c>
      <c r="D2136" s="26" t="str">
        <f>_xlfn.XLOOKUP(B2136&amp;"_"&amp;Saisie!F2137,'Réponses'!D:D,'Réponses'!C:C,"")</f>
        <v/>
      </c>
      <c r="E2136" s="26" t="str">
        <f>IF(D2136="","",_xlfn.XLOOKUP(D2136,'Réponses'!C:C,'Réponses'!F:F,"ERREUR PROCHAINE QUESTION"))</f>
        <v/>
      </c>
      <c r="F2136" s="26" t="str">
        <f>IF(E2136="","",_xlfn.XLOOKUP(E2136,Questions!$A:$A,Questions!$C:$C,"ERREUR TYPE"))</f>
        <v/>
      </c>
      <c r="G2136" s="26" t="str">
        <f>_xlfn.XLOOKUP(E2136&amp;"_"&amp;Saisie!H2137,'Réponses'!D:D,'Réponses'!C:C,"")</f>
        <v/>
      </c>
      <c r="H2136" s="26" t="str">
        <f>IF(G2136="","",_xlfn.XLOOKUP(G2136,'Réponses'!C:C,'Réponses'!F:F,"ERREUR PROCHAINE QUESTION"))</f>
        <v/>
      </c>
      <c r="I2136" s="26" t="str">
        <f>IF(H2136="","",_xlfn.XLOOKUP(H2136,Questions!$A:$A,Questions!$C:$C,"ERREUR TYPE"))</f>
        <v/>
      </c>
      <c r="J2136" s="26" t="str">
        <f>_xlfn.XLOOKUP(H2136&amp;"_"&amp;Saisie!J2137,'Réponses'!D:D,'Réponses'!C:C,"")</f>
        <v/>
      </c>
      <c r="K2136" s="26" t="str">
        <f>IF(J2136="","",_xlfn.XLOOKUP(J2136,'Réponses'!C:C,'Réponses'!F:F,"ERREUR PROCHAINE QUESTION"))</f>
        <v/>
      </c>
      <c r="L2136" s="26" t="str">
        <f>IF(K2136="","",_xlfn.XLOOKUP(K2136,Questions!$A:$A,Questions!$C:$C,"ERREUR TYPE"))</f>
        <v/>
      </c>
      <c r="M2136" s="26" t="str">
        <f>_xlfn.XLOOKUP(K2136&amp;"_"&amp;Saisie!L2137,'Réponses'!D:D,'Réponses'!C:C,"")</f>
        <v/>
      </c>
      <c r="N2136" s="26" t="str">
        <f>IF(M2136="","",_xlfn.XLOOKUP(M2136,'Réponses'!C:C,'Réponses'!F:F,"ERREUR PROCHAINE QUESTION"))</f>
        <v/>
      </c>
      <c r="O2136" s="26" t="str">
        <f>IF(N2136="","",_xlfn.XLOOKUP(N2136,Questions!$A:$A,Questions!$C:$C,"ERREUR TYPE"))</f>
        <v/>
      </c>
      <c r="P2136" s="26" t="str">
        <f>_xlfn.XLOOKUP(N2136&amp;"_"&amp;Saisie!N2137,'Réponses'!D:D,'Réponses'!C:C,"")</f>
        <v/>
      </c>
      <c r="Q2136" s="26" t="str">
        <f t="shared" si="34"/>
        <v/>
      </c>
    </row>
    <row r="2137" spans="1:17" x14ac:dyDescent="0.25">
      <c r="A2137" s="26" t="str">
        <f>IF(ISBLANK(Saisie!C2138),"",_xlfn.XLOOKUP(Saisie!C2138,Barème!A:A,Barème!F:F,"ERREUR CODE PRODUIT"))</f>
        <v/>
      </c>
      <c r="B2137" s="26" t="str">
        <f>IF(OR(A2137="08",MID(Saisie!C2138,4,4)="0804",MID(Saisie!C2138,4,4)="0907",A2137=""),"",_xlfn.XLOOKUP(A2137,Matériau!A:A,Matériau!C:C,"ERREUR MATERIAU"))</f>
        <v/>
      </c>
      <c r="C2137" s="26" t="str">
        <f>IF(B2137="","",_xlfn.XLOOKUP(B2137,Questions!A:A,Questions!C:C,""))</f>
        <v/>
      </c>
      <c r="D2137" s="26" t="str">
        <f>_xlfn.XLOOKUP(B2137&amp;"_"&amp;Saisie!F2138,'Réponses'!D:D,'Réponses'!C:C,"")</f>
        <v/>
      </c>
      <c r="E2137" s="26" t="str">
        <f>IF(D2137="","",_xlfn.XLOOKUP(D2137,'Réponses'!C:C,'Réponses'!F:F,"ERREUR PROCHAINE QUESTION"))</f>
        <v/>
      </c>
      <c r="F2137" s="26" t="str">
        <f>IF(E2137="","",_xlfn.XLOOKUP(E2137,Questions!$A:$A,Questions!$C:$C,"ERREUR TYPE"))</f>
        <v/>
      </c>
      <c r="G2137" s="26" t="str">
        <f>_xlfn.XLOOKUP(E2137&amp;"_"&amp;Saisie!H2138,'Réponses'!D:D,'Réponses'!C:C,"")</f>
        <v/>
      </c>
      <c r="H2137" s="26" t="str">
        <f>IF(G2137="","",_xlfn.XLOOKUP(G2137,'Réponses'!C:C,'Réponses'!F:F,"ERREUR PROCHAINE QUESTION"))</f>
        <v/>
      </c>
      <c r="I2137" s="26" t="str">
        <f>IF(H2137="","",_xlfn.XLOOKUP(H2137,Questions!$A:$A,Questions!$C:$C,"ERREUR TYPE"))</f>
        <v/>
      </c>
      <c r="J2137" s="26" t="str">
        <f>_xlfn.XLOOKUP(H2137&amp;"_"&amp;Saisie!J2138,'Réponses'!D:D,'Réponses'!C:C,"")</f>
        <v/>
      </c>
      <c r="K2137" s="26" t="str">
        <f>IF(J2137="","",_xlfn.XLOOKUP(J2137,'Réponses'!C:C,'Réponses'!F:F,"ERREUR PROCHAINE QUESTION"))</f>
        <v/>
      </c>
      <c r="L2137" s="26" t="str">
        <f>IF(K2137="","",_xlfn.XLOOKUP(K2137,Questions!$A:$A,Questions!$C:$C,"ERREUR TYPE"))</f>
        <v/>
      </c>
      <c r="M2137" s="26" t="str">
        <f>_xlfn.XLOOKUP(K2137&amp;"_"&amp;Saisie!L2138,'Réponses'!D:D,'Réponses'!C:C,"")</f>
        <v/>
      </c>
      <c r="N2137" s="26" t="str">
        <f>IF(M2137="","",_xlfn.XLOOKUP(M2137,'Réponses'!C:C,'Réponses'!F:F,"ERREUR PROCHAINE QUESTION"))</f>
        <v/>
      </c>
      <c r="O2137" s="26" t="str">
        <f>IF(N2137="","",_xlfn.XLOOKUP(N2137,Questions!$A:$A,Questions!$C:$C,"ERREUR TYPE"))</f>
        <v/>
      </c>
      <c r="P2137" s="26" t="str">
        <f>_xlfn.XLOOKUP(N2137&amp;"_"&amp;Saisie!N2138,'Réponses'!D:D,'Réponses'!C:C,"")</f>
        <v/>
      </c>
      <c r="Q2137" s="26" t="str">
        <f t="shared" si="34"/>
        <v/>
      </c>
    </row>
    <row r="2138" spans="1:17" x14ac:dyDescent="0.25">
      <c r="A2138" s="26" t="str">
        <f>IF(ISBLANK(Saisie!C2139),"",_xlfn.XLOOKUP(Saisie!C2139,Barème!A:A,Barème!F:F,"ERREUR CODE PRODUIT"))</f>
        <v/>
      </c>
      <c r="B2138" s="26" t="str">
        <f>IF(OR(A2138="08",MID(Saisie!C2139,4,4)="0804",MID(Saisie!C2139,4,4)="0907",A2138=""),"",_xlfn.XLOOKUP(A2138,Matériau!A:A,Matériau!C:C,"ERREUR MATERIAU"))</f>
        <v/>
      </c>
      <c r="C2138" s="26" t="str">
        <f>IF(B2138="","",_xlfn.XLOOKUP(B2138,Questions!A:A,Questions!C:C,""))</f>
        <v/>
      </c>
      <c r="D2138" s="26" t="str">
        <f>_xlfn.XLOOKUP(B2138&amp;"_"&amp;Saisie!F2139,'Réponses'!D:D,'Réponses'!C:C,"")</f>
        <v/>
      </c>
      <c r="E2138" s="26" t="str">
        <f>IF(D2138="","",_xlfn.XLOOKUP(D2138,'Réponses'!C:C,'Réponses'!F:F,"ERREUR PROCHAINE QUESTION"))</f>
        <v/>
      </c>
      <c r="F2138" s="26" t="str">
        <f>IF(E2138="","",_xlfn.XLOOKUP(E2138,Questions!$A:$A,Questions!$C:$C,"ERREUR TYPE"))</f>
        <v/>
      </c>
      <c r="G2138" s="26" t="str">
        <f>_xlfn.XLOOKUP(E2138&amp;"_"&amp;Saisie!H2139,'Réponses'!D:D,'Réponses'!C:C,"")</f>
        <v/>
      </c>
      <c r="H2138" s="26" t="str">
        <f>IF(G2138="","",_xlfn.XLOOKUP(G2138,'Réponses'!C:C,'Réponses'!F:F,"ERREUR PROCHAINE QUESTION"))</f>
        <v/>
      </c>
      <c r="I2138" s="26" t="str">
        <f>IF(H2138="","",_xlfn.XLOOKUP(H2138,Questions!$A:$A,Questions!$C:$C,"ERREUR TYPE"))</f>
        <v/>
      </c>
      <c r="J2138" s="26" t="str">
        <f>_xlfn.XLOOKUP(H2138&amp;"_"&amp;Saisie!J2139,'Réponses'!D:D,'Réponses'!C:C,"")</f>
        <v/>
      </c>
      <c r="K2138" s="26" t="str">
        <f>IF(J2138="","",_xlfn.XLOOKUP(J2138,'Réponses'!C:C,'Réponses'!F:F,"ERREUR PROCHAINE QUESTION"))</f>
        <v/>
      </c>
      <c r="L2138" s="26" t="str">
        <f>IF(K2138="","",_xlfn.XLOOKUP(K2138,Questions!$A:$A,Questions!$C:$C,"ERREUR TYPE"))</f>
        <v/>
      </c>
      <c r="M2138" s="26" t="str">
        <f>_xlfn.XLOOKUP(K2138&amp;"_"&amp;Saisie!L2139,'Réponses'!D:D,'Réponses'!C:C,"")</f>
        <v/>
      </c>
      <c r="N2138" s="26" t="str">
        <f>IF(M2138="","",_xlfn.XLOOKUP(M2138,'Réponses'!C:C,'Réponses'!F:F,"ERREUR PROCHAINE QUESTION"))</f>
        <v/>
      </c>
      <c r="O2138" s="26" t="str">
        <f>IF(N2138="","",_xlfn.XLOOKUP(N2138,Questions!$A:$A,Questions!$C:$C,"ERREUR TYPE"))</f>
        <v/>
      </c>
      <c r="P2138" s="26" t="str">
        <f>_xlfn.XLOOKUP(N2138&amp;"_"&amp;Saisie!N2139,'Réponses'!D:D,'Réponses'!C:C,"")</f>
        <v/>
      </c>
      <c r="Q2138" s="26" t="str">
        <f t="shared" si="34"/>
        <v/>
      </c>
    </row>
    <row r="2139" spans="1:17" x14ac:dyDescent="0.25">
      <c r="A2139" s="26" t="str">
        <f>IF(ISBLANK(Saisie!C2140),"",_xlfn.XLOOKUP(Saisie!C2140,Barème!A:A,Barème!F:F,"ERREUR CODE PRODUIT"))</f>
        <v/>
      </c>
      <c r="B2139" s="26" t="str">
        <f>IF(OR(A2139="08",MID(Saisie!C2140,4,4)="0804",MID(Saisie!C2140,4,4)="0907",A2139=""),"",_xlfn.XLOOKUP(A2139,Matériau!A:A,Matériau!C:C,"ERREUR MATERIAU"))</f>
        <v/>
      </c>
      <c r="C2139" s="26" t="str">
        <f>IF(B2139="","",_xlfn.XLOOKUP(B2139,Questions!A:A,Questions!C:C,""))</f>
        <v/>
      </c>
      <c r="D2139" s="26" t="str">
        <f>_xlfn.XLOOKUP(B2139&amp;"_"&amp;Saisie!F2140,'Réponses'!D:D,'Réponses'!C:C,"")</f>
        <v/>
      </c>
      <c r="E2139" s="26" t="str">
        <f>IF(D2139="","",_xlfn.XLOOKUP(D2139,'Réponses'!C:C,'Réponses'!F:F,"ERREUR PROCHAINE QUESTION"))</f>
        <v/>
      </c>
      <c r="F2139" s="26" t="str">
        <f>IF(E2139="","",_xlfn.XLOOKUP(E2139,Questions!$A:$A,Questions!$C:$C,"ERREUR TYPE"))</f>
        <v/>
      </c>
      <c r="G2139" s="26" t="str">
        <f>_xlfn.XLOOKUP(E2139&amp;"_"&amp;Saisie!H2140,'Réponses'!D:D,'Réponses'!C:C,"")</f>
        <v/>
      </c>
      <c r="H2139" s="26" t="str">
        <f>IF(G2139="","",_xlfn.XLOOKUP(G2139,'Réponses'!C:C,'Réponses'!F:F,"ERREUR PROCHAINE QUESTION"))</f>
        <v/>
      </c>
      <c r="I2139" s="26" t="str">
        <f>IF(H2139="","",_xlfn.XLOOKUP(H2139,Questions!$A:$A,Questions!$C:$C,"ERREUR TYPE"))</f>
        <v/>
      </c>
      <c r="J2139" s="26" t="str">
        <f>_xlfn.XLOOKUP(H2139&amp;"_"&amp;Saisie!J2140,'Réponses'!D:D,'Réponses'!C:C,"")</f>
        <v/>
      </c>
      <c r="K2139" s="26" t="str">
        <f>IF(J2139="","",_xlfn.XLOOKUP(J2139,'Réponses'!C:C,'Réponses'!F:F,"ERREUR PROCHAINE QUESTION"))</f>
        <v/>
      </c>
      <c r="L2139" s="26" t="str">
        <f>IF(K2139="","",_xlfn.XLOOKUP(K2139,Questions!$A:$A,Questions!$C:$C,"ERREUR TYPE"))</f>
        <v/>
      </c>
      <c r="M2139" s="26" t="str">
        <f>_xlfn.XLOOKUP(K2139&amp;"_"&amp;Saisie!L2140,'Réponses'!D:D,'Réponses'!C:C,"")</f>
        <v/>
      </c>
      <c r="N2139" s="26" t="str">
        <f>IF(M2139="","",_xlfn.XLOOKUP(M2139,'Réponses'!C:C,'Réponses'!F:F,"ERREUR PROCHAINE QUESTION"))</f>
        <v/>
      </c>
      <c r="O2139" s="26" t="str">
        <f>IF(N2139="","",_xlfn.XLOOKUP(N2139,Questions!$A:$A,Questions!$C:$C,"ERREUR TYPE"))</f>
        <v/>
      </c>
      <c r="P2139" s="26" t="str">
        <f>_xlfn.XLOOKUP(N2139&amp;"_"&amp;Saisie!N2140,'Réponses'!D:D,'Réponses'!C:C,"")</f>
        <v/>
      </c>
      <c r="Q2139" s="26" t="str">
        <f t="shared" si="34"/>
        <v/>
      </c>
    </row>
    <row r="2140" spans="1:17" x14ac:dyDescent="0.25">
      <c r="A2140" s="26" t="str">
        <f>IF(ISBLANK(Saisie!C2141),"",_xlfn.XLOOKUP(Saisie!C2141,Barème!A:A,Barème!F:F,"ERREUR CODE PRODUIT"))</f>
        <v/>
      </c>
      <c r="B2140" s="26" t="str">
        <f>IF(OR(A2140="08",MID(Saisie!C2141,4,4)="0804",MID(Saisie!C2141,4,4)="0907",A2140=""),"",_xlfn.XLOOKUP(A2140,Matériau!A:A,Matériau!C:C,"ERREUR MATERIAU"))</f>
        <v/>
      </c>
      <c r="C2140" s="26" t="str">
        <f>IF(B2140="","",_xlfn.XLOOKUP(B2140,Questions!A:A,Questions!C:C,""))</f>
        <v/>
      </c>
      <c r="D2140" s="26" t="str">
        <f>_xlfn.XLOOKUP(B2140&amp;"_"&amp;Saisie!F2141,'Réponses'!D:D,'Réponses'!C:C,"")</f>
        <v/>
      </c>
      <c r="E2140" s="26" t="str">
        <f>IF(D2140="","",_xlfn.XLOOKUP(D2140,'Réponses'!C:C,'Réponses'!F:F,"ERREUR PROCHAINE QUESTION"))</f>
        <v/>
      </c>
      <c r="F2140" s="26" t="str">
        <f>IF(E2140="","",_xlfn.XLOOKUP(E2140,Questions!$A:$A,Questions!$C:$C,"ERREUR TYPE"))</f>
        <v/>
      </c>
      <c r="G2140" s="26" t="str">
        <f>_xlfn.XLOOKUP(E2140&amp;"_"&amp;Saisie!H2141,'Réponses'!D:D,'Réponses'!C:C,"")</f>
        <v/>
      </c>
      <c r="H2140" s="26" t="str">
        <f>IF(G2140="","",_xlfn.XLOOKUP(G2140,'Réponses'!C:C,'Réponses'!F:F,"ERREUR PROCHAINE QUESTION"))</f>
        <v/>
      </c>
      <c r="I2140" s="26" t="str">
        <f>IF(H2140="","",_xlfn.XLOOKUP(H2140,Questions!$A:$A,Questions!$C:$C,"ERREUR TYPE"))</f>
        <v/>
      </c>
      <c r="J2140" s="26" t="str">
        <f>_xlfn.XLOOKUP(H2140&amp;"_"&amp;Saisie!J2141,'Réponses'!D:D,'Réponses'!C:C,"")</f>
        <v/>
      </c>
      <c r="K2140" s="26" t="str">
        <f>IF(J2140="","",_xlfn.XLOOKUP(J2140,'Réponses'!C:C,'Réponses'!F:F,"ERREUR PROCHAINE QUESTION"))</f>
        <v/>
      </c>
      <c r="L2140" s="26" t="str">
        <f>IF(K2140="","",_xlfn.XLOOKUP(K2140,Questions!$A:$A,Questions!$C:$C,"ERREUR TYPE"))</f>
        <v/>
      </c>
      <c r="M2140" s="26" t="str">
        <f>_xlfn.XLOOKUP(K2140&amp;"_"&amp;Saisie!L2141,'Réponses'!D:D,'Réponses'!C:C,"")</f>
        <v/>
      </c>
      <c r="N2140" s="26" t="str">
        <f>IF(M2140="","",_xlfn.XLOOKUP(M2140,'Réponses'!C:C,'Réponses'!F:F,"ERREUR PROCHAINE QUESTION"))</f>
        <v/>
      </c>
      <c r="O2140" s="26" t="str">
        <f>IF(N2140="","",_xlfn.XLOOKUP(N2140,Questions!$A:$A,Questions!$C:$C,"ERREUR TYPE"))</f>
        <v/>
      </c>
      <c r="P2140" s="26" t="str">
        <f>_xlfn.XLOOKUP(N2140&amp;"_"&amp;Saisie!N2141,'Réponses'!D:D,'Réponses'!C:C,"")</f>
        <v/>
      </c>
      <c r="Q2140" s="26" t="str">
        <f t="shared" si="34"/>
        <v/>
      </c>
    </row>
    <row r="2141" spans="1:17" x14ac:dyDescent="0.25">
      <c r="A2141" s="26" t="str">
        <f>IF(ISBLANK(Saisie!C2142),"",_xlfn.XLOOKUP(Saisie!C2142,Barème!A:A,Barème!F:F,"ERREUR CODE PRODUIT"))</f>
        <v/>
      </c>
      <c r="B2141" s="26" t="str">
        <f>IF(OR(A2141="08",MID(Saisie!C2142,4,4)="0804",MID(Saisie!C2142,4,4)="0907",A2141=""),"",_xlfn.XLOOKUP(A2141,Matériau!A:A,Matériau!C:C,"ERREUR MATERIAU"))</f>
        <v/>
      </c>
      <c r="C2141" s="26" t="str">
        <f>IF(B2141="","",_xlfn.XLOOKUP(B2141,Questions!A:A,Questions!C:C,""))</f>
        <v/>
      </c>
      <c r="D2141" s="26" t="str">
        <f>_xlfn.XLOOKUP(B2141&amp;"_"&amp;Saisie!F2142,'Réponses'!D:D,'Réponses'!C:C,"")</f>
        <v/>
      </c>
      <c r="E2141" s="26" t="str">
        <f>IF(D2141="","",_xlfn.XLOOKUP(D2141,'Réponses'!C:C,'Réponses'!F:F,"ERREUR PROCHAINE QUESTION"))</f>
        <v/>
      </c>
      <c r="F2141" s="26" t="str">
        <f>IF(E2141="","",_xlfn.XLOOKUP(E2141,Questions!$A:$A,Questions!$C:$C,"ERREUR TYPE"))</f>
        <v/>
      </c>
      <c r="G2141" s="26" t="str">
        <f>_xlfn.XLOOKUP(E2141&amp;"_"&amp;Saisie!H2142,'Réponses'!D:D,'Réponses'!C:C,"")</f>
        <v/>
      </c>
      <c r="H2141" s="26" t="str">
        <f>IF(G2141="","",_xlfn.XLOOKUP(G2141,'Réponses'!C:C,'Réponses'!F:F,"ERREUR PROCHAINE QUESTION"))</f>
        <v/>
      </c>
      <c r="I2141" s="26" t="str">
        <f>IF(H2141="","",_xlfn.XLOOKUP(H2141,Questions!$A:$A,Questions!$C:$C,"ERREUR TYPE"))</f>
        <v/>
      </c>
      <c r="J2141" s="26" t="str">
        <f>_xlfn.XLOOKUP(H2141&amp;"_"&amp;Saisie!J2142,'Réponses'!D:D,'Réponses'!C:C,"")</f>
        <v/>
      </c>
      <c r="K2141" s="26" t="str">
        <f>IF(J2141="","",_xlfn.XLOOKUP(J2141,'Réponses'!C:C,'Réponses'!F:F,"ERREUR PROCHAINE QUESTION"))</f>
        <v/>
      </c>
      <c r="L2141" s="26" t="str">
        <f>IF(K2141="","",_xlfn.XLOOKUP(K2141,Questions!$A:$A,Questions!$C:$C,"ERREUR TYPE"))</f>
        <v/>
      </c>
      <c r="M2141" s="26" t="str">
        <f>_xlfn.XLOOKUP(K2141&amp;"_"&amp;Saisie!L2142,'Réponses'!D:D,'Réponses'!C:C,"")</f>
        <v/>
      </c>
      <c r="N2141" s="26" t="str">
        <f>IF(M2141="","",_xlfn.XLOOKUP(M2141,'Réponses'!C:C,'Réponses'!F:F,"ERREUR PROCHAINE QUESTION"))</f>
        <v/>
      </c>
      <c r="O2141" s="26" t="str">
        <f>IF(N2141="","",_xlfn.XLOOKUP(N2141,Questions!$A:$A,Questions!$C:$C,"ERREUR TYPE"))</f>
        <v/>
      </c>
      <c r="P2141" s="26" t="str">
        <f>_xlfn.XLOOKUP(N2141&amp;"_"&amp;Saisie!N2142,'Réponses'!D:D,'Réponses'!C:C,"")</f>
        <v/>
      </c>
      <c r="Q2141" s="26" t="str">
        <f t="shared" si="34"/>
        <v/>
      </c>
    </row>
    <row r="2142" spans="1:17" x14ac:dyDescent="0.25">
      <c r="A2142" s="26" t="str">
        <f>IF(ISBLANK(Saisie!C2143),"",_xlfn.XLOOKUP(Saisie!C2143,Barème!A:A,Barème!F:F,"ERREUR CODE PRODUIT"))</f>
        <v/>
      </c>
      <c r="B2142" s="26" t="str">
        <f>IF(OR(A2142="08",MID(Saisie!C2143,4,4)="0804",MID(Saisie!C2143,4,4)="0907",A2142=""),"",_xlfn.XLOOKUP(A2142,Matériau!A:A,Matériau!C:C,"ERREUR MATERIAU"))</f>
        <v/>
      </c>
      <c r="C2142" s="26" t="str">
        <f>IF(B2142="","",_xlfn.XLOOKUP(B2142,Questions!A:A,Questions!C:C,""))</f>
        <v/>
      </c>
      <c r="D2142" s="26" t="str">
        <f>_xlfn.XLOOKUP(B2142&amp;"_"&amp;Saisie!F2143,'Réponses'!D:D,'Réponses'!C:C,"")</f>
        <v/>
      </c>
      <c r="E2142" s="26" t="str">
        <f>IF(D2142="","",_xlfn.XLOOKUP(D2142,'Réponses'!C:C,'Réponses'!F:F,"ERREUR PROCHAINE QUESTION"))</f>
        <v/>
      </c>
      <c r="F2142" s="26" t="str">
        <f>IF(E2142="","",_xlfn.XLOOKUP(E2142,Questions!$A:$A,Questions!$C:$C,"ERREUR TYPE"))</f>
        <v/>
      </c>
      <c r="G2142" s="26" t="str">
        <f>_xlfn.XLOOKUP(E2142&amp;"_"&amp;Saisie!H2143,'Réponses'!D:D,'Réponses'!C:C,"")</f>
        <v/>
      </c>
      <c r="H2142" s="26" t="str">
        <f>IF(G2142="","",_xlfn.XLOOKUP(G2142,'Réponses'!C:C,'Réponses'!F:F,"ERREUR PROCHAINE QUESTION"))</f>
        <v/>
      </c>
      <c r="I2142" s="26" t="str">
        <f>IF(H2142="","",_xlfn.XLOOKUP(H2142,Questions!$A:$A,Questions!$C:$C,"ERREUR TYPE"))</f>
        <v/>
      </c>
      <c r="J2142" s="26" t="str">
        <f>_xlfn.XLOOKUP(H2142&amp;"_"&amp;Saisie!J2143,'Réponses'!D:D,'Réponses'!C:C,"")</f>
        <v/>
      </c>
      <c r="K2142" s="26" t="str">
        <f>IF(J2142="","",_xlfn.XLOOKUP(J2142,'Réponses'!C:C,'Réponses'!F:F,"ERREUR PROCHAINE QUESTION"))</f>
        <v/>
      </c>
      <c r="L2142" s="26" t="str">
        <f>IF(K2142="","",_xlfn.XLOOKUP(K2142,Questions!$A:$A,Questions!$C:$C,"ERREUR TYPE"))</f>
        <v/>
      </c>
      <c r="M2142" s="26" t="str">
        <f>_xlfn.XLOOKUP(K2142&amp;"_"&amp;Saisie!L2143,'Réponses'!D:D,'Réponses'!C:C,"")</f>
        <v/>
      </c>
      <c r="N2142" s="26" t="str">
        <f>IF(M2142="","",_xlfn.XLOOKUP(M2142,'Réponses'!C:C,'Réponses'!F:F,"ERREUR PROCHAINE QUESTION"))</f>
        <v/>
      </c>
      <c r="O2142" s="26" t="str">
        <f>IF(N2142="","",_xlfn.XLOOKUP(N2142,Questions!$A:$A,Questions!$C:$C,"ERREUR TYPE"))</f>
        <v/>
      </c>
      <c r="P2142" s="26" t="str">
        <f>_xlfn.XLOOKUP(N2142&amp;"_"&amp;Saisie!N2143,'Réponses'!D:D,'Réponses'!C:C,"")</f>
        <v/>
      </c>
      <c r="Q2142" s="26" t="str">
        <f t="shared" si="34"/>
        <v/>
      </c>
    </row>
    <row r="2143" spans="1:17" x14ac:dyDescent="0.25">
      <c r="A2143" s="26" t="str">
        <f>IF(ISBLANK(Saisie!C2144),"",_xlfn.XLOOKUP(Saisie!C2144,Barème!A:A,Barème!F:F,"ERREUR CODE PRODUIT"))</f>
        <v/>
      </c>
      <c r="B2143" s="26" t="str">
        <f>IF(OR(A2143="08",MID(Saisie!C2144,4,4)="0804",MID(Saisie!C2144,4,4)="0907",A2143=""),"",_xlfn.XLOOKUP(A2143,Matériau!A:A,Matériau!C:C,"ERREUR MATERIAU"))</f>
        <v/>
      </c>
      <c r="C2143" s="26" t="str">
        <f>IF(B2143="","",_xlfn.XLOOKUP(B2143,Questions!A:A,Questions!C:C,""))</f>
        <v/>
      </c>
      <c r="D2143" s="26" t="str">
        <f>_xlfn.XLOOKUP(B2143&amp;"_"&amp;Saisie!F2144,'Réponses'!D:D,'Réponses'!C:C,"")</f>
        <v/>
      </c>
      <c r="E2143" s="26" t="str">
        <f>IF(D2143="","",_xlfn.XLOOKUP(D2143,'Réponses'!C:C,'Réponses'!F:F,"ERREUR PROCHAINE QUESTION"))</f>
        <v/>
      </c>
      <c r="F2143" s="26" t="str">
        <f>IF(E2143="","",_xlfn.XLOOKUP(E2143,Questions!$A:$A,Questions!$C:$C,"ERREUR TYPE"))</f>
        <v/>
      </c>
      <c r="G2143" s="26" t="str">
        <f>_xlfn.XLOOKUP(E2143&amp;"_"&amp;Saisie!H2144,'Réponses'!D:D,'Réponses'!C:C,"")</f>
        <v/>
      </c>
      <c r="H2143" s="26" t="str">
        <f>IF(G2143="","",_xlfn.XLOOKUP(G2143,'Réponses'!C:C,'Réponses'!F:F,"ERREUR PROCHAINE QUESTION"))</f>
        <v/>
      </c>
      <c r="I2143" s="26" t="str">
        <f>IF(H2143="","",_xlfn.XLOOKUP(H2143,Questions!$A:$A,Questions!$C:$C,"ERREUR TYPE"))</f>
        <v/>
      </c>
      <c r="J2143" s="26" t="str">
        <f>_xlfn.XLOOKUP(H2143&amp;"_"&amp;Saisie!J2144,'Réponses'!D:D,'Réponses'!C:C,"")</f>
        <v/>
      </c>
      <c r="K2143" s="26" t="str">
        <f>IF(J2143="","",_xlfn.XLOOKUP(J2143,'Réponses'!C:C,'Réponses'!F:F,"ERREUR PROCHAINE QUESTION"))</f>
        <v/>
      </c>
      <c r="L2143" s="26" t="str">
        <f>IF(K2143="","",_xlfn.XLOOKUP(K2143,Questions!$A:$A,Questions!$C:$C,"ERREUR TYPE"))</f>
        <v/>
      </c>
      <c r="M2143" s="26" t="str">
        <f>_xlfn.XLOOKUP(K2143&amp;"_"&amp;Saisie!L2144,'Réponses'!D:D,'Réponses'!C:C,"")</f>
        <v/>
      </c>
      <c r="N2143" s="26" t="str">
        <f>IF(M2143="","",_xlfn.XLOOKUP(M2143,'Réponses'!C:C,'Réponses'!F:F,"ERREUR PROCHAINE QUESTION"))</f>
        <v/>
      </c>
      <c r="O2143" s="26" t="str">
        <f>IF(N2143="","",_xlfn.XLOOKUP(N2143,Questions!$A:$A,Questions!$C:$C,"ERREUR TYPE"))</f>
        <v/>
      </c>
      <c r="P2143" s="26" t="str">
        <f>_xlfn.XLOOKUP(N2143&amp;"_"&amp;Saisie!N2144,'Réponses'!D:D,'Réponses'!C:C,"")</f>
        <v/>
      </c>
      <c r="Q2143" s="26" t="str">
        <f t="shared" si="34"/>
        <v/>
      </c>
    </row>
    <row r="2144" spans="1:17" x14ac:dyDescent="0.25">
      <c r="A2144" s="26" t="str">
        <f>IF(ISBLANK(Saisie!C2145),"",_xlfn.XLOOKUP(Saisie!C2145,Barème!A:A,Barème!F:F,"ERREUR CODE PRODUIT"))</f>
        <v/>
      </c>
      <c r="B2144" s="26" t="str">
        <f>IF(OR(A2144="08",MID(Saisie!C2145,4,4)="0804",MID(Saisie!C2145,4,4)="0907",A2144=""),"",_xlfn.XLOOKUP(A2144,Matériau!A:A,Matériau!C:C,"ERREUR MATERIAU"))</f>
        <v/>
      </c>
      <c r="C2144" s="26" t="str">
        <f>IF(B2144="","",_xlfn.XLOOKUP(B2144,Questions!A:A,Questions!C:C,""))</f>
        <v/>
      </c>
      <c r="D2144" s="26" t="str">
        <f>_xlfn.XLOOKUP(B2144&amp;"_"&amp;Saisie!F2145,'Réponses'!D:D,'Réponses'!C:C,"")</f>
        <v/>
      </c>
      <c r="E2144" s="26" t="str">
        <f>IF(D2144="","",_xlfn.XLOOKUP(D2144,'Réponses'!C:C,'Réponses'!F:F,"ERREUR PROCHAINE QUESTION"))</f>
        <v/>
      </c>
      <c r="F2144" s="26" t="str">
        <f>IF(E2144="","",_xlfn.XLOOKUP(E2144,Questions!$A:$A,Questions!$C:$C,"ERREUR TYPE"))</f>
        <v/>
      </c>
      <c r="G2144" s="26" t="str">
        <f>_xlfn.XLOOKUP(E2144&amp;"_"&amp;Saisie!H2145,'Réponses'!D:D,'Réponses'!C:C,"")</f>
        <v/>
      </c>
      <c r="H2144" s="26" t="str">
        <f>IF(G2144="","",_xlfn.XLOOKUP(G2144,'Réponses'!C:C,'Réponses'!F:F,"ERREUR PROCHAINE QUESTION"))</f>
        <v/>
      </c>
      <c r="I2144" s="26" t="str">
        <f>IF(H2144="","",_xlfn.XLOOKUP(H2144,Questions!$A:$A,Questions!$C:$C,"ERREUR TYPE"))</f>
        <v/>
      </c>
      <c r="J2144" s="26" t="str">
        <f>_xlfn.XLOOKUP(H2144&amp;"_"&amp;Saisie!J2145,'Réponses'!D:D,'Réponses'!C:C,"")</f>
        <v/>
      </c>
      <c r="K2144" s="26" t="str">
        <f>IF(J2144="","",_xlfn.XLOOKUP(J2144,'Réponses'!C:C,'Réponses'!F:F,"ERREUR PROCHAINE QUESTION"))</f>
        <v/>
      </c>
      <c r="L2144" s="26" t="str">
        <f>IF(K2144="","",_xlfn.XLOOKUP(K2144,Questions!$A:$A,Questions!$C:$C,"ERREUR TYPE"))</f>
        <v/>
      </c>
      <c r="M2144" s="26" t="str">
        <f>_xlfn.XLOOKUP(K2144&amp;"_"&amp;Saisie!L2145,'Réponses'!D:D,'Réponses'!C:C,"")</f>
        <v/>
      </c>
      <c r="N2144" s="26" t="str">
        <f>IF(M2144="","",_xlfn.XLOOKUP(M2144,'Réponses'!C:C,'Réponses'!F:F,"ERREUR PROCHAINE QUESTION"))</f>
        <v/>
      </c>
      <c r="O2144" s="26" t="str">
        <f>IF(N2144="","",_xlfn.XLOOKUP(N2144,Questions!$A:$A,Questions!$C:$C,"ERREUR TYPE"))</f>
        <v/>
      </c>
      <c r="P2144" s="26" t="str">
        <f>_xlfn.XLOOKUP(N2144&amp;"_"&amp;Saisie!N2145,'Réponses'!D:D,'Réponses'!C:C,"")</f>
        <v/>
      </c>
      <c r="Q2144" s="26" t="str">
        <f t="shared" si="34"/>
        <v/>
      </c>
    </row>
    <row r="2145" spans="1:17" x14ac:dyDescent="0.25">
      <c r="A2145" s="26" t="str">
        <f>IF(ISBLANK(Saisie!C2146),"",_xlfn.XLOOKUP(Saisie!C2146,Barème!A:A,Barème!F:F,"ERREUR CODE PRODUIT"))</f>
        <v/>
      </c>
      <c r="B2145" s="26" t="str">
        <f>IF(OR(A2145="08",MID(Saisie!C2146,4,4)="0804",MID(Saisie!C2146,4,4)="0907",A2145=""),"",_xlfn.XLOOKUP(A2145,Matériau!A:A,Matériau!C:C,"ERREUR MATERIAU"))</f>
        <v/>
      </c>
      <c r="C2145" s="26" t="str">
        <f>IF(B2145="","",_xlfn.XLOOKUP(B2145,Questions!A:A,Questions!C:C,""))</f>
        <v/>
      </c>
      <c r="D2145" s="26" t="str">
        <f>_xlfn.XLOOKUP(B2145&amp;"_"&amp;Saisie!F2146,'Réponses'!D:D,'Réponses'!C:C,"")</f>
        <v/>
      </c>
      <c r="E2145" s="26" t="str">
        <f>IF(D2145="","",_xlfn.XLOOKUP(D2145,'Réponses'!C:C,'Réponses'!F:F,"ERREUR PROCHAINE QUESTION"))</f>
        <v/>
      </c>
      <c r="F2145" s="26" t="str">
        <f>IF(E2145="","",_xlfn.XLOOKUP(E2145,Questions!$A:$A,Questions!$C:$C,"ERREUR TYPE"))</f>
        <v/>
      </c>
      <c r="G2145" s="26" t="str">
        <f>_xlfn.XLOOKUP(E2145&amp;"_"&amp;Saisie!H2146,'Réponses'!D:D,'Réponses'!C:C,"")</f>
        <v/>
      </c>
      <c r="H2145" s="26" t="str">
        <f>IF(G2145="","",_xlfn.XLOOKUP(G2145,'Réponses'!C:C,'Réponses'!F:F,"ERREUR PROCHAINE QUESTION"))</f>
        <v/>
      </c>
      <c r="I2145" s="26" t="str">
        <f>IF(H2145="","",_xlfn.XLOOKUP(H2145,Questions!$A:$A,Questions!$C:$C,"ERREUR TYPE"))</f>
        <v/>
      </c>
      <c r="J2145" s="26" t="str">
        <f>_xlfn.XLOOKUP(H2145&amp;"_"&amp;Saisie!J2146,'Réponses'!D:D,'Réponses'!C:C,"")</f>
        <v/>
      </c>
      <c r="K2145" s="26" t="str">
        <f>IF(J2145="","",_xlfn.XLOOKUP(J2145,'Réponses'!C:C,'Réponses'!F:F,"ERREUR PROCHAINE QUESTION"))</f>
        <v/>
      </c>
      <c r="L2145" s="26" t="str">
        <f>IF(K2145="","",_xlfn.XLOOKUP(K2145,Questions!$A:$A,Questions!$C:$C,"ERREUR TYPE"))</f>
        <v/>
      </c>
      <c r="M2145" s="26" t="str">
        <f>_xlfn.XLOOKUP(K2145&amp;"_"&amp;Saisie!L2146,'Réponses'!D:D,'Réponses'!C:C,"")</f>
        <v/>
      </c>
      <c r="N2145" s="26" t="str">
        <f>IF(M2145="","",_xlfn.XLOOKUP(M2145,'Réponses'!C:C,'Réponses'!F:F,"ERREUR PROCHAINE QUESTION"))</f>
        <v/>
      </c>
      <c r="O2145" s="26" t="str">
        <f>IF(N2145="","",_xlfn.XLOOKUP(N2145,Questions!$A:$A,Questions!$C:$C,"ERREUR TYPE"))</f>
        <v/>
      </c>
      <c r="P2145" s="26" t="str">
        <f>_xlfn.XLOOKUP(N2145&amp;"_"&amp;Saisie!N2146,'Réponses'!D:D,'Réponses'!C:C,"")</f>
        <v/>
      </c>
      <c r="Q2145" s="26" t="str">
        <f t="shared" si="34"/>
        <v/>
      </c>
    </row>
    <row r="2146" spans="1:17" x14ac:dyDescent="0.25">
      <c r="A2146" s="26" t="str">
        <f>IF(ISBLANK(Saisie!C2147),"",_xlfn.XLOOKUP(Saisie!C2147,Barème!A:A,Barème!F:F,"ERREUR CODE PRODUIT"))</f>
        <v/>
      </c>
      <c r="B2146" s="26" t="str">
        <f>IF(OR(A2146="08",MID(Saisie!C2147,4,4)="0804",MID(Saisie!C2147,4,4)="0907",A2146=""),"",_xlfn.XLOOKUP(A2146,Matériau!A:A,Matériau!C:C,"ERREUR MATERIAU"))</f>
        <v/>
      </c>
      <c r="C2146" s="26" t="str">
        <f>IF(B2146="","",_xlfn.XLOOKUP(B2146,Questions!A:A,Questions!C:C,""))</f>
        <v/>
      </c>
      <c r="D2146" s="26" t="str">
        <f>_xlfn.XLOOKUP(B2146&amp;"_"&amp;Saisie!F2147,'Réponses'!D:D,'Réponses'!C:C,"")</f>
        <v/>
      </c>
      <c r="E2146" s="26" t="str">
        <f>IF(D2146="","",_xlfn.XLOOKUP(D2146,'Réponses'!C:C,'Réponses'!F:F,"ERREUR PROCHAINE QUESTION"))</f>
        <v/>
      </c>
      <c r="F2146" s="26" t="str">
        <f>IF(E2146="","",_xlfn.XLOOKUP(E2146,Questions!$A:$A,Questions!$C:$C,"ERREUR TYPE"))</f>
        <v/>
      </c>
      <c r="G2146" s="26" t="str">
        <f>_xlfn.XLOOKUP(E2146&amp;"_"&amp;Saisie!H2147,'Réponses'!D:D,'Réponses'!C:C,"")</f>
        <v/>
      </c>
      <c r="H2146" s="26" t="str">
        <f>IF(G2146="","",_xlfn.XLOOKUP(G2146,'Réponses'!C:C,'Réponses'!F:F,"ERREUR PROCHAINE QUESTION"))</f>
        <v/>
      </c>
      <c r="I2146" s="26" t="str">
        <f>IF(H2146="","",_xlfn.XLOOKUP(H2146,Questions!$A:$A,Questions!$C:$C,"ERREUR TYPE"))</f>
        <v/>
      </c>
      <c r="J2146" s="26" t="str">
        <f>_xlfn.XLOOKUP(H2146&amp;"_"&amp;Saisie!J2147,'Réponses'!D:D,'Réponses'!C:C,"")</f>
        <v/>
      </c>
      <c r="K2146" s="26" t="str">
        <f>IF(J2146="","",_xlfn.XLOOKUP(J2146,'Réponses'!C:C,'Réponses'!F:F,"ERREUR PROCHAINE QUESTION"))</f>
        <v/>
      </c>
      <c r="L2146" s="26" t="str">
        <f>IF(K2146="","",_xlfn.XLOOKUP(K2146,Questions!$A:$A,Questions!$C:$C,"ERREUR TYPE"))</f>
        <v/>
      </c>
      <c r="M2146" s="26" t="str">
        <f>_xlfn.XLOOKUP(K2146&amp;"_"&amp;Saisie!L2147,'Réponses'!D:D,'Réponses'!C:C,"")</f>
        <v/>
      </c>
      <c r="N2146" s="26" t="str">
        <f>IF(M2146="","",_xlfn.XLOOKUP(M2146,'Réponses'!C:C,'Réponses'!F:F,"ERREUR PROCHAINE QUESTION"))</f>
        <v/>
      </c>
      <c r="O2146" s="26" t="str">
        <f>IF(N2146="","",_xlfn.XLOOKUP(N2146,Questions!$A:$A,Questions!$C:$C,"ERREUR TYPE"))</f>
        <v/>
      </c>
      <c r="P2146" s="26" t="str">
        <f>_xlfn.XLOOKUP(N2146&amp;"_"&amp;Saisie!N2147,'Réponses'!D:D,'Réponses'!C:C,"")</f>
        <v/>
      </c>
      <c r="Q2146" s="26" t="str">
        <f t="shared" si="34"/>
        <v/>
      </c>
    </row>
    <row r="2147" spans="1:17" x14ac:dyDescent="0.25">
      <c r="A2147" s="26" t="str">
        <f>IF(ISBLANK(Saisie!C2148),"",_xlfn.XLOOKUP(Saisie!C2148,Barème!A:A,Barème!F:F,"ERREUR CODE PRODUIT"))</f>
        <v/>
      </c>
      <c r="B2147" s="26" t="str">
        <f>IF(OR(A2147="08",MID(Saisie!C2148,4,4)="0804",MID(Saisie!C2148,4,4)="0907",A2147=""),"",_xlfn.XLOOKUP(A2147,Matériau!A:A,Matériau!C:C,"ERREUR MATERIAU"))</f>
        <v/>
      </c>
      <c r="C2147" s="26" t="str">
        <f>IF(B2147="","",_xlfn.XLOOKUP(B2147,Questions!A:A,Questions!C:C,""))</f>
        <v/>
      </c>
      <c r="D2147" s="26" t="str">
        <f>_xlfn.XLOOKUP(B2147&amp;"_"&amp;Saisie!F2148,'Réponses'!D:D,'Réponses'!C:C,"")</f>
        <v/>
      </c>
      <c r="E2147" s="26" t="str">
        <f>IF(D2147="","",_xlfn.XLOOKUP(D2147,'Réponses'!C:C,'Réponses'!F:F,"ERREUR PROCHAINE QUESTION"))</f>
        <v/>
      </c>
      <c r="F2147" s="26" t="str">
        <f>IF(E2147="","",_xlfn.XLOOKUP(E2147,Questions!$A:$A,Questions!$C:$C,"ERREUR TYPE"))</f>
        <v/>
      </c>
      <c r="G2147" s="26" t="str">
        <f>_xlfn.XLOOKUP(E2147&amp;"_"&amp;Saisie!H2148,'Réponses'!D:D,'Réponses'!C:C,"")</f>
        <v/>
      </c>
      <c r="H2147" s="26" t="str">
        <f>IF(G2147="","",_xlfn.XLOOKUP(G2147,'Réponses'!C:C,'Réponses'!F:F,"ERREUR PROCHAINE QUESTION"))</f>
        <v/>
      </c>
      <c r="I2147" s="26" t="str">
        <f>IF(H2147="","",_xlfn.XLOOKUP(H2147,Questions!$A:$A,Questions!$C:$C,"ERREUR TYPE"))</f>
        <v/>
      </c>
      <c r="J2147" s="26" t="str">
        <f>_xlfn.XLOOKUP(H2147&amp;"_"&amp;Saisie!J2148,'Réponses'!D:D,'Réponses'!C:C,"")</f>
        <v/>
      </c>
      <c r="K2147" s="26" t="str">
        <f>IF(J2147="","",_xlfn.XLOOKUP(J2147,'Réponses'!C:C,'Réponses'!F:F,"ERREUR PROCHAINE QUESTION"))</f>
        <v/>
      </c>
      <c r="L2147" s="26" t="str">
        <f>IF(K2147="","",_xlfn.XLOOKUP(K2147,Questions!$A:$A,Questions!$C:$C,"ERREUR TYPE"))</f>
        <v/>
      </c>
      <c r="M2147" s="26" t="str">
        <f>_xlfn.XLOOKUP(K2147&amp;"_"&amp;Saisie!L2148,'Réponses'!D:D,'Réponses'!C:C,"")</f>
        <v/>
      </c>
      <c r="N2147" s="26" t="str">
        <f>IF(M2147="","",_xlfn.XLOOKUP(M2147,'Réponses'!C:C,'Réponses'!F:F,"ERREUR PROCHAINE QUESTION"))</f>
        <v/>
      </c>
      <c r="O2147" s="26" t="str">
        <f>IF(N2147="","",_xlfn.XLOOKUP(N2147,Questions!$A:$A,Questions!$C:$C,"ERREUR TYPE"))</f>
        <v/>
      </c>
      <c r="P2147" s="26" t="str">
        <f>_xlfn.XLOOKUP(N2147&amp;"_"&amp;Saisie!N2148,'Réponses'!D:D,'Réponses'!C:C,"")</f>
        <v/>
      </c>
      <c r="Q2147" s="26" t="str">
        <f t="shared" si="34"/>
        <v/>
      </c>
    </row>
    <row r="2148" spans="1:17" x14ac:dyDescent="0.25">
      <c r="A2148" s="26" t="str">
        <f>IF(ISBLANK(Saisie!C2149),"",_xlfn.XLOOKUP(Saisie!C2149,Barème!A:A,Barème!F:F,"ERREUR CODE PRODUIT"))</f>
        <v/>
      </c>
      <c r="B2148" s="26" t="str">
        <f>IF(OR(A2148="08",MID(Saisie!C2149,4,4)="0804",MID(Saisie!C2149,4,4)="0907",A2148=""),"",_xlfn.XLOOKUP(A2148,Matériau!A:A,Matériau!C:C,"ERREUR MATERIAU"))</f>
        <v/>
      </c>
      <c r="C2148" s="26" t="str">
        <f>IF(B2148="","",_xlfn.XLOOKUP(B2148,Questions!A:A,Questions!C:C,""))</f>
        <v/>
      </c>
      <c r="D2148" s="26" t="str">
        <f>_xlfn.XLOOKUP(B2148&amp;"_"&amp;Saisie!F2149,'Réponses'!D:D,'Réponses'!C:C,"")</f>
        <v/>
      </c>
      <c r="E2148" s="26" t="str">
        <f>IF(D2148="","",_xlfn.XLOOKUP(D2148,'Réponses'!C:C,'Réponses'!F:F,"ERREUR PROCHAINE QUESTION"))</f>
        <v/>
      </c>
      <c r="F2148" s="26" t="str">
        <f>IF(E2148="","",_xlfn.XLOOKUP(E2148,Questions!$A:$A,Questions!$C:$C,"ERREUR TYPE"))</f>
        <v/>
      </c>
      <c r="G2148" s="26" t="str">
        <f>_xlfn.XLOOKUP(E2148&amp;"_"&amp;Saisie!H2149,'Réponses'!D:D,'Réponses'!C:C,"")</f>
        <v/>
      </c>
      <c r="H2148" s="26" t="str">
        <f>IF(G2148="","",_xlfn.XLOOKUP(G2148,'Réponses'!C:C,'Réponses'!F:F,"ERREUR PROCHAINE QUESTION"))</f>
        <v/>
      </c>
      <c r="I2148" s="26" t="str">
        <f>IF(H2148="","",_xlfn.XLOOKUP(H2148,Questions!$A:$A,Questions!$C:$C,"ERREUR TYPE"))</f>
        <v/>
      </c>
      <c r="J2148" s="26" t="str">
        <f>_xlfn.XLOOKUP(H2148&amp;"_"&amp;Saisie!J2149,'Réponses'!D:D,'Réponses'!C:C,"")</f>
        <v/>
      </c>
      <c r="K2148" s="26" t="str">
        <f>IF(J2148="","",_xlfn.XLOOKUP(J2148,'Réponses'!C:C,'Réponses'!F:F,"ERREUR PROCHAINE QUESTION"))</f>
        <v/>
      </c>
      <c r="L2148" s="26" t="str">
        <f>IF(K2148="","",_xlfn.XLOOKUP(K2148,Questions!$A:$A,Questions!$C:$C,"ERREUR TYPE"))</f>
        <v/>
      </c>
      <c r="M2148" s="26" t="str">
        <f>_xlfn.XLOOKUP(K2148&amp;"_"&amp;Saisie!L2149,'Réponses'!D:D,'Réponses'!C:C,"")</f>
        <v/>
      </c>
      <c r="N2148" s="26" t="str">
        <f>IF(M2148="","",_xlfn.XLOOKUP(M2148,'Réponses'!C:C,'Réponses'!F:F,"ERREUR PROCHAINE QUESTION"))</f>
        <v/>
      </c>
      <c r="O2148" s="26" t="str">
        <f>IF(N2148="","",_xlfn.XLOOKUP(N2148,Questions!$A:$A,Questions!$C:$C,"ERREUR TYPE"))</f>
        <v/>
      </c>
      <c r="P2148" s="26" t="str">
        <f>_xlfn.XLOOKUP(N2148&amp;"_"&amp;Saisie!N2149,'Réponses'!D:D,'Réponses'!C:C,"")</f>
        <v/>
      </c>
      <c r="Q2148" s="26" t="str">
        <f t="shared" si="34"/>
        <v/>
      </c>
    </row>
    <row r="2149" spans="1:17" x14ac:dyDescent="0.25">
      <c r="A2149" s="26" t="str">
        <f>IF(ISBLANK(Saisie!C2150),"",_xlfn.XLOOKUP(Saisie!C2150,Barème!A:A,Barème!F:F,"ERREUR CODE PRODUIT"))</f>
        <v/>
      </c>
      <c r="B2149" s="26" t="str">
        <f>IF(OR(A2149="08",MID(Saisie!C2150,4,4)="0804",MID(Saisie!C2150,4,4)="0907",A2149=""),"",_xlfn.XLOOKUP(A2149,Matériau!A:A,Matériau!C:C,"ERREUR MATERIAU"))</f>
        <v/>
      </c>
      <c r="C2149" s="26" t="str">
        <f>IF(B2149="","",_xlfn.XLOOKUP(B2149,Questions!A:A,Questions!C:C,""))</f>
        <v/>
      </c>
      <c r="D2149" s="26" t="str">
        <f>_xlfn.XLOOKUP(B2149&amp;"_"&amp;Saisie!F2150,'Réponses'!D:D,'Réponses'!C:C,"")</f>
        <v/>
      </c>
      <c r="E2149" s="26" t="str">
        <f>IF(D2149="","",_xlfn.XLOOKUP(D2149,'Réponses'!C:C,'Réponses'!F:F,"ERREUR PROCHAINE QUESTION"))</f>
        <v/>
      </c>
      <c r="F2149" s="26" t="str">
        <f>IF(E2149="","",_xlfn.XLOOKUP(E2149,Questions!$A:$A,Questions!$C:$C,"ERREUR TYPE"))</f>
        <v/>
      </c>
      <c r="G2149" s="26" t="str">
        <f>_xlfn.XLOOKUP(E2149&amp;"_"&amp;Saisie!H2150,'Réponses'!D:D,'Réponses'!C:C,"")</f>
        <v/>
      </c>
      <c r="H2149" s="26" t="str">
        <f>IF(G2149="","",_xlfn.XLOOKUP(G2149,'Réponses'!C:C,'Réponses'!F:F,"ERREUR PROCHAINE QUESTION"))</f>
        <v/>
      </c>
      <c r="I2149" s="26" t="str">
        <f>IF(H2149="","",_xlfn.XLOOKUP(H2149,Questions!$A:$A,Questions!$C:$C,"ERREUR TYPE"))</f>
        <v/>
      </c>
      <c r="J2149" s="26" t="str">
        <f>_xlfn.XLOOKUP(H2149&amp;"_"&amp;Saisie!J2150,'Réponses'!D:D,'Réponses'!C:C,"")</f>
        <v/>
      </c>
      <c r="K2149" s="26" t="str">
        <f>IF(J2149="","",_xlfn.XLOOKUP(J2149,'Réponses'!C:C,'Réponses'!F:F,"ERREUR PROCHAINE QUESTION"))</f>
        <v/>
      </c>
      <c r="L2149" s="26" t="str">
        <f>IF(K2149="","",_xlfn.XLOOKUP(K2149,Questions!$A:$A,Questions!$C:$C,"ERREUR TYPE"))</f>
        <v/>
      </c>
      <c r="M2149" s="26" t="str">
        <f>_xlfn.XLOOKUP(K2149&amp;"_"&amp;Saisie!L2150,'Réponses'!D:D,'Réponses'!C:C,"")</f>
        <v/>
      </c>
      <c r="N2149" s="26" t="str">
        <f>IF(M2149="","",_xlfn.XLOOKUP(M2149,'Réponses'!C:C,'Réponses'!F:F,"ERREUR PROCHAINE QUESTION"))</f>
        <v/>
      </c>
      <c r="O2149" s="26" t="str">
        <f>IF(N2149="","",_xlfn.XLOOKUP(N2149,Questions!$A:$A,Questions!$C:$C,"ERREUR TYPE"))</f>
        <v/>
      </c>
      <c r="P2149" s="26" t="str">
        <f>_xlfn.XLOOKUP(N2149&amp;"_"&amp;Saisie!N2150,'Réponses'!D:D,'Réponses'!C:C,"")</f>
        <v/>
      </c>
      <c r="Q2149" s="26" t="str">
        <f t="shared" si="34"/>
        <v/>
      </c>
    </row>
    <row r="2150" spans="1:17" x14ac:dyDescent="0.25">
      <c r="A2150" s="26" t="str">
        <f>IF(ISBLANK(Saisie!C2151),"",_xlfn.XLOOKUP(Saisie!C2151,Barème!A:A,Barème!F:F,"ERREUR CODE PRODUIT"))</f>
        <v/>
      </c>
      <c r="B2150" s="26" t="str">
        <f>IF(OR(A2150="08",MID(Saisie!C2151,4,4)="0804",MID(Saisie!C2151,4,4)="0907",A2150=""),"",_xlfn.XLOOKUP(A2150,Matériau!A:A,Matériau!C:C,"ERREUR MATERIAU"))</f>
        <v/>
      </c>
      <c r="C2150" s="26" t="str">
        <f>IF(B2150="","",_xlfn.XLOOKUP(B2150,Questions!A:A,Questions!C:C,""))</f>
        <v/>
      </c>
      <c r="D2150" s="26" t="str">
        <f>_xlfn.XLOOKUP(B2150&amp;"_"&amp;Saisie!F2151,'Réponses'!D:D,'Réponses'!C:C,"")</f>
        <v/>
      </c>
      <c r="E2150" s="26" t="str">
        <f>IF(D2150="","",_xlfn.XLOOKUP(D2150,'Réponses'!C:C,'Réponses'!F:F,"ERREUR PROCHAINE QUESTION"))</f>
        <v/>
      </c>
      <c r="F2150" s="26" t="str">
        <f>IF(E2150="","",_xlfn.XLOOKUP(E2150,Questions!$A:$A,Questions!$C:$C,"ERREUR TYPE"))</f>
        <v/>
      </c>
      <c r="G2150" s="26" t="str">
        <f>_xlfn.XLOOKUP(E2150&amp;"_"&amp;Saisie!H2151,'Réponses'!D:D,'Réponses'!C:C,"")</f>
        <v/>
      </c>
      <c r="H2150" s="26" t="str">
        <f>IF(G2150="","",_xlfn.XLOOKUP(G2150,'Réponses'!C:C,'Réponses'!F:F,"ERREUR PROCHAINE QUESTION"))</f>
        <v/>
      </c>
      <c r="I2150" s="26" t="str">
        <f>IF(H2150="","",_xlfn.XLOOKUP(H2150,Questions!$A:$A,Questions!$C:$C,"ERREUR TYPE"))</f>
        <v/>
      </c>
      <c r="J2150" s="26" t="str">
        <f>_xlfn.XLOOKUP(H2150&amp;"_"&amp;Saisie!J2151,'Réponses'!D:D,'Réponses'!C:C,"")</f>
        <v/>
      </c>
      <c r="K2150" s="26" t="str">
        <f>IF(J2150="","",_xlfn.XLOOKUP(J2150,'Réponses'!C:C,'Réponses'!F:F,"ERREUR PROCHAINE QUESTION"))</f>
        <v/>
      </c>
      <c r="L2150" s="26" t="str">
        <f>IF(K2150="","",_xlfn.XLOOKUP(K2150,Questions!$A:$A,Questions!$C:$C,"ERREUR TYPE"))</f>
        <v/>
      </c>
      <c r="M2150" s="26" t="str">
        <f>_xlfn.XLOOKUP(K2150&amp;"_"&amp;Saisie!L2151,'Réponses'!D:D,'Réponses'!C:C,"")</f>
        <v/>
      </c>
      <c r="N2150" s="26" t="str">
        <f>IF(M2150="","",_xlfn.XLOOKUP(M2150,'Réponses'!C:C,'Réponses'!F:F,"ERREUR PROCHAINE QUESTION"))</f>
        <v/>
      </c>
      <c r="O2150" s="26" t="str">
        <f>IF(N2150="","",_xlfn.XLOOKUP(N2150,Questions!$A:$A,Questions!$C:$C,"ERREUR TYPE"))</f>
        <v/>
      </c>
      <c r="P2150" s="26" t="str">
        <f>_xlfn.XLOOKUP(N2150&amp;"_"&amp;Saisie!N2151,'Réponses'!D:D,'Réponses'!C:C,"")</f>
        <v/>
      </c>
      <c r="Q2150" s="26" t="str">
        <f t="shared" si="34"/>
        <v/>
      </c>
    </row>
    <row r="2151" spans="1:17" x14ac:dyDescent="0.25">
      <c r="A2151" s="26" t="str">
        <f>IF(ISBLANK(Saisie!C2152),"",_xlfn.XLOOKUP(Saisie!C2152,Barème!A:A,Barème!F:F,"ERREUR CODE PRODUIT"))</f>
        <v/>
      </c>
      <c r="B2151" s="26" t="str">
        <f>IF(OR(A2151="08",MID(Saisie!C2152,4,4)="0804",MID(Saisie!C2152,4,4)="0907",A2151=""),"",_xlfn.XLOOKUP(A2151,Matériau!A:A,Matériau!C:C,"ERREUR MATERIAU"))</f>
        <v/>
      </c>
      <c r="C2151" s="26" t="str">
        <f>IF(B2151="","",_xlfn.XLOOKUP(B2151,Questions!A:A,Questions!C:C,""))</f>
        <v/>
      </c>
      <c r="D2151" s="26" t="str">
        <f>_xlfn.XLOOKUP(B2151&amp;"_"&amp;Saisie!F2152,'Réponses'!D:D,'Réponses'!C:C,"")</f>
        <v/>
      </c>
      <c r="E2151" s="26" t="str">
        <f>IF(D2151="","",_xlfn.XLOOKUP(D2151,'Réponses'!C:C,'Réponses'!F:F,"ERREUR PROCHAINE QUESTION"))</f>
        <v/>
      </c>
      <c r="F2151" s="26" t="str">
        <f>IF(E2151="","",_xlfn.XLOOKUP(E2151,Questions!$A:$A,Questions!$C:$C,"ERREUR TYPE"))</f>
        <v/>
      </c>
      <c r="G2151" s="26" t="str">
        <f>_xlfn.XLOOKUP(E2151&amp;"_"&amp;Saisie!H2152,'Réponses'!D:D,'Réponses'!C:C,"")</f>
        <v/>
      </c>
      <c r="H2151" s="26" t="str">
        <f>IF(G2151="","",_xlfn.XLOOKUP(G2151,'Réponses'!C:C,'Réponses'!F:F,"ERREUR PROCHAINE QUESTION"))</f>
        <v/>
      </c>
      <c r="I2151" s="26" t="str">
        <f>IF(H2151="","",_xlfn.XLOOKUP(H2151,Questions!$A:$A,Questions!$C:$C,"ERREUR TYPE"))</f>
        <v/>
      </c>
      <c r="J2151" s="26" t="str">
        <f>_xlfn.XLOOKUP(H2151&amp;"_"&amp;Saisie!J2152,'Réponses'!D:D,'Réponses'!C:C,"")</f>
        <v/>
      </c>
      <c r="K2151" s="26" t="str">
        <f>IF(J2151="","",_xlfn.XLOOKUP(J2151,'Réponses'!C:C,'Réponses'!F:F,"ERREUR PROCHAINE QUESTION"))</f>
        <v/>
      </c>
      <c r="L2151" s="26" t="str">
        <f>IF(K2151="","",_xlfn.XLOOKUP(K2151,Questions!$A:$A,Questions!$C:$C,"ERREUR TYPE"))</f>
        <v/>
      </c>
      <c r="M2151" s="26" t="str">
        <f>_xlfn.XLOOKUP(K2151&amp;"_"&amp;Saisie!L2152,'Réponses'!D:D,'Réponses'!C:C,"")</f>
        <v/>
      </c>
      <c r="N2151" s="26" t="str">
        <f>IF(M2151="","",_xlfn.XLOOKUP(M2151,'Réponses'!C:C,'Réponses'!F:F,"ERREUR PROCHAINE QUESTION"))</f>
        <v/>
      </c>
      <c r="O2151" s="26" t="str">
        <f>IF(N2151="","",_xlfn.XLOOKUP(N2151,Questions!$A:$A,Questions!$C:$C,"ERREUR TYPE"))</f>
        <v/>
      </c>
      <c r="P2151" s="26" t="str">
        <f>_xlfn.XLOOKUP(N2151&amp;"_"&amp;Saisie!N2152,'Réponses'!D:D,'Réponses'!C:C,"")</f>
        <v/>
      </c>
      <c r="Q2151" s="26" t="str">
        <f t="shared" si="34"/>
        <v/>
      </c>
    </row>
    <row r="2152" spans="1:17" x14ac:dyDescent="0.25">
      <c r="A2152" s="26" t="str">
        <f>IF(ISBLANK(Saisie!C2153),"",_xlfn.XLOOKUP(Saisie!C2153,Barème!A:A,Barème!F:F,"ERREUR CODE PRODUIT"))</f>
        <v/>
      </c>
      <c r="B2152" s="26" t="str">
        <f>IF(OR(A2152="08",MID(Saisie!C2153,4,4)="0804",MID(Saisie!C2153,4,4)="0907",A2152=""),"",_xlfn.XLOOKUP(A2152,Matériau!A:A,Matériau!C:C,"ERREUR MATERIAU"))</f>
        <v/>
      </c>
      <c r="C2152" s="26" t="str">
        <f>IF(B2152="","",_xlfn.XLOOKUP(B2152,Questions!A:A,Questions!C:C,""))</f>
        <v/>
      </c>
      <c r="D2152" s="26" t="str">
        <f>_xlfn.XLOOKUP(B2152&amp;"_"&amp;Saisie!F2153,'Réponses'!D:D,'Réponses'!C:C,"")</f>
        <v/>
      </c>
      <c r="E2152" s="26" t="str">
        <f>IF(D2152="","",_xlfn.XLOOKUP(D2152,'Réponses'!C:C,'Réponses'!F:F,"ERREUR PROCHAINE QUESTION"))</f>
        <v/>
      </c>
      <c r="F2152" s="26" t="str">
        <f>IF(E2152="","",_xlfn.XLOOKUP(E2152,Questions!$A:$A,Questions!$C:$C,"ERREUR TYPE"))</f>
        <v/>
      </c>
      <c r="G2152" s="26" t="str">
        <f>_xlfn.XLOOKUP(E2152&amp;"_"&amp;Saisie!H2153,'Réponses'!D:D,'Réponses'!C:C,"")</f>
        <v/>
      </c>
      <c r="H2152" s="26" t="str">
        <f>IF(G2152="","",_xlfn.XLOOKUP(G2152,'Réponses'!C:C,'Réponses'!F:F,"ERREUR PROCHAINE QUESTION"))</f>
        <v/>
      </c>
      <c r="I2152" s="26" t="str">
        <f>IF(H2152="","",_xlfn.XLOOKUP(H2152,Questions!$A:$A,Questions!$C:$C,"ERREUR TYPE"))</f>
        <v/>
      </c>
      <c r="J2152" s="26" t="str">
        <f>_xlfn.XLOOKUP(H2152&amp;"_"&amp;Saisie!J2153,'Réponses'!D:D,'Réponses'!C:C,"")</f>
        <v/>
      </c>
      <c r="K2152" s="26" t="str">
        <f>IF(J2152="","",_xlfn.XLOOKUP(J2152,'Réponses'!C:C,'Réponses'!F:F,"ERREUR PROCHAINE QUESTION"))</f>
        <v/>
      </c>
      <c r="L2152" s="26" t="str">
        <f>IF(K2152="","",_xlfn.XLOOKUP(K2152,Questions!$A:$A,Questions!$C:$C,"ERREUR TYPE"))</f>
        <v/>
      </c>
      <c r="M2152" s="26" t="str">
        <f>_xlfn.XLOOKUP(K2152&amp;"_"&amp;Saisie!L2153,'Réponses'!D:D,'Réponses'!C:C,"")</f>
        <v/>
      </c>
      <c r="N2152" s="26" t="str">
        <f>IF(M2152="","",_xlfn.XLOOKUP(M2152,'Réponses'!C:C,'Réponses'!F:F,"ERREUR PROCHAINE QUESTION"))</f>
        <v/>
      </c>
      <c r="O2152" s="26" t="str">
        <f>IF(N2152="","",_xlfn.XLOOKUP(N2152,Questions!$A:$A,Questions!$C:$C,"ERREUR TYPE"))</f>
        <v/>
      </c>
      <c r="P2152" s="26" t="str">
        <f>_xlfn.XLOOKUP(N2152&amp;"_"&amp;Saisie!N2153,'Réponses'!D:D,'Réponses'!C:C,"")</f>
        <v/>
      </c>
      <c r="Q2152" s="26" t="str">
        <f t="shared" si="34"/>
        <v/>
      </c>
    </row>
    <row r="2153" spans="1:17" x14ac:dyDescent="0.25">
      <c r="A2153" s="26" t="str">
        <f>IF(ISBLANK(Saisie!C2154),"",_xlfn.XLOOKUP(Saisie!C2154,Barème!A:A,Barème!F:F,"ERREUR CODE PRODUIT"))</f>
        <v/>
      </c>
      <c r="B2153" s="26" t="str">
        <f>IF(OR(A2153="08",MID(Saisie!C2154,4,4)="0804",MID(Saisie!C2154,4,4)="0907",A2153=""),"",_xlfn.XLOOKUP(A2153,Matériau!A:A,Matériau!C:C,"ERREUR MATERIAU"))</f>
        <v/>
      </c>
      <c r="C2153" s="26" t="str">
        <f>IF(B2153="","",_xlfn.XLOOKUP(B2153,Questions!A:A,Questions!C:C,""))</f>
        <v/>
      </c>
      <c r="D2153" s="26" t="str">
        <f>_xlfn.XLOOKUP(B2153&amp;"_"&amp;Saisie!F2154,'Réponses'!D:D,'Réponses'!C:C,"")</f>
        <v/>
      </c>
      <c r="E2153" s="26" t="str">
        <f>IF(D2153="","",_xlfn.XLOOKUP(D2153,'Réponses'!C:C,'Réponses'!F:F,"ERREUR PROCHAINE QUESTION"))</f>
        <v/>
      </c>
      <c r="F2153" s="26" t="str">
        <f>IF(E2153="","",_xlfn.XLOOKUP(E2153,Questions!$A:$A,Questions!$C:$C,"ERREUR TYPE"))</f>
        <v/>
      </c>
      <c r="G2153" s="26" t="str">
        <f>_xlfn.XLOOKUP(E2153&amp;"_"&amp;Saisie!H2154,'Réponses'!D:D,'Réponses'!C:C,"")</f>
        <v/>
      </c>
      <c r="H2153" s="26" t="str">
        <f>IF(G2153="","",_xlfn.XLOOKUP(G2153,'Réponses'!C:C,'Réponses'!F:F,"ERREUR PROCHAINE QUESTION"))</f>
        <v/>
      </c>
      <c r="I2153" s="26" t="str">
        <f>IF(H2153="","",_xlfn.XLOOKUP(H2153,Questions!$A:$A,Questions!$C:$C,"ERREUR TYPE"))</f>
        <v/>
      </c>
      <c r="J2153" s="26" t="str">
        <f>_xlfn.XLOOKUP(H2153&amp;"_"&amp;Saisie!J2154,'Réponses'!D:D,'Réponses'!C:C,"")</f>
        <v/>
      </c>
      <c r="K2153" s="26" t="str">
        <f>IF(J2153="","",_xlfn.XLOOKUP(J2153,'Réponses'!C:C,'Réponses'!F:F,"ERREUR PROCHAINE QUESTION"))</f>
        <v/>
      </c>
      <c r="L2153" s="26" t="str">
        <f>IF(K2153="","",_xlfn.XLOOKUP(K2153,Questions!$A:$A,Questions!$C:$C,"ERREUR TYPE"))</f>
        <v/>
      </c>
      <c r="M2153" s="26" t="str">
        <f>_xlfn.XLOOKUP(K2153&amp;"_"&amp;Saisie!L2154,'Réponses'!D:D,'Réponses'!C:C,"")</f>
        <v/>
      </c>
      <c r="N2153" s="26" t="str">
        <f>IF(M2153="","",_xlfn.XLOOKUP(M2153,'Réponses'!C:C,'Réponses'!F:F,"ERREUR PROCHAINE QUESTION"))</f>
        <v/>
      </c>
      <c r="O2153" s="26" t="str">
        <f>IF(N2153="","",_xlfn.XLOOKUP(N2153,Questions!$A:$A,Questions!$C:$C,"ERREUR TYPE"))</f>
        <v/>
      </c>
      <c r="P2153" s="26" t="str">
        <f>_xlfn.XLOOKUP(N2153&amp;"_"&amp;Saisie!N2154,'Réponses'!D:D,'Réponses'!C:C,"")</f>
        <v/>
      </c>
      <c r="Q2153" s="26" t="str">
        <f t="shared" si="34"/>
        <v/>
      </c>
    </row>
    <row r="2154" spans="1:17" x14ac:dyDescent="0.25">
      <c r="A2154" s="26" t="str">
        <f>IF(ISBLANK(Saisie!C2155),"",_xlfn.XLOOKUP(Saisie!C2155,Barème!A:A,Barème!F:F,"ERREUR CODE PRODUIT"))</f>
        <v/>
      </c>
      <c r="B2154" s="26" t="str">
        <f>IF(OR(A2154="08",MID(Saisie!C2155,4,4)="0804",MID(Saisie!C2155,4,4)="0907",A2154=""),"",_xlfn.XLOOKUP(A2154,Matériau!A:A,Matériau!C:C,"ERREUR MATERIAU"))</f>
        <v/>
      </c>
      <c r="C2154" s="26" t="str">
        <f>IF(B2154="","",_xlfn.XLOOKUP(B2154,Questions!A:A,Questions!C:C,""))</f>
        <v/>
      </c>
      <c r="D2154" s="26" t="str">
        <f>_xlfn.XLOOKUP(B2154&amp;"_"&amp;Saisie!F2155,'Réponses'!D:D,'Réponses'!C:C,"")</f>
        <v/>
      </c>
      <c r="E2154" s="26" t="str">
        <f>IF(D2154="","",_xlfn.XLOOKUP(D2154,'Réponses'!C:C,'Réponses'!F:F,"ERREUR PROCHAINE QUESTION"))</f>
        <v/>
      </c>
      <c r="F2154" s="26" t="str">
        <f>IF(E2154="","",_xlfn.XLOOKUP(E2154,Questions!$A:$A,Questions!$C:$C,"ERREUR TYPE"))</f>
        <v/>
      </c>
      <c r="G2154" s="26" t="str">
        <f>_xlfn.XLOOKUP(E2154&amp;"_"&amp;Saisie!H2155,'Réponses'!D:D,'Réponses'!C:C,"")</f>
        <v/>
      </c>
      <c r="H2154" s="26" t="str">
        <f>IF(G2154="","",_xlfn.XLOOKUP(G2154,'Réponses'!C:C,'Réponses'!F:F,"ERREUR PROCHAINE QUESTION"))</f>
        <v/>
      </c>
      <c r="I2154" s="26" t="str">
        <f>IF(H2154="","",_xlfn.XLOOKUP(H2154,Questions!$A:$A,Questions!$C:$C,"ERREUR TYPE"))</f>
        <v/>
      </c>
      <c r="J2154" s="26" t="str">
        <f>_xlfn.XLOOKUP(H2154&amp;"_"&amp;Saisie!J2155,'Réponses'!D:D,'Réponses'!C:C,"")</f>
        <v/>
      </c>
      <c r="K2154" s="26" t="str">
        <f>IF(J2154="","",_xlfn.XLOOKUP(J2154,'Réponses'!C:C,'Réponses'!F:F,"ERREUR PROCHAINE QUESTION"))</f>
        <v/>
      </c>
      <c r="L2154" s="26" t="str">
        <f>IF(K2154="","",_xlfn.XLOOKUP(K2154,Questions!$A:$A,Questions!$C:$C,"ERREUR TYPE"))</f>
        <v/>
      </c>
      <c r="M2154" s="26" t="str">
        <f>_xlfn.XLOOKUP(K2154&amp;"_"&amp;Saisie!L2155,'Réponses'!D:D,'Réponses'!C:C,"")</f>
        <v/>
      </c>
      <c r="N2154" s="26" t="str">
        <f>IF(M2154="","",_xlfn.XLOOKUP(M2154,'Réponses'!C:C,'Réponses'!F:F,"ERREUR PROCHAINE QUESTION"))</f>
        <v/>
      </c>
      <c r="O2154" s="26" t="str">
        <f>IF(N2154="","",_xlfn.XLOOKUP(N2154,Questions!$A:$A,Questions!$C:$C,"ERREUR TYPE"))</f>
        <v/>
      </c>
      <c r="P2154" s="26" t="str">
        <f>_xlfn.XLOOKUP(N2154&amp;"_"&amp;Saisie!N2155,'Réponses'!D:D,'Réponses'!C:C,"")</f>
        <v/>
      </c>
      <c r="Q2154" s="26" t="str">
        <f t="shared" si="34"/>
        <v/>
      </c>
    </row>
    <row r="2155" spans="1:17" x14ac:dyDescent="0.25">
      <c r="A2155" s="26" t="str">
        <f>IF(ISBLANK(Saisie!C2156),"",_xlfn.XLOOKUP(Saisie!C2156,Barème!A:A,Barème!F:F,"ERREUR CODE PRODUIT"))</f>
        <v/>
      </c>
      <c r="B2155" s="26" t="str">
        <f>IF(OR(A2155="08",MID(Saisie!C2156,4,4)="0804",MID(Saisie!C2156,4,4)="0907",A2155=""),"",_xlfn.XLOOKUP(A2155,Matériau!A:A,Matériau!C:C,"ERREUR MATERIAU"))</f>
        <v/>
      </c>
      <c r="C2155" s="26" t="str">
        <f>IF(B2155="","",_xlfn.XLOOKUP(B2155,Questions!A:A,Questions!C:C,""))</f>
        <v/>
      </c>
      <c r="D2155" s="26" t="str">
        <f>_xlfn.XLOOKUP(B2155&amp;"_"&amp;Saisie!F2156,'Réponses'!D:D,'Réponses'!C:C,"")</f>
        <v/>
      </c>
      <c r="E2155" s="26" t="str">
        <f>IF(D2155="","",_xlfn.XLOOKUP(D2155,'Réponses'!C:C,'Réponses'!F:F,"ERREUR PROCHAINE QUESTION"))</f>
        <v/>
      </c>
      <c r="F2155" s="26" t="str">
        <f>IF(E2155="","",_xlfn.XLOOKUP(E2155,Questions!$A:$A,Questions!$C:$C,"ERREUR TYPE"))</f>
        <v/>
      </c>
      <c r="G2155" s="26" t="str">
        <f>_xlfn.XLOOKUP(E2155&amp;"_"&amp;Saisie!H2156,'Réponses'!D:D,'Réponses'!C:C,"")</f>
        <v/>
      </c>
      <c r="H2155" s="26" t="str">
        <f>IF(G2155="","",_xlfn.XLOOKUP(G2155,'Réponses'!C:C,'Réponses'!F:F,"ERREUR PROCHAINE QUESTION"))</f>
        <v/>
      </c>
      <c r="I2155" s="26" t="str">
        <f>IF(H2155="","",_xlfn.XLOOKUP(H2155,Questions!$A:$A,Questions!$C:$C,"ERREUR TYPE"))</f>
        <v/>
      </c>
      <c r="J2155" s="26" t="str">
        <f>_xlfn.XLOOKUP(H2155&amp;"_"&amp;Saisie!J2156,'Réponses'!D:D,'Réponses'!C:C,"")</f>
        <v/>
      </c>
      <c r="K2155" s="26" t="str">
        <f>IF(J2155="","",_xlfn.XLOOKUP(J2155,'Réponses'!C:C,'Réponses'!F:F,"ERREUR PROCHAINE QUESTION"))</f>
        <v/>
      </c>
      <c r="L2155" s="26" t="str">
        <f>IF(K2155="","",_xlfn.XLOOKUP(K2155,Questions!$A:$A,Questions!$C:$C,"ERREUR TYPE"))</f>
        <v/>
      </c>
      <c r="M2155" s="26" t="str">
        <f>_xlfn.XLOOKUP(K2155&amp;"_"&amp;Saisie!L2156,'Réponses'!D:D,'Réponses'!C:C,"")</f>
        <v/>
      </c>
      <c r="N2155" s="26" t="str">
        <f>IF(M2155="","",_xlfn.XLOOKUP(M2155,'Réponses'!C:C,'Réponses'!F:F,"ERREUR PROCHAINE QUESTION"))</f>
        <v/>
      </c>
      <c r="O2155" s="26" t="str">
        <f>IF(N2155="","",_xlfn.XLOOKUP(N2155,Questions!$A:$A,Questions!$C:$C,"ERREUR TYPE"))</f>
        <v/>
      </c>
      <c r="P2155" s="26" t="str">
        <f>_xlfn.XLOOKUP(N2155&amp;"_"&amp;Saisie!N2156,'Réponses'!D:D,'Réponses'!C:C,"")</f>
        <v/>
      </c>
      <c r="Q2155" s="26" t="str">
        <f t="shared" si="34"/>
        <v/>
      </c>
    </row>
    <row r="2156" spans="1:17" x14ac:dyDescent="0.25">
      <c r="A2156" s="26" t="str">
        <f>IF(ISBLANK(Saisie!C2157),"",_xlfn.XLOOKUP(Saisie!C2157,Barème!A:A,Barème!F:F,"ERREUR CODE PRODUIT"))</f>
        <v/>
      </c>
      <c r="B2156" s="26" t="str">
        <f>IF(OR(A2156="08",MID(Saisie!C2157,4,4)="0804",MID(Saisie!C2157,4,4)="0907",A2156=""),"",_xlfn.XLOOKUP(A2156,Matériau!A:A,Matériau!C:C,"ERREUR MATERIAU"))</f>
        <v/>
      </c>
      <c r="C2156" s="26" t="str">
        <f>IF(B2156="","",_xlfn.XLOOKUP(B2156,Questions!A:A,Questions!C:C,""))</f>
        <v/>
      </c>
      <c r="D2156" s="26" t="str">
        <f>_xlfn.XLOOKUP(B2156&amp;"_"&amp;Saisie!F2157,'Réponses'!D:D,'Réponses'!C:C,"")</f>
        <v/>
      </c>
      <c r="E2156" s="26" t="str">
        <f>IF(D2156="","",_xlfn.XLOOKUP(D2156,'Réponses'!C:C,'Réponses'!F:F,"ERREUR PROCHAINE QUESTION"))</f>
        <v/>
      </c>
      <c r="F2156" s="26" t="str">
        <f>IF(E2156="","",_xlfn.XLOOKUP(E2156,Questions!$A:$A,Questions!$C:$C,"ERREUR TYPE"))</f>
        <v/>
      </c>
      <c r="G2156" s="26" t="str">
        <f>_xlfn.XLOOKUP(E2156&amp;"_"&amp;Saisie!H2157,'Réponses'!D:D,'Réponses'!C:C,"")</f>
        <v/>
      </c>
      <c r="H2156" s="26" t="str">
        <f>IF(G2156="","",_xlfn.XLOOKUP(G2156,'Réponses'!C:C,'Réponses'!F:F,"ERREUR PROCHAINE QUESTION"))</f>
        <v/>
      </c>
      <c r="I2156" s="26" t="str">
        <f>IF(H2156="","",_xlfn.XLOOKUP(H2156,Questions!$A:$A,Questions!$C:$C,"ERREUR TYPE"))</f>
        <v/>
      </c>
      <c r="J2156" s="26" t="str">
        <f>_xlfn.XLOOKUP(H2156&amp;"_"&amp;Saisie!J2157,'Réponses'!D:D,'Réponses'!C:C,"")</f>
        <v/>
      </c>
      <c r="K2156" s="26" t="str">
        <f>IF(J2156="","",_xlfn.XLOOKUP(J2156,'Réponses'!C:C,'Réponses'!F:F,"ERREUR PROCHAINE QUESTION"))</f>
        <v/>
      </c>
      <c r="L2156" s="26" t="str">
        <f>IF(K2156="","",_xlfn.XLOOKUP(K2156,Questions!$A:$A,Questions!$C:$C,"ERREUR TYPE"))</f>
        <v/>
      </c>
      <c r="M2156" s="26" t="str">
        <f>_xlfn.XLOOKUP(K2156&amp;"_"&amp;Saisie!L2157,'Réponses'!D:D,'Réponses'!C:C,"")</f>
        <v/>
      </c>
      <c r="N2156" s="26" t="str">
        <f>IF(M2156="","",_xlfn.XLOOKUP(M2156,'Réponses'!C:C,'Réponses'!F:F,"ERREUR PROCHAINE QUESTION"))</f>
        <v/>
      </c>
      <c r="O2156" s="26" t="str">
        <f>IF(N2156="","",_xlfn.XLOOKUP(N2156,Questions!$A:$A,Questions!$C:$C,"ERREUR TYPE"))</f>
        <v/>
      </c>
      <c r="P2156" s="26" t="str">
        <f>_xlfn.XLOOKUP(N2156&amp;"_"&amp;Saisie!N2157,'Réponses'!D:D,'Réponses'!C:C,"")</f>
        <v/>
      </c>
      <c r="Q2156" s="26" t="str">
        <f t="shared" si="34"/>
        <v/>
      </c>
    </row>
    <row r="2157" spans="1:17" x14ac:dyDescent="0.25">
      <c r="A2157" s="26" t="str">
        <f>IF(ISBLANK(Saisie!C2158),"",_xlfn.XLOOKUP(Saisie!C2158,Barème!A:A,Barème!F:F,"ERREUR CODE PRODUIT"))</f>
        <v/>
      </c>
      <c r="B2157" s="26" t="str">
        <f>IF(OR(A2157="08",MID(Saisie!C2158,4,4)="0804",MID(Saisie!C2158,4,4)="0907",A2157=""),"",_xlfn.XLOOKUP(A2157,Matériau!A:A,Matériau!C:C,"ERREUR MATERIAU"))</f>
        <v/>
      </c>
      <c r="C2157" s="26" t="str">
        <f>IF(B2157="","",_xlfn.XLOOKUP(B2157,Questions!A:A,Questions!C:C,""))</f>
        <v/>
      </c>
      <c r="D2157" s="26" t="str">
        <f>_xlfn.XLOOKUP(B2157&amp;"_"&amp;Saisie!F2158,'Réponses'!D:D,'Réponses'!C:C,"")</f>
        <v/>
      </c>
      <c r="E2157" s="26" t="str">
        <f>IF(D2157="","",_xlfn.XLOOKUP(D2157,'Réponses'!C:C,'Réponses'!F:F,"ERREUR PROCHAINE QUESTION"))</f>
        <v/>
      </c>
      <c r="F2157" s="26" t="str">
        <f>IF(E2157="","",_xlfn.XLOOKUP(E2157,Questions!$A:$A,Questions!$C:$C,"ERREUR TYPE"))</f>
        <v/>
      </c>
      <c r="G2157" s="26" t="str">
        <f>_xlfn.XLOOKUP(E2157&amp;"_"&amp;Saisie!H2158,'Réponses'!D:D,'Réponses'!C:C,"")</f>
        <v/>
      </c>
      <c r="H2157" s="26" t="str">
        <f>IF(G2157="","",_xlfn.XLOOKUP(G2157,'Réponses'!C:C,'Réponses'!F:F,"ERREUR PROCHAINE QUESTION"))</f>
        <v/>
      </c>
      <c r="I2157" s="26" t="str">
        <f>IF(H2157="","",_xlfn.XLOOKUP(H2157,Questions!$A:$A,Questions!$C:$C,"ERREUR TYPE"))</f>
        <v/>
      </c>
      <c r="J2157" s="26" t="str">
        <f>_xlfn.XLOOKUP(H2157&amp;"_"&amp;Saisie!J2158,'Réponses'!D:D,'Réponses'!C:C,"")</f>
        <v/>
      </c>
      <c r="K2157" s="26" t="str">
        <f>IF(J2157="","",_xlfn.XLOOKUP(J2157,'Réponses'!C:C,'Réponses'!F:F,"ERREUR PROCHAINE QUESTION"))</f>
        <v/>
      </c>
      <c r="L2157" s="26" t="str">
        <f>IF(K2157="","",_xlfn.XLOOKUP(K2157,Questions!$A:$A,Questions!$C:$C,"ERREUR TYPE"))</f>
        <v/>
      </c>
      <c r="M2157" s="26" t="str">
        <f>_xlfn.XLOOKUP(K2157&amp;"_"&amp;Saisie!L2158,'Réponses'!D:D,'Réponses'!C:C,"")</f>
        <v/>
      </c>
      <c r="N2157" s="26" t="str">
        <f>IF(M2157="","",_xlfn.XLOOKUP(M2157,'Réponses'!C:C,'Réponses'!F:F,"ERREUR PROCHAINE QUESTION"))</f>
        <v/>
      </c>
      <c r="O2157" s="26" t="str">
        <f>IF(N2157="","",_xlfn.XLOOKUP(N2157,Questions!$A:$A,Questions!$C:$C,"ERREUR TYPE"))</f>
        <v/>
      </c>
      <c r="P2157" s="26" t="str">
        <f>_xlfn.XLOOKUP(N2157&amp;"_"&amp;Saisie!N2158,'Réponses'!D:D,'Réponses'!C:C,"")</f>
        <v/>
      </c>
      <c r="Q2157" s="26" t="str">
        <f t="shared" si="34"/>
        <v/>
      </c>
    </row>
    <row r="2158" spans="1:17" x14ac:dyDescent="0.25">
      <c r="A2158" s="26" t="str">
        <f>IF(ISBLANK(Saisie!C2159),"",_xlfn.XLOOKUP(Saisie!C2159,Barème!A:A,Barème!F:F,"ERREUR CODE PRODUIT"))</f>
        <v/>
      </c>
      <c r="B2158" s="26" t="str">
        <f>IF(OR(A2158="08",MID(Saisie!C2159,4,4)="0804",MID(Saisie!C2159,4,4)="0907",A2158=""),"",_xlfn.XLOOKUP(A2158,Matériau!A:A,Matériau!C:C,"ERREUR MATERIAU"))</f>
        <v/>
      </c>
      <c r="C2158" s="26" t="str">
        <f>IF(B2158="","",_xlfn.XLOOKUP(B2158,Questions!A:A,Questions!C:C,""))</f>
        <v/>
      </c>
      <c r="D2158" s="26" t="str">
        <f>_xlfn.XLOOKUP(B2158&amp;"_"&amp;Saisie!F2159,'Réponses'!D:D,'Réponses'!C:C,"")</f>
        <v/>
      </c>
      <c r="E2158" s="26" t="str">
        <f>IF(D2158="","",_xlfn.XLOOKUP(D2158,'Réponses'!C:C,'Réponses'!F:F,"ERREUR PROCHAINE QUESTION"))</f>
        <v/>
      </c>
      <c r="F2158" s="26" t="str">
        <f>IF(E2158="","",_xlfn.XLOOKUP(E2158,Questions!$A:$A,Questions!$C:$C,"ERREUR TYPE"))</f>
        <v/>
      </c>
      <c r="G2158" s="26" t="str">
        <f>_xlfn.XLOOKUP(E2158&amp;"_"&amp;Saisie!H2159,'Réponses'!D:D,'Réponses'!C:C,"")</f>
        <v/>
      </c>
      <c r="H2158" s="26" t="str">
        <f>IF(G2158="","",_xlfn.XLOOKUP(G2158,'Réponses'!C:C,'Réponses'!F:F,"ERREUR PROCHAINE QUESTION"))</f>
        <v/>
      </c>
      <c r="I2158" s="26" t="str">
        <f>IF(H2158="","",_xlfn.XLOOKUP(H2158,Questions!$A:$A,Questions!$C:$C,"ERREUR TYPE"))</f>
        <v/>
      </c>
      <c r="J2158" s="26" t="str">
        <f>_xlfn.XLOOKUP(H2158&amp;"_"&amp;Saisie!J2159,'Réponses'!D:D,'Réponses'!C:C,"")</f>
        <v/>
      </c>
      <c r="K2158" s="26" t="str">
        <f>IF(J2158="","",_xlfn.XLOOKUP(J2158,'Réponses'!C:C,'Réponses'!F:F,"ERREUR PROCHAINE QUESTION"))</f>
        <v/>
      </c>
      <c r="L2158" s="26" t="str">
        <f>IF(K2158="","",_xlfn.XLOOKUP(K2158,Questions!$A:$A,Questions!$C:$C,"ERREUR TYPE"))</f>
        <v/>
      </c>
      <c r="M2158" s="26" t="str">
        <f>_xlfn.XLOOKUP(K2158&amp;"_"&amp;Saisie!L2159,'Réponses'!D:D,'Réponses'!C:C,"")</f>
        <v/>
      </c>
      <c r="N2158" s="26" t="str">
        <f>IF(M2158="","",_xlfn.XLOOKUP(M2158,'Réponses'!C:C,'Réponses'!F:F,"ERREUR PROCHAINE QUESTION"))</f>
        <v/>
      </c>
      <c r="O2158" s="26" t="str">
        <f>IF(N2158="","",_xlfn.XLOOKUP(N2158,Questions!$A:$A,Questions!$C:$C,"ERREUR TYPE"))</f>
        <v/>
      </c>
      <c r="P2158" s="26" t="str">
        <f>_xlfn.XLOOKUP(N2158&amp;"_"&amp;Saisie!N2159,'Réponses'!D:D,'Réponses'!C:C,"")</f>
        <v/>
      </c>
      <c r="Q2158" s="26" t="str">
        <f t="shared" si="34"/>
        <v/>
      </c>
    </row>
    <row r="2159" spans="1:17" x14ac:dyDescent="0.25">
      <c r="A2159" s="26" t="str">
        <f>IF(ISBLANK(Saisie!C2160),"",_xlfn.XLOOKUP(Saisie!C2160,Barème!A:A,Barème!F:F,"ERREUR CODE PRODUIT"))</f>
        <v/>
      </c>
      <c r="B2159" s="26" t="str">
        <f>IF(OR(A2159="08",MID(Saisie!C2160,4,4)="0804",MID(Saisie!C2160,4,4)="0907",A2159=""),"",_xlfn.XLOOKUP(A2159,Matériau!A:A,Matériau!C:C,"ERREUR MATERIAU"))</f>
        <v/>
      </c>
      <c r="C2159" s="26" t="str">
        <f>IF(B2159="","",_xlfn.XLOOKUP(B2159,Questions!A:A,Questions!C:C,""))</f>
        <v/>
      </c>
      <c r="D2159" s="26" t="str">
        <f>_xlfn.XLOOKUP(B2159&amp;"_"&amp;Saisie!F2160,'Réponses'!D:D,'Réponses'!C:C,"")</f>
        <v/>
      </c>
      <c r="E2159" s="26" t="str">
        <f>IF(D2159="","",_xlfn.XLOOKUP(D2159,'Réponses'!C:C,'Réponses'!F:F,"ERREUR PROCHAINE QUESTION"))</f>
        <v/>
      </c>
      <c r="F2159" s="26" t="str">
        <f>IF(E2159="","",_xlfn.XLOOKUP(E2159,Questions!$A:$A,Questions!$C:$C,"ERREUR TYPE"))</f>
        <v/>
      </c>
      <c r="G2159" s="26" t="str">
        <f>_xlfn.XLOOKUP(E2159&amp;"_"&amp;Saisie!H2160,'Réponses'!D:D,'Réponses'!C:C,"")</f>
        <v/>
      </c>
      <c r="H2159" s="26" t="str">
        <f>IF(G2159="","",_xlfn.XLOOKUP(G2159,'Réponses'!C:C,'Réponses'!F:F,"ERREUR PROCHAINE QUESTION"))</f>
        <v/>
      </c>
      <c r="I2159" s="26" t="str">
        <f>IF(H2159="","",_xlfn.XLOOKUP(H2159,Questions!$A:$A,Questions!$C:$C,"ERREUR TYPE"))</f>
        <v/>
      </c>
      <c r="J2159" s="26" t="str">
        <f>_xlfn.XLOOKUP(H2159&amp;"_"&amp;Saisie!J2160,'Réponses'!D:D,'Réponses'!C:C,"")</f>
        <v/>
      </c>
      <c r="K2159" s="26" t="str">
        <f>IF(J2159="","",_xlfn.XLOOKUP(J2159,'Réponses'!C:C,'Réponses'!F:F,"ERREUR PROCHAINE QUESTION"))</f>
        <v/>
      </c>
      <c r="L2159" s="26" t="str">
        <f>IF(K2159="","",_xlfn.XLOOKUP(K2159,Questions!$A:$A,Questions!$C:$C,"ERREUR TYPE"))</f>
        <v/>
      </c>
      <c r="M2159" s="26" t="str">
        <f>_xlfn.XLOOKUP(K2159&amp;"_"&amp;Saisie!L2160,'Réponses'!D:D,'Réponses'!C:C,"")</f>
        <v/>
      </c>
      <c r="N2159" s="26" t="str">
        <f>IF(M2159="","",_xlfn.XLOOKUP(M2159,'Réponses'!C:C,'Réponses'!F:F,"ERREUR PROCHAINE QUESTION"))</f>
        <v/>
      </c>
      <c r="O2159" s="26" t="str">
        <f>IF(N2159="","",_xlfn.XLOOKUP(N2159,Questions!$A:$A,Questions!$C:$C,"ERREUR TYPE"))</f>
        <v/>
      </c>
      <c r="P2159" s="26" t="str">
        <f>_xlfn.XLOOKUP(N2159&amp;"_"&amp;Saisie!N2160,'Réponses'!D:D,'Réponses'!C:C,"")</f>
        <v/>
      </c>
      <c r="Q2159" s="26" t="str">
        <f t="shared" si="34"/>
        <v/>
      </c>
    </row>
    <row r="2160" spans="1:17" x14ac:dyDescent="0.25">
      <c r="A2160" s="26" t="str">
        <f>IF(ISBLANK(Saisie!C2161),"",_xlfn.XLOOKUP(Saisie!C2161,Barème!A:A,Barème!F:F,"ERREUR CODE PRODUIT"))</f>
        <v/>
      </c>
      <c r="B2160" s="26" t="str">
        <f>IF(OR(A2160="08",MID(Saisie!C2161,4,4)="0804",MID(Saisie!C2161,4,4)="0907",A2160=""),"",_xlfn.XLOOKUP(A2160,Matériau!A:A,Matériau!C:C,"ERREUR MATERIAU"))</f>
        <v/>
      </c>
      <c r="C2160" s="26" t="str">
        <f>IF(B2160="","",_xlfn.XLOOKUP(B2160,Questions!A:A,Questions!C:C,""))</f>
        <v/>
      </c>
      <c r="D2160" s="26" t="str">
        <f>_xlfn.XLOOKUP(B2160&amp;"_"&amp;Saisie!F2161,'Réponses'!D:D,'Réponses'!C:C,"")</f>
        <v/>
      </c>
      <c r="E2160" s="26" t="str">
        <f>IF(D2160="","",_xlfn.XLOOKUP(D2160,'Réponses'!C:C,'Réponses'!F:F,"ERREUR PROCHAINE QUESTION"))</f>
        <v/>
      </c>
      <c r="F2160" s="26" t="str">
        <f>IF(E2160="","",_xlfn.XLOOKUP(E2160,Questions!$A:$A,Questions!$C:$C,"ERREUR TYPE"))</f>
        <v/>
      </c>
      <c r="G2160" s="26" t="str">
        <f>_xlfn.XLOOKUP(E2160&amp;"_"&amp;Saisie!H2161,'Réponses'!D:D,'Réponses'!C:C,"")</f>
        <v/>
      </c>
      <c r="H2160" s="26" t="str">
        <f>IF(G2160="","",_xlfn.XLOOKUP(G2160,'Réponses'!C:C,'Réponses'!F:F,"ERREUR PROCHAINE QUESTION"))</f>
        <v/>
      </c>
      <c r="I2160" s="26" t="str">
        <f>IF(H2160="","",_xlfn.XLOOKUP(H2160,Questions!$A:$A,Questions!$C:$C,"ERREUR TYPE"))</f>
        <v/>
      </c>
      <c r="J2160" s="26" t="str">
        <f>_xlfn.XLOOKUP(H2160&amp;"_"&amp;Saisie!J2161,'Réponses'!D:D,'Réponses'!C:C,"")</f>
        <v/>
      </c>
      <c r="K2160" s="26" t="str">
        <f>IF(J2160="","",_xlfn.XLOOKUP(J2160,'Réponses'!C:C,'Réponses'!F:F,"ERREUR PROCHAINE QUESTION"))</f>
        <v/>
      </c>
      <c r="L2160" s="26" t="str">
        <f>IF(K2160="","",_xlfn.XLOOKUP(K2160,Questions!$A:$A,Questions!$C:$C,"ERREUR TYPE"))</f>
        <v/>
      </c>
      <c r="M2160" s="26" t="str">
        <f>_xlfn.XLOOKUP(K2160&amp;"_"&amp;Saisie!L2161,'Réponses'!D:D,'Réponses'!C:C,"")</f>
        <v/>
      </c>
      <c r="N2160" s="26" t="str">
        <f>IF(M2160="","",_xlfn.XLOOKUP(M2160,'Réponses'!C:C,'Réponses'!F:F,"ERREUR PROCHAINE QUESTION"))</f>
        <v/>
      </c>
      <c r="O2160" s="26" t="str">
        <f>IF(N2160="","",_xlfn.XLOOKUP(N2160,Questions!$A:$A,Questions!$C:$C,"ERREUR TYPE"))</f>
        <v/>
      </c>
      <c r="P2160" s="26" t="str">
        <f>_xlfn.XLOOKUP(N2160&amp;"_"&amp;Saisie!N2161,'Réponses'!D:D,'Réponses'!C:C,"")</f>
        <v/>
      </c>
      <c r="Q2160" s="26" t="str">
        <f t="shared" si="34"/>
        <v/>
      </c>
    </row>
    <row r="2161" spans="1:17" x14ac:dyDescent="0.25">
      <c r="A2161" s="26" t="str">
        <f>IF(ISBLANK(Saisie!C2162),"",_xlfn.XLOOKUP(Saisie!C2162,Barème!A:A,Barème!F:F,"ERREUR CODE PRODUIT"))</f>
        <v/>
      </c>
      <c r="B2161" s="26" t="str">
        <f>IF(OR(A2161="08",MID(Saisie!C2162,4,4)="0804",MID(Saisie!C2162,4,4)="0907",A2161=""),"",_xlfn.XLOOKUP(A2161,Matériau!A:A,Matériau!C:C,"ERREUR MATERIAU"))</f>
        <v/>
      </c>
      <c r="C2161" s="26" t="str">
        <f>IF(B2161="","",_xlfn.XLOOKUP(B2161,Questions!A:A,Questions!C:C,""))</f>
        <v/>
      </c>
      <c r="D2161" s="26" t="str">
        <f>_xlfn.XLOOKUP(B2161&amp;"_"&amp;Saisie!F2162,'Réponses'!D:D,'Réponses'!C:C,"")</f>
        <v/>
      </c>
      <c r="E2161" s="26" t="str">
        <f>IF(D2161="","",_xlfn.XLOOKUP(D2161,'Réponses'!C:C,'Réponses'!F:F,"ERREUR PROCHAINE QUESTION"))</f>
        <v/>
      </c>
      <c r="F2161" s="26" t="str">
        <f>IF(E2161="","",_xlfn.XLOOKUP(E2161,Questions!$A:$A,Questions!$C:$C,"ERREUR TYPE"))</f>
        <v/>
      </c>
      <c r="G2161" s="26" t="str">
        <f>_xlfn.XLOOKUP(E2161&amp;"_"&amp;Saisie!H2162,'Réponses'!D:D,'Réponses'!C:C,"")</f>
        <v/>
      </c>
      <c r="H2161" s="26" t="str">
        <f>IF(G2161="","",_xlfn.XLOOKUP(G2161,'Réponses'!C:C,'Réponses'!F:F,"ERREUR PROCHAINE QUESTION"))</f>
        <v/>
      </c>
      <c r="I2161" s="26" t="str">
        <f>IF(H2161="","",_xlfn.XLOOKUP(H2161,Questions!$A:$A,Questions!$C:$C,"ERREUR TYPE"))</f>
        <v/>
      </c>
      <c r="J2161" s="26" t="str">
        <f>_xlfn.XLOOKUP(H2161&amp;"_"&amp;Saisie!J2162,'Réponses'!D:D,'Réponses'!C:C,"")</f>
        <v/>
      </c>
      <c r="K2161" s="26" t="str">
        <f>IF(J2161="","",_xlfn.XLOOKUP(J2161,'Réponses'!C:C,'Réponses'!F:F,"ERREUR PROCHAINE QUESTION"))</f>
        <v/>
      </c>
      <c r="L2161" s="26" t="str">
        <f>IF(K2161="","",_xlfn.XLOOKUP(K2161,Questions!$A:$A,Questions!$C:$C,"ERREUR TYPE"))</f>
        <v/>
      </c>
      <c r="M2161" s="26" t="str">
        <f>_xlfn.XLOOKUP(K2161&amp;"_"&amp;Saisie!L2162,'Réponses'!D:D,'Réponses'!C:C,"")</f>
        <v/>
      </c>
      <c r="N2161" s="26" t="str">
        <f>IF(M2161="","",_xlfn.XLOOKUP(M2161,'Réponses'!C:C,'Réponses'!F:F,"ERREUR PROCHAINE QUESTION"))</f>
        <v/>
      </c>
      <c r="O2161" s="26" t="str">
        <f>IF(N2161="","",_xlfn.XLOOKUP(N2161,Questions!$A:$A,Questions!$C:$C,"ERREUR TYPE"))</f>
        <v/>
      </c>
      <c r="P2161" s="26" t="str">
        <f>_xlfn.XLOOKUP(N2161&amp;"_"&amp;Saisie!N2162,'Réponses'!D:D,'Réponses'!C:C,"")</f>
        <v/>
      </c>
      <c r="Q2161" s="26" t="str">
        <f t="shared" si="34"/>
        <v/>
      </c>
    </row>
    <row r="2162" spans="1:17" x14ac:dyDescent="0.25">
      <c r="A2162" s="26" t="str">
        <f>IF(ISBLANK(Saisie!C2163),"",_xlfn.XLOOKUP(Saisie!C2163,Barème!A:A,Barème!F:F,"ERREUR CODE PRODUIT"))</f>
        <v/>
      </c>
      <c r="B2162" s="26" t="str">
        <f>IF(OR(A2162="08",MID(Saisie!C2163,4,4)="0804",MID(Saisie!C2163,4,4)="0907",A2162=""),"",_xlfn.XLOOKUP(A2162,Matériau!A:A,Matériau!C:C,"ERREUR MATERIAU"))</f>
        <v/>
      </c>
      <c r="C2162" s="26" t="str">
        <f>IF(B2162="","",_xlfn.XLOOKUP(B2162,Questions!A:A,Questions!C:C,""))</f>
        <v/>
      </c>
      <c r="D2162" s="26" t="str">
        <f>_xlfn.XLOOKUP(B2162&amp;"_"&amp;Saisie!F2163,'Réponses'!D:D,'Réponses'!C:C,"")</f>
        <v/>
      </c>
      <c r="E2162" s="26" t="str">
        <f>IF(D2162="","",_xlfn.XLOOKUP(D2162,'Réponses'!C:C,'Réponses'!F:F,"ERREUR PROCHAINE QUESTION"))</f>
        <v/>
      </c>
      <c r="F2162" s="26" t="str">
        <f>IF(E2162="","",_xlfn.XLOOKUP(E2162,Questions!$A:$A,Questions!$C:$C,"ERREUR TYPE"))</f>
        <v/>
      </c>
      <c r="G2162" s="26" t="str">
        <f>_xlfn.XLOOKUP(E2162&amp;"_"&amp;Saisie!H2163,'Réponses'!D:D,'Réponses'!C:C,"")</f>
        <v/>
      </c>
      <c r="H2162" s="26" t="str">
        <f>IF(G2162="","",_xlfn.XLOOKUP(G2162,'Réponses'!C:C,'Réponses'!F:F,"ERREUR PROCHAINE QUESTION"))</f>
        <v/>
      </c>
      <c r="I2162" s="26" t="str">
        <f>IF(H2162="","",_xlfn.XLOOKUP(H2162,Questions!$A:$A,Questions!$C:$C,"ERREUR TYPE"))</f>
        <v/>
      </c>
      <c r="J2162" s="26" t="str">
        <f>_xlfn.XLOOKUP(H2162&amp;"_"&amp;Saisie!J2163,'Réponses'!D:D,'Réponses'!C:C,"")</f>
        <v/>
      </c>
      <c r="K2162" s="26" t="str">
        <f>IF(J2162="","",_xlfn.XLOOKUP(J2162,'Réponses'!C:C,'Réponses'!F:F,"ERREUR PROCHAINE QUESTION"))</f>
        <v/>
      </c>
      <c r="L2162" s="26" t="str">
        <f>IF(K2162="","",_xlfn.XLOOKUP(K2162,Questions!$A:$A,Questions!$C:$C,"ERREUR TYPE"))</f>
        <v/>
      </c>
      <c r="M2162" s="26" t="str">
        <f>_xlfn.XLOOKUP(K2162&amp;"_"&amp;Saisie!L2163,'Réponses'!D:D,'Réponses'!C:C,"")</f>
        <v/>
      </c>
      <c r="N2162" s="26" t="str">
        <f>IF(M2162="","",_xlfn.XLOOKUP(M2162,'Réponses'!C:C,'Réponses'!F:F,"ERREUR PROCHAINE QUESTION"))</f>
        <v/>
      </c>
      <c r="O2162" s="26" t="str">
        <f>IF(N2162="","",_xlfn.XLOOKUP(N2162,Questions!$A:$A,Questions!$C:$C,"ERREUR TYPE"))</f>
        <v/>
      </c>
      <c r="P2162" s="26" t="str">
        <f>_xlfn.XLOOKUP(N2162&amp;"_"&amp;Saisie!N2163,'Réponses'!D:D,'Réponses'!C:C,"")</f>
        <v/>
      </c>
      <c r="Q2162" s="26" t="str">
        <f t="shared" si="34"/>
        <v/>
      </c>
    </row>
    <row r="2163" spans="1:17" x14ac:dyDescent="0.25">
      <c r="A2163" s="26" t="str">
        <f>IF(ISBLANK(Saisie!C2164),"",_xlfn.XLOOKUP(Saisie!C2164,Barème!A:A,Barème!F:F,"ERREUR CODE PRODUIT"))</f>
        <v/>
      </c>
      <c r="B2163" s="26" t="str">
        <f>IF(OR(A2163="08",MID(Saisie!C2164,4,4)="0804",MID(Saisie!C2164,4,4)="0907",A2163=""),"",_xlfn.XLOOKUP(A2163,Matériau!A:A,Matériau!C:C,"ERREUR MATERIAU"))</f>
        <v/>
      </c>
      <c r="C2163" s="26" t="str">
        <f>IF(B2163="","",_xlfn.XLOOKUP(B2163,Questions!A:A,Questions!C:C,""))</f>
        <v/>
      </c>
      <c r="D2163" s="26" t="str">
        <f>_xlfn.XLOOKUP(B2163&amp;"_"&amp;Saisie!F2164,'Réponses'!D:D,'Réponses'!C:C,"")</f>
        <v/>
      </c>
      <c r="E2163" s="26" t="str">
        <f>IF(D2163="","",_xlfn.XLOOKUP(D2163,'Réponses'!C:C,'Réponses'!F:F,"ERREUR PROCHAINE QUESTION"))</f>
        <v/>
      </c>
      <c r="F2163" s="26" t="str">
        <f>IF(E2163="","",_xlfn.XLOOKUP(E2163,Questions!$A:$A,Questions!$C:$C,"ERREUR TYPE"))</f>
        <v/>
      </c>
      <c r="G2163" s="26" t="str">
        <f>_xlfn.XLOOKUP(E2163&amp;"_"&amp;Saisie!H2164,'Réponses'!D:D,'Réponses'!C:C,"")</f>
        <v/>
      </c>
      <c r="H2163" s="26" t="str">
        <f>IF(G2163="","",_xlfn.XLOOKUP(G2163,'Réponses'!C:C,'Réponses'!F:F,"ERREUR PROCHAINE QUESTION"))</f>
        <v/>
      </c>
      <c r="I2163" s="26" t="str">
        <f>IF(H2163="","",_xlfn.XLOOKUP(H2163,Questions!$A:$A,Questions!$C:$C,"ERREUR TYPE"))</f>
        <v/>
      </c>
      <c r="J2163" s="26" t="str">
        <f>_xlfn.XLOOKUP(H2163&amp;"_"&amp;Saisie!J2164,'Réponses'!D:D,'Réponses'!C:C,"")</f>
        <v/>
      </c>
      <c r="K2163" s="26" t="str">
        <f>IF(J2163="","",_xlfn.XLOOKUP(J2163,'Réponses'!C:C,'Réponses'!F:F,"ERREUR PROCHAINE QUESTION"))</f>
        <v/>
      </c>
      <c r="L2163" s="26" t="str">
        <f>IF(K2163="","",_xlfn.XLOOKUP(K2163,Questions!$A:$A,Questions!$C:$C,"ERREUR TYPE"))</f>
        <v/>
      </c>
      <c r="M2163" s="26" t="str">
        <f>_xlfn.XLOOKUP(K2163&amp;"_"&amp;Saisie!L2164,'Réponses'!D:D,'Réponses'!C:C,"")</f>
        <v/>
      </c>
      <c r="N2163" s="26" t="str">
        <f>IF(M2163="","",_xlfn.XLOOKUP(M2163,'Réponses'!C:C,'Réponses'!F:F,"ERREUR PROCHAINE QUESTION"))</f>
        <v/>
      </c>
      <c r="O2163" s="26" t="str">
        <f>IF(N2163="","",_xlfn.XLOOKUP(N2163,Questions!$A:$A,Questions!$C:$C,"ERREUR TYPE"))</f>
        <v/>
      </c>
      <c r="P2163" s="26" t="str">
        <f>_xlfn.XLOOKUP(N2163&amp;"_"&amp;Saisie!N2164,'Réponses'!D:D,'Réponses'!C:C,"")</f>
        <v/>
      </c>
      <c r="Q2163" s="26" t="str">
        <f t="shared" si="34"/>
        <v/>
      </c>
    </row>
    <row r="2164" spans="1:17" x14ac:dyDescent="0.25">
      <c r="A2164" s="26" t="str">
        <f>IF(ISBLANK(Saisie!C2165),"",_xlfn.XLOOKUP(Saisie!C2165,Barème!A:A,Barème!F:F,"ERREUR CODE PRODUIT"))</f>
        <v/>
      </c>
      <c r="B2164" s="26" t="str">
        <f>IF(OR(A2164="08",MID(Saisie!C2165,4,4)="0804",MID(Saisie!C2165,4,4)="0907",A2164=""),"",_xlfn.XLOOKUP(A2164,Matériau!A:A,Matériau!C:C,"ERREUR MATERIAU"))</f>
        <v/>
      </c>
      <c r="C2164" s="26" t="str">
        <f>IF(B2164="","",_xlfn.XLOOKUP(B2164,Questions!A:A,Questions!C:C,""))</f>
        <v/>
      </c>
      <c r="D2164" s="26" t="str">
        <f>_xlfn.XLOOKUP(B2164&amp;"_"&amp;Saisie!F2165,'Réponses'!D:D,'Réponses'!C:C,"")</f>
        <v/>
      </c>
      <c r="E2164" s="26" t="str">
        <f>IF(D2164="","",_xlfn.XLOOKUP(D2164,'Réponses'!C:C,'Réponses'!F:F,"ERREUR PROCHAINE QUESTION"))</f>
        <v/>
      </c>
      <c r="F2164" s="26" t="str">
        <f>IF(E2164="","",_xlfn.XLOOKUP(E2164,Questions!$A:$A,Questions!$C:$C,"ERREUR TYPE"))</f>
        <v/>
      </c>
      <c r="G2164" s="26" t="str">
        <f>_xlfn.XLOOKUP(E2164&amp;"_"&amp;Saisie!H2165,'Réponses'!D:D,'Réponses'!C:C,"")</f>
        <v/>
      </c>
      <c r="H2164" s="26" t="str">
        <f>IF(G2164="","",_xlfn.XLOOKUP(G2164,'Réponses'!C:C,'Réponses'!F:F,"ERREUR PROCHAINE QUESTION"))</f>
        <v/>
      </c>
      <c r="I2164" s="26" t="str">
        <f>IF(H2164="","",_xlfn.XLOOKUP(H2164,Questions!$A:$A,Questions!$C:$C,"ERREUR TYPE"))</f>
        <v/>
      </c>
      <c r="J2164" s="26" t="str">
        <f>_xlfn.XLOOKUP(H2164&amp;"_"&amp;Saisie!J2165,'Réponses'!D:D,'Réponses'!C:C,"")</f>
        <v/>
      </c>
      <c r="K2164" s="26" t="str">
        <f>IF(J2164="","",_xlfn.XLOOKUP(J2164,'Réponses'!C:C,'Réponses'!F:F,"ERREUR PROCHAINE QUESTION"))</f>
        <v/>
      </c>
      <c r="L2164" s="26" t="str">
        <f>IF(K2164="","",_xlfn.XLOOKUP(K2164,Questions!$A:$A,Questions!$C:$C,"ERREUR TYPE"))</f>
        <v/>
      </c>
      <c r="M2164" s="26" t="str">
        <f>_xlfn.XLOOKUP(K2164&amp;"_"&amp;Saisie!L2165,'Réponses'!D:D,'Réponses'!C:C,"")</f>
        <v/>
      </c>
      <c r="N2164" s="26" t="str">
        <f>IF(M2164="","",_xlfn.XLOOKUP(M2164,'Réponses'!C:C,'Réponses'!F:F,"ERREUR PROCHAINE QUESTION"))</f>
        <v/>
      </c>
      <c r="O2164" s="26" t="str">
        <f>IF(N2164="","",_xlfn.XLOOKUP(N2164,Questions!$A:$A,Questions!$C:$C,"ERREUR TYPE"))</f>
        <v/>
      </c>
      <c r="P2164" s="26" t="str">
        <f>_xlfn.XLOOKUP(N2164&amp;"_"&amp;Saisie!N2165,'Réponses'!D:D,'Réponses'!C:C,"")</f>
        <v/>
      </c>
      <c r="Q2164" s="26" t="str">
        <f t="shared" si="34"/>
        <v/>
      </c>
    </row>
    <row r="2165" spans="1:17" x14ac:dyDescent="0.25">
      <c r="A2165" s="26" t="str">
        <f>IF(ISBLANK(Saisie!C2166),"",_xlfn.XLOOKUP(Saisie!C2166,Barème!A:A,Barème!F:F,"ERREUR CODE PRODUIT"))</f>
        <v/>
      </c>
      <c r="B2165" s="26" t="str">
        <f>IF(OR(A2165="08",MID(Saisie!C2166,4,4)="0804",MID(Saisie!C2166,4,4)="0907",A2165=""),"",_xlfn.XLOOKUP(A2165,Matériau!A:A,Matériau!C:C,"ERREUR MATERIAU"))</f>
        <v/>
      </c>
      <c r="C2165" s="26" t="str">
        <f>IF(B2165="","",_xlfn.XLOOKUP(B2165,Questions!A:A,Questions!C:C,""))</f>
        <v/>
      </c>
      <c r="D2165" s="26" t="str">
        <f>_xlfn.XLOOKUP(B2165&amp;"_"&amp;Saisie!F2166,'Réponses'!D:D,'Réponses'!C:C,"")</f>
        <v/>
      </c>
      <c r="E2165" s="26" t="str">
        <f>IF(D2165="","",_xlfn.XLOOKUP(D2165,'Réponses'!C:C,'Réponses'!F:F,"ERREUR PROCHAINE QUESTION"))</f>
        <v/>
      </c>
      <c r="F2165" s="26" t="str">
        <f>IF(E2165="","",_xlfn.XLOOKUP(E2165,Questions!$A:$A,Questions!$C:$C,"ERREUR TYPE"))</f>
        <v/>
      </c>
      <c r="G2165" s="26" t="str">
        <f>_xlfn.XLOOKUP(E2165&amp;"_"&amp;Saisie!H2166,'Réponses'!D:D,'Réponses'!C:C,"")</f>
        <v/>
      </c>
      <c r="H2165" s="26" t="str">
        <f>IF(G2165="","",_xlfn.XLOOKUP(G2165,'Réponses'!C:C,'Réponses'!F:F,"ERREUR PROCHAINE QUESTION"))</f>
        <v/>
      </c>
      <c r="I2165" s="26" t="str">
        <f>IF(H2165="","",_xlfn.XLOOKUP(H2165,Questions!$A:$A,Questions!$C:$C,"ERREUR TYPE"))</f>
        <v/>
      </c>
      <c r="J2165" s="26" t="str">
        <f>_xlfn.XLOOKUP(H2165&amp;"_"&amp;Saisie!J2166,'Réponses'!D:D,'Réponses'!C:C,"")</f>
        <v/>
      </c>
      <c r="K2165" s="26" t="str">
        <f>IF(J2165="","",_xlfn.XLOOKUP(J2165,'Réponses'!C:C,'Réponses'!F:F,"ERREUR PROCHAINE QUESTION"))</f>
        <v/>
      </c>
      <c r="L2165" s="26" t="str">
        <f>IF(K2165="","",_xlfn.XLOOKUP(K2165,Questions!$A:$A,Questions!$C:$C,"ERREUR TYPE"))</f>
        <v/>
      </c>
      <c r="M2165" s="26" t="str">
        <f>_xlfn.XLOOKUP(K2165&amp;"_"&amp;Saisie!L2166,'Réponses'!D:D,'Réponses'!C:C,"")</f>
        <v/>
      </c>
      <c r="N2165" s="26" t="str">
        <f>IF(M2165="","",_xlfn.XLOOKUP(M2165,'Réponses'!C:C,'Réponses'!F:F,"ERREUR PROCHAINE QUESTION"))</f>
        <v/>
      </c>
      <c r="O2165" s="26" t="str">
        <f>IF(N2165="","",_xlfn.XLOOKUP(N2165,Questions!$A:$A,Questions!$C:$C,"ERREUR TYPE"))</f>
        <v/>
      </c>
      <c r="P2165" s="26" t="str">
        <f>_xlfn.XLOOKUP(N2165&amp;"_"&amp;Saisie!N2166,'Réponses'!D:D,'Réponses'!C:C,"")</f>
        <v/>
      </c>
      <c r="Q2165" s="26" t="str">
        <f t="shared" si="34"/>
        <v/>
      </c>
    </row>
    <row r="2166" spans="1:17" x14ac:dyDescent="0.25">
      <c r="A2166" s="26" t="str">
        <f>IF(ISBLANK(Saisie!C2167),"",_xlfn.XLOOKUP(Saisie!C2167,Barème!A:A,Barème!F:F,"ERREUR CODE PRODUIT"))</f>
        <v/>
      </c>
      <c r="B2166" s="26" t="str">
        <f>IF(OR(A2166="08",MID(Saisie!C2167,4,4)="0804",MID(Saisie!C2167,4,4)="0907",A2166=""),"",_xlfn.XLOOKUP(A2166,Matériau!A:A,Matériau!C:C,"ERREUR MATERIAU"))</f>
        <v/>
      </c>
      <c r="C2166" s="26" t="str">
        <f>IF(B2166="","",_xlfn.XLOOKUP(B2166,Questions!A:A,Questions!C:C,""))</f>
        <v/>
      </c>
      <c r="D2166" s="26" t="str">
        <f>_xlfn.XLOOKUP(B2166&amp;"_"&amp;Saisie!F2167,'Réponses'!D:D,'Réponses'!C:C,"")</f>
        <v/>
      </c>
      <c r="E2166" s="26" t="str">
        <f>IF(D2166="","",_xlfn.XLOOKUP(D2166,'Réponses'!C:C,'Réponses'!F:F,"ERREUR PROCHAINE QUESTION"))</f>
        <v/>
      </c>
      <c r="F2166" s="26" t="str">
        <f>IF(E2166="","",_xlfn.XLOOKUP(E2166,Questions!$A:$A,Questions!$C:$C,"ERREUR TYPE"))</f>
        <v/>
      </c>
      <c r="G2166" s="26" t="str">
        <f>_xlfn.XLOOKUP(E2166&amp;"_"&amp;Saisie!H2167,'Réponses'!D:D,'Réponses'!C:C,"")</f>
        <v/>
      </c>
      <c r="H2166" s="26" t="str">
        <f>IF(G2166="","",_xlfn.XLOOKUP(G2166,'Réponses'!C:C,'Réponses'!F:F,"ERREUR PROCHAINE QUESTION"))</f>
        <v/>
      </c>
      <c r="I2166" s="26" t="str">
        <f>IF(H2166="","",_xlfn.XLOOKUP(H2166,Questions!$A:$A,Questions!$C:$C,"ERREUR TYPE"))</f>
        <v/>
      </c>
      <c r="J2166" s="26" t="str">
        <f>_xlfn.XLOOKUP(H2166&amp;"_"&amp;Saisie!J2167,'Réponses'!D:D,'Réponses'!C:C,"")</f>
        <v/>
      </c>
      <c r="K2166" s="26" t="str">
        <f>IF(J2166="","",_xlfn.XLOOKUP(J2166,'Réponses'!C:C,'Réponses'!F:F,"ERREUR PROCHAINE QUESTION"))</f>
        <v/>
      </c>
      <c r="L2166" s="26" t="str">
        <f>IF(K2166="","",_xlfn.XLOOKUP(K2166,Questions!$A:$A,Questions!$C:$C,"ERREUR TYPE"))</f>
        <v/>
      </c>
      <c r="M2166" s="26" t="str">
        <f>_xlfn.XLOOKUP(K2166&amp;"_"&amp;Saisie!L2167,'Réponses'!D:D,'Réponses'!C:C,"")</f>
        <v/>
      </c>
      <c r="N2166" s="26" t="str">
        <f>IF(M2166="","",_xlfn.XLOOKUP(M2166,'Réponses'!C:C,'Réponses'!F:F,"ERREUR PROCHAINE QUESTION"))</f>
        <v/>
      </c>
      <c r="O2166" s="26" t="str">
        <f>IF(N2166="","",_xlfn.XLOOKUP(N2166,Questions!$A:$A,Questions!$C:$C,"ERREUR TYPE"))</f>
        <v/>
      </c>
      <c r="P2166" s="26" t="str">
        <f>_xlfn.XLOOKUP(N2166&amp;"_"&amp;Saisie!N2167,'Réponses'!D:D,'Réponses'!C:C,"")</f>
        <v/>
      </c>
      <c r="Q2166" s="26" t="str">
        <f t="shared" si="34"/>
        <v/>
      </c>
    </row>
    <row r="2167" spans="1:17" x14ac:dyDescent="0.25">
      <c r="A2167" s="26" t="str">
        <f>IF(ISBLANK(Saisie!C2168),"",_xlfn.XLOOKUP(Saisie!C2168,Barème!A:A,Barème!F:F,"ERREUR CODE PRODUIT"))</f>
        <v/>
      </c>
      <c r="B2167" s="26" t="str">
        <f>IF(OR(A2167="08",MID(Saisie!C2168,4,4)="0804",MID(Saisie!C2168,4,4)="0907",A2167=""),"",_xlfn.XLOOKUP(A2167,Matériau!A:A,Matériau!C:C,"ERREUR MATERIAU"))</f>
        <v/>
      </c>
      <c r="C2167" s="26" t="str">
        <f>IF(B2167="","",_xlfn.XLOOKUP(B2167,Questions!A:A,Questions!C:C,""))</f>
        <v/>
      </c>
      <c r="D2167" s="26" t="str">
        <f>_xlfn.XLOOKUP(B2167&amp;"_"&amp;Saisie!F2168,'Réponses'!D:D,'Réponses'!C:C,"")</f>
        <v/>
      </c>
      <c r="E2167" s="26" t="str">
        <f>IF(D2167="","",_xlfn.XLOOKUP(D2167,'Réponses'!C:C,'Réponses'!F:F,"ERREUR PROCHAINE QUESTION"))</f>
        <v/>
      </c>
      <c r="F2167" s="26" t="str">
        <f>IF(E2167="","",_xlfn.XLOOKUP(E2167,Questions!$A:$A,Questions!$C:$C,"ERREUR TYPE"))</f>
        <v/>
      </c>
      <c r="G2167" s="26" t="str">
        <f>_xlfn.XLOOKUP(E2167&amp;"_"&amp;Saisie!H2168,'Réponses'!D:D,'Réponses'!C:C,"")</f>
        <v/>
      </c>
      <c r="H2167" s="26" t="str">
        <f>IF(G2167="","",_xlfn.XLOOKUP(G2167,'Réponses'!C:C,'Réponses'!F:F,"ERREUR PROCHAINE QUESTION"))</f>
        <v/>
      </c>
      <c r="I2167" s="26" t="str">
        <f>IF(H2167="","",_xlfn.XLOOKUP(H2167,Questions!$A:$A,Questions!$C:$C,"ERREUR TYPE"))</f>
        <v/>
      </c>
      <c r="J2167" s="26" t="str">
        <f>_xlfn.XLOOKUP(H2167&amp;"_"&amp;Saisie!J2168,'Réponses'!D:D,'Réponses'!C:C,"")</f>
        <v/>
      </c>
      <c r="K2167" s="26" t="str">
        <f>IF(J2167="","",_xlfn.XLOOKUP(J2167,'Réponses'!C:C,'Réponses'!F:F,"ERREUR PROCHAINE QUESTION"))</f>
        <v/>
      </c>
      <c r="L2167" s="26" t="str">
        <f>IF(K2167="","",_xlfn.XLOOKUP(K2167,Questions!$A:$A,Questions!$C:$C,"ERREUR TYPE"))</f>
        <v/>
      </c>
      <c r="M2167" s="26" t="str">
        <f>_xlfn.XLOOKUP(K2167&amp;"_"&amp;Saisie!L2168,'Réponses'!D:D,'Réponses'!C:C,"")</f>
        <v/>
      </c>
      <c r="N2167" s="26" t="str">
        <f>IF(M2167="","",_xlfn.XLOOKUP(M2167,'Réponses'!C:C,'Réponses'!F:F,"ERREUR PROCHAINE QUESTION"))</f>
        <v/>
      </c>
      <c r="O2167" s="26" t="str">
        <f>IF(N2167="","",_xlfn.XLOOKUP(N2167,Questions!$A:$A,Questions!$C:$C,"ERREUR TYPE"))</f>
        <v/>
      </c>
      <c r="P2167" s="26" t="str">
        <f>_xlfn.XLOOKUP(N2167&amp;"_"&amp;Saisie!N2168,'Réponses'!D:D,'Réponses'!C:C,"")</f>
        <v/>
      </c>
      <c r="Q2167" s="26" t="str">
        <f t="shared" si="34"/>
        <v/>
      </c>
    </row>
    <row r="2168" spans="1:17" x14ac:dyDescent="0.25">
      <c r="A2168" s="26" t="str">
        <f>IF(ISBLANK(Saisie!C2169),"",_xlfn.XLOOKUP(Saisie!C2169,Barème!A:A,Barème!F:F,"ERREUR CODE PRODUIT"))</f>
        <v/>
      </c>
      <c r="B2168" s="26" t="str">
        <f>IF(OR(A2168="08",MID(Saisie!C2169,4,4)="0804",MID(Saisie!C2169,4,4)="0907",A2168=""),"",_xlfn.XLOOKUP(A2168,Matériau!A:A,Matériau!C:C,"ERREUR MATERIAU"))</f>
        <v/>
      </c>
      <c r="C2168" s="26" t="str">
        <f>IF(B2168="","",_xlfn.XLOOKUP(B2168,Questions!A:A,Questions!C:C,""))</f>
        <v/>
      </c>
      <c r="D2168" s="26" t="str">
        <f>_xlfn.XLOOKUP(B2168&amp;"_"&amp;Saisie!F2169,'Réponses'!D:D,'Réponses'!C:C,"")</f>
        <v/>
      </c>
      <c r="E2168" s="26" t="str">
        <f>IF(D2168="","",_xlfn.XLOOKUP(D2168,'Réponses'!C:C,'Réponses'!F:F,"ERREUR PROCHAINE QUESTION"))</f>
        <v/>
      </c>
      <c r="F2168" s="26" t="str">
        <f>IF(E2168="","",_xlfn.XLOOKUP(E2168,Questions!$A:$A,Questions!$C:$C,"ERREUR TYPE"))</f>
        <v/>
      </c>
      <c r="G2168" s="26" t="str">
        <f>_xlfn.XLOOKUP(E2168&amp;"_"&amp;Saisie!H2169,'Réponses'!D:D,'Réponses'!C:C,"")</f>
        <v/>
      </c>
      <c r="H2168" s="26" t="str">
        <f>IF(G2168="","",_xlfn.XLOOKUP(G2168,'Réponses'!C:C,'Réponses'!F:F,"ERREUR PROCHAINE QUESTION"))</f>
        <v/>
      </c>
      <c r="I2168" s="26" t="str">
        <f>IF(H2168="","",_xlfn.XLOOKUP(H2168,Questions!$A:$A,Questions!$C:$C,"ERREUR TYPE"))</f>
        <v/>
      </c>
      <c r="J2168" s="26" t="str">
        <f>_xlfn.XLOOKUP(H2168&amp;"_"&amp;Saisie!J2169,'Réponses'!D:D,'Réponses'!C:C,"")</f>
        <v/>
      </c>
      <c r="K2168" s="26" t="str">
        <f>IF(J2168="","",_xlfn.XLOOKUP(J2168,'Réponses'!C:C,'Réponses'!F:F,"ERREUR PROCHAINE QUESTION"))</f>
        <v/>
      </c>
      <c r="L2168" s="26" t="str">
        <f>IF(K2168="","",_xlfn.XLOOKUP(K2168,Questions!$A:$A,Questions!$C:$C,"ERREUR TYPE"))</f>
        <v/>
      </c>
      <c r="M2168" s="26" t="str">
        <f>_xlfn.XLOOKUP(K2168&amp;"_"&amp;Saisie!L2169,'Réponses'!D:D,'Réponses'!C:C,"")</f>
        <v/>
      </c>
      <c r="N2168" s="26" t="str">
        <f>IF(M2168="","",_xlfn.XLOOKUP(M2168,'Réponses'!C:C,'Réponses'!F:F,"ERREUR PROCHAINE QUESTION"))</f>
        <v/>
      </c>
      <c r="O2168" s="26" t="str">
        <f>IF(N2168="","",_xlfn.XLOOKUP(N2168,Questions!$A:$A,Questions!$C:$C,"ERREUR TYPE"))</f>
        <v/>
      </c>
      <c r="P2168" s="26" t="str">
        <f>_xlfn.XLOOKUP(N2168&amp;"_"&amp;Saisie!N2169,'Réponses'!D:D,'Réponses'!C:C,"")</f>
        <v/>
      </c>
      <c r="Q2168" s="26" t="str">
        <f t="shared" si="34"/>
        <v/>
      </c>
    </row>
    <row r="2169" spans="1:17" x14ac:dyDescent="0.25">
      <c r="A2169" s="26" t="str">
        <f>IF(ISBLANK(Saisie!C2170),"",_xlfn.XLOOKUP(Saisie!C2170,Barème!A:A,Barème!F:F,"ERREUR CODE PRODUIT"))</f>
        <v/>
      </c>
      <c r="B2169" s="26" t="str">
        <f>IF(OR(A2169="08",MID(Saisie!C2170,4,4)="0804",MID(Saisie!C2170,4,4)="0907",A2169=""),"",_xlfn.XLOOKUP(A2169,Matériau!A:A,Matériau!C:C,"ERREUR MATERIAU"))</f>
        <v/>
      </c>
      <c r="C2169" s="26" t="str">
        <f>IF(B2169="","",_xlfn.XLOOKUP(B2169,Questions!A:A,Questions!C:C,""))</f>
        <v/>
      </c>
      <c r="D2169" s="26" t="str">
        <f>_xlfn.XLOOKUP(B2169&amp;"_"&amp;Saisie!F2170,'Réponses'!D:D,'Réponses'!C:C,"")</f>
        <v/>
      </c>
      <c r="E2169" s="26" t="str">
        <f>IF(D2169="","",_xlfn.XLOOKUP(D2169,'Réponses'!C:C,'Réponses'!F:F,"ERREUR PROCHAINE QUESTION"))</f>
        <v/>
      </c>
      <c r="F2169" s="26" t="str">
        <f>IF(E2169="","",_xlfn.XLOOKUP(E2169,Questions!$A:$A,Questions!$C:$C,"ERREUR TYPE"))</f>
        <v/>
      </c>
      <c r="G2169" s="26" t="str">
        <f>_xlfn.XLOOKUP(E2169&amp;"_"&amp;Saisie!H2170,'Réponses'!D:D,'Réponses'!C:C,"")</f>
        <v/>
      </c>
      <c r="H2169" s="26" t="str">
        <f>IF(G2169="","",_xlfn.XLOOKUP(G2169,'Réponses'!C:C,'Réponses'!F:F,"ERREUR PROCHAINE QUESTION"))</f>
        <v/>
      </c>
      <c r="I2169" s="26" t="str">
        <f>IF(H2169="","",_xlfn.XLOOKUP(H2169,Questions!$A:$A,Questions!$C:$C,"ERREUR TYPE"))</f>
        <v/>
      </c>
      <c r="J2169" s="26" t="str">
        <f>_xlfn.XLOOKUP(H2169&amp;"_"&amp;Saisie!J2170,'Réponses'!D:D,'Réponses'!C:C,"")</f>
        <v/>
      </c>
      <c r="K2169" s="26" t="str">
        <f>IF(J2169="","",_xlfn.XLOOKUP(J2169,'Réponses'!C:C,'Réponses'!F:F,"ERREUR PROCHAINE QUESTION"))</f>
        <v/>
      </c>
      <c r="L2169" s="26" t="str">
        <f>IF(K2169="","",_xlfn.XLOOKUP(K2169,Questions!$A:$A,Questions!$C:$C,"ERREUR TYPE"))</f>
        <v/>
      </c>
      <c r="M2169" s="26" t="str">
        <f>_xlfn.XLOOKUP(K2169&amp;"_"&amp;Saisie!L2170,'Réponses'!D:D,'Réponses'!C:C,"")</f>
        <v/>
      </c>
      <c r="N2169" s="26" t="str">
        <f>IF(M2169="","",_xlfn.XLOOKUP(M2169,'Réponses'!C:C,'Réponses'!F:F,"ERREUR PROCHAINE QUESTION"))</f>
        <v/>
      </c>
      <c r="O2169" s="26" t="str">
        <f>IF(N2169="","",_xlfn.XLOOKUP(N2169,Questions!$A:$A,Questions!$C:$C,"ERREUR TYPE"))</f>
        <v/>
      </c>
      <c r="P2169" s="26" t="str">
        <f>_xlfn.XLOOKUP(N2169&amp;"_"&amp;Saisie!N2170,'Réponses'!D:D,'Réponses'!C:C,"")</f>
        <v/>
      </c>
      <c r="Q2169" s="26" t="str">
        <f t="shared" si="34"/>
        <v/>
      </c>
    </row>
    <row r="2170" spans="1:17" x14ac:dyDescent="0.25">
      <c r="A2170" s="26" t="str">
        <f>IF(ISBLANK(Saisie!C2171),"",_xlfn.XLOOKUP(Saisie!C2171,Barème!A:A,Barème!F:F,"ERREUR CODE PRODUIT"))</f>
        <v/>
      </c>
      <c r="B2170" s="26" t="str">
        <f>IF(OR(A2170="08",MID(Saisie!C2171,4,4)="0804",MID(Saisie!C2171,4,4)="0907",A2170=""),"",_xlfn.XLOOKUP(A2170,Matériau!A:A,Matériau!C:C,"ERREUR MATERIAU"))</f>
        <v/>
      </c>
      <c r="C2170" s="26" t="str">
        <f>IF(B2170="","",_xlfn.XLOOKUP(B2170,Questions!A:A,Questions!C:C,""))</f>
        <v/>
      </c>
      <c r="D2170" s="26" t="str">
        <f>_xlfn.XLOOKUP(B2170&amp;"_"&amp;Saisie!F2171,'Réponses'!D:D,'Réponses'!C:C,"")</f>
        <v/>
      </c>
      <c r="E2170" s="26" t="str">
        <f>IF(D2170="","",_xlfn.XLOOKUP(D2170,'Réponses'!C:C,'Réponses'!F:F,"ERREUR PROCHAINE QUESTION"))</f>
        <v/>
      </c>
      <c r="F2170" s="26" t="str">
        <f>IF(E2170="","",_xlfn.XLOOKUP(E2170,Questions!$A:$A,Questions!$C:$C,"ERREUR TYPE"))</f>
        <v/>
      </c>
      <c r="G2170" s="26" t="str">
        <f>_xlfn.XLOOKUP(E2170&amp;"_"&amp;Saisie!H2171,'Réponses'!D:D,'Réponses'!C:C,"")</f>
        <v/>
      </c>
      <c r="H2170" s="26" t="str">
        <f>IF(G2170="","",_xlfn.XLOOKUP(G2170,'Réponses'!C:C,'Réponses'!F:F,"ERREUR PROCHAINE QUESTION"))</f>
        <v/>
      </c>
      <c r="I2170" s="26" t="str">
        <f>IF(H2170="","",_xlfn.XLOOKUP(H2170,Questions!$A:$A,Questions!$C:$C,"ERREUR TYPE"))</f>
        <v/>
      </c>
      <c r="J2170" s="26" t="str">
        <f>_xlfn.XLOOKUP(H2170&amp;"_"&amp;Saisie!J2171,'Réponses'!D:D,'Réponses'!C:C,"")</f>
        <v/>
      </c>
      <c r="K2170" s="26" t="str">
        <f>IF(J2170="","",_xlfn.XLOOKUP(J2170,'Réponses'!C:C,'Réponses'!F:F,"ERREUR PROCHAINE QUESTION"))</f>
        <v/>
      </c>
      <c r="L2170" s="26" t="str">
        <f>IF(K2170="","",_xlfn.XLOOKUP(K2170,Questions!$A:$A,Questions!$C:$C,"ERREUR TYPE"))</f>
        <v/>
      </c>
      <c r="M2170" s="26" t="str">
        <f>_xlfn.XLOOKUP(K2170&amp;"_"&amp;Saisie!L2171,'Réponses'!D:D,'Réponses'!C:C,"")</f>
        <v/>
      </c>
      <c r="N2170" s="26" t="str">
        <f>IF(M2170="","",_xlfn.XLOOKUP(M2170,'Réponses'!C:C,'Réponses'!F:F,"ERREUR PROCHAINE QUESTION"))</f>
        <v/>
      </c>
      <c r="O2170" s="26" t="str">
        <f>IF(N2170="","",_xlfn.XLOOKUP(N2170,Questions!$A:$A,Questions!$C:$C,"ERREUR TYPE"))</f>
        <v/>
      </c>
      <c r="P2170" s="26" t="str">
        <f>_xlfn.XLOOKUP(N2170&amp;"_"&amp;Saisie!N2171,'Réponses'!D:D,'Réponses'!C:C,"")</f>
        <v/>
      </c>
      <c r="Q2170" s="26" t="str">
        <f t="shared" si="34"/>
        <v/>
      </c>
    </row>
    <row r="2171" spans="1:17" x14ac:dyDescent="0.25">
      <c r="A2171" s="26" t="str">
        <f>IF(ISBLANK(Saisie!C2172),"",_xlfn.XLOOKUP(Saisie!C2172,Barème!A:A,Barème!F:F,"ERREUR CODE PRODUIT"))</f>
        <v/>
      </c>
      <c r="B2171" s="26" t="str">
        <f>IF(OR(A2171="08",MID(Saisie!C2172,4,4)="0804",MID(Saisie!C2172,4,4)="0907",A2171=""),"",_xlfn.XLOOKUP(A2171,Matériau!A:A,Matériau!C:C,"ERREUR MATERIAU"))</f>
        <v/>
      </c>
      <c r="C2171" s="26" t="str">
        <f>IF(B2171="","",_xlfn.XLOOKUP(B2171,Questions!A:A,Questions!C:C,""))</f>
        <v/>
      </c>
      <c r="D2171" s="26" t="str">
        <f>_xlfn.XLOOKUP(B2171&amp;"_"&amp;Saisie!F2172,'Réponses'!D:D,'Réponses'!C:C,"")</f>
        <v/>
      </c>
      <c r="E2171" s="26" t="str">
        <f>IF(D2171="","",_xlfn.XLOOKUP(D2171,'Réponses'!C:C,'Réponses'!F:F,"ERREUR PROCHAINE QUESTION"))</f>
        <v/>
      </c>
      <c r="F2171" s="26" t="str">
        <f>IF(E2171="","",_xlfn.XLOOKUP(E2171,Questions!$A:$A,Questions!$C:$C,"ERREUR TYPE"))</f>
        <v/>
      </c>
      <c r="G2171" s="26" t="str">
        <f>_xlfn.XLOOKUP(E2171&amp;"_"&amp;Saisie!H2172,'Réponses'!D:D,'Réponses'!C:C,"")</f>
        <v/>
      </c>
      <c r="H2171" s="26" t="str">
        <f>IF(G2171="","",_xlfn.XLOOKUP(G2171,'Réponses'!C:C,'Réponses'!F:F,"ERREUR PROCHAINE QUESTION"))</f>
        <v/>
      </c>
      <c r="I2171" s="26" t="str">
        <f>IF(H2171="","",_xlfn.XLOOKUP(H2171,Questions!$A:$A,Questions!$C:$C,"ERREUR TYPE"))</f>
        <v/>
      </c>
      <c r="J2171" s="26" t="str">
        <f>_xlfn.XLOOKUP(H2171&amp;"_"&amp;Saisie!J2172,'Réponses'!D:D,'Réponses'!C:C,"")</f>
        <v/>
      </c>
      <c r="K2171" s="26" t="str">
        <f>IF(J2171="","",_xlfn.XLOOKUP(J2171,'Réponses'!C:C,'Réponses'!F:F,"ERREUR PROCHAINE QUESTION"))</f>
        <v/>
      </c>
      <c r="L2171" s="26" t="str">
        <f>IF(K2171="","",_xlfn.XLOOKUP(K2171,Questions!$A:$A,Questions!$C:$C,"ERREUR TYPE"))</f>
        <v/>
      </c>
      <c r="M2171" s="26" t="str">
        <f>_xlfn.XLOOKUP(K2171&amp;"_"&amp;Saisie!L2172,'Réponses'!D:D,'Réponses'!C:C,"")</f>
        <v/>
      </c>
      <c r="N2171" s="26" t="str">
        <f>IF(M2171="","",_xlfn.XLOOKUP(M2171,'Réponses'!C:C,'Réponses'!F:F,"ERREUR PROCHAINE QUESTION"))</f>
        <v/>
      </c>
      <c r="O2171" s="26" t="str">
        <f>IF(N2171="","",_xlfn.XLOOKUP(N2171,Questions!$A:$A,Questions!$C:$C,"ERREUR TYPE"))</f>
        <v/>
      </c>
      <c r="P2171" s="26" t="str">
        <f>_xlfn.XLOOKUP(N2171&amp;"_"&amp;Saisie!N2172,'Réponses'!D:D,'Réponses'!C:C,"")</f>
        <v/>
      </c>
      <c r="Q2171" s="26" t="str">
        <f t="shared" si="34"/>
        <v/>
      </c>
    </row>
    <row r="2172" spans="1:17" x14ac:dyDescent="0.25">
      <c r="A2172" s="26" t="str">
        <f>IF(ISBLANK(Saisie!C2173),"",_xlfn.XLOOKUP(Saisie!C2173,Barème!A:A,Barème!F:F,"ERREUR CODE PRODUIT"))</f>
        <v/>
      </c>
      <c r="B2172" s="26" t="str">
        <f>IF(OR(A2172="08",MID(Saisie!C2173,4,4)="0804",MID(Saisie!C2173,4,4)="0907",A2172=""),"",_xlfn.XLOOKUP(A2172,Matériau!A:A,Matériau!C:C,"ERREUR MATERIAU"))</f>
        <v/>
      </c>
      <c r="C2172" s="26" t="str">
        <f>IF(B2172="","",_xlfn.XLOOKUP(B2172,Questions!A:A,Questions!C:C,""))</f>
        <v/>
      </c>
      <c r="D2172" s="26" t="str">
        <f>_xlfn.XLOOKUP(B2172&amp;"_"&amp;Saisie!F2173,'Réponses'!D:D,'Réponses'!C:C,"")</f>
        <v/>
      </c>
      <c r="E2172" s="26" t="str">
        <f>IF(D2172="","",_xlfn.XLOOKUP(D2172,'Réponses'!C:C,'Réponses'!F:F,"ERREUR PROCHAINE QUESTION"))</f>
        <v/>
      </c>
      <c r="F2172" s="26" t="str">
        <f>IF(E2172="","",_xlfn.XLOOKUP(E2172,Questions!$A:$A,Questions!$C:$C,"ERREUR TYPE"))</f>
        <v/>
      </c>
      <c r="G2172" s="26" t="str">
        <f>_xlfn.XLOOKUP(E2172&amp;"_"&amp;Saisie!H2173,'Réponses'!D:D,'Réponses'!C:C,"")</f>
        <v/>
      </c>
      <c r="H2172" s="26" t="str">
        <f>IF(G2172="","",_xlfn.XLOOKUP(G2172,'Réponses'!C:C,'Réponses'!F:F,"ERREUR PROCHAINE QUESTION"))</f>
        <v/>
      </c>
      <c r="I2172" s="26" t="str">
        <f>IF(H2172="","",_xlfn.XLOOKUP(H2172,Questions!$A:$A,Questions!$C:$C,"ERREUR TYPE"))</f>
        <v/>
      </c>
      <c r="J2172" s="26" t="str">
        <f>_xlfn.XLOOKUP(H2172&amp;"_"&amp;Saisie!J2173,'Réponses'!D:D,'Réponses'!C:C,"")</f>
        <v/>
      </c>
      <c r="K2172" s="26" t="str">
        <f>IF(J2172="","",_xlfn.XLOOKUP(J2172,'Réponses'!C:C,'Réponses'!F:F,"ERREUR PROCHAINE QUESTION"))</f>
        <v/>
      </c>
      <c r="L2172" s="26" t="str">
        <f>IF(K2172="","",_xlfn.XLOOKUP(K2172,Questions!$A:$A,Questions!$C:$C,"ERREUR TYPE"))</f>
        <v/>
      </c>
      <c r="M2172" s="26" t="str">
        <f>_xlfn.XLOOKUP(K2172&amp;"_"&amp;Saisie!L2173,'Réponses'!D:D,'Réponses'!C:C,"")</f>
        <v/>
      </c>
      <c r="N2172" s="26" t="str">
        <f>IF(M2172="","",_xlfn.XLOOKUP(M2172,'Réponses'!C:C,'Réponses'!F:F,"ERREUR PROCHAINE QUESTION"))</f>
        <v/>
      </c>
      <c r="O2172" s="26" t="str">
        <f>IF(N2172="","",_xlfn.XLOOKUP(N2172,Questions!$A:$A,Questions!$C:$C,"ERREUR TYPE"))</f>
        <v/>
      </c>
      <c r="P2172" s="26" t="str">
        <f>_xlfn.XLOOKUP(N2172&amp;"_"&amp;Saisie!N2173,'Réponses'!D:D,'Réponses'!C:C,"")</f>
        <v/>
      </c>
      <c r="Q2172" s="26" t="str">
        <f t="shared" si="34"/>
        <v/>
      </c>
    </row>
    <row r="2173" spans="1:17" x14ac:dyDescent="0.25">
      <c r="A2173" s="26" t="str">
        <f>IF(ISBLANK(Saisie!C2174),"",_xlfn.XLOOKUP(Saisie!C2174,Barème!A:A,Barème!F:F,"ERREUR CODE PRODUIT"))</f>
        <v/>
      </c>
      <c r="B2173" s="26" t="str">
        <f>IF(OR(A2173="08",MID(Saisie!C2174,4,4)="0804",MID(Saisie!C2174,4,4)="0907",A2173=""),"",_xlfn.XLOOKUP(A2173,Matériau!A:A,Matériau!C:C,"ERREUR MATERIAU"))</f>
        <v/>
      </c>
      <c r="C2173" s="26" t="str">
        <f>IF(B2173="","",_xlfn.XLOOKUP(B2173,Questions!A:A,Questions!C:C,""))</f>
        <v/>
      </c>
      <c r="D2173" s="26" t="str">
        <f>_xlfn.XLOOKUP(B2173&amp;"_"&amp;Saisie!F2174,'Réponses'!D:D,'Réponses'!C:C,"")</f>
        <v/>
      </c>
      <c r="E2173" s="26" t="str">
        <f>IF(D2173="","",_xlfn.XLOOKUP(D2173,'Réponses'!C:C,'Réponses'!F:F,"ERREUR PROCHAINE QUESTION"))</f>
        <v/>
      </c>
      <c r="F2173" s="26" t="str">
        <f>IF(E2173="","",_xlfn.XLOOKUP(E2173,Questions!$A:$A,Questions!$C:$C,"ERREUR TYPE"))</f>
        <v/>
      </c>
      <c r="G2173" s="26" t="str">
        <f>_xlfn.XLOOKUP(E2173&amp;"_"&amp;Saisie!H2174,'Réponses'!D:D,'Réponses'!C:C,"")</f>
        <v/>
      </c>
      <c r="H2173" s="26" t="str">
        <f>IF(G2173="","",_xlfn.XLOOKUP(G2173,'Réponses'!C:C,'Réponses'!F:F,"ERREUR PROCHAINE QUESTION"))</f>
        <v/>
      </c>
      <c r="I2173" s="26" t="str">
        <f>IF(H2173="","",_xlfn.XLOOKUP(H2173,Questions!$A:$A,Questions!$C:$C,"ERREUR TYPE"))</f>
        <v/>
      </c>
      <c r="J2173" s="26" t="str">
        <f>_xlfn.XLOOKUP(H2173&amp;"_"&amp;Saisie!J2174,'Réponses'!D:D,'Réponses'!C:C,"")</f>
        <v/>
      </c>
      <c r="K2173" s="26" t="str">
        <f>IF(J2173="","",_xlfn.XLOOKUP(J2173,'Réponses'!C:C,'Réponses'!F:F,"ERREUR PROCHAINE QUESTION"))</f>
        <v/>
      </c>
      <c r="L2173" s="26" t="str">
        <f>IF(K2173="","",_xlfn.XLOOKUP(K2173,Questions!$A:$A,Questions!$C:$C,"ERREUR TYPE"))</f>
        <v/>
      </c>
      <c r="M2173" s="26" t="str">
        <f>_xlfn.XLOOKUP(K2173&amp;"_"&amp;Saisie!L2174,'Réponses'!D:D,'Réponses'!C:C,"")</f>
        <v/>
      </c>
      <c r="N2173" s="26" t="str">
        <f>IF(M2173="","",_xlfn.XLOOKUP(M2173,'Réponses'!C:C,'Réponses'!F:F,"ERREUR PROCHAINE QUESTION"))</f>
        <v/>
      </c>
      <c r="O2173" s="26" t="str">
        <f>IF(N2173="","",_xlfn.XLOOKUP(N2173,Questions!$A:$A,Questions!$C:$C,"ERREUR TYPE"))</f>
        <v/>
      </c>
      <c r="P2173" s="26" t="str">
        <f>_xlfn.XLOOKUP(N2173&amp;"_"&amp;Saisie!N2174,'Réponses'!D:D,'Réponses'!C:C,"")</f>
        <v/>
      </c>
      <c r="Q2173" s="26" t="str">
        <f t="shared" si="34"/>
        <v/>
      </c>
    </row>
    <row r="2174" spans="1:17" x14ac:dyDescent="0.25">
      <c r="A2174" s="26" t="str">
        <f>IF(ISBLANK(Saisie!C2175),"",_xlfn.XLOOKUP(Saisie!C2175,Barème!A:A,Barème!F:F,"ERREUR CODE PRODUIT"))</f>
        <v/>
      </c>
      <c r="B2174" s="26" t="str">
        <f>IF(OR(A2174="08",MID(Saisie!C2175,4,4)="0804",MID(Saisie!C2175,4,4)="0907",A2174=""),"",_xlfn.XLOOKUP(A2174,Matériau!A:A,Matériau!C:C,"ERREUR MATERIAU"))</f>
        <v/>
      </c>
      <c r="C2174" s="26" t="str">
        <f>IF(B2174="","",_xlfn.XLOOKUP(B2174,Questions!A:A,Questions!C:C,""))</f>
        <v/>
      </c>
      <c r="D2174" s="26" t="str">
        <f>_xlfn.XLOOKUP(B2174&amp;"_"&amp;Saisie!F2175,'Réponses'!D:D,'Réponses'!C:C,"")</f>
        <v/>
      </c>
      <c r="E2174" s="26" t="str">
        <f>IF(D2174="","",_xlfn.XLOOKUP(D2174,'Réponses'!C:C,'Réponses'!F:F,"ERREUR PROCHAINE QUESTION"))</f>
        <v/>
      </c>
      <c r="F2174" s="26" t="str">
        <f>IF(E2174="","",_xlfn.XLOOKUP(E2174,Questions!$A:$A,Questions!$C:$C,"ERREUR TYPE"))</f>
        <v/>
      </c>
      <c r="G2174" s="26" t="str">
        <f>_xlfn.XLOOKUP(E2174&amp;"_"&amp;Saisie!H2175,'Réponses'!D:D,'Réponses'!C:C,"")</f>
        <v/>
      </c>
      <c r="H2174" s="26" t="str">
        <f>IF(G2174="","",_xlfn.XLOOKUP(G2174,'Réponses'!C:C,'Réponses'!F:F,"ERREUR PROCHAINE QUESTION"))</f>
        <v/>
      </c>
      <c r="I2174" s="26" t="str">
        <f>IF(H2174="","",_xlfn.XLOOKUP(H2174,Questions!$A:$A,Questions!$C:$C,"ERREUR TYPE"))</f>
        <v/>
      </c>
      <c r="J2174" s="26" t="str">
        <f>_xlfn.XLOOKUP(H2174&amp;"_"&amp;Saisie!J2175,'Réponses'!D:D,'Réponses'!C:C,"")</f>
        <v/>
      </c>
      <c r="K2174" s="26" t="str">
        <f>IF(J2174="","",_xlfn.XLOOKUP(J2174,'Réponses'!C:C,'Réponses'!F:F,"ERREUR PROCHAINE QUESTION"))</f>
        <v/>
      </c>
      <c r="L2174" s="26" t="str">
        <f>IF(K2174="","",_xlfn.XLOOKUP(K2174,Questions!$A:$A,Questions!$C:$C,"ERREUR TYPE"))</f>
        <v/>
      </c>
      <c r="M2174" s="26" t="str">
        <f>_xlfn.XLOOKUP(K2174&amp;"_"&amp;Saisie!L2175,'Réponses'!D:D,'Réponses'!C:C,"")</f>
        <v/>
      </c>
      <c r="N2174" s="26" t="str">
        <f>IF(M2174="","",_xlfn.XLOOKUP(M2174,'Réponses'!C:C,'Réponses'!F:F,"ERREUR PROCHAINE QUESTION"))</f>
        <v/>
      </c>
      <c r="O2174" s="26" t="str">
        <f>IF(N2174="","",_xlfn.XLOOKUP(N2174,Questions!$A:$A,Questions!$C:$C,"ERREUR TYPE"))</f>
        <v/>
      </c>
      <c r="P2174" s="26" t="str">
        <f>_xlfn.XLOOKUP(N2174&amp;"_"&amp;Saisie!N2175,'Réponses'!D:D,'Réponses'!C:C,"")</f>
        <v/>
      </c>
      <c r="Q2174" s="26" t="str">
        <f t="shared" si="34"/>
        <v/>
      </c>
    </row>
    <row r="2175" spans="1:17" x14ac:dyDescent="0.25">
      <c r="A2175" s="26" t="str">
        <f>IF(ISBLANK(Saisie!C2176),"",_xlfn.XLOOKUP(Saisie!C2176,Barème!A:A,Barème!F:F,"ERREUR CODE PRODUIT"))</f>
        <v/>
      </c>
      <c r="B2175" s="26" t="str">
        <f>IF(OR(A2175="08",MID(Saisie!C2176,4,4)="0804",MID(Saisie!C2176,4,4)="0907",A2175=""),"",_xlfn.XLOOKUP(A2175,Matériau!A:A,Matériau!C:C,"ERREUR MATERIAU"))</f>
        <v/>
      </c>
      <c r="C2175" s="26" t="str">
        <f>IF(B2175="","",_xlfn.XLOOKUP(B2175,Questions!A:A,Questions!C:C,""))</f>
        <v/>
      </c>
      <c r="D2175" s="26" t="str">
        <f>_xlfn.XLOOKUP(B2175&amp;"_"&amp;Saisie!F2176,'Réponses'!D:D,'Réponses'!C:C,"")</f>
        <v/>
      </c>
      <c r="E2175" s="26" t="str">
        <f>IF(D2175="","",_xlfn.XLOOKUP(D2175,'Réponses'!C:C,'Réponses'!F:F,"ERREUR PROCHAINE QUESTION"))</f>
        <v/>
      </c>
      <c r="F2175" s="26" t="str">
        <f>IF(E2175="","",_xlfn.XLOOKUP(E2175,Questions!$A:$A,Questions!$C:$C,"ERREUR TYPE"))</f>
        <v/>
      </c>
      <c r="G2175" s="26" t="str">
        <f>_xlfn.XLOOKUP(E2175&amp;"_"&amp;Saisie!H2176,'Réponses'!D:D,'Réponses'!C:C,"")</f>
        <v/>
      </c>
      <c r="H2175" s="26" t="str">
        <f>IF(G2175="","",_xlfn.XLOOKUP(G2175,'Réponses'!C:C,'Réponses'!F:F,"ERREUR PROCHAINE QUESTION"))</f>
        <v/>
      </c>
      <c r="I2175" s="26" t="str">
        <f>IF(H2175="","",_xlfn.XLOOKUP(H2175,Questions!$A:$A,Questions!$C:$C,"ERREUR TYPE"))</f>
        <v/>
      </c>
      <c r="J2175" s="26" t="str">
        <f>_xlfn.XLOOKUP(H2175&amp;"_"&amp;Saisie!J2176,'Réponses'!D:D,'Réponses'!C:C,"")</f>
        <v/>
      </c>
      <c r="K2175" s="26" t="str">
        <f>IF(J2175="","",_xlfn.XLOOKUP(J2175,'Réponses'!C:C,'Réponses'!F:F,"ERREUR PROCHAINE QUESTION"))</f>
        <v/>
      </c>
      <c r="L2175" s="26" t="str">
        <f>IF(K2175="","",_xlfn.XLOOKUP(K2175,Questions!$A:$A,Questions!$C:$C,"ERREUR TYPE"))</f>
        <v/>
      </c>
      <c r="M2175" s="26" t="str">
        <f>_xlfn.XLOOKUP(K2175&amp;"_"&amp;Saisie!L2176,'Réponses'!D:D,'Réponses'!C:C,"")</f>
        <v/>
      </c>
      <c r="N2175" s="26" t="str">
        <f>IF(M2175="","",_xlfn.XLOOKUP(M2175,'Réponses'!C:C,'Réponses'!F:F,"ERREUR PROCHAINE QUESTION"))</f>
        <v/>
      </c>
      <c r="O2175" s="26" t="str">
        <f>IF(N2175="","",_xlfn.XLOOKUP(N2175,Questions!$A:$A,Questions!$C:$C,"ERREUR TYPE"))</f>
        <v/>
      </c>
      <c r="P2175" s="26" t="str">
        <f>_xlfn.XLOOKUP(N2175&amp;"_"&amp;Saisie!N2176,'Réponses'!D:D,'Réponses'!C:C,"")</f>
        <v/>
      </c>
      <c r="Q2175" s="26" t="str">
        <f t="shared" si="34"/>
        <v/>
      </c>
    </row>
    <row r="2176" spans="1:17" x14ac:dyDescent="0.25">
      <c r="A2176" s="26" t="str">
        <f>IF(ISBLANK(Saisie!C2177),"",_xlfn.XLOOKUP(Saisie!C2177,Barème!A:A,Barème!F:F,"ERREUR CODE PRODUIT"))</f>
        <v/>
      </c>
      <c r="B2176" s="26" t="str">
        <f>IF(OR(A2176="08",MID(Saisie!C2177,4,4)="0804",MID(Saisie!C2177,4,4)="0907",A2176=""),"",_xlfn.XLOOKUP(A2176,Matériau!A:A,Matériau!C:C,"ERREUR MATERIAU"))</f>
        <v/>
      </c>
      <c r="C2176" s="26" t="str">
        <f>IF(B2176="","",_xlfn.XLOOKUP(B2176,Questions!A:A,Questions!C:C,""))</f>
        <v/>
      </c>
      <c r="D2176" s="26" t="str">
        <f>_xlfn.XLOOKUP(B2176&amp;"_"&amp;Saisie!F2177,'Réponses'!D:D,'Réponses'!C:C,"")</f>
        <v/>
      </c>
      <c r="E2176" s="26" t="str">
        <f>IF(D2176="","",_xlfn.XLOOKUP(D2176,'Réponses'!C:C,'Réponses'!F:F,"ERREUR PROCHAINE QUESTION"))</f>
        <v/>
      </c>
      <c r="F2176" s="26" t="str">
        <f>IF(E2176="","",_xlfn.XLOOKUP(E2176,Questions!$A:$A,Questions!$C:$C,"ERREUR TYPE"))</f>
        <v/>
      </c>
      <c r="G2176" s="26" t="str">
        <f>_xlfn.XLOOKUP(E2176&amp;"_"&amp;Saisie!H2177,'Réponses'!D:D,'Réponses'!C:C,"")</f>
        <v/>
      </c>
      <c r="H2176" s="26" t="str">
        <f>IF(G2176="","",_xlfn.XLOOKUP(G2176,'Réponses'!C:C,'Réponses'!F:F,"ERREUR PROCHAINE QUESTION"))</f>
        <v/>
      </c>
      <c r="I2176" s="26" t="str">
        <f>IF(H2176="","",_xlfn.XLOOKUP(H2176,Questions!$A:$A,Questions!$C:$C,"ERREUR TYPE"))</f>
        <v/>
      </c>
      <c r="J2176" s="26" t="str">
        <f>_xlfn.XLOOKUP(H2176&amp;"_"&amp;Saisie!J2177,'Réponses'!D:D,'Réponses'!C:C,"")</f>
        <v/>
      </c>
      <c r="K2176" s="26" t="str">
        <f>IF(J2176="","",_xlfn.XLOOKUP(J2176,'Réponses'!C:C,'Réponses'!F:F,"ERREUR PROCHAINE QUESTION"))</f>
        <v/>
      </c>
      <c r="L2176" s="26" t="str">
        <f>IF(K2176="","",_xlfn.XLOOKUP(K2176,Questions!$A:$A,Questions!$C:$C,"ERREUR TYPE"))</f>
        <v/>
      </c>
      <c r="M2176" s="26" t="str">
        <f>_xlfn.XLOOKUP(K2176&amp;"_"&amp;Saisie!L2177,'Réponses'!D:D,'Réponses'!C:C,"")</f>
        <v/>
      </c>
      <c r="N2176" s="26" t="str">
        <f>IF(M2176="","",_xlfn.XLOOKUP(M2176,'Réponses'!C:C,'Réponses'!F:F,"ERREUR PROCHAINE QUESTION"))</f>
        <v/>
      </c>
      <c r="O2176" s="26" t="str">
        <f>IF(N2176="","",_xlfn.XLOOKUP(N2176,Questions!$A:$A,Questions!$C:$C,"ERREUR TYPE"))</f>
        <v/>
      </c>
      <c r="P2176" s="26" t="str">
        <f>_xlfn.XLOOKUP(N2176&amp;"_"&amp;Saisie!N2177,'Réponses'!D:D,'Réponses'!C:C,"")</f>
        <v/>
      </c>
      <c r="Q2176" s="26" t="str">
        <f t="shared" si="34"/>
        <v/>
      </c>
    </row>
    <row r="2177" spans="1:17" x14ac:dyDescent="0.25">
      <c r="A2177" s="26" t="str">
        <f>IF(ISBLANK(Saisie!C2178),"",_xlfn.XLOOKUP(Saisie!C2178,Barème!A:A,Barème!F:F,"ERREUR CODE PRODUIT"))</f>
        <v/>
      </c>
      <c r="B2177" s="26" t="str">
        <f>IF(OR(A2177="08",MID(Saisie!C2178,4,4)="0804",MID(Saisie!C2178,4,4)="0907",A2177=""),"",_xlfn.XLOOKUP(A2177,Matériau!A:A,Matériau!C:C,"ERREUR MATERIAU"))</f>
        <v/>
      </c>
      <c r="C2177" s="26" t="str">
        <f>IF(B2177="","",_xlfn.XLOOKUP(B2177,Questions!A:A,Questions!C:C,""))</f>
        <v/>
      </c>
      <c r="D2177" s="26" t="str">
        <f>_xlfn.XLOOKUP(B2177&amp;"_"&amp;Saisie!F2178,'Réponses'!D:D,'Réponses'!C:C,"")</f>
        <v/>
      </c>
      <c r="E2177" s="26" t="str">
        <f>IF(D2177="","",_xlfn.XLOOKUP(D2177,'Réponses'!C:C,'Réponses'!F:F,"ERREUR PROCHAINE QUESTION"))</f>
        <v/>
      </c>
      <c r="F2177" s="26" t="str">
        <f>IF(E2177="","",_xlfn.XLOOKUP(E2177,Questions!$A:$A,Questions!$C:$C,"ERREUR TYPE"))</f>
        <v/>
      </c>
      <c r="G2177" s="26" t="str">
        <f>_xlfn.XLOOKUP(E2177&amp;"_"&amp;Saisie!H2178,'Réponses'!D:D,'Réponses'!C:C,"")</f>
        <v/>
      </c>
      <c r="H2177" s="26" t="str">
        <f>IF(G2177="","",_xlfn.XLOOKUP(G2177,'Réponses'!C:C,'Réponses'!F:F,"ERREUR PROCHAINE QUESTION"))</f>
        <v/>
      </c>
      <c r="I2177" s="26" t="str">
        <f>IF(H2177="","",_xlfn.XLOOKUP(H2177,Questions!$A:$A,Questions!$C:$C,"ERREUR TYPE"))</f>
        <v/>
      </c>
      <c r="J2177" s="26" t="str">
        <f>_xlfn.XLOOKUP(H2177&amp;"_"&amp;Saisie!J2178,'Réponses'!D:D,'Réponses'!C:C,"")</f>
        <v/>
      </c>
      <c r="K2177" s="26" t="str">
        <f>IF(J2177="","",_xlfn.XLOOKUP(J2177,'Réponses'!C:C,'Réponses'!F:F,"ERREUR PROCHAINE QUESTION"))</f>
        <v/>
      </c>
      <c r="L2177" s="26" t="str">
        <f>IF(K2177="","",_xlfn.XLOOKUP(K2177,Questions!$A:$A,Questions!$C:$C,"ERREUR TYPE"))</f>
        <v/>
      </c>
      <c r="M2177" s="26" t="str">
        <f>_xlfn.XLOOKUP(K2177&amp;"_"&amp;Saisie!L2178,'Réponses'!D:D,'Réponses'!C:C,"")</f>
        <v/>
      </c>
      <c r="N2177" s="26" t="str">
        <f>IF(M2177="","",_xlfn.XLOOKUP(M2177,'Réponses'!C:C,'Réponses'!F:F,"ERREUR PROCHAINE QUESTION"))</f>
        <v/>
      </c>
      <c r="O2177" s="26" t="str">
        <f>IF(N2177="","",_xlfn.XLOOKUP(N2177,Questions!$A:$A,Questions!$C:$C,"ERREUR TYPE"))</f>
        <v/>
      </c>
      <c r="P2177" s="26" t="str">
        <f>_xlfn.XLOOKUP(N2177&amp;"_"&amp;Saisie!N2178,'Réponses'!D:D,'Réponses'!C:C,"")</f>
        <v/>
      </c>
      <c r="Q2177" s="26" t="str">
        <f t="shared" si="34"/>
        <v/>
      </c>
    </row>
    <row r="2178" spans="1:17" x14ac:dyDescent="0.25">
      <c r="A2178" s="26" t="str">
        <f>IF(ISBLANK(Saisie!C2179),"",_xlfn.XLOOKUP(Saisie!C2179,Barème!A:A,Barème!F:F,"ERREUR CODE PRODUIT"))</f>
        <v/>
      </c>
      <c r="B2178" s="26" t="str">
        <f>IF(OR(A2178="08",MID(Saisie!C2179,4,4)="0804",MID(Saisie!C2179,4,4)="0907",A2178=""),"",_xlfn.XLOOKUP(A2178,Matériau!A:A,Matériau!C:C,"ERREUR MATERIAU"))</f>
        <v/>
      </c>
      <c r="C2178" s="26" t="str">
        <f>IF(B2178="","",_xlfn.XLOOKUP(B2178,Questions!A:A,Questions!C:C,""))</f>
        <v/>
      </c>
      <c r="D2178" s="26" t="str">
        <f>_xlfn.XLOOKUP(B2178&amp;"_"&amp;Saisie!F2179,'Réponses'!D:D,'Réponses'!C:C,"")</f>
        <v/>
      </c>
      <c r="E2178" s="26" t="str">
        <f>IF(D2178="","",_xlfn.XLOOKUP(D2178,'Réponses'!C:C,'Réponses'!F:F,"ERREUR PROCHAINE QUESTION"))</f>
        <v/>
      </c>
      <c r="F2178" s="26" t="str">
        <f>IF(E2178="","",_xlfn.XLOOKUP(E2178,Questions!$A:$A,Questions!$C:$C,"ERREUR TYPE"))</f>
        <v/>
      </c>
      <c r="G2178" s="26" t="str">
        <f>_xlfn.XLOOKUP(E2178&amp;"_"&amp;Saisie!H2179,'Réponses'!D:D,'Réponses'!C:C,"")</f>
        <v/>
      </c>
      <c r="H2178" s="26" t="str">
        <f>IF(G2178="","",_xlfn.XLOOKUP(G2178,'Réponses'!C:C,'Réponses'!F:F,"ERREUR PROCHAINE QUESTION"))</f>
        <v/>
      </c>
      <c r="I2178" s="26" t="str">
        <f>IF(H2178="","",_xlfn.XLOOKUP(H2178,Questions!$A:$A,Questions!$C:$C,"ERREUR TYPE"))</f>
        <v/>
      </c>
      <c r="J2178" s="26" t="str">
        <f>_xlfn.XLOOKUP(H2178&amp;"_"&amp;Saisie!J2179,'Réponses'!D:D,'Réponses'!C:C,"")</f>
        <v/>
      </c>
      <c r="K2178" s="26" t="str">
        <f>IF(J2178="","",_xlfn.XLOOKUP(J2178,'Réponses'!C:C,'Réponses'!F:F,"ERREUR PROCHAINE QUESTION"))</f>
        <v/>
      </c>
      <c r="L2178" s="26" t="str">
        <f>IF(K2178="","",_xlfn.XLOOKUP(K2178,Questions!$A:$A,Questions!$C:$C,"ERREUR TYPE"))</f>
        <v/>
      </c>
      <c r="M2178" s="26" t="str">
        <f>_xlfn.XLOOKUP(K2178&amp;"_"&amp;Saisie!L2179,'Réponses'!D:D,'Réponses'!C:C,"")</f>
        <v/>
      </c>
      <c r="N2178" s="26" t="str">
        <f>IF(M2178="","",_xlfn.XLOOKUP(M2178,'Réponses'!C:C,'Réponses'!F:F,"ERREUR PROCHAINE QUESTION"))</f>
        <v/>
      </c>
      <c r="O2178" s="26" t="str">
        <f>IF(N2178="","",_xlfn.XLOOKUP(N2178,Questions!$A:$A,Questions!$C:$C,"ERREUR TYPE"))</f>
        <v/>
      </c>
      <c r="P2178" s="26" t="str">
        <f>_xlfn.XLOOKUP(N2178&amp;"_"&amp;Saisie!N2179,'Réponses'!D:D,'Réponses'!C:C,"")</f>
        <v/>
      </c>
      <c r="Q2178" s="26" t="str">
        <f t="shared" si="34"/>
        <v/>
      </c>
    </row>
    <row r="2179" spans="1:17" x14ac:dyDescent="0.25">
      <c r="A2179" s="26" t="str">
        <f>IF(ISBLANK(Saisie!C2180),"",_xlfn.XLOOKUP(Saisie!C2180,Barème!A:A,Barème!F:F,"ERREUR CODE PRODUIT"))</f>
        <v/>
      </c>
      <c r="B2179" s="26" t="str">
        <f>IF(OR(A2179="08",MID(Saisie!C2180,4,4)="0804",MID(Saisie!C2180,4,4)="0907",A2179=""),"",_xlfn.XLOOKUP(A2179,Matériau!A:A,Matériau!C:C,"ERREUR MATERIAU"))</f>
        <v/>
      </c>
      <c r="C2179" s="26" t="str">
        <f>IF(B2179="","",_xlfn.XLOOKUP(B2179,Questions!A:A,Questions!C:C,""))</f>
        <v/>
      </c>
      <c r="D2179" s="26" t="str">
        <f>_xlfn.XLOOKUP(B2179&amp;"_"&amp;Saisie!F2180,'Réponses'!D:D,'Réponses'!C:C,"")</f>
        <v/>
      </c>
      <c r="E2179" s="26" t="str">
        <f>IF(D2179="","",_xlfn.XLOOKUP(D2179,'Réponses'!C:C,'Réponses'!F:F,"ERREUR PROCHAINE QUESTION"))</f>
        <v/>
      </c>
      <c r="F2179" s="26" t="str">
        <f>IF(E2179="","",_xlfn.XLOOKUP(E2179,Questions!$A:$A,Questions!$C:$C,"ERREUR TYPE"))</f>
        <v/>
      </c>
      <c r="G2179" s="26" t="str">
        <f>_xlfn.XLOOKUP(E2179&amp;"_"&amp;Saisie!H2180,'Réponses'!D:D,'Réponses'!C:C,"")</f>
        <v/>
      </c>
      <c r="H2179" s="26" t="str">
        <f>IF(G2179="","",_xlfn.XLOOKUP(G2179,'Réponses'!C:C,'Réponses'!F:F,"ERREUR PROCHAINE QUESTION"))</f>
        <v/>
      </c>
      <c r="I2179" s="26" t="str">
        <f>IF(H2179="","",_xlfn.XLOOKUP(H2179,Questions!$A:$A,Questions!$C:$C,"ERREUR TYPE"))</f>
        <v/>
      </c>
      <c r="J2179" s="26" t="str">
        <f>_xlfn.XLOOKUP(H2179&amp;"_"&amp;Saisie!J2180,'Réponses'!D:D,'Réponses'!C:C,"")</f>
        <v/>
      </c>
      <c r="K2179" s="26" t="str">
        <f>IF(J2179="","",_xlfn.XLOOKUP(J2179,'Réponses'!C:C,'Réponses'!F:F,"ERREUR PROCHAINE QUESTION"))</f>
        <v/>
      </c>
      <c r="L2179" s="26" t="str">
        <f>IF(K2179="","",_xlfn.XLOOKUP(K2179,Questions!$A:$A,Questions!$C:$C,"ERREUR TYPE"))</f>
        <v/>
      </c>
      <c r="M2179" s="26" t="str">
        <f>_xlfn.XLOOKUP(K2179&amp;"_"&amp;Saisie!L2180,'Réponses'!D:D,'Réponses'!C:C,"")</f>
        <v/>
      </c>
      <c r="N2179" s="26" t="str">
        <f>IF(M2179="","",_xlfn.XLOOKUP(M2179,'Réponses'!C:C,'Réponses'!F:F,"ERREUR PROCHAINE QUESTION"))</f>
        <v/>
      </c>
      <c r="O2179" s="26" t="str">
        <f>IF(N2179="","",_xlfn.XLOOKUP(N2179,Questions!$A:$A,Questions!$C:$C,"ERREUR TYPE"))</f>
        <v/>
      </c>
      <c r="P2179" s="26" t="str">
        <f>_xlfn.XLOOKUP(N2179&amp;"_"&amp;Saisie!N2180,'Réponses'!D:D,'Réponses'!C:C,"")</f>
        <v/>
      </c>
      <c r="Q2179" s="26" t="str">
        <f t="shared" ref="Q2179:Q2242" si="35">D2179&amp;IF(G2179="","","_"&amp;G2179)&amp;IF(J2179="","","_"&amp;J2179&amp;IF(M2179="","","_"&amp;M2179)&amp;IF(P2179="","","_"&amp;P2179))</f>
        <v/>
      </c>
    </row>
    <row r="2180" spans="1:17" x14ac:dyDescent="0.25">
      <c r="A2180" s="26" t="str">
        <f>IF(ISBLANK(Saisie!C2181),"",_xlfn.XLOOKUP(Saisie!C2181,Barème!A:A,Barème!F:F,"ERREUR CODE PRODUIT"))</f>
        <v/>
      </c>
      <c r="B2180" s="26" t="str">
        <f>IF(OR(A2180="08",MID(Saisie!C2181,4,4)="0804",MID(Saisie!C2181,4,4)="0907",A2180=""),"",_xlfn.XLOOKUP(A2180,Matériau!A:A,Matériau!C:C,"ERREUR MATERIAU"))</f>
        <v/>
      </c>
      <c r="C2180" s="26" t="str">
        <f>IF(B2180="","",_xlfn.XLOOKUP(B2180,Questions!A:A,Questions!C:C,""))</f>
        <v/>
      </c>
      <c r="D2180" s="26" t="str">
        <f>_xlfn.XLOOKUP(B2180&amp;"_"&amp;Saisie!F2181,'Réponses'!D:D,'Réponses'!C:C,"")</f>
        <v/>
      </c>
      <c r="E2180" s="26" t="str">
        <f>IF(D2180="","",_xlfn.XLOOKUP(D2180,'Réponses'!C:C,'Réponses'!F:F,"ERREUR PROCHAINE QUESTION"))</f>
        <v/>
      </c>
      <c r="F2180" s="26" t="str">
        <f>IF(E2180="","",_xlfn.XLOOKUP(E2180,Questions!$A:$A,Questions!$C:$C,"ERREUR TYPE"))</f>
        <v/>
      </c>
      <c r="G2180" s="26" t="str">
        <f>_xlfn.XLOOKUP(E2180&amp;"_"&amp;Saisie!H2181,'Réponses'!D:D,'Réponses'!C:C,"")</f>
        <v/>
      </c>
      <c r="H2180" s="26" t="str">
        <f>IF(G2180="","",_xlfn.XLOOKUP(G2180,'Réponses'!C:C,'Réponses'!F:F,"ERREUR PROCHAINE QUESTION"))</f>
        <v/>
      </c>
      <c r="I2180" s="26" t="str">
        <f>IF(H2180="","",_xlfn.XLOOKUP(H2180,Questions!$A:$A,Questions!$C:$C,"ERREUR TYPE"))</f>
        <v/>
      </c>
      <c r="J2180" s="26" t="str">
        <f>_xlfn.XLOOKUP(H2180&amp;"_"&amp;Saisie!J2181,'Réponses'!D:D,'Réponses'!C:C,"")</f>
        <v/>
      </c>
      <c r="K2180" s="26" t="str">
        <f>IF(J2180="","",_xlfn.XLOOKUP(J2180,'Réponses'!C:C,'Réponses'!F:F,"ERREUR PROCHAINE QUESTION"))</f>
        <v/>
      </c>
      <c r="L2180" s="26" t="str">
        <f>IF(K2180="","",_xlfn.XLOOKUP(K2180,Questions!$A:$A,Questions!$C:$C,"ERREUR TYPE"))</f>
        <v/>
      </c>
      <c r="M2180" s="26" t="str">
        <f>_xlfn.XLOOKUP(K2180&amp;"_"&amp;Saisie!L2181,'Réponses'!D:D,'Réponses'!C:C,"")</f>
        <v/>
      </c>
      <c r="N2180" s="26" t="str">
        <f>IF(M2180="","",_xlfn.XLOOKUP(M2180,'Réponses'!C:C,'Réponses'!F:F,"ERREUR PROCHAINE QUESTION"))</f>
        <v/>
      </c>
      <c r="O2180" s="26" t="str">
        <f>IF(N2180="","",_xlfn.XLOOKUP(N2180,Questions!$A:$A,Questions!$C:$C,"ERREUR TYPE"))</f>
        <v/>
      </c>
      <c r="P2180" s="26" t="str">
        <f>_xlfn.XLOOKUP(N2180&amp;"_"&amp;Saisie!N2181,'Réponses'!D:D,'Réponses'!C:C,"")</f>
        <v/>
      </c>
      <c r="Q2180" s="26" t="str">
        <f t="shared" si="35"/>
        <v/>
      </c>
    </row>
    <row r="2181" spans="1:17" x14ac:dyDescent="0.25">
      <c r="A2181" s="26" t="str">
        <f>IF(ISBLANK(Saisie!C2182),"",_xlfn.XLOOKUP(Saisie!C2182,Barème!A:A,Barème!F:F,"ERREUR CODE PRODUIT"))</f>
        <v/>
      </c>
      <c r="B2181" s="26" t="str">
        <f>IF(OR(A2181="08",MID(Saisie!C2182,4,4)="0804",MID(Saisie!C2182,4,4)="0907",A2181=""),"",_xlfn.XLOOKUP(A2181,Matériau!A:A,Matériau!C:C,"ERREUR MATERIAU"))</f>
        <v/>
      </c>
      <c r="C2181" s="26" t="str">
        <f>IF(B2181="","",_xlfn.XLOOKUP(B2181,Questions!A:A,Questions!C:C,""))</f>
        <v/>
      </c>
      <c r="D2181" s="26" t="str">
        <f>_xlfn.XLOOKUP(B2181&amp;"_"&amp;Saisie!F2182,'Réponses'!D:D,'Réponses'!C:C,"")</f>
        <v/>
      </c>
      <c r="E2181" s="26" t="str">
        <f>IF(D2181="","",_xlfn.XLOOKUP(D2181,'Réponses'!C:C,'Réponses'!F:F,"ERREUR PROCHAINE QUESTION"))</f>
        <v/>
      </c>
      <c r="F2181" s="26" t="str">
        <f>IF(E2181="","",_xlfn.XLOOKUP(E2181,Questions!$A:$A,Questions!$C:$C,"ERREUR TYPE"))</f>
        <v/>
      </c>
      <c r="G2181" s="26" t="str">
        <f>_xlfn.XLOOKUP(E2181&amp;"_"&amp;Saisie!H2182,'Réponses'!D:D,'Réponses'!C:C,"")</f>
        <v/>
      </c>
      <c r="H2181" s="26" t="str">
        <f>IF(G2181="","",_xlfn.XLOOKUP(G2181,'Réponses'!C:C,'Réponses'!F:F,"ERREUR PROCHAINE QUESTION"))</f>
        <v/>
      </c>
      <c r="I2181" s="26" t="str">
        <f>IF(H2181="","",_xlfn.XLOOKUP(H2181,Questions!$A:$A,Questions!$C:$C,"ERREUR TYPE"))</f>
        <v/>
      </c>
      <c r="J2181" s="26" t="str">
        <f>_xlfn.XLOOKUP(H2181&amp;"_"&amp;Saisie!J2182,'Réponses'!D:D,'Réponses'!C:C,"")</f>
        <v/>
      </c>
      <c r="K2181" s="26" t="str">
        <f>IF(J2181="","",_xlfn.XLOOKUP(J2181,'Réponses'!C:C,'Réponses'!F:F,"ERREUR PROCHAINE QUESTION"))</f>
        <v/>
      </c>
      <c r="L2181" s="26" t="str">
        <f>IF(K2181="","",_xlfn.XLOOKUP(K2181,Questions!$A:$A,Questions!$C:$C,"ERREUR TYPE"))</f>
        <v/>
      </c>
      <c r="M2181" s="26" t="str">
        <f>_xlfn.XLOOKUP(K2181&amp;"_"&amp;Saisie!L2182,'Réponses'!D:D,'Réponses'!C:C,"")</f>
        <v/>
      </c>
      <c r="N2181" s="26" t="str">
        <f>IF(M2181="","",_xlfn.XLOOKUP(M2181,'Réponses'!C:C,'Réponses'!F:F,"ERREUR PROCHAINE QUESTION"))</f>
        <v/>
      </c>
      <c r="O2181" s="26" t="str">
        <f>IF(N2181="","",_xlfn.XLOOKUP(N2181,Questions!$A:$A,Questions!$C:$C,"ERREUR TYPE"))</f>
        <v/>
      </c>
      <c r="P2181" s="26" t="str">
        <f>_xlfn.XLOOKUP(N2181&amp;"_"&amp;Saisie!N2182,'Réponses'!D:D,'Réponses'!C:C,"")</f>
        <v/>
      </c>
      <c r="Q2181" s="26" t="str">
        <f t="shared" si="35"/>
        <v/>
      </c>
    </row>
    <row r="2182" spans="1:17" x14ac:dyDescent="0.25">
      <c r="A2182" s="26" t="str">
        <f>IF(ISBLANK(Saisie!C2183),"",_xlfn.XLOOKUP(Saisie!C2183,Barème!A:A,Barème!F:F,"ERREUR CODE PRODUIT"))</f>
        <v/>
      </c>
      <c r="B2182" s="26" t="str">
        <f>IF(OR(A2182="08",MID(Saisie!C2183,4,4)="0804",MID(Saisie!C2183,4,4)="0907",A2182=""),"",_xlfn.XLOOKUP(A2182,Matériau!A:A,Matériau!C:C,"ERREUR MATERIAU"))</f>
        <v/>
      </c>
      <c r="C2182" s="26" t="str">
        <f>IF(B2182="","",_xlfn.XLOOKUP(B2182,Questions!A:A,Questions!C:C,""))</f>
        <v/>
      </c>
      <c r="D2182" s="26" t="str">
        <f>_xlfn.XLOOKUP(B2182&amp;"_"&amp;Saisie!F2183,'Réponses'!D:D,'Réponses'!C:C,"")</f>
        <v/>
      </c>
      <c r="E2182" s="26" t="str">
        <f>IF(D2182="","",_xlfn.XLOOKUP(D2182,'Réponses'!C:C,'Réponses'!F:F,"ERREUR PROCHAINE QUESTION"))</f>
        <v/>
      </c>
      <c r="F2182" s="26" t="str">
        <f>IF(E2182="","",_xlfn.XLOOKUP(E2182,Questions!$A:$A,Questions!$C:$C,"ERREUR TYPE"))</f>
        <v/>
      </c>
      <c r="G2182" s="26" t="str">
        <f>_xlfn.XLOOKUP(E2182&amp;"_"&amp;Saisie!H2183,'Réponses'!D:D,'Réponses'!C:C,"")</f>
        <v/>
      </c>
      <c r="H2182" s="26" t="str">
        <f>IF(G2182="","",_xlfn.XLOOKUP(G2182,'Réponses'!C:C,'Réponses'!F:F,"ERREUR PROCHAINE QUESTION"))</f>
        <v/>
      </c>
      <c r="I2182" s="26" t="str">
        <f>IF(H2182="","",_xlfn.XLOOKUP(H2182,Questions!$A:$A,Questions!$C:$C,"ERREUR TYPE"))</f>
        <v/>
      </c>
      <c r="J2182" s="26" t="str">
        <f>_xlfn.XLOOKUP(H2182&amp;"_"&amp;Saisie!J2183,'Réponses'!D:D,'Réponses'!C:C,"")</f>
        <v/>
      </c>
      <c r="K2182" s="26" t="str">
        <f>IF(J2182="","",_xlfn.XLOOKUP(J2182,'Réponses'!C:C,'Réponses'!F:F,"ERREUR PROCHAINE QUESTION"))</f>
        <v/>
      </c>
      <c r="L2182" s="26" t="str">
        <f>IF(K2182="","",_xlfn.XLOOKUP(K2182,Questions!$A:$A,Questions!$C:$C,"ERREUR TYPE"))</f>
        <v/>
      </c>
      <c r="M2182" s="26" t="str">
        <f>_xlfn.XLOOKUP(K2182&amp;"_"&amp;Saisie!L2183,'Réponses'!D:D,'Réponses'!C:C,"")</f>
        <v/>
      </c>
      <c r="N2182" s="26" t="str">
        <f>IF(M2182="","",_xlfn.XLOOKUP(M2182,'Réponses'!C:C,'Réponses'!F:F,"ERREUR PROCHAINE QUESTION"))</f>
        <v/>
      </c>
      <c r="O2182" s="26" t="str">
        <f>IF(N2182="","",_xlfn.XLOOKUP(N2182,Questions!$A:$A,Questions!$C:$C,"ERREUR TYPE"))</f>
        <v/>
      </c>
      <c r="P2182" s="26" t="str">
        <f>_xlfn.XLOOKUP(N2182&amp;"_"&amp;Saisie!N2183,'Réponses'!D:D,'Réponses'!C:C,"")</f>
        <v/>
      </c>
      <c r="Q2182" s="26" t="str">
        <f t="shared" si="35"/>
        <v/>
      </c>
    </row>
    <row r="2183" spans="1:17" x14ac:dyDescent="0.25">
      <c r="A2183" s="26" t="str">
        <f>IF(ISBLANK(Saisie!C2184),"",_xlfn.XLOOKUP(Saisie!C2184,Barème!A:A,Barème!F:F,"ERREUR CODE PRODUIT"))</f>
        <v/>
      </c>
      <c r="B2183" s="26" t="str">
        <f>IF(OR(A2183="08",MID(Saisie!C2184,4,4)="0804",MID(Saisie!C2184,4,4)="0907",A2183=""),"",_xlfn.XLOOKUP(A2183,Matériau!A:A,Matériau!C:C,"ERREUR MATERIAU"))</f>
        <v/>
      </c>
      <c r="C2183" s="26" t="str">
        <f>IF(B2183="","",_xlfn.XLOOKUP(B2183,Questions!A:A,Questions!C:C,""))</f>
        <v/>
      </c>
      <c r="D2183" s="26" t="str">
        <f>_xlfn.XLOOKUP(B2183&amp;"_"&amp;Saisie!F2184,'Réponses'!D:D,'Réponses'!C:C,"")</f>
        <v/>
      </c>
      <c r="E2183" s="26" t="str">
        <f>IF(D2183="","",_xlfn.XLOOKUP(D2183,'Réponses'!C:C,'Réponses'!F:F,"ERREUR PROCHAINE QUESTION"))</f>
        <v/>
      </c>
      <c r="F2183" s="26" t="str">
        <f>IF(E2183="","",_xlfn.XLOOKUP(E2183,Questions!$A:$A,Questions!$C:$C,"ERREUR TYPE"))</f>
        <v/>
      </c>
      <c r="G2183" s="26" t="str">
        <f>_xlfn.XLOOKUP(E2183&amp;"_"&amp;Saisie!H2184,'Réponses'!D:D,'Réponses'!C:C,"")</f>
        <v/>
      </c>
      <c r="H2183" s="26" t="str">
        <f>IF(G2183="","",_xlfn.XLOOKUP(G2183,'Réponses'!C:C,'Réponses'!F:F,"ERREUR PROCHAINE QUESTION"))</f>
        <v/>
      </c>
      <c r="I2183" s="26" t="str">
        <f>IF(H2183="","",_xlfn.XLOOKUP(H2183,Questions!$A:$A,Questions!$C:$C,"ERREUR TYPE"))</f>
        <v/>
      </c>
      <c r="J2183" s="26" t="str">
        <f>_xlfn.XLOOKUP(H2183&amp;"_"&amp;Saisie!J2184,'Réponses'!D:D,'Réponses'!C:C,"")</f>
        <v/>
      </c>
      <c r="K2183" s="26" t="str">
        <f>IF(J2183="","",_xlfn.XLOOKUP(J2183,'Réponses'!C:C,'Réponses'!F:F,"ERREUR PROCHAINE QUESTION"))</f>
        <v/>
      </c>
      <c r="L2183" s="26" t="str">
        <f>IF(K2183="","",_xlfn.XLOOKUP(K2183,Questions!$A:$A,Questions!$C:$C,"ERREUR TYPE"))</f>
        <v/>
      </c>
      <c r="M2183" s="26" t="str">
        <f>_xlfn.XLOOKUP(K2183&amp;"_"&amp;Saisie!L2184,'Réponses'!D:D,'Réponses'!C:C,"")</f>
        <v/>
      </c>
      <c r="N2183" s="26" t="str">
        <f>IF(M2183="","",_xlfn.XLOOKUP(M2183,'Réponses'!C:C,'Réponses'!F:F,"ERREUR PROCHAINE QUESTION"))</f>
        <v/>
      </c>
      <c r="O2183" s="26" t="str">
        <f>IF(N2183="","",_xlfn.XLOOKUP(N2183,Questions!$A:$A,Questions!$C:$C,"ERREUR TYPE"))</f>
        <v/>
      </c>
      <c r="P2183" s="26" t="str">
        <f>_xlfn.XLOOKUP(N2183&amp;"_"&amp;Saisie!N2184,'Réponses'!D:D,'Réponses'!C:C,"")</f>
        <v/>
      </c>
      <c r="Q2183" s="26" t="str">
        <f t="shared" si="35"/>
        <v/>
      </c>
    </row>
    <row r="2184" spans="1:17" x14ac:dyDescent="0.25">
      <c r="A2184" s="26" t="str">
        <f>IF(ISBLANK(Saisie!C2185),"",_xlfn.XLOOKUP(Saisie!C2185,Barème!A:A,Barème!F:F,"ERREUR CODE PRODUIT"))</f>
        <v/>
      </c>
      <c r="B2184" s="26" t="str">
        <f>IF(OR(A2184="08",MID(Saisie!C2185,4,4)="0804",MID(Saisie!C2185,4,4)="0907",A2184=""),"",_xlfn.XLOOKUP(A2184,Matériau!A:A,Matériau!C:C,"ERREUR MATERIAU"))</f>
        <v/>
      </c>
      <c r="C2184" s="26" t="str">
        <f>IF(B2184="","",_xlfn.XLOOKUP(B2184,Questions!A:A,Questions!C:C,""))</f>
        <v/>
      </c>
      <c r="D2184" s="26" t="str">
        <f>_xlfn.XLOOKUP(B2184&amp;"_"&amp;Saisie!F2185,'Réponses'!D:D,'Réponses'!C:C,"")</f>
        <v/>
      </c>
      <c r="E2184" s="26" t="str">
        <f>IF(D2184="","",_xlfn.XLOOKUP(D2184,'Réponses'!C:C,'Réponses'!F:F,"ERREUR PROCHAINE QUESTION"))</f>
        <v/>
      </c>
      <c r="F2184" s="26" t="str">
        <f>IF(E2184="","",_xlfn.XLOOKUP(E2184,Questions!$A:$A,Questions!$C:$C,"ERREUR TYPE"))</f>
        <v/>
      </c>
      <c r="G2184" s="26" t="str">
        <f>_xlfn.XLOOKUP(E2184&amp;"_"&amp;Saisie!H2185,'Réponses'!D:D,'Réponses'!C:C,"")</f>
        <v/>
      </c>
      <c r="H2184" s="26" t="str">
        <f>IF(G2184="","",_xlfn.XLOOKUP(G2184,'Réponses'!C:C,'Réponses'!F:F,"ERREUR PROCHAINE QUESTION"))</f>
        <v/>
      </c>
      <c r="I2184" s="26" t="str">
        <f>IF(H2184="","",_xlfn.XLOOKUP(H2184,Questions!$A:$A,Questions!$C:$C,"ERREUR TYPE"))</f>
        <v/>
      </c>
      <c r="J2184" s="26" t="str">
        <f>_xlfn.XLOOKUP(H2184&amp;"_"&amp;Saisie!J2185,'Réponses'!D:D,'Réponses'!C:C,"")</f>
        <v/>
      </c>
      <c r="K2184" s="26" t="str">
        <f>IF(J2184="","",_xlfn.XLOOKUP(J2184,'Réponses'!C:C,'Réponses'!F:F,"ERREUR PROCHAINE QUESTION"))</f>
        <v/>
      </c>
      <c r="L2184" s="26" t="str">
        <f>IF(K2184="","",_xlfn.XLOOKUP(K2184,Questions!$A:$A,Questions!$C:$C,"ERREUR TYPE"))</f>
        <v/>
      </c>
      <c r="M2184" s="26" t="str">
        <f>_xlfn.XLOOKUP(K2184&amp;"_"&amp;Saisie!L2185,'Réponses'!D:D,'Réponses'!C:C,"")</f>
        <v/>
      </c>
      <c r="N2184" s="26" t="str">
        <f>IF(M2184="","",_xlfn.XLOOKUP(M2184,'Réponses'!C:C,'Réponses'!F:F,"ERREUR PROCHAINE QUESTION"))</f>
        <v/>
      </c>
      <c r="O2184" s="26" t="str">
        <f>IF(N2184="","",_xlfn.XLOOKUP(N2184,Questions!$A:$A,Questions!$C:$C,"ERREUR TYPE"))</f>
        <v/>
      </c>
      <c r="P2184" s="26" t="str">
        <f>_xlfn.XLOOKUP(N2184&amp;"_"&amp;Saisie!N2185,'Réponses'!D:D,'Réponses'!C:C,"")</f>
        <v/>
      </c>
      <c r="Q2184" s="26" t="str">
        <f t="shared" si="35"/>
        <v/>
      </c>
    </row>
    <row r="2185" spans="1:17" x14ac:dyDescent="0.25">
      <c r="A2185" s="26" t="str">
        <f>IF(ISBLANK(Saisie!C2186),"",_xlfn.XLOOKUP(Saisie!C2186,Barème!A:A,Barème!F:F,"ERREUR CODE PRODUIT"))</f>
        <v/>
      </c>
      <c r="B2185" s="26" t="str">
        <f>IF(OR(A2185="08",MID(Saisie!C2186,4,4)="0804",MID(Saisie!C2186,4,4)="0907",A2185=""),"",_xlfn.XLOOKUP(A2185,Matériau!A:A,Matériau!C:C,"ERREUR MATERIAU"))</f>
        <v/>
      </c>
      <c r="C2185" s="26" t="str">
        <f>IF(B2185="","",_xlfn.XLOOKUP(B2185,Questions!A:A,Questions!C:C,""))</f>
        <v/>
      </c>
      <c r="D2185" s="26" t="str">
        <f>_xlfn.XLOOKUP(B2185&amp;"_"&amp;Saisie!F2186,'Réponses'!D:D,'Réponses'!C:C,"")</f>
        <v/>
      </c>
      <c r="E2185" s="26" t="str">
        <f>IF(D2185="","",_xlfn.XLOOKUP(D2185,'Réponses'!C:C,'Réponses'!F:F,"ERREUR PROCHAINE QUESTION"))</f>
        <v/>
      </c>
      <c r="F2185" s="26" t="str">
        <f>IF(E2185="","",_xlfn.XLOOKUP(E2185,Questions!$A:$A,Questions!$C:$C,"ERREUR TYPE"))</f>
        <v/>
      </c>
      <c r="G2185" s="26" t="str">
        <f>_xlfn.XLOOKUP(E2185&amp;"_"&amp;Saisie!H2186,'Réponses'!D:D,'Réponses'!C:C,"")</f>
        <v/>
      </c>
      <c r="H2185" s="26" t="str">
        <f>IF(G2185="","",_xlfn.XLOOKUP(G2185,'Réponses'!C:C,'Réponses'!F:F,"ERREUR PROCHAINE QUESTION"))</f>
        <v/>
      </c>
      <c r="I2185" s="26" t="str">
        <f>IF(H2185="","",_xlfn.XLOOKUP(H2185,Questions!$A:$A,Questions!$C:$C,"ERREUR TYPE"))</f>
        <v/>
      </c>
      <c r="J2185" s="26" t="str">
        <f>_xlfn.XLOOKUP(H2185&amp;"_"&amp;Saisie!J2186,'Réponses'!D:D,'Réponses'!C:C,"")</f>
        <v/>
      </c>
      <c r="K2185" s="26" t="str">
        <f>IF(J2185="","",_xlfn.XLOOKUP(J2185,'Réponses'!C:C,'Réponses'!F:F,"ERREUR PROCHAINE QUESTION"))</f>
        <v/>
      </c>
      <c r="L2185" s="26" t="str">
        <f>IF(K2185="","",_xlfn.XLOOKUP(K2185,Questions!$A:$A,Questions!$C:$C,"ERREUR TYPE"))</f>
        <v/>
      </c>
      <c r="M2185" s="26" t="str">
        <f>_xlfn.XLOOKUP(K2185&amp;"_"&amp;Saisie!L2186,'Réponses'!D:D,'Réponses'!C:C,"")</f>
        <v/>
      </c>
      <c r="N2185" s="26" t="str">
        <f>IF(M2185="","",_xlfn.XLOOKUP(M2185,'Réponses'!C:C,'Réponses'!F:F,"ERREUR PROCHAINE QUESTION"))</f>
        <v/>
      </c>
      <c r="O2185" s="26" t="str">
        <f>IF(N2185="","",_xlfn.XLOOKUP(N2185,Questions!$A:$A,Questions!$C:$C,"ERREUR TYPE"))</f>
        <v/>
      </c>
      <c r="P2185" s="26" t="str">
        <f>_xlfn.XLOOKUP(N2185&amp;"_"&amp;Saisie!N2186,'Réponses'!D:D,'Réponses'!C:C,"")</f>
        <v/>
      </c>
      <c r="Q2185" s="26" t="str">
        <f t="shared" si="35"/>
        <v/>
      </c>
    </row>
    <row r="2186" spans="1:17" x14ac:dyDescent="0.25">
      <c r="A2186" s="26" t="str">
        <f>IF(ISBLANK(Saisie!C2187),"",_xlfn.XLOOKUP(Saisie!C2187,Barème!A:A,Barème!F:F,"ERREUR CODE PRODUIT"))</f>
        <v/>
      </c>
      <c r="B2186" s="26" t="str">
        <f>IF(OR(A2186="08",MID(Saisie!C2187,4,4)="0804",MID(Saisie!C2187,4,4)="0907",A2186=""),"",_xlfn.XLOOKUP(A2186,Matériau!A:A,Matériau!C:C,"ERREUR MATERIAU"))</f>
        <v/>
      </c>
      <c r="C2186" s="26" t="str">
        <f>IF(B2186="","",_xlfn.XLOOKUP(B2186,Questions!A:A,Questions!C:C,""))</f>
        <v/>
      </c>
      <c r="D2186" s="26" t="str">
        <f>_xlfn.XLOOKUP(B2186&amp;"_"&amp;Saisie!F2187,'Réponses'!D:D,'Réponses'!C:C,"")</f>
        <v/>
      </c>
      <c r="E2186" s="26" t="str">
        <f>IF(D2186="","",_xlfn.XLOOKUP(D2186,'Réponses'!C:C,'Réponses'!F:F,"ERREUR PROCHAINE QUESTION"))</f>
        <v/>
      </c>
      <c r="F2186" s="26" t="str">
        <f>IF(E2186="","",_xlfn.XLOOKUP(E2186,Questions!$A:$A,Questions!$C:$C,"ERREUR TYPE"))</f>
        <v/>
      </c>
      <c r="G2186" s="26" t="str">
        <f>_xlfn.XLOOKUP(E2186&amp;"_"&amp;Saisie!H2187,'Réponses'!D:D,'Réponses'!C:C,"")</f>
        <v/>
      </c>
      <c r="H2186" s="26" t="str">
        <f>IF(G2186="","",_xlfn.XLOOKUP(G2186,'Réponses'!C:C,'Réponses'!F:F,"ERREUR PROCHAINE QUESTION"))</f>
        <v/>
      </c>
      <c r="I2186" s="26" t="str">
        <f>IF(H2186="","",_xlfn.XLOOKUP(H2186,Questions!$A:$A,Questions!$C:$C,"ERREUR TYPE"))</f>
        <v/>
      </c>
      <c r="J2186" s="26" t="str">
        <f>_xlfn.XLOOKUP(H2186&amp;"_"&amp;Saisie!J2187,'Réponses'!D:D,'Réponses'!C:C,"")</f>
        <v/>
      </c>
      <c r="K2186" s="26" t="str">
        <f>IF(J2186="","",_xlfn.XLOOKUP(J2186,'Réponses'!C:C,'Réponses'!F:F,"ERREUR PROCHAINE QUESTION"))</f>
        <v/>
      </c>
      <c r="L2186" s="26" t="str">
        <f>IF(K2186="","",_xlfn.XLOOKUP(K2186,Questions!$A:$A,Questions!$C:$C,"ERREUR TYPE"))</f>
        <v/>
      </c>
      <c r="M2186" s="26" t="str">
        <f>_xlfn.XLOOKUP(K2186&amp;"_"&amp;Saisie!L2187,'Réponses'!D:D,'Réponses'!C:C,"")</f>
        <v/>
      </c>
      <c r="N2186" s="26" t="str">
        <f>IF(M2186="","",_xlfn.XLOOKUP(M2186,'Réponses'!C:C,'Réponses'!F:F,"ERREUR PROCHAINE QUESTION"))</f>
        <v/>
      </c>
      <c r="O2186" s="26" t="str">
        <f>IF(N2186="","",_xlfn.XLOOKUP(N2186,Questions!$A:$A,Questions!$C:$C,"ERREUR TYPE"))</f>
        <v/>
      </c>
      <c r="P2186" s="26" t="str">
        <f>_xlfn.XLOOKUP(N2186&amp;"_"&amp;Saisie!N2187,'Réponses'!D:D,'Réponses'!C:C,"")</f>
        <v/>
      </c>
      <c r="Q2186" s="26" t="str">
        <f t="shared" si="35"/>
        <v/>
      </c>
    </row>
    <row r="2187" spans="1:17" x14ac:dyDescent="0.25">
      <c r="A2187" s="26" t="str">
        <f>IF(ISBLANK(Saisie!C2188),"",_xlfn.XLOOKUP(Saisie!C2188,Barème!A:A,Barème!F:F,"ERREUR CODE PRODUIT"))</f>
        <v/>
      </c>
      <c r="B2187" s="26" t="str">
        <f>IF(OR(A2187="08",MID(Saisie!C2188,4,4)="0804",MID(Saisie!C2188,4,4)="0907",A2187=""),"",_xlfn.XLOOKUP(A2187,Matériau!A:A,Matériau!C:C,"ERREUR MATERIAU"))</f>
        <v/>
      </c>
      <c r="C2187" s="26" t="str">
        <f>IF(B2187="","",_xlfn.XLOOKUP(B2187,Questions!A:A,Questions!C:C,""))</f>
        <v/>
      </c>
      <c r="D2187" s="26" t="str">
        <f>_xlfn.XLOOKUP(B2187&amp;"_"&amp;Saisie!F2188,'Réponses'!D:D,'Réponses'!C:C,"")</f>
        <v/>
      </c>
      <c r="E2187" s="26" t="str">
        <f>IF(D2187="","",_xlfn.XLOOKUP(D2187,'Réponses'!C:C,'Réponses'!F:F,"ERREUR PROCHAINE QUESTION"))</f>
        <v/>
      </c>
      <c r="F2187" s="26" t="str">
        <f>IF(E2187="","",_xlfn.XLOOKUP(E2187,Questions!$A:$A,Questions!$C:$C,"ERREUR TYPE"))</f>
        <v/>
      </c>
      <c r="G2187" s="26" t="str">
        <f>_xlfn.XLOOKUP(E2187&amp;"_"&amp;Saisie!H2188,'Réponses'!D:D,'Réponses'!C:C,"")</f>
        <v/>
      </c>
      <c r="H2187" s="26" t="str">
        <f>IF(G2187="","",_xlfn.XLOOKUP(G2187,'Réponses'!C:C,'Réponses'!F:F,"ERREUR PROCHAINE QUESTION"))</f>
        <v/>
      </c>
      <c r="I2187" s="26" t="str">
        <f>IF(H2187="","",_xlfn.XLOOKUP(H2187,Questions!$A:$A,Questions!$C:$C,"ERREUR TYPE"))</f>
        <v/>
      </c>
      <c r="J2187" s="26" t="str">
        <f>_xlfn.XLOOKUP(H2187&amp;"_"&amp;Saisie!J2188,'Réponses'!D:D,'Réponses'!C:C,"")</f>
        <v/>
      </c>
      <c r="K2187" s="26" t="str">
        <f>IF(J2187="","",_xlfn.XLOOKUP(J2187,'Réponses'!C:C,'Réponses'!F:F,"ERREUR PROCHAINE QUESTION"))</f>
        <v/>
      </c>
      <c r="L2187" s="26" t="str">
        <f>IF(K2187="","",_xlfn.XLOOKUP(K2187,Questions!$A:$A,Questions!$C:$C,"ERREUR TYPE"))</f>
        <v/>
      </c>
      <c r="M2187" s="26" t="str">
        <f>_xlfn.XLOOKUP(K2187&amp;"_"&amp;Saisie!L2188,'Réponses'!D:D,'Réponses'!C:C,"")</f>
        <v/>
      </c>
      <c r="N2187" s="26" t="str">
        <f>IF(M2187="","",_xlfn.XLOOKUP(M2187,'Réponses'!C:C,'Réponses'!F:F,"ERREUR PROCHAINE QUESTION"))</f>
        <v/>
      </c>
      <c r="O2187" s="26" t="str">
        <f>IF(N2187="","",_xlfn.XLOOKUP(N2187,Questions!$A:$A,Questions!$C:$C,"ERREUR TYPE"))</f>
        <v/>
      </c>
      <c r="P2187" s="26" t="str">
        <f>_xlfn.XLOOKUP(N2187&amp;"_"&amp;Saisie!N2188,'Réponses'!D:D,'Réponses'!C:C,"")</f>
        <v/>
      </c>
      <c r="Q2187" s="26" t="str">
        <f t="shared" si="35"/>
        <v/>
      </c>
    </row>
    <row r="2188" spans="1:17" x14ac:dyDescent="0.25">
      <c r="A2188" s="26" t="str">
        <f>IF(ISBLANK(Saisie!C2189),"",_xlfn.XLOOKUP(Saisie!C2189,Barème!A:A,Barème!F:F,"ERREUR CODE PRODUIT"))</f>
        <v/>
      </c>
      <c r="B2188" s="26" t="str">
        <f>IF(OR(A2188="08",MID(Saisie!C2189,4,4)="0804",MID(Saisie!C2189,4,4)="0907",A2188=""),"",_xlfn.XLOOKUP(A2188,Matériau!A:A,Matériau!C:C,"ERREUR MATERIAU"))</f>
        <v/>
      </c>
      <c r="C2188" s="26" t="str">
        <f>IF(B2188="","",_xlfn.XLOOKUP(B2188,Questions!A:A,Questions!C:C,""))</f>
        <v/>
      </c>
      <c r="D2188" s="26" t="str">
        <f>_xlfn.XLOOKUP(B2188&amp;"_"&amp;Saisie!F2189,'Réponses'!D:D,'Réponses'!C:C,"")</f>
        <v/>
      </c>
      <c r="E2188" s="26" t="str">
        <f>IF(D2188="","",_xlfn.XLOOKUP(D2188,'Réponses'!C:C,'Réponses'!F:F,"ERREUR PROCHAINE QUESTION"))</f>
        <v/>
      </c>
      <c r="F2188" s="26" t="str">
        <f>IF(E2188="","",_xlfn.XLOOKUP(E2188,Questions!$A:$A,Questions!$C:$C,"ERREUR TYPE"))</f>
        <v/>
      </c>
      <c r="G2188" s="26" t="str">
        <f>_xlfn.XLOOKUP(E2188&amp;"_"&amp;Saisie!H2189,'Réponses'!D:D,'Réponses'!C:C,"")</f>
        <v/>
      </c>
      <c r="H2188" s="26" t="str">
        <f>IF(G2188="","",_xlfn.XLOOKUP(G2188,'Réponses'!C:C,'Réponses'!F:F,"ERREUR PROCHAINE QUESTION"))</f>
        <v/>
      </c>
      <c r="I2188" s="26" t="str">
        <f>IF(H2188="","",_xlfn.XLOOKUP(H2188,Questions!$A:$A,Questions!$C:$C,"ERREUR TYPE"))</f>
        <v/>
      </c>
      <c r="J2188" s="26" t="str">
        <f>_xlfn.XLOOKUP(H2188&amp;"_"&amp;Saisie!J2189,'Réponses'!D:D,'Réponses'!C:C,"")</f>
        <v/>
      </c>
      <c r="K2188" s="26" t="str">
        <f>IF(J2188="","",_xlfn.XLOOKUP(J2188,'Réponses'!C:C,'Réponses'!F:F,"ERREUR PROCHAINE QUESTION"))</f>
        <v/>
      </c>
      <c r="L2188" s="26" t="str">
        <f>IF(K2188="","",_xlfn.XLOOKUP(K2188,Questions!$A:$A,Questions!$C:$C,"ERREUR TYPE"))</f>
        <v/>
      </c>
      <c r="M2188" s="26" t="str">
        <f>_xlfn.XLOOKUP(K2188&amp;"_"&amp;Saisie!L2189,'Réponses'!D:D,'Réponses'!C:C,"")</f>
        <v/>
      </c>
      <c r="N2188" s="26" t="str">
        <f>IF(M2188="","",_xlfn.XLOOKUP(M2188,'Réponses'!C:C,'Réponses'!F:F,"ERREUR PROCHAINE QUESTION"))</f>
        <v/>
      </c>
      <c r="O2188" s="26" t="str">
        <f>IF(N2188="","",_xlfn.XLOOKUP(N2188,Questions!$A:$A,Questions!$C:$C,"ERREUR TYPE"))</f>
        <v/>
      </c>
      <c r="P2188" s="26" t="str">
        <f>_xlfn.XLOOKUP(N2188&amp;"_"&amp;Saisie!N2189,'Réponses'!D:D,'Réponses'!C:C,"")</f>
        <v/>
      </c>
      <c r="Q2188" s="26" t="str">
        <f t="shared" si="35"/>
        <v/>
      </c>
    </row>
    <row r="2189" spans="1:17" x14ac:dyDescent="0.25">
      <c r="A2189" s="26" t="str">
        <f>IF(ISBLANK(Saisie!C2190),"",_xlfn.XLOOKUP(Saisie!C2190,Barème!A:A,Barème!F:F,"ERREUR CODE PRODUIT"))</f>
        <v/>
      </c>
      <c r="B2189" s="26" t="str">
        <f>IF(OR(A2189="08",MID(Saisie!C2190,4,4)="0804",MID(Saisie!C2190,4,4)="0907",A2189=""),"",_xlfn.XLOOKUP(A2189,Matériau!A:A,Matériau!C:C,"ERREUR MATERIAU"))</f>
        <v/>
      </c>
      <c r="C2189" s="26" t="str">
        <f>IF(B2189="","",_xlfn.XLOOKUP(B2189,Questions!A:A,Questions!C:C,""))</f>
        <v/>
      </c>
      <c r="D2189" s="26" t="str">
        <f>_xlfn.XLOOKUP(B2189&amp;"_"&amp;Saisie!F2190,'Réponses'!D:D,'Réponses'!C:C,"")</f>
        <v/>
      </c>
      <c r="E2189" s="26" t="str">
        <f>IF(D2189="","",_xlfn.XLOOKUP(D2189,'Réponses'!C:C,'Réponses'!F:F,"ERREUR PROCHAINE QUESTION"))</f>
        <v/>
      </c>
      <c r="F2189" s="26" t="str">
        <f>IF(E2189="","",_xlfn.XLOOKUP(E2189,Questions!$A:$A,Questions!$C:$C,"ERREUR TYPE"))</f>
        <v/>
      </c>
      <c r="G2189" s="26" t="str">
        <f>_xlfn.XLOOKUP(E2189&amp;"_"&amp;Saisie!H2190,'Réponses'!D:D,'Réponses'!C:C,"")</f>
        <v/>
      </c>
      <c r="H2189" s="26" t="str">
        <f>IF(G2189="","",_xlfn.XLOOKUP(G2189,'Réponses'!C:C,'Réponses'!F:F,"ERREUR PROCHAINE QUESTION"))</f>
        <v/>
      </c>
      <c r="I2189" s="26" t="str">
        <f>IF(H2189="","",_xlfn.XLOOKUP(H2189,Questions!$A:$A,Questions!$C:$C,"ERREUR TYPE"))</f>
        <v/>
      </c>
      <c r="J2189" s="26" t="str">
        <f>_xlfn.XLOOKUP(H2189&amp;"_"&amp;Saisie!J2190,'Réponses'!D:D,'Réponses'!C:C,"")</f>
        <v/>
      </c>
      <c r="K2189" s="26" t="str">
        <f>IF(J2189="","",_xlfn.XLOOKUP(J2189,'Réponses'!C:C,'Réponses'!F:F,"ERREUR PROCHAINE QUESTION"))</f>
        <v/>
      </c>
      <c r="L2189" s="26" t="str">
        <f>IF(K2189="","",_xlfn.XLOOKUP(K2189,Questions!$A:$A,Questions!$C:$C,"ERREUR TYPE"))</f>
        <v/>
      </c>
      <c r="M2189" s="26" t="str">
        <f>_xlfn.XLOOKUP(K2189&amp;"_"&amp;Saisie!L2190,'Réponses'!D:D,'Réponses'!C:C,"")</f>
        <v/>
      </c>
      <c r="N2189" s="26" t="str">
        <f>IF(M2189="","",_xlfn.XLOOKUP(M2189,'Réponses'!C:C,'Réponses'!F:F,"ERREUR PROCHAINE QUESTION"))</f>
        <v/>
      </c>
      <c r="O2189" s="26" t="str">
        <f>IF(N2189="","",_xlfn.XLOOKUP(N2189,Questions!$A:$A,Questions!$C:$C,"ERREUR TYPE"))</f>
        <v/>
      </c>
      <c r="P2189" s="26" t="str">
        <f>_xlfn.XLOOKUP(N2189&amp;"_"&amp;Saisie!N2190,'Réponses'!D:D,'Réponses'!C:C,"")</f>
        <v/>
      </c>
      <c r="Q2189" s="26" t="str">
        <f t="shared" si="35"/>
        <v/>
      </c>
    </row>
    <row r="2190" spans="1:17" x14ac:dyDescent="0.25">
      <c r="A2190" s="26" t="str">
        <f>IF(ISBLANK(Saisie!C2191),"",_xlfn.XLOOKUP(Saisie!C2191,Barème!A:A,Barème!F:F,"ERREUR CODE PRODUIT"))</f>
        <v/>
      </c>
      <c r="B2190" s="26" t="str">
        <f>IF(OR(A2190="08",MID(Saisie!C2191,4,4)="0804",MID(Saisie!C2191,4,4)="0907",A2190=""),"",_xlfn.XLOOKUP(A2190,Matériau!A:A,Matériau!C:C,"ERREUR MATERIAU"))</f>
        <v/>
      </c>
      <c r="C2190" s="26" t="str">
        <f>IF(B2190="","",_xlfn.XLOOKUP(B2190,Questions!A:A,Questions!C:C,""))</f>
        <v/>
      </c>
      <c r="D2190" s="26" t="str">
        <f>_xlfn.XLOOKUP(B2190&amp;"_"&amp;Saisie!F2191,'Réponses'!D:D,'Réponses'!C:C,"")</f>
        <v/>
      </c>
      <c r="E2190" s="26" t="str">
        <f>IF(D2190="","",_xlfn.XLOOKUP(D2190,'Réponses'!C:C,'Réponses'!F:F,"ERREUR PROCHAINE QUESTION"))</f>
        <v/>
      </c>
      <c r="F2190" s="26" t="str">
        <f>IF(E2190="","",_xlfn.XLOOKUP(E2190,Questions!$A:$A,Questions!$C:$C,"ERREUR TYPE"))</f>
        <v/>
      </c>
      <c r="G2190" s="26" t="str">
        <f>_xlfn.XLOOKUP(E2190&amp;"_"&amp;Saisie!H2191,'Réponses'!D:D,'Réponses'!C:C,"")</f>
        <v/>
      </c>
      <c r="H2190" s="26" t="str">
        <f>IF(G2190="","",_xlfn.XLOOKUP(G2190,'Réponses'!C:C,'Réponses'!F:F,"ERREUR PROCHAINE QUESTION"))</f>
        <v/>
      </c>
      <c r="I2190" s="26" t="str">
        <f>IF(H2190="","",_xlfn.XLOOKUP(H2190,Questions!$A:$A,Questions!$C:$C,"ERREUR TYPE"))</f>
        <v/>
      </c>
      <c r="J2190" s="26" t="str">
        <f>_xlfn.XLOOKUP(H2190&amp;"_"&amp;Saisie!J2191,'Réponses'!D:D,'Réponses'!C:C,"")</f>
        <v/>
      </c>
      <c r="K2190" s="26" t="str">
        <f>IF(J2190="","",_xlfn.XLOOKUP(J2190,'Réponses'!C:C,'Réponses'!F:F,"ERREUR PROCHAINE QUESTION"))</f>
        <v/>
      </c>
      <c r="L2190" s="26" t="str">
        <f>IF(K2190="","",_xlfn.XLOOKUP(K2190,Questions!$A:$A,Questions!$C:$C,"ERREUR TYPE"))</f>
        <v/>
      </c>
      <c r="M2190" s="26" t="str">
        <f>_xlfn.XLOOKUP(K2190&amp;"_"&amp;Saisie!L2191,'Réponses'!D:D,'Réponses'!C:C,"")</f>
        <v/>
      </c>
      <c r="N2190" s="26" t="str">
        <f>IF(M2190="","",_xlfn.XLOOKUP(M2190,'Réponses'!C:C,'Réponses'!F:F,"ERREUR PROCHAINE QUESTION"))</f>
        <v/>
      </c>
      <c r="O2190" s="26" t="str">
        <f>IF(N2190="","",_xlfn.XLOOKUP(N2190,Questions!$A:$A,Questions!$C:$C,"ERREUR TYPE"))</f>
        <v/>
      </c>
      <c r="P2190" s="26" t="str">
        <f>_xlfn.XLOOKUP(N2190&amp;"_"&amp;Saisie!N2191,'Réponses'!D:D,'Réponses'!C:C,"")</f>
        <v/>
      </c>
      <c r="Q2190" s="26" t="str">
        <f t="shared" si="35"/>
        <v/>
      </c>
    </row>
    <row r="2191" spans="1:17" x14ac:dyDescent="0.25">
      <c r="A2191" s="26" t="str">
        <f>IF(ISBLANK(Saisie!C2192),"",_xlfn.XLOOKUP(Saisie!C2192,Barème!A:A,Barème!F:F,"ERREUR CODE PRODUIT"))</f>
        <v/>
      </c>
      <c r="B2191" s="26" t="str">
        <f>IF(OR(A2191="08",MID(Saisie!C2192,4,4)="0804",MID(Saisie!C2192,4,4)="0907",A2191=""),"",_xlfn.XLOOKUP(A2191,Matériau!A:A,Matériau!C:C,"ERREUR MATERIAU"))</f>
        <v/>
      </c>
      <c r="C2191" s="26" t="str">
        <f>IF(B2191="","",_xlfn.XLOOKUP(B2191,Questions!A:A,Questions!C:C,""))</f>
        <v/>
      </c>
      <c r="D2191" s="26" t="str">
        <f>_xlfn.XLOOKUP(B2191&amp;"_"&amp;Saisie!F2192,'Réponses'!D:D,'Réponses'!C:C,"")</f>
        <v/>
      </c>
      <c r="E2191" s="26" t="str">
        <f>IF(D2191="","",_xlfn.XLOOKUP(D2191,'Réponses'!C:C,'Réponses'!F:F,"ERREUR PROCHAINE QUESTION"))</f>
        <v/>
      </c>
      <c r="F2191" s="26" t="str">
        <f>IF(E2191="","",_xlfn.XLOOKUP(E2191,Questions!$A:$A,Questions!$C:$C,"ERREUR TYPE"))</f>
        <v/>
      </c>
      <c r="G2191" s="26" t="str">
        <f>_xlfn.XLOOKUP(E2191&amp;"_"&amp;Saisie!H2192,'Réponses'!D:D,'Réponses'!C:C,"")</f>
        <v/>
      </c>
      <c r="H2191" s="26" t="str">
        <f>IF(G2191="","",_xlfn.XLOOKUP(G2191,'Réponses'!C:C,'Réponses'!F:F,"ERREUR PROCHAINE QUESTION"))</f>
        <v/>
      </c>
      <c r="I2191" s="26" t="str">
        <f>IF(H2191="","",_xlfn.XLOOKUP(H2191,Questions!$A:$A,Questions!$C:$C,"ERREUR TYPE"))</f>
        <v/>
      </c>
      <c r="J2191" s="26" t="str">
        <f>_xlfn.XLOOKUP(H2191&amp;"_"&amp;Saisie!J2192,'Réponses'!D:D,'Réponses'!C:C,"")</f>
        <v/>
      </c>
      <c r="K2191" s="26" t="str">
        <f>IF(J2191="","",_xlfn.XLOOKUP(J2191,'Réponses'!C:C,'Réponses'!F:F,"ERREUR PROCHAINE QUESTION"))</f>
        <v/>
      </c>
      <c r="L2191" s="26" t="str">
        <f>IF(K2191="","",_xlfn.XLOOKUP(K2191,Questions!$A:$A,Questions!$C:$C,"ERREUR TYPE"))</f>
        <v/>
      </c>
      <c r="M2191" s="26" t="str">
        <f>_xlfn.XLOOKUP(K2191&amp;"_"&amp;Saisie!L2192,'Réponses'!D:D,'Réponses'!C:C,"")</f>
        <v/>
      </c>
      <c r="N2191" s="26" t="str">
        <f>IF(M2191="","",_xlfn.XLOOKUP(M2191,'Réponses'!C:C,'Réponses'!F:F,"ERREUR PROCHAINE QUESTION"))</f>
        <v/>
      </c>
      <c r="O2191" s="26" t="str">
        <f>IF(N2191="","",_xlfn.XLOOKUP(N2191,Questions!$A:$A,Questions!$C:$C,"ERREUR TYPE"))</f>
        <v/>
      </c>
      <c r="P2191" s="26" t="str">
        <f>_xlfn.XLOOKUP(N2191&amp;"_"&amp;Saisie!N2192,'Réponses'!D:D,'Réponses'!C:C,"")</f>
        <v/>
      </c>
      <c r="Q2191" s="26" t="str">
        <f t="shared" si="35"/>
        <v/>
      </c>
    </row>
    <row r="2192" spans="1:17" x14ac:dyDescent="0.25">
      <c r="A2192" s="26" t="str">
        <f>IF(ISBLANK(Saisie!C2193),"",_xlfn.XLOOKUP(Saisie!C2193,Barème!A:A,Barème!F:F,"ERREUR CODE PRODUIT"))</f>
        <v/>
      </c>
      <c r="B2192" s="26" t="str">
        <f>IF(OR(A2192="08",MID(Saisie!C2193,4,4)="0804",MID(Saisie!C2193,4,4)="0907",A2192=""),"",_xlfn.XLOOKUP(A2192,Matériau!A:A,Matériau!C:C,"ERREUR MATERIAU"))</f>
        <v/>
      </c>
      <c r="C2192" s="26" t="str">
        <f>IF(B2192="","",_xlfn.XLOOKUP(B2192,Questions!A:A,Questions!C:C,""))</f>
        <v/>
      </c>
      <c r="D2192" s="26" t="str">
        <f>_xlfn.XLOOKUP(B2192&amp;"_"&amp;Saisie!F2193,'Réponses'!D:D,'Réponses'!C:C,"")</f>
        <v/>
      </c>
      <c r="E2192" s="26" t="str">
        <f>IF(D2192="","",_xlfn.XLOOKUP(D2192,'Réponses'!C:C,'Réponses'!F:F,"ERREUR PROCHAINE QUESTION"))</f>
        <v/>
      </c>
      <c r="F2192" s="26" t="str">
        <f>IF(E2192="","",_xlfn.XLOOKUP(E2192,Questions!$A:$A,Questions!$C:$C,"ERREUR TYPE"))</f>
        <v/>
      </c>
      <c r="G2192" s="26" t="str">
        <f>_xlfn.XLOOKUP(E2192&amp;"_"&amp;Saisie!H2193,'Réponses'!D:D,'Réponses'!C:C,"")</f>
        <v/>
      </c>
      <c r="H2192" s="26" t="str">
        <f>IF(G2192="","",_xlfn.XLOOKUP(G2192,'Réponses'!C:C,'Réponses'!F:F,"ERREUR PROCHAINE QUESTION"))</f>
        <v/>
      </c>
      <c r="I2192" s="26" t="str">
        <f>IF(H2192="","",_xlfn.XLOOKUP(H2192,Questions!$A:$A,Questions!$C:$C,"ERREUR TYPE"))</f>
        <v/>
      </c>
      <c r="J2192" s="26" t="str">
        <f>_xlfn.XLOOKUP(H2192&amp;"_"&amp;Saisie!J2193,'Réponses'!D:D,'Réponses'!C:C,"")</f>
        <v/>
      </c>
      <c r="K2192" s="26" t="str">
        <f>IF(J2192="","",_xlfn.XLOOKUP(J2192,'Réponses'!C:C,'Réponses'!F:F,"ERREUR PROCHAINE QUESTION"))</f>
        <v/>
      </c>
      <c r="L2192" s="26" t="str">
        <f>IF(K2192="","",_xlfn.XLOOKUP(K2192,Questions!$A:$A,Questions!$C:$C,"ERREUR TYPE"))</f>
        <v/>
      </c>
      <c r="M2192" s="26" t="str">
        <f>_xlfn.XLOOKUP(K2192&amp;"_"&amp;Saisie!L2193,'Réponses'!D:D,'Réponses'!C:C,"")</f>
        <v/>
      </c>
      <c r="N2192" s="26" t="str">
        <f>IF(M2192="","",_xlfn.XLOOKUP(M2192,'Réponses'!C:C,'Réponses'!F:F,"ERREUR PROCHAINE QUESTION"))</f>
        <v/>
      </c>
      <c r="O2192" s="26" t="str">
        <f>IF(N2192="","",_xlfn.XLOOKUP(N2192,Questions!$A:$A,Questions!$C:$C,"ERREUR TYPE"))</f>
        <v/>
      </c>
      <c r="P2192" s="26" t="str">
        <f>_xlfn.XLOOKUP(N2192&amp;"_"&amp;Saisie!N2193,'Réponses'!D:D,'Réponses'!C:C,"")</f>
        <v/>
      </c>
      <c r="Q2192" s="26" t="str">
        <f t="shared" si="35"/>
        <v/>
      </c>
    </row>
    <row r="2193" spans="1:17" x14ac:dyDescent="0.25">
      <c r="A2193" s="26" t="str">
        <f>IF(ISBLANK(Saisie!C2194),"",_xlfn.XLOOKUP(Saisie!C2194,Barème!A:A,Barème!F:F,"ERREUR CODE PRODUIT"))</f>
        <v/>
      </c>
      <c r="B2193" s="26" t="str">
        <f>IF(OR(A2193="08",MID(Saisie!C2194,4,4)="0804",MID(Saisie!C2194,4,4)="0907",A2193=""),"",_xlfn.XLOOKUP(A2193,Matériau!A:A,Matériau!C:C,"ERREUR MATERIAU"))</f>
        <v/>
      </c>
      <c r="C2193" s="26" t="str">
        <f>IF(B2193="","",_xlfn.XLOOKUP(B2193,Questions!A:A,Questions!C:C,""))</f>
        <v/>
      </c>
      <c r="D2193" s="26" t="str">
        <f>_xlfn.XLOOKUP(B2193&amp;"_"&amp;Saisie!F2194,'Réponses'!D:D,'Réponses'!C:C,"")</f>
        <v/>
      </c>
      <c r="E2193" s="26" t="str">
        <f>IF(D2193="","",_xlfn.XLOOKUP(D2193,'Réponses'!C:C,'Réponses'!F:F,"ERREUR PROCHAINE QUESTION"))</f>
        <v/>
      </c>
      <c r="F2193" s="26" t="str">
        <f>IF(E2193="","",_xlfn.XLOOKUP(E2193,Questions!$A:$A,Questions!$C:$C,"ERREUR TYPE"))</f>
        <v/>
      </c>
      <c r="G2193" s="26" t="str">
        <f>_xlfn.XLOOKUP(E2193&amp;"_"&amp;Saisie!H2194,'Réponses'!D:D,'Réponses'!C:C,"")</f>
        <v/>
      </c>
      <c r="H2193" s="26" t="str">
        <f>IF(G2193="","",_xlfn.XLOOKUP(G2193,'Réponses'!C:C,'Réponses'!F:F,"ERREUR PROCHAINE QUESTION"))</f>
        <v/>
      </c>
      <c r="I2193" s="26" t="str">
        <f>IF(H2193="","",_xlfn.XLOOKUP(H2193,Questions!$A:$A,Questions!$C:$C,"ERREUR TYPE"))</f>
        <v/>
      </c>
      <c r="J2193" s="26" t="str">
        <f>_xlfn.XLOOKUP(H2193&amp;"_"&amp;Saisie!J2194,'Réponses'!D:D,'Réponses'!C:C,"")</f>
        <v/>
      </c>
      <c r="K2193" s="26" t="str">
        <f>IF(J2193="","",_xlfn.XLOOKUP(J2193,'Réponses'!C:C,'Réponses'!F:F,"ERREUR PROCHAINE QUESTION"))</f>
        <v/>
      </c>
      <c r="L2193" s="26" t="str">
        <f>IF(K2193="","",_xlfn.XLOOKUP(K2193,Questions!$A:$A,Questions!$C:$C,"ERREUR TYPE"))</f>
        <v/>
      </c>
      <c r="M2193" s="26" t="str">
        <f>_xlfn.XLOOKUP(K2193&amp;"_"&amp;Saisie!L2194,'Réponses'!D:D,'Réponses'!C:C,"")</f>
        <v/>
      </c>
      <c r="N2193" s="26" t="str">
        <f>IF(M2193="","",_xlfn.XLOOKUP(M2193,'Réponses'!C:C,'Réponses'!F:F,"ERREUR PROCHAINE QUESTION"))</f>
        <v/>
      </c>
      <c r="O2193" s="26" t="str">
        <f>IF(N2193="","",_xlfn.XLOOKUP(N2193,Questions!$A:$A,Questions!$C:$C,"ERREUR TYPE"))</f>
        <v/>
      </c>
      <c r="P2193" s="26" t="str">
        <f>_xlfn.XLOOKUP(N2193&amp;"_"&amp;Saisie!N2194,'Réponses'!D:D,'Réponses'!C:C,"")</f>
        <v/>
      </c>
      <c r="Q2193" s="26" t="str">
        <f t="shared" si="35"/>
        <v/>
      </c>
    </row>
    <row r="2194" spans="1:17" x14ac:dyDescent="0.25">
      <c r="A2194" s="26" t="str">
        <f>IF(ISBLANK(Saisie!C2195),"",_xlfn.XLOOKUP(Saisie!C2195,Barème!A:A,Barème!F:F,"ERREUR CODE PRODUIT"))</f>
        <v/>
      </c>
      <c r="B2194" s="26" t="str">
        <f>IF(OR(A2194="08",MID(Saisie!C2195,4,4)="0804",MID(Saisie!C2195,4,4)="0907",A2194=""),"",_xlfn.XLOOKUP(A2194,Matériau!A:A,Matériau!C:C,"ERREUR MATERIAU"))</f>
        <v/>
      </c>
      <c r="C2194" s="26" t="str">
        <f>IF(B2194="","",_xlfn.XLOOKUP(B2194,Questions!A:A,Questions!C:C,""))</f>
        <v/>
      </c>
      <c r="D2194" s="26" t="str">
        <f>_xlfn.XLOOKUP(B2194&amp;"_"&amp;Saisie!F2195,'Réponses'!D:D,'Réponses'!C:C,"")</f>
        <v/>
      </c>
      <c r="E2194" s="26" t="str">
        <f>IF(D2194="","",_xlfn.XLOOKUP(D2194,'Réponses'!C:C,'Réponses'!F:F,"ERREUR PROCHAINE QUESTION"))</f>
        <v/>
      </c>
      <c r="F2194" s="26" t="str">
        <f>IF(E2194="","",_xlfn.XLOOKUP(E2194,Questions!$A:$A,Questions!$C:$C,"ERREUR TYPE"))</f>
        <v/>
      </c>
      <c r="G2194" s="26" t="str">
        <f>_xlfn.XLOOKUP(E2194&amp;"_"&amp;Saisie!H2195,'Réponses'!D:D,'Réponses'!C:C,"")</f>
        <v/>
      </c>
      <c r="H2194" s="26" t="str">
        <f>IF(G2194="","",_xlfn.XLOOKUP(G2194,'Réponses'!C:C,'Réponses'!F:F,"ERREUR PROCHAINE QUESTION"))</f>
        <v/>
      </c>
      <c r="I2194" s="26" t="str">
        <f>IF(H2194="","",_xlfn.XLOOKUP(H2194,Questions!$A:$A,Questions!$C:$C,"ERREUR TYPE"))</f>
        <v/>
      </c>
      <c r="J2194" s="26" t="str">
        <f>_xlfn.XLOOKUP(H2194&amp;"_"&amp;Saisie!J2195,'Réponses'!D:D,'Réponses'!C:C,"")</f>
        <v/>
      </c>
      <c r="K2194" s="26" t="str">
        <f>IF(J2194="","",_xlfn.XLOOKUP(J2194,'Réponses'!C:C,'Réponses'!F:F,"ERREUR PROCHAINE QUESTION"))</f>
        <v/>
      </c>
      <c r="L2194" s="26" t="str">
        <f>IF(K2194="","",_xlfn.XLOOKUP(K2194,Questions!$A:$A,Questions!$C:$C,"ERREUR TYPE"))</f>
        <v/>
      </c>
      <c r="M2194" s="26" t="str">
        <f>_xlfn.XLOOKUP(K2194&amp;"_"&amp;Saisie!L2195,'Réponses'!D:D,'Réponses'!C:C,"")</f>
        <v/>
      </c>
      <c r="N2194" s="26" t="str">
        <f>IF(M2194="","",_xlfn.XLOOKUP(M2194,'Réponses'!C:C,'Réponses'!F:F,"ERREUR PROCHAINE QUESTION"))</f>
        <v/>
      </c>
      <c r="O2194" s="26" t="str">
        <f>IF(N2194="","",_xlfn.XLOOKUP(N2194,Questions!$A:$A,Questions!$C:$C,"ERREUR TYPE"))</f>
        <v/>
      </c>
      <c r="P2194" s="26" t="str">
        <f>_xlfn.XLOOKUP(N2194&amp;"_"&amp;Saisie!N2195,'Réponses'!D:D,'Réponses'!C:C,"")</f>
        <v/>
      </c>
      <c r="Q2194" s="26" t="str">
        <f t="shared" si="35"/>
        <v/>
      </c>
    </row>
    <row r="2195" spans="1:17" x14ac:dyDescent="0.25">
      <c r="A2195" s="26" t="str">
        <f>IF(ISBLANK(Saisie!C2196),"",_xlfn.XLOOKUP(Saisie!C2196,Barème!A:A,Barème!F:F,"ERREUR CODE PRODUIT"))</f>
        <v/>
      </c>
      <c r="B2195" s="26" t="str">
        <f>IF(OR(A2195="08",MID(Saisie!C2196,4,4)="0804",MID(Saisie!C2196,4,4)="0907",A2195=""),"",_xlfn.XLOOKUP(A2195,Matériau!A:A,Matériau!C:C,"ERREUR MATERIAU"))</f>
        <v/>
      </c>
      <c r="C2195" s="26" t="str">
        <f>IF(B2195="","",_xlfn.XLOOKUP(B2195,Questions!A:A,Questions!C:C,""))</f>
        <v/>
      </c>
      <c r="D2195" s="26" t="str">
        <f>_xlfn.XLOOKUP(B2195&amp;"_"&amp;Saisie!F2196,'Réponses'!D:D,'Réponses'!C:C,"")</f>
        <v/>
      </c>
      <c r="E2195" s="26" t="str">
        <f>IF(D2195="","",_xlfn.XLOOKUP(D2195,'Réponses'!C:C,'Réponses'!F:F,"ERREUR PROCHAINE QUESTION"))</f>
        <v/>
      </c>
      <c r="F2195" s="26" t="str">
        <f>IF(E2195="","",_xlfn.XLOOKUP(E2195,Questions!$A:$A,Questions!$C:$C,"ERREUR TYPE"))</f>
        <v/>
      </c>
      <c r="G2195" s="26" t="str">
        <f>_xlfn.XLOOKUP(E2195&amp;"_"&amp;Saisie!H2196,'Réponses'!D:D,'Réponses'!C:C,"")</f>
        <v/>
      </c>
      <c r="H2195" s="26" t="str">
        <f>IF(G2195="","",_xlfn.XLOOKUP(G2195,'Réponses'!C:C,'Réponses'!F:F,"ERREUR PROCHAINE QUESTION"))</f>
        <v/>
      </c>
      <c r="I2195" s="26" t="str">
        <f>IF(H2195="","",_xlfn.XLOOKUP(H2195,Questions!$A:$A,Questions!$C:$C,"ERREUR TYPE"))</f>
        <v/>
      </c>
      <c r="J2195" s="26" t="str">
        <f>_xlfn.XLOOKUP(H2195&amp;"_"&amp;Saisie!J2196,'Réponses'!D:D,'Réponses'!C:C,"")</f>
        <v/>
      </c>
      <c r="K2195" s="26" t="str">
        <f>IF(J2195="","",_xlfn.XLOOKUP(J2195,'Réponses'!C:C,'Réponses'!F:F,"ERREUR PROCHAINE QUESTION"))</f>
        <v/>
      </c>
      <c r="L2195" s="26" t="str">
        <f>IF(K2195="","",_xlfn.XLOOKUP(K2195,Questions!$A:$A,Questions!$C:$C,"ERREUR TYPE"))</f>
        <v/>
      </c>
      <c r="M2195" s="26" t="str">
        <f>_xlfn.XLOOKUP(K2195&amp;"_"&amp;Saisie!L2196,'Réponses'!D:D,'Réponses'!C:C,"")</f>
        <v/>
      </c>
      <c r="N2195" s="26" t="str">
        <f>IF(M2195="","",_xlfn.XLOOKUP(M2195,'Réponses'!C:C,'Réponses'!F:F,"ERREUR PROCHAINE QUESTION"))</f>
        <v/>
      </c>
      <c r="O2195" s="26" t="str">
        <f>IF(N2195="","",_xlfn.XLOOKUP(N2195,Questions!$A:$A,Questions!$C:$C,"ERREUR TYPE"))</f>
        <v/>
      </c>
      <c r="P2195" s="26" t="str">
        <f>_xlfn.XLOOKUP(N2195&amp;"_"&amp;Saisie!N2196,'Réponses'!D:D,'Réponses'!C:C,"")</f>
        <v/>
      </c>
      <c r="Q2195" s="26" t="str">
        <f t="shared" si="35"/>
        <v/>
      </c>
    </row>
    <row r="2196" spans="1:17" x14ac:dyDescent="0.25">
      <c r="A2196" s="26" t="str">
        <f>IF(ISBLANK(Saisie!C2197),"",_xlfn.XLOOKUP(Saisie!C2197,Barème!A:A,Barème!F:F,"ERREUR CODE PRODUIT"))</f>
        <v/>
      </c>
      <c r="B2196" s="26" t="str">
        <f>IF(OR(A2196="08",MID(Saisie!C2197,4,4)="0804",MID(Saisie!C2197,4,4)="0907",A2196=""),"",_xlfn.XLOOKUP(A2196,Matériau!A:A,Matériau!C:C,"ERREUR MATERIAU"))</f>
        <v/>
      </c>
      <c r="C2196" s="26" t="str">
        <f>IF(B2196="","",_xlfn.XLOOKUP(B2196,Questions!A:A,Questions!C:C,""))</f>
        <v/>
      </c>
      <c r="D2196" s="26" t="str">
        <f>_xlfn.XLOOKUP(B2196&amp;"_"&amp;Saisie!F2197,'Réponses'!D:D,'Réponses'!C:C,"")</f>
        <v/>
      </c>
      <c r="E2196" s="26" t="str">
        <f>IF(D2196="","",_xlfn.XLOOKUP(D2196,'Réponses'!C:C,'Réponses'!F:F,"ERREUR PROCHAINE QUESTION"))</f>
        <v/>
      </c>
      <c r="F2196" s="26" t="str">
        <f>IF(E2196="","",_xlfn.XLOOKUP(E2196,Questions!$A:$A,Questions!$C:$C,"ERREUR TYPE"))</f>
        <v/>
      </c>
      <c r="G2196" s="26" t="str">
        <f>_xlfn.XLOOKUP(E2196&amp;"_"&amp;Saisie!H2197,'Réponses'!D:D,'Réponses'!C:C,"")</f>
        <v/>
      </c>
      <c r="H2196" s="26" t="str">
        <f>IF(G2196="","",_xlfn.XLOOKUP(G2196,'Réponses'!C:C,'Réponses'!F:F,"ERREUR PROCHAINE QUESTION"))</f>
        <v/>
      </c>
      <c r="I2196" s="26" t="str">
        <f>IF(H2196="","",_xlfn.XLOOKUP(H2196,Questions!$A:$A,Questions!$C:$C,"ERREUR TYPE"))</f>
        <v/>
      </c>
      <c r="J2196" s="26" t="str">
        <f>_xlfn.XLOOKUP(H2196&amp;"_"&amp;Saisie!J2197,'Réponses'!D:D,'Réponses'!C:C,"")</f>
        <v/>
      </c>
      <c r="K2196" s="26" t="str">
        <f>IF(J2196="","",_xlfn.XLOOKUP(J2196,'Réponses'!C:C,'Réponses'!F:F,"ERREUR PROCHAINE QUESTION"))</f>
        <v/>
      </c>
      <c r="L2196" s="26" t="str">
        <f>IF(K2196="","",_xlfn.XLOOKUP(K2196,Questions!$A:$A,Questions!$C:$C,"ERREUR TYPE"))</f>
        <v/>
      </c>
      <c r="M2196" s="26" t="str">
        <f>_xlfn.XLOOKUP(K2196&amp;"_"&amp;Saisie!L2197,'Réponses'!D:D,'Réponses'!C:C,"")</f>
        <v/>
      </c>
      <c r="N2196" s="26" t="str">
        <f>IF(M2196="","",_xlfn.XLOOKUP(M2196,'Réponses'!C:C,'Réponses'!F:F,"ERREUR PROCHAINE QUESTION"))</f>
        <v/>
      </c>
      <c r="O2196" s="26" t="str">
        <f>IF(N2196="","",_xlfn.XLOOKUP(N2196,Questions!$A:$A,Questions!$C:$C,"ERREUR TYPE"))</f>
        <v/>
      </c>
      <c r="P2196" s="26" t="str">
        <f>_xlfn.XLOOKUP(N2196&amp;"_"&amp;Saisie!N2197,'Réponses'!D:D,'Réponses'!C:C,"")</f>
        <v/>
      </c>
      <c r="Q2196" s="26" t="str">
        <f t="shared" si="35"/>
        <v/>
      </c>
    </row>
    <row r="2197" spans="1:17" x14ac:dyDescent="0.25">
      <c r="A2197" s="26" t="str">
        <f>IF(ISBLANK(Saisie!C2198),"",_xlfn.XLOOKUP(Saisie!C2198,Barème!A:A,Barème!F:F,"ERREUR CODE PRODUIT"))</f>
        <v/>
      </c>
      <c r="B2197" s="26" t="str">
        <f>IF(OR(A2197="08",MID(Saisie!C2198,4,4)="0804",MID(Saisie!C2198,4,4)="0907",A2197=""),"",_xlfn.XLOOKUP(A2197,Matériau!A:A,Matériau!C:C,"ERREUR MATERIAU"))</f>
        <v/>
      </c>
      <c r="C2197" s="26" t="str">
        <f>IF(B2197="","",_xlfn.XLOOKUP(B2197,Questions!A:A,Questions!C:C,""))</f>
        <v/>
      </c>
      <c r="D2197" s="26" t="str">
        <f>_xlfn.XLOOKUP(B2197&amp;"_"&amp;Saisie!F2198,'Réponses'!D:D,'Réponses'!C:C,"")</f>
        <v/>
      </c>
      <c r="E2197" s="26" t="str">
        <f>IF(D2197="","",_xlfn.XLOOKUP(D2197,'Réponses'!C:C,'Réponses'!F:F,"ERREUR PROCHAINE QUESTION"))</f>
        <v/>
      </c>
      <c r="F2197" s="26" t="str">
        <f>IF(E2197="","",_xlfn.XLOOKUP(E2197,Questions!$A:$A,Questions!$C:$C,"ERREUR TYPE"))</f>
        <v/>
      </c>
      <c r="G2197" s="26" t="str">
        <f>_xlfn.XLOOKUP(E2197&amp;"_"&amp;Saisie!H2198,'Réponses'!D:D,'Réponses'!C:C,"")</f>
        <v/>
      </c>
      <c r="H2197" s="26" t="str">
        <f>IF(G2197="","",_xlfn.XLOOKUP(G2197,'Réponses'!C:C,'Réponses'!F:F,"ERREUR PROCHAINE QUESTION"))</f>
        <v/>
      </c>
      <c r="I2197" s="26" t="str">
        <f>IF(H2197="","",_xlfn.XLOOKUP(H2197,Questions!$A:$A,Questions!$C:$C,"ERREUR TYPE"))</f>
        <v/>
      </c>
      <c r="J2197" s="26" t="str">
        <f>_xlfn.XLOOKUP(H2197&amp;"_"&amp;Saisie!J2198,'Réponses'!D:D,'Réponses'!C:C,"")</f>
        <v/>
      </c>
      <c r="K2197" s="26" t="str">
        <f>IF(J2197="","",_xlfn.XLOOKUP(J2197,'Réponses'!C:C,'Réponses'!F:F,"ERREUR PROCHAINE QUESTION"))</f>
        <v/>
      </c>
      <c r="L2197" s="26" t="str">
        <f>IF(K2197="","",_xlfn.XLOOKUP(K2197,Questions!$A:$A,Questions!$C:$C,"ERREUR TYPE"))</f>
        <v/>
      </c>
      <c r="M2197" s="26" t="str">
        <f>_xlfn.XLOOKUP(K2197&amp;"_"&amp;Saisie!L2198,'Réponses'!D:D,'Réponses'!C:C,"")</f>
        <v/>
      </c>
      <c r="N2197" s="26" t="str">
        <f>IF(M2197="","",_xlfn.XLOOKUP(M2197,'Réponses'!C:C,'Réponses'!F:F,"ERREUR PROCHAINE QUESTION"))</f>
        <v/>
      </c>
      <c r="O2197" s="26" t="str">
        <f>IF(N2197="","",_xlfn.XLOOKUP(N2197,Questions!$A:$A,Questions!$C:$C,"ERREUR TYPE"))</f>
        <v/>
      </c>
      <c r="P2197" s="26" t="str">
        <f>_xlfn.XLOOKUP(N2197&amp;"_"&amp;Saisie!N2198,'Réponses'!D:D,'Réponses'!C:C,"")</f>
        <v/>
      </c>
      <c r="Q2197" s="26" t="str">
        <f t="shared" si="35"/>
        <v/>
      </c>
    </row>
    <row r="2198" spans="1:17" x14ac:dyDescent="0.25">
      <c r="A2198" s="26" t="str">
        <f>IF(ISBLANK(Saisie!C2199),"",_xlfn.XLOOKUP(Saisie!C2199,Barème!A:A,Barème!F:F,"ERREUR CODE PRODUIT"))</f>
        <v/>
      </c>
      <c r="B2198" s="26" t="str">
        <f>IF(OR(A2198="08",MID(Saisie!C2199,4,4)="0804",MID(Saisie!C2199,4,4)="0907",A2198=""),"",_xlfn.XLOOKUP(A2198,Matériau!A:A,Matériau!C:C,"ERREUR MATERIAU"))</f>
        <v/>
      </c>
      <c r="C2198" s="26" t="str">
        <f>IF(B2198="","",_xlfn.XLOOKUP(B2198,Questions!A:A,Questions!C:C,""))</f>
        <v/>
      </c>
      <c r="D2198" s="26" t="str">
        <f>_xlfn.XLOOKUP(B2198&amp;"_"&amp;Saisie!F2199,'Réponses'!D:D,'Réponses'!C:C,"")</f>
        <v/>
      </c>
      <c r="E2198" s="26" t="str">
        <f>IF(D2198="","",_xlfn.XLOOKUP(D2198,'Réponses'!C:C,'Réponses'!F:F,"ERREUR PROCHAINE QUESTION"))</f>
        <v/>
      </c>
      <c r="F2198" s="26" t="str">
        <f>IF(E2198="","",_xlfn.XLOOKUP(E2198,Questions!$A:$A,Questions!$C:$C,"ERREUR TYPE"))</f>
        <v/>
      </c>
      <c r="G2198" s="26" t="str">
        <f>_xlfn.XLOOKUP(E2198&amp;"_"&amp;Saisie!H2199,'Réponses'!D:D,'Réponses'!C:C,"")</f>
        <v/>
      </c>
      <c r="H2198" s="26" t="str">
        <f>IF(G2198="","",_xlfn.XLOOKUP(G2198,'Réponses'!C:C,'Réponses'!F:F,"ERREUR PROCHAINE QUESTION"))</f>
        <v/>
      </c>
      <c r="I2198" s="26" t="str">
        <f>IF(H2198="","",_xlfn.XLOOKUP(H2198,Questions!$A:$A,Questions!$C:$C,"ERREUR TYPE"))</f>
        <v/>
      </c>
      <c r="J2198" s="26" t="str">
        <f>_xlfn.XLOOKUP(H2198&amp;"_"&amp;Saisie!J2199,'Réponses'!D:D,'Réponses'!C:C,"")</f>
        <v/>
      </c>
      <c r="K2198" s="26" t="str">
        <f>IF(J2198="","",_xlfn.XLOOKUP(J2198,'Réponses'!C:C,'Réponses'!F:F,"ERREUR PROCHAINE QUESTION"))</f>
        <v/>
      </c>
      <c r="L2198" s="26" t="str">
        <f>IF(K2198="","",_xlfn.XLOOKUP(K2198,Questions!$A:$A,Questions!$C:$C,"ERREUR TYPE"))</f>
        <v/>
      </c>
      <c r="M2198" s="26" t="str">
        <f>_xlfn.XLOOKUP(K2198&amp;"_"&amp;Saisie!L2199,'Réponses'!D:D,'Réponses'!C:C,"")</f>
        <v/>
      </c>
      <c r="N2198" s="26" t="str">
        <f>IF(M2198="","",_xlfn.XLOOKUP(M2198,'Réponses'!C:C,'Réponses'!F:F,"ERREUR PROCHAINE QUESTION"))</f>
        <v/>
      </c>
      <c r="O2198" s="26" t="str">
        <f>IF(N2198="","",_xlfn.XLOOKUP(N2198,Questions!$A:$A,Questions!$C:$C,"ERREUR TYPE"))</f>
        <v/>
      </c>
      <c r="P2198" s="26" t="str">
        <f>_xlfn.XLOOKUP(N2198&amp;"_"&amp;Saisie!N2199,'Réponses'!D:D,'Réponses'!C:C,"")</f>
        <v/>
      </c>
      <c r="Q2198" s="26" t="str">
        <f t="shared" si="35"/>
        <v/>
      </c>
    </row>
    <row r="2199" spans="1:17" x14ac:dyDescent="0.25">
      <c r="A2199" s="26" t="str">
        <f>IF(ISBLANK(Saisie!C2200),"",_xlfn.XLOOKUP(Saisie!C2200,Barème!A:A,Barème!F:F,"ERREUR CODE PRODUIT"))</f>
        <v/>
      </c>
      <c r="B2199" s="26" t="str">
        <f>IF(OR(A2199="08",MID(Saisie!C2200,4,4)="0804",MID(Saisie!C2200,4,4)="0907",A2199=""),"",_xlfn.XLOOKUP(A2199,Matériau!A:A,Matériau!C:C,"ERREUR MATERIAU"))</f>
        <v/>
      </c>
      <c r="C2199" s="26" t="str">
        <f>IF(B2199="","",_xlfn.XLOOKUP(B2199,Questions!A:A,Questions!C:C,""))</f>
        <v/>
      </c>
      <c r="D2199" s="26" t="str">
        <f>_xlfn.XLOOKUP(B2199&amp;"_"&amp;Saisie!F2200,'Réponses'!D:D,'Réponses'!C:C,"")</f>
        <v/>
      </c>
      <c r="E2199" s="26" t="str">
        <f>IF(D2199="","",_xlfn.XLOOKUP(D2199,'Réponses'!C:C,'Réponses'!F:F,"ERREUR PROCHAINE QUESTION"))</f>
        <v/>
      </c>
      <c r="F2199" s="26" t="str">
        <f>IF(E2199="","",_xlfn.XLOOKUP(E2199,Questions!$A:$A,Questions!$C:$C,"ERREUR TYPE"))</f>
        <v/>
      </c>
      <c r="G2199" s="26" t="str">
        <f>_xlfn.XLOOKUP(E2199&amp;"_"&amp;Saisie!H2200,'Réponses'!D:D,'Réponses'!C:C,"")</f>
        <v/>
      </c>
      <c r="H2199" s="26" t="str">
        <f>IF(G2199="","",_xlfn.XLOOKUP(G2199,'Réponses'!C:C,'Réponses'!F:F,"ERREUR PROCHAINE QUESTION"))</f>
        <v/>
      </c>
      <c r="I2199" s="26" t="str">
        <f>IF(H2199="","",_xlfn.XLOOKUP(H2199,Questions!$A:$A,Questions!$C:$C,"ERREUR TYPE"))</f>
        <v/>
      </c>
      <c r="J2199" s="26" t="str">
        <f>_xlfn.XLOOKUP(H2199&amp;"_"&amp;Saisie!J2200,'Réponses'!D:D,'Réponses'!C:C,"")</f>
        <v/>
      </c>
      <c r="K2199" s="26" t="str">
        <f>IF(J2199="","",_xlfn.XLOOKUP(J2199,'Réponses'!C:C,'Réponses'!F:F,"ERREUR PROCHAINE QUESTION"))</f>
        <v/>
      </c>
      <c r="L2199" s="26" t="str">
        <f>IF(K2199="","",_xlfn.XLOOKUP(K2199,Questions!$A:$A,Questions!$C:$C,"ERREUR TYPE"))</f>
        <v/>
      </c>
      <c r="M2199" s="26" t="str">
        <f>_xlfn.XLOOKUP(K2199&amp;"_"&amp;Saisie!L2200,'Réponses'!D:D,'Réponses'!C:C,"")</f>
        <v/>
      </c>
      <c r="N2199" s="26" t="str">
        <f>IF(M2199="","",_xlfn.XLOOKUP(M2199,'Réponses'!C:C,'Réponses'!F:F,"ERREUR PROCHAINE QUESTION"))</f>
        <v/>
      </c>
      <c r="O2199" s="26" t="str">
        <f>IF(N2199="","",_xlfn.XLOOKUP(N2199,Questions!$A:$A,Questions!$C:$C,"ERREUR TYPE"))</f>
        <v/>
      </c>
      <c r="P2199" s="26" t="str">
        <f>_xlfn.XLOOKUP(N2199&amp;"_"&amp;Saisie!N2200,'Réponses'!D:D,'Réponses'!C:C,"")</f>
        <v/>
      </c>
      <c r="Q2199" s="26" t="str">
        <f t="shared" si="35"/>
        <v/>
      </c>
    </row>
    <row r="2200" spans="1:17" x14ac:dyDescent="0.25">
      <c r="A2200" s="26" t="str">
        <f>IF(ISBLANK(Saisie!C2201),"",_xlfn.XLOOKUP(Saisie!C2201,Barème!A:A,Barème!F:F,"ERREUR CODE PRODUIT"))</f>
        <v/>
      </c>
      <c r="B2200" s="26" t="str">
        <f>IF(OR(A2200="08",MID(Saisie!C2201,4,4)="0804",MID(Saisie!C2201,4,4)="0907",A2200=""),"",_xlfn.XLOOKUP(A2200,Matériau!A:A,Matériau!C:C,"ERREUR MATERIAU"))</f>
        <v/>
      </c>
      <c r="C2200" s="26" t="str">
        <f>IF(B2200="","",_xlfn.XLOOKUP(B2200,Questions!A:A,Questions!C:C,""))</f>
        <v/>
      </c>
      <c r="D2200" s="26" t="str">
        <f>_xlfn.XLOOKUP(B2200&amp;"_"&amp;Saisie!F2201,'Réponses'!D:D,'Réponses'!C:C,"")</f>
        <v/>
      </c>
      <c r="E2200" s="26" t="str">
        <f>IF(D2200="","",_xlfn.XLOOKUP(D2200,'Réponses'!C:C,'Réponses'!F:F,"ERREUR PROCHAINE QUESTION"))</f>
        <v/>
      </c>
      <c r="F2200" s="26" t="str">
        <f>IF(E2200="","",_xlfn.XLOOKUP(E2200,Questions!$A:$A,Questions!$C:$C,"ERREUR TYPE"))</f>
        <v/>
      </c>
      <c r="G2200" s="26" t="str">
        <f>_xlfn.XLOOKUP(E2200&amp;"_"&amp;Saisie!H2201,'Réponses'!D:D,'Réponses'!C:C,"")</f>
        <v/>
      </c>
      <c r="H2200" s="26" t="str">
        <f>IF(G2200="","",_xlfn.XLOOKUP(G2200,'Réponses'!C:C,'Réponses'!F:F,"ERREUR PROCHAINE QUESTION"))</f>
        <v/>
      </c>
      <c r="I2200" s="26" t="str">
        <f>IF(H2200="","",_xlfn.XLOOKUP(H2200,Questions!$A:$A,Questions!$C:$C,"ERREUR TYPE"))</f>
        <v/>
      </c>
      <c r="J2200" s="26" t="str">
        <f>_xlfn.XLOOKUP(H2200&amp;"_"&amp;Saisie!J2201,'Réponses'!D:D,'Réponses'!C:C,"")</f>
        <v/>
      </c>
      <c r="K2200" s="26" t="str">
        <f>IF(J2200="","",_xlfn.XLOOKUP(J2200,'Réponses'!C:C,'Réponses'!F:F,"ERREUR PROCHAINE QUESTION"))</f>
        <v/>
      </c>
      <c r="L2200" s="26" t="str">
        <f>IF(K2200="","",_xlfn.XLOOKUP(K2200,Questions!$A:$A,Questions!$C:$C,"ERREUR TYPE"))</f>
        <v/>
      </c>
      <c r="M2200" s="26" t="str">
        <f>_xlfn.XLOOKUP(K2200&amp;"_"&amp;Saisie!L2201,'Réponses'!D:D,'Réponses'!C:C,"")</f>
        <v/>
      </c>
      <c r="N2200" s="26" t="str">
        <f>IF(M2200="","",_xlfn.XLOOKUP(M2200,'Réponses'!C:C,'Réponses'!F:F,"ERREUR PROCHAINE QUESTION"))</f>
        <v/>
      </c>
      <c r="O2200" s="26" t="str">
        <f>IF(N2200="","",_xlfn.XLOOKUP(N2200,Questions!$A:$A,Questions!$C:$C,"ERREUR TYPE"))</f>
        <v/>
      </c>
      <c r="P2200" s="26" t="str">
        <f>_xlfn.XLOOKUP(N2200&amp;"_"&amp;Saisie!N2201,'Réponses'!D:D,'Réponses'!C:C,"")</f>
        <v/>
      </c>
      <c r="Q2200" s="26" t="str">
        <f t="shared" si="35"/>
        <v/>
      </c>
    </row>
    <row r="2201" spans="1:17" x14ac:dyDescent="0.25">
      <c r="A2201" s="26" t="str">
        <f>IF(ISBLANK(Saisie!C2202),"",_xlfn.XLOOKUP(Saisie!C2202,Barème!A:A,Barème!F:F,"ERREUR CODE PRODUIT"))</f>
        <v/>
      </c>
      <c r="B2201" s="26" t="str">
        <f>IF(OR(A2201="08",MID(Saisie!C2202,4,4)="0804",MID(Saisie!C2202,4,4)="0907",A2201=""),"",_xlfn.XLOOKUP(A2201,Matériau!A:A,Matériau!C:C,"ERREUR MATERIAU"))</f>
        <v/>
      </c>
      <c r="C2201" s="26" t="str">
        <f>IF(B2201="","",_xlfn.XLOOKUP(B2201,Questions!A:A,Questions!C:C,""))</f>
        <v/>
      </c>
      <c r="D2201" s="26" t="str">
        <f>_xlfn.XLOOKUP(B2201&amp;"_"&amp;Saisie!F2202,'Réponses'!D:D,'Réponses'!C:C,"")</f>
        <v/>
      </c>
      <c r="E2201" s="26" t="str">
        <f>IF(D2201="","",_xlfn.XLOOKUP(D2201,'Réponses'!C:C,'Réponses'!F:F,"ERREUR PROCHAINE QUESTION"))</f>
        <v/>
      </c>
      <c r="F2201" s="26" t="str">
        <f>IF(E2201="","",_xlfn.XLOOKUP(E2201,Questions!$A:$A,Questions!$C:$C,"ERREUR TYPE"))</f>
        <v/>
      </c>
      <c r="G2201" s="26" t="str">
        <f>_xlfn.XLOOKUP(E2201&amp;"_"&amp;Saisie!H2202,'Réponses'!D:D,'Réponses'!C:C,"")</f>
        <v/>
      </c>
      <c r="H2201" s="26" t="str">
        <f>IF(G2201="","",_xlfn.XLOOKUP(G2201,'Réponses'!C:C,'Réponses'!F:F,"ERREUR PROCHAINE QUESTION"))</f>
        <v/>
      </c>
      <c r="I2201" s="26" t="str">
        <f>IF(H2201="","",_xlfn.XLOOKUP(H2201,Questions!$A:$A,Questions!$C:$C,"ERREUR TYPE"))</f>
        <v/>
      </c>
      <c r="J2201" s="26" t="str">
        <f>_xlfn.XLOOKUP(H2201&amp;"_"&amp;Saisie!J2202,'Réponses'!D:D,'Réponses'!C:C,"")</f>
        <v/>
      </c>
      <c r="K2201" s="26" t="str">
        <f>IF(J2201="","",_xlfn.XLOOKUP(J2201,'Réponses'!C:C,'Réponses'!F:F,"ERREUR PROCHAINE QUESTION"))</f>
        <v/>
      </c>
      <c r="L2201" s="26" t="str">
        <f>IF(K2201="","",_xlfn.XLOOKUP(K2201,Questions!$A:$A,Questions!$C:$C,"ERREUR TYPE"))</f>
        <v/>
      </c>
      <c r="M2201" s="26" t="str">
        <f>_xlfn.XLOOKUP(K2201&amp;"_"&amp;Saisie!L2202,'Réponses'!D:D,'Réponses'!C:C,"")</f>
        <v/>
      </c>
      <c r="N2201" s="26" t="str">
        <f>IF(M2201="","",_xlfn.XLOOKUP(M2201,'Réponses'!C:C,'Réponses'!F:F,"ERREUR PROCHAINE QUESTION"))</f>
        <v/>
      </c>
      <c r="O2201" s="26" t="str">
        <f>IF(N2201="","",_xlfn.XLOOKUP(N2201,Questions!$A:$A,Questions!$C:$C,"ERREUR TYPE"))</f>
        <v/>
      </c>
      <c r="P2201" s="26" t="str">
        <f>_xlfn.XLOOKUP(N2201&amp;"_"&amp;Saisie!N2202,'Réponses'!D:D,'Réponses'!C:C,"")</f>
        <v/>
      </c>
      <c r="Q2201" s="26" t="str">
        <f t="shared" si="35"/>
        <v/>
      </c>
    </row>
    <row r="2202" spans="1:17" x14ac:dyDescent="0.25">
      <c r="A2202" s="26" t="str">
        <f>IF(ISBLANK(Saisie!C2203),"",_xlfn.XLOOKUP(Saisie!C2203,Barème!A:A,Barème!F:F,"ERREUR CODE PRODUIT"))</f>
        <v/>
      </c>
      <c r="B2202" s="26" t="str">
        <f>IF(OR(A2202="08",MID(Saisie!C2203,4,4)="0804",MID(Saisie!C2203,4,4)="0907",A2202=""),"",_xlfn.XLOOKUP(A2202,Matériau!A:A,Matériau!C:C,"ERREUR MATERIAU"))</f>
        <v/>
      </c>
      <c r="C2202" s="26" t="str">
        <f>IF(B2202="","",_xlfn.XLOOKUP(B2202,Questions!A:A,Questions!C:C,""))</f>
        <v/>
      </c>
      <c r="D2202" s="26" t="str">
        <f>_xlfn.XLOOKUP(B2202&amp;"_"&amp;Saisie!F2203,'Réponses'!D:D,'Réponses'!C:C,"")</f>
        <v/>
      </c>
      <c r="E2202" s="26" t="str">
        <f>IF(D2202="","",_xlfn.XLOOKUP(D2202,'Réponses'!C:C,'Réponses'!F:F,"ERREUR PROCHAINE QUESTION"))</f>
        <v/>
      </c>
      <c r="F2202" s="26" t="str">
        <f>IF(E2202="","",_xlfn.XLOOKUP(E2202,Questions!$A:$A,Questions!$C:$C,"ERREUR TYPE"))</f>
        <v/>
      </c>
      <c r="G2202" s="26" t="str">
        <f>_xlfn.XLOOKUP(E2202&amp;"_"&amp;Saisie!H2203,'Réponses'!D:D,'Réponses'!C:C,"")</f>
        <v/>
      </c>
      <c r="H2202" s="26" t="str">
        <f>IF(G2202="","",_xlfn.XLOOKUP(G2202,'Réponses'!C:C,'Réponses'!F:F,"ERREUR PROCHAINE QUESTION"))</f>
        <v/>
      </c>
      <c r="I2202" s="26" t="str">
        <f>IF(H2202="","",_xlfn.XLOOKUP(H2202,Questions!$A:$A,Questions!$C:$C,"ERREUR TYPE"))</f>
        <v/>
      </c>
      <c r="J2202" s="26" t="str">
        <f>_xlfn.XLOOKUP(H2202&amp;"_"&amp;Saisie!J2203,'Réponses'!D:D,'Réponses'!C:C,"")</f>
        <v/>
      </c>
      <c r="K2202" s="26" t="str">
        <f>IF(J2202="","",_xlfn.XLOOKUP(J2202,'Réponses'!C:C,'Réponses'!F:F,"ERREUR PROCHAINE QUESTION"))</f>
        <v/>
      </c>
      <c r="L2202" s="26" t="str">
        <f>IF(K2202="","",_xlfn.XLOOKUP(K2202,Questions!$A:$A,Questions!$C:$C,"ERREUR TYPE"))</f>
        <v/>
      </c>
      <c r="M2202" s="26" t="str">
        <f>_xlfn.XLOOKUP(K2202&amp;"_"&amp;Saisie!L2203,'Réponses'!D:D,'Réponses'!C:C,"")</f>
        <v/>
      </c>
      <c r="N2202" s="26" t="str">
        <f>IF(M2202="","",_xlfn.XLOOKUP(M2202,'Réponses'!C:C,'Réponses'!F:F,"ERREUR PROCHAINE QUESTION"))</f>
        <v/>
      </c>
      <c r="O2202" s="26" t="str">
        <f>IF(N2202="","",_xlfn.XLOOKUP(N2202,Questions!$A:$A,Questions!$C:$C,"ERREUR TYPE"))</f>
        <v/>
      </c>
      <c r="P2202" s="26" t="str">
        <f>_xlfn.XLOOKUP(N2202&amp;"_"&amp;Saisie!N2203,'Réponses'!D:D,'Réponses'!C:C,"")</f>
        <v/>
      </c>
      <c r="Q2202" s="26" t="str">
        <f t="shared" si="35"/>
        <v/>
      </c>
    </row>
    <row r="2203" spans="1:17" x14ac:dyDescent="0.25">
      <c r="A2203" s="26" t="str">
        <f>IF(ISBLANK(Saisie!C2204),"",_xlfn.XLOOKUP(Saisie!C2204,Barème!A:A,Barème!F:F,"ERREUR CODE PRODUIT"))</f>
        <v/>
      </c>
      <c r="B2203" s="26" t="str">
        <f>IF(OR(A2203="08",MID(Saisie!C2204,4,4)="0804",MID(Saisie!C2204,4,4)="0907",A2203=""),"",_xlfn.XLOOKUP(A2203,Matériau!A:A,Matériau!C:C,"ERREUR MATERIAU"))</f>
        <v/>
      </c>
      <c r="C2203" s="26" t="str">
        <f>IF(B2203="","",_xlfn.XLOOKUP(B2203,Questions!A:A,Questions!C:C,""))</f>
        <v/>
      </c>
      <c r="D2203" s="26" t="str">
        <f>_xlfn.XLOOKUP(B2203&amp;"_"&amp;Saisie!F2204,'Réponses'!D:D,'Réponses'!C:C,"")</f>
        <v/>
      </c>
      <c r="E2203" s="26" t="str">
        <f>IF(D2203="","",_xlfn.XLOOKUP(D2203,'Réponses'!C:C,'Réponses'!F:F,"ERREUR PROCHAINE QUESTION"))</f>
        <v/>
      </c>
      <c r="F2203" s="26" t="str">
        <f>IF(E2203="","",_xlfn.XLOOKUP(E2203,Questions!$A:$A,Questions!$C:$C,"ERREUR TYPE"))</f>
        <v/>
      </c>
      <c r="G2203" s="26" t="str">
        <f>_xlfn.XLOOKUP(E2203&amp;"_"&amp;Saisie!H2204,'Réponses'!D:D,'Réponses'!C:C,"")</f>
        <v/>
      </c>
      <c r="H2203" s="26" t="str">
        <f>IF(G2203="","",_xlfn.XLOOKUP(G2203,'Réponses'!C:C,'Réponses'!F:F,"ERREUR PROCHAINE QUESTION"))</f>
        <v/>
      </c>
      <c r="I2203" s="26" t="str">
        <f>IF(H2203="","",_xlfn.XLOOKUP(H2203,Questions!$A:$A,Questions!$C:$C,"ERREUR TYPE"))</f>
        <v/>
      </c>
      <c r="J2203" s="26" t="str">
        <f>_xlfn.XLOOKUP(H2203&amp;"_"&amp;Saisie!J2204,'Réponses'!D:D,'Réponses'!C:C,"")</f>
        <v/>
      </c>
      <c r="K2203" s="26" t="str">
        <f>IF(J2203="","",_xlfn.XLOOKUP(J2203,'Réponses'!C:C,'Réponses'!F:F,"ERREUR PROCHAINE QUESTION"))</f>
        <v/>
      </c>
      <c r="L2203" s="26" t="str">
        <f>IF(K2203="","",_xlfn.XLOOKUP(K2203,Questions!$A:$A,Questions!$C:$C,"ERREUR TYPE"))</f>
        <v/>
      </c>
      <c r="M2203" s="26" t="str">
        <f>_xlfn.XLOOKUP(K2203&amp;"_"&amp;Saisie!L2204,'Réponses'!D:D,'Réponses'!C:C,"")</f>
        <v/>
      </c>
      <c r="N2203" s="26" t="str">
        <f>IF(M2203="","",_xlfn.XLOOKUP(M2203,'Réponses'!C:C,'Réponses'!F:F,"ERREUR PROCHAINE QUESTION"))</f>
        <v/>
      </c>
      <c r="O2203" s="26" t="str">
        <f>IF(N2203="","",_xlfn.XLOOKUP(N2203,Questions!$A:$A,Questions!$C:$C,"ERREUR TYPE"))</f>
        <v/>
      </c>
      <c r="P2203" s="26" t="str">
        <f>_xlfn.XLOOKUP(N2203&amp;"_"&amp;Saisie!N2204,'Réponses'!D:D,'Réponses'!C:C,"")</f>
        <v/>
      </c>
      <c r="Q2203" s="26" t="str">
        <f t="shared" si="35"/>
        <v/>
      </c>
    </row>
    <row r="2204" spans="1:17" x14ac:dyDescent="0.25">
      <c r="A2204" s="26" t="str">
        <f>IF(ISBLANK(Saisie!C2205),"",_xlfn.XLOOKUP(Saisie!C2205,Barème!A:A,Barème!F:F,"ERREUR CODE PRODUIT"))</f>
        <v/>
      </c>
      <c r="B2204" s="26" t="str">
        <f>IF(OR(A2204="08",MID(Saisie!C2205,4,4)="0804",MID(Saisie!C2205,4,4)="0907",A2204=""),"",_xlfn.XLOOKUP(A2204,Matériau!A:A,Matériau!C:C,"ERREUR MATERIAU"))</f>
        <v/>
      </c>
      <c r="C2204" s="26" t="str">
        <f>IF(B2204="","",_xlfn.XLOOKUP(B2204,Questions!A:A,Questions!C:C,""))</f>
        <v/>
      </c>
      <c r="D2204" s="26" t="str">
        <f>_xlfn.XLOOKUP(B2204&amp;"_"&amp;Saisie!F2205,'Réponses'!D:D,'Réponses'!C:C,"")</f>
        <v/>
      </c>
      <c r="E2204" s="26" t="str">
        <f>IF(D2204="","",_xlfn.XLOOKUP(D2204,'Réponses'!C:C,'Réponses'!F:F,"ERREUR PROCHAINE QUESTION"))</f>
        <v/>
      </c>
      <c r="F2204" s="26" t="str">
        <f>IF(E2204="","",_xlfn.XLOOKUP(E2204,Questions!$A:$A,Questions!$C:$C,"ERREUR TYPE"))</f>
        <v/>
      </c>
      <c r="G2204" s="26" t="str">
        <f>_xlfn.XLOOKUP(E2204&amp;"_"&amp;Saisie!H2205,'Réponses'!D:D,'Réponses'!C:C,"")</f>
        <v/>
      </c>
      <c r="H2204" s="26" t="str">
        <f>IF(G2204="","",_xlfn.XLOOKUP(G2204,'Réponses'!C:C,'Réponses'!F:F,"ERREUR PROCHAINE QUESTION"))</f>
        <v/>
      </c>
      <c r="I2204" s="26" t="str">
        <f>IF(H2204="","",_xlfn.XLOOKUP(H2204,Questions!$A:$A,Questions!$C:$C,"ERREUR TYPE"))</f>
        <v/>
      </c>
      <c r="J2204" s="26" t="str">
        <f>_xlfn.XLOOKUP(H2204&amp;"_"&amp;Saisie!J2205,'Réponses'!D:D,'Réponses'!C:C,"")</f>
        <v/>
      </c>
      <c r="K2204" s="26" t="str">
        <f>IF(J2204="","",_xlfn.XLOOKUP(J2204,'Réponses'!C:C,'Réponses'!F:F,"ERREUR PROCHAINE QUESTION"))</f>
        <v/>
      </c>
      <c r="L2204" s="26" t="str">
        <f>IF(K2204="","",_xlfn.XLOOKUP(K2204,Questions!$A:$A,Questions!$C:$C,"ERREUR TYPE"))</f>
        <v/>
      </c>
      <c r="M2204" s="26" t="str">
        <f>_xlfn.XLOOKUP(K2204&amp;"_"&amp;Saisie!L2205,'Réponses'!D:D,'Réponses'!C:C,"")</f>
        <v/>
      </c>
      <c r="N2204" s="26" t="str">
        <f>IF(M2204="","",_xlfn.XLOOKUP(M2204,'Réponses'!C:C,'Réponses'!F:F,"ERREUR PROCHAINE QUESTION"))</f>
        <v/>
      </c>
      <c r="O2204" s="26" t="str">
        <f>IF(N2204="","",_xlfn.XLOOKUP(N2204,Questions!$A:$A,Questions!$C:$C,"ERREUR TYPE"))</f>
        <v/>
      </c>
      <c r="P2204" s="26" t="str">
        <f>_xlfn.XLOOKUP(N2204&amp;"_"&amp;Saisie!N2205,'Réponses'!D:D,'Réponses'!C:C,"")</f>
        <v/>
      </c>
      <c r="Q2204" s="26" t="str">
        <f t="shared" si="35"/>
        <v/>
      </c>
    </row>
    <row r="2205" spans="1:17" x14ac:dyDescent="0.25">
      <c r="A2205" s="26" t="str">
        <f>IF(ISBLANK(Saisie!C2206),"",_xlfn.XLOOKUP(Saisie!C2206,Barème!A:A,Barème!F:F,"ERREUR CODE PRODUIT"))</f>
        <v/>
      </c>
      <c r="B2205" s="26" t="str">
        <f>IF(OR(A2205="08",MID(Saisie!C2206,4,4)="0804",MID(Saisie!C2206,4,4)="0907",A2205=""),"",_xlfn.XLOOKUP(A2205,Matériau!A:A,Matériau!C:C,"ERREUR MATERIAU"))</f>
        <v/>
      </c>
      <c r="C2205" s="26" t="str">
        <f>IF(B2205="","",_xlfn.XLOOKUP(B2205,Questions!A:A,Questions!C:C,""))</f>
        <v/>
      </c>
      <c r="D2205" s="26" t="str">
        <f>_xlfn.XLOOKUP(B2205&amp;"_"&amp;Saisie!F2206,'Réponses'!D:D,'Réponses'!C:C,"")</f>
        <v/>
      </c>
      <c r="E2205" s="26" t="str">
        <f>IF(D2205="","",_xlfn.XLOOKUP(D2205,'Réponses'!C:C,'Réponses'!F:F,"ERREUR PROCHAINE QUESTION"))</f>
        <v/>
      </c>
      <c r="F2205" s="26" t="str">
        <f>IF(E2205="","",_xlfn.XLOOKUP(E2205,Questions!$A:$A,Questions!$C:$C,"ERREUR TYPE"))</f>
        <v/>
      </c>
      <c r="G2205" s="26" t="str">
        <f>_xlfn.XLOOKUP(E2205&amp;"_"&amp;Saisie!H2206,'Réponses'!D:D,'Réponses'!C:C,"")</f>
        <v/>
      </c>
      <c r="H2205" s="26" t="str">
        <f>IF(G2205="","",_xlfn.XLOOKUP(G2205,'Réponses'!C:C,'Réponses'!F:F,"ERREUR PROCHAINE QUESTION"))</f>
        <v/>
      </c>
      <c r="I2205" s="26" t="str">
        <f>IF(H2205="","",_xlfn.XLOOKUP(H2205,Questions!$A:$A,Questions!$C:$C,"ERREUR TYPE"))</f>
        <v/>
      </c>
      <c r="J2205" s="26" t="str">
        <f>_xlfn.XLOOKUP(H2205&amp;"_"&amp;Saisie!J2206,'Réponses'!D:D,'Réponses'!C:C,"")</f>
        <v/>
      </c>
      <c r="K2205" s="26" t="str">
        <f>IF(J2205="","",_xlfn.XLOOKUP(J2205,'Réponses'!C:C,'Réponses'!F:F,"ERREUR PROCHAINE QUESTION"))</f>
        <v/>
      </c>
      <c r="L2205" s="26" t="str">
        <f>IF(K2205="","",_xlfn.XLOOKUP(K2205,Questions!$A:$A,Questions!$C:$C,"ERREUR TYPE"))</f>
        <v/>
      </c>
      <c r="M2205" s="26" t="str">
        <f>_xlfn.XLOOKUP(K2205&amp;"_"&amp;Saisie!L2206,'Réponses'!D:D,'Réponses'!C:C,"")</f>
        <v/>
      </c>
      <c r="N2205" s="26" t="str">
        <f>IF(M2205="","",_xlfn.XLOOKUP(M2205,'Réponses'!C:C,'Réponses'!F:F,"ERREUR PROCHAINE QUESTION"))</f>
        <v/>
      </c>
      <c r="O2205" s="26" t="str">
        <f>IF(N2205="","",_xlfn.XLOOKUP(N2205,Questions!$A:$A,Questions!$C:$C,"ERREUR TYPE"))</f>
        <v/>
      </c>
      <c r="P2205" s="26" t="str">
        <f>_xlfn.XLOOKUP(N2205&amp;"_"&amp;Saisie!N2206,'Réponses'!D:D,'Réponses'!C:C,"")</f>
        <v/>
      </c>
      <c r="Q2205" s="26" t="str">
        <f t="shared" si="35"/>
        <v/>
      </c>
    </row>
    <row r="2206" spans="1:17" x14ac:dyDescent="0.25">
      <c r="A2206" s="26" t="str">
        <f>IF(ISBLANK(Saisie!C2207),"",_xlfn.XLOOKUP(Saisie!C2207,Barème!A:A,Barème!F:F,"ERREUR CODE PRODUIT"))</f>
        <v/>
      </c>
      <c r="B2206" s="26" t="str">
        <f>IF(OR(A2206="08",MID(Saisie!C2207,4,4)="0804",MID(Saisie!C2207,4,4)="0907",A2206=""),"",_xlfn.XLOOKUP(A2206,Matériau!A:A,Matériau!C:C,"ERREUR MATERIAU"))</f>
        <v/>
      </c>
      <c r="C2206" s="26" t="str">
        <f>IF(B2206="","",_xlfn.XLOOKUP(B2206,Questions!A:A,Questions!C:C,""))</f>
        <v/>
      </c>
      <c r="D2206" s="26" t="str">
        <f>_xlfn.XLOOKUP(B2206&amp;"_"&amp;Saisie!F2207,'Réponses'!D:D,'Réponses'!C:C,"")</f>
        <v/>
      </c>
      <c r="E2206" s="26" t="str">
        <f>IF(D2206="","",_xlfn.XLOOKUP(D2206,'Réponses'!C:C,'Réponses'!F:F,"ERREUR PROCHAINE QUESTION"))</f>
        <v/>
      </c>
      <c r="F2206" s="26" t="str">
        <f>IF(E2206="","",_xlfn.XLOOKUP(E2206,Questions!$A:$A,Questions!$C:$C,"ERREUR TYPE"))</f>
        <v/>
      </c>
      <c r="G2206" s="26" t="str">
        <f>_xlfn.XLOOKUP(E2206&amp;"_"&amp;Saisie!H2207,'Réponses'!D:D,'Réponses'!C:C,"")</f>
        <v/>
      </c>
      <c r="H2206" s="26" t="str">
        <f>IF(G2206="","",_xlfn.XLOOKUP(G2206,'Réponses'!C:C,'Réponses'!F:F,"ERREUR PROCHAINE QUESTION"))</f>
        <v/>
      </c>
      <c r="I2206" s="26" t="str">
        <f>IF(H2206="","",_xlfn.XLOOKUP(H2206,Questions!$A:$A,Questions!$C:$C,"ERREUR TYPE"))</f>
        <v/>
      </c>
      <c r="J2206" s="26" t="str">
        <f>_xlfn.XLOOKUP(H2206&amp;"_"&amp;Saisie!J2207,'Réponses'!D:D,'Réponses'!C:C,"")</f>
        <v/>
      </c>
      <c r="K2206" s="26" t="str">
        <f>IF(J2206="","",_xlfn.XLOOKUP(J2206,'Réponses'!C:C,'Réponses'!F:F,"ERREUR PROCHAINE QUESTION"))</f>
        <v/>
      </c>
      <c r="L2206" s="26" t="str">
        <f>IF(K2206="","",_xlfn.XLOOKUP(K2206,Questions!$A:$A,Questions!$C:$C,"ERREUR TYPE"))</f>
        <v/>
      </c>
      <c r="M2206" s="26" t="str">
        <f>_xlfn.XLOOKUP(K2206&amp;"_"&amp;Saisie!L2207,'Réponses'!D:D,'Réponses'!C:C,"")</f>
        <v/>
      </c>
      <c r="N2206" s="26" t="str">
        <f>IF(M2206="","",_xlfn.XLOOKUP(M2206,'Réponses'!C:C,'Réponses'!F:F,"ERREUR PROCHAINE QUESTION"))</f>
        <v/>
      </c>
      <c r="O2206" s="26" t="str">
        <f>IF(N2206="","",_xlfn.XLOOKUP(N2206,Questions!$A:$A,Questions!$C:$C,"ERREUR TYPE"))</f>
        <v/>
      </c>
      <c r="P2206" s="26" t="str">
        <f>_xlfn.XLOOKUP(N2206&amp;"_"&amp;Saisie!N2207,'Réponses'!D:D,'Réponses'!C:C,"")</f>
        <v/>
      </c>
      <c r="Q2206" s="26" t="str">
        <f t="shared" si="35"/>
        <v/>
      </c>
    </row>
    <row r="2207" spans="1:17" x14ac:dyDescent="0.25">
      <c r="A2207" s="26" t="str">
        <f>IF(ISBLANK(Saisie!C2208),"",_xlfn.XLOOKUP(Saisie!C2208,Barème!A:A,Barème!F:F,"ERREUR CODE PRODUIT"))</f>
        <v/>
      </c>
      <c r="B2207" s="26" t="str">
        <f>IF(OR(A2207="08",MID(Saisie!C2208,4,4)="0804",MID(Saisie!C2208,4,4)="0907",A2207=""),"",_xlfn.XLOOKUP(A2207,Matériau!A:A,Matériau!C:C,"ERREUR MATERIAU"))</f>
        <v/>
      </c>
      <c r="C2207" s="26" t="str">
        <f>IF(B2207="","",_xlfn.XLOOKUP(B2207,Questions!A:A,Questions!C:C,""))</f>
        <v/>
      </c>
      <c r="D2207" s="26" t="str">
        <f>_xlfn.XLOOKUP(B2207&amp;"_"&amp;Saisie!F2208,'Réponses'!D:D,'Réponses'!C:C,"")</f>
        <v/>
      </c>
      <c r="E2207" s="26" t="str">
        <f>IF(D2207="","",_xlfn.XLOOKUP(D2207,'Réponses'!C:C,'Réponses'!F:F,"ERREUR PROCHAINE QUESTION"))</f>
        <v/>
      </c>
      <c r="F2207" s="26" t="str">
        <f>IF(E2207="","",_xlfn.XLOOKUP(E2207,Questions!$A:$A,Questions!$C:$C,"ERREUR TYPE"))</f>
        <v/>
      </c>
      <c r="G2207" s="26" t="str">
        <f>_xlfn.XLOOKUP(E2207&amp;"_"&amp;Saisie!H2208,'Réponses'!D:D,'Réponses'!C:C,"")</f>
        <v/>
      </c>
      <c r="H2207" s="26" t="str">
        <f>IF(G2207="","",_xlfn.XLOOKUP(G2207,'Réponses'!C:C,'Réponses'!F:F,"ERREUR PROCHAINE QUESTION"))</f>
        <v/>
      </c>
      <c r="I2207" s="26" t="str">
        <f>IF(H2207="","",_xlfn.XLOOKUP(H2207,Questions!$A:$A,Questions!$C:$C,"ERREUR TYPE"))</f>
        <v/>
      </c>
      <c r="J2207" s="26" t="str">
        <f>_xlfn.XLOOKUP(H2207&amp;"_"&amp;Saisie!J2208,'Réponses'!D:D,'Réponses'!C:C,"")</f>
        <v/>
      </c>
      <c r="K2207" s="26" t="str">
        <f>IF(J2207="","",_xlfn.XLOOKUP(J2207,'Réponses'!C:C,'Réponses'!F:F,"ERREUR PROCHAINE QUESTION"))</f>
        <v/>
      </c>
      <c r="L2207" s="26" t="str">
        <f>IF(K2207="","",_xlfn.XLOOKUP(K2207,Questions!$A:$A,Questions!$C:$C,"ERREUR TYPE"))</f>
        <v/>
      </c>
      <c r="M2207" s="26" t="str">
        <f>_xlfn.XLOOKUP(K2207&amp;"_"&amp;Saisie!L2208,'Réponses'!D:D,'Réponses'!C:C,"")</f>
        <v/>
      </c>
      <c r="N2207" s="26" t="str">
        <f>IF(M2207="","",_xlfn.XLOOKUP(M2207,'Réponses'!C:C,'Réponses'!F:F,"ERREUR PROCHAINE QUESTION"))</f>
        <v/>
      </c>
      <c r="O2207" s="26" t="str">
        <f>IF(N2207="","",_xlfn.XLOOKUP(N2207,Questions!$A:$A,Questions!$C:$C,"ERREUR TYPE"))</f>
        <v/>
      </c>
      <c r="P2207" s="26" t="str">
        <f>_xlfn.XLOOKUP(N2207&amp;"_"&amp;Saisie!N2208,'Réponses'!D:D,'Réponses'!C:C,"")</f>
        <v/>
      </c>
      <c r="Q2207" s="26" t="str">
        <f t="shared" si="35"/>
        <v/>
      </c>
    </row>
    <row r="2208" spans="1:17" x14ac:dyDescent="0.25">
      <c r="A2208" s="26" t="str">
        <f>IF(ISBLANK(Saisie!C2209),"",_xlfn.XLOOKUP(Saisie!C2209,Barème!A:A,Barème!F:F,"ERREUR CODE PRODUIT"))</f>
        <v/>
      </c>
      <c r="B2208" s="26" t="str">
        <f>IF(OR(A2208="08",MID(Saisie!C2209,4,4)="0804",MID(Saisie!C2209,4,4)="0907",A2208=""),"",_xlfn.XLOOKUP(A2208,Matériau!A:A,Matériau!C:C,"ERREUR MATERIAU"))</f>
        <v/>
      </c>
      <c r="C2208" s="26" t="str">
        <f>IF(B2208="","",_xlfn.XLOOKUP(B2208,Questions!A:A,Questions!C:C,""))</f>
        <v/>
      </c>
      <c r="D2208" s="26" t="str">
        <f>_xlfn.XLOOKUP(B2208&amp;"_"&amp;Saisie!F2209,'Réponses'!D:D,'Réponses'!C:C,"")</f>
        <v/>
      </c>
      <c r="E2208" s="26" t="str">
        <f>IF(D2208="","",_xlfn.XLOOKUP(D2208,'Réponses'!C:C,'Réponses'!F:F,"ERREUR PROCHAINE QUESTION"))</f>
        <v/>
      </c>
      <c r="F2208" s="26" t="str">
        <f>IF(E2208="","",_xlfn.XLOOKUP(E2208,Questions!$A:$A,Questions!$C:$C,"ERREUR TYPE"))</f>
        <v/>
      </c>
      <c r="G2208" s="26" t="str">
        <f>_xlfn.XLOOKUP(E2208&amp;"_"&amp;Saisie!H2209,'Réponses'!D:D,'Réponses'!C:C,"")</f>
        <v/>
      </c>
      <c r="H2208" s="26" t="str">
        <f>IF(G2208="","",_xlfn.XLOOKUP(G2208,'Réponses'!C:C,'Réponses'!F:F,"ERREUR PROCHAINE QUESTION"))</f>
        <v/>
      </c>
      <c r="I2208" s="26" t="str">
        <f>IF(H2208="","",_xlfn.XLOOKUP(H2208,Questions!$A:$A,Questions!$C:$C,"ERREUR TYPE"))</f>
        <v/>
      </c>
      <c r="J2208" s="26" t="str">
        <f>_xlfn.XLOOKUP(H2208&amp;"_"&amp;Saisie!J2209,'Réponses'!D:D,'Réponses'!C:C,"")</f>
        <v/>
      </c>
      <c r="K2208" s="26" t="str">
        <f>IF(J2208="","",_xlfn.XLOOKUP(J2208,'Réponses'!C:C,'Réponses'!F:F,"ERREUR PROCHAINE QUESTION"))</f>
        <v/>
      </c>
      <c r="L2208" s="26" t="str">
        <f>IF(K2208="","",_xlfn.XLOOKUP(K2208,Questions!$A:$A,Questions!$C:$C,"ERREUR TYPE"))</f>
        <v/>
      </c>
      <c r="M2208" s="26" t="str">
        <f>_xlfn.XLOOKUP(K2208&amp;"_"&amp;Saisie!L2209,'Réponses'!D:D,'Réponses'!C:C,"")</f>
        <v/>
      </c>
      <c r="N2208" s="26" t="str">
        <f>IF(M2208="","",_xlfn.XLOOKUP(M2208,'Réponses'!C:C,'Réponses'!F:F,"ERREUR PROCHAINE QUESTION"))</f>
        <v/>
      </c>
      <c r="O2208" s="26" t="str">
        <f>IF(N2208="","",_xlfn.XLOOKUP(N2208,Questions!$A:$A,Questions!$C:$C,"ERREUR TYPE"))</f>
        <v/>
      </c>
      <c r="P2208" s="26" t="str">
        <f>_xlfn.XLOOKUP(N2208&amp;"_"&amp;Saisie!N2209,'Réponses'!D:D,'Réponses'!C:C,"")</f>
        <v/>
      </c>
      <c r="Q2208" s="26" t="str">
        <f t="shared" si="35"/>
        <v/>
      </c>
    </row>
    <row r="2209" spans="1:17" x14ac:dyDescent="0.25">
      <c r="A2209" s="26" t="str">
        <f>IF(ISBLANK(Saisie!C2210),"",_xlfn.XLOOKUP(Saisie!C2210,Barème!A:A,Barème!F:F,"ERREUR CODE PRODUIT"))</f>
        <v/>
      </c>
      <c r="B2209" s="26" t="str">
        <f>IF(OR(A2209="08",MID(Saisie!C2210,4,4)="0804",MID(Saisie!C2210,4,4)="0907",A2209=""),"",_xlfn.XLOOKUP(A2209,Matériau!A:A,Matériau!C:C,"ERREUR MATERIAU"))</f>
        <v/>
      </c>
      <c r="C2209" s="26" t="str">
        <f>IF(B2209="","",_xlfn.XLOOKUP(B2209,Questions!A:A,Questions!C:C,""))</f>
        <v/>
      </c>
      <c r="D2209" s="26" t="str">
        <f>_xlfn.XLOOKUP(B2209&amp;"_"&amp;Saisie!F2210,'Réponses'!D:D,'Réponses'!C:C,"")</f>
        <v/>
      </c>
      <c r="E2209" s="26" t="str">
        <f>IF(D2209="","",_xlfn.XLOOKUP(D2209,'Réponses'!C:C,'Réponses'!F:F,"ERREUR PROCHAINE QUESTION"))</f>
        <v/>
      </c>
      <c r="F2209" s="26" t="str">
        <f>IF(E2209="","",_xlfn.XLOOKUP(E2209,Questions!$A:$A,Questions!$C:$C,"ERREUR TYPE"))</f>
        <v/>
      </c>
      <c r="G2209" s="26" t="str">
        <f>_xlfn.XLOOKUP(E2209&amp;"_"&amp;Saisie!H2210,'Réponses'!D:D,'Réponses'!C:C,"")</f>
        <v/>
      </c>
      <c r="H2209" s="26" t="str">
        <f>IF(G2209="","",_xlfn.XLOOKUP(G2209,'Réponses'!C:C,'Réponses'!F:F,"ERREUR PROCHAINE QUESTION"))</f>
        <v/>
      </c>
      <c r="I2209" s="26" t="str">
        <f>IF(H2209="","",_xlfn.XLOOKUP(H2209,Questions!$A:$A,Questions!$C:$C,"ERREUR TYPE"))</f>
        <v/>
      </c>
      <c r="J2209" s="26" t="str">
        <f>_xlfn.XLOOKUP(H2209&amp;"_"&amp;Saisie!J2210,'Réponses'!D:D,'Réponses'!C:C,"")</f>
        <v/>
      </c>
      <c r="K2209" s="26" t="str">
        <f>IF(J2209="","",_xlfn.XLOOKUP(J2209,'Réponses'!C:C,'Réponses'!F:F,"ERREUR PROCHAINE QUESTION"))</f>
        <v/>
      </c>
      <c r="L2209" s="26" t="str">
        <f>IF(K2209="","",_xlfn.XLOOKUP(K2209,Questions!$A:$A,Questions!$C:$C,"ERREUR TYPE"))</f>
        <v/>
      </c>
      <c r="M2209" s="26" t="str">
        <f>_xlfn.XLOOKUP(K2209&amp;"_"&amp;Saisie!L2210,'Réponses'!D:D,'Réponses'!C:C,"")</f>
        <v/>
      </c>
      <c r="N2209" s="26" t="str">
        <f>IF(M2209="","",_xlfn.XLOOKUP(M2209,'Réponses'!C:C,'Réponses'!F:F,"ERREUR PROCHAINE QUESTION"))</f>
        <v/>
      </c>
      <c r="O2209" s="26" t="str">
        <f>IF(N2209="","",_xlfn.XLOOKUP(N2209,Questions!$A:$A,Questions!$C:$C,"ERREUR TYPE"))</f>
        <v/>
      </c>
      <c r="P2209" s="26" t="str">
        <f>_xlfn.XLOOKUP(N2209&amp;"_"&amp;Saisie!N2210,'Réponses'!D:D,'Réponses'!C:C,"")</f>
        <v/>
      </c>
      <c r="Q2209" s="26" t="str">
        <f t="shared" si="35"/>
        <v/>
      </c>
    </row>
    <row r="2210" spans="1:17" x14ac:dyDescent="0.25">
      <c r="A2210" s="26" t="str">
        <f>IF(ISBLANK(Saisie!C2211),"",_xlfn.XLOOKUP(Saisie!C2211,Barème!A:A,Barème!F:F,"ERREUR CODE PRODUIT"))</f>
        <v/>
      </c>
      <c r="B2210" s="26" t="str">
        <f>IF(OR(A2210="08",MID(Saisie!C2211,4,4)="0804",MID(Saisie!C2211,4,4)="0907",A2210=""),"",_xlfn.XLOOKUP(A2210,Matériau!A:A,Matériau!C:C,"ERREUR MATERIAU"))</f>
        <v/>
      </c>
      <c r="C2210" s="26" t="str">
        <f>IF(B2210="","",_xlfn.XLOOKUP(B2210,Questions!A:A,Questions!C:C,""))</f>
        <v/>
      </c>
      <c r="D2210" s="26" t="str">
        <f>_xlfn.XLOOKUP(B2210&amp;"_"&amp;Saisie!F2211,'Réponses'!D:D,'Réponses'!C:C,"")</f>
        <v/>
      </c>
      <c r="E2210" s="26" t="str">
        <f>IF(D2210="","",_xlfn.XLOOKUP(D2210,'Réponses'!C:C,'Réponses'!F:F,"ERREUR PROCHAINE QUESTION"))</f>
        <v/>
      </c>
      <c r="F2210" s="26" t="str">
        <f>IF(E2210="","",_xlfn.XLOOKUP(E2210,Questions!$A:$A,Questions!$C:$C,"ERREUR TYPE"))</f>
        <v/>
      </c>
      <c r="G2210" s="26" t="str">
        <f>_xlfn.XLOOKUP(E2210&amp;"_"&amp;Saisie!H2211,'Réponses'!D:D,'Réponses'!C:C,"")</f>
        <v/>
      </c>
      <c r="H2210" s="26" t="str">
        <f>IF(G2210="","",_xlfn.XLOOKUP(G2210,'Réponses'!C:C,'Réponses'!F:F,"ERREUR PROCHAINE QUESTION"))</f>
        <v/>
      </c>
      <c r="I2210" s="26" t="str">
        <f>IF(H2210="","",_xlfn.XLOOKUP(H2210,Questions!$A:$A,Questions!$C:$C,"ERREUR TYPE"))</f>
        <v/>
      </c>
      <c r="J2210" s="26" t="str">
        <f>_xlfn.XLOOKUP(H2210&amp;"_"&amp;Saisie!J2211,'Réponses'!D:D,'Réponses'!C:C,"")</f>
        <v/>
      </c>
      <c r="K2210" s="26" t="str">
        <f>IF(J2210="","",_xlfn.XLOOKUP(J2210,'Réponses'!C:C,'Réponses'!F:F,"ERREUR PROCHAINE QUESTION"))</f>
        <v/>
      </c>
      <c r="L2210" s="26" t="str">
        <f>IF(K2210="","",_xlfn.XLOOKUP(K2210,Questions!$A:$A,Questions!$C:$C,"ERREUR TYPE"))</f>
        <v/>
      </c>
      <c r="M2210" s="26" t="str">
        <f>_xlfn.XLOOKUP(K2210&amp;"_"&amp;Saisie!L2211,'Réponses'!D:D,'Réponses'!C:C,"")</f>
        <v/>
      </c>
      <c r="N2210" s="26" t="str">
        <f>IF(M2210="","",_xlfn.XLOOKUP(M2210,'Réponses'!C:C,'Réponses'!F:F,"ERREUR PROCHAINE QUESTION"))</f>
        <v/>
      </c>
      <c r="O2210" s="26" t="str">
        <f>IF(N2210="","",_xlfn.XLOOKUP(N2210,Questions!$A:$A,Questions!$C:$C,"ERREUR TYPE"))</f>
        <v/>
      </c>
      <c r="P2210" s="26" t="str">
        <f>_xlfn.XLOOKUP(N2210&amp;"_"&amp;Saisie!N2211,'Réponses'!D:D,'Réponses'!C:C,"")</f>
        <v/>
      </c>
      <c r="Q2210" s="26" t="str">
        <f t="shared" si="35"/>
        <v/>
      </c>
    </row>
    <row r="2211" spans="1:17" x14ac:dyDescent="0.25">
      <c r="A2211" s="26" t="str">
        <f>IF(ISBLANK(Saisie!C2212),"",_xlfn.XLOOKUP(Saisie!C2212,Barème!A:A,Barème!F:F,"ERREUR CODE PRODUIT"))</f>
        <v/>
      </c>
      <c r="B2211" s="26" t="str">
        <f>IF(OR(A2211="08",MID(Saisie!C2212,4,4)="0804",MID(Saisie!C2212,4,4)="0907",A2211=""),"",_xlfn.XLOOKUP(A2211,Matériau!A:A,Matériau!C:C,"ERREUR MATERIAU"))</f>
        <v/>
      </c>
      <c r="C2211" s="26" t="str">
        <f>IF(B2211="","",_xlfn.XLOOKUP(B2211,Questions!A:A,Questions!C:C,""))</f>
        <v/>
      </c>
      <c r="D2211" s="26" t="str">
        <f>_xlfn.XLOOKUP(B2211&amp;"_"&amp;Saisie!F2212,'Réponses'!D:D,'Réponses'!C:C,"")</f>
        <v/>
      </c>
      <c r="E2211" s="26" t="str">
        <f>IF(D2211="","",_xlfn.XLOOKUP(D2211,'Réponses'!C:C,'Réponses'!F:F,"ERREUR PROCHAINE QUESTION"))</f>
        <v/>
      </c>
      <c r="F2211" s="26" t="str">
        <f>IF(E2211="","",_xlfn.XLOOKUP(E2211,Questions!$A:$A,Questions!$C:$C,"ERREUR TYPE"))</f>
        <v/>
      </c>
      <c r="G2211" s="26" t="str">
        <f>_xlfn.XLOOKUP(E2211&amp;"_"&amp;Saisie!H2212,'Réponses'!D:D,'Réponses'!C:C,"")</f>
        <v/>
      </c>
      <c r="H2211" s="26" t="str">
        <f>IF(G2211="","",_xlfn.XLOOKUP(G2211,'Réponses'!C:C,'Réponses'!F:F,"ERREUR PROCHAINE QUESTION"))</f>
        <v/>
      </c>
      <c r="I2211" s="26" t="str">
        <f>IF(H2211="","",_xlfn.XLOOKUP(H2211,Questions!$A:$A,Questions!$C:$C,"ERREUR TYPE"))</f>
        <v/>
      </c>
      <c r="J2211" s="26" t="str">
        <f>_xlfn.XLOOKUP(H2211&amp;"_"&amp;Saisie!J2212,'Réponses'!D:D,'Réponses'!C:C,"")</f>
        <v/>
      </c>
      <c r="K2211" s="26" t="str">
        <f>IF(J2211="","",_xlfn.XLOOKUP(J2211,'Réponses'!C:C,'Réponses'!F:F,"ERREUR PROCHAINE QUESTION"))</f>
        <v/>
      </c>
      <c r="L2211" s="26" t="str">
        <f>IF(K2211="","",_xlfn.XLOOKUP(K2211,Questions!$A:$A,Questions!$C:$C,"ERREUR TYPE"))</f>
        <v/>
      </c>
      <c r="M2211" s="26" t="str">
        <f>_xlfn.XLOOKUP(K2211&amp;"_"&amp;Saisie!L2212,'Réponses'!D:D,'Réponses'!C:C,"")</f>
        <v/>
      </c>
      <c r="N2211" s="26" t="str">
        <f>IF(M2211="","",_xlfn.XLOOKUP(M2211,'Réponses'!C:C,'Réponses'!F:F,"ERREUR PROCHAINE QUESTION"))</f>
        <v/>
      </c>
      <c r="O2211" s="26" t="str">
        <f>IF(N2211="","",_xlfn.XLOOKUP(N2211,Questions!$A:$A,Questions!$C:$C,"ERREUR TYPE"))</f>
        <v/>
      </c>
      <c r="P2211" s="26" t="str">
        <f>_xlfn.XLOOKUP(N2211&amp;"_"&amp;Saisie!N2212,'Réponses'!D:D,'Réponses'!C:C,"")</f>
        <v/>
      </c>
      <c r="Q2211" s="26" t="str">
        <f t="shared" si="35"/>
        <v/>
      </c>
    </row>
    <row r="2212" spans="1:17" x14ac:dyDescent="0.25">
      <c r="A2212" s="26" t="str">
        <f>IF(ISBLANK(Saisie!C2213),"",_xlfn.XLOOKUP(Saisie!C2213,Barème!A:A,Barème!F:F,"ERREUR CODE PRODUIT"))</f>
        <v/>
      </c>
      <c r="B2212" s="26" t="str">
        <f>IF(OR(A2212="08",MID(Saisie!C2213,4,4)="0804",MID(Saisie!C2213,4,4)="0907",A2212=""),"",_xlfn.XLOOKUP(A2212,Matériau!A:A,Matériau!C:C,"ERREUR MATERIAU"))</f>
        <v/>
      </c>
      <c r="C2212" s="26" t="str">
        <f>IF(B2212="","",_xlfn.XLOOKUP(B2212,Questions!A:A,Questions!C:C,""))</f>
        <v/>
      </c>
      <c r="D2212" s="26" t="str">
        <f>_xlfn.XLOOKUP(B2212&amp;"_"&amp;Saisie!F2213,'Réponses'!D:D,'Réponses'!C:C,"")</f>
        <v/>
      </c>
      <c r="E2212" s="26" t="str">
        <f>IF(D2212="","",_xlfn.XLOOKUP(D2212,'Réponses'!C:C,'Réponses'!F:F,"ERREUR PROCHAINE QUESTION"))</f>
        <v/>
      </c>
      <c r="F2212" s="26" t="str">
        <f>IF(E2212="","",_xlfn.XLOOKUP(E2212,Questions!$A:$A,Questions!$C:$C,"ERREUR TYPE"))</f>
        <v/>
      </c>
      <c r="G2212" s="26" t="str">
        <f>_xlfn.XLOOKUP(E2212&amp;"_"&amp;Saisie!H2213,'Réponses'!D:D,'Réponses'!C:C,"")</f>
        <v/>
      </c>
      <c r="H2212" s="26" t="str">
        <f>IF(G2212="","",_xlfn.XLOOKUP(G2212,'Réponses'!C:C,'Réponses'!F:F,"ERREUR PROCHAINE QUESTION"))</f>
        <v/>
      </c>
      <c r="I2212" s="26" t="str">
        <f>IF(H2212="","",_xlfn.XLOOKUP(H2212,Questions!$A:$A,Questions!$C:$C,"ERREUR TYPE"))</f>
        <v/>
      </c>
      <c r="J2212" s="26" t="str">
        <f>_xlfn.XLOOKUP(H2212&amp;"_"&amp;Saisie!J2213,'Réponses'!D:D,'Réponses'!C:C,"")</f>
        <v/>
      </c>
      <c r="K2212" s="26" t="str">
        <f>IF(J2212="","",_xlfn.XLOOKUP(J2212,'Réponses'!C:C,'Réponses'!F:F,"ERREUR PROCHAINE QUESTION"))</f>
        <v/>
      </c>
      <c r="L2212" s="26" t="str">
        <f>IF(K2212="","",_xlfn.XLOOKUP(K2212,Questions!$A:$A,Questions!$C:$C,"ERREUR TYPE"))</f>
        <v/>
      </c>
      <c r="M2212" s="26" t="str">
        <f>_xlfn.XLOOKUP(K2212&amp;"_"&amp;Saisie!L2213,'Réponses'!D:D,'Réponses'!C:C,"")</f>
        <v/>
      </c>
      <c r="N2212" s="26" t="str">
        <f>IF(M2212="","",_xlfn.XLOOKUP(M2212,'Réponses'!C:C,'Réponses'!F:F,"ERREUR PROCHAINE QUESTION"))</f>
        <v/>
      </c>
      <c r="O2212" s="26" t="str">
        <f>IF(N2212="","",_xlfn.XLOOKUP(N2212,Questions!$A:$A,Questions!$C:$C,"ERREUR TYPE"))</f>
        <v/>
      </c>
      <c r="P2212" s="26" t="str">
        <f>_xlfn.XLOOKUP(N2212&amp;"_"&amp;Saisie!N2213,'Réponses'!D:D,'Réponses'!C:C,"")</f>
        <v/>
      </c>
      <c r="Q2212" s="26" t="str">
        <f t="shared" si="35"/>
        <v/>
      </c>
    </row>
    <row r="2213" spans="1:17" x14ac:dyDescent="0.25">
      <c r="A2213" s="26" t="str">
        <f>IF(ISBLANK(Saisie!C2214),"",_xlfn.XLOOKUP(Saisie!C2214,Barème!A:A,Barème!F:F,"ERREUR CODE PRODUIT"))</f>
        <v/>
      </c>
      <c r="B2213" s="26" t="str">
        <f>IF(OR(A2213="08",MID(Saisie!C2214,4,4)="0804",MID(Saisie!C2214,4,4)="0907",A2213=""),"",_xlfn.XLOOKUP(A2213,Matériau!A:A,Matériau!C:C,"ERREUR MATERIAU"))</f>
        <v/>
      </c>
      <c r="C2213" s="26" t="str">
        <f>IF(B2213="","",_xlfn.XLOOKUP(B2213,Questions!A:A,Questions!C:C,""))</f>
        <v/>
      </c>
      <c r="D2213" s="26" t="str">
        <f>_xlfn.XLOOKUP(B2213&amp;"_"&amp;Saisie!F2214,'Réponses'!D:D,'Réponses'!C:C,"")</f>
        <v/>
      </c>
      <c r="E2213" s="26" t="str">
        <f>IF(D2213="","",_xlfn.XLOOKUP(D2213,'Réponses'!C:C,'Réponses'!F:F,"ERREUR PROCHAINE QUESTION"))</f>
        <v/>
      </c>
      <c r="F2213" s="26" t="str">
        <f>IF(E2213="","",_xlfn.XLOOKUP(E2213,Questions!$A:$A,Questions!$C:$C,"ERREUR TYPE"))</f>
        <v/>
      </c>
      <c r="G2213" s="26" t="str">
        <f>_xlfn.XLOOKUP(E2213&amp;"_"&amp;Saisie!H2214,'Réponses'!D:D,'Réponses'!C:C,"")</f>
        <v/>
      </c>
      <c r="H2213" s="26" t="str">
        <f>IF(G2213="","",_xlfn.XLOOKUP(G2213,'Réponses'!C:C,'Réponses'!F:F,"ERREUR PROCHAINE QUESTION"))</f>
        <v/>
      </c>
      <c r="I2213" s="26" t="str">
        <f>IF(H2213="","",_xlfn.XLOOKUP(H2213,Questions!$A:$A,Questions!$C:$C,"ERREUR TYPE"))</f>
        <v/>
      </c>
      <c r="J2213" s="26" t="str">
        <f>_xlfn.XLOOKUP(H2213&amp;"_"&amp;Saisie!J2214,'Réponses'!D:D,'Réponses'!C:C,"")</f>
        <v/>
      </c>
      <c r="K2213" s="26" t="str">
        <f>IF(J2213="","",_xlfn.XLOOKUP(J2213,'Réponses'!C:C,'Réponses'!F:F,"ERREUR PROCHAINE QUESTION"))</f>
        <v/>
      </c>
      <c r="L2213" s="26" t="str">
        <f>IF(K2213="","",_xlfn.XLOOKUP(K2213,Questions!$A:$A,Questions!$C:$C,"ERREUR TYPE"))</f>
        <v/>
      </c>
      <c r="M2213" s="26" t="str">
        <f>_xlfn.XLOOKUP(K2213&amp;"_"&amp;Saisie!L2214,'Réponses'!D:D,'Réponses'!C:C,"")</f>
        <v/>
      </c>
      <c r="N2213" s="26" t="str">
        <f>IF(M2213="","",_xlfn.XLOOKUP(M2213,'Réponses'!C:C,'Réponses'!F:F,"ERREUR PROCHAINE QUESTION"))</f>
        <v/>
      </c>
      <c r="O2213" s="26" t="str">
        <f>IF(N2213="","",_xlfn.XLOOKUP(N2213,Questions!$A:$A,Questions!$C:$C,"ERREUR TYPE"))</f>
        <v/>
      </c>
      <c r="P2213" s="26" t="str">
        <f>_xlfn.XLOOKUP(N2213&amp;"_"&amp;Saisie!N2214,'Réponses'!D:D,'Réponses'!C:C,"")</f>
        <v/>
      </c>
      <c r="Q2213" s="26" t="str">
        <f t="shared" si="35"/>
        <v/>
      </c>
    </row>
    <row r="2214" spans="1:17" x14ac:dyDescent="0.25">
      <c r="A2214" s="26" t="str">
        <f>IF(ISBLANK(Saisie!C2215),"",_xlfn.XLOOKUP(Saisie!C2215,Barème!A:A,Barème!F:F,"ERREUR CODE PRODUIT"))</f>
        <v/>
      </c>
      <c r="B2214" s="26" t="str">
        <f>IF(OR(A2214="08",MID(Saisie!C2215,4,4)="0804",MID(Saisie!C2215,4,4)="0907",A2214=""),"",_xlfn.XLOOKUP(A2214,Matériau!A:A,Matériau!C:C,"ERREUR MATERIAU"))</f>
        <v/>
      </c>
      <c r="C2214" s="26" t="str">
        <f>IF(B2214="","",_xlfn.XLOOKUP(B2214,Questions!A:A,Questions!C:C,""))</f>
        <v/>
      </c>
      <c r="D2214" s="26" t="str">
        <f>_xlfn.XLOOKUP(B2214&amp;"_"&amp;Saisie!F2215,'Réponses'!D:D,'Réponses'!C:C,"")</f>
        <v/>
      </c>
      <c r="E2214" s="26" t="str">
        <f>IF(D2214="","",_xlfn.XLOOKUP(D2214,'Réponses'!C:C,'Réponses'!F:F,"ERREUR PROCHAINE QUESTION"))</f>
        <v/>
      </c>
      <c r="F2214" s="26" t="str">
        <f>IF(E2214="","",_xlfn.XLOOKUP(E2214,Questions!$A:$A,Questions!$C:$C,"ERREUR TYPE"))</f>
        <v/>
      </c>
      <c r="G2214" s="26" t="str">
        <f>_xlfn.XLOOKUP(E2214&amp;"_"&amp;Saisie!H2215,'Réponses'!D:D,'Réponses'!C:C,"")</f>
        <v/>
      </c>
      <c r="H2214" s="26" t="str">
        <f>IF(G2214="","",_xlfn.XLOOKUP(G2214,'Réponses'!C:C,'Réponses'!F:F,"ERREUR PROCHAINE QUESTION"))</f>
        <v/>
      </c>
      <c r="I2214" s="26" t="str">
        <f>IF(H2214="","",_xlfn.XLOOKUP(H2214,Questions!$A:$A,Questions!$C:$C,"ERREUR TYPE"))</f>
        <v/>
      </c>
      <c r="J2214" s="26" t="str">
        <f>_xlfn.XLOOKUP(H2214&amp;"_"&amp;Saisie!J2215,'Réponses'!D:D,'Réponses'!C:C,"")</f>
        <v/>
      </c>
      <c r="K2214" s="26" t="str">
        <f>IF(J2214="","",_xlfn.XLOOKUP(J2214,'Réponses'!C:C,'Réponses'!F:F,"ERREUR PROCHAINE QUESTION"))</f>
        <v/>
      </c>
      <c r="L2214" s="26" t="str">
        <f>IF(K2214="","",_xlfn.XLOOKUP(K2214,Questions!$A:$A,Questions!$C:$C,"ERREUR TYPE"))</f>
        <v/>
      </c>
      <c r="M2214" s="26" t="str">
        <f>_xlfn.XLOOKUP(K2214&amp;"_"&amp;Saisie!L2215,'Réponses'!D:D,'Réponses'!C:C,"")</f>
        <v/>
      </c>
      <c r="N2214" s="26" t="str">
        <f>IF(M2214="","",_xlfn.XLOOKUP(M2214,'Réponses'!C:C,'Réponses'!F:F,"ERREUR PROCHAINE QUESTION"))</f>
        <v/>
      </c>
      <c r="O2214" s="26" t="str">
        <f>IF(N2214="","",_xlfn.XLOOKUP(N2214,Questions!$A:$A,Questions!$C:$C,"ERREUR TYPE"))</f>
        <v/>
      </c>
      <c r="P2214" s="26" t="str">
        <f>_xlfn.XLOOKUP(N2214&amp;"_"&amp;Saisie!N2215,'Réponses'!D:D,'Réponses'!C:C,"")</f>
        <v/>
      </c>
      <c r="Q2214" s="26" t="str">
        <f t="shared" si="35"/>
        <v/>
      </c>
    </row>
    <row r="2215" spans="1:17" x14ac:dyDescent="0.25">
      <c r="A2215" s="26" t="str">
        <f>IF(ISBLANK(Saisie!C2216),"",_xlfn.XLOOKUP(Saisie!C2216,Barème!A:A,Barème!F:F,"ERREUR CODE PRODUIT"))</f>
        <v/>
      </c>
      <c r="B2215" s="26" t="str">
        <f>IF(OR(A2215="08",MID(Saisie!C2216,4,4)="0804",MID(Saisie!C2216,4,4)="0907",A2215=""),"",_xlfn.XLOOKUP(A2215,Matériau!A:A,Matériau!C:C,"ERREUR MATERIAU"))</f>
        <v/>
      </c>
      <c r="C2215" s="26" t="str">
        <f>IF(B2215="","",_xlfn.XLOOKUP(B2215,Questions!A:A,Questions!C:C,""))</f>
        <v/>
      </c>
      <c r="D2215" s="26" t="str">
        <f>_xlfn.XLOOKUP(B2215&amp;"_"&amp;Saisie!F2216,'Réponses'!D:D,'Réponses'!C:C,"")</f>
        <v/>
      </c>
      <c r="E2215" s="26" t="str">
        <f>IF(D2215="","",_xlfn.XLOOKUP(D2215,'Réponses'!C:C,'Réponses'!F:F,"ERREUR PROCHAINE QUESTION"))</f>
        <v/>
      </c>
      <c r="F2215" s="26" t="str">
        <f>IF(E2215="","",_xlfn.XLOOKUP(E2215,Questions!$A:$A,Questions!$C:$C,"ERREUR TYPE"))</f>
        <v/>
      </c>
      <c r="G2215" s="26" t="str">
        <f>_xlfn.XLOOKUP(E2215&amp;"_"&amp;Saisie!H2216,'Réponses'!D:D,'Réponses'!C:C,"")</f>
        <v/>
      </c>
      <c r="H2215" s="26" t="str">
        <f>IF(G2215="","",_xlfn.XLOOKUP(G2215,'Réponses'!C:C,'Réponses'!F:F,"ERREUR PROCHAINE QUESTION"))</f>
        <v/>
      </c>
      <c r="I2215" s="26" t="str">
        <f>IF(H2215="","",_xlfn.XLOOKUP(H2215,Questions!$A:$A,Questions!$C:$C,"ERREUR TYPE"))</f>
        <v/>
      </c>
      <c r="J2215" s="26" t="str">
        <f>_xlfn.XLOOKUP(H2215&amp;"_"&amp;Saisie!J2216,'Réponses'!D:D,'Réponses'!C:C,"")</f>
        <v/>
      </c>
      <c r="K2215" s="26" t="str">
        <f>IF(J2215="","",_xlfn.XLOOKUP(J2215,'Réponses'!C:C,'Réponses'!F:F,"ERREUR PROCHAINE QUESTION"))</f>
        <v/>
      </c>
      <c r="L2215" s="26" t="str">
        <f>IF(K2215="","",_xlfn.XLOOKUP(K2215,Questions!$A:$A,Questions!$C:$C,"ERREUR TYPE"))</f>
        <v/>
      </c>
      <c r="M2215" s="26" t="str">
        <f>_xlfn.XLOOKUP(K2215&amp;"_"&amp;Saisie!L2216,'Réponses'!D:D,'Réponses'!C:C,"")</f>
        <v/>
      </c>
      <c r="N2215" s="26" t="str">
        <f>IF(M2215="","",_xlfn.XLOOKUP(M2215,'Réponses'!C:C,'Réponses'!F:F,"ERREUR PROCHAINE QUESTION"))</f>
        <v/>
      </c>
      <c r="O2215" s="26" t="str">
        <f>IF(N2215="","",_xlfn.XLOOKUP(N2215,Questions!$A:$A,Questions!$C:$C,"ERREUR TYPE"))</f>
        <v/>
      </c>
      <c r="P2215" s="26" t="str">
        <f>_xlfn.XLOOKUP(N2215&amp;"_"&amp;Saisie!N2216,'Réponses'!D:D,'Réponses'!C:C,"")</f>
        <v/>
      </c>
      <c r="Q2215" s="26" t="str">
        <f t="shared" si="35"/>
        <v/>
      </c>
    </row>
    <row r="2216" spans="1:17" x14ac:dyDescent="0.25">
      <c r="A2216" s="26" t="str">
        <f>IF(ISBLANK(Saisie!C2217),"",_xlfn.XLOOKUP(Saisie!C2217,Barème!A:A,Barème!F:F,"ERREUR CODE PRODUIT"))</f>
        <v/>
      </c>
      <c r="B2216" s="26" t="str">
        <f>IF(OR(A2216="08",MID(Saisie!C2217,4,4)="0804",MID(Saisie!C2217,4,4)="0907",A2216=""),"",_xlfn.XLOOKUP(A2216,Matériau!A:A,Matériau!C:C,"ERREUR MATERIAU"))</f>
        <v/>
      </c>
      <c r="C2216" s="26" t="str">
        <f>IF(B2216="","",_xlfn.XLOOKUP(B2216,Questions!A:A,Questions!C:C,""))</f>
        <v/>
      </c>
      <c r="D2216" s="26" t="str">
        <f>_xlfn.XLOOKUP(B2216&amp;"_"&amp;Saisie!F2217,'Réponses'!D:D,'Réponses'!C:C,"")</f>
        <v/>
      </c>
      <c r="E2216" s="26" t="str">
        <f>IF(D2216="","",_xlfn.XLOOKUP(D2216,'Réponses'!C:C,'Réponses'!F:F,"ERREUR PROCHAINE QUESTION"))</f>
        <v/>
      </c>
      <c r="F2216" s="26" t="str">
        <f>IF(E2216="","",_xlfn.XLOOKUP(E2216,Questions!$A:$A,Questions!$C:$C,"ERREUR TYPE"))</f>
        <v/>
      </c>
      <c r="G2216" s="26" t="str">
        <f>_xlfn.XLOOKUP(E2216&amp;"_"&amp;Saisie!H2217,'Réponses'!D:D,'Réponses'!C:C,"")</f>
        <v/>
      </c>
      <c r="H2216" s="26" t="str">
        <f>IF(G2216="","",_xlfn.XLOOKUP(G2216,'Réponses'!C:C,'Réponses'!F:F,"ERREUR PROCHAINE QUESTION"))</f>
        <v/>
      </c>
      <c r="I2216" s="26" t="str">
        <f>IF(H2216="","",_xlfn.XLOOKUP(H2216,Questions!$A:$A,Questions!$C:$C,"ERREUR TYPE"))</f>
        <v/>
      </c>
      <c r="J2216" s="26" t="str">
        <f>_xlfn.XLOOKUP(H2216&amp;"_"&amp;Saisie!J2217,'Réponses'!D:D,'Réponses'!C:C,"")</f>
        <v/>
      </c>
      <c r="K2216" s="26" t="str">
        <f>IF(J2216="","",_xlfn.XLOOKUP(J2216,'Réponses'!C:C,'Réponses'!F:F,"ERREUR PROCHAINE QUESTION"))</f>
        <v/>
      </c>
      <c r="L2216" s="26" t="str">
        <f>IF(K2216="","",_xlfn.XLOOKUP(K2216,Questions!$A:$A,Questions!$C:$C,"ERREUR TYPE"))</f>
        <v/>
      </c>
      <c r="M2216" s="26" t="str">
        <f>_xlfn.XLOOKUP(K2216&amp;"_"&amp;Saisie!L2217,'Réponses'!D:D,'Réponses'!C:C,"")</f>
        <v/>
      </c>
      <c r="N2216" s="26" t="str">
        <f>IF(M2216="","",_xlfn.XLOOKUP(M2216,'Réponses'!C:C,'Réponses'!F:F,"ERREUR PROCHAINE QUESTION"))</f>
        <v/>
      </c>
      <c r="O2216" s="26" t="str">
        <f>IF(N2216="","",_xlfn.XLOOKUP(N2216,Questions!$A:$A,Questions!$C:$C,"ERREUR TYPE"))</f>
        <v/>
      </c>
      <c r="P2216" s="26" t="str">
        <f>_xlfn.XLOOKUP(N2216&amp;"_"&amp;Saisie!N2217,'Réponses'!D:D,'Réponses'!C:C,"")</f>
        <v/>
      </c>
      <c r="Q2216" s="26" t="str">
        <f t="shared" si="35"/>
        <v/>
      </c>
    </row>
    <row r="2217" spans="1:17" x14ac:dyDescent="0.25">
      <c r="A2217" s="26" t="str">
        <f>IF(ISBLANK(Saisie!C2218),"",_xlfn.XLOOKUP(Saisie!C2218,Barème!A:A,Barème!F:F,"ERREUR CODE PRODUIT"))</f>
        <v/>
      </c>
      <c r="B2217" s="26" t="str">
        <f>IF(OR(A2217="08",MID(Saisie!C2218,4,4)="0804",MID(Saisie!C2218,4,4)="0907",A2217=""),"",_xlfn.XLOOKUP(A2217,Matériau!A:A,Matériau!C:C,"ERREUR MATERIAU"))</f>
        <v/>
      </c>
      <c r="C2217" s="26" t="str">
        <f>IF(B2217="","",_xlfn.XLOOKUP(B2217,Questions!A:A,Questions!C:C,""))</f>
        <v/>
      </c>
      <c r="D2217" s="26" t="str">
        <f>_xlfn.XLOOKUP(B2217&amp;"_"&amp;Saisie!F2218,'Réponses'!D:D,'Réponses'!C:C,"")</f>
        <v/>
      </c>
      <c r="E2217" s="26" t="str">
        <f>IF(D2217="","",_xlfn.XLOOKUP(D2217,'Réponses'!C:C,'Réponses'!F:F,"ERREUR PROCHAINE QUESTION"))</f>
        <v/>
      </c>
      <c r="F2217" s="26" t="str">
        <f>IF(E2217="","",_xlfn.XLOOKUP(E2217,Questions!$A:$A,Questions!$C:$C,"ERREUR TYPE"))</f>
        <v/>
      </c>
      <c r="G2217" s="26" t="str">
        <f>_xlfn.XLOOKUP(E2217&amp;"_"&amp;Saisie!H2218,'Réponses'!D:D,'Réponses'!C:C,"")</f>
        <v/>
      </c>
      <c r="H2217" s="26" t="str">
        <f>IF(G2217="","",_xlfn.XLOOKUP(G2217,'Réponses'!C:C,'Réponses'!F:F,"ERREUR PROCHAINE QUESTION"))</f>
        <v/>
      </c>
      <c r="I2217" s="26" t="str">
        <f>IF(H2217="","",_xlfn.XLOOKUP(H2217,Questions!$A:$A,Questions!$C:$C,"ERREUR TYPE"))</f>
        <v/>
      </c>
      <c r="J2217" s="26" t="str">
        <f>_xlfn.XLOOKUP(H2217&amp;"_"&amp;Saisie!J2218,'Réponses'!D:D,'Réponses'!C:C,"")</f>
        <v/>
      </c>
      <c r="K2217" s="26" t="str">
        <f>IF(J2217="","",_xlfn.XLOOKUP(J2217,'Réponses'!C:C,'Réponses'!F:F,"ERREUR PROCHAINE QUESTION"))</f>
        <v/>
      </c>
      <c r="L2217" s="26" t="str">
        <f>IF(K2217="","",_xlfn.XLOOKUP(K2217,Questions!$A:$A,Questions!$C:$C,"ERREUR TYPE"))</f>
        <v/>
      </c>
      <c r="M2217" s="26" t="str">
        <f>_xlfn.XLOOKUP(K2217&amp;"_"&amp;Saisie!L2218,'Réponses'!D:D,'Réponses'!C:C,"")</f>
        <v/>
      </c>
      <c r="N2217" s="26" t="str">
        <f>IF(M2217="","",_xlfn.XLOOKUP(M2217,'Réponses'!C:C,'Réponses'!F:F,"ERREUR PROCHAINE QUESTION"))</f>
        <v/>
      </c>
      <c r="O2217" s="26" t="str">
        <f>IF(N2217="","",_xlfn.XLOOKUP(N2217,Questions!$A:$A,Questions!$C:$C,"ERREUR TYPE"))</f>
        <v/>
      </c>
      <c r="P2217" s="26" t="str">
        <f>_xlfn.XLOOKUP(N2217&amp;"_"&amp;Saisie!N2218,'Réponses'!D:D,'Réponses'!C:C,"")</f>
        <v/>
      </c>
      <c r="Q2217" s="26" t="str">
        <f t="shared" si="35"/>
        <v/>
      </c>
    </row>
    <row r="2218" spans="1:17" x14ac:dyDescent="0.25">
      <c r="A2218" s="26" t="str">
        <f>IF(ISBLANK(Saisie!C2219),"",_xlfn.XLOOKUP(Saisie!C2219,Barème!A:A,Barème!F:F,"ERREUR CODE PRODUIT"))</f>
        <v/>
      </c>
      <c r="B2218" s="26" t="str">
        <f>IF(OR(A2218="08",MID(Saisie!C2219,4,4)="0804",MID(Saisie!C2219,4,4)="0907",A2218=""),"",_xlfn.XLOOKUP(A2218,Matériau!A:A,Matériau!C:C,"ERREUR MATERIAU"))</f>
        <v/>
      </c>
      <c r="C2218" s="26" t="str">
        <f>IF(B2218="","",_xlfn.XLOOKUP(B2218,Questions!A:A,Questions!C:C,""))</f>
        <v/>
      </c>
      <c r="D2218" s="26" t="str">
        <f>_xlfn.XLOOKUP(B2218&amp;"_"&amp;Saisie!F2219,'Réponses'!D:D,'Réponses'!C:C,"")</f>
        <v/>
      </c>
      <c r="E2218" s="26" t="str">
        <f>IF(D2218="","",_xlfn.XLOOKUP(D2218,'Réponses'!C:C,'Réponses'!F:F,"ERREUR PROCHAINE QUESTION"))</f>
        <v/>
      </c>
      <c r="F2218" s="26" t="str">
        <f>IF(E2218="","",_xlfn.XLOOKUP(E2218,Questions!$A:$A,Questions!$C:$C,"ERREUR TYPE"))</f>
        <v/>
      </c>
      <c r="G2218" s="26" t="str">
        <f>_xlfn.XLOOKUP(E2218&amp;"_"&amp;Saisie!H2219,'Réponses'!D:D,'Réponses'!C:C,"")</f>
        <v/>
      </c>
      <c r="H2218" s="26" t="str">
        <f>IF(G2218="","",_xlfn.XLOOKUP(G2218,'Réponses'!C:C,'Réponses'!F:F,"ERREUR PROCHAINE QUESTION"))</f>
        <v/>
      </c>
      <c r="I2218" s="26" t="str">
        <f>IF(H2218="","",_xlfn.XLOOKUP(H2218,Questions!$A:$A,Questions!$C:$C,"ERREUR TYPE"))</f>
        <v/>
      </c>
      <c r="J2218" s="26" t="str">
        <f>_xlfn.XLOOKUP(H2218&amp;"_"&amp;Saisie!J2219,'Réponses'!D:D,'Réponses'!C:C,"")</f>
        <v/>
      </c>
      <c r="K2218" s="26" t="str">
        <f>IF(J2218="","",_xlfn.XLOOKUP(J2218,'Réponses'!C:C,'Réponses'!F:F,"ERREUR PROCHAINE QUESTION"))</f>
        <v/>
      </c>
      <c r="L2218" s="26" t="str">
        <f>IF(K2218="","",_xlfn.XLOOKUP(K2218,Questions!$A:$A,Questions!$C:$C,"ERREUR TYPE"))</f>
        <v/>
      </c>
      <c r="M2218" s="26" t="str">
        <f>_xlfn.XLOOKUP(K2218&amp;"_"&amp;Saisie!L2219,'Réponses'!D:D,'Réponses'!C:C,"")</f>
        <v/>
      </c>
      <c r="N2218" s="26" t="str">
        <f>IF(M2218="","",_xlfn.XLOOKUP(M2218,'Réponses'!C:C,'Réponses'!F:F,"ERREUR PROCHAINE QUESTION"))</f>
        <v/>
      </c>
      <c r="O2218" s="26" t="str">
        <f>IF(N2218="","",_xlfn.XLOOKUP(N2218,Questions!$A:$A,Questions!$C:$C,"ERREUR TYPE"))</f>
        <v/>
      </c>
      <c r="P2218" s="26" t="str">
        <f>_xlfn.XLOOKUP(N2218&amp;"_"&amp;Saisie!N2219,'Réponses'!D:D,'Réponses'!C:C,"")</f>
        <v/>
      </c>
      <c r="Q2218" s="26" t="str">
        <f t="shared" si="35"/>
        <v/>
      </c>
    </row>
    <row r="2219" spans="1:17" x14ac:dyDescent="0.25">
      <c r="A2219" s="26" t="str">
        <f>IF(ISBLANK(Saisie!C2220),"",_xlfn.XLOOKUP(Saisie!C2220,Barème!A:A,Barème!F:F,"ERREUR CODE PRODUIT"))</f>
        <v/>
      </c>
      <c r="B2219" s="26" t="str">
        <f>IF(OR(A2219="08",MID(Saisie!C2220,4,4)="0804",MID(Saisie!C2220,4,4)="0907",A2219=""),"",_xlfn.XLOOKUP(A2219,Matériau!A:A,Matériau!C:C,"ERREUR MATERIAU"))</f>
        <v/>
      </c>
      <c r="C2219" s="26" t="str">
        <f>IF(B2219="","",_xlfn.XLOOKUP(B2219,Questions!A:A,Questions!C:C,""))</f>
        <v/>
      </c>
      <c r="D2219" s="26" t="str">
        <f>_xlfn.XLOOKUP(B2219&amp;"_"&amp;Saisie!F2220,'Réponses'!D:D,'Réponses'!C:C,"")</f>
        <v/>
      </c>
      <c r="E2219" s="26" t="str">
        <f>IF(D2219="","",_xlfn.XLOOKUP(D2219,'Réponses'!C:C,'Réponses'!F:F,"ERREUR PROCHAINE QUESTION"))</f>
        <v/>
      </c>
      <c r="F2219" s="26" t="str">
        <f>IF(E2219="","",_xlfn.XLOOKUP(E2219,Questions!$A:$A,Questions!$C:$C,"ERREUR TYPE"))</f>
        <v/>
      </c>
      <c r="G2219" s="26" t="str">
        <f>_xlfn.XLOOKUP(E2219&amp;"_"&amp;Saisie!H2220,'Réponses'!D:D,'Réponses'!C:C,"")</f>
        <v/>
      </c>
      <c r="H2219" s="26" t="str">
        <f>IF(G2219="","",_xlfn.XLOOKUP(G2219,'Réponses'!C:C,'Réponses'!F:F,"ERREUR PROCHAINE QUESTION"))</f>
        <v/>
      </c>
      <c r="I2219" s="26" t="str">
        <f>IF(H2219="","",_xlfn.XLOOKUP(H2219,Questions!$A:$A,Questions!$C:$C,"ERREUR TYPE"))</f>
        <v/>
      </c>
      <c r="J2219" s="26" t="str">
        <f>_xlfn.XLOOKUP(H2219&amp;"_"&amp;Saisie!J2220,'Réponses'!D:D,'Réponses'!C:C,"")</f>
        <v/>
      </c>
      <c r="K2219" s="26" t="str">
        <f>IF(J2219="","",_xlfn.XLOOKUP(J2219,'Réponses'!C:C,'Réponses'!F:F,"ERREUR PROCHAINE QUESTION"))</f>
        <v/>
      </c>
      <c r="L2219" s="26" t="str">
        <f>IF(K2219="","",_xlfn.XLOOKUP(K2219,Questions!$A:$A,Questions!$C:$C,"ERREUR TYPE"))</f>
        <v/>
      </c>
      <c r="M2219" s="26" t="str">
        <f>_xlfn.XLOOKUP(K2219&amp;"_"&amp;Saisie!L2220,'Réponses'!D:D,'Réponses'!C:C,"")</f>
        <v/>
      </c>
      <c r="N2219" s="26" t="str">
        <f>IF(M2219="","",_xlfn.XLOOKUP(M2219,'Réponses'!C:C,'Réponses'!F:F,"ERREUR PROCHAINE QUESTION"))</f>
        <v/>
      </c>
      <c r="O2219" s="26" t="str">
        <f>IF(N2219="","",_xlfn.XLOOKUP(N2219,Questions!$A:$A,Questions!$C:$C,"ERREUR TYPE"))</f>
        <v/>
      </c>
      <c r="P2219" s="26" t="str">
        <f>_xlfn.XLOOKUP(N2219&amp;"_"&amp;Saisie!N2220,'Réponses'!D:D,'Réponses'!C:C,"")</f>
        <v/>
      </c>
      <c r="Q2219" s="26" t="str">
        <f t="shared" si="35"/>
        <v/>
      </c>
    </row>
    <row r="2220" spans="1:17" x14ac:dyDescent="0.25">
      <c r="A2220" s="26" t="str">
        <f>IF(ISBLANK(Saisie!C2221),"",_xlfn.XLOOKUP(Saisie!C2221,Barème!A:A,Barème!F:F,"ERREUR CODE PRODUIT"))</f>
        <v/>
      </c>
      <c r="B2220" s="26" t="str">
        <f>IF(OR(A2220="08",MID(Saisie!C2221,4,4)="0804",MID(Saisie!C2221,4,4)="0907",A2220=""),"",_xlfn.XLOOKUP(A2220,Matériau!A:A,Matériau!C:C,"ERREUR MATERIAU"))</f>
        <v/>
      </c>
      <c r="C2220" s="26" t="str">
        <f>IF(B2220="","",_xlfn.XLOOKUP(B2220,Questions!A:A,Questions!C:C,""))</f>
        <v/>
      </c>
      <c r="D2220" s="26" t="str">
        <f>_xlfn.XLOOKUP(B2220&amp;"_"&amp;Saisie!F2221,'Réponses'!D:D,'Réponses'!C:C,"")</f>
        <v/>
      </c>
      <c r="E2220" s="26" t="str">
        <f>IF(D2220="","",_xlfn.XLOOKUP(D2220,'Réponses'!C:C,'Réponses'!F:F,"ERREUR PROCHAINE QUESTION"))</f>
        <v/>
      </c>
      <c r="F2220" s="26" t="str">
        <f>IF(E2220="","",_xlfn.XLOOKUP(E2220,Questions!$A:$A,Questions!$C:$C,"ERREUR TYPE"))</f>
        <v/>
      </c>
      <c r="G2220" s="26" t="str">
        <f>_xlfn.XLOOKUP(E2220&amp;"_"&amp;Saisie!H2221,'Réponses'!D:D,'Réponses'!C:C,"")</f>
        <v/>
      </c>
      <c r="H2220" s="26" t="str">
        <f>IF(G2220="","",_xlfn.XLOOKUP(G2220,'Réponses'!C:C,'Réponses'!F:F,"ERREUR PROCHAINE QUESTION"))</f>
        <v/>
      </c>
      <c r="I2220" s="26" t="str">
        <f>IF(H2220="","",_xlfn.XLOOKUP(H2220,Questions!$A:$A,Questions!$C:$C,"ERREUR TYPE"))</f>
        <v/>
      </c>
      <c r="J2220" s="26" t="str">
        <f>_xlfn.XLOOKUP(H2220&amp;"_"&amp;Saisie!J2221,'Réponses'!D:D,'Réponses'!C:C,"")</f>
        <v/>
      </c>
      <c r="K2220" s="26" t="str">
        <f>IF(J2220="","",_xlfn.XLOOKUP(J2220,'Réponses'!C:C,'Réponses'!F:F,"ERREUR PROCHAINE QUESTION"))</f>
        <v/>
      </c>
      <c r="L2220" s="26" t="str">
        <f>IF(K2220="","",_xlfn.XLOOKUP(K2220,Questions!$A:$A,Questions!$C:$C,"ERREUR TYPE"))</f>
        <v/>
      </c>
      <c r="M2220" s="26" t="str">
        <f>_xlfn.XLOOKUP(K2220&amp;"_"&amp;Saisie!L2221,'Réponses'!D:D,'Réponses'!C:C,"")</f>
        <v/>
      </c>
      <c r="N2220" s="26" t="str">
        <f>IF(M2220="","",_xlfn.XLOOKUP(M2220,'Réponses'!C:C,'Réponses'!F:F,"ERREUR PROCHAINE QUESTION"))</f>
        <v/>
      </c>
      <c r="O2220" s="26" t="str">
        <f>IF(N2220="","",_xlfn.XLOOKUP(N2220,Questions!$A:$A,Questions!$C:$C,"ERREUR TYPE"))</f>
        <v/>
      </c>
      <c r="P2220" s="26" t="str">
        <f>_xlfn.XLOOKUP(N2220&amp;"_"&amp;Saisie!N2221,'Réponses'!D:D,'Réponses'!C:C,"")</f>
        <v/>
      </c>
      <c r="Q2220" s="26" t="str">
        <f t="shared" si="35"/>
        <v/>
      </c>
    </row>
    <row r="2221" spans="1:17" x14ac:dyDescent="0.25">
      <c r="A2221" s="26" t="str">
        <f>IF(ISBLANK(Saisie!C2222),"",_xlfn.XLOOKUP(Saisie!C2222,Barème!A:A,Barème!F:F,"ERREUR CODE PRODUIT"))</f>
        <v/>
      </c>
      <c r="B2221" s="26" t="str">
        <f>IF(OR(A2221="08",MID(Saisie!C2222,4,4)="0804",MID(Saisie!C2222,4,4)="0907",A2221=""),"",_xlfn.XLOOKUP(A2221,Matériau!A:A,Matériau!C:C,"ERREUR MATERIAU"))</f>
        <v/>
      </c>
      <c r="C2221" s="26" t="str">
        <f>IF(B2221="","",_xlfn.XLOOKUP(B2221,Questions!A:A,Questions!C:C,""))</f>
        <v/>
      </c>
      <c r="D2221" s="26" t="str">
        <f>_xlfn.XLOOKUP(B2221&amp;"_"&amp;Saisie!F2222,'Réponses'!D:D,'Réponses'!C:C,"")</f>
        <v/>
      </c>
      <c r="E2221" s="26" t="str">
        <f>IF(D2221="","",_xlfn.XLOOKUP(D2221,'Réponses'!C:C,'Réponses'!F:F,"ERREUR PROCHAINE QUESTION"))</f>
        <v/>
      </c>
      <c r="F2221" s="26" t="str">
        <f>IF(E2221="","",_xlfn.XLOOKUP(E2221,Questions!$A:$A,Questions!$C:$C,"ERREUR TYPE"))</f>
        <v/>
      </c>
      <c r="G2221" s="26" t="str">
        <f>_xlfn.XLOOKUP(E2221&amp;"_"&amp;Saisie!H2222,'Réponses'!D:D,'Réponses'!C:C,"")</f>
        <v/>
      </c>
      <c r="H2221" s="26" t="str">
        <f>IF(G2221="","",_xlfn.XLOOKUP(G2221,'Réponses'!C:C,'Réponses'!F:F,"ERREUR PROCHAINE QUESTION"))</f>
        <v/>
      </c>
      <c r="I2221" s="26" t="str">
        <f>IF(H2221="","",_xlfn.XLOOKUP(H2221,Questions!$A:$A,Questions!$C:$C,"ERREUR TYPE"))</f>
        <v/>
      </c>
      <c r="J2221" s="26" t="str">
        <f>_xlfn.XLOOKUP(H2221&amp;"_"&amp;Saisie!J2222,'Réponses'!D:D,'Réponses'!C:C,"")</f>
        <v/>
      </c>
      <c r="K2221" s="26" t="str">
        <f>IF(J2221="","",_xlfn.XLOOKUP(J2221,'Réponses'!C:C,'Réponses'!F:F,"ERREUR PROCHAINE QUESTION"))</f>
        <v/>
      </c>
      <c r="L2221" s="26" t="str">
        <f>IF(K2221="","",_xlfn.XLOOKUP(K2221,Questions!$A:$A,Questions!$C:$C,"ERREUR TYPE"))</f>
        <v/>
      </c>
      <c r="M2221" s="26" t="str">
        <f>_xlfn.XLOOKUP(K2221&amp;"_"&amp;Saisie!L2222,'Réponses'!D:D,'Réponses'!C:C,"")</f>
        <v/>
      </c>
      <c r="N2221" s="26" t="str">
        <f>IF(M2221="","",_xlfn.XLOOKUP(M2221,'Réponses'!C:C,'Réponses'!F:F,"ERREUR PROCHAINE QUESTION"))</f>
        <v/>
      </c>
      <c r="O2221" s="26" t="str">
        <f>IF(N2221="","",_xlfn.XLOOKUP(N2221,Questions!$A:$A,Questions!$C:$C,"ERREUR TYPE"))</f>
        <v/>
      </c>
      <c r="P2221" s="26" t="str">
        <f>_xlfn.XLOOKUP(N2221&amp;"_"&amp;Saisie!N2222,'Réponses'!D:D,'Réponses'!C:C,"")</f>
        <v/>
      </c>
      <c r="Q2221" s="26" t="str">
        <f t="shared" si="35"/>
        <v/>
      </c>
    </row>
    <row r="2222" spans="1:17" x14ac:dyDescent="0.25">
      <c r="A2222" s="26" t="str">
        <f>IF(ISBLANK(Saisie!C2223),"",_xlfn.XLOOKUP(Saisie!C2223,Barème!A:A,Barème!F:F,"ERREUR CODE PRODUIT"))</f>
        <v/>
      </c>
      <c r="B2222" s="26" t="str">
        <f>IF(OR(A2222="08",MID(Saisie!C2223,4,4)="0804",MID(Saisie!C2223,4,4)="0907",A2222=""),"",_xlfn.XLOOKUP(A2222,Matériau!A:A,Matériau!C:C,"ERREUR MATERIAU"))</f>
        <v/>
      </c>
      <c r="C2222" s="26" t="str">
        <f>IF(B2222="","",_xlfn.XLOOKUP(B2222,Questions!A:A,Questions!C:C,""))</f>
        <v/>
      </c>
      <c r="D2222" s="26" t="str">
        <f>_xlfn.XLOOKUP(B2222&amp;"_"&amp;Saisie!F2223,'Réponses'!D:D,'Réponses'!C:C,"")</f>
        <v/>
      </c>
      <c r="E2222" s="26" t="str">
        <f>IF(D2222="","",_xlfn.XLOOKUP(D2222,'Réponses'!C:C,'Réponses'!F:F,"ERREUR PROCHAINE QUESTION"))</f>
        <v/>
      </c>
      <c r="F2222" s="26" t="str">
        <f>IF(E2222="","",_xlfn.XLOOKUP(E2222,Questions!$A:$A,Questions!$C:$C,"ERREUR TYPE"))</f>
        <v/>
      </c>
      <c r="G2222" s="26" t="str">
        <f>_xlfn.XLOOKUP(E2222&amp;"_"&amp;Saisie!H2223,'Réponses'!D:D,'Réponses'!C:C,"")</f>
        <v/>
      </c>
      <c r="H2222" s="26" t="str">
        <f>IF(G2222="","",_xlfn.XLOOKUP(G2222,'Réponses'!C:C,'Réponses'!F:F,"ERREUR PROCHAINE QUESTION"))</f>
        <v/>
      </c>
      <c r="I2222" s="26" t="str">
        <f>IF(H2222="","",_xlfn.XLOOKUP(H2222,Questions!$A:$A,Questions!$C:$C,"ERREUR TYPE"))</f>
        <v/>
      </c>
      <c r="J2222" s="26" t="str">
        <f>_xlfn.XLOOKUP(H2222&amp;"_"&amp;Saisie!J2223,'Réponses'!D:D,'Réponses'!C:C,"")</f>
        <v/>
      </c>
      <c r="K2222" s="26" t="str">
        <f>IF(J2222="","",_xlfn.XLOOKUP(J2222,'Réponses'!C:C,'Réponses'!F:F,"ERREUR PROCHAINE QUESTION"))</f>
        <v/>
      </c>
      <c r="L2222" s="26" t="str">
        <f>IF(K2222="","",_xlfn.XLOOKUP(K2222,Questions!$A:$A,Questions!$C:$C,"ERREUR TYPE"))</f>
        <v/>
      </c>
      <c r="M2222" s="26" t="str">
        <f>_xlfn.XLOOKUP(K2222&amp;"_"&amp;Saisie!L2223,'Réponses'!D:D,'Réponses'!C:C,"")</f>
        <v/>
      </c>
      <c r="N2222" s="26" t="str">
        <f>IF(M2222="","",_xlfn.XLOOKUP(M2222,'Réponses'!C:C,'Réponses'!F:F,"ERREUR PROCHAINE QUESTION"))</f>
        <v/>
      </c>
      <c r="O2222" s="26" t="str">
        <f>IF(N2222="","",_xlfn.XLOOKUP(N2222,Questions!$A:$A,Questions!$C:$C,"ERREUR TYPE"))</f>
        <v/>
      </c>
      <c r="P2222" s="26" t="str">
        <f>_xlfn.XLOOKUP(N2222&amp;"_"&amp;Saisie!N2223,'Réponses'!D:D,'Réponses'!C:C,"")</f>
        <v/>
      </c>
      <c r="Q2222" s="26" t="str">
        <f t="shared" si="35"/>
        <v/>
      </c>
    </row>
    <row r="2223" spans="1:17" x14ac:dyDescent="0.25">
      <c r="A2223" s="26" t="str">
        <f>IF(ISBLANK(Saisie!C2224),"",_xlfn.XLOOKUP(Saisie!C2224,Barème!A:A,Barème!F:F,"ERREUR CODE PRODUIT"))</f>
        <v/>
      </c>
      <c r="B2223" s="26" t="str">
        <f>IF(OR(A2223="08",MID(Saisie!C2224,4,4)="0804",MID(Saisie!C2224,4,4)="0907",A2223=""),"",_xlfn.XLOOKUP(A2223,Matériau!A:A,Matériau!C:C,"ERREUR MATERIAU"))</f>
        <v/>
      </c>
      <c r="C2223" s="26" t="str">
        <f>IF(B2223="","",_xlfn.XLOOKUP(B2223,Questions!A:A,Questions!C:C,""))</f>
        <v/>
      </c>
      <c r="D2223" s="26" t="str">
        <f>_xlfn.XLOOKUP(B2223&amp;"_"&amp;Saisie!F2224,'Réponses'!D:D,'Réponses'!C:C,"")</f>
        <v/>
      </c>
      <c r="E2223" s="26" t="str">
        <f>IF(D2223="","",_xlfn.XLOOKUP(D2223,'Réponses'!C:C,'Réponses'!F:F,"ERREUR PROCHAINE QUESTION"))</f>
        <v/>
      </c>
      <c r="F2223" s="26" t="str">
        <f>IF(E2223="","",_xlfn.XLOOKUP(E2223,Questions!$A:$A,Questions!$C:$C,"ERREUR TYPE"))</f>
        <v/>
      </c>
      <c r="G2223" s="26" t="str">
        <f>_xlfn.XLOOKUP(E2223&amp;"_"&amp;Saisie!H2224,'Réponses'!D:D,'Réponses'!C:C,"")</f>
        <v/>
      </c>
      <c r="H2223" s="26" t="str">
        <f>IF(G2223="","",_xlfn.XLOOKUP(G2223,'Réponses'!C:C,'Réponses'!F:F,"ERREUR PROCHAINE QUESTION"))</f>
        <v/>
      </c>
      <c r="I2223" s="26" t="str">
        <f>IF(H2223="","",_xlfn.XLOOKUP(H2223,Questions!$A:$A,Questions!$C:$C,"ERREUR TYPE"))</f>
        <v/>
      </c>
      <c r="J2223" s="26" t="str">
        <f>_xlfn.XLOOKUP(H2223&amp;"_"&amp;Saisie!J2224,'Réponses'!D:D,'Réponses'!C:C,"")</f>
        <v/>
      </c>
      <c r="K2223" s="26" t="str">
        <f>IF(J2223="","",_xlfn.XLOOKUP(J2223,'Réponses'!C:C,'Réponses'!F:F,"ERREUR PROCHAINE QUESTION"))</f>
        <v/>
      </c>
      <c r="L2223" s="26" t="str">
        <f>IF(K2223="","",_xlfn.XLOOKUP(K2223,Questions!$A:$A,Questions!$C:$C,"ERREUR TYPE"))</f>
        <v/>
      </c>
      <c r="M2223" s="26" t="str">
        <f>_xlfn.XLOOKUP(K2223&amp;"_"&amp;Saisie!L2224,'Réponses'!D:D,'Réponses'!C:C,"")</f>
        <v/>
      </c>
      <c r="N2223" s="26" t="str">
        <f>IF(M2223="","",_xlfn.XLOOKUP(M2223,'Réponses'!C:C,'Réponses'!F:F,"ERREUR PROCHAINE QUESTION"))</f>
        <v/>
      </c>
      <c r="O2223" s="26" t="str">
        <f>IF(N2223="","",_xlfn.XLOOKUP(N2223,Questions!$A:$A,Questions!$C:$C,"ERREUR TYPE"))</f>
        <v/>
      </c>
      <c r="P2223" s="26" t="str">
        <f>_xlfn.XLOOKUP(N2223&amp;"_"&amp;Saisie!N2224,'Réponses'!D:D,'Réponses'!C:C,"")</f>
        <v/>
      </c>
      <c r="Q2223" s="26" t="str">
        <f t="shared" si="35"/>
        <v/>
      </c>
    </row>
    <row r="2224" spans="1:17" x14ac:dyDescent="0.25">
      <c r="A2224" s="26" t="str">
        <f>IF(ISBLANK(Saisie!C2225),"",_xlfn.XLOOKUP(Saisie!C2225,Barème!A:A,Barème!F:F,"ERREUR CODE PRODUIT"))</f>
        <v/>
      </c>
      <c r="B2224" s="26" t="str">
        <f>IF(OR(A2224="08",MID(Saisie!C2225,4,4)="0804",MID(Saisie!C2225,4,4)="0907",A2224=""),"",_xlfn.XLOOKUP(A2224,Matériau!A:A,Matériau!C:C,"ERREUR MATERIAU"))</f>
        <v/>
      </c>
      <c r="C2224" s="26" t="str">
        <f>IF(B2224="","",_xlfn.XLOOKUP(B2224,Questions!A:A,Questions!C:C,""))</f>
        <v/>
      </c>
      <c r="D2224" s="26" t="str">
        <f>_xlfn.XLOOKUP(B2224&amp;"_"&amp;Saisie!F2225,'Réponses'!D:D,'Réponses'!C:C,"")</f>
        <v/>
      </c>
      <c r="E2224" s="26" t="str">
        <f>IF(D2224="","",_xlfn.XLOOKUP(D2224,'Réponses'!C:C,'Réponses'!F:F,"ERREUR PROCHAINE QUESTION"))</f>
        <v/>
      </c>
      <c r="F2224" s="26" t="str">
        <f>IF(E2224="","",_xlfn.XLOOKUP(E2224,Questions!$A:$A,Questions!$C:$C,"ERREUR TYPE"))</f>
        <v/>
      </c>
      <c r="G2224" s="26" t="str">
        <f>_xlfn.XLOOKUP(E2224&amp;"_"&amp;Saisie!H2225,'Réponses'!D:D,'Réponses'!C:C,"")</f>
        <v/>
      </c>
      <c r="H2224" s="26" t="str">
        <f>IF(G2224="","",_xlfn.XLOOKUP(G2224,'Réponses'!C:C,'Réponses'!F:F,"ERREUR PROCHAINE QUESTION"))</f>
        <v/>
      </c>
      <c r="I2224" s="26" t="str">
        <f>IF(H2224="","",_xlfn.XLOOKUP(H2224,Questions!$A:$A,Questions!$C:$C,"ERREUR TYPE"))</f>
        <v/>
      </c>
      <c r="J2224" s="26" t="str">
        <f>_xlfn.XLOOKUP(H2224&amp;"_"&amp;Saisie!J2225,'Réponses'!D:D,'Réponses'!C:C,"")</f>
        <v/>
      </c>
      <c r="K2224" s="26" t="str">
        <f>IF(J2224="","",_xlfn.XLOOKUP(J2224,'Réponses'!C:C,'Réponses'!F:F,"ERREUR PROCHAINE QUESTION"))</f>
        <v/>
      </c>
      <c r="L2224" s="26" t="str">
        <f>IF(K2224="","",_xlfn.XLOOKUP(K2224,Questions!$A:$A,Questions!$C:$C,"ERREUR TYPE"))</f>
        <v/>
      </c>
      <c r="M2224" s="26" t="str">
        <f>_xlfn.XLOOKUP(K2224&amp;"_"&amp;Saisie!L2225,'Réponses'!D:D,'Réponses'!C:C,"")</f>
        <v/>
      </c>
      <c r="N2224" s="26" t="str">
        <f>IF(M2224="","",_xlfn.XLOOKUP(M2224,'Réponses'!C:C,'Réponses'!F:F,"ERREUR PROCHAINE QUESTION"))</f>
        <v/>
      </c>
      <c r="O2224" s="26" t="str">
        <f>IF(N2224="","",_xlfn.XLOOKUP(N2224,Questions!$A:$A,Questions!$C:$C,"ERREUR TYPE"))</f>
        <v/>
      </c>
      <c r="P2224" s="26" t="str">
        <f>_xlfn.XLOOKUP(N2224&amp;"_"&amp;Saisie!N2225,'Réponses'!D:D,'Réponses'!C:C,"")</f>
        <v/>
      </c>
      <c r="Q2224" s="26" t="str">
        <f t="shared" si="35"/>
        <v/>
      </c>
    </row>
    <row r="2225" spans="1:17" x14ac:dyDescent="0.25">
      <c r="A2225" s="26" t="str">
        <f>IF(ISBLANK(Saisie!C2226),"",_xlfn.XLOOKUP(Saisie!C2226,Barème!A:A,Barème!F:F,"ERREUR CODE PRODUIT"))</f>
        <v/>
      </c>
      <c r="B2225" s="26" t="str">
        <f>IF(OR(A2225="08",MID(Saisie!C2226,4,4)="0804",MID(Saisie!C2226,4,4)="0907",A2225=""),"",_xlfn.XLOOKUP(A2225,Matériau!A:A,Matériau!C:C,"ERREUR MATERIAU"))</f>
        <v/>
      </c>
      <c r="C2225" s="26" t="str">
        <f>IF(B2225="","",_xlfn.XLOOKUP(B2225,Questions!A:A,Questions!C:C,""))</f>
        <v/>
      </c>
      <c r="D2225" s="26" t="str">
        <f>_xlfn.XLOOKUP(B2225&amp;"_"&amp;Saisie!F2226,'Réponses'!D:D,'Réponses'!C:C,"")</f>
        <v/>
      </c>
      <c r="E2225" s="26" t="str">
        <f>IF(D2225="","",_xlfn.XLOOKUP(D2225,'Réponses'!C:C,'Réponses'!F:F,"ERREUR PROCHAINE QUESTION"))</f>
        <v/>
      </c>
      <c r="F2225" s="26" t="str">
        <f>IF(E2225="","",_xlfn.XLOOKUP(E2225,Questions!$A:$A,Questions!$C:$C,"ERREUR TYPE"))</f>
        <v/>
      </c>
      <c r="G2225" s="26" t="str">
        <f>_xlfn.XLOOKUP(E2225&amp;"_"&amp;Saisie!H2226,'Réponses'!D:D,'Réponses'!C:C,"")</f>
        <v/>
      </c>
      <c r="H2225" s="26" t="str">
        <f>IF(G2225="","",_xlfn.XLOOKUP(G2225,'Réponses'!C:C,'Réponses'!F:F,"ERREUR PROCHAINE QUESTION"))</f>
        <v/>
      </c>
      <c r="I2225" s="26" t="str">
        <f>IF(H2225="","",_xlfn.XLOOKUP(H2225,Questions!$A:$A,Questions!$C:$C,"ERREUR TYPE"))</f>
        <v/>
      </c>
      <c r="J2225" s="26" t="str">
        <f>_xlfn.XLOOKUP(H2225&amp;"_"&amp;Saisie!J2226,'Réponses'!D:D,'Réponses'!C:C,"")</f>
        <v/>
      </c>
      <c r="K2225" s="26" t="str">
        <f>IF(J2225="","",_xlfn.XLOOKUP(J2225,'Réponses'!C:C,'Réponses'!F:F,"ERREUR PROCHAINE QUESTION"))</f>
        <v/>
      </c>
      <c r="L2225" s="26" t="str">
        <f>IF(K2225="","",_xlfn.XLOOKUP(K2225,Questions!$A:$A,Questions!$C:$C,"ERREUR TYPE"))</f>
        <v/>
      </c>
      <c r="M2225" s="26" t="str">
        <f>_xlfn.XLOOKUP(K2225&amp;"_"&amp;Saisie!L2226,'Réponses'!D:D,'Réponses'!C:C,"")</f>
        <v/>
      </c>
      <c r="N2225" s="26" t="str">
        <f>IF(M2225="","",_xlfn.XLOOKUP(M2225,'Réponses'!C:C,'Réponses'!F:F,"ERREUR PROCHAINE QUESTION"))</f>
        <v/>
      </c>
      <c r="O2225" s="26" t="str">
        <f>IF(N2225="","",_xlfn.XLOOKUP(N2225,Questions!$A:$A,Questions!$C:$C,"ERREUR TYPE"))</f>
        <v/>
      </c>
      <c r="P2225" s="26" t="str">
        <f>_xlfn.XLOOKUP(N2225&amp;"_"&amp;Saisie!N2226,'Réponses'!D:D,'Réponses'!C:C,"")</f>
        <v/>
      </c>
      <c r="Q2225" s="26" t="str">
        <f t="shared" si="35"/>
        <v/>
      </c>
    </row>
    <row r="2226" spans="1:17" x14ac:dyDescent="0.25">
      <c r="A2226" s="26" t="str">
        <f>IF(ISBLANK(Saisie!C2227),"",_xlfn.XLOOKUP(Saisie!C2227,Barème!A:A,Barème!F:F,"ERREUR CODE PRODUIT"))</f>
        <v/>
      </c>
      <c r="B2226" s="26" t="str">
        <f>IF(OR(A2226="08",MID(Saisie!C2227,4,4)="0804",MID(Saisie!C2227,4,4)="0907",A2226=""),"",_xlfn.XLOOKUP(A2226,Matériau!A:A,Matériau!C:C,"ERREUR MATERIAU"))</f>
        <v/>
      </c>
      <c r="C2226" s="26" t="str">
        <f>IF(B2226="","",_xlfn.XLOOKUP(B2226,Questions!A:A,Questions!C:C,""))</f>
        <v/>
      </c>
      <c r="D2226" s="26" t="str">
        <f>_xlfn.XLOOKUP(B2226&amp;"_"&amp;Saisie!F2227,'Réponses'!D:D,'Réponses'!C:C,"")</f>
        <v/>
      </c>
      <c r="E2226" s="26" t="str">
        <f>IF(D2226="","",_xlfn.XLOOKUP(D2226,'Réponses'!C:C,'Réponses'!F:F,"ERREUR PROCHAINE QUESTION"))</f>
        <v/>
      </c>
      <c r="F2226" s="26" t="str">
        <f>IF(E2226="","",_xlfn.XLOOKUP(E2226,Questions!$A:$A,Questions!$C:$C,"ERREUR TYPE"))</f>
        <v/>
      </c>
      <c r="G2226" s="26" t="str">
        <f>_xlfn.XLOOKUP(E2226&amp;"_"&amp;Saisie!H2227,'Réponses'!D:D,'Réponses'!C:C,"")</f>
        <v/>
      </c>
      <c r="H2226" s="26" t="str">
        <f>IF(G2226="","",_xlfn.XLOOKUP(G2226,'Réponses'!C:C,'Réponses'!F:F,"ERREUR PROCHAINE QUESTION"))</f>
        <v/>
      </c>
      <c r="I2226" s="26" t="str">
        <f>IF(H2226="","",_xlfn.XLOOKUP(H2226,Questions!$A:$A,Questions!$C:$C,"ERREUR TYPE"))</f>
        <v/>
      </c>
      <c r="J2226" s="26" t="str">
        <f>_xlfn.XLOOKUP(H2226&amp;"_"&amp;Saisie!J2227,'Réponses'!D:D,'Réponses'!C:C,"")</f>
        <v/>
      </c>
      <c r="K2226" s="26" t="str">
        <f>IF(J2226="","",_xlfn.XLOOKUP(J2226,'Réponses'!C:C,'Réponses'!F:F,"ERREUR PROCHAINE QUESTION"))</f>
        <v/>
      </c>
      <c r="L2226" s="26" t="str">
        <f>IF(K2226="","",_xlfn.XLOOKUP(K2226,Questions!$A:$A,Questions!$C:$C,"ERREUR TYPE"))</f>
        <v/>
      </c>
      <c r="M2226" s="26" t="str">
        <f>_xlfn.XLOOKUP(K2226&amp;"_"&amp;Saisie!L2227,'Réponses'!D:D,'Réponses'!C:C,"")</f>
        <v/>
      </c>
      <c r="N2226" s="26" t="str">
        <f>IF(M2226="","",_xlfn.XLOOKUP(M2226,'Réponses'!C:C,'Réponses'!F:F,"ERREUR PROCHAINE QUESTION"))</f>
        <v/>
      </c>
      <c r="O2226" s="26" t="str">
        <f>IF(N2226="","",_xlfn.XLOOKUP(N2226,Questions!$A:$A,Questions!$C:$C,"ERREUR TYPE"))</f>
        <v/>
      </c>
      <c r="P2226" s="26" t="str">
        <f>_xlfn.XLOOKUP(N2226&amp;"_"&amp;Saisie!N2227,'Réponses'!D:D,'Réponses'!C:C,"")</f>
        <v/>
      </c>
      <c r="Q2226" s="26" t="str">
        <f t="shared" si="35"/>
        <v/>
      </c>
    </row>
    <row r="2227" spans="1:17" x14ac:dyDescent="0.25">
      <c r="A2227" s="26" t="str">
        <f>IF(ISBLANK(Saisie!C2228),"",_xlfn.XLOOKUP(Saisie!C2228,Barème!A:A,Barème!F:F,"ERREUR CODE PRODUIT"))</f>
        <v/>
      </c>
      <c r="B2227" s="26" t="str">
        <f>IF(OR(A2227="08",MID(Saisie!C2228,4,4)="0804",MID(Saisie!C2228,4,4)="0907",A2227=""),"",_xlfn.XLOOKUP(A2227,Matériau!A:A,Matériau!C:C,"ERREUR MATERIAU"))</f>
        <v/>
      </c>
      <c r="C2227" s="26" t="str">
        <f>IF(B2227="","",_xlfn.XLOOKUP(B2227,Questions!A:A,Questions!C:C,""))</f>
        <v/>
      </c>
      <c r="D2227" s="26" t="str">
        <f>_xlfn.XLOOKUP(B2227&amp;"_"&amp;Saisie!F2228,'Réponses'!D:D,'Réponses'!C:C,"")</f>
        <v/>
      </c>
      <c r="E2227" s="26" t="str">
        <f>IF(D2227="","",_xlfn.XLOOKUP(D2227,'Réponses'!C:C,'Réponses'!F:F,"ERREUR PROCHAINE QUESTION"))</f>
        <v/>
      </c>
      <c r="F2227" s="26" t="str">
        <f>IF(E2227="","",_xlfn.XLOOKUP(E2227,Questions!$A:$A,Questions!$C:$C,"ERREUR TYPE"))</f>
        <v/>
      </c>
      <c r="G2227" s="26" t="str">
        <f>_xlfn.XLOOKUP(E2227&amp;"_"&amp;Saisie!H2228,'Réponses'!D:D,'Réponses'!C:C,"")</f>
        <v/>
      </c>
      <c r="H2227" s="26" t="str">
        <f>IF(G2227="","",_xlfn.XLOOKUP(G2227,'Réponses'!C:C,'Réponses'!F:F,"ERREUR PROCHAINE QUESTION"))</f>
        <v/>
      </c>
      <c r="I2227" s="26" t="str">
        <f>IF(H2227="","",_xlfn.XLOOKUP(H2227,Questions!$A:$A,Questions!$C:$C,"ERREUR TYPE"))</f>
        <v/>
      </c>
      <c r="J2227" s="26" t="str">
        <f>_xlfn.XLOOKUP(H2227&amp;"_"&amp;Saisie!J2228,'Réponses'!D:D,'Réponses'!C:C,"")</f>
        <v/>
      </c>
      <c r="K2227" s="26" t="str">
        <f>IF(J2227="","",_xlfn.XLOOKUP(J2227,'Réponses'!C:C,'Réponses'!F:F,"ERREUR PROCHAINE QUESTION"))</f>
        <v/>
      </c>
      <c r="L2227" s="26" t="str">
        <f>IF(K2227="","",_xlfn.XLOOKUP(K2227,Questions!$A:$A,Questions!$C:$C,"ERREUR TYPE"))</f>
        <v/>
      </c>
      <c r="M2227" s="26" t="str">
        <f>_xlfn.XLOOKUP(K2227&amp;"_"&amp;Saisie!L2228,'Réponses'!D:D,'Réponses'!C:C,"")</f>
        <v/>
      </c>
      <c r="N2227" s="26" t="str">
        <f>IF(M2227="","",_xlfn.XLOOKUP(M2227,'Réponses'!C:C,'Réponses'!F:F,"ERREUR PROCHAINE QUESTION"))</f>
        <v/>
      </c>
      <c r="O2227" s="26" t="str">
        <f>IF(N2227="","",_xlfn.XLOOKUP(N2227,Questions!$A:$A,Questions!$C:$C,"ERREUR TYPE"))</f>
        <v/>
      </c>
      <c r="P2227" s="26" t="str">
        <f>_xlfn.XLOOKUP(N2227&amp;"_"&amp;Saisie!N2228,'Réponses'!D:D,'Réponses'!C:C,"")</f>
        <v/>
      </c>
      <c r="Q2227" s="26" t="str">
        <f t="shared" si="35"/>
        <v/>
      </c>
    </row>
    <row r="2228" spans="1:17" x14ac:dyDescent="0.25">
      <c r="A2228" s="26" t="str">
        <f>IF(ISBLANK(Saisie!C2229),"",_xlfn.XLOOKUP(Saisie!C2229,Barème!A:A,Barème!F:F,"ERREUR CODE PRODUIT"))</f>
        <v/>
      </c>
      <c r="B2228" s="26" t="str">
        <f>IF(OR(A2228="08",MID(Saisie!C2229,4,4)="0804",MID(Saisie!C2229,4,4)="0907",A2228=""),"",_xlfn.XLOOKUP(A2228,Matériau!A:A,Matériau!C:C,"ERREUR MATERIAU"))</f>
        <v/>
      </c>
      <c r="C2228" s="26" t="str">
        <f>IF(B2228="","",_xlfn.XLOOKUP(B2228,Questions!A:A,Questions!C:C,""))</f>
        <v/>
      </c>
      <c r="D2228" s="26" t="str">
        <f>_xlfn.XLOOKUP(B2228&amp;"_"&amp;Saisie!F2229,'Réponses'!D:D,'Réponses'!C:C,"")</f>
        <v/>
      </c>
      <c r="E2228" s="26" t="str">
        <f>IF(D2228="","",_xlfn.XLOOKUP(D2228,'Réponses'!C:C,'Réponses'!F:F,"ERREUR PROCHAINE QUESTION"))</f>
        <v/>
      </c>
      <c r="F2228" s="26" t="str">
        <f>IF(E2228="","",_xlfn.XLOOKUP(E2228,Questions!$A:$A,Questions!$C:$C,"ERREUR TYPE"))</f>
        <v/>
      </c>
      <c r="G2228" s="26" t="str">
        <f>_xlfn.XLOOKUP(E2228&amp;"_"&amp;Saisie!H2229,'Réponses'!D:D,'Réponses'!C:C,"")</f>
        <v/>
      </c>
      <c r="H2228" s="26" t="str">
        <f>IF(G2228="","",_xlfn.XLOOKUP(G2228,'Réponses'!C:C,'Réponses'!F:F,"ERREUR PROCHAINE QUESTION"))</f>
        <v/>
      </c>
      <c r="I2228" s="26" t="str">
        <f>IF(H2228="","",_xlfn.XLOOKUP(H2228,Questions!$A:$A,Questions!$C:$C,"ERREUR TYPE"))</f>
        <v/>
      </c>
      <c r="J2228" s="26" t="str">
        <f>_xlfn.XLOOKUP(H2228&amp;"_"&amp;Saisie!J2229,'Réponses'!D:D,'Réponses'!C:C,"")</f>
        <v/>
      </c>
      <c r="K2228" s="26" t="str">
        <f>IF(J2228="","",_xlfn.XLOOKUP(J2228,'Réponses'!C:C,'Réponses'!F:F,"ERREUR PROCHAINE QUESTION"))</f>
        <v/>
      </c>
      <c r="L2228" s="26" t="str">
        <f>IF(K2228="","",_xlfn.XLOOKUP(K2228,Questions!$A:$A,Questions!$C:$C,"ERREUR TYPE"))</f>
        <v/>
      </c>
      <c r="M2228" s="26" t="str">
        <f>_xlfn.XLOOKUP(K2228&amp;"_"&amp;Saisie!L2229,'Réponses'!D:D,'Réponses'!C:C,"")</f>
        <v/>
      </c>
      <c r="N2228" s="26" t="str">
        <f>IF(M2228="","",_xlfn.XLOOKUP(M2228,'Réponses'!C:C,'Réponses'!F:F,"ERREUR PROCHAINE QUESTION"))</f>
        <v/>
      </c>
      <c r="O2228" s="26" t="str">
        <f>IF(N2228="","",_xlfn.XLOOKUP(N2228,Questions!$A:$A,Questions!$C:$C,"ERREUR TYPE"))</f>
        <v/>
      </c>
      <c r="P2228" s="26" t="str">
        <f>_xlfn.XLOOKUP(N2228&amp;"_"&amp;Saisie!N2229,'Réponses'!D:D,'Réponses'!C:C,"")</f>
        <v/>
      </c>
      <c r="Q2228" s="26" t="str">
        <f t="shared" si="35"/>
        <v/>
      </c>
    </row>
    <row r="2229" spans="1:17" x14ac:dyDescent="0.25">
      <c r="A2229" s="26" t="str">
        <f>IF(ISBLANK(Saisie!C2230),"",_xlfn.XLOOKUP(Saisie!C2230,Barème!A:A,Barème!F:F,"ERREUR CODE PRODUIT"))</f>
        <v/>
      </c>
      <c r="B2229" s="26" t="str">
        <f>IF(OR(A2229="08",MID(Saisie!C2230,4,4)="0804",MID(Saisie!C2230,4,4)="0907",A2229=""),"",_xlfn.XLOOKUP(A2229,Matériau!A:A,Matériau!C:C,"ERREUR MATERIAU"))</f>
        <v/>
      </c>
      <c r="C2229" s="26" t="str">
        <f>IF(B2229="","",_xlfn.XLOOKUP(B2229,Questions!A:A,Questions!C:C,""))</f>
        <v/>
      </c>
      <c r="D2229" s="26" t="str">
        <f>_xlfn.XLOOKUP(B2229&amp;"_"&amp;Saisie!F2230,'Réponses'!D:D,'Réponses'!C:C,"")</f>
        <v/>
      </c>
      <c r="E2229" s="26" t="str">
        <f>IF(D2229="","",_xlfn.XLOOKUP(D2229,'Réponses'!C:C,'Réponses'!F:F,"ERREUR PROCHAINE QUESTION"))</f>
        <v/>
      </c>
      <c r="F2229" s="26" t="str">
        <f>IF(E2229="","",_xlfn.XLOOKUP(E2229,Questions!$A:$A,Questions!$C:$C,"ERREUR TYPE"))</f>
        <v/>
      </c>
      <c r="G2229" s="26" t="str">
        <f>_xlfn.XLOOKUP(E2229&amp;"_"&amp;Saisie!H2230,'Réponses'!D:D,'Réponses'!C:C,"")</f>
        <v/>
      </c>
      <c r="H2229" s="26" t="str">
        <f>IF(G2229="","",_xlfn.XLOOKUP(G2229,'Réponses'!C:C,'Réponses'!F:F,"ERREUR PROCHAINE QUESTION"))</f>
        <v/>
      </c>
      <c r="I2229" s="26" t="str">
        <f>IF(H2229="","",_xlfn.XLOOKUP(H2229,Questions!$A:$A,Questions!$C:$C,"ERREUR TYPE"))</f>
        <v/>
      </c>
      <c r="J2229" s="26" t="str">
        <f>_xlfn.XLOOKUP(H2229&amp;"_"&amp;Saisie!J2230,'Réponses'!D:D,'Réponses'!C:C,"")</f>
        <v/>
      </c>
      <c r="K2229" s="26" t="str">
        <f>IF(J2229="","",_xlfn.XLOOKUP(J2229,'Réponses'!C:C,'Réponses'!F:F,"ERREUR PROCHAINE QUESTION"))</f>
        <v/>
      </c>
      <c r="L2229" s="26" t="str">
        <f>IF(K2229="","",_xlfn.XLOOKUP(K2229,Questions!$A:$A,Questions!$C:$C,"ERREUR TYPE"))</f>
        <v/>
      </c>
      <c r="M2229" s="26" t="str">
        <f>_xlfn.XLOOKUP(K2229&amp;"_"&amp;Saisie!L2230,'Réponses'!D:D,'Réponses'!C:C,"")</f>
        <v/>
      </c>
      <c r="N2229" s="26" t="str">
        <f>IF(M2229="","",_xlfn.XLOOKUP(M2229,'Réponses'!C:C,'Réponses'!F:F,"ERREUR PROCHAINE QUESTION"))</f>
        <v/>
      </c>
      <c r="O2229" s="26" t="str">
        <f>IF(N2229="","",_xlfn.XLOOKUP(N2229,Questions!$A:$A,Questions!$C:$C,"ERREUR TYPE"))</f>
        <v/>
      </c>
      <c r="P2229" s="26" t="str">
        <f>_xlfn.XLOOKUP(N2229&amp;"_"&amp;Saisie!N2230,'Réponses'!D:D,'Réponses'!C:C,"")</f>
        <v/>
      </c>
      <c r="Q2229" s="26" t="str">
        <f t="shared" si="35"/>
        <v/>
      </c>
    </row>
    <row r="2230" spans="1:17" x14ac:dyDescent="0.25">
      <c r="A2230" s="26" t="str">
        <f>IF(ISBLANK(Saisie!C2231),"",_xlfn.XLOOKUP(Saisie!C2231,Barème!A:A,Barème!F:F,"ERREUR CODE PRODUIT"))</f>
        <v/>
      </c>
      <c r="B2230" s="26" t="str">
        <f>IF(OR(A2230="08",MID(Saisie!C2231,4,4)="0804",MID(Saisie!C2231,4,4)="0907",A2230=""),"",_xlfn.XLOOKUP(A2230,Matériau!A:A,Matériau!C:C,"ERREUR MATERIAU"))</f>
        <v/>
      </c>
      <c r="C2230" s="26" t="str">
        <f>IF(B2230="","",_xlfn.XLOOKUP(B2230,Questions!A:A,Questions!C:C,""))</f>
        <v/>
      </c>
      <c r="D2230" s="26" t="str">
        <f>_xlfn.XLOOKUP(B2230&amp;"_"&amp;Saisie!F2231,'Réponses'!D:D,'Réponses'!C:C,"")</f>
        <v/>
      </c>
      <c r="E2230" s="26" t="str">
        <f>IF(D2230="","",_xlfn.XLOOKUP(D2230,'Réponses'!C:C,'Réponses'!F:F,"ERREUR PROCHAINE QUESTION"))</f>
        <v/>
      </c>
      <c r="F2230" s="26" t="str">
        <f>IF(E2230="","",_xlfn.XLOOKUP(E2230,Questions!$A:$A,Questions!$C:$C,"ERREUR TYPE"))</f>
        <v/>
      </c>
      <c r="G2230" s="26" t="str">
        <f>_xlfn.XLOOKUP(E2230&amp;"_"&amp;Saisie!H2231,'Réponses'!D:D,'Réponses'!C:C,"")</f>
        <v/>
      </c>
      <c r="H2230" s="26" t="str">
        <f>IF(G2230="","",_xlfn.XLOOKUP(G2230,'Réponses'!C:C,'Réponses'!F:F,"ERREUR PROCHAINE QUESTION"))</f>
        <v/>
      </c>
      <c r="I2230" s="26" t="str">
        <f>IF(H2230="","",_xlfn.XLOOKUP(H2230,Questions!$A:$A,Questions!$C:$C,"ERREUR TYPE"))</f>
        <v/>
      </c>
      <c r="J2230" s="26" t="str">
        <f>_xlfn.XLOOKUP(H2230&amp;"_"&amp;Saisie!J2231,'Réponses'!D:D,'Réponses'!C:C,"")</f>
        <v/>
      </c>
      <c r="K2230" s="26" t="str">
        <f>IF(J2230="","",_xlfn.XLOOKUP(J2230,'Réponses'!C:C,'Réponses'!F:F,"ERREUR PROCHAINE QUESTION"))</f>
        <v/>
      </c>
      <c r="L2230" s="26" t="str">
        <f>IF(K2230="","",_xlfn.XLOOKUP(K2230,Questions!$A:$A,Questions!$C:$C,"ERREUR TYPE"))</f>
        <v/>
      </c>
      <c r="M2230" s="26" t="str">
        <f>_xlfn.XLOOKUP(K2230&amp;"_"&amp;Saisie!L2231,'Réponses'!D:D,'Réponses'!C:C,"")</f>
        <v/>
      </c>
      <c r="N2230" s="26" t="str">
        <f>IF(M2230="","",_xlfn.XLOOKUP(M2230,'Réponses'!C:C,'Réponses'!F:F,"ERREUR PROCHAINE QUESTION"))</f>
        <v/>
      </c>
      <c r="O2230" s="26" t="str">
        <f>IF(N2230="","",_xlfn.XLOOKUP(N2230,Questions!$A:$A,Questions!$C:$C,"ERREUR TYPE"))</f>
        <v/>
      </c>
      <c r="P2230" s="26" t="str">
        <f>_xlfn.XLOOKUP(N2230&amp;"_"&amp;Saisie!N2231,'Réponses'!D:D,'Réponses'!C:C,"")</f>
        <v/>
      </c>
      <c r="Q2230" s="26" t="str">
        <f t="shared" si="35"/>
        <v/>
      </c>
    </row>
    <row r="2231" spans="1:17" x14ac:dyDescent="0.25">
      <c r="A2231" s="26" t="str">
        <f>IF(ISBLANK(Saisie!C2232),"",_xlfn.XLOOKUP(Saisie!C2232,Barème!A:A,Barème!F:F,"ERREUR CODE PRODUIT"))</f>
        <v/>
      </c>
      <c r="B2231" s="26" t="str">
        <f>IF(OR(A2231="08",MID(Saisie!C2232,4,4)="0804",MID(Saisie!C2232,4,4)="0907",A2231=""),"",_xlfn.XLOOKUP(A2231,Matériau!A:A,Matériau!C:C,"ERREUR MATERIAU"))</f>
        <v/>
      </c>
      <c r="C2231" s="26" t="str">
        <f>IF(B2231="","",_xlfn.XLOOKUP(B2231,Questions!A:A,Questions!C:C,""))</f>
        <v/>
      </c>
      <c r="D2231" s="26" t="str">
        <f>_xlfn.XLOOKUP(B2231&amp;"_"&amp;Saisie!F2232,'Réponses'!D:D,'Réponses'!C:C,"")</f>
        <v/>
      </c>
      <c r="E2231" s="26" t="str">
        <f>IF(D2231="","",_xlfn.XLOOKUP(D2231,'Réponses'!C:C,'Réponses'!F:F,"ERREUR PROCHAINE QUESTION"))</f>
        <v/>
      </c>
      <c r="F2231" s="26" t="str">
        <f>IF(E2231="","",_xlfn.XLOOKUP(E2231,Questions!$A:$A,Questions!$C:$C,"ERREUR TYPE"))</f>
        <v/>
      </c>
      <c r="G2231" s="26" t="str">
        <f>_xlfn.XLOOKUP(E2231&amp;"_"&amp;Saisie!H2232,'Réponses'!D:D,'Réponses'!C:C,"")</f>
        <v/>
      </c>
      <c r="H2231" s="26" t="str">
        <f>IF(G2231="","",_xlfn.XLOOKUP(G2231,'Réponses'!C:C,'Réponses'!F:F,"ERREUR PROCHAINE QUESTION"))</f>
        <v/>
      </c>
      <c r="I2231" s="26" t="str">
        <f>IF(H2231="","",_xlfn.XLOOKUP(H2231,Questions!$A:$A,Questions!$C:$C,"ERREUR TYPE"))</f>
        <v/>
      </c>
      <c r="J2231" s="26" t="str">
        <f>_xlfn.XLOOKUP(H2231&amp;"_"&amp;Saisie!J2232,'Réponses'!D:D,'Réponses'!C:C,"")</f>
        <v/>
      </c>
      <c r="K2231" s="26" t="str">
        <f>IF(J2231="","",_xlfn.XLOOKUP(J2231,'Réponses'!C:C,'Réponses'!F:F,"ERREUR PROCHAINE QUESTION"))</f>
        <v/>
      </c>
      <c r="L2231" s="26" t="str">
        <f>IF(K2231="","",_xlfn.XLOOKUP(K2231,Questions!$A:$A,Questions!$C:$C,"ERREUR TYPE"))</f>
        <v/>
      </c>
      <c r="M2231" s="26" t="str">
        <f>_xlfn.XLOOKUP(K2231&amp;"_"&amp;Saisie!L2232,'Réponses'!D:D,'Réponses'!C:C,"")</f>
        <v/>
      </c>
      <c r="N2231" s="26" t="str">
        <f>IF(M2231="","",_xlfn.XLOOKUP(M2231,'Réponses'!C:C,'Réponses'!F:F,"ERREUR PROCHAINE QUESTION"))</f>
        <v/>
      </c>
      <c r="O2231" s="26" t="str">
        <f>IF(N2231="","",_xlfn.XLOOKUP(N2231,Questions!$A:$A,Questions!$C:$C,"ERREUR TYPE"))</f>
        <v/>
      </c>
      <c r="P2231" s="26" t="str">
        <f>_xlfn.XLOOKUP(N2231&amp;"_"&amp;Saisie!N2232,'Réponses'!D:D,'Réponses'!C:C,"")</f>
        <v/>
      </c>
      <c r="Q2231" s="26" t="str">
        <f t="shared" si="35"/>
        <v/>
      </c>
    </row>
    <row r="2232" spans="1:17" x14ac:dyDescent="0.25">
      <c r="A2232" s="26" t="str">
        <f>IF(ISBLANK(Saisie!C2233),"",_xlfn.XLOOKUP(Saisie!C2233,Barème!A:A,Barème!F:F,"ERREUR CODE PRODUIT"))</f>
        <v/>
      </c>
      <c r="B2232" s="26" t="str">
        <f>IF(OR(A2232="08",MID(Saisie!C2233,4,4)="0804",MID(Saisie!C2233,4,4)="0907",A2232=""),"",_xlfn.XLOOKUP(A2232,Matériau!A:A,Matériau!C:C,"ERREUR MATERIAU"))</f>
        <v/>
      </c>
      <c r="C2232" s="26" t="str">
        <f>IF(B2232="","",_xlfn.XLOOKUP(B2232,Questions!A:A,Questions!C:C,""))</f>
        <v/>
      </c>
      <c r="D2232" s="26" t="str">
        <f>_xlfn.XLOOKUP(B2232&amp;"_"&amp;Saisie!F2233,'Réponses'!D:D,'Réponses'!C:C,"")</f>
        <v/>
      </c>
      <c r="E2232" s="26" t="str">
        <f>IF(D2232="","",_xlfn.XLOOKUP(D2232,'Réponses'!C:C,'Réponses'!F:F,"ERREUR PROCHAINE QUESTION"))</f>
        <v/>
      </c>
      <c r="F2232" s="26" t="str">
        <f>IF(E2232="","",_xlfn.XLOOKUP(E2232,Questions!$A:$A,Questions!$C:$C,"ERREUR TYPE"))</f>
        <v/>
      </c>
      <c r="G2232" s="26" t="str">
        <f>_xlfn.XLOOKUP(E2232&amp;"_"&amp;Saisie!H2233,'Réponses'!D:D,'Réponses'!C:C,"")</f>
        <v/>
      </c>
      <c r="H2232" s="26" t="str">
        <f>IF(G2232="","",_xlfn.XLOOKUP(G2232,'Réponses'!C:C,'Réponses'!F:F,"ERREUR PROCHAINE QUESTION"))</f>
        <v/>
      </c>
      <c r="I2232" s="26" t="str">
        <f>IF(H2232="","",_xlfn.XLOOKUP(H2232,Questions!$A:$A,Questions!$C:$C,"ERREUR TYPE"))</f>
        <v/>
      </c>
      <c r="J2232" s="26" t="str">
        <f>_xlfn.XLOOKUP(H2232&amp;"_"&amp;Saisie!J2233,'Réponses'!D:D,'Réponses'!C:C,"")</f>
        <v/>
      </c>
      <c r="K2232" s="26" t="str">
        <f>IF(J2232="","",_xlfn.XLOOKUP(J2232,'Réponses'!C:C,'Réponses'!F:F,"ERREUR PROCHAINE QUESTION"))</f>
        <v/>
      </c>
      <c r="L2232" s="26" t="str">
        <f>IF(K2232="","",_xlfn.XLOOKUP(K2232,Questions!$A:$A,Questions!$C:$C,"ERREUR TYPE"))</f>
        <v/>
      </c>
      <c r="M2232" s="26" t="str">
        <f>_xlfn.XLOOKUP(K2232&amp;"_"&amp;Saisie!L2233,'Réponses'!D:D,'Réponses'!C:C,"")</f>
        <v/>
      </c>
      <c r="N2232" s="26" t="str">
        <f>IF(M2232="","",_xlfn.XLOOKUP(M2232,'Réponses'!C:C,'Réponses'!F:F,"ERREUR PROCHAINE QUESTION"))</f>
        <v/>
      </c>
      <c r="O2232" s="26" t="str">
        <f>IF(N2232="","",_xlfn.XLOOKUP(N2232,Questions!$A:$A,Questions!$C:$C,"ERREUR TYPE"))</f>
        <v/>
      </c>
      <c r="P2232" s="26" t="str">
        <f>_xlfn.XLOOKUP(N2232&amp;"_"&amp;Saisie!N2233,'Réponses'!D:D,'Réponses'!C:C,"")</f>
        <v/>
      </c>
      <c r="Q2232" s="26" t="str">
        <f t="shared" si="35"/>
        <v/>
      </c>
    </row>
    <row r="2233" spans="1:17" x14ac:dyDescent="0.25">
      <c r="A2233" s="26" t="str">
        <f>IF(ISBLANK(Saisie!C2234),"",_xlfn.XLOOKUP(Saisie!C2234,Barème!A:A,Barème!F:F,"ERREUR CODE PRODUIT"))</f>
        <v/>
      </c>
      <c r="B2233" s="26" t="str">
        <f>IF(OR(A2233="08",MID(Saisie!C2234,4,4)="0804",MID(Saisie!C2234,4,4)="0907",A2233=""),"",_xlfn.XLOOKUP(A2233,Matériau!A:A,Matériau!C:C,"ERREUR MATERIAU"))</f>
        <v/>
      </c>
      <c r="C2233" s="26" t="str">
        <f>IF(B2233="","",_xlfn.XLOOKUP(B2233,Questions!A:A,Questions!C:C,""))</f>
        <v/>
      </c>
      <c r="D2233" s="26" t="str">
        <f>_xlfn.XLOOKUP(B2233&amp;"_"&amp;Saisie!F2234,'Réponses'!D:D,'Réponses'!C:C,"")</f>
        <v/>
      </c>
      <c r="E2233" s="26" t="str">
        <f>IF(D2233="","",_xlfn.XLOOKUP(D2233,'Réponses'!C:C,'Réponses'!F:F,"ERREUR PROCHAINE QUESTION"))</f>
        <v/>
      </c>
      <c r="F2233" s="26" t="str">
        <f>IF(E2233="","",_xlfn.XLOOKUP(E2233,Questions!$A:$A,Questions!$C:$C,"ERREUR TYPE"))</f>
        <v/>
      </c>
      <c r="G2233" s="26" t="str">
        <f>_xlfn.XLOOKUP(E2233&amp;"_"&amp;Saisie!H2234,'Réponses'!D:D,'Réponses'!C:C,"")</f>
        <v/>
      </c>
      <c r="H2233" s="26" t="str">
        <f>IF(G2233="","",_xlfn.XLOOKUP(G2233,'Réponses'!C:C,'Réponses'!F:F,"ERREUR PROCHAINE QUESTION"))</f>
        <v/>
      </c>
      <c r="I2233" s="26" t="str">
        <f>IF(H2233="","",_xlfn.XLOOKUP(H2233,Questions!$A:$A,Questions!$C:$C,"ERREUR TYPE"))</f>
        <v/>
      </c>
      <c r="J2233" s="26" t="str">
        <f>_xlfn.XLOOKUP(H2233&amp;"_"&amp;Saisie!J2234,'Réponses'!D:D,'Réponses'!C:C,"")</f>
        <v/>
      </c>
      <c r="K2233" s="26" t="str">
        <f>IF(J2233="","",_xlfn.XLOOKUP(J2233,'Réponses'!C:C,'Réponses'!F:F,"ERREUR PROCHAINE QUESTION"))</f>
        <v/>
      </c>
      <c r="L2233" s="26" t="str">
        <f>IF(K2233="","",_xlfn.XLOOKUP(K2233,Questions!$A:$A,Questions!$C:$C,"ERREUR TYPE"))</f>
        <v/>
      </c>
      <c r="M2233" s="26" t="str">
        <f>_xlfn.XLOOKUP(K2233&amp;"_"&amp;Saisie!L2234,'Réponses'!D:D,'Réponses'!C:C,"")</f>
        <v/>
      </c>
      <c r="N2233" s="26" t="str">
        <f>IF(M2233="","",_xlfn.XLOOKUP(M2233,'Réponses'!C:C,'Réponses'!F:F,"ERREUR PROCHAINE QUESTION"))</f>
        <v/>
      </c>
      <c r="O2233" s="26" t="str">
        <f>IF(N2233="","",_xlfn.XLOOKUP(N2233,Questions!$A:$A,Questions!$C:$C,"ERREUR TYPE"))</f>
        <v/>
      </c>
      <c r="P2233" s="26" t="str">
        <f>_xlfn.XLOOKUP(N2233&amp;"_"&amp;Saisie!N2234,'Réponses'!D:D,'Réponses'!C:C,"")</f>
        <v/>
      </c>
      <c r="Q2233" s="26" t="str">
        <f t="shared" si="35"/>
        <v/>
      </c>
    </row>
    <row r="2234" spans="1:17" x14ac:dyDescent="0.25">
      <c r="A2234" s="26" t="str">
        <f>IF(ISBLANK(Saisie!C2235),"",_xlfn.XLOOKUP(Saisie!C2235,Barème!A:A,Barème!F:F,"ERREUR CODE PRODUIT"))</f>
        <v/>
      </c>
      <c r="B2234" s="26" t="str">
        <f>IF(OR(A2234="08",MID(Saisie!C2235,4,4)="0804",MID(Saisie!C2235,4,4)="0907",A2234=""),"",_xlfn.XLOOKUP(A2234,Matériau!A:A,Matériau!C:C,"ERREUR MATERIAU"))</f>
        <v/>
      </c>
      <c r="C2234" s="26" t="str">
        <f>IF(B2234="","",_xlfn.XLOOKUP(B2234,Questions!A:A,Questions!C:C,""))</f>
        <v/>
      </c>
      <c r="D2234" s="26" t="str">
        <f>_xlfn.XLOOKUP(B2234&amp;"_"&amp;Saisie!F2235,'Réponses'!D:D,'Réponses'!C:C,"")</f>
        <v/>
      </c>
      <c r="E2234" s="26" t="str">
        <f>IF(D2234="","",_xlfn.XLOOKUP(D2234,'Réponses'!C:C,'Réponses'!F:F,"ERREUR PROCHAINE QUESTION"))</f>
        <v/>
      </c>
      <c r="F2234" s="26" t="str">
        <f>IF(E2234="","",_xlfn.XLOOKUP(E2234,Questions!$A:$A,Questions!$C:$C,"ERREUR TYPE"))</f>
        <v/>
      </c>
      <c r="G2234" s="26" t="str">
        <f>_xlfn.XLOOKUP(E2234&amp;"_"&amp;Saisie!H2235,'Réponses'!D:D,'Réponses'!C:C,"")</f>
        <v/>
      </c>
      <c r="H2234" s="26" t="str">
        <f>IF(G2234="","",_xlfn.XLOOKUP(G2234,'Réponses'!C:C,'Réponses'!F:F,"ERREUR PROCHAINE QUESTION"))</f>
        <v/>
      </c>
      <c r="I2234" s="26" t="str">
        <f>IF(H2234="","",_xlfn.XLOOKUP(H2234,Questions!$A:$A,Questions!$C:$C,"ERREUR TYPE"))</f>
        <v/>
      </c>
      <c r="J2234" s="26" t="str">
        <f>_xlfn.XLOOKUP(H2234&amp;"_"&amp;Saisie!J2235,'Réponses'!D:D,'Réponses'!C:C,"")</f>
        <v/>
      </c>
      <c r="K2234" s="26" t="str">
        <f>IF(J2234="","",_xlfn.XLOOKUP(J2234,'Réponses'!C:C,'Réponses'!F:F,"ERREUR PROCHAINE QUESTION"))</f>
        <v/>
      </c>
      <c r="L2234" s="26" t="str">
        <f>IF(K2234="","",_xlfn.XLOOKUP(K2234,Questions!$A:$A,Questions!$C:$C,"ERREUR TYPE"))</f>
        <v/>
      </c>
      <c r="M2234" s="26" t="str">
        <f>_xlfn.XLOOKUP(K2234&amp;"_"&amp;Saisie!L2235,'Réponses'!D:D,'Réponses'!C:C,"")</f>
        <v/>
      </c>
      <c r="N2234" s="26" t="str">
        <f>IF(M2234="","",_xlfn.XLOOKUP(M2234,'Réponses'!C:C,'Réponses'!F:F,"ERREUR PROCHAINE QUESTION"))</f>
        <v/>
      </c>
      <c r="O2234" s="26" t="str">
        <f>IF(N2234="","",_xlfn.XLOOKUP(N2234,Questions!$A:$A,Questions!$C:$C,"ERREUR TYPE"))</f>
        <v/>
      </c>
      <c r="P2234" s="26" t="str">
        <f>_xlfn.XLOOKUP(N2234&amp;"_"&amp;Saisie!N2235,'Réponses'!D:D,'Réponses'!C:C,"")</f>
        <v/>
      </c>
      <c r="Q2234" s="26" t="str">
        <f t="shared" si="35"/>
        <v/>
      </c>
    </row>
    <row r="2235" spans="1:17" x14ac:dyDescent="0.25">
      <c r="A2235" s="26" t="str">
        <f>IF(ISBLANK(Saisie!C2236),"",_xlfn.XLOOKUP(Saisie!C2236,Barème!A:A,Barème!F:F,"ERREUR CODE PRODUIT"))</f>
        <v/>
      </c>
      <c r="B2235" s="26" t="str">
        <f>IF(OR(A2235="08",MID(Saisie!C2236,4,4)="0804",MID(Saisie!C2236,4,4)="0907",A2235=""),"",_xlfn.XLOOKUP(A2235,Matériau!A:A,Matériau!C:C,"ERREUR MATERIAU"))</f>
        <v/>
      </c>
      <c r="C2235" s="26" t="str">
        <f>IF(B2235="","",_xlfn.XLOOKUP(B2235,Questions!A:A,Questions!C:C,""))</f>
        <v/>
      </c>
      <c r="D2235" s="26" t="str">
        <f>_xlfn.XLOOKUP(B2235&amp;"_"&amp;Saisie!F2236,'Réponses'!D:D,'Réponses'!C:C,"")</f>
        <v/>
      </c>
      <c r="E2235" s="26" t="str">
        <f>IF(D2235="","",_xlfn.XLOOKUP(D2235,'Réponses'!C:C,'Réponses'!F:F,"ERREUR PROCHAINE QUESTION"))</f>
        <v/>
      </c>
      <c r="F2235" s="26" t="str">
        <f>IF(E2235="","",_xlfn.XLOOKUP(E2235,Questions!$A:$A,Questions!$C:$C,"ERREUR TYPE"))</f>
        <v/>
      </c>
      <c r="G2235" s="26" t="str">
        <f>_xlfn.XLOOKUP(E2235&amp;"_"&amp;Saisie!H2236,'Réponses'!D:D,'Réponses'!C:C,"")</f>
        <v/>
      </c>
      <c r="H2235" s="26" t="str">
        <f>IF(G2235="","",_xlfn.XLOOKUP(G2235,'Réponses'!C:C,'Réponses'!F:F,"ERREUR PROCHAINE QUESTION"))</f>
        <v/>
      </c>
      <c r="I2235" s="26" t="str">
        <f>IF(H2235="","",_xlfn.XLOOKUP(H2235,Questions!$A:$A,Questions!$C:$C,"ERREUR TYPE"))</f>
        <v/>
      </c>
      <c r="J2235" s="26" t="str">
        <f>_xlfn.XLOOKUP(H2235&amp;"_"&amp;Saisie!J2236,'Réponses'!D:D,'Réponses'!C:C,"")</f>
        <v/>
      </c>
      <c r="K2235" s="26" t="str">
        <f>IF(J2235="","",_xlfn.XLOOKUP(J2235,'Réponses'!C:C,'Réponses'!F:F,"ERREUR PROCHAINE QUESTION"))</f>
        <v/>
      </c>
      <c r="L2235" s="26" t="str">
        <f>IF(K2235="","",_xlfn.XLOOKUP(K2235,Questions!$A:$A,Questions!$C:$C,"ERREUR TYPE"))</f>
        <v/>
      </c>
      <c r="M2235" s="26" t="str">
        <f>_xlfn.XLOOKUP(K2235&amp;"_"&amp;Saisie!L2236,'Réponses'!D:D,'Réponses'!C:C,"")</f>
        <v/>
      </c>
      <c r="N2235" s="26" t="str">
        <f>IF(M2235="","",_xlfn.XLOOKUP(M2235,'Réponses'!C:C,'Réponses'!F:F,"ERREUR PROCHAINE QUESTION"))</f>
        <v/>
      </c>
      <c r="O2235" s="26" t="str">
        <f>IF(N2235="","",_xlfn.XLOOKUP(N2235,Questions!$A:$A,Questions!$C:$C,"ERREUR TYPE"))</f>
        <v/>
      </c>
      <c r="P2235" s="26" t="str">
        <f>_xlfn.XLOOKUP(N2235&amp;"_"&amp;Saisie!N2236,'Réponses'!D:D,'Réponses'!C:C,"")</f>
        <v/>
      </c>
      <c r="Q2235" s="26" t="str">
        <f t="shared" si="35"/>
        <v/>
      </c>
    </row>
    <row r="2236" spans="1:17" x14ac:dyDescent="0.25">
      <c r="A2236" s="26" t="str">
        <f>IF(ISBLANK(Saisie!C2237),"",_xlfn.XLOOKUP(Saisie!C2237,Barème!A:A,Barème!F:F,"ERREUR CODE PRODUIT"))</f>
        <v/>
      </c>
      <c r="B2236" s="26" t="str">
        <f>IF(OR(A2236="08",MID(Saisie!C2237,4,4)="0804",MID(Saisie!C2237,4,4)="0907",A2236=""),"",_xlfn.XLOOKUP(A2236,Matériau!A:A,Matériau!C:C,"ERREUR MATERIAU"))</f>
        <v/>
      </c>
      <c r="C2236" s="26" t="str">
        <f>IF(B2236="","",_xlfn.XLOOKUP(B2236,Questions!A:A,Questions!C:C,""))</f>
        <v/>
      </c>
      <c r="D2236" s="26" t="str">
        <f>_xlfn.XLOOKUP(B2236&amp;"_"&amp;Saisie!F2237,'Réponses'!D:D,'Réponses'!C:C,"")</f>
        <v/>
      </c>
      <c r="E2236" s="26" t="str">
        <f>IF(D2236="","",_xlfn.XLOOKUP(D2236,'Réponses'!C:C,'Réponses'!F:F,"ERREUR PROCHAINE QUESTION"))</f>
        <v/>
      </c>
      <c r="F2236" s="26" t="str">
        <f>IF(E2236="","",_xlfn.XLOOKUP(E2236,Questions!$A:$A,Questions!$C:$C,"ERREUR TYPE"))</f>
        <v/>
      </c>
      <c r="G2236" s="26" t="str">
        <f>_xlfn.XLOOKUP(E2236&amp;"_"&amp;Saisie!H2237,'Réponses'!D:D,'Réponses'!C:C,"")</f>
        <v/>
      </c>
      <c r="H2236" s="26" t="str">
        <f>IF(G2236="","",_xlfn.XLOOKUP(G2236,'Réponses'!C:C,'Réponses'!F:F,"ERREUR PROCHAINE QUESTION"))</f>
        <v/>
      </c>
      <c r="I2236" s="26" t="str">
        <f>IF(H2236="","",_xlfn.XLOOKUP(H2236,Questions!$A:$A,Questions!$C:$C,"ERREUR TYPE"))</f>
        <v/>
      </c>
      <c r="J2236" s="26" t="str">
        <f>_xlfn.XLOOKUP(H2236&amp;"_"&amp;Saisie!J2237,'Réponses'!D:D,'Réponses'!C:C,"")</f>
        <v/>
      </c>
      <c r="K2236" s="26" t="str">
        <f>IF(J2236="","",_xlfn.XLOOKUP(J2236,'Réponses'!C:C,'Réponses'!F:F,"ERREUR PROCHAINE QUESTION"))</f>
        <v/>
      </c>
      <c r="L2236" s="26" t="str">
        <f>IF(K2236="","",_xlfn.XLOOKUP(K2236,Questions!$A:$A,Questions!$C:$C,"ERREUR TYPE"))</f>
        <v/>
      </c>
      <c r="M2236" s="26" t="str">
        <f>_xlfn.XLOOKUP(K2236&amp;"_"&amp;Saisie!L2237,'Réponses'!D:D,'Réponses'!C:C,"")</f>
        <v/>
      </c>
      <c r="N2236" s="26" t="str">
        <f>IF(M2236="","",_xlfn.XLOOKUP(M2236,'Réponses'!C:C,'Réponses'!F:F,"ERREUR PROCHAINE QUESTION"))</f>
        <v/>
      </c>
      <c r="O2236" s="26" t="str">
        <f>IF(N2236="","",_xlfn.XLOOKUP(N2236,Questions!$A:$A,Questions!$C:$C,"ERREUR TYPE"))</f>
        <v/>
      </c>
      <c r="P2236" s="26" t="str">
        <f>_xlfn.XLOOKUP(N2236&amp;"_"&amp;Saisie!N2237,'Réponses'!D:D,'Réponses'!C:C,"")</f>
        <v/>
      </c>
      <c r="Q2236" s="26" t="str">
        <f t="shared" si="35"/>
        <v/>
      </c>
    </row>
    <row r="2237" spans="1:17" x14ac:dyDescent="0.25">
      <c r="A2237" s="26" t="str">
        <f>IF(ISBLANK(Saisie!C2238),"",_xlfn.XLOOKUP(Saisie!C2238,Barème!A:A,Barème!F:F,"ERREUR CODE PRODUIT"))</f>
        <v/>
      </c>
      <c r="B2237" s="26" t="str">
        <f>IF(OR(A2237="08",MID(Saisie!C2238,4,4)="0804",MID(Saisie!C2238,4,4)="0907",A2237=""),"",_xlfn.XLOOKUP(A2237,Matériau!A:A,Matériau!C:C,"ERREUR MATERIAU"))</f>
        <v/>
      </c>
      <c r="C2237" s="26" t="str">
        <f>IF(B2237="","",_xlfn.XLOOKUP(B2237,Questions!A:A,Questions!C:C,""))</f>
        <v/>
      </c>
      <c r="D2237" s="26" t="str">
        <f>_xlfn.XLOOKUP(B2237&amp;"_"&amp;Saisie!F2238,'Réponses'!D:D,'Réponses'!C:C,"")</f>
        <v/>
      </c>
      <c r="E2237" s="26" t="str">
        <f>IF(D2237="","",_xlfn.XLOOKUP(D2237,'Réponses'!C:C,'Réponses'!F:F,"ERREUR PROCHAINE QUESTION"))</f>
        <v/>
      </c>
      <c r="F2237" s="26" t="str">
        <f>IF(E2237="","",_xlfn.XLOOKUP(E2237,Questions!$A:$A,Questions!$C:$C,"ERREUR TYPE"))</f>
        <v/>
      </c>
      <c r="G2237" s="26" t="str">
        <f>_xlfn.XLOOKUP(E2237&amp;"_"&amp;Saisie!H2238,'Réponses'!D:D,'Réponses'!C:C,"")</f>
        <v/>
      </c>
      <c r="H2237" s="26" t="str">
        <f>IF(G2237="","",_xlfn.XLOOKUP(G2237,'Réponses'!C:C,'Réponses'!F:F,"ERREUR PROCHAINE QUESTION"))</f>
        <v/>
      </c>
      <c r="I2237" s="26" t="str">
        <f>IF(H2237="","",_xlfn.XLOOKUP(H2237,Questions!$A:$A,Questions!$C:$C,"ERREUR TYPE"))</f>
        <v/>
      </c>
      <c r="J2237" s="26" t="str">
        <f>_xlfn.XLOOKUP(H2237&amp;"_"&amp;Saisie!J2238,'Réponses'!D:D,'Réponses'!C:C,"")</f>
        <v/>
      </c>
      <c r="K2237" s="26" t="str">
        <f>IF(J2237="","",_xlfn.XLOOKUP(J2237,'Réponses'!C:C,'Réponses'!F:F,"ERREUR PROCHAINE QUESTION"))</f>
        <v/>
      </c>
      <c r="L2237" s="26" t="str">
        <f>IF(K2237="","",_xlfn.XLOOKUP(K2237,Questions!$A:$A,Questions!$C:$C,"ERREUR TYPE"))</f>
        <v/>
      </c>
      <c r="M2237" s="26" t="str">
        <f>_xlfn.XLOOKUP(K2237&amp;"_"&amp;Saisie!L2238,'Réponses'!D:D,'Réponses'!C:C,"")</f>
        <v/>
      </c>
      <c r="N2237" s="26" t="str">
        <f>IF(M2237="","",_xlfn.XLOOKUP(M2237,'Réponses'!C:C,'Réponses'!F:F,"ERREUR PROCHAINE QUESTION"))</f>
        <v/>
      </c>
      <c r="O2237" s="26" t="str">
        <f>IF(N2237="","",_xlfn.XLOOKUP(N2237,Questions!$A:$A,Questions!$C:$C,"ERREUR TYPE"))</f>
        <v/>
      </c>
      <c r="P2237" s="26" t="str">
        <f>_xlfn.XLOOKUP(N2237&amp;"_"&amp;Saisie!N2238,'Réponses'!D:D,'Réponses'!C:C,"")</f>
        <v/>
      </c>
      <c r="Q2237" s="26" t="str">
        <f t="shared" si="35"/>
        <v/>
      </c>
    </row>
    <row r="2238" spans="1:17" x14ac:dyDescent="0.25">
      <c r="A2238" s="26" t="str">
        <f>IF(ISBLANK(Saisie!C2239),"",_xlfn.XLOOKUP(Saisie!C2239,Barème!A:A,Barème!F:F,"ERREUR CODE PRODUIT"))</f>
        <v/>
      </c>
      <c r="B2238" s="26" t="str">
        <f>IF(OR(A2238="08",MID(Saisie!C2239,4,4)="0804",MID(Saisie!C2239,4,4)="0907",A2238=""),"",_xlfn.XLOOKUP(A2238,Matériau!A:A,Matériau!C:C,"ERREUR MATERIAU"))</f>
        <v/>
      </c>
      <c r="C2238" s="26" t="str">
        <f>IF(B2238="","",_xlfn.XLOOKUP(B2238,Questions!A:A,Questions!C:C,""))</f>
        <v/>
      </c>
      <c r="D2238" s="26" t="str">
        <f>_xlfn.XLOOKUP(B2238&amp;"_"&amp;Saisie!F2239,'Réponses'!D:D,'Réponses'!C:C,"")</f>
        <v/>
      </c>
      <c r="E2238" s="26" t="str">
        <f>IF(D2238="","",_xlfn.XLOOKUP(D2238,'Réponses'!C:C,'Réponses'!F:F,"ERREUR PROCHAINE QUESTION"))</f>
        <v/>
      </c>
      <c r="F2238" s="26" t="str">
        <f>IF(E2238="","",_xlfn.XLOOKUP(E2238,Questions!$A:$A,Questions!$C:$C,"ERREUR TYPE"))</f>
        <v/>
      </c>
      <c r="G2238" s="26" t="str">
        <f>_xlfn.XLOOKUP(E2238&amp;"_"&amp;Saisie!H2239,'Réponses'!D:D,'Réponses'!C:C,"")</f>
        <v/>
      </c>
      <c r="H2238" s="26" t="str">
        <f>IF(G2238="","",_xlfn.XLOOKUP(G2238,'Réponses'!C:C,'Réponses'!F:F,"ERREUR PROCHAINE QUESTION"))</f>
        <v/>
      </c>
      <c r="I2238" s="26" t="str">
        <f>IF(H2238="","",_xlfn.XLOOKUP(H2238,Questions!$A:$A,Questions!$C:$C,"ERREUR TYPE"))</f>
        <v/>
      </c>
      <c r="J2238" s="26" t="str">
        <f>_xlfn.XLOOKUP(H2238&amp;"_"&amp;Saisie!J2239,'Réponses'!D:D,'Réponses'!C:C,"")</f>
        <v/>
      </c>
      <c r="K2238" s="26" t="str">
        <f>IF(J2238="","",_xlfn.XLOOKUP(J2238,'Réponses'!C:C,'Réponses'!F:F,"ERREUR PROCHAINE QUESTION"))</f>
        <v/>
      </c>
      <c r="L2238" s="26" t="str">
        <f>IF(K2238="","",_xlfn.XLOOKUP(K2238,Questions!$A:$A,Questions!$C:$C,"ERREUR TYPE"))</f>
        <v/>
      </c>
      <c r="M2238" s="26" t="str">
        <f>_xlfn.XLOOKUP(K2238&amp;"_"&amp;Saisie!L2239,'Réponses'!D:D,'Réponses'!C:C,"")</f>
        <v/>
      </c>
      <c r="N2238" s="26" t="str">
        <f>IF(M2238="","",_xlfn.XLOOKUP(M2238,'Réponses'!C:C,'Réponses'!F:F,"ERREUR PROCHAINE QUESTION"))</f>
        <v/>
      </c>
      <c r="O2238" s="26" t="str">
        <f>IF(N2238="","",_xlfn.XLOOKUP(N2238,Questions!$A:$A,Questions!$C:$C,"ERREUR TYPE"))</f>
        <v/>
      </c>
      <c r="P2238" s="26" t="str">
        <f>_xlfn.XLOOKUP(N2238&amp;"_"&amp;Saisie!N2239,'Réponses'!D:D,'Réponses'!C:C,"")</f>
        <v/>
      </c>
      <c r="Q2238" s="26" t="str">
        <f t="shared" si="35"/>
        <v/>
      </c>
    </row>
    <row r="2239" spans="1:17" x14ac:dyDescent="0.25">
      <c r="A2239" s="26" t="str">
        <f>IF(ISBLANK(Saisie!C2240),"",_xlfn.XLOOKUP(Saisie!C2240,Barème!A:A,Barème!F:F,"ERREUR CODE PRODUIT"))</f>
        <v/>
      </c>
      <c r="B2239" s="26" t="str">
        <f>IF(OR(A2239="08",MID(Saisie!C2240,4,4)="0804",MID(Saisie!C2240,4,4)="0907",A2239=""),"",_xlfn.XLOOKUP(A2239,Matériau!A:A,Matériau!C:C,"ERREUR MATERIAU"))</f>
        <v/>
      </c>
      <c r="C2239" s="26" t="str">
        <f>IF(B2239="","",_xlfn.XLOOKUP(B2239,Questions!A:A,Questions!C:C,""))</f>
        <v/>
      </c>
      <c r="D2239" s="26" t="str">
        <f>_xlfn.XLOOKUP(B2239&amp;"_"&amp;Saisie!F2240,'Réponses'!D:D,'Réponses'!C:C,"")</f>
        <v/>
      </c>
      <c r="E2239" s="26" t="str">
        <f>IF(D2239="","",_xlfn.XLOOKUP(D2239,'Réponses'!C:C,'Réponses'!F:F,"ERREUR PROCHAINE QUESTION"))</f>
        <v/>
      </c>
      <c r="F2239" s="26" t="str">
        <f>IF(E2239="","",_xlfn.XLOOKUP(E2239,Questions!$A:$A,Questions!$C:$C,"ERREUR TYPE"))</f>
        <v/>
      </c>
      <c r="G2239" s="26" t="str">
        <f>_xlfn.XLOOKUP(E2239&amp;"_"&amp;Saisie!H2240,'Réponses'!D:D,'Réponses'!C:C,"")</f>
        <v/>
      </c>
      <c r="H2239" s="26" t="str">
        <f>IF(G2239="","",_xlfn.XLOOKUP(G2239,'Réponses'!C:C,'Réponses'!F:F,"ERREUR PROCHAINE QUESTION"))</f>
        <v/>
      </c>
      <c r="I2239" s="26" t="str">
        <f>IF(H2239="","",_xlfn.XLOOKUP(H2239,Questions!$A:$A,Questions!$C:$C,"ERREUR TYPE"))</f>
        <v/>
      </c>
      <c r="J2239" s="26" t="str">
        <f>_xlfn.XLOOKUP(H2239&amp;"_"&amp;Saisie!J2240,'Réponses'!D:D,'Réponses'!C:C,"")</f>
        <v/>
      </c>
      <c r="K2239" s="26" t="str">
        <f>IF(J2239="","",_xlfn.XLOOKUP(J2239,'Réponses'!C:C,'Réponses'!F:F,"ERREUR PROCHAINE QUESTION"))</f>
        <v/>
      </c>
      <c r="L2239" s="26" t="str">
        <f>IF(K2239="","",_xlfn.XLOOKUP(K2239,Questions!$A:$A,Questions!$C:$C,"ERREUR TYPE"))</f>
        <v/>
      </c>
      <c r="M2239" s="26" t="str">
        <f>_xlfn.XLOOKUP(K2239&amp;"_"&amp;Saisie!L2240,'Réponses'!D:D,'Réponses'!C:C,"")</f>
        <v/>
      </c>
      <c r="N2239" s="26" t="str">
        <f>IF(M2239="","",_xlfn.XLOOKUP(M2239,'Réponses'!C:C,'Réponses'!F:F,"ERREUR PROCHAINE QUESTION"))</f>
        <v/>
      </c>
      <c r="O2239" s="26" t="str">
        <f>IF(N2239="","",_xlfn.XLOOKUP(N2239,Questions!$A:$A,Questions!$C:$C,"ERREUR TYPE"))</f>
        <v/>
      </c>
      <c r="P2239" s="26" t="str">
        <f>_xlfn.XLOOKUP(N2239&amp;"_"&amp;Saisie!N2240,'Réponses'!D:D,'Réponses'!C:C,"")</f>
        <v/>
      </c>
      <c r="Q2239" s="26" t="str">
        <f t="shared" si="35"/>
        <v/>
      </c>
    </row>
    <row r="2240" spans="1:17" x14ac:dyDescent="0.25">
      <c r="A2240" s="26" t="str">
        <f>IF(ISBLANK(Saisie!C2241),"",_xlfn.XLOOKUP(Saisie!C2241,Barème!A:A,Barème!F:F,"ERREUR CODE PRODUIT"))</f>
        <v/>
      </c>
      <c r="B2240" s="26" t="str">
        <f>IF(OR(A2240="08",MID(Saisie!C2241,4,4)="0804",MID(Saisie!C2241,4,4)="0907",A2240=""),"",_xlfn.XLOOKUP(A2240,Matériau!A:A,Matériau!C:C,"ERREUR MATERIAU"))</f>
        <v/>
      </c>
      <c r="C2240" s="26" t="str">
        <f>IF(B2240="","",_xlfn.XLOOKUP(B2240,Questions!A:A,Questions!C:C,""))</f>
        <v/>
      </c>
      <c r="D2240" s="26" t="str">
        <f>_xlfn.XLOOKUP(B2240&amp;"_"&amp;Saisie!F2241,'Réponses'!D:D,'Réponses'!C:C,"")</f>
        <v/>
      </c>
      <c r="E2240" s="26" t="str">
        <f>IF(D2240="","",_xlfn.XLOOKUP(D2240,'Réponses'!C:C,'Réponses'!F:F,"ERREUR PROCHAINE QUESTION"))</f>
        <v/>
      </c>
      <c r="F2240" s="26" t="str">
        <f>IF(E2240="","",_xlfn.XLOOKUP(E2240,Questions!$A:$A,Questions!$C:$C,"ERREUR TYPE"))</f>
        <v/>
      </c>
      <c r="G2240" s="26" t="str">
        <f>_xlfn.XLOOKUP(E2240&amp;"_"&amp;Saisie!H2241,'Réponses'!D:D,'Réponses'!C:C,"")</f>
        <v/>
      </c>
      <c r="H2240" s="26" t="str">
        <f>IF(G2240="","",_xlfn.XLOOKUP(G2240,'Réponses'!C:C,'Réponses'!F:F,"ERREUR PROCHAINE QUESTION"))</f>
        <v/>
      </c>
      <c r="I2240" s="26" t="str">
        <f>IF(H2240="","",_xlfn.XLOOKUP(H2240,Questions!$A:$A,Questions!$C:$C,"ERREUR TYPE"))</f>
        <v/>
      </c>
      <c r="J2240" s="26" t="str">
        <f>_xlfn.XLOOKUP(H2240&amp;"_"&amp;Saisie!J2241,'Réponses'!D:D,'Réponses'!C:C,"")</f>
        <v/>
      </c>
      <c r="K2240" s="26" t="str">
        <f>IF(J2240="","",_xlfn.XLOOKUP(J2240,'Réponses'!C:C,'Réponses'!F:F,"ERREUR PROCHAINE QUESTION"))</f>
        <v/>
      </c>
      <c r="L2240" s="26" t="str">
        <f>IF(K2240="","",_xlfn.XLOOKUP(K2240,Questions!$A:$A,Questions!$C:$C,"ERREUR TYPE"))</f>
        <v/>
      </c>
      <c r="M2240" s="26" t="str">
        <f>_xlfn.XLOOKUP(K2240&amp;"_"&amp;Saisie!L2241,'Réponses'!D:D,'Réponses'!C:C,"")</f>
        <v/>
      </c>
      <c r="N2240" s="26" t="str">
        <f>IF(M2240="","",_xlfn.XLOOKUP(M2240,'Réponses'!C:C,'Réponses'!F:F,"ERREUR PROCHAINE QUESTION"))</f>
        <v/>
      </c>
      <c r="O2240" s="26" t="str">
        <f>IF(N2240="","",_xlfn.XLOOKUP(N2240,Questions!$A:$A,Questions!$C:$C,"ERREUR TYPE"))</f>
        <v/>
      </c>
      <c r="P2240" s="26" t="str">
        <f>_xlfn.XLOOKUP(N2240&amp;"_"&amp;Saisie!N2241,'Réponses'!D:D,'Réponses'!C:C,"")</f>
        <v/>
      </c>
      <c r="Q2240" s="26" t="str">
        <f t="shared" si="35"/>
        <v/>
      </c>
    </row>
    <row r="2241" spans="1:17" x14ac:dyDescent="0.25">
      <c r="A2241" s="26" t="str">
        <f>IF(ISBLANK(Saisie!C2242),"",_xlfn.XLOOKUP(Saisie!C2242,Barème!A:A,Barème!F:F,"ERREUR CODE PRODUIT"))</f>
        <v/>
      </c>
      <c r="B2241" s="26" t="str">
        <f>IF(OR(A2241="08",MID(Saisie!C2242,4,4)="0804",MID(Saisie!C2242,4,4)="0907",A2241=""),"",_xlfn.XLOOKUP(A2241,Matériau!A:A,Matériau!C:C,"ERREUR MATERIAU"))</f>
        <v/>
      </c>
      <c r="C2241" s="26" t="str">
        <f>IF(B2241="","",_xlfn.XLOOKUP(B2241,Questions!A:A,Questions!C:C,""))</f>
        <v/>
      </c>
      <c r="D2241" s="26" t="str">
        <f>_xlfn.XLOOKUP(B2241&amp;"_"&amp;Saisie!F2242,'Réponses'!D:D,'Réponses'!C:C,"")</f>
        <v/>
      </c>
      <c r="E2241" s="26" t="str">
        <f>IF(D2241="","",_xlfn.XLOOKUP(D2241,'Réponses'!C:C,'Réponses'!F:F,"ERREUR PROCHAINE QUESTION"))</f>
        <v/>
      </c>
      <c r="F2241" s="26" t="str">
        <f>IF(E2241="","",_xlfn.XLOOKUP(E2241,Questions!$A:$A,Questions!$C:$C,"ERREUR TYPE"))</f>
        <v/>
      </c>
      <c r="G2241" s="26" t="str">
        <f>_xlfn.XLOOKUP(E2241&amp;"_"&amp;Saisie!H2242,'Réponses'!D:D,'Réponses'!C:C,"")</f>
        <v/>
      </c>
      <c r="H2241" s="26" t="str">
        <f>IF(G2241="","",_xlfn.XLOOKUP(G2241,'Réponses'!C:C,'Réponses'!F:F,"ERREUR PROCHAINE QUESTION"))</f>
        <v/>
      </c>
      <c r="I2241" s="26" t="str">
        <f>IF(H2241="","",_xlfn.XLOOKUP(H2241,Questions!$A:$A,Questions!$C:$C,"ERREUR TYPE"))</f>
        <v/>
      </c>
      <c r="J2241" s="26" t="str">
        <f>_xlfn.XLOOKUP(H2241&amp;"_"&amp;Saisie!J2242,'Réponses'!D:D,'Réponses'!C:C,"")</f>
        <v/>
      </c>
      <c r="K2241" s="26" t="str">
        <f>IF(J2241="","",_xlfn.XLOOKUP(J2241,'Réponses'!C:C,'Réponses'!F:F,"ERREUR PROCHAINE QUESTION"))</f>
        <v/>
      </c>
      <c r="L2241" s="26" t="str">
        <f>IF(K2241="","",_xlfn.XLOOKUP(K2241,Questions!$A:$A,Questions!$C:$C,"ERREUR TYPE"))</f>
        <v/>
      </c>
      <c r="M2241" s="26" t="str">
        <f>_xlfn.XLOOKUP(K2241&amp;"_"&amp;Saisie!L2242,'Réponses'!D:D,'Réponses'!C:C,"")</f>
        <v/>
      </c>
      <c r="N2241" s="26" t="str">
        <f>IF(M2241="","",_xlfn.XLOOKUP(M2241,'Réponses'!C:C,'Réponses'!F:F,"ERREUR PROCHAINE QUESTION"))</f>
        <v/>
      </c>
      <c r="O2241" s="26" t="str">
        <f>IF(N2241="","",_xlfn.XLOOKUP(N2241,Questions!$A:$A,Questions!$C:$C,"ERREUR TYPE"))</f>
        <v/>
      </c>
      <c r="P2241" s="26" t="str">
        <f>_xlfn.XLOOKUP(N2241&amp;"_"&amp;Saisie!N2242,'Réponses'!D:D,'Réponses'!C:C,"")</f>
        <v/>
      </c>
      <c r="Q2241" s="26" t="str">
        <f t="shared" si="35"/>
        <v/>
      </c>
    </row>
    <row r="2242" spans="1:17" x14ac:dyDescent="0.25">
      <c r="A2242" s="26" t="str">
        <f>IF(ISBLANK(Saisie!C2243),"",_xlfn.XLOOKUP(Saisie!C2243,Barème!A:A,Barème!F:F,"ERREUR CODE PRODUIT"))</f>
        <v/>
      </c>
      <c r="B2242" s="26" t="str">
        <f>IF(OR(A2242="08",MID(Saisie!C2243,4,4)="0804",MID(Saisie!C2243,4,4)="0907",A2242=""),"",_xlfn.XLOOKUP(A2242,Matériau!A:A,Matériau!C:C,"ERREUR MATERIAU"))</f>
        <v/>
      </c>
      <c r="C2242" s="26" t="str">
        <f>IF(B2242="","",_xlfn.XLOOKUP(B2242,Questions!A:A,Questions!C:C,""))</f>
        <v/>
      </c>
      <c r="D2242" s="26" t="str">
        <f>_xlfn.XLOOKUP(B2242&amp;"_"&amp;Saisie!F2243,'Réponses'!D:D,'Réponses'!C:C,"")</f>
        <v/>
      </c>
      <c r="E2242" s="26" t="str">
        <f>IF(D2242="","",_xlfn.XLOOKUP(D2242,'Réponses'!C:C,'Réponses'!F:F,"ERREUR PROCHAINE QUESTION"))</f>
        <v/>
      </c>
      <c r="F2242" s="26" t="str">
        <f>IF(E2242="","",_xlfn.XLOOKUP(E2242,Questions!$A:$A,Questions!$C:$C,"ERREUR TYPE"))</f>
        <v/>
      </c>
      <c r="G2242" s="26" t="str">
        <f>_xlfn.XLOOKUP(E2242&amp;"_"&amp;Saisie!H2243,'Réponses'!D:D,'Réponses'!C:C,"")</f>
        <v/>
      </c>
      <c r="H2242" s="26" t="str">
        <f>IF(G2242="","",_xlfn.XLOOKUP(G2242,'Réponses'!C:C,'Réponses'!F:F,"ERREUR PROCHAINE QUESTION"))</f>
        <v/>
      </c>
      <c r="I2242" s="26" t="str">
        <f>IF(H2242="","",_xlfn.XLOOKUP(H2242,Questions!$A:$A,Questions!$C:$C,"ERREUR TYPE"))</f>
        <v/>
      </c>
      <c r="J2242" s="26" t="str">
        <f>_xlfn.XLOOKUP(H2242&amp;"_"&amp;Saisie!J2243,'Réponses'!D:D,'Réponses'!C:C,"")</f>
        <v/>
      </c>
      <c r="K2242" s="26" t="str">
        <f>IF(J2242="","",_xlfn.XLOOKUP(J2242,'Réponses'!C:C,'Réponses'!F:F,"ERREUR PROCHAINE QUESTION"))</f>
        <v/>
      </c>
      <c r="L2242" s="26" t="str">
        <f>IF(K2242="","",_xlfn.XLOOKUP(K2242,Questions!$A:$A,Questions!$C:$C,"ERREUR TYPE"))</f>
        <v/>
      </c>
      <c r="M2242" s="26" t="str">
        <f>_xlfn.XLOOKUP(K2242&amp;"_"&amp;Saisie!L2243,'Réponses'!D:D,'Réponses'!C:C,"")</f>
        <v/>
      </c>
      <c r="N2242" s="26" t="str">
        <f>IF(M2242="","",_xlfn.XLOOKUP(M2242,'Réponses'!C:C,'Réponses'!F:F,"ERREUR PROCHAINE QUESTION"))</f>
        <v/>
      </c>
      <c r="O2242" s="26" t="str">
        <f>IF(N2242="","",_xlfn.XLOOKUP(N2242,Questions!$A:$A,Questions!$C:$C,"ERREUR TYPE"))</f>
        <v/>
      </c>
      <c r="P2242" s="26" t="str">
        <f>_xlfn.XLOOKUP(N2242&amp;"_"&amp;Saisie!N2243,'Réponses'!D:D,'Réponses'!C:C,"")</f>
        <v/>
      </c>
      <c r="Q2242" s="26" t="str">
        <f t="shared" si="35"/>
        <v/>
      </c>
    </row>
    <row r="2243" spans="1:17" x14ac:dyDescent="0.25">
      <c r="A2243" s="26" t="str">
        <f>IF(ISBLANK(Saisie!C2244),"",_xlfn.XLOOKUP(Saisie!C2244,Barème!A:A,Barème!F:F,"ERREUR CODE PRODUIT"))</f>
        <v/>
      </c>
      <c r="B2243" s="26" t="str">
        <f>IF(OR(A2243="08",MID(Saisie!C2244,4,4)="0804",MID(Saisie!C2244,4,4)="0907",A2243=""),"",_xlfn.XLOOKUP(A2243,Matériau!A:A,Matériau!C:C,"ERREUR MATERIAU"))</f>
        <v/>
      </c>
      <c r="C2243" s="26" t="str">
        <f>IF(B2243="","",_xlfn.XLOOKUP(B2243,Questions!A:A,Questions!C:C,""))</f>
        <v/>
      </c>
      <c r="D2243" s="26" t="str">
        <f>_xlfn.XLOOKUP(B2243&amp;"_"&amp;Saisie!F2244,'Réponses'!D:D,'Réponses'!C:C,"")</f>
        <v/>
      </c>
      <c r="E2243" s="26" t="str">
        <f>IF(D2243="","",_xlfn.XLOOKUP(D2243,'Réponses'!C:C,'Réponses'!F:F,"ERREUR PROCHAINE QUESTION"))</f>
        <v/>
      </c>
      <c r="F2243" s="26" t="str">
        <f>IF(E2243="","",_xlfn.XLOOKUP(E2243,Questions!$A:$A,Questions!$C:$C,"ERREUR TYPE"))</f>
        <v/>
      </c>
      <c r="G2243" s="26" t="str">
        <f>_xlfn.XLOOKUP(E2243&amp;"_"&amp;Saisie!H2244,'Réponses'!D:D,'Réponses'!C:C,"")</f>
        <v/>
      </c>
      <c r="H2243" s="26" t="str">
        <f>IF(G2243="","",_xlfn.XLOOKUP(G2243,'Réponses'!C:C,'Réponses'!F:F,"ERREUR PROCHAINE QUESTION"))</f>
        <v/>
      </c>
      <c r="I2243" s="26" t="str">
        <f>IF(H2243="","",_xlfn.XLOOKUP(H2243,Questions!$A:$A,Questions!$C:$C,"ERREUR TYPE"))</f>
        <v/>
      </c>
      <c r="J2243" s="26" t="str">
        <f>_xlfn.XLOOKUP(H2243&amp;"_"&amp;Saisie!J2244,'Réponses'!D:D,'Réponses'!C:C,"")</f>
        <v/>
      </c>
      <c r="K2243" s="26" t="str">
        <f>IF(J2243="","",_xlfn.XLOOKUP(J2243,'Réponses'!C:C,'Réponses'!F:F,"ERREUR PROCHAINE QUESTION"))</f>
        <v/>
      </c>
      <c r="L2243" s="26" t="str">
        <f>IF(K2243="","",_xlfn.XLOOKUP(K2243,Questions!$A:$A,Questions!$C:$C,"ERREUR TYPE"))</f>
        <v/>
      </c>
      <c r="M2243" s="26" t="str">
        <f>_xlfn.XLOOKUP(K2243&amp;"_"&amp;Saisie!L2244,'Réponses'!D:D,'Réponses'!C:C,"")</f>
        <v/>
      </c>
      <c r="N2243" s="26" t="str">
        <f>IF(M2243="","",_xlfn.XLOOKUP(M2243,'Réponses'!C:C,'Réponses'!F:F,"ERREUR PROCHAINE QUESTION"))</f>
        <v/>
      </c>
      <c r="O2243" s="26" t="str">
        <f>IF(N2243="","",_xlfn.XLOOKUP(N2243,Questions!$A:$A,Questions!$C:$C,"ERREUR TYPE"))</f>
        <v/>
      </c>
      <c r="P2243" s="26" t="str">
        <f>_xlfn.XLOOKUP(N2243&amp;"_"&amp;Saisie!N2244,'Réponses'!D:D,'Réponses'!C:C,"")</f>
        <v/>
      </c>
      <c r="Q2243" s="26" t="str">
        <f t="shared" ref="Q2243:Q2306" si="36">D2243&amp;IF(G2243="","","_"&amp;G2243)&amp;IF(J2243="","","_"&amp;J2243&amp;IF(M2243="","","_"&amp;M2243)&amp;IF(P2243="","","_"&amp;P2243))</f>
        <v/>
      </c>
    </row>
    <row r="2244" spans="1:17" x14ac:dyDescent="0.25">
      <c r="A2244" s="26" t="str">
        <f>IF(ISBLANK(Saisie!C2245),"",_xlfn.XLOOKUP(Saisie!C2245,Barème!A:A,Barème!F:F,"ERREUR CODE PRODUIT"))</f>
        <v/>
      </c>
      <c r="B2244" s="26" t="str">
        <f>IF(OR(A2244="08",MID(Saisie!C2245,4,4)="0804",MID(Saisie!C2245,4,4)="0907",A2244=""),"",_xlfn.XLOOKUP(A2244,Matériau!A:A,Matériau!C:C,"ERREUR MATERIAU"))</f>
        <v/>
      </c>
      <c r="C2244" s="26" t="str">
        <f>IF(B2244="","",_xlfn.XLOOKUP(B2244,Questions!A:A,Questions!C:C,""))</f>
        <v/>
      </c>
      <c r="D2244" s="26" t="str">
        <f>_xlfn.XLOOKUP(B2244&amp;"_"&amp;Saisie!F2245,'Réponses'!D:D,'Réponses'!C:C,"")</f>
        <v/>
      </c>
      <c r="E2244" s="26" t="str">
        <f>IF(D2244="","",_xlfn.XLOOKUP(D2244,'Réponses'!C:C,'Réponses'!F:F,"ERREUR PROCHAINE QUESTION"))</f>
        <v/>
      </c>
      <c r="F2244" s="26" t="str">
        <f>IF(E2244="","",_xlfn.XLOOKUP(E2244,Questions!$A:$A,Questions!$C:$C,"ERREUR TYPE"))</f>
        <v/>
      </c>
      <c r="G2244" s="26" t="str">
        <f>_xlfn.XLOOKUP(E2244&amp;"_"&amp;Saisie!H2245,'Réponses'!D:D,'Réponses'!C:C,"")</f>
        <v/>
      </c>
      <c r="H2244" s="26" t="str">
        <f>IF(G2244="","",_xlfn.XLOOKUP(G2244,'Réponses'!C:C,'Réponses'!F:F,"ERREUR PROCHAINE QUESTION"))</f>
        <v/>
      </c>
      <c r="I2244" s="26" t="str">
        <f>IF(H2244="","",_xlfn.XLOOKUP(H2244,Questions!$A:$A,Questions!$C:$C,"ERREUR TYPE"))</f>
        <v/>
      </c>
      <c r="J2244" s="26" t="str">
        <f>_xlfn.XLOOKUP(H2244&amp;"_"&amp;Saisie!J2245,'Réponses'!D:D,'Réponses'!C:C,"")</f>
        <v/>
      </c>
      <c r="K2244" s="26" t="str">
        <f>IF(J2244="","",_xlfn.XLOOKUP(J2244,'Réponses'!C:C,'Réponses'!F:F,"ERREUR PROCHAINE QUESTION"))</f>
        <v/>
      </c>
      <c r="L2244" s="26" t="str">
        <f>IF(K2244="","",_xlfn.XLOOKUP(K2244,Questions!$A:$A,Questions!$C:$C,"ERREUR TYPE"))</f>
        <v/>
      </c>
      <c r="M2244" s="26" t="str">
        <f>_xlfn.XLOOKUP(K2244&amp;"_"&amp;Saisie!L2245,'Réponses'!D:D,'Réponses'!C:C,"")</f>
        <v/>
      </c>
      <c r="N2244" s="26" t="str">
        <f>IF(M2244="","",_xlfn.XLOOKUP(M2244,'Réponses'!C:C,'Réponses'!F:F,"ERREUR PROCHAINE QUESTION"))</f>
        <v/>
      </c>
      <c r="O2244" s="26" t="str">
        <f>IF(N2244="","",_xlfn.XLOOKUP(N2244,Questions!$A:$A,Questions!$C:$C,"ERREUR TYPE"))</f>
        <v/>
      </c>
      <c r="P2244" s="26" t="str">
        <f>_xlfn.XLOOKUP(N2244&amp;"_"&amp;Saisie!N2245,'Réponses'!D:D,'Réponses'!C:C,"")</f>
        <v/>
      </c>
      <c r="Q2244" s="26" t="str">
        <f t="shared" si="36"/>
        <v/>
      </c>
    </row>
    <row r="2245" spans="1:17" x14ac:dyDescent="0.25">
      <c r="A2245" s="26" t="str">
        <f>IF(ISBLANK(Saisie!C2246),"",_xlfn.XLOOKUP(Saisie!C2246,Barème!A:A,Barème!F:F,"ERREUR CODE PRODUIT"))</f>
        <v/>
      </c>
      <c r="B2245" s="26" t="str">
        <f>IF(OR(A2245="08",MID(Saisie!C2246,4,4)="0804",MID(Saisie!C2246,4,4)="0907",A2245=""),"",_xlfn.XLOOKUP(A2245,Matériau!A:A,Matériau!C:C,"ERREUR MATERIAU"))</f>
        <v/>
      </c>
      <c r="C2245" s="26" t="str">
        <f>IF(B2245="","",_xlfn.XLOOKUP(B2245,Questions!A:A,Questions!C:C,""))</f>
        <v/>
      </c>
      <c r="D2245" s="26" t="str">
        <f>_xlfn.XLOOKUP(B2245&amp;"_"&amp;Saisie!F2246,'Réponses'!D:D,'Réponses'!C:C,"")</f>
        <v/>
      </c>
      <c r="E2245" s="26" t="str">
        <f>IF(D2245="","",_xlfn.XLOOKUP(D2245,'Réponses'!C:C,'Réponses'!F:F,"ERREUR PROCHAINE QUESTION"))</f>
        <v/>
      </c>
      <c r="F2245" s="26" t="str">
        <f>IF(E2245="","",_xlfn.XLOOKUP(E2245,Questions!$A:$A,Questions!$C:$C,"ERREUR TYPE"))</f>
        <v/>
      </c>
      <c r="G2245" s="26" t="str">
        <f>_xlfn.XLOOKUP(E2245&amp;"_"&amp;Saisie!H2246,'Réponses'!D:D,'Réponses'!C:C,"")</f>
        <v/>
      </c>
      <c r="H2245" s="26" t="str">
        <f>IF(G2245="","",_xlfn.XLOOKUP(G2245,'Réponses'!C:C,'Réponses'!F:F,"ERREUR PROCHAINE QUESTION"))</f>
        <v/>
      </c>
      <c r="I2245" s="26" t="str">
        <f>IF(H2245="","",_xlfn.XLOOKUP(H2245,Questions!$A:$A,Questions!$C:$C,"ERREUR TYPE"))</f>
        <v/>
      </c>
      <c r="J2245" s="26" t="str">
        <f>_xlfn.XLOOKUP(H2245&amp;"_"&amp;Saisie!J2246,'Réponses'!D:D,'Réponses'!C:C,"")</f>
        <v/>
      </c>
      <c r="K2245" s="26" t="str">
        <f>IF(J2245="","",_xlfn.XLOOKUP(J2245,'Réponses'!C:C,'Réponses'!F:F,"ERREUR PROCHAINE QUESTION"))</f>
        <v/>
      </c>
      <c r="L2245" s="26" t="str">
        <f>IF(K2245="","",_xlfn.XLOOKUP(K2245,Questions!$A:$A,Questions!$C:$C,"ERREUR TYPE"))</f>
        <v/>
      </c>
      <c r="M2245" s="26" t="str">
        <f>_xlfn.XLOOKUP(K2245&amp;"_"&amp;Saisie!L2246,'Réponses'!D:D,'Réponses'!C:C,"")</f>
        <v/>
      </c>
      <c r="N2245" s="26" t="str">
        <f>IF(M2245="","",_xlfn.XLOOKUP(M2245,'Réponses'!C:C,'Réponses'!F:F,"ERREUR PROCHAINE QUESTION"))</f>
        <v/>
      </c>
      <c r="O2245" s="26" t="str">
        <f>IF(N2245="","",_xlfn.XLOOKUP(N2245,Questions!$A:$A,Questions!$C:$C,"ERREUR TYPE"))</f>
        <v/>
      </c>
      <c r="P2245" s="26" t="str">
        <f>_xlfn.XLOOKUP(N2245&amp;"_"&amp;Saisie!N2246,'Réponses'!D:D,'Réponses'!C:C,"")</f>
        <v/>
      </c>
      <c r="Q2245" s="26" t="str">
        <f t="shared" si="36"/>
        <v/>
      </c>
    </row>
    <row r="2246" spans="1:17" x14ac:dyDescent="0.25">
      <c r="A2246" s="26" t="str">
        <f>IF(ISBLANK(Saisie!C2247),"",_xlfn.XLOOKUP(Saisie!C2247,Barème!A:A,Barème!F:F,"ERREUR CODE PRODUIT"))</f>
        <v/>
      </c>
      <c r="B2246" s="26" t="str">
        <f>IF(OR(A2246="08",MID(Saisie!C2247,4,4)="0804",MID(Saisie!C2247,4,4)="0907",A2246=""),"",_xlfn.XLOOKUP(A2246,Matériau!A:A,Matériau!C:C,"ERREUR MATERIAU"))</f>
        <v/>
      </c>
      <c r="C2246" s="26" t="str">
        <f>IF(B2246="","",_xlfn.XLOOKUP(B2246,Questions!A:A,Questions!C:C,""))</f>
        <v/>
      </c>
      <c r="D2246" s="26" t="str">
        <f>_xlfn.XLOOKUP(B2246&amp;"_"&amp;Saisie!F2247,'Réponses'!D:D,'Réponses'!C:C,"")</f>
        <v/>
      </c>
      <c r="E2246" s="26" t="str">
        <f>IF(D2246="","",_xlfn.XLOOKUP(D2246,'Réponses'!C:C,'Réponses'!F:F,"ERREUR PROCHAINE QUESTION"))</f>
        <v/>
      </c>
      <c r="F2246" s="26" t="str">
        <f>IF(E2246="","",_xlfn.XLOOKUP(E2246,Questions!$A:$A,Questions!$C:$C,"ERREUR TYPE"))</f>
        <v/>
      </c>
      <c r="G2246" s="26" t="str">
        <f>_xlfn.XLOOKUP(E2246&amp;"_"&amp;Saisie!H2247,'Réponses'!D:D,'Réponses'!C:C,"")</f>
        <v/>
      </c>
      <c r="H2246" s="26" t="str">
        <f>IF(G2246="","",_xlfn.XLOOKUP(G2246,'Réponses'!C:C,'Réponses'!F:F,"ERREUR PROCHAINE QUESTION"))</f>
        <v/>
      </c>
      <c r="I2246" s="26" t="str">
        <f>IF(H2246="","",_xlfn.XLOOKUP(H2246,Questions!$A:$A,Questions!$C:$C,"ERREUR TYPE"))</f>
        <v/>
      </c>
      <c r="J2246" s="26" t="str">
        <f>_xlfn.XLOOKUP(H2246&amp;"_"&amp;Saisie!J2247,'Réponses'!D:D,'Réponses'!C:C,"")</f>
        <v/>
      </c>
      <c r="K2246" s="26" t="str">
        <f>IF(J2246="","",_xlfn.XLOOKUP(J2246,'Réponses'!C:C,'Réponses'!F:F,"ERREUR PROCHAINE QUESTION"))</f>
        <v/>
      </c>
      <c r="L2246" s="26" t="str">
        <f>IF(K2246="","",_xlfn.XLOOKUP(K2246,Questions!$A:$A,Questions!$C:$C,"ERREUR TYPE"))</f>
        <v/>
      </c>
      <c r="M2246" s="26" t="str">
        <f>_xlfn.XLOOKUP(K2246&amp;"_"&amp;Saisie!L2247,'Réponses'!D:D,'Réponses'!C:C,"")</f>
        <v/>
      </c>
      <c r="N2246" s="26" t="str">
        <f>IF(M2246="","",_xlfn.XLOOKUP(M2246,'Réponses'!C:C,'Réponses'!F:F,"ERREUR PROCHAINE QUESTION"))</f>
        <v/>
      </c>
      <c r="O2246" s="26" t="str">
        <f>IF(N2246="","",_xlfn.XLOOKUP(N2246,Questions!$A:$A,Questions!$C:$C,"ERREUR TYPE"))</f>
        <v/>
      </c>
      <c r="P2246" s="26" t="str">
        <f>_xlfn.XLOOKUP(N2246&amp;"_"&amp;Saisie!N2247,'Réponses'!D:D,'Réponses'!C:C,"")</f>
        <v/>
      </c>
      <c r="Q2246" s="26" t="str">
        <f t="shared" si="36"/>
        <v/>
      </c>
    </row>
    <row r="2247" spans="1:17" x14ac:dyDescent="0.25">
      <c r="A2247" s="26" t="str">
        <f>IF(ISBLANK(Saisie!C2248),"",_xlfn.XLOOKUP(Saisie!C2248,Barème!A:A,Barème!F:F,"ERREUR CODE PRODUIT"))</f>
        <v/>
      </c>
      <c r="B2247" s="26" t="str">
        <f>IF(OR(A2247="08",MID(Saisie!C2248,4,4)="0804",MID(Saisie!C2248,4,4)="0907",A2247=""),"",_xlfn.XLOOKUP(A2247,Matériau!A:A,Matériau!C:C,"ERREUR MATERIAU"))</f>
        <v/>
      </c>
      <c r="C2247" s="26" t="str">
        <f>IF(B2247="","",_xlfn.XLOOKUP(B2247,Questions!A:A,Questions!C:C,""))</f>
        <v/>
      </c>
      <c r="D2247" s="26" t="str">
        <f>_xlfn.XLOOKUP(B2247&amp;"_"&amp;Saisie!F2248,'Réponses'!D:D,'Réponses'!C:C,"")</f>
        <v/>
      </c>
      <c r="E2247" s="26" t="str">
        <f>IF(D2247="","",_xlfn.XLOOKUP(D2247,'Réponses'!C:C,'Réponses'!F:F,"ERREUR PROCHAINE QUESTION"))</f>
        <v/>
      </c>
      <c r="F2247" s="26" t="str">
        <f>IF(E2247="","",_xlfn.XLOOKUP(E2247,Questions!$A:$A,Questions!$C:$C,"ERREUR TYPE"))</f>
        <v/>
      </c>
      <c r="G2247" s="26" t="str">
        <f>_xlfn.XLOOKUP(E2247&amp;"_"&amp;Saisie!H2248,'Réponses'!D:D,'Réponses'!C:C,"")</f>
        <v/>
      </c>
      <c r="H2247" s="26" t="str">
        <f>IF(G2247="","",_xlfn.XLOOKUP(G2247,'Réponses'!C:C,'Réponses'!F:F,"ERREUR PROCHAINE QUESTION"))</f>
        <v/>
      </c>
      <c r="I2247" s="26" t="str">
        <f>IF(H2247="","",_xlfn.XLOOKUP(H2247,Questions!$A:$A,Questions!$C:$C,"ERREUR TYPE"))</f>
        <v/>
      </c>
      <c r="J2247" s="26" t="str">
        <f>_xlfn.XLOOKUP(H2247&amp;"_"&amp;Saisie!J2248,'Réponses'!D:D,'Réponses'!C:C,"")</f>
        <v/>
      </c>
      <c r="K2247" s="26" t="str">
        <f>IF(J2247="","",_xlfn.XLOOKUP(J2247,'Réponses'!C:C,'Réponses'!F:F,"ERREUR PROCHAINE QUESTION"))</f>
        <v/>
      </c>
      <c r="L2247" s="26" t="str">
        <f>IF(K2247="","",_xlfn.XLOOKUP(K2247,Questions!$A:$A,Questions!$C:$C,"ERREUR TYPE"))</f>
        <v/>
      </c>
      <c r="M2247" s="26" t="str">
        <f>_xlfn.XLOOKUP(K2247&amp;"_"&amp;Saisie!L2248,'Réponses'!D:D,'Réponses'!C:C,"")</f>
        <v/>
      </c>
      <c r="N2247" s="26" t="str">
        <f>IF(M2247="","",_xlfn.XLOOKUP(M2247,'Réponses'!C:C,'Réponses'!F:F,"ERREUR PROCHAINE QUESTION"))</f>
        <v/>
      </c>
      <c r="O2247" s="26" t="str">
        <f>IF(N2247="","",_xlfn.XLOOKUP(N2247,Questions!$A:$A,Questions!$C:$C,"ERREUR TYPE"))</f>
        <v/>
      </c>
      <c r="P2247" s="26" t="str">
        <f>_xlfn.XLOOKUP(N2247&amp;"_"&amp;Saisie!N2248,'Réponses'!D:D,'Réponses'!C:C,"")</f>
        <v/>
      </c>
      <c r="Q2247" s="26" t="str">
        <f t="shared" si="36"/>
        <v/>
      </c>
    </row>
    <row r="2248" spans="1:17" x14ac:dyDescent="0.25">
      <c r="A2248" s="26" t="str">
        <f>IF(ISBLANK(Saisie!C2249),"",_xlfn.XLOOKUP(Saisie!C2249,Barème!A:A,Barème!F:F,"ERREUR CODE PRODUIT"))</f>
        <v/>
      </c>
      <c r="B2248" s="26" t="str">
        <f>IF(OR(A2248="08",MID(Saisie!C2249,4,4)="0804",MID(Saisie!C2249,4,4)="0907",A2248=""),"",_xlfn.XLOOKUP(A2248,Matériau!A:A,Matériau!C:C,"ERREUR MATERIAU"))</f>
        <v/>
      </c>
      <c r="C2248" s="26" t="str">
        <f>IF(B2248="","",_xlfn.XLOOKUP(B2248,Questions!A:A,Questions!C:C,""))</f>
        <v/>
      </c>
      <c r="D2248" s="26" t="str">
        <f>_xlfn.XLOOKUP(B2248&amp;"_"&amp;Saisie!F2249,'Réponses'!D:D,'Réponses'!C:C,"")</f>
        <v/>
      </c>
      <c r="E2248" s="26" t="str">
        <f>IF(D2248="","",_xlfn.XLOOKUP(D2248,'Réponses'!C:C,'Réponses'!F:F,"ERREUR PROCHAINE QUESTION"))</f>
        <v/>
      </c>
      <c r="F2248" s="26" t="str">
        <f>IF(E2248="","",_xlfn.XLOOKUP(E2248,Questions!$A:$A,Questions!$C:$C,"ERREUR TYPE"))</f>
        <v/>
      </c>
      <c r="G2248" s="26" t="str">
        <f>_xlfn.XLOOKUP(E2248&amp;"_"&amp;Saisie!H2249,'Réponses'!D:D,'Réponses'!C:C,"")</f>
        <v/>
      </c>
      <c r="H2248" s="26" t="str">
        <f>IF(G2248="","",_xlfn.XLOOKUP(G2248,'Réponses'!C:C,'Réponses'!F:F,"ERREUR PROCHAINE QUESTION"))</f>
        <v/>
      </c>
      <c r="I2248" s="26" t="str">
        <f>IF(H2248="","",_xlfn.XLOOKUP(H2248,Questions!$A:$A,Questions!$C:$C,"ERREUR TYPE"))</f>
        <v/>
      </c>
      <c r="J2248" s="26" t="str">
        <f>_xlfn.XLOOKUP(H2248&amp;"_"&amp;Saisie!J2249,'Réponses'!D:D,'Réponses'!C:C,"")</f>
        <v/>
      </c>
      <c r="K2248" s="26" t="str">
        <f>IF(J2248="","",_xlfn.XLOOKUP(J2248,'Réponses'!C:C,'Réponses'!F:F,"ERREUR PROCHAINE QUESTION"))</f>
        <v/>
      </c>
      <c r="L2248" s="26" t="str">
        <f>IF(K2248="","",_xlfn.XLOOKUP(K2248,Questions!$A:$A,Questions!$C:$C,"ERREUR TYPE"))</f>
        <v/>
      </c>
      <c r="M2248" s="26" t="str">
        <f>_xlfn.XLOOKUP(K2248&amp;"_"&amp;Saisie!L2249,'Réponses'!D:D,'Réponses'!C:C,"")</f>
        <v/>
      </c>
      <c r="N2248" s="26" t="str">
        <f>IF(M2248="","",_xlfn.XLOOKUP(M2248,'Réponses'!C:C,'Réponses'!F:F,"ERREUR PROCHAINE QUESTION"))</f>
        <v/>
      </c>
      <c r="O2248" s="26" t="str">
        <f>IF(N2248="","",_xlfn.XLOOKUP(N2248,Questions!$A:$A,Questions!$C:$C,"ERREUR TYPE"))</f>
        <v/>
      </c>
      <c r="P2248" s="26" t="str">
        <f>_xlfn.XLOOKUP(N2248&amp;"_"&amp;Saisie!N2249,'Réponses'!D:D,'Réponses'!C:C,"")</f>
        <v/>
      </c>
      <c r="Q2248" s="26" t="str">
        <f t="shared" si="36"/>
        <v/>
      </c>
    </row>
    <row r="2249" spans="1:17" x14ac:dyDescent="0.25">
      <c r="A2249" s="26" t="str">
        <f>IF(ISBLANK(Saisie!C2250),"",_xlfn.XLOOKUP(Saisie!C2250,Barème!A:A,Barème!F:F,"ERREUR CODE PRODUIT"))</f>
        <v/>
      </c>
      <c r="B2249" s="26" t="str">
        <f>IF(OR(A2249="08",MID(Saisie!C2250,4,4)="0804",MID(Saisie!C2250,4,4)="0907",A2249=""),"",_xlfn.XLOOKUP(A2249,Matériau!A:A,Matériau!C:C,"ERREUR MATERIAU"))</f>
        <v/>
      </c>
      <c r="C2249" s="26" t="str">
        <f>IF(B2249="","",_xlfn.XLOOKUP(B2249,Questions!A:A,Questions!C:C,""))</f>
        <v/>
      </c>
      <c r="D2249" s="26" t="str">
        <f>_xlfn.XLOOKUP(B2249&amp;"_"&amp;Saisie!F2250,'Réponses'!D:D,'Réponses'!C:C,"")</f>
        <v/>
      </c>
      <c r="E2249" s="26" t="str">
        <f>IF(D2249="","",_xlfn.XLOOKUP(D2249,'Réponses'!C:C,'Réponses'!F:F,"ERREUR PROCHAINE QUESTION"))</f>
        <v/>
      </c>
      <c r="F2249" s="26" t="str">
        <f>IF(E2249="","",_xlfn.XLOOKUP(E2249,Questions!$A:$A,Questions!$C:$C,"ERREUR TYPE"))</f>
        <v/>
      </c>
      <c r="G2249" s="26" t="str">
        <f>_xlfn.XLOOKUP(E2249&amp;"_"&amp;Saisie!H2250,'Réponses'!D:D,'Réponses'!C:C,"")</f>
        <v/>
      </c>
      <c r="H2249" s="26" t="str">
        <f>IF(G2249="","",_xlfn.XLOOKUP(G2249,'Réponses'!C:C,'Réponses'!F:F,"ERREUR PROCHAINE QUESTION"))</f>
        <v/>
      </c>
      <c r="I2249" s="26" t="str">
        <f>IF(H2249="","",_xlfn.XLOOKUP(H2249,Questions!$A:$A,Questions!$C:$C,"ERREUR TYPE"))</f>
        <v/>
      </c>
      <c r="J2249" s="26" t="str">
        <f>_xlfn.XLOOKUP(H2249&amp;"_"&amp;Saisie!J2250,'Réponses'!D:D,'Réponses'!C:C,"")</f>
        <v/>
      </c>
      <c r="K2249" s="26" t="str">
        <f>IF(J2249="","",_xlfn.XLOOKUP(J2249,'Réponses'!C:C,'Réponses'!F:F,"ERREUR PROCHAINE QUESTION"))</f>
        <v/>
      </c>
      <c r="L2249" s="26" t="str">
        <f>IF(K2249="","",_xlfn.XLOOKUP(K2249,Questions!$A:$A,Questions!$C:$C,"ERREUR TYPE"))</f>
        <v/>
      </c>
      <c r="M2249" s="26" t="str">
        <f>_xlfn.XLOOKUP(K2249&amp;"_"&amp;Saisie!L2250,'Réponses'!D:D,'Réponses'!C:C,"")</f>
        <v/>
      </c>
      <c r="N2249" s="26" t="str">
        <f>IF(M2249="","",_xlfn.XLOOKUP(M2249,'Réponses'!C:C,'Réponses'!F:F,"ERREUR PROCHAINE QUESTION"))</f>
        <v/>
      </c>
      <c r="O2249" s="26" t="str">
        <f>IF(N2249="","",_xlfn.XLOOKUP(N2249,Questions!$A:$A,Questions!$C:$C,"ERREUR TYPE"))</f>
        <v/>
      </c>
      <c r="P2249" s="26" t="str">
        <f>_xlfn.XLOOKUP(N2249&amp;"_"&amp;Saisie!N2250,'Réponses'!D:D,'Réponses'!C:C,"")</f>
        <v/>
      </c>
      <c r="Q2249" s="26" t="str">
        <f t="shared" si="36"/>
        <v/>
      </c>
    </row>
    <row r="2250" spans="1:17" x14ac:dyDescent="0.25">
      <c r="A2250" s="26" t="str">
        <f>IF(ISBLANK(Saisie!C2251),"",_xlfn.XLOOKUP(Saisie!C2251,Barème!A:A,Barème!F:F,"ERREUR CODE PRODUIT"))</f>
        <v/>
      </c>
      <c r="B2250" s="26" t="str">
        <f>IF(OR(A2250="08",MID(Saisie!C2251,4,4)="0804",MID(Saisie!C2251,4,4)="0907",A2250=""),"",_xlfn.XLOOKUP(A2250,Matériau!A:A,Matériau!C:C,"ERREUR MATERIAU"))</f>
        <v/>
      </c>
      <c r="C2250" s="26" t="str">
        <f>IF(B2250="","",_xlfn.XLOOKUP(B2250,Questions!A:A,Questions!C:C,""))</f>
        <v/>
      </c>
      <c r="D2250" s="26" t="str">
        <f>_xlfn.XLOOKUP(B2250&amp;"_"&amp;Saisie!F2251,'Réponses'!D:D,'Réponses'!C:C,"")</f>
        <v/>
      </c>
      <c r="E2250" s="26" t="str">
        <f>IF(D2250="","",_xlfn.XLOOKUP(D2250,'Réponses'!C:C,'Réponses'!F:F,"ERREUR PROCHAINE QUESTION"))</f>
        <v/>
      </c>
      <c r="F2250" s="26" t="str">
        <f>IF(E2250="","",_xlfn.XLOOKUP(E2250,Questions!$A:$A,Questions!$C:$C,"ERREUR TYPE"))</f>
        <v/>
      </c>
      <c r="G2250" s="26" t="str">
        <f>_xlfn.XLOOKUP(E2250&amp;"_"&amp;Saisie!H2251,'Réponses'!D:D,'Réponses'!C:C,"")</f>
        <v/>
      </c>
      <c r="H2250" s="26" t="str">
        <f>IF(G2250="","",_xlfn.XLOOKUP(G2250,'Réponses'!C:C,'Réponses'!F:F,"ERREUR PROCHAINE QUESTION"))</f>
        <v/>
      </c>
      <c r="I2250" s="26" t="str">
        <f>IF(H2250="","",_xlfn.XLOOKUP(H2250,Questions!$A:$A,Questions!$C:$C,"ERREUR TYPE"))</f>
        <v/>
      </c>
      <c r="J2250" s="26" t="str">
        <f>_xlfn.XLOOKUP(H2250&amp;"_"&amp;Saisie!J2251,'Réponses'!D:D,'Réponses'!C:C,"")</f>
        <v/>
      </c>
      <c r="K2250" s="26" t="str">
        <f>IF(J2250="","",_xlfn.XLOOKUP(J2250,'Réponses'!C:C,'Réponses'!F:F,"ERREUR PROCHAINE QUESTION"))</f>
        <v/>
      </c>
      <c r="L2250" s="26" t="str">
        <f>IF(K2250="","",_xlfn.XLOOKUP(K2250,Questions!$A:$A,Questions!$C:$C,"ERREUR TYPE"))</f>
        <v/>
      </c>
      <c r="M2250" s="26" t="str">
        <f>_xlfn.XLOOKUP(K2250&amp;"_"&amp;Saisie!L2251,'Réponses'!D:D,'Réponses'!C:C,"")</f>
        <v/>
      </c>
      <c r="N2250" s="26" t="str">
        <f>IF(M2250="","",_xlfn.XLOOKUP(M2250,'Réponses'!C:C,'Réponses'!F:F,"ERREUR PROCHAINE QUESTION"))</f>
        <v/>
      </c>
      <c r="O2250" s="26" t="str">
        <f>IF(N2250="","",_xlfn.XLOOKUP(N2250,Questions!$A:$A,Questions!$C:$C,"ERREUR TYPE"))</f>
        <v/>
      </c>
      <c r="P2250" s="26" t="str">
        <f>_xlfn.XLOOKUP(N2250&amp;"_"&amp;Saisie!N2251,'Réponses'!D:D,'Réponses'!C:C,"")</f>
        <v/>
      </c>
      <c r="Q2250" s="26" t="str">
        <f t="shared" si="36"/>
        <v/>
      </c>
    </row>
    <row r="2251" spans="1:17" x14ac:dyDescent="0.25">
      <c r="A2251" s="26" t="str">
        <f>IF(ISBLANK(Saisie!C2252),"",_xlfn.XLOOKUP(Saisie!C2252,Barème!A:A,Barème!F:F,"ERREUR CODE PRODUIT"))</f>
        <v/>
      </c>
      <c r="B2251" s="26" t="str">
        <f>IF(OR(A2251="08",MID(Saisie!C2252,4,4)="0804",MID(Saisie!C2252,4,4)="0907",A2251=""),"",_xlfn.XLOOKUP(A2251,Matériau!A:A,Matériau!C:C,"ERREUR MATERIAU"))</f>
        <v/>
      </c>
      <c r="C2251" s="26" t="str">
        <f>IF(B2251="","",_xlfn.XLOOKUP(B2251,Questions!A:A,Questions!C:C,""))</f>
        <v/>
      </c>
      <c r="D2251" s="26" t="str">
        <f>_xlfn.XLOOKUP(B2251&amp;"_"&amp;Saisie!F2252,'Réponses'!D:D,'Réponses'!C:C,"")</f>
        <v/>
      </c>
      <c r="E2251" s="26" t="str">
        <f>IF(D2251="","",_xlfn.XLOOKUP(D2251,'Réponses'!C:C,'Réponses'!F:F,"ERREUR PROCHAINE QUESTION"))</f>
        <v/>
      </c>
      <c r="F2251" s="26" t="str">
        <f>IF(E2251="","",_xlfn.XLOOKUP(E2251,Questions!$A:$A,Questions!$C:$C,"ERREUR TYPE"))</f>
        <v/>
      </c>
      <c r="G2251" s="26" t="str">
        <f>_xlfn.XLOOKUP(E2251&amp;"_"&amp;Saisie!H2252,'Réponses'!D:D,'Réponses'!C:C,"")</f>
        <v/>
      </c>
      <c r="H2251" s="26" t="str">
        <f>IF(G2251="","",_xlfn.XLOOKUP(G2251,'Réponses'!C:C,'Réponses'!F:F,"ERREUR PROCHAINE QUESTION"))</f>
        <v/>
      </c>
      <c r="I2251" s="26" t="str">
        <f>IF(H2251="","",_xlfn.XLOOKUP(H2251,Questions!$A:$A,Questions!$C:$C,"ERREUR TYPE"))</f>
        <v/>
      </c>
      <c r="J2251" s="26" t="str">
        <f>_xlfn.XLOOKUP(H2251&amp;"_"&amp;Saisie!J2252,'Réponses'!D:D,'Réponses'!C:C,"")</f>
        <v/>
      </c>
      <c r="K2251" s="26" t="str">
        <f>IF(J2251="","",_xlfn.XLOOKUP(J2251,'Réponses'!C:C,'Réponses'!F:F,"ERREUR PROCHAINE QUESTION"))</f>
        <v/>
      </c>
      <c r="L2251" s="26" t="str">
        <f>IF(K2251="","",_xlfn.XLOOKUP(K2251,Questions!$A:$A,Questions!$C:$C,"ERREUR TYPE"))</f>
        <v/>
      </c>
      <c r="M2251" s="26" t="str">
        <f>_xlfn.XLOOKUP(K2251&amp;"_"&amp;Saisie!L2252,'Réponses'!D:D,'Réponses'!C:C,"")</f>
        <v/>
      </c>
      <c r="N2251" s="26" t="str">
        <f>IF(M2251="","",_xlfn.XLOOKUP(M2251,'Réponses'!C:C,'Réponses'!F:F,"ERREUR PROCHAINE QUESTION"))</f>
        <v/>
      </c>
      <c r="O2251" s="26" t="str">
        <f>IF(N2251="","",_xlfn.XLOOKUP(N2251,Questions!$A:$A,Questions!$C:$C,"ERREUR TYPE"))</f>
        <v/>
      </c>
      <c r="P2251" s="26" t="str">
        <f>_xlfn.XLOOKUP(N2251&amp;"_"&amp;Saisie!N2252,'Réponses'!D:D,'Réponses'!C:C,"")</f>
        <v/>
      </c>
      <c r="Q2251" s="26" t="str">
        <f t="shared" si="36"/>
        <v/>
      </c>
    </row>
    <row r="2252" spans="1:17" x14ac:dyDescent="0.25">
      <c r="A2252" s="26" t="str">
        <f>IF(ISBLANK(Saisie!C2253),"",_xlfn.XLOOKUP(Saisie!C2253,Barème!A:A,Barème!F:F,"ERREUR CODE PRODUIT"))</f>
        <v/>
      </c>
      <c r="B2252" s="26" t="str">
        <f>IF(OR(A2252="08",MID(Saisie!C2253,4,4)="0804",MID(Saisie!C2253,4,4)="0907",A2252=""),"",_xlfn.XLOOKUP(A2252,Matériau!A:A,Matériau!C:C,"ERREUR MATERIAU"))</f>
        <v/>
      </c>
      <c r="C2252" s="26" t="str">
        <f>IF(B2252="","",_xlfn.XLOOKUP(B2252,Questions!A:A,Questions!C:C,""))</f>
        <v/>
      </c>
      <c r="D2252" s="26" t="str">
        <f>_xlfn.XLOOKUP(B2252&amp;"_"&amp;Saisie!F2253,'Réponses'!D:D,'Réponses'!C:C,"")</f>
        <v/>
      </c>
      <c r="E2252" s="26" t="str">
        <f>IF(D2252="","",_xlfn.XLOOKUP(D2252,'Réponses'!C:C,'Réponses'!F:F,"ERREUR PROCHAINE QUESTION"))</f>
        <v/>
      </c>
      <c r="F2252" s="26" t="str">
        <f>IF(E2252="","",_xlfn.XLOOKUP(E2252,Questions!$A:$A,Questions!$C:$C,"ERREUR TYPE"))</f>
        <v/>
      </c>
      <c r="G2252" s="26" t="str">
        <f>_xlfn.XLOOKUP(E2252&amp;"_"&amp;Saisie!H2253,'Réponses'!D:D,'Réponses'!C:C,"")</f>
        <v/>
      </c>
      <c r="H2252" s="26" t="str">
        <f>IF(G2252="","",_xlfn.XLOOKUP(G2252,'Réponses'!C:C,'Réponses'!F:F,"ERREUR PROCHAINE QUESTION"))</f>
        <v/>
      </c>
      <c r="I2252" s="26" t="str">
        <f>IF(H2252="","",_xlfn.XLOOKUP(H2252,Questions!$A:$A,Questions!$C:$C,"ERREUR TYPE"))</f>
        <v/>
      </c>
      <c r="J2252" s="26" t="str">
        <f>_xlfn.XLOOKUP(H2252&amp;"_"&amp;Saisie!J2253,'Réponses'!D:D,'Réponses'!C:C,"")</f>
        <v/>
      </c>
      <c r="K2252" s="26" t="str">
        <f>IF(J2252="","",_xlfn.XLOOKUP(J2252,'Réponses'!C:C,'Réponses'!F:F,"ERREUR PROCHAINE QUESTION"))</f>
        <v/>
      </c>
      <c r="L2252" s="26" t="str">
        <f>IF(K2252="","",_xlfn.XLOOKUP(K2252,Questions!$A:$A,Questions!$C:$C,"ERREUR TYPE"))</f>
        <v/>
      </c>
      <c r="M2252" s="26" t="str">
        <f>_xlfn.XLOOKUP(K2252&amp;"_"&amp;Saisie!L2253,'Réponses'!D:D,'Réponses'!C:C,"")</f>
        <v/>
      </c>
      <c r="N2252" s="26" t="str">
        <f>IF(M2252="","",_xlfn.XLOOKUP(M2252,'Réponses'!C:C,'Réponses'!F:F,"ERREUR PROCHAINE QUESTION"))</f>
        <v/>
      </c>
      <c r="O2252" s="26" t="str">
        <f>IF(N2252="","",_xlfn.XLOOKUP(N2252,Questions!$A:$A,Questions!$C:$C,"ERREUR TYPE"))</f>
        <v/>
      </c>
      <c r="P2252" s="26" t="str">
        <f>_xlfn.XLOOKUP(N2252&amp;"_"&amp;Saisie!N2253,'Réponses'!D:D,'Réponses'!C:C,"")</f>
        <v/>
      </c>
      <c r="Q2252" s="26" t="str">
        <f t="shared" si="36"/>
        <v/>
      </c>
    </row>
    <row r="2253" spans="1:17" x14ac:dyDescent="0.25">
      <c r="A2253" s="26" t="str">
        <f>IF(ISBLANK(Saisie!C2254),"",_xlfn.XLOOKUP(Saisie!C2254,Barème!A:A,Barème!F:F,"ERREUR CODE PRODUIT"))</f>
        <v/>
      </c>
      <c r="B2253" s="26" t="str">
        <f>IF(OR(A2253="08",MID(Saisie!C2254,4,4)="0804",MID(Saisie!C2254,4,4)="0907",A2253=""),"",_xlfn.XLOOKUP(A2253,Matériau!A:A,Matériau!C:C,"ERREUR MATERIAU"))</f>
        <v/>
      </c>
      <c r="C2253" s="26" t="str">
        <f>IF(B2253="","",_xlfn.XLOOKUP(B2253,Questions!A:A,Questions!C:C,""))</f>
        <v/>
      </c>
      <c r="D2253" s="26" t="str">
        <f>_xlfn.XLOOKUP(B2253&amp;"_"&amp;Saisie!F2254,'Réponses'!D:D,'Réponses'!C:C,"")</f>
        <v/>
      </c>
      <c r="E2253" s="26" t="str">
        <f>IF(D2253="","",_xlfn.XLOOKUP(D2253,'Réponses'!C:C,'Réponses'!F:F,"ERREUR PROCHAINE QUESTION"))</f>
        <v/>
      </c>
      <c r="F2253" s="26" t="str">
        <f>IF(E2253="","",_xlfn.XLOOKUP(E2253,Questions!$A:$A,Questions!$C:$C,"ERREUR TYPE"))</f>
        <v/>
      </c>
      <c r="G2253" s="26" t="str">
        <f>_xlfn.XLOOKUP(E2253&amp;"_"&amp;Saisie!H2254,'Réponses'!D:D,'Réponses'!C:C,"")</f>
        <v/>
      </c>
      <c r="H2253" s="26" t="str">
        <f>IF(G2253="","",_xlfn.XLOOKUP(G2253,'Réponses'!C:C,'Réponses'!F:F,"ERREUR PROCHAINE QUESTION"))</f>
        <v/>
      </c>
      <c r="I2253" s="26" t="str">
        <f>IF(H2253="","",_xlfn.XLOOKUP(H2253,Questions!$A:$A,Questions!$C:$C,"ERREUR TYPE"))</f>
        <v/>
      </c>
      <c r="J2253" s="26" t="str">
        <f>_xlfn.XLOOKUP(H2253&amp;"_"&amp;Saisie!J2254,'Réponses'!D:D,'Réponses'!C:C,"")</f>
        <v/>
      </c>
      <c r="K2253" s="26" t="str">
        <f>IF(J2253="","",_xlfn.XLOOKUP(J2253,'Réponses'!C:C,'Réponses'!F:F,"ERREUR PROCHAINE QUESTION"))</f>
        <v/>
      </c>
      <c r="L2253" s="26" t="str">
        <f>IF(K2253="","",_xlfn.XLOOKUP(K2253,Questions!$A:$A,Questions!$C:$C,"ERREUR TYPE"))</f>
        <v/>
      </c>
      <c r="M2253" s="26" t="str">
        <f>_xlfn.XLOOKUP(K2253&amp;"_"&amp;Saisie!L2254,'Réponses'!D:D,'Réponses'!C:C,"")</f>
        <v/>
      </c>
      <c r="N2253" s="26" t="str">
        <f>IF(M2253="","",_xlfn.XLOOKUP(M2253,'Réponses'!C:C,'Réponses'!F:F,"ERREUR PROCHAINE QUESTION"))</f>
        <v/>
      </c>
      <c r="O2253" s="26" t="str">
        <f>IF(N2253="","",_xlfn.XLOOKUP(N2253,Questions!$A:$A,Questions!$C:$C,"ERREUR TYPE"))</f>
        <v/>
      </c>
      <c r="P2253" s="26" t="str">
        <f>_xlfn.XLOOKUP(N2253&amp;"_"&amp;Saisie!N2254,'Réponses'!D:D,'Réponses'!C:C,"")</f>
        <v/>
      </c>
      <c r="Q2253" s="26" t="str">
        <f t="shared" si="36"/>
        <v/>
      </c>
    </row>
    <row r="2254" spans="1:17" x14ac:dyDescent="0.25">
      <c r="A2254" s="26" t="str">
        <f>IF(ISBLANK(Saisie!C2255),"",_xlfn.XLOOKUP(Saisie!C2255,Barème!A:A,Barème!F:F,"ERREUR CODE PRODUIT"))</f>
        <v/>
      </c>
      <c r="B2254" s="26" t="str">
        <f>IF(OR(A2254="08",MID(Saisie!C2255,4,4)="0804",MID(Saisie!C2255,4,4)="0907",A2254=""),"",_xlfn.XLOOKUP(A2254,Matériau!A:A,Matériau!C:C,"ERREUR MATERIAU"))</f>
        <v/>
      </c>
      <c r="C2254" s="26" t="str">
        <f>IF(B2254="","",_xlfn.XLOOKUP(B2254,Questions!A:A,Questions!C:C,""))</f>
        <v/>
      </c>
      <c r="D2254" s="26" t="str">
        <f>_xlfn.XLOOKUP(B2254&amp;"_"&amp;Saisie!F2255,'Réponses'!D:D,'Réponses'!C:C,"")</f>
        <v/>
      </c>
      <c r="E2254" s="26" t="str">
        <f>IF(D2254="","",_xlfn.XLOOKUP(D2254,'Réponses'!C:C,'Réponses'!F:F,"ERREUR PROCHAINE QUESTION"))</f>
        <v/>
      </c>
      <c r="F2254" s="26" t="str">
        <f>IF(E2254="","",_xlfn.XLOOKUP(E2254,Questions!$A:$A,Questions!$C:$C,"ERREUR TYPE"))</f>
        <v/>
      </c>
      <c r="G2254" s="26" t="str">
        <f>_xlfn.XLOOKUP(E2254&amp;"_"&amp;Saisie!H2255,'Réponses'!D:D,'Réponses'!C:C,"")</f>
        <v/>
      </c>
      <c r="H2254" s="26" t="str">
        <f>IF(G2254="","",_xlfn.XLOOKUP(G2254,'Réponses'!C:C,'Réponses'!F:F,"ERREUR PROCHAINE QUESTION"))</f>
        <v/>
      </c>
      <c r="I2254" s="26" t="str">
        <f>IF(H2254="","",_xlfn.XLOOKUP(H2254,Questions!$A:$A,Questions!$C:$C,"ERREUR TYPE"))</f>
        <v/>
      </c>
      <c r="J2254" s="26" t="str">
        <f>_xlfn.XLOOKUP(H2254&amp;"_"&amp;Saisie!J2255,'Réponses'!D:D,'Réponses'!C:C,"")</f>
        <v/>
      </c>
      <c r="K2254" s="26" t="str">
        <f>IF(J2254="","",_xlfn.XLOOKUP(J2254,'Réponses'!C:C,'Réponses'!F:F,"ERREUR PROCHAINE QUESTION"))</f>
        <v/>
      </c>
      <c r="L2254" s="26" t="str">
        <f>IF(K2254="","",_xlfn.XLOOKUP(K2254,Questions!$A:$A,Questions!$C:$C,"ERREUR TYPE"))</f>
        <v/>
      </c>
      <c r="M2254" s="26" t="str">
        <f>_xlfn.XLOOKUP(K2254&amp;"_"&amp;Saisie!L2255,'Réponses'!D:D,'Réponses'!C:C,"")</f>
        <v/>
      </c>
      <c r="N2254" s="26" t="str">
        <f>IF(M2254="","",_xlfn.XLOOKUP(M2254,'Réponses'!C:C,'Réponses'!F:F,"ERREUR PROCHAINE QUESTION"))</f>
        <v/>
      </c>
      <c r="O2254" s="26" t="str">
        <f>IF(N2254="","",_xlfn.XLOOKUP(N2254,Questions!$A:$A,Questions!$C:$C,"ERREUR TYPE"))</f>
        <v/>
      </c>
      <c r="P2254" s="26" t="str">
        <f>_xlfn.XLOOKUP(N2254&amp;"_"&amp;Saisie!N2255,'Réponses'!D:D,'Réponses'!C:C,"")</f>
        <v/>
      </c>
      <c r="Q2254" s="26" t="str">
        <f t="shared" si="36"/>
        <v/>
      </c>
    </row>
    <row r="2255" spans="1:17" x14ac:dyDescent="0.25">
      <c r="A2255" s="26" t="str">
        <f>IF(ISBLANK(Saisie!C2256),"",_xlfn.XLOOKUP(Saisie!C2256,Barème!A:A,Barème!F:F,"ERREUR CODE PRODUIT"))</f>
        <v/>
      </c>
      <c r="B2255" s="26" t="str">
        <f>IF(OR(A2255="08",MID(Saisie!C2256,4,4)="0804",MID(Saisie!C2256,4,4)="0907",A2255=""),"",_xlfn.XLOOKUP(A2255,Matériau!A:A,Matériau!C:C,"ERREUR MATERIAU"))</f>
        <v/>
      </c>
      <c r="C2255" s="26" t="str">
        <f>IF(B2255="","",_xlfn.XLOOKUP(B2255,Questions!A:A,Questions!C:C,""))</f>
        <v/>
      </c>
      <c r="D2255" s="26" t="str">
        <f>_xlfn.XLOOKUP(B2255&amp;"_"&amp;Saisie!F2256,'Réponses'!D:D,'Réponses'!C:C,"")</f>
        <v/>
      </c>
      <c r="E2255" s="26" t="str">
        <f>IF(D2255="","",_xlfn.XLOOKUP(D2255,'Réponses'!C:C,'Réponses'!F:F,"ERREUR PROCHAINE QUESTION"))</f>
        <v/>
      </c>
      <c r="F2255" s="26" t="str">
        <f>IF(E2255="","",_xlfn.XLOOKUP(E2255,Questions!$A:$A,Questions!$C:$C,"ERREUR TYPE"))</f>
        <v/>
      </c>
      <c r="G2255" s="26" t="str">
        <f>_xlfn.XLOOKUP(E2255&amp;"_"&amp;Saisie!H2256,'Réponses'!D:D,'Réponses'!C:C,"")</f>
        <v/>
      </c>
      <c r="H2255" s="26" t="str">
        <f>IF(G2255="","",_xlfn.XLOOKUP(G2255,'Réponses'!C:C,'Réponses'!F:F,"ERREUR PROCHAINE QUESTION"))</f>
        <v/>
      </c>
      <c r="I2255" s="26" t="str">
        <f>IF(H2255="","",_xlfn.XLOOKUP(H2255,Questions!$A:$A,Questions!$C:$C,"ERREUR TYPE"))</f>
        <v/>
      </c>
      <c r="J2255" s="26" t="str">
        <f>_xlfn.XLOOKUP(H2255&amp;"_"&amp;Saisie!J2256,'Réponses'!D:D,'Réponses'!C:C,"")</f>
        <v/>
      </c>
      <c r="K2255" s="26" t="str">
        <f>IF(J2255="","",_xlfn.XLOOKUP(J2255,'Réponses'!C:C,'Réponses'!F:F,"ERREUR PROCHAINE QUESTION"))</f>
        <v/>
      </c>
      <c r="L2255" s="26" t="str">
        <f>IF(K2255="","",_xlfn.XLOOKUP(K2255,Questions!$A:$A,Questions!$C:$C,"ERREUR TYPE"))</f>
        <v/>
      </c>
      <c r="M2255" s="26" t="str">
        <f>_xlfn.XLOOKUP(K2255&amp;"_"&amp;Saisie!L2256,'Réponses'!D:D,'Réponses'!C:C,"")</f>
        <v/>
      </c>
      <c r="N2255" s="26" t="str">
        <f>IF(M2255="","",_xlfn.XLOOKUP(M2255,'Réponses'!C:C,'Réponses'!F:F,"ERREUR PROCHAINE QUESTION"))</f>
        <v/>
      </c>
      <c r="O2255" s="26" t="str">
        <f>IF(N2255="","",_xlfn.XLOOKUP(N2255,Questions!$A:$A,Questions!$C:$C,"ERREUR TYPE"))</f>
        <v/>
      </c>
      <c r="P2255" s="26" t="str">
        <f>_xlfn.XLOOKUP(N2255&amp;"_"&amp;Saisie!N2256,'Réponses'!D:D,'Réponses'!C:C,"")</f>
        <v/>
      </c>
      <c r="Q2255" s="26" t="str">
        <f t="shared" si="36"/>
        <v/>
      </c>
    </row>
    <row r="2256" spans="1:17" x14ac:dyDescent="0.25">
      <c r="A2256" s="26" t="str">
        <f>IF(ISBLANK(Saisie!C2257),"",_xlfn.XLOOKUP(Saisie!C2257,Barème!A:A,Barème!F:F,"ERREUR CODE PRODUIT"))</f>
        <v/>
      </c>
      <c r="B2256" s="26" t="str">
        <f>IF(OR(A2256="08",MID(Saisie!C2257,4,4)="0804",MID(Saisie!C2257,4,4)="0907",A2256=""),"",_xlfn.XLOOKUP(A2256,Matériau!A:A,Matériau!C:C,"ERREUR MATERIAU"))</f>
        <v/>
      </c>
      <c r="C2256" s="26" t="str">
        <f>IF(B2256="","",_xlfn.XLOOKUP(B2256,Questions!A:A,Questions!C:C,""))</f>
        <v/>
      </c>
      <c r="D2256" s="26" t="str">
        <f>_xlfn.XLOOKUP(B2256&amp;"_"&amp;Saisie!F2257,'Réponses'!D:D,'Réponses'!C:C,"")</f>
        <v/>
      </c>
      <c r="E2256" s="26" t="str">
        <f>IF(D2256="","",_xlfn.XLOOKUP(D2256,'Réponses'!C:C,'Réponses'!F:F,"ERREUR PROCHAINE QUESTION"))</f>
        <v/>
      </c>
      <c r="F2256" s="26" t="str">
        <f>IF(E2256="","",_xlfn.XLOOKUP(E2256,Questions!$A:$A,Questions!$C:$C,"ERREUR TYPE"))</f>
        <v/>
      </c>
      <c r="G2256" s="26" t="str">
        <f>_xlfn.XLOOKUP(E2256&amp;"_"&amp;Saisie!H2257,'Réponses'!D:D,'Réponses'!C:C,"")</f>
        <v/>
      </c>
      <c r="H2256" s="26" t="str">
        <f>IF(G2256="","",_xlfn.XLOOKUP(G2256,'Réponses'!C:C,'Réponses'!F:F,"ERREUR PROCHAINE QUESTION"))</f>
        <v/>
      </c>
      <c r="I2256" s="26" t="str">
        <f>IF(H2256="","",_xlfn.XLOOKUP(H2256,Questions!$A:$A,Questions!$C:$C,"ERREUR TYPE"))</f>
        <v/>
      </c>
      <c r="J2256" s="26" t="str">
        <f>_xlfn.XLOOKUP(H2256&amp;"_"&amp;Saisie!J2257,'Réponses'!D:D,'Réponses'!C:C,"")</f>
        <v/>
      </c>
      <c r="K2256" s="26" t="str">
        <f>IF(J2256="","",_xlfn.XLOOKUP(J2256,'Réponses'!C:C,'Réponses'!F:F,"ERREUR PROCHAINE QUESTION"))</f>
        <v/>
      </c>
      <c r="L2256" s="26" t="str">
        <f>IF(K2256="","",_xlfn.XLOOKUP(K2256,Questions!$A:$A,Questions!$C:$C,"ERREUR TYPE"))</f>
        <v/>
      </c>
      <c r="M2256" s="26" t="str">
        <f>_xlfn.XLOOKUP(K2256&amp;"_"&amp;Saisie!L2257,'Réponses'!D:D,'Réponses'!C:C,"")</f>
        <v/>
      </c>
      <c r="N2256" s="26" t="str">
        <f>IF(M2256="","",_xlfn.XLOOKUP(M2256,'Réponses'!C:C,'Réponses'!F:F,"ERREUR PROCHAINE QUESTION"))</f>
        <v/>
      </c>
      <c r="O2256" s="26" t="str">
        <f>IF(N2256="","",_xlfn.XLOOKUP(N2256,Questions!$A:$A,Questions!$C:$C,"ERREUR TYPE"))</f>
        <v/>
      </c>
      <c r="P2256" s="26" t="str">
        <f>_xlfn.XLOOKUP(N2256&amp;"_"&amp;Saisie!N2257,'Réponses'!D:D,'Réponses'!C:C,"")</f>
        <v/>
      </c>
      <c r="Q2256" s="26" t="str">
        <f t="shared" si="36"/>
        <v/>
      </c>
    </row>
    <row r="2257" spans="1:17" x14ac:dyDescent="0.25">
      <c r="A2257" s="26" t="str">
        <f>IF(ISBLANK(Saisie!C2258),"",_xlfn.XLOOKUP(Saisie!C2258,Barème!A:A,Barème!F:F,"ERREUR CODE PRODUIT"))</f>
        <v/>
      </c>
      <c r="B2257" s="26" t="str">
        <f>IF(OR(A2257="08",MID(Saisie!C2258,4,4)="0804",MID(Saisie!C2258,4,4)="0907",A2257=""),"",_xlfn.XLOOKUP(A2257,Matériau!A:A,Matériau!C:C,"ERREUR MATERIAU"))</f>
        <v/>
      </c>
      <c r="C2257" s="26" t="str">
        <f>IF(B2257="","",_xlfn.XLOOKUP(B2257,Questions!A:A,Questions!C:C,""))</f>
        <v/>
      </c>
      <c r="D2257" s="26" t="str">
        <f>_xlfn.XLOOKUP(B2257&amp;"_"&amp;Saisie!F2258,'Réponses'!D:D,'Réponses'!C:C,"")</f>
        <v/>
      </c>
      <c r="E2257" s="26" t="str">
        <f>IF(D2257="","",_xlfn.XLOOKUP(D2257,'Réponses'!C:C,'Réponses'!F:F,"ERREUR PROCHAINE QUESTION"))</f>
        <v/>
      </c>
      <c r="F2257" s="26" t="str">
        <f>IF(E2257="","",_xlfn.XLOOKUP(E2257,Questions!$A:$A,Questions!$C:$C,"ERREUR TYPE"))</f>
        <v/>
      </c>
      <c r="G2257" s="26" t="str">
        <f>_xlfn.XLOOKUP(E2257&amp;"_"&amp;Saisie!H2258,'Réponses'!D:D,'Réponses'!C:C,"")</f>
        <v/>
      </c>
      <c r="H2257" s="26" t="str">
        <f>IF(G2257="","",_xlfn.XLOOKUP(G2257,'Réponses'!C:C,'Réponses'!F:F,"ERREUR PROCHAINE QUESTION"))</f>
        <v/>
      </c>
      <c r="I2257" s="26" t="str">
        <f>IF(H2257="","",_xlfn.XLOOKUP(H2257,Questions!$A:$A,Questions!$C:$C,"ERREUR TYPE"))</f>
        <v/>
      </c>
      <c r="J2257" s="26" t="str">
        <f>_xlfn.XLOOKUP(H2257&amp;"_"&amp;Saisie!J2258,'Réponses'!D:D,'Réponses'!C:C,"")</f>
        <v/>
      </c>
      <c r="K2257" s="26" t="str">
        <f>IF(J2257="","",_xlfn.XLOOKUP(J2257,'Réponses'!C:C,'Réponses'!F:F,"ERREUR PROCHAINE QUESTION"))</f>
        <v/>
      </c>
      <c r="L2257" s="26" t="str">
        <f>IF(K2257="","",_xlfn.XLOOKUP(K2257,Questions!$A:$A,Questions!$C:$C,"ERREUR TYPE"))</f>
        <v/>
      </c>
      <c r="M2257" s="26" t="str">
        <f>_xlfn.XLOOKUP(K2257&amp;"_"&amp;Saisie!L2258,'Réponses'!D:D,'Réponses'!C:C,"")</f>
        <v/>
      </c>
      <c r="N2257" s="26" t="str">
        <f>IF(M2257="","",_xlfn.XLOOKUP(M2257,'Réponses'!C:C,'Réponses'!F:F,"ERREUR PROCHAINE QUESTION"))</f>
        <v/>
      </c>
      <c r="O2257" s="26" t="str">
        <f>IF(N2257="","",_xlfn.XLOOKUP(N2257,Questions!$A:$A,Questions!$C:$C,"ERREUR TYPE"))</f>
        <v/>
      </c>
      <c r="P2257" s="26" t="str">
        <f>_xlfn.XLOOKUP(N2257&amp;"_"&amp;Saisie!N2258,'Réponses'!D:D,'Réponses'!C:C,"")</f>
        <v/>
      </c>
      <c r="Q2257" s="26" t="str">
        <f t="shared" si="36"/>
        <v/>
      </c>
    </row>
    <row r="2258" spans="1:17" x14ac:dyDescent="0.25">
      <c r="A2258" s="26" t="str">
        <f>IF(ISBLANK(Saisie!C2259),"",_xlfn.XLOOKUP(Saisie!C2259,Barème!A:A,Barème!F:F,"ERREUR CODE PRODUIT"))</f>
        <v/>
      </c>
      <c r="B2258" s="26" t="str">
        <f>IF(OR(A2258="08",MID(Saisie!C2259,4,4)="0804",MID(Saisie!C2259,4,4)="0907",A2258=""),"",_xlfn.XLOOKUP(A2258,Matériau!A:A,Matériau!C:C,"ERREUR MATERIAU"))</f>
        <v/>
      </c>
      <c r="C2258" s="26" t="str">
        <f>IF(B2258="","",_xlfn.XLOOKUP(B2258,Questions!A:A,Questions!C:C,""))</f>
        <v/>
      </c>
      <c r="D2258" s="26" t="str">
        <f>_xlfn.XLOOKUP(B2258&amp;"_"&amp;Saisie!F2259,'Réponses'!D:D,'Réponses'!C:C,"")</f>
        <v/>
      </c>
      <c r="E2258" s="26" t="str">
        <f>IF(D2258="","",_xlfn.XLOOKUP(D2258,'Réponses'!C:C,'Réponses'!F:F,"ERREUR PROCHAINE QUESTION"))</f>
        <v/>
      </c>
      <c r="F2258" s="26" t="str">
        <f>IF(E2258="","",_xlfn.XLOOKUP(E2258,Questions!$A:$A,Questions!$C:$C,"ERREUR TYPE"))</f>
        <v/>
      </c>
      <c r="G2258" s="26" t="str">
        <f>_xlfn.XLOOKUP(E2258&amp;"_"&amp;Saisie!H2259,'Réponses'!D:D,'Réponses'!C:C,"")</f>
        <v/>
      </c>
      <c r="H2258" s="26" t="str">
        <f>IF(G2258="","",_xlfn.XLOOKUP(G2258,'Réponses'!C:C,'Réponses'!F:F,"ERREUR PROCHAINE QUESTION"))</f>
        <v/>
      </c>
      <c r="I2258" s="26" t="str">
        <f>IF(H2258="","",_xlfn.XLOOKUP(H2258,Questions!$A:$A,Questions!$C:$C,"ERREUR TYPE"))</f>
        <v/>
      </c>
      <c r="J2258" s="26" t="str">
        <f>_xlfn.XLOOKUP(H2258&amp;"_"&amp;Saisie!J2259,'Réponses'!D:D,'Réponses'!C:C,"")</f>
        <v/>
      </c>
      <c r="K2258" s="26" t="str">
        <f>IF(J2258="","",_xlfn.XLOOKUP(J2258,'Réponses'!C:C,'Réponses'!F:F,"ERREUR PROCHAINE QUESTION"))</f>
        <v/>
      </c>
      <c r="L2258" s="26" t="str">
        <f>IF(K2258="","",_xlfn.XLOOKUP(K2258,Questions!$A:$A,Questions!$C:$C,"ERREUR TYPE"))</f>
        <v/>
      </c>
      <c r="M2258" s="26" t="str">
        <f>_xlfn.XLOOKUP(K2258&amp;"_"&amp;Saisie!L2259,'Réponses'!D:D,'Réponses'!C:C,"")</f>
        <v/>
      </c>
      <c r="N2258" s="26" t="str">
        <f>IF(M2258="","",_xlfn.XLOOKUP(M2258,'Réponses'!C:C,'Réponses'!F:F,"ERREUR PROCHAINE QUESTION"))</f>
        <v/>
      </c>
      <c r="O2258" s="26" t="str">
        <f>IF(N2258="","",_xlfn.XLOOKUP(N2258,Questions!$A:$A,Questions!$C:$C,"ERREUR TYPE"))</f>
        <v/>
      </c>
      <c r="P2258" s="26" t="str">
        <f>_xlfn.XLOOKUP(N2258&amp;"_"&amp;Saisie!N2259,'Réponses'!D:D,'Réponses'!C:C,"")</f>
        <v/>
      </c>
      <c r="Q2258" s="26" t="str">
        <f t="shared" si="36"/>
        <v/>
      </c>
    </row>
    <row r="2259" spans="1:17" x14ac:dyDescent="0.25">
      <c r="A2259" s="26" t="str">
        <f>IF(ISBLANK(Saisie!C2260),"",_xlfn.XLOOKUP(Saisie!C2260,Barème!A:A,Barème!F:F,"ERREUR CODE PRODUIT"))</f>
        <v/>
      </c>
      <c r="B2259" s="26" t="str">
        <f>IF(OR(A2259="08",MID(Saisie!C2260,4,4)="0804",MID(Saisie!C2260,4,4)="0907",A2259=""),"",_xlfn.XLOOKUP(A2259,Matériau!A:A,Matériau!C:C,"ERREUR MATERIAU"))</f>
        <v/>
      </c>
      <c r="C2259" s="26" t="str">
        <f>IF(B2259="","",_xlfn.XLOOKUP(B2259,Questions!A:A,Questions!C:C,""))</f>
        <v/>
      </c>
      <c r="D2259" s="26" t="str">
        <f>_xlfn.XLOOKUP(B2259&amp;"_"&amp;Saisie!F2260,'Réponses'!D:D,'Réponses'!C:C,"")</f>
        <v/>
      </c>
      <c r="E2259" s="26" t="str">
        <f>IF(D2259="","",_xlfn.XLOOKUP(D2259,'Réponses'!C:C,'Réponses'!F:F,"ERREUR PROCHAINE QUESTION"))</f>
        <v/>
      </c>
      <c r="F2259" s="26" t="str">
        <f>IF(E2259="","",_xlfn.XLOOKUP(E2259,Questions!$A:$A,Questions!$C:$C,"ERREUR TYPE"))</f>
        <v/>
      </c>
      <c r="G2259" s="26" t="str">
        <f>_xlfn.XLOOKUP(E2259&amp;"_"&amp;Saisie!H2260,'Réponses'!D:D,'Réponses'!C:C,"")</f>
        <v/>
      </c>
      <c r="H2259" s="26" t="str">
        <f>IF(G2259="","",_xlfn.XLOOKUP(G2259,'Réponses'!C:C,'Réponses'!F:F,"ERREUR PROCHAINE QUESTION"))</f>
        <v/>
      </c>
      <c r="I2259" s="26" t="str">
        <f>IF(H2259="","",_xlfn.XLOOKUP(H2259,Questions!$A:$A,Questions!$C:$C,"ERREUR TYPE"))</f>
        <v/>
      </c>
      <c r="J2259" s="26" t="str">
        <f>_xlfn.XLOOKUP(H2259&amp;"_"&amp;Saisie!J2260,'Réponses'!D:D,'Réponses'!C:C,"")</f>
        <v/>
      </c>
      <c r="K2259" s="26" t="str">
        <f>IF(J2259="","",_xlfn.XLOOKUP(J2259,'Réponses'!C:C,'Réponses'!F:F,"ERREUR PROCHAINE QUESTION"))</f>
        <v/>
      </c>
      <c r="L2259" s="26" t="str">
        <f>IF(K2259="","",_xlfn.XLOOKUP(K2259,Questions!$A:$A,Questions!$C:$C,"ERREUR TYPE"))</f>
        <v/>
      </c>
      <c r="M2259" s="26" t="str">
        <f>_xlfn.XLOOKUP(K2259&amp;"_"&amp;Saisie!L2260,'Réponses'!D:D,'Réponses'!C:C,"")</f>
        <v/>
      </c>
      <c r="N2259" s="26" t="str">
        <f>IF(M2259="","",_xlfn.XLOOKUP(M2259,'Réponses'!C:C,'Réponses'!F:F,"ERREUR PROCHAINE QUESTION"))</f>
        <v/>
      </c>
      <c r="O2259" s="26" t="str">
        <f>IF(N2259="","",_xlfn.XLOOKUP(N2259,Questions!$A:$A,Questions!$C:$C,"ERREUR TYPE"))</f>
        <v/>
      </c>
      <c r="P2259" s="26" t="str">
        <f>_xlfn.XLOOKUP(N2259&amp;"_"&amp;Saisie!N2260,'Réponses'!D:D,'Réponses'!C:C,"")</f>
        <v/>
      </c>
      <c r="Q2259" s="26" t="str">
        <f t="shared" si="36"/>
        <v/>
      </c>
    </row>
    <row r="2260" spans="1:17" x14ac:dyDescent="0.25">
      <c r="A2260" s="26" t="str">
        <f>IF(ISBLANK(Saisie!C2261),"",_xlfn.XLOOKUP(Saisie!C2261,Barème!A:A,Barème!F:F,"ERREUR CODE PRODUIT"))</f>
        <v/>
      </c>
      <c r="B2260" s="26" t="str">
        <f>IF(OR(A2260="08",MID(Saisie!C2261,4,4)="0804",MID(Saisie!C2261,4,4)="0907",A2260=""),"",_xlfn.XLOOKUP(A2260,Matériau!A:A,Matériau!C:C,"ERREUR MATERIAU"))</f>
        <v/>
      </c>
      <c r="C2260" s="26" t="str">
        <f>IF(B2260="","",_xlfn.XLOOKUP(B2260,Questions!A:A,Questions!C:C,""))</f>
        <v/>
      </c>
      <c r="D2260" s="26" t="str">
        <f>_xlfn.XLOOKUP(B2260&amp;"_"&amp;Saisie!F2261,'Réponses'!D:D,'Réponses'!C:C,"")</f>
        <v/>
      </c>
      <c r="E2260" s="26" t="str">
        <f>IF(D2260="","",_xlfn.XLOOKUP(D2260,'Réponses'!C:C,'Réponses'!F:F,"ERREUR PROCHAINE QUESTION"))</f>
        <v/>
      </c>
      <c r="F2260" s="26" t="str">
        <f>IF(E2260="","",_xlfn.XLOOKUP(E2260,Questions!$A:$A,Questions!$C:$C,"ERREUR TYPE"))</f>
        <v/>
      </c>
      <c r="G2260" s="26" t="str">
        <f>_xlfn.XLOOKUP(E2260&amp;"_"&amp;Saisie!H2261,'Réponses'!D:D,'Réponses'!C:C,"")</f>
        <v/>
      </c>
      <c r="H2260" s="26" t="str">
        <f>IF(G2260="","",_xlfn.XLOOKUP(G2260,'Réponses'!C:C,'Réponses'!F:F,"ERREUR PROCHAINE QUESTION"))</f>
        <v/>
      </c>
      <c r="I2260" s="26" t="str">
        <f>IF(H2260="","",_xlfn.XLOOKUP(H2260,Questions!$A:$A,Questions!$C:$C,"ERREUR TYPE"))</f>
        <v/>
      </c>
      <c r="J2260" s="26" t="str">
        <f>_xlfn.XLOOKUP(H2260&amp;"_"&amp;Saisie!J2261,'Réponses'!D:D,'Réponses'!C:C,"")</f>
        <v/>
      </c>
      <c r="K2260" s="26" t="str">
        <f>IF(J2260="","",_xlfn.XLOOKUP(J2260,'Réponses'!C:C,'Réponses'!F:F,"ERREUR PROCHAINE QUESTION"))</f>
        <v/>
      </c>
      <c r="L2260" s="26" t="str">
        <f>IF(K2260="","",_xlfn.XLOOKUP(K2260,Questions!$A:$A,Questions!$C:$C,"ERREUR TYPE"))</f>
        <v/>
      </c>
      <c r="M2260" s="26" t="str">
        <f>_xlfn.XLOOKUP(K2260&amp;"_"&amp;Saisie!L2261,'Réponses'!D:D,'Réponses'!C:C,"")</f>
        <v/>
      </c>
      <c r="N2260" s="26" t="str">
        <f>IF(M2260="","",_xlfn.XLOOKUP(M2260,'Réponses'!C:C,'Réponses'!F:F,"ERREUR PROCHAINE QUESTION"))</f>
        <v/>
      </c>
      <c r="O2260" s="26" t="str">
        <f>IF(N2260="","",_xlfn.XLOOKUP(N2260,Questions!$A:$A,Questions!$C:$C,"ERREUR TYPE"))</f>
        <v/>
      </c>
      <c r="P2260" s="26" t="str">
        <f>_xlfn.XLOOKUP(N2260&amp;"_"&amp;Saisie!N2261,'Réponses'!D:D,'Réponses'!C:C,"")</f>
        <v/>
      </c>
      <c r="Q2260" s="26" t="str">
        <f t="shared" si="36"/>
        <v/>
      </c>
    </row>
    <row r="2261" spans="1:17" x14ac:dyDescent="0.25">
      <c r="A2261" s="26" t="str">
        <f>IF(ISBLANK(Saisie!C2262),"",_xlfn.XLOOKUP(Saisie!C2262,Barème!A:A,Barème!F:F,"ERREUR CODE PRODUIT"))</f>
        <v/>
      </c>
      <c r="B2261" s="26" t="str">
        <f>IF(OR(A2261="08",MID(Saisie!C2262,4,4)="0804",MID(Saisie!C2262,4,4)="0907",A2261=""),"",_xlfn.XLOOKUP(A2261,Matériau!A:A,Matériau!C:C,"ERREUR MATERIAU"))</f>
        <v/>
      </c>
      <c r="C2261" s="26" t="str">
        <f>IF(B2261="","",_xlfn.XLOOKUP(B2261,Questions!A:A,Questions!C:C,""))</f>
        <v/>
      </c>
      <c r="D2261" s="26" t="str">
        <f>_xlfn.XLOOKUP(B2261&amp;"_"&amp;Saisie!F2262,'Réponses'!D:D,'Réponses'!C:C,"")</f>
        <v/>
      </c>
      <c r="E2261" s="26" t="str">
        <f>IF(D2261="","",_xlfn.XLOOKUP(D2261,'Réponses'!C:C,'Réponses'!F:F,"ERREUR PROCHAINE QUESTION"))</f>
        <v/>
      </c>
      <c r="F2261" s="26" t="str">
        <f>IF(E2261="","",_xlfn.XLOOKUP(E2261,Questions!$A:$A,Questions!$C:$C,"ERREUR TYPE"))</f>
        <v/>
      </c>
      <c r="G2261" s="26" t="str">
        <f>_xlfn.XLOOKUP(E2261&amp;"_"&amp;Saisie!H2262,'Réponses'!D:D,'Réponses'!C:C,"")</f>
        <v/>
      </c>
      <c r="H2261" s="26" t="str">
        <f>IF(G2261="","",_xlfn.XLOOKUP(G2261,'Réponses'!C:C,'Réponses'!F:F,"ERREUR PROCHAINE QUESTION"))</f>
        <v/>
      </c>
      <c r="I2261" s="26" t="str">
        <f>IF(H2261="","",_xlfn.XLOOKUP(H2261,Questions!$A:$A,Questions!$C:$C,"ERREUR TYPE"))</f>
        <v/>
      </c>
      <c r="J2261" s="26" t="str">
        <f>_xlfn.XLOOKUP(H2261&amp;"_"&amp;Saisie!J2262,'Réponses'!D:D,'Réponses'!C:C,"")</f>
        <v/>
      </c>
      <c r="K2261" s="26" t="str">
        <f>IF(J2261="","",_xlfn.XLOOKUP(J2261,'Réponses'!C:C,'Réponses'!F:F,"ERREUR PROCHAINE QUESTION"))</f>
        <v/>
      </c>
      <c r="L2261" s="26" t="str">
        <f>IF(K2261="","",_xlfn.XLOOKUP(K2261,Questions!$A:$A,Questions!$C:$C,"ERREUR TYPE"))</f>
        <v/>
      </c>
      <c r="M2261" s="26" t="str">
        <f>_xlfn.XLOOKUP(K2261&amp;"_"&amp;Saisie!L2262,'Réponses'!D:D,'Réponses'!C:C,"")</f>
        <v/>
      </c>
      <c r="N2261" s="26" t="str">
        <f>IF(M2261="","",_xlfn.XLOOKUP(M2261,'Réponses'!C:C,'Réponses'!F:F,"ERREUR PROCHAINE QUESTION"))</f>
        <v/>
      </c>
      <c r="O2261" s="26" t="str">
        <f>IF(N2261="","",_xlfn.XLOOKUP(N2261,Questions!$A:$A,Questions!$C:$C,"ERREUR TYPE"))</f>
        <v/>
      </c>
      <c r="P2261" s="26" t="str">
        <f>_xlfn.XLOOKUP(N2261&amp;"_"&amp;Saisie!N2262,'Réponses'!D:D,'Réponses'!C:C,"")</f>
        <v/>
      </c>
      <c r="Q2261" s="26" t="str">
        <f t="shared" si="36"/>
        <v/>
      </c>
    </row>
    <row r="2262" spans="1:17" x14ac:dyDescent="0.25">
      <c r="A2262" s="26" t="str">
        <f>IF(ISBLANK(Saisie!C2263),"",_xlfn.XLOOKUP(Saisie!C2263,Barème!A:A,Barème!F:F,"ERREUR CODE PRODUIT"))</f>
        <v/>
      </c>
      <c r="B2262" s="26" t="str">
        <f>IF(OR(A2262="08",MID(Saisie!C2263,4,4)="0804",MID(Saisie!C2263,4,4)="0907",A2262=""),"",_xlfn.XLOOKUP(A2262,Matériau!A:A,Matériau!C:C,"ERREUR MATERIAU"))</f>
        <v/>
      </c>
      <c r="C2262" s="26" t="str">
        <f>IF(B2262="","",_xlfn.XLOOKUP(B2262,Questions!A:A,Questions!C:C,""))</f>
        <v/>
      </c>
      <c r="D2262" s="26" t="str">
        <f>_xlfn.XLOOKUP(B2262&amp;"_"&amp;Saisie!F2263,'Réponses'!D:D,'Réponses'!C:C,"")</f>
        <v/>
      </c>
      <c r="E2262" s="26" t="str">
        <f>IF(D2262="","",_xlfn.XLOOKUP(D2262,'Réponses'!C:C,'Réponses'!F:F,"ERREUR PROCHAINE QUESTION"))</f>
        <v/>
      </c>
      <c r="F2262" s="26" t="str">
        <f>IF(E2262="","",_xlfn.XLOOKUP(E2262,Questions!$A:$A,Questions!$C:$C,"ERREUR TYPE"))</f>
        <v/>
      </c>
      <c r="G2262" s="26" t="str">
        <f>_xlfn.XLOOKUP(E2262&amp;"_"&amp;Saisie!H2263,'Réponses'!D:D,'Réponses'!C:C,"")</f>
        <v/>
      </c>
      <c r="H2262" s="26" t="str">
        <f>IF(G2262="","",_xlfn.XLOOKUP(G2262,'Réponses'!C:C,'Réponses'!F:F,"ERREUR PROCHAINE QUESTION"))</f>
        <v/>
      </c>
      <c r="I2262" s="26" t="str">
        <f>IF(H2262="","",_xlfn.XLOOKUP(H2262,Questions!$A:$A,Questions!$C:$C,"ERREUR TYPE"))</f>
        <v/>
      </c>
      <c r="J2262" s="26" t="str">
        <f>_xlfn.XLOOKUP(H2262&amp;"_"&amp;Saisie!J2263,'Réponses'!D:D,'Réponses'!C:C,"")</f>
        <v/>
      </c>
      <c r="K2262" s="26" t="str">
        <f>IF(J2262="","",_xlfn.XLOOKUP(J2262,'Réponses'!C:C,'Réponses'!F:F,"ERREUR PROCHAINE QUESTION"))</f>
        <v/>
      </c>
      <c r="L2262" s="26" t="str">
        <f>IF(K2262="","",_xlfn.XLOOKUP(K2262,Questions!$A:$A,Questions!$C:$C,"ERREUR TYPE"))</f>
        <v/>
      </c>
      <c r="M2262" s="26" t="str">
        <f>_xlfn.XLOOKUP(K2262&amp;"_"&amp;Saisie!L2263,'Réponses'!D:D,'Réponses'!C:C,"")</f>
        <v/>
      </c>
      <c r="N2262" s="26" t="str">
        <f>IF(M2262="","",_xlfn.XLOOKUP(M2262,'Réponses'!C:C,'Réponses'!F:F,"ERREUR PROCHAINE QUESTION"))</f>
        <v/>
      </c>
      <c r="O2262" s="26" t="str">
        <f>IF(N2262="","",_xlfn.XLOOKUP(N2262,Questions!$A:$A,Questions!$C:$C,"ERREUR TYPE"))</f>
        <v/>
      </c>
      <c r="P2262" s="26" t="str">
        <f>_xlfn.XLOOKUP(N2262&amp;"_"&amp;Saisie!N2263,'Réponses'!D:D,'Réponses'!C:C,"")</f>
        <v/>
      </c>
      <c r="Q2262" s="26" t="str">
        <f t="shared" si="36"/>
        <v/>
      </c>
    </row>
    <row r="2263" spans="1:17" x14ac:dyDescent="0.25">
      <c r="A2263" s="26" t="str">
        <f>IF(ISBLANK(Saisie!C2264),"",_xlfn.XLOOKUP(Saisie!C2264,Barème!A:A,Barème!F:F,"ERREUR CODE PRODUIT"))</f>
        <v/>
      </c>
      <c r="B2263" s="26" t="str">
        <f>IF(OR(A2263="08",MID(Saisie!C2264,4,4)="0804",MID(Saisie!C2264,4,4)="0907",A2263=""),"",_xlfn.XLOOKUP(A2263,Matériau!A:A,Matériau!C:C,"ERREUR MATERIAU"))</f>
        <v/>
      </c>
      <c r="C2263" s="26" t="str">
        <f>IF(B2263="","",_xlfn.XLOOKUP(B2263,Questions!A:A,Questions!C:C,""))</f>
        <v/>
      </c>
      <c r="D2263" s="26" t="str">
        <f>_xlfn.XLOOKUP(B2263&amp;"_"&amp;Saisie!F2264,'Réponses'!D:D,'Réponses'!C:C,"")</f>
        <v/>
      </c>
      <c r="E2263" s="26" t="str">
        <f>IF(D2263="","",_xlfn.XLOOKUP(D2263,'Réponses'!C:C,'Réponses'!F:F,"ERREUR PROCHAINE QUESTION"))</f>
        <v/>
      </c>
      <c r="F2263" s="26" t="str">
        <f>IF(E2263="","",_xlfn.XLOOKUP(E2263,Questions!$A:$A,Questions!$C:$C,"ERREUR TYPE"))</f>
        <v/>
      </c>
      <c r="G2263" s="26" t="str">
        <f>_xlfn.XLOOKUP(E2263&amp;"_"&amp;Saisie!H2264,'Réponses'!D:D,'Réponses'!C:C,"")</f>
        <v/>
      </c>
      <c r="H2263" s="26" t="str">
        <f>IF(G2263="","",_xlfn.XLOOKUP(G2263,'Réponses'!C:C,'Réponses'!F:F,"ERREUR PROCHAINE QUESTION"))</f>
        <v/>
      </c>
      <c r="I2263" s="26" t="str">
        <f>IF(H2263="","",_xlfn.XLOOKUP(H2263,Questions!$A:$A,Questions!$C:$C,"ERREUR TYPE"))</f>
        <v/>
      </c>
      <c r="J2263" s="26" t="str">
        <f>_xlfn.XLOOKUP(H2263&amp;"_"&amp;Saisie!J2264,'Réponses'!D:D,'Réponses'!C:C,"")</f>
        <v/>
      </c>
      <c r="K2263" s="26" t="str">
        <f>IF(J2263="","",_xlfn.XLOOKUP(J2263,'Réponses'!C:C,'Réponses'!F:F,"ERREUR PROCHAINE QUESTION"))</f>
        <v/>
      </c>
      <c r="L2263" s="26" t="str">
        <f>IF(K2263="","",_xlfn.XLOOKUP(K2263,Questions!$A:$A,Questions!$C:$C,"ERREUR TYPE"))</f>
        <v/>
      </c>
      <c r="M2263" s="26" t="str">
        <f>_xlfn.XLOOKUP(K2263&amp;"_"&amp;Saisie!L2264,'Réponses'!D:D,'Réponses'!C:C,"")</f>
        <v/>
      </c>
      <c r="N2263" s="26" t="str">
        <f>IF(M2263="","",_xlfn.XLOOKUP(M2263,'Réponses'!C:C,'Réponses'!F:F,"ERREUR PROCHAINE QUESTION"))</f>
        <v/>
      </c>
      <c r="O2263" s="26" t="str">
        <f>IF(N2263="","",_xlfn.XLOOKUP(N2263,Questions!$A:$A,Questions!$C:$C,"ERREUR TYPE"))</f>
        <v/>
      </c>
      <c r="P2263" s="26" t="str">
        <f>_xlfn.XLOOKUP(N2263&amp;"_"&amp;Saisie!N2264,'Réponses'!D:D,'Réponses'!C:C,"")</f>
        <v/>
      </c>
      <c r="Q2263" s="26" t="str">
        <f t="shared" si="36"/>
        <v/>
      </c>
    </row>
    <row r="2264" spans="1:17" x14ac:dyDescent="0.25">
      <c r="A2264" s="26" t="str">
        <f>IF(ISBLANK(Saisie!C2265),"",_xlfn.XLOOKUP(Saisie!C2265,Barème!A:A,Barème!F:F,"ERREUR CODE PRODUIT"))</f>
        <v/>
      </c>
      <c r="B2264" s="26" t="str">
        <f>IF(OR(A2264="08",MID(Saisie!C2265,4,4)="0804",MID(Saisie!C2265,4,4)="0907",A2264=""),"",_xlfn.XLOOKUP(A2264,Matériau!A:A,Matériau!C:C,"ERREUR MATERIAU"))</f>
        <v/>
      </c>
      <c r="C2264" s="26" t="str">
        <f>IF(B2264="","",_xlfn.XLOOKUP(B2264,Questions!A:A,Questions!C:C,""))</f>
        <v/>
      </c>
      <c r="D2264" s="26" t="str">
        <f>_xlfn.XLOOKUP(B2264&amp;"_"&amp;Saisie!F2265,'Réponses'!D:D,'Réponses'!C:C,"")</f>
        <v/>
      </c>
      <c r="E2264" s="26" t="str">
        <f>IF(D2264="","",_xlfn.XLOOKUP(D2264,'Réponses'!C:C,'Réponses'!F:F,"ERREUR PROCHAINE QUESTION"))</f>
        <v/>
      </c>
      <c r="F2264" s="26" t="str">
        <f>IF(E2264="","",_xlfn.XLOOKUP(E2264,Questions!$A:$A,Questions!$C:$C,"ERREUR TYPE"))</f>
        <v/>
      </c>
      <c r="G2264" s="26" t="str">
        <f>_xlfn.XLOOKUP(E2264&amp;"_"&amp;Saisie!H2265,'Réponses'!D:D,'Réponses'!C:C,"")</f>
        <v/>
      </c>
      <c r="H2264" s="26" t="str">
        <f>IF(G2264="","",_xlfn.XLOOKUP(G2264,'Réponses'!C:C,'Réponses'!F:F,"ERREUR PROCHAINE QUESTION"))</f>
        <v/>
      </c>
      <c r="I2264" s="26" t="str">
        <f>IF(H2264="","",_xlfn.XLOOKUP(H2264,Questions!$A:$A,Questions!$C:$C,"ERREUR TYPE"))</f>
        <v/>
      </c>
      <c r="J2264" s="26" t="str">
        <f>_xlfn.XLOOKUP(H2264&amp;"_"&amp;Saisie!J2265,'Réponses'!D:D,'Réponses'!C:C,"")</f>
        <v/>
      </c>
      <c r="K2264" s="26" t="str">
        <f>IF(J2264="","",_xlfn.XLOOKUP(J2264,'Réponses'!C:C,'Réponses'!F:F,"ERREUR PROCHAINE QUESTION"))</f>
        <v/>
      </c>
      <c r="L2264" s="26" t="str">
        <f>IF(K2264="","",_xlfn.XLOOKUP(K2264,Questions!$A:$A,Questions!$C:$C,"ERREUR TYPE"))</f>
        <v/>
      </c>
      <c r="M2264" s="26" t="str">
        <f>_xlfn.XLOOKUP(K2264&amp;"_"&amp;Saisie!L2265,'Réponses'!D:D,'Réponses'!C:C,"")</f>
        <v/>
      </c>
      <c r="N2264" s="26" t="str">
        <f>IF(M2264="","",_xlfn.XLOOKUP(M2264,'Réponses'!C:C,'Réponses'!F:F,"ERREUR PROCHAINE QUESTION"))</f>
        <v/>
      </c>
      <c r="O2264" s="26" t="str">
        <f>IF(N2264="","",_xlfn.XLOOKUP(N2264,Questions!$A:$A,Questions!$C:$C,"ERREUR TYPE"))</f>
        <v/>
      </c>
      <c r="P2264" s="26" t="str">
        <f>_xlfn.XLOOKUP(N2264&amp;"_"&amp;Saisie!N2265,'Réponses'!D:D,'Réponses'!C:C,"")</f>
        <v/>
      </c>
      <c r="Q2264" s="26" t="str">
        <f t="shared" si="36"/>
        <v/>
      </c>
    </row>
    <row r="2265" spans="1:17" x14ac:dyDescent="0.25">
      <c r="A2265" s="26" t="str">
        <f>IF(ISBLANK(Saisie!C2266),"",_xlfn.XLOOKUP(Saisie!C2266,Barème!A:A,Barème!F:F,"ERREUR CODE PRODUIT"))</f>
        <v/>
      </c>
      <c r="B2265" s="26" t="str">
        <f>IF(OR(A2265="08",MID(Saisie!C2266,4,4)="0804",MID(Saisie!C2266,4,4)="0907",A2265=""),"",_xlfn.XLOOKUP(A2265,Matériau!A:A,Matériau!C:C,"ERREUR MATERIAU"))</f>
        <v/>
      </c>
      <c r="C2265" s="26" t="str">
        <f>IF(B2265="","",_xlfn.XLOOKUP(B2265,Questions!A:A,Questions!C:C,""))</f>
        <v/>
      </c>
      <c r="D2265" s="26" t="str">
        <f>_xlfn.XLOOKUP(B2265&amp;"_"&amp;Saisie!F2266,'Réponses'!D:D,'Réponses'!C:C,"")</f>
        <v/>
      </c>
      <c r="E2265" s="26" t="str">
        <f>IF(D2265="","",_xlfn.XLOOKUP(D2265,'Réponses'!C:C,'Réponses'!F:F,"ERREUR PROCHAINE QUESTION"))</f>
        <v/>
      </c>
      <c r="F2265" s="26" t="str">
        <f>IF(E2265="","",_xlfn.XLOOKUP(E2265,Questions!$A:$A,Questions!$C:$C,"ERREUR TYPE"))</f>
        <v/>
      </c>
      <c r="G2265" s="26" t="str">
        <f>_xlfn.XLOOKUP(E2265&amp;"_"&amp;Saisie!H2266,'Réponses'!D:D,'Réponses'!C:C,"")</f>
        <v/>
      </c>
      <c r="H2265" s="26" t="str">
        <f>IF(G2265="","",_xlfn.XLOOKUP(G2265,'Réponses'!C:C,'Réponses'!F:F,"ERREUR PROCHAINE QUESTION"))</f>
        <v/>
      </c>
      <c r="I2265" s="26" t="str">
        <f>IF(H2265="","",_xlfn.XLOOKUP(H2265,Questions!$A:$A,Questions!$C:$C,"ERREUR TYPE"))</f>
        <v/>
      </c>
      <c r="J2265" s="26" t="str">
        <f>_xlfn.XLOOKUP(H2265&amp;"_"&amp;Saisie!J2266,'Réponses'!D:D,'Réponses'!C:C,"")</f>
        <v/>
      </c>
      <c r="K2265" s="26" t="str">
        <f>IF(J2265="","",_xlfn.XLOOKUP(J2265,'Réponses'!C:C,'Réponses'!F:F,"ERREUR PROCHAINE QUESTION"))</f>
        <v/>
      </c>
      <c r="L2265" s="26" t="str">
        <f>IF(K2265="","",_xlfn.XLOOKUP(K2265,Questions!$A:$A,Questions!$C:$C,"ERREUR TYPE"))</f>
        <v/>
      </c>
      <c r="M2265" s="26" t="str">
        <f>_xlfn.XLOOKUP(K2265&amp;"_"&amp;Saisie!L2266,'Réponses'!D:D,'Réponses'!C:C,"")</f>
        <v/>
      </c>
      <c r="N2265" s="26" t="str">
        <f>IF(M2265="","",_xlfn.XLOOKUP(M2265,'Réponses'!C:C,'Réponses'!F:F,"ERREUR PROCHAINE QUESTION"))</f>
        <v/>
      </c>
      <c r="O2265" s="26" t="str">
        <f>IF(N2265="","",_xlfn.XLOOKUP(N2265,Questions!$A:$A,Questions!$C:$C,"ERREUR TYPE"))</f>
        <v/>
      </c>
      <c r="P2265" s="26" t="str">
        <f>_xlfn.XLOOKUP(N2265&amp;"_"&amp;Saisie!N2266,'Réponses'!D:D,'Réponses'!C:C,"")</f>
        <v/>
      </c>
      <c r="Q2265" s="26" t="str">
        <f t="shared" si="36"/>
        <v/>
      </c>
    </row>
    <row r="2266" spans="1:17" x14ac:dyDescent="0.25">
      <c r="A2266" s="26" t="str">
        <f>IF(ISBLANK(Saisie!C2267),"",_xlfn.XLOOKUP(Saisie!C2267,Barème!A:A,Barème!F:F,"ERREUR CODE PRODUIT"))</f>
        <v/>
      </c>
      <c r="B2266" s="26" t="str">
        <f>IF(OR(A2266="08",MID(Saisie!C2267,4,4)="0804",MID(Saisie!C2267,4,4)="0907",A2266=""),"",_xlfn.XLOOKUP(A2266,Matériau!A:A,Matériau!C:C,"ERREUR MATERIAU"))</f>
        <v/>
      </c>
      <c r="C2266" s="26" t="str">
        <f>IF(B2266="","",_xlfn.XLOOKUP(B2266,Questions!A:A,Questions!C:C,""))</f>
        <v/>
      </c>
      <c r="D2266" s="26" t="str">
        <f>_xlfn.XLOOKUP(B2266&amp;"_"&amp;Saisie!F2267,'Réponses'!D:D,'Réponses'!C:C,"")</f>
        <v/>
      </c>
      <c r="E2266" s="26" t="str">
        <f>IF(D2266="","",_xlfn.XLOOKUP(D2266,'Réponses'!C:C,'Réponses'!F:F,"ERREUR PROCHAINE QUESTION"))</f>
        <v/>
      </c>
      <c r="F2266" s="26" t="str">
        <f>IF(E2266="","",_xlfn.XLOOKUP(E2266,Questions!$A:$A,Questions!$C:$C,"ERREUR TYPE"))</f>
        <v/>
      </c>
      <c r="G2266" s="26" t="str">
        <f>_xlfn.XLOOKUP(E2266&amp;"_"&amp;Saisie!H2267,'Réponses'!D:D,'Réponses'!C:C,"")</f>
        <v/>
      </c>
      <c r="H2266" s="26" t="str">
        <f>IF(G2266="","",_xlfn.XLOOKUP(G2266,'Réponses'!C:C,'Réponses'!F:F,"ERREUR PROCHAINE QUESTION"))</f>
        <v/>
      </c>
      <c r="I2266" s="26" t="str">
        <f>IF(H2266="","",_xlfn.XLOOKUP(H2266,Questions!$A:$A,Questions!$C:$C,"ERREUR TYPE"))</f>
        <v/>
      </c>
      <c r="J2266" s="26" t="str">
        <f>_xlfn.XLOOKUP(H2266&amp;"_"&amp;Saisie!J2267,'Réponses'!D:D,'Réponses'!C:C,"")</f>
        <v/>
      </c>
      <c r="K2266" s="26" t="str">
        <f>IF(J2266="","",_xlfn.XLOOKUP(J2266,'Réponses'!C:C,'Réponses'!F:F,"ERREUR PROCHAINE QUESTION"))</f>
        <v/>
      </c>
      <c r="L2266" s="26" t="str">
        <f>IF(K2266="","",_xlfn.XLOOKUP(K2266,Questions!$A:$A,Questions!$C:$C,"ERREUR TYPE"))</f>
        <v/>
      </c>
      <c r="M2266" s="26" t="str">
        <f>_xlfn.XLOOKUP(K2266&amp;"_"&amp;Saisie!L2267,'Réponses'!D:D,'Réponses'!C:C,"")</f>
        <v/>
      </c>
      <c r="N2266" s="26" t="str">
        <f>IF(M2266="","",_xlfn.XLOOKUP(M2266,'Réponses'!C:C,'Réponses'!F:F,"ERREUR PROCHAINE QUESTION"))</f>
        <v/>
      </c>
      <c r="O2266" s="26" t="str">
        <f>IF(N2266="","",_xlfn.XLOOKUP(N2266,Questions!$A:$A,Questions!$C:$C,"ERREUR TYPE"))</f>
        <v/>
      </c>
      <c r="P2266" s="26" t="str">
        <f>_xlfn.XLOOKUP(N2266&amp;"_"&amp;Saisie!N2267,'Réponses'!D:D,'Réponses'!C:C,"")</f>
        <v/>
      </c>
      <c r="Q2266" s="26" t="str">
        <f t="shared" si="36"/>
        <v/>
      </c>
    </row>
    <row r="2267" spans="1:17" x14ac:dyDescent="0.25">
      <c r="A2267" s="26" t="str">
        <f>IF(ISBLANK(Saisie!C2268),"",_xlfn.XLOOKUP(Saisie!C2268,Barème!A:A,Barème!F:F,"ERREUR CODE PRODUIT"))</f>
        <v/>
      </c>
      <c r="B2267" s="26" t="str">
        <f>IF(OR(A2267="08",MID(Saisie!C2268,4,4)="0804",MID(Saisie!C2268,4,4)="0907",A2267=""),"",_xlfn.XLOOKUP(A2267,Matériau!A:A,Matériau!C:C,"ERREUR MATERIAU"))</f>
        <v/>
      </c>
      <c r="C2267" s="26" t="str">
        <f>IF(B2267="","",_xlfn.XLOOKUP(B2267,Questions!A:A,Questions!C:C,""))</f>
        <v/>
      </c>
      <c r="D2267" s="26" t="str">
        <f>_xlfn.XLOOKUP(B2267&amp;"_"&amp;Saisie!F2268,'Réponses'!D:D,'Réponses'!C:C,"")</f>
        <v/>
      </c>
      <c r="E2267" s="26" t="str">
        <f>IF(D2267="","",_xlfn.XLOOKUP(D2267,'Réponses'!C:C,'Réponses'!F:F,"ERREUR PROCHAINE QUESTION"))</f>
        <v/>
      </c>
      <c r="F2267" s="26" t="str">
        <f>IF(E2267="","",_xlfn.XLOOKUP(E2267,Questions!$A:$A,Questions!$C:$C,"ERREUR TYPE"))</f>
        <v/>
      </c>
      <c r="G2267" s="26" t="str">
        <f>_xlfn.XLOOKUP(E2267&amp;"_"&amp;Saisie!H2268,'Réponses'!D:D,'Réponses'!C:C,"")</f>
        <v/>
      </c>
      <c r="H2267" s="26" t="str">
        <f>IF(G2267="","",_xlfn.XLOOKUP(G2267,'Réponses'!C:C,'Réponses'!F:F,"ERREUR PROCHAINE QUESTION"))</f>
        <v/>
      </c>
      <c r="I2267" s="26" t="str">
        <f>IF(H2267="","",_xlfn.XLOOKUP(H2267,Questions!$A:$A,Questions!$C:$C,"ERREUR TYPE"))</f>
        <v/>
      </c>
      <c r="J2267" s="26" t="str">
        <f>_xlfn.XLOOKUP(H2267&amp;"_"&amp;Saisie!J2268,'Réponses'!D:D,'Réponses'!C:C,"")</f>
        <v/>
      </c>
      <c r="K2267" s="26" t="str">
        <f>IF(J2267="","",_xlfn.XLOOKUP(J2267,'Réponses'!C:C,'Réponses'!F:F,"ERREUR PROCHAINE QUESTION"))</f>
        <v/>
      </c>
      <c r="L2267" s="26" t="str">
        <f>IF(K2267="","",_xlfn.XLOOKUP(K2267,Questions!$A:$A,Questions!$C:$C,"ERREUR TYPE"))</f>
        <v/>
      </c>
      <c r="M2267" s="26" t="str">
        <f>_xlfn.XLOOKUP(K2267&amp;"_"&amp;Saisie!L2268,'Réponses'!D:D,'Réponses'!C:C,"")</f>
        <v/>
      </c>
      <c r="N2267" s="26" t="str">
        <f>IF(M2267="","",_xlfn.XLOOKUP(M2267,'Réponses'!C:C,'Réponses'!F:F,"ERREUR PROCHAINE QUESTION"))</f>
        <v/>
      </c>
      <c r="O2267" s="26" t="str">
        <f>IF(N2267="","",_xlfn.XLOOKUP(N2267,Questions!$A:$A,Questions!$C:$C,"ERREUR TYPE"))</f>
        <v/>
      </c>
      <c r="P2267" s="26" t="str">
        <f>_xlfn.XLOOKUP(N2267&amp;"_"&amp;Saisie!N2268,'Réponses'!D:D,'Réponses'!C:C,"")</f>
        <v/>
      </c>
      <c r="Q2267" s="26" t="str">
        <f t="shared" si="36"/>
        <v/>
      </c>
    </row>
    <row r="2268" spans="1:17" x14ac:dyDescent="0.25">
      <c r="A2268" s="26" t="str">
        <f>IF(ISBLANK(Saisie!C2269),"",_xlfn.XLOOKUP(Saisie!C2269,Barème!A:A,Barème!F:F,"ERREUR CODE PRODUIT"))</f>
        <v/>
      </c>
      <c r="B2268" s="26" t="str">
        <f>IF(OR(A2268="08",MID(Saisie!C2269,4,4)="0804",MID(Saisie!C2269,4,4)="0907",A2268=""),"",_xlfn.XLOOKUP(A2268,Matériau!A:A,Matériau!C:C,"ERREUR MATERIAU"))</f>
        <v/>
      </c>
      <c r="C2268" s="26" t="str">
        <f>IF(B2268="","",_xlfn.XLOOKUP(B2268,Questions!A:A,Questions!C:C,""))</f>
        <v/>
      </c>
      <c r="D2268" s="26" t="str">
        <f>_xlfn.XLOOKUP(B2268&amp;"_"&amp;Saisie!F2269,'Réponses'!D:D,'Réponses'!C:C,"")</f>
        <v/>
      </c>
      <c r="E2268" s="26" t="str">
        <f>IF(D2268="","",_xlfn.XLOOKUP(D2268,'Réponses'!C:C,'Réponses'!F:F,"ERREUR PROCHAINE QUESTION"))</f>
        <v/>
      </c>
      <c r="F2268" s="26" t="str">
        <f>IF(E2268="","",_xlfn.XLOOKUP(E2268,Questions!$A:$A,Questions!$C:$C,"ERREUR TYPE"))</f>
        <v/>
      </c>
      <c r="G2268" s="26" t="str">
        <f>_xlfn.XLOOKUP(E2268&amp;"_"&amp;Saisie!H2269,'Réponses'!D:D,'Réponses'!C:C,"")</f>
        <v/>
      </c>
      <c r="H2268" s="26" t="str">
        <f>IF(G2268="","",_xlfn.XLOOKUP(G2268,'Réponses'!C:C,'Réponses'!F:F,"ERREUR PROCHAINE QUESTION"))</f>
        <v/>
      </c>
      <c r="I2268" s="26" t="str">
        <f>IF(H2268="","",_xlfn.XLOOKUP(H2268,Questions!$A:$A,Questions!$C:$C,"ERREUR TYPE"))</f>
        <v/>
      </c>
      <c r="J2268" s="26" t="str">
        <f>_xlfn.XLOOKUP(H2268&amp;"_"&amp;Saisie!J2269,'Réponses'!D:D,'Réponses'!C:C,"")</f>
        <v/>
      </c>
      <c r="K2268" s="26" t="str">
        <f>IF(J2268="","",_xlfn.XLOOKUP(J2268,'Réponses'!C:C,'Réponses'!F:F,"ERREUR PROCHAINE QUESTION"))</f>
        <v/>
      </c>
      <c r="L2268" s="26" t="str">
        <f>IF(K2268="","",_xlfn.XLOOKUP(K2268,Questions!$A:$A,Questions!$C:$C,"ERREUR TYPE"))</f>
        <v/>
      </c>
      <c r="M2268" s="26" t="str">
        <f>_xlfn.XLOOKUP(K2268&amp;"_"&amp;Saisie!L2269,'Réponses'!D:D,'Réponses'!C:C,"")</f>
        <v/>
      </c>
      <c r="N2268" s="26" t="str">
        <f>IF(M2268="","",_xlfn.XLOOKUP(M2268,'Réponses'!C:C,'Réponses'!F:F,"ERREUR PROCHAINE QUESTION"))</f>
        <v/>
      </c>
      <c r="O2268" s="26" t="str">
        <f>IF(N2268="","",_xlfn.XLOOKUP(N2268,Questions!$A:$A,Questions!$C:$C,"ERREUR TYPE"))</f>
        <v/>
      </c>
      <c r="P2268" s="26" t="str">
        <f>_xlfn.XLOOKUP(N2268&amp;"_"&amp;Saisie!N2269,'Réponses'!D:D,'Réponses'!C:C,"")</f>
        <v/>
      </c>
      <c r="Q2268" s="26" t="str">
        <f t="shared" si="36"/>
        <v/>
      </c>
    </row>
    <row r="2269" spans="1:17" x14ac:dyDescent="0.25">
      <c r="A2269" s="26" t="str">
        <f>IF(ISBLANK(Saisie!C2270),"",_xlfn.XLOOKUP(Saisie!C2270,Barème!A:A,Barème!F:F,"ERREUR CODE PRODUIT"))</f>
        <v/>
      </c>
      <c r="B2269" s="26" t="str">
        <f>IF(OR(A2269="08",MID(Saisie!C2270,4,4)="0804",MID(Saisie!C2270,4,4)="0907",A2269=""),"",_xlfn.XLOOKUP(A2269,Matériau!A:A,Matériau!C:C,"ERREUR MATERIAU"))</f>
        <v/>
      </c>
      <c r="C2269" s="26" t="str">
        <f>IF(B2269="","",_xlfn.XLOOKUP(B2269,Questions!A:A,Questions!C:C,""))</f>
        <v/>
      </c>
      <c r="D2269" s="26" t="str">
        <f>_xlfn.XLOOKUP(B2269&amp;"_"&amp;Saisie!F2270,'Réponses'!D:D,'Réponses'!C:C,"")</f>
        <v/>
      </c>
      <c r="E2269" s="26" t="str">
        <f>IF(D2269="","",_xlfn.XLOOKUP(D2269,'Réponses'!C:C,'Réponses'!F:F,"ERREUR PROCHAINE QUESTION"))</f>
        <v/>
      </c>
      <c r="F2269" s="26" t="str">
        <f>IF(E2269="","",_xlfn.XLOOKUP(E2269,Questions!$A:$A,Questions!$C:$C,"ERREUR TYPE"))</f>
        <v/>
      </c>
      <c r="G2269" s="26" t="str">
        <f>_xlfn.XLOOKUP(E2269&amp;"_"&amp;Saisie!H2270,'Réponses'!D:D,'Réponses'!C:C,"")</f>
        <v/>
      </c>
      <c r="H2269" s="26" t="str">
        <f>IF(G2269="","",_xlfn.XLOOKUP(G2269,'Réponses'!C:C,'Réponses'!F:F,"ERREUR PROCHAINE QUESTION"))</f>
        <v/>
      </c>
      <c r="I2269" s="26" t="str">
        <f>IF(H2269="","",_xlfn.XLOOKUP(H2269,Questions!$A:$A,Questions!$C:$C,"ERREUR TYPE"))</f>
        <v/>
      </c>
      <c r="J2269" s="26" t="str">
        <f>_xlfn.XLOOKUP(H2269&amp;"_"&amp;Saisie!J2270,'Réponses'!D:D,'Réponses'!C:C,"")</f>
        <v/>
      </c>
      <c r="K2269" s="26" t="str">
        <f>IF(J2269="","",_xlfn.XLOOKUP(J2269,'Réponses'!C:C,'Réponses'!F:F,"ERREUR PROCHAINE QUESTION"))</f>
        <v/>
      </c>
      <c r="L2269" s="26" t="str">
        <f>IF(K2269="","",_xlfn.XLOOKUP(K2269,Questions!$A:$A,Questions!$C:$C,"ERREUR TYPE"))</f>
        <v/>
      </c>
      <c r="M2269" s="26" t="str">
        <f>_xlfn.XLOOKUP(K2269&amp;"_"&amp;Saisie!L2270,'Réponses'!D:D,'Réponses'!C:C,"")</f>
        <v/>
      </c>
      <c r="N2269" s="26" t="str">
        <f>IF(M2269="","",_xlfn.XLOOKUP(M2269,'Réponses'!C:C,'Réponses'!F:F,"ERREUR PROCHAINE QUESTION"))</f>
        <v/>
      </c>
      <c r="O2269" s="26" t="str">
        <f>IF(N2269="","",_xlfn.XLOOKUP(N2269,Questions!$A:$A,Questions!$C:$C,"ERREUR TYPE"))</f>
        <v/>
      </c>
      <c r="P2269" s="26" t="str">
        <f>_xlfn.XLOOKUP(N2269&amp;"_"&amp;Saisie!N2270,'Réponses'!D:D,'Réponses'!C:C,"")</f>
        <v/>
      </c>
      <c r="Q2269" s="26" t="str">
        <f t="shared" si="36"/>
        <v/>
      </c>
    </row>
    <row r="2270" spans="1:17" x14ac:dyDescent="0.25">
      <c r="A2270" s="26" t="str">
        <f>IF(ISBLANK(Saisie!C2271),"",_xlfn.XLOOKUP(Saisie!C2271,Barème!A:A,Barème!F:F,"ERREUR CODE PRODUIT"))</f>
        <v/>
      </c>
      <c r="B2270" s="26" t="str">
        <f>IF(OR(A2270="08",MID(Saisie!C2271,4,4)="0804",MID(Saisie!C2271,4,4)="0907",A2270=""),"",_xlfn.XLOOKUP(A2270,Matériau!A:A,Matériau!C:C,"ERREUR MATERIAU"))</f>
        <v/>
      </c>
      <c r="C2270" s="26" t="str">
        <f>IF(B2270="","",_xlfn.XLOOKUP(B2270,Questions!A:A,Questions!C:C,""))</f>
        <v/>
      </c>
      <c r="D2270" s="26" t="str">
        <f>_xlfn.XLOOKUP(B2270&amp;"_"&amp;Saisie!F2271,'Réponses'!D:D,'Réponses'!C:C,"")</f>
        <v/>
      </c>
      <c r="E2270" s="26" t="str">
        <f>IF(D2270="","",_xlfn.XLOOKUP(D2270,'Réponses'!C:C,'Réponses'!F:F,"ERREUR PROCHAINE QUESTION"))</f>
        <v/>
      </c>
      <c r="F2270" s="26" t="str">
        <f>IF(E2270="","",_xlfn.XLOOKUP(E2270,Questions!$A:$A,Questions!$C:$C,"ERREUR TYPE"))</f>
        <v/>
      </c>
      <c r="G2270" s="26" t="str">
        <f>_xlfn.XLOOKUP(E2270&amp;"_"&amp;Saisie!H2271,'Réponses'!D:D,'Réponses'!C:C,"")</f>
        <v/>
      </c>
      <c r="H2270" s="26" t="str">
        <f>IF(G2270="","",_xlfn.XLOOKUP(G2270,'Réponses'!C:C,'Réponses'!F:F,"ERREUR PROCHAINE QUESTION"))</f>
        <v/>
      </c>
      <c r="I2270" s="26" t="str">
        <f>IF(H2270="","",_xlfn.XLOOKUP(H2270,Questions!$A:$A,Questions!$C:$C,"ERREUR TYPE"))</f>
        <v/>
      </c>
      <c r="J2270" s="26" t="str">
        <f>_xlfn.XLOOKUP(H2270&amp;"_"&amp;Saisie!J2271,'Réponses'!D:D,'Réponses'!C:C,"")</f>
        <v/>
      </c>
      <c r="K2270" s="26" t="str">
        <f>IF(J2270="","",_xlfn.XLOOKUP(J2270,'Réponses'!C:C,'Réponses'!F:F,"ERREUR PROCHAINE QUESTION"))</f>
        <v/>
      </c>
      <c r="L2270" s="26" t="str">
        <f>IF(K2270="","",_xlfn.XLOOKUP(K2270,Questions!$A:$A,Questions!$C:$C,"ERREUR TYPE"))</f>
        <v/>
      </c>
      <c r="M2270" s="26" t="str">
        <f>_xlfn.XLOOKUP(K2270&amp;"_"&amp;Saisie!L2271,'Réponses'!D:D,'Réponses'!C:C,"")</f>
        <v/>
      </c>
      <c r="N2270" s="26" t="str">
        <f>IF(M2270="","",_xlfn.XLOOKUP(M2270,'Réponses'!C:C,'Réponses'!F:F,"ERREUR PROCHAINE QUESTION"))</f>
        <v/>
      </c>
      <c r="O2270" s="26" t="str">
        <f>IF(N2270="","",_xlfn.XLOOKUP(N2270,Questions!$A:$A,Questions!$C:$C,"ERREUR TYPE"))</f>
        <v/>
      </c>
      <c r="P2270" s="26" t="str">
        <f>_xlfn.XLOOKUP(N2270&amp;"_"&amp;Saisie!N2271,'Réponses'!D:D,'Réponses'!C:C,"")</f>
        <v/>
      </c>
      <c r="Q2270" s="26" t="str">
        <f t="shared" si="36"/>
        <v/>
      </c>
    </row>
    <row r="2271" spans="1:17" x14ac:dyDescent="0.25">
      <c r="A2271" s="26" t="str">
        <f>IF(ISBLANK(Saisie!C2272),"",_xlfn.XLOOKUP(Saisie!C2272,Barème!A:A,Barème!F:F,"ERREUR CODE PRODUIT"))</f>
        <v/>
      </c>
      <c r="B2271" s="26" t="str">
        <f>IF(OR(A2271="08",MID(Saisie!C2272,4,4)="0804",MID(Saisie!C2272,4,4)="0907",A2271=""),"",_xlfn.XLOOKUP(A2271,Matériau!A:A,Matériau!C:C,"ERREUR MATERIAU"))</f>
        <v/>
      </c>
      <c r="C2271" s="26" t="str">
        <f>IF(B2271="","",_xlfn.XLOOKUP(B2271,Questions!A:A,Questions!C:C,""))</f>
        <v/>
      </c>
      <c r="D2271" s="26" t="str">
        <f>_xlfn.XLOOKUP(B2271&amp;"_"&amp;Saisie!F2272,'Réponses'!D:D,'Réponses'!C:C,"")</f>
        <v/>
      </c>
      <c r="E2271" s="26" t="str">
        <f>IF(D2271="","",_xlfn.XLOOKUP(D2271,'Réponses'!C:C,'Réponses'!F:F,"ERREUR PROCHAINE QUESTION"))</f>
        <v/>
      </c>
      <c r="F2271" s="26" t="str">
        <f>IF(E2271="","",_xlfn.XLOOKUP(E2271,Questions!$A:$A,Questions!$C:$C,"ERREUR TYPE"))</f>
        <v/>
      </c>
      <c r="G2271" s="26" t="str">
        <f>_xlfn.XLOOKUP(E2271&amp;"_"&amp;Saisie!H2272,'Réponses'!D:D,'Réponses'!C:C,"")</f>
        <v/>
      </c>
      <c r="H2271" s="26" t="str">
        <f>IF(G2271="","",_xlfn.XLOOKUP(G2271,'Réponses'!C:C,'Réponses'!F:F,"ERREUR PROCHAINE QUESTION"))</f>
        <v/>
      </c>
      <c r="I2271" s="26" t="str">
        <f>IF(H2271="","",_xlfn.XLOOKUP(H2271,Questions!$A:$A,Questions!$C:$C,"ERREUR TYPE"))</f>
        <v/>
      </c>
      <c r="J2271" s="26" t="str">
        <f>_xlfn.XLOOKUP(H2271&amp;"_"&amp;Saisie!J2272,'Réponses'!D:D,'Réponses'!C:C,"")</f>
        <v/>
      </c>
      <c r="K2271" s="26" t="str">
        <f>IF(J2271="","",_xlfn.XLOOKUP(J2271,'Réponses'!C:C,'Réponses'!F:F,"ERREUR PROCHAINE QUESTION"))</f>
        <v/>
      </c>
      <c r="L2271" s="26" t="str">
        <f>IF(K2271="","",_xlfn.XLOOKUP(K2271,Questions!$A:$A,Questions!$C:$C,"ERREUR TYPE"))</f>
        <v/>
      </c>
      <c r="M2271" s="26" t="str">
        <f>_xlfn.XLOOKUP(K2271&amp;"_"&amp;Saisie!L2272,'Réponses'!D:D,'Réponses'!C:C,"")</f>
        <v/>
      </c>
      <c r="N2271" s="26" t="str">
        <f>IF(M2271="","",_xlfn.XLOOKUP(M2271,'Réponses'!C:C,'Réponses'!F:F,"ERREUR PROCHAINE QUESTION"))</f>
        <v/>
      </c>
      <c r="O2271" s="26" t="str">
        <f>IF(N2271="","",_xlfn.XLOOKUP(N2271,Questions!$A:$A,Questions!$C:$C,"ERREUR TYPE"))</f>
        <v/>
      </c>
      <c r="P2271" s="26" t="str">
        <f>_xlfn.XLOOKUP(N2271&amp;"_"&amp;Saisie!N2272,'Réponses'!D:D,'Réponses'!C:C,"")</f>
        <v/>
      </c>
      <c r="Q2271" s="26" t="str">
        <f t="shared" si="36"/>
        <v/>
      </c>
    </row>
    <row r="2272" spans="1:17" x14ac:dyDescent="0.25">
      <c r="A2272" s="26" t="str">
        <f>IF(ISBLANK(Saisie!C2273),"",_xlfn.XLOOKUP(Saisie!C2273,Barème!A:A,Barème!F:F,"ERREUR CODE PRODUIT"))</f>
        <v/>
      </c>
      <c r="B2272" s="26" t="str">
        <f>IF(OR(A2272="08",MID(Saisie!C2273,4,4)="0804",MID(Saisie!C2273,4,4)="0907",A2272=""),"",_xlfn.XLOOKUP(A2272,Matériau!A:A,Matériau!C:C,"ERREUR MATERIAU"))</f>
        <v/>
      </c>
      <c r="C2272" s="26" t="str">
        <f>IF(B2272="","",_xlfn.XLOOKUP(B2272,Questions!A:A,Questions!C:C,""))</f>
        <v/>
      </c>
      <c r="D2272" s="26" t="str">
        <f>_xlfn.XLOOKUP(B2272&amp;"_"&amp;Saisie!F2273,'Réponses'!D:D,'Réponses'!C:C,"")</f>
        <v/>
      </c>
      <c r="E2272" s="26" t="str">
        <f>IF(D2272="","",_xlfn.XLOOKUP(D2272,'Réponses'!C:C,'Réponses'!F:F,"ERREUR PROCHAINE QUESTION"))</f>
        <v/>
      </c>
      <c r="F2272" s="26" t="str">
        <f>IF(E2272="","",_xlfn.XLOOKUP(E2272,Questions!$A:$A,Questions!$C:$C,"ERREUR TYPE"))</f>
        <v/>
      </c>
      <c r="G2272" s="26" t="str">
        <f>_xlfn.XLOOKUP(E2272&amp;"_"&amp;Saisie!H2273,'Réponses'!D:D,'Réponses'!C:C,"")</f>
        <v/>
      </c>
      <c r="H2272" s="26" t="str">
        <f>IF(G2272="","",_xlfn.XLOOKUP(G2272,'Réponses'!C:C,'Réponses'!F:F,"ERREUR PROCHAINE QUESTION"))</f>
        <v/>
      </c>
      <c r="I2272" s="26" t="str">
        <f>IF(H2272="","",_xlfn.XLOOKUP(H2272,Questions!$A:$A,Questions!$C:$C,"ERREUR TYPE"))</f>
        <v/>
      </c>
      <c r="J2272" s="26" t="str">
        <f>_xlfn.XLOOKUP(H2272&amp;"_"&amp;Saisie!J2273,'Réponses'!D:D,'Réponses'!C:C,"")</f>
        <v/>
      </c>
      <c r="K2272" s="26" t="str">
        <f>IF(J2272="","",_xlfn.XLOOKUP(J2272,'Réponses'!C:C,'Réponses'!F:F,"ERREUR PROCHAINE QUESTION"))</f>
        <v/>
      </c>
      <c r="L2272" s="26" t="str">
        <f>IF(K2272="","",_xlfn.XLOOKUP(K2272,Questions!$A:$A,Questions!$C:$C,"ERREUR TYPE"))</f>
        <v/>
      </c>
      <c r="M2272" s="26" t="str">
        <f>_xlfn.XLOOKUP(K2272&amp;"_"&amp;Saisie!L2273,'Réponses'!D:D,'Réponses'!C:C,"")</f>
        <v/>
      </c>
      <c r="N2272" s="26" t="str">
        <f>IF(M2272="","",_xlfn.XLOOKUP(M2272,'Réponses'!C:C,'Réponses'!F:F,"ERREUR PROCHAINE QUESTION"))</f>
        <v/>
      </c>
      <c r="O2272" s="26" t="str">
        <f>IF(N2272="","",_xlfn.XLOOKUP(N2272,Questions!$A:$A,Questions!$C:$C,"ERREUR TYPE"))</f>
        <v/>
      </c>
      <c r="P2272" s="26" t="str">
        <f>_xlfn.XLOOKUP(N2272&amp;"_"&amp;Saisie!N2273,'Réponses'!D:D,'Réponses'!C:C,"")</f>
        <v/>
      </c>
      <c r="Q2272" s="26" t="str">
        <f t="shared" si="36"/>
        <v/>
      </c>
    </row>
    <row r="2273" spans="1:17" x14ac:dyDescent="0.25">
      <c r="A2273" s="26" t="str">
        <f>IF(ISBLANK(Saisie!C2274),"",_xlfn.XLOOKUP(Saisie!C2274,Barème!A:A,Barème!F:F,"ERREUR CODE PRODUIT"))</f>
        <v/>
      </c>
      <c r="B2273" s="26" t="str">
        <f>IF(OR(A2273="08",MID(Saisie!C2274,4,4)="0804",MID(Saisie!C2274,4,4)="0907",A2273=""),"",_xlfn.XLOOKUP(A2273,Matériau!A:A,Matériau!C:C,"ERREUR MATERIAU"))</f>
        <v/>
      </c>
      <c r="C2273" s="26" t="str">
        <f>IF(B2273="","",_xlfn.XLOOKUP(B2273,Questions!A:A,Questions!C:C,""))</f>
        <v/>
      </c>
      <c r="D2273" s="26" t="str">
        <f>_xlfn.XLOOKUP(B2273&amp;"_"&amp;Saisie!F2274,'Réponses'!D:D,'Réponses'!C:C,"")</f>
        <v/>
      </c>
      <c r="E2273" s="26" t="str">
        <f>IF(D2273="","",_xlfn.XLOOKUP(D2273,'Réponses'!C:C,'Réponses'!F:F,"ERREUR PROCHAINE QUESTION"))</f>
        <v/>
      </c>
      <c r="F2273" s="26" t="str">
        <f>IF(E2273="","",_xlfn.XLOOKUP(E2273,Questions!$A:$A,Questions!$C:$C,"ERREUR TYPE"))</f>
        <v/>
      </c>
      <c r="G2273" s="26" t="str">
        <f>_xlfn.XLOOKUP(E2273&amp;"_"&amp;Saisie!H2274,'Réponses'!D:D,'Réponses'!C:C,"")</f>
        <v/>
      </c>
      <c r="H2273" s="26" t="str">
        <f>IF(G2273="","",_xlfn.XLOOKUP(G2273,'Réponses'!C:C,'Réponses'!F:F,"ERREUR PROCHAINE QUESTION"))</f>
        <v/>
      </c>
      <c r="I2273" s="26" t="str">
        <f>IF(H2273="","",_xlfn.XLOOKUP(H2273,Questions!$A:$A,Questions!$C:$C,"ERREUR TYPE"))</f>
        <v/>
      </c>
      <c r="J2273" s="26" t="str">
        <f>_xlfn.XLOOKUP(H2273&amp;"_"&amp;Saisie!J2274,'Réponses'!D:D,'Réponses'!C:C,"")</f>
        <v/>
      </c>
      <c r="K2273" s="26" t="str">
        <f>IF(J2273="","",_xlfn.XLOOKUP(J2273,'Réponses'!C:C,'Réponses'!F:F,"ERREUR PROCHAINE QUESTION"))</f>
        <v/>
      </c>
      <c r="L2273" s="26" t="str">
        <f>IF(K2273="","",_xlfn.XLOOKUP(K2273,Questions!$A:$A,Questions!$C:$C,"ERREUR TYPE"))</f>
        <v/>
      </c>
      <c r="M2273" s="26" t="str">
        <f>_xlfn.XLOOKUP(K2273&amp;"_"&amp;Saisie!L2274,'Réponses'!D:D,'Réponses'!C:C,"")</f>
        <v/>
      </c>
      <c r="N2273" s="26" t="str">
        <f>IF(M2273="","",_xlfn.XLOOKUP(M2273,'Réponses'!C:C,'Réponses'!F:F,"ERREUR PROCHAINE QUESTION"))</f>
        <v/>
      </c>
      <c r="O2273" s="26" t="str">
        <f>IF(N2273="","",_xlfn.XLOOKUP(N2273,Questions!$A:$A,Questions!$C:$C,"ERREUR TYPE"))</f>
        <v/>
      </c>
      <c r="P2273" s="26" t="str">
        <f>_xlfn.XLOOKUP(N2273&amp;"_"&amp;Saisie!N2274,'Réponses'!D:D,'Réponses'!C:C,"")</f>
        <v/>
      </c>
      <c r="Q2273" s="26" t="str">
        <f t="shared" si="36"/>
        <v/>
      </c>
    </row>
    <row r="2274" spans="1:17" x14ac:dyDescent="0.25">
      <c r="A2274" s="26" t="str">
        <f>IF(ISBLANK(Saisie!C2275),"",_xlfn.XLOOKUP(Saisie!C2275,Barème!A:A,Barème!F:F,"ERREUR CODE PRODUIT"))</f>
        <v/>
      </c>
      <c r="B2274" s="26" t="str">
        <f>IF(OR(A2274="08",MID(Saisie!C2275,4,4)="0804",MID(Saisie!C2275,4,4)="0907",A2274=""),"",_xlfn.XLOOKUP(A2274,Matériau!A:A,Matériau!C:C,"ERREUR MATERIAU"))</f>
        <v/>
      </c>
      <c r="C2274" s="26" t="str">
        <f>IF(B2274="","",_xlfn.XLOOKUP(B2274,Questions!A:A,Questions!C:C,""))</f>
        <v/>
      </c>
      <c r="D2274" s="26" t="str">
        <f>_xlfn.XLOOKUP(B2274&amp;"_"&amp;Saisie!F2275,'Réponses'!D:D,'Réponses'!C:C,"")</f>
        <v/>
      </c>
      <c r="E2274" s="26" t="str">
        <f>IF(D2274="","",_xlfn.XLOOKUP(D2274,'Réponses'!C:C,'Réponses'!F:F,"ERREUR PROCHAINE QUESTION"))</f>
        <v/>
      </c>
      <c r="F2274" s="26" t="str">
        <f>IF(E2274="","",_xlfn.XLOOKUP(E2274,Questions!$A:$A,Questions!$C:$C,"ERREUR TYPE"))</f>
        <v/>
      </c>
      <c r="G2274" s="26" t="str">
        <f>_xlfn.XLOOKUP(E2274&amp;"_"&amp;Saisie!H2275,'Réponses'!D:D,'Réponses'!C:C,"")</f>
        <v/>
      </c>
      <c r="H2274" s="26" t="str">
        <f>IF(G2274="","",_xlfn.XLOOKUP(G2274,'Réponses'!C:C,'Réponses'!F:F,"ERREUR PROCHAINE QUESTION"))</f>
        <v/>
      </c>
      <c r="I2274" s="26" t="str">
        <f>IF(H2274="","",_xlfn.XLOOKUP(H2274,Questions!$A:$A,Questions!$C:$C,"ERREUR TYPE"))</f>
        <v/>
      </c>
      <c r="J2274" s="26" t="str">
        <f>_xlfn.XLOOKUP(H2274&amp;"_"&amp;Saisie!J2275,'Réponses'!D:D,'Réponses'!C:C,"")</f>
        <v/>
      </c>
      <c r="K2274" s="26" t="str">
        <f>IF(J2274="","",_xlfn.XLOOKUP(J2274,'Réponses'!C:C,'Réponses'!F:F,"ERREUR PROCHAINE QUESTION"))</f>
        <v/>
      </c>
      <c r="L2274" s="26" t="str">
        <f>IF(K2274="","",_xlfn.XLOOKUP(K2274,Questions!$A:$A,Questions!$C:$C,"ERREUR TYPE"))</f>
        <v/>
      </c>
      <c r="M2274" s="26" t="str">
        <f>_xlfn.XLOOKUP(K2274&amp;"_"&amp;Saisie!L2275,'Réponses'!D:D,'Réponses'!C:C,"")</f>
        <v/>
      </c>
      <c r="N2274" s="26" t="str">
        <f>IF(M2274="","",_xlfn.XLOOKUP(M2274,'Réponses'!C:C,'Réponses'!F:F,"ERREUR PROCHAINE QUESTION"))</f>
        <v/>
      </c>
      <c r="O2274" s="26" t="str">
        <f>IF(N2274="","",_xlfn.XLOOKUP(N2274,Questions!$A:$A,Questions!$C:$C,"ERREUR TYPE"))</f>
        <v/>
      </c>
      <c r="P2274" s="26" t="str">
        <f>_xlfn.XLOOKUP(N2274&amp;"_"&amp;Saisie!N2275,'Réponses'!D:D,'Réponses'!C:C,"")</f>
        <v/>
      </c>
      <c r="Q2274" s="26" t="str">
        <f t="shared" si="36"/>
        <v/>
      </c>
    </row>
    <row r="2275" spans="1:17" x14ac:dyDescent="0.25">
      <c r="A2275" s="26" t="str">
        <f>IF(ISBLANK(Saisie!C2276),"",_xlfn.XLOOKUP(Saisie!C2276,Barème!A:A,Barème!F:F,"ERREUR CODE PRODUIT"))</f>
        <v/>
      </c>
      <c r="B2275" s="26" t="str">
        <f>IF(OR(A2275="08",MID(Saisie!C2276,4,4)="0804",MID(Saisie!C2276,4,4)="0907",A2275=""),"",_xlfn.XLOOKUP(A2275,Matériau!A:A,Matériau!C:C,"ERREUR MATERIAU"))</f>
        <v/>
      </c>
      <c r="C2275" s="26" t="str">
        <f>IF(B2275="","",_xlfn.XLOOKUP(B2275,Questions!A:A,Questions!C:C,""))</f>
        <v/>
      </c>
      <c r="D2275" s="26" t="str">
        <f>_xlfn.XLOOKUP(B2275&amp;"_"&amp;Saisie!F2276,'Réponses'!D:D,'Réponses'!C:C,"")</f>
        <v/>
      </c>
      <c r="E2275" s="26" t="str">
        <f>IF(D2275="","",_xlfn.XLOOKUP(D2275,'Réponses'!C:C,'Réponses'!F:F,"ERREUR PROCHAINE QUESTION"))</f>
        <v/>
      </c>
      <c r="F2275" s="26" t="str">
        <f>IF(E2275="","",_xlfn.XLOOKUP(E2275,Questions!$A:$A,Questions!$C:$C,"ERREUR TYPE"))</f>
        <v/>
      </c>
      <c r="G2275" s="26" t="str">
        <f>_xlfn.XLOOKUP(E2275&amp;"_"&amp;Saisie!H2276,'Réponses'!D:D,'Réponses'!C:C,"")</f>
        <v/>
      </c>
      <c r="H2275" s="26" t="str">
        <f>IF(G2275="","",_xlfn.XLOOKUP(G2275,'Réponses'!C:C,'Réponses'!F:F,"ERREUR PROCHAINE QUESTION"))</f>
        <v/>
      </c>
      <c r="I2275" s="26" t="str">
        <f>IF(H2275="","",_xlfn.XLOOKUP(H2275,Questions!$A:$A,Questions!$C:$C,"ERREUR TYPE"))</f>
        <v/>
      </c>
      <c r="J2275" s="26" t="str">
        <f>_xlfn.XLOOKUP(H2275&amp;"_"&amp;Saisie!J2276,'Réponses'!D:D,'Réponses'!C:C,"")</f>
        <v/>
      </c>
      <c r="K2275" s="26" t="str">
        <f>IF(J2275="","",_xlfn.XLOOKUP(J2275,'Réponses'!C:C,'Réponses'!F:F,"ERREUR PROCHAINE QUESTION"))</f>
        <v/>
      </c>
      <c r="L2275" s="26" t="str">
        <f>IF(K2275="","",_xlfn.XLOOKUP(K2275,Questions!$A:$A,Questions!$C:$C,"ERREUR TYPE"))</f>
        <v/>
      </c>
      <c r="M2275" s="26" t="str">
        <f>_xlfn.XLOOKUP(K2275&amp;"_"&amp;Saisie!L2276,'Réponses'!D:D,'Réponses'!C:C,"")</f>
        <v/>
      </c>
      <c r="N2275" s="26" t="str">
        <f>IF(M2275="","",_xlfn.XLOOKUP(M2275,'Réponses'!C:C,'Réponses'!F:F,"ERREUR PROCHAINE QUESTION"))</f>
        <v/>
      </c>
      <c r="O2275" s="26" t="str">
        <f>IF(N2275="","",_xlfn.XLOOKUP(N2275,Questions!$A:$A,Questions!$C:$C,"ERREUR TYPE"))</f>
        <v/>
      </c>
      <c r="P2275" s="26" t="str">
        <f>_xlfn.XLOOKUP(N2275&amp;"_"&amp;Saisie!N2276,'Réponses'!D:D,'Réponses'!C:C,"")</f>
        <v/>
      </c>
      <c r="Q2275" s="26" t="str">
        <f t="shared" si="36"/>
        <v/>
      </c>
    </row>
    <row r="2276" spans="1:17" x14ac:dyDescent="0.25">
      <c r="A2276" s="26" t="str">
        <f>IF(ISBLANK(Saisie!C2277),"",_xlfn.XLOOKUP(Saisie!C2277,Barème!A:A,Barème!F:F,"ERREUR CODE PRODUIT"))</f>
        <v/>
      </c>
      <c r="B2276" s="26" t="str">
        <f>IF(OR(A2276="08",MID(Saisie!C2277,4,4)="0804",MID(Saisie!C2277,4,4)="0907",A2276=""),"",_xlfn.XLOOKUP(A2276,Matériau!A:A,Matériau!C:C,"ERREUR MATERIAU"))</f>
        <v/>
      </c>
      <c r="C2276" s="26" t="str">
        <f>IF(B2276="","",_xlfn.XLOOKUP(B2276,Questions!A:A,Questions!C:C,""))</f>
        <v/>
      </c>
      <c r="D2276" s="26" t="str">
        <f>_xlfn.XLOOKUP(B2276&amp;"_"&amp;Saisie!F2277,'Réponses'!D:D,'Réponses'!C:C,"")</f>
        <v/>
      </c>
      <c r="E2276" s="26" t="str">
        <f>IF(D2276="","",_xlfn.XLOOKUP(D2276,'Réponses'!C:C,'Réponses'!F:F,"ERREUR PROCHAINE QUESTION"))</f>
        <v/>
      </c>
      <c r="F2276" s="26" t="str">
        <f>IF(E2276="","",_xlfn.XLOOKUP(E2276,Questions!$A:$A,Questions!$C:$C,"ERREUR TYPE"))</f>
        <v/>
      </c>
      <c r="G2276" s="26" t="str">
        <f>_xlfn.XLOOKUP(E2276&amp;"_"&amp;Saisie!H2277,'Réponses'!D:D,'Réponses'!C:C,"")</f>
        <v/>
      </c>
      <c r="H2276" s="26" t="str">
        <f>IF(G2276="","",_xlfn.XLOOKUP(G2276,'Réponses'!C:C,'Réponses'!F:F,"ERREUR PROCHAINE QUESTION"))</f>
        <v/>
      </c>
      <c r="I2276" s="26" t="str">
        <f>IF(H2276="","",_xlfn.XLOOKUP(H2276,Questions!$A:$A,Questions!$C:$C,"ERREUR TYPE"))</f>
        <v/>
      </c>
      <c r="J2276" s="26" t="str">
        <f>_xlfn.XLOOKUP(H2276&amp;"_"&amp;Saisie!J2277,'Réponses'!D:D,'Réponses'!C:C,"")</f>
        <v/>
      </c>
      <c r="K2276" s="26" t="str">
        <f>IF(J2276="","",_xlfn.XLOOKUP(J2276,'Réponses'!C:C,'Réponses'!F:F,"ERREUR PROCHAINE QUESTION"))</f>
        <v/>
      </c>
      <c r="L2276" s="26" t="str">
        <f>IF(K2276="","",_xlfn.XLOOKUP(K2276,Questions!$A:$A,Questions!$C:$C,"ERREUR TYPE"))</f>
        <v/>
      </c>
      <c r="M2276" s="26" t="str">
        <f>_xlfn.XLOOKUP(K2276&amp;"_"&amp;Saisie!L2277,'Réponses'!D:D,'Réponses'!C:C,"")</f>
        <v/>
      </c>
      <c r="N2276" s="26" t="str">
        <f>IF(M2276="","",_xlfn.XLOOKUP(M2276,'Réponses'!C:C,'Réponses'!F:F,"ERREUR PROCHAINE QUESTION"))</f>
        <v/>
      </c>
      <c r="O2276" s="26" t="str">
        <f>IF(N2276="","",_xlfn.XLOOKUP(N2276,Questions!$A:$A,Questions!$C:$C,"ERREUR TYPE"))</f>
        <v/>
      </c>
      <c r="P2276" s="26" t="str">
        <f>_xlfn.XLOOKUP(N2276&amp;"_"&amp;Saisie!N2277,'Réponses'!D:D,'Réponses'!C:C,"")</f>
        <v/>
      </c>
      <c r="Q2276" s="26" t="str">
        <f t="shared" si="36"/>
        <v/>
      </c>
    </row>
    <row r="2277" spans="1:17" x14ac:dyDescent="0.25">
      <c r="A2277" s="26" t="str">
        <f>IF(ISBLANK(Saisie!C2278),"",_xlfn.XLOOKUP(Saisie!C2278,Barème!A:A,Barème!F:F,"ERREUR CODE PRODUIT"))</f>
        <v/>
      </c>
      <c r="B2277" s="26" t="str">
        <f>IF(OR(A2277="08",MID(Saisie!C2278,4,4)="0804",MID(Saisie!C2278,4,4)="0907",A2277=""),"",_xlfn.XLOOKUP(A2277,Matériau!A:A,Matériau!C:C,"ERREUR MATERIAU"))</f>
        <v/>
      </c>
      <c r="C2277" s="26" t="str">
        <f>IF(B2277="","",_xlfn.XLOOKUP(B2277,Questions!A:A,Questions!C:C,""))</f>
        <v/>
      </c>
      <c r="D2277" s="26" t="str">
        <f>_xlfn.XLOOKUP(B2277&amp;"_"&amp;Saisie!F2278,'Réponses'!D:D,'Réponses'!C:C,"")</f>
        <v/>
      </c>
      <c r="E2277" s="26" t="str">
        <f>IF(D2277="","",_xlfn.XLOOKUP(D2277,'Réponses'!C:C,'Réponses'!F:F,"ERREUR PROCHAINE QUESTION"))</f>
        <v/>
      </c>
      <c r="F2277" s="26" t="str">
        <f>IF(E2277="","",_xlfn.XLOOKUP(E2277,Questions!$A:$A,Questions!$C:$C,"ERREUR TYPE"))</f>
        <v/>
      </c>
      <c r="G2277" s="26" t="str">
        <f>_xlfn.XLOOKUP(E2277&amp;"_"&amp;Saisie!H2278,'Réponses'!D:D,'Réponses'!C:C,"")</f>
        <v/>
      </c>
      <c r="H2277" s="26" t="str">
        <f>IF(G2277="","",_xlfn.XLOOKUP(G2277,'Réponses'!C:C,'Réponses'!F:F,"ERREUR PROCHAINE QUESTION"))</f>
        <v/>
      </c>
      <c r="I2277" s="26" t="str">
        <f>IF(H2277="","",_xlfn.XLOOKUP(H2277,Questions!$A:$A,Questions!$C:$C,"ERREUR TYPE"))</f>
        <v/>
      </c>
      <c r="J2277" s="26" t="str">
        <f>_xlfn.XLOOKUP(H2277&amp;"_"&amp;Saisie!J2278,'Réponses'!D:D,'Réponses'!C:C,"")</f>
        <v/>
      </c>
      <c r="K2277" s="26" t="str">
        <f>IF(J2277="","",_xlfn.XLOOKUP(J2277,'Réponses'!C:C,'Réponses'!F:F,"ERREUR PROCHAINE QUESTION"))</f>
        <v/>
      </c>
      <c r="L2277" s="26" t="str">
        <f>IF(K2277="","",_xlfn.XLOOKUP(K2277,Questions!$A:$A,Questions!$C:$C,"ERREUR TYPE"))</f>
        <v/>
      </c>
      <c r="M2277" s="26" t="str">
        <f>_xlfn.XLOOKUP(K2277&amp;"_"&amp;Saisie!L2278,'Réponses'!D:D,'Réponses'!C:C,"")</f>
        <v/>
      </c>
      <c r="N2277" s="26" t="str">
        <f>IF(M2277="","",_xlfn.XLOOKUP(M2277,'Réponses'!C:C,'Réponses'!F:F,"ERREUR PROCHAINE QUESTION"))</f>
        <v/>
      </c>
      <c r="O2277" s="26" t="str">
        <f>IF(N2277="","",_xlfn.XLOOKUP(N2277,Questions!$A:$A,Questions!$C:$C,"ERREUR TYPE"))</f>
        <v/>
      </c>
      <c r="P2277" s="26" t="str">
        <f>_xlfn.XLOOKUP(N2277&amp;"_"&amp;Saisie!N2278,'Réponses'!D:D,'Réponses'!C:C,"")</f>
        <v/>
      </c>
      <c r="Q2277" s="26" t="str">
        <f t="shared" si="36"/>
        <v/>
      </c>
    </row>
    <row r="2278" spans="1:17" x14ac:dyDescent="0.25">
      <c r="A2278" s="26" t="str">
        <f>IF(ISBLANK(Saisie!C2279),"",_xlfn.XLOOKUP(Saisie!C2279,Barème!A:A,Barème!F:F,"ERREUR CODE PRODUIT"))</f>
        <v/>
      </c>
      <c r="B2278" s="26" t="str">
        <f>IF(OR(A2278="08",MID(Saisie!C2279,4,4)="0804",MID(Saisie!C2279,4,4)="0907",A2278=""),"",_xlfn.XLOOKUP(A2278,Matériau!A:A,Matériau!C:C,"ERREUR MATERIAU"))</f>
        <v/>
      </c>
      <c r="C2278" s="26" t="str">
        <f>IF(B2278="","",_xlfn.XLOOKUP(B2278,Questions!A:A,Questions!C:C,""))</f>
        <v/>
      </c>
      <c r="D2278" s="26" t="str">
        <f>_xlfn.XLOOKUP(B2278&amp;"_"&amp;Saisie!F2279,'Réponses'!D:D,'Réponses'!C:C,"")</f>
        <v/>
      </c>
      <c r="E2278" s="26" t="str">
        <f>IF(D2278="","",_xlfn.XLOOKUP(D2278,'Réponses'!C:C,'Réponses'!F:F,"ERREUR PROCHAINE QUESTION"))</f>
        <v/>
      </c>
      <c r="F2278" s="26" t="str">
        <f>IF(E2278="","",_xlfn.XLOOKUP(E2278,Questions!$A:$A,Questions!$C:$C,"ERREUR TYPE"))</f>
        <v/>
      </c>
      <c r="G2278" s="26" t="str">
        <f>_xlfn.XLOOKUP(E2278&amp;"_"&amp;Saisie!H2279,'Réponses'!D:D,'Réponses'!C:C,"")</f>
        <v/>
      </c>
      <c r="H2278" s="26" t="str">
        <f>IF(G2278="","",_xlfn.XLOOKUP(G2278,'Réponses'!C:C,'Réponses'!F:F,"ERREUR PROCHAINE QUESTION"))</f>
        <v/>
      </c>
      <c r="I2278" s="26" t="str">
        <f>IF(H2278="","",_xlfn.XLOOKUP(H2278,Questions!$A:$A,Questions!$C:$C,"ERREUR TYPE"))</f>
        <v/>
      </c>
      <c r="J2278" s="26" t="str">
        <f>_xlfn.XLOOKUP(H2278&amp;"_"&amp;Saisie!J2279,'Réponses'!D:D,'Réponses'!C:C,"")</f>
        <v/>
      </c>
      <c r="K2278" s="26" t="str">
        <f>IF(J2278="","",_xlfn.XLOOKUP(J2278,'Réponses'!C:C,'Réponses'!F:F,"ERREUR PROCHAINE QUESTION"))</f>
        <v/>
      </c>
      <c r="L2278" s="26" t="str">
        <f>IF(K2278="","",_xlfn.XLOOKUP(K2278,Questions!$A:$A,Questions!$C:$C,"ERREUR TYPE"))</f>
        <v/>
      </c>
      <c r="M2278" s="26" t="str">
        <f>_xlfn.XLOOKUP(K2278&amp;"_"&amp;Saisie!L2279,'Réponses'!D:D,'Réponses'!C:C,"")</f>
        <v/>
      </c>
      <c r="N2278" s="26" t="str">
        <f>IF(M2278="","",_xlfn.XLOOKUP(M2278,'Réponses'!C:C,'Réponses'!F:F,"ERREUR PROCHAINE QUESTION"))</f>
        <v/>
      </c>
      <c r="O2278" s="26" t="str">
        <f>IF(N2278="","",_xlfn.XLOOKUP(N2278,Questions!$A:$A,Questions!$C:$C,"ERREUR TYPE"))</f>
        <v/>
      </c>
      <c r="P2278" s="26" t="str">
        <f>_xlfn.XLOOKUP(N2278&amp;"_"&amp;Saisie!N2279,'Réponses'!D:D,'Réponses'!C:C,"")</f>
        <v/>
      </c>
      <c r="Q2278" s="26" t="str">
        <f t="shared" si="36"/>
        <v/>
      </c>
    </row>
    <row r="2279" spans="1:17" x14ac:dyDescent="0.25">
      <c r="A2279" s="26" t="str">
        <f>IF(ISBLANK(Saisie!C2280),"",_xlfn.XLOOKUP(Saisie!C2280,Barème!A:A,Barème!F:F,"ERREUR CODE PRODUIT"))</f>
        <v/>
      </c>
      <c r="B2279" s="26" t="str">
        <f>IF(OR(A2279="08",MID(Saisie!C2280,4,4)="0804",MID(Saisie!C2280,4,4)="0907",A2279=""),"",_xlfn.XLOOKUP(A2279,Matériau!A:A,Matériau!C:C,"ERREUR MATERIAU"))</f>
        <v/>
      </c>
      <c r="C2279" s="26" t="str">
        <f>IF(B2279="","",_xlfn.XLOOKUP(B2279,Questions!A:A,Questions!C:C,""))</f>
        <v/>
      </c>
      <c r="D2279" s="26" t="str">
        <f>_xlfn.XLOOKUP(B2279&amp;"_"&amp;Saisie!F2280,'Réponses'!D:D,'Réponses'!C:C,"")</f>
        <v/>
      </c>
      <c r="E2279" s="26" t="str">
        <f>IF(D2279="","",_xlfn.XLOOKUP(D2279,'Réponses'!C:C,'Réponses'!F:F,"ERREUR PROCHAINE QUESTION"))</f>
        <v/>
      </c>
      <c r="F2279" s="26" t="str">
        <f>IF(E2279="","",_xlfn.XLOOKUP(E2279,Questions!$A:$A,Questions!$C:$C,"ERREUR TYPE"))</f>
        <v/>
      </c>
      <c r="G2279" s="26" t="str">
        <f>_xlfn.XLOOKUP(E2279&amp;"_"&amp;Saisie!H2280,'Réponses'!D:D,'Réponses'!C:C,"")</f>
        <v/>
      </c>
      <c r="H2279" s="26" t="str">
        <f>IF(G2279="","",_xlfn.XLOOKUP(G2279,'Réponses'!C:C,'Réponses'!F:F,"ERREUR PROCHAINE QUESTION"))</f>
        <v/>
      </c>
      <c r="I2279" s="26" t="str">
        <f>IF(H2279="","",_xlfn.XLOOKUP(H2279,Questions!$A:$A,Questions!$C:$C,"ERREUR TYPE"))</f>
        <v/>
      </c>
      <c r="J2279" s="26" t="str">
        <f>_xlfn.XLOOKUP(H2279&amp;"_"&amp;Saisie!J2280,'Réponses'!D:D,'Réponses'!C:C,"")</f>
        <v/>
      </c>
      <c r="K2279" s="26" t="str">
        <f>IF(J2279="","",_xlfn.XLOOKUP(J2279,'Réponses'!C:C,'Réponses'!F:F,"ERREUR PROCHAINE QUESTION"))</f>
        <v/>
      </c>
      <c r="L2279" s="26" t="str">
        <f>IF(K2279="","",_xlfn.XLOOKUP(K2279,Questions!$A:$A,Questions!$C:$C,"ERREUR TYPE"))</f>
        <v/>
      </c>
      <c r="M2279" s="26" t="str">
        <f>_xlfn.XLOOKUP(K2279&amp;"_"&amp;Saisie!L2280,'Réponses'!D:D,'Réponses'!C:C,"")</f>
        <v/>
      </c>
      <c r="N2279" s="26" t="str">
        <f>IF(M2279="","",_xlfn.XLOOKUP(M2279,'Réponses'!C:C,'Réponses'!F:F,"ERREUR PROCHAINE QUESTION"))</f>
        <v/>
      </c>
      <c r="O2279" s="26" t="str">
        <f>IF(N2279="","",_xlfn.XLOOKUP(N2279,Questions!$A:$A,Questions!$C:$C,"ERREUR TYPE"))</f>
        <v/>
      </c>
      <c r="P2279" s="26" t="str">
        <f>_xlfn.XLOOKUP(N2279&amp;"_"&amp;Saisie!N2280,'Réponses'!D:D,'Réponses'!C:C,"")</f>
        <v/>
      </c>
      <c r="Q2279" s="26" t="str">
        <f t="shared" si="36"/>
        <v/>
      </c>
    </row>
    <row r="2280" spans="1:17" x14ac:dyDescent="0.25">
      <c r="A2280" s="26" t="str">
        <f>IF(ISBLANK(Saisie!C2281),"",_xlfn.XLOOKUP(Saisie!C2281,Barème!A:A,Barème!F:F,"ERREUR CODE PRODUIT"))</f>
        <v/>
      </c>
      <c r="B2280" s="26" t="str">
        <f>IF(OR(A2280="08",MID(Saisie!C2281,4,4)="0804",MID(Saisie!C2281,4,4)="0907",A2280=""),"",_xlfn.XLOOKUP(A2280,Matériau!A:A,Matériau!C:C,"ERREUR MATERIAU"))</f>
        <v/>
      </c>
      <c r="C2280" s="26" t="str">
        <f>IF(B2280="","",_xlfn.XLOOKUP(B2280,Questions!A:A,Questions!C:C,""))</f>
        <v/>
      </c>
      <c r="D2280" s="26" t="str">
        <f>_xlfn.XLOOKUP(B2280&amp;"_"&amp;Saisie!F2281,'Réponses'!D:D,'Réponses'!C:C,"")</f>
        <v/>
      </c>
      <c r="E2280" s="26" t="str">
        <f>IF(D2280="","",_xlfn.XLOOKUP(D2280,'Réponses'!C:C,'Réponses'!F:F,"ERREUR PROCHAINE QUESTION"))</f>
        <v/>
      </c>
      <c r="F2280" s="26" t="str">
        <f>IF(E2280="","",_xlfn.XLOOKUP(E2280,Questions!$A:$A,Questions!$C:$C,"ERREUR TYPE"))</f>
        <v/>
      </c>
      <c r="G2280" s="26" t="str">
        <f>_xlfn.XLOOKUP(E2280&amp;"_"&amp;Saisie!H2281,'Réponses'!D:D,'Réponses'!C:C,"")</f>
        <v/>
      </c>
      <c r="H2280" s="26" t="str">
        <f>IF(G2280="","",_xlfn.XLOOKUP(G2280,'Réponses'!C:C,'Réponses'!F:F,"ERREUR PROCHAINE QUESTION"))</f>
        <v/>
      </c>
      <c r="I2280" s="26" t="str">
        <f>IF(H2280="","",_xlfn.XLOOKUP(H2280,Questions!$A:$A,Questions!$C:$C,"ERREUR TYPE"))</f>
        <v/>
      </c>
      <c r="J2280" s="26" t="str">
        <f>_xlfn.XLOOKUP(H2280&amp;"_"&amp;Saisie!J2281,'Réponses'!D:D,'Réponses'!C:C,"")</f>
        <v/>
      </c>
      <c r="K2280" s="26" t="str">
        <f>IF(J2280="","",_xlfn.XLOOKUP(J2280,'Réponses'!C:C,'Réponses'!F:F,"ERREUR PROCHAINE QUESTION"))</f>
        <v/>
      </c>
      <c r="L2280" s="26" t="str">
        <f>IF(K2280="","",_xlfn.XLOOKUP(K2280,Questions!$A:$A,Questions!$C:$C,"ERREUR TYPE"))</f>
        <v/>
      </c>
      <c r="M2280" s="26" t="str">
        <f>_xlfn.XLOOKUP(K2280&amp;"_"&amp;Saisie!L2281,'Réponses'!D:D,'Réponses'!C:C,"")</f>
        <v/>
      </c>
      <c r="N2280" s="26" t="str">
        <f>IF(M2280="","",_xlfn.XLOOKUP(M2280,'Réponses'!C:C,'Réponses'!F:F,"ERREUR PROCHAINE QUESTION"))</f>
        <v/>
      </c>
      <c r="O2280" s="26" t="str">
        <f>IF(N2280="","",_xlfn.XLOOKUP(N2280,Questions!$A:$A,Questions!$C:$C,"ERREUR TYPE"))</f>
        <v/>
      </c>
      <c r="P2280" s="26" t="str">
        <f>_xlfn.XLOOKUP(N2280&amp;"_"&amp;Saisie!N2281,'Réponses'!D:D,'Réponses'!C:C,"")</f>
        <v/>
      </c>
      <c r="Q2280" s="26" t="str">
        <f t="shared" si="36"/>
        <v/>
      </c>
    </row>
    <row r="2281" spans="1:17" x14ac:dyDescent="0.25">
      <c r="A2281" s="26" t="str">
        <f>IF(ISBLANK(Saisie!C2282),"",_xlfn.XLOOKUP(Saisie!C2282,Barème!A:A,Barème!F:F,"ERREUR CODE PRODUIT"))</f>
        <v/>
      </c>
      <c r="B2281" s="26" t="str">
        <f>IF(OR(A2281="08",MID(Saisie!C2282,4,4)="0804",MID(Saisie!C2282,4,4)="0907",A2281=""),"",_xlfn.XLOOKUP(A2281,Matériau!A:A,Matériau!C:C,"ERREUR MATERIAU"))</f>
        <v/>
      </c>
      <c r="C2281" s="26" t="str">
        <f>IF(B2281="","",_xlfn.XLOOKUP(B2281,Questions!A:A,Questions!C:C,""))</f>
        <v/>
      </c>
      <c r="D2281" s="26" t="str">
        <f>_xlfn.XLOOKUP(B2281&amp;"_"&amp;Saisie!F2282,'Réponses'!D:D,'Réponses'!C:C,"")</f>
        <v/>
      </c>
      <c r="E2281" s="26" t="str">
        <f>IF(D2281="","",_xlfn.XLOOKUP(D2281,'Réponses'!C:C,'Réponses'!F:F,"ERREUR PROCHAINE QUESTION"))</f>
        <v/>
      </c>
      <c r="F2281" s="26" t="str">
        <f>IF(E2281="","",_xlfn.XLOOKUP(E2281,Questions!$A:$A,Questions!$C:$C,"ERREUR TYPE"))</f>
        <v/>
      </c>
      <c r="G2281" s="26" t="str">
        <f>_xlfn.XLOOKUP(E2281&amp;"_"&amp;Saisie!H2282,'Réponses'!D:D,'Réponses'!C:C,"")</f>
        <v/>
      </c>
      <c r="H2281" s="26" t="str">
        <f>IF(G2281="","",_xlfn.XLOOKUP(G2281,'Réponses'!C:C,'Réponses'!F:F,"ERREUR PROCHAINE QUESTION"))</f>
        <v/>
      </c>
      <c r="I2281" s="26" t="str">
        <f>IF(H2281="","",_xlfn.XLOOKUP(H2281,Questions!$A:$A,Questions!$C:$C,"ERREUR TYPE"))</f>
        <v/>
      </c>
      <c r="J2281" s="26" t="str">
        <f>_xlfn.XLOOKUP(H2281&amp;"_"&amp;Saisie!J2282,'Réponses'!D:D,'Réponses'!C:C,"")</f>
        <v/>
      </c>
      <c r="K2281" s="26" t="str">
        <f>IF(J2281="","",_xlfn.XLOOKUP(J2281,'Réponses'!C:C,'Réponses'!F:F,"ERREUR PROCHAINE QUESTION"))</f>
        <v/>
      </c>
      <c r="L2281" s="26" t="str">
        <f>IF(K2281="","",_xlfn.XLOOKUP(K2281,Questions!$A:$A,Questions!$C:$C,"ERREUR TYPE"))</f>
        <v/>
      </c>
      <c r="M2281" s="26" t="str">
        <f>_xlfn.XLOOKUP(K2281&amp;"_"&amp;Saisie!L2282,'Réponses'!D:D,'Réponses'!C:C,"")</f>
        <v/>
      </c>
      <c r="N2281" s="26" t="str">
        <f>IF(M2281="","",_xlfn.XLOOKUP(M2281,'Réponses'!C:C,'Réponses'!F:F,"ERREUR PROCHAINE QUESTION"))</f>
        <v/>
      </c>
      <c r="O2281" s="26" t="str">
        <f>IF(N2281="","",_xlfn.XLOOKUP(N2281,Questions!$A:$A,Questions!$C:$C,"ERREUR TYPE"))</f>
        <v/>
      </c>
      <c r="P2281" s="26" t="str">
        <f>_xlfn.XLOOKUP(N2281&amp;"_"&amp;Saisie!N2282,'Réponses'!D:D,'Réponses'!C:C,"")</f>
        <v/>
      </c>
      <c r="Q2281" s="26" t="str">
        <f t="shared" si="36"/>
        <v/>
      </c>
    </row>
    <row r="2282" spans="1:17" x14ac:dyDescent="0.25">
      <c r="A2282" s="26" t="str">
        <f>IF(ISBLANK(Saisie!C2283),"",_xlfn.XLOOKUP(Saisie!C2283,Barème!A:A,Barème!F:F,"ERREUR CODE PRODUIT"))</f>
        <v/>
      </c>
      <c r="B2282" s="26" t="str">
        <f>IF(OR(A2282="08",MID(Saisie!C2283,4,4)="0804",MID(Saisie!C2283,4,4)="0907",A2282=""),"",_xlfn.XLOOKUP(A2282,Matériau!A:A,Matériau!C:C,"ERREUR MATERIAU"))</f>
        <v/>
      </c>
      <c r="C2282" s="26" t="str">
        <f>IF(B2282="","",_xlfn.XLOOKUP(B2282,Questions!A:A,Questions!C:C,""))</f>
        <v/>
      </c>
      <c r="D2282" s="26" t="str">
        <f>_xlfn.XLOOKUP(B2282&amp;"_"&amp;Saisie!F2283,'Réponses'!D:D,'Réponses'!C:C,"")</f>
        <v/>
      </c>
      <c r="E2282" s="26" t="str">
        <f>IF(D2282="","",_xlfn.XLOOKUP(D2282,'Réponses'!C:C,'Réponses'!F:F,"ERREUR PROCHAINE QUESTION"))</f>
        <v/>
      </c>
      <c r="F2282" s="26" t="str">
        <f>IF(E2282="","",_xlfn.XLOOKUP(E2282,Questions!$A:$A,Questions!$C:$C,"ERREUR TYPE"))</f>
        <v/>
      </c>
      <c r="G2282" s="26" t="str">
        <f>_xlfn.XLOOKUP(E2282&amp;"_"&amp;Saisie!H2283,'Réponses'!D:D,'Réponses'!C:C,"")</f>
        <v/>
      </c>
      <c r="H2282" s="26" t="str">
        <f>IF(G2282="","",_xlfn.XLOOKUP(G2282,'Réponses'!C:C,'Réponses'!F:F,"ERREUR PROCHAINE QUESTION"))</f>
        <v/>
      </c>
      <c r="I2282" s="26" t="str">
        <f>IF(H2282="","",_xlfn.XLOOKUP(H2282,Questions!$A:$A,Questions!$C:$C,"ERREUR TYPE"))</f>
        <v/>
      </c>
      <c r="J2282" s="26" t="str">
        <f>_xlfn.XLOOKUP(H2282&amp;"_"&amp;Saisie!J2283,'Réponses'!D:D,'Réponses'!C:C,"")</f>
        <v/>
      </c>
      <c r="K2282" s="26" t="str">
        <f>IF(J2282="","",_xlfn.XLOOKUP(J2282,'Réponses'!C:C,'Réponses'!F:F,"ERREUR PROCHAINE QUESTION"))</f>
        <v/>
      </c>
      <c r="L2282" s="26" t="str">
        <f>IF(K2282="","",_xlfn.XLOOKUP(K2282,Questions!$A:$A,Questions!$C:$C,"ERREUR TYPE"))</f>
        <v/>
      </c>
      <c r="M2282" s="26" t="str">
        <f>_xlfn.XLOOKUP(K2282&amp;"_"&amp;Saisie!L2283,'Réponses'!D:D,'Réponses'!C:C,"")</f>
        <v/>
      </c>
      <c r="N2282" s="26" t="str">
        <f>IF(M2282="","",_xlfn.XLOOKUP(M2282,'Réponses'!C:C,'Réponses'!F:F,"ERREUR PROCHAINE QUESTION"))</f>
        <v/>
      </c>
      <c r="O2282" s="26" t="str">
        <f>IF(N2282="","",_xlfn.XLOOKUP(N2282,Questions!$A:$A,Questions!$C:$C,"ERREUR TYPE"))</f>
        <v/>
      </c>
      <c r="P2282" s="26" t="str">
        <f>_xlfn.XLOOKUP(N2282&amp;"_"&amp;Saisie!N2283,'Réponses'!D:D,'Réponses'!C:C,"")</f>
        <v/>
      </c>
      <c r="Q2282" s="26" t="str">
        <f t="shared" si="36"/>
        <v/>
      </c>
    </row>
    <row r="2283" spans="1:17" x14ac:dyDescent="0.25">
      <c r="A2283" s="26" t="str">
        <f>IF(ISBLANK(Saisie!C2284),"",_xlfn.XLOOKUP(Saisie!C2284,Barème!A:A,Barème!F:F,"ERREUR CODE PRODUIT"))</f>
        <v/>
      </c>
      <c r="B2283" s="26" t="str">
        <f>IF(OR(A2283="08",MID(Saisie!C2284,4,4)="0804",MID(Saisie!C2284,4,4)="0907",A2283=""),"",_xlfn.XLOOKUP(A2283,Matériau!A:A,Matériau!C:C,"ERREUR MATERIAU"))</f>
        <v/>
      </c>
      <c r="C2283" s="26" t="str">
        <f>IF(B2283="","",_xlfn.XLOOKUP(B2283,Questions!A:A,Questions!C:C,""))</f>
        <v/>
      </c>
      <c r="D2283" s="26" t="str">
        <f>_xlfn.XLOOKUP(B2283&amp;"_"&amp;Saisie!F2284,'Réponses'!D:D,'Réponses'!C:C,"")</f>
        <v/>
      </c>
      <c r="E2283" s="26" t="str">
        <f>IF(D2283="","",_xlfn.XLOOKUP(D2283,'Réponses'!C:C,'Réponses'!F:F,"ERREUR PROCHAINE QUESTION"))</f>
        <v/>
      </c>
      <c r="F2283" s="26" t="str">
        <f>IF(E2283="","",_xlfn.XLOOKUP(E2283,Questions!$A:$A,Questions!$C:$C,"ERREUR TYPE"))</f>
        <v/>
      </c>
      <c r="G2283" s="26" t="str">
        <f>_xlfn.XLOOKUP(E2283&amp;"_"&amp;Saisie!H2284,'Réponses'!D:D,'Réponses'!C:C,"")</f>
        <v/>
      </c>
      <c r="H2283" s="26" t="str">
        <f>IF(G2283="","",_xlfn.XLOOKUP(G2283,'Réponses'!C:C,'Réponses'!F:F,"ERREUR PROCHAINE QUESTION"))</f>
        <v/>
      </c>
      <c r="I2283" s="26" t="str">
        <f>IF(H2283="","",_xlfn.XLOOKUP(H2283,Questions!$A:$A,Questions!$C:$C,"ERREUR TYPE"))</f>
        <v/>
      </c>
      <c r="J2283" s="26" t="str">
        <f>_xlfn.XLOOKUP(H2283&amp;"_"&amp;Saisie!J2284,'Réponses'!D:D,'Réponses'!C:C,"")</f>
        <v/>
      </c>
      <c r="K2283" s="26" t="str">
        <f>IF(J2283="","",_xlfn.XLOOKUP(J2283,'Réponses'!C:C,'Réponses'!F:F,"ERREUR PROCHAINE QUESTION"))</f>
        <v/>
      </c>
      <c r="L2283" s="26" t="str">
        <f>IF(K2283="","",_xlfn.XLOOKUP(K2283,Questions!$A:$A,Questions!$C:$C,"ERREUR TYPE"))</f>
        <v/>
      </c>
      <c r="M2283" s="26" t="str">
        <f>_xlfn.XLOOKUP(K2283&amp;"_"&amp;Saisie!L2284,'Réponses'!D:D,'Réponses'!C:C,"")</f>
        <v/>
      </c>
      <c r="N2283" s="26" t="str">
        <f>IF(M2283="","",_xlfn.XLOOKUP(M2283,'Réponses'!C:C,'Réponses'!F:F,"ERREUR PROCHAINE QUESTION"))</f>
        <v/>
      </c>
      <c r="O2283" s="26" t="str">
        <f>IF(N2283="","",_xlfn.XLOOKUP(N2283,Questions!$A:$A,Questions!$C:$C,"ERREUR TYPE"))</f>
        <v/>
      </c>
      <c r="P2283" s="26" t="str">
        <f>_xlfn.XLOOKUP(N2283&amp;"_"&amp;Saisie!N2284,'Réponses'!D:D,'Réponses'!C:C,"")</f>
        <v/>
      </c>
      <c r="Q2283" s="26" t="str">
        <f t="shared" si="36"/>
        <v/>
      </c>
    </row>
    <row r="2284" spans="1:17" x14ac:dyDescent="0.25">
      <c r="A2284" s="26" t="str">
        <f>IF(ISBLANK(Saisie!C2285),"",_xlfn.XLOOKUP(Saisie!C2285,Barème!A:A,Barème!F:F,"ERREUR CODE PRODUIT"))</f>
        <v/>
      </c>
      <c r="B2284" s="26" t="str">
        <f>IF(OR(A2284="08",MID(Saisie!C2285,4,4)="0804",MID(Saisie!C2285,4,4)="0907",A2284=""),"",_xlfn.XLOOKUP(A2284,Matériau!A:A,Matériau!C:C,"ERREUR MATERIAU"))</f>
        <v/>
      </c>
      <c r="C2284" s="26" t="str">
        <f>IF(B2284="","",_xlfn.XLOOKUP(B2284,Questions!A:A,Questions!C:C,""))</f>
        <v/>
      </c>
      <c r="D2284" s="26" t="str">
        <f>_xlfn.XLOOKUP(B2284&amp;"_"&amp;Saisie!F2285,'Réponses'!D:D,'Réponses'!C:C,"")</f>
        <v/>
      </c>
      <c r="E2284" s="26" t="str">
        <f>IF(D2284="","",_xlfn.XLOOKUP(D2284,'Réponses'!C:C,'Réponses'!F:F,"ERREUR PROCHAINE QUESTION"))</f>
        <v/>
      </c>
      <c r="F2284" s="26" t="str">
        <f>IF(E2284="","",_xlfn.XLOOKUP(E2284,Questions!$A:$A,Questions!$C:$C,"ERREUR TYPE"))</f>
        <v/>
      </c>
      <c r="G2284" s="26" t="str">
        <f>_xlfn.XLOOKUP(E2284&amp;"_"&amp;Saisie!H2285,'Réponses'!D:D,'Réponses'!C:C,"")</f>
        <v/>
      </c>
      <c r="H2284" s="26" t="str">
        <f>IF(G2284="","",_xlfn.XLOOKUP(G2284,'Réponses'!C:C,'Réponses'!F:F,"ERREUR PROCHAINE QUESTION"))</f>
        <v/>
      </c>
      <c r="I2284" s="26" t="str">
        <f>IF(H2284="","",_xlfn.XLOOKUP(H2284,Questions!$A:$A,Questions!$C:$C,"ERREUR TYPE"))</f>
        <v/>
      </c>
      <c r="J2284" s="26" t="str">
        <f>_xlfn.XLOOKUP(H2284&amp;"_"&amp;Saisie!J2285,'Réponses'!D:D,'Réponses'!C:C,"")</f>
        <v/>
      </c>
      <c r="K2284" s="26" t="str">
        <f>IF(J2284="","",_xlfn.XLOOKUP(J2284,'Réponses'!C:C,'Réponses'!F:F,"ERREUR PROCHAINE QUESTION"))</f>
        <v/>
      </c>
      <c r="L2284" s="26" t="str">
        <f>IF(K2284="","",_xlfn.XLOOKUP(K2284,Questions!$A:$A,Questions!$C:$C,"ERREUR TYPE"))</f>
        <v/>
      </c>
      <c r="M2284" s="26" t="str">
        <f>_xlfn.XLOOKUP(K2284&amp;"_"&amp;Saisie!L2285,'Réponses'!D:D,'Réponses'!C:C,"")</f>
        <v/>
      </c>
      <c r="N2284" s="26" t="str">
        <f>IF(M2284="","",_xlfn.XLOOKUP(M2284,'Réponses'!C:C,'Réponses'!F:F,"ERREUR PROCHAINE QUESTION"))</f>
        <v/>
      </c>
      <c r="O2284" s="26" t="str">
        <f>IF(N2284="","",_xlfn.XLOOKUP(N2284,Questions!$A:$A,Questions!$C:$C,"ERREUR TYPE"))</f>
        <v/>
      </c>
      <c r="P2284" s="26" t="str">
        <f>_xlfn.XLOOKUP(N2284&amp;"_"&amp;Saisie!N2285,'Réponses'!D:D,'Réponses'!C:C,"")</f>
        <v/>
      </c>
      <c r="Q2284" s="26" t="str">
        <f t="shared" si="36"/>
        <v/>
      </c>
    </row>
    <row r="2285" spans="1:17" x14ac:dyDescent="0.25">
      <c r="A2285" s="26" t="str">
        <f>IF(ISBLANK(Saisie!C2286),"",_xlfn.XLOOKUP(Saisie!C2286,Barème!A:A,Barème!F:F,"ERREUR CODE PRODUIT"))</f>
        <v/>
      </c>
      <c r="B2285" s="26" t="str">
        <f>IF(OR(A2285="08",MID(Saisie!C2286,4,4)="0804",MID(Saisie!C2286,4,4)="0907",A2285=""),"",_xlfn.XLOOKUP(A2285,Matériau!A:A,Matériau!C:C,"ERREUR MATERIAU"))</f>
        <v/>
      </c>
      <c r="C2285" s="26" t="str">
        <f>IF(B2285="","",_xlfn.XLOOKUP(B2285,Questions!A:A,Questions!C:C,""))</f>
        <v/>
      </c>
      <c r="D2285" s="26" t="str">
        <f>_xlfn.XLOOKUP(B2285&amp;"_"&amp;Saisie!F2286,'Réponses'!D:D,'Réponses'!C:C,"")</f>
        <v/>
      </c>
      <c r="E2285" s="26" t="str">
        <f>IF(D2285="","",_xlfn.XLOOKUP(D2285,'Réponses'!C:C,'Réponses'!F:F,"ERREUR PROCHAINE QUESTION"))</f>
        <v/>
      </c>
      <c r="F2285" s="26" t="str">
        <f>IF(E2285="","",_xlfn.XLOOKUP(E2285,Questions!$A:$A,Questions!$C:$C,"ERREUR TYPE"))</f>
        <v/>
      </c>
      <c r="G2285" s="26" t="str">
        <f>_xlfn.XLOOKUP(E2285&amp;"_"&amp;Saisie!H2286,'Réponses'!D:D,'Réponses'!C:C,"")</f>
        <v/>
      </c>
      <c r="H2285" s="26" t="str">
        <f>IF(G2285="","",_xlfn.XLOOKUP(G2285,'Réponses'!C:C,'Réponses'!F:F,"ERREUR PROCHAINE QUESTION"))</f>
        <v/>
      </c>
      <c r="I2285" s="26" t="str">
        <f>IF(H2285="","",_xlfn.XLOOKUP(H2285,Questions!$A:$A,Questions!$C:$C,"ERREUR TYPE"))</f>
        <v/>
      </c>
      <c r="J2285" s="26" t="str">
        <f>_xlfn.XLOOKUP(H2285&amp;"_"&amp;Saisie!J2286,'Réponses'!D:D,'Réponses'!C:C,"")</f>
        <v/>
      </c>
      <c r="K2285" s="26" t="str">
        <f>IF(J2285="","",_xlfn.XLOOKUP(J2285,'Réponses'!C:C,'Réponses'!F:F,"ERREUR PROCHAINE QUESTION"))</f>
        <v/>
      </c>
      <c r="L2285" s="26" t="str">
        <f>IF(K2285="","",_xlfn.XLOOKUP(K2285,Questions!$A:$A,Questions!$C:$C,"ERREUR TYPE"))</f>
        <v/>
      </c>
      <c r="M2285" s="26" t="str">
        <f>_xlfn.XLOOKUP(K2285&amp;"_"&amp;Saisie!L2286,'Réponses'!D:D,'Réponses'!C:C,"")</f>
        <v/>
      </c>
      <c r="N2285" s="26" t="str">
        <f>IF(M2285="","",_xlfn.XLOOKUP(M2285,'Réponses'!C:C,'Réponses'!F:F,"ERREUR PROCHAINE QUESTION"))</f>
        <v/>
      </c>
      <c r="O2285" s="26" t="str">
        <f>IF(N2285="","",_xlfn.XLOOKUP(N2285,Questions!$A:$A,Questions!$C:$C,"ERREUR TYPE"))</f>
        <v/>
      </c>
      <c r="P2285" s="26" t="str">
        <f>_xlfn.XLOOKUP(N2285&amp;"_"&amp;Saisie!N2286,'Réponses'!D:D,'Réponses'!C:C,"")</f>
        <v/>
      </c>
      <c r="Q2285" s="26" t="str">
        <f t="shared" si="36"/>
        <v/>
      </c>
    </row>
    <row r="2286" spans="1:17" x14ac:dyDescent="0.25">
      <c r="A2286" s="26" t="str">
        <f>IF(ISBLANK(Saisie!C2287),"",_xlfn.XLOOKUP(Saisie!C2287,Barème!A:A,Barème!F:F,"ERREUR CODE PRODUIT"))</f>
        <v/>
      </c>
      <c r="B2286" s="26" t="str">
        <f>IF(OR(A2286="08",MID(Saisie!C2287,4,4)="0804",MID(Saisie!C2287,4,4)="0907",A2286=""),"",_xlfn.XLOOKUP(A2286,Matériau!A:A,Matériau!C:C,"ERREUR MATERIAU"))</f>
        <v/>
      </c>
      <c r="C2286" s="26" t="str">
        <f>IF(B2286="","",_xlfn.XLOOKUP(B2286,Questions!A:A,Questions!C:C,""))</f>
        <v/>
      </c>
      <c r="D2286" s="26" t="str">
        <f>_xlfn.XLOOKUP(B2286&amp;"_"&amp;Saisie!F2287,'Réponses'!D:D,'Réponses'!C:C,"")</f>
        <v/>
      </c>
      <c r="E2286" s="26" t="str">
        <f>IF(D2286="","",_xlfn.XLOOKUP(D2286,'Réponses'!C:C,'Réponses'!F:F,"ERREUR PROCHAINE QUESTION"))</f>
        <v/>
      </c>
      <c r="F2286" s="26" t="str">
        <f>IF(E2286="","",_xlfn.XLOOKUP(E2286,Questions!$A:$A,Questions!$C:$C,"ERREUR TYPE"))</f>
        <v/>
      </c>
      <c r="G2286" s="26" t="str">
        <f>_xlfn.XLOOKUP(E2286&amp;"_"&amp;Saisie!H2287,'Réponses'!D:D,'Réponses'!C:C,"")</f>
        <v/>
      </c>
      <c r="H2286" s="26" t="str">
        <f>IF(G2286="","",_xlfn.XLOOKUP(G2286,'Réponses'!C:C,'Réponses'!F:F,"ERREUR PROCHAINE QUESTION"))</f>
        <v/>
      </c>
      <c r="I2286" s="26" t="str">
        <f>IF(H2286="","",_xlfn.XLOOKUP(H2286,Questions!$A:$A,Questions!$C:$C,"ERREUR TYPE"))</f>
        <v/>
      </c>
      <c r="J2286" s="26" t="str">
        <f>_xlfn.XLOOKUP(H2286&amp;"_"&amp;Saisie!J2287,'Réponses'!D:D,'Réponses'!C:C,"")</f>
        <v/>
      </c>
      <c r="K2286" s="26" t="str">
        <f>IF(J2286="","",_xlfn.XLOOKUP(J2286,'Réponses'!C:C,'Réponses'!F:F,"ERREUR PROCHAINE QUESTION"))</f>
        <v/>
      </c>
      <c r="L2286" s="26" t="str">
        <f>IF(K2286="","",_xlfn.XLOOKUP(K2286,Questions!$A:$A,Questions!$C:$C,"ERREUR TYPE"))</f>
        <v/>
      </c>
      <c r="M2286" s="26" t="str">
        <f>_xlfn.XLOOKUP(K2286&amp;"_"&amp;Saisie!L2287,'Réponses'!D:D,'Réponses'!C:C,"")</f>
        <v/>
      </c>
      <c r="N2286" s="26" t="str">
        <f>IF(M2286="","",_xlfn.XLOOKUP(M2286,'Réponses'!C:C,'Réponses'!F:F,"ERREUR PROCHAINE QUESTION"))</f>
        <v/>
      </c>
      <c r="O2286" s="26" t="str">
        <f>IF(N2286="","",_xlfn.XLOOKUP(N2286,Questions!$A:$A,Questions!$C:$C,"ERREUR TYPE"))</f>
        <v/>
      </c>
      <c r="P2286" s="26" t="str">
        <f>_xlfn.XLOOKUP(N2286&amp;"_"&amp;Saisie!N2287,'Réponses'!D:D,'Réponses'!C:C,"")</f>
        <v/>
      </c>
      <c r="Q2286" s="26" t="str">
        <f t="shared" si="36"/>
        <v/>
      </c>
    </row>
    <row r="2287" spans="1:17" x14ac:dyDescent="0.25">
      <c r="A2287" s="26" t="str">
        <f>IF(ISBLANK(Saisie!C2288),"",_xlfn.XLOOKUP(Saisie!C2288,Barème!A:A,Barème!F:F,"ERREUR CODE PRODUIT"))</f>
        <v/>
      </c>
      <c r="B2287" s="26" t="str">
        <f>IF(OR(A2287="08",MID(Saisie!C2288,4,4)="0804",MID(Saisie!C2288,4,4)="0907",A2287=""),"",_xlfn.XLOOKUP(A2287,Matériau!A:A,Matériau!C:C,"ERREUR MATERIAU"))</f>
        <v/>
      </c>
      <c r="C2287" s="26" t="str">
        <f>IF(B2287="","",_xlfn.XLOOKUP(B2287,Questions!A:A,Questions!C:C,""))</f>
        <v/>
      </c>
      <c r="D2287" s="26" t="str">
        <f>_xlfn.XLOOKUP(B2287&amp;"_"&amp;Saisie!F2288,'Réponses'!D:D,'Réponses'!C:C,"")</f>
        <v/>
      </c>
      <c r="E2287" s="26" t="str">
        <f>IF(D2287="","",_xlfn.XLOOKUP(D2287,'Réponses'!C:C,'Réponses'!F:F,"ERREUR PROCHAINE QUESTION"))</f>
        <v/>
      </c>
      <c r="F2287" s="26" t="str">
        <f>IF(E2287="","",_xlfn.XLOOKUP(E2287,Questions!$A:$A,Questions!$C:$C,"ERREUR TYPE"))</f>
        <v/>
      </c>
      <c r="G2287" s="26" t="str">
        <f>_xlfn.XLOOKUP(E2287&amp;"_"&amp;Saisie!H2288,'Réponses'!D:D,'Réponses'!C:C,"")</f>
        <v/>
      </c>
      <c r="H2287" s="26" t="str">
        <f>IF(G2287="","",_xlfn.XLOOKUP(G2287,'Réponses'!C:C,'Réponses'!F:F,"ERREUR PROCHAINE QUESTION"))</f>
        <v/>
      </c>
      <c r="I2287" s="26" t="str">
        <f>IF(H2287="","",_xlfn.XLOOKUP(H2287,Questions!$A:$A,Questions!$C:$C,"ERREUR TYPE"))</f>
        <v/>
      </c>
      <c r="J2287" s="26" t="str">
        <f>_xlfn.XLOOKUP(H2287&amp;"_"&amp;Saisie!J2288,'Réponses'!D:D,'Réponses'!C:C,"")</f>
        <v/>
      </c>
      <c r="K2287" s="26" t="str">
        <f>IF(J2287="","",_xlfn.XLOOKUP(J2287,'Réponses'!C:C,'Réponses'!F:F,"ERREUR PROCHAINE QUESTION"))</f>
        <v/>
      </c>
      <c r="L2287" s="26" t="str">
        <f>IF(K2287="","",_xlfn.XLOOKUP(K2287,Questions!$A:$A,Questions!$C:$C,"ERREUR TYPE"))</f>
        <v/>
      </c>
      <c r="M2287" s="26" t="str">
        <f>_xlfn.XLOOKUP(K2287&amp;"_"&amp;Saisie!L2288,'Réponses'!D:D,'Réponses'!C:C,"")</f>
        <v/>
      </c>
      <c r="N2287" s="26" t="str">
        <f>IF(M2287="","",_xlfn.XLOOKUP(M2287,'Réponses'!C:C,'Réponses'!F:F,"ERREUR PROCHAINE QUESTION"))</f>
        <v/>
      </c>
      <c r="O2287" s="26" t="str">
        <f>IF(N2287="","",_xlfn.XLOOKUP(N2287,Questions!$A:$A,Questions!$C:$C,"ERREUR TYPE"))</f>
        <v/>
      </c>
      <c r="P2287" s="26" t="str">
        <f>_xlfn.XLOOKUP(N2287&amp;"_"&amp;Saisie!N2288,'Réponses'!D:D,'Réponses'!C:C,"")</f>
        <v/>
      </c>
      <c r="Q2287" s="26" t="str">
        <f t="shared" si="36"/>
        <v/>
      </c>
    </row>
    <row r="2288" spans="1:17" x14ac:dyDescent="0.25">
      <c r="A2288" s="26" t="str">
        <f>IF(ISBLANK(Saisie!C2289),"",_xlfn.XLOOKUP(Saisie!C2289,Barème!A:A,Barème!F:F,"ERREUR CODE PRODUIT"))</f>
        <v/>
      </c>
      <c r="B2288" s="26" t="str">
        <f>IF(OR(A2288="08",MID(Saisie!C2289,4,4)="0804",MID(Saisie!C2289,4,4)="0907",A2288=""),"",_xlfn.XLOOKUP(A2288,Matériau!A:A,Matériau!C:C,"ERREUR MATERIAU"))</f>
        <v/>
      </c>
      <c r="C2288" s="26" t="str">
        <f>IF(B2288="","",_xlfn.XLOOKUP(B2288,Questions!A:A,Questions!C:C,""))</f>
        <v/>
      </c>
      <c r="D2288" s="26" t="str">
        <f>_xlfn.XLOOKUP(B2288&amp;"_"&amp;Saisie!F2289,'Réponses'!D:D,'Réponses'!C:C,"")</f>
        <v/>
      </c>
      <c r="E2288" s="26" t="str">
        <f>IF(D2288="","",_xlfn.XLOOKUP(D2288,'Réponses'!C:C,'Réponses'!F:F,"ERREUR PROCHAINE QUESTION"))</f>
        <v/>
      </c>
      <c r="F2288" s="26" t="str">
        <f>IF(E2288="","",_xlfn.XLOOKUP(E2288,Questions!$A:$A,Questions!$C:$C,"ERREUR TYPE"))</f>
        <v/>
      </c>
      <c r="G2288" s="26" t="str">
        <f>_xlfn.XLOOKUP(E2288&amp;"_"&amp;Saisie!H2289,'Réponses'!D:D,'Réponses'!C:C,"")</f>
        <v/>
      </c>
      <c r="H2288" s="26" t="str">
        <f>IF(G2288="","",_xlfn.XLOOKUP(G2288,'Réponses'!C:C,'Réponses'!F:F,"ERREUR PROCHAINE QUESTION"))</f>
        <v/>
      </c>
      <c r="I2288" s="26" t="str">
        <f>IF(H2288="","",_xlfn.XLOOKUP(H2288,Questions!$A:$A,Questions!$C:$C,"ERREUR TYPE"))</f>
        <v/>
      </c>
      <c r="J2288" s="26" t="str">
        <f>_xlfn.XLOOKUP(H2288&amp;"_"&amp;Saisie!J2289,'Réponses'!D:D,'Réponses'!C:C,"")</f>
        <v/>
      </c>
      <c r="K2288" s="26" t="str">
        <f>IF(J2288="","",_xlfn.XLOOKUP(J2288,'Réponses'!C:C,'Réponses'!F:F,"ERREUR PROCHAINE QUESTION"))</f>
        <v/>
      </c>
      <c r="L2288" s="26" t="str">
        <f>IF(K2288="","",_xlfn.XLOOKUP(K2288,Questions!$A:$A,Questions!$C:$C,"ERREUR TYPE"))</f>
        <v/>
      </c>
      <c r="M2288" s="26" t="str">
        <f>_xlfn.XLOOKUP(K2288&amp;"_"&amp;Saisie!L2289,'Réponses'!D:D,'Réponses'!C:C,"")</f>
        <v/>
      </c>
      <c r="N2288" s="26" t="str">
        <f>IF(M2288="","",_xlfn.XLOOKUP(M2288,'Réponses'!C:C,'Réponses'!F:F,"ERREUR PROCHAINE QUESTION"))</f>
        <v/>
      </c>
      <c r="O2288" s="26" t="str">
        <f>IF(N2288="","",_xlfn.XLOOKUP(N2288,Questions!$A:$A,Questions!$C:$C,"ERREUR TYPE"))</f>
        <v/>
      </c>
      <c r="P2288" s="26" t="str">
        <f>_xlfn.XLOOKUP(N2288&amp;"_"&amp;Saisie!N2289,'Réponses'!D:D,'Réponses'!C:C,"")</f>
        <v/>
      </c>
      <c r="Q2288" s="26" t="str">
        <f t="shared" si="36"/>
        <v/>
      </c>
    </row>
    <row r="2289" spans="1:17" x14ac:dyDescent="0.25">
      <c r="A2289" s="26" t="str">
        <f>IF(ISBLANK(Saisie!C2290),"",_xlfn.XLOOKUP(Saisie!C2290,Barème!A:A,Barème!F:F,"ERREUR CODE PRODUIT"))</f>
        <v/>
      </c>
      <c r="B2289" s="26" t="str">
        <f>IF(OR(A2289="08",MID(Saisie!C2290,4,4)="0804",MID(Saisie!C2290,4,4)="0907",A2289=""),"",_xlfn.XLOOKUP(A2289,Matériau!A:A,Matériau!C:C,"ERREUR MATERIAU"))</f>
        <v/>
      </c>
      <c r="C2289" s="26" t="str">
        <f>IF(B2289="","",_xlfn.XLOOKUP(B2289,Questions!A:A,Questions!C:C,""))</f>
        <v/>
      </c>
      <c r="D2289" s="26" t="str">
        <f>_xlfn.XLOOKUP(B2289&amp;"_"&amp;Saisie!F2290,'Réponses'!D:D,'Réponses'!C:C,"")</f>
        <v/>
      </c>
      <c r="E2289" s="26" t="str">
        <f>IF(D2289="","",_xlfn.XLOOKUP(D2289,'Réponses'!C:C,'Réponses'!F:F,"ERREUR PROCHAINE QUESTION"))</f>
        <v/>
      </c>
      <c r="F2289" s="26" t="str">
        <f>IF(E2289="","",_xlfn.XLOOKUP(E2289,Questions!$A:$A,Questions!$C:$C,"ERREUR TYPE"))</f>
        <v/>
      </c>
      <c r="G2289" s="26" t="str">
        <f>_xlfn.XLOOKUP(E2289&amp;"_"&amp;Saisie!H2290,'Réponses'!D:D,'Réponses'!C:C,"")</f>
        <v/>
      </c>
      <c r="H2289" s="26" t="str">
        <f>IF(G2289="","",_xlfn.XLOOKUP(G2289,'Réponses'!C:C,'Réponses'!F:F,"ERREUR PROCHAINE QUESTION"))</f>
        <v/>
      </c>
      <c r="I2289" s="26" t="str">
        <f>IF(H2289="","",_xlfn.XLOOKUP(H2289,Questions!$A:$A,Questions!$C:$C,"ERREUR TYPE"))</f>
        <v/>
      </c>
      <c r="J2289" s="26" t="str">
        <f>_xlfn.XLOOKUP(H2289&amp;"_"&amp;Saisie!J2290,'Réponses'!D:D,'Réponses'!C:C,"")</f>
        <v/>
      </c>
      <c r="K2289" s="26" t="str">
        <f>IF(J2289="","",_xlfn.XLOOKUP(J2289,'Réponses'!C:C,'Réponses'!F:F,"ERREUR PROCHAINE QUESTION"))</f>
        <v/>
      </c>
      <c r="L2289" s="26" t="str">
        <f>IF(K2289="","",_xlfn.XLOOKUP(K2289,Questions!$A:$A,Questions!$C:$C,"ERREUR TYPE"))</f>
        <v/>
      </c>
      <c r="M2289" s="26" t="str">
        <f>_xlfn.XLOOKUP(K2289&amp;"_"&amp;Saisie!L2290,'Réponses'!D:D,'Réponses'!C:C,"")</f>
        <v/>
      </c>
      <c r="N2289" s="26" t="str">
        <f>IF(M2289="","",_xlfn.XLOOKUP(M2289,'Réponses'!C:C,'Réponses'!F:F,"ERREUR PROCHAINE QUESTION"))</f>
        <v/>
      </c>
      <c r="O2289" s="26" t="str">
        <f>IF(N2289="","",_xlfn.XLOOKUP(N2289,Questions!$A:$A,Questions!$C:$C,"ERREUR TYPE"))</f>
        <v/>
      </c>
      <c r="P2289" s="26" t="str">
        <f>_xlfn.XLOOKUP(N2289&amp;"_"&amp;Saisie!N2290,'Réponses'!D:D,'Réponses'!C:C,"")</f>
        <v/>
      </c>
      <c r="Q2289" s="26" t="str">
        <f t="shared" si="36"/>
        <v/>
      </c>
    </row>
    <row r="2290" spans="1:17" x14ac:dyDescent="0.25">
      <c r="A2290" s="26" t="str">
        <f>IF(ISBLANK(Saisie!C2291),"",_xlfn.XLOOKUP(Saisie!C2291,Barème!A:A,Barème!F:F,"ERREUR CODE PRODUIT"))</f>
        <v/>
      </c>
      <c r="B2290" s="26" t="str">
        <f>IF(OR(A2290="08",MID(Saisie!C2291,4,4)="0804",MID(Saisie!C2291,4,4)="0907",A2290=""),"",_xlfn.XLOOKUP(A2290,Matériau!A:A,Matériau!C:C,"ERREUR MATERIAU"))</f>
        <v/>
      </c>
      <c r="C2290" s="26" t="str">
        <f>IF(B2290="","",_xlfn.XLOOKUP(B2290,Questions!A:A,Questions!C:C,""))</f>
        <v/>
      </c>
      <c r="D2290" s="26" t="str">
        <f>_xlfn.XLOOKUP(B2290&amp;"_"&amp;Saisie!F2291,'Réponses'!D:D,'Réponses'!C:C,"")</f>
        <v/>
      </c>
      <c r="E2290" s="26" t="str">
        <f>IF(D2290="","",_xlfn.XLOOKUP(D2290,'Réponses'!C:C,'Réponses'!F:F,"ERREUR PROCHAINE QUESTION"))</f>
        <v/>
      </c>
      <c r="F2290" s="26" t="str">
        <f>IF(E2290="","",_xlfn.XLOOKUP(E2290,Questions!$A:$A,Questions!$C:$C,"ERREUR TYPE"))</f>
        <v/>
      </c>
      <c r="G2290" s="26" t="str">
        <f>_xlfn.XLOOKUP(E2290&amp;"_"&amp;Saisie!H2291,'Réponses'!D:D,'Réponses'!C:C,"")</f>
        <v/>
      </c>
      <c r="H2290" s="26" t="str">
        <f>IF(G2290="","",_xlfn.XLOOKUP(G2290,'Réponses'!C:C,'Réponses'!F:F,"ERREUR PROCHAINE QUESTION"))</f>
        <v/>
      </c>
      <c r="I2290" s="26" t="str">
        <f>IF(H2290="","",_xlfn.XLOOKUP(H2290,Questions!$A:$A,Questions!$C:$C,"ERREUR TYPE"))</f>
        <v/>
      </c>
      <c r="J2290" s="26" t="str">
        <f>_xlfn.XLOOKUP(H2290&amp;"_"&amp;Saisie!J2291,'Réponses'!D:D,'Réponses'!C:C,"")</f>
        <v/>
      </c>
      <c r="K2290" s="26" t="str">
        <f>IF(J2290="","",_xlfn.XLOOKUP(J2290,'Réponses'!C:C,'Réponses'!F:F,"ERREUR PROCHAINE QUESTION"))</f>
        <v/>
      </c>
      <c r="L2290" s="26" t="str">
        <f>IF(K2290="","",_xlfn.XLOOKUP(K2290,Questions!$A:$A,Questions!$C:$C,"ERREUR TYPE"))</f>
        <v/>
      </c>
      <c r="M2290" s="26" t="str">
        <f>_xlfn.XLOOKUP(K2290&amp;"_"&amp;Saisie!L2291,'Réponses'!D:D,'Réponses'!C:C,"")</f>
        <v/>
      </c>
      <c r="N2290" s="26" t="str">
        <f>IF(M2290="","",_xlfn.XLOOKUP(M2290,'Réponses'!C:C,'Réponses'!F:F,"ERREUR PROCHAINE QUESTION"))</f>
        <v/>
      </c>
      <c r="O2290" s="26" t="str">
        <f>IF(N2290="","",_xlfn.XLOOKUP(N2290,Questions!$A:$A,Questions!$C:$C,"ERREUR TYPE"))</f>
        <v/>
      </c>
      <c r="P2290" s="26" t="str">
        <f>_xlfn.XLOOKUP(N2290&amp;"_"&amp;Saisie!N2291,'Réponses'!D:D,'Réponses'!C:C,"")</f>
        <v/>
      </c>
      <c r="Q2290" s="26" t="str">
        <f t="shared" si="36"/>
        <v/>
      </c>
    </row>
    <row r="2291" spans="1:17" x14ac:dyDescent="0.25">
      <c r="A2291" s="26" t="str">
        <f>IF(ISBLANK(Saisie!C2292),"",_xlfn.XLOOKUP(Saisie!C2292,Barème!A:A,Barème!F:F,"ERREUR CODE PRODUIT"))</f>
        <v/>
      </c>
      <c r="B2291" s="26" t="str">
        <f>IF(OR(A2291="08",MID(Saisie!C2292,4,4)="0804",MID(Saisie!C2292,4,4)="0907",A2291=""),"",_xlfn.XLOOKUP(A2291,Matériau!A:A,Matériau!C:C,"ERREUR MATERIAU"))</f>
        <v/>
      </c>
      <c r="C2291" s="26" t="str">
        <f>IF(B2291="","",_xlfn.XLOOKUP(B2291,Questions!A:A,Questions!C:C,""))</f>
        <v/>
      </c>
      <c r="D2291" s="26" t="str">
        <f>_xlfn.XLOOKUP(B2291&amp;"_"&amp;Saisie!F2292,'Réponses'!D:D,'Réponses'!C:C,"")</f>
        <v/>
      </c>
      <c r="E2291" s="26" t="str">
        <f>IF(D2291="","",_xlfn.XLOOKUP(D2291,'Réponses'!C:C,'Réponses'!F:F,"ERREUR PROCHAINE QUESTION"))</f>
        <v/>
      </c>
      <c r="F2291" s="26" t="str">
        <f>IF(E2291="","",_xlfn.XLOOKUP(E2291,Questions!$A:$A,Questions!$C:$C,"ERREUR TYPE"))</f>
        <v/>
      </c>
      <c r="G2291" s="26" t="str">
        <f>_xlfn.XLOOKUP(E2291&amp;"_"&amp;Saisie!H2292,'Réponses'!D:D,'Réponses'!C:C,"")</f>
        <v/>
      </c>
      <c r="H2291" s="26" t="str">
        <f>IF(G2291="","",_xlfn.XLOOKUP(G2291,'Réponses'!C:C,'Réponses'!F:F,"ERREUR PROCHAINE QUESTION"))</f>
        <v/>
      </c>
      <c r="I2291" s="26" t="str">
        <f>IF(H2291="","",_xlfn.XLOOKUP(H2291,Questions!$A:$A,Questions!$C:$C,"ERREUR TYPE"))</f>
        <v/>
      </c>
      <c r="J2291" s="26" t="str">
        <f>_xlfn.XLOOKUP(H2291&amp;"_"&amp;Saisie!J2292,'Réponses'!D:D,'Réponses'!C:C,"")</f>
        <v/>
      </c>
      <c r="K2291" s="26" t="str">
        <f>IF(J2291="","",_xlfn.XLOOKUP(J2291,'Réponses'!C:C,'Réponses'!F:F,"ERREUR PROCHAINE QUESTION"))</f>
        <v/>
      </c>
      <c r="L2291" s="26" t="str">
        <f>IF(K2291="","",_xlfn.XLOOKUP(K2291,Questions!$A:$A,Questions!$C:$C,"ERREUR TYPE"))</f>
        <v/>
      </c>
      <c r="M2291" s="26" t="str">
        <f>_xlfn.XLOOKUP(K2291&amp;"_"&amp;Saisie!L2292,'Réponses'!D:D,'Réponses'!C:C,"")</f>
        <v/>
      </c>
      <c r="N2291" s="26" t="str">
        <f>IF(M2291="","",_xlfn.XLOOKUP(M2291,'Réponses'!C:C,'Réponses'!F:F,"ERREUR PROCHAINE QUESTION"))</f>
        <v/>
      </c>
      <c r="O2291" s="26" t="str">
        <f>IF(N2291="","",_xlfn.XLOOKUP(N2291,Questions!$A:$A,Questions!$C:$C,"ERREUR TYPE"))</f>
        <v/>
      </c>
      <c r="P2291" s="26" t="str">
        <f>_xlfn.XLOOKUP(N2291&amp;"_"&amp;Saisie!N2292,'Réponses'!D:D,'Réponses'!C:C,"")</f>
        <v/>
      </c>
      <c r="Q2291" s="26" t="str">
        <f t="shared" si="36"/>
        <v/>
      </c>
    </row>
    <row r="2292" spans="1:17" x14ac:dyDescent="0.25">
      <c r="A2292" s="26" t="str">
        <f>IF(ISBLANK(Saisie!C2293),"",_xlfn.XLOOKUP(Saisie!C2293,Barème!A:A,Barème!F:F,"ERREUR CODE PRODUIT"))</f>
        <v/>
      </c>
      <c r="B2292" s="26" t="str">
        <f>IF(OR(A2292="08",MID(Saisie!C2293,4,4)="0804",MID(Saisie!C2293,4,4)="0907",A2292=""),"",_xlfn.XLOOKUP(A2292,Matériau!A:A,Matériau!C:C,"ERREUR MATERIAU"))</f>
        <v/>
      </c>
      <c r="C2292" s="26" t="str">
        <f>IF(B2292="","",_xlfn.XLOOKUP(B2292,Questions!A:A,Questions!C:C,""))</f>
        <v/>
      </c>
      <c r="D2292" s="26" t="str">
        <f>_xlfn.XLOOKUP(B2292&amp;"_"&amp;Saisie!F2293,'Réponses'!D:D,'Réponses'!C:C,"")</f>
        <v/>
      </c>
      <c r="E2292" s="26" t="str">
        <f>IF(D2292="","",_xlfn.XLOOKUP(D2292,'Réponses'!C:C,'Réponses'!F:F,"ERREUR PROCHAINE QUESTION"))</f>
        <v/>
      </c>
      <c r="F2292" s="26" t="str">
        <f>IF(E2292="","",_xlfn.XLOOKUP(E2292,Questions!$A:$A,Questions!$C:$C,"ERREUR TYPE"))</f>
        <v/>
      </c>
      <c r="G2292" s="26" t="str">
        <f>_xlfn.XLOOKUP(E2292&amp;"_"&amp;Saisie!H2293,'Réponses'!D:D,'Réponses'!C:C,"")</f>
        <v/>
      </c>
      <c r="H2292" s="26" t="str">
        <f>IF(G2292="","",_xlfn.XLOOKUP(G2292,'Réponses'!C:C,'Réponses'!F:F,"ERREUR PROCHAINE QUESTION"))</f>
        <v/>
      </c>
      <c r="I2292" s="26" t="str">
        <f>IF(H2292="","",_xlfn.XLOOKUP(H2292,Questions!$A:$A,Questions!$C:$C,"ERREUR TYPE"))</f>
        <v/>
      </c>
      <c r="J2292" s="26" t="str">
        <f>_xlfn.XLOOKUP(H2292&amp;"_"&amp;Saisie!J2293,'Réponses'!D:D,'Réponses'!C:C,"")</f>
        <v/>
      </c>
      <c r="K2292" s="26" t="str">
        <f>IF(J2292="","",_xlfn.XLOOKUP(J2292,'Réponses'!C:C,'Réponses'!F:F,"ERREUR PROCHAINE QUESTION"))</f>
        <v/>
      </c>
      <c r="L2292" s="26" t="str">
        <f>IF(K2292="","",_xlfn.XLOOKUP(K2292,Questions!$A:$A,Questions!$C:$C,"ERREUR TYPE"))</f>
        <v/>
      </c>
      <c r="M2292" s="26" t="str">
        <f>_xlfn.XLOOKUP(K2292&amp;"_"&amp;Saisie!L2293,'Réponses'!D:D,'Réponses'!C:C,"")</f>
        <v/>
      </c>
      <c r="N2292" s="26" t="str">
        <f>IF(M2292="","",_xlfn.XLOOKUP(M2292,'Réponses'!C:C,'Réponses'!F:F,"ERREUR PROCHAINE QUESTION"))</f>
        <v/>
      </c>
      <c r="O2292" s="26" t="str">
        <f>IF(N2292="","",_xlfn.XLOOKUP(N2292,Questions!$A:$A,Questions!$C:$C,"ERREUR TYPE"))</f>
        <v/>
      </c>
      <c r="P2292" s="26" t="str">
        <f>_xlfn.XLOOKUP(N2292&amp;"_"&amp;Saisie!N2293,'Réponses'!D:D,'Réponses'!C:C,"")</f>
        <v/>
      </c>
      <c r="Q2292" s="26" t="str">
        <f t="shared" si="36"/>
        <v/>
      </c>
    </row>
    <row r="2293" spans="1:17" x14ac:dyDescent="0.25">
      <c r="A2293" s="26" t="str">
        <f>IF(ISBLANK(Saisie!C2294),"",_xlfn.XLOOKUP(Saisie!C2294,Barème!A:A,Barème!F:F,"ERREUR CODE PRODUIT"))</f>
        <v/>
      </c>
      <c r="B2293" s="26" t="str">
        <f>IF(OR(A2293="08",MID(Saisie!C2294,4,4)="0804",MID(Saisie!C2294,4,4)="0907",A2293=""),"",_xlfn.XLOOKUP(A2293,Matériau!A:A,Matériau!C:C,"ERREUR MATERIAU"))</f>
        <v/>
      </c>
      <c r="C2293" s="26" t="str">
        <f>IF(B2293="","",_xlfn.XLOOKUP(B2293,Questions!A:A,Questions!C:C,""))</f>
        <v/>
      </c>
      <c r="D2293" s="26" t="str">
        <f>_xlfn.XLOOKUP(B2293&amp;"_"&amp;Saisie!F2294,'Réponses'!D:D,'Réponses'!C:C,"")</f>
        <v/>
      </c>
      <c r="E2293" s="26" t="str">
        <f>IF(D2293="","",_xlfn.XLOOKUP(D2293,'Réponses'!C:C,'Réponses'!F:F,"ERREUR PROCHAINE QUESTION"))</f>
        <v/>
      </c>
      <c r="F2293" s="26" t="str">
        <f>IF(E2293="","",_xlfn.XLOOKUP(E2293,Questions!$A:$A,Questions!$C:$C,"ERREUR TYPE"))</f>
        <v/>
      </c>
      <c r="G2293" s="26" t="str">
        <f>_xlfn.XLOOKUP(E2293&amp;"_"&amp;Saisie!H2294,'Réponses'!D:D,'Réponses'!C:C,"")</f>
        <v/>
      </c>
      <c r="H2293" s="26" t="str">
        <f>IF(G2293="","",_xlfn.XLOOKUP(G2293,'Réponses'!C:C,'Réponses'!F:F,"ERREUR PROCHAINE QUESTION"))</f>
        <v/>
      </c>
      <c r="I2293" s="26" t="str">
        <f>IF(H2293="","",_xlfn.XLOOKUP(H2293,Questions!$A:$A,Questions!$C:$C,"ERREUR TYPE"))</f>
        <v/>
      </c>
      <c r="J2293" s="26" t="str">
        <f>_xlfn.XLOOKUP(H2293&amp;"_"&amp;Saisie!J2294,'Réponses'!D:D,'Réponses'!C:C,"")</f>
        <v/>
      </c>
      <c r="K2293" s="26" t="str">
        <f>IF(J2293="","",_xlfn.XLOOKUP(J2293,'Réponses'!C:C,'Réponses'!F:F,"ERREUR PROCHAINE QUESTION"))</f>
        <v/>
      </c>
      <c r="L2293" s="26" t="str">
        <f>IF(K2293="","",_xlfn.XLOOKUP(K2293,Questions!$A:$A,Questions!$C:$C,"ERREUR TYPE"))</f>
        <v/>
      </c>
      <c r="M2293" s="26" t="str">
        <f>_xlfn.XLOOKUP(K2293&amp;"_"&amp;Saisie!L2294,'Réponses'!D:D,'Réponses'!C:C,"")</f>
        <v/>
      </c>
      <c r="N2293" s="26" t="str">
        <f>IF(M2293="","",_xlfn.XLOOKUP(M2293,'Réponses'!C:C,'Réponses'!F:F,"ERREUR PROCHAINE QUESTION"))</f>
        <v/>
      </c>
      <c r="O2293" s="26" t="str">
        <f>IF(N2293="","",_xlfn.XLOOKUP(N2293,Questions!$A:$A,Questions!$C:$C,"ERREUR TYPE"))</f>
        <v/>
      </c>
      <c r="P2293" s="26" t="str">
        <f>_xlfn.XLOOKUP(N2293&amp;"_"&amp;Saisie!N2294,'Réponses'!D:D,'Réponses'!C:C,"")</f>
        <v/>
      </c>
      <c r="Q2293" s="26" t="str">
        <f t="shared" si="36"/>
        <v/>
      </c>
    </row>
    <row r="2294" spans="1:17" x14ac:dyDescent="0.25">
      <c r="A2294" s="26" t="str">
        <f>IF(ISBLANK(Saisie!C2295),"",_xlfn.XLOOKUP(Saisie!C2295,Barème!A:A,Barème!F:F,"ERREUR CODE PRODUIT"))</f>
        <v/>
      </c>
      <c r="B2294" s="26" t="str">
        <f>IF(OR(A2294="08",MID(Saisie!C2295,4,4)="0804",MID(Saisie!C2295,4,4)="0907",A2294=""),"",_xlfn.XLOOKUP(A2294,Matériau!A:A,Matériau!C:C,"ERREUR MATERIAU"))</f>
        <v/>
      </c>
      <c r="C2294" s="26" t="str">
        <f>IF(B2294="","",_xlfn.XLOOKUP(B2294,Questions!A:A,Questions!C:C,""))</f>
        <v/>
      </c>
      <c r="D2294" s="26" t="str">
        <f>_xlfn.XLOOKUP(B2294&amp;"_"&amp;Saisie!F2295,'Réponses'!D:D,'Réponses'!C:C,"")</f>
        <v/>
      </c>
      <c r="E2294" s="26" t="str">
        <f>IF(D2294="","",_xlfn.XLOOKUP(D2294,'Réponses'!C:C,'Réponses'!F:F,"ERREUR PROCHAINE QUESTION"))</f>
        <v/>
      </c>
      <c r="F2294" s="26" t="str">
        <f>IF(E2294="","",_xlfn.XLOOKUP(E2294,Questions!$A:$A,Questions!$C:$C,"ERREUR TYPE"))</f>
        <v/>
      </c>
      <c r="G2294" s="26" t="str">
        <f>_xlfn.XLOOKUP(E2294&amp;"_"&amp;Saisie!H2295,'Réponses'!D:D,'Réponses'!C:C,"")</f>
        <v/>
      </c>
      <c r="H2294" s="26" t="str">
        <f>IF(G2294="","",_xlfn.XLOOKUP(G2294,'Réponses'!C:C,'Réponses'!F:F,"ERREUR PROCHAINE QUESTION"))</f>
        <v/>
      </c>
      <c r="I2294" s="26" t="str">
        <f>IF(H2294="","",_xlfn.XLOOKUP(H2294,Questions!$A:$A,Questions!$C:$C,"ERREUR TYPE"))</f>
        <v/>
      </c>
      <c r="J2294" s="26" t="str">
        <f>_xlfn.XLOOKUP(H2294&amp;"_"&amp;Saisie!J2295,'Réponses'!D:D,'Réponses'!C:C,"")</f>
        <v/>
      </c>
      <c r="K2294" s="26" t="str">
        <f>IF(J2294="","",_xlfn.XLOOKUP(J2294,'Réponses'!C:C,'Réponses'!F:F,"ERREUR PROCHAINE QUESTION"))</f>
        <v/>
      </c>
      <c r="L2294" s="26" t="str">
        <f>IF(K2294="","",_xlfn.XLOOKUP(K2294,Questions!$A:$A,Questions!$C:$C,"ERREUR TYPE"))</f>
        <v/>
      </c>
      <c r="M2294" s="26" t="str">
        <f>_xlfn.XLOOKUP(K2294&amp;"_"&amp;Saisie!L2295,'Réponses'!D:D,'Réponses'!C:C,"")</f>
        <v/>
      </c>
      <c r="N2294" s="26" t="str">
        <f>IF(M2294="","",_xlfn.XLOOKUP(M2294,'Réponses'!C:C,'Réponses'!F:F,"ERREUR PROCHAINE QUESTION"))</f>
        <v/>
      </c>
      <c r="O2294" s="26" t="str">
        <f>IF(N2294="","",_xlfn.XLOOKUP(N2294,Questions!$A:$A,Questions!$C:$C,"ERREUR TYPE"))</f>
        <v/>
      </c>
      <c r="P2294" s="26" t="str">
        <f>_xlfn.XLOOKUP(N2294&amp;"_"&amp;Saisie!N2295,'Réponses'!D:D,'Réponses'!C:C,"")</f>
        <v/>
      </c>
      <c r="Q2294" s="26" t="str">
        <f t="shared" si="36"/>
        <v/>
      </c>
    </row>
    <row r="2295" spans="1:17" x14ac:dyDescent="0.25">
      <c r="A2295" s="26" t="str">
        <f>IF(ISBLANK(Saisie!C2296),"",_xlfn.XLOOKUP(Saisie!C2296,Barème!A:A,Barème!F:F,"ERREUR CODE PRODUIT"))</f>
        <v/>
      </c>
      <c r="B2295" s="26" t="str">
        <f>IF(OR(A2295="08",MID(Saisie!C2296,4,4)="0804",MID(Saisie!C2296,4,4)="0907",A2295=""),"",_xlfn.XLOOKUP(A2295,Matériau!A:A,Matériau!C:C,"ERREUR MATERIAU"))</f>
        <v/>
      </c>
      <c r="C2295" s="26" t="str">
        <f>IF(B2295="","",_xlfn.XLOOKUP(B2295,Questions!A:A,Questions!C:C,""))</f>
        <v/>
      </c>
      <c r="D2295" s="26" t="str">
        <f>_xlfn.XLOOKUP(B2295&amp;"_"&amp;Saisie!F2296,'Réponses'!D:D,'Réponses'!C:C,"")</f>
        <v/>
      </c>
      <c r="E2295" s="26" t="str">
        <f>IF(D2295="","",_xlfn.XLOOKUP(D2295,'Réponses'!C:C,'Réponses'!F:F,"ERREUR PROCHAINE QUESTION"))</f>
        <v/>
      </c>
      <c r="F2295" s="26" t="str">
        <f>IF(E2295="","",_xlfn.XLOOKUP(E2295,Questions!$A:$A,Questions!$C:$C,"ERREUR TYPE"))</f>
        <v/>
      </c>
      <c r="G2295" s="26" t="str">
        <f>_xlfn.XLOOKUP(E2295&amp;"_"&amp;Saisie!H2296,'Réponses'!D:D,'Réponses'!C:C,"")</f>
        <v/>
      </c>
      <c r="H2295" s="26" t="str">
        <f>IF(G2295="","",_xlfn.XLOOKUP(G2295,'Réponses'!C:C,'Réponses'!F:F,"ERREUR PROCHAINE QUESTION"))</f>
        <v/>
      </c>
      <c r="I2295" s="26" t="str">
        <f>IF(H2295="","",_xlfn.XLOOKUP(H2295,Questions!$A:$A,Questions!$C:$C,"ERREUR TYPE"))</f>
        <v/>
      </c>
      <c r="J2295" s="26" t="str">
        <f>_xlfn.XLOOKUP(H2295&amp;"_"&amp;Saisie!J2296,'Réponses'!D:D,'Réponses'!C:C,"")</f>
        <v/>
      </c>
      <c r="K2295" s="26" t="str">
        <f>IF(J2295="","",_xlfn.XLOOKUP(J2295,'Réponses'!C:C,'Réponses'!F:F,"ERREUR PROCHAINE QUESTION"))</f>
        <v/>
      </c>
      <c r="L2295" s="26" t="str">
        <f>IF(K2295="","",_xlfn.XLOOKUP(K2295,Questions!$A:$A,Questions!$C:$C,"ERREUR TYPE"))</f>
        <v/>
      </c>
      <c r="M2295" s="26" t="str">
        <f>_xlfn.XLOOKUP(K2295&amp;"_"&amp;Saisie!L2296,'Réponses'!D:D,'Réponses'!C:C,"")</f>
        <v/>
      </c>
      <c r="N2295" s="26" t="str">
        <f>IF(M2295="","",_xlfn.XLOOKUP(M2295,'Réponses'!C:C,'Réponses'!F:F,"ERREUR PROCHAINE QUESTION"))</f>
        <v/>
      </c>
      <c r="O2295" s="26" t="str">
        <f>IF(N2295="","",_xlfn.XLOOKUP(N2295,Questions!$A:$A,Questions!$C:$C,"ERREUR TYPE"))</f>
        <v/>
      </c>
      <c r="P2295" s="26" t="str">
        <f>_xlfn.XLOOKUP(N2295&amp;"_"&amp;Saisie!N2296,'Réponses'!D:D,'Réponses'!C:C,"")</f>
        <v/>
      </c>
      <c r="Q2295" s="26" t="str">
        <f t="shared" si="36"/>
        <v/>
      </c>
    </row>
    <row r="2296" spans="1:17" x14ac:dyDescent="0.25">
      <c r="A2296" s="26" t="str">
        <f>IF(ISBLANK(Saisie!C2297),"",_xlfn.XLOOKUP(Saisie!C2297,Barème!A:A,Barème!F:F,"ERREUR CODE PRODUIT"))</f>
        <v/>
      </c>
      <c r="B2296" s="26" t="str">
        <f>IF(OR(A2296="08",MID(Saisie!C2297,4,4)="0804",MID(Saisie!C2297,4,4)="0907",A2296=""),"",_xlfn.XLOOKUP(A2296,Matériau!A:A,Matériau!C:C,"ERREUR MATERIAU"))</f>
        <v/>
      </c>
      <c r="C2296" s="26" t="str">
        <f>IF(B2296="","",_xlfn.XLOOKUP(B2296,Questions!A:A,Questions!C:C,""))</f>
        <v/>
      </c>
      <c r="D2296" s="26" t="str">
        <f>_xlfn.XLOOKUP(B2296&amp;"_"&amp;Saisie!F2297,'Réponses'!D:D,'Réponses'!C:C,"")</f>
        <v/>
      </c>
      <c r="E2296" s="26" t="str">
        <f>IF(D2296="","",_xlfn.XLOOKUP(D2296,'Réponses'!C:C,'Réponses'!F:F,"ERREUR PROCHAINE QUESTION"))</f>
        <v/>
      </c>
      <c r="F2296" s="26" t="str">
        <f>IF(E2296="","",_xlfn.XLOOKUP(E2296,Questions!$A:$A,Questions!$C:$C,"ERREUR TYPE"))</f>
        <v/>
      </c>
      <c r="G2296" s="26" t="str">
        <f>_xlfn.XLOOKUP(E2296&amp;"_"&amp;Saisie!H2297,'Réponses'!D:D,'Réponses'!C:C,"")</f>
        <v/>
      </c>
      <c r="H2296" s="26" t="str">
        <f>IF(G2296="","",_xlfn.XLOOKUP(G2296,'Réponses'!C:C,'Réponses'!F:F,"ERREUR PROCHAINE QUESTION"))</f>
        <v/>
      </c>
      <c r="I2296" s="26" t="str">
        <f>IF(H2296="","",_xlfn.XLOOKUP(H2296,Questions!$A:$A,Questions!$C:$C,"ERREUR TYPE"))</f>
        <v/>
      </c>
      <c r="J2296" s="26" t="str">
        <f>_xlfn.XLOOKUP(H2296&amp;"_"&amp;Saisie!J2297,'Réponses'!D:D,'Réponses'!C:C,"")</f>
        <v/>
      </c>
      <c r="K2296" s="26" t="str">
        <f>IF(J2296="","",_xlfn.XLOOKUP(J2296,'Réponses'!C:C,'Réponses'!F:F,"ERREUR PROCHAINE QUESTION"))</f>
        <v/>
      </c>
      <c r="L2296" s="26" t="str">
        <f>IF(K2296="","",_xlfn.XLOOKUP(K2296,Questions!$A:$A,Questions!$C:$C,"ERREUR TYPE"))</f>
        <v/>
      </c>
      <c r="M2296" s="26" t="str">
        <f>_xlfn.XLOOKUP(K2296&amp;"_"&amp;Saisie!L2297,'Réponses'!D:D,'Réponses'!C:C,"")</f>
        <v/>
      </c>
      <c r="N2296" s="26" t="str">
        <f>IF(M2296="","",_xlfn.XLOOKUP(M2296,'Réponses'!C:C,'Réponses'!F:F,"ERREUR PROCHAINE QUESTION"))</f>
        <v/>
      </c>
      <c r="O2296" s="26" t="str">
        <f>IF(N2296="","",_xlfn.XLOOKUP(N2296,Questions!$A:$A,Questions!$C:$C,"ERREUR TYPE"))</f>
        <v/>
      </c>
      <c r="P2296" s="26" t="str">
        <f>_xlfn.XLOOKUP(N2296&amp;"_"&amp;Saisie!N2297,'Réponses'!D:D,'Réponses'!C:C,"")</f>
        <v/>
      </c>
      <c r="Q2296" s="26" t="str">
        <f t="shared" si="36"/>
        <v/>
      </c>
    </row>
    <row r="2297" spans="1:17" x14ac:dyDescent="0.25">
      <c r="A2297" s="26" t="str">
        <f>IF(ISBLANK(Saisie!C2298),"",_xlfn.XLOOKUP(Saisie!C2298,Barème!A:A,Barème!F:F,"ERREUR CODE PRODUIT"))</f>
        <v/>
      </c>
      <c r="B2297" s="26" t="str">
        <f>IF(OR(A2297="08",MID(Saisie!C2298,4,4)="0804",MID(Saisie!C2298,4,4)="0907",A2297=""),"",_xlfn.XLOOKUP(A2297,Matériau!A:A,Matériau!C:C,"ERREUR MATERIAU"))</f>
        <v/>
      </c>
      <c r="C2297" s="26" t="str">
        <f>IF(B2297="","",_xlfn.XLOOKUP(B2297,Questions!A:A,Questions!C:C,""))</f>
        <v/>
      </c>
      <c r="D2297" s="26" t="str">
        <f>_xlfn.XLOOKUP(B2297&amp;"_"&amp;Saisie!F2298,'Réponses'!D:D,'Réponses'!C:C,"")</f>
        <v/>
      </c>
      <c r="E2297" s="26" t="str">
        <f>IF(D2297="","",_xlfn.XLOOKUP(D2297,'Réponses'!C:C,'Réponses'!F:F,"ERREUR PROCHAINE QUESTION"))</f>
        <v/>
      </c>
      <c r="F2297" s="26" t="str">
        <f>IF(E2297="","",_xlfn.XLOOKUP(E2297,Questions!$A:$A,Questions!$C:$C,"ERREUR TYPE"))</f>
        <v/>
      </c>
      <c r="G2297" s="26" t="str">
        <f>_xlfn.XLOOKUP(E2297&amp;"_"&amp;Saisie!H2298,'Réponses'!D:D,'Réponses'!C:C,"")</f>
        <v/>
      </c>
      <c r="H2297" s="26" t="str">
        <f>IF(G2297="","",_xlfn.XLOOKUP(G2297,'Réponses'!C:C,'Réponses'!F:F,"ERREUR PROCHAINE QUESTION"))</f>
        <v/>
      </c>
      <c r="I2297" s="26" t="str">
        <f>IF(H2297="","",_xlfn.XLOOKUP(H2297,Questions!$A:$A,Questions!$C:$C,"ERREUR TYPE"))</f>
        <v/>
      </c>
      <c r="J2297" s="26" t="str">
        <f>_xlfn.XLOOKUP(H2297&amp;"_"&amp;Saisie!J2298,'Réponses'!D:D,'Réponses'!C:C,"")</f>
        <v/>
      </c>
      <c r="K2297" s="26" t="str">
        <f>IF(J2297="","",_xlfn.XLOOKUP(J2297,'Réponses'!C:C,'Réponses'!F:F,"ERREUR PROCHAINE QUESTION"))</f>
        <v/>
      </c>
      <c r="L2297" s="26" t="str">
        <f>IF(K2297="","",_xlfn.XLOOKUP(K2297,Questions!$A:$A,Questions!$C:$C,"ERREUR TYPE"))</f>
        <v/>
      </c>
      <c r="M2297" s="26" t="str">
        <f>_xlfn.XLOOKUP(K2297&amp;"_"&amp;Saisie!L2298,'Réponses'!D:D,'Réponses'!C:C,"")</f>
        <v/>
      </c>
      <c r="N2297" s="26" t="str">
        <f>IF(M2297="","",_xlfn.XLOOKUP(M2297,'Réponses'!C:C,'Réponses'!F:F,"ERREUR PROCHAINE QUESTION"))</f>
        <v/>
      </c>
      <c r="O2297" s="26" t="str">
        <f>IF(N2297="","",_xlfn.XLOOKUP(N2297,Questions!$A:$A,Questions!$C:$C,"ERREUR TYPE"))</f>
        <v/>
      </c>
      <c r="P2297" s="26" t="str">
        <f>_xlfn.XLOOKUP(N2297&amp;"_"&amp;Saisie!N2298,'Réponses'!D:D,'Réponses'!C:C,"")</f>
        <v/>
      </c>
      <c r="Q2297" s="26" t="str">
        <f t="shared" si="36"/>
        <v/>
      </c>
    </row>
    <row r="2298" spans="1:17" x14ac:dyDescent="0.25">
      <c r="A2298" s="26" t="str">
        <f>IF(ISBLANK(Saisie!C2299),"",_xlfn.XLOOKUP(Saisie!C2299,Barème!A:A,Barème!F:F,"ERREUR CODE PRODUIT"))</f>
        <v/>
      </c>
      <c r="B2298" s="26" t="str">
        <f>IF(OR(A2298="08",MID(Saisie!C2299,4,4)="0804",MID(Saisie!C2299,4,4)="0907",A2298=""),"",_xlfn.XLOOKUP(A2298,Matériau!A:A,Matériau!C:C,"ERREUR MATERIAU"))</f>
        <v/>
      </c>
      <c r="C2298" s="26" t="str">
        <f>IF(B2298="","",_xlfn.XLOOKUP(B2298,Questions!A:A,Questions!C:C,""))</f>
        <v/>
      </c>
      <c r="D2298" s="26" t="str">
        <f>_xlfn.XLOOKUP(B2298&amp;"_"&amp;Saisie!F2299,'Réponses'!D:D,'Réponses'!C:C,"")</f>
        <v/>
      </c>
      <c r="E2298" s="26" t="str">
        <f>IF(D2298="","",_xlfn.XLOOKUP(D2298,'Réponses'!C:C,'Réponses'!F:F,"ERREUR PROCHAINE QUESTION"))</f>
        <v/>
      </c>
      <c r="F2298" s="26" t="str">
        <f>IF(E2298="","",_xlfn.XLOOKUP(E2298,Questions!$A:$A,Questions!$C:$C,"ERREUR TYPE"))</f>
        <v/>
      </c>
      <c r="G2298" s="26" t="str">
        <f>_xlfn.XLOOKUP(E2298&amp;"_"&amp;Saisie!H2299,'Réponses'!D:D,'Réponses'!C:C,"")</f>
        <v/>
      </c>
      <c r="H2298" s="26" t="str">
        <f>IF(G2298="","",_xlfn.XLOOKUP(G2298,'Réponses'!C:C,'Réponses'!F:F,"ERREUR PROCHAINE QUESTION"))</f>
        <v/>
      </c>
      <c r="I2298" s="26" t="str">
        <f>IF(H2298="","",_xlfn.XLOOKUP(H2298,Questions!$A:$A,Questions!$C:$C,"ERREUR TYPE"))</f>
        <v/>
      </c>
      <c r="J2298" s="26" t="str">
        <f>_xlfn.XLOOKUP(H2298&amp;"_"&amp;Saisie!J2299,'Réponses'!D:D,'Réponses'!C:C,"")</f>
        <v/>
      </c>
      <c r="K2298" s="26" t="str">
        <f>IF(J2298="","",_xlfn.XLOOKUP(J2298,'Réponses'!C:C,'Réponses'!F:F,"ERREUR PROCHAINE QUESTION"))</f>
        <v/>
      </c>
      <c r="L2298" s="26" t="str">
        <f>IF(K2298="","",_xlfn.XLOOKUP(K2298,Questions!$A:$A,Questions!$C:$C,"ERREUR TYPE"))</f>
        <v/>
      </c>
      <c r="M2298" s="26" t="str">
        <f>_xlfn.XLOOKUP(K2298&amp;"_"&amp;Saisie!L2299,'Réponses'!D:D,'Réponses'!C:C,"")</f>
        <v/>
      </c>
      <c r="N2298" s="26" t="str">
        <f>IF(M2298="","",_xlfn.XLOOKUP(M2298,'Réponses'!C:C,'Réponses'!F:F,"ERREUR PROCHAINE QUESTION"))</f>
        <v/>
      </c>
      <c r="O2298" s="26" t="str">
        <f>IF(N2298="","",_xlfn.XLOOKUP(N2298,Questions!$A:$A,Questions!$C:$C,"ERREUR TYPE"))</f>
        <v/>
      </c>
      <c r="P2298" s="26" t="str">
        <f>_xlfn.XLOOKUP(N2298&amp;"_"&amp;Saisie!N2299,'Réponses'!D:D,'Réponses'!C:C,"")</f>
        <v/>
      </c>
      <c r="Q2298" s="26" t="str">
        <f t="shared" si="36"/>
        <v/>
      </c>
    </row>
    <row r="2299" spans="1:17" x14ac:dyDescent="0.25">
      <c r="A2299" s="26" t="str">
        <f>IF(ISBLANK(Saisie!C2300),"",_xlfn.XLOOKUP(Saisie!C2300,Barème!A:A,Barème!F:F,"ERREUR CODE PRODUIT"))</f>
        <v/>
      </c>
      <c r="B2299" s="26" t="str">
        <f>IF(OR(A2299="08",MID(Saisie!C2300,4,4)="0804",MID(Saisie!C2300,4,4)="0907",A2299=""),"",_xlfn.XLOOKUP(A2299,Matériau!A:A,Matériau!C:C,"ERREUR MATERIAU"))</f>
        <v/>
      </c>
      <c r="C2299" s="26" t="str">
        <f>IF(B2299="","",_xlfn.XLOOKUP(B2299,Questions!A:A,Questions!C:C,""))</f>
        <v/>
      </c>
      <c r="D2299" s="26" t="str">
        <f>_xlfn.XLOOKUP(B2299&amp;"_"&amp;Saisie!F2300,'Réponses'!D:D,'Réponses'!C:C,"")</f>
        <v/>
      </c>
      <c r="E2299" s="26" t="str">
        <f>IF(D2299="","",_xlfn.XLOOKUP(D2299,'Réponses'!C:C,'Réponses'!F:F,"ERREUR PROCHAINE QUESTION"))</f>
        <v/>
      </c>
      <c r="F2299" s="26" t="str">
        <f>IF(E2299="","",_xlfn.XLOOKUP(E2299,Questions!$A:$A,Questions!$C:$C,"ERREUR TYPE"))</f>
        <v/>
      </c>
      <c r="G2299" s="26" t="str">
        <f>_xlfn.XLOOKUP(E2299&amp;"_"&amp;Saisie!H2300,'Réponses'!D:D,'Réponses'!C:C,"")</f>
        <v/>
      </c>
      <c r="H2299" s="26" t="str">
        <f>IF(G2299="","",_xlfn.XLOOKUP(G2299,'Réponses'!C:C,'Réponses'!F:F,"ERREUR PROCHAINE QUESTION"))</f>
        <v/>
      </c>
      <c r="I2299" s="26" t="str">
        <f>IF(H2299="","",_xlfn.XLOOKUP(H2299,Questions!$A:$A,Questions!$C:$C,"ERREUR TYPE"))</f>
        <v/>
      </c>
      <c r="J2299" s="26" t="str">
        <f>_xlfn.XLOOKUP(H2299&amp;"_"&amp;Saisie!J2300,'Réponses'!D:D,'Réponses'!C:C,"")</f>
        <v/>
      </c>
      <c r="K2299" s="26" t="str">
        <f>IF(J2299="","",_xlfn.XLOOKUP(J2299,'Réponses'!C:C,'Réponses'!F:F,"ERREUR PROCHAINE QUESTION"))</f>
        <v/>
      </c>
      <c r="L2299" s="26" t="str">
        <f>IF(K2299="","",_xlfn.XLOOKUP(K2299,Questions!$A:$A,Questions!$C:$C,"ERREUR TYPE"))</f>
        <v/>
      </c>
      <c r="M2299" s="26" t="str">
        <f>_xlfn.XLOOKUP(K2299&amp;"_"&amp;Saisie!L2300,'Réponses'!D:D,'Réponses'!C:C,"")</f>
        <v/>
      </c>
      <c r="N2299" s="26" t="str">
        <f>IF(M2299="","",_xlfn.XLOOKUP(M2299,'Réponses'!C:C,'Réponses'!F:F,"ERREUR PROCHAINE QUESTION"))</f>
        <v/>
      </c>
      <c r="O2299" s="26" t="str">
        <f>IF(N2299="","",_xlfn.XLOOKUP(N2299,Questions!$A:$A,Questions!$C:$C,"ERREUR TYPE"))</f>
        <v/>
      </c>
      <c r="P2299" s="26" t="str">
        <f>_xlfn.XLOOKUP(N2299&amp;"_"&amp;Saisie!N2300,'Réponses'!D:D,'Réponses'!C:C,"")</f>
        <v/>
      </c>
      <c r="Q2299" s="26" t="str">
        <f t="shared" si="36"/>
        <v/>
      </c>
    </row>
    <row r="2300" spans="1:17" x14ac:dyDescent="0.25">
      <c r="A2300" s="26" t="str">
        <f>IF(ISBLANK(Saisie!C2301),"",_xlfn.XLOOKUP(Saisie!C2301,Barème!A:A,Barème!F:F,"ERREUR CODE PRODUIT"))</f>
        <v/>
      </c>
      <c r="B2300" s="26" t="str">
        <f>IF(OR(A2300="08",MID(Saisie!C2301,4,4)="0804",MID(Saisie!C2301,4,4)="0907",A2300=""),"",_xlfn.XLOOKUP(A2300,Matériau!A:A,Matériau!C:C,"ERREUR MATERIAU"))</f>
        <v/>
      </c>
      <c r="C2300" s="26" t="str">
        <f>IF(B2300="","",_xlfn.XLOOKUP(B2300,Questions!A:A,Questions!C:C,""))</f>
        <v/>
      </c>
      <c r="D2300" s="26" t="str">
        <f>_xlfn.XLOOKUP(B2300&amp;"_"&amp;Saisie!F2301,'Réponses'!D:D,'Réponses'!C:C,"")</f>
        <v/>
      </c>
      <c r="E2300" s="26" t="str">
        <f>IF(D2300="","",_xlfn.XLOOKUP(D2300,'Réponses'!C:C,'Réponses'!F:F,"ERREUR PROCHAINE QUESTION"))</f>
        <v/>
      </c>
      <c r="F2300" s="26" t="str">
        <f>IF(E2300="","",_xlfn.XLOOKUP(E2300,Questions!$A:$A,Questions!$C:$C,"ERREUR TYPE"))</f>
        <v/>
      </c>
      <c r="G2300" s="26" t="str">
        <f>_xlfn.XLOOKUP(E2300&amp;"_"&amp;Saisie!H2301,'Réponses'!D:D,'Réponses'!C:C,"")</f>
        <v/>
      </c>
      <c r="H2300" s="26" t="str">
        <f>IF(G2300="","",_xlfn.XLOOKUP(G2300,'Réponses'!C:C,'Réponses'!F:F,"ERREUR PROCHAINE QUESTION"))</f>
        <v/>
      </c>
      <c r="I2300" s="26" t="str">
        <f>IF(H2300="","",_xlfn.XLOOKUP(H2300,Questions!$A:$A,Questions!$C:$C,"ERREUR TYPE"))</f>
        <v/>
      </c>
      <c r="J2300" s="26" t="str">
        <f>_xlfn.XLOOKUP(H2300&amp;"_"&amp;Saisie!J2301,'Réponses'!D:D,'Réponses'!C:C,"")</f>
        <v/>
      </c>
      <c r="K2300" s="26" t="str">
        <f>IF(J2300="","",_xlfn.XLOOKUP(J2300,'Réponses'!C:C,'Réponses'!F:F,"ERREUR PROCHAINE QUESTION"))</f>
        <v/>
      </c>
      <c r="L2300" s="26" t="str">
        <f>IF(K2300="","",_xlfn.XLOOKUP(K2300,Questions!$A:$A,Questions!$C:$C,"ERREUR TYPE"))</f>
        <v/>
      </c>
      <c r="M2300" s="26" t="str">
        <f>_xlfn.XLOOKUP(K2300&amp;"_"&amp;Saisie!L2301,'Réponses'!D:D,'Réponses'!C:C,"")</f>
        <v/>
      </c>
      <c r="N2300" s="26" t="str">
        <f>IF(M2300="","",_xlfn.XLOOKUP(M2300,'Réponses'!C:C,'Réponses'!F:F,"ERREUR PROCHAINE QUESTION"))</f>
        <v/>
      </c>
      <c r="O2300" s="26" t="str">
        <f>IF(N2300="","",_xlfn.XLOOKUP(N2300,Questions!$A:$A,Questions!$C:$C,"ERREUR TYPE"))</f>
        <v/>
      </c>
      <c r="P2300" s="26" t="str">
        <f>_xlfn.XLOOKUP(N2300&amp;"_"&amp;Saisie!N2301,'Réponses'!D:D,'Réponses'!C:C,"")</f>
        <v/>
      </c>
      <c r="Q2300" s="26" t="str">
        <f t="shared" si="36"/>
        <v/>
      </c>
    </row>
    <row r="2301" spans="1:17" x14ac:dyDescent="0.25">
      <c r="A2301" s="26" t="str">
        <f>IF(ISBLANK(Saisie!C2302),"",_xlfn.XLOOKUP(Saisie!C2302,Barème!A:A,Barème!F:F,"ERREUR CODE PRODUIT"))</f>
        <v/>
      </c>
      <c r="B2301" s="26" t="str">
        <f>IF(OR(A2301="08",MID(Saisie!C2302,4,4)="0804",MID(Saisie!C2302,4,4)="0907",A2301=""),"",_xlfn.XLOOKUP(A2301,Matériau!A:A,Matériau!C:C,"ERREUR MATERIAU"))</f>
        <v/>
      </c>
      <c r="C2301" s="26" t="str">
        <f>IF(B2301="","",_xlfn.XLOOKUP(B2301,Questions!A:A,Questions!C:C,""))</f>
        <v/>
      </c>
      <c r="D2301" s="26" t="str">
        <f>_xlfn.XLOOKUP(B2301&amp;"_"&amp;Saisie!F2302,'Réponses'!D:D,'Réponses'!C:C,"")</f>
        <v/>
      </c>
      <c r="E2301" s="26" t="str">
        <f>IF(D2301="","",_xlfn.XLOOKUP(D2301,'Réponses'!C:C,'Réponses'!F:F,"ERREUR PROCHAINE QUESTION"))</f>
        <v/>
      </c>
      <c r="F2301" s="26" t="str">
        <f>IF(E2301="","",_xlfn.XLOOKUP(E2301,Questions!$A:$A,Questions!$C:$C,"ERREUR TYPE"))</f>
        <v/>
      </c>
      <c r="G2301" s="26" t="str">
        <f>_xlfn.XLOOKUP(E2301&amp;"_"&amp;Saisie!H2302,'Réponses'!D:D,'Réponses'!C:C,"")</f>
        <v/>
      </c>
      <c r="H2301" s="26" t="str">
        <f>IF(G2301="","",_xlfn.XLOOKUP(G2301,'Réponses'!C:C,'Réponses'!F:F,"ERREUR PROCHAINE QUESTION"))</f>
        <v/>
      </c>
      <c r="I2301" s="26" t="str">
        <f>IF(H2301="","",_xlfn.XLOOKUP(H2301,Questions!$A:$A,Questions!$C:$C,"ERREUR TYPE"))</f>
        <v/>
      </c>
      <c r="J2301" s="26" t="str">
        <f>_xlfn.XLOOKUP(H2301&amp;"_"&amp;Saisie!J2302,'Réponses'!D:D,'Réponses'!C:C,"")</f>
        <v/>
      </c>
      <c r="K2301" s="26" t="str">
        <f>IF(J2301="","",_xlfn.XLOOKUP(J2301,'Réponses'!C:C,'Réponses'!F:F,"ERREUR PROCHAINE QUESTION"))</f>
        <v/>
      </c>
      <c r="L2301" s="26" t="str">
        <f>IF(K2301="","",_xlfn.XLOOKUP(K2301,Questions!$A:$A,Questions!$C:$C,"ERREUR TYPE"))</f>
        <v/>
      </c>
      <c r="M2301" s="26" t="str">
        <f>_xlfn.XLOOKUP(K2301&amp;"_"&amp;Saisie!L2302,'Réponses'!D:D,'Réponses'!C:C,"")</f>
        <v/>
      </c>
      <c r="N2301" s="26" t="str">
        <f>IF(M2301="","",_xlfn.XLOOKUP(M2301,'Réponses'!C:C,'Réponses'!F:F,"ERREUR PROCHAINE QUESTION"))</f>
        <v/>
      </c>
      <c r="O2301" s="26" t="str">
        <f>IF(N2301="","",_xlfn.XLOOKUP(N2301,Questions!$A:$A,Questions!$C:$C,"ERREUR TYPE"))</f>
        <v/>
      </c>
      <c r="P2301" s="26" t="str">
        <f>_xlfn.XLOOKUP(N2301&amp;"_"&amp;Saisie!N2302,'Réponses'!D:D,'Réponses'!C:C,"")</f>
        <v/>
      </c>
      <c r="Q2301" s="26" t="str">
        <f t="shared" si="36"/>
        <v/>
      </c>
    </row>
    <row r="2302" spans="1:17" x14ac:dyDescent="0.25">
      <c r="A2302" s="26" t="str">
        <f>IF(ISBLANK(Saisie!C2303),"",_xlfn.XLOOKUP(Saisie!C2303,Barème!A:A,Barème!F:F,"ERREUR CODE PRODUIT"))</f>
        <v/>
      </c>
      <c r="B2302" s="26" t="str">
        <f>IF(OR(A2302="08",MID(Saisie!C2303,4,4)="0804",MID(Saisie!C2303,4,4)="0907",A2302=""),"",_xlfn.XLOOKUP(A2302,Matériau!A:A,Matériau!C:C,"ERREUR MATERIAU"))</f>
        <v/>
      </c>
      <c r="C2302" s="26" t="str">
        <f>IF(B2302="","",_xlfn.XLOOKUP(B2302,Questions!A:A,Questions!C:C,""))</f>
        <v/>
      </c>
      <c r="D2302" s="26" t="str">
        <f>_xlfn.XLOOKUP(B2302&amp;"_"&amp;Saisie!F2303,'Réponses'!D:D,'Réponses'!C:C,"")</f>
        <v/>
      </c>
      <c r="E2302" s="26" t="str">
        <f>IF(D2302="","",_xlfn.XLOOKUP(D2302,'Réponses'!C:C,'Réponses'!F:F,"ERREUR PROCHAINE QUESTION"))</f>
        <v/>
      </c>
      <c r="F2302" s="26" t="str">
        <f>IF(E2302="","",_xlfn.XLOOKUP(E2302,Questions!$A:$A,Questions!$C:$C,"ERREUR TYPE"))</f>
        <v/>
      </c>
      <c r="G2302" s="26" t="str">
        <f>_xlfn.XLOOKUP(E2302&amp;"_"&amp;Saisie!H2303,'Réponses'!D:D,'Réponses'!C:C,"")</f>
        <v/>
      </c>
      <c r="H2302" s="26" t="str">
        <f>IF(G2302="","",_xlfn.XLOOKUP(G2302,'Réponses'!C:C,'Réponses'!F:F,"ERREUR PROCHAINE QUESTION"))</f>
        <v/>
      </c>
      <c r="I2302" s="26" t="str">
        <f>IF(H2302="","",_xlfn.XLOOKUP(H2302,Questions!$A:$A,Questions!$C:$C,"ERREUR TYPE"))</f>
        <v/>
      </c>
      <c r="J2302" s="26" t="str">
        <f>_xlfn.XLOOKUP(H2302&amp;"_"&amp;Saisie!J2303,'Réponses'!D:D,'Réponses'!C:C,"")</f>
        <v/>
      </c>
      <c r="K2302" s="26" t="str">
        <f>IF(J2302="","",_xlfn.XLOOKUP(J2302,'Réponses'!C:C,'Réponses'!F:F,"ERREUR PROCHAINE QUESTION"))</f>
        <v/>
      </c>
      <c r="L2302" s="26" t="str">
        <f>IF(K2302="","",_xlfn.XLOOKUP(K2302,Questions!$A:$A,Questions!$C:$C,"ERREUR TYPE"))</f>
        <v/>
      </c>
      <c r="M2302" s="26" t="str">
        <f>_xlfn.XLOOKUP(K2302&amp;"_"&amp;Saisie!L2303,'Réponses'!D:D,'Réponses'!C:C,"")</f>
        <v/>
      </c>
      <c r="N2302" s="26" t="str">
        <f>IF(M2302="","",_xlfn.XLOOKUP(M2302,'Réponses'!C:C,'Réponses'!F:F,"ERREUR PROCHAINE QUESTION"))</f>
        <v/>
      </c>
      <c r="O2302" s="26" t="str">
        <f>IF(N2302="","",_xlfn.XLOOKUP(N2302,Questions!$A:$A,Questions!$C:$C,"ERREUR TYPE"))</f>
        <v/>
      </c>
      <c r="P2302" s="26" t="str">
        <f>_xlfn.XLOOKUP(N2302&amp;"_"&amp;Saisie!N2303,'Réponses'!D:D,'Réponses'!C:C,"")</f>
        <v/>
      </c>
      <c r="Q2302" s="26" t="str">
        <f t="shared" si="36"/>
        <v/>
      </c>
    </row>
    <row r="2303" spans="1:17" x14ac:dyDescent="0.25">
      <c r="A2303" s="26" t="str">
        <f>IF(ISBLANK(Saisie!C2304),"",_xlfn.XLOOKUP(Saisie!C2304,Barème!A:A,Barème!F:F,"ERREUR CODE PRODUIT"))</f>
        <v/>
      </c>
      <c r="B2303" s="26" t="str">
        <f>IF(OR(A2303="08",MID(Saisie!C2304,4,4)="0804",MID(Saisie!C2304,4,4)="0907",A2303=""),"",_xlfn.XLOOKUP(A2303,Matériau!A:A,Matériau!C:C,"ERREUR MATERIAU"))</f>
        <v/>
      </c>
      <c r="C2303" s="26" t="str">
        <f>IF(B2303="","",_xlfn.XLOOKUP(B2303,Questions!A:A,Questions!C:C,""))</f>
        <v/>
      </c>
      <c r="D2303" s="26" t="str">
        <f>_xlfn.XLOOKUP(B2303&amp;"_"&amp;Saisie!F2304,'Réponses'!D:D,'Réponses'!C:C,"")</f>
        <v/>
      </c>
      <c r="E2303" s="26" t="str">
        <f>IF(D2303="","",_xlfn.XLOOKUP(D2303,'Réponses'!C:C,'Réponses'!F:F,"ERREUR PROCHAINE QUESTION"))</f>
        <v/>
      </c>
      <c r="F2303" s="26" t="str">
        <f>IF(E2303="","",_xlfn.XLOOKUP(E2303,Questions!$A:$A,Questions!$C:$C,"ERREUR TYPE"))</f>
        <v/>
      </c>
      <c r="G2303" s="26" t="str">
        <f>_xlfn.XLOOKUP(E2303&amp;"_"&amp;Saisie!H2304,'Réponses'!D:D,'Réponses'!C:C,"")</f>
        <v/>
      </c>
      <c r="H2303" s="26" t="str">
        <f>IF(G2303="","",_xlfn.XLOOKUP(G2303,'Réponses'!C:C,'Réponses'!F:F,"ERREUR PROCHAINE QUESTION"))</f>
        <v/>
      </c>
      <c r="I2303" s="26" t="str">
        <f>IF(H2303="","",_xlfn.XLOOKUP(H2303,Questions!$A:$A,Questions!$C:$C,"ERREUR TYPE"))</f>
        <v/>
      </c>
      <c r="J2303" s="26" t="str">
        <f>_xlfn.XLOOKUP(H2303&amp;"_"&amp;Saisie!J2304,'Réponses'!D:D,'Réponses'!C:C,"")</f>
        <v/>
      </c>
      <c r="K2303" s="26" t="str">
        <f>IF(J2303="","",_xlfn.XLOOKUP(J2303,'Réponses'!C:C,'Réponses'!F:F,"ERREUR PROCHAINE QUESTION"))</f>
        <v/>
      </c>
      <c r="L2303" s="26" t="str">
        <f>IF(K2303="","",_xlfn.XLOOKUP(K2303,Questions!$A:$A,Questions!$C:$C,"ERREUR TYPE"))</f>
        <v/>
      </c>
      <c r="M2303" s="26" t="str">
        <f>_xlfn.XLOOKUP(K2303&amp;"_"&amp;Saisie!L2304,'Réponses'!D:D,'Réponses'!C:C,"")</f>
        <v/>
      </c>
      <c r="N2303" s="26" t="str">
        <f>IF(M2303="","",_xlfn.XLOOKUP(M2303,'Réponses'!C:C,'Réponses'!F:F,"ERREUR PROCHAINE QUESTION"))</f>
        <v/>
      </c>
      <c r="O2303" s="26" t="str">
        <f>IF(N2303="","",_xlfn.XLOOKUP(N2303,Questions!$A:$A,Questions!$C:$C,"ERREUR TYPE"))</f>
        <v/>
      </c>
      <c r="P2303" s="26" t="str">
        <f>_xlfn.XLOOKUP(N2303&amp;"_"&amp;Saisie!N2304,'Réponses'!D:D,'Réponses'!C:C,"")</f>
        <v/>
      </c>
      <c r="Q2303" s="26" t="str">
        <f t="shared" si="36"/>
        <v/>
      </c>
    </row>
    <row r="2304" spans="1:17" x14ac:dyDescent="0.25">
      <c r="A2304" s="26" t="str">
        <f>IF(ISBLANK(Saisie!C2305),"",_xlfn.XLOOKUP(Saisie!C2305,Barème!A:A,Barème!F:F,"ERREUR CODE PRODUIT"))</f>
        <v/>
      </c>
      <c r="B2304" s="26" t="str">
        <f>IF(OR(A2304="08",MID(Saisie!C2305,4,4)="0804",MID(Saisie!C2305,4,4)="0907",A2304=""),"",_xlfn.XLOOKUP(A2304,Matériau!A:A,Matériau!C:C,"ERREUR MATERIAU"))</f>
        <v/>
      </c>
      <c r="C2304" s="26" t="str">
        <f>IF(B2304="","",_xlfn.XLOOKUP(B2304,Questions!A:A,Questions!C:C,""))</f>
        <v/>
      </c>
      <c r="D2304" s="26" t="str">
        <f>_xlfn.XLOOKUP(B2304&amp;"_"&amp;Saisie!F2305,'Réponses'!D:D,'Réponses'!C:C,"")</f>
        <v/>
      </c>
      <c r="E2304" s="26" t="str">
        <f>IF(D2304="","",_xlfn.XLOOKUP(D2304,'Réponses'!C:C,'Réponses'!F:F,"ERREUR PROCHAINE QUESTION"))</f>
        <v/>
      </c>
      <c r="F2304" s="26" t="str">
        <f>IF(E2304="","",_xlfn.XLOOKUP(E2304,Questions!$A:$A,Questions!$C:$C,"ERREUR TYPE"))</f>
        <v/>
      </c>
      <c r="G2304" s="26" t="str">
        <f>_xlfn.XLOOKUP(E2304&amp;"_"&amp;Saisie!H2305,'Réponses'!D:D,'Réponses'!C:C,"")</f>
        <v/>
      </c>
      <c r="H2304" s="26" t="str">
        <f>IF(G2304="","",_xlfn.XLOOKUP(G2304,'Réponses'!C:C,'Réponses'!F:F,"ERREUR PROCHAINE QUESTION"))</f>
        <v/>
      </c>
      <c r="I2304" s="26" t="str">
        <f>IF(H2304="","",_xlfn.XLOOKUP(H2304,Questions!$A:$A,Questions!$C:$C,"ERREUR TYPE"))</f>
        <v/>
      </c>
      <c r="J2304" s="26" t="str">
        <f>_xlfn.XLOOKUP(H2304&amp;"_"&amp;Saisie!J2305,'Réponses'!D:D,'Réponses'!C:C,"")</f>
        <v/>
      </c>
      <c r="K2304" s="26" t="str">
        <f>IF(J2304="","",_xlfn.XLOOKUP(J2304,'Réponses'!C:C,'Réponses'!F:F,"ERREUR PROCHAINE QUESTION"))</f>
        <v/>
      </c>
      <c r="L2304" s="26" t="str">
        <f>IF(K2304="","",_xlfn.XLOOKUP(K2304,Questions!$A:$A,Questions!$C:$C,"ERREUR TYPE"))</f>
        <v/>
      </c>
      <c r="M2304" s="26" t="str">
        <f>_xlfn.XLOOKUP(K2304&amp;"_"&amp;Saisie!L2305,'Réponses'!D:D,'Réponses'!C:C,"")</f>
        <v/>
      </c>
      <c r="N2304" s="26" t="str">
        <f>IF(M2304="","",_xlfn.XLOOKUP(M2304,'Réponses'!C:C,'Réponses'!F:F,"ERREUR PROCHAINE QUESTION"))</f>
        <v/>
      </c>
      <c r="O2304" s="26" t="str">
        <f>IF(N2304="","",_xlfn.XLOOKUP(N2304,Questions!$A:$A,Questions!$C:$C,"ERREUR TYPE"))</f>
        <v/>
      </c>
      <c r="P2304" s="26" t="str">
        <f>_xlfn.XLOOKUP(N2304&amp;"_"&amp;Saisie!N2305,'Réponses'!D:D,'Réponses'!C:C,"")</f>
        <v/>
      </c>
      <c r="Q2304" s="26" t="str">
        <f t="shared" si="36"/>
        <v/>
      </c>
    </row>
    <row r="2305" spans="1:17" x14ac:dyDescent="0.25">
      <c r="A2305" s="26" t="str">
        <f>IF(ISBLANK(Saisie!C2306),"",_xlfn.XLOOKUP(Saisie!C2306,Barème!A:A,Barème!F:F,"ERREUR CODE PRODUIT"))</f>
        <v/>
      </c>
      <c r="B2305" s="26" t="str">
        <f>IF(OR(A2305="08",MID(Saisie!C2306,4,4)="0804",MID(Saisie!C2306,4,4)="0907",A2305=""),"",_xlfn.XLOOKUP(A2305,Matériau!A:A,Matériau!C:C,"ERREUR MATERIAU"))</f>
        <v/>
      </c>
      <c r="C2305" s="26" t="str">
        <f>IF(B2305="","",_xlfn.XLOOKUP(B2305,Questions!A:A,Questions!C:C,""))</f>
        <v/>
      </c>
      <c r="D2305" s="26" t="str">
        <f>_xlfn.XLOOKUP(B2305&amp;"_"&amp;Saisie!F2306,'Réponses'!D:D,'Réponses'!C:C,"")</f>
        <v/>
      </c>
      <c r="E2305" s="26" t="str">
        <f>IF(D2305="","",_xlfn.XLOOKUP(D2305,'Réponses'!C:C,'Réponses'!F:F,"ERREUR PROCHAINE QUESTION"))</f>
        <v/>
      </c>
      <c r="F2305" s="26" t="str">
        <f>IF(E2305="","",_xlfn.XLOOKUP(E2305,Questions!$A:$A,Questions!$C:$C,"ERREUR TYPE"))</f>
        <v/>
      </c>
      <c r="G2305" s="26" t="str">
        <f>_xlfn.XLOOKUP(E2305&amp;"_"&amp;Saisie!H2306,'Réponses'!D:D,'Réponses'!C:C,"")</f>
        <v/>
      </c>
      <c r="H2305" s="26" t="str">
        <f>IF(G2305="","",_xlfn.XLOOKUP(G2305,'Réponses'!C:C,'Réponses'!F:F,"ERREUR PROCHAINE QUESTION"))</f>
        <v/>
      </c>
      <c r="I2305" s="26" t="str">
        <f>IF(H2305="","",_xlfn.XLOOKUP(H2305,Questions!$A:$A,Questions!$C:$C,"ERREUR TYPE"))</f>
        <v/>
      </c>
      <c r="J2305" s="26" t="str">
        <f>_xlfn.XLOOKUP(H2305&amp;"_"&amp;Saisie!J2306,'Réponses'!D:D,'Réponses'!C:C,"")</f>
        <v/>
      </c>
      <c r="K2305" s="26" t="str">
        <f>IF(J2305="","",_xlfn.XLOOKUP(J2305,'Réponses'!C:C,'Réponses'!F:F,"ERREUR PROCHAINE QUESTION"))</f>
        <v/>
      </c>
      <c r="L2305" s="26" t="str">
        <f>IF(K2305="","",_xlfn.XLOOKUP(K2305,Questions!$A:$A,Questions!$C:$C,"ERREUR TYPE"))</f>
        <v/>
      </c>
      <c r="M2305" s="26" t="str">
        <f>_xlfn.XLOOKUP(K2305&amp;"_"&amp;Saisie!L2306,'Réponses'!D:D,'Réponses'!C:C,"")</f>
        <v/>
      </c>
      <c r="N2305" s="26" t="str">
        <f>IF(M2305="","",_xlfn.XLOOKUP(M2305,'Réponses'!C:C,'Réponses'!F:F,"ERREUR PROCHAINE QUESTION"))</f>
        <v/>
      </c>
      <c r="O2305" s="26" t="str">
        <f>IF(N2305="","",_xlfn.XLOOKUP(N2305,Questions!$A:$A,Questions!$C:$C,"ERREUR TYPE"))</f>
        <v/>
      </c>
      <c r="P2305" s="26" t="str">
        <f>_xlfn.XLOOKUP(N2305&amp;"_"&amp;Saisie!N2306,'Réponses'!D:D,'Réponses'!C:C,"")</f>
        <v/>
      </c>
      <c r="Q2305" s="26" t="str">
        <f t="shared" si="36"/>
        <v/>
      </c>
    </row>
    <row r="2306" spans="1:17" x14ac:dyDescent="0.25">
      <c r="A2306" s="26" t="str">
        <f>IF(ISBLANK(Saisie!C2307),"",_xlfn.XLOOKUP(Saisie!C2307,Barème!A:A,Barème!F:F,"ERREUR CODE PRODUIT"))</f>
        <v/>
      </c>
      <c r="B2306" s="26" t="str">
        <f>IF(OR(A2306="08",MID(Saisie!C2307,4,4)="0804",MID(Saisie!C2307,4,4)="0907",A2306=""),"",_xlfn.XLOOKUP(A2306,Matériau!A:A,Matériau!C:C,"ERREUR MATERIAU"))</f>
        <v/>
      </c>
      <c r="C2306" s="26" t="str">
        <f>IF(B2306="","",_xlfn.XLOOKUP(B2306,Questions!A:A,Questions!C:C,""))</f>
        <v/>
      </c>
      <c r="D2306" s="26" t="str">
        <f>_xlfn.XLOOKUP(B2306&amp;"_"&amp;Saisie!F2307,'Réponses'!D:D,'Réponses'!C:C,"")</f>
        <v/>
      </c>
      <c r="E2306" s="26" t="str">
        <f>IF(D2306="","",_xlfn.XLOOKUP(D2306,'Réponses'!C:C,'Réponses'!F:F,"ERREUR PROCHAINE QUESTION"))</f>
        <v/>
      </c>
      <c r="F2306" s="26" t="str">
        <f>IF(E2306="","",_xlfn.XLOOKUP(E2306,Questions!$A:$A,Questions!$C:$C,"ERREUR TYPE"))</f>
        <v/>
      </c>
      <c r="G2306" s="26" t="str">
        <f>_xlfn.XLOOKUP(E2306&amp;"_"&amp;Saisie!H2307,'Réponses'!D:D,'Réponses'!C:C,"")</f>
        <v/>
      </c>
      <c r="H2306" s="26" t="str">
        <f>IF(G2306="","",_xlfn.XLOOKUP(G2306,'Réponses'!C:C,'Réponses'!F:F,"ERREUR PROCHAINE QUESTION"))</f>
        <v/>
      </c>
      <c r="I2306" s="26" t="str">
        <f>IF(H2306="","",_xlfn.XLOOKUP(H2306,Questions!$A:$A,Questions!$C:$C,"ERREUR TYPE"))</f>
        <v/>
      </c>
      <c r="J2306" s="26" t="str">
        <f>_xlfn.XLOOKUP(H2306&amp;"_"&amp;Saisie!J2307,'Réponses'!D:D,'Réponses'!C:C,"")</f>
        <v/>
      </c>
      <c r="K2306" s="26" t="str">
        <f>IF(J2306="","",_xlfn.XLOOKUP(J2306,'Réponses'!C:C,'Réponses'!F:F,"ERREUR PROCHAINE QUESTION"))</f>
        <v/>
      </c>
      <c r="L2306" s="26" t="str">
        <f>IF(K2306="","",_xlfn.XLOOKUP(K2306,Questions!$A:$A,Questions!$C:$C,"ERREUR TYPE"))</f>
        <v/>
      </c>
      <c r="M2306" s="26" t="str">
        <f>_xlfn.XLOOKUP(K2306&amp;"_"&amp;Saisie!L2307,'Réponses'!D:D,'Réponses'!C:C,"")</f>
        <v/>
      </c>
      <c r="N2306" s="26" t="str">
        <f>IF(M2306="","",_xlfn.XLOOKUP(M2306,'Réponses'!C:C,'Réponses'!F:F,"ERREUR PROCHAINE QUESTION"))</f>
        <v/>
      </c>
      <c r="O2306" s="26" t="str">
        <f>IF(N2306="","",_xlfn.XLOOKUP(N2306,Questions!$A:$A,Questions!$C:$C,"ERREUR TYPE"))</f>
        <v/>
      </c>
      <c r="P2306" s="26" t="str">
        <f>_xlfn.XLOOKUP(N2306&amp;"_"&amp;Saisie!N2307,'Réponses'!D:D,'Réponses'!C:C,"")</f>
        <v/>
      </c>
      <c r="Q2306" s="26" t="str">
        <f t="shared" si="36"/>
        <v/>
      </c>
    </row>
    <row r="2307" spans="1:17" x14ac:dyDescent="0.25">
      <c r="A2307" s="26" t="str">
        <f>IF(ISBLANK(Saisie!C2308),"",_xlfn.XLOOKUP(Saisie!C2308,Barème!A:A,Barème!F:F,"ERREUR CODE PRODUIT"))</f>
        <v/>
      </c>
      <c r="B2307" s="26" t="str">
        <f>IF(OR(A2307="08",MID(Saisie!C2308,4,4)="0804",MID(Saisie!C2308,4,4)="0907",A2307=""),"",_xlfn.XLOOKUP(A2307,Matériau!A:A,Matériau!C:C,"ERREUR MATERIAU"))</f>
        <v/>
      </c>
      <c r="C2307" s="26" t="str">
        <f>IF(B2307="","",_xlfn.XLOOKUP(B2307,Questions!A:A,Questions!C:C,""))</f>
        <v/>
      </c>
      <c r="D2307" s="26" t="str">
        <f>_xlfn.XLOOKUP(B2307&amp;"_"&amp;Saisie!F2308,'Réponses'!D:D,'Réponses'!C:C,"")</f>
        <v/>
      </c>
      <c r="E2307" s="26" t="str">
        <f>IF(D2307="","",_xlfn.XLOOKUP(D2307,'Réponses'!C:C,'Réponses'!F:F,"ERREUR PROCHAINE QUESTION"))</f>
        <v/>
      </c>
      <c r="F2307" s="26" t="str">
        <f>IF(E2307="","",_xlfn.XLOOKUP(E2307,Questions!$A:$A,Questions!$C:$C,"ERREUR TYPE"))</f>
        <v/>
      </c>
      <c r="G2307" s="26" t="str">
        <f>_xlfn.XLOOKUP(E2307&amp;"_"&amp;Saisie!H2308,'Réponses'!D:D,'Réponses'!C:C,"")</f>
        <v/>
      </c>
      <c r="H2307" s="26" t="str">
        <f>IF(G2307="","",_xlfn.XLOOKUP(G2307,'Réponses'!C:C,'Réponses'!F:F,"ERREUR PROCHAINE QUESTION"))</f>
        <v/>
      </c>
      <c r="I2307" s="26" t="str">
        <f>IF(H2307="","",_xlfn.XLOOKUP(H2307,Questions!$A:$A,Questions!$C:$C,"ERREUR TYPE"))</f>
        <v/>
      </c>
      <c r="J2307" s="26" t="str">
        <f>_xlfn.XLOOKUP(H2307&amp;"_"&amp;Saisie!J2308,'Réponses'!D:D,'Réponses'!C:C,"")</f>
        <v/>
      </c>
      <c r="K2307" s="26" t="str">
        <f>IF(J2307="","",_xlfn.XLOOKUP(J2307,'Réponses'!C:C,'Réponses'!F:F,"ERREUR PROCHAINE QUESTION"))</f>
        <v/>
      </c>
      <c r="L2307" s="26" t="str">
        <f>IF(K2307="","",_xlfn.XLOOKUP(K2307,Questions!$A:$A,Questions!$C:$C,"ERREUR TYPE"))</f>
        <v/>
      </c>
      <c r="M2307" s="26" t="str">
        <f>_xlfn.XLOOKUP(K2307&amp;"_"&amp;Saisie!L2308,'Réponses'!D:D,'Réponses'!C:C,"")</f>
        <v/>
      </c>
      <c r="N2307" s="26" t="str">
        <f>IF(M2307="","",_xlfn.XLOOKUP(M2307,'Réponses'!C:C,'Réponses'!F:F,"ERREUR PROCHAINE QUESTION"))</f>
        <v/>
      </c>
      <c r="O2307" s="26" t="str">
        <f>IF(N2307="","",_xlfn.XLOOKUP(N2307,Questions!$A:$A,Questions!$C:$C,"ERREUR TYPE"))</f>
        <v/>
      </c>
      <c r="P2307" s="26" t="str">
        <f>_xlfn.XLOOKUP(N2307&amp;"_"&amp;Saisie!N2308,'Réponses'!D:D,'Réponses'!C:C,"")</f>
        <v/>
      </c>
      <c r="Q2307" s="26" t="str">
        <f t="shared" ref="Q2307:Q2370" si="37">D2307&amp;IF(G2307="","","_"&amp;G2307)&amp;IF(J2307="","","_"&amp;J2307&amp;IF(M2307="","","_"&amp;M2307)&amp;IF(P2307="","","_"&amp;P2307))</f>
        <v/>
      </c>
    </row>
    <row r="2308" spans="1:17" x14ac:dyDescent="0.25">
      <c r="A2308" s="26" t="str">
        <f>IF(ISBLANK(Saisie!C2309),"",_xlfn.XLOOKUP(Saisie!C2309,Barème!A:A,Barème!F:F,"ERREUR CODE PRODUIT"))</f>
        <v/>
      </c>
      <c r="B2308" s="26" t="str">
        <f>IF(OR(A2308="08",MID(Saisie!C2309,4,4)="0804",MID(Saisie!C2309,4,4)="0907",A2308=""),"",_xlfn.XLOOKUP(A2308,Matériau!A:A,Matériau!C:C,"ERREUR MATERIAU"))</f>
        <v/>
      </c>
      <c r="C2308" s="26" t="str">
        <f>IF(B2308="","",_xlfn.XLOOKUP(B2308,Questions!A:A,Questions!C:C,""))</f>
        <v/>
      </c>
      <c r="D2308" s="26" t="str">
        <f>_xlfn.XLOOKUP(B2308&amp;"_"&amp;Saisie!F2309,'Réponses'!D:D,'Réponses'!C:C,"")</f>
        <v/>
      </c>
      <c r="E2308" s="26" t="str">
        <f>IF(D2308="","",_xlfn.XLOOKUP(D2308,'Réponses'!C:C,'Réponses'!F:F,"ERREUR PROCHAINE QUESTION"))</f>
        <v/>
      </c>
      <c r="F2308" s="26" t="str">
        <f>IF(E2308="","",_xlfn.XLOOKUP(E2308,Questions!$A:$A,Questions!$C:$C,"ERREUR TYPE"))</f>
        <v/>
      </c>
      <c r="G2308" s="26" t="str">
        <f>_xlfn.XLOOKUP(E2308&amp;"_"&amp;Saisie!H2309,'Réponses'!D:D,'Réponses'!C:C,"")</f>
        <v/>
      </c>
      <c r="H2308" s="26" t="str">
        <f>IF(G2308="","",_xlfn.XLOOKUP(G2308,'Réponses'!C:C,'Réponses'!F:F,"ERREUR PROCHAINE QUESTION"))</f>
        <v/>
      </c>
      <c r="I2308" s="26" t="str">
        <f>IF(H2308="","",_xlfn.XLOOKUP(H2308,Questions!$A:$A,Questions!$C:$C,"ERREUR TYPE"))</f>
        <v/>
      </c>
      <c r="J2308" s="26" t="str">
        <f>_xlfn.XLOOKUP(H2308&amp;"_"&amp;Saisie!J2309,'Réponses'!D:D,'Réponses'!C:C,"")</f>
        <v/>
      </c>
      <c r="K2308" s="26" t="str">
        <f>IF(J2308="","",_xlfn.XLOOKUP(J2308,'Réponses'!C:C,'Réponses'!F:F,"ERREUR PROCHAINE QUESTION"))</f>
        <v/>
      </c>
      <c r="L2308" s="26" t="str">
        <f>IF(K2308="","",_xlfn.XLOOKUP(K2308,Questions!$A:$A,Questions!$C:$C,"ERREUR TYPE"))</f>
        <v/>
      </c>
      <c r="M2308" s="26" t="str">
        <f>_xlfn.XLOOKUP(K2308&amp;"_"&amp;Saisie!L2309,'Réponses'!D:D,'Réponses'!C:C,"")</f>
        <v/>
      </c>
      <c r="N2308" s="26" t="str">
        <f>IF(M2308="","",_xlfn.XLOOKUP(M2308,'Réponses'!C:C,'Réponses'!F:F,"ERREUR PROCHAINE QUESTION"))</f>
        <v/>
      </c>
      <c r="O2308" s="26" t="str">
        <f>IF(N2308="","",_xlfn.XLOOKUP(N2308,Questions!$A:$A,Questions!$C:$C,"ERREUR TYPE"))</f>
        <v/>
      </c>
      <c r="P2308" s="26" t="str">
        <f>_xlfn.XLOOKUP(N2308&amp;"_"&amp;Saisie!N2309,'Réponses'!D:D,'Réponses'!C:C,"")</f>
        <v/>
      </c>
      <c r="Q2308" s="26" t="str">
        <f t="shared" si="37"/>
        <v/>
      </c>
    </row>
    <row r="2309" spans="1:17" x14ac:dyDescent="0.25">
      <c r="A2309" s="26" t="str">
        <f>IF(ISBLANK(Saisie!C2310),"",_xlfn.XLOOKUP(Saisie!C2310,Barème!A:A,Barème!F:F,"ERREUR CODE PRODUIT"))</f>
        <v/>
      </c>
      <c r="B2309" s="26" t="str">
        <f>IF(OR(A2309="08",MID(Saisie!C2310,4,4)="0804",MID(Saisie!C2310,4,4)="0907",A2309=""),"",_xlfn.XLOOKUP(A2309,Matériau!A:A,Matériau!C:C,"ERREUR MATERIAU"))</f>
        <v/>
      </c>
      <c r="C2309" s="26" t="str">
        <f>IF(B2309="","",_xlfn.XLOOKUP(B2309,Questions!A:A,Questions!C:C,""))</f>
        <v/>
      </c>
      <c r="D2309" s="26" t="str">
        <f>_xlfn.XLOOKUP(B2309&amp;"_"&amp;Saisie!F2310,'Réponses'!D:D,'Réponses'!C:C,"")</f>
        <v/>
      </c>
      <c r="E2309" s="26" t="str">
        <f>IF(D2309="","",_xlfn.XLOOKUP(D2309,'Réponses'!C:C,'Réponses'!F:F,"ERREUR PROCHAINE QUESTION"))</f>
        <v/>
      </c>
      <c r="F2309" s="26" t="str">
        <f>IF(E2309="","",_xlfn.XLOOKUP(E2309,Questions!$A:$A,Questions!$C:$C,"ERREUR TYPE"))</f>
        <v/>
      </c>
      <c r="G2309" s="26" t="str">
        <f>_xlfn.XLOOKUP(E2309&amp;"_"&amp;Saisie!H2310,'Réponses'!D:D,'Réponses'!C:C,"")</f>
        <v/>
      </c>
      <c r="H2309" s="26" t="str">
        <f>IF(G2309="","",_xlfn.XLOOKUP(G2309,'Réponses'!C:C,'Réponses'!F:F,"ERREUR PROCHAINE QUESTION"))</f>
        <v/>
      </c>
      <c r="I2309" s="26" t="str">
        <f>IF(H2309="","",_xlfn.XLOOKUP(H2309,Questions!$A:$A,Questions!$C:$C,"ERREUR TYPE"))</f>
        <v/>
      </c>
      <c r="J2309" s="26" t="str">
        <f>_xlfn.XLOOKUP(H2309&amp;"_"&amp;Saisie!J2310,'Réponses'!D:D,'Réponses'!C:C,"")</f>
        <v/>
      </c>
      <c r="K2309" s="26" t="str">
        <f>IF(J2309="","",_xlfn.XLOOKUP(J2309,'Réponses'!C:C,'Réponses'!F:F,"ERREUR PROCHAINE QUESTION"))</f>
        <v/>
      </c>
      <c r="L2309" s="26" t="str">
        <f>IF(K2309="","",_xlfn.XLOOKUP(K2309,Questions!$A:$A,Questions!$C:$C,"ERREUR TYPE"))</f>
        <v/>
      </c>
      <c r="M2309" s="26" t="str">
        <f>_xlfn.XLOOKUP(K2309&amp;"_"&amp;Saisie!L2310,'Réponses'!D:D,'Réponses'!C:C,"")</f>
        <v/>
      </c>
      <c r="N2309" s="26" t="str">
        <f>IF(M2309="","",_xlfn.XLOOKUP(M2309,'Réponses'!C:C,'Réponses'!F:F,"ERREUR PROCHAINE QUESTION"))</f>
        <v/>
      </c>
      <c r="O2309" s="26" t="str">
        <f>IF(N2309="","",_xlfn.XLOOKUP(N2309,Questions!$A:$A,Questions!$C:$C,"ERREUR TYPE"))</f>
        <v/>
      </c>
      <c r="P2309" s="26" t="str">
        <f>_xlfn.XLOOKUP(N2309&amp;"_"&amp;Saisie!N2310,'Réponses'!D:D,'Réponses'!C:C,"")</f>
        <v/>
      </c>
      <c r="Q2309" s="26" t="str">
        <f t="shared" si="37"/>
        <v/>
      </c>
    </row>
    <row r="2310" spans="1:17" x14ac:dyDescent="0.25">
      <c r="A2310" s="26" t="str">
        <f>IF(ISBLANK(Saisie!C2311),"",_xlfn.XLOOKUP(Saisie!C2311,Barème!A:A,Barème!F:F,"ERREUR CODE PRODUIT"))</f>
        <v/>
      </c>
      <c r="B2310" s="26" t="str">
        <f>IF(OR(A2310="08",MID(Saisie!C2311,4,4)="0804",MID(Saisie!C2311,4,4)="0907",A2310=""),"",_xlfn.XLOOKUP(A2310,Matériau!A:A,Matériau!C:C,"ERREUR MATERIAU"))</f>
        <v/>
      </c>
      <c r="C2310" s="26" t="str">
        <f>IF(B2310="","",_xlfn.XLOOKUP(B2310,Questions!A:A,Questions!C:C,""))</f>
        <v/>
      </c>
      <c r="D2310" s="26" t="str">
        <f>_xlfn.XLOOKUP(B2310&amp;"_"&amp;Saisie!F2311,'Réponses'!D:D,'Réponses'!C:C,"")</f>
        <v/>
      </c>
      <c r="E2310" s="26" t="str">
        <f>IF(D2310="","",_xlfn.XLOOKUP(D2310,'Réponses'!C:C,'Réponses'!F:F,"ERREUR PROCHAINE QUESTION"))</f>
        <v/>
      </c>
      <c r="F2310" s="26" t="str">
        <f>IF(E2310="","",_xlfn.XLOOKUP(E2310,Questions!$A:$A,Questions!$C:$C,"ERREUR TYPE"))</f>
        <v/>
      </c>
      <c r="G2310" s="26" t="str">
        <f>_xlfn.XLOOKUP(E2310&amp;"_"&amp;Saisie!H2311,'Réponses'!D:D,'Réponses'!C:C,"")</f>
        <v/>
      </c>
      <c r="H2310" s="26" t="str">
        <f>IF(G2310="","",_xlfn.XLOOKUP(G2310,'Réponses'!C:C,'Réponses'!F:F,"ERREUR PROCHAINE QUESTION"))</f>
        <v/>
      </c>
      <c r="I2310" s="26" t="str">
        <f>IF(H2310="","",_xlfn.XLOOKUP(H2310,Questions!$A:$A,Questions!$C:$C,"ERREUR TYPE"))</f>
        <v/>
      </c>
      <c r="J2310" s="26" t="str">
        <f>_xlfn.XLOOKUP(H2310&amp;"_"&amp;Saisie!J2311,'Réponses'!D:D,'Réponses'!C:C,"")</f>
        <v/>
      </c>
      <c r="K2310" s="26" t="str">
        <f>IF(J2310="","",_xlfn.XLOOKUP(J2310,'Réponses'!C:C,'Réponses'!F:F,"ERREUR PROCHAINE QUESTION"))</f>
        <v/>
      </c>
      <c r="L2310" s="26" t="str">
        <f>IF(K2310="","",_xlfn.XLOOKUP(K2310,Questions!$A:$A,Questions!$C:$C,"ERREUR TYPE"))</f>
        <v/>
      </c>
      <c r="M2310" s="26" t="str">
        <f>_xlfn.XLOOKUP(K2310&amp;"_"&amp;Saisie!L2311,'Réponses'!D:D,'Réponses'!C:C,"")</f>
        <v/>
      </c>
      <c r="N2310" s="26" t="str">
        <f>IF(M2310="","",_xlfn.XLOOKUP(M2310,'Réponses'!C:C,'Réponses'!F:F,"ERREUR PROCHAINE QUESTION"))</f>
        <v/>
      </c>
      <c r="O2310" s="26" t="str">
        <f>IF(N2310="","",_xlfn.XLOOKUP(N2310,Questions!$A:$A,Questions!$C:$C,"ERREUR TYPE"))</f>
        <v/>
      </c>
      <c r="P2310" s="26" t="str">
        <f>_xlfn.XLOOKUP(N2310&amp;"_"&amp;Saisie!N2311,'Réponses'!D:D,'Réponses'!C:C,"")</f>
        <v/>
      </c>
      <c r="Q2310" s="26" t="str">
        <f t="shared" si="37"/>
        <v/>
      </c>
    </row>
    <row r="2311" spans="1:17" x14ac:dyDescent="0.25">
      <c r="A2311" s="26" t="str">
        <f>IF(ISBLANK(Saisie!C2312),"",_xlfn.XLOOKUP(Saisie!C2312,Barème!A:A,Barème!F:F,"ERREUR CODE PRODUIT"))</f>
        <v/>
      </c>
      <c r="B2311" s="26" t="str">
        <f>IF(OR(A2311="08",MID(Saisie!C2312,4,4)="0804",MID(Saisie!C2312,4,4)="0907",A2311=""),"",_xlfn.XLOOKUP(A2311,Matériau!A:A,Matériau!C:C,"ERREUR MATERIAU"))</f>
        <v/>
      </c>
      <c r="C2311" s="26" t="str">
        <f>IF(B2311="","",_xlfn.XLOOKUP(B2311,Questions!A:A,Questions!C:C,""))</f>
        <v/>
      </c>
      <c r="D2311" s="26" t="str">
        <f>_xlfn.XLOOKUP(B2311&amp;"_"&amp;Saisie!F2312,'Réponses'!D:D,'Réponses'!C:C,"")</f>
        <v/>
      </c>
      <c r="E2311" s="26" t="str">
        <f>IF(D2311="","",_xlfn.XLOOKUP(D2311,'Réponses'!C:C,'Réponses'!F:F,"ERREUR PROCHAINE QUESTION"))</f>
        <v/>
      </c>
      <c r="F2311" s="26" t="str">
        <f>IF(E2311="","",_xlfn.XLOOKUP(E2311,Questions!$A:$A,Questions!$C:$C,"ERREUR TYPE"))</f>
        <v/>
      </c>
      <c r="G2311" s="26" t="str">
        <f>_xlfn.XLOOKUP(E2311&amp;"_"&amp;Saisie!H2312,'Réponses'!D:D,'Réponses'!C:C,"")</f>
        <v/>
      </c>
      <c r="H2311" s="26" t="str">
        <f>IF(G2311="","",_xlfn.XLOOKUP(G2311,'Réponses'!C:C,'Réponses'!F:F,"ERREUR PROCHAINE QUESTION"))</f>
        <v/>
      </c>
      <c r="I2311" s="26" t="str">
        <f>IF(H2311="","",_xlfn.XLOOKUP(H2311,Questions!$A:$A,Questions!$C:$C,"ERREUR TYPE"))</f>
        <v/>
      </c>
      <c r="J2311" s="26" t="str">
        <f>_xlfn.XLOOKUP(H2311&amp;"_"&amp;Saisie!J2312,'Réponses'!D:D,'Réponses'!C:C,"")</f>
        <v/>
      </c>
      <c r="K2311" s="26" t="str">
        <f>IF(J2311="","",_xlfn.XLOOKUP(J2311,'Réponses'!C:C,'Réponses'!F:F,"ERREUR PROCHAINE QUESTION"))</f>
        <v/>
      </c>
      <c r="L2311" s="26" t="str">
        <f>IF(K2311="","",_xlfn.XLOOKUP(K2311,Questions!$A:$A,Questions!$C:$C,"ERREUR TYPE"))</f>
        <v/>
      </c>
      <c r="M2311" s="26" t="str">
        <f>_xlfn.XLOOKUP(K2311&amp;"_"&amp;Saisie!L2312,'Réponses'!D:D,'Réponses'!C:C,"")</f>
        <v/>
      </c>
      <c r="N2311" s="26" t="str">
        <f>IF(M2311="","",_xlfn.XLOOKUP(M2311,'Réponses'!C:C,'Réponses'!F:F,"ERREUR PROCHAINE QUESTION"))</f>
        <v/>
      </c>
      <c r="O2311" s="26" t="str">
        <f>IF(N2311="","",_xlfn.XLOOKUP(N2311,Questions!$A:$A,Questions!$C:$C,"ERREUR TYPE"))</f>
        <v/>
      </c>
      <c r="P2311" s="26" t="str">
        <f>_xlfn.XLOOKUP(N2311&amp;"_"&amp;Saisie!N2312,'Réponses'!D:D,'Réponses'!C:C,"")</f>
        <v/>
      </c>
      <c r="Q2311" s="26" t="str">
        <f t="shared" si="37"/>
        <v/>
      </c>
    </row>
    <row r="2312" spans="1:17" x14ac:dyDescent="0.25">
      <c r="A2312" s="26" t="str">
        <f>IF(ISBLANK(Saisie!C2313),"",_xlfn.XLOOKUP(Saisie!C2313,Barème!A:A,Barème!F:F,"ERREUR CODE PRODUIT"))</f>
        <v/>
      </c>
      <c r="B2312" s="26" t="str">
        <f>IF(OR(A2312="08",MID(Saisie!C2313,4,4)="0804",MID(Saisie!C2313,4,4)="0907",A2312=""),"",_xlfn.XLOOKUP(A2312,Matériau!A:A,Matériau!C:C,"ERREUR MATERIAU"))</f>
        <v/>
      </c>
      <c r="C2312" s="26" t="str">
        <f>IF(B2312="","",_xlfn.XLOOKUP(B2312,Questions!A:A,Questions!C:C,""))</f>
        <v/>
      </c>
      <c r="D2312" s="26" t="str">
        <f>_xlfn.XLOOKUP(B2312&amp;"_"&amp;Saisie!F2313,'Réponses'!D:D,'Réponses'!C:C,"")</f>
        <v/>
      </c>
      <c r="E2312" s="26" t="str">
        <f>IF(D2312="","",_xlfn.XLOOKUP(D2312,'Réponses'!C:C,'Réponses'!F:F,"ERREUR PROCHAINE QUESTION"))</f>
        <v/>
      </c>
      <c r="F2312" s="26" t="str">
        <f>IF(E2312="","",_xlfn.XLOOKUP(E2312,Questions!$A:$A,Questions!$C:$C,"ERREUR TYPE"))</f>
        <v/>
      </c>
      <c r="G2312" s="26" t="str">
        <f>_xlfn.XLOOKUP(E2312&amp;"_"&amp;Saisie!H2313,'Réponses'!D:D,'Réponses'!C:C,"")</f>
        <v/>
      </c>
      <c r="H2312" s="26" t="str">
        <f>IF(G2312="","",_xlfn.XLOOKUP(G2312,'Réponses'!C:C,'Réponses'!F:F,"ERREUR PROCHAINE QUESTION"))</f>
        <v/>
      </c>
      <c r="I2312" s="26" t="str">
        <f>IF(H2312="","",_xlfn.XLOOKUP(H2312,Questions!$A:$A,Questions!$C:$C,"ERREUR TYPE"))</f>
        <v/>
      </c>
      <c r="J2312" s="26" t="str">
        <f>_xlfn.XLOOKUP(H2312&amp;"_"&amp;Saisie!J2313,'Réponses'!D:D,'Réponses'!C:C,"")</f>
        <v/>
      </c>
      <c r="K2312" s="26" t="str">
        <f>IF(J2312="","",_xlfn.XLOOKUP(J2312,'Réponses'!C:C,'Réponses'!F:F,"ERREUR PROCHAINE QUESTION"))</f>
        <v/>
      </c>
      <c r="L2312" s="26" t="str">
        <f>IF(K2312="","",_xlfn.XLOOKUP(K2312,Questions!$A:$A,Questions!$C:$C,"ERREUR TYPE"))</f>
        <v/>
      </c>
      <c r="M2312" s="26" t="str">
        <f>_xlfn.XLOOKUP(K2312&amp;"_"&amp;Saisie!L2313,'Réponses'!D:D,'Réponses'!C:C,"")</f>
        <v/>
      </c>
      <c r="N2312" s="26" t="str">
        <f>IF(M2312="","",_xlfn.XLOOKUP(M2312,'Réponses'!C:C,'Réponses'!F:F,"ERREUR PROCHAINE QUESTION"))</f>
        <v/>
      </c>
      <c r="O2312" s="26" t="str">
        <f>IF(N2312="","",_xlfn.XLOOKUP(N2312,Questions!$A:$A,Questions!$C:$C,"ERREUR TYPE"))</f>
        <v/>
      </c>
      <c r="P2312" s="26" t="str">
        <f>_xlfn.XLOOKUP(N2312&amp;"_"&amp;Saisie!N2313,'Réponses'!D:D,'Réponses'!C:C,"")</f>
        <v/>
      </c>
      <c r="Q2312" s="26" t="str">
        <f t="shared" si="37"/>
        <v/>
      </c>
    </row>
    <row r="2313" spans="1:17" x14ac:dyDescent="0.25">
      <c r="A2313" s="26" t="str">
        <f>IF(ISBLANK(Saisie!C2314),"",_xlfn.XLOOKUP(Saisie!C2314,Barème!A:A,Barème!F:F,"ERREUR CODE PRODUIT"))</f>
        <v/>
      </c>
      <c r="B2313" s="26" t="str">
        <f>IF(OR(A2313="08",MID(Saisie!C2314,4,4)="0804",MID(Saisie!C2314,4,4)="0907",A2313=""),"",_xlfn.XLOOKUP(A2313,Matériau!A:A,Matériau!C:C,"ERREUR MATERIAU"))</f>
        <v/>
      </c>
      <c r="C2313" s="26" t="str">
        <f>IF(B2313="","",_xlfn.XLOOKUP(B2313,Questions!A:A,Questions!C:C,""))</f>
        <v/>
      </c>
      <c r="D2313" s="26" t="str">
        <f>_xlfn.XLOOKUP(B2313&amp;"_"&amp;Saisie!F2314,'Réponses'!D:D,'Réponses'!C:C,"")</f>
        <v/>
      </c>
      <c r="E2313" s="26" t="str">
        <f>IF(D2313="","",_xlfn.XLOOKUP(D2313,'Réponses'!C:C,'Réponses'!F:F,"ERREUR PROCHAINE QUESTION"))</f>
        <v/>
      </c>
      <c r="F2313" s="26" t="str">
        <f>IF(E2313="","",_xlfn.XLOOKUP(E2313,Questions!$A:$A,Questions!$C:$C,"ERREUR TYPE"))</f>
        <v/>
      </c>
      <c r="G2313" s="26" t="str">
        <f>_xlfn.XLOOKUP(E2313&amp;"_"&amp;Saisie!H2314,'Réponses'!D:D,'Réponses'!C:C,"")</f>
        <v/>
      </c>
      <c r="H2313" s="26" t="str">
        <f>IF(G2313="","",_xlfn.XLOOKUP(G2313,'Réponses'!C:C,'Réponses'!F:F,"ERREUR PROCHAINE QUESTION"))</f>
        <v/>
      </c>
      <c r="I2313" s="26" t="str">
        <f>IF(H2313="","",_xlfn.XLOOKUP(H2313,Questions!$A:$A,Questions!$C:$C,"ERREUR TYPE"))</f>
        <v/>
      </c>
      <c r="J2313" s="26" t="str">
        <f>_xlfn.XLOOKUP(H2313&amp;"_"&amp;Saisie!J2314,'Réponses'!D:D,'Réponses'!C:C,"")</f>
        <v/>
      </c>
      <c r="K2313" s="26" t="str">
        <f>IF(J2313="","",_xlfn.XLOOKUP(J2313,'Réponses'!C:C,'Réponses'!F:F,"ERREUR PROCHAINE QUESTION"))</f>
        <v/>
      </c>
      <c r="L2313" s="26" t="str">
        <f>IF(K2313="","",_xlfn.XLOOKUP(K2313,Questions!$A:$A,Questions!$C:$C,"ERREUR TYPE"))</f>
        <v/>
      </c>
      <c r="M2313" s="26" t="str">
        <f>_xlfn.XLOOKUP(K2313&amp;"_"&amp;Saisie!L2314,'Réponses'!D:D,'Réponses'!C:C,"")</f>
        <v/>
      </c>
      <c r="N2313" s="26" t="str">
        <f>IF(M2313="","",_xlfn.XLOOKUP(M2313,'Réponses'!C:C,'Réponses'!F:F,"ERREUR PROCHAINE QUESTION"))</f>
        <v/>
      </c>
      <c r="O2313" s="26" t="str">
        <f>IF(N2313="","",_xlfn.XLOOKUP(N2313,Questions!$A:$A,Questions!$C:$C,"ERREUR TYPE"))</f>
        <v/>
      </c>
      <c r="P2313" s="26" t="str">
        <f>_xlfn.XLOOKUP(N2313&amp;"_"&amp;Saisie!N2314,'Réponses'!D:D,'Réponses'!C:C,"")</f>
        <v/>
      </c>
      <c r="Q2313" s="26" t="str">
        <f t="shared" si="37"/>
        <v/>
      </c>
    </row>
    <row r="2314" spans="1:17" x14ac:dyDescent="0.25">
      <c r="A2314" s="26" t="str">
        <f>IF(ISBLANK(Saisie!C2315),"",_xlfn.XLOOKUP(Saisie!C2315,Barème!A:A,Barème!F:F,"ERREUR CODE PRODUIT"))</f>
        <v/>
      </c>
      <c r="B2314" s="26" t="str">
        <f>IF(OR(A2314="08",MID(Saisie!C2315,4,4)="0804",MID(Saisie!C2315,4,4)="0907",A2314=""),"",_xlfn.XLOOKUP(A2314,Matériau!A:A,Matériau!C:C,"ERREUR MATERIAU"))</f>
        <v/>
      </c>
      <c r="C2314" s="26" t="str">
        <f>IF(B2314="","",_xlfn.XLOOKUP(B2314,Questions!A:A,Questions!C:C,""))</f>
        <v/>
      </c>
      <c r="D2314" s="26" t="str">
        <f>_xlfn.XLOOKUP(B2314&amp;"_"&amp;Saisie!F2315,'Réponses'!D:D,'Réponses'!C:C,"")</f>
        <v/>
      </c>
      <c r="E2314" s="26" t="str">
        <f>IF(D2314="","",_xlfn.XLOOKUP(D2314,'Réponses'!C:C,'Réponses'!F:F,"ERREUR PROCHAINE QUESTION"))</f>
        <v/>
      </c>
      <c r="F2314" s="26" t="str">
        <f>IF(E2314="","",_xlfn.XLOOKUP(E2314,Questions!$A:$A,Questions!$C:$C,"ERREUR TYPE"))</f>
        <v/>
      </c>
      <c r="G2314" s="26" t="str">
        <f>_xlfn.XLOOKUP(E2314&amp;"_"&amp;Saisie!H2315,'Réponses'!D:D,'Réponses'!C:C,"")</f>
        <v/>
      </c>
      <c r="H2314" s="26" t="str">
        <f>IF(G2314="","",_xlfn.XLOOKUP(G2314,'Réponses'!C:C,'Réponses'!F:F,"ERREUR PROCHAINE QUESTION"))</f>
        <v/>
      </c>
      <c r="I2314" s="26" t="str">
        <f>IF(H2314="","",_xlfn.XLOOKUP(H2314,Questions!$A:$A,Questions!$C:$C,"ERREUR TYPE"))</f>
        <v/>
      </c>
      <c r="J2314" s="26" t="str">
        <f>_xlfn.XLOOKUP(H2314&amp;"_"&amp;Saisie!J2315,'Réponses'!D:D,'Réponses'!C:C,"")</f>
        <v/>
      </c>
      <c r="K2314" s="26" t="str">
        <f>IF(J2314="","",_xlfn.XLOOKUP(J2314,'Réponses'!C:C,'Réponses'!F:F,"ERREUR PROCHAINE QUESTION"))</f>
        <v/>
      </c>
      <c r="L2314" s="26" t="str">
        <f>IF(K2314="","",_xlfn.XLOOKUP(K2314,Questions!$A:$A,Questions!$C:$C,"ERREUR TYPE"))</f>
        <v/>
      </c>
      <c r="M2314" s="26" t="str">
        <f>_xlfn.XLOOKUP(K2314&amp;"_"&amp;Saisie!L2315,'Réponses'!D:D,'Réponses'!C:C,"")</f>
        <v/>
      </c>
      <c r="N2314" s="26" t="str">
        <f>IF(M2314="","",_xlfn.XLOOKUP(M2314,'Réponses'!C:C,'Réponses'!F:F,"ERREUR PROCHAINE QUESTION"))</f>
        <v/>
      </c>
      <c r="O2314" s="26" t="str">
        <f>IF(N2314="","",_xlfn.XLOOKUP(N2314,Questions!$A:$A,Questions!$C:$C,"ERREUR TYPE"))</f>
        <v/>
      </c>
      <c r="P2314" s="26" t="str">
        <f>_xlfn.XLOOKUP(N2314&amp;"_"&amp;Saisie!N2315,'Réponses'!D:D,'Réponses'!C:C,"")</f>
        <v/>
      </c>
      <c r="Q2314" s="26" t="str">
        <f t="shared" si="37"/>
        <v/>
      </c>
    </row>
    <row r="2315" spans="1:17" x14ac:dyDescent="0.25">
      <c r="A2315" s="26" t="str">
        <f>IF(ISBLANK(Saisie!C2316),"",_xlfn.XLOOKUP(Saisie!C2316,Barème!A:A,Barème!F:F,"ERREUR CODE PRODUIT"))</f>
        <v/>
      </c>
      <c r="B2315" s="26" t="str">
        <f>IF(OR(A2315="08",MID(Saisie!C2316,4,4)="0804",MID(Saisie!C2316,4,4)="0907",A2315=""),"",_xlfn.XLOOKUP(A2315,Matériau!A:A,Matériau!C:C,"ERREUR MATERIAU"))</f>
        <v/>
      </c>
      <c r="C2315" s="26" t="str">
        <f>IF(B2315="","",_xlfn.XLOOKUP(B2315,Questions!A:A,Questions!C:C,""))</f>
        <v/>
      </c>
      <c r="D2315" s="26" t="str">
        <f>_xlfn.XLOOKUP(B2315&amp;"_"&amp;Saisie!F2316,'Réponses'!D:D,'Réponses'!C:C,"")</f>
        <v/>
      </c>
      <c r="E2315" s="26" t="str">
        <f>IF(D2315="","",_xlfn.XLOOKUP(D2315,'Réponses'!C:C,'Réponses'!F:F,"ERREUR PROCHAINE QUESTION"))</f>
        <v/>
      </c>
      <c r="F2315" s="26" t="str">
        <f>IF(E2315="","",_xlfn.XLOOKUP(E2315,Questions!$A:$A,Questions!$C:$C,"ERREUR TYPE"))</f>
        <v/>
      </c>
      <c r="G2315" s="26" t="str">
        <f>_xlfn.XLOOKUP(E2315&amp;"_"&amp;Saisie!H2316,'Réponses'!D:D,'Réponses'!C:C,"")</f>
        <v/>
      </c>
      <c r="H2315" s="26" t="str">
        <f>IF(G2315="","",_xlfn.XLOOKUP(G2315,'Réponses'!C:C,'Réponses'!F:F,"ERREUR PROCHAINE QUESTION"))</f>
        <v/>
      </c>
      <c r="I2315" s="26" t="str">
        <f>IF(H2315="","",_xlfn.XLOOKUP(H2315,Questions!$A:$A,Questions!$C:$C,"ERREUR TYPE"))</f>
        <v/>
      </c>
      <c r="J2315" s="26" t="str">
        <f>_xlfn.XLOOKUP(H2315&amp;"_"&amp;Saisie!J2316,'Réponses'!D:D,'Réponses'!C:C,"")</f>
        <v/>
      </c>
      <c r="K2315" s="26" t="str">
        <f>IF(J2315="","",_xlfn.XLOOKUP(J2315,'Réponses'!C:C,'Réponses'!F:F,"ERREUR PROCHAINE QUESTION"))</f>
        <v/>
      </c>
      <c r="L2315" s="26" t="str">
        <f>IF(K2315="","",_xlfn.XLOOKUP(K2315,Questions!$A:$A,Questions!$C:$C,"ERREUR TYPE"))</f>
        <v/>
      </c>
      <c r="M2315" s="26" t="str">
        <f>_xlfn.XLOOKUP(K2315&amp;"_"&amp;Saisie!L2316,'Réponses'!D:D,'Réponses'!C:C,"")</f>
        <v/>
      </c>
      <c r="N2315" s="26" t="str">
        <f>IF(M2315="","",_xlfn.XLOOKUP(M2315,'Réponses'!C:C,'Réponses'!F:F,"ERREUR PROCHAINE QUESTION"))</f>
        <v/>
      </c>
      <c r="O2315" s="26" t="str">
        <f>IF(N2315="","",_xlfn.XLOOKUP(N2315,Questions!$A:$A,Questions!$C:$C,"ERREUR TYPE"))</f>
        <v/>
      </c>
      <c r="P2315" s="26" t="str">
        <f>_xlfn.XLOOKUP(N2315&amp;"_"&amp;Saisie!N2316,'Réponses'!D:D,'Réponses'!C:C,"")</f>
        <v/>
      </c>
      <c r="Q2315" s="26" t="str">
        <f t="shared" si="37"/>
        <v/>
      </c>
    </row>
    <row r="2316" spans="1:17" x14ac:dyDescent="0.25">
      <c r="A2316" s="26" t="str">
        <f>IF(ISBLANK(Saisie!C2317),"",_xlfn.XLOOKUP(Saisie!C2317,Barème!A:A,Barème!F:F,"ERREUR CODE PRODUIT"))</f>
        <v/>
      </c>
      <c r="B2316" s="26" t="str">
        <f>IF(OR(A2316="08",MID(Saisie!C2317,4,4)="0804",MID(Saisie!C2317,4,4)="0907",A2316=""),"",_xlfn.XLOOKUP(A2316,Matériau!A:A,Matériau!C:C,"ERREUR MATERIAU"))</f>
        <v/>
      </c>
      <c r="C2316" s="26" t="str">
        <f>IF(B2316="","",_xlfn.XLOOKUP(B2316,Questions!A:A,Questions!C:C,""))</f>
        <v/>
      </c>
      <c r="D2316" s="26" t="str">
        <f>_xlfn.XLOOKUP(B2316&amp;"_"&amp;Saisie!F2317,'Réponses'!D:D,'Réponses'!C:C,"")</f>
        <v/>
      </c>
      <c r="E2316" s="26" t="str">
        <f>IF(D2316="","",_xlfn.XLOOKUP(D2316,'Réponses'!C:C,'Réponses'!F:F,"ERREUR PROCHAINE QUESTION"))</f>
        <v/>
      </c>
      <c r="F2316" s="26" t="str">
        <f>IF(E2316="","",_xlfn.XLOOKUP(E2316,Questions!$A:$A,Questions!$C:$C,"ERREUR TYPE"))</f>
        <v/>
      </c>
      <c r="G2316" s="26" t="str">
        <f>_xlfn.XLOOKUP(E2316&amp;"_"&amp;Saisie!H2317,'Réponses'!D:D,'Réponses'!C:C,"")</f>
        <v/>
      </c>
      <c r="H2316" s="26" t="str">
        <f>IF(G2316="","",_xlfn.XLOOKUP(G2316,'Réponses'!C:C,'Réponses'!F:F,"ERREUR PROCHAINE QUESTION"))</f>
        <v/>
      </c>
      <c r="I2316" s="26" t="str">
        <f>IF(H2316="","",_xlfn.XLOOKUP(H2316,Questions!$A:$A,Questions!$C:$C,"ERREUR TYPE"))</f>
        <v/>
      </c>
      <c r="J2316" s="26" t="str">
        <f>_xlfn.XLOOKUP(H2316&amp;"_"&amp;Saisie!J2317,'Réponses'!D:D,'Réponses'!C:C,"")</f>
        <v/>
      </c>
      <c r="K2316" s="26" t="str">
        <f>IF(J2316="","",_xlfn.XLOOKUP(J2316,'Réponses'!C:C,'Réponses'!F:F,"ERREUR PROCHAINE QUESTION"))</f>
        <v/>
      </c>
      <c r="L2316" s="26" t="str">
        <f>IF(K2316="","",_xlfn.XLOOKUP(K2316,Questions!$A:$A,Questions!$C:$C,"ERREUR TYPE"))</f>
        <v/>
      </c>
      <c r="M2316" s="26" t="str">
        <f>_xlfn.XLOOKUP(K2316&amp;"_"&amp;Saisie!L2317,'Réponses'!D:D,'Réponses'!C:C,"")</f>
        <v/>
      </c>
      <c r="N2316" s="26" t="str">
        <f>IF(M2316="","",_xlfn.XLOOKUP(M2316,'Réponses'!C:C,'Réponses'!F:F,"ERREUR PROCHAINE QUESTION"))</f>
        <v/>
      </c>
      <c r="O2316" s="26" t="str">
        <f>IF(N2316="","",_xlfn.XLOOKUP(N2316,Questions!$A:$A,Questions!$C:$C,"ERREUR TYPE"))</f>
        <v/>
      </c>
      <c r="P2316" s="26" t="str">
        <f>_xlfn.XLOOKUP(N2316&amp;"_"&amp;Saisie!N2317,'Réponses'!D:D,'Réponses'!C:C,"")</f>
        <v/>
      </c>
      <c r="Q2316" s="26" t="str">
        <f t="shared" si="37"/>
        <v/>
      </c>
    </row>
    <row r="2317" spans="1:17" x14ac:dyDescent="0.25">
      <c r="A2317" s="26" t="str">
        <f>IF(ISBLANK(Saisie!C2318),"",_xlfn.XLOOKUP(Saisie!C2318,Barème!A:A,Barème!F:F,"ERREUR CODE PRODUIT"))</f>
        <v/>
      </c>
      <c r="B2317" s="26" t="str">
        <f>IF(OR(A2317="08",MID(Saisie!C2318,4,4)="0804",MID(Saisie!C2318,4,4)="0907",A2317=""),"",_xlfn.XLOOKUP(A2317,Matériau!A:A,Matériau!C:C,"ERREUR MATERIAU"))</f>
        <v/>
      </c>
      <c r="C2317" s="26" t="str">
        <f>IF(B2317="","",_xlfn.XLOOKUP(B2317,Questions!A:A,Questions!C:C,""))</f>
        <v/>
      </c>
      <c r="D2317" s="26" t="str">
        <f>_xlfn.XLOOKUP(B2317&amp;"_"&amp;Saisie!F2318,'Réponses'!D:D,'Réponses'!C:C,"")</f>
        <v/>
      </c>
      <c r="E2317" s="26" t="str">
        <f>IF(D2317="","",_xlfn.XLOOKUP(D2317,'Réponses'!C:C,'Réponses'!F:F,"ERREUR PROCHAINE QUESTION"))</f>
        <v/>
      </c>
      <c r="F2317" s="26" t="str">
        <f>IF(E2317="","",_xlfn.XLOOKUP(E2317,Questions!$A:$A,Questions!$C:$C,"ERREUR TYPE"))</f>
        <v/>
      </c>
      <c r="G2317" s="26" t="str">
        <f>_xlfn.XLOOKUP(E2317&amp;"_"&amp;Saisie!H2318,'Réponses'!D:D,'Réponses'!C:C,"")</f>
        <v/>
      </c>
      <c r="H2317" s="26" t="str">
        <f>IF(G2317="","",_xlfn.XLOOKUP(G2317,'Réponses'!C:C,'Réponses'!F:F,"ERREUR PROCHAINE QUESTION"))</f>
        <v/>
      </c>
      <c r="I2317" s="26" t="str">
        <f>IF(H2317="","",_xlfn.XLOOKUP(H2317,Questions!$A:$A,Questions!$C:$C,"ERREUR TYPE"))</f>
        <v/>
      </c>
      <c r="J2317" s="26" t="str">
        <f>_xlfn.XLOOKUP(H2317&amp;"_"&amp;Saisie!J2318,'Réponses'!D:D,'Réponses'!C:C,"")</f>
        <v/>
      </c>
      <c r="K2317" s="26" t="str">
        <f>IF(J2317="","",_xlfn.XLOOKUP(J2317,'Réponses'!C:C,'Réponses'!F:F,"ERREUR PROCHAINE QUESTION"))</f>
        <v/>
      </c>
      <c r="L2317" s="26" t="str">
        <f>IF(K2317="","",_xlfn.XLOOKUP(K2317,Questions!$A:$A,Questions!$C:$C,"ERREUR TYPE"))</f>
        <v/>
      </c>
      <c r="M2317" s="26" t="str">
        <f>_xlfn.XLOOKUP(K2317&amp;"_"&amp;Saisie!L2318,'Réponses'!D:D,'Réponses'!C:C,"")</f>
        <v/>
      </c>
      <c r="N2317" s="26" t="str">
        <f>IF(M2317="","",_xlfn.XLOOKUP(M2317,'Réponses'!C:C,'Réponses'!F:F,"ERREUR PROCHAINE QUESTION"))</f>
        <v/>
      </c>
      <c r="O2317" s="26" t="str">
        <f>IF(N2317="","",_xlfn.XLOOKUP(N2317,Questions!$A:$A,Questions!$C:$C,"ERREUR TYPE"))</f>
        <v/>
      </c>
      <c r="P2317" s="26" t="str">
        <f>_xlfn.XLOOKUP(N2317&amp;"_"&amp;Saisie!N2318,'Réponses'!D:D,'Réponses'!C:C,"")</f>
        <v/>
      </c>
      <c r="Q2317" s="26" t="str">
        <f t="shared" si="37"/>
        <v/>
      </c>
    </row>
    <row r="2318" spans="1:17" x14ac:dyDescent="0.25">
      <c r="A2318" s="26" t="str">
        <f>IF(ISBLANK(Saisie!C2319),"",_xlfn.XLOOKUP(Saisie!C2319,Barème!A:A,Barème!F:F,"ERREUR CODE PRODUIT"))</f>
        <v/>
      </c>
      <c r="B2318" s="26" t="str">
        <f>IF(OR(A2318="08",MID(Saisie!C2319,4,4)="0804",MID(Saisie!C2319,4,4)="0907",A2318=""),"",_xlfn.XLOOKUP(A2318,Matériau!A:A,Matériau!C:C,"ERREUR MATERIAU"))</f>
        <v/>
      </c>
      <c r="C2318" s="26" t="str">
        <f>IF(B2318="","",_xlfn.XLOOKUP(B2318,Questions!A:A,Questions!C:C,""))</f>
        <v/>
      </c>
      <c r="D2318" s="26" t="str">
        <f>_xlfn.XLOOKUP(B2318&amp;"_"&amp;Saisie!F2319,'Réponses'!D:D,'Réponses'!C:C,"")</f>
        <v/>
      </c>
      <c r="E2318" s="26" t="str">
        <f>IF(D2318="","",_xlfn.XLOOKUP(D2318,'Réponses'!C:C,'Réponses'!F:F,"ERREUR PROCHAINE QUESTION"))</f>
        <v/>
      </c>
      <c r="F2318" s="26" t="str">
        <f>IF(E2318="","",_xlfn.XLOOKUP(E2318,Questions!$A:$A,Questions!$C:$C,"ERREUR TYPE"))</f>
        <v/>
      </c>
      <c r="G2318" s="26" t="str">
        <f>_xlfn.XLOOKUP(E2318&amp;"_"&amp;Saisie!H2319,'Réponses'!D:D,'Réponses'!C:C,"")</f>
        <v/>
      </c>
      <c r="H2318" s="26" t="str">
        <f>IF(G2318="","",_xlfn.XLOOKUP(G2318,'Réponses'!C:C,'Réponses'!F:F,"ERREUR PROCHAINE QUESTION"))</f>
        <v/>
      </c>
      <c r="I2318" s="26" t="str">
        <f>IF(H2318="","",_xlfn.XLOOKUP(H2318,Questions!$A:$A,Questions!$C:$C,"ERREUR TYPE"))</f>
        <v/>
      </c>
      <c r="J2318" s="26" t="str">
        <f>_xlfn.XLOOKUP(H2318&amp;"_"&amp;Saisie!J2319,'Réponses'!D:D,'Réponses'!C:C,"")</f>
        <v/>
      </c>
      <c r="K2318" s="26" t="str">
        <f>IF(J2318="","",_xlfn.XLOOKUP(J2318,'Réponses'!C:C,'Réponses'!F:F,"ERREUR PROCHAINE QUESTION"))</f>
        <v/>
      </c>
      <c r="L2318" s="26" t="str">
        <f>IF(K2318="","",_xlfn.XLOOKUP(K2318,Questions!$A:$A,Questions!$C:$C,"ERREUR TYPE"))</f>
        <v/>
      </c>
      <c r="M2318" s="26" t="str">
        <f>_xlfn.XLOOKUP(K2318&amp;"_"&amp;Saisie!L2319,'Réponses'!D:D,'Réponses'!C:C,"")</f>
        <v/>
      </c>
      <c r="N2318" s="26" t="str">
        <f>IF(M2318="","",_xlfn.XLOOKUP(M2318,'Réponses'!C:C,'Réponses'!F:F,"ERREUR PROCHAINE QUESTION"))</f>
        <v/>
      </c>
      <c r="O2318" s="26" t="str">
        <f>IF(N2318="","",_xlfn.XLOOKUP(N2318,Questions!$A:$A,Questions!$C:$C,"ERREUR TYPE"))</f>
        <v/>
      </c>
      <c r="P2318" s="26" t="str">
        <f>_xlfn.XLOOKUP(N2318&amp;"_"&amp;Saisie!N2319,'Réponses'!D:D,'Réponses'!C:C,"")</f>
        <v/>
      </c>
      <c r="Q2318" s="26" t="str">
        <f t="shared" si="37"/>
        <v/>
      </c>
    </row>
    <row r="2319" spans="1:17" x14ac:dyDescent="0.25">
      <c r="A2319" s="26" t="str">
        <f>IF(ISBLANK(Saisie!C2320),"",_xlfn.XLOOKUP(Saisie!C2320,Barème!A:A,Barème!F:F,"ERREUR CODE PRODUIT"))</f>
        <v/>
      </c>
      <c r="B2319" s="26" t="str">
        <f>IF(OR(A2319="08",MID(Saisie!C2320,4,4)="0804",MID(Saisie!C2320,4,4)="0907",A2319=""),"",_xlfn.XLOOKUP(A2319,Matériau!A:A,Matériau!C:C,"ERREUR MATERIAU"))</f>
        <v/>
      </c>
      <c r="C2319" s="26" t="str">
        <f>IF(B2319="","",_xlfn.XLOOKUP(B2319,Questions!A:A,Questions!C:C,""))</f>
        <v/>
      </c>
      <c r="D2319" s="26" t="str">
        <f>_xlfn.XLOOKUP(B2319&amp;"_"&amp;Saisie!F2320,'Réponses'!D:D,'Réponses'!C:C,"")</f>
        <v/>
      </c>
      <c r="E2319" s="26" t="str">
        <f>IF(D2319="","",_xlfn.XLOOKUP(D2319,'Réponses'!C:C,'Réponses'!F:F,"ERREUR PROCHAINE QUESTION"))</f>
        <v/>
      </c>
      <c r="F2319" s="26" t="str">
        <f>IF(E2319="","",_xlfn.XLOOKUP(E2319,Questions!$A:$A,Questions!$C:$C,"ERREUR TYPE"))</f>
        <v/>
      </c>
      <c r="G2319" s="26" t="str">
        <f>_xlfn.XLOOKUP(E2319&amp;"_"&amp;Saisie!H2320,'Réponses'!D:D,'Réponses'!C:C,"")</f>
        <v/>
      </c>
      <c r="H2319" s="26" t="str">
        <f>IF(G2319="","",_xlfn.XLOOKUP(G2319,'Réponses'!C:C,'Réponses'!F:F,"ERREUR PROCHAINE QUESTION"))</f>
        <v/>
      </c>
      <c r="I2319" s="26" t="str">
        <f>IF(H2319="","",_xlfn.XLOOKUP(H2319,Questions!$A:$A,Questions!$C:$C,"ERREUR TYPE"))</f>
        <v/>
      </c>
      <c r="J2319" s="26" t="str">
        <f>_xlfn.XLOOKUP(H2319&amp;"_"&amp;Saisie!J2320,'Réponses'!D:D,'Réponses'!C:C,"")</f>
        <v/>
      </c>
      <c r="K2319" s="26" t="str">
        <f>IF(J2319="","",_xlfn.XLOOKUP(J2319,'Réponses'!C:C,'Réponses'!F:F,"ERREUR PROCHAINE QUESTION"))</f>
        <v/>
      </c>
      <c r="L2319" s="26" t="str">
        <f>IF(K2319="","",_xlfn.XLOOKUP(K2319,Questions!$A:$A,Questions!$C:$C,"ERREUR TYPE"))</f>
        <v/>
      </c>
      <c r="M2319" s="26" t="str">
        <f>_xlfn.XLOOKUP(K2319&amp;"_"&amp;Saisie!L2320,'Réponses'!D:D,'Réponses'!C:C,"")</f>
        <v/>
      </c>
      <c r="N2319" s="26" t="str">
        <f>IF(M2319="","",_xlfn.XLOOKUP(M2319,'Réponses'!C:C,'Réponses'!F:F,"ERREUR PROCHAINE QUESTION"))</f>
        <v/>
      </c>
      <c r="O2319" s="26" t="str">
        <f>IF(N2319="","",_xlfn.XLOOKUP(N2319,Questions!$A:$A,Questions!$C:$C,"ERREUR TYPE"))</f>
        <v/>
      </c>
      <c r="P2319" s="26" t="str">
        <f>_xlfn.XLOOKUP(N2319&amp;"_"&amp;Saisie!N2320,'Réponses'!D:D,'Réponses'!C:C,"")</f>
        <v/>
      </c>
      <c r="Q2319" s="26" t="str">
        <f t="shared" si="37"/>
        <v/>
      </c>
    </row>
    <row r="2320" spans="1:17" x14ac:dyDescent="0.25">
      <c r="A2320" s="26" t="str">
        <f>IF(ISBLANK(Saisie!C2321),"",_xlfn.XLOOKUP(Saisie!C2321,Barème!A:A,Barème!F:F,"ERREUR CODE PRODUIT"))</f>
        <v/>
      </c>
      <c r="B2320" s="26" t="str">
        <f>IF(OR(A2320="08",MID(Saisie!C2321,4,4)="0804",MID(Saisie!C2321,4,4)="0907",A2320=""),"",_xlfn.XLOOKUP(A2320,Matériau!A:A,Matériau!C:C,"ERREUR MATERIAU"))</f>
        <v/>
      </c>
      <c r="C2320" s="26" t="str">
        <f>IF(B2320="","",_xlfn.XLOOKUP(B2320,Questions!A:A,Questions!C:C,""))</f>
        <v/>
      </c>
      <c r="D2320" s="26" t="str">
        <f>_xlfn.XLOOKUP(B2320&amp;"_"&amp;Saisie!F2321,'Réponses'!D:D,'Réponses'!C:C,"")</f>
        <v/>
      </c>
      <c r="E2320" s="26" t="str">
        <f>IF(D2320="","",_xlfn.XLOOKUP(D2320,'Réponses'!C:C,'Réponses'!F:F,"ERREUR PROCHAINE QUESTION"))</f>
        <v/>
      </c>
      <c r="F2320" s="26" t="str">
        <f>IF(E2320="","",_xlfn.XLOOKUP(E2320,Questions!$A:$A,Questions!$C:$C,"ERREUR TYPE"))</f>
        <v/>
      </c>
      <c r="G2320" s="26" t="str">
        <f>_xlfn.XLOOKUP(E2320&amp;"_"&amp;Saisie!H2321,'Réponses'!D:D,'Réponses'!C:C,"")</f>
        <v/>
      </c>
      <c r="H2320" s="26" t="str">
        <f>IF(G2320="","",_xlfn.XLOOKUP(G2320,'Réponses'!C:C,'Réponses'!F:F,"ERREUR PROCHAINE QUESTION"))</f>
        <v/>
      </c>
      <c r="I2320" s="26" t="str">
        <f>IF(H2320="","",_xlfn.XLOOKUP(H2320,Questions!$A:$A,Questions!$C:$C,"ERREUR TYPE"))</f>
        <v/>
      </c>
      <c r="J2320" s="26" t="str">
        <f>_xlfn.XLOOKUP(H2320&amp;"_"&amp;Saisie!J2321,'Réponses'!D:D,'Réponses'!C:C,"")</f>
        <v/>
      </c>
      <c r="K2320" s="26" t="str">
        <f>IF(J2320="","",_xlfn.XLOOKUP(J2320,'Réponses'!C:C,'Réponses'!F:F,"ERREUR PROCHAINE QUESTION"))</f>
        <v/>
      </c>
      <c r="L2320" s="26" t="str">
        <f>IF(K2320="","",_xlfn.XLOOKUP(K2320,Questions!$A:$A,Questions!$C:$C,"ERREUR TYPE"))</f>
        <v/>
      </c>
      <c r="M2320" s="26" t="str">
        <f>_xlfn.XLOOKUP(K2320&amp;"_"&amp;Saisie!L2321,'Réponses'!D:D,'Réponses'!C:C,"")</f>
        <v/>
      </c>
      <c r="N2320" s="26" t="str">
        <f>IF(M2320="","",_xlfn.XLOOKUP(M2320,'Réponses'!C:C,'Réponses'!F:F,"ERREUR PROCHAINE QUESTION"))</f>
        <v/>
      </c>
      <c r="O2320" s="26" t="str">
        <f>IF(N2320="","",_xlfn.XLOOKUP(N2320,Questions!$A:$A,Questions!$C:$C,"ERREUR TYPE"))</f>
        <v/>
      </c>
      <c r="P2320" s="26" t="str">
        <f>_xlfn.XLOOKUP(N2320&amp;"_"&amp;Saisie!N2321,'Réponses'!D:D,'Réponses'!C:C,"")</f>
        <v/>
      </c>
      <c r="Q2320" s="26" t="str">
        <f t="shared" si="37"/>
        <v/>
      </c>
    </row>
    <row r="2321" spans="1:17" x14ac:dyDescent="0.25">
      <c r="A2321" s="26" t="str">
        <f>IF(ISBLANK(Saisie!C2322),"",_xlfn.XLOOKUP(Saisie!C2322,Barème!A:A,Barème!F:F,"ERREUR CODE PRODUIT"))</f>
        <v/>
      </c>
      <c r="B2321" s="26" t="str">
        <f>IF(OR(A2321="08",MID(Saisie!C2322,4,4)="0804",MID(Saisie!C2322,4,4)="0907",A2321=""),"",_xlfn.XLOOKUP(A2321,Matériau!A:A,Matériau!C:C,"ERREUR MATERIAU"))</f>
        <v/>
      </c>
      <c r="C2321" s="26" t="str">
        <f>IF(B2321="","",_xlfn.XLOOKUP(B2321,Questions!A:A,Questions!C:C,""))</f>
        <v/>
      </c>
      <c r="D2321" s="26" t="str">
        <f>_xlfn.XLOOKUP(B2321&amp;"_"&amp;Saisie!F2322,'Réponses'!D:D,'Réponses'!C:C,"")</f>
        <v/>
      </c>
      <c r="E2321" s="26" t="str">
        <f>IF(D2321="","",_xlfn.XLOOKUP(D2321,'Réponses'!C:C,'Réponses'!F:F,"ERREUR PROCHAINE QUESTION"))</f>
        <v/>
      </c>
      <c r="F2321" s="26" t="str">
        <f>IF(E2321="","",_xlfn.XLOOKUP(E2321,Questions!$A:$A,Questions!$C:$C,"ERREUR TYPE"))</f>
        <v/>
      </c>
      <c r="G2321" s="26" t="str">
        <f>_xlfn.XLOOKUP(E2321&amp;"_"&amp;Saisie!H2322,'Réponses'!D:D,'Réponses'!C:C,"")</f>
        <v/>
      </c>
      <c r="H2321" s="26" t="str">
        <f>IF(G2321="","",_xlfn.XLOOKUP(G2321,'Réponses'!C:C,'Réponses'!F:F,"ERREUR PROCHAINE QUESTION"))</f>
        <v/>
      </c>
      <c r="I2321" s="26" t="str">
        <f>IF(H2321="","",_xlfn.XLOOKUP(H2321,Questions!$A:$A,Questions!$C:$C,"ERREUR TYPE"))</f>
        <v/>
      </c>
      <c r="J2321" s="26" t="str">
        <f>_xlfn.XLOOKUP(H2321&amp;"_"&amp;Saisie!J2322,'Réponses'!D:D,'Réponses'!C:C,"")</f>
        <v/>
      </c>
      <c r="K2321" s="26" t="str">
        <f>IF(J2321="","",_xlfn.XLOOKUP(J2321,'Réponses'!C:C,'Réponses'!F:F,"ERREUR PROCHAINE QUESTION"))</f>
        <v/>
      </c>
      <c r="L2321" s="26" t="str">
        <f>IF(K2321="","",_xlfn.XLOOKUP(K2321,Questions!$A:$A,Questions!$C:$C,"ERREUR TYPE"))</f>
        <v/>
      </c>
      <c r="M2321" s="26" t="str">
        <f>_xlfn.XLOOKUP(K2321&amp;"_"&amp;Saisie!L2322,'Réponses'!D:D,'Réponses'!C:C,"")</f>
        <v/>
      </c>
      <c r="N2321" s="26" t="str">
        <f>IF(M2321="","",_xlfn.XLOOKUP(M2321,'Réponses'!C:C,'Réponses'!F:F,"ERREUR PROCHAINE QUESTION"))</f>
        <v/>
      </c>
      <c r="O2321" s="26" t="str">
        <f>IF(N2321="","",_xlfn.XLOOKUP(N2321,Questions!$A:$A,Questions!$C:$C,"ERREUR TYPE"))</f>
        <v/>
      </c>
      <c r="P2321" s="26" t="str">
        <f>_xlfn.XLOOKUP(N2321&amp;"_"&amp;Saisie!N2322,'Réponses'!D:D,'Réponses'!C:C,"")</f>
        <v/>
      </c>
      <c r="Q2321" s="26" t="str">
        <f t="shared" si="37"/>
        <v/>
      </c>
    </row>
    <row r="2322" spans="1:17" x14ac:dyDescent="0.25">
      <c r="A2322" s="26" t="str">
        <f>IF(ISBLANK(Saisie!C2323),"",_xlfn.XLOOKUP(Saisie!C2323,Barème!A:A,Barème!F:F,"ERREUR CODE PRODUIT"))</f>
        <v/>
      </c>
      <c r="B2322" s="26" t="str">
        <f>IF(OR(A2322="08",MID(Saisie!C2323,4,4)="0804",MID(Saisie!C2323,4,4)="0907",A2322=""),"",_xlfn.XLOOKUP(A2322,Matériau!A:A,Matériau!C:C,"ERREUR MATERIAU"))</f>
        <v/>
      </c>
      <c r="C2322" s="26" t="str">
        <f>IF(B2322="","",_xlfn.XLOOKUP(B2322,Questions!A:A,Questions!C:C,""))</f>
        <v/>
      </c>
      <c r="D2322" s="26" t="str">
        <f>_xlfn.XLOOKUP(B2322&amp;"_"&amp;Saisie!F2323,'Réponses'!D:D,'Réponses'!C:C,"")</f>
        <v/>
      </c>
      <c r="E2322" s="26" t="str">
        <f>IF(D2322="","",_xlfn.XLOOKUP(D2322,'Réponses'!C:C,'Réponses'!F:F,"ERREUR PROCHAINE QUESTION"))</f>
        <v/>
      </c>
      <c r="F2322" s="26" t="str">
        <f>IF(E2322="","",_xlfn.XLOOKUP(E2322,Questions!$A:$A,Questions!$C:$C,"ERREUR TYPE"))</f>
        <v/>
      </c>
      <c r="G2322" s="26" t="str">
        <f>_xlfn.XLOOKUP(E2322&amp;"_"&amp;Saisie!H2323,'Réponses'!D:D,'Réponses'!C:C,"")</f>
        <v/>
      </c>
      <c r="H2322" s="26" t="str">
        <f>IF(G2322="","",_xlfn.XLOOKUP(G2322,'Réponses'!C:C,'Réponses'!F:F,"ERREUR PROCHAINE QUESTION"))</f>
        <v/>
      </c>
      <c r="I2322" s="26" t="str">
        <f>IF(H2322="","",_xlfn.XLOOKUP(H2322,Questions!$A:$A,Questions!$C:$C,"ERREUR TYPE"))</f>
        <v/>
      </c>
      <c r="J2322" s="26" t="str">
        <f>_xlfn.XLOOKUP(H2322&amp;"_"&amp;Saisie!J2323,'Réponses'!D:D,'Réponses'!C:C,"")</f>
        <v/>
      </c>
      <c r="K2322" s="26" t="str">
        <f>IF(J2322="","",_xlfn.XLOOKUP(J2322,'Réponses'!C:C,'Réponses'!F:F,"ERREUR PROCHAINE QUESTION"))</f>
        <v/>
      </c>
      <c r="L2322" s="26" t="str">
        <f>IF(K2322="","",_xlfn.XLOOKUP(K2322,Questions!$A:$A,Questions!$C:$C,"ERREUR TYPE"))</f>
        <v/>
      </c>
      <c r="M2322" s="26" t="str">
        <f>_xlfn.XLOOKUP(K2322&amp;"_"&amp;Saisie!L2323,'Réponses'!D:D,'Réponses'!C:C,"")</f>
        <v/>
      </c>
      <c r="N2322" s="26" t="str">
        <f>IF(M2322="","",_xlfn.XLOOKUP(M2322,'Réponses'!C:C,'Réponses'!F:F,"ERREUR PROCHAINE QUESTION"))</f>
        <v/>
      </c>
      <c r="O2322" s="26" t="str">
        <f>IF(N2322="","",_xlfn.XLOOKUP(N2322,Questions!$A:$A,Questions!$C:$C,"ERREUR TYPE"))</f>
        <v/>
      </c>
      <c r="P2322" s="26" t="str">
        <f>_xlfn.XLOOKUP(N2322&amp;"_"&amp;Saisie!N2323,'Réponses'!D:D,'Réponses'!C:C,"")</f>
        <v/>
      </c>
      <c r="Q2322" s="26" t="str">
        <f t="shared" si="37"/>
        <v/>
      </c>
    </row>
    <row r="2323" spans="1:17" x14ac:dyDescent="0.25">
      <c r="A2323" s="26" t="str">
        <f>IF(ISBLANK(Saisie!C2324),"",_xlfn.XLOOKUP(Saisie!C2324,Barème!A:A,Barème!F:F,"ERREUR CODE PRODUIT"))</f>
        <v/>
      </c>
      <c r="B2323" s="26" t="str">
        <f>IF(OR(A2323="08",MID(Saisie!C2324,4,4)="0804",MID(Saisie!C2324,4,4)="0907",A2323=""),"",_xlfn.XLOOKUP(A2323,Matériau!A:A,Matériau!C:C,"ERREUR MATERIAU"))</f>
        <v/>
      </c>
      <c r="C2323" s="26" t="str">
        <f>IF(B2323="","",_xlfn.XLOOKUP(B2323,Questions!A:A,Questions!C:C,""))</f>
        <v/>
      </c>
      <c r="D2323" s="26" t="str">
        <f>_xlfn.XLOOKUP(B2323&amp;"_"&amp;Saisie!F2324,'Réponses'!D:D,'Réponses'!C:C,"")</f>
        <v/>
      </c>
      <c r="E2323" s="26" t="str">
        <f>IF(D2323="","",_xlfn.XLOOKUP(D2323,'Réponses'!C:C,'Réponses'!F:F,"ERREUR PROCHAINE QUESTION"))</f>
        <v/>
      </c>
      <c r="F2323" s="26" t="str">
        <f>IF(E2323="","",_xlfn.XLOOKUP(E2323,Questions!$A:$A,Questions!$C:$C,"ERREUR TYPE"))</f>
        <v/>
      </c>
      <c r="G2323" s="26" t="str">
        <f>_xlfn.XLOOKUP(E2323&amp;"_"&amp;Saisie!H2324,'Réponses'!D:D,'Réponses'!C:C,"")</f>
        <v/>
      </c>
      <c r="H2323" s="26" t="str">
        <f>IF(G2323="","",_xlfn.XLOOKUP(G2323,'Réponses'!C:C,'Réponses'!F:F,"ERREUR PROCHAINE QUESTION"))</f>
        <v/>
      </c>
      <c r="I2323" s="26" t="str">
        <f>IF(H2323="","",_xlfn.XLOOKUP(H2323,Questions!$A:$A,Questions!$C:$C,"ERREUR TYPE"))</f>
        <v/>
      </c>
      <c r="J2323" s="26" t="str">
        <f>_xlfn.XLOOKUP(H2323&amp;"_"&amp;Saisie!J2324,'Réponses'!D:D,'Réponses'!C:C,"")</f>
        <v/>
      </c>
      <c r="K2323" s="26" t="str">
        <f>IF(J2323="","",_xlfn.XLOOKUP(J2323,'Réponses'!C:C,'Réponses'!F:F,"ERREUR PROCHAINE QUESTION"))</f>
        <v/>
      </c>
      <c r="L2323" s="26" t="str">
        <f>IF(K2323="","",_xlfn.XLOOKUP(K2323,Questions!$A:$A,Questions!$C:$C,"ERREUR TYPE"))</f>
        <v/>
      </c>
      <c r="M2323" s="26" t="str">
        <f>_xlfn.XLOOKUP(K2323&amp;"_"&amp;Saisie!L2324,'Réponses'!D:D,'Réponses'!C:C,"")</f>
        <v/>
      </c>
      <c r="N2323" s="26" t="str">
        <f>IF(M2323="","",_xlfn.XLOOKUP(M2323,'Réponses'!C:C,'Réponses'!F:F,"ERREUR PROCHAINE QUESTION"))</f>
        <v/>
      </c>
      <c r="O2323" s="26" t="str">
        <f>IF(N2323="","",_xlfn.XLOOKUP(N2323,Questions!$A:$A,Questions!$C:$C,"ERREUR TYPE"))</f>
        <v/>
      </c>
      <c r="P2323" s="26" t="str">
        <f>_xlfn.XLOOKUP(N2323&amp;"_"&amp;Saisie!N2324,'Réponses'!D:D,'Réponses'!C:C,"")</f>
        <v/>
      </c>
      <c r="Q2323" s="26" t="str">
        <f t="shared" si="37"/>
        <v/>
      </c>
    </row>
    <row r="2324" spans="1:17" x14ac:dyDescent="0.25">
      <c r="A2324" s="26" t="str">
        <f>IF(ISBLANK(Saisie!C2325),"",_xlfn.XLOOKUP(Saisie!C2325,Barème!A:A,Barème!F:F,"ERREUR CODE PRODUIT"))</f>
        <v/>
      </c>
      <c r="B2324" s="26" t="str">
        <f>IF(OR(A2324="08",MID(Saisie!C2325,4,4)="0804",MID(Saisie!C2325,4,4)="0907",A2324=""),"",_xlfn.XLOOKUP(A2324,Matériau!A:A,Matériau!C:C,"ERREUR MATERIAU"))</f>
        <v/>
      </c>
      <c r="C2324" s="26" t="str">
        <f>IF(B2324="","",_xlfn.XLOOKUP(B2324,Questions!A:A,Questions!C:C,""))</f>
        <v/>
      </c>
      <c r="D2324" s="26" t="str">
        <f>_xlfn.XLOOKUP(B2324&amp;"_"&amp;Saisie!F2325,'Réponses'!D:D,'Réponses'!C:C,"")</f>
        <v/>
      </c>
      <c r="E2324" s="26" t="str">
        <f>IF(D2324="","",_xlfn.XLOOKUP(D2324,'Réponses'!C:C,'Réponses'!F:F,"ERREUR PROCHAINE QUESTION"))</f>
        <v/>
      </c>
      <c r="F2324" s="26" t="str">
        <f>IF(E2324="","",_xlfn.XLOOKUP(E2324,Questions!$A:$A,Questions!$C:$C,"ERREUR TYPE"))</f>
        <v/>
      </c>
      <c r="G2324" s="26" t="str">
        <f>_xlfn.XLOOKUP(E2324&amp;"_"&amp;Saisie!H2325,'Réponses'!D:D,'Réponses'!C:C,"")</f>
        <v/>
      </c>
      <c r="H2324" s="26" t="str">
        <f>IF(G2324="","",_xlfn.XLOOKUP(G2324,'Réponses'!C:C,'Réponses'!F:F,"ERREUR PROCHAINE QUESTION"))</f>
        <v/>
      </c>
      <c r="I2324" s="26" t="str">
        <f>IF(H2324="","",_xlfn.XLOOKUP(H2324,Questions!$A:$A,Questions!$C:$C,"ERREUR TYPE"))</f>
        <v/>
      </c>
      <c r="J2324" s="26" t="str">
        <f>_xlfn.XLOOKUP(H2324&amp;"_"&amp;Saisie!J2325,'Réponses'!D:D,'Réponses'!C:C,"")</f>
        <v/>
      </c>
      <c r="K2324" s="26" t="str">
        <f>IF(J2324="","",_xlfn.XLOOKUP(J2324,'Réponses'!C:C,'Réponses'!F:F,"ERREUR PROCHAINE QUESTION"))</f>
        <v/>
      </c>
      <c r="L2324" s="26" t="str">
        <f>IF(K2324="","",_xlfn.XLOOKUP(K2324,Questions!$A:$A,Questions!$C:$C,"ERREUR TYPE"))</f>
        <v/>
      </c>
      <c r="M2324" s="26" t="str">
        <f>_xlfn.XLOOKUP(K2324&amp;"_"&amp;Saisie!L2325,'Réponses'!D:D,'Réponses'!C:C,"")</f>
        <v/>
      </c>
      <c r="N2324" s="26" t="str">
        <f>IF(M2324="","",_xlfn.XLOOKUP(M2324,'Réponses'!C:C,'Réponses'!F:F,"ERREUR PROCHAINE QUESTION"))</f>
        <v/>
      </c>
      <c r="O2324" s="26" t="str">
        <f>IF(N2324="","",_xlfn.XLOOKUP(N2324,Questions!$A:$A,Questions!$C:$C,"ERREUR TYPE"))</f>
        <v/>
      </c>
      <c r="P2324" s="26" t="str">
        <f>_xlfn.XLOOKUP(N2324&amp;"_"&amp;Saisie!N2325,'Réponses'!D:D,'Réponses'!C:C,"")</f>
        <v/>
      </c>
      <c r="Q2324" s="26" t="str">
        <f t="shared" si="37"/>
        <v/>
      </c>
    </row>
    <row r="2325" spans="1:17" x14ac:dyDescent="0.25">
      <c r="A2325" s="26" t="str">
        <f>IF(ISBLANK(Saisie!C2326),"",_xlfn.XLOOKUP(Saisie!C2326,Barème!A:A,Barème!F:F,"ERREUR CODE PRODUIT"))</f>
        <v/>
      </c>
      <c r="B2325" s="26" t="str">
        <f>IF(OR(A2325="08",MID(Saisie!C2326,4,4)="0804",MID(Saisie!C2326,4,4)="0907",A2325=""),"",_xlfn.XLOOKUP(A2325,Matériau!A:A,Matériau!C:C,"ERREUR MATERIAU"))</f>
        <v/>
      </c>
      <c r="C2325" s="26" t="str">
        <f>IF(B2325="","",_xlfn.XLOOKUP(B2325,Questions!A:A,Questions!C:C,""))</f>
        <v/>
      </c>
      <c r="D2325" s="26" t="str">
        <f>_xlfn.XLOOKUP(B2325&amp;"_"&amp;Saisie!F2326,'Réponses'!D:D,'Réponses'!C:C,"")</f>
        <v/>
      </c>
      <c r="E2325" s="26" t="str">
        <f>IF(D2325="","",_xlfn.XLOOKUP(D2325,'Réponses'!C:C,'Réponses'!F:F,"ERREUR PROCHAINE QUESTION"))</f>
        <v/>
      </c>
      <c r="F2325" s="26" t="str">
        <f>IF(E2325="","",_xlfn.XLOOKUP(E2325,Questions!$A:$A,Questions!$C:$C,"ERREUR TYPE"))</f>
        <v/>
      </c>
      <c r="G2325" s="26" t="str">
        <f>_xlfn.XLOOKUP(E2325&amp;"_"&amp;Saisie!H2326,'Réponses'!D:D,'Réponses'!C:C,"")</f>
        <v/>
      </c>
      <c r="H2325" s="26" t="str">
        <f>IF(G2325="","",_xlfn.XLOOKUP(G2325,'Réponses'!C:C,'Réponses'!F:F,"ERREUR PROCHAINE QUESTION"))</f>
        <v/>
      </c>
      <c r="I2325" s="26" t="str">
        <f>IF(H2325="","",_xlfn.XLOOKUP(H2325,Questions!$A:$A,Questions!$C:$C,"ERREUR TYPE"))</f>
        <v/>
      </c>
      <c r="J2325" s="26" t="str">
        <f>_xlfn.XLOOKUP(H2325&amp;"_"&amp;Saisie!J2326,'Réponses'!D:D,'Réponses'!C:C,"")</f>
        <v/>
      </c>
      <c r="K2325" s="26" t="str">
        <f>IF(J2325="","",_xlfn.XLOOKUP(J2325,'Réponses'!C:C,'Réponses'!F:F,"ERREUR PROCHAINE QUESTION"))</f>
        <v/>
      </c>
      <c r="L2325" s="26" t="str">
        <f>IF(K2325="","",_xlfn.XLOOKUP(K2325,Questions!$A:$A,Questions!$C:$C,"ERREUR TYPE"))</f>
        <v/>
      </c>
      <c r="M2325" s="26" t="str">
        <f>_xlfn.XLOOKUP(K2325&amp;"_"&amp;Saisie!L2326,'Réponses'!D:D,'Réponses'!C:C,"")</f>
        <v/>
      </c>
      <c r="N2325" s="26" t="str">
        <f>IF(M2325="","",_xlfn.XLOOKUP(M2325,'Réponses'!C:C,'Réponses'!F:F,"ERREUR PROCHAINE QUESTION"))</f>
        <v/>
      </c>
      <c r="O2325" s="26" t="str">
        <f>IF(N2325="","",_xlfn.XLOOKUP(N2325,Questions!$A:$A,Questions!$C:$C,"ERREUR TYPE"))</f>
        <v/>
      </c>
      <c r="P2325" s="26" t="str">
        <f>_xlfn.XLOOKUP(N2325&amp;"_"&amp;Saisie!N2326,'Réponses'!D:D,'Réponses'!C:C,"")</f>
        <v/>
      </c>
      <c r="Q2325" s="26" t="str">
        <f t="shared" si="37"/>
        <v/>
      </c>
    </row>
    <row r="2326" spans="1:17" x14ac:dyDescent="0.25">
      <c r="A2326" s="26" t="str">
        <f>IF(ISBLANK(Saisie!C2327),"",_xlfn.XLOOKUP(Saisie!C2327,Barème!A:A,Barème!F:F,"ERREUR CODE PRODUIT"))</f>
        <v/>
      </c>
      <c r="B2326" s="26" t="str">
        <f>IF(OR(A2326="08",MID(Saisie!C2327,4,4)="0804",MID(Saisie!C2327,4,4)="0907",A2326=""),"",_xlfn.XLOOKUP(A2326,Matériau!A:A,Matériau!C:C,"ERREUR MATERIAU"))</f>
        <v/>
      </c>
      <c r="C2326" s="26" t="str">
        <f>IF(B2326="","",_xlfn.XLOOKUP(B2326,Questions!A:A,Questions!C:C,""))</f>
        <v/>
      </c>
      <c r="D2326" s="26" t="str">
        <f>_xlfn.XLOOKUP(B2326&amp;"_"&amp;Saisie!F2327,'Réponses'!D:D,'Réponses'!C:C,"")</f>
        <v/>
      </c>
      <c r="E2326" s="26" t="str">
        <f>IF(D2326="","",_xlfn.XLOOKUP(D2326,'Réponses'!C:C,'Réponses'!F:F,"ERREUR PROCHAINE QUESTION"))</f>
        <v/>
      </c>
      <c r="F2326" s="26" t="str">
        <f>IF(E2326="","",_xlfn.XLOOKUP(E2326,Questions!$A:$A,Questions!$C:$C,"ERREUR TYPE"))</f>
        <v/>
      </c>
      <c r="G2326" s="26" t="str">
        <f>_xlfn.XLOOKUP(E2326&amp;"_"&amp;Saisie!H2327,'Réponses'!D:D,'Réponses'!C:C,"")</f>
        <v/>
      </c>
      <c r="H2326" s="26" t="str">
        <f>IF(G2326="","",_xlfn.XLOOKUP(G2326,'Réponses'!C:C,'Réponses'!F:F,"ERREUR PROCHAINE QUESTION"))</f>
        <v/>
      </c>
      <c r="I2326" s="26" t="str">
        <f>IF(H2326="","",_xlfn.XLOOKUP(H2326,Questions!$A:$A,Questions!$C:$C,"ERREUR TYPE"))</f>
        <v/>
      </c>
      <c r="J2326" s="26" t="str">
        <f>_xlfn.XLOOKUP(H2326&amp;"_"&amp;Saisie!J2327,'Réponses'!D:D,'Réponses'!C:C,"")</f>
        <v/>
      </c>
      <c r="K2326" s="26" t="str">
        <f>IF(J2326="","",_xlfn.XLOOKUP(J2326,'Réponses'!C:C,'Réponses'!F:F,"ERREUR PROCHAINE QUESTION"))</f>
        <v/>
      </c>
      <c r="L2326" s="26" t="str">
        <f>IF(K2326="","",_xlfn.XLOOKUP(K2326,Questions!$A:$A,Questions!$C:$C,"ERREUR TYPE"))</f>
        <v/>
      </c>
      <c r="M2326" s="26" t="str">
        <f>_xlfn.XLOOKUP(K2326&amp;"_"&amp;Saisie!L2327,'Réponses'!D:D,'Réponses'!C:C,"")</f>
        <v/>
      </c>
      <c r="N2326" s="26" t="str">
        <f>IF(M2326="","",_xlfn.XLOOKUP(M2326,'Réponses'!C:C,'Réponses'!F:F,"ERREUR PROCHAINE QUESTION"))</f>
        <v/>
      </c>
      <c r="O2326" s="26" t="str">
        <f>IF(N2326="","",_xlfn.XLOOKUP(N2326,Questions!$A:$A,Questions!$C:$C,"ERREUR TYPE"))</f>
        <v/>
      </c>
      <c r="P2326" s="26" t="str">
        <f>_xlfn.XLOOKUP(N2326&amp;"_"&amp;Saisie!N2327,'Réponses'!D:D,'Réponses'!C:C,"")</f>
        <v/>
      </c>
      <c r="Q2326" s="26" t="str">
        <f t="shared" si="37"/>
        <v/>
      </c>
    </row>
    <row r="2327" spans="1:17" x14ac:dyDescent="0.25">
      <c r="A2327" s="26" t="str">
        <f>IF(ISBLANK(Saisie!C2328),"",_xlfn.XLOOKUP(Saisie!C2328,Barème!A:A,Barème!F:F,"ERREUR CODE PRODUIT"))</f>
        <v/>
      </c>
      <c r="B2327" s="26" t="str">
        <f>IF(OR(A2327="08",MID(Saisie!C2328,4,4)="0804",MID(Saisie!C2328,4,4)="0907",A2327=""),"",_xlfn.XLOOKUP(A2327,Matériau!A:A,Matériau!C:C,"ERREUR MATERIAU"))</f>
        <v/>
      </c>
      <c r="C2327" s="26" t="str">
        <f>IF(B2327="","",_xlfn.XLOOKUP(B2327,Questions!A:A,Questions!C:C,""))</f>
        <v/>
      </c>
      <c r="D2327" s="26" t="str">
        <f>_xlfn.XLOOKUP(B2327&amp;"_"&amp;Saisie!F2328,'Réponses'!D:D,'Réponses'!C:C,"")</f>
        <v/>
      </c>
      <c r="E2327" s="26" t="str">
        <f>IF(D2327="","",_xlfn.XLOOKUP(D2327,'Réponses'!C:C,'Réponses'!F:F,"ERREUR PROCHAINE QUESTION"))</f>
        <v/>
      </c>
      <c r="F2327" s="26" t="str">
        <f>IF(E2327="","",_xlfn.XLOOKUP(E2327,Questions!$A:$A,Questions!$C:$C,"ERREUR TYPE"))</f>
        <v/>
      </c>
      <c r="G2327" s="26" t="str">
        <f>_xlfn.XLOOKUP(E2327&amp;"_"&amp;Saisie!H2328,'Réponses'!D:D,'Réponses'!C:C,"")</f>
        <v/>
      </c>
      <c r="H2327" s="26" t="str">
        <f>IF(G2327="","",_xlfn.XLOOKUP(G2327,'Réponses'!C:C,'Réponses'!F:F,"ERREUR PROCHAINE QUESTION"))</f>
        <v/>
      </c>
      <c r="I2327" s="26" t="str">
        <f>IF(H2327="","",_xlfn.XLOOKUP(H2327,Questions!$A:$A,Questions!$C:$C,"ERREUR TYPE"))</f>
        <v/>
      </c>
      <c r="J2327" s="26" t="str">
        <f>_xlfn.XLOOKUP(H2327&amp;"_"&amp;Saisie!J2328,'Réponses'!D:D,'Réponses'!C:C,"")</f>
        <v/>
      </c>
      <c r="K2327" s="26" t="str">
        <f>IF(J2327="","",_xlfn.XLOOKUP(J2327,'Réponses'!C:C,'Réponses'!F:F,"ERREUR PROCHAINE QUESTION"))</f>
        <v/>
      </c>
      <c r="L2327" s="26" t="str">
        <f>IF(K2327="","",_xlfn.XLOOKUP(K2327,Questions!$A:$A,Questions!$C:$C,"ERREUR TYPE"))</f>
        <v/>
      </c>
      <c r="M2327" s="26" t="str">
        <f>_xlfn.XLOOKUP(K2327&amp;"_"&amp;Saisie!L2328,'Réponses'!D:D,'Réponses'!C:C,"")</f>
        <v/>
      </c>
      <c r="N2327" s="26" t="str">
        <f>IF(M2327="","",_xlfn.XLOOKUP(M2327,'Réponses'!C:C,'Réponses'!F:F,"ERREUR PROCHAINE QUESTION"))</f>
        <v/>
      </c>
      <c r="O2327" s="26" t="str">
        <f>IF(N2327="","",_xlfn.XLOOKUP(N2327,Questions!$A:$A,Questions!$C:$C,"ERREUR TYPE"))</f>
        <v/>
      </c>
      <c r="P2327" s="26" t="str">
        <f>_xlfn.XLOOKUP(N2327&amp;"_"&amp;Saisie!N2328,'Réponses'!D:D,'Réponses'!C:C,"")</f>
        <v/>
      </c>
      <c r="Q2327" s="26" t="str">
        <f t="shared" si="37"/>
        <v/>
      </c>
    </row>
    <row r="2328" spans="1:17" x14ac:dyDescent="0.25">
      <c r="A2328" s="26" t="str">
        <f>IF(ISBLANK(Saisie!C2329),"",_xlfn.XLOOKUP(Saisie!C2329,Barème!A:A,Barème!F:F,"ERREUR CODE PRODUIT"))</f>
        <v/>
      </c>
      <c r="B2328" s="26" t="str">
        <f>IF(OR(A2328="08",MID(Saisie!C2329,4,4)="0804",MID(Saisie!C2329,4,4)="0907",A2328=""),"",_xlfn.XLOOKUP(A2328,Matériau!A:A,Matériau!C:C,"ERREUR MATERIAU"))</f>
        <v/>
      </c>
      <c r="C2328" s="26" t="str">
        <f>IF(B2328="","",_xlfn.XLOOKUP(B2328,Questions!A:A,Questions!C:C,""))</f>
        <v/>
      </c>
      <c r="D2328" s="26" t="str">
        <f>_xlfn.XLOOKUP(B2328&amp;"_"&amp;Saisie!F2329,'Réponses'!D:D,'Réponses'!C:C,"")</f>
        <v/>
      </c>
      <c r="E2328" s="26" t="str">
        <f>IF(D2328="","",_xlfn.XLOOKUP(D2328,'Réponses'!C:C,'Réponses'!F:F,"ERREUR PROCHAINE QUESTION"))</f>
        <v/>
      </c>
      <c r="F2328" s="26" t="str">
        <f>IF(E2328="","",_xlfn.XLOOKUP(E2328,Questions!$A:$A,Questions!$C:$C,"ERREUR TYPE"))</f>
        <v/>
      </c>
      <c r="G2328" s="26" t="str">
        <f>_xlfn.XLOOKUP(E2328&amp;"_"&amp;Saisie!H2329,'Réponses'!D:D,'Réponses'!C:C,"")</f>
        <v/>
      </c>
      <c r="H2328" s="26" t="str">
        <f>IF(G2328="","",_xlfn.XLOOKUP(G2328,'Réponses'!C:C,'Réponses'!F:F,"ERREUR PROCHAINE QUESTION"))</f>
        <v/>
      </c>
      <c r="I2328" s="26" t="str">
        <f>IF(H2328="","",_xlfn.XLOOKUP(H2328,Questions!$A:$A,Questions!$C:$C,"ERREUR TYPE"))</f>
        <v/>
      </c>
      <c r="J2328" s="26" t="str">
        <f>_xlfn.XLOOKUP(H2328&amp;"_"&amp;Saisie!J2329,'Réponses'!D:D,'Réponses'!C:C,"")</f>
        <v/>
      </c>
      <c r="K2328" s="26" t="str">
        <f>IF(J2328="","",_xlfn.XLOOKUP(J2328,'Réponses'!C:C,'Réponses'!F:F,"ERREUR PROCHAINE QUESTION"))</f>
        <v/>
      </c>
      <c r="L2328" s="26" t="str">
        <f>IF(K2328="","",_xlfn.XLOOKUP(K2328,Questions!$A:$A,Questions!$C:$C,"ERREUR TYPE"))</f>
        <v/>
      </c>
      <c r="M2328" s="26" t="str">
        <f>_xlfn.XLOOKUP(K2328&amp;"_"&amp;Saisie!L2329,'Réponses'!D:D,'Réponses'!C:C,"")</f>
        <v/>
      </c>
      <c r="N2328" s="26" t="str">
        <f>IF(M2328="","",_xlfn.XLOOKUP(M2328,'Réponses'!C:C,'Réponses'!F:F,"ERREUR PROCHAINE QUESTION"))</f>
        <v/>
      </c>
      <c r="O2328" s="26" t="str">
        <f>IF(N2328="","",_xlfn.XLOOKUP(N2328,Questions!$A:$A,Questions!$C:$C,"ERREUR TYPE"))</f>
        <v/>
      </c>
      <c r="P2328" s="26" t="str">
        <f>_xlfn.XLOOKUP(N2328&amp;"_"&amp;Saisie!N2329,'Réponses'!D:D,'Réponses'!C:C,"")</f>
        <v/>
      </c>
      <c r="Q2328" s="26" t="str">
        <f t="shared" si="37"/>
        <v/>
      </c>
    </row>
    <row r="2329" spans="1:17" x14ac:dyDescent="0.25">
      <c r="A2329" s="26" t="str">
        <f>IF(ISBLANK(Saisie!C2330),"",_xlfn.XLOOKUP(Saisie!C2330,Barème!A:A,Barème!F:F,"ERREUR CODE PRODUIT"))</f>
        <v/>
      </c>
      <c r="B2329" s="26" t="str">
        <f>IF(OR(A2329="08",MID(Saisie!C2330,4,4)="0804",MID(Saisie!C2330,4,4)="0907",A2329=""),"",_xlfn.XLOOKUP(A2329,Matériau!A:A,Matériau!C:C,"ERREUR MATERIAU"))</f>
        <v/>
      </c>
      <c r="C2329" s="26" t="str">
        <f>IF(B2329="","",_xlfn.XLOOKUP(B2329,Questions!A:A,Questions!C:C,""))</f>
        <v/>
      </c>
      <c r="D2329" s="26" t="str">
        <f>_xlfn.XLOOKUP(B2329&amp;"_"&amp;Saisie!F2330,'Réponses'!D:D,'Réponses'!C:C,"")</f>
        <v/>
      </c>
      <c r="E2329" s="26" t="str">
        <f>IF(D2329="","",_xlfn.XLOOKUP(D2329,'Réponses'!C:C,'Réponses'!F:F,"ERREUR PROCHAINE QUESTION"))</f>
        <v/>
      </c>
      <c r="F2329" s="26" t="str">
        <f>IF(E2329="","",_xlfn.XLOOKUP(E2329,Questions!$A:$A,Questions!$C:$C,"ERREUR TYPE"))</f>
        <v/>
      </c>
      <c r="G2329" s="26" t="str">
        <f>_xlfn.XLOOKUP(E2329&amp;"_"&amp;Saisie!H2330,'Réponses'!D:D,'Réponses'!C:C,"")</f>
        <v/>
      </c>
      <c r="H2329" s="26" t="str">
        <f>IF(G2329="","",_xlfn.XLOOKUP(G2329,'Réponses'!C:C,'Réponses'!F:F,"ERREUR PROCHAINE QUESTION"))</f>
        <v/>
      </c>
      <c r="I2329" s="26" t="str">
        <f>IF(H2329="","",_xlfn.XLOOKUP(H2329,Questions!$A:$A,Questions!$C:$C,"ERREUR TYPE"))</f>
        <v/>
      </c>
      <c r="J2329" s="26" t="str">
        <f>_xlfn.XLOOKUP(H2329&amp;"_"&amp;Saisie!J2330,'Réponses'!D:D,'Réponses'!C:C,"")</f>
        <v/>
      </c>
      <c r="K2329" s="26" t="str">
        <f>IF(J2329="","",_xlfn.XLOOKUP(J2329,'Réponses'!C:C,'Réponses'!F:F,"ERREUR PROCHAINE QUESTION"))</f>
        <v/>
      </c>
      <c r="L2329" s="26" t="str">
        <f>IF(K2329="","",_xlfn.XLOOKUP(K2329,Questions!$A:$A,Questions!$C:$C,"ERREUR TYPE"))</f>
        <v/>
      </c>
      <c r="M2329" s="26" t="str">
        <f>_xlfn.XLOOKUP(K2329&amp;"_"&amp;Saisie!L2330,'Réponses'!D:D,'Réponses'!C:C,"")</f>
        <v/>
      </c>
      <c r="N2329" s="26" t="str">
        <f>IF(M2329="","",_xlfn.XLOOKUP(M2329,'Réponses'!C:C,'Réponses'!F:F,"ERREUR PROCHAINE QUESTION"))</f>
        <v/>
      </c>
      <c r="O2329" s="26" t="str">
        <f>IF(N2329="","",_xlfn.XLOOKUP(N2329,Questions!$A:$A,Questions!$C:$C,"ERREUR TYPE"))</f>
        <v/>
      </c>
      <c r="P2329" s="26" t="str">
        <f>_xlfn.XLOOKUP(N2329&amp;"_"&amp;Saisie!N2330,'Réponses'!D:D,'Réponses'!C:C,"")</f>
        <v/>
      </c>
      <c r="Q2329" s="26" t="str">
        <f t="shared" si="37"/>
        <v/>
      </c>
    </row>
    <row r="2330" spans="1:17" x14ac:dyDescent="0.25">
      <c r="A2330" s="26" t="str">
        <f>IF(ISBLANK(Saisie!C2331),"",_xlfn.XLOOKUP(Saisie!C2331,Barème!A:A,Barème!F:F,"ERREUR CODE PRODUIT"))</f>
        <v/>
      </c>
      <c r="B2330" s="26" t="str">
        <f>IF(OR(A2330="08",MID(Saisie!C2331,4,4)="0804",MID(Saisie!C2331,4,4)="0907",A2330=""),"",_xlfn.XLOOKUP(A2330,Matériau!A:A,Matériau!C:C,"ERREUR MATERIAU"))</f>
        <v/>
      </c>
      <c r="C2330" s="26" t="str">
        <f>IF(B2330="","",_xlfn.XLOOKUP(B2330,Questions!A:A,Questions!C:C,""))</f>
        <v/>
      </c>
      <c r="D2330" s="26" t="str">
        <f>_xlfn.XLOOKUP(B2330&amp;"_"&amp;Saisie!F2331,'Réponses'!D:D,'Réponses'!C:C,"")</f>
        <v/>
      </c>
      <c r="E2330" s="26" t="str">
        <f>IF(D2330="","",_xlfn.XLOOKUP(D2330,'Réponses'!C:C,'Réponses'!F:F,"ERREUR PROCHAINE QUESTION"))</f>
        <v/>
      </c>
      <c r="F2330" s="26" t="str">
        <f>IF(E2330="","",_xlfn.XLOOKUP(E2330,Questions!$A:$A,Questions!$C:$C,"ERREUR TYPE"))</f>
        <v/>
      </c>
      <c r="G2330" s="26" t="str">
        <f>_xlfn.XLOOKUP(E2330&amp;"_"&amp;Saisie!H2331,'Réponses'!D:D,'Réponses'!C:C,"")</f>
        <v/>
      </c>
      <c r="H2330" s="26" t="str">
        <f>IF(G2330="","",_xlfn.XLOOKUP(G2330,'Réponses'!C:C,'Réponses'!F:F,"ERREUR PROCHAINE QUESTION"))</f>
        <v/>
      </c>
      <c r="I2330" s="26" t="str">
        <f>IF(H2330="","",_xlfn.XLOOKUP(H2330,Questions!$A:$A,Questions!$C:$C,"ERREUR TYPE"))</f>
        <v/>
      </c>
      <c r="J2330" s="26" t="str">
        <f>_xlfn.XLOOKUP(H2330&amp;"_"&amp;Saisie!J2331,'Réponses'!D:D,'Réponses'!C:C,"")</f>
        <v/>
      </c>
      <c r="K2330" s="26" t="str">
        <f>IF(J2330="","",_xlfn.XLOOKUP(J2330,'Réponses'!C:C,'Réponses'!F:F,"ERREUR PROCHAINE QUESTION"))</f>
        <v/>
      </c>
      <c r="L2330" s="26" t="str">
        <f>IF(K2330="","",_xlfn.XLOOKUP(K2330,Questions!$A:$A,Questions!$C:$C,"ERREUR TYPE"))</f>
        <v/>
      </c>
      <c r="M2330" s="26" t="str">
        <f>_xlfn.XLOOKUP(K2330&amp;"_"&amp;Saisie!L2331,'Réponses'!D:D,'Réponses'!C:C,"")</f>
        <v/>
      </c>
      <c r="N2330" s="26" t="str">
        <f>IF(M2330="","",_xlfn.XLOOKUP(M2330,'Réponses'!C:C,'Réponses'!F:F,"ERREUR PROCHAINE QUESTION"))</f>
        <v/>
      </c>
      <c r="O2330" s="26" t="str">
        <f>IF(N2330="","",_xlfn.XLOOKUP(N2330,Questions!$A:$A,Questions!$C:$C,"ERREUR TYPE"))</f>
        <v/>
      </c>
      <c r="P2330" s="26" t="str">
        <f>_xlfn.XLOOKUP(N2330&amp;"_"&amp;Saisie!N2331,'Réponses'!D:D,'Réponses'!C:C,"")</f>
        <v/>
      </c>
      <c r="Q2330" s="26" t="str">
        <f t="shared" si="37"/>
        <v/>
      </c>
    </row>
    <row r="2331" spans="1:17" x14ac:dyDescent="0.25">
      <c r="A2331" s="26" t="str">
        <f>IF(ISBLANK(Saisie!C2332),"",_xlfn.XLOOKUP(Saisie!C2332,Barème!A:A,Barème!F:F,"ERREUR CODE PRODUIT"))</f>
        <v/>
      </c>
      <c r="B2331" s="26" t="str">
        <f>IF(OR(A2331="08",MID(Saisie!C2332,4,4)="0804",MID(Saisie!C2332,4,4)="0907",A2331=""),"",_xlfn.XLOOKUP(A2331,Matériau!A:A,Matériau!C:C,"ERREUR MATERIAU"))</f>
        <v/>
      </c>
      <c r="C2331" s="26" t="str">
        <f>IF(B2331="","",_xlfn.XLOOKUP(B2331,Questions!A:A,Questions!C:C,""))</f>
        <v/>
      </c>
      <c r="D2331" s="26" t="str">
        <f>_xlfn.XLOOKUP(B2331&amp;"_"&amp;Saisie!F2332,'Réponses'!D:D,'Réponses'!C:C,"")</f>
        <v/>
      </c>
      <c r="E2331" s="26" t="str">
        <f>IF(D2331="","",_xlfn.XLOOKUP(D2331,'Réponses'!C:C,'Réponses'!F:F,"ERREUR PROCHAINE QUESTION"))</f>
        <v/>
      </c>
      <c r="F2331" s="26" t="str">
        <f>IF(E2331="","",_xlfn.XLOOKUP(E2331,Questions!$A:$A,Questions!$C:$C,"ERREUR TYPE"))</f>
        <v/>
      </c>
      <c r="G2331" s="26" t="str">
        <f>_xlfn.XLOOKUP(E2331&amp;"_"&amp;Saisie!H2332,'Réponses'!D:D,'Réponses'!C:C,"")</f>
        <v/>
      </c>
      <c r="H2331" s="26" t="str">
        <f>IF(G2331="","",_xlfn.XLOOKUP(G2331,'Réponses'!C:C,'Réponses'!F:F,"ERREUR PROCHAINE QUESTION"))</f>
        <v/>
      </c>
      <c r="I2331" s="26" t="str">
        <f>IF(H2331="","",_xlfn.XLOOKUP(H2331,Questions!$A:$A,Questions!$C:$C,"ERREUR TYPE"))</f>
        <v/>
      </c>
      <c r="J2331" s="26" t="str">
        <f>_xlfn.XLOOKUP(H2331&amp;"_"&amp;Saisie!J2332,'Réponses'!D:D,'Réponses'!C:C,"")</f>
        <v/>
      </c>
      <c r="K2331" s="26" t="str">
        <f>IF(J2331="","",_xlfn.XLOOKUP(J2331,'Réponses'!C:C,'Réponses'!F:F,"ERREUR PROCHAINE QUESTION"))</f>
        <v/>
      </c>
      <c r="L2331" s="26" t="str">
        <f>IF(K2331="","",_xlfn.XLOOKUP(K2331,Questions!$A:$A,Questions!$C:$C,"ERREUR TYPE"))</f>
        <v/>
      </c>
      <c r="M2331" s="26" t="str">
        <f>_xlfn.XLOOKUP(K2331&amp;"_"&amp;Saisie!L2332,'Réponses'!D:D,'Réponses'!C:C,"")</f>
        <v/>
      </c>
      <c r="N2331" s="26" t="str">
        <f>IF(M2331="","",_xlfn.XLOOKUP(M2331,'Réponses'!C:C,'Réponses'!F:F,"ERREUR PROCHAINE QUESTION"))</f>
        <v/>
      </c>
      <c r="O2331" s="26" t="str">
        <f>IF(N2331="","",_xlfn.XLOOKUP(N2331,Questions!$A:$A,Questions!$C:$C,"ERREUR TYPE"))</f>
        <v/>
      </c>
      <c r="P2331" s="26" t="str">
        <f>_xlfn.XLOOKUP(N2331&amp;"_"&amp;Saisie!N2332,'Réponses'!D:D,'Réponses'!C:C,"")</f>
        <v/>
      </c>
      <c r="Q2331" s="26" t="str">
        <f t="shared" si="37"/>
        <v/>
      </c>
    </row>
    <row r="2332" spans="1:17" x14ac:dyDescent="0.25">
      <c r="A2332" s="26" t="str">
        <f>IF(ISBLANK(Saisie!C2333),"",_xlfn.XLOOKUP(Saisie!C2333,Barème!A:A,Barème!F:F,"ERREUR CODE PRODUIT"))</f>
        <v/>
      </c>
      <c r="B2332" s="26" t="str">
        <f>IF(OR(A2332="08",MID(Saisie!C2333,4,4)="0804",MID(Saisie!C2333,4,4)="0907",A2332=""),"",_xlfn.XLOOKUP(A2332,Matériau!A:A,Matériau!C:C,"ERREUR MATERIAU"))</f>
        <v/>
      </c>
      <c r="C2332" s="26" t="str">
        <f>IF(B2332="","",_xlfn.XLOOKUP(B2332,Questions!A:A,Questions!C:C,""))</f>
        <v/>
      </c>
      <c r="D2332" s="26" t="str">
        <f>_xlfn.XLOOKUP(B2332&amp;"_"&amp;Saisie!F2333,'Réponses'!D:D,'Réponses'!C:C,"")</f>
        <v/>
      </c>
      <c r="E2332" s="26" t="str">
        <f>IF(D2332="","",_xlfn.XLOOKUP(D2332,'Réponses'!C:C,'Réponses'!F:F,"ERREUR PROCHAINE QUESTION"))</f>
        <v/>
      </c>
      <c r="F2332" s="26" t="str">
        <f>IF(E2332="","",_xlfn.XLOOKUP(E2332,Questions!$A:$A,Questions!$C:$C,"ERREUR TYPE"))</f>
        <v/>
      </c>
      <c r="G2332" s="26" t="str">
        <f>_xlfn.XLOOKUP(E2332&amp;"_"&amp;Saisie!H2333,'Réponses'!D:D,'Réponses'!C:C,"")</f>
        <v/>
      </c>
      <c r="H2332" s="26" t="str">
        <f>IF(G2332="","",_xlfn.XLOOKUP(G2332,'Réponses'!C:C,'Réponses'!F:F,"ERREUR PROCHAINE QUESTION"))</f>
        <v/>
      </c>
      <c r="I2332" s="26" t="str">
        <f>IF(H2332="","",_xlfn.XLOOKUP(H2332,Questions!$A:$A,Questions!$C:$C,"ERREUR TYPE"))</f>
        <v/>
      </c>
      <c r="J2332" s="26" t="str">
        <f>_xlfn.XLOOKUP(H2332&amp;"_"&amp;Saisie!J2333,'Réponses'!D:D,'Réponses'!C:C,"")</f>
        <v/>
      </c>
      <c r="K2332" s="26" t="str">
        <f>IF(J2332="","",_xlfn.XLOOKUP(J2332,'Réponses'!C:C,'Réponses'!F:F,"ERREUR PROCHAINE QUESTION"))</f>
        <v/>
      </c>
      <c r="L2332" s="26" t="str">
        <f>IF(K2332="","",_xlfn.XLOOKUP(K2332,Questions!$A:$A,Questions!$C:$C,"ERREUR TYPE"))</f>
        <v/>
      </c>
      <c r="M2332" s="26" t="str">
        <f>_xlfn.XLOOKUP(K2332&amp;"_"&amp;Saisie!L2333,'Réponses'!D:D,'Réponses'!C:C,"")</f>
        <v/>
      </c>
      <c r="N2332" s="26" t="str">
        <f>IF(M2332="","",_xlfn.XLOOKUP(M2332,'Réponses'!C:C,'Réponses'!F:F,"ERREUR PROCHAINE QUESTION"))</f>
        <v/>
      </c>
      <c r="O2332" s="26" t="str">
        <f>IF(N2332="","",_xlfn.XLOOKUP(N2332,Questions!$A:$A,Questions!$C:$C,"ERREUR TYPE"))</f>
        <v/>
      </c>
      <c r="P2332" s="26" t="str">
        <f>_xlfn.XLOOKUP(N2332&amp;"_"&amp;Saisie!N2333,'Réponses'!D:D,'Réponses'!C:C,"")</f>
        <v/>
      </c>
      <c r="Q2332" s="26" t="str">
        <f t="shared" si="37"/>
        <v/>
      </c>
    </row>
    <row r="2333" spans="1:17" x14ac:dyDescent="0.25">
      <c r="A2333" s="26" t="str">
        <f>IF(ISBLANK(Saisie!C2334),"",_xlfn.XLOOKUP(Saisie!C2334,Barème!A:A,Barème!F:F,"ERREUR CODE PRODUIT"))</f>
        <v/>
      </c>
      <c r="B2333" s="26" t="str">
        <f>IF(OR(A2333="08",MID(Saisie!C2334,4,4)="0804",MID(Saisie!C2334,4,4)="0907",A2333=""),"",_xlfn.XLOOKUP(A2333,Matériau!A:A,Matériau!C:C,"ERREUR MATERIAU"))</f>
        <v/>
      </c>
      <c r="C2333" s="26" t="str">
        <f>IF(B2333="","",_xlfn.XLOOKUP(B2333,Questions!A:A,Questions!C:C,""))</f>
        <v/>
      </c>
      <c r="D2333" s="26" t="str">
        <f>_xlfn.XLOOKUP(B2333&amp;"_"&amp;Saisie!F2334,'Réponses'!D:D,'Réponses'!C:C,"")</f>
        <v/>
      </c>
      <c r="E2333" s="26" t="str">
        <f>IF(D2333="","",_xlfn.XLOOKUP(D2333,'Réponses'!C:C,'Réponses'!F:F,"ERREUR PROCHAINE QUESTION"))</f>
        <v/>
      </c>
      <c r="F2333" s="26" t="str">
        <f>IF(E2333="","",_xlfn.XLOOKUP(E2333,Questions!$A:$A,Questions!$C:$C,"ERREUR TYPE"))</f>
        <v/>
      </c>
      <c r="G2333" s="26" t="str">
        <f>_xlfn.XLOOKUP(E2333&amp;"_"&amp;Saisie!H2334,'Réponses'!D:D,'Réponses'!C:C,"")</f>
        <v/>
      </c>
      <c r="H2333" s="26" t="str">
        <f>IF(G2333="","",_xlfn.XLOOKUP(G2333,'Réponses'!C:C,'Réponses'!F:F,"ERREUR PROCHAINE QUESTION"))</f>
        <v/>
      </c>
      <c r="I2333" s="26" t="str">
        <f>IF(H2333="","",_xlfn.XLOOKUP(H2333,Questions!$A:$A,Questions!$C:$C,"ERREUR TYPE"))</f>
        <v/>
      </c>
      <c r="J2333" s="26" t="str">
        <f>_xlfn.XLOOKUP(H2333&amp;"_"&amp;Saisie!J2334,'Réponses'!D:D,'Réponses'!C:C,"")</f>
        <v/>
      </c>
      <c r="K2333" s="26" t="str">
        <f>IF(J2333="","",_xlfn.XLOOKUP(J2333,'Réponses'!C:C,'Réponses'!F:F,"ERREUR PROCHAINE QUESTION"))</f>
        <v/>
      </c>
      <c r="L2333" s="26" t="str">
        <f>IF(K2333="","",_xlfn.XLOOKUP(K2333,Questions!$A:$A,Questions!$C:$C,"ERREUR TYPE"))</f>
        <v/>
      </c>
      <c r="M2333" s="26" t="str">
        <f>_xlfn.XLOOKUP(K2333&amp;"_"&amp;Saisie!L2334,'Réponses'!D:D,'Réponses'!C:C,"")</f>
        <v/>
      </c>
      <c r="N2333" s="26" t="str">
        <f>IF(M2333="","",_xlfn.XLOOKUP(M2333,'Réponses'!C:C,'Réponses'!F:F,"ERREUR PROCHAINE QUESTION"))</f>
        <v/>
      </c>
      <c r="O2333" s="26" t="str">
        <f>IF(N2333="","",_xlfn.XLOOKUP(N2333,Questions!$A:$A,Questions!$C:$C,"ERREUR TYPE"))</f>
        <v/>
      </c>
      <c r="P2333" s="26" t="str">
        <f>_xlfn.XLOOKUP(N2333&amp;"_"&amp;Saisie!N2334,'Réponses'!D:D,'Réponses'!C:C,"")</f>
        <v/>
      </c>
      <c r="Q2333" s="26" t="str">
        <f t="shared" si="37"/>
        <v/>
      </c>
    </row>
    <row r="2334" spans="1:17" x14ac:dyDescent="0.25">
      <c r="A2334" s="26" t="str">
        <f>IF(ISBLANK(Saisie!C2335),"",_xlfn.XLOOKUP(Saisie!C2335,Barème!A:A,Barème!F:F,"ERREUR CODE PRODUIT"))</f>
        <v/>
      </c>
      <c r="B2334" s="26" t="str">
        <f>IF(OR(A2334="08",MID(Saisie!C2335,4,4)="0804",MID(Saisie!C2335,4,4)="0907",A2334=""),"",_xlfn.XLOOKUP(A2334,Matériau!A:A,Matériau!C:C,"ERREUR MATERIAU"))</f>
        <v/>
      </c>
      <c r="C2334" s="26" t="str">
        <f>IF(B2334="","",_xlfn.XLOOKUP(B2334,Questions!A:A,Questions!C:C,""))</f>
        <v/>
      </c>
      <c r="D2334" s="26" t="str">
        <f>_xlfn.XLOOKUP(B2334&amp;"_"&amp;Saisie!F2335,'Réponses'!D:D,'Réponses'!C:C,"")</f>
        <v/>
      </c>
      <c r="E2334" s="26" t="str">
        <f>IF(D2334="","",_xlfn.XLOOKUP(D2334,'Réponses'!C:C,'Réponses'!F:F,"ERREUR PROCHAINE QUESTION"))</f>
        <v/>
      </c>
      <c r="F2334" s="26" t="str">
        <f>IF(E2334="","",_xlfn.XLOOKUP(E2334,Questions!$A:$A,Questions!$C:$C,"ERREUR TYPE"))</f>
        <v/>
      </c>
      <c r="G2334" s="26" t="str">
        <f>_xlfn.XLOOKUP(E2334&amp;"_"&amp;Saisie!H2335,'Réponses'!D:D,'Réponses'!C:C,"")</f>
        <v/>
      </c>
      <c r="H2334" s="26" t="str">
        <f>IF(G2334="","",_xlfn.XLOOKUP(G2334,'Réponses'!C:C,'Réponses'!F:F,"ERREUR PROCHAINE QUESTION"))</f>
        <v/>
      </c>
      <c r="I2334" s="26" t="str">
        <f>IF(H2334="","",_xlfn.XLOOKUP(H2334,Questions!$A:$A,Questions!$C:$C,"ERREUR TYPE"))</f>
        <v/>
      </c>
      <c r="J2334" s="26" t="str">
        <f>_xlfn.XLOOKUP(H2334&amp;"_"&amp;Saisie!J2335,'Réponses'!D:D,'Réponses'!C:C,"")</f>
        <v/>
      </c>
      <c r="K2334" s="26" t="str">
        <f>IF(J2334="","",_xlfn.XLOOKUP(J2334,'Réponses'!C:C,'Réponses'!F:F,"ERREUR PROCHAINE QUESTION"))</f>
        <v/>
      </c>
      <c r="L2334" s="26" t="str">
        <f>IF(K2334="","",_xlfn.XLOOKUP(K2334,Questions!$A:$A,Questions!$C:$C,"ERREUR TYPE"))</f>
        <v/>
      </c>
      <c r="M2334" s="26" t="str">
        <f>_xlfn.XLOOKUP(K2334&amp;"_"&amp;Saisie!L2335,'Réponses'!D:D,'Réponses'!C:C,"")</f>
        <v/>
      </c>
      <c r="N2334" s="26" t="str">
        <f>IF(M2334="","",_xlfn.XLOOKUP(M2334,'Réponses'!C:C,'Réponses'!F:F,"ERREUR PROCHAINE QUESTION"))</f>
        <v/>
      </c>
      <c r="O2334" s="26" t="str">
        <f>IF(N2334="","",_xlfn.XLOOKUP(N2334,Questions!$A:$A,Questions!$C:$C,"ERREUR TYPE"))</f>
        <v/>
      </c>
      <c r="P2334" s="26" t="str">
        <f>_xlfn.XLOOKUP(N2334&amp;"_"&amp;Saisie!N2335,'Réponses'!D:D,'Réponses'!C:C,"")</f>
        <v/>
      </c>
      <c r="Q2334" s="26" t="str">
        <f t="shared" si="37"/>
        <v/>
      </c>
    </row>
    <row r="2335" spans="1:17" x14ac:dyDescent="0.25">
      <c r="A2335" s="26" t="str">
        <f>IF(ISBLANK(Saisie!C2336),"",_xlfn.XLOOKUP(Saisie!C2336,Barème!A:A,Barème!F:F,"ERREUR CODE PRODUIT"))</f>
        <v/>
      </c>
      <c r="B2335" s="26" t="str">
        <f>IF(OR(A2335="08",MID(Saisie!C2336,4,4)="0804",MID(Saisie!C2336,4,4)="0907",A2335=""),"",_xlfn.XLOOKUP(A2335,Matériau!A:A,Matériau!C:C,"ERREUR MATERIAU"))</f>
        <v/>
      </c>
      <c r="C2335" s="26" t="str">
        <f>IF(B2335="","",_xlfn.XLOOKUP(B2335,Questions!A:A,Questions!C:C,""))</f>
        <v/>
      </c>
      <c r="D2335" s="26" t="str">
        <f>_xlfn.XLOOKUP(B2335&amp;"_"&amp;Saisie!F2336,'Réponses'!D:D,'Réponses'!C:C,"")</f>
        <v/>
      </c>
      <c r="E2335" s="26" t="str">
        <f>IF(D2335="","",_xlfn.XLOOKUP(D2335,'Réponses'!C:C,'Réponses'!F:F,"ERREUR PROCHAINE QUESTION"))</f>
        <v/>
      </c>
      <c r="F2335" s="26" t="str">
        <f>IF(E2335="","",_xlfn.XLOOKUP(E2335,Questions!$A:$A,Questions!$C:$C,"ERREUR TYPE"))</f>
        <v/>
      </c>
      <c r="G2335" s="26" t="str">
        <f>_xlfn.XLOOKUP(E2335&amp;"_"&amp;Saisie!H2336,'Réponses'!D:D,'Réponses'!C:C,"")</f>
        <v/>
      </c>
      <c r="H2335" s="26" t="str">
        <f>IF(G2335="","",_xlfn.XLOOKUP(G2335,'Réponses'!C:C,'Réponses'!F:F,"ERREUR PROCHAINE QUESTION"))</f>
        <v/>
      </c>
      <c r="I2335" s="26" t="str">
        <f>IF(H2335="","",_xlfn.XLOOKUP(H2335,Questions!$A:$A,Questions!$C:$C,"ERREUR TYPE"))</f>
        <v/>
      </c>
      <c r="J2335" s="26" t="str">
        <f>_xlfn.XLOOKUP(H2335&amp;"_"&amp;Saisie!J2336,'Réponses'!D:D,'Réponses'!C:C,"")</f>
        <v/>
      </c>
      <c r="K2335" s="26" t="str">
        <f>IF(J2335="","",_xlfn.XLOOKUP(J2335,'Réponses'!C:C,'Réponses'!F:F,"ERREUR PROCHAINE QUESTION"))</f>
        <v/>
      </c>
      <c r="L2335" s="26" t="str">
        <f>IF(K2335="","",_xlfn.XLOOKUP(K2335,Questions!$A:$A,Questions!$C:$C,"ERREUR TYPE"))</f>
        <v/>
      </c>
      <c r="M2335" s="26" t="str">
        <f>_xlfn.XLOOKUP(K2335&amp;"_"&amp;Saisie!L2336,'Réponses'!D:D,'Réponses'!C:C,"")</f>
        <v/>
      </c>
      <c r="N2335" s="26" t="str">
        <f>IF(M2335="","",_xlfn.XLOOKUP(M2335,'Réponses'!C:C,'Réponses'!F:F,"ERREUR PROCHAINE QUESTION"))</f>
        <v/>
      </c>
      <c r="O2335" s="26" t="str">
        <f>IF(N2335="","",_xlfn.XLOOKUP(N2335,Questions!$A:$A,Questions!$C:$C,"ERREUR TYPE"))</f>
        <v/>
      </c>
      <c r="P2335" s="26" t="str">
        <f>_xlfn.XLOOKUP(N2335&amp;"_"&amp;Saisie!N2336,'Réponses'!D:D,'Réponses'!C:C,"")</f>
        <v/>
      </c>
      <c r="Q2335" s="26" t="str">
        <f t="shared" si="37"/>
        <v/>
      </c>
    </row>
    <row r="2336" spans="1:17" x14ac:dyDescent="0.25">
      <c r="A2336" s="26" t="str">
        <f>IF(ISBLANK(Saisie!C2337),"",_xlfn.XLOOKUP(Saisie!C2337,Barème!A:A,Barème!F:F,"ERREUR CODE PRODUIT"))</f>
        <v/>
      </c>
      <c r="B2336" s="26" t="str">
        <f>IF(OR(A2336="08",MID(Saisie!C2337,4,4)="0804",MID(Saisie!C2337,4,4)="0907",A2336=""),"",_xlfn.XLOOKUP(A2336,Matériau!A:A,Matériau!C:C,"ERREUR MATERIAU"))</f>
        <v/>
      </c>
      <c r="C2336" s="26" t="str">
        <f>IF(B2336="","",_xlfn.XLOOKUP(B2336,Questions!A:A,Questions!C:C,""))</f>
        <v/>
      </c>
      <c r="D2336" s="26" t="str">
        <f>_xlfn.XLOOKUP(B2336&amp;"_"&amp;Saisie!F2337,'Réponses'!D:D,'Réponses'!C:C,"")</f>
        <v/>
      </c>
      <c r="E2336" s="26" t="str">
        <f>IF(D2336="","",_xlfn.XLOOKUP(D2336,'Réponses'!C:C,'Réponses'!F:F,"ERREUR PROCHAINE QUESTION"))</f>
        <v/>
      </c>
      <c r="F2336" s="26" t="str">
        <f>IF(E2336="","",_xlfn.XLOOKUP(E2336,Questions!$A:$A,Questions!$C:$C,"ERREUR TYPE"))</f>
        <v/>
      </c>
      <c r="G2336" s="26" t="str">
        <f>_xlfn.XLOOKUP(E2336&amp;"_"&amp;Saisie!H2337,'Réponses'!D:D,'Réponses'!C:C,"")</f>
        <v/>
      </c>
      <c r="H2336" s="26" t="str">
        <f>IF(G2336="","",_xlfn.XLOOKUP(G2336,'Réponses'!C:C,'Réponses'!F:F,"ERREUR PROCHAINE QUESTION"))</f>
        <v/>
      </c>
      <c r="I2336" s="26" t="str">
        <f>IF(H2336="","",_xlfn.XLOOKUP(H2336,Questions!$A:$A,Questions!$C:$C,"ERREUR TYPE"))</f>
        <v/>
      </c>
      <c r="J2336" s="26" t="str">
        <f>_xlfn.XLOOKUP(H2336&amp;"_"&amp;Saisie!J2337,'Réponses'!D:D,'Réponses'!C:C,"")</f>
        <v/>
      </c>
      <c r="K2336" s="26" t="str">
        <f>IF(J2336="","",_xlfn.XLOOKUP(J2336,'Réponses'!C:C,'Réponses'!F:F,"ERREUR PROCHAINE QUESTION"))</f>
        <v/>
      </c>
      <c r="L2336" s="26" t="str">
        <f>IF(K2336="","",_xlfn.XLOOKUP(K2336,Questions!$A:$A,Questions!$C:$C,"ERREUR TYPE"))</f>
        <v/>
      </c>
      <c r="M2336" s="26" t="str">
        <f>_xlfn.XLOOKUP(K2336&amp;"_"&amp;Saisie!L2337,'Réponses'!D:D,'Réponses'!C:C,"")</f>
        <v/>
      </c>
      <c r="N2336" s="26" t="str">
        <f>IF(M2336="","",_xlfn.XLOOKUP(M2336,'Réponses'!C:C,'Réponses'!F:F,"ERREUR PROCHAINE QUESTION"))</f>
        <v/>
      </c>
      <c r="O2336" s="26" t="str">
        <f>IF(N2336="","",_xlfn.XLOOKUP(N2336,Questions!$A:$A,Questions!$C:$C,"ERREUR TYPE"))</f>
        <v/>
      </c>
      <c r="P2336" s="26" t="str">
        <f>_xlfn.XLOOKUP(N2336&amp;"_"&amp;Saisie!N2337,'Réponses'!D:D,'Réponses'!C:C,"")</f>
        <v/>
      </c>
      <c r="Q2336" s="26" t="str">
        <f t="shared" si="37"/>
        <v/>
      </c>
    </row>
    <row r="2337" spans="1:17" x14ac:dyDescent="0.25">
      <c r="A2337" s="26" t="str">
        <f>IF(ISBLANK(Saisie!C2338),"",_xlfn.XLOOKUP(Saisie!C2338,Barème!A:A,Barème!F:F,"ERREUR CODE PRODUIT"))</f>
        <v/>
      </c>
      <c r="B2337" s="26" t="str">
        <f>IF(OR(A2337="08",MID(Saisie!C2338,4,4)="0804",MID(Saisie!C2338,4,4)="0907",A2337=""),"",_xlfn.XLOOKUP(A2337,Matériau!A:A,Matériau!C:C,"ERREUR MATERIAU"))</f>
        <v/>
      </c>
      <c r="C2337" s="26" t="str">
        <f>IF(B2337="","",_xlfn.XLOOKUP(B2337,Questions!A:A,Questions!C:C,""))</f>
        <v/>
      </c>
      <c r="D2337" s="26" t="str">
        <f>_xlfn.XLOOKUP(B2337&amp;"_"&amp;Saisie!F2338,'Réponses'!D:D,'Réponses'!C:C,"")</f>
        <v/>
      </c>
      <c r="E2337" s="26" t="str">
        <f>IF(D2337="","",_xlfn.XLOOKUP(D2337,'Réponses'!C:C,'Réponses'!F:F,"ERREUR PROCHAINE QUESTION"))</f>
        <v/>
      </c>
      <c r="F2337" s="26" t="str">
        <f>IF(E2337="","",_xlfn.XLOOKUP(E2337,Questions!$A:$A,Questions!$C:$C,"ERREUR TYPE"))</f>
        <v/>
      </c>
      <c r="G2337" s="26" t="str">
        <f>_xlfn.XLOOKUP(E2337&amp;"_"&amp;Saisie!H2338,'Réponses'!D:D,'Réponses'!C:C,"")</f>
        <v/>
      </c>
      <c r="H2337" s="26" t="str">
        <f>IF(G2337="","",_xlfn.XLOOKUP(G2337,'Réponses'!C:C,'Réponses'!F:F,"ERREUR PROCHAINE QUESTION"))</f>
        <v/>
      </c>
      <c r="I2337" s="26" t="str">
        <f>IF(H2337="","",_xlfn.XLOOKUP(H2337,Questions!$A:$A,Questions!$C:$C,"ERREUR TYPE"))</f>
        <v/>
      </c>
      <c r="J2337" s="26" t="str">
        <f>_xlfn.XLOOKUP(H2337&amp;"_"&amp;Saisie!J2338,'Réponses'!D:D,'Réponses'!C:C,"")</f>
        <v/>
      </c>
      <c r="K2337" s="26" t="str">
        <f>IF(J2337="","",_xlfn.XLOOKUP(J2337,'Réponses'!C:C,'Réponses'!F:F,"ERREUR PROCHAINE QUESTION"))</f>
        <v/>
      </c>
      <c r="L2337" s="26" t="str">
        <f>IF(K2337="","",_xlfn.XLOOKUP(K2337,Questions!$A:$A,Questions!$C:$C,"ERREUR TYPE"))</f>
        <v/>
      </c>
      <c r="M2337" s="26" t="str">
        <f>_xlfn.XLOOKUP(K2337&amp;"_"&amp;Saisie!L2338,'Réponses'!D:D,'Réponses'!C:C,"")</f>
        <v/>
      </c>
      <c r="N2337" s="26" t="str">
        <f>IF(M2337="","",_xlfn.XLOOKUP(M2337,'Réponses'!C:C,'Réponses'!F:F,"ERREUR PROCHAINE QUESTION"))</f>
        <v/>
      </c>
      <c r="O2337" s="26" t="str">
        <f>IF(N2337="","",_xlfn.XLOOKUP(N2337,Questions!$A:$A,Questions!$C:$C,"ERREUR TYPE"))</f>
        <v/>
      </c>
      <c r="P2337" s="26" t="str">
        <f>_xlfn.XLOOKUP(N2337&amp;"_"&amp;Saisie!N2338,'Réponses'!D:D,'Réponses'!C:C,"")</f>
        <v/>
      </c>
      <c r="Q2337" s="26" t="str">
        <f t="shared" si="37"/>
        <v/>
      </c>
    </row>
    <row r="2338" spans="1:17" x14ac:dyDescent="0.25">
      <c r="A2338" s="26" t="str">
        <f>IF(ISBLANK(Saisie!C2339),"",_xlfn.XLOOKUP(Saisie!C2339,Barème!A:A,Barème!F:F,"ERREUR CODE PRODUIT"))</f>
        <v/>
      </c>
      <c r="B2338" s="26" t="str">
        <f>IF(OR(A2338="08",MID(Saisie!C2339,4,4)="0804",MID(Saisie!C2339,4,4)="0907",A2338=""),"",_xlfn.XLOOKUP(A2338,Matériau!A:A,Matériau!C:C,"ERREUR MATERIAU"))</f>
        <v/>
      </c>
      <c r="C2338" s="26" t="str">
        <f>IF(B2338="","",_xlfn.XLOOKUP(B2338,Questions!A:A,Questions!C:C,""))</f>
        <v/>
      </c>
      <c r="D2338" s="26" t="str">
        <f>_xlfn.XLOOKUP(B2338&amp;"_"&amp;Saisie!F2339,'Réponses'!D:D,'Réponses'!C:C,"")</f>
        <v/>
      </c>
      <c r="E2338" s="26" t="str">
        <f>IF(D2338="","",_xlfn.XLOOKUP(D2338,'Réponses'!C:C,'Réponses'!F:F,"ERREUR PROCHAINE QUESTION"))</f>
        <v/>
      </c>
      <c r="F2338" s="26" t="str">
        <f>IF(E2338="","",_xlfn.XLOOKUP(E2338,Questions!$A:$A,Questions!$C:$C,"ERREUR TYPE"))</f>
        <v/>
      </c>
      <c r="G2338" s="26" t="str">
        <f>_xlfn.XLOOKUP(E2338&amp;"_"&amp;Saisie!H2339,'Réponses'!D:D,'Réponses'!C:C,"")</f>
        <v/>
      </c>
      <c r="H2338" s="26" t="str">
        <f>IF(G2338="","",_xlfn.XLOOKUP(G2338,'Réponses'!C:C,'Réponses'!F:F,"ERREUR PROCHAINE QUESTION"))</f>
        <v/>
      </c>
      <c r="I2338" s="26" t="str">
        <f>IF(H2338="","",_xlfn.XLOOKUP(H2338,Questions!$A:$A,Questions!$C:$C,"ERREUR TYPE"))</f>
        <v/>
      </c>
      <c r="J2338" s="26" t="str">
        <f>_xlfn.XLOOKUP(H2338&amp;"_"&amp;Saisie!J2339,'Réponses'!D:D,'Réponses'!C:C,"")</f>
        <v/>
      </c>
      <c r="K2338" s="26" t="str">
        <f>IF(J2338="","",_xlfn.XLOOKUP(J2338,'Réponses'!C:C,'Réponses'!F:F,"ERREUR PROCHAINE QUESTION"))</f>
        <v/>
      </c>
      <c r="L2338" s="26" t="str">
        <f>IF(K2338="","",_xlfn.XLOOKUP(K2338,Questions!$A:$A,Questions!$C:$C,"ERREUR TYPE"))</f>
        <v/>
      </c>
      <c r="M2338" s="26" t="str">
        <f>_xlfn.XLOOKUP(K2338&amp;"_"&amp;Saisie!L2339,'Réponses'!D:D,'Réponses'!C:C,"")</f>
        <v/>
      </c>
      <c r="N2338" s="26" t="str">
        <f>IF(M2338="","",_xlfn.XLOOKUP(M2338,'Réponses'!C:C,'Réponses'!F:F,"ERREUR PROCHAINE QUESTION"))</f>
        <v/>
      </c>
      <c r="O2338" s="26" t="str">
        <f>IF(N2338="","",_xlfn.XLOOKUP(N2338,Questions!$A:$A,Questions!$C:$C,"ERREUR TYPE"))</f>
        <v/>
      </c>
      <c r="P2338" s="26" t="str">
        <f>_xlfn.XLOOKUP(N2338&amp;"_"&amp;Saisie!N2339,'Réponses'!D:D,'Réponses'!C:C,"")</f>
        <v/>
      </c>
      <c r="Q2338" s="26" t="str">
        <f t="shared" si="37"/>
        <v/>
      </c>
    </row>
    <row r="2339" spans="1:17" x14ac:dyDescent="0.25">
      <c r="A2339" s="26" t="str">
        <f>IF(ISBLANK(Saisie!C2340),"",_xlfn.XLOOKUP(Saisie!C2340,Barème!A:A,Barème!F:F,"ERREUR CODE PRODUIT"))</f>
        <v/>
      </c>
      <c r="B2339" s="26" t="str">
        <f>IF(OR(A2339="08",MID(Saisie!C2340,4,4)="0804",MID(Saisie!C2340,4,4)="0907",A2339=""),"",_xlfn.XLOOKUP(A2339,Matériau!A:A,Matériau!C:C,"ERREUR MATERIAU"))</f>
        <v/>
      </c>
      <c r="C2339" s="26" t="str">
        <f>IF(B2339="","",_xlfn.XLOOKUP(B2339,Questions!A:A,Questions!C:C,""))</f>
        <v/>
      </c>
      <c r="D2339" s="26" t="str">
        <f>_xlfn.XLOOKUP(B2339&amp;"_"&amp;Saisie!F2340,'Réponses'!D:D,'Réponses'!C:C,"")</f>
        <v/>
      </c>
      <c r="E2339" s="26" t="str">
        <f>IF(D2339="","",_xlfn.XLOOKUP(D2339,'Réponses'!C:C,'Réponses'!F:F,"ERREUR PROCHAINE QUESTION"))</f>
        <v/>
      </c>
      <c r="F2339" s="26" t="str">
        <f>IF(E2339="","",_xlfn.XLOOKUP(E2339,Questions!$A:$A,Questions!$C:$C,"ERREUR TYPE"))</f>
        <v/>
      </c>
      <c r="G2339" s="26" t="str">
        <f>_xlfn.XLOOKUP(E2339&amp;"_"&amp;Saisie!H2340,'Réponses'!D:D,'Réponses'!C:C,"")</f>
        <v/>
      </c>
      <c r="H2339" s="26" t="str">
        <f>IF(G2339="","",_xlfn.XLOOKUP(G2339,'Réponses'!C:C,'Réponses'!F:F,"ERREUR PROCHAINE QUESTION"))</f>
        <v/>
      </c>
      <c r="I2339" s="26" t="str">
        <f>IF(H2339="","",_xlfn.XLOOKUP(H2339,Questions!$A:$A,Questions!$C:$C,"ERREUR TYPE"))</f>
        <v/>
      </c>
      <c r="J2339" s="26" t="str">
        <f>_xlfn.XLOOKUP(H2339&amp;"_"&amp;Saisie!J2340,'Réponses'!D:D,'Réponses'!C:C,"")</f>
        <v/>
      </c>
      <c r="K2339" s="26" t="str">
        <f>IF(J2339="","",_xlfn.XLOOKUP(J2339,'Réponses'!C:C,'Réponses'!F:F,"ERREUR PROCHAINE QUESTION"))</f>
        <v/>
      </c>
      <c r="L2339" s="26" t="str">
        <f>IF(K2339="","",_xlfn.XLOOKUP(K2339,Questions!$A:$A,Questions!$C:$C,"ERREUR TYPE"))</f>
        <v/>
      </c>
      <c r="M2339" s="26" t="str">
        <f>_xlfn.XLOOKUP(K2339&amp;"_"&amp;Saisie!L2340,'Réponses'!D:D,'Réponses'!C:C,"")</f>
        <v/>
      </c>
      <c r="N2339" s="26" t="str">
        <f>IF(M2339="","",_xlfn.XLOOKUP(M2339,'Réponses'!C:C,'Réponses'!F:F,"ERREUR PROCHAINE QUESTION"))</f>
        <v/>
      </c>
      <c r="O2339" s="26" t="str">
        <f>IF(N2339="","",_xlfn.XLOOKUP(N2339,Questions!$A:$A,Questions!$C:$C,"ERREUR TYPE"))</f>
        <v/>
      </c>
      <c r="P2339" s="26" t="str">
        <f>_xlfn.XLOOKUP(N2339&amp;"_"&amp;Saisie!N2340,'Réponses'!D:D,'Réponses'!C:C,"")</f>
        <v/>
      </c>
      <c r="Q2339" s="26" t="str">
        <f t="shared" si="37"/>
        <v/>
      </c>
    </row>
    <row r="2340" spans="1:17" x14ac:dyDescent="0.25">
      <c r="A2340" s="26" t="str">
        <f>IF(ISBLANK(Saisie!C2341),"",_xlfn.XLOOKUP(Saisie!C2341,Barème!A:A,Barème!F:F,"ERREUR CODE PRODUIT"))</f>
        <v/>
      </c>
      <c r="B2340" s="26" t="str">
        <f>IF(OR(A2340="08",MID(Saisie!C2341,4,4)="0804",MID(Saisie!C2341,4,4)="0907",A2340=""),"",_xlfn.XLOOKUP(A2340,Matériau!A:A,Matériau!C:C,"ERREUR MATERIAU"))</f>
        <v/>
      </c>
      <c r="C2340" s="26" t="str">
        <f>IF(B2340="","",_xlfn.XLOOKUP(B2340,Questions!A:A,Questions!C:C,""))</f>
        <v/>
      </c>
      <c r="D2340" s="26" t="str">
        <f>_xlfn.XLOOKUP(B2340&amp;"_"&amp;Saisie!F2341,'Réponses'!D:D,'Réponses'!C:C,"")</f>
        <v/>
      </c>
      <c r="E2340" s="26" t="str">
        <f>IF(D2340="","",_xlfn.XLOOKUP(D2340,'Réponses'!C:C,'Réponses'!F:F,"ERREUR PROCHAINE QUESTION"))</f>
        <v/>
      </c>
      <c r="F2340" s="26" t="str">
        <f>IF(E2340="","",_xlfn.XLOOKUP(E2340,Questions!$A:$A,Questions!$C:$C,"ERREUR TYPE"))</f>
        <v/>
      </c>
      <c r="G2340" s="26" t="str">
        <f>_xlfn.XLOOKUP(E2340&amp;"_"&amp;Saisie!H2341,'Réponses'!D:D,'Réponses'!C:C,"")</f>
        <v/>
      </c>
      <c r="H2340" s="26" t="str">
        <f>IF(G2340="","",_xlfn.XLOOKUP(G2340,'Réponses'!C:C,'Réponses'!F:F,"ERREUR PROCHAINE QUESTION"))</f>
        <v/>
      </c>
      <c r="I2340" s="26" t="str">
        <f>IF(H2340="","",_xlfn.XLOOKUP(H2340,Questions!$A:$A,Questions!$C:$C,"ERREUR TYPE"))</f>
        <v/>
      </c>
      <c r="J2340" s="26" t="str">
        <f>_xlfn.XLOOKUP(H2340&amp;"_"&amp;Saisie!J2341,'Réponses'!D:D,'Réponses'!C:C,"")</f>
        <v/>
      </c>
      <c r="K2340" s="26" t="str">
        <f>IF(J2340="","",_xlfn.XLOOKUP(J2340,'Réponses'!C:C,'Réponses'!F:F,"ERREUR PROCHAINE QUESTION"))</f>
        <v/>
      </c>
      <c r="L2340" s="26" t="str">
        <f>IF(K2340="","",_xlfn.XLOOKUP(K2340,Questions!$A:$A,Questions!$C:$C,"ERREUR TYPE"))</f>
        <v/>
      </c>
      <c r="M2340" s="26" t="str">
        <f>_xlfn.XLOOKUP(K2340&amp;"_"&amp;Saisie!L2341,'Réponses'!D:D,'Réponses'!C:C,"")</f>
        <v/>
      </c>
      <c r="N2340" s="26" t="str">
        <f>IF(M2340="","",_xlfn.XLOOKUP(M2340,'Réponses'!C:C,'Réponses'!F:F,"ERREUR PROCHAINE QUESTION"))</f>
        <v/>
      </c>
      <c r="O2340" s="26" t="str">
        <f>IF(N2340="","",_xlfn.XLOOKUP(N2340,Questions!$A:$A,Questions!$C:$C,"ERREUR TYPE"))</f>
        <v/>
      </c>
      <c r="P2340" s="26" t="str">
        <f>_xlfn.XLOOKUP(N2340&amp;"_"&amp;Saisie!N2341,'Réponses'!D:D,'Réponses'!C:C,"")</f>
        <v/>
      </c>
      <c r="Q2340" s="26" t="str">
        <f t="shared" si="37"/>
        <v/>
      </c>
    </row>
    <row r="2341" spans="1:17" x14ac:dyDescent="0.25">
      <c r="A2341" s="26" t="str">
        <f>IF(ISBLANK(Saisie!C2342),"",_xlfn.XLOOKUP(Saisie!C2342,Barème!A:A,Barème!F:F,"ERREUR CODE PRODUIT"))</f>
        <v/>
      </c>
      <c r="B2341" s="26" t="str">
        <f>IF(OR(A2341="08",MID(Saisie!C2342,4,4)="0804",MID(Saisie!C2342,4,4)="0907",A2341=""),"",_xlfn.XLOOKUP(A2341,Matériau!A:A,Matériau!C:C,"ERREUR MATERIAU"))</f>
        <v/>
      </c>
      <c r="C2341" s="26" t="str">
        <f>IF(B2341="","",_xlfn.XLOOKUP(B2341,Questions!A:A,Questions!C:C,""))</f>
        <v/>
      </c>
      <c r="D2341" s="26" t="str">
        <f>_xlfn.XLOOKUP(B2341&amp;"_"&amp;Saisie!F2342,'Réponses'!D:D,'Réponses'!C:C,"")</f>
        <v/>
      </c>
      <c r="E2341" s="26" t="str">
        <f>IF(D2341="","",_xlfn.XLOOKUP(D2341,'Réponses'!C:C,'Réponses'!F:F,"ERREUR PROCHAINE QUESTION"))</f>
        <v/>
      </c>
      <c r="F2341" s="26" t="str">
        <f>IF(E2341="","",_xlfn.XLOOKUP(E2341,Questions!$A:$A,Questions!$C:$C,"ERREUR TYPE"))</f>
        <v/>
      </c>
      <c r="G2341" s="26" t="str">
        <f>_xlfn.XLOOKUP(E2341&amp;"_"&amp;Saisie!H2342,'Réponses'!D:D,'Réponses'!C:C,"")</f>
        <v/>
      </c>
      <c r="H2341" s="26" t="str">
        <f>IF(G2341="","",_xlfn.XLOOKUP(G2341,'Réponses'!C:C,'Réponses'!F:F,"ERREUR PROCHAINE QUESTION"))</f>
        <v/>
      </c>
      <c r="I2341" s="26" t="str">
        <f>IF(H2341="","",_xlfn.XLOOKUP(H2341,Questions!$A:$A,Questions!$C:$C,"ERREUR TYPE"))</f>
        <v/>
      </c>
      <c r="J2341" s="26" t="str">
        <f>_xlfn.XLOOKUP(H2341&amp;"_"&amp;Saisie!J2342,'Réponses'!D:D,'Réponses'!C:C,"")</f>
        <v/>
      </c>
      <c r="K2341" s="26" t="str">
        <f>IF(J2341="","",_xlfn.XLOOKUP(J2341,'Réponses'!C:C,'Réponses'!F:F,"ERREUR PROCHAINE QUESTION"))</f>
        <v/>
      </c>
      <c r="L2341" s="26" t="str">
        <f>IF(K2341="","",_xlfn.XLOOKUP(K2341,Questions!$A:$A,Questions!$C:$C,"ERREUR TYPE"))</f>
        <v/>
      </c>
      <c r="M2341" s="26" t="str">
        <f>_xlfn.XLOOKUP(K2341&amp;"_"&amp;Saisie!L2342,'Réponses'!D:D,'Réponses'!C:C,"")</f>
        <v/>
      </c>
      <c r="N2341" s="26" t="str">
        <f>IF(M2341="","",_xlfn.XLOOKUP(M2341,'Réponses'!C:C,'Réponses'!F:F,"ERREUR PROCHAINE QUESTION"))</f>
        <v/>
      </c>
      <c r="O2341" s="26" t="str">
        <f>IF(N2341="","",_xlfn.XLOOKUP(N2341,Questions!$A:$A,Questions!$C:$C,"ERREUR TYPE"))</f>
        <v/>
      </c>
      <c r="P2341" s="26" t="str">
        <f>_xlfn.XLOOKUP(N2341&amp;"_"&amp;Saisie!N2342,'Réponses'!D:D,'Réponses'!C:C,"")</f>
        <v/>
      </c>
      <c r="Q2341" s="26" t="str">
        <f t="shared" si="37"/>
        <v/>
      </c>
    </row>
    <row r="2342" spans="1:17" x14ac:dyDescent="0.25">
      <c r="A2342" s="26" t="str">
        <f>IF(ISBLANK(Saisie!C2343),"",_xlfn.XLOOKUP(Saisie!C2343,Barème!A:A,Barème!F:F,"ERREUR CODE PRODUIT"))</f>
        <v/>
      </c>
      <c r="B2342" s="26" t="str">
        <f>IF(OR(A2342="08",MID(Saisie!C2343,4,4)="0804",MID(Saisie!C2343,4,4)="0907",A2342=""),"",_xlfn.XLOOKUP(A2342,Matériau!A:A,Matériau!C:C,"ERREUR MATERIAU"))</f>
        <v/>
      </c>
      <c r="C2342" s="26" t="str">
        <f>IF(B2342="","",_xlfn.XLOOKUP(B2342,Questions!A:A,Questions!C:C,""))</f>
        <v/>
      </c>
      <c r="D2342" s="26" t="str">
        <f>_xlfn.XLOOKUP(B2342&amp;"_"&amp;Saisie!F2343,'Réponses'!D:D,'Réponses'!C:C,"")</f>
        <v/>
      </c>
      <c r="E2342" s="26" t="str">
        <f>IF(D2342="","",_xlfn.XLOOKUP(D2342,'Réponses'!C:C,'Réponses'!F:F,"ERREUR PROCHAINE QUESTION"))</f>
        <v/>
      </c>
      <c r="F2342" s="26" t="str">
        <f>IF(E2342="","",_xlfn.XLOOKUP(E2342,Questions!$A:$A,Questions!$C:$C,"ERREUR TYPE"))</f>
        <v/>
      </c>
      <c r="G2342" s="26" t="str">
        <f>_xlfn.XLOOKUP(E2342&amp;"_"&amp;Saisie!H2343,'Réponses'!D:D,'Réponses'!C:C,"")</f>
        <v/>
      </c>
      <c r="H2342" s="26" t="str">
        <f>IF(G2342="","",_xlfn.XLOOKUP(G2342,'Réponses'!C:C,'Réponses'!F:F,"ERREUR PROCHAINE QUESTION"))</f>
        <v/>
      </c>
      <c r="I2342" s="26" t="str">
        <f>IF(H2342="","",_xlfn.XLOOKUP(H2342,Questions!$A:$A,Questions!$C:$C,"ERREUR TYPE"))</f>
        <v/>
      </c>
      <c r="J2342" s="26" t="str">
        <f>_xlfn.XLOOKUP(H2342&amp;"_"&amp;Saisie!J2343,'Réponses'!D:D,'Réponses'!C:C,"")</f>
        <v/>
      </c>
      <c r="K2342" s="26" t="str">
        <f>IF(J2342="","",_xlfn.XLOOKUP(J2342,'Réponses'!C:C,'Réponses'!F:F,"ERREUR PROCHAINE QUESTION"))</f>
        <v/>
      </c>
      <c r="L2342" s="26" t="str">
        <f>IF(K2342="","",_xlfn.XLOOKUP(K2342,Questions!$A:$A,Questions!$C:$C,"ERREUR TYPE"))</f>
        <v/>
      </c>
      <c r="M2342" s="26" t="str">
        <f>_xlfn.XLOOKUP(K2342&amp;"_"&amp;Saisie!L2343,'Réponses'!D:D,'Réponses'!C:C,"")</f>
        <v/>
      </c>
      <c r="N2342" s="26" t="str">
        <f>IF(M2342="","",_xlfn.XLOOKUP(M2342,'Réponses'!C:C,'Réponses'!F:F,"ERREUR PROCHAINE QUESTION"))</f>
        <v/>
      </c>
      <c r="O2342" s="26" t="str">
        <f>IF(N2342="","",_xlfn.XLOOKUP(N2342,Questions!$A:$A,Questions!$C:$C,"ERREUR TYPE"))</f>
        <v/>
      </c>
      <c r="P2342" s="26" t="str">
        <f>_xlfn.XLOOKUP(N2342&amp;"_"&amp;Saisie!N2343,'Réponses'!D:D,'Réponses'!C:C,"")</f>
        <v/>
      </c>
      <c r="Q2342" s="26" t="str">
        <f t="shared" si="37"/>
        <v/>
      </c>
    </row>
    <row r="2343" spans="1:17" x14ac:dyDescent="0.25">
      <c r="A2343" s="26" t="str">
        <f>IF(ISBLANK(Saisie!C2344),"",_xlfn.XLOOKUP(Saisie!C2344,Barème!A:A,Barème!F:F,"ERREUR CODE PRODUIT"))</f>
        <v/>
      </c>
      <c r="B2343" s="26" t="str">
        <f>IF(OR(A2343="08",MID(Saisie!C2344,4,4)="0804",MID(Saisie!C2344,4,4)="0907",A2343=""),"",_xlfn.XLOOKUP(A2343,Matériau!A:A,Matériau!C:C,"ERREUR MATERIAU"))</f>
        <v/>
      </c>
      <c r="C2343" s="26" t="str">
        <f>IF(B2343="","",_xlfn.XLOOKUP(B2343,Questions!A:A,Questions!C:C,""))</f>
        <v/>
      </c>
      <c r="D2343" s="26" t="str">
        <f>_xlfn.XLOOKUP(B2343&amp;"_"&amp;Saisie!F2344,'Réponses'!D:D,'Réponses'!C:C,"")</f>
        <v/>
      </c>
      <c r="E2343" s="26" t="str">
        <f>IF(D2343="","",_xlfn.XLOOKUP(D2343,'Réponses'!C:C,'Réponses'!F:F,"ERREUR PROCHAINE QUESTION"))</f>
        <v/>
      </c>
      <c r="F2343" s="26" t="str">
        <f>IF(E2343="","",_xlfn.XLOOKUP(E2343,Questions!$A:$A,Questions!$C:$C,"ERREUR TYPE"))</f>
        <v/>
      </c>
      <c r="G2343" s="26" t="str">
        <f>_xlfn.XLOOKUP(E2343&amp;"_"&amp;Saisie!H2344,'Réponses'!D:D,'Réponses'!C:C,"")</f>
        <v/>
      </c>
      <c r="H2343" s="26" t="str">
        <f>IF(G2343="","",_xlfn.XLOOKUP(G2343,'Réponses'!C:C,'Réponses'!F:F,"ERREUR PROCHAINE QUESTION"))</f>
        <v/>
      </c>
      <c r="I2343" s="26" t="str">
        <f>IF(H2343="","",_xlfn.XLOOKUP(H2343,Questions!$A:$A,Questions!$C:$C,"ERREUR TYPE"))</f>
        <v/>
      </c>
      <c r="J2343" s="26" t="str">
        <f>_xlfn.XLOOKUP(H2343&amp;"_"&amp;Saisie!J2344,'Réponses'!D:D,'Réponses'!C:C,"")</f>
        <v/>
      </c>
      <c r="K2343" s="26" t="str">
        <f>IF(J2343="","",_xlfn.XLOOKUP(J2343,'Réponses'!C:C,'Réponses'!F:F,"ERREUR PROCHAINE QUESTION"))</f>
        <v/>
      </c>
      <c r="L2343" s="26" t="str">
        <f>IF(K2343="","",_xlfn.XLOOKUP(K2343,Questions!$A:$A,Questions!$C:$C,"ERREUR TYPE"))</f>
        <v/>
      </c>
      <c r="M2343" s="26" t="str">
        <f>_xlfn.XLOOKUP(K2343&amp;"_"&amp;Saisie!L2344,'Réponses'!D:D,'Réponses'!C:C,"")</f>
        <v/>
      </c>
      <c r="N2343" s="26" t="str">
        <f>IF(M2343="","",_xlfn.XLOOKUP(M2343,'Réponses'!C:C,'Réponses'!F:F,"ERREUR PROCHAINE QUESTION"))</f>
        <v/>
      </c>
      <c r="O2343" s="26" t="str">
        <f>IF(N2343="","",_xlfn.XLOOKUP(N2343,Questions!$A:$A,Questions!$C:$C,"ERREUR TYPE"))</f>
        <v/>
      </c>
      <c r="P2343" s="26" t="str">
        <f>_xlfn.XLOOKUP(N2343&amp;"_"&amp;Saisie!N2344,'Réponses'!D:D,'Réponses'!C:C,"")</f>
        <v/>
      </c>
      <c r="Q2343" s="26" t="str">
        <f t="shared" si="37"/>
        <v/>
      </c>
    </row>
    <row r="2344" spans="1:17" x14ac:dyDescent="0.25">
      <c r="A2344" s="26" t="str">
        <f>IF(ISBLANK(Saisie!C2345),"",_xlfn.XLOOKUP(Saisie!C2345,Barème!A:A,Barème!F:F,"ERREUR CODE PRODUIT"))</f>
        <v/>
      </c>
      <c r="B2344" s="26" t="str">
        <f>IF(OR(A2344="08",MID(Saisie!C2345,4,4)="0804",MID(Saisie!C2345,4,4)="0907",A2344=""),"",_xlfn.XLOOKUP(A2344,Matériau!A:A,Matériau!C:C,"ERREUR MATERIAU"))</f>
        <v/>
      </c>
      <c r="C2344" s="26" t="str">
        <f>IF(B2344="","",_xlfn.XLOOKUP(B2344,Questions!A:A,Questions!C:C,""))</f>
        <v/>
      </c>
      <c r="D2344" s="26" t="str">
        <f>_xlfn.XLOOKUP(B2344&amp;"_"&amp;Saisie!F2345,'Réponses'!D:D,'Réponses'!C:C,"")</f>
        <v/>
      </c>
      <c r="E2344" s="26" t="str">
        <f>IF(D2344="","",_xlfn.XLOOKUP(D2344,'Réponses'!C:C,'Réponses'!F:F,"ERREUR PROCHAINE QUESTION"))</f>
        <v/>
      </c>
      <c r="F2344" s="26" t="str">
        <f>IF(E2344="","",_xlfn.XLOOKUP(E2344,Questions!$A:$A,Questions!$C:$C,"ERREUR TYPE"))</f>
        <v/>
      </c>
      <c r="G2344" s="26" t="str">
        <f>_xlfn.XLOOKUP(E2344&amp;"_"&amp;Saisie!H2345,'Réponses'!D:D,'Réponses'!C:C,"")</f>
        <v/>
      </c>
      <c r="H2344" s="26" t="str">
        <f>IF(G2344="","",_xlfn.XLOOKUP(G2344,'Réponses'!C:C,'Réponses'!F:F,"ERREUR PROCHAINE QUESTION"))</f>
        <v/>
      </c>
      <c r="I2344" s="26" t="str">
        <f>IF(H2344="","",_xlfn.XLOOKUP(H2344,Questions!$A:$A,Questions!$C:$C,"ERREUR TYPE"))</f>
        <v/>
      </c>
      <c r="J2344" s="26" t="str">
        <f>_xlfn.XLOOKUP(H2344&amp;"_"&amp;Saisie!J2345,'Réponses'!D:D,'Réponses'!C:C,"")</f>
        <v/>
      </c>
      <c r="K2344" s="26" t="str">
        <f>IF(J2344="","",_xlfn.XLOOKUP(J2344,'Réponses'!C:C,'Réponses'!F:F,"ERREUR PROCHAINE QUESTION"))</f>
        <v/>
      </c>
      <c r="L2344" s="26" t="str">
        <f>IF(K2344="","",_xlfn.XLOOKUP(K2344,Questions!$A:$A,Questions!$C:$C,"ERREUR TYPE"))</f>
        <v/>
      </c>
      <c r="M2344" s="26" t="str">
        <f>_xlfn.XLOOKUP(K2344&amp;"_"&amp;Saisie!L2345,'Réponses'!D:D,'Réponses'!C:C,"")</f>
        <v/>
      </c>
      <c r="N2344" s="26" t="str">
        <f>IF(M2344="","",_xlfn.XLOOKUP(M2344,'Réponses'!C:C,'Réponses'!F:F,"ERREUR PROCHAINE QUESTION"))</f>
        <v/>
      </c>
      <c r="O2344" s="26" t="str">
        <f>IF(N2344="","",_xlfn.XLOOKUP(N2344,Questions!$A:$A,Questions!$C:$C,"ERREUR TYPE"))</f>
        <v/>
      </c>
      <c r="P2344" s="26" t="str">
        <f>_xlfn.XLOOKUP(N2344&amp;"_"&amp;Saisie!N2345,'Réponses'!D:D,'Réponses'!C:C,"")</f>
        <v/>
      </c>
      <c r="Q2344" s="26" t="str">
        <f t="shared" si="37"/>
        <v/>
      </c>
    </row>
    <row r="2345" spans="1:17" x14ac:dyDescent="0.25">
      <c r="A2345" s="26" t="str">
        <f>IF(ISBLANK(Saisie!C2346),"",_xlfn.XLOOKUP(Saisie!C2346,Barème!A:A,Barème!F:F,"ERREUR CODE PRODUIT"))</f>
        <v/>
      </c>
      <c r="B2345" s="26" t="str">
        <f>IF(OR(A2345="08",MID(Saisie!C2346,4,4)="0804",MID(Saisie!C2346,4,4)="0907",A2345=""),"",_xlfn.XLOOKUP(A2345,Matériau!A:A,Matériau!C:C,"ERREUR MATERIAU"))</f>
        <v/>
      </c>
      <c r="C2345" s="26" t="str">
        <f>IF(B2345="","",_xlfn.XLOOKUP(B2345,Questions!A:A,Questions!C:C,""))</f>
        <v/>
      </c>
      <c r="D2345" s="26" t="str">
        <f>_xlfn.XLOOKUP(B2345&amp;"_"&amp;Saisie!F2346,'Réponses'!D:D,'Réponses'!C:C,"")</f>
        <v/>
      </c>
      <c r="E2345" s="26" t="str">
        <f>IF(D2345="","",_xlfn.XLOOKUP(D2345,'Réponses'!C:C,'Réponses'!F:F,"ERREUR PROCHAINE QUESTION"))</f>
        <v/>
      </c>
      <c r="F2345" s="26" t="str">
        <f>IF(E2345="","",_xlfn.XLOOKUP(E2345,Questions!$A:$A,Questions!$C:$C,"ERREUR TYPE"))</f>
        <v/>
      </c>
      <c r="G2345" s="26" t="str">
        <f>_xlfn.XLOOKUP(E2345&amp;"_"&amp;Saisie!H2346,'Réponses'!D:D,'Réponses'!C:C,"")</f>
        <v/>
      </c>
      <c r="H2345" s="26" t="str">
        <f>IF(G2345="","",_xlfn.XLOOKUP(G2345,'Réponses'!C:C,'Réponses'!F:F,"ERREUR PROCHAINE QUESTION"))</f>
        <v/>
      </c>
      <c r="I2345" s="26" t="str">
        <f>IF(H2345="","",_xlfn.XLOOKUP(H2345,Questions!$A:$A,Questions!$C:$C,"ERREUR TYPE"))</f>
        <v/>
      </c>
      <c r="J2345" s="26" t="str">
        <f>_xlfn.XLOOKUP(H2345&amp;"_"&amp;Saisie!J2346,'Réponses'!D:D,'Réponses'!C:C,"")</f>
        <v/>
      </c>
      <c r="K2345" s="26" t="str">
        <f>IF(J2345="","",_xlfn.XLOOKUP(J2345,'Réponses'!C:C,'Réponses'!F:F,"ERREUR PROCHAINE QUESTION"))</f>
        <v/>
      </c>
      <c r="L2345" s="26" t="str">
        <f>IF(K2345="","",_xlfn.XLOOKUP(K2345,Questions!$A:$A,Questions!$C:$C,"ERREUR TYPE"))</f>
        <v/>
      </c>
      <c r="M2345" s="26" t="str">
        <f>_xlfn.XLOOKUP(K2345&amp;"_"&amp;Saisie!L2346,'Réponses'!D:D,'Réponses'!C:C,"")</f>
        <v/>
      </c>
      <c r="N2345" s="26" t="str">
        <f>IF(M2345="","",_xlfn.XLOOKUP(M2345,'Réponses'!C:C,'Réponses'!F:F,"ERREUR PROCHAINE QUESTION"))</f>
        <v/>
      </c>
      <c r="O2345" s="26" t="str">
        <f>IF(N2345="","",_xlfn.XLOOKUP(N2345,Questions!$A:$A,Questions!$C:$C,"ERREUR TYPE"))</f>
        <v/>
      </c>
      <c r="P2345" s="26" t="str">
        <f>_xlfn.XLOOKUP(N2345&amp;"_"&amp;Saisie!N2346,'Réponses'!D:D,'Réponses'!C:C,"")</f>
        <v/>
      </c>
      <c r="Q2345" s="26" t="str">
        <f t="shared" si="37"/>
        <v/>
      </c>
    </row>
    <row r="2346" spans="1:17" x14ac:dyDescent="0.25">
      <c r="A2346" s="26" t="str">
        <f>IF(ISBLANK(Saisie!C2347),"",_xlfn.XLOOKUP(Saisie!C2347,Barème!A:A,Barème!F:F,"ERREUR CODE PRODUIT"))</f>
        <v/>
      </c>
      <c r="B2346" s="26" t="str">
        <f>IF(OR(A2346="08",MID(Saisie!C2347,4,4)="0804",MID(Saisie!C2347,4,4)="0907",A2346=""),"",_xlfn.XLOOKUP(A2346,Matériau!A:A,Matériau!C:C,"ERREUR MATERIAU"))</f>
        <v/>
      </c>
      <c r="C2346" s="26" t="str">
        <f>IF(B2346="","",_xlfn.XLOOKUP(B2346,Questions!A:A,Questions!C:C,""))</f>
        <v/>
      </c>
      <c r="D2346" s="26" t="str">
        <f>_xlfn.XLOOKUP(B2346&amp;"_"&amp;Saisie!F2347,'Réponses'!D:D,'Réponses'!C:C,"")</f>
        <v/>
      </c>
      <c r="E2346" s="26" t="str">
        <f>IF(D2346="","",_xlfn.XLOOKUP(D2346,'Réponses'!C:C,'Réponses'!F:F,"ERREUR PROCHAINE QUESTION"))</f>
        <v/>
      </c>
      <c r="F2346" s="26" t="str">
        <f>IF(E2346="","",_xlfn.XLOOKUP(E2346,Questions!$A:$A,Questions!$C:$C,"ERREUR TYPE"))</f>
        <v/>
      </c>
      <c r="G2346" s="26" t="str">
        <f>_xlfn.XLOOKUP(E2346&amp;"_"&amp;Saisie!H2347,'Réponses'!D:D,'Réponses'!C:C,"")</f>
        <v/>
      </c>
      <c r="H2346" s="26" t="str">
        <f>IF(G2346="","",_xlfn.XLOOKUP(G2346,'Réponses'!C:C,'Réponses'!F:F,"ERREUR PROCHAINE QUESTION"))</f>
        <v/>
      </c>
      <c r="I2346" s="26" t="str">
        <f>IF(H2346="","",_xlfn.XLOOKUP(H2346,Questions!$A:$A,Questions!$C:$C,"ERREUR TYPE"))</f>
        <v/>
      </c>
      <c r="J2346" s="26" t="str">
        <f>_xlfn.XLOOKUP(H2346&amp;"_"&amp;Saisie!J2347,'Réponses'!D:D,'Réponses'!C:C,"")</f>
        <v/>
      </c>
      <c r="K2346" s="26" t="str">
        <f>IF(J2346="","",_xlfn.XLOOKUP(J2346,'Réponses'!C:C,'Réponses'!F:F,"ERREUR PROCHAINE QUESTION"))</f>
        <v/>
      </c>
      <c r="L2346" s="26" t="str">
        <f>IF(K2346="","",_xlfn.XLOOKUP(K2346,Questions!$A:$A,Questions!$C:$C,"ERREUR TYPE"))</f>
        <v/>
      </c>
      <c r="M2346" s="26" t="str">
        <f>_xlfn.XLOOKUP(K2346&amp;"_"&amp;Saisie!L2347,'Réponses'!D:D,'Réponses'!C:C,"")</f>
        <v/>
      </c>
      <c r="N2346" s="26" t="str">
        <f>IF(M2346="","",_xlfn.XLOOKUP(M2346,'Réponses'!C:C,'Réponses'!F:F,"ERREUR PROCHAINE QUESTION"))</f>
        <v/>
      </c>
      <c r="O2346" s="26" t="str">
        <f>IF(N2346="","",_xlfn.XLOOKUP(N2346,Questions!$A:$A,Questions!$C:$C,"ERREUR TYPE"))</f>
        <v/>
      </c>
      <c r="P2346" s="26" t="str">
        <f>_xlfn.XLOOKUP(N2346&amp;"_"&amp;Saisie!N2347,'Réponses'!D:D,'Réponses'!C:C,"")</f>
        <v/>
      </c>
      <c r="Q2346" s="26" t="str">
        <f t="shared" si="37"/>
        <v/>
      </c>
    </row>
    <row r="2347" spans="1:17" x14ac:dyDescent="0.25">
      <c r="A2347" s="26" t="str">
        <f>IF(ISBLANK(Saisie!C2348),"",_xlfn.XLOOKUP(Saisie!C2348,Barème!A:A,Barème!F:F,"ERREUR CODE PRODUIT"))</f>
        <v/>
      </c>
      <c r="B2347" s="26" t="str">
        <f>IF(OR(A2347="08",MID(Saisie!C2348,4,4)="0804",MID(Saisie!C2348,4,4)="0907",A2347=""),"",_xlfn.XLOOKUP(A2347,Matériau!A:A,Matériau!C:C,"ERREUR MATERIAU"))</f>
        <v/>
      </c>
      <c r="C2347" s="26" t="str">
        <f>IF(B2347="","",_xlfn.XLOOKUP(B2347,Questions!A:A,Questions!C:C,""))</f>
        <v/>
      </c>
      <c r="D2347" s="26" t="str">
        <f>_xlfn.XLOOKUP(B2347&amp;"_"&amp;Saisie!F2348,'Réponses'!D:D,'Réponses'!C:C,"")</f>
        <v/>
      </c>
      <c r="E2347" s="26" t="str">
        <f>IF(D2347="","",_xlfn.XLOOKUP(D2347,'Réponses'!C:C,'Réponses'!F:F,"ERREUR PROCHAINE QUESTION"))</f>
        <v/>
      </c>
      <c r="F2347" s="26" t="str">
        <f>IF(E2347="","",_xlfn.XLOOKUP(E2347,Questions!$A:$A,Questions!$C:$C,"ERREUR TYPE"))</f>
        <v/>
      </c>
      <c r="G2347" s="26" t="str">
        <f>_xlfn.XLOOKUP(E2347&amp;"_"&amp;Saisie!H2348,'Réponses'!D:D,'Réponses'!C:C,"")</f>
        <v/>
      </c>
      <c r="H2347" s="26" t="str">
        <f>IF(G2347="","",_xlfn.XLOOKUP(G2347,'Réponses'!C:C,'Réponses'!F:F,"ERREUR PROCHAINE QUESTION"))</f>
        <v/>
      </c>
      <c r="I2347" s="26" t="str">
        <f>IF(H2347="","",_xlfn.XLOOKUP(H2347,Questions!$A:$A,Questions!$C:$C,"ERREUR TYPE"))</f>
        <v/>
      </c>
      <c r="J2347" s="26" t="str">
        <f>_xlfn.XLOOKUP(H2347&amp;"_"&amp;Saisie!J2348,'Réponses'!D:D,'Réponses'!C:C,"")</f>
        <v/>
      </c>
      <c r="K2347" s="26" t="str">
        <f>IF(J2347="","",_xlfn.XLOOKUP(J2347,'Réponses'!C:C,'Réponses'!F:F,"ERREUR PROCHAINE QUESTION"))</f>
        <v/>
      </c>
      <c r="L2347" s="26" t="str">
        <f>IF(K2347="","",_xlfn.XLOOKUP(K2347,Questions!$A:$A,Questions!$C:$C,"ERREUR TYPE"))</f>
        <v/>
      </c>
      <c r="M2347" s="26" t="str">
        <f>_xlfn.XLOOKUP(K2347&amp;"_"&amp;Saisie!L2348,'Réponses'!D:D,'Réponses'!C:C,"")</f>
        <v/>
      </c>
      <c r="N2347" s="26" t="str">
        <f>IF(M2347="","",_xlfn.XLOOKUP(M2347,'Réponses'!C:C,'Réponses'!F:F,"ERREUR PROCHAINE QUESTION"))</f>
        <v/>
      </c>
      <c r="O2347" s="26" t="str">
        <f>IF(N2347="","",_xlfn.XLOOKUP(N2347,Questions!$A:$A,Questions!$C:$C,"ERREUR TYPE"))</f>
        <v/>
      </c>
      <c r="P2347" s="26" t="str">
        <f>_xlfn.XLOOKUP(N2347&amp;"_"&amp;Saisie!N2348,'Réponses'!D:D,'Réponses'!C:C,"")</f>
        <v/>
      </c>
      <c r="Q2347" s="26" t="str">
        <f t="shared" si="37"/>
        <v/>
      </c>
    </row>
    <row r="2348" spans="1:17" x14ac:dyDescent="0.25">
      <c r="A2348" s="26" t="str">
        <f>IF(ISBLANK(Saisie!C2349),"",_xlfn.XLOOKUP(Saisie!C2349,Barème!A:A,Barème!F:F,"ERREUR CODE PRODUIT"))</f>
        <v/>
      </c>
      <c r="B2348" s="26" t="str">
        <f>IF(OR(A2348="08",MID(Saisie!C2349,4,4)="0804",MID(Saisie!C2349,4,4)="0907",A2348=""),"",_xlfn.XLOOKUP(A2348,Matériau!A:A,Matériau!C:C,"ERREUR MATERIAU"))</f>
        <v/>
      </c>
      <c r="C2348" s="26" t="str">
        <f>IF(B2348="","",_xlfn.XLOOKUP(B2348,Questions!A:A,Questions!C:C,""))</f>
        <v/>
      </c>
      <c r="D2348" s="26" t="str">
        <f>_xlfn.XLOOKUP(B2348&amp;"_"&amp;Saisie!F2349,'Réponses'!D:D,'Réponses'!C:C,"")</f>
        <v/>
      </c>
      <c r="E2348" s="26" t="str">
        <f>IF(D2348="","",_xlfn.XLOOKUP(D2348,'Réponses'!C:C,'Réponses'!F:F,"ERREUR PROCHAINE QUESTION"))</f>
        <v/>
      </c>
      <c r="F2348" s="26" t="str">
        <f>IF(E2348="","",_xlfn.XLOOKUP(E2348,Questions!$A:$A,Questions!$C:$C,"ERREUR TYPE"))</f>
        <v/>
      </c>
      <c r="G2348" s="26" t="str">
        <f>_xlfn.XLOOKUP(E2348&amp;"_"&amp;Saisie!H2349,'Réponses'!D:D,'Réponses'!C:C,"")</f>
        <v/>
      </c>
      <c r="H2348" s="26" t="str">
        <f>IF(G2348="","",_xlfn.XLOOKUP(G2348,'Réponses'!C:C,'Réponses'!F:F,"ERREUR PROCHAINE QUESTION"))</f>
        <v/>
      </c>
      <c r="I2348" s="26" t="str">
        <f>IF(H2348="","",_xlfn.XLOOKUP(H2348,Questions!$A:$A,Questions!$C:$C,"ERREUR TYPE"))</f>
        <v/>
      </c>
      <c r="J2348" s="26" t="str">
        <f>_xlfn.XLOOKUP(H2348&amp;"_"&amp;Saisie!J2349,'Réponses'!D:D,'Réponses'!C:C,"")</f>
        <v/>
      </c>
      <c r="K2348" s="26" t="str">
        <f>IF(J2348="","",_xlfn.XLOOKUP(J2348,'Réponses'!C:C,'Réponses'!F:F,"ERREUR PROCHAINE QUESTION"))</f>
        <v/>
      </c>
      <c r="L2348" s="26" t="str">
        <f>IF(K2348="","",_xlfn.XLOOKUP(K2348,Questions!$A:$A,Questions!$C:$C,"ERREUR TYPE"))</f>
        <v/>
      </c>
      <c r="M2348" s="26" t="str">
        <f>_xlfn.XLOOKUP(K2348&amp;"_"&amp;Saisie!L2349,'Réponses'!D:D,'Réponses'!C:C,"")</f>
        <v/>
      </c>
      <c r="N2348" s="26" t="str">
        <f>IF(M2348="","",_xlfn.XLOOKUP(M2348,'Réponses'!C:C,'Réponses'!F:F,"ERREUR PROCHAINE QUESTION"))</f>
        <v/>
      </c>
      <c r="O2348" s="26" t="str">
        <f>IF(N2348="","",_xlfn.XLOOKUP(N2348,Questions!$A:$A,Questions!$C:$C,"ERREUR TYPE"))</f>
        <v/>
      </c>
      <c r="P2348" s="26" t="str">
        <f>_xlfn.XLOOKUP(N2348&amp;"_"&amp;Saisie!N2349,'Réponses'!D:D,'Réponses'!C:C,"")</f>
        <v/>
      </c>
      <c r="Q2348" s="26" t="str">
        <f t="shared" si="37"/>
        <v/>
      </c>
    </row>
    <row r="2349" spans="1:17" x14ac:dyDescent="0.25">
      <c r="A2349" s="26" t="str">
        <f>IF(ISBLANK(Saisie!C2350),"",_xlfn.XLOOKUP(Saisie!C2350,Barème!A:A,Barème!F:F,"ERREUR CODE PRODUIT"))</f>
        <v/>
      </c>
      <c r="B2349" s="26" t="str">
        <f>IF(OR(A2349="08",MID(Saisie!C2350,4,4)="0804",MID(Saisie!C2350,4,4)="0907",A2349=""),"",_xlfn.XLOOKUP(A2349,Matériau!A:A,Matériau!C:C,"ERREUR MATERIAU"))</f>
        <v/>
      </c>
      <c r="C2349" s="26" t="str">
        <f>IF(B2349="","",_xlfn.XLOOKUP(B2349,Questions!A:A,Questions!C:C,""))</f>
        <v/>
      </c>
      <c r="D2349" s="26" t="str">
        <f>_xlfn.XLOOKUP(B2349&amp;"_"&amp;Saisie!F2350,'Réponses'!D:D,'Réponses'!C:C,"")</f>
        <v/>
      </c>
      <c r="E2349" s="26" t="str">
        <f>IF(D2349="","",_xlfn.XLOOKUP(D2349,'Réponses'!C:C,'Réponses'!F:F,"ERREUR PROCHAINE QUESTION"))</f>
        <v/>
      </c>
      <c r="F2349" s="26" t="str">
        <f>IF(E2349="","",_xlfn.XLOOKUP(E2349,Questions!$A:$A,Questions!$C:$C,"ERREUR TYPE"))</f>
        <v/>
      </c>
      <c r="G2349" s="26" t="str">
        <f>_xlfn.XLOOKUP(E2349&amp;"_"&amp;Saisie!H2350,'Réponses'!D:D,'Réponses'!C:C,"")</f>
        <v/>
      </c>
      <c r="H2349" s="26" t="str">
        <f>IF(G2349="","",_xlfn.XLOOKUP(G2349,'Réponses'!C:C,'Réponses'!F:F,"ERREUR PROCHAINE QUESTION"))</f>
        <v/>
      </c>
      <c r="I2349" s="26" t="str">
        <f>IF(H2349="","",_xlfn.XLOOKUP(H2349,Questions!$A:$A,Questions!$C:$C,"ERREUR TYPE"))</f>
        <v/>
      </c>
      <c r="J2349" s="26" t="str">
        <f>_xlfn.XLOOKUP(H2349&amp;"_"&amp;Saisie!J2350,'Réponses'!D:D,'Réponses'!C:C,"")</f>
        <v/>
      </c>
      <c r="K2349" s="26" t="str">
        <f>IF(J2349="","",_xlfn.XLOOKUP(J2349,'Réponses'!C:C,'Réponses'!F:F,"ERREUR PROCHAINE QUESTION"))</f>
        <v/>
      </c>
      <c r="L2349" s="26" t="str">
        <f>IF(K2349="","",_xlfn.XLOOKUP(K2349,Questions!$A:$A,Questions!$C:$C,"ERREUR TYPE"))</f>
        <v/>
      </c>
      <c r="M2349" s="26" t="str">
        <f>_xlfn.XLOOKUP(K2349&amp;"_"&amp;Saisie!L2350,'Réponses'!D:D,'Réponses'!C:C,"")</f>
        <v/>
      </c>
      <c r="N2349" s="26" t="str">
        <f>IF(M2349="","",_xlfn.XLOOKUP(M2349,'Réponses'!C:C,'Réponses'!F:F,"ERREUR PROCHAINE QUESTION"))</f>
        <v/>
      </c>
      <c r="O2349" s="26" t="str">
        <f>IF(N2349="","",_xlfn.XLOOKUP(N2349,Questions!$A:$A,Questions!$C:$C,"ERREUR TYPE"))</f>
        <v/>
      </c>
      <c r="P2349" s="26" t="str">
        <f>_xlfn.XLOOKUP(N2349&amp;"_"&amp;Saisie!N2350,'Réponses'!D:D,'Réponses'!C:C,"")</f>
        <v/>
      </c>
      <c r="Q2349" s="26" t="str">
        <f t="shared" si="37"/>
        <v/>
      </c>
    </row>
    <row r="2350" spans="1:17" x14ac:dyDescent="0.25">
      <c r="A2350" s="26" t="str">
        <f>IF(ISBLANK(Saisie!C2351),"",_xlfn.XLOOKUP(Saisie!C2351,Barème!A:A,Barème!F:F,"ERREUR CODE PRODUIT"))</f>
        <v/>
      </c>
      <c r="B2350" s="26" t="str">
        <f>IF(OR(A2350="08",MID(Saisie!C2351,4,4)="0804",MID(Saisie!C2351,4,4)="0907",A2350=""),"",_xlfn.XLOOKUP(A2350,Matériau!A:A,Matériau!C:C,"ERREUR MATERIAU"))</f>
        <v/>
      </c>
      <c r="C2350" s="26" t="str">
        <f>IF(B2350="","",_xlfn.XLOOKUP(B2350,Questions!A:A,Questions!C:C,""))</f>
        <v/>
      </c>
      <c r="D2350" s="26" t="str">
        <f>_xlfn.XLOOKUP(B2350&amp;"_"&amp;Saisie!F2351,'Réponses'!D:D,'Réponses'!C:C,"")</f>
        <v/>
      </c>
      <c r="E2350" s="26" t="str">
        <f>IF(D2350="","",_xlfn.XLOOKUP(D2350,'Réponses'!C:C,'Réponses'!F:F,"ERREUR PROCHAINE QUESTION"))</f>
        <v/>
      </c>
      <c r="F2350" s="26" t="str">
        <f>IF(E2350="","",_xlfn.XLOOKUP(E2350,Questions!$A:$A,Questions!$C:$C,"ERREUR TYPE"))</f>
        <v/>
      </c>
      <c r="G2350" s="26" t="str">
        <f>_xlfn.XLOOKUP(E2350&amp;"_"&amp;Saisie!H2351,'Réponses'!D:D,'Réponses'!C:C,"")</f>
        <v/>
      </c>
      <c r="H2350" s="26" t="str">
        <f>IF(G2350="","",_xlfn.XLOOKUP(G2350,'Réponses'!C:C,'Réponses'!F:F,"ERREUR PROCHAINE QUESTION"))</f>
        <v/>
      </c>
      <c r="I2350" s="26" t="str">
        <f>IF(H2350="","",_xlfn.XLOOKUP(H2350,Questions!$A:$A,Questions!$C:$C,"ERREUR TYPE"))</f>
        <v/>
      </c>
      <c r="J2350" s="26" t="str">
        <f>_xlfn.XLOOKUP(H2350&amp;"_"&amp;Saisie!J2351,'Réponses'!D:D,'Réponses'!C:C,"")</f>
        <v/>
      </c>
      <c r="K2350" s="26" t="str">
        <f>IF(J2350="","",_xlfn.XLOOKUP(J2350,'Réponses'!C:C,'Réponses'!F:F,"ERREUR PROCHAINE QUESTION"))</f>
        <v/>
      </c>
      <c r="L2350" s="26" t="str">
        <f>IF(K2350="","",_xlfn.XLOOKUP(K2350,Questions!$A:$A,Questions!$C:$C,"ERREUR TYPE"))</f>
        <v/>
      </c>
      <c r="M2350" s="26" t="str">
        <f>_xlfn.XLOOKUP(K2350&amp;"_"&amp;Saisie!L2351,'Réponses'!D:D,'Réponses'!C:C,"")</f>
        <v/>
      </c>
      <c r="N2350" s="26" t="str">
        <f>IF(M2350="","",_xlfn.XLOOKUP(M2350,'Réponses'!C:C,'Réponses'!F:F,"ERREUR PROCHAINE QUESTION"))</f>
        <v/>
      </c>
      <c r="O2350" s="26" t="str">
        <f>IF(N2350="","",_xlfn.XLOOKUP(N2350,Questions!$A:$A,Questions!$C:$C,"ERREUR TYPE"))</f>
        <v/>
      </c>
      <c r="P2350" s="26" t="str">
        <f>_xlfn.XLOOKUP(N2350&amp;"_"&amp;Saisie!N2351,'Réponses'!D:D,'Réponses'!C:C,"")</f>
        <v/>
      </c>
      <c r="Q2350" s="26" t="str">
        <f t="shared" si="37"/>
        <v/>
      </c>
    </row>
    <row r="2351" spans="1:17" x14ac:dyDescent="0.25">
      <c r="A2351" s="26" t="str">
        <f>IF(ISBLANK(Saisie!C2352),"",_xlfn.XLOOKUP(Saisie!C2352,Barème!A:A,Barème!F:F,"ERREUR CODE PRODUIT"))</f>
        <v/>
      </c>
      <c r="B2351" s="26" t="str">
        <f>IF(OR(A2351="08",MID(Saisie!C2352,4,4)="0804",MID(Saisie!C2352,4,4)="0907",A2351=""),"",_xlfn.XLOOKUP(A2351,Matériau!A:A,Matériau!C:C,"ERREUR MATERIAU"))</f>
        <v/>
      </c>
      <c r="C2351" s="26" t="str">
        <f>IF(B2351="","",_xlfn.XLOOKUP(B2351,Questions!A:A,Questions!C:C,""))</f>
        <v/>
      </c>
      <c r="D2351" s="26" t="str">
        <f>_xlfn.XLOOKUP(B2351&amp;"_"&amp;Saisie!F2352,'Réponses'!D:D,'Réponses'!C:C,"")</f>
        <v/>
      </c>
      <c r="E2351" s="26" t="str">
        <f>IF(D2351="","",_xlfn.XLOOKUP(D2351,'Réponses'!C:C,'Réponses'!F:F,"ERREUR PROCHAINE QUESTION"))</f>
        <v/>
      </c>
      <c r="F2351" s="26" t="str">
        <f>IF(E2351="","",_xlfn.XLOOKUP(E2351,Questions!$A:$A,Questions!$C:$C,"ERREUR TYPE"))</f>
        <v/>
      </c>
      <c r="G2351" s="26" t="str">
        <f>_xlfn.XLOOKUP(E2351&amp;"_"&amp;Saisie!H2352,'Réponses'!D:D,'Réponses'!C:C,"")</f>
        <v/>
      </c>
      <c r="H2351" s="26" t="str">
        <f>IF(G2351="","",_xlfn.XLOOKUP(G2351,'Réponses'!C:C,'Réponses'!F:F,"ERREUR PROCHAINE QUESTION"))</f>
        <v/>
      </c>
      <c r="I2351" s="26" t="str">
        <f>IF(H2351="","",_xlfn.XLOOKUP(H2351,Questions!$A:$A,Questions!$C:$C,"ERREUR TYPE"))</f>
        <v/>
      </c>
      <c r="J2351" s="26" t="str">
        <f>_xlfn.XLOOKUP(H2351&amp;"_"&amp;Saisie!J2352,'Réponses'!D:D,'Réponses'!C:C,"")</f>
        <v/>
      </c>
      <c r="K2351" s="26" t="str">
        <f>IF(J2351="","",_xlfn.XLOOKUP(J2351,'Réponses'!C:C,'Réponses'!F:F,"ERREUR PROCHAINE QUESTION"))</f>
        <v/>
      </c>
      <c r="L2351" s="26" t="str">
        <f>IF(K2351="","",_xlfn.XLOOKUP(K2351,Questions!$A:$A,Questions!$C:$C,"ERREUR TYPE"))</f>
        <v/>
      </c>
      <c r="M2351" s="26" t="str">
        <f>_xlfn.XLOOKUP(K2351&amp;"_"&amp;Saisie!L2352,'Réponses'!D:D,'Réponses'!C:C,"")</f>
        <v/>
      </c>
      <c r="N2351" s="26" t="str">
        <f>IF(M2351="","",_xlfn.XLOOKUP(M2351,'Réponses'!C:C,'Réponses'!F:F,"ERREUR PROCHAINE QUESTION"))</f>
        <v/>
      </c>
      <c r="O2351" s="26" t="str">
        <f>IF(N2351="","",_xlfn.XLOOKUP(N2351,Questions!$A:$A,Questions!$C:$C,"ERREUR TYPE"))</f>
        <v/>
      </c>
      <c r="P2351" s="26" t="str">
        <f>_xlfn.XLOOKUP(N2351&amp;"_"&amp;Saisie!N2352,'Réponses'!D:D,'Réponses'!C:C,"")</f>
        <v/>
      </c>
      <c r="Q2351" s="26" t="str">
        <f t="shared" si="37"/>
        <v/>
      </c>
    </row>
    <row r="2352" spans="1:17" x14ac:dyDescent="0.25">
      <c r="A2352" s="26" t="str">
        <f>IF(ISBLANK(Saisie!C2353),"",_xlfn.XLOOKUP(Saisie!C2353,Barème!A:A,Barème!F:F,"ERREUR CODE PRODUIT"))</f>
        <v/>
      </c>
      <c r="B2352" s="26" t="str">
        <f>IF(OR(A2352="08",MID(Saisie!C2353,4,4)="0804",MID(Saisie!C2353,4,4)="0907",A2352=""),"",_xlfn.XLOOKUP(A2352,Matériau!A:A,Matériau!C:C,"ERREUR MATERIAU"))</f>
        <v/>
      </c>
      <c r="C2352" s="26" t="str">
        <f>IF(B2352="","",_xlfn.XLOOKUP(B2352,Questions!A:A,Questions!C:C,""))</f>
        <v/>
      </c>
      <c r="D2352" s="26" t="str">
        <f>_xlfn.XLOOKUP(B2352&amp;"_"&amp;Saisie!F2353,'Réponses'!D:D,'Réponses'!C:C,"")</f>
        <v/>
      </c>
      <c r="E2352" s="26" t="str">
        <f>IF(D2352="","",_xlfn.XLOOKUP(D2352,'Réponses'!C:C,'Réponses'!F:F,"ERREUR PROCHAINE QUESTION"))</f>
        <v/>
      </c>
      <c r="F2352" s="26" t="str">
        <f>IF(E2352="","",_xlfn.XLOOKUP(E2352,Questions!$A:$A,Questions!$C:$C,"ERREUR TYPE"))</f>
        <v/>
      </c>
      <c r="G2352" s="26" t="str">
        <f>_xlfn.XLOOKUP(E2352&amp;"_"&amp;Saisie!H2353,'Réponses'!D:D,'Réponses'!C:C,"")</f>
        <v/>
      </c>
      <c r="H2352" s="26" t="str">
        <f>IF(G2352="","",_xlfn.XLOOKUP(G2352,'Réponses'!C:C,'Réponses'!F:F,"ERREUR PROCHAINE QUESTION"))</f>
        <v/>
      </c>
      <c r="I2352" s="26" t="str">
        <f>IF(H2352="","",_xlfn.XLOOKUP(H2352,Questions!$A:$A,Questions!$C:$C,"ERREUR TYPE"))</f>
        <v/>
      </c>
      <c r="J2352" s="26" t="str">
        <f>_xlfn.XLOOKUP(H2352&amp;"_"&amp;Saisie!J2353,'Réponses'!D:D,'Réponses'!C:C,"")</f>
        <v/>
      </c>
      <c r="K2352" s="26" t="str">
        <f>IF(J2352="","",_xlfn.XLOOKUP(J2352,'Réponses'!C:C,'Réponses'!F:F,"ERREUR PROCHAINE QUESTION"))</f>
        <v/>
      </c>
      <c r="L2352" s="26" t="str">
        <f>IF(K2352="","",_xlfn.XLOOKUP(K2352,Questions!$A:$A,Questions!$C:$C,"ERREUR TYPE"))</f>
        <v/>
      </c>
      <c r="M2352" s="26" t="str">
        <f>_xlfn.XLOOKUP(K2352&amp;"_"&amp;Saisie!L2353,'Réponses'!D:D,'Réponses'!C:C,"")</f>
        <v/>
      </c>
      <c r="N2352" s="26" t="str">
        <f>IF(M2352="","",_xlfn.XLOOKUP(M2352,'Réponses'!C:C,'Réponses'!F:F,"ERREUR PROCHAINE QUESTION"))</f>
        <v/>
      </c>
      <c r="O2352" s="26" t="str">
        <f>IF(N2352="","",_xlfn.XLOOKUP(N2352,Questions!$A:$A,Questions!$C:$C,"ERREUR TYPE"))</f>
        <v/>
      </c>
      <c r="P2352" s="26" t="str">
        <f>_xlfn.XLOOKUP(N2352&amp;"_"&amp;Saisie!N2353,'Réponses'!D:D,'Réponses'!C:C,"")</f>
        <v/>
      </c>
      <c r="Q2352" s="26" t="str">
        <f t="shared" si="37"/>
        <v/>
      </c>
    </row>
    <row r="2353" spans="1:17" x14ac:dyDescent="0.25">
      <c r="A2353" s="26" t="str">
        <f>IF(ISBLANK(Saisie!C2354),"",_xlfn.XLOOKUP(Saisie!C2354,Barème!A:A,Barème!F:F,"ERREUR CODE PRODUIT"))</f>
        <v/>
      </c>
      <c r="B2353" s="26" t="str">
        <f>IF(OR(A2353="08",MID(Saisie!C2354,4,4)="0804",MID(Saisie!C2354,4,4)="0907",A2353=""),"",_xlfn.XLOOKUP(A2353,Matériau!A:A,Matériau!C:C,"ERREUR MATERIAU"))</f>
        <v/>
      </c>
      <c r="C2353" s="26" t="str">
        <f>IF(B2353="","",_xlfn.XLOOKUP(B2353,Questions!A:A,Questions!C:C,""))</f>
        <v/>
      </c>
      <c r="D2353" s="26" t="str">
        <f>_xlfn.XLOOKUP(B2353&amp;"_"&amp;Saisie!F2354,'Réponses'!D:D,'Réponses'!C:C,"")</f>
        <v/>
      </c>
      <c r="E2353" s="26" t="str">
        <f>IF(D2353="","",_xlfn.XLOOKUP(D2353,'Réponses'!C:C,'Réponses'!F:F,"ERREUR PROCHAINE QUESTION"))</f>
        <v/>
      </c>
      <c r="F2353" s="26" t="str">
        <f>IF(E2353="","",_xlfn.XLOOKUP(E2353,Questions!$A:$A,Questions!$C:$C,"ERREUR TYPE"))</f>
        <v/>
      </c>
      <c r="G2353" s="26" t="str">
        <f>_xlfn.XLOOKUP(E2353&amp;"_"&amp;Saisie!H2354,'Réponses'!D:D,'Réponses'!C:C,"")</f>
        <v/>
      </c>
      <c r="H2353" s="26" t="str">
        <f>IF(G2353="","",_xlfn.XLOOKUP(G2353,'Réponses'!C:C,'Réponses'!F:F,"ERREUR PROCHAINE QUESTION"))</f>
        <v/>
      </c>
      <c r="I2353" s="26" t="str">
        <f>IF(H2353="","",_xlfn.XLOOKUP(H2353,Questions!$A:$A,Questions!$C:$C,"ERREUR TYPE"))</f>
        <v/>
      </c>
      <c r="J2353" s="26" t="str">
        <f>_xlfn.XLOOKUP(H2353&amp;"_"&amp;Saisie!J2354,'Réponses'!D:D,'Réponses'!C:C,"")</f>
        <v/>
      </c>
      <c r="K2353" s="26" t="str">
        <f>IF(J2353="","",_xlfn.XLOOKUP(J2353,'Réponses'!C:C,'Réponses'!F:F,"ERREUR PROCHAINE QUESTION"))</f>
        <v/>
      </c>
      <c r="L2353" s="26" t="str">
        <f>IF(K2353="","",_xlfn.XLOOKUP(K2353,Questions!$A:$A,Questions!$C:$C,"ERREUR TYPE"))</f>
        <v/>
      </c>
      <c r="M2353" s="26" t="str">
        <f>_xlfn.XLOOKUP(K2353&amp;"_"&amp;Saisie!L2354,'Réponses'!D:D,'Réponses'!C:C,"")</f>
        <v/>
      </c>
      <c r="N2353" s="26" t="str">
        <f>IF(M2353="","",_xlfn.XLOOKUP(M2353,'Réponses'!C:C,'Réponses'!F:F,"ERREUR PROCHAINE QUESTION"))</f>
        <v/>
      </c>
      <c r="O2353" s="26" t="str">
        <f>IF(N2353="","",_xlfn.XLOOKUP(N2353,Questions!$A:$A,Questions!$C:$C,"ERREUR TYPE"))</f>
        <v/>
      </c>
      <c r="P2353" s="26" t="str">
        <f>_xlfn.XLOOKUP(N2353&amp;"_"&amp;Saisie!N2354,'Réponses'!D:D,'Réponses'!C:C,"")</f>
        <v/>
      </c>
      <c r="Q2353" s="26" t="str">
        <f t="shared" si="37"/>
        <v/>
      </c>
    </row>
    <row r="2354" spans="1:17" x14ac:dyDescent="0.25">
      <c r="A2354" s="26" t="str">
        <f>IF(ISBLANK(Saisie!C2355),"",_xlfn.XLOOKUP(Saisie!C2355,Barème!A:A,Barème!F:F,"ERREUR CODE PRODUIT"))</f>
        <v/>
      </c>
      <c r="B2354" s="26" t="str">
        <f>IF(OR(A2354="08",MID(Saisie!C2355,4,4)="0804",MID(Saisie!C2355,4,4)="0907",A2354=""),"",_xlfn.XLOOKUP(A2354,Matériau!A:A,Matériau!C:C,"ERREUR MATERIAU"))</f>
        <v/>
      </c>
      <c r="C2354" s="26" t="str">
        <f>IF(B2354="","",_xlfn.XLOOKUP(B2354,Questions!A:A,Questions!C:C,""))</f>
        <v/>
      </c>
      <c r="D2354" s="26" t="str">
        <f>_xlfn.XLOOKUP(B2354&amp;"_"&amp;Saisie!F2355,'Réponses'!D:D,'Réponses'!C:C,"")</f>
        <v/>
      </c>
      <c r="E2354" s="26" t="str">
        <f>IF(D2354="","",_xlfn.XLOOKUP(D2354,'Réponses'!C:C,'Réponses'!F:F,"ERREUR PROCHAINE QUESTION"))</f>
        <v/>
      </c>
      <c r="F2354" s="26" t="str">
        <f>IF(E2354="","",_xlfn.XLOOKUP(E2354,Questions!$A:$A,Questions!$C:$C,"ERREUR TYPE"))</f>
        <v/>
      </c>
      <c r="G2354" s="26" t="str">
        <f>_xlfn.XLOOKUP(E2354&amp;"_"&amp;Saisie!H2355,'Réponses'!D:D,'Réponses'!C:C,"")</f>
        <v/>
      </c>
      <c r="H2354" s="26" t="str">
        <f>IF(G2354="","",_xlfn.XLOOKUP(G2354,'Réponses'!C:C,'Réponses'!F:F,"ERREUR PROCHAINE QUESTION"))</f>
        <v/>
      </c>
      <c r="I2354" s="26" t="str">
        <f>IF(H2354="","",_xlfn.XLOOKUP(H2354,Questions!$A:$A,Questions!$C:$C,"ERREUR TYPE"))</f>
        <v/>
      </c>
      <c r="J2354" s="26" t="str">
        <f>_xlfn.XLOOKUP(H2354&amp;"_"&amp;Saisie!J2355,'Réponses'!D:D,'Réponses'!C:C,"")</f>
        <v/>
      </c>
      <c r="K2354" s="26" t="str">
        <f>IF(J2354="","",_xlfn.XLOOKUP(J2354,'Réponses'!C:C,'Réponses'!F:F,"ERREUR PROCHAINE QUESTION"))</f>
        <v/>
      </c>
      <c r="L2354" s="26" t="str">
        <f>IF(K2354="","",_xlfn.XLOOKUP(K2354,Questions!$A:$A,Questions!$C:$C,"ERREUR TYPE"))</f>
        <v/>
      </c>
      <c r="M2354" s="26" t="str">
        <f>_xlfn.XLOOKUP(K2354&amp;"_"&amp;Saisie!L2355,'Réponses'!D:D,'Réponses'!C:C,"")</f>
        <v/>
      </c>
      <c r="N2354" s="26" t="str">
        <f>IF(M2354="","",_xlfn.XLOOKUP(M2354,'Réponses'!C:C,'Réponses'!F:F,"ERREUR PROCHAINE QUESTION"))</f>
        <v/>
      </c>
      <c r="O2354" s="26" t="str">
        <f>IF(N2354="","",_xlfn.XLOOKUP(N2354,Questions!$A:$A,Questions!$C:$C,"ERREUR TYPE"))</f>
        <v/>
      </c>
      <c r="P2354" s="26" t="str">
        <f>_xlfn.XLOOKUP(N2354&amp;"_"&amp;Saisie!N2355,'Réponses'!D:D,'Réponses'!C:C,"")</f>
        <v/>
      </c>
      <c r="Q2354" s="26" t="str">
        <f t="shared" si="37"/>
        <v/>
      </c>
    </row>
    <row r="2355" spans="1:17" x14ac:dyDescent="0.25">
      <c r="A2355" s="26" t="str">
        <f>IF(ISBLANK(Saisie!C2356),"",_xlfn.XLOOKUP(Saisie!C2356,Barème!A:A,Barème!F:F,"ERREUR CODE PRODUIT"))</f>
        <v/>
      </c>
      <c r="B2355" s="26" t="str">
        <f>IF(OR(A2355="08",MID(Saisie!C2356,4,4)="0804",MID(Saisie!C2356,4,4)="0907",A2355=""),"",_xlfn.XLOOKUP(A2355,Matériau!A:A,Matériau!C:C,"ERREUR MATERIAU"))</f>
        <v/>
      </c>
      <c r="C2355" s="26" t="str">
        <f>IF(B2355="","",_xlfn.XLOOKUP(B2355,Questions!A:A,Questions!C:C,""))</f>
        <v/>
      </c>
      <c r="D2355" s="26" t="str">
        <f>_xlfn.XLOOKUP(B2355&amp;"_"&amp;Saisie!F2356,'Réponses'!D:D,'Réponses'!C:C,"")</f>
        <v/>
      </c>
      <c r="E2355" s="26" t="str">
        <f>IF(D2355="","",_xlfn.XLOOKUP(D2355,'Réponses'!C:C,'Réponses'!F:F,"ERREUR PROCHAINE QUESTION"))</f>
        <v/>
      </c>
      <c r="F2355" s="26" t="str">
        <f>IF(E2355="","",_xlfn.XLOOKUP(E2355,Questions!$A:$A,Questions!$C:$C,"ERREUR TYPE"))</f>
        <v/>
      </c>
      <c r="G2355" s="26" t="str">
        <f>_xlfn.XLOOKUP(E2355&amp;"_"&amp;Saisie!H2356,'Réponses'!D:D,'Réponses'!C:C,"")</f>
        <v/>
      </c>
      <c r="H2355" s="26" t="str">
        <f>IF(G2355="","",_xlfn.XLOOKUP(G2355,'Réponses'!C:C,'Réponses'!F:F,"ERREUR PROCHAINE QUESTION"))</f>
        <v/>
      </c>
      <c r="I2355" s="26" t="str">
        <f>IF(H2355="","",_xlfn.XLOOKUP(H2355,Questions!$A:$A,Questions!$C:$C,"ERREUR TYPE"))</f>
        <v/>
      </c>
      <c r="J2355" s="26" t="str">
        <f>_xlfn.XLOOKUP(H2355&amp;"_"&amp;Saisie!J2356,'Réponses'!D:D,'Réponses'!C:C,"")</f>
        <v/>
      </c>
      <c r="K2355" s="26" t="str">
        <f>IF(J2355="","",_xlfn.XLOOKUP(J2355,'Réponses'!C:C,'Réponses'!F:F,"ERREUR PROCHAINE QUESTION"))</f>
        <v/>
      </c>
      <c r="L2355" s="26" t="str">
        <f>IF(K2355="","",_xlfn.XLOOKUP(K2355,Questions!$A:$A,Questions!$C:$C,"ERREUR TYPE"))</f>
        <v/>
      </c>
      <c r="M2355" s="26" t="str">
        <f>_xlfn.XLOOKUP(K2355&amp;"_"&amp;Saisie!L2356,'Réponses'!D:D,'Réponses'!C:C,"")</f>
        <v/>
      </c>
      <c r="N2355" s="26" t="str">
        <f>IF(M2355="","",_xlfn.XLOOKUP(M2355,'Réponses'!C:C,'Réponses'!F:F,"ERREUR PROCHAINE QUESTION"))</f>
        <v/>
      </c>
      <c r="O2355" s="26" t="str">
        <f>IF(N2355="","",_xlfn.XLOOKUP(N2355,Questions!$A:$A,Questions!$C:$C,"ERREUR TYPE"))</f>
        <v/>
      </c>
      <c r="P2355" s="26" t="str">
        <f>_xlfn.XLOOKUP(N2355&amp;"_"&amp;Saisie!N2356,'Réponses'!D:D,'Réponses'!C:C,"")</f>
        <v/>
      </c>
      <c r="Q2355" s="26" t="str">
        <f t="shared" si="37"/>
        <v/>
      </c>
    </row>
    <row r="2356" spans="1:17" x14ac:dyDescent="0.25">
      <c r="A2356" s="26" t="str">
        <f>IF(ISBLANK(Saisie!C2357),"",_xlfn.XLOOKUP(Saisie!C2357,Barème!A:A,Barème!F:F,"ERREUR CODE PRODUIT"))</f>
        <v/>
      </c>
      <c r="B2356" s="26" t="str">
        <f>IF(OR(A2356="08",MID(Saisie!C2357,4,4)="0804",MID(Saisie!C2357,4,4)="0907",A2356=""),"",_xlfn.XLOOKUP(A2356,Matériau!A:A,Matériau!C:C,"ERREUR MATERIAU"))</f>
        <v/>
      </c>
      <c r="C2356" s="26" t="str">
        <f>IF(B2356="","",_xlfn.XLOOKUP(B2356,Questions!A:A,Questions!C:C,""))</f>
        <v/>
      </c>
      <c r="D2356" s="26" t="str">
        <f>_xlfn.XLOOKUP(B2356&amp;"_"&amp;Saisie!F2357,'Réponses'!D:D,'Réponses'!C:C,"")</f>
        <v/>
      </c>
      <c r="E2356" s="26" t="str">
        <f>IF(D2356="","",_xlfn.XLOOKUP(D2356,'Réponses'!C:C,'Réponses'!F:F,"ERREUR PROCHAINE QUESTION"))</f>
        <v/>
      </c>
      <c r="F2356" s="26" t="str">
        <f>IF(E2356="","",_xlfn.XLOOKUP(E2356,Questions!$A:$A,Questions!$C:$C,"ERREUR TYPE"))</f>
        <v/>
      </c>
      <c r="G2356" s="26" t="str">
        <f>_xlfn.XLOOKUP(E2356&amp;"_"&amp;Saisie!H2357,'Réponses'!D:D,'Réponses'!C:C,"")</f>
        <v/>
      </c>
      <c r="H2356" s="26" t="str">
        <f>IF(G2356="","",_xlfn.XLOOKUP(G2356,'Réponses'!C:C,'Réponses'!F:F,"ERREUR PROCHAINE QUESTION"))</f>
        <v/>
      </c>
      <c r="I2356" s="26" t="str">
        <f>IF(H2356="","",_xlfn.XLOOKUP(H2356,Questions!$A:$A,Questions!$C:$C,"ERREUR TYPE"))</f>
        <v/>
      </c>
      <c r="J2356" s="26" t="str">
        <f>_xlfn.XLOOKUP(H2356&amp;"_"&amp;Saisie!J2357,'Réponses'!D:D,'Réponses'!C:C,"")</f>
        <v/>
      </c>
      <c r="K2356" s="26" t="str">
        <f>IF(J2356="","",_xlfn.XLOOKUP(J2356,'Réponses'!C:C,'Réponses'!F:F,"ERREUR PROCHAINE QUESTION"))</f>
        <v/>
      </c>
      <c r="L2356" s="26" t="str">
        <f>IF(K2356="","",_xlfn.XLOOKUP(K2356,Questions!$A:$A,Questions!$C:$C,"ERREUR TYPE"))</f>
        <v/>
      </c>
      <c r="M2356" s="26" t="str">
        <f>_xlfn.XLOOKUP(K2356&amp;"_"&amp;Saisie!L2357,'Réponses'!D:D,'Réponses'!C:C,"")</f>
        <v/>
      </c>
      <c r="N2356" s="26" t="str">
        <f>IF(M2356="","",_xlfn.XLOOKUP(M2356,'Réponses'!C:C,'Réponses'!F:F,"ERREUR PROCHAINE QUESTION"))</f>
        <v/>
      </c>
      <c r="O2356" s="26" t="str">
        <f>IF(N2356="","",_xlfn.XLOOKUP(N2356,Questions!$A:$A,Questions!$C:$C,"ERREUR TYPE"))</f>
        <v/>
      </c>
      <c r="P2356" s="26" t="str">
        <f>_xlfn.XLOOKUP(N2356&amp;"_"&amp;Saisie!N2357,'Réponses'!D:D,'Réponses'!C:C,"")</f>
        <v/>
      </c>
      <c r="Q2356" s="26" t="str">
        <f t="shared" si="37"/>
        <v/>
      </c>
    </row>
    <row r="2357" spans="1:17" x14ac:dyDescent="0.25">
      <c r="A2357" s="26" t="str">
        <f>IF(ISBLANK(Saisie!C2358),"",_xlfn.XLOOKUP(Saisie!C2358,Barème!A:A,Barème!F:F,"ERREUR CODE PRODUIT"))</f>
        <v/>
      </c>
      <c r="B2357" s="26" t="str">
        <f>IF(OR(A2357="08",MID(Saisie!C2358,4,4)="0804",MID(Saisie!C2358,4,4)="0907",A2357=""),"",_xlfn.XLOOKUP(A2357,Matériau!A:A,Matériau!C:C,"ERREUR MATERIAU"))</f>
        <v/>
      </c>
      <c r="C2357" s="26" t="str">
        <f>IF(B2357="","",_xlfn.XLOOKUP(B2357,Questions!A:A,Questions!C:C,""))</f>
        <v/>
      </c>
      <c r="D2357" s="26" t="str">
        <f>_xlfn.XLOOKUP(B2357&amp;"_"&amp;Saisie!F2358,'Réponses'!D:D,'Réponses'!C:C,"")</f>
        <v/>
      </c>
      <c r="E2357" s="26" t="str">
        <f>IF(D2357="","",_xlfn.XLOOKUP(D2357,'Réponses'!C:C,'Réponses'!F:F,"ERREUR PROCHAINE QUESTION"))</f>
        <v/>
      </c>
      <c r="F2357" s="26" t="str">
        <f>IF(E2357="","",_xlfn.XLOOKUP(E2357,Questions!$A:$A,Questions!$C:$C,"ERREUR TYPE"))</f>
        <v/>
      </c>
      <c r="G2357" s="26" t="str">
        <f>_xlfn.XLOOKUP(E2357&amp;"_"&amp;Saisie!H2358,'Réponses'!D:D,'Réponses'!C:C,"")</f>
        <v/>
      </c>
      <c r="H2357" s="26" t="str">
        <f>IF(G2357="","",_xlfn.XLOOKUP(G2357,'Réponses'!C:C,'Réponses'!F:F,"ERREUR PROCHAINE QUESTION"))</f>
        <v/>
      </c>
      <c r="I2357" s="26" t="str">
        <f>IF(H2357="","",_xlfn.XLOOKUP(H2357,Questions!$A:$A,Questions!$C:$C,"ERREUR TYPE"))</f>
        <v/>
      </c>
      <c r="J2357" s="26" t="str">
        <f>_xlfn.XLOOKUP(H2357&amp;"_"&amp;Saisie!J2358,'Réponses'!D:D,'Réponses'!C:C,"")</f>
        <v/>
      </c>
      <c r="K2357" s="26" t="str">
        <f>IF(J2357="","",_xlfn.XLOOKUP(J2357,'Réponses'!C:C,'Réponses'!F:F,"ERREUR PROCHAINE QUESTION"))</f>
        <v/>
      </c>
      <c r="L2357" s="26" t="str">
        <f>IF(K2357="","",_xlfn.XLOOKUP(K2357,Questions!$A:$A,Questions!$C:$C,"ERREUR TYPE"))</f>
        <v/>
      </c>
      <c r="M2357" s="26" t="str">
        <f>_xlfn.XLOOKUP(K2357&amp;"_"&amp;Saisie!L2358,'Réponses'!D:D,'Réponses'!C:C,"")</f>
        <v/>
      </c>
      <c r="N2357" s="26" t="str">
        <f>IF(M2357="","",_xlfn.XLOOKUP(M2357,'Réponses'!C:C,'Réponses'!F:F,"ERREUR PROCHAINE QUESTION"))</f>
        <v/>
      </c>
      <c r="O2357" s="26" t="str">
        <f>IF(N2357="","",_xlfn.XLOOKUP(N2357,Questions!$A:$A,Questions!$C:$C,"ERREUR TYPE"))</f>
        <v/>
      </c>
      <c r="P2357" s="26" t="str">
        <f>_xlfn.XLOOKUP(N2357&amp;"_"&amp;Saisie!N2358,'Réponses'!D:D,'Réponses'!C:C,"")</f>
        <v/>
      </c>
      <c r="Q2357" s="26" t="str">
        <f t="shared" si="37"/>
        <v/>
      </c>
    </row>
    <row r="2358" spans="1:17" x14ac:dyDescent="0.25">
      <c r="A2358" s="26" t="str">
        <f>IF(ISBLANK(Saisie!C2359),"",_xlfn.XLOOKUP(Saisie!C2359,Barème!A:A,Barème!F:F,"ERREUR CODE PRODUIT"))</f>
        <v/>
      </c>
      <c r="B2358" s="26" t="str">
        <f>IF(OR(A2358="08",MID(Saisie!C2359,4,4)="0804",MID(Saisie!C2359,4,4)="0907",A2358=""),"",_xlfn.XLOOKUP(A2358,Matériau!A:A,Matériau!C:C,"ERREUR MATERIAU"))</f>
        <v/>
      </c>
      <c r="C2358" s="26" t="str">
        <f>IF(B2358="","",_xlfn.XLOOKUP(B2358,Questions!A:A,Questions!C:C,""))</f>
        <v/>
      </c>
      <c r="D2358" s="26" t="str">
        <f>_xlfn.XLOOKUP(B2358&amp;"_"&amp;Saisie!F2359,'Réponses'!D:D,'Réponses'!C:C,"")</f>
        <v/>
      </c>
      <c r="E2358" s="26" t="str">
        <f>IF(D2358="","",_xlfn.XLOOKUP(D2358,'Réponses'!C:C,'Réponses'!F:F,"ERREUR PROCHAINE QUESTION"))</f>
        <v/>
      </c>
      <c r="F2358" s="26" t="str">
        <f>IF(E2358="","",_xlfn.XLOOKUP(E2358,Questions!$A:$A,Questions!$C:$C,"ERREUR TYPE"))</f>
        <v/>
      </c>
      <c r="G2358" s="26" t="str">
        <f>_xlfn.XLOOKUP(E2358&amp;"_"&amp;Saisie!H2359,'Réponses'!D:D,'Réponses'!C:C,"")</f>
        <v/>
      </c>
      <c r="H2358" s="26" t="str">
        <f>IF(G2358="","",_xlfn.XLOOKUP(G2358,'Réponses'!C:C,'Réponses'!F:F,"ERREUR PROCHAINE QUESTION"))</f>
        <v/>
      </c>
      <c r="I2358" s="26" t="str">
        <f>IF(H2358="","",_xlfn.XLOOKUP(H2358,Questions!$A:$A,Questions!$C:$C,"ERREUR TYPE"))</f>
        <v/>
      </c>
      <c r="J2358" s="26" t="str">
        <f>_xlfn.XLOOKUP(H2358&amp;"_"&amp;Saisie!J2359,'Réponses'!D:D,'Réponses'!C:C,"")</f>
        <v/>
      </c>
      <c r="K2358" s="26" t="str">
        <f>IF(J2358="","",_xlfn.XLOOKUP(J2358,'Réponses'!C:C,'Réponses'!F:F,"ERREUR PROCHAINE QUESTION"))</f>
        <v/>
      </c>
      <c r="L2358" s="26" t="str">
        <f>IF(K2358="","",_xlfn.XLOOKUP(K2358,Questions!$A:$A,Questions!$C:$C,"ERREUR TYPE"))</f>
        <v/>
      </c>
      <c r="M2358" s="26" t="str">
        <f>_xlfn.XLOOKUP(K2358&amp;"_"&amp;Saisie!L2359,'Réponses'!D:D,'Réponses'!C:C,"")</f>
        <v/>
      </c>
      <c r="N2358" s="26" t="str">
        <f>IF(M2358="","",_xlfn.XLOOKUP(M2358,'Réponses'!C:C,'Réponses'!F:F,"ERREUR PROCHAINE QUESTION"))</f>
        <v/>
      </c>
      <c r="O2358" s="26" t="str">
        <f>IF(N2358="","",_xlfn.XLOOKUP(N2358,Questions!$A:$A,Questions!$C:$C,"ERREUR TYPE"))</f>
        <v/>
      </c>
      <c r="P2358" s="26" t="str">
        <f>_xlfn.XLOOKUP(N2358&amp;"_"&amp;Saisie!N2359,'Réponses'!D:D,'Réponses'!C:C,"")</f>
        <v/>
      </c>
      <c r="Q2358" s="26" t="str">
        <f t="shared" si="37"/>
        <v/>
      </c>
    </row>
    <row r="2359" spans="1:17" x14ac:dyDescent="0.25">
      <c r="A2359" s="26" t="str">
        <f>IF(ISBLANK(Saisie!C2360),"",_xlfn.XLOOKUP(Saisie!C2360,Barème!A:A,Barème!F:F,"ERREUR CODE PRODUIT"))</f>
        <v/>
      </c>
      <c r="B2359" s="26" t="str">
        <f>IF(OR(A2359="08",MID(Saisie!C2360,4,4)="0804",MID(Saisie!C2360,4,4)="0907",A2359=""),"",_xlfn.XLOOKUP(A2359,Matériau!A:A,Matériau!C:C,"ERREUR MATERIAU"))</f>
        <v/>
      </c>
      <c r="C2359" s="26" t="str">
        <f>IF(B2359="","",_xlfn.XLOOKUP(B2359,Questions!A:A,Questions!C:C,""))</f>
        <v/>
      </c>
      <c r="D2359" s="26" t="str">
        <f>_xlfn.XLOOKUP(B2359&amp;"_"&amp;Saisie!F2360,'Réponses'!D:D,'Réponses'!C:C,"")</f>
        <v/>
      </c>
      <c r="E2359" s="26" t="str">
        <f>IF(D2359="","",_xlfn.XLOOKUP(D2359,'Réponses'!C:C,'Réponses'!F:F,"ERREUR PROCHAINE QUESTION"))</f>
        <v/>
      </c>
      <c r="F2359" s="26" t="str">
        <f>IF(E2359="","",_xlfn.XLOOKUP(E2359,Questions!$A:$A,Questions!$C:$C,"ERREUR TYPE"))</f>
        <v/>
      </c>
      <c r="G2359" s="26" t="str">
        <f>_xlfn.XLOOKUP(E2359&amp;"_"&amp;Saisie!H2360,'Réponses'!D:D,'Réponses'!C:C,"")</f>
        <v/>
      </c>
      <c r="H2359" s="26" t="str">
        <f>IF(G2359="","",_xlfn.XLOOKUP(G2359,'Réponses'!C:C,'Réponses'!F:F,"ERREUR PROCHAINE QUESTION"))</f>
        <v/>
      </c>
      <c r="I2359" s="26" t="str">
        <f>IF(H2359="","",_xlfn.XLOOKUP(H2359,Questions!$A:$A,Questions!$C:$C,"ERREUR TYPE"))</f>
        <v/>
      </c>
      <c r="J2359" s="26" t="str">
        <f>_xlfn.XLOOKUP(H2359&amp;"_"&amp;Saisie!J2360,'Réponses'!D:D,'Réponses'!C:C,"")</f>
        <v/>
      </c>
      <c r="K2359" s="26" t="str">
        <f>IF(J2359="","",_xlfn.XLOOKUP(J2359,'Réponses'!C:C,'Réponses'!F:F,"ERREUR PROCHAINE QUESTION"))</f>
        <v/>
      </c>
      <c r="L2359" s="26" t="str">
        <f>IF(K2359="","",_xlfn.XLOOKUP(K2359,Questions!$A:$A,Questions!$C:$C,"ERREUR TYPE"))</f>
        <v/>
      </c>
      <c r="M2359" s="26" t="str">
        <f>_xlfn.XLOOKUP(K2359&amp;"_"&amp;Saisie!L2360,'Réponses'!D:D,'Réponses'!C:C,"")</f>
        <v/>
      </c>
      <c r="N2359" s="26" t="str">
        <f>IF(M2359="","",_xlfn.XLOOKUP(M2359,'Réponses'!C:C,'Réponses'!F:F,"ERREUR PROCHAINE QUESTION"))</f>
        <v/>
      </c>
      <c r="O2359" s="26" t="str">
        <f>IF(N2359="","",_xlfn.XLOOKUP(N2359,Questions!$A:$A,Questions!$C:$C,"ERREUR TYPE"))</f>
        <v/>
      </c>
      <c r="P2359" s="26" t="str">
        <f>_xlfn.XLOOKUP(N2359&amp;"_"&amp;Saisie!N2360,'Réponses'!D:D,'Réponses'!C:C,"")</f>
        <v/>
      </c>
      <c r="Q2359" s="26" t="str">
        <f t="shared" si="37"/>
        <v/>
      </c>
    </row>
    <row r="2360" spans="1:17" x14ac:dyDescent="0.25">
      <c r="A2360" s="26" t="str">
        <f>IF(ISBLANK(Saisie!C2361),"",_xlfn.XLOOKUP(Saisie!C2361,Barème!A:A,Barème!F:F,"ERREUR CODE PRODUIT"))</f>
        <v/>
      </c>
      <c r="B2360" s="26" t="str">
        <f>IF(OR(A2360="08",MID(Saisie!C2361,4,4)="0804",MID(Saisie!C2361,4,4)="0907",A2360=""),"",_xlfn.XLOOKUP(A2360,Matériau!A:A,Matériau!C:C,"ERREUR MATERIAU"))</f>
        <v/>
      </c>
      <c r="C2360" s="26" t="str">
        <f>IF(B2360="","",_xlfn.XLOOKUP(B2360,Questions!A:A,Questions!C:C,""))</f>
        <v/>
      </c>
      <c r="D2360" s="26" t="str">
        <f>_xlfn.XLOOKUP(B2360&amp;"_"&amp;Saisie!F2361,'Réponses'!D:D,'Réponses'!C:C,"")</f>
        <v/>
      </c>
      <c r="E2360" s="26" t="str">
        <f>IF(D2360="","",_xlfn.XLOOKUP(D2360,'Réponses'!C:C,'Réponses'!F:F,"ERREUR PROCHAINE QUESTION"))</f>
        <v/>
      </c>
      <c r="F2360" s="26" t="str">
        <f>IF(E2360="","",_xlfn.XLOOKUP(E2360,Questions!$A:$A,Questions!$C:$C,"ERREUR TYPE"))</f>
        <v/>
      </c>
      <c r="G2360" s="26" t="str">
        <f>_xlfn.XLOOKUP(E2360&amp;"_"&amp;Saisie!H2361,'Réponses'!D:D,'Réponses'!C:C,"")</f>
        <v/>
      </c>
      <c r="H2360" s="26" t="str">
        <f>IF(G2360="","",_xlfn.XLOOKUP(G2360,'Réponses'!C:C,'Réponses'!F:F,"ERREUR PROCHAINE QUESTION"))</f>
        <v/>
      </c>
      <c r="I2360" s="26" t="str">
        <f>IF(H2360="","",_xlfn.XLOOKUP(H2360,Questions!$A:$A,Questions!$C:$C,"ERREUR TYPE"))</f>
        <v/>
      </c>
      <c r="J2360" s="26" t="str">
        <f>_xlfn.XLOOKUP(H2360&amp;"_"&amp;Saisie!J2361,'Réponses'!D:D,'Réponses'!C:C,"")</f>
        <v/>
      </c>
      <c r="K2360" s="26" t="str">
        <f>IF(J2360="","",_xlfn.XLOOKUP(J2360,'Réponses'!C:C,'Réponses'!F:F,"ERREUR PROCHAINE QUESTION"))</f>
        <v/>
      </c>
      <c r="L2360" s="26" t="str">
        <f>IF(K2360="","",_xlfn.XLOOKUP(K2360,Questions!$A:$A,Questions!$C:$C,"ERREUR TYPE"))</f>
        <v/>
      </c>
      <c r="M2360" s="26" t="str">
        <f>_xlfn.XLOOKUP(K2360&amp;"_"&amp;Saisie!L2361,'Réponses'!D:D,'Réponses'!C:C,"")</f>
        <v/>
      </c>
      <c r="N2360" s="26" t="str">
        <f>IF(M2360="","",_xlfn.XLOOKUP(M2360,'Réponses'!C:C,'Réponses'!F:F,"ERREUR PROCHAINE QUESTION"))</f>
        <v/>
      </c>
      <c r="O2360" s="26" t="str">
        <f>IF(N2360="","",_xlfn.XLOOKUP(N2360,Questions!$A:$A,Questions!$C:$C,"ERREUR TYPE"))</f>
        <v/>
      </c>
      <c r="P2360" s="26" t="str">
        <f>_xlfn.XLOOKUP(N2360&amp;"_"&amp;Saisie!N2361,'Réponses'!D:D,'Réponses'!C:C,"")</f>
        <v/>
      </c>
      <c r="Q2360" s="26" t="str">
        <f t="shared" si="37"/>
        <v/>
      </c>
    </row>
    <row r="2361" spans="1:17" x14ac:dyDescent="0.25">
      <c r="A2361" s="26" t="str">
        <f>IF(ISBLANK(Saisie!C2362),"",_xlfn.XLOOKUP(Saisie!C2362,Barème!A:A,Barème!F:F,"ERREUR CODE PRODUIT"))</f>
        <v/>
      </c>
      <c r="B2361" s="26" t="str">
        <f>IF(OR(A2361="08",MID(Saisie!C2362,4,4)="0804",MID(Saisie!C2362,4,4)="0907",A2361=""),"",_xlfn.XLOOKUP(A2361,Matériau!A:A,Matériau!C:C,"ERREUR MATERIAU"))</f>
        <v/>
      </c>
      <c r="C2361" s="26" t="str">
        <f>IF(B2361="","",_xlfn.XLOOKUP(B2361,Questions!A:A,Questions!C:C,""))</f>
        <v/>
      </c>
      <c r="D2361" s="26" t="str">
        <f>_xlfn.XLOOKUP(B2361&amp;"_"&amp;Saisie!F2362,'Réponses'!D:D,'Réponses'!C:C,"")</f>
        <v/>
      </c>
      <c r="E2361" s="26" t="str">
        <f>IF(D2361="","",_xlfn.XLOOKUP(D2361,'Réponses'!C:C,'Réponses'!F:F,"ERREUR PROCHAINE QUESTION"))</f>
        <v/>
      </c>
      <c r="F2361" s="26" t="str">
        <f>IF(E2361="","",_xlfn.XLOOKUP(E2361,Questions!$A:$A,Questions!$C:$C,"ERREUR TYPE"))</f>
        <v/>
      </c>
      <c r="G2361" s="26" t="str">
        <f>_xlfn.XLOOKUP(E2361&amp;"_"&amp;Saisie!H2362,'Réponses'!D:D,'Réponses'!C:C,"")</f>
        <v/>
      </c>
      <c r="H2361" s="26" t="str">
        <f>IF(G2361="","",_xlfn.XLOOKUP(G2361,'Réponses'!C:C,'Réponses'!F:F,"ERREUR PROCHAINE QUESTION"))</f>
        <v/>
      </c>
      <c r="I2361" s="26" t="str">
        <f>IF(H2361="","",_xlfn.XLOOKUP(H2361,Questions!$A:$A,Questions!$C:$C,"ERREUR TYPE"))</f>
        <v/>
      </c>
      <c r="J2361" s="26" t="str">
        <f>_xlfn.XLOOKUP(H2361&amp;"_"&amp;Saisie!J2362,'Réponses'!D:D,'Réponses'!C:C,"")</f>
        <v/>
      </c>
      <c r="K2361" s="26" t="str">
        <f>IF(J2361="","",_xlfn.XLOOKUP(J2361,'Réponses'!C:C,'Réponses'!F:F,"ERREUR PROCHAINE QUESTION"))</f>
        <v/>
      </c>
      <c r="L2361" s="26" t="str">
        <f>IF(K2361="","",_xlfn.XLOOKUP(K2361,Questions!$A:$A,Questions!$C:$C,"ERREUR TYPE"))</f>
        <v/>
      </c>
      <c r="M2361" s="26" t="str">
        <f>_xlfn.XLOOKUP(K2361&amp;"_"&amp;Saisie!L2362,'Réponses'!D:D,'Réponses'!C:C,"")</f>
        <v/>
      </c>
      <c r="N2361" s="26" t="str">
        <f>IF(M2361="","",_xlfn.XLOOKUP(M2361,'Réponses'!C:C,'Réponses'!F:F,"ERREUR PROCHAINE QUESTION"))</f>
        <v/>
      </c>
      <c r="O2361" s="26" t="str">
        <f>IF(N2361="","",_xlfn.XLOOKUP(N2361,Questions!$A:$A,Questions!$C:$C,"ERREUR TYPE"))</f>
        <v/>
      </c>
      <c r="P2361" s="26" t="str">
        <f>_xlfn.XLOOKUP(N2361&amp;"_"&amp;Saisie!N2362,'Réponses'!D:D,'Réponses'!C:C,"")</f>
        <v/>
      </c>
      <c r="Q2361" s="26" t="str">
        <f t="shared" si="37"/>
        <v/>
      </c>
    </row>
    <row r="2362" spans="1:17" x14ac:dyDescent="0.25">
      <c r="A2362" s="26" t="str">
        <f>IF(ISBLANK(Saisie!C2363),"",_xlfn.XLOOKUP(Saisie!C2363,Barème!A:A,Barème!F:F,"ERREUR CODE PRODUIT"))</f>
        <v/>
      </c>
      <c r="B2362" s="26" t="str">
        <f>IF(OR(A2362="08",MID(Saisie!C2363,4,4)="0804",MID(Saisie!C2363,4,4)="0907",A2362=""),"",_xlfn.XLOOKUP(A2362,Matériau!A:A,Matériau!C:C,"ERREUR MATERIAU"))</f>
        <v/>
      </c>
      <c r="C2362" s="26" t="str">
        <f>IF(B2362="","",_xlfn.XLOOKUP(B2362,Questions!A:A,Questions!C:C,""))</f>
        <v/>
      </c>
      <c r="D2362" s="26" t="str">
        <f>_xlfn.XLOOKUP(B2362&amp;"_"&amp;Saisie!F2363,'Réponses'!D:D,'Réponses'!C:C,"")</f>
        <v/>
      </c>
      <c r="E2362" s="26" t="str">
        <f>IF(D2362="","",_xlfn.XLOOKUP(D2362,'Réponses'!C:C,'Réponses'!F:F,"ERREUR PROCHAINE QUESTION"))</f>
        <v/>
      </c>
      <c r="F2362" s="26" t="str">
        <f>IF(E2362="","",_xlfn.XLOOKUP(E2362,Questions!$A:$A,Questions!$C:$C,"ERREUR TYPE"))</f>
        <v/>
      </c>
      <c r="G2362" s="26" t="str">
        <f>_xlfn.XLOOKUP(E2362&amp;"_"&amp;Saisie!H2363,'Réponses'!D:D,'Réponses'!C:C,"")</f>
        <v/>
      </c>
      <c r="H2362" s="26" t="str">
        <f>IF(G2362="","",_xlfn.XLOOKUP(G2362,'Réponses'!C:C,'Réponses'!F:F,"ERREUR PROCHAINE QUESTION"))</f>
        <v/>
      </c>
      <c r="I2362" s="26" t="str">
        <f>IF(H2362="","",_xlfn.XLOOKUP(H2362,Questions!$A:$A,Questions!$C:$C,"ERREUR TYPE"))</f>
        <v/>
      </c>
      <c r="J2362" s="26" t="str">
        <f>_xlfn.XLOOKUP(H2362&amp;"_"&amp;Saisie!J2363,'Réponses'!D:D,'Réponses'!C:C,"")</f>
        <v/>
      </c>
      <c r="K2362" s="26" t="str">
        <f>IF(J2362="","",_xlfn.XLOOKUP(J2362,'Réponses'!C:C,'Réponses'!F:F,"ERREUR PROCHAINE QUESTION"))</f>
        <v/>
      </c>
      <c r="L2362" s="26" t="str">
        <f>IF(K2362="","",_xlfn.XLOOKUP(K2362,Questions!$A:$A,Questions!$C:$C,"ERREUR TYPE"))</f>
        <v/>
      </c>
      <c r="M2362" s="26" t="str">
        <f>_xlfn.XLOOKUP(K2362&amp;"_"&amp;Saisie!L2363,'Réponses'!D:D,'Réponses'!C:C,"")</f>
        <v/>
      </c>
      <c r="N2362" s="26" t="str">
        <f>IF(M2362="","",_xlfn.XLOOKUP(M2362,'Réponses'!C:C,'Réponses'!F:F,"ERREUR PROCHAINE QUESTION"))</f>
        <v/>
      </c>
      <c r="O2362" s="26" t="str">
        <f>IF(N2362="","",_xlfn.XLOOKUP(N2362,Questions!$A:$A,Questions!$C:$C,"ERREUR TYPE"))</f>
        <v/>
      </c>
      <c r="P2362" s="26" t="str">
        <f>_xlfn.XLOOKUP(N2362&amp;"_"&amp;Saisie!N2363,'Réponses'!D:D,'Réponses'!C:C,"")</f>
        <v/>
      </c>
      <c r="Q2362" s="26" t="str">
        <f t="shared" si="37"/>
        <v/>
      </c>
    </row>
    <row r="2363" spans="1:17" x14ac:dyDescent="0.25">
      <c r="A2363" s="26" t="str">
        <f>IF(ISBLANK(Saisie!C2364),"",_xlfn.XLOOKUP(Saisie!C2364,Barème!A:A,Barème!F:F,"ERREUR CODE PRODUIT"))</f>
        <v/>
      </c>
      <c r="B2363" s="26" t="str">
        <f>IF(OR(A2363="08",MID(Saisie!C2364,4,4)="0804",MID(Saisie!C2364,4,4)="0907",A2363=""),"",_xlfn.XLOOKUP(A2363,Matériau!A:A,Matériau!C:C,"ERREUR MATERIAU"))</f>
        <v/>
      </c>
      <c r="C2363" s="26" t="str">
        <f>IF(B2363="","",_xlfn.XLOOKUP(B2363,Questions!A:A,Questions!C:C,""))</f>
        <v/>
      </c>
      <c r="D2363" s="26" t="str">
        <f>_xlfn.XLOOKUP(B2363&amp;"_"&amp;Saisie!F2364,'Réponses'!D:D,'Réponses'!C:C,"")</f>
        <v/>
      </c>
      <c r="E2363" s="26" t="str">
        <f>IF(D2363="","",_xlfn.XLOOKUP(D2363,'Réponses'!C:C,'Réponses'!F:F,"ERREUR PROCHAINE QUESTION"))</f>
        <v/>
      </c>
      <c r="F2363" s="26" t="str">
        <f>IF(E2363="","",_xlfn.XLOOKUP(E2363,Questions!$A:$A,Questions!$C:$C,"ERREUR TYPE"))</f>
        <v/>
      </c>
      <c r="G2363" s="26" t="str">
        <f>_xlfn.XLOOKUP(E2363&amp;"_"&amp;Saisie!H2364,'Réponses'!D:D,'Réponses'!C:C,"")</f>
        <v/>
      </c>
      <c r="H2363" s="26" t="str">
        <f>IF(G2363="","",_xlfn.XLOOKUP(G2363,'Réponses'!C:C,'Réponses'!F:F,"ERREUR PROCHAINE QUESTION"))</f>
        <v/>
      </c>
      <c r="I2363" s="26" t="str">
        <f>IF(H2363="","",_xlfn.XLOOKUP(H2363,Questions!$A:$A,Questions!$C:$C,"ERREUR TYPE"))</f>
        <v/>
      </c>
      <c r="J2363" s="26" t="str">
        <f>_xlfn.XLOOKUP(H2363&amp;"_"&amp;Saisie!J2364,'Réponses'!D:D,'Réponses'!C:C,"")</f>
        <v/>
      </c>
      <c r="K2363" s="26" t="str">
        <f>IF(J2363="","",_xlfn.XLOOKUP(J2363,'Réponses'!C:C,'Réponses'!F:F,"ERREUR PROCHAINE QUESTION"))</f>
        <v/>
      </c>
      <c r="L2363" s="26" t="str">
        <f>IF(K2363="","",_xlfn.XLOOKUP(K2363,Questions!$A:$A,Questions!$C:$C,"ERREUR TYPE"))</f>
        <v/>
      </c>
      <c r="M2363" s="26" t="str">
        <f>_xlfn.XLOOKUP(K2363&amp;"_"&amp;Saisie!L2364,'Réponses'!D:D,'Réponses'!C:C,"")</f>
        <v/>
      </c>
      <c r="N2363" s="26" t="str">
        <f>IF(M2363="","",_xlfn.XLOOKUP(M2363,'Réponses'!C:C,'Réponses'!F:F,"ERREUR PROCHAINE QUESTION"))</f>
        <v/>
      </c>
      <c r="O2363" s="26" t="str">
        <f>IF(N2363="","",_xlfn.XLOOKUP(N2363,Questions!$A:$A,Questions!$C:$C,"ERREUR TYPE"))</f>
        <v/>
      </c>
      <c r="P2363" s="26" t="str">
        <f>_xlfn.XLOOKUP(N2363&amp;"_"&amp;Saisie!N2364,'Réponses'!D:D,'Réponses'!C:C,"")</f>
        <v/>
      </c>
      <c r="Q2363" s="26" t="str">
        <f t="shared" si="37"/>
        <v/>
      </c>
    </row>
    <row r="2364" spans="1:17" x14ac:dyDescent="0.25">
      <c r="A2364" s="26" t="str">
        <f>IF(ISBLANK(Saisie!C2365),"",_xlfn.XLOOKUP(Saisie!C2365,Barème!A:A,Barème!F:F,"ERREUR CODE PRODUIT"))</f>
        <v/>
      </c>
      <c r="B2364" s="26" t="str">
        <f>IF(OR(A2364="08",MID(Saisie!C2365,4,4)="0804",MID(Saisie!C2365,4,4)="0907",A2364=""),"",_xlfn.XLOOKUP(A2364,Matériau!A:A,Matériau!C:C,"ERREUR MATERIAU"))</f>
        <v/>
      </c>
      <c r="C2364" s="26" t="str">
        <f>IF(B2364="","",_xlfn.XLOOKUP(B2364,Questions!A:A,Questions!C:C,""))</f>
        <v/>
      </c>
      <c r="D2364" s="26" t="str">
        <f>_xlfn.XLOOKUP(B2364&amp;"_"&amp;Saisie!F2365,'Réponses'!D:D,'Réponses'!C:C,"")</f>
        <v/>
      </c>
      <c r="E2364" s="26" t="str">
        <f>IF(D2364="","",_xlfn.XLOOKUP(D2364,'Réponses'!C:C,'Réponses'!F:F,"ERREUR PROCHAINE QUESTION"))</f>
        <v/>
      </c>
      <c r="F2364" s="26" t="str">
        <f>IF(E2364="","",_xlfn.XLOOKUP(E2364,Questions!$A:$A,Questions!$C:$C,"ERREUR TYPE"))</f>
        <v/>
      </c>
      <c r="G2364" s="26" t="str">
        <f>_xlfn.XLOOKUP(E2364&amp;"_"&amp;Saisie!H2365,'Réponses'!D:D,'Réponses'!C:C,"")</f>
        <v/>
      </c>
      <c r="H2364" s="26" t="str">
        <f>IF(G2364="","",_xlfn.XLOOKUP(G2364,'Réponses'!C:C,'Réponses'!F:F,"ERREUR PROCHAINE QUESTION"))</f>
        <v/>
      </c>
      <c r="I2364" s="26" t="str">
        <f>IF(H2364="","",_xlfn.XLOOKUP(H2364,Questions!$A:$A,Questions!$C:$C,"ERREUR TYPE"))</f>
        <v/>
      </c>
      <c r="J2364" s="26" t="str">
        <f>_xlfn.XLOOKUP(H2364&amp;"_"&amp;Saisie!J2365,'Réponses'!D:D,'Réponses'!C:C,"")</f>
        <v/>
      </c>
      <c r="K2364" s="26" t="str">
        <f>IF(J2364="","",_xlfn.XLOOKUP(J2364,'Réponses'!C:C,'Réponses'!F:F,"ERREUR PROCHAINE QUESTION"))</f>
        <v/>
      </c>
      <c r="L2364" s="26" t="str">
        <f>IF(K2364="","",_xlfn.XLOOKUP(K2364,Questions!$A:$A,Questions!$C:$C,"ERREUR TYPE"))</f>
        <v/>
      </c>
      <c r="M2364" s="26" t="str">
        <f>_xlfn.XLOOKUP(K2364&amp;"_"&amp;Saisie!L2365,'Réponses'!D:D,'Réponses'!C:C,"")</f>
        <v/>
      </c>
      <c r="N2364" s="26" t="str">
        <f>IF(M2364="","",_xlfn.XLOOKUP(M2364,'Réponses'!C:C,'Réponses'!F:F,"ERREUR PROCHAINE QUESTION"))</f>
        <v/>
      </c>
      <c r="O2364" s="26" t="str">
        <f>IF(N2364="","",_xlfn.XLOOKUP(N2364,Questions!$A:$A,Questions!$C:$C,"ERREUR TYPE"))</f>
        <v/>
      </c>
      <c r="P2364" s="26" t="str">
        <f>_xlfn.XLOOKUP(N2364&amp;"_"&amp;Saisie!N2365,'Réponses'!D:D,'Réponses'!C:C,"")</f>
        <v/>
      </c>
      <c r="Q2364" s="26" t="str">
        <f t="shared" si="37"/>
        <v/>
      </c>
    </row>
    <row r="2365" spans="1:17" x14ac:dyDescent="0.25">
      <c r="A2365" s="26" t="str">
        <f>IF(ISBLANK(Saisie!C2366),"",_xlfn.XLOOKUP(Saisie!C2366,Barème!A:A,Barème!F:F,"ERREUR CODE PRODUIT"))</f>
        <v/>
      </c>
      <c r="B2365" s="26" t="str">
        <f>IF(OR(A2365="08",MID(Saisie!C2366,4,4)="0804",MID(Saisie!C2366,4,4)="0907",A2365=""),"",_xlfn.XLOOKUP(A2365,Matériau!A:A,Matériau!C:C,"ERREUR MATERIAU"))</f>
        <v/>
      </c>
      <c r="C2365" s="26" t="str">
        <f>IF(B2365="","",_xlfn.XLOOKUP(B2365,Questions!A:A,Questions!C:C,""))</f>
        <v/>
      </c>
      <c r="D2365" s="26" t="str">
        <f>_xlfn.XLOOKUP(B2365&amp;"_"&amp;Saisie!F2366,'Réponses'!D:D,'Réponses'!C:C,"")</f>
        <v/>
      </c>
      <c r="E2365" s="26" t="str">
        <f>IF(D2365="","",_xlfn.XLOOKUP(D2365,'Réponses'!C:C,'Réponses'!F:F,"ERREUR PROCHAINE QUESTION"))</f>
        <v/>
      </c>
      <c r="F2365" s="26" t="str">
        <f>IF(E2365="","",_xlfn.XLOOKUP(E2365,Questions!$A:$A,Questions!$C:$C,"ERREUR TYPE"))</f>
        <v/>
      </c>
      <c r="G2365" s="26" t="str">
        <f>_xlfn.XLOOKUP(E2365&amp;"_"&amp;Saisie!H2366,'Réponses'!D:D,'Réponses'!C:C,"")</f>
        <v/>
      </c>
      <c r="H2365" s="26" t="str">
        <f>IF(G2365="","",_xlfn.XLOOKUP(G2365,'Réponses'!C:C,'Réponses'!F:F,"ERREUR PROCHAINE QUESTION"))</f>
        <v/>
      </c>
      <c r="I2365" s="26" t="str">
        <f>IF(H2365="","",_xlfn.XLOOKUP(H2365,Questions!$A:$A,Questions!$C:$C,"ERREUR TYPE"))</f>
        <v/>
      </c>
      <c r="J2365" s="26" t="str">
        <f>_xlfn.XLOOKUP(H2365&amp;"_"&amp;Saisie!J2366,'Réponses'!D:D,'Réponses'!C:C,"")</f>
        <v/>
      </c>
      <c r="K2365" s="26" t="str">
        <f>IF(J2365="","",_xlfn.XLOOKUP(J2365,'Réponses'!C:C,'Réponses'!F:F,"ERREUR PROCHAINE QUESTION"))</f>
        <v/>
      </c>
      <c r="L2365" s="26" t="str">
        <f>IF(K2365="","",_xlfn.XLOOKUP(K2365,Questions!$A:$A,Questions!$C:$C,"ERREUR TYPE"))</f>
        <v/>
      </c>
      <c r="M2365" s="26" t="str">
        <f>_xlfn.XLOOKUP(K2365&amp;"_"&amp;Saisie!L2366,'Réponses'!D:D,'Réponses'!C:C,"")</f>
        <v/>
      </c>
      <c r="N2365" s="26" t="str">
        <f>IF(M2365="","",_xlfn.XLOOKUP(M2365,'Réponses'!C:C,'Réponses'!F:F,"ERREUR PROCHAINE QUESTION"))</f>
        <v/>
      </c>
      <c r="O2365" s="26" t="str">
        <f>IF(N2365="","",_xlfn.XLOOKUP(N2365,Questions!$A:$A,Questions!$C:$C,"ERREUR TYPE"))</f>
        <v/>
      </c>
      <c r="P2365" s="26" t="str">
        <f>_xlfn.XLOOKUP(N2365&amp;"_"&amp;Saisie!N2366,'Réponses'!D:D,'Réponses'!C:C,"")</f>
        <v/>
      </c>
      <c r="Q2365" s="26" t="str">
        <f t="shared" si="37"/>
        <v/>
      </c>
    </row>
    <row r="2366" spans="1:17" x14ac:dyDescent="0.25">
      <c r="A2366" s="26" t="str">
        <f>IF(ISBLANK(Saisie!C2367),"",_xlfn.XLOOKUP(Saisie!C2367,Barème!A:A,Barème!F:F,"ERREUR CODE PRODUIT"))</f>
        <v/>
      </c>
      <c r="B2366" s="26" t="str">
        <f>IF(OR(A2366="08",MID(Saisie!C2367,4,4)="0804",MID(Saisie!C2367,4,4)="0907",A2366=""),"",_xlfn.XLOOKUP(A2366,Matériau!A:A,Matériau!C:C,"ERREUR MATERIAU"))</f>
        <v/>
      </c>
      <c r="C2366" s="26" t="str">
        <f>IF(B2366="","",_xlfn.XLOOKUP(B2366,Questions!A:A,Questions!C:C,""))</f>
        <v/>
      </c>
      <c r="D2366" s="26" t="str">
        <f>_xlfn.XLOOKUP(B2366&amp;"_"&amp;Saisie!F2367,'Réponses'!D:D,'Réponses'!C:C,"")</f>
        <v/>
      </c>
      <c r="E2366" s="26" t="str">
        <f>IF(D2366="","",_xlfn.XLOOKUP(D2366,'Réponses'!C:C,'Réponses'!F:F,"ERREUR PROCHAINE QUESTION"))</f>
        <v/>
      </c>
      <c r="F2366" s="26" t="str">
        <f>IF(E2366="","",_xlfn.XLOOKUP(E2366,Questions!$A:$A,Questions!$C:$C,"ERREUR TYPE"))</f>
        <v/>
      </c>
      <c r="G2366" s="26" t="str">
        <f>_xlfn.XLOOKUP(E2366&amp;"_"&amp;Saisie!H2367,'Réponses'!D:D,'Réponses'!C:C,"")</f>
        <v/>
      </c>
      <c r="H2366" s="26" t="str">
        <f>IF(G2366="","",_xlfn.XLOOKUP(G2366,'Réponses'!C:C,'Réponses'!F:F,"ERREUR PROCHAINE QUESTION"))</f>
        <v/>
      </c>
      <c r="I2366" s="26" t="str">
        <f>IF(H2366="","",_xlfn.XLOOKUP(H2366,Questions!$A:$A,Questions!$C:$C,"ERREUR TYPE"))</f>
        <v/>
      </c>
      <c r="J2366" s="26" t="str">
        <f>_xlfn.XLOOKUP(H2366&amp;"_"&amp;Saisie!J2367,'Réponses'!D:D,'Réponses'!C:C,"")</f>
        <v/>
      </c>
      <c r="K2366" s="26" t="str">
        <f>IF(J2366="","",_xlfn.XLOOKUP(J2366,'Réponses'!C:C,'Réponses'!F:F,"ERREUR PROCHAINE QUESTION"))</f>
        <v/>
      </c>
      <c r="L2366" s="26" t="str">
        <f>IF(K2366="","",_xlfn.XLOOKUP(K2366,Questions!$A:$A,Questions!$C:$C,"ERREUR TYPE"))</f>
        <v/>
      </c>
      <c r="M2366" s="26" t="str">
        <f>_xlfn.XLOOKUP(K2366&amp;"_"&amp;Saisie!L2367,'Réponses'!D:D,'Réponses'!C:C,"")</f>
        <v/>
      </c>
      <c r="N2366" s="26" t="str">
        <f>IF(M2366="","",_xlfn.XLOOKUP(M2366,'Réponses'!C:C,'Réponses'!F:F,"ERREUR PROCHAINE QUESTION"))</f>
        <v/>
      </c>
      <c r="O2366" s="26" t="str">
        <f>IF(N2366="","",_xlfn.XLOOKUP(N2366,Questions!$A:$A,Questions!$C:$C,"ERREUR TYPE"))</f>
        <v/>
      </c>
      <c r="P2366" s="26" t="str">
        <f>_xlfn.XLOOKUP(N2366&amp;"_"&amp;Saisie!N2367,'Réponses'!D:D,'Réponses'!C:C,"")</f>
        <v/>
      </c>
      <c r="Q2366" s="26" t="str">
        <f t="shared" si="37"/>
        <v/>
      </c>
    </row>
    <row r="2367" spans="1:17" x14ac:dyDescent="0.25">
      <c r="A2367" s="26" t="str">
        <f>IF(ISBLANK(Saisie!C2368),"",_xlfn.XLOOKUP(Saisie!C2368,Barème!A:A,Barème!F:F,"ERREUR CODE PRODUIT"))</f>
        <v/>
      </c>
      <c r="B2367" s="26" t="str">
        <f>IF(OR(A2367="08",MID(Saisie!C2368,4,4)="0804",MID(Saisie!C2368,4,4)="0907",A2367=""),"",_xlfn.XLOOKUP(A2367,Matériau!A:A,Matériau!C:C,"ERREUR MATERIAU"))</f>
        <v/>
      </c>
      <c r="C2367" s="26" t="str">
        <f>IF(B2367="","",_xlfn.XLOOKUP(B2367,Questions!A:A,Questions!C:C,""))</f>
        <v/>
      </c>
      <c r="D2367" s="26" t="str">
        <f>_xlfn.XLOOKUP(B2367&amp;"_"&amp;Saisie!F2368,'Réponses'!D:D,'Réponses'!C:C,"")</f>
        <v/>
      </c>
      <c r="E2367" s="26" t="str">
        <f>IF(D2367="","",_xlfn.XLOOKUP(D2367,'Réponses'!C:C,'Réponses'!F:F,"ERREUR PROCHAINE QUESTION"))</f>
        <v/>
      </c>
      <c r="F2367" s="26" t="str">
        <f>IF(E2367="","",_xlfn.XLOOKUP(E2367,Questions!$A:$A,Questions!$C:$C,"ERREUR TYPE"))</f>
        <v/>
      </c>
      <c r="G2367" s="26" t="str">
        <f>_xlfn.XLOOKUP(E2367&amp;"_"&amp;Saisie!H2368,'Réponses'!D:D,'Réponses'!C:C,"")</f>
        <v/>
      </c>
      <c r="H2367" s="26" t="str">
        <f>IF(G2367="","",_xlfn.XLOOKUP(G2367,'Réponses'!C:C,'Réponses'!F:F,"ERREUR PROCHAINE QUESTION"))</f>
        <v/>
      </c>
      <c r="I2367" s="26" t="str">
        <f>IF(H2367="","",_xlfn.XLOOKUP(H2367,Questions!$A:$A,Questions!$C:$C,"ERREUR TYPE"))</f>
        <v/>
      </c>
      <c r="J2367" s="26" t="str">
        <f>_xlfn.XLOOKUP(H2367&amp;"_"&amp;Saisie!J2368,'Réponses'!D:D,'Réponses'!C:C,"")</f>
        <v/>
      </c>
      <c r="K2367" s="26" t="str">
        <f>IF(J2367="","",_xlfn.XLOOKUP(J2367,'Réponses'!C:C,'Réponses'!F:F,"ERREUR PROCHAINE QUESTION"))</f>
        <v/>
      </c>
      <c r="L2367" s="26" t="str">
        <f>IF(K2367="","",_xlfn.XLOOKUP(K2367,Questions!$A:$A,Questions!$C:$C,"ERREUR TYPE"))</f>
        <v/>
      </c>
      <c r="M2367" s="26" t="str">
        <f>_xlfn.XLOOKUP(K2367&amp;"_"&amp;Saisie!L2368,'Réponses'!D:D,'Réponses'!C:C,"")</f>
        <v/>
      </c>
      <c r="N2367" s="26" t="str">
        <f>IF(M2367="","",_xlfn.XLOOKUP(M2367,'Réponses'!C:C,'Réponses'!F:F,"ERREUR PROCHAINE QUESTION"))</f>
        <v/>
      </c>
      <c r="O2367" s="26" t="str">
        <f>IF(N2367="","",_xlfn.XLOOKUP(N2367,Questions!$A:$A,Questions!$C:$C,"ERREUR TYPE"))</f>
        <v/>
      </c>
      <c r="P2367" s="26" t="str">
        <f>_xlfn.XLOOKUP(N2367&amp;"_"&amp;Saisie!N2368,'Réponses'!D:D,'Réponses'!C:C,"")</f>
        <v/>
      </c>
      <c r="Q2367" s="26" t="str">
        <f t="shared" si="37"/>
        <v/>
      </c>
    </row>
    <row r="2368" spans="1:17" x14ac:dyDescent="0.25">
      <c r="A2368" s="26" t="str">
        <f>IF(ISBLANK(Saisie!C2369),"",_xlfn.XLOOKUP(Saisie!C2369,Barème!A:A,Barème!F:F,"ERREUR CODE PRODUIT"))</f>
        <v/>
      </c>
      <c r="B2368" s="26" t="str">
        <f>IF(OR(A2368="08",MID(Saisie!C2369,4,4)="0804",MID(Saisie!C2369,4,4)="0907",A2368=""),"",_xlfn.XLOOKUP(A2368,Matériau!A:A,Matériau!C:C,"ERREUR MATERIAU"))</f>
        <v/>
      </c>
      <c r="C2368" s="26" t="str">
        <f>IF(B2368="","",_xlfn.XLOOKUP(B2368,Questions!A:A,Questions!C:C,""))</f>
        <v/>
      </c>
      <c r="D2368" s="26" t="str">
        <f>_xlfn.XLOOKUP(B2368&amp;"_"&amp;Saisie!F2369,'Réponses'!D:D,'Réponses'!C:C,"")</f>
        <v/>
      </c>
      <c r="E2368" s="26" t="str">
        <f>IF(D2368="","",_xlfn.XLOOKUP(D2368,'Réponses'!C:C,'Réponses'!F:F,"ERREUR PROCHAINE QUESTION"))</f>
        <v/>
      </c>
      <c r="F2368" s="26" t="str">
        <f>IF(E2368="","",_xlfn.XLOOKUP(E2368,Questions!$A:$A,Questions!$C:$C,"ERREUR TYPE"))</f>
        <v/>
      </c>
      <c r="G2368" s="26" t="str">
        <f>_xlfn.XLOOKUP(E2368&amp;"_"&amp;Saisie!H2369,'Réponses'!D:D,'Réponses'!C:C,"")</f>
        <v/>
      </c>
      <c r="H2368" s="26" t="str">
        <f>IF(G2368="","",_xlfn.XLOOKUP(G2368,'Réponses'!C:C,'Réponses'!F:F,"ERREUR PROCHAINE QUESTION"))</f>
        <v/>
      </c>
      <c r="I2368" s="26" t="str">
        <f>IF(H2368="","",_xlfn.XLOOKUP(H2368,Questions!$A:$A,Questions!$C:$C,"ERREUR TYPE"))</f>
        <v/>
      </c>
      <c r="J2368" s="26" t="str">
        <f>_xlfn.XLOOKUP(H2368&amp;"_"&amp;Saisie!J2369,'Réponses'!D:D,'Réponses'!C:C,"")</f>
        <v/>
      </c>
      <c r="K2368" s="26" t="str">
        <f>IF(J2368="","",_xlfn.XLOOKUP(J2368,'Réponses'!C:C,'Réponses'!F:F,"ERREUR PROCHAINE QUESTION"))</f>
        <v/>
      </c>
      <c r="L2368" s="26" t="str">
        <f>IF(K2368="","",_xlfn.XLOOKUP(K2368,Questions!$A:$A,Questions!$C:$C,"ERREUR TYPE"))</f>
        <v/>
      </c>
      <c r="M2368" s="26" t="str">
        <f>_xlfn.XLOOKUP(K2368&amp;"_"&amp;Saisie!L2369,'Réponses'!D:D,'Réponses'!C:C,"")</f>
        <v/>
      </c>
      <c r="N2368" s="26" t="str">
        <f>IF(M2368="","",_xlfn.XLOOKUP(M2368,'Réponses'!C:C,'Réponses'!F:F,"ERREUR PROCHAINE QUESTION"))</f>
        <v/>
      </c>
      <c r="O2368" s="26" t="str">
        <f>IF(N2368="","",_xlfn.XLOOKUP(N2368,Questions!$A:$A,Questions!$C:$C,"ERREUR TYPE"))</f>
        <v/>
      </c>
      <c r="P2368" s="26" t="str">
        <f>_xlfn.XLOOKUP(N2368&amp;"_"&amp;Saisie!N2369,'Réponses'!D:D,'Réponses'!C:C,"")</f>
        <v/>
      </c>
      <c r="Q2368" s="26" t="str">
        <f t="shared" si="37"/>
        <v/>
      </c>
    </row>
    <row r="2369" spans="1:17" x14ac:dyDescent="0.25">
      <c r="A2369" s="26" t="str">
        <f>IF(ISBLANK(Saisie!C2370),"",_xlfn.XLOOKUP(Saisie!C2370,Barème!A:A,Barème!F:F,"ERREUR CODE PRODUIT"))</f>
        <v/>
      </c>
      <c r="B2369" s="26" t="str">
        <f>IF(OR(A2369="08",MID(Saisie!C2370,4,4)="0804",MID(Saisie!C2370,4,4)="0907",A2369=""),"",_xlfn.XLOOKUP(A2369,Matériau!A:A,Matériau!C:C,"ERREUR MATERIAU"))</f>
        <v/>
      </c>
      <c r="C2369" s="26" t="str">
        <f>IF(B2369="","",_xlfn.XLOOKUP(B2369,Questions!A:A,Questions!C:C,""))</f>
        <v/>
      </c>
      <c r="D2369" s="26" t="str">
        <f>_xlfn.XLOOKUP(B2369&amp;"_"&amp;Saisie!F2370,'Réponses'!D:D,'Réponses'!C:C,"")</f>
        <v/>
      </c>
      <c r="E2369" s="26" t="str">
        <f>IF(D2369="","",_xlfn.XLOOKUP(D2369,'Réponses'!C:C,'Réponses'!F:F,"ERREUR PROCHAINE QUESTION"))</f>
        <v/>
      </c>
      <c r="F2369" s="26" t="str">
        <f>IF(E2369="","",_xlfn.XLOOKUP(E2369,Questions!$A:$A,Questions!$C:$C,"ERREUR TYPE"))</f>
        <v/>
      </c>
      <c r="G2369" s="26" t="str">
        <f>_xlfn.XLOOKUP(E2369&amp;"_"&amp;Saisie!H2370,'Réponses'!D:D,'Réponses'!C:C,"")</f>
        <v/>
      </c>
      <c r="H2369" s="26" t="str">
        <f>IF(G2369="","",_xlfn.XLOOKUP(G2369,'Réponses'!C:C,'Réponses'!F:F,"ERREUR PROCHAINE QUESTION"))</f>
        <v/>
      </c>
      <c r="I2369" s="26" t="str">
        <f>IF(H2369="","",_xlfn.XLOOKUP(H2369,Questions!$A:$A,Questions!$C:$C,"ERREUR TYPE"))</f>
        <v/>
      </c>
      <c r="J2369" s="26" t="str">
        <f>_xlfn.XLOOKUP(H2369&amp;"_"&amp;Saisie!J2370,'Réponses'!D:D,'Réponses'!C:C,"")</f>
        <v/>
      </c>
      <c r="K2369" s="26" t="str">
        <f>IF(J2369="","",_xlfn.XLOOKUP(J2369,'Réponses'!C:C,'Réponses'!F:F,"ERREUR PROCHAINE QUESTION"))</f>
        <v/>
      </c>
      <c r="L2369" s="26" t="str">
        <f>IF(K2369="","",_xlfn.XLOOKUP(K2369,Questions!$A:$A,Questions!$C:$C,"ERREUR TYPE"))</f>
        <v/>
      </c>
      <c r="M2369" s="26" t="str">
        <f>_xlfn.XLOOKUP(K2369&amp;"_"&amp;Saisie!L2370,'Réponses'!D:D,'Réponses'!C:C,"")</f>
        <v/>
      </c>
      <c r="N2369" s="26" t="str">
        <f>IF(M2369="","",_xlfn.XLOOKUP(M2369,'Réponses'!C:C,'Réponses'!F:F,"ERREUR PROCHAINE QUESTION"))</f>
        <v/>
      </c>
      <c r="O2369" s="26" t="str">
        <f>IF(N2369="","",_xlfn.XLOOKUP(N2369,Questions!$A:$A,Questions!$C:$C,"ERREUR TYPE"))</f>
        <v/>
      </c>
      <c r="P2369" s="26" t="str">
        <f>_xlfn.XLOOKUP(N2369&amp;"_"&amp;Saisie!N2370,'Réponses'!D:D,'Réponses'!C:C,"")</f>
        <v/>
      </c>
      <c r="Q2369" s="26" t="str">
        <f t="shared" si="37"/>
        <v/>
      </c>
    </row>
    <row r="2370" spans="1:17" x14ac:dyDescent="0.25">
      <c r="A2370" s="26" t="str">
        <f>IF(ISBLANK(Saisie!C2371),"",_xlfn.XLOOKUP(Saisie!C2371,Barème!A:A,Barème!F:F,"ERREUR CODE PRODUIT"))</f>
        <v/>
      </c>
      <c r="B2370" s="26" t="str">
        <f>IF(OR(A2370="08",MID(Saisie!C2371,4,4)="0804",MID(Saisie!C2371,4,4)="0907",A2370=""),"",_xlfn.XLOOKUP(A2370,Matériau!A:A,Matériau!C:C,"ERREUR MATERIAU"))</f>
        <v/>
      </c>
      <c r="C2370" s="26" t="str">
        <f>IF(B2370="","",_xlfn.XLOOKUP(B2370,Questions!A:A,Questions!C:C,""))</f>
        <v/>
      </c>
      <c r="D2370" s="26" t="str">
        <f>_xlfn.XLOOKUP(B2370&amp;"_"&amp;Saisie!F2371,'Réponses'!D:D,'Réponses'!C:C,"")</f>
        <v/>
      </c>
      <c r="E2370" s="26" t="str">
        <f>IF(D2370="","",_xlfn.XLOOKUP(D2370,'Réponses'!C:C,'Réponses'!F:F,"ERREUR PROCHAINE QUESTION"))</f>
        <v/>
      </c>
      <c r="F2370" s="26" t="str">
        <f>IF(E2370="","",_xlfn.XLOOKUP(E2370,Questions!$A:$A,Questions!$C:$C,"ERREUR TYPE"))</f>
        <v/>
      </c>
      <c r="G2370" s="26" t="str">
        <f>_xlfn.XLOOKUP(E2370&amp;"_"&amp;Saisie!H2371,'Réponses'!D:D,'Réponses'!C:C,"")</f>
        <v/>
      </c>
      <c r="H2370" s="26" t="str">
        <f>IF(G2370="","",_xlfn.XLOOKUP(G2370,'Réponses'!C:C,'Réponses'!F:F,"ERREUR PROCHAINE QUESTION"))</f>
        <v/>
      </c>
      <c r="I2370" s="26" t="str">
        <f>IF(H2370="","",_xlfn.XLOOKUP(H2370,Questions!$A:$A,Questions!$C:$C,"ERREUR TYPE"))</f>
        <v/>
      </c>
      <c r="J2370" s="26" t="str">
        <f>_xlfn.XLOOKUP(H2370&amp;"_"&amp;Saisie!J2371,'Réponses'!D:D,'Réponses'!C:C,"")</f>
        <v/>
      </c>
      <c r="K2370" s="26" t="str">
        <f>IF(J2370="","",_xlfn.XLOOKUP(J2370,'Réponses'!C:C,'Réponses'!F:F,"ERREUR PROCHAINE QUESTION"))</f>
        <v/>
      </c>
      <c r="L2370" s="26" t="str">
        <f>IF(K2370="","",_xlfn.XLOOKUP(K2370,Questions!$A:$A,Questions!$C:$C,"ERREUR TYPE"))</f>
        <v/>
      </c>
      <c r="M2370" s="26" t="str">
        <f>_xlfn.XLOOKUP(K2370&amp;"_"&amp;Saisie!L2371,'Réponses'!D:D,'Réponses'!C:C,"")</f>
        <v/>
      </c>
      <c r="N2370" s="26" t="str">
        <f>IF(M2370="","",_xlfn.XLOOKUP(M2370,'Réponses'!C:C,'Réponses'!F:F,"ERREUR PROCHAINE QUESTION"))</f>
        <v/>
      </c>
      <c r="O2370" s="26" t="str">
        <f>IF(N2370="","",_xlfn.XLOOKUP(N2370,Questions!$A:$A,Questions!$C:$C,"ERREUR TYPE"))</f>
        <v/>
      </c>
      <c r="P2370" s="26" t="str">
        <f>_xlfn.XLOOKUP(N2370&amp;"_"&amp;Saisie!N2371,'Réponses'!D:D,'Réponses'!C:C,"")</f>
        <v/>
      </c>
      <c r="Q2370" s="26" t="str">
        <f t="shared" si="37"/>
        <v/>
      </c>
    </row>
    <row r="2371" spans="1:17" x14ac:dyDescent="0.25">
      <c r="A2371" s="26" t="str">
        <f>IF(ISBLANK(Saisie!C2372),"",_xlfn.XLOOKUP(Saisie!C2372,Barème!A:A,Barème!F:F,"ERREUR CODE PRODUIT"))</f>
        <v/>
      </c>
      <c r="B2371" s="26" t="str">
        <f>IF(OR(A2371="08",MID(Saisie!C2372,4,4)="0804",MID(Saisie!C2372,4,4)="0907",A2371=""),"",_xlfn.XLOOKUP(A2371,Matériau!A:A,Matériau!C:C,"ERREUR MATERIAU"))</f>
        <v/>
      </c>
      <c r="C2371" s="26" t="str">
        <f>IF(B2371="","",_xlfn.XLOOKUP(B2371,Questions!A:A,Questions!C:C,""))</f>
        <v/>
      </c>
      <c r="D2371" s="26" t="str">
        <f>_xlfn.XLOOKUP(B2371&amp;"_"&amp;Saisie!F2372,'Réponses'!D:D,'Réponses'!C:C,"")</f>
        <v/>
      </c>
      <c r="E2371" s="26" t="str">
        <f>IF(D2371="","",_xlfn.XLOOKUP(D2371,'Réponses'!C:C,'Réponses'!F:F,"ERREUR PROCHAINE QUESTION"))</f>
        <v/>
      </c>
      <c r="F2371" s="26" t="str">
        <f>IF(E2371="","",_xlfn.XLOOKUP(E2371,Questions!$A:$A,Questions!$C:$C,"ERREUR TYPE"))</f>
        <v/>
      </c>
      <c r="G2371" s="26" t="str">
        <f>_xlfn.XLOOKUP(E2371&amp;"_"&amp;Saisie!H2372,'Réponses'!D:D,'Réponses'!C:C,"")</f>
        <v/>
      </c>
      <c r="H2371" s="26" t="str">
        <f>IF(G2371="","",_xlfn.XLOOKUP(G2371,'Réponses'!C:C,'Réponses'!F:F,"ERREUR PROCHAINE QUESTION"))</f>
        <v/>
      </c>
      <c r="I2371" s="26" t="str">
        <f>IF(H2371="","",_xlfn.XLOOKUP(H2371,Questions!$A:$A,Questions!$C:$C,"ERREUR TYPE"))</f>
        <v/>
      </c>
      <c r="J2371" s="26" t="str">
        <f>_xlfn.XLOOKUP(H2371&amp;"_"&amp;Saisie!J2372,'Réponses'!D:D,'Réponses'!C:C,"")</f>
        <v/>
      </c>
      <c r="K2371" s="26" t="str">
        <f>IF(J2371="","",_xlfn.XLOOKUP(J2371,'Réponses'!C:C,'Réponses'!F:F,"ERREUR PROCHAINE QUESTION"))</f>
        <v/>
      </c>
      <c r="L2371" s="26" t="str">
        <f>IF(K2371="","",_xlfn.XLOOKUP(K2371,Questions!$A:$A,Questions!$C:$C,"ERREUR TYPE"))</f>
        <v/>
      </c>
      <c r="M2371" s="26" t="str">
        <f>_xlfn.XLOOKUP(K2371&amp;"_"&amp;Saisie!L2372,'Réponses'!D:D,'Réponses'!C:C,"")</f>
        <v/>
      </c>
      <c r="N2371" s="26" t="str">
        <f>IF(M2371="","",_xlfn.XLOOKUP(M2371,'Réponses'!C:C,'Réponses'!F:F,"ERREUR PROCHAINE QUESTION"))</f>
        <v/>
      </c>
      <c r="O2371" s="26" t="str">
        <f>IF(N2371="","",_xlfn.XLOOKUP(N2371,Questions!$A:$A,Questions!$C:$C,"ERREUR TYPE"))</f>
        <v/>
      </c>
      <c r="P2371" s="26" t="str">
        <f>_xlfn.XLOOKUP(N2371&amp;"_"&amp;Saisie!N2372,'Réponses'!D:D,'Réponses'!C:C,"")</f>
        <v/>
      </c>
      <c r="Q2371" s="26" t="str">
        <f t="shared" ref="Q2371:Q2434" si="38">D2371&amp;IF(G2371="","","_"&amp;G2371)&amp;IF(J2371="","","_"&amp;J2371&amp;IF(M2371="","","_"&amp;M2371)&amp;IF(P2371="","","_"&amp;P2371))</f>
        <v/>
      </c>
    </row>
    <row r="2372" spans="1:17" x14ac:dyDescent="0.25">
      <c r="A2372" s="26" t="str">
        <f>IF(ISBLANK(Saisie!C2373),"",_xlfn.XLOOKUP(Saisie!C2373,Barème!A:A,Barème!F:F,"ERREUR CODE PRODUIT"))</f>
        <v/>
      </c>
      <c r="B2372" s="26" t="str">
        <f>IF(OR(A2372="08",MID(Saisie!C2373,4,4)="0804",MID(Saisie!C2373,4,4)="0907",A2372=""),"",_xlfn.XLOOKUP(A2372,Matériau!A:A,Matériau!C:C,"ERREUR MATERIAU"))</f>
        <v/>
      </c>
      <c r="C2372" s="26" t="str">
        <f>IF(B2372="","",_xlfn.XLOOKUP(B2372,Questions!A:A,Questions!C:C,""))</f>
        <v/>
      </c>
      <c r="D2372" s="26" t="str">
        <f>_xlfn.XLOOKUP(B2372&amp;"_"&amp;Saisie!F2373,'Réponses'!D:D,'Réponses'!C:C,"")</f>
        <v/>
      </c>
      <c r="E2372" s="26" t="str">
        <f>IF(D2372="","",_xlfn.XLOOKUP(D2372,'Réponses'!C:C,'Réponses'!F:F,"ERREUR PROCHAINE QUESTION"))</f>
        <v/>
      </c>
      <c r="F2372" s="26" t="str">
        <f>IF(E2372="","",_xlfn.XLOOKUP(E2372,Questions!$A:$A,Questions!$C:$C,"ERREUR TYPE"))</f>
        <v/>
      </c>
      <c r="G2372" s="26" t="str">
        <f>_xlfn.XLOOKUP(E2372&amp;"_"&amp;Saisie!H2373,'Réponses'!D:D,'Réponses'!C:C,"")</f>
        <v/>
      </c>
      <c r="H2372" s="26" t="str">
        <f>IF(G2372="","",_xlfn.XLOOKUP(G2372,'Réponses'!C:C,'Réponses'!F:F,"ERREUR PROCHAINE QUESTION"))</f>
        <v/>
      </c>
      <c r="I2372" s="26" t="str">
        <f>IF(H2372="","",_xlfn.XLOOKUP(H2372,Questions!$A:$A,Questions!$C:$C,"ERREUR TYPE"))</f>
        <v/>
      </c>
      <c r="J2372" s="26" t="str">
        <f>_xlfn.XLOOKUP(H2372&amp;"_"&amp;Saisie!J2373,'Réponses'!D:D,'Réponses'!C:C,"")</f>
        <v/>
      </c>
      <c r="K2372" s="26" t="str">
        <f>IF(J2372="","",_xlfn.XLOOKUP(J2372,'Réponses'!C:C,'Réponses'!F:F,"ERREUR PROCHAINE QUESTION"))</f>
        <v/>
      </c>
      <c r="L2372" s="26" t="str">
        <f>IF(K2372="","",_xlfn.XLOOKUP(K2372,Questions!$A:$A,Questions!$C:$C,"ERREUR TYPE"))</f>
        <v/>
      </c>
      <c r="M2372" s="26" t="str">
        <f>_xlfn.XLOOKUP(K2372&amp;"_"&amp;Saisie!L2373,'Réponses'!D:D,'Réponses'!C:C,"")</f>
        <v/>
      </c>
      <c r="N2372" s="26" t="str">
        <f>IF(M2372="","",_xlfn.XLOOKUP(M2372,'Réponses'!C:C,'Réponses'!F:F,"ERREUR PROCHAINE QUESTION"))</f>
        <v/>
      </c>
      <c r="O2372" s="26" t="str">
        <f>IF(N2372="","",_xlfn.XLOOKUP(N2372,Questions!$A:$A,Questions!$C:$C,"ERREUR TYPE"))</f>
        <v/>
      </c>
      <c r="P2372" s="26" t="str">
        <f>_xlfn.XLOOKUP(N2372&amp;"_"&amp;Saisie!N2373,'Réponses'!D:D,'Réponses'!C:C,"")</f>
        <v/>
      </c>
      <c r="Q2372" s="26" t="str">
        <f t="shared" si="38"/>
        <v/>
      </c>
    </row>
    <row r="2373" spans="1:17" x14ac:dyDescent="0.25">
      <c r="A2373" s="26" t="str">
        <f>IF(ISBLANK(Saisie!C2374),"",_xlfn.XLOOKUP(Saisie!C2374,Barème!A:A,Barème!F:F,"ERREUR CODE PRODUIT"))</f>
        <v/>
      </c>
      <c r="B2373" s="26" t="str">
        <f>IF(OR(A2373="08",MID(Saisie!C2374,4,4)="0804",MID(Saisie!C2374,4,4)="0907",A2373=""),"",_xlfn.XLOOKUP(A2373,Matériau!A:A,Matériau!C:C,"ERREUR MATERIAU"))</f>
        <v/>
      </c>
      <c r="C2373" s="26" t="str">
        <f>IF(B2373="","",_xlfn.XLOOKUP(B2373,Questions!A:A,Questions!C:C,""))</f>
        <v/>
      </c>
      <c r="D2373" s="26" t="str">
        <f>_xlfn.XLOOKUP(B2373&amp;"_"&amp;Saisie!F2374,'Réponses'!D:D,'Réponses'!C:C,"")</f>
        <v/>
      </c>
      <c r="E2373" s="26" t="str">
        <f>IF(D2373="","",_xlfn.XLOOKUP(D2373,'Réponses'!C:C,'Réponses'!F:F,"ERREUR PROCHAINE QUESTION"))</f>
        <v/>
      </c>
      <c r="F2373" s="26" t="str">
        <f>IF(E2373="","",_xlfn.XLOOKUP(E2373,Questions!$A:$A,Questions!$C:$C,"ERREUR TYPE"))</f>
        <v/>
      </c>
      <c r="G2373" s="26" t="str">
        <f>_xlfn.XLOOKUP(E2373&amp;"_"&amp;Saisie!H2374,'Réponses'!D:D,'Réponses'!C:C,"")</f>
        <v/>
      </c>
      <c r="H2373" s="26" t="str">
        <f>IF(G2373="","",_xlfn.XLOOKUP(G2373,'Réponses'!C:C,'Réponses'!F:F,"ERREUR PROCHAINE QUESTION"))</f>
        <v/>
      </c>
      <c r="I2373" s="26" t="str">
        <f>IF(H2373="","",_xlfn.XLOOKUP(H2373,Questions!$A:$A,Questions!$C:$C,"ERREUR TYPE"))</f>
        <v/>
      </c>
      <c r="J2373" s="26" t="str">
        <f>_xlfn.XLOOKUP(H2373&amp;"_"&amp;Saisie!J2374,'Réponses'!D:D,'Réponses'!C:C,"")</f>
        <v/>
      </c>
      <c r="K2373" s="26" t="str">
        <f>IF(J2373="","",_xlfn.XLOOKUP(J2373,'Réponses'!C:C,'Réponses'!F:F,"ERREUR PROCHAINE QUESTION"))</f>
        <v/>
      </c>
      <c r="L2373" s="26" t="str">
        <f>IF(K2373="","",_xlfn.XLOOKUP(K2373,Questions!$A:$A,Questions!$C:$C,"ERREUR TYPE"))</f>
        <v/>
      </c>
      <c r="M2373" s="26" t="str">
        <f>_xlfn.XLOOKUP(K2373&amp;"_"&amp;Saisie!L2374,'Réponses'!D:D,'Réponses'!C:C,"")</f>
        <v/>
      </c>
      <c r="N2373" s="26" t="str">
        <f>IF(M2373="","",_xlfn.XLOOKUP(M2373,'Réponses'!C:C,'Réponses'!F:F,"ERREUR PROCHAINE QUESTION"))</f>
        <v/>
      </c>
      <c r="O2373" s="26" t="str">
        <f>IF(N2373="","",_xlfn.XLOOKUP(N2373,Questions!$A:$A,Questions!$C:$C,"ERREUR TYPE"))</f>
        <v/>
      </c>
      <c r="P2373" s="26" t="str">
        <f>_xlfn.XLOOKUP(N2373&amp;"_"&amp;Saisie!N2374,'Réponses'!D:D,'Réponses'!C:C,"")</f>
        <v/>
      </c>
      <c r="Q2373" s="26" t="str">
        <f t="shared" si="38"/>
        <v/>
      </c>
    </row>
    <row r="2374" spans="1:17" x14ac:dyDescent="0.25">
      <c r="A2374" s="26" t="str">
        <f>IF(ISBLANK(Saisie!C2375),"",_xlfn.XLOOKUP(Saisie!C2375,Barème!A:A,Barème!F:F,"ERREUR CODE PRODUIT"))</f>
        <v/>
      </c>
      <c r="B2374" s="26" t="str">
        <f>IF(OR(A2374="08",MID(Saisie!C2375,4,4)="0804",MID(Saisie!C2375,4,4)="0907",A2374=""),"",_xlfn.XLOOKUP(A2374,Matériau!A:A,Matériau!C:C,"ERREUR MATERIAU"))</f>
        <v/>
      </c>
      <c r="C2374" s="26" t="str">
        <f>IF(B2374="","",_xlfn.XLOOKUP(B2374,Questions!A:A,Questions!C:C,""))</f>
        <v/>
      </c>
      <c r="D2374" s="26" t="str">
        <f>_xlfn.XLOOKUP(B2374&amp;"_"&amp;Saisie!F2375,'Réponses'!D:D,'Réponses'!C:C,"")</f>
        <v/>
      </c>
      <c r="E2374" s="26" t="str">
        <f>IF(D2374="","",_xlfn.XLOOKUP(D2374,'Réponses'!C:C,'Réponses'!F:F,"ERREUR PROCHAINE QUESTION"))</f>
        <v/>
      </c>
      <c r="F2374" s="26" t="str">
        <f>IF(E2374="","",_xlfn.XLOOKUP(E2374,Questions!$A:$A,Questions!$C:$C,"ERREUR TYPE"))</f>
        <v/>
      </c>
      <c r="G2374" s="26" t="str">
        <f>_xlfn.XLOOKUP(E2374&amp;"_"&amp;Saisie!H2375,'Réponses'!D:D,'Réponses'!C:C,"")</f>
        <v/>
      </c>
      <c r="H2374" s="26" t="str">
        <f>IF(G2374="","",_xlfn.XLOOKUP(G2374,'Réponses'!C:C,'Réponses'!F:F,"ERREUR PROCHAINE QUESTION"))</f>
        <v/>
      </c>
      <c r="I2374" s="26" t="str">
        <f>IF(H2374="","",_xlfn.XLOOKUP(H2374,Questions!$A:$A,Questions!$C:$C,"ERREUR TYPE"))</f>
        <v/>
      </c>
      <c r="J2374" s="26" t="str">
        <f>_xlfn.XLOOKUP(H2374&amp;"_"&amp;Saisie!J2375,'Réponses'!D:D,'Réponses'!C:C,"")</f>
        <v/>
      </c>
      <c r="K2374" s="26" t="str">
        <f>IF(J2374="","",_xlfn.XLOOKUP(J2374,'Réponses'!C:C,'Réponses'!F:F,"ERREUR PROCHAINE QUESTION"))</f>
        <v/>
      </c>
      <c r="L2374" s="26" t="str">
        <f>IF(K2374="","",_xlfn.XLOOKUP(K2374,Questions!$A:$A,Questions!$C:$C,"ERREUR TYPE"))</f>
        <v/>
      </c>
      <c r="M2374" s="26" t="str">
        <f>_xlfn.XLOOKUP(K2374&amp;"_"&amp;Saisie!L2375,'Réponses'!D:D,'Réponses'!C:C,"")</f>
        <v/>
      </c>
      <c r="N2374" s="26" t="str">
        <f>IF(M2374="","",_xlfn.XLOOKUP(M2374,'Réponses'!C:C,'Réponses'!F:F,"ERREUR PROCHAINE QUESTION"))</f>
        <v/>
      </c>
      <c r="O2374" s="26" t="str">
        <f>IF(N2374="","",_xlfn.XLOOKUP(N2374,Questions!$A:$A,Questions!$C:$C,"ERREUR TYPE"))</f>
        <v/>
      </c>
      <c r="P2374" s="26" t="str">
        <f>_xlfn.XLOOKUP(N2374&amp;"_"&amp;Saisie!N2375,'Réponses'!D:D,'Réponses'!C:C,"")</f>
        <v/>
      </c>
      <c r="Q2374" s="26" t="str">
        <f t="shared" si="38"/>
        <v/>
      </c>
    </row>
    <row r="2375" spans="1:17" x14ac:dyDescent="0.25">
      <c r="A2375" s="26" t="str">
        <f>IF(ISBLANK(Saisie!C2376),"",_xlfn.XLOOKUP(Saisie!C2376,Barème!A:A,Barème!F:F,"ERREUR CODE PRODUIT"))</f>
        <v/>
      </c>
      <c r="B2375" s="26" t="str">
        <f>IF(OR(A2375="08",MID(Saisie!C2376,4,4)="0804",MID(Saisie!C2376,4,4)="0907",A2375=""),"",_xlfn.XLOOKUP(A2375,Matériau!A:A,Matériau!C:C,"ERREUR MATERIAU"))</f>
        <v/>
      </c>
      <c r="C2375" s="26" t="str">
        <f>IF(B2375="","",_xlfn.XLOOKUP(B2375,Questions!A:A,Questions!C:C,""))</f>
        <v/>
      </c>
      <c r="D2375" s="26" t="str">
        <f>_xlfn.XLOOKUP(B2375&amp;"_"&amp;Saisie!F2376,'Réponses'!D:D,'Réponses'!C:C,"")</f>
        <v/>
      </c>
      <c r="E2375" s="26" t="str">
        <f>IF(D2375="","",_xlfn.XLOOKUP(D2375,'Réponses'!C:C,'Réponses'!F:F,"ERREUR PROCHAINE QUESTION"))</f>
        <v/>
      </c>
      <c r="F2375" s="26" t="str">
        <f>IF(E2375="","",_xlfn.XLOOKUP(E2375,Questions!$A:$A,Questions!$C:$C,"ERREUR TYPE"))</f>
        <v/>
      </c>
      <c r="G2375" s="26" t="str">
        <f>_xlfn.XLOOKUP(E2375&amp;"_"&amp;Saisie!H2376,'Réponses'!D:D,'Réponses'!C:C,"")</f>
        <v/>
      </c>
      <c r="H2375" s="26" t="str">
        <f>IF(G2375="","",_xlfn.XLOOKUP(G2375,'Réponses'!C:C,'Réponses'!F:F,"ERREUR PROCHAINE QUESTION"))</f>
        <v/>
      </c>
      <c r="I2375" s="26" t="str">
        <f>IF(H2375="","",_xlfn.XLOOKUP(H2375,Questions!$A:$A,Questions!$C:$C,"ERREUR TYPE"))</f>
        <v/>
      </c>
      <c r="J2375" s="26" t="str">
        <f>_xlfn.XLOOKUP(H2375&amp;"_"&amp;Saisie!J2376,'Réponses'!D:D,'Réponses'!C:C,"")</f>
        <v/>
      </c>
      <c r="K2375" s="26" t="str">
        <f>IF(J2375="","",_xlfn.XLOOKUP(J2375,'Réponses'!C:C,'Réponses'!F:F,"ERREUR PROCHAINE QUESTION"))</f>
        <v/>
      </c>
      <c r="L2375" s="26" t="str">
        <f>IF(K2375="","",_xlfn.XLOOKUP(K2375,Questions!$A:$A,Questions!$C:$C,"ERREUR TYPE"))</f>
        <v/>
      </c>
      <c r="M2375" s="26" t="str">
        <f>_xlfn.XLOOKUP(K2375&amp;"_"&amp;Saisie!L2376,'Réponses'!D:D,'Réponses'!C:C,"")</f>
        <v/>
      </c>
      <c r="N2375" s="26" t="str">
        <f>IF(M2375="","",_xlfn.XLOOKUP(M2375,'Réponses'!C:C,'Réponses'!F:F,"ERREUR PROCHAINE QUESTION"))</f>
        <v/>
      </c>
      <c r="O2375" s="26" t="str">
        <f>IF(N2375="","",_xlfn.XLOOKUP(N2375,Questions!$A:$A,Questions!$C:$C,"ERREUR TYPE"))</f>
        <v/>
      </c>
      <c r="P2375" s="26" t="str">
        <f>_xlfn.XLOOKUP(N2375&amp;"_"&amp;Saisie!N2376,'Réponses'!D:D,'Réponses'!C:C,"")</f>
        <v/>
      </c>
      <c r="Q2375" s="26" t="str">
        <f t="shared" si="38"/>
        <v/>
      </c>
    </row>
    <row r="2376" spans="1:17" x14ac:dyDescent="0.25">
      <c r="A2376" s="26" t="str">
        <f>IF(ISBLANK(Saisie!C2377),"",_xlfn.XLOOKUP(Saisie!C2377,Barème!A:A,Barème!F:F,"ERREUR CODE PRODUIT"))</f>
        <v/>
      </c>
      <c r="B2376" s="26" t="str">
        <f>IF(OR(A2376="08",MID(Saisie!C2377,4,4)="0804",MID(Saisie!C2377,4,4)="0907",A2376=""),"",_xlfn.XLOOKUP(A2376,Matériau!A:A,Matériau!C:C,"ERREUR MATERIAU"))</f>
        <v/>
      </c>
      <c r="C2376" s="26" t="str">
        <f>IF(B2376="","",_xlfn.XLOOKUP(B2376,Questions!A:A,Questions!C:C,""))</f>
        <v/>
      </c>
      <c r="D2376" s="26" t="str">
        <f>_xlfn.XLOOKUP(B2376&amp;"_"&amp;Saisie!F2377,'Réponses'!D:D,'Réponses'!C:C,"")</f>
        <v/>
      </c>
      <c r="E2376" s="26" t="str">
        <f>IF(D2376="","",_xlfn.XLOOKUP(D2376,'Réponses'!C:C,'Réponses'!F:F,"ERREUR PROCHAINE QUESTION"))</f>
        <v/>
      </c>
      <c r="F2376" s="26" t="str">
        <f>IF(E2376="","",_xlfn.XLOOKUP(E2376,Questions!$A:$A,Questions!$C:$C,"ERREUR TYPE"))</f>
        <v/>
      </c>
      <c r="G2376" s="26" t="str">
        <f>_xlfn.XLOOKUP(E2376&amp;"_"&amp;Saisie!H2377,'Réponses'!D:D,'Réponses'!C:C,"")</f>
        <v/>
      </c>
      <c r="H2376" s="26" t="str">
        <f>IF(G2376="","",_xlfn.XLOOKUP(G2376,'Réponses'!C:C,'Réponses'!F:F,"ERREUR PROCHAINE QUESTION"))</f>
        <v/>
      </c>
      <c r="I2376" s="26" t="str">
        <f>IF(H2376="","",_xlfn.XLOOKUP(H2376,Questions!$A:$A,Questions!$C:$C,"ERREUR TYPE"))</f>
        <v/>
      </c>
      <c r="J2376" s="26" t="str">
        <f>_xlfn.XLOOKUP(H2376&amp;"_"&amp;Saisie!J2377,'Réponses'!D:D,'Réponses'!C:C,"")</f>
        <v/>
      </c>
      <c r="K2376" s="26" t="str">
        <f>IF(J2376="","",_xlfn.XLOOKUP(J2376,'Réponses'!C:C,'Réponses'!F:F,"ERREUR PROCHAINE QUESTION"))</f>
        <v/>
      </c>
      <c r="L2376" s="26" t="str">
        <f>IF(K2376="","",_xlfn.XLOOKUP(K2376,Questions!$A:$A,Questions!$C:$C,"ERREUR TYPE"))</f>
        <v/>
      </c>
      <c r="M2376" s="26" t="str">
        <f>_xlfn.XLOOKUP(K2376&amp;"_"&amp;Saisie!L2377,'Réponses'!D:D,'Réponses'!C:C,"")</f>
        <v/>
      </c>
      <c r="N2376" s="26" t="str">
        <f>IF(M2376="","",_xlfn.XLOOKUP(M2376,'Réponses'!C:C,'Réponses'!F:F,"ERREUR PROCHAINE QUESTION"))</f>
        <v/>
      </c>
      <c r="O2376" s="26" t="str">
        <f>IF(N2376="","",_xlfn.XLOOKUP(N2376,Questions!$A:$A,Questions!$C:$C,"ERREUR TYPE"))</f>
        <v/>
      </c>
      <c r="P2376" s="26" t="str">
        <f>_xlfn.XLOOKUP(N2376&amp;"_"&amp;Saisie!N2377,'Réponses'!D:D,'Réponses'!C:C,"")</f>
        <v/>
      </c>
      <c r="Q2376" s="26" t="str">
        <f t="shared" si="38"/>
        <v/>
      </c>
    </row>
    <row r="2377" spans="1:17" x14ac:dyDescent="0.25">
      <c r="A2377" s="26" t="str">
        <f>IF(ISBLANK(Saisie!C2378),"",_xlfn.XLOOKUP(Saisie!C2378,Barème!A:A,Barème!F:F,"ERREUR CODE PRODUIT"))</f>
        <v/>
      </c>
      <c r="B2377" s="26" t="str">
        <f>IF(OR(A2377="08",MID(Saisie!C2378,4,4)="0804",MID(Saisie!C2378,4,4)="0907",A2377=""),"",_xlfn.XLOOKUP(A2377,Matériau!A:A,Matériau!C:C,"ERREUR MATERIAU"))</f>
        <v/>
      </c>
      <c r="C2377" s="26" t="str">
        <f>IF(B2377="","",_xlfn.XLOOKUP(B2377,Questions!A:A,Questions!C:C,""))</f>
        <v/>
      </c>
      <c r="D2377" s="26" t="str">
        <f>_xlfn.XLOOKUP(B2377&amp;"_"&amp;Saisie!F2378,'Réponses'!D:D,'Réponses'!C:C,"")</f>
        <v/>
      </c>
      <c r="E2377" s="26" t="str">
        <f>IF(D2377="","",_xlfn.XLOOKUP(D2377,'Réponses'!C:C,'Réponses'!F:F,"ERREUR PROCHAINE QUESTION"))</f>
        <v/>
      </c>
      <c r="F2377" s="26" t="str">
        <f>IF(E2377="","",_xlfn.XLOOKUP(E2377,Questions!$A:$A,Questions!$C:$C,"ERREUR TYPE"))</f>
        <v/>
      </c>
      <c r="G2377" s="26" t="str">
        <f>_xlfn.XLOOKUP(E2377&amp;"_"&amp;Saisie!H2378,'Réponses'!D:D,'Réponses'!C:C,"")</f>
        <v/>
      </c>
      <c r="H2377" s="26" t="str">
        <f>IF(G2377="","",_xlfn.XLOOKUP(G2377,'Réponses'!C:C,'Réponses'!F:F,"ERREUR PROCHAINE QUESTION"))</f>
        <v/>
      </c>
      <c r="I2377" s="26" t="str">
        <f>IF(H2377="","",_xlfn.XLOOKUP(H2377,Questions!$A:$A,Questions!$C:$C,"ERREUR TYPE"))</f>
        <v/>
      </c>
      <c r="J2377" s="26" t="str">
        <f>_xlfn.XLOOKUP(H2377&amp;"_"&amp;Saisie!J2378,'Réponses'!D:D,'Réponses'!C:C,"")</f>
        <v/>
      </c>
      <c r="K2377" s="26" t="str">
        <f>IF(J2377="","",_xlfn.XLOOKUP(J2377,'Réponses'!C:C,'Réponses'!F:F,"ERREUR PROCHAINE QUESTION"))</f>
        <v/>
      </c>
      <c r="L2377" s="26" t="str">
        <f>IF(K2377="","",_xlfn.XLOOKUP(K2377,Questions!$A:$A,Questions!$C:$C,"ERREUR TYPE"))</f>
        <v/>
      </c>
      <c r="M2377" s="26" t="str">
        <f>_xlfn.XLOOKUP(K2377&amp;"_"&amp;Saisie!L2378,'Réponses'!D:D,'Réponses'!C:C,"")</f>
        <v/>
      </c>
      <c r="N2377" s="26" t="str">
        <f>IF(M2377="","",_xlfn.XLOOKUP(M2377,'Réponses'!C:C,'Réponses'!F:F,"ERREUR PROCHAINE QUESTION"))</f>
        <v/>
      </c>
      <c r="O2377" s="26" t="str">
        <f>IF(N2377="","",_xlfn.XLOOKUP(N2377,Questions!$A:$A,Questions!$C:$C,"ERREUR TYPE"))</f>
        <v/>
      </c>
      <c r="P2377" s="26" t="str">
        <f>_xlfn.XLOOKUP(N2377&amp;"_"&amp;Saisie!N2378,'Réponses'!D:D,'Réponses'!C:C,"")</f>
        <v/>
      </c>
      <c r="Q2377" s="26" t="str">
        <f t="shared" si="38"/>
        <v/>
      </c>
    </row>
    <row r="2378" spans="1:17" x14ac:dyDescent="0.25">
      <c r="A2378" s="26" t="str">
        <f>IF(ISBLANK(Saisie!C2379),"",_xlfn.XLOOKUP(Saisie!C2379,Barème!A:A,Barème!F:F,"ERREUR CODE PRODUIT"))</f>
        <v/>
      </c>
      <c r="B2378" s="26" t="str">
        <f>IF(OR(A2378="08",MID(Saisie!C2379,4,4)="0804",MID(Saisie!C2379,4,4)="0907",A2378=""),"",_xlfn.XLOOKUP(A2378,Matériau!A:A,Matériau!C:C,"ERREUR MATERIAU"))</f>
        <v/>
      </c>
      <c r="C2378" s="26" t="str">
        <f>IF(B2378="","",_xlfn.XLOOKUP(B2378,Questions!A:A,Questions!C:C,""))</f>
        <v/>
      </c>
      <c r="D2378" s="26" t="str">
        <f>_xlfn.XLOOKUP(B2378&amp;"_"&amp;Saisie!F2379,'Réponses'!D:D,'Réponses'!C:C,"")</f>
        <v/>
      </c>
      <c r="E2378" s="26" t="str">
        <f>IF(D2378="","",_xlfn.XLOOKUP(D2378,'Réponses'!C:C,'Réponses'!F:F,"ERREUR PROCHAINE QUESTION"))</f>
        <v/>
      </c>
      <c r="F2378" s="26" t="str">
        <f>IF(E2378="","",_xlfn.XLOOKUP(E2378,Questions!$A:$A,Questions!$C:$C,"ERREUR TYPE"))</f>
        <v/>
      </c>
      <c r="G2378" s="26" t="str">
        <f>_xlfn.XLOOKUP(E2378&amp;"_"&amp;Saisie!H2379,'Réponses'!D:D,'Réponses'!C:C,"")</f>
        <v/>
      </c>
      <c r="H2378" s="26" t="str">
        <f>IF(G2378="","",_xlfn.XLOOKUP(G2378,'Réponses'!C:C,'Réponses'!F:F,"ERREUR PROCHAINE QUESTION"))</f>
        <v/>
      </c>
      <c r="I2378" s="26" t="str">
        <f>IF(H2378="","",_xlfn.XLOOKUP(H2378,Questions!$A:$A,Questions!$C:$C,"ERREUR TYPE"))</f>
        <v/>
      </c>
      <c r="J2378" s="26" t="str">
        <f>_xlfn.XLOOKUP(H2378&amp;"_"&amp;Saisie!J2379,'Réponses'!D:D,'Réponses'!C:C,"")</f>
        <v/>
      </c>
      <c r="K2378" s="26" t="str">
        <f>IF(J2378="","",_xlfn.XLOOKUP(J2378,'Réponses'!C:C,'Réponses'!F:F,"ERREUR PROCHAINE QUESTION"))</f>
        <v/>
      </c>
      <c r="L2378" s="26" t="str">
        <f>IF(K2378="","",_xlfn.XLOOKUP(K2378,Questions!$A:$A,Questions!$C:$C,"ERREUR TYPE"))</f>
        <v/>
      </c>
      <c r="M2378" s="26" t="str">
        <f>_xlfn.XLOOKUP(K2378&amp;"_"&amp;Saisie!L2379,'Réponses'!D:D,'Réponses'!C:C,"")</f>
        <v/>
      </c>
      <c r="N2378" s="26" t="str">
        <f>IF(M2378="","",_xlfn.XLOOKUP(M2378,'Réponses'!C:C,'Réponses'!F:F,"ERREUR PROCHAINE QUESTION"))</f>
        <v/>
      </c>
      <c r="O2378" s="26" t="str">
        <f>IF(N2378="","",_xlfn.XLOOKUP(N2378,Questions!$A:$A,Questions!$C:$C,"ERREUR TYPE"))</f>
        <v/>
      </c>
      <c r="P2378" s="26" t="str">
        <f>_xlfn.XLOOKUP(N2378&amp;"_"&amp;Saisie!N2379,'Réponses'!D:D,'Réponses'!C:C,"")</f>
        <v/>
      </c>
      <c r="Q2378" s="26" t="str">
        <f t="shared" si="38"/>
        <v/>
      </c>
    </row>
    <row r="2379" spans="1:17" x14ac:dyDescent="0.25">
      <c r="A2379" s="26" t="str">
        <f>IF(ISBLANK(Saisie!C2380),"",_xlfn.XLOOKUP(Saisie!C2380,Barème!A:A,Barème!F:F,"ERREUR CODE PRODUIT"))</f>
        <v/>
      </c>
      <c r="B2379" s="26" t="str">
        <f>IF(OR(A2379="08",MID(Saisie!C2380,4,4)="0804",MID(Saisie!C2380,4,4)="0907",A2379=""),"",_xlfn.XLOOKUP(A2379,Matériau!A:A,Matériau!C:C,"ERREUR MATERIAU"))</f>
        <v/>
      </c>
      <c r="C2379" s="26" t="str">
        <f>IF(B2379="","",_xlfn.XLOOKUP(B2379,Questions!A:A,Questions!C:C,""))</f>
        <v/>
      </c>
      <c r="D2379" s="26" t="str">
        <f>_xlfn.XLOOKUP(B2379&amp;"_"&amp;Saisie!F2380,'Réponses'!D:D,'Réponses'!C:C,"")</f>
        <v/>
      </c>
      <c r="E2379" s="26" t="str">
        <f>IF(D2379="","",_xlfn.XLOOKUP(D2379,'Réponses'!C:C,'Réponses'!F:F,"ERREUR PROCHAINE QUESTION"))</f>
        <v/>
      </c>
      <c r="F2379" s="26" t="str">
        <f>IF(E2379="","",_xlfn.XLOOKUP(E2379,Questions!$A:$A,Questions!$C:$C,"ERREUR TYPE"))</f>
        <v/>
      </c>
      <c r="G2379" s="26" t="str">
        <f>_xlfn.XLOOKUP(E2379&amp;"_"&amp;Saisie!H2380,'Réponses'!D:D,'Réponses'!C:C,"")</f>
        <v/>
      </c>
      <c r="H2379" s="26" t="str">
        <f>IF(G2379="","",_xlfn.XLOOKUP(G2379,'Réponses'!C:C,'Réponses'!F:F,"ERREUR PROCHAINE QUESTION"))</f>
        <v/>
      </c>
      <c r="I2379" s="26" t="str">
        <f>IF(H2379="","",_xlfn.XLOOKUP(H2379,Questions!$A:$A,Questions!$C:$C,"ERREUR TYPE"))</f>
        <v/>
      </c>
      <c r="J2379" s="26" t="str">
        <f>_xlfn.XLOOKUP(H2379&amp;"_"&amp;Saisie!J2380,'Réponses'!D:D,'Réponses'!C:C,"")</f>
        <v/>
      </c>
      <c r="K2379" s="26" t="str">
        <f>IF(J2379="","",_xlfn.XLOOKUP(J2379,'Réponses'!C:C,'Réponses'!F:F,"ERREUR PROCHAINE QUESTION"))</f>
        <v/>
      </c>
      <c r="L2379" s="26" t="str">
        <f>IF(K2379="","",_xlfn.XLOOKUP(K2379,Questions!$A:$A,Questions!$C:$C,"ERREUR TYPE"))</f>
        <v/>
      </c>
      <c r="M2379" s="26" t="str">
        <f>_xlfn.XLOOKUP(K2379&amp;"_"&amp;Saisie!L2380,'Réponses'!D:D,'Réponses'!C:C,"")</f>
        <v/>
      </c>
      <c r="N2379" s="26" t="str">
        <f>IF(M2379="","",_xlfn.XLOOKUP(M2379,'Réponses'!C:C,'Réponses'!F:F,"ERREUR PROCHAINE QUESTION"))</f>
        <v/>
      </c>
      <c r="O2379" s="26" t="str">
        <f>IF(N2379="","",_xlfn.XLOOKUP(N2379,Questions!$A:$A,Questions!$C:$C,"ERREUR TYPE"))</f>
        <v/>
      </c>
      <c r="P2379" s="26" t="str">
        <f>_xlfn.XLOOKUP(N2379&amp;"_"&amp;Saisie!N2380,'Réponses'!D:D,'Réponses'!C:C,"")</f>
        <v/>
      </c>
      <c r="Q2379" s="26" t="str">
        <f t="shared" si="38"/>
        <v/>
      </c>
    </row>
    <row r="2380" spans="1:17" x14ac:dyDescent="0.25">
      <c r="A2380" s="26" t="str">
        <f>IF(ISBLANK(Saisie!C2381),"",_xlfn.XLOOKUP(Saisie!C2381,Barème!A:A,Barème!F:F,"ERREUR CODE PRODUIT"))</f>
        <v/>
      </c>
      <c r="B2380" s="26" t="str">
        <f>IF(OR(A2380="08",MID(Saisie!C2381,4,4)="0804",MID(Saisie!C2381,4,4)="0907",A2380=""),"",_xlfn.XLOOKUP(A2380,Matériau!A:A,Matériau!C:C,"ERREUR MATERIAU"))</f>
        <v/>
      </c>
      <c r="C2380" s="26" t="str">
        <f>IF(B2380="","",_xlfn.XLOOKUP(B2380,Questions!A:A,Questions!C:C,""))</f>
        <v/>
      </c>
      <c r="D2380" s="26" t="str">
        <f>_xlfn.XLOOKUP(B2380&amp;"_"&amp;Saisie!F2381,'Réponses'!D:D,'Réponses'!C:C,"")</f>
        <v/>
      </c>
      <c r="E2380" s="26" t="str">
        <f>IF(D2380="","",_xlfn.XLOOKUP(D2380,'Réponses'!C:C,'Réponses'!F:F,"ERREUR PROCHAINE QUESTION"))</f>
        <v/>
      </c>
      <c r="F2380" s="26" t="str">
        <f>IF(E2380="","",_xlfn.XLOOKUP(E2380,Questions!$A:$A,Questions!$C:$C,"ERREUR TYPE"))</f>
        <v/>
      </c>
      <c r="G2380" s="26" t="str">
        <f>_xlfn.XLOOKUP(E2380&amp;"_"&amp;Saisie!H2381,'Réponses'!D:D,'Réponses'!C:C,"")</f>
        <v/>
      </c>
      <c r="H2380" s="26" t="str">
        <f>IF(G2380="","",_xlfn.XLOOKUP(G2380,'Réponses'!C:C,'Réponses'!F:F,"ERREUR PROCHAINE QUESTION"))</f>
        <v/>
      </c>
      <c r="I2380" s="26" t="str">
        <f>IF(H2380="","",_xlfn.XLOOKUP(H2380,Questions!$A:$A,Questions!$C:$C,"ERREUR TYPE"))</f>
        <v/>
      </c>
      <c r="J2380" s="26" t="str">
        <f>_xlfn.XLOOKUP(H2380&amp;"_"&amp;Saisie!J2381,'Réponses'!D:D,'Réponses'!C:C,"")</f>
        <v/>
      </c>
      <c r="K2380" s="26" t="str">
        <f>IF(J2380="","",_xlfn.XLOOKUP(J2380,'Réponses'!C:C,'Réponses'!F:F,"ERREUR PROCHAINE QUESTION"))</f>
        <v/>
      </c>
      <c r="L2380" s="26" t="str">
        <f>IF(K2380="","",_xlfn.XLOOKUP(K2380,Questions!$A:$A,Questions!$C:$C,"ERREUR TYPE"))</f>
        <v/>
      </c>
      <c r="M2380" s="26" t="str">
        <f>_xlfn.XLOOKUP(K2380&amp;"_"&amp;Saisie!L2381,'Réponses'!D:D,'Réponses'!C:C,"")</f>
        <v/>
      </c>
      <c r="N2380" s="26" t="str">
        <f>IF(M2380="","",_xlfn.XLOOKUP(M2380,'Réponses'!C:C,'Réponses'!F:F,"ERREUR PROCHAINE QUESTION"))</f>
        <v/>
      </c>
      <c r="O2380" s="26" t="str">
        <f>IF(N2380="","",_xlfn.XLOOKUP(N2380,Questions!$A:$A,Questions!$C:$C,"ERREUR TYPE"))</f>
        <v/>
      </c>
      <c r="P2380" s="26" t="str">
        <f>_xlfn.XLOOKUP(N2380&amp;"_"&amp;Saisie!N2381,'Réponses'!D:D,'Réponses'!C:C,"")</f>
        <v/>
      </c>
      <c r="Q2380" s="26" t="str">
        <f t="shared" si="38"/>
        <v/>
      </c>
    </row>
    <row r="2381" spans="1:17" x14ac:dyDescent="0.25">
      <c r="A2381" s="26" t="str">
        <f>IF(ISBLANK(Saisie!C2382),"",_xlfn.XLOOKUP(Saisie!C2382,Barème!A:A,Barème!F:F,"ERREUR CODE PRODUIT"))</f>
        <v/>
      </c>
      <c r="B2381" s="26" t="str">
        <f>IF(OR(A2381="08",MID(Saisie!C2382,4,4)="0804",MID(Saisie!C2382,4,4)="0907",A2381=""),"",_xlfn.XLOOKUP(A2381,Matériau!A:A,Matériau!C:C,"ERREUR MATERIAU"))</f>
        <v/>
      </c>
      <c r="C2381" s="26" t="str">
        <f>IF(B2381="","",_xlfn.XLOOKUP(B2381,Questions!A:A,Questions!C:C,""))</f>
        <v/>
      </c>
      <c r="D2381" s="26" t="str">
        <f>_xlfn.XLOOKUP(B2381&amp;"_"&amp;Saisie!F2382,'Réponses'!D:D,'Réponses'!C:C,"")</f>
        <v/>
      </c>
      <c r="E2381" s="26" t="str">
        <f>IF(D2381="","",_xlfn.XLOOKUP(D2381,'Réponses'!C:C,'Réponses'!F:F,"ERREUR PROCHAINE QUESTION"))</f>
        <v/>
      </c>
      <c r="F2381" s="26" t="str">
        <f>IF(E2381="","",_xlfn.XLOOKUP(E2381,Questions!$A:$A,Questions!$C:$C,"ERREUR TYPE"))</f>
        <v/>
      </c>
      <c r="G2381" s="26" t="str">
        <f>_xlfn.XLOOKUP(E2381&amp;"_"&amp;Saisie!H2382,'Réponses'!D:D,'Réponses'!C:C,"")</f>
        <v/>
      </c>
      <c r="H2381" s="26" t="str">
        <f>IF(G2381="","",_xlfn.XLOOKUP(G2381,'Réponses'!C:C,'Réponses'!F:F,"ERREUR PROCHAINE QUESTION"))</f>
        <v/>
      </c>
      <c r="I2381" s="26" t="str">
        <f>IF(H2381="","",_xlfn.XLOOKUP(H2381,Questions!$A:$A,Questions!$C:$C,"ERREUR TYPE"))</f>
        <v/>
      </c>
      <c r="J2381" s="26" t="str">
        <f>_xlfn.XLOOKUP(H2381&amp;"_"&amp;Saisie!J2382,'Réponses'!D:D,'Réponses'!C:C,"")</f>
        <v/>
      </c>
      <c r="K2381" s="26" t="str">
        <f>IF(J2381="","",_xlfn.XLOOKUP(J2381,'Réponses'!C:C,'Réponses'!F:F,"ERREUR PROCHAINE QUESTION"))</f>
        <v/>
      </c>
      <c r="L2381" s="26" t="str">
        <f>IF(K2381="","",_xlfn.XLOOKUP(K2381,Questions!$A:$A,Questions!$C:$C,"ERREUR TYPE"))</f>
        <v/>
      </c>
      <c r="M2381" s="26" t="str">
        <f>_xlfn.XLOOKUP(K2381&amp;"_"&amp;Saisie!L2382,'Réponses'!D:D,'Réponses'!C:C,"")</f>
        <v/>
      </c>
      <c r="N2381" s="26" t="str">
        <f>IF(M2381="","",_xlfn.XLOOKUP(M2381,'Réponses'!C:C,'Réponses'!F:F,"ERREUR PROCHAINE QUESTION"))</f>
        <v/>
      </c>
      <c r="O2381" s="26" t="str">
        <f>IF(N2381="","",_xlfn.XLOOKUP(N2381,Questions!$A:$A,Questions!$C:$C,"ERREUR TYPE"))</f>
        <v/>
      </c>
      <c r="P2381" s="26" t="str">
        <f>_xlfn.XLOOKUP(N2381&amp;"_"&amp;Saisie!N2382,'Réponses'!D:D,'Réponses'!C:C,"")</f>
        <v/>
      </c>
      <c r="Q2381" s="26" t="str">
        <f t="shared" si="38"/>
        <v/>
      </c>
    </row>
    <row r="2382" spans="1:17" x14ac:dyDescent="0.25">
      <c r="A2382" s="26" t="str">
        <f>IF(ISBLANK(Saisie!C2383),"",_xlfn.XLOOKUP(Saisie!C2383,Barème!A:A,Barème!F:F,"ERREUR CODE PRODUIT"))</f>
        <v/>
      </c>
      <c r="B2382" s="26" t="str">
        <f>IF(OR(A2382="08",MID(Saisie!C2383,4,4)="0804",MID(Saisie!C2383,4,4)="0907",A2382=""),"",_xlfn.XLOOKUP(A2382,Matériau!A:A,Matériau!C:C,"ERREUR MATERIAU"))</f>
        <v/>
      </c>
      <c r="C2382" s="26" t="str">
        <f>IF(B2382="","",_xlfn.XLOOKUP(B2382,Questions!A:A,Questions!C:C,""))</f>
        <v/>
      </c>
      <c r="D2382" s="26" t="str">
        <f>_xlfn.XLOOKUP(B2382&amp;"_"&amp;Saisie!F2383,'Réponses'!D:D,'Réponses'!C:C,"")</f>
        <v/>
      </c>
      <c r="E2382" s="26" t="str">
        <f>IF(D2382="","",_xlfn.XLOOKUP(D2382,'Réponses'!C:C,'Réponses'!F:F,"ERREUR PROCHAINE QUESTION"))</f>
        <v/>
      </c>
      <c r="F2382" s="26" t="str">
        <f>IF(E2382="","",_xlfn.XLOOKUP(E2382,Questions!$A:$A,Questions!$C:$C,"ERREUR TYPE"))</f>
        <v/>
      </c>
      <c r="G2382" s="26" t="str">
        <f>_xlfn.XLOOKUP(E2382&amp;"_"&amp;Saisie!H2383,'Réponses'!D:D,'Réponses'!C:C,"")</f>
        <v/>
      </c>
      <c r="H2382" s="26" t="str">
        <f>IF(G2382="","",_xlfn.XLOOKUP(G2382,'Réponses'!C:C,'Réponses'!F:F,"ERREUR PROCHAINE QUESTION"))</f>
        <v/>
      </c>
      <c r="I2382" s="26" t="str">
        <f>IF(H2382="","",_xlfn.XLOOKUP(H2382,Questions!$A:$A,Questions!$C:$C,"ERREUR TYPE"))</f>
        <v/>
      </c>
      <c r="J2382" s="26" t="str">
        <f>_xlfn.XLOOKUP(H2382&amp;"_"&amp;Saisie!J2383,'Réponses'!D:D,'Réponses'!C:C,"")</f>
        <v/>
      </c>
      <c r="K2382" s="26" t="str">
        <f>IF(J2382="","",_xlfn.XLOOKUP(J2382,'Réponses'!C:C,'Réponses'!F:F,"ERREUR PROCHAINE QUESTION"))</f>
        <v/>
      </c>
      <c r="L2382" s="26" t="str">
        <f>IF(K2382="","",_xlfn.XLOOKUP(K2382,Questions!$A:$A,Questions!$C:$C,"ERREUR TYPE"))</f>
        <v/>
      </c>
      <c r="M2382" s="26" t="str">
        <f>_xlfn.XLOOKUP(K2382&amp;"_"&amp;Saisie!L2383,'Réponses'!D:D,'Réponses'!C:C,"")</f>
        <v/>
      </c>
      <c r="N2382" s="26" t="str">
        <f>IF(M2382="","",_xlfn.XLOOKUP(M2382,'Réponses'!C:C,'Réponses'!F:F,"ERREUR PROCHAINE QUESTION"))</f>
        <v/>
      </c>
      <c r="O2382" s="26" t="str">
        <f>IF(N2382="","",_xlfn.XLOOKUP(N2382,Questions!$A:$A,Questions!$C:$C,"ERREUR TYPE"))</f>
        <v/>
      </c>
      <c r="P2382" s="26" t="str">
        <f>_xlfn.XLOOKUP(N2382&amp;"_"&amp;Saisie!N2383,'Réponses'!D:D,'Réponses'!C:C,"")</f>
        <v/>
      </c>
      <c r="Q2382" s="26" t="str">
        <f t="shared" si="38"/>
        <v/>
      </c>
    </row>
    <row r="2383" spans="1:17" x14ac:dyDescent="0.25">
      <c r="A2383" s="26" t="str">
        <f>IF(ISBLANK(Saisie!C2384),"",_xlfn.XLOOKUP(Saisie!C2384,Barème!A:A,Barème!F:F,"ERREUR CODE PRODUIT"))</f>
        <v/>
      </c>
      <c r="B2383" s="26" t="str">
        <f>IF(OR(A2383="08",MID(Saisie!C2384,4,4)="0804",MID(Saisie!C2384,4,4)="0907",A2383=""),"",_xlfn.XLOOKUP(A2383,Matériau!A:A,Matériau!C:C,"ERREUR MATERIAU"))</f>
        <v/>
      </c>
      <c r="C2383" s="26" t="str">
        <f>IF(B2383="","",_xlfn.XLOOKUP(B2383,Questions!A:A,Questions!C:C,""))</f>
        <v/>
      </c>
      <c r="D2383" s="26" t="str">
        <f>_xlfn.XLOOKUP(B2383&amp;"_"&amp;Saisie!F2384,'Réponses'!D:D,'Réponses'!C:C,"")</f>
        <v/>
      </c>
      <c r="E2383" s="26" t="str">
        <f>IF(D2383="","",_xlfn.XLOOKUP(D2383,'Réponses'!C:C,'Réponses'!F:F,"ERREUR PROCHAINE QUESTION"))</f>
        <v/>
      </c>
      <c r="F2383" s="26" t="str">
        <f>IF(E2383="","",_xlfn.XLOOKUP(E2383,Questions!$A:$A,Questions!$C:$C,"ERREUR TYPE"))</f>
        <v/>
      </c>
      <c r="G2383" s="26" t="str">
        <f>_xlfn.XLOOKUP(E2383&amp;"_"&amp;Saisie!H2384,'Réponses'!D:D,'Réponses'!C:C,"")</f>
        <v/>
      </c>
      <c r="H2383" s="26" t="str">
        <f>IF(G2383="","",_xlfn.XLOOKUP(G2383,'Réponses'!C:C,'Réponses'!F:F,"ERREUR PROCHAINE QUESTION"))</f>
        <v/>
      </c>
      <c r="I2383" s="26" t="str">
        <f>IF(H2383="","",_xlfn.XLOOKUP(H2383,Questions!$A:$A,Questions!$C:$C,"ERREUR TYPE"))</f>
        <v/>
      </c>
      <c r="J2383" s="26" t="str">
        <f>_xlfn.XLOOKUP(H2383&amp;"_"&amp;Saisie!J2384,'Réponses'!D:D,'Réponses'!C:C,"")</f>
        <v/>
      </c>
      <c r="K2383" s="26" t="str">
        <f>IF(J2383="","",_xlfn.XLOOKUP(J2383,'Réponses'!C:C,'Réponses'!F:F,"ERREUR PROCHAINE QUESTION"))</f>
        <v/>
      </c>
      <c r="L2383" s="26" t="str">
        <f>IF(K2383="","",_xlfn.XLOOKUP(K2383,Questions!$A:$A,Questions!$C:$C,"ERREUR TYPE"))</f>
        <v/>
      </c>
      <c r="M2383" s="26" t="str">
        <f>_xlfn.XLOOKUP(K2383&amp;"_"&amp;Saisie!L2384,'Réponses'!D:D,'Réponses'!C:C,"")</f>
        <v/>
      </c>
      <c r="N2383" s="26" t="str">
        <f>IF(M2383="","",_xlfn.XLOOKUP(M2383,'Réponses'!C:C,'Réponses'!F:F,"ERREUR PROCHAINE QUESTION"))</f>
        <v/>
      </c>
      <c r="O2383" s="26" t="str">
        <f>IF(N2383="","",_xlfn.XLOOKUP(N2383,Questions!$A:$A,Questions!$C:$C,"ERREUR TYPE"))</f>
        <v/>
      </c>
      <c r="P2383" s="26" t="str">
        <f>_xlfn.XLOOKUP(N2383&amp;"_"&amp;Saisie!N2384,'Réponses'!D:D,'Réponses'!C:C,"")</f>
        <v/>
      </c>
      <c r="Q2383" s="26" t="str">
        <f t="shared" si="38"/>
        <v/>
      </c>
    </row>
    <row r="2384" spans="1:17" x14ac:dyDescent="0.25">
      <c r="A2384" s="26" t="str">
        <f>IF(ISBLANK(Saisie!C2385),"",_xlfn.XLOOKUP(Saisie!C2385,Barème!A:A,Barème!F:F,"ERREUR CODE PRODUIT"))</f>
        <v/>
      </c>
      <c r="B2384" s="26" t="str">
        <f>IF(OR(A2384="08",MID(Saisie!C2385,4,4)="0804",MID(Saisie!C2385,4,4)="0907",A2384=""),"",_xlfn.XLOOKUP(A2384,Matériau!A:A,Matériau!C:C,"ERREUR MATERIAU"))</f>
        <v/>
      </c>
      <c r="C2384" s="26" t="str">
        <f>IF(B2384="","",_xlfn.XLOOKUP(B2384,Questions!A:A,Questions!C:C,""))</f>
        <v/>
      </c>
      <c r="D2384" s="26" t="str">
        <f>_xlfn.XLOOKUP(B2384&amp;"_"&amp;Saisie!F2385,'Réponses'!D:D,'Réponses'!C:C,"")</f>
        <v/>
      </c>
      <c r="E2384" s="26" t="str">
        <f>IF(D2384="","",_xlfn.XLOOKUP(D2384,'Réponses'!C:C,'Réponses'!F:F,"ERREUR PROCHAINE QUESTION"))</f>
        <v/>
      </c>
      <c r="F2384" s="26" t="str">
        <f>IF(E2384="","",_xlfn.XLOOKUP(E2384,Questions!$A:$A,Questions!$C:$C,"ERREUR TYPE"))</f>
        <v/>
      </c>
      <c r="G2384" s="26" t="str">
        <f>_xlfn.XLOOKUP(E2384&amp;"_"&amp;Saisie!H2385,'Réponses'!D:D,'Réponses'!C:C,"")</f>
        <v/>
      </c>
      <c r="H2384" s="26" t="str">
        <f>IF(G2384="","",_xlfn.XLOOKUP(G2384,'Réponses'!C:C,'Réponses'!F:F,"ERREUR PROCHAINE QUESTION"))</f>
        <v/>
      </c>
      <c r="I2384" s="26" t="str">
        <f>IF(H2384="","",_xlfn.XLOOKUP(H2384,Questions!$A:$A,Questions!$C:$C,"ERREUR TYPE"))</f>
        <v/>
      </c>
      <c r="J2384" s="26" t="str">
        <f>_xlfn.XLOOKUP(H2384&amp;"_"&amp;Saisie!J2385,'Réponses'!D:D,'Réponses'!C:C,"")</f>
        <v/>
      </c>
      <c r="K2384" s="26" t="str">
        <f>IF(J2384="","",_xlfn.XLOOKUP(J2384,'Réponses'!C:C,'Réponses'!F:F,"ERREUR PROCHAINE QUESTION"))</f>
        <v/>
      </c>
      <c r="L2384" s="26" t="str">
        <f>IF(K2384="","",_xlfn.XLOOKUP(K2384,Questions!$A:$A,Questions!$C:$C,"ERREUR TYPE"))</f>
        <v/>
      </c>
      <c r="M2384" s="26" t="str">
        <f>_xlfn.XLOOKUP(K2384&amp;"_"&amp;Saisie!L2385,'Réponses'!D:D,'Réponses'!C:C,"")</f>
        <v/>
      </c>
      <c r="N2384" s="26" t="str">
        <f>IF(M2384="","",_xlfn.XLOOKUP(M2384,'Réponses'!C:C,'Réponses'!F:F,"ERREUR PROCHAINE QUESTION"))</f>
        <v/>
      </c>
      <c r="O2384" s="26" t="str">
        <f>IF(N2384="","",_xlfn.XLOOKUP(N2384,Questions!$A:$A,Questions!$C:$C,"ERREUR TYPE"))</f>
        <v/>
      </c>
      <c r="P2384" s="26" t="str">
        <f>_xlfn.XLOOKUP(N2384&amp;"_"&amp;Saisie!N2385,'Réponses'!D:D,'Réponses'!C:C,"")</f>
        <v/>
      </c>
      <c r="Q2384" s="26" t="str">
        <f t="shared" si="38"/>
        <v/>
      </c>
    </row>
    <row r="2385" spans="1:17" x14ac:dyDescent="0.25">
      <c r="A2385" s="26" t="str">
        <f>IF(ISBLANK(Saisie!C2386),"",_xlfn.XLOOKUP(Saisie!C2386,Barème!A:A,Barème!F:F,"ERREUR CODE PRODUIT"))</f>
        <v/>
      </c>
      <c r="B2385" s="26" t="str">
        <f>IF(OR(A2385="08",MID(Saisie!C2386,4,4)="0804",MID(Saisie!C2386,4,4)="0907",A2385=""),"",_xlfn.XLOOKUP(A2385,Matériau!A:A,Matériau!C:C,"ERREUR MATERIAU"))</f>
        <v/>
      </c>
      <c r="C2385" s="26" t="str">
        <f>IF(B2385="","",_xlfn.XLOOKUP(B2385,Questions!A:A,Questions!C:C,""))</f>
        <v/>
      </c>
      <c r="D2385" s="26" t="str">
        <f>_xlfn.XLOOKUP(B2385&amp;"_"&amp;Saisie!F2386,'Réponses'!D:D,'Réponses'!C:C,"")</f>
        <v/>
      </c>
      <c r="E2385" s="26" t="str">
        <f>IF(D2385="","",_xlfn.XLOOKUP(D2385,'Réponses'!C:C,'Réponses'!F:F,"ERREUR PROCHAINE QUESTION"))</f>
        <v/>
      </c>
      <c r="F2385" s="26" t="str">
        <f>IF(E2385="","",_xlfn.XLOOKUP(E2385,Questions!$A:$A,Questions!$C:$C,"ERREUR TYPE"))</f>
        <v/>
      </c>
      <c r="G2385" s="26" t="str">
        <f>_xlfn.XLOOKUP(E2385&amp;"_"&amp;Saisie!H2386,'Réponses'!D:D,'Réponses'!C:C,"")</f>
        <v/>
      </c>
      <c r="H2385" s="26" t="str">
        <f>IF(G2385="","",_xlfn.XLOOKUP(G2385,'Réponses'!C:C,'Réponses'!F:F,"ERREUR PROCHAINE QUESTION"))</f>
        <v/>
      </c>
      <c r="I2385" s="26" t="str">
        <f>IF(H2385="","",_xlfn.XLOOKUP(H2385,Questions!$A:$A,Questions!$C:$C,"ERREUR TYPE"))</f>
        <v/>
      </c>
      <c r="J2385" s="26" t="str">
        <f>_xlfn.XLOOKUP(H2385&amp;"_"&amp;Saisie!J2386,'Réponses'!D:D,'Réponses'!C:C,"")</f>
        <v/>
      </c>
      <c r="K2385" s="26" t="str">
        <f>IF(J2385="","",_xlfn.XLOOKUP(J2385,'Réponses'!C:C,'Réponses'!F:F,"ERREUR PROCHAINE QUESTION"))</f>
        <v/>
      </c>
      <c r="L2385" s="26" t="str">
        <f>IF(K2385="","",_xlfn.XLOOKUP(K2385,Questions!$A:$A,Questions!$C:$C,"ERREUR TYPE"))</f>
        <v/>
      </c>
      <c r="M2385" s="26" t="str">
        <f>_xlfn.XLOOKUP(K2385&amp;"_"&amp;Saisie!L2386,'Réponses'!D:D,'Réponses'!C:C,"")</f>
        <v/>
      </c>
      <c r="N2385" s="26" t="str">
        <f>IF(M2385="","",_xlfn.XLOOKUP(M2385,'Réponses'!C:C,'Réponses'!F:F,"ERREUR PROCHAINE QUESTION"))</f>
        <v/>
      </c>
      <c r="O2385" s="26" t="str">
        <f>IF(N2385="","",_xlfn.XLOOKUP(N2385,Questions!$A:$A,Questions!$C:$C,"ERREUR TYPE"))</f>
        <v/>
      </c>
      <c r="P2385" s="26" t="str">
        <f>_xlfn.XLOOKUP(N2385&amp;"_"&amp;Saisie!N2386,'Réponses'!D:D,'Réponses'!C:C,"")</f>
        <v/>
      </c>
      <c r="Q2385" s="26" t="str">
        <f t="shared" si="38"/>
        <v/>
      </c>
    </row>
    <row r="2386" spans="1:17" x14ac:dyDescent="0.25">
      <c r="A2386" s="26" t="str">
        <f>IF(ISBLANK(Saisie!C2387),"",_xlfn.XLOOKUP(Saisie!C2387,Barème!A:A,Barème!F:F,"ERREUR CODE PRODUIT"))</f>
        <v/>
      </c>
      <c r="B2386" s="26" t="str">
        <f>IF(OR(A2386="08",MID(Saisie!C2387,4,4)="0804",MID(Saisie!C2387,4,4)="0907",A2386=""),"",_xlfn.XLOOKUP(A2386,Matériau!A:A,Matériau!C:C,"ERREUR MATERIAU"))</f>
        <v/>
      </c>
      <c r="C2386" s="26" t="str">
        <f>IF(B2386="","",_xlfn.XLOOKUP(B2386,Questions!A:A,Questions!C:C,""))</f>
        <v/>
      </c>
      <c r="D2386" s="26" t="str">
        <f>_xlfn.XLOOKUP(B2386&amp;"_"&amp;Saisie!F2387,'Réponses'!D:D,'Réponses'!C:C,"")</f>
        <v/>
      </c>
      <c r="E2386" s="26" t="str">
        <f>IF(D2386="","",_xlfn.XLOOKUP(D2386,'Réponses'!C:C,'Réponses'!F:F,"ERREUR PROCHAINE QUESTION"))</f>
        <v/>
      </c>
      <c r="F2386" s="26" t="str">
        <f>IF(E2386="","",_xlfn.XLOOKUP(E2386,Questions!$A:$A,Questions!$C:$C,"ERREUR TYPE"))</f>
        <v/>
      </c>
      <c r="G2386" s="26" t="str">
        <f>_xlfn.XLOOKUP(E2386&amp;"_"&amp;Saisie!H2387,'Réponses'!D:D,'Réponses'!C:C,"")</f>
        <v/>
      </c>
      <c r="H2386" s="26" t="str">
        <f>IF(G2386="","",_xlfn.XLOOKUP(G2386,'Réponses'!C:C,'Réponses'!F:F,"ERREUR PROCHAINE QUESTION"))</f>
        <v/>
      </c>
      <c r="I2386" s="26" t="str">
        <f>IF(H2386="","",_xlfn.XLOOKUP(H2386,Questions!$A:$A,Questions!$C:$C,"ERREUR TYPE"))</f>
        <v/>
      </c>
      <c r="J2386" s="26" t="str">
        <f>_xlfn.XLOOKUP(H2386&amp;"_"&amp;Saisie!J2387,'Réponses'!D:D,'Réponses'!C:C,"")</f>
        <v/>
      </c>
      <c r="K2386" s="26" t="str">
        <f>IF(J2386="","",_xlfn.XLOOKUP(J2386,'Réponses'!C:C,'Réponses'!F:F,"ERREUR PROCHAINE QUESTION"))</f>
        <v/>
      </c>
      <c r="L2386" s="26" t="str">
        <f>IF(K2386="","",_xlfn.XLOOKUP(K2386,Questions!$A:$A,Questions!$C:$C,"ERREUR TYPE"))</f>
        <v/>
      </c>
      <c r="M2386" s="26" t="str">
        <f>_xlfn.XLOOKUP(K2386&amp;"_"&amp;Saisie!L2387,'Réponses'!D:D,'Réponses'!C:C,"")</f>
        <v/>
      </c>
      <c r="N2386" s="26" t="str">
        <f>IF(M2386="","",_xlfn.XLOOKUP(M2386,'Réponses'!C:C,'Réponses'!F:F,"ERREUR PROCHAINE QUESTION"))</f>
        <v/>
      </c>
      <c r="O2386" s="26" t="str">
        <f>IF(N2386="","",_xlfn.XLOOKUP(N2386,Questions!$A:$A,Questions!$C:$C,"ERREUR TYPE"))</f>
        <v/>
      </c>
      <c r="P2386" s="26" t="str">
        <f>_xlfn.XLOOKUP(N2386&amp;"_"&amp;Saisie!N2387,'Réponses'!D:D,'Réponses'!C:C,"")</f>
        <v/>
      </c>
      <c r="Q2386" s="26" t="str">
        <f t="shared" si="38"/>
        <v/>
      </c>
    </row>
    <row r="2387" spans="1:17" x14ac:dyDescent="0.25">
      <c r="A2387" s="26" t="str">
        <f>IF(ISBLANK(Saisie!C2388),"",_xlfn.XLOOKUP(Saisie!C2388,Barème!A:A,Barème!F:F,"ERREUR CODE PRODUIT"))</f>
        <v/>
      </c>
      <c r="B2387" s="26" t="str">
        <f>IF(OR(A2387="08",MID(Saisie!C2388,4,4)="0804",MID(Saisie!C2388,4,4)="0907",A2387=""),"",_xlfn.XLOOKUP(A2387,Matériau!A:A,Matériau!C:C,"ERREUR MATERIAU"))</f>
        <v/>
      </c>
      <c r="C2387" s="26" t="str">
        <f>IF(B2387="","",_xlfn.XLOOKUP(B2387,Questions!A:A,Questions!C:C,""))</f>
        <v/>
      </c>
      <c r="D2387" s="26" t="str">
        <f>_xlfn.XLOOKUP(B2387&amp;"_"&amp;Saisie!F2388,'Réponses'!D:D,'Réponses'!C:C,"")</f>
        <v/>
      </c>
      <c r="E2387" s="26" t="str">
        <f>IF(D2387="","",_xlfn.XLOOKUP(D2387,'Réponses'!C:C,'Réponses'!F:F,"ERREUR PROCHAINE QUESTION"))</f>
        <v/>
      </c>
      <c r="F2387" s="26" t="str">
        <f>IF(E2387="","",_xlfn.XLOOKUP(E2387,Questions!$A:$A,Questions!$C:$C,"ERREUR TYPE"))</f>
        <v/>
      </c>
      <c r="G2387" s="26" t="str">
        <f>_xlfn.XLOOKUP(E2387&amp;"_"&amp;Saisie!H2388,'Réponses'!D:D,'Réponses'!C:C,"")</f>
        <v/>
      </c>
      <c r="H2387" s="26" t="str">
        <f>IF(G2387="","",_xlfn.XLOOKUP(G2387,'Réponses'!C:C,'Réponses'!F:F,"ERREUR PROCHAINE QUESTION"))</f>
        <v/>
      </c>
      <c r="I2387" s="26" t="str">
        <f>IF(H2387="","",_xlfn.XLOOKUP(H2387,Questions!$A:$A,Questions!$C:$C,"ERREUR TYPE"))</f>
        <v/>
      </c>
      <c r="J2387" s="26" t="str">
        <f>_xlfn.XLOOKUP(H2387&amp;"_"&amp;Saisie!J2388,'Réponses'!D:D,'Réponses'!C:C,"")</f>
        <v/>
      </c>
      <c r="K2387" s="26" t="str">
        <f>IF(J2387="","",_xlfn.XLOOKUP(J2387,'Réponses'!C:C,'Réponses'!F:F,"ERREUR PROCHAINE QUESTION"))</f>
        <v/>
      </c>
      <c r="L2387" s="26" t="str">
        <f>IF(K2387="","",_xlfn.XLOOKUP(K2387,Questions!$A:$A,Questions!$C:$C,"ERREUR TYPE"))</f>
        <v/>
      </c>
      <c r="M2387" s="26" t="str">
        <f>_xlfn.XLOOKUP(K2387&amp;"_"&amp;Saisie!L2388,'Réponses'!D:D,'Réponses'!C:C,"")</f>
        <v/>
      </c>
      <c r="N2387" s="26" t="str">
        <f>IF(M2387="","",_xlfn.XLOOKUP(M2387,'Réponses'!C:C,'Réponses'!F:F,"ERREUR PROCHAINE QUESTION"))</f>
        <v/>
      </c>
      <c r="O2387" s="26" t="str">
        <f>IF(N2387="","",_xlfn.XLOOKUP(N2387,Questions!$A:$A,Questions!$C:$C,"ERREUR TYPE"))</f>
        <v/>
      </c>
      <c r="P2387" s="26" t="str">
        <f>_xlfn.XLOOKUP(N2387&amp;"_"&amp;Saisie!N2388,'Réponses'!D:D,'Réponses'!C:C,"")</f>
        <v/>
      </c>
      <c r="Q2387" s="26" t="str">
        <f t="shared" si="38"/>
        <v/>
      </c>
    </row>
    <row r="2388" spans="1:17" x14ac:dyDescent="0.25">
      <c r="A2388" s="26" t="str">
        <f>IF(ISBLANK(Saisie!C2389),"",_xlfn.XLOOKUP(Saisie!C2389,Barème!A:A,Barème!F:F,"ERREUR CODE PRODUIT"))</f>
        <v/>
      </c>
      <c r="B2388" s="26" t="str">
        <f>IF(OR(A2388="08",MID(Saisie!C2389,4,4)="0804",MID(Saisie!C2389,4,4)="0907",A2388=""),"",_xlfn.XLOOKUP(A2388,Matériau!A:A,Matériau!C:C,"ERREUR MATERIAU"))</f>
        <v/>
      </c>
      <c r="C2388" s="26" t="str">
        <f>IF(B2388="","",_xlfn.XLOOKUP(B2388,Questions!A:A,Questions!C:C,""))</f>
        <v/>
      </c>
      <c r="D2388" s="26" t="str">
        <f>_xlfn.XLOOKUP(B2388&amp;"_"&amp;Saisie!F2389,'Réponses'!D:D,'Réponses'!C:C,"")</f>
        <v/>
      </c>
      <c r="E2388" s="26" t="str">
        <f>IF(D2388="","",_xlfn.XLOOKUP(D2388,'Réponses'!C:C,'Réponses'!F:F,"ERREUR PROCHAINE QUESTION"))</f>
        <v/>
      </c>
      <c r="F2388" s="26" t="str">
        <f>IF(E2388="","",_xlfn.XLOOKUP(E2388,Questions!$A:$A,Questions!$C:$C,"ERREUR TYPE"))</f>
        <v/>
      </c>
      <c r="G2388" s="26" t="str">
        <f>_xlfn.XLOOKUP(E2388&amp;"_"&amp;Saisie!H2389,'Réponses'!D:D,'Réponses'!C:C,"")</f>
        <v/>
      </c>
      <c r="H2388" s="26" t="str">
        <f>IF(G2388="","",_xlfn.XLOOKUP(G2388,'Réponses'!C:C,'Réponses'!F:F,"ERREUR PROCHAINE QUESTION"))</f>
        <v/>
      </c>
      <c r="I2388" s="26" t="str">
        <f>IF(H2388="","",_xlfn.XLOOKUP(H2388,Questions!$A:$A,Questions!$C:$C,"ERREUR TYPE"))</f>
        <v/>
      </c>
      <c r="J2388" s="26" t="str">
        <f>_xlfn.XLOOKUP(H2388&amp;"_"&amp;Saisie!J2389,'Réponses'!D:D,'Réponses'!C:C,"")</f>
        <v/>
      </c>
      <c r="K2388" s="26" t="str">
        <f>IF(J2388="","",_xlfn.XLOOKUP(J2388,'Réponses'!C:C,'Réponses'!F:F,"ERREUR PROCHAINE QUESTION"))</f>
        <v/>
      </c>
      <c r="L2388" s="26" t="str">
        <f>IF(K2388="","",_xlfn.XLOOKUP(K2388,Questions!$A:$A,Questions!$C:$C,"ERREUR TYPE"))</f>
        <v/>
      </c>
      <c r="M2388" s="26" t="str">
        <f>_xlfn.XLOOKUP(K2388&amp;"_"&amp;Saisie!L2389,'Réponses'!D:D,'Réponses'!C:C,"")</f>
        <v/>
      </c>
      <c r="N2388" s="26" t="str">
        <f>IF(M2388="","",_xlfn.XLOOKUP(M2388,'Réponses'!C:C,'Réponses'!F:F,"ERREUR PROCHAINE QUESTION"))</f>
        <v/>
      </c>
      <c r="O2388" s="26" t="str">
        <f>IF(N2388="","",_xlfn.XLOOKUP(N2388,Questions!$A:$A,Questions!$C:$C,"ERREUR TYPE"))</f>
        <v/>
      </c>
      <c r="P2388" s="26" t="str">
        <f>_xlfn.XLOOKUP(N2388&amp;"_"&amp;Saisie!N2389,'Réponses'!D:D,'Réponses'!C:C,"")</f>
        <v/>
      </c>
      <c r="Q2388" s="26" t="str">
        <f t="shared" si="38"/>
        <v/>
      </c>
    </row>
    <row r="2389" spans="1:17" x14ac:dyDescent="0.25">
      <c r="A2389" s="26" t="str">
        <f>IF(ISBLANK(Saisie!C2390),"",_xlfn.XLOOKUP(Saisie!C2390,Barème!A:A,Barème!F:F,"ERREUR CODE PRODUIT"))</f>
        <v/>
      </c>
      <c r="B2389" s="26" t="str">
        <f>IF(OR(A2389="08",MID(Saisie!C2390,4,4)="0804",MID(Saisie!C2390,4,4)="0907",A2389=""),"",_xlfn.XLOOKUP(A2389,Matériau!A:A,Matériau!C:C,"ERREUR MATERIAU"))</f>
        <v/>
      </c>
      <c r="C2389" s="26" t="str">
        <f>IF(B2389="","",_xlfn.XLOOKUP(B2389,Questions!A:A,Questions!C:C,""))</f>
        <v/>
      </c>
      <c r="D2389" s="26" t="str">
        <f>_xlfn.XLOOKUP(B2389&amp;"_"&amp;Saisie!F2390,'Réponses'!D:D,'Réponses'!C:C,"")</f>
        <v/>
      </c>
      <c r="E2389" s="26" t="str">
        <f>IF(D2389="","",_xlfn.XLOOKUP(D2389,'Réponses'!C:C,'Réponses'!F:F,"ERREUR PROCHAINE QUESTION"))</f>
        <v/>
      </c>
      <c r="F2389" s="26" t="str">
        <f>IF(E2389="","",_xlfn.XLOOKUP(E2389,Questions!$A:$A,Questions!$C:$C,"ERREUR TYPE"))</f>
        <v/>
      </c>
      <c r="G2389" s="26" t="str">
        <f>_xlfn.XLOOKUP(E2389&amp;"_"&amp;Saisie!H2390,'Réponses'!D:D,'Réponses'!C:C,"")</f>
        <v/>
      </c>
      <c r="H2389" s="26" t="str">
        <f>IF(G2389="","",_xlfn.XLOOKUP(G2389,'Réponses'!C:C,'Réponses'!F:F,"ERREUR PROCHAINE QUESTION"))</f>
        <v/>
      </c>
      <c r="I2389" s="26" t="str">
        <f>IF(H2389="","",_xlfn.XLOOKUP(H2389,Questions!$A:$A,Questions!$C:$C,"ERREUR TYPE"))</f>
        <v/>
      </c>
      <c r="J2389" s="26" t="str">
        <f>_xlfn.XLOOKUP(H2389&amp;"_"&amp;Saisie!J2390,'Réponses'!D:D,'Réponses'!C:C,"")</f>
        <v/>
      </c>
      <c r="K2389" s="26" t="str">
        <f>IF(J2389="","",_xlfn.XLOOKUP(J2389,'Réponses'!C:C,'Réponses'!F:F,"ERREUR PROCHAINE QUESTION"))</f>
        <v/>
      </c>
      <c r="L2389" s="26" t="str">
        <f>IF(K2389="","",_xlfn.XLOOKUP(K2389,Questions!$A:$A,Questions!$C:$C,"ERREUR TYPE"))</f>
        <v/>
      </c>
      <c r="M2389" s="26" t="str">
        <f>_xlfn.XLOOKUP(K2389&amp;"_"&amp;Saisie!L2390,'Réponses'!D:D,'Réponses'!C:C,"")</f>
        <v/>
      </c>
      <c r="N2389" s="26" t="str">
        <f>IF(M2389="","",_xlfn.XLOOKUP(M2389,'Réponses'!C:C,'Réponses'!F:F,"ERREUR PROCHAINE QUESTION"))</f>
        <v/>
      </c>
      <c r="O2389" s="26" t="str">
        <f>IF(N2389="","",_xlfn.XLOOKUP(N2389,Questions!$A:$A,Questions!$C:$C,"ERREUR TYPE"))</f>
        <v/>
      </c>
      <c r="P2389" s="26" t="str">
        <f>_xlfn.XLOOKUP(N2389&amp;"_"&amp;Saisie!N2390,'Réponses'!D:D,'Réponses'!C:C,"")</f>
        <v/>
      </c>
      <c r="Q2389" s="26" t="str">
        <f t="shared" si="38"/>
        <v/>
      </c>
    </row>
    <row r="2390" spans="1:17" x14ac:dyDescent="0.25">
      <c r="A2390" s="26" t="str">
        <f>IF(ISBLANK(Saisie!C2391),"",_xlfn.XLOOKUP(Saisie!C2391,Barème!A:A,Barème!F:F,"ERREUR CODE PRODUIT"))</f>
        <v/>
      </c>
      <c r="B2390" s="26" t="str">
        <f>IF(OR(A2390="08",MID(Saisie!C2391,4,4)="0804",MID(Saisie!C2391,4,4)="0907",A2390=""),"",_xlfn.XLOOKUP(A2390,Matériau!A:A,Matériau!C:C,"ERREUR MATERIAU"))</f>
        <v/>
      </c>
      <c r="C2390" s="26" t="str">
        <f>IF(B2390="","",_xlfn.XLOOKUP(B2390,Questions!A:A,Questions!C:C,""))</f>
        <v/>
      </c>
      <c r="D2390" s="26" t="str">
        <f>_xlfn.XLOOKUP(B2390&amp;"_"&amp;Saisie!F2391,'Réponses'!D:D,'Réponses'!C:C,"")</f>
        <v/>
      </c>
      <c r="E2390" s="26" t="str">
        <f>IF(D2390="","",_xlfn.XLOOKUP(D2390,'Réponses'!C:C,'Réponses'!F:F,"ERREUR PROCHAINE QUESTION"))</f>
        <v/>
      </c>
      <c r="F2390" s="26" t="str">
        <f>IF(E2390="","",_xlfn.XLOOKUP(E2390,Questions!$A:$A,Questions!$C:$C,"ERREUR TYPE"))</f>
        <v/>
      </c>
      <c r="G2390" s="26" t="str">
        <f>_xlfn.XLOOKUP(E2390&amp;"_"&amp;Saisie!H2391,'Réponses'!D:D,'Réponses'!C:C,"")</f>
        <v/>
      </c>
      <c r="H2390" s="26" t="str">
        <f>IF(G2390="","",_xlfn.XLOOKUP(G2390,'Réponses'!C:C,'Réponses'!F:F,"ERREUR PROCHAINE QUESTION"))</f>
        <v/>
      </c>
      <c r="I2390" s="26" t="str">
        <f>IF(H2390="","",_xlfn.XLOOKUP(H2390,Questions!$A:$A,Questions!$C:$C,"ERREUR TYPE"))</f>
        <v/>
      </c>
      <c r="J2390" s="26" t="str">
        <f>_xlfn.XLOOKUP(H2390&amp;"_"&amp;Saisie!J2391,'Réponses'!D:D,'Réponses'!C:C,"")</f>
        <v/>
      </c>
      <c r="K2390" s="26" t="str">
        <f>IF(J2390="","",_xlfn.XLOOKUP(J2390,'Réponses'!C:C,'Réponses'!F:F,"ERREUR PROCHAINE QUESTION"))</f>
        <v/>
      </c>
      <c r="L2390" s="26" t="str">
        <f>IF(K2390="","",_xlfn.XLOOKUP(K2390,Questions!$A:$A,Questions!$C:$C,"ERREUR TYPE"))</f>
        <v/>
      </c>
      <c r="M2390" s="26" t="str">
        <f>_xlfn.XLOOKUP(K2390&amp;"_"&amp;Saisie!L2391,'Réponses'!D:D,'Réponses'!C:C,"")</f>
        <v/>
      </c>
      <c r="N2390" s="26" t="str">
        <f>IF(M2390="","",_xlfn.XLOOKUP(M2390,'Réponses'!C:C,'Réponses'!F:F,"ERREUR PROCHAINE QUESTION"))</f>
        <v/>
      </c>
      <c r="O2390" s="26" t="str">
        <f>IF(N2390="","",_xlfn.XLOOKUP(N2390,Questions!$A:$A,Questions!$C:$C,"ERREUR TYPE"))</f>
        <v/>
      </c>
      <c r="P2390" s="26" t="str">
        <f>_xlfn.XLOOKUP(N2390&amp;"_"&amp;Saisie!N2391,'Réponses'!D:D,'Réponses'!C:C,"")</f>
        <v/>
      </c>
      <c r="Q2390" s="26" t="str">
        <f t="shared" si="38"/>
        <v/>
      </c>
    </row>
    <row r="2391" spans="1:17" x14ac:dyDescent="0.25">
      <c r="A2391" s="26" t="str">
        <f>IF(ISBLANK(Saisie!C2392),"",_xlfn.XLOOKUP(Saisie!C2392,Barème!A:A,Barème!F:F,"ERREUR CODE PRODUIT"))</f>
        <v/>
      </c>
      <c r="B2391" s="26" t="str">
        <f>IF(OR(A2391="08",MID(Saisie!C2392,4,4)="0804",MID(Saisie!C2392,4,4)="0907",A2391=""),"",_xlfn.XLOOKUP(A2391,Matériau!A:A,Matériau!C:C,"ERREUR MATERIAU"))</f>
        <v/>
      </c>
      <c r="C2391" s="26" t="str">
        <f>IF(B2391="","",_xlfn.XLOOKUP(B2391,Questions!A:A,Questions!C:C,""))</f>
        <v/>
      </c>
      <c r="D2391" s="26" t="str">
        <f>_xlfn.XLOOKUP(B2391&amp;"_"&amp;Saisie!F2392,'Réponses'!D:D,'Réponses'!C:C,"")</f>
        <v/>
      </c>
      <c r="E2391" s="26" t="str">
        <f>IF(D2391="","",_xlfn.XLOOKUP(D2391,'Réponses'!C:C,'Réponses'!F:F,"ERREUR PROCHAINE QUESTION"))</f>
        <v/>
      </c>
      <c r="F2391" s="26" t="str">
        <f>IF(E2391="","",_xlfn.XLOOKUP(E2391,Questions!$A:$A,Questions!$C:$C,"ERREUR TYPE"))</f>
        <v/>
      </c>
      <c r="G2391" s="26" t="str">
        <f>_xlfn.XLOOKUP(E2391&amp;"_"&amp;Saisie!H2392,'Réponses'!D:D,'Réponses'!C:C,"")</f>
        <v/>
      </c>
      <c r="H2391" s="26" t="str">
        <f>IF(G2391="","",_xlfn.XLOOKUP(G2391,'Réponses'!C:C,'Réponses'!F:F,"ERREUR PROCHAINE QUESTION"))</f>
        <v/>
      </c>
      <c r="I2391" s="26" t="str">
        <f>IF(H2391="","",_xlfn.XLOOKUP(H2391,Questions!$A:$A,Questions!$C:$C,"ERREUR TYPE"))</f>
        <v/>
      </c>
      <c r="J2391" s="26" t="str">
        <f>_xlfn.XLOOKUP(H2391&amp;"_"&amp;Saisie!J2392,'Réponses'!D:D,'Réponses'!C:C,"")</f>
        <v/>
      </c>
      <c r="K2391" s="26" t="str">
        <f>IF(J2391="","",_xlfn.XLOOKUP(J2391,'Réponses'!C:C,'Réponses'!F:F,"ERREUR PROCHAINE QUESTION"))</f>
        <v/>
      </c>
      <c r="L2391" s="26" t="str">
        <f>IF(K2391="","",_xlfn.XLOOKUP(K2391,Questions!$A:$A,Questions!$C:$C,"ERREUR TYPE"))</f>
        <v/>
      </c>
      <c r="M2391" s="26" t="str">
        <f>_xlfn.XLOOKUP(K2391&amp;"_"&amp;Saisie!L2392,'Réponses'!D:D,'Réponses'!C:C,"")</f>
        <v/>
      </c>
      <c r="N2391" s="26" t="str">
        <f>IF(M2391="","",_xlfn.XLOOKUP(M2391,'Réponses'!C:C,'Réponses'!F:F,"ERREUR PROCHAINE QUESTION"))</f>
        <v/>
      </c>
      <c r="O2391" s="26" t="str">
        <f>IF(N2391="","",_xlfn.XLOOKUP(N2391,Questions!$A:$A,Questions!$C:$C,"ERREUR TYPE"))</f>
        <v/>
      </c>
      <c r="P2391" s="26" t="str">
        <f>_xlfn.XLOOKUP(N2391&amp;"_"&amp;Saisie!N2392,'Réponses'!D:D,'Réponses'!C:C,"")</f>
        <v/>
      </c>
      <c r="Q2391" s="26" t="str">
        <f t="shared" si="38"/>
        <v/>
      </c>
    </row>
    <row r="2392" spans="1:17" x14ac:dyDescent="0.25">
      <c r="A2392" s="26" t="str">
        <f>IF(ISBLANK(Saisie!C2393),"",_xlfn.XLOOKUP(Saisie!C2393,Barème!A:A,Barème!F:F,"ERREUR CODE PRODUIT"))</f>
        <v/>
      </c>
      <c r="B2392" s="26" t="str">
        <f>IF(OR(A2392="08",MID(Saisie!C2393,4,4)="0804",MID(Saisie!C2393,4,4)="0907",A2392=""),"",_xlfn.XLOOKUP(A2392,Matériau!A:A,Matériau!C:C,"ERREUR MATERIAU"))</f>
        <v/>
      </c>
      <c r="C2392" s="26" t="str">
        <f>IF(B2392="","",_xlfn.XLOOKUP(B2392,Questions!A:A,Questions!C:C,""))</f>
        <v/>
      </c>
      <c r="D2392" s="26" t="str">
        <f>_xlfn.XLOOKUP(B2392&amp;"_"&amp;Saisie!F2393,'Réponses'!D:D,'Réponses'!C:C,"")</f>
        <v/>
      </c>
      <c r="E2392" s="26" t="str">
        <f>IF(D2392="","",_xlfn.XLOOKUP(D2392,'Réponses'!C:C,'Réponses'!F:F,"ERREUR PROCHAINE QUESTION"))</f>
        <v/>
      </c>
      <c r="F2392" s="26" t="str">
        <f>IF(E2392="","",_xlfn.XLOOKUP(E2392,Questions!$A:$A,Questions!$C:$C,"ERREUR TYPE"))</f>
        <v/>
      </c>
      <c r="G2392" s="26" t="str">
        <f>_xlfn.XLOOKUP(E2392&amp;"_"&amp;Saisie!H2393,'Réponses'!D:D,'Réponses'!C:C,"")</f>
        <v/>
      </c>
      <c r="H2392" s="26" t="str">
        <f>IF(G2392="","",_xlfn.XLOOKUP(G2392,'Réponses'!C:C,'Réponses'!F:F,"ERREUR PROCHAINE QUESTION"))</f>
        <v/>
      </c>
      <c r="I2392" s="26" t="str">
        <f>IF(H2392="","",_xlfn.XLOOKUP(H2392,Questions!$A:$A,Questions!$C:$C,"ERREUR TYPE"))</f>
        <v/>
      </c>
      <c r="J2392" s="26" t="str">
        <f>_xlfn.XLOOKUP(H2392&amp;"_"&amp;Saisie!J2393,'Réponses'!D:D,'Réponses'!C:C,"")</f>
        <v/>
      </c>
      <c r="K2392" s="26" t="str">
        <f>IF(J2392="","",_xlfn.XLOOKUP(J2392,'Réponses'!C:C,'Réponses'!F:F,"ERREUR PROCHAINE QUESTION"))</f>
        <v/>
      </c>
      <c r="L2392" s="26" t="str">
        <f>IF(K2392="","",_xlfn.XLOOKUP(K2392,Questions!$A:$A,Questions!$C:$C,"ERREUR TYPE"))</f>
        <v/>
      </c>
      <c r="M2392" s="26" t="str">
        <f>_xlfn.XLOOKUP(K2392&amp;"_"&amp;Saisie!L2393,'Réponses'!D:D,'Réponses'!C:C,"")</f>
        <v/>
      </c>
      <c r="N2392" s="26" t="str">
        <f>IF(M2392="","",_xlfn.XLOOKUP(M2392,'Réponses'!C:C,'Réponses'!F:F,"ERREUR PROCHAINE QUESTION"))</f>
        <v/>
      </c>
      <c r="O2392" s="26" t="str">
        <f>IF(N2392="","",_xlfn.XLOOKUP(N2392,Questions!$A:$A,Questions!$C:$C,"ERREUR TYPE"))</f>
        <v/>
      </c>
      <c r="P2392" s="26" t="str">
        <f>_xlfn.XLOOKUP(N2392&amp;"_"&amp;Saisie!N2393,'Réponses'!D:D,'Réponses'!C:C,"")</f>
        <v/>
      </c>
      <c r="Q2392" s="26" t="str">
        <f t="shared" si="38"/>
        <v/>
      </c>
    </row>
    <row r="2393" spans="1:17" x14ac:dyDescent="0.25">
      <c r="A2393" s="26" t="str">
        <f>IF(ISBLANK(Saisie!C2394),"",_xlfn.XLOOKUP(Saisie!C2394,Barème!A:A,Barème!F:F,"ERREUR CODE PRODUIT"))</f>
        <v/>
      </c>
      <c r="B2393" s="26" t="str">
        <f>IF(OR(A2393="08",MID(Saisie!C2394,4,4)="0804",MID(Saisie!C2394,4,4)="0907",A2393=""),"",_xlfn.XLOOKUP(A2393,Matériau!A:A,Matériau!C:C,"ERREUR MATERIAU"))</f>
        <v/>
      </c>
      <c r="C2393" s="26" t="str">
        <f>IF(B2393="","",_xlfn.XLOOKUP(B2393,Questions!A:A,Questions!C:C,""))</f>
        <v/>
      </c>
      <c r="D2393" s="26" t="str">
        <f>_xlfn.XLOOKUP(B2393&amp;"_"&amp;Saisie!F2394,'Réponses'!D:D,'Réponses'!C:C,"")</f>
        <v/>
      </c>
      <c r="E2393" s="26" t="str">
        <f>IF(D2393="","",_xlfn.XLOOKUP(D2393,'Réponses'!C:C,'Réponses'!F:F,"ERREUR PROCHAINE QUESTION"))</f>
        <v/>
      </c>
      <c r="F2393" s="26" t="str">
        <f>IF(E2393="","",_xlfn.XLOOKUP(E2393,Questions!$A:$A,Questions!$C:$C,"ERREUR TYPE"))</f>
        <v/>
      </c>
      <c r="G2393" s="26" t="str">
        <f>_xlfn.XLOOKUP(E2393&amp;"_"&amp;Saisie!H2394,'Réponses'!D:D,'Réponses'!C:C,"")</f>
        <v/>
      </c>
      <c r="H2393" s="26" t="str">
        <f>IF(G2393="","",_xlfn.XLOOKUP(G2393,'Réponses'!C:C,'Réponses'!F:F,"ERREUR PROCHAINE QUESTION"))</f>
        <v/>
      </c>
      <c r="I2393" s="26" t="str">
        <f>IF(H2393="","",_xlfn.XLOOKUP(H2393,Questions!$A:$A,Questions!$C:$C,"ERREUR TYPE"))</f>
        <v/>
      </c>
      <c r="J2393" s="26" t="str">
        <f>_xlfn.XLOOKUP(H2393&amp;"_"&amp;Saisie!J2394,'Réponses'!D:D,'Réponses'!C:C,"")</f>
        <v/>
      </c>
      <c r="K2393" s="26" t="str">
        <f>IF(J2393="","",_xlfn.XLOOKUP(J2393,'Réponses'!C:C,'Réponses'!F:F,"ERREUR PROCHAINE QUESTION"))</f>
        <v/>
      </c>
      <c r="L2393" s="26" t="str">
        <f>IF(K2393="","",_xlfn.XLOOKUP(K2393,Questions!$A:$A,Questions!$C:$C,"ERREUR TYPE"))</f>
        <v/>
      </c>
      <c r="M2393" s="26" t="str">
        <f>_xlfn.XLOOKUP(K2393&amp;"_"&amp;Saisie!L2394,'Réponses'!D:D,'Réponses'!C:C,"")</f>
        <v/>
      </c>
      <c r="N2393" s="26" t="str">
        <f>IF(M2393="","",_xlfn.XLOOKUP(M2393,'Réponses'!C:C,'Réponses'!F:F,"ERREUR PROCHAINE QUESTION"))</f>
        <v/>
      </c>
      <c r="O2393" s="26" t="str">
        <f>IF(N2393="","",_xlfn.XLOOKUP(N2393,Questions!$A:$A,Questions!$C:$C,"ERREUR TYPE"))</f>
        <v/>
      </c>
      <c r="P2393" s="26" t="str">
        <f>_xlfn.XLOOKUP(N2393&amp;"_"&amp;Saisie!N2394,'Réponses'!D:D,'Réponses'!C:C,"")</f>
        <v/>
      </c>
      <c r="Q2393" s="26" t="str">
        <f t="shared" si="38"/>
        <v/>
      </c>
    </row>
    <row r="2394" spans="1:17" x14ac:dyDescent="0.25">
      <c r="A2394" s="26" t="str">
        <f>IF(ISBLANK(Saisie!C2395),"",_xlfn.XLOOKUP(Saisie!C2395,Barème!A:A,Barème!F:F,"ERREUR CODE PRODUIT"))</f>
        <v/>
      </c>
      <c r="B2394" s="26" t="str">
        <f>IF(OR(A2394="08",MID(Saisie!C2395,4,4)="0804",MID(Saisie!C2395,4,4)="0907",A2394=""),"",_xlfn.XLOOKUP(A2394,Matériau!A:A,Matériau!C:C,"ERREUR MATERIAU"))</f>
        <v/>
      </c>
      <c r="C2394" s="26" t="str">
        <f>IF(B2394="","",_xlfn.XLOOKUP(B2394,Questions!A:A,Questions!C:C,""))</f>
        <v/>
      </c>
      <c r="D2394" s="26" t="str">
        <f>_xlfn.XLOOKUP(B2394&amp;"_"&amp;Saisie!F2395,'Réponses'!D:D,'Réponses'!C:C,"")</f>
        <v/>
      </c>
      <c r="E2394" s="26" t="str">
        <f>IF(D2394="","",_xlfn.XLOOKUP(D2394,'Réponses'!C:C,'Réponses'!F:F,"ERREUR PROCHAINE QUESTION"))</f>
        <v/>
      </c>
      <c r="F2394" s="26" t="str">
        <f>IF(E2394="","",_xlfn.XLOOKUP(E2394,Questions!$A:$A,Questions!$C:$C,"ERREUR TYPE"))</f>
        <v/>
      </c>
      <c r="G2394" s="26" t="str">
        <f>_xlfn.XLOOKUP(E2394&amp;"_"&amp;Saisie!H2395,'Réponses'!D:D,'Réponses'!C:C,"")</f>
        <v/>
      </c>
      <c r="H2394" s="26" t="str">
        <f>IF(G2394="","",_xlfn.XLOOKUP(G2394,'Réponses'!C:C,'Réponses'!F:F,"ERREUR PROCHAINE QUESTION"))</f>
        <v/>
      </c>
      <c r="I2394" s="26" t="str">
        <f>IF(H2394="","",_xlfn.XLOOKUP(H2394,Questions!$A:$A,Questions!$C:$C,"ERREUR TYPE"))</f>
        <v/>
      </c>
      <c r="J2394" s="26" t="str">
        <f>_xlfn.XLOOKUP(H2394&amp;"_"&amp;Saisie!J2395,'Réponses'!D:D,'Réponses'!C:C,"")</f>
        <v/>
      </c>
      <c r="K2394" s="26" t="str">
        <f>IF(J2394="","",_xlfn.XLOOKUP(J2394,'Réponses'!C:C,'Réponses'!F:F,"ERREUR PROCHAINE QUESTION"))</f>
        <v/>
      </c>
      <c r="L2394" s="26" t="str">
        <f>IF(K2394="","",_xlfn.XLOOKUP(K2394,Questions!$A:$A,Questions!$C:$C,"ERREUR TYPE"))</f>
        <v/>
      </c>
      <c r="M2394" s="26" t="str">
        <f>_xlfn.XLOOKUP(K2394&amp;"_"&amp;Saisie!L2395,'Réponses'!D:D,'Réponses'!C:C,"")</f>
        <v/>
      </c>
      <c r="N2394" s="26" t="str">
        <f>IF(M2394="","",_xlfn.XLOOKUP(M2394,'Réponses'!C:C,'Réponses'!F:F,"ERREUR PROCHAINE QUESTION"))</f>
        <v/>
      </c>
      <c r="O2394" s="26" t="str">
        <f>IF(N2394="","",_xlfn.XLOOKUP(N2394,Questions!$A:$A,Questions!$C:$C,"ERREUR TYPE"))</f>
        <v/>
      </c>
      <c r="P2394" s="26" t="str">
        <f>_xlfn.XLOOKUP(N2394&amp;"_"&amp;Saisie!N2395,'Réponses'!D:D,'Réponses'!C:C,"")</f>
        <v/>
      </c>
      <c r="Q2394" s="26" t="str">
        <f t="shared" si="38"/>
        <v/>
      </c>
    </row>
    <row r="2395" spans="1:17" x14ac:dyDescent="0.25">
      <c r="A2395" s="26" t="str">
        <f>IF(ISBLANK(Saisie!C2396),"",_xlfn.XLOOKUP(Saisie!C2396,Barème!A:A,Barème!F:F,"ERREUR CODE PRODUIT"))</f>
        <v/>
      </c>
      <c r="B2395" s="26" t="str">
        <f>IF(OR(A2395="08",MID(Saisie!C2396,4,4)="0804",MID(Saisie!C2396,4,4)="0907",A2395=""),"",_xlfn.XLOOKUP(A2395,Matériau!A:A,Matériau!C:C,"ERREUR MATERIAU"))</f>
        <v/>
      </c>
      <c r="C2395" s="26" t="str">
        <f>IF(B2395="","",_xlfn.XLOOKUP(B2395,Questions!A:A,Questions!C:C,""))</f>
        <v/>
      </c>
      <c r="D2395" s="26" t="str">
        <f>_xlfn.XLOOKUP(B2395&amp;"_"&amp;Saisie!F2396,'Réponses'!D:D,'Réponses'!C:C,"")</f>
        <v/>
      </c>
      <c r="E2395" s="26" t="str">
        <f>IF(D2395="","",_xlfn.XLOOKUP(D2395,'Réponses'!C:C,'Réponses'!F:F,"ERREUR PROCHAINE QUESTION"))</f>
        <v/>
      </c>
      <c r="F2395" s="26" t="str">
        <f>IF(E2395="","",_xlfn.XLOOKUP(E2395,Questions!$A:$A,Questions!$C:$C,"ERREUR TYPE"))</f>
        <v/>
      </c>
      <c r="G2395" s="26" t="str">
        <f>_xlfn.XLOOKUP(E2395&amp;"_"&amp;Saisie!H2396,'Réponses'!D:D,'Réponses'!C:C,"")</f>
        <v/>
      </c>
      <c r="H2395" s="26" t="str">
        <f>IF(G2395="","",_xlfn.XLOOKUP(G2395,'Réponses'!C:C,'Réponses'!F:F,"ERREUR PROCHAINE QUESTION"))</f>
        <v/>
      </c>
      <c r="I2395" s="26" t="str">
        <f>IF(H2395="","",_xlfn.XLOOKUP(H2395,Questions!$A:$A,Questions!$C:$C,"ERREUR TYPE"))</f>
        <v/>
      </c>
      <c r="J2395" s="26" t="str">
        <f>_xlfn.XLOOKUP(H2395&amp;"_"&amp;Saisie!J2396,'Réponses'!D:D,'Réponses'!C:C,"")</f>
        <v/>
      </c>
      <c r="K2395" s="26" t="str">
        <f>IF(J2395="","",_xlfn.XLOOKUP(J2395,'Réponses'!C:C,'Réponses'!F:F,"ERREUR PROCHAINE QUESTION"))</f>
        <v/>
      </c>
      <c r="L2395" s="26" t="str">
        <f>IF(K2395="","",_xlfn.XLOOKUP(K2395,Questions!$A:$A,Questions!$C:$C,"ERREUR TYPE"))</f>
        <v/>
      </c>
      <c r="M2395" s="26" t="str">
        <f>_xlfn.XLOOKUP(K2395&amp;"_"&amp;Saisie!L2396,'Réponses'!D:D,'Réponses'!C:C,"")</f>
        <v/>
      </c>
      <c r="N2395" s="26" t="str">
        <f>IF(M2395="","",_xlfn.XLOOKUP(M2395,'Réponses'!C:C,'Réponses'!F:F,"ERREUR PROCHAINE QUESTION"))</f>
        <v/>
      </c>
      <c r="O2395" s="26" t="str">
        <f>IF(N2395="","",_xlfn.XLOOKUP(N2395,Questions!$A:$A,Questions!$C:$C,"ERREUR TYPE"))</f>
        <v/>
      </c>
      <c r="P2395" s="26" t="str">
        <f>_xlfn.XLOOKUP(N2395&amp;"_"&amp;Saisie!N2396,'Réponses'!D:D,'Réponses'!C:C,"")</f>
        <v/>
      </c>
      <c r="Q2395" s="26" t="str">
        <f t="shared" si="38"/>
        <v/>
      </c>
    </row>
    <row r="2396" spans="1:17" x14ac:dyDescent="0.25">
      <c r="A2396" s="26" t="str">
        <f>IF(ISBLANK(Saisie!C2397),"",_xlfn.XLOOKUP(Saisie!C2397,Barème!A:A,Barème!F:F,"ERREUR CODE PRODUIT"))</f>
        <v/>
      </c>
      <c r="B2396" s="26" t="str">
        <f>IF(OR(A2396="08",MID(Saisie!C2397,4,4)="0804",MID(Saisie!C2397,4,4)="0907",A2396=""),"",_xlfn.XLOOKUP(A2396,Matériau!A:A,Matériau!C:C,"ERREUR MATERIAU"))</f>
        <v/>
      </c>
      <c r="C2396" s="26" t="str">
        <f>IF(B2396="","",_xlfn.XLOOKUP(B2396,Questions!A:A,Questions!C:C,""))</f>
        <v/>
      </c>
      <c r="D2396" s="26" t="str">
        <f>_xlfn.XLOOKUP(B2396&amp;"_"&amp;Saisie!F2397,'Réponses'!D:D,'Réponses'!C:C,"")</f>
        <v/>
      </c>
      <c r="E2396" s="26" t="str">
        <f>IF(D2396="","",_xlfn.XLOOKUP(D2396,'Réponses'!C:C,'Réponses'!F:F,"ERREUR PROCHAINE QUESTION"))</f>
        <v/>
      </c>
      <c r="F2396" s="26" t="str">
        <f>IF(E2396="","",_xlfn.XLOOKUP(E2396,Questions!$A:$A,Questions!$C:$C,"ERREUR TYPE"))</f>
        <v/>
      </c>
      <c r="G2396" s="26" t="str">
        <f>_xlfn.XLOOKUP(E2396&amp;"_"&amp;Saisie!H2397,'Réponses'!D:D,'Réponses'!C:C,"")</f>
        <v/>
      </c>
      <c r="H2396" s="26" t="str">
        <f>IF(G2396="","",_xlfn.XLOOKUP(G2396,'Réponses'!C:C,'Réponses'!F:F,"ERREUR PROCHAINE QUESTION"))</f>
        <v/>
      </c>
      <c r="I2396" s="26" t="str">
        <f>IF(H2396="","",_xlfn.XLOOKUP(H2396,Questions!$A:$A,Questions!$C:$C,"ERREUR TYPE"))</f>
        <v/>
      </c>
      <c r="J2396" s="26" t="str">
        <f>_xlfn.XLOOKUP(H2396&amp;"_"&amp;Saisie!J2397,'Réponses'!D:D,'Réponses'!C:C,"")</f>
        <v/>
      </c>
      <c r="K2396" s="26" t="str">
        <f>IF(J2396="","",_xlfn.XLOOKUP(J2396,'Réponses'!C:C,'Réponses'!F:F,"ERREUR PROCHAINE QUESTION"))</f>
        <v/>
      </c>
      <c r="L2396" s="26" t="str">
        <f>IF(K2396="","",_xlfn.XLOOKUP(K2396,Questions!$A:$A,Questions!$C:$C,"ERREUR TYPE"))</f>
        <v/>
      </c>
      <c r="M2396" s="26" t="str">
        <f>_xlfn.XLOOKUP(K2396&amp;"_"&amp;Saisie!L2397,'Réponses'!D:D,'Réponses'!C:C,"")</f>
        <v/>
      </c>
      <c r="N2396" s="26" t="str">
        <f>IF(M2396="","",_xlfn.XLOOKUP(M2396,'Réponses'!C:C,'Réponses'!F:F,"ERREUR PROCHAINE QUESTION"))</f>
        <v/>
      </c>
      <c r="O2396" s="26" t="str">
        <f>IF(N2396="","",_xlfn.XLOOKUP(N2396,Questions!$A:$A,Questions!$C:$C,"ERREUR TYPE"))</f>
        <v/>
      </c>
      <c r="P2396" s="26" t="str">
        <f>_xlfn.XLOOKUP(N2396&amp;"_"&amp;Saisie!N2397,'Réponses'!D:D,'Réponses'!C:C,"")</f>
        <v/>
      </c>
      <c r="Q2396" s="26" t="str">
        <f t="shared" si="38"/>
        <v/>
      </c>
    </row>
    <row r="2397" spans="1:17" x14ac:dyDescent="0.25">
      <c r="A2397" s="26" t="str">
        <f>IF(ISBLANK(Saisie!C2398),"",_xlfn.XLOOKUP(Saisie!C2398,Barème!A:A,Barème!F:F,"ERREUR CODE PRODUIT"))</f>
        <v/>
      </c>
      <c r="B2397" s="26" t="str">
        <f>IF(OR(A2397="08",MID(Saisie!C2398,4,4)="0804",MID(Saisie!C2398,4,4)="0907",A2397=""),"",_xlfn.XLOOKUP(A2397,Matériau!A:A,Matériau!C:C,"ERREUR MATERIAU"))</f>
        <v/>
      </c>
      <c r="C2397" s="26" t="str">
        <f>IF(B2397="","",_xlfn.XLOOKUP(B2397,Questions!A:A,Questions!C:C,""))</f>
        <v/>
      </c>
      <c r="D2397" s="26" t="str">
        <f>_xlfn.XLOOKUP(B2397&amp;"_"&amp;Saisie!F2398,'Réponses'!D:D,'Réponses'!C:C,"")</f>
        <v/>
      </c>
      <c r="E2397" s="26" t="str">
        <f>IF(D2397="","",_xlfn.XLOOKUP(D2397,'Réponses'!C:C,'Réponses'!F:F,"ERREUR PROCHAINE QUESTION"))</f>
        <v/>
      </c>
      <c r="F2397" s="26" t="str">
        <f>IF(E2397="","",_xlfn.XLOOKUP(E2397,Questions!$A:$A,Questions!$C:$C,"ERREUR TYPE"))</f>
        <v/>
      </c>
      <c r="G2397" s="26" t="str">
        <f>_xlfn.XLOOKUP(E2397&amp;"_"&amp;Saisie!H2398,'Réponses'!D:D,'Réponses'!C:C,"")</f>
        <v/>
      </c>
      <c r="H2397" s="26" t="str">
        <f>IF(G2397="","",_xlfn.XLOOKUP(G2397,'Réponses'!C:C,'Réponses'!F:F,"ERREUR PROCHAINE QUESTION"))</f>
        <v/>
      </c>
      <c r="I2397" s="26" t="str">
        <f>IF(H2397="","",_xlfn.XLOOKUP(H2397,Questions!$A:$A,Questions!$C:$C,"ERREUR TYPE"))</f>
        <v/>
      </c>
      <c r="J2397" s="26" t="str">
        <f>_xlfn.XLOOKUP(H2397&amp;"_"&amp;Saisie!J2398,'Réponses'!D:D,'Réponses'!C:C,"")</f>
        <v/>
      </c>
      <c r="K2397" s="26" t="str">
        <f>IF(J2397="","",_xlfn.XLOOKUP(J2397,'Réponses'!C:C,'Réponses'!F:F,"ERREUR PROCHAINE QUESTION"))</f>
        <v/>
      </c>
      <c r="L2397" s="26" t="str">
        <f>IF(K2397="","",_xlfn.XLOOKUP(K2397,Questions!$A:$A,Questions!$C:$C,"ERREUR TYPE"))</f>
        <v/>
      </c>
      <c r="M2397" s="26" t="str">
        <f>_xlfn.XLOOKUP(K2397&amp;"_"&amp;Saisie!L2398,'Réponses'!D:D,'Réponses'!C:C,"")</f>
        <v/>
      </c>
      <c r="N2397" s="26" t="str">
        <f>IF(M2397="","",_xlfn.XLOOKUP(M2397,'Réponses'!C:C,'Réponses'!F:F,"ERREUR PROCHAINE QUESTION"))</f>
        <v/>
      </c>
      <c r="O2397" s="26" t="str">
        <f>IF(N2397="","",_xlfn.XLOOKUP(N2397,Questions!$A:$A,Questions!$C:$C,"ERREUR TYPE"))</f>
        <v/>
      </c>
      <c r="P2397" s="26" t="str">
        <f>_xlfn.XLOOKUP(N2397&amp;"_"&amp;Saisie!N2398,'Réponses'!D:D,'Réponses'!C:C,"")</f>
        <v/>
      </c>
      <c r="Q2397" s="26" t="str">
        <f t="shared" si="38"/>
        <v/>
      </c>
    </row>
    <row r="2398" spans="1:17" x14ac:dyDescent="0.25">
      <c r="A2398" s="26" t="str">
        <f>IF(ISBLANK(Saisie!C2399),"",_xlfn.XLOOKUP(Saisie!C2399,Barème!A:A,Barème!F:F,"ERREUR CODE PRODUIT"))</f>
        <v/>
      </c>
      <c r="B2398" s="26" t="str">
        <f>IF(OR(A2398="08",MID(Saisie!C2399,4,4)="0804",MID(Saisie!C2399,4,4)="0907",A2398=""),"",_xlfn.XLOOKUP(A2398,Matériau!A:A,Matériau!C:C,"ERREUR MATERIAU"))</f>
        <v/>
      </c>
      <c r="C2398" s="26" t="str">
        <f>IF(B2398="","",_xlfn.XLOOKUP(B2398,Questions!A:A,Questions!C:C,""))</f>
        <v/>
      </c>
      <c r="D2398" s="26" t="str">
        <f>_xlfn.XLOOKUP(B2398&amp;"_"&amp;Saisie!F2399,'Réponses'!D:D,'Réponses'!C:C,"")</f>
        <v/>
      </c>
      <c r="E2398" s="26" t="str">
        <f>IF(D2398="","",_xlfn.XLOOKUP(D2398,'Réponses'!C:C,'Réponses'!F:F,"ERREUR PROCHAINE QUESTION"))</f>
        <v/>
      </c>
      <c r="F2398" s="26" t="str">
        <f>IF(E2398="","",_xlfn.XLOOKUP(E2398,Questions!$A:$A,Questions!$C:$C,"ERREUR TYPE"))</f>
        <v/>
      </c>
      <c r="G2398" s="26" t="str">
        <f>_xlfn.XLOOKUP(E2398&amp;"_"&amp;Saisie!H2399,'Réponses'!D:D,'Réponses'!C:C,"")</f>
        <v/>
      </c>
      <c r="H2398" s="26" t="str">
        <f>IF(G2398="","",_xlfn.XLOOKUP(G2398,'Réponses'!C:C,'Réponses'!F:F,"ERREUR PROCHAINE QUESTION"))</f>
        <v/>
      </c>
      <c r="I2398" s="26" t="str">
        <f>IF(H2398="","",_xlfn.XLOOKUP(H2398,Questions!$A:$A,Questions!$C:$C,"ERREUR TYPE"))</f>
        <v/>
      </c>
      <c r="J2398" s="26" t="str">
        <f>_xlfn.XLOOKUP(H2398&amp;"_"&amp;Saisie!J2399,'Réponses'!D:D,'Réponses'!C:C,"")</f>
        <v/>
      </c>
      <c r="K2398" s="26" t="str">
        <f>IF(J2398="","",_xlfn.XLOOKUP(J2398,'Réponses'!C:C,'Réponses'!F:F,"ERREUR PROCHAINE QUESTION"))</f>
        <v/>
      </c>
      <c r="L2398" s="26" t="str">
        <f>IF(K2398="","",_xlfn.XLOOKUP(K2398,Questions!$A:$A,Questions!$C:$C,"ERREUR TYPE"))</f>
        <v/>
      </c>
      <c r="M2398" s="26" t="str">
        <f>_xlfn.XLOOKUP(K2398&amp;"_"&amp;Saisie!L2399,'Réponses'!D:D,'Réponses'!C:C,"")</f>
        <v/>
      </c>
      <c r="N2398" s="26" t="str">
        <f>IF(M2398="","",_xlfn.XLOOKUP(M2398,'Réponses'!C:C,'Réponses'!F:F,"ERREUR PROCHAINE QUESTION"))</f>
        <v/>
      </c>
      <c r="O2398" s="26" t="str">
        <f>IF(N2398="","",_xlfn.XLOOKUP(N2398,Questions!$A:$A,Questions!$C:$C,"ERREUR TYPE"))</f>
        <v/>
      </c>
      <c r="P2398" s="26" t="str">
        <f>_xlfn.XLOOKUP(N2398&amp;"_"&amp;Saisie!N2399,'Réponses'!D:D,'Réponses'!C:C,"")</f>
        <v/>
      </c>
      <c r="Q2398" s="26" t="str">
        <f t="shared" si="38"/>
        <v/>
      </c>
    </row>
    <row r="2399" spans="1:17" x14ac:dyDescent="0.25">
      <c r="A2399" s="26" t="str">
        <f>IF(ISBLANK(Saisie!C2400),"",_xlfn.XLOOKUP(Saisie!C2400,Barème!A:A,Barème!F:F,"ERREUR CODE PRODUIT"))</f>
        <v/>
      </c>
      <c r="B2399" s="26" t="str">
        <f>IF(OR(A2399="08",MID(Saisie!C2400,4,4)="0804",MID(Saisie!C2400,4,4)="0907",A2399=""),"",_xlfn.XLOOKUP(A2399,Matériau!A:A,Matériau!C:C,"ERREUR MATERIAU"))</f>
        <v/>
      </c>
      <c r="C2399" s="26" t="str">
        <f>IF(B2399="","",_xlfn.XLOOKUP(B2399,Questions!A:A,Questions!C:C,""))</f>
        <v/>
      </c>
      <c r="D2399" s="26" t="str">
        <f>_xlfn.XLOOKUP(B2399&amp;"_"&amp;Saisie!F2400,'Réponses'!D:D,'Réponses'!C:C,"")</f>
        <v/>
      </c>
      <c r="E2399" s="26" t="str">
        <f>IF(D2399="","",_xlfn.XLOOKUP(D2399,'Réponses'!C:C,'Réponses'!F:F,"ERREUR PROCHAINE QUESTION"))</f>
        <v/>
      </c>
      <c r="F2399" s="26" t="str">
        <f>IF(E2399="","",_xlfn.XLOOKUP(E2399,Questions!$A:$A,Questions!$C:$C,"ERREUR TYPE"))</f>
        <v/>
      </c>
      <c r="G2399" s="26" t="str">
        <f>_xlfn.XLOOKUP(E2399&amp;"_"&amp;Saisie!H2400,'Réponses'!D:D,'Réponses'!C:C,"")</f>
        <v/>
      </c>
      <c r="H2399" s="26" t="str">
        <f>IF(G2399="","",_xlfn.XLOOKUP(G2399,'Réponses'!C:C,'Réponses'!F:F,"ERREUR PROCHAINE QUESTION"))</f>
        <v/>
      </c>
      <c r="I2399" s="26" t="str">
        <f>IF(H2399="","",_xlfn.XLOOKUP(H2399,Questions!$A:$A,Questions!$C:$C,"ERREUR TYPE"))</f>
        <v/>
      </c>
      <c r="J2399" s="26" t="str">
        <f>_xlfn.XLOOKUP(H2399&amp;"_"&amp;Saisie!J2400,'Réponses'!D:D,'Réponses'!C:C,"")</f>
        <v/>
      </c>
      <c r="K2399" s="26" t="str">
        <f>IF(J2399="","",_xlfn.XLOOKUP(J2399,'Réponses'!C:C,'Réponses'!F:F,"ERREUR PROCHAINE QUESTION"))</f>
        <v/>
      </c>
      <c r="L2399" s="26" t="str">
        <f>IF(K2399="","",_xlfn.XLOOKUP(K2399,Questions!$A:$A,Questions!$C:$C,"ERREUR TYPE"))</f>
        <v/>
      </c>
      <c r="M2399" s="26" t="str">
        <f>_xlfn.XLOOKUP(K2399&amp;"_"&amp;Saisie!L2400,'Réponses'!D:D,'Réponses'!C:C,"")</f>
        <v/>
      </c>
      <c r="N2399" s="26" t="str">
        <f>IF(M2399="","",_xlfn.XLOOKUP(M2399,'Réponses'!C:C,'Réponses'!F:F,"ERREUR PROCHAINE QUESTION"))</f>
        <v/>
      </c>
      <c r="O2399" s="26" t="str">
        <f>IF(N2399="","",_xlfn.XLOOKUP(N2399,Questions!$A:$A,Questions!$C:$C,"ERREUR TYPE"))</f>
        <v/>
      </c>
      <c r="P2399" s="26" t="str">
        <f>_xlfn.XLOOKUP(N2399&amp;"_"&amp;Saisie!N2400,'Réponses'!D:D,'Réponses'!C:C,"")</f>
        <v/>
      </c>
      <c r="Q2399" s="26" t="str">
        <f t="shared" si="38"/>
        <v/>
      </c>
    </row>
    <row r="2400" spans="1:17" x14ac:dyDescent="0.25">
      <c r="A2400" s="26" t="str">
        <f>IF(ISBLANK(Saisie!C2401),"",_xlfn.XLOOKUP(Saisie!C2401,Barème!A:A,Barème!F:F,"ERREUR CODE PRODUIT"))</f>
        <v/>
      </c>
      <c r="B2400" s="26" t="str">
        <f>IF(OR(A2400="08",MID(Saisie!C2401,4,4)="0804",MID(Saisie!C2401,4,4)="0907",A2400=""),"",_xlfn.XLOOKUP(A2400,Matériau!A:A,Matériau!C:C,"ERREUR MATERIAU"))</f>
        <v/>
      </c>
      <c r="C2400" s="26" t="str">
        <f>IF(B2400="","",_xlfn.XLOOKUP(B2400,Questions!A:A,Questions!C:C,""))</f>
        <v/>
      </c>
      <c r="D2400" s="26" t="str">
        <f>_xlfn.XLOOKUP(B2400&amp;"_"&amp;Saisie!F2401,'Réponses'!D:D,'Réponses'!C:C,"")</f>
        <v/>
      </c>
      <c r="E2400" s="26" t="str">
        <f>IF(D2400="","",_xlfn.XLOOKUP(D2400,'Réponses'!C:C,'Réponses'!F:F,"ERREUR PROCHAINE QUESTION"))</f>
        <v/>
      </c>
      <c r="F2400" s="26" t="str">
        <f>IF(E2400="","",_xlfn.XLOOKUP(E2400,Questions!$A:$A,Questions!$C:$C,"ERREUR TYPE"))</f>
        <v/>
      </c>
      <c r="G2400" s="26" t="str">
        <f>_xlfn.XLOOKUP(E2400&amp;"_"&amp;Saisie!H2401,'Réponses'!D:D,'Réponses'!C:C,"")</f>
        <v/>
      </c>
      <c r="H2400" s="26" t="str">
        <f>IF(G2400="","",_xlfn.XLOOKUP(G2400,'Réponses'!C:C,'Réponses'!F:F,"ERREUR PROCHAINE QUESTION"))</f>
        <v/>
      </c>
      <c r="I2400" s="26" t="str">
        <f>IF(H2400="","",_xlfn.XLOOKUP(H2400,Questions!$A:$A,Questions!$C:$C,"ERREUR TYPE"))</f>
        <v/>
      </c>
      <c r="J2400" s="26" t="str">
        <f>_xlfn.XLOOKUP(H2400&amp;"_"&amp;Saisie!J2401,'Réponses'!D:D,'Réponses'!C:C,"")</f>
        <v/>
      </c>
      <c r="K2400" s="26" t="str">
        <f>IF(J2400="","",_xlfn.XLOOKUP(J2400,'Réponses'!C:C,'Réponses'!F:F,"ERREUR PROCHAINE QUESTION"))</f>
        <v/>
      </c>
      <c r="L2400" s="26" t="str">
        <f>IF(K2400="","",_xlfn.XLOOKUP(K2400,Questions!$A:$A,Questions!$C:$C,"ERREUR TYPE"))</f>
        <v/>
      </c>
      <c r="M2400" s="26" t="str">
        <f>_xlfn.XLOOKUP(K2400&amp;"_"&amp;Saisie!L2401,'Réponses'!D:D,'Réponses'!C:C,"")</f>
        <v/>
      </c>
      <c r="N2400" s="26" t="str">
        <f>IF(M2400="","",_xlfn.XLOOKUP(M2400,'Réponses'!C:C,'Réponses'!F:F,"ERREUR PROCHAINE QUESTION"))</f>
        <v/>
      </c>
      <c r="O2400" s="26" t="str">
        <f>IF(N2400="","",_xlfn.XLOOKUP(N2400,Questions!$A:$A,Questions!$C:$C,"ERREUR TYPE"))</f>
        <v/>
      </c>
      <c r="P2400" s="26" t="str">
        <f>_xlfn.XLOOKUP(N2400&amp;"_"&amp;Saisie!N2401,'Réponses'!D:D,'Réponses'!C:C,"")</f>
        <v/>
      </c>
      <c r="Q2400" s="26" t="str">
        <f t="shared" si="38"/>
        <v/>
      </c>
    </row>
    <row r="2401" spans="1:17" x14ac:dyDescent="0.25">
      <c r="A2401" s="26" t="str">
        <f>IF(ISBLANK(Saisie!C2402),"",_xlfn.XLOOKUP(Saisie!C2402,Barème!A:A,Barème!F:F,"ERREUR CODE PRODUIT"))</f>
        <v/>
      </c>
      <c r="B2401" s="26" t="str">
        <f>IF(OR(A2401="08",MID(Saisie!C2402,4,4)="0804",MID(Saisie!C2402,4,4)="0907",A2401=""),"",_xlfn.XLOOKUP(A2401,Matériau!A:A,Matériau!C:C,"ERREUR MATERIAU"))</f>
        <v/>
      </c>
      <c r="C2401" s="26" t="str">
        <f>IF(B2401="","",_xlfn.XLOOKUP(B2401,Questions!A:A,Questions!C:C,""))</f>
        <v/>
      </c>
      <c r="D2401" s="26" t="str">
        <f>_xlfn.XLOOKUP(B2401&amp;"_"&amp;Saisie!F2402,'Réponses'!D:D,'Réponses'!C:C,"")</f>
        <v/>
      </c>
      <c r="E2401" s="26" t="str">
        <f>IF(D2401="","",_xlfn.XLOOKUP(D2401,'Réponses'!C:C,'Réponses'!F:F,"ERREUR PROCHAINE QUESTION"))</f>
        <v/>
      </c>
      <c r="F2401" s="26" t="str">
        <f>IF(E2401="","",_xlfn.XLOOKUP(E2401,Questions!$A:$A,Questions!$C:$C,"ERREUR TYPE"))</f>
        <v/>
      </c>
      <c r="G2401" s="26" t="str">
        <f>_xlfn.XLOOKUP(E2401&amp;"_"&amp;Saisie!H2402,'Réponses'!D:D,'Réponses'!C:C,"")</f>
        <v/>
      </c>
      <c r="H2401" s="26" t="str">
        <f>IF(G2401="","",_xlfn.XLOOKUP(G2401,'Réponses'!C:C,'Réponses'!F:F,"ERREUR PROCHAINE QUESTION"))</f>
        <v/>
      </c>
      <c r="I2401" s="26" t="str">
        <f>IF(H2401="","",_xlfn.XLOOKUP(H2401,Questions!$A:$A,Questions!$C:$C,"ERREUR TYPE"))</f>
        <v/>
      </c>
      <c r="J2401" s="26" t="str">
        <f>_xlfn.XLOOKUP(H2401&amp;"_"&amp;Saisie!J2402,'Réponses'!D:D,'Réponses'!C:C,"")</f>
        <v/>
      </c>
      <c r="K2401" s="26" t="str">
        <f>IF(J2401="","",_xlfn.XLOOKUP(J2401,'Réponses'!C:C,'Réponses'!F:F,"ERREUR PROCHAINE QUESTION"))</f>
        <v/>
      </c>
      <c r="L2401" s="26" t="str">
        <f>IF(K2401="","",_xlfn.XLOOKUP(K2401,Questions!$A:$A,Questions!$C:$C,"ERREUR TYPE"))</f>
        <v/>
      </c>
      <c r="M2401" s="26" t="str">
        <f>_xlfn.XLOOKUP(K2401&amp;"_"&amp;Saisie!L2402,'Réponses'!D:D,'Réponses'!C:C,"")</f>
        <v/>
      </c>
      <c r="N2401" s="26" t="str">
        <f>IF(M2401="","",_xlfn.XLOOKUP(M2401,'Réponses'!C:C,'Réponses'!F:F,"ERREUR PROCHAINE QUESTION"))</f>
        <v/>
      </c>
      <c r="O2401" s="26" t="str">
        <f>IF(N2401="","",_xlfn.XLOOKUP(N2401,Questions!$A:$A,Questions!$C:$C,"ERREUR TYPE"))</f>
        <v/>
      </c>
      <c r="P2401" s="26" t="str">
        <f>_xlfn.XLOOKUP(N2401&amp;"_"&amp;Saisie!N2402,'Réponses'!D:D,'Réponses'!C:C,"")</f>
        <v/>
      </c>
      <c r="Q2401" s="26" t="str">
        <f t="shared" si="38"/>
        <v/>
      </c>
    </row>
    <row r="2402" spans="1:17" x14ac:dyDescent="0.25">
      <c r="A2402" s="26" t="str">
        <f>IF(ISBLANK(Saisie!C2403),"",_xlfn.XLOOKUP(Saisie!C2403,Barème!A:A,Barème!F:F,"ERREUR CODE PRODUIT"))</f>
        <v/>
      </c>
      <c r="B2402" s="26" t="str">
        <f>IF(OR(A2402="08",MID(Saisie!C2403,4,4)="0804",MID(Saisie!C2403,4,4)="0907",A2402=""),"",_xlfn.XLOOKUP(A2402,Matériau!A:A,Matériau!C:C,"ERREUR MATERIAU"))</f>
        <v/>
      </c>
      <c r="C2402" s="26" t="str">
        <f>IF(B2402="","",_xlfn.XLOOKUP(B2402,Questions!A:A,Questions!C:C,""))</f>
        <v/>
      </c>
      <c r="D2402" s="26" t="str">
        <f>_xlfn.XLOOKUP(B2402&amp;"_"&amp;Saisie!F2403,'Réponses'!D:D,'Réponses'!C:C,"")</f>
        <v/>
      </c>
      <c r="E2402" s="26" t="str">
        <f>IF(D2402="","",_xlfn.XLOOKUP(D2402,'Réponses'!C:C,'Réponses'!F:F,"ERREUR PROCHAINE QUESTION"))</f>
        <v/>
      </c>
      <c r="F2402" s="26" t="str">
        <f>IF(E2402="","",_xlfn.XLOOKUP(E2402,Questions!$A:$A,Questions!$C:$C,"ERREUR TYPE"))</f>
        <v/>
      </c>
      <c r="G2402" s="26" t="str">
        <f>_xlfn.XLOOKUP(E2402&amp;"_"&amp;Saisie!H2403,'Réponses'!D:D,'Réponses'!C:C,"")</f>
        <v/>
      </c>
      <c r="H2402" s="26" t="str">
        <f>IF(G2402="","",_xlfn.XLOOKUP(G2402,'Réponses'!C:C,'Réponses'!F:F,"ERREUR PROCHAINE QUESTION"))</f>
        <v/>
      </c>
      <c r="I2402" s="26" t="str">
        <f>IF(H2402="","",_xlfn.XLOOKUP(H2402,Questions!$A:$A,Questions!$C:$C,"ERREUR TYPE"))</f>
        <v/>
      </c>
      <c r="J2402" s="26" t="str">
        <f>_xlfn.XLOOKUP(H2402&amp;"_"&amp;Saisie!J2403,'Réponses'!D:D,'Réponses'!C:C,"")</f>
        <v/>
      </c>
      <c r="K2402" s="26" t="str">
        <f>IF(J2402="","",_xlfn.XLOOKUP(J2402,'Réponses'!C:C,'Réponses'!F:F,"ERREUR PROCHAINE QUESTION"))</f>
        <v/>
      </c>
      <c r="L2402" s="26" t="str">
        <f>IF(K2402="","",_xlfn.XLOOKUP(K2402,Questions!$A:$A,Questions!$C:$C,"ERREUR TYPE"))</f>
        <v/>
      </c>
      <c r="M2402" s="26" t="str">
        <f>_xlfn.XLOOKUP(K2402&amp;"_"&amp;Saisie!L2403,'Réponses'!D:D,'Réponses'!C:C,"")</f>
        <v/>
      </c>
      <c r="N2402" s="26" t="str">
        <f>IF(M2402="","",_xlfn.XLOOKUP(M2402,'Réponses'!C:C,'Réponses'!F:F,"ERREUR PROCHAINE QUESTION"))</f>
        <v/>
      </c>
      <c r="O2402" s="26" t="str">
        <f>IF(N2402="","",_xlfn.XLOOKUP(N2402,Questions!$A:$A,Questions!$C:$C,"ERREUR TYPE"))</f>
        <v/>
      </c>
      <c r="P2402" s="26" t="str">
        <f>_xlfn.XLOOKUP(N2402&amp;"_"&amp;Saisie!N2403,'Réponses'!D:D,'Réponses'!C:C,"")</f>
        <v/>
      </c>
      <c r="Q2402" s="26" t="str">
        <f t="shared" si="38"/>
        <v/>
      </c>
    </row>
    <row r="2403" spans="1:17" x14ac:dyDescent="0.25">
      <c r="A2403" s="26" t="str">
        <f>IF(ISBLANK(Saisie!C2404),"",_xlfn.XLOOKUP(Saisie!C2404,Barème!A:A,Barème!F:F,"ERREUR CODE PRODUIT"))</f>
        <v/>
      </c>
      <c r="B2403" s="26" t="str">
        <f>IF(OR(A2403="08",MID(Saisie!C2404,4,4)="0804",MID(Saisie!C2404,4,4)="0907",A2403=""),"",_xlfn.XLOOKUP(A2403,Matériau!A:A,Matériau!C:C,"ERREUR MATERIAU"))</f>
        <v/>
      </c>
      <c r="C2403" s="26" t="str">
        <f>IF(B2403="","",_xlfn.XLOOKUP(B2403,Questions!A:A,Questions!C:C,""))</f>
        <v/>
      </c>
      <c r="D2403" s="26" t="str">
        <f>_xlfn.XLOOKUP(B2403&amp;"_"&amp;Saisie!F2404,'Réponses'!D:D,'Réponses'!C:C,"")</f>
        <v/>
      </c>
      <c r="E2403" s="26" t="str">
        <f>IF(D2403="","",_xlfn.XLOOKUP(D2403,'Réponses'!C:C,'Réponses'!F:F,"ERREUR PROCHAINE QUESTION"))</f>
        <v/>
      </c>
      <c r="F2403" s="26" t="str">
        <f>IF(E2403="","",_xlfn.XLOOKUP(E2403,Questions!$A:$A,Questions!$C:$C,"ERREUR TYPE"))</f>
        <v/>
      </c>
      <c r="G2403" s="26" t="str">
        <f>_xlfn.XLOOKUP(E2403&amp;"_"&amp;Saisie!H2404,'Réponses'!D:D,'Réponses'!C:C,"")</f>
        <v/>
      </c>
      <c r="H2403" s="26" t="str">
        <f>IF(G2403="","",_xlfn.XLOOKUP(G2403,'Réponses'!C:C,'Réponses'!F:F,"ERREUR PROCHAINE QUESTION"))</f>
        <v/>
      </c>
      <c r="I2403" s="26" t="str">
        <f>IF(H2403="","",_xlfn.XLOOKUP(H2403,Questions!$A:$A,Questions!$C:$C,"ERREUR TYPE"))</f>
        <v/>
      </c>
      <c r="J2403" s="26" t="str">
        <f>_xlfn.XLOOKUP(H2403&amp;"_"&amp;Saisie!J2404,'Réponses'!D:D,'Réponses'!C:C,"")</f>
        <v/>
      </c>
      <c r="K2403" s="26" t="str">
        <f>IF(J2403="","",_xlfn.XLOOKUP(J2403,'Réponses'!C:C,'Réponses'!F:F,"ERREUR PROCHAINE QUESTION"))</f>
        <v/>
      </c>
      <c r="L2403" s="26" t="str">
        <f>IF(K2403="","",_xlfn.XLOOKUP(K2403,Questions!$A:$A,Questions!$C:$C,"ERREUR TYPE"))</f>
        <v/>
      </c>
      <c r="M2403" s="26" t="str">
        <f>_xlfn.XLOOKUP(K2403&amp;"_"&amp;Saisie!L2404,'Réponses'!D:D,'Réponses'!C:C,"")</f>
        <v/>
      </c>
      <c r="N2403" s="26" t="str">
        <f>IF(M2403="","",_xlfn.XLOOKUP(M2403,'Réponses'!C:C,'Réponses'!F:F,"ERREUR PROCHAINE QUESTION"))</f>
        <v/>
      </c>
      <c r="O2403" s="26" t="str">
        <f>IF(N2403="","",_xlfn.XLOOKUP(N2403,Questions!$A:$A,Questions!$C:$C,"ERREUR TYPE"))</f>
        <v/>
      </c>
      <c r="P2403" s="26" t="str">
        <f>_xlfn.XLOOKUP(N2403&amp;"_"&amp;Saisie!N2404,'Réponses'!D:D,'Réponses'!C:C,"")</f>
        <v/>
      </c>
      <c r="Q2403" s="26" t="str">
        <f t="shared" si="38"/>
        <v/>
      </c>
    </row>
    <row r="2404" spans="1:17" x14ac:dyDescent="0.25">
      <c r="A2404" s="26" t="str">
        <f>IF(ISBLANK(Saisie!C2405),"",_xlfn.XLOOKUP(Saisie!C2405,Barème!A:A,Barème!F:F,"ERREUR CODE PRODUIT"))</f>
        <v/>
      </c>
      <c r="B2404" s="26" t="str">
        <f>IF(OR(A2404="08",MID(Saisie!C2405,4,4)="0804",MID(Saisie!C2405,4,4)="0907",A2404=""),"",_xlfn.XLOOKUP(A2404,Matériau!A:A,Matériau!C:C,"ERREUR MATERIAU"))</f>
        <v/>
      </c>
      <c r="C2404" s="26" t="str">
        <f>IF(B2404="","",_xlfn.XLOOKUP(B2404,Questions!A:A,Questions!C:C,""))</f>
        <v/>
      </c>
      <c r="D2404" s="26" t="str">
        <f>_xlfn.XLOOKUP(B2404&amp;"_"&amp;Saisie!F2405,'Réponses'!D:D,'Réponses'!C:C,"")</f>
        <v/>
      </c>
      <c r="E2404" s="26" t="str">
        <f>IF(D2404="","",_xlfn.XLOOKUP(D2404,'Réponses'!C:C,'Réponses'!F:F,"ERREUR PROCHAINE QUESTION"))</f>
        <v/>
      </c>
      <c r="F2404" s="26" t="str">
        <f>IF(E2404="","",_xlfn.XLOOKUP(E2404,Questions!$A:$A,Questions!$C:$C,"ERREUR TYPE"))</f>
        <v/>
      </c>
      <c r="G2404" s="26" t="str">
        <f>_xlfn.XLOOKUP(E2404&amp;"_"&amp;Saisie!H2405,'Réponses'!D:D,'Réponses'!C:C,"")</f>
        <v/>
      </c>
      <c r="H2404" s="26" t="str">
        <f>IF(G2404="","",_xlfn.XLOOKUP(G2404,'Réponses'!C:C,'Réponses'!F:F,"ERREUR PROCHAINE QUESTION"))</f>
        <v/>
      </c>
      <c r="I2404" s="26" t="str">
        <f>IF(H2404="","",_xlfn.XLOOKUP(H2404,Questions!$A:$A,Questions!$C:$C,"ERREUR TYPE"))</f>
        <v/>
      </c>
      <c r="J2404" s="26" t="str">
        <f>_xlfn.XLOOKUP(H2404&amp;"_"&amp;Saisie!J2405,'Réponses'!D:D,'Réponses'!C:C,"")</f>
        <v/>
      </c>
      <c r="K2404" s="26" t="str">
        <f>IF(J2404="","",_xlfn.XLOOKUP(J2404,'Réponses'!C:C,'Réponses'!F:F,"ERREUR PROCHAINE QUESTION"))</f>
        <v/>
      </c>
      <c r="L2404" s="26" t="str">
        <f>IF(K2404="","",_xlfn.XLOOKUP(K2404,Questions!$A:$A,Questions!$C:$C,"ERREUR TYPE"))</f>
        <v/>
      </c>
      <c r="M2404" s="26" t="str">
        <f>_xlfn.XLOOKUP(K2404&amp;"_"&amp;Saisie!L2405,'Réponses'!D:D,'Réponses'!C:C,"")</f>
        <v/>
      </c>
      <c r="N2404" s="26" t="str">
        <f>IF(M2404="","",_xlfn.XLOOKUP(M2404,'Réponses'!C:C,'Réponses'!F:F,"ERREUR PROCHAINE QUESTION"))</f>
        <v/>
      </c>
      <c r="O2404" s="26" t="str">
        <f>IF(N2404="","",_xlfn.XLOOKUP(N2404,Questions!$A:$A,Questions!$C:$C,"ERREUR TYPE"))</f>
        <v/>
      </c>
      <c r="P2404" s="26" t="str">
        <f>_xlfn.XLOOKUP(N2404&amp;"_"&amp;Saisie!N2405,'Réponses'!D:D,'Réponses'!C:C,"")</f>
        <v/>
      </c>
      <c r="Q2404" s="26" t="str">
        <f t="shared" si="38"/>
        <v/>
      </c>
    </row>
    <row r="2405" spans="1:17" x14ac:dyDescent="0.25">
      <c r="A2405" s="26" t="str">
        <f>IF(ISBLANK(Saisie!C2406),"",_xlfn.XLOOKUP(Saisie!C2406,Barème!A:A,Barème!F:F,"ERREUR CODE PRODUIT"))</f>
        <v/>
      </c>
      <c r="B2405" s="26" t="str">
        <f>IF(OR(A2405="08",MID(Saisie!C2406,4,4)="0804",MID(Saisie!C2406,4,4)="0907",A2405=""),"",_xlfn.XLOOKUP(A2405,Matériau!A:A,Matériau!C:C,"ERREUR MATERIAU"))</f>
        <v/>
      </c>
      <c r="C2405" s="26" t="str">
        <f>IF(B2405="","",_xlfn.XLOOKUP(B2405,Questions!A:A,Questions!C:C,""))</f>
        <v/>
      </c>
      <c r="D2405" s="26" t="str">
        <f>_xlfn.XLOOKUP(B2405&amp;"_"&amp;Saisie!F2406,'Réponses'!D:D,'Réponses'!C:C,"")</f>
        <v/>
      </c>
      <c r="E2405" s="26" t="str">
        <f>IF(D2405="","",_xlfn.XLOOKUP(D2405,'Réponses'!C:C,'Réponses'!F:F,"ERREUR PROCHAINE QUESTION"))</f>
        <v/>
      </c>
      <c r="F2405" s="26" t="str">
        <f>IF(E2405="","",_xlfn.XLOOKUP(E2405,Questions!$A:$A,Questions!$C:$C,"ERREUR TYPE"))</f>
        <v/>
      </c>
      <c r="G2405" s="26" t="str">
        <f>_xlfn.XLOOKUP(E2405&amp;"_"&amp;Saisie!H2406,'Réponses'!D:D,'Réponses'!C:C,"")</f>
        <v/>
      </c>
      <c r="H2405" s="26" t="str">
        <f>IF(G2405="","",_xlfn.XLOOKUP(G2405,'Réponses'!C:C,'Réponses'!F:F,"ERREUR PROCHAINE QUESTION"))</f>
        <v/>
      </c>
      <c r="I2405" s="26" t="str">
        <f>IF(H2405="","",_xlfn.XLOOKUP(H2405,Questions!$A:$A,Questions!$C:$C,"ERREUR TYPE"))</f>
        <v/>
      </c>
      <c r="J2405" s="26" t="str">
        <f>_xlfn.XLOOKUP(H2405&amp;"_"&amp;Saisie!J2406,'Réponses'!D:D,'Réponses'!C:C,"")</f>
        <v/>
      </c>
      <c r="K2405" s="26" t="str">
        <f>IF(J2405="","",_xlfn.XLOOKUP(J2405,'Réponses'!C:C,'Réponses'!F:F,"ERREUR PROCHAINE QUESTION"))</f>
        <v/>
      </c>
      <c r="L2405" s="26" t="str">
        <f>IF(K2405="","",_xlfn.XLOOKUP(K2405,Questions!$A:$A,Questions!$C:$C,"ERREUR TYPE"))</f>
        <v/>
      </c>
      <c r="M2405" s="26" t="str">
        <f>_xlfn.XLOOKUP(K2405&amp;"_"&amp;Saisie!L2406,'Réponses'!D:D,'Réponses'!C:C,"")</f>
        <v/>
      </c>
      <c r="N2405" s="26" t="str">
        <f>IF(M2405="","",_xlfn.XLOOKUP(M2405,'Réponses'!C:C,'Réponses'!F:F,"ERREUR PROCHAINE QUESTION"))</f>
        <v/>
      </c>
      <c r="O2405" s="26" t="str">
        <f>IF(N2405="","",_xlfn.XLOOKUP(N2405,Questions!$A:$A,Questions!$C:$C,"ERREUR TYPE"))</f>
        <v/>
      </c>
      <c r="P2405" s="26" t="str">
        <f>_xlfn.XLOOKUP(N2405&amp;"_"&amp;Saisie!N2406,'Réponses'!D:D,'Réponses'!C:C,"")</f>
        <v/>
      </c>
      <c r="Q2405" s="26" t="str">
        <f t="shared" si="38"/>
        <v/>
      </c>
    </row>
    <row r="2406" spans="1:17" x14ac:dyDescent="0.25">
      <c r="A2406" s="26" t="str">
        <f>IF(ISBLANK(Saisie!C2407),"",_xlfn.XLOOKUP(Saisie!C2407,Barème!A:A,Barème!F:F,"ERREUR CODE PRODUIT"))</f>
        <v/>
      </c>
      <c r="B2406" s="26" t="str">
        <f>IF(OR(A2406="08",MID(Saisie!C2407,4,4)="0804",MID(Saisie!C2407,4,4)="0907",A2406=""),"",_xlfn.XLOOKUP(A2406,Matériau!A:A,Matériau!C:C,"ERREUR MATERIAU"))</f>
        <v/>
      </c>
      <c r="C2406" s="26" t="str">
        <f>IF(B2406="","",_xlfn.XLOOKUP(B2406,Questions!A:A,Questions!C:C,""))</f>
        <v/>
      </c>
      <c r="D2406" s="26" t="str">
        <f>_xlfn.XLOOKUP(B2406&amp;"_"&amp;Saisie!F2407,'Réponses'!D:D,'Réponses'!C:C,"")</f>
        <v/>
      </c>
      <c r="E2406" s="26" t="str">
        <f>IF(D2406="","",_xlfn.XLOOKUP(D2406,'Réponses'!C:C,'Réponses'!F:F,"ERREUR PROCHAINE QUESTION"))</f>
        <v/>
      </c>
      <c r="F2406" s="26" t="str">
        <f>IF(E2406="","",_xlfn.XLOOKUP(E2406,Questions!$A:$A,Questions!$C:$C,"ERREUR TYPE"))</f>
        <v/>
      </c>
      <c r="G2406" s="26" t="str">
        <f>_xlfn.XLOOKUP(E2406&amp;"_"&amp;Saisie!H2407,'Réponses'!D:D,'Réponses'!C:C,"")</f>
        <v/>
      </c>
      <c r="H2406" s="26" t="str">
        <f>IF(G2406="","",_xlfn.XLOOKUP(G2406,'Réponses'!C:C,'Réponses'!F:F,"ERREUR PROCHAINE QUESTION"))</f>
        <v/>
      </c>
      <c r="I2406" s="26" t="str">
        <f>IF(H2406="","",_xlfn.XLOOKUP(H2406,Questions!$A:$A,Questions!$C:$C,"ERREUR TYPE"))</f>
        <v/>
      </c>
      <c r="J2406" s="26" t="str">
        <f>_xlfn.XLOOKUP(H2406&amp;"_"&amp;Saisie!J2407,'Réponses'!D:D,'Réponses'!C:C,"")</f>
        <v/>
      </c>
      <c r="K2406" s="26" t="str">
        <f>IF(J2406="","",_xlfn.XLOOKUP(J2406,'Réponses'!C:C,'Réponses'!F:F,"ERREUR PROCHAINE QUESTION"))</f>
        <v/>
      </c>
      <c r="L2406" s="26" t="str">
        <f>IF(K2406="","",_xlfn.XLOOKUP(K2406,Questions!$A:$A,Questions!$C:$C,"ERREUR TYPE"))</f>
        <v/>
      </c>
      <c r="M2406" s="26" t="str">
        <f>_xlfn.XLOOKUP(K2406&amp;"_"&amp;Saisie!L2407,'Réponses'!D:D,'Réponses'!C:C,"")</f>
        <v/>
      </c>
      <c r="N2406" s="26" t="str">
        <f>IF(M2406="","",_xlfn.XLOOKUP(M2406,'Réponses'!C:C,'Réponses'!F:F,"ERREUR PROCHAINE QUESTION"))</f>
        <v/>
      </c>
      <c r="O2406" s="26" t="str">
        <f>IF(N2406="","",_xlfn.XLOOKUP(N2406,Questions!$A:$A,Questions!$C:$C,"ERREUR TYPE"))</f>
        <v/>
      </c>
      <c r="P2406" s="26" t="str">
        <f>_xlfn.XLOOKUP(N2406&amp;"_"&amp;Saisie!N2407,'Réponses'!D:D,'Réponses'!C:C,"")</f>
        <v/>
      </c>
      <c r="Q2406" s="26" t="str">
        <f t="shared" si="38"/>
        <v/>
      </c>
    </row>
    <row r="2407" spans="1:17" x14ac:dyDescent="0.25">
      <c r="A2407" s="26" t="str">
        <f>IF(ISBLANK(Saisie!C2408),"",_xlfn.XLOOKUP(Saisie!C2408,Barème!A:A,Barème!F:F,"ERREUR CODE PRODUIT"))</f>
        <v/>
      </c>
      <c r="B2407" s="26" t="str">
        <f>IF(OR(A2407="08",MID(Saisie!C2408,4,4)="0804",MID(Saisie!C2408,4,4)="0907",A2407=""),"",_xlfn.XLOOKUP(A2407,Matériau!A:A,Matériau!C:C,"ERREUR MATERIAU"))</f>
        <v/>
      </c>
      <c r="C2407" s="26" t="str">
        <f>IF(B2407="","",_xlfn.XLOOKUP(B2407,Questions!A:A,Questions!C:C,""))</f>
        <v/>
      </c>
      <c r="D2407" s="26" t="str">
        <f>_xlfn.XLOOKUP(B2407&amp;"_"&amp;Saisie!F2408,'Réponses'!D:D,'Réponses'!C:C,"")</f>
        <v/>
      </c>
      <c r="E2407" s="26" t="str">
        <f>IF(D2407="","",_xlfn.XLOOKUP(D2407,'Réponses'!C:C,'Réponses'!F:F,"ERREUR PROCHAINE QUESTION"))</f>
        <v/>
      </c>
      <c r="F2407" s="26" t="str">
        <f>IF(E2407="","",_xlfn.XLOOKUP(E2407,Questions!$A:$A,Questions!$C:$C,"ERREUR TYPE"))</f>
        <v/>
      </c>
      <c r="G2407" s="26" t="str">
        <f>_xlfn.XLOOKUP(E2407&amp;"_"&amp;Saisie!H2408,'Réponses'!D:D,'Réponses'!C:C,"")</f>
        <v/>
      </c>
      <c r="H2407" s="26" t="str">
        <f>IF(G2407="","",_xlfn.XLOOKUP(G2407,'Réponses'!C:C,'Réponses'!F:F,"ERREUR PROCHAINE QUESTION"))</f>
        <v/>
      </c>
      <c r="I2407" s="26" t="str">
        <f>IF(H2407="","",_xlfn.XLOOKUP(H2407,Questions!$A:$A,Questions!$C:$C,"ERREUR TYPE"))</f>
        <v/>
      </c>
      <c r="J2407" s="26" t="str">
        <f>_xlfn.XLOOKUP(H2407&amp;"_"&amp;Saisie!J2408,'Réponses'!D:D,'Réponses'!C:C,"")</f>
        <v/>
      </c>
      <c r="K2407" s="26" t="str">
        <f>IF(J2407="","",_xlfn.XLOOKUP(J2407,'Réponses'!C:C,'Réponses'!F:F,"ERREUR PROCHAINE QUESTION"))</f>
        <v/>
      </c>
      <c r="L2407" s="26" t="str">
        <f>IF(K2407="","",_xlfn.XLOOKUP(K2407,Questions!$A:$A,Questions!$C:$C,"ERREUR TYPE"))</f>
        <v/>
      </c>
      <c r="M2407" s="26" t="str">
        <f>_xlfn.XLOOKUP(K2407&amp;"_"&amp;Saisie!L2408,'Réponses'!D:D,'Réponses'!C:C,"")</f>
        <v/>
      </c>
      <c r="N2407" s="26" t="str">
        <f>IF(M2407="","",_xlfn.XLOOKUP(M2407,'Réponses'!C:C,'Réponses'!F:F,"ERREUR PROCHAINE QUESTION"))</f>
        <v/>
      </c>
      <c r="O2407" s="26" t="str">
        <f>IF(N2407="","",_xlfn.XLOOKUP(N2407,Questions!$A:$A,Questions!$C:$C,"ERREUR TYPE"))</f>
        <v/>
      </c>
      <c r="P2407" s="26" t="str">
        <f>_xlfn.XLOOKUP(N2407&amp;"_"&amp;Saisie!N2408,'Réponses'!D:D,'Réponses'!C:C,"")</f>
        <v/>
      </c>
      <c r="Q2407" s="26" t="str">
        <f t="shared" si="38"/>
        <v/>
      </c>
    </row>
    <row r="2408" spans="1:17" x14ac:dyDescent="0.25">
      <c r="A2408" s="26" t="str">
        <f>IF(ISBLANK(Saisie!C2409),"",_xlfn.XLOOKUP(Saisie!C2409,Barème!A:A,Barème!F:F,"ERREUR CODE PRODUIT"))</f>
        <v/>
      </c>
      <c r="B2408" s="26" t="str">
        <f>IF(OR(A2408="08",MID(Saisie!C2409,4,4)="0804",MID(Saisie!C2409,4,4)="0907",A2408=""),"",_xlfn.XLOOKUP(A2408,Matériau!A:A,Matériau!C:C,"ERREUR MATERIAU"))</f>
        <v/>
      </c>
      <c r="C2408" s="26" t="str">
        <f>IF(B2408="","",_xlfn.XLOOKUP(B2408,Questions!A:A,Questions!C:C,""))</f>
        <v/>
      </c>
      <c r="D2408" s="26" t="str">
        <f>_xlfn.XLOOKUP(B2408&amp;"_"&amp;Saisie!F2409,'Réponses'!D:D,'Réponses'!C:C,"")</f>
        <v/>
      </c>
      <c r="E2408" s="26" t="str">
        <f>IF(D2408="","",_xlfn.XLOOKUP(D2408,'Réponses'!C:C,'Réponses'!F:F,"ERREUR PROCHAINE QUESTION"))</f>
        <v/>
      </c>
      <c r="F2408" s="26" t="str">
        <f>IF(E2408="","",_xlfn.XLOOKUP(E2408,Questions!$A:$A,Questions!$C:$C,"ERREUR TYPE"))</f>
        <v/>
      </c>
      <c r="G2408" s="26" t="str">
        <f>_xlfn.XLOOKUP(E2408&amp;"_"&amp;Saisie!H2409,'Réponses'!D:D,'Réponses'!C:C,"")</f>
        <v/>
      </c>
      <c r="H2408" s="26" t="str">
        <f>IF(G2408="","",_xlfn.XLOOKUP(G2408,'Réponses'!C:C,'Réponses'!F:F,"ERREUR PROCHAINE QUESTION"))</f>
        <v/>
      </c>
      <c r="I2408" s="26" t="str">
        <f>IF(H2408="","",_xlfn.XLOOKUP(H2408,Questions!$A:$A,Questions!$C:$C,"ERREUR TYPE"))</f>
        <v/>
      </c>
      <c r="J2408" s="26" t="str">
        <f>_xlfn.XLOOKUP(H2408&amp;"_"&amp;Saisie!J2409,'Réponses'!D:D,'Réponses'!C:C,"")</f>
        <v/>
      </c>
      <c r="K2408" s="26" t="str">
        <f>IF(J2408="","",_xlfn.XLOOKUP(J2408,'Réponses'!C:C,'Réponses'!F:F,"ERREUR PROCHAINE QUESTION"))</f>
        <v/>
      </c>
      <c r="L2408" s="26" t="str">
        <f>IF(K2408="","",_xlfn.XLOOKUP(K2408,Questions!$A:$A,Questions!$C:$C,"ERREUR TYPE"))</f>
        <v/>
      </c>
      <c r="M2408" s="26" t="str">
        <f>_xlfn.XLOOKUP(K2408&amp;"_"&amp;Saisie!L2409,'Réponses'!D:D,'Réponses'!C:C,"")</f>
        <v/>
      </c>
      <c r="N2408" s="26" t="str">
        <f>IF(M2408="","",_xlfn.XLOOKUP(M2408,'Réponses'!C:C,'Réponses'!F:F,"ERREUR PROCHAINE QUESTION"))</f>
        <v/>
      </c>
      <c r="O2408" s="26" t="str">
        <f>IF(N2408="","",_xlfn.XLOOKUP(N2408,Questions!$A:$A,Questions!$C:$C,"ERREUR TYPE"))</f>
        <v/>
      </c>
      <c r="P2408" s="26" t="str">
        <f>_xlfn.XLOOKUP(N2408&amp;"_"&amp;Saisie!N2409,'Réponses'!D:D,'Réponses'!C:C,"")</f>
        <v/>
      </c>
      <c r="Q2408" s="26" t="str">
        <f t="shared" si="38"/>
        <v/>
      </c>
    </row>
    <row r="2409" spans="1:17" x14ac:dyDescent="0.25">
      <c r="A2409" s="26" t="str">
        <f>IF(ISBLANK(Saisie!C2410),"",_xlfn.XLOOKUP(Saisie!C2410,Barème!A:A,Barème!F:F,"ERREUR CODE PRODUIT"))</f>
        <v/>
      </c>
      <c r="B2409" s="26" t="str">
        <f>IF(OR(A2409="08",MID(Saisie!C2410,4,4)="0804",MID(Saisie!C2410,4,4)="0907",A2409=""),"",_xlfn.XLOOKUP(A2409,Matériau!A:A,Matériau!C:C,"ERREUR MATERIAU"))</f>
        <v/>
      </c>
      <c r="C2409" s="26" t="str">
        <f>IF(B2409="","",_xlfn.XLOOKUP(B2409,Questions!A:A,Questions!C:C,""))</f>
        <v/>
      </c>
      <c r="D2409" s="26" t="str">
        <f>_xlfn.XLOOKUP(B2409&amp;"_"&amp;Saisie!F2410,'Réponses'!D:D,'Réponses'!C:C,"")</f>
        <v/>
      </c>
      <c r="E2409" s="26" t="str">
        <f>IF(D2409="","",_xlfn.XLOOKUP(D2409,'Réponses'!C:C,'Réponses'!F:F,"ERREUR PROCHAINE QUESTION"))</f>
        <v/>
      </c>
      <c r="F2409" s="26" t="str">
        <f>IF(E2409="","",_xlfn.XLOOKUP(E2409,Questions!$A:$A,Questions!$C:$C,"ERREUR TYPE"))</f>
        <v/>
      </c>
      <c r="G2409" s="26" t="str">
        <f>_xlfn.XLOOKUP(E2409&amp;"_"&amp;Saisie!H2410,'Réponses'!D:D,'Réponses'!C:C,"")</f>
        <v/>
      </c>
      <c r="H2409" s="26" t="str">
        <f>IF(G2409="","",_xlfn.XLOOKUP(G2409,'Réponses'!C:C,'Réponses'!F:F,"ERREUR PROCHAINE QUESTION"))</f>
        <v/>
      </c>
      <c r="I2409" s="26" t="str">
        <f>IF(H2409="","",_xlfn.XLOOKUP(H2409,Questions!$A:$A,Questions!$C:$C,"ERREUR TYPE"))</f>
        <v/>
      </c>
      <c r="J2409" s="26" t="str">
        <f>_xlfn.XLOOKUP(H2409&amp;"_"&amp;Saisie!J2410,'Réponses'!D:D,'Réponses'!C:C,"")</f>
        <v/>
      </c>
      <c r="K2409" s="26" t="str">
        <f>IF(J2409="","",_xlfn.XLOOKUP(J2409,'Réponses'!C:C,'Réponses'!F:F,"ERREUR PROCHAINE QUESTION"))</f>
        <v/>
      </c>
      <c r="L2409" s="26" t="str">
        <f>IF(K2409="","",_xlfn.XLOOKUP(K2409,Questions!$A:$A,Questions!$C:$C,"ERREUR TYPE"))</f>
        <v/>
      </c>
      <c r="M2409" s="26" t="str">
        <f>_xlfn.XLOOKUP(K2409&amp;"_"&amp;Saisie!L2410,'Réponses'!D:D,'Réponses'!C:C,"")</f>
        <v/>
      </c>
      <c r="N2409" s="26" t="str">
        <f>IF(M2409="","",_xlfn.XLOOKUP(M2409,'Réponses'!C:C,'Réponses'!F:F,"ERREUR PROCHAINE QUESTION"))</f>
        <v/>
      </c>
      <c r="O2409" s="26" t="str">
        <f>IF(N2409="","",_xlfn.XLOOKUP(N2409,Questions!$A:$A,Questions!$C:$C,"ERREUR TYPE"))</f>
        <v/>
      </c>
      <c r="P2409" s="26" t="str">
        <f>_xlfn.XLOOKUP(N2409&amp;"_"&amp;Saisie!N2410,'Réponses'!D:D,'Réponses'!C:C,"")</f>
        <v/>
      </c>
      <c r="Q2409" s="26" t="str">
        <f t="shared" si="38"/>
        <v/>
      </c>
    </row>
    <row r="2410" spans="1:17" x14ac:dyDescent="0.25">
      <c r="A2410" s="26" t="str">
        <f>IF(ISBLANK(Saisie!C2411),"",_xlfn.XLOOKUP(Saisie!C2411,Barème!A:A,Barème!F:F,"ERREUR CODE PRODUIT"))</f>
        <v/>
      </c>
      <c r="B2410" s="26" t="str">
        <f>IF(OR(A2410="08",MID(Saisie!C2411,4,4)="0804",MID(Saisie!C2411,4,4)="0907",A2410=""),"",_xlfn.XLOOKUP(A2410,Matériau!A:A,Matériau!C:C,"ERREUR MATERIAU"))</f>
        <v/>
      </c>
      <c r="C2410" s="26" t="str">
        <f>IF(B2410="","",_xlfn.XLOOKUP(B2410,Questions!A:A,Questions!C:C,""))</f>
        <v/>
      </c>
      <c r="D2410" s="26" t="str">
        <f>_xlfn.XLOOKUP(B2410&amp;"_"&amp;Saisie!F2411,'Réponses'!D:D,'Réponses'!C:C,"")</f>
        <v/>
      </c>
      <c r="E2410" s="26" t="str">
        <f>IF(D2410="","",_xlfn.XLOOKUP(D2410,'Réponses'!C:C,'Réponses'!F:F,"ERREUR PROCHAINE QUESTION"))</f>
        <v/>
      </c>
      <c r="F2410" s="26" t="str">
        <f>IF(E2410="","",_xlfn.XLOOKUP(E2410,Questions!$A:$A,Questions!$C:$C,"ERREUR TYPE"))</f>
        <v/>
      </c>
      <c r="G2410" s="26" t="str">
        <f>_xlfn.XLOOKUP(E2410&amp;"_"&amp;Saisie!H2411,'Réponses'!D:D,'Réponses'!C:C,"")</f>
        <v/>
      </c>
      <c r="H2410" s="26" t="str">
        <f>IF(G2410="","",_xlfn.XLOOKUP(G2410,'Réponses'!C:C,'Réponses'!F:F,"ERREUR PROCHAINE QUESTION"))</f>
        <v/>
      </c>
      <c r="I2410" s="26" t="str">
        <f>IF(H2410="","",_xlfn.XLOOKUP(H2410,Questions!$A:$A,Questions!$C:$C,"ERREUR TYPE"))</f>
        <v/>
      </c>
      <c r="J2410" s="26" t="str">
        <f>_xlfn.XLOOKUP(H2410&amp;"_"&amp;Saisie!J2411,'Réponses'!D:D,'Réponses'!C:C,"")</f>
        <v/>
      </c>
      <c r="K2410" s="26" t="str">
        <f>IF(J2410="","",_xlfn.XLOOKUP(J2410,'Réponses'!C:C,'Réponses'!F:F,"ERREUR PROCHAINE QUESTION"))</f>
        <v/>
      </c>
      <c r="L2410" s="26" t="str">
        <f>IF(K2410="","",_xlfn.XLOOKUP(K2410,Questions!$A:$A,Questions!$C:$C,"ERREUR TYPE"))</f>
        <v/>
      </c>
      <c r="M2410" s="26" t="str">
        <f>_xlfn.XLOOKUP(K2410&amp;"_"&amp;Saisie!L2411,'Réponses'!D:D,'Réponses'!C:C,"")</f>
        <v/>
      </c>
      <c r="N2410" s="26" t="str">
        <f>IF(M2410="","",_xlfn.XLOOKUP(M2410,'Réponses'!C:C,'Réponses'!F:F,"ERREUR PROCHAINE QUESTION"))</f>
        <v/>
      </c>
      <c r="O2410" s="26" t="str">
        <f>IF(N2410="","",_xlfn.XLOOKUP(N2410,Questions!$A:$A,Questions!$C:$C,"ERREUR TYPE"))</f>
        <v/>
      </c>
      <c r="P2410" s="26" t="str">
        <f>_xlfn.XLOOKUP(N2410&amp;"_"&amp;Saisie!N2411,'Réponses'!D:D,'Réponses'!C:C,"")</f>
        <v/>
      </c>
      <c r="Q2410" s="26" t="str">
        <f t="shared" si="38"/>
        <v/>
      </c>
    </row>
    <row r="2411" spans="1:17" x14ac:dyDescent="0.25">
      <c r="A2411" s="26" t="str">
        <f>IF(ISBLANK(Saisie!C2412),"",_xlfn.XLOOKUP(Saisie!C2412,Barème!A:A,Barème!F:F,"ERREUR CODE PRODUIT"))</f>
        <v/>
      </c>
      <c r="B2411" s="26" t="str">
        <f>IF(OR(A2411="08",MID(Saisie!C2412,4,4)="0804",MID(Saisie!C2412,4,4)="0907",A2411=""),"",_xlfn.XLOOKUP(A2411,Matériau!A:A,Matériau!C:C,"ERREUR MATERIAU"))</f>
        <v/>
      </c>
      <c r="C2411" s="26" t="str">
        <f>IF(B2411="","",_xlfn.XLOOKUP(B2411,Questions!A:A,Questions!C:C,""))</f>
        <v/>
      </c>
      <c r="D2411" s="26" t="str">
        <f>_xlfn.XLOOKUP(B2411&amp;"_"&amp;Saisie!F2412,'Réponses'!D:D,'Réponses'!C:C,"")</f>
        <v/>
      </c>
      <c r="E2411" s="26" t="str">
        <f>IF(D2411="","",_xlfn.XLOOKUP(D2411,'Réponses'!C:C,'Réponses'!F:F,"ERREUR PROCHAINE QUESTION"))</f>
        <v/>
      </c>
      <c r="F2411" s="26" t="str">
        <f>IF(E2411="","",_xlfn.XLOOKUP(E2411,Questions!$A:$A,Questions!$C:$C,"ERREUR TYPE"))</f>
        <v/>
      </c>
      <c r="G2411" s="26" t="str">
        <f>_xlfn.XLOOKUP(E2411&amp;"_"&amp;Saisie!H2412,'Réponses'!D:D,'Réponses'!C:C,"")</f>
        <v/>
      </c>
      <c r="H2411" s="26" t="str">
        <f>IF(G2411="","",_xlfn.XLOOKUP(G2411,'Réponses'!C:C,'Réponses'!F:F,"ERREUR PROCHAINE QUESTION"))</f>
        <v/>
      </c>
      <c r="I2411" s="26" t="str">
        <f>IF(H2411="","",_xlfn.XLOOKUP(H2411,Questions!$A:$A,Questions!$C:$C,"ERREUR TYPE"))</f>
        <v/>
      </c>
      <c r="J2411" s="26" t="str">
        <f>_xlfn.XLOOKUP(H2411&amp;"_"&amp;Saisie!J2412,'Réponses'!D:D,'Réponses'!C:C,"")</f>
        <v/>
      </c>
      <c r="K2411" s="26" t="str">
        <f>IF(J2411="","",_xlfn.XLOOKUP(J2411,'Réponses'!C:C,'Réponses'!F:F,"ERREUR PROCHAINE QUESTION"))</f>
        <v/>
      </c>
      <c r="L2411" s="26" t="str">
        <f>IF(K2411="","",_xlfn.XLOOKUP(K2411,Questions!$A:$A,Questions!$C:$C,"ERREUR TYPE"))</f>
        <v/>
      </c>
      <c r="M2411" s="26" t="str">
        <f>_xlfn.XLOOKUP(K2411&amp;"_"&amp;Saisie!L2412,'Réponses'!D:D,'Réponses'!C:C,"")</f>
        <v/>
      </c>
      <c r="N2411" s="26" t="str">
        <f>IF(M2411="","",_xlfn.XLOOKUP(M2411,'Réponses'!C:C,'Réponses'!F:F,"ERREUR PROCHAINE QUESTION"))</f>
        <v/>
      </c>
      <c r="O2411" s="26" t="str">
        <f>IF(N2411="","",_xlfn.XLOOKUP(N2411,Questions!$A:$A,Questions!$C:$C,"ERREUR TYPE"))</f>
        <v/>
      </c>
      <c r="P2411" s="26" t="str">
        <f>_xlfn.XLOOKUP(N2411&amp;"_"&amp;Saisie!N2412,'Réponses'!D:D,'Réponses'!C:C,"")</f>
        <v/>
      </c>
      <c r="Q2411" s="26" t="str">
        <f t="shared" si="38"/>
        <v/>
      </c>
    </row>
    <row r="2412" spans="1:17" x14ac:dyDescent="0.25">
      <c r="A2412" s="26" t="str">
        <f>IF(ISBLANK(Saisie!C2413),"",_xlfn.XLOOKUP(Saisie!C2413,Barème!A:A,Barème!F:F,"ERREUR CODE PRODUIT"))</f>
        <v/>
      </c>
      <c r="B2412" s="26" t="str">
        <f>IF(OR(A2412="08",MID(Saisie!C2413,4,4)="0804",MID(Saisie!C2413,4,4)="0907",A2412=""),"",_xlfn.XLOOKUP(A2412,Matériau!A:A,Matériau!C:C,"ERREUR MATERIAU"))</f>
        <v/>
      </c>
      <c r="C2412" s="26" t="str">
        <f>IF(B2412="","",_xlfn.XLOOKUP(B2412,Questions!A:A,Questions!C:C,""))</f>
        <v/>
      </c>
      <c r="D2412" s="26" t="str">
        <f>_xlfn.XLOOKUP(B2412&amp;"_"&amp;Saisie!F2413,'Réponses'!D:D,'Réponses'!C:C,"")</f>
        <v/>
      </c>
      <c r="E2412" s="26" t="str">
        <f>IF(D2412="","",_xlfn.XLOOKUP(D2412,'Réponses'!C:C,'Réponses'!F:F,"ERREUR PROCHAINE QUESTION"))</f>
        <v/>
      </c>
      <c r="F2412" s="26" t="str">
        <f>IF(E2412="","",_xlfn.XLOOKUP(E2412,Questions!$A:$A,Questions!$C:$C,"ERREUR TYPE"))</f>
        <v/>
      </c>
      <c r="G2412" s="26" t="str">
        <f>_xlfn.XLOOKUP(E2412&amp;"_"&amp;Saisie!H2413,'Réponses'!D:D,'Réponses'!C:C,"")</f>
        <v/>
      </c>
      <c r="H2412" s="26" t="str">
        <f>IF(G2412="","",_xlfn.XLOOKUP(G2412,'Réponses'!C:C,'Réponses'!F:F,"ERREUR PROCHAINE QUESTION"))</f>
        <v/>
      </c>
      <c r="I2412" s="26" t="str">
        <f>IF(H2412="","",_xlfn.XLOOKUP(H2412,Questions!$A:$A,Questions!$C:$C,"ERREUR TYPE"))</f>
        <v/>
      </c>
      <c r="J2412" s="26" t="str">
        <f>_xlfn.XLOOKUP(H2412&amp;"_"&amp;Saisie!J2413,'Réponses'!D:D,'Réponses'!C:C,"")</f>
        <v/>
      </c>
      <c r="K2412" s="26" t="str">
        <f>IF(J2412="","",_xlfn.XLOOKUP(J2412,'Réponses'!C:C,'Réponses'!F:F,"ERREUR PROCHAINE QUESTION"))</f>
        <v/>
      </c>
      <c r="L2412" s="26" t="str">
        <f>IF(K2412="","",_xlfn.XLOOKUP(K2412,Questions!$A:$A,Questions!$C:$C,"ERREUR TYPE"))</f>
        <v/>
      </c>
      <c r="M2412" s="26" t="str">
        <f>_xlfn.XLOOKUP(K2412&amp;"_"&amp;Saisie!L2413,'Réponses'!D:D,'Réponses'!C:C,"")</f>
        <v/>
      </c>
      <c r="N2412" s="26" t="str">
        <f>IF(M2412="","",_xlfn.XLOOKUP(M2412,'Réponses'!C:C,'Réponses'!F:F,"ERREUR PROCHAINE QUESTION"))</f>
        <v/>
      </c>
      <c r="O2412" s="26" t="str">
        <f>IF(N2412="","",_xlfn.XLOOKUP(N2412,Questions!$A:$A,Questions!$C:$C,"ERREUR TYPE"))</f>
        <v/>
      </c>
      <c r="P2412" s="26" t="str">
        <f>_xlfn.XLOOKUP(N2412&amp;"_"&amp;Saisie!N2413,'Réponses'!D:D,'Réponses'!C:C,"")</f>
        <v/>
      </c>
      <c r="Q2412" s="26" t="str">
        <f t="shared" si="38"/>
        <v/>
      </c>
    </row>
    <row r="2413" spans="1:17" x14ac:dyDescent="0.25">
      <c r="A2413" s="26" t="str">
        <f>IF(ISBLANK(Saisie!C2414),"",_xlfn.XLOOKUP(Saisie!C2414,Barème!A:A,Barème!F:F,"ERREUR CODE PRODUIT"))</f>
        <v/>
      </c>
      <c r="B2413" s="26" t="str">
        <f>IF(OR(A2413="08",MID(Saisie!C2414,4,4)="0804",MID(Saisie!C2414,4,4)="0907",A2413=""),"",_xlfn.XLOOKUP(A2413,Matériau!A:A,Matériau!C:C,"ERREUR MATERIAU"))</f>
        <v/>
      </c>
      <c r="C2413" s="26" t="str">
        <f>IF(B2413="","",_xlfn.XLOOKUP(B2413,Questions!A:A,Questions!C:C,""))</f>
        <v/>
      </c>
      <c r="D2413" s="26" t="str">
        <f>_xlfn.XLOOKUP(B2413&amp;"_"&amp;Saisie!F2414,'Réponses'!D:D,'Réponses'!C:C,"")</f>
        <v/>
      </c>
      <c r="E2413" s="26" t="str">
        <f>IF(D2413="","",_xlfn.XLOOKUP(D2413,'Réponses'!C:C,'Réponses'!F:F,"ERREUR PROCHAINE QUESTION"))</f>
        <v/>
      </c>
      <c r="F2413" s="26" t="str">
        <f>IF(E2413="","",_xlfn.XLOOKUP(E2413,Questions!$A:$A,Questions!$C:$C,"ERREUR TYPE"))</f>
        <v/>
      </c>
      <c r="G2413" s="26" t="str">
        <f>_xlfn.XLOOKUP(E2413&amp;"_"&amp;Saisie!H2414,'Réponses'!D:D,'Réponses'!C:C,"")</f>
        <v/>
      </c>
      <c r="H2413" s="26" t="str">
        <f>IF(G2413="","",_xlfn.XLOOKUP(G2413,'Réponses'!C:C,'Réponses'!F:F,"ERREUR PROCHAINE QUESTION"))</f>
        <v/>
      </c>
      <c r="I2413" s="26" t="str">
        <f>IF(H2413="","",_xlfn.XLOOKUP(H2413,Questions!$A:$A,Questions!$C:$C,"ERREUR TYPE"))</f>
        <v/>
      </c>
      <c r="J2413" s="26" t="str">
        <f>_xlfn.XLOOKUP(H2413&amp;"_"&amp;Saisie!J2414,'Réponses'!D:D,'Réponses'!C:C,"")</f>
        <v/>
      </c>
      <c r="K2413" s="26" t="str">
        <f>IF(J2413="","",_xlfn.XLOOKUP(J2413,'Réponses'!C:C,'Réponses'!F:F,"ERREUR PROCHAINE QUESTION"))</f>
        <v/>
      </c>
      <c r="L2413" s="26" t="str">
        <f>IF(K2413="","",_xlfn.XLOOKUP(K2413,Questions!$A:$A,Questions!$C:$C,"ERREUR TYPE"))</f>
        <v/>
      </c>
      <c r="M2413" s="26" t="str">
        <f>_xlfn.XLOOKUP(K2413&amp;"_"&amp;Saisie!L2414,'Réponses'!D:D,'Réponses'!C:C,"")</f>
        <v/>
      </c>
      <c r="N2413" s="26" t="str">
        <f>IF(M2413="","",_xlfn.XLOOKUP(M2413,'Réponses'!C:C,'Réponses'!F:F,"ERREUR PROCHAINE QUESTION"))</f>
        <v/>
      </c>
      <c r="O2413" s="26" t="str">
        <f>IF(N2413="","",_xlfn.XLOOKUP(N2413,Questions!$A:$A,Questions!$C:$C,"ERREUR TYPE"))</f>
        <v/>
      </c>
      <c r="P2413" s="26" t="str">
        <f>_xlfn.XLOOKUP(N2413&amp;"_"&amp;Saisie!N2414,'Réponses'!D:D,'Réponses'!C:C,"")</f>
        <v/>
      </c>
      <c r="Q2413" s="26" t="str">
        <f t="shared" si="38"/>
        <v/>
      </c>
    </row>
    <row r="2414" spans="1:17" x14ac:dyDescent="0.25">
      <c r="A2414" s="26" t="str">
        <f>IF(ISBLANK(Saisie!C2415),"",_xlfn.XLOOKUP(Saisie!C2415,Barème!A:A,Barème!F:F,"ERREUR CODE PRODUIT"))</f>
        <v/>
      </c>
      <c r="B2414" s="26" t="str">
        <f>IF(OR(A2414="08",MID(Saisie!C2415,4,4)="0804",MID(Saisie!C2415,4,4)="0907",A2414=""),"",_xlfn.XLOOKUP(A2414,Matériau!A:A,Matériau!C:C,"ERREUR MATERIAU"))</f>
        <v/>
      </c>
      <c r="C2414" s="26" t="str">
        <f>IF(B2414="","",_xlfn.XLOOKUP(B2414,Questions!A:A,Questions!C:C,""))</f>
        <v/>
      </c>
      <c r="D2414" s="26" t="str">
        <f>_xlfn.XLOOKUP(B2414&amp;"_"&amp;Saisie!F2415,'Réponses'!D:D,'Réponses'!C:C,"")</f>
        <v/>
      </c>
      <c r="E2414" s="26" t="str">
        <f>IF(D2414="","",_xlfn.XLOOKUP(D2414,'Réponses'!C:C,'Réponses'!F:F,"ERREUR PROCHAINE QUESTION"))</f>
        <v/>
      </c>
      <c r="F2414" s="26" t="str">
        <f>IF(E2414="","",_xlfn.XLOOKUP(E2414,Questions!$A:$A,Questions!$C:$C,"ERREUR TYPE"))</f>
        <v/>
      </c>
      <c r="G2414" s="26" t="str">
        <f>_xlfn.XLOOKUP(E2414&amp;"_"&amp;Saisie!H2415,'Réponses'!D:D,'Réponses'!C:C,"")</f>
        <v/>
      </c>
      <c r="H2414" s="26" t="str">
        <f>IF(G2414="","",_xlfn.XLOOKUP(G2414,'Réponses'!C:C,'Réponses'!F:F,"ERREUR PROCHAINE QUESTION"))</f>
        <v/>
      </c>
      <c r="I2414" s="26" t="str">
        <f>IF(H2414="","",_xlfn.XLOOKUP(H2414,Questions!$A:$A,Questions!$C:$C,"ERREUR TYPE"))</f>
        <v/>
      </c>
      <c r="J2414" s="26" t="str">
        <f>_xlfn.XLOOKUP(H2414&amp;"_"&amp;Saisie!J2415,'Réponses'!D:D,'Réponses'!C:C,"")</f>
        <v/>
      </c>
      <c r="K2414" s="26" t="str">
        <f>IF(J2414="","",_xlfn.XLOOKUP(J2414,'Réponses'!C:C,'Réponses'!F:F,"ERREUR PROCHAINE QUESTION"))</f>
        <v/>
      </c>
      <c r="L2414" s="26" t="str">
        <f>IF(K2414="","",_xlfn.XLOOKUP(K2414,Questions!$A:$A,Questions!$C:$C,"ERREUR TYPE"))</f>
        <v/>
      </c>
      <c r="M2414" s="26" t="str">
        <f>_xlfn.XLOOKUP(K2414&amp;"_"&amp;Saisie!L2415,'Réponses'!D:D,'Réponses'!C:C,"")</f>
        <v/>
      </c>
      <c r="N2414" s="26" t="str">
        <f>IF(M2414="","",_xlfn.XLOOKUP(M2414,'Réponses'!C:C,'Réponses'!F:F,"ERREUR PROCHAINE QUESTION"))</f>
        <v/>
      </c>
      <c r="O2414" s="26" t="str">
        <f>IF(N2414="","",_xlfn.XLOOKUP(N2414,Questions!$A:$A,Questions!$C:$C,"ERREUR TYPE"))</f>
        <v/>
      </c>
      <c r="P2414" s="26" t="str">
        <f>_xlfn.XLOOKUP(N2414&amp;"_"&amp;Saisie!N2415,'Réponses'!D:D,'Réponses'!C:C,"")</f>
        <v/>
      </c>
      <c r="Q2414" s="26" t="str">
        <f t="shared" si="38"/>
        <v/>
      </c>
    </row>
    <row r="2415" spans="1:17" x14ac:dyDescent="0.25">
      <c r="A2415" s="26" t="str">
        <f>IF(ISBLANK(Saisie!C2416),"",_xlfn.XLOOKUP(Saisie!C2416,Barème!A:A,Barème!F:F,"ERREUR CODE PRODUIT"))</f>
        <v/>
      </c>
      <c r="B2415" s="26" t="str">
        <f>IF(OR(A2415="08",MID(Saisie!C2416,4,4)="0804",MID(Saisie!C2416,4,4)="0907",A2415=""),"",_xlfn.XLOOKUP(A2415,Matériau!A:A,Matériau!C:C,"ERREUR MATERIAU"))</f>
        <v/>
      </c>
      <c r="C2415" s="26" t="str">
        <f>IF(B2415="","",_xlfn.XLOOKUP(B2415,Questions!A:A,Questions!C:C,""))</f>
        <v/>
      </c>
      <c r="D2415" s="26" t="str">
        <f>_xlfn.XLOOKUP(B2415&amp;"_"&amp;Saisie!F2416,'Réponses'!D:D,'Réponses'!C:C,"")</f>
        <v/>
      </c>
      <c r="E2415" s="26" t="str">
        <f>IF(D2415="","",_xlfn.XLOOKUP(D2415,'Réponses'!C:C,'Réponses'!F:F,"ERREUR PROCHAINE QUESTION"))</f>
        <v/>
      </c>
      <c r="F2415" s="26" t="str">
        <f>IF(E2415="","",_xlfn.XLOOKUP(E2415,Questions!$A:$A,Questions!$C:$C,"ERREUR TYPE"))</f>
        <v/>
      </c>
      <c r="G2415" s="26" t="str">
        <f>_xlfn.XLOOKUP(E2415&amp;"_"&amp;Saisie!H2416,'Réponses'!D:D,'Réponses'!C:C,"")</f>
        <v/>
      </c>
      <c r="H2415" s="26" t="str">
        <f>IF(G2415="","",_xlfn.XLOOKUP(G2415,'Réponses'!C:C,'Réponses'!F:F,"ERREUR PROCHAINE QUESTION"))</f>
        <v/>
      </c>
      <c r="I2415" s="26" t="str">
        <f>IF(H2415="","",_xlfn.XLOOKUP(H2415,Questions!$A:$A,Questions!$C:$C,"ERREUR TYPE"))</f>
        <v/>
      </c>
      <c r="J2415" s="26" t="str">
        <f>_xlfn.XLOOKUP(H2415&amp;"_"&amp;Saisie!J2416,'Réponses'!D:D,'Réponses'!C:C,"")</f>
        <v/>
      </c>
      <c r="K2415" s="26" t="str">
        <f>IF(J2415="","",_xlfn.XLOOKUP(J2415,'Réponses'!C:C,'Réponses'!F:F,"ERREUR PROCHAINE QUESTION"))</f>
        <v/>
      </c>
      <c r="L2415" s="26" t="str">
        <f>IF(K2415="","",_xlfn.XLOOKUP(K2415,Questions!$A:$A,Questions!$C:$C,"ERREUR TYPE"))</f>
        <v/>
      </c>
      <c r="M2415" s="26" t="str">
        <f>_xlfn.XLOOKUP(K2415&amp;"_"&amp;Saisie!L2416,'Réponses'!D:D,'Réponses'!C:C,"")</f>
        <v/>
      </c>
      <c r="N2415" s="26" t="str">
        <f>IF(M2415="","",_xlfn.XLOOKUP(M2415,'Réponses'!C:C,'Réponses'!F:F,"ERREUR PROCHAINE QUESTION"))</f>
        <v/>
      </c>
      <c r="O2415" s="26" t="str">
        <f>IF(N2415="","",_xlfn.XLOOKUP(N2415,Questions!$A:$A,Questions!$C:$C,"ERREUR TYPE"))</f>
        <v/>
      </c>
      <c r="P2415" s="26" t="str">
        <f>_xlfn.XLOOKUP(N2415&amp;"_"&amp;Saisie!N2416,'Réponses'!D:D,'Réponses'!C:C,"")</f>
        <v/>
      </c>
      <c r="Q2415" s="26" t="str">
        <f t="shared" si="38"/>
        <v/>
      </c>
    </row>
    <row r="2416" spans="1:17" x14ac:dyDescent="0.25">
      <c r="A2416" s="26" t="str">
        <f>IF(ISBLANK(Saisie!C2417),"",_xlfn.XLOOKUP(Saisie!C2417,Barème!A:A,Barème!F:F,"ERREUR CODE PRODUIT"))</f>
        <v/>
      </c>
      <c r="B2416" s="26" t="str">
        <f>IF(OR(A2416="08",MID(Saisie!C2417,4,4)="0804",MID(Saisie!C2417,4,4)="0907",A2416=""),"",_xlfn.XLOOKUP(A2416,Matériau!A:A,Matériau!C:C,"ERREUR MATERIAU"))</f>
        <v/>
      </c>
      <c r="C2416" s="26" t="str">
        <f>IF(B2416="","",_xlfn.XLOOKUP(B2416,Questions!A:A,Questions!C:C,""))</f>
        <v/>
      </c>
      <c r="D2416" s="26" t="str">
        <f>_xlfn.XLOOKUP(B2416&amp;"_"&amp;Saisie!F2417,'Réponses'!D:D,'Réponses'!C:C,"")</f>
        <v/>
      </c>
      <c r="E2416" s="26" t="str">
        <f>IF(D2416="","",_xlfn.XLOOKUP(D2416,'Réponses'!C:C,'Réponses'!F:F,"ERREUR PROCHAINE QUESTION"))</f>
        <v/>
      </c>
      <c r="F2416" s="26" t="str">
        <f>IF(E2416="","",_xlfn.XLOOKUP(E2416,Questions!$A:$A,Questions!$C:$C,"ERREUR TYPE"))</f>
        <v/>
      </c>
      <c r="G2416" s="26" t="str">
        <f>_xlfn.XLOOKUP(E2416&amp;"_"&amp;Saisie!H2417,'Réponses'!D:D,'Réponses'!C:C,"")</f>
        <v/>
      </c>
      <c r="H2416" s="26" t="str">
        <f>IF(G2416="","",_xlfn.XLOOKUP(G2416,'Réponses'!C:C,'Réponses'!F:F,"ERREUR PROCHAINE QUESTION"))</f>
        <v/>
      </c>
      <c r="I2416" s="26" t="str">
        <f>IF(H2416="","",_xlfn.XLOOKUP(H2416,Questions!$A:$A,Questions!$C:$C,"ERREUR TYPE"))</f>
        <v/>
      </c>
      <c r="J2416" s="26" t="str">
        <f>_xlfn.XLOOKUP(H2416&amp;"_"&amp;Saisie!J2417,'Réponses'!D:D,'Réponses'!C:C,"")</f>
        <v/>
      </c>
      <c r="K2416" s="26" t="str">
        <f>IF(J2416="","",_xlfn.XLOOKUP(J2416,'Réponses'!C:C,'Réponses'!F:F,"ERREUR PROCHAINE QUESTION"))</f>
        <v/>
      </c>
      <c r="L2416" s="26" t="str">
        <f>IF(K2416="","",_xlfn.XLOOKUP(K2416,Questions!$A:$A,Questions!$C:$C,"ERREUR TYPE"))</f>
        <v/>
      </c>
      <c r="M2416" s="26" t="str">
        <f>_xlfn.XLOOKUP(K2416&amp;"_"&amp;Saisie!L2417,'Réponses'!D:D,'Réponses'!C:C,"")</f>
        <v/>
      </c>
      <c r="N2416" s="26" t="str">
        <f>IF(M2416="","",_xlfn.XLOOKUP(M2416,'Réponses'!C:C,'Réponses'!F:F,"ERREUR PROCHAINE QUESTION"))</f>
        <v/>
      </c>
      <c r="O2416" s="26" t="str">
        <f>IF(N2416="","",_xlfn.XLOOKUP(N2416,Questions!$A:$A,Questions!$C:$C,"ERREUR TYPE"))</f>
        <v/>
      </c>
      <c r="P2416" s="26" t="str">
        <f>_xlfn.XLOOKUP(N2416&amp;"_"&amp;Saisie!N2417,'Réponses'!D:D,'Réponses'!C:C,"")</f>
        <v/>
      </c>
      <c r="Q2416" s="26" t="str">
        <f t="shared" si="38"/>
        <v/>
      </c>
    </row>
    <row r="2417" spans="1:17" x14ac:dyDescent="0.25">
      <c r="A2417" s="26" t="str">
        <f>IF(ISBLANK(Saisie!C2418),"",_xlfn.XLOOKUP(Saisie!C2418,Barème!A:A,Barème!F:F,"ERREUR CODE PRODUIT"))</f>
        <v/>
      </c>
      <c r="B2417" s="26" t="str">
        <f>IF(OR(A2417="08",MID(Saisie!C2418,4,4)="0804",MID(Saisie!C2418,4,4)="0907",A2417=""),"",_xlfn.XLOOKUP(A2417,Matériau!A:A,Matériau!C:C,"ERREUR MATERIAU"))</f>
        <v/>
      </c>
      <c r="C2417" s="26" t="str">
        <f>IF(B2417="","",_xlfn.XLOOKUP(B2417,Questions!A:A,Questions!C:C,""))</f>
        <v/>
      </c>
      <c r="D2417" s="26" t="str">
        <f>_xlfn.XLOOKUP(B2417&amp;"_"&amp;Saisie!F2418,'Réponses'!D:D,'Réponses'!C:C,"")</f>
        <v/>
      </c>
      <c r="E2417" s="26" t="str">
        <f>IF(D2417="","",_xlfn.XLOOKUP(D2417,'Réponses'!C:C,'Réponses'!F:F,"ERREUR PROCHAINE QUESTION"))</f>
        <v/>
      </c>
      <c r="F2417" s="26" t="str">
        <f>IF(E2417="","",_xlfn.XLOOKUP(E2417,Questions!$A:$A,Questions!$C:$C,"ERREUR TYPE"))</f>
        <v/>
      </c>
      <c r="G2417" s="26" t="str">
        <f>_xlfn.XLOOKUP(E2417&amp;"_"&amp;Saisie!H2418,'Réponses'!D:D,'Réponses'!C:C,"")</f>
        <v/>
      </c>
      <c r="H2417" s="26" t="str">
        <f>IF(G2417="","",_xlfn.XLOOKUP(G2417,'Réponses'!C:C,'Réponses'!F:F,"ERREUR PROCHAINE QUESTION"))</f>
        <v/>
      </c>
      <c r="I2417" s="26" t="str">
        <f>IF(H2417="","",_xlfn.XLOOKUP(H2417,Questions!$A:$A,Questions!$C:$C,"ERREUR TYPE"))</f>
        <v/>
      </c>
      <c r="J2417" s="26" t="str">
        <f>_xlfn.XLOOKUP(H2417&amp;"_"&amp;Saisie!J2418,'Réponses'!D:D,'Réponses'!C:C,"")</f>
        <v/>
      </c>
      <c r="K2417" s="26" t="str">
        <f>IF(J2417="","",_xlfn.XLOOKUP(J2417,'Réponses'!C:C,'Réponses'!F:F,"ERREUR PROCHAINE QUESTION"))</f>
        <v/>
      </c>
      <c r="L2417" s="26" t="str">
        <f>IF(K2417="","",_xlfn.XLOOKUP(K2417,Questions!$A:$A,Questions!$C:$C,"ERREUR TYPE"))</f>
        <v/>
      </c>
      <c r="M2417" s="26" t="str">
        <f>_xlfn.XLOOKUP(K2417&amp;"_"&amp;Saisie!L2418,'Réponses'!D:D,'Réponses'!C:C,"")</f>
        <v/>
      </c>
      <c r="N2417" s="26" t="str">
        <f>IF(M2417="","",_xlfn.XLOOKUP(M2417,'Réponses'!C:C,'Réponses'!F:F,"ERREUR PROCHAINE QUESTION"))</f>
        <v/>
      </c>
      <c r="O2417" s="26" t="str">
        <f>IF(N2417="","",_xlfn.XLOOKUP(N2417,Questions!$A:$A,Questions!$C:$C,"ERREUR TYPE"))</f>
        <v/>
      </c>
      <c r="P2417" s="26" t="str">
        <f>_xlfn.XLOOKUP(N2417&amp;"_"&amp;Saisie!N2418,'Réponses'!D:D,'Réponses'!C:C,"")</f>
        <v/>
      </c>
      <c r="Q2417" s="26" t="str">
        <f t="shared" si="38"/>
        <v/>
      </c>
    </row>
    <row r="2418" spans="1:17" x14ac:dyDescent="0.25">
      <c r="A2418" s="26" t="str">
        <f>IF(ISBLANK(Saisie!C2419),"",_xlfn.XLOOKUP(Saisie!C2419,Barème!A:A,Barème!F:F,"ERREUR CODE PRODUIT"))</f>
        <v/>
      </c>
      <c r="B2418" s="26" t="str">
        <f>IF(OR(A2418="08",MID(Saisie!C2419,4,4)="0804",MID(Saisie!C2419,4,4)="0907",A2418=""),"",_xlfn.XLOOKUP(A2418,Matériau!A:A,Matériau!C:C,"ERREUR MATERIAU"))</f>
        <v/>
      </c>
      <c r="C2418" s="26" t="str">
        <f>IF(B2418="","",_xlfn.XLOOKUP(B2418,Questions!A:A,Questions!C:C,""))</f>
        <v/>
      </c>
      <c r="D2418" s="26" t="str">
        <f>_xlfn.XLOOKUP(B2418&amp;"_"&amp;Saisie!F2419,'Réponses'!D:D,'Réponses'!C:C,"")</f>
        <v/>
      </c>
      <c r="E2418" s="26" t="str">
        <f>IF(D2418="","",_xlfn.XLOOKUP(D2418,'Réponses'!C:C,'Réponses'!F:F,"ERREUR PROCHAINE QUESTION"))</f>
        <v/>
      </c>
      <c r="F2418" s="26" t="str">
        <f>IF(E2418="","",_xlfn.XLOOKUP(E2418,Questions!$A:$A,Questions!$C:$C,"ERREUR TYPE"))</f>
        <v/>
      </c>
      <c r="G2418" s="26" t="str">
        <f>_xlfn.XLOOKUP(E2418&amp;"_"&amp;Saisie!H2419,'Réponses'!D:D,'Réponses'!C:C,"")</f>
        <v/>
      </c>
      <c r="H2418" s="26" t="str">
        <f>IF(G2418="","",_xlfn.XLOOKUP(G2418,'Réponses'!C:C,'Réponses'!F:F,"ERREUR PROCHAINE QUESTION"))</f>
        <v/>
      </c>
      <c r="I2418" s="26" t="str">
        <f>IF(H2418="","",_xlfn.XLOOKUP(H2418,Questions!$A:$A,Questions!$C:$C,"ERREUR TYPE"))</f>
        <v/>
      </c>
      <c r="J2418" s="26" t="str">
        <f>_xlfn.XLOOKUP(H2418&amp;"_"&amp;Saisie!J2419,'Réponses'!D:D,'Réponses'!C:C,"")</f>
        <v/>
      </c>
      <c r="K2418" s="26" t="str">
        <f>IF(J2418="","",_xlfn.XLOOKUP(J2418,'Réponses'!C:C,'Réponses'!F:F,"ERREUR PROCHAINE QUESTION"))</f>
        <v/>
      </c>
      <c r="L2418" s="26" t="str">
        <f>IF(K2418="","",_xlfn.XLOOKUP(K2418,Questions!$A:$A,Questions!$C:$C,"ERREUR TYPE"))</f>
        <v/>
      </c>
      <c r="M2418" s="26" t="str">
        <f>_xlfn.XLOOKUP(K2418&amp;"_"&amp;Saisie!L2419,'Réponses'!D:D,'Réponses'!C:C,"")</f>
        <v/>
      </c>
      <c r="N2418" s="26" t="str">
        <f>IF(M2418="","",_xlfn.XLOOKUP(M2418,'Réponses'!C:C,'Réponses'!F:F,"ERREUR PROCHAINE QUESTION"))</f>
        <v/>
      </c>
      <c r="O2418" s="26" t="str">
        <f>IF(N2418="","",_xlfn.XLOOKUP(N2418,Questions!$A:$A,Questions!$C:$C,"ERREUR TYPE"))</f>
        <v/>
      </c>
      <c r="P2418" s="26" t="str">
        <f>_xlfn.XLOOKUP(N2418&amp;"_"&amp;Saisie!N2419,'Réponses'!D:D,'Réponses'!C:C,"")</f>
        <v/>
      </c>
      <c r="Q2418" s="26" t="str">
        <f t="shared" si="38"/>
        <v/>
      </c>
    </row>
    <row r="2419" spans="1:17" x14ac:dyDescent="0.25">
      <c r="A2419" s="26" t="str">
        <f>IF(ISBLANK(Saisie!C2420),"",_xlfn.XLOOKUP(Saisie!C2420,Barème!A:A,Barème!F:F,"ERREUR CODE PRODUIT"))</f>
        <v/>
      </c>
      <c r="B2419" s="26" t="str">
        <f>IF(OR(A2419="08",MID(Saisie!C2420,4,4)="0804",MID(Saisie!C2420,4,4)="0907",A2419=""),"",_xlfn.XLOOKUP(A2419,Matériau!A:A,Matériau!C:C,"ERREUR MATERIAU"))</f>
        <v/>
      </c>
      <c r="C2419" s="26" t="str">
        <f>IF(B2419="","",_xlfn.XLOOKUP(B2419,Questions!A:A,Questions!C:C,""))</f>
        <v/>
      </c>
      <c r="D2419" s="26" t="str">
        <f>_xlfn.XLOOKUP(B2419&amp;"_"&amp;Saisie!F2420,'Réponses'!D:D,'Réponses'!C:C,"")</f>
        <v/>
      </c>
      <c r="E2419" s="26" t="str">
        <f>IF(D2419="","",_xlfn.XLOOKUP(D2419,'Réponses'!C:C,'Réponses'!F:F,"ERREUR PROCHAINE QUESTION"))</f>
        <v/>
      </c>
      <c r="F2419" s="26" t="str">
        <f>IF(E2419="","",_xlfn.XLOOKUP(E2419,Questions!$A:$A,Questions!$C:$C,"ERREUR TYPE"))</f>
        <v/>
      </c>
      <c r="G2419" s="26" t="str">
        <f>_xlfn.XLOOKUP(E2419&amp;"_"&amp;Saisie!H2420,'Réponses'!D:D,'Réponses'!C:C,"")</f>
        <v/>
      </c>
      <c r="H2419" s="26" t="str">
        <f>IF(G2419="","",_xlfn.XLOOKUP(G2419,'Réponses'!C:C,'Réponses'!F:F,"ERREUR PROCHAINE QUESTION"))</f>
        <v/>
      </c>
      <c r="I2419" s="26" t="str">
        <f>IF(H2419="","",_xlfn.XLOOKUP(H2419,Questions!$A:$A,Questions!$C:$C,"ERREUR TYPE"))</f>
        <v/>
      </c>
      <c r="J2419" s="26" t="str">
        <f>_xlfn.XLOOKUP(H2419&amp;"_"&amp;Saisie!J2420,'Réponses'!D:D,'Réponses'!C:C,"")</f>
        <v/>
      </c>
      <c r="K2419" s="26" t="str">
        <f>IF(J2419="","",_xlfn.XLOOKUP(J2419,'Réponses'!C:C,'Réponses'!F:F,"ERREUR PROCHAINE QUESTION"))</f>
        <v/>
      </c>
      <c r="L2419" s="26" t="str">
        <f>IF(K2419="","",_xlfn.XLOOKUP(K2419,Questions!$A:$A,Questions!$C:$C,"ERREUR TYPE"))</f>
        <v/>
      </c>
      <c r="M2419" s="26" t="str">
        <f>_xlfn.XLOOKUP(K2419&amp;"_"&amp;Saisie!L2420,'Réponses'!D:D,'Réponses'!C:C,"")</f>
        <v/>
      </c>
      <c r="N2419" s="26" t="str">
        <f>IF(M2419="","",_xlfn.XLOOKUP(M2419,'Réponses'!C:C,'Réponses'!F:F,"ERREUR PROCHAINE QUESTION"))</f>
        <v/>
      </c>
      <c r="O2419" s="26" t="str">
        <f>IF(N2419="","",_xlfn.XLOOKUP(N2419,Questions!$A:$A,Questions!$C:$C,"ERREUR TYPE"))</f>
        <v/>
      </c>
      <c r="P2419" s="26" t="str">
        <f>_xlfn.XLOOKUP(N2419&amp;"_"&amp;Saisie!N2420,'Réponses'!D:D,'Réponses'!C:C,"")</f>
        <v/>
      </c>
      <c r="Q2419" s="26" t="str">
        <f t="shared" si="38"/>
        <v/>
      </c>
    </row>
    <row r="2420" spans="1:17" x14ac:dyDescent="0.25">
      <c r="A2420" s="26" t="str">
        <f>IF(ISBLANK(Saisie!C2421),"",_xlfn.XLOOKUP(Saisie!C2421,Barème!A:A,Barème!F:F,"ERREUR CODE PRODUIT"))</f>
        <v/>
      </c>
      <c r="B2420" s="26" t="str">
        <f>IF(OR(A2420="08",MID(Saisie!C2421,4,4)="0804",MID(Saisie!C2421,4,4)="0907",A2420=""),"",_xlfn.XLOOKUP(A2420,Matériau!A:A,Matériau!C:C,"ERREUR MATERIAU"))</f>
        <v/>
      </c>
      <c r="C2420" s="26" t="str">
        <f>IF(B2420="","",_xlfn.XLOOKUP(B2420,Questions!A:A,Questions!C:C,""))</f>
        <v/>
      </c>
      <c r="D2420" s="26" t="str">
        <f>_xlfn.XLOOKUP(B2420&amp;"_"&amp;Saisie!F2421,'Réponses'!D:D,'Réponses'!C:C,"")</f>
        <v/>
      </c>
      <c r="E2420" s="26" t="str">
        <f>IF(D2420="","",_xlfn.XLOOKUP(D2420,'Réponses'!C:C,'Réponses'!F:F,"ERREUR PROCHAINE QUESTION"))</f>
        <v/>
      </c>
      <c r="F2420" s="26" t="str">
        <f>IF(E2420="","",_xlfn.XLOOKUP(E2420,Questions!$A:$A,Questions!$C:$C,"ERREUR TYPE"))</f>
        <v/>
      </c>
      <c r="G2420" s="26" t="str">
        <f>_xlfn.XLOOKUP(E2420&amp;"_"&amp;Saisie!H2421,'Réponses'!D:D,'Réponses'!C:C,"")</f>
        <v/>
      </c>
      <c r="H2420" s="26" t="str">
        <f>IF(G2420="","",_xlfn.XLOOKUP(G2420,'Réponses'!C:C,'Réponses'!F:F,"ERREUR PROCHAINE QUESTION"))</f>
        <v/>
      </c>
      <c r="I2420" s="26" t="str">
        <f>IF(H2420="","",_xlfn.XLOOKUP(H2420,Questions!$A:$A,Questions!$C:$C,"ERREUR TYPE"))</f>
        <v/>
      </c>
      <c r="J2420" s="26" t="str">
        <f>_xlfn.XLOOKUP(H2420&amp;"_"&amp;Saisie!J2421,'Réponses'!D:D,'Réponses'!C:C,"")</f>
        <v/>
      </c>
      <c r="K2420" s="26" t="str">
        <f>IF(J2420="","",_xlfn.XLOOKUP(J2420,'Réponses'!C:C,'Réponses'!F:F,"ERREUR PROCHAINE QUESTION"))</f>
        <v/>
      </c>
      <c r="L2420" s="26" t="str">
        <f>IF(K2420="","",_xlfn.XLOOKUP(K2420,Questions!$A:$A,Questions!$C:$C,"ERREUR TYPE"))</f>
        <v/>
      </c>
      <c r="M2420" s="26" t="str">
        <f>_xlfn.XLOOKUP(K2420&amp;"_"&amp;Saisie!L2421,'Réponses'!D:D,'Réponses'!C:C,"")</f>
        <v/>
      </c>
      <c r="N2420" s="26" t="str">
        <f>IF(M2420="","",_xlfn.XLOOKUP(M2420,'Réponses'!C:C,'Réponses'!F:F,"ERREUR PROCHAINE QUESTION"))</f>
        <v/>
      </c>
      <c r="O2420" s="26" t="str">
        <f>IF(N2420="","",_xlfn.XLOOKUP(N2420,Questions!$A:$A,Questions!$C:$C,"ERREUR TYPE"))</f>
        <v/>
      </c>
      <c r="P2420" s="26" t="str">
        <f>_xlfn.XLOOKUP(N2420&amp;"_"&amp;Saisie!N2421,'Réponses'!D:D,'Réponses'!C:C,"")</f>
        <v/>
      </c>
      <c r="Q2420" s="26" t="str">
        <f t="shared" si="38"/>
        <v/>
      </c>
    </row>
    <row r="2421" spans="1:17" x14ac:dyDescent="0.25">
      <c r="A2421" s="26" t="str">
        <f>IF(ISBLANK(Saisie!C2422),"",_xlfn.XLOOKUP(Saisie!C2422,Barème!A:A,Barème!F:F,"ERREUR CODE PRODUIT"))</f>
        <v/>
      </c>
      <c r="B2421" s="26" t="str">
        <f>IF(OR(A2421="08",MID(Saisie!C2422,4,4)="0804",MID(Saisie!C2422,4,4)="0907",A2421=""),"",_xlfn.XLOOKUP(A2421,Matériau!A:A,Matériau!C:C,"ERREUR MATERIAU"))</f>
        <v/>
      </c>
      <c r="C2421" s="26" t="str">
        <f>IF(B2421="","",_xlfn.XLOOKUP(B2421,Questions!A:A,Questions!C:C,""))</f>
        <v/>
      </c>
      <c r="D2421" s="26" t="str">
        <f>_xlfn.XLOOKUP(B2421&amp;"_"&amp;Saisie!F2422,'Réponses'!D:D,'Réponses'!C:C,"")</f>
        <v/>
      </c>
      <c r="E2421" s="26" t="str">
        <f>IF(D2421="","",_xlfn.XLOOKUP(D2421,'Réponses'!C:C,'Réponses'!F:F,"ERREUR PROCHAINE QUESTION"))</f>
        <v/>
      </c>
      <c r="F2421" s="26" t="str">
        <f>IF(E2421="","",_xlfn.XLOOKUP(E2421,Questions!$A:$A,Questions!$C:$C,"ERREUR TYPE"))</f>
        <v/>
      </c>
      <c r="G2421" s="26" t="str">
        <f>_xlfn.XLOOKUP(E2421&amp;"_"&amp;Saisie!H2422,'Réponses'!D:D,'Réponses'!C:C,"")</f>
        <v/>
      </c>
      <c r="H2421" s="26" t="str">
        <f>IF(G2421="","",_xlfn.XLOOKUP(G2421,'Réponses'!C:C,'Réponses'!F:F,"ERREUR PROCHAINE QUESTION"))</f>
        <v/>
      </c>
      <c r="I2421" s="26" t="str">
        <f>IF(H2421="","",_xlfn.XLOOKUP(H2421,Questions!$A:$A,Questions!$C:$C,"ERREUR TYPE"))</f>
        <v/>
      </c>
      <c r="J2421" s="26" t="str">
        <f>_xlfn.XLOOKUP(H2421&amp;"_"&amp;Saisie!J2422,'Réponses'!D:D,'Réponses'!C:C,"")</f>
        <v/>
      </c>
      <c r="K2421" s="26" t="str">
        <f>IF(J2421="","",_xlfn.XLOOKUP(J2421,'Réponses'!C:C,'Réponses'!F:F,"ERREUR PROCHAINE QUESTION"))</f>
        <v/>
      </c>
      <c r="L2421" s="26" t="str">
        <f>IF(K2421="","",_xlfn.XLOOKUP(K2421,Questions!$A:$A,Questions!$C:$C,"ERREUR TYPE"))</f>
        <v/>
      </c>
      <c r="M2421" s="26" t="str">
        <f>_xlfn.XLOOKUP(K2421&amp;"_"&amp;Saisie!L2422,'Réponses'!D:D,'Réponses'!C:C,"")</f>
        <v/>
      </c>
      <c r="N2421" s="26" t="str">
        <f>IF(M2421="","",_xlfn.XLOOKUP(M2421,'Réponses'!C:C,'Réponses'!F:F,"ERREUR PROCHAINE QUESTION"))</f>
        <v/>
      </c>
      <c r="O2421" s="26" t="str">
        <f>IF(N2421="","",_xlfn.XLOOKUP(N2421,Questions!$A:$A,Questions!$C:$C,"ERREUR TYPE"))</f>
        <v/>
      </c>
      <c r="P2421" s="26" t="str">
        <f>_xlfn.XLOOKUP(N2421&amp;"_"&amp;Saisie!N2422,'Réponses'!D:D,'Réponses'!C:C,"")</f>
        <v/>
      </c>
      <c r="Q2421" s="26" t="str">
        <f t="shared" si="38"/>
        <v/>
      </c>
    </row>
    <row r="2422" spans="1:17" x14ac:dyDescent="0.25">
      <c r="A2422" s="26" t="str">
        <f>IF(ISBLANK(Saisie!C2423),"",_xlfn.XLOOKUP(Saisie!C2423,Barème!A:A,Barème!F:F,"ERREUR CODE PRODUIT"))</f>
        <v/>
      </c>
      <c r="B2422" s="26" t="str">
        <f>IF(OR(A2422="08",MID(Saisie!C2423,4,4)="0804",MID(Saisie!C2423,4,4)="0907",A2422=""),"",_xlfn.XLOOKUP(A2422,Matériau!A:A,Matériau!C:C,"ERREUR MATERIAU"))</f>
        <v/>
      </c>
      <c r="C2422" s="26" t="str">
        <f>IF(B2422="","",_xlfn.XLOOKUP(B2422,Questions!A:A,Questions!C:C,""))</f>
        <v/>
      </c>
      <c r="D2422" s="26" t="str">
        <f>_xlfn.XLOOKUP(B2422&amp;"_"&amp;Saisie!F2423,'Réponses'!D:D,'Réponses'!C:C,"")</f>
        <v/>
      </c>
      <c r="E2422" s="26" t="str">
        <f>IF(D2422="","",_xlfn.XLOOKUP(D2422,'Réponses'!C:C,'Réponses'!F:F,"ERREUR PROCHAINE QUESTION"))</f>
        <v/>
      </c>
      <c r="F2422" s="26" t="str">
        <f>IF(E2422="","",_xlfn.XLOOKUP(E2422,Questions!$A:$A,Questions!$C:$C,"ERREUR TYPE"))</f>
        <v/>
      </c>
      <c r="G2422" s="26" t="str">
        <f>_xlfn.XLOOKUP(E2422&amp;"_"&amp;Saisie!H2423,'Réponses'!D:D,'Réponses'!C:C,"")</f>
        <v/>
      </c>
      <c r="H2422" s="26" t="str">
        <f>IF(G2422="","",_xlfn.XLOOKUP(G2422,'Réponses'!C:C,'Réponses'!F:F,"ERREUR PROCHAINE QUESTION"))</f>
        <v/>
      </c>
      <c r="I2422" s="26" t="str">
        <f>IF(H2422="","",_xlfn.XLOOKUP(H2422,Questions!$A:$A,Questions!$C:$C,"ERREUR TYPE"))</f>
        <v/>
      </c>
      <c r="J2422" s="26" t="str">
        <f>_xlfn.XLOOKUP(H2422&amp;"_"&amp;Saisie!J2423,'Réponses'!D:D,'Réponses'!C:C,"")</f>
        <v/>
      </c>
      <c r="K2422" s="26" t="str">
        <f>IF(J2422="","",_xlfn.XLOOKUP(J2422,'Réponses'!C:C,'Réponses'!F:F,"ERREUR PROCHAINE QUESTION"))</f>
        <v/>
      </c>
      <c r="L2422" s="26" t="str">
        <f>IF(K2422="","",_xlfn.XLOOKUP(K2422,Questions!$A:$A,Questions!$C:$C,"ERREUR TYPE"))</f>
        <v/>
      </c>
      <c r="M2422" s="26" t="str">
        <f>_xlfn.XLOOKUP(K2422&amp;"_"&amp;Saisie!L2423,'Réponses'!D:D,'Réponses'!C:C,"")</f>
        <v/>
      </c>
      <c r="N2422" s="26" t="str">
        <f>IF(M2422="","",_xlfn.XLOOKUP(M2422,'Réponses'!C:C,'Réponses'!F:F,"ERREUR PROCHAINE QUESTION"))</f>
        <v/>
      </c>
      <c r="O2422" s="26" t="str">
        <f>IF(N2422="","",_xlfn.XLOOKUP(N2422,Questions!$A:$A,Questions!$C:$C,"ERREUR TYPE"))</f>
        <v/>
      </c>
      <c r="P2422" s="26" t="str">
        <f>_xlfn.XLOOKUP(N2422&amp;"_"&amp;Saisie!N2423,'Réponses'!D:D,'Réponses'!C:C,"")</f>
        <v/>
      </c>
      <c r="Q2422" s="26" t="str">
        <f t="shared" si="38"/>
        <v/>
      </c>
    </row>
    <row r="2423" spans="1:17" x14ac:dyDescent="0.25">
      <c r="A2423" s="26" t="str">
        <f>IF(ISBLANK(Saisie!C2424),"",_xlfn.XLOOKUP(Saisie!C2424,Barème!A:A,Barème!F:F,"ERREUR CODE PRODUIT"))</f>
        <v/>
      </c>
      <c r="B2423" s="26" t="str">
        <f>IF(OR(A2423="08",MID(Saisie!C2424,4,4)="0804",MID(Saisie!C2424,4,4)="0907",A2423=""),"",_xlfn.XLOOKUP(A2423,Matériau!A:A,Matériau!C:C,"ERREUR MATERIAU"))</f>
        <v/>
      </c>
      <c r="C2423" s="26" t="str">
        <f>IF(B2423="","",_xlfn.XLOOKUP(B2423,Questions!A:A,Questions!C:C,""))</f>
        <v/>
      </c>
      <c r="D2423" s="26" t="str">
        <f>_xlfn.XLOOKUP(B2423&amp;"_"&amp;Saisie!F2424,'Réponses'!D:D,'Réponses'!C:C,"")</f>
        <v/>
      </c>
      <c r="E2423" s="26" t="str">
        <f>IF(D2423="","",_xlfn.XLOOKUP(D2423,'Réponses'!C:C,'Réponses'!F:F,"ERREUR PROCHAINE QUESTION"))</f>
        <v/>
      </c>
      <c r="F2423" s="26" t="str">
        <f>IF(E2423="","",_xlfn.XLOOKUP(E2423,Questions!$A:$A,Questions!$C:$C,"ERREUR TYPE"))</f>
        <v/>
      </c>
      <c r="G2423" s="26" t="str">
        <f>_xlfn.XLOOKUP(E2423&amp;"_"&amp;Saisie!H2424,'Réponses'!D:D,'Réponses'!C:C,"")</f>
        <v/>
      </c>
      <c r="H2423" s="26" t="str">
        <f>IF(G2423="","",_xlfn.XLOOKUP(G2423,'Réponses'!C:C,'Réponses'!F:F,"ERREUR PROCHAINE QUESTION"))</f>
        <v/>
      </c>
      <c r="I2423" s="26" t="str">
        <f>IF(H2423="","",_xlfn.XLOOKUP(H2423,Questions!$A:$A,Questions!$C:$C,"ERREUR TYPE"))</f>
        <v/>
      </c>
      <c r="J2423" s="26" t="str">
        <f>_xlfn.XLOOKUP(H2423&amp;"_"&amp;Saisie!J2424,'Réponses'!D:D,'Réponses'!C:C,"")</f>
        <v/>
      </c>
      <c r="K2423" s="26" t="str">
        <f>IF(J2423="","",_xlfn.XLOOKUP(J2423,'Réponses'!C:C,'Réponses'!F:F,"ERREUR PROCHAINE QUESTION"))</f>
        <v/>
      </c>
      <c r="L2423" s="26" t="str">
        <f>IF(K2423="","",_xlfn.XLOOKUP(K2423,Questions!$A:$A,Questions!$C:$C,"ERREUR TYPE"))</f>
        <v/>
      </c>
      <c r="M2423" s="26" t="str">
        <f>_xlfn.XLOOKUP(K2423&amp;"_"&amp;Saisie!L2424,'Réponses'!D:D,'Réponses'!C:C,"")</f>
        <v/>
      </c>
      <c r="N2423" s="26" t="str">
        <f>IF(M2423="","",_xlfn.XLOOKUP(M2423,'Réponses'!C:C,'Réponses'!F:F,"ERREUR PROCHAINE QUESTION"))</f>
        <v/>
      </c>
      <c r="O2423" s="26" t="str">
        <f>IF(N2423="","",_xlfn.XLOOKUP(N2423,Questions!$A:$A,Questions!$C:$C,"ERREUR TYPE"))</f>
        <v/>
      </c>
      <c r="P2423" s="26" t="str">
        <f>_xlfn.XLOOKUP(N2423&amp;"_"&amp;Saisie!N2424,'Réponses'!D:D,'Réponses'!C:C,"")</f>
        <v/>
      </c>
      <c r="Q2423" s="26" t="str">
        <f t="shared" si="38"/>
        <v/>
      </c>
    </row>
    <row r="2424" spans="1:17" x14ac:dyDescent="0.25">
      <c r="A2424" s="26" t="str">
        <f>IF(ISBLANK(Saisie!C2425),"",_xlfn.XLOOKUP(Saisie!C2425,Barème!A:A,Barème!F:F,"ERREUR CODE PRODUIT"))</f>
        <v/>
      </c>
      <c r="B2424" s="26" t="str">
        <f>IF(OR(A2424="08",MID(Saisie!C2425,4,4)="0804",MID(Saisie!C2425,4,4)="0907",A2424=""),"",_xlfn.XLOOKUP(A2424,Matériau!A:A,Matériau!C:C,"ERREUR MATERIAU"))</f>
        <v/>
      </c>
      <c r="C2424" s="26" t="str">
        <f>IF(B2424="","",_xlfn.XLOOKUP(B2424,Questions!A:A,Questions!C:C,""))</f>
        <v/>
      </c>
      <c r="D2424" s="26" t="str">
        <f>_xlfn.XLOOKUP(B2424&amp;"_"&amp;Saisie!F2425,'Réponses'!D:D,'Réponses'!C:C,"")</f>
        <v/>
      </c>
      <c r="E2424" s="26" t="str">
        <f>IF(D2424="","",_xlfn.XLOOKUP(D2424,'Réponses'!C:C,'Réponses'!F:F,"ERREUR PROCHAINE QUESTION"))</f>
        <v/>
      </c>
      <c r="F2424" s="26" t="str">
        <f>IF(E2424="","",_xlfn.XLOOKUP(E2424,Questions!$A:$A,Questions!$C:$C,"ERREUR TYPE"))</f>
        <v/>
      </c>
      <c r="G2424" s="26" t="str">
        <f>_xlfn.XLOOKUP(E2424&amp;"_"&amp;Saisie!H2425,'Réponses'!D:D,'Réponses'!C:C,"")</f>
        <v/>
      </c>
      <c r="H2424" s="26" t="str">
        <f>IF(G2424="","",_xlfn.XLOOKUP(G2424,'Réponses'!C:C,'Réponses'!F:F,"ERREUR PROCHAINE QUESTION"))</f>
        <v/>
      </c>
      <c r="I2424" s="26" t="str">
        <f>IF(H2424="","",_xlfn.XLOOKUP(H2424,Questions!$A:$A,Questions!$C:$C,"ERREUR TYPE"))</f>
        <v/>
      </c>
      <c r="J2424" s="26" t="str">
        <f>_xlfn.XLOOKUP(H2424&amp;"_"&amp;Saisie!J2425,'Réponses'!D:D,'Réponses'!C:C,"")</f>
        <v/>
      </c>
      <c r="K2424" s="26" t="str">
        <f>IF(J2424="","",_xlfn.XLOOKUP(J2424,'Réponses'!C:C,'Réponses'!F:F,"ERREUR PROCHAINE QUESTION"))</f>
        <v/>
      </c>
      <c r="L2424" s="26" t="str">
        <f>IF(K2424="","",_xlfn.XLOOKUP(K2424,Questions!$A:$A,Questions!$C:$C,"ERREUR TYPE"))</f>
        <v/>
      </c>
      <c r="M2424" s="26" t="str">
        <f>_xlfn.XLOOKUP(K2424&amp;"_"&amp;Saisie!L2425,'Réponses'!D:D,'Réponses'!C:C,"")</f>
        <v/>
      </c>
      <c r="N2424" s="26" t="str">
        <f>IF(M2424="","",_xlfn.XLOOKUP(M2424,'Réponses'!C:C,'Réponses'!F:F,"ERREUR PROCHAINE QUESTION"))</f>
        <v/>
      </c>
      <c r="O2424" s="26" t="str">
        <f>IF(N2424="","",_xlfn.XLOOKUP(N2424,Questions!$A:$A,Questions!$C:$C,"ERREUR TYPE"))</f>
        <v/>
      </c>
      <c r="P2424" s="26" t="str">
        <f>_xlfn.XLOOKUP(N2424&amp;"_"&amp;Saisie!N2425,'Réponses'!D:D,'Réponses'!C:C,"")</f>
        <v/>
      </c>
      <c r="Q2424" s="26" t="str">
        <f t="shared" si="38"/>
        <v/>
      </c>
    </row>
    <row r="2425" spans="1:17" x14ac:dyDescent="0.25">
      <c r="A2425" s="26" t="str">
        <f>IF(ISBLANK(Saisie!C2426),"",_xlfn.XLOOKUP(Saisie!C2426,Barème!A:A,Barème!F:F,"ERREUR CODE PRODUIT"))</f>
        <v/>
      </c>
      <c r="B2425" s="26" t="str">
        <f>IF(OR(A2425="08",MID(Saisie!C2426,4,4)="0804",MID(Saisie!C2426,4,4)="0907",A2425=""),"",_xlfn.XLOOKUP(A2425,Matériau!A:A,Matériau!C:C,"ERREUR MATERIAU"))</f>
        <v/>
      </c>
      <c r="C2425" s="26" t="str">
        <f>IF(B2425="","",_xlfn.XLOOKUP(B2425,Questions!A:A,Questions!C:C,""))</f>
        <v/>
      </c>
      <c r="D2425" s="26" t="str">
        <f>_xlfn.XLOOKUP(B2425&amp;"_"&amp;Saisie!F2426,'Réponses'!D:D,'Réponses'!C:C,"")</f>
        <v/>
      </c>
      <c r="E2425" s="26" t="str">
        <f>IF(D2425="","",_xlfn.XLOOKUP(D2425,'Réponses'!C:C,'Réponses'!F:F,"ERREUR PROCHAINE QUESTION"))</f>
        <v/>
      </c>
      <c r="F2425" s="26" t="str">
        <f>IF(E2425="","",_xlfn.XLOOKUP(E2425,Questions!$A:$A,Questions!$C:$C,"ERREUR TYPE"))</f>
        <v/>
      </c>
      <c r="G2425" s="26" t="str">
        <f>_xlfn.XLOOKUP(E2425&amp;"_"&amp;Saisie!H2426,'Réponses'!D:D,'Réponses'!C:C,"")</f>
        <v/>
      </c>
      <c r="H2425" s="26" t="str">
        <f>IF(G2425="","",_xlfn.XLOOKUP(G2425,'Réponses'!C:C,'Réponses'!F:F,"ERREUR PROCHAINE QUESTION"))</f>
        <v/>
      </c>
      <c r="I2425" s="26" t="str">
        <f>IF(H2425="","",_xlfn.XLOOKUP(H2425,Questions!$A:$A,Questions!$C:$C,"ERREUR TYPE"))</f>
        <v/>
      </c>
      <c r="J2425" s="26" t="str">
        <f>_xlfn.XLOOKUP(H2425&amp;"_"&amp;Saisie!J2426,'Réponses'!D:D,'Réponses'!C:C,"")</f>
        <v/>
      </c>
      <c r="K2425" s="26" t="str">
        <f>IF(J2425="","",_xlfn.XLOOKUP(J2425,'Réponses'!C:C,'Réponses'!F:F,"ERREUR PROCHAINE QUESTION"))</f>
        <v/>
      </c>
      <c r="L2425" s="26" t="str">
        <f>IF(K2425="","",_xlfn.XLOOKUP(K2425,Questions!$A:$A,Questions!$C:$C,"ERREUR TYPE"))</f>
        <v/>
      </c>
      <c r="M2425" s="26" t="str">
        <f>_xlfn.XLOOKUP(K2425&amp;"_"&amp;Saisie!L2426,'Réponses'!D:D,'Réponses'!C:C,"")</f>
        <v/>
      </c>
      <c r="N2425" s="26" t="str">
        <f>IF(M2425="","",_xlfn.XLOOKUP(M2425,'Réponses'!C:C,'Réponses'!F:F,"ERREUR PROCHAINE QUESTION"))</f>
        <v/>
      </c>
      <c r="O2425" s="26" t="str">
        <f>IF(N2425="","",_xlfn.XLOOKUP(N2425,Questions!$A:$A,Questions!$C:$C,"ERREUR TYPE"))</f>
        <v/>
      </c>
      <c r="P2425" s="26" t="str">
        <f>_xlfn.XLOOKUP(N2425&amp;"_"&amp;Saisie!N2426,'Réponses'!D:D,'Réponses'!C:C,"")</f>
        <v/>
      </c>
      <c r="Q2425" s="26" t="str">
        <f t="shared" si="38"/>
        <v/>
      </c>
    </row>
    <row r="2426" spans="1:17" x14ac:dyDescent="0.25">
      <c r="A2426" s="26" t="str">
        <f>IF(ISBLANK(Saisie!C2427),"",_xlfn.XLOOKUP(Saisie!C2427,Barème!A:A,Barème!F:F,"ERREUR CODE PRODUIT"))</f>
        <v/>
      </c>
      <c r="B2426" s="26" t="str">
        <f>IF(OR(A2426="08",MID(Saisie!C2427,4,4)="0804",MID(Saisie!C2427,4,4)="0907",A2426=""),"",_xlfn.XLOOKUP(A2426,Matériau!A:A,Matériau!C:C,"ERREUR MATERIAU"))</f>
        <v/>
      </c>
      <c r="C2426" s="26" t="str">
        <f>IF(B2426="","",_xlfn.XLOOKUP(B2426,Questions!A:A,Questions!C:C,""))</f>
        <v/>
      </c>
      <c r="D2426" s="26" t="str">
        <f>_xlfn.XLOOKUP(B2426&amp;"_"&amp;Saisie!F2427,'Réponses'!D:D,'Réponses'!C:C,"")</f>
        <v/>
      </c>
      <c r="E2426" s="26" t="str">
        <f>IF(D2426="","",_xlfn.XLOOKUP(D2426,'Réponses'!C:C,'Réponses'!F:F,"ERREUR PROCHAINE QUESTION"))</f>
        <v/>
      </c>
      <c r="F2426" s="26" t="str">
        <f>IF(E2426="","",_xlfn.XLOOKUP(E2426,Questions!$A:$A,Questions!$C:$C,"ERREUR TYPE"))</f>
        <v/>
      </c>
      <c r="G2426" s="26" t="str">
        <f>_xlfn.XLOOKUP(E2426&amp;"_"&amp;Saisie!H2427,'Réponses'!D:D,'Réponses'!C:C,"")</f>
        <v/>
      </c>
      <c r="H2426" s="26" t="str">
        <f>IF(G2426="","",_xlfn.XLOOKUP(G2426,'Réponses'!C:C,'Réponses'!F:F,"ERREUR PROCHAINE QUESTION"))</f>
        <v/>
      </c>
      <c r="I2426" s="26" t="str">
        <f>IF(H2426="","",_xlfn.XLOOKUP(H2426,Questions!$A:$A,Questions!$C:$C,"ERREUR TYPE"))</f>
        <v/>
      </c>
      <c r="J2426" s="26" t="str">
        <f>_xlfn.XLOOKUP(H2426&amp;"_"&amp;Saisie!J2427,'Réponses'!D:D,'Réponses'!C:C,"")</f>
        <v/>
      </c>
      <c r="K2426" s="26" t="str">
        <f>IF(J2426="","",_xlfn.XLOOKUP(J2426,'Réponses'!C:C,'Réponses'!F:F,"ERREUR PROCHAINE QUESTION"))</f>
        <v/>
      </c>
      <c r="L2426" s="26" t="str">
        <f>IF(K2426="","",_xlfn.XLOOKUP(K2426,Questions!$A:$A,Questions!$C:$C,"ERREUR TYPE"))</f>
        <v/>
      </c>
      <c r="M2426" s="26" t="str">
        <f>_xlfn.XLOOKUP(K2426&amp;"_"&amp;Saisie!L2427,'Réponses'!D:D,'Réponses'!C:C,"")</f>
        <v/>
      </c>
      <c r="N2426" s="26" t="str">
        <f>IF(M2426="","",_xlfn.XLOOKUP(M2426,'Réponses'!C:C,'Réponses'!F:F,"ERREUR PROCHAINE QUESTION"))</f>
        <v/>
      </c>
      <c r="O2426" s="26" t="str">
        <f>IF(N2426="","",_xlfn.XLOOKUP(N2426,Questions!$A:$A,Questions!$C:$C,"ERREUR TYPE"))</f>
        <v/>
      </c>
      <c r="P2426" s="26" t="str">
        <f>_xlfn.XLOOKUP(N2426&amp;"_"&amp;Saisie!N2427,'Réponses'!D:D,'Réponses'!C:C,"")</f>
        <v/>
      </c>
      <c r="Q2426" s="26" t="str">
        <f t="shared" si="38"/>
        <v/>
      </c>
    </row>
    <row r="2427" spans="1:17" x14ac:dyDescent="0.25">
      <c r="A2427" s="26" t="str">
        <f>IF(ISBLANK(Saisie!C2428),"",_xlfn.XLOOKUP(Saisie!C2428,Barème!A:A,Barème!F:F,"ERREUR CODE PRODUIT"))</f>
        <v/>
      </c>
      <c r="B2427" s="26" t="str">
        <f>IF(OR(A2427="08",MID(Saisie!C2428,4,4)="0804",MID(Saisie!C2428,4,4)="0907",A2427=""),"",_xlfn.XLOOKUP(A2427,Matériau!A:A,Matériau!C:C,"ERREUR MATERIAU"))</f>
        <v/>
      </c>
      <c r="C2427" s="26" t="str">
        <f>IF(B2427="","",_xlfn.XLOOKUP(B2427,Questions!A:A,Questions!C:C,""))</f>
        <v/>
      </c>
      <c r="D2427" s="26" t="str">
        <f>_xlfn.XLOOKUP(B2427&amp;"_"&amp;Saisie!F2428,'Réponses'!D:D,'Réponses'!C:C,"")</f>
        <v/>
      </c>
      <c r="E2427" s="26" t="str">
        <f>IF(D2427="","",_xlfn.XLOOKUP(D2427,'Réponses'!C:C,'Réponses'!F:F,"ERREUR PROCHAINE QUESTION"))</f>
        <v/>
      </c>
      <c r="F2427" s="26" t="str">
        <f>IF(E2427="","",_xlfn.XLOOKUP(E2427,Questions!$A:$A,Questions!$C:$C,"ERREUR TYPE"))</f>
        <v/>
      </c>
      <c r="G2427" s="26" t="str">
        <f>_xlfn.XLOOKUP(E2427&amp;"_"&amp;Saisie!H2428,'Réponses'!D:D,'Réponses'!C:C,"")</f>
        <v/>
      </c>
      <c r="H2427" s="26" t="str">
        <f>IF(G2427="","",_xlfn.XLOOKUP(G2427,'Réponses'!C:C,'Réponses'!F:F,"ERREUR PROCHAINE QUESTION"))</f>
        <v/>
      </c>
      <c r="I2427" s="26" t="str">
        <f>IF(H2427="","",_xlfn.XLOOKUP(H2427,Questions!$A:$A,Questions!$C:$C,"ERREUR TYPE"))</f>
        <v/>
      </c>
      <c r="J2427" s="26" t="str">
        <f>_xlfn.XLOOKUP(H2427&amp;"_"&amp;Saisie!J2428,'Réponses'!D:D,'Réponses'!C:C,"")</f>
        <v/>
      </c>
      <c r="K2427" s="26" t="str">
        <f>IF(J2427="","",_xlfn.XLOOKUP(J2427,'Réponses'!C:C,'Réponses'!F:F,"ERREUR PROCHAINE QUESTION"))</f>
        <v/>
      </c>
      <c r="L2427" s="26" t="str">
        <f>IF(K2427="","",_xlfn.XLOOKUP(K2427,Questions!$A:$A,Questions!$C:$C,"ERREUR TYPE"))</f>
        <v/>
      </c>
      <c r="M2427" s="26" t="str">
        <f>_xlfn.XLOOKUP(K2427&amp;"_"&amp;Saisie!L2428,'Réponses'!D:D,'Réponses'!C:C,"")</f>
        <v/>
      </c>
      <c r="N2427" s="26" t="str">
        <f>IF(M2427="","",_xlfn.XLOOKUP(M2427,'Réponses'!C:C,'Réponses'!F:F,"ERREUR PROCHAINE QUESTION"))</f>
        <v/>
      </c>
      <c r="O2427" s="26" t="str">
        <f>IF(N2427="","",_xlfn.XLOOKUP(N2427,Questions!$A:$A,Questions!$C:$C,"ERREUR TYPE"))</f>
        <v/>
      </c>
      <c r="P2427" s="26" t="str">
        <f>_xlfn.XLOOKUP(N2427&amp;"_"&amp;Saisie!N2428,'Réponses'!D:D,'Réponses'!C:C,"")</f>
        <v/>
      </c>
      <c r="Q2427" s="26" t="str">
        <f t="shared" si="38"/>
        <v/>
      </c>
    </row>
    <row r="2428" spans="1:17" x14ac:dyDescent="0.25">
      <c r="A2428" s="26" t="str">
        <f>IF(ISBLANK(Saisie!C2429),"",_xlfn.XLOOKUP(Saisie!C2429,Barème!A:A,Barème!F:F,"ERREUR CODE PRODUIT"))</f>
        <v/>
      </c>
      <c r="B2428" s="26" t="str">
        <f>IF(OR(A2428="08",MID(Saisie!C2429,4,4)="0804",MID(Saisie!C2429,4,4)="0907",A2428=""),"",_xlfn.XLOOKUP(A2428,Matériau!A:A,Matériau!C:C,"ERREUR MATERIAU"))</f>
        <v/>
      </c>
      <c r="C2428" s="26" t="str">
        <f>IF(B2428="","",_xlfn.XLOOKUP(B2428,Questions!A:A,Questions!C:C,""))</f>
        <v/>
      </c>
      <c r="D2428" s="26" t="str">
        <f>_xlfn.XLOOKUP(B2428&amp;"_"&amp;Saisie!F2429,'Réponses'!D:D,'Réponses'!C:C,"")</f>
        <v/>
      </c>
      <c r="E2428" s="26" t="str">
        <f>IF(D2428="","",_xlfn.XLOOKUP(D2428,'Réponses'!C:C,'Réponses'!F:F,"ERREUR PROCHAINE QUESTION"))</f>
        <v/>
      </c>
      <c r="F2428" s="26" t="str">
        <f>IF(E2428="","",_xlfn.XLOOKUP(E2428,Questions!$A:$A,Questions!$C:$C,"ERREUR TYPE"))</f>
        <v/>
      </c>
      <c r="G2428" s="26" t="str">
        <f>_xlfn.XLOOKUP(E2428&amp;"_"&amp;Saisie!H2429,'Réponses'!D:D,'Réponses'!C:C,"")</f>
        <v/>
      </c>
      <c r="H2428" s="26" t="str">
        <f>IF(G2428="","",_xlfn.XLOOKUP(G2428,'Réponses'!C:C,'Réponses'!F:F,"ERREUR PROCHAINE QUESTION"))</f>
        <v/>
      </c>
      <c r="I2428" s="26" t="str">
        <f>IF(H2428="","",_xlfn.XLOOKUP(H2428,Questions!$A:$A,Questions!$C:$C,"ERREUR TYPE"))</f>
        <v/>
      </c>
      <c r="J2428" s="26" t="str">
        <f>_xlfn.XLOOKUP(H2428&amp;"_"&amp;Saisie!J2429,'Réponses'!D:D,'Réponses'!C:C,"")</f>
        <v/>
      </c>
      <c r="K2428" s="26" t="str">
        <f>IF(J2428="","",_xlfn.XLOOKUP(J2428,'Réponses'!C:C,'Réponses'!F:F,"ERREUR PROCHAINE QUESTION"))</f>
        <v/>
      </c>
      <c r="L2428" s="26" t="str">
        <f>IF(K2428="","",_xlfn.XLOOKUP(K2428,Questions!$A:$A,Questions!$C:$C,"ERREUR TYPE"))</f>
        <v/>
      </c>
      <c r="M2428" s="26" t="str">
        <f>_xlfn.XLOOKUP(K2428&amp;"_"&amp;Saisie!L2429,'Réponses'!D:D,'Réponses'!C:C,"")</f>
        <v/>
      </c>
      <c r="N2428" s="26" t="str">
        <f>IF(M2428="","",_xlfn.XLOOKUP(M2428,'Réponses'!C:C,'Réponses'!F:F,"ERREUR PROCHAINE QUESTION"))</f>
        <v/>
      </c>
      <c r="O2428" s="26" t="str">
        <f>IF(N2428="","",_xlfn.XLOOKUP(N2428,Questions!$A:$A,Questions!$C:$C,"ERREUR TYPE"))</f>
        <v/>
      </c>
      <c r="P2428" s="26" t="str">
        <f>_xlfn.XLOOKUP(N2428&amp;"_"&amp;Saisie!N2429,'Réponses'!D:D,'Réponses'!C:C,"")</f>
        <v/>
      </c>
      <c r="Q2428" s="26" t="str">
        <f t="shared" si="38"/>
        <v/>
      </c>
    </row>
    <row r="2429" spans="1:17" x14ac:dyDescent="0.25">
      <c r="A2429" s="26" t="str">
        <f>IF(ISBLANK(Saisie!C2430),"",_xlfn.XLOOKUP(Saisie!C2430,Barème!A:A,Barème!F:F,"ERREUR CODE PRODUIT"))</f>
        <v/>
      </c>
      <c r="B2429" s="26" t="str">
        <f>IF(OR(A2429="08",MID(Saisie!C2430,4,4)="0804",MID(Saisie!C2430,4,4)="0907",A2429=""),"",_xlfn.XLOOKUP(A2429,Matériau!A:A,Matériau!C:C,"ERREUR MATERIAU"))</f>
        <v/>
      </c>
      <c r="C2429" s="26" t="str">
        <f>IF(B2429="","",_xlfn.XLOOKUP(B2429,Questions!A:A,Questions!C:C,""))</f>
        <v/>
      </c>
      <c r="D2429" s="26" t="str">
        <f>_xlfn.XLOOKUP(B2429&amp;"_"&amp;Saisie!F2430,'Réponses'!D:D,'Réponses'!C:C,"")</f>
        <v/>
      </c>
      <c r="E2429" s="26" t="str">
        <f>IF(D2429="","",_xlfn.XLOOKUP(D2429,'Réponses'!C:C,'Réponses'!F:F,"ERREUR PROCHAINE QUESTION"))</f>
        <v/>
      </c>
      <c r="F2429" s="26" t="str">
        <f>IF(E2429="","",_xlfn.XLOOKUP(E2429,Questions!$A:$A,Questions!$C:$C,"ERREUR TYPE"))</f>
        <v/>
      </c>
      <c r="G2429" s="26" t="str">
        <f>_xlfn.XLOOKUP(E2429&amp;"_"&amp;Saisie!H2430,'Réponses'!D:D,'Réponses'!C:C,"")</f>
        <v/>
      </c>
      <c r="H2429" s="26" t="str">
        <f>IF(G2429="","",_xlfn.XLOOKUP(G2429,'Réponses'!C:C,'Réponses'!F:F,"ERREUR PROCHAINE QUESTION"))</f>
        <v/>
      </c>
      <c r="I2429" s="26" t="str">
        <f>IF(H2429="","",_xlfn.XLOOKUP(H2429,Questions!$A:$A,Questions!$C:$C,"ERREUR TYPE"))</f>
        <v/>
      </c>
      <c r="J2429" s="26" t="str">
        <f>_xlfn.XLOOKUP(H2429&amp;"_"&amp;Saisie!J2430,'Réponses'!D:D,'Réponses'!C:C,"")</f>
        <v/>
      </c>
      <c r="K2429" s="26" t="str">
        <f>IF(J2429="","",_xlfn.XLOOKUP(J2429,'Réponses'!C:C,'Réponses'!F:F,"ERREUR PROCHAINE QUESTION"))</f>
        <v/>
      </c>
      <c r="L2429" s="26" t="str">
        <f>IF(K2429="","",_xlfn.XLOOKUP(K2429,Questions!$A:$A,Questions!$C:$C,"ERREUR TYPE"))</f>
        <v/>
      </c>
      <c r="M2429" s="26" t="str">
        <f>_xlfn.XLOOKUP(K2429&amp;"_"&amp;Saisie!L2430,'Réponses'!D:D,'Réponses'!C:C,"")</f>
        <v/>
      </c>
      <c r="N2429" s="26" t="str">
        <f>IF(M2429="","",_xlfn.XLOOKUP(M2429,'Réponses'!C:C,'Réponses'!F:F,"ERREUR PROCHAINE QUESTION"))</f>
        <v/>
      </c>
      <c r="O2429" s="26" t="str">
        <f>IF(N2429="","",_xlfn.XLOOKUP(N2429,Questions!$A:$A,Questions!$C:$C,"ERREUR TYPE"))</f>
        <v/>
      </c>
      <c r="P2429" s="26" t="str">
        <f>_xlfn.XLOOKUP(N2429&amp;"_"&amp;Saisie!N2430,'Réponses'!D:D,'Réponses'!C:C,"")</f>
        <v/>
      </c>
      <c r="Q2429" s="26" t="str">
        <f t="shared" si="38"/>
        <v/>
      </c>
    </row>
    <row r="2430" spans="1:17" x14ac:dyDescent="0.25">
      <c r="A2430" s="26" t="str">
        <f>IF(ISBLANK(Saisie!C2431),"",_xlfn.XLOOKUP(Saisie!C2431,Barème!A:A,Barème!F:F,"ERREUR CODE PRODUIT"))</f>
        <v/>
      </c>
      <c r="B2430" s="26" t="str">
        <f>IF(OR(A2430="08",MID(Saisie!C2431,4,4)="0804",MID(Saisie!C2431,4,4)="0907",A2430=""),"",_xlfn.XLOOKUP(A2430,Matériau!A:A,Matériau!C:C,"ERREUR MATERIAU"))</f>
        <v/>
      </c>
      <c r="C2430" s="26" t="str">
        <f>IF(B2430="","",_xlfn.XLOOKUP(B2430,Questions!A:A,Questions!C:C,""))</f>
        <v/>
      </c>
      <c r="D2430" s="26" t="str">
        <f>_xlfn.XLOOKUP(B2430&amp;"_"&amp;Saisie!F2431,'Réponses'!D:D,'Réponses'!C:C,"")</f>
        <v/>
      </c>
      <c r="E2430" s="26" t="str">
        <f>IF(D2430="","",_xlfn.XLOOKUP(D2430,'Réponses'!C:C,'Réponses'!F:F,"ERREUR PROCHAINE QUESTION"))</f>
        <v/>
      </c>
      <c r="F2430" s="26" t="str">
        <f>IF(E2430="","",_xlfn.XLOOKUP(E2430,Questions!$A:$A,Questions!$C:$C,"ERREUR TYPE"))</f>
        <v/>
      </c>
      <c r="G2430" s="26" t="str">
        <f>_xlfn.XLOOKUP(E2430&amp;"_"&amp;Saisie!H2431,'Réponses'!D:D,'Réponses'!C:C,"")</f>
        <v/>
      </c>
      <c r="H2430" s="26" t="str">
        <f>IF(G2430="","",_xlfn.XLOOKUP(G2430,'Réponses'!C:C,'Réponses'!F:F,"ERREUR PROCHAINE QUESTION"))</f>
        <v/>
      </c>
      <c r="I2430" s="26" t="str">
        <f>IF(H2430="","",_xlfn.XLOOKUP(H2430,Questions!$A:$A,Questions!$C:$C,"ERREUR TYPE"))</f>
        <v/>
      </c>
      <c r="J2430" s="26" t="str">
        <f>_xlfn.XLOOKUP(H2430&amp;"_"&amp;Saisie!J2431,'Réponses'!D:D,'Réponses'!C:C,"")</f>
        <v/>
      </c>
      <c r="K2430" s="26" t="str">
        <f>IF(J2430="","",_xlfn.XLOOKUP(J2430,'Réponses'!C:C,'Réponses'!F:F,"ERREUR PROCHAINE QUESTION"))</f>
        <v/>
      </c>
      <c r="L2430" s="26" t="str">
        <f>IF(K2430="","",_xlfn.XLOOKUP(K2430,Questions!$A:$A,Questions!$C:$C,"ERREUR TYPE"))</f>
        <v/>
      </c>
      <c r="M2430" s="26" t="str">
        <f>_xlfn.XLOOKUP(K2430&amp;"_"&amp;Saisie!L2431,'Réponses'!D:D,'Réponses'!C:C,"")</f>
        <v/>
      </c>
      <c r="N2430" s="26" t="str">
        <f>IF(M2430="","",_xlfn.XLOOKUP(M2430,'Réponses'!C:C,'Réponses'!F:F,"ERREUR PROCHAINE QUESTION"))</f>
        <v/>
      </c>
      <c r="O2430" s="26" t="str">
        <f>IF(N2430="","",_xlfn.XLOOKUP(N2430,Questions!$A:$A,Questions!$C:$C,"ERREUR TYPE"))</f>
        <v/>
      </c>
      <c r="P2430" s="26" t="str">
        <f>_xlfn.XLOOKUP(N2430&amp;"_"&amp;Saisie!N2431,'Réponses'!D:D,'Réponses'!C:C,"")</f>
        <v/>
      </c>
      <c r="Q2430" s="26" t="str">
        <f t="shared" si="38"/>
        <v/>
      </c>
    </row>
    <row r="2431" spans="1:17" x14ac:dyDescent="0.25">
      <c r="A2431" s="26" t="str">
        <f>IF(ISBLANK(Saisie!C2432),"",_xlfn.XLOOKUP(Saisie!C2432,Barème!A:A,Barème!F:F,"ERREUR CODE PRODUIT"))</f>
        <v/>
      </c>
      <c r="B2431" s="26" t="str">
        <f>IF(OR(A2431="08",MID(Saisie!C2432,4,4)="0804",MID(Saisie!C2432,4,4)="0907",A2431=""),"",_xlfn.XLOOKUP(A2431,Matériau!A:A,Matériau!C:C,"ERREUR MATERIAU"))</f>
        <v/>
      </c>
      <c r="C2431" s="26" t="str">
        <f>IF(B2431="","",_xlfn.XLOOKUP(B2431,Questions!A:A,Questions!C:C,""))</f>
        <v/>
      </c>
      <c r="D2431" s="26" t="str">
        <f>_xlfn.XLOOKUP(B2431&amp;"_"&amp;Saisie!F2432,'Réponses'!D:D,'Réponses'!C:C,"")</f>
        <v/>
      </c>
      <c r="E2431" s="26" t="str">
        <f>IF(D2431="","",_xlfn.XLOOKUP(D2431,'Réponses'!C:C,'Réponses'!F:F,"ERREUR PROCHAINE QUESTION"))</f>
        <v/>
      </c>
      <c r="F2431" s="26" t="str">
        <f>IF(E2431="","",_xlfn.XLOOKUP(E2431,Questions!$A:$A,Questions!$C:$C,"ERREUR TYPE"))</f>
        <v/>
      </c>
      <c r="G2431" s="26" t="str">
        <f>_xlfn.XLOOKUP(E2431&amp;"_"&amp;Saisie!H2432,'Réponses'!D:D,'Réponses'!C:C,"")</f>
        <v/>
      </c>
      <c r="H2431" s="26" t="str">
        <f>IF(G2431="","",_xlfn.XLOOKUP(G2431,'Réponses'!C:C,'Réponses'!F:F,"ERREUR PROCHAINE QUESTION"))</f>
        <v/>
      </c>
      <c r="I2431" s="26" t="str">
        <f>IF(H2431="","",_xlfn.XLOOKUP(H2431,Questions!$A:$A,Questions!$C:$C,"ERREUR TYPE"))</f>
        <v/>
      </c>
      <c r="J2431" s="26" t="str">
        <f>_xlfn.XLOOKUP(H2431&amp;"_"&amp;Saisie!J2432,'Réponses'!D:D,'Réponses'!C:C,"")</f>
        <v/>
      </c>
      <c r="K2431" s="26" t="str">
        <f>IF(J2431="","",_xlfn.XLOOKUP(J2431,'Réponses'!C:C,'Réponses'!F:F,"ERREUR PROCHAINE QUESTION"))</f>
        <v/>
      </c>
      <c r="L2431" s="26" t="str">
        <f>IF(K2431="","",_xlfn.XLOOKUP(K2431,Questions!$A:$A,Questions!$C:$C,"ERREUR TYPE"))</f>
        <v/>
      </c>
      <c r="M2431" s="26" t="str">
        <f>_xlfn.XLOOKUP(K2431&amp;"_"&amp;Saisie!L2432,'Réponses'!D:D,'Réponses'!C:C,"")</f>
        <v/>
      </c>
      <c r="N2431" s="26" t="str">
        <f>IF(M2431="","",_xlfn.XLOOKUP(M2431,'Réponses'!C:C,'Réponses'!F:F,"ERREUR PROCHAINE QUESTION"))</f>
        <v/>
      </c>
      <c r="O2431" s="26" t="str">
        <f>IF(N2431="","",_xlfn.XLOOKUP(N2431,Questions!$A:$A,Questions!$C:$C,"ERREUR TYPE"))</f>
        <v/>
      </c>
      <c r="P2431" s="26" t="str">
        <f>_xlfn.XLOOKUP(N2431&amp;"_"&amp;Saisie!N2432,'Réponses'!D:D,'Réponses'!C:C,"")</f>
        <v/>
      </c>
      <c r="Q2431" s="26" t="str">
        <f t="shared" si="38"/>
        <v/>
      </c>
    </row>
    <row r="2432" spans="1:17" x14ac:dyDescent="0.25">
      <c r="A2432" s="26" t="str">
        <f>IF(ISBLANK(Saisie!C2433),"",_xlfn.XLOOKUP(Saisie!C2433,Barème!A:A,Barème!F:F,"ERREUR CODE PRODUIT"))</f>
        <v/>
      </c>
      <c r="B2432" s="26" t="str">
        <f>IF(OR(A2432="08",MID(Saisie!C2433,4,4)="0804",MID(Saisie!C2433,4,4)="0907",A2432=""),"",_xlfn.XLOOKUP(A2432,Matériau!A:A,Matériau!C:C,"ERREUR MATERIAU"))</f>
        <v/>
      </c>
      <c r="C2432" s="26" t="str">
        <f>IF(B2432="","",_xlfn.XLOOKUP(B2432,Questions!A:A,Questions!C:C,""))</f>
        <v/>
      </c>
      <c r="D2432" s="26" t="str">
        <f>_xlfn.XLOOKUP(B2432&amp;"_"&amp;Saisie!F2433,'Réponses'!D:D,'Réponses'!C:C,"")</f>
        <v/>
      </c>
      <c r="E2432" s="26" t="str">
        <f>IF(D2432="","",_xlfn.XLOOKUP(D2432,'Réponses'!C:C,'Réponses'!F:F,"ERREUR PROCHAINE QUESTION"))</f>
        <v/>
      </c>
      <c r="F2432" s="26" t="str">
        <f>IF(E2432="","",_xlfn.XLOOKUP(E2432,Questions!$A:$A,Questions!$C:$C,"ERREUR TYPE"))</f>
        <v/>
      </c>
      <c r="G2432" s="26" t="str">
        <f>_xlfn.XLOOKUP(E2432&amp;"_"&amp;Saisie!H2433,'Réponses'!D:D,'Réponses'!C:C,"")</f>
        <v/>
      </c>
      <c r="H2432" s="26" t="str">
        <f>IF(G2432="","",_xlfn.XLOOKUP(G2432,'Réponses'!C:C,'Réponses'!F:F,"ERREUR PROCHAINE QUESTION"))</f>
        <v/>
      </c>
      <c r="I2432" s="26" t="str">
        <f>IF(H2432="","",_xlfn.XLOOKUP(H2432,Questions!$A:$A,Questions!$C:$C,"ERREUR TYPE"))</f>
        <v/>
      </c>
      <c r="J2432" s="26" t="str">
        <f>_xlfn.XLOOKUP(H2432&amp;"_"&amp;Saisie!J2433,'Réponses'!D:D,'Réponses'!C:C,"")</f>
        <v/>
      </c>
      <c r="K2432" s="26" t="str">
        <f>IF(J2432="","",_xlfn.XLOOKUP(J2432,'Réponses'!C:C,'Réponses'!F:F,"ERREUR PROCHAINE QUESTION"))</f>
        <v/>
      </c>
      <c r="L2432" s="26" t="str">
        <f>IF(K2432="","",_xlfn.XLOOKUP(K2432,Questions!$A:$A,Questions!$C:$C,"ERREUR TYPE"))</f>
        <v/>
      </c>
      <c r="M2432" s="26" t="str">
        <f>_xlfn.XLOOKUP(K2432&amp;"_"&amp;Saisie!L2433,'Réponses'!D:D,'Réponses'!C:C,"")</f>
        <v/>
      </c>
      <c r="N2432" s="26" t="str">
        <f>IF(M2432="","",_xlfn.XLOOKUP(M2432,'Réponses'!C:C,'Réponses'!F:F,"ERREUR PROCHAINE QUESTION"))</f>
        <v/>
      </c>
      <c r="O2432" s="26" t="str">
        <f>IF(N2432="","",_xlfn.XLOOKUP(N2432,Questions!$A:$A,Questions!$C:$C,"ERREUR TYPE"))</f>
        <v/>
      </c>
      <c r="P2432" s="26" t="str">
        <f>_xlfn.XLOOKUP(N2432&amp;"_"&amp;Saisie!N2433,'Réponses'!D:D,'Réponses'!C:C,"")</f>
        <v/>
      </c>
      <c r="Q2432" s="26" t="str">
        <f t="shared" si="38"/>
        <v/>
      </c>
    </row>
    <row r="2433" spans="1:17" x14ac:dyDescent="0.25">
      <c r="A2433" s="26" t="str">
        <f>IF(ISBLANK(Saisie!C2434),"",_xlfn.XLOOKUP(Saisie!C2434,Barème!A:A,Barème!F:F,"ERREUR CODE PRODUIT"))</f>
        <v/>
      </c>
      <c r="B2433" s="26" t="str">
        <f>IF(OR(A2433="08",MID(Saisie!C2434,4,4)="0804",MID(Saisie!C2434,4,4)="0907",A2433=""),"",_xlfn.XLOOKUP(A2433,Matériau!A:A,Matériau!C:C,"ERREUR MATERIAU"))</f>
        <v/>
      </c>
      <c r="C2433" s="26" t="str">
        <f>IF(B2433="","",_xlfn.XLOOKUP(B2433,Questions!A:A,Questions!C:C,""))</f>
        <v/>
      </c>
      <c r="D2433" s="26" t="str">
        <f>_xlfn.XLOOKUP(B2433&amp;"_"&amp;Saisie!F2434,'Réponses'!D:D,'Réponses'!C:C,"")</f>
        <v/>
      </c>
      <c r="E2433" s="26" t="str">
        <f>IF(D2433="","",_xlfn.XLOOKUP(D2433,'Réponses'!C:C,'Réponses'!F:F,"ERREUR PROCHAINE QUESTION"))</f>
        <v/>
      </c>
      <c r="F2433" s="26" t="str">
        <f>IF(E2433="","",_xlfn.XLOOKUP(E2433,Questions!$A:$A,Questions!$C:$C,"ERREUR TYPE"))</f>
        <v/>
      </c>
      <c r="G2433" s="26" t="str">
        <f>_xlfn.XLOOKUP(E2433&amp;"_"&amp;Saisie!H2434,'Réponses'!D:D,'Réponses'!C:C,"")</f>
        <v/>
      </c>
      <c r="H2433" s="26" t="str">
        <f>IF(G2433="","",_xlfn.XLOOKUP(G2433,'Réponses'!C:C,'Réponses'!F:F,"ERREUR PROCHAINE QUESTION"))</f>
        <v/>
      </c>
      <c r="I2433" s="26" t="str">
        <f>IF(H2433="","",_xlfn.XLOOKUP(H2433,Questions!$A:$A,Questions!$C:$C,"ERREUR TYPE"))</f>
        <v/>
      </c>
      <c r="J2433" s="26" t="str">
        <f>_xlfn.XLOOKUP(H2433&amp;"_"&amp;Saisie!J2434,'Réponses'!D:D,'Réponses'!C:C,"")</f>
        <v/>
      </c>
      <c r="K2433" s="26" t="str">
        <f>IF(J2433="","",_xlfn.XLOOKUP(J2433,'Réponses'!C:C,'Réponses'!F:F,"ERREUR PROCHAINE QUESTION"))</f>
        <v/>
      </c>
      <c r="L2433" s="26" t="str">
        <f>IF(K2433="","",_xlfn.XLOOKUP(K2433,Questions!$A:$A,Questions!$C:$C,"ERREUR TYPE"))</f>
        <v/>
      </c>
      <c r="M2433" s="26" t="str">
        <f>_xlfn.XLOOKUP(K2433&amp;"_"&amp;Saisie!L2434,'Réponses'!D:D,'Réponses'!C:C,"")</f>
        <v/>
      </c>
      <c r="N2433" s="26" t="str">
        <f>IF(M2433="","",_xlfn.XLOOKUP(M2433,'Réponses'!C:C,'Réponses'!F:F,"ERREUR PROCHAINE QUESTION"))</f>
        <v/>
      </c>
      <c r="O2433" s="26" t="str">
        <f>IF(N2433="","",_xlfn.XLOOKUP(N2433,Questions!$A:$A,Questions!$C:$C,"ERREUR TYPE"))</f>
        <v/>
      </c>
      <c r="P2433" s="26" t="str">
        <f>_xlfn.XLOOKUP(N2433&amp;"_"&amp;Saisie!N2434,'Réponses'!D:D,'Réponses'!C:C,"")</f>
        <v/>
      </c>
      <c r="Q2433" s="26" t="str">
        <f t="shared" si="38"/>
        <v/>
      </c>
    </row>
    <row r="2434" spans="1:17" x14ac:dyDescent="0.25">
      <c r="A2434" s="26" t="str">
        <f>IF(ISBLANK(Saisie!C2435),"",_xlfn.XLOOKUP(Saisie!C2435,Barème!A:A,Barème!F:F,"ERREUR CODE PRODUIT"))</f>
        <v/>
      </c>
      <c r="B2434" s="26" t="str">
        <f>IF(OR(A2434="08",MID(Saisie!C2435,4,4)="0804",MID(Saisie!C2435,4,4)="0907",A2434=""),"",_xlfn.XLOOKUP(A2434,Matériau!A:A,Matériau!C:C,"ERREUR MATERIAU"))</f>
        <v/>
      </c>
      <c r="C2434" s="26" t="str">
        <f>IF(B2434="","",_xlfn.XLOOKUP(B2434,Questions!A:A,Questions!C:C,""))</f>
        <v/>
      </c>
      <c r="D2434" s="26" t="str">
        <f>_xlfn.XLOOKUP(B2434&amp;"_"&amp;Saisie!F2435,'Réponses'!D:D,'Réponses'!C:C,"")</f>
        <v/>
      </c>
      <c r="E2434" s="26" t="str">
        <f>IF(D2434="","",_xlfn.XLOOKUP(D2434,'Réponses'!C:C,'Réponses'!F:F,"ERREUR PROCHAINE QUESTION"))</f>
        <v/>
      </c>
      <c r="F2434" s="26" t="str">
        <f>IF(E2434="","",_xlfn.XLOOKUP(E2434,Questions!$A:$A,Questions!$C:$C,"ERREUR TYPE"))</f>
        <v/>
      </c>
      <c r="G2434" s="26" t="str">
        <f>_xlfn.XLOOKUP(E2434&amp;"_"&amp;Saisie!H2435,'Réponses'!D:D,'Réponses'!C:C,"")</f>
        <v/>
      </c>
      <c r="H2434" s="26" t="str">
        <f>IF(G2434="","",_xlfn.XLOOKUP(G2434,'Réponses'!C:C,'Réponses'!F:F,"ERREUR PROCHAINE QUESTION"))</f>
        <v/>
      </c>
      <c r="I2434" s="26" t="str">
        <f>IF(H2434="","",_xlfn.XLOOKUP(H2434,Questions!$A:$A,Questions!$C:$C,"ERREUR TYPE"))</f>
        <v/>
      </c>
      <c r="J2434" s="26" t="str">
        <f>_xlfn.XLOOKUP(H2434&amp;"_"&amp;Saisie!J2435,'Réponses'!D:D,'Réponses'!C:C,"")</f>
        <v/>
      </c>
      <c r="K2434" s="26" t="str">
        <f>IF(J2434="","",_xlfn.XLOOKUP(J2434,'Réponses'!C:C,'Réponses'!F:F,"ERREUR PROCHAINE QUESTION"))</f>
        <v/>
      </c>
      <c r="L2434" s="26" t="str">
        <f>IF(K2434="","",_xlfn.XLOOKUP(K2434,Questions!$A:$A,Questions!$C:$C,"ERREUR TYPE"))</f>
        <v/>
      </c>
      <c r="M2434" s="26" t="str">
        <f>_xlfn.XLOOKUP(K2434&amp;"_"&amp;Saisie!L2435,'Réponses'!D:D,'Réponses'!C:C,"")</f>
        <v/>
      </c>
      <c r="N2434" s="26" t="str">
        <f>IF(M2434="","",_xlfn.XLOOKUP(M2434,'Réponses'!C:C,'Réponses'!F:F,"ERREUR PROCHAINE QUESTION"))</f>
        <v/>
      </c>
      <c r="O2434" s="26" t="str">
        <f>IF(N2434="","",_xlfn.XLOOKUP(N2434,Questions!$A:$A,Questions!$C:$C,"ERREUR TYPE"))</f>
        <v/>
      </c>
      <c r="P2434" s="26" t="str">
        <f>_xlfn.XLOOKUP(N2434&amp;"_"&amp;Saisie!N2435,'Réponses'!D:D,'Réponses'!C:C,"")</f>
        <v/>
      </c>
      <c r="Q2434" s="26" t="str">
        <f t="shared" si="38"/>
        <v/>
      </c>
    </row>
    <row r="2435" spans="1:17" x14ac:dyDescent="0.25">
      <c r="A2435" s="26" t="str">
        <f>IF(ISBLANK(Saisie!C2436),"",_xlfn.XLOOKUP(Saisie!C2436,Barème!A:A,Barème!F:F,"ERREUR CODE PRODUIT"))</f>
        <v/>
      </c>
      <c r="B2435" s="26" t="str">
        <f>IF(OR(A2435="08",MID(Saisie!C2436,4,4)="0804",MID(Saisie!C2436,4,4)="0907",A2435=""),"",_xlfn.XLOOKUP(A2435,Matériau!A:A,Matériau!C:C,"ERREUR MATERIAU"))</f>
        <v/>
      </c>
      <c r="C2435" s="26" t="str">
        <f>IF(B2435="","",_xlfn.XLOOKUP(B2435,Questions!A:A,Questions!C:C,""))</f>
        <v/>
      </c>
      <c r="D2435" s="26" t="str">
        <f>_xlfn.XLOOKUP(B2435&amp;"_"&amp;Saisie!F2436,'Réponses'!D:D,'Réponses'!C:C,"")</f>
        <v/>
      </c>
      <c r="E2435" s="26" t="str">
        <f>IF(D2435="","",_xlfn.XLOOKUP(D2435,'Réponses'!C:C,'Réponses'!F:F,"ERREUR PROCHAINE QUESTION"))</f>
        <v/>
      </c>
      <c r="F2435" s="26" t="str">
        <f>IF(E2435="","",_xlfn.XLOOKUP(E2435,Questions!$A:$A,Questions!$C:$C,"ERREUR TYPE"))</f>
        <v/>
      </c>
      <c r="G2435" s="26" t="str">
        <f>_xlfn.XLOOKUP(E2435&amp;"_"&amp;Saisie!H2436,'Réponses'!D:D,'Réponses'!C:C,"")</f>
        <v/>
      </c>
      <c r="H2435" s="26" t="str">
        <f>IF(G2435="","",_xlfn.XLOOKUP(G2435,'Réponses'!C:C,'Réponses'!F:F,"ERREUR PROCHAINE QUESTION"))</f>
        <v/>
      </c>
      <c r="I2435" s="26" t="str">
        <f>IF(H2435="","",_xlfn.XLOOKUP(H2435,Questions!$A:$A,Questions!$C:$C,"ERREUR TYPE"))</f>
        <v/>
      </c>
      <c r="J2435" s="26" t="str">
        <f>_xlfn.XLOOKUP(H2435&amp;"_"&amp;Saisie!J2436,'Réponses'!D:D,'Réponses'!C:C,"")</f>
        <v/>
      </c>
      <c r="K2435" s="26" t="str">
        <f>IF(J2435="","",_xlfn.XLOOKUP(J2435,'Réponses'!C:C,'Réponses'!F:F,"ERREUR PROCHAINE QUESTION"))</f>
        <v/>
      </c>
      <c r="L2435" s="26" t="str">
        <f>IF(K2435="","",_xlfn.XLOOKUP(K2435,Questions!$A:$A,Questions!$C:$C,"ERREUR TYPE"))</f>
        <v/>
      </c>
      <c r="M2435" s="26" t="str">
        <f>_xlfn.XLOOKUP(K2435&amp;"_"&amp;Saisie!L2436,'Réponses'!D:D,'Réponses'!C:C,"")</f>
        <v/>
      </c>
      <c r="N2435" s="26" t="str">
        <f>IF(M2435="","",_xlfn.XLOOKUP(M2435,'Réponses'!C:C,'Réponses'!F:F,"ERREUR PROCHAINE QUESTION"))</f>
        <v/>
      </c>
      <c r="O2435" s="26" t="str">
        <f>IF(N2435="","",_xlfn.XLOOKUP(N2435,Questions!$A:$A,Questions!$C:$C,"ERREUR TYPE"))</f>
        <v/>
      </c>
      <c r="P2435" s="26" t="str">
        <f>_xlfn.XLOOKUP(N2435&amp;"_"&amp;Saisie!N2436,'Réponses'!D:D,'Réponses'!C:C,"")</f>
        <v/>
      </c>
      <c r="Q2435" s="26" t="str">
        <f t="shared" ref="Q2435:Q2498" si="39">D2435&amp;IF(G2435="","","_"&amp;G2435)&amp;IF(J2435="","","_"&amp;J2435&amp;IF(M2435="","","_"&amp;M2435)&amp;IF(P2435="","","_"&amp;P2435))</f>
        <v/>
      </c>
    </row>
    <row r="2436" spans="1:17" x14ac:dyDescent="0.25">
      <c r="A2436" s="26" t="str">
        <f>IF(ISBLANK(Saisie!C2437),"",_xlfn.XLOOKUP(Saisie!C2437,Barème!A:A,Barème!F:F,"ERREUR CODE PRODUIT"))</f>
        <v/>
      </c>
      <c r="B2436" s="26" t="str">
        <f>IF(OR(A2436="08",MID(Saisie!C2437,4,4)="0804",MID(Saisie!C2437,4,4)="0907",A2436=""),"",_xlfn.XLOOKUP(A2436,Matériau!A:A,Matériau!C:C,"ERREUR MATERIAU"))</f>
        <v/>
      </c>
      <c r="C2436" s="26" t="str">
        <f>IF(B2436="","",_xlfn.XLOOKUP(B2436,Questions!A:A,Questions!C:C,""))</f>
        <v/>
      </c>
      <c r="D2436" s="26" t="str">
        <f>_xlfn.XLOOKUP(B2436&amp;"_"&amp;Saisie!F2437,'Réponses'!D:D,'Réponses'!C:C,"")</f>
        <v/>
      </c>
      <c r="E2436" s="26" t="str">
        <f>IF(D2436="","",_xlfn.XLOOKUP(D2436,'Réponses'!C:C,'Réponses'!F:F,"ERREUR PROCHAINE QUESTION"))</f>
        <v/>
      </c>
      <c r="F2436" s="26" t="str">
        <f>IF(E2436="","",_xlfn.XLOOKUP(E2436,Questions!$A:$A,Questions!$C:$C,"ERREUR TYPE"))</f>
        <v/>
      </c>
      <c r="G2436" s="26" t="str">
        <f>_xlfn.XLOOKUP(E2436&amp;"_"&amp;Saisie!H2437,'Réponses'!D:D,'Réponses'!C:C,"")</f>
        <v/>
      </c>
      <c r="H2436" s="26" t="str">
        <f>IF(G2436="","",_xlfn.XLOOKUP(G2436,'Réponses'!C:C,'Réponses'!F:F,"ERREUR PROCHAINE QUESTION"))</f>
        <v/>
      </c>
      <c r="I2436" s="26" t="str">
        <f>IF(H2436="","",_xlfn.XLOOKUP(H2436,Questions!$A:$A,Questions!$C:$C,"ERREUR TYPE"))</f>
        <v/>
      </c>
      <c r="J2436" s="26" t="str">
        <f>_xlfn.XLOOKUP(H2436&amp;"_"&amp;Saisie!J2437,'Réponses'!D:D,'Réponses'!C:C,"")</f>
        <v/>
      </c>
      <c r="K2436" s="26" t="str">
        <f>IF(J2436="","",_xlfn.XLOOKUP(J2436,'Réponses'!C:C,'Réponses'!F:F,"ERREUR PROCHAINE QUESTION"))</f>
        <v/>
      </c>
      <c r="L2436" s="26" t="str">
        <f>IF(K2436="","",_xlfn.XLOOKUP(K2436,Questions!$A:$A,Questions!$C:$C,"ERREUR TYPE"))</f>
        <v/>
      </c>
      <c r="M2436" s="26" t="str">
        <f>_xlfn.XLOOKUP(K2436&amp;"_"&amp;Saisie!L2437,'Réponses'!D:D,'Réponses'!C:C,"")</f>
        <v/>
      </c>
      <c r="N2436" s="26" t="str">
        <f>IF(M2436="","",_xlfn.XLOOKUP(M2436,'Réponses'!C:C,'Réponses'!F:F,"ERREUR PROCHAINE QUESTION"))</f>
        <v/>
      </c>
      <c r="O2436" s="26" t="str">
        <f>IF(N2436="","",_xlfn.XLOOKUP(N2436,Questions!$A:$A,Questions!$C:$C,"ERREUR TYPE"))</f>
        <v/>
      </c>
      <c r="P2436" s="26" t="str">
        <f>_xlfn.XLOOKUP(N2436&amp;"_"&amp;Saisie!N2437,'Réponses'!D:D,'Réponses'!C:C,"")</f>
        <v/>
      </c>
      <c r="Q2436" s="26" t="str">
        <f t="shared" si="39"/>
        <v/>
      </c>
    </row>
    <row r="2437" spans="1:17" x14ac:dyDescent="0.25">
      <c r="A2437" s="26" t="str">
        <f>IF(ISBLANK(Saisie!C2438),"",_xlfn.XLOOKUP(Saisie!C2438,Barème!A:A,Barème!F:F,"ERREUR CODE PRODUIT"))</f>
        <v/>
      </c>
      <c r="B2437" s="26" t="str">
        <f>IF(OR(A2437="08",MID(Saisie!C2438,4,4)="0804",MID(Saisie!C2438,4,4)="0907",A2437=""),"",_xlfn.XLOOKUP(A2437,Matériau!A:A,Matériau!C:C,"ERREUR MATERIAU"))</f>
        <v/>
      </c>
      <c r="C2437" s="26" t="str">
        <f>IF(B2437="","",_xlfn.XLOOKUP(B2437,Questions!A:A,Questions!C:C,""))</f>
        <v/>
      </c>
      <c r="D2437" s="26" t="str">
        <f>_xlfn.XLOOKUP(B2437&amp;"_"&amp;Saisie!F2438,'Réponses'!D:D,'Réponses'!C:C,"")</f>
        <v/>
      </c>
      <c r="E2437" s="26" t="str">
        <f>IF(D2437="","",_xlfn.XLOOKUP(D2437,'Réponses'!C:C,'Réponses'!F:F,"ERREUR PROCHAINE QUESTION"))</f>
        <v/>
      </c>
      <c r="F2437" s="26" t="str">
        <f>IF(E2437="","",_xlfn.XLOOKUP(E2437,Questions!$A:$A,Questions!$C:$C,"ERREUR TYPE"))</f>
        <v/>
      </c>
      <c r="G2437" s="26" t="str">
        <f>_xlfn.XLOOKUP(E2437&amp;"_"&amp;Saisie!H2438,'Réponses'!D:D,'Réponses'!C:C,"")</f>
        <v/>
      </c>
      <c r="H2437" s="26" t="str">
        <f>IF(G2437="","",_xlfn.XLOOKUP(G2437,'Réponses'!C:C,'Réponses'!F:F,"ERREUR PROCHAINE QUESTION"))</f>
        <v/>
      </c>
      <c r="I2437" s="26" t="str">
        <f>IF(H2437="","",_xlfn.XLOOKUP(H2437,Questions!$A:$A,Questions!$C:$C,"ERREUR TYPE"))</f>
        <v/>
      </c>
      <c r="J2437" s="26" t="str">
        <f>_xlfn.XLOOKUP(H2437&amp;"_"&amp;Saisie!J2438,'Réponses'!D:D,'Réponses'!C:C,"")</f>
        <v/>
      </c>
      <c r="K2437" s="26" t="str">
        <f>IF(J2437="","",_xlfn.XLOOKUP(J2437,'Réponses'!C:C,'Réponses'!F:F,"ERREUR PROCHAINE QUESTION"))</f>
        <v/>
      </c>
      <c r="L2437" s="26" t="str">
        <f>IF(K2437="","",_xlfn.XLOOKUP(K2437,Questions!$A:$A,Questions!$C:$C,"ERREUR TYPE"))</f>
        <v/>
      </c>
      <c r="M2437" s="26" t="str">
        <f>_xlfn.XLOOKUP(K2437&amp;"_"&amp;Saisie!L2438,'Réponses'!D:D,'Réponses'!C:C,"")</f>
        <v/>
      </c>
      <c r="N2437" s="26" t="str">
        <f>IF(M2437="","",_xlfn.XLOOKUP(M2437,'Réponses'!C:C,'Réponses'!F:F,"ERREUR PROCHAINE QUESTION"))</f>
        <v/>
      </c>
      <c r="O2437" s="26" t="str">
        <f>IF(N2437="","",_xlfn.XLOOKUP(N2437,Questions!$A:$A,Questions!$C:$C,"ERREUR TYPE"))</f>
        <v/>
      </c>
      <c r="P2437" s="26" t="str">
        <f>_xlfn.XLOOKUP(N2437&amp;"_"&amp;Saisie!N2438,'Réponses'!D:D,'Réponses'!C:C,"")</f>
        <v/>
      </c>
      <c r="Q2437" s="26" t="str">
        <f t="shared" si="39"/>
        <v/>
      </c>
    </row>
    <row r="2438" spans="1:17" x14ac:dyDescent="0.25">
      <c r="A2438" s="26" t="str">
        <f>IF(ISBLANK(Saisie!C2439),"",_xlfn.XLOOKUP(Saisie!C2439,Barème!A:A,Barème!F:F,"ERREUR CODE PRODUIT"))</f>
        <v/>
      </c>
      <c r="B2438" s="26" t="str">
        <f>IF(OR(A2438="08",MID(Saisie!C2439,4,4)="0804",MID(Saisie!C2439,4,4)="0907",A2438=""),"",_xlfn.XLOOKUP(A2438,Matériau!A:A,Matériau!C:C,"ERREUR MATERIAU"))</f>
        <v/>
      </c>
      <c r="C2438" s="26" t="str">
        <f>IF(B2438="","",_xlfn.XLOOKUP(B2438,Questions!A:A,Questions!C:C,""))</f>
        <v/>
      </c>
      <c r="D2438" s="26" t="str">
        <f>_xlfn.XLOOKUP(B2438&amp;"_"&amp;Saisie!F2439,'Réponses'!D:D,'Réponses'!C:C,"")</f>
        <v/>
      </c>
      <c r="E2438" s="26" t="str">
        <f>IF(D2438="","",_xlfn.XLOOKUP(D2438,'Réponses'!C:C,'Réponses'!F:F,"ERREUR PROCHAINE QUESTION"))</f>
        <v/>
      </c>
      <c r="F2438" s="26" t="str">
        <f>IF(E2438="","",_xlfn.XLOOKUP(E2438,Questions!$A:$A,Questions!$C:$C,"ERREUR TYPE"))</f>
        <v/>
      </c>
      <c r="G2438" s="26" t="str">
        <f>_xlfn.XLOOKUP(E2438&amp;"_"&amp;Saisie!H2439,'Réponses'!D:D,'Réponses'!C:C,"")</f>
        <v/>
      </c>
      <c r="H2438" s="26" t="str">
        <f>IF(G2438="","",_xlfn.XLOOKUP(G2438,'Réponses'!C:C,'Réponses'!F:F,"ERREUR PROCHAINE QUESTION"))</f>
        <v/>
      </c>
      <c r="I2438" s="26" t="str">
        <f>IF(H2438="","",_xlfn.XLOOKUP(H2438,Questions!$A:$A,Questions!$C:$C,"ERREUR TYPE"))</f>
        <v/>
      </c>
      <c r="J2438" s="26" t="str">
        <f>_xlfn.XLOOKUP(H2438&amp;"_"&amp;Saisie!J2439,'Réponses'!D:D,'Réponses'!C:C,"")</f>
        <v/>
      </c>
      <c r="K2438" s="26" t="str">
        <f>IF(J2438="","",_xlfn.XLOOKUP(J2438,'Réponses'!C:C,'Réponses'!F:F,"ERREUR PROCHAINE QUESTION"))</f>
        <v/>
      </c>
      <c r="L2438" s="26" t="str">
        <f>IF(K2438="","",_xlfn.XLOOKUP(K2438,Questions!$A:$A,Questions!$C:$C,"ERREUR TYPE"))</f>
        <v/>
      </c>
      <c r="M2438" s="26" t="str">
        <f>_xlfn.XLOOKUP(K2438&amp;"_"&amp;Saisie!L2439,'Réponses'!D:D,'Réponses'!C:C,"")</f>
        <v/>
      </c>
      <c r="N2438" s="26" t="str">
        <f>IF(M2438="","",_xlfn.XLOOKUP(M2438,'Réponses'!C:C,'Réponses'!F:F,"ERREUR PROCHAINE QUESTION"))</f>
        <v/>
      </c>
      <c r="O2438" s="26" t="str">
        <f>IF(N2438="","",_xlfn.XLOOKUP(N2438,Questions!$A:$A,Questions!$C:$C,"ERREUR TYPE"))</f>
        <v/>
      </c>
      <c r="P2438" s="26" t="str">
        <f>_xlfn.XLOOKUP(N2438&amp;"_"&amp;Saisie!N2439,'Réponses'!D:D,'Réponses'!C:C,"")</f>
        <v/>
      </c>
      <c r="Q2438" s="26" t="str">
        <f t="shared" si="39"/>
        <v/>
      </c>
    </row>
    <row r="2439" spans="1:17" x14ac:dyDescent="0.25">
      <c r="A2439" s="26" t="str">
        <f>IF(ISBLANK(Saisie!C2440),"",_xlfn.XLOOKUP(Saisie!C2440,Barème!A:A,Barème!F:F,"ERREUR CODE PRODUIT"))</f>
        <v/>
      </c>
      <c r="B2439" s="26" t="str">
        <f>IF(OR(A2439="08",MID(Saisie!C2440,4,4)="0804",MID(Saisie!C2440,4,4)="0907",A2439=""),"",_xlfn.XLOOKUP(A2439,Matériau!A:A,Matériau!C:C,"ERREUR MATERIAU"))</f>
        <v/>
      </c>
      <c r="C2439" s="26" t="str">
        <f>IF(B2439="","",_xlfn.XLOOKUP(B2439,Questions!A:A,Questions!C:C,""))</f>
        <v/>
      </c>
      <c r="D2439" s="26" t="str">
        <f>_xlfn.XLOOKUP(B2439&amp;"_"&amp;Saisie!F2440,'Réponses'!D:D,'Réponses'!C:C,"")</f>
        <v/>
      </c>
      <c r="E2439" s="26" t="str">
        <f>IF(D2439="","",_xlfn.XLOOKUP(D2439,'Réponses'!C:C,'Réponses'!F:F,"ERREUR PROCHAINE QUESTION"))</f>
        <v/>
      </c>
      <c r="F2439" s="26" t="str">
        <f>IF(E2439="","",_xlfn.XLOOKUP(E2439,Questions!$A:$A,Questions!$C:$C,"ERREUR TYPE"))</f>
        <v/>
      </c>
      <c r="G2439" s="26" t="str">
        <f>_xlfn.XLOOKUP(E2439&amp;"_"&amp;Saisie!H2440,'Réponses'!D:D,'Réponses'!C:C,"")</f>
        <v/>
      </c>
      <c r="H2439" s="26" t="str">
        <f>IF(G2439="","",_xlfn.XLOOKUP(G2439,'Réponses'!C:C,'Réponses'!F:F,"ERREUR PROCHAINE QUESTION"))</f>
        <v/>
      </c>
      <c r="I2439" s="26" t="str">
        <f>IF(H2439="","",_xlfn.XLOOKUP(H2439,Questions!$A:$A,Questions!$C:$C,"ERREUR TYPE"))</f>
        <v/>
      </c>
      <c r="J2439" s="26" t="str">
        <f>_xlfn.XLOOKUP(H2439&amp;"_"&amp;Saisie!J2440,'Réponses'!D:D,'Réponses'!C:C,"")</f>
        <v/>
      </c>
      <c r="K2439" s="26" t="str">
        <f>IF(J2439="","",_xlfn.XLOOKUP(J2439,'Réponses'!C:C,'Réponses'!F:F,"ERREUR PROCHAINE QUESTION"))</f>
        <v/>
      </c>
      <c r="L2439" s="26" t="str">
        <f>IF(K2439="","",_xlfn.XLOOKUP(K2439,Questions!$A:$A,Questions!$C:$C,"ERREUR TYPE"))</f>
        <v/>
      </c>
      <c r="M2439" s="26" t="str">
        <f>_xlfn.XLOOKUP(K2439&amp;"_"&amp;Saisie!L2440,'Réponses'!D:D,'Réponses'!C:C,"")</f>
        <v/>
      </c>
      <c r="N2439" s="26" t="str">
        <f>IF(M2439="","",_xlfn.XLOOKUP(M2439,'Réponses'!C:C,'Réponses'!F:F,"ERREUR PROCHAINE QUESTION"))</f>
        <v/>
      </c>
      <c r="O2439" s="26" t="str">
        <f>IF(N2439="","",_xlfn.XLOOKUP(N2439,Questions!$A:$A,Questions!$C:$C,"ERREUR TYPE"))</f>
        <v/>
      </c>
      <c r="P2439" s="26" t="str">
        <f>_xlfn.XLOOKUP(N2439&amp;"_"&amp;Saisie!N2440,'Réponses'!D:D,'Réponses'!C:C,"")</f>
        <v/>
      </c>
      <c r="Q2439" s="26" t="str">
        <f t="shared" si="39"/>
        <v/>
      </c>
    </row>
    <row r="2440" spans="1:17" x14ac:dyDescent="0.25">
      <c r="A2440" s="26" t="str">
        <f>IF(ISBLANK(Saisie!C2441),"",_xlfn.XLOOKUP(Saisie!C2441,Barème!A:A,Barème!F:F,"ERREUR CODE PRODUIT"))</f>
        <v/>
      </c>
      <c r="B2440" s="26" t="str">
        <f>IF(OR(A2440="08",MID(Saisie!C2441,4,4)="0804",MID(Saisie!C2441,4,4)="0907",A2440=""),"",_xlfn.XLOOKUP(A2440,Matériau!A:A,Matériau!C:C,"ERREUR MATERIAU"))</f>
        <v/>
      </c>
      <c r="C2440" s="26" t="str">
        <f>IF(B2440="","",_xlfn.XLOOKUP(B2440,Questions!A:A,Questions!C:C,""))</f>
        <v/>
      </c>
      <c r="D2440" s="26" t="str">
        <f>_xlfn.XLOOKUP(B2440&amp;"_"&amp;Saisie!F2441,'Réponses'!D:D,'Réponses'!C:C,"")</f>
        <v/>
      </c>
      <c r="E2440" s="26" t="str">
        <f>IF(D2440="","",_xlfn.XLOOKUP(D2440,'Réponses'!C:C,'Réponses'!F:F,"ERREUR PROCHAINE QUESTION"))</f>
        <v/>
      </c>
      <c r="F2440" s="26" t="str">
        <f>IF(E2440="","",_xlfn.XLOOKUP(E2440,Questions!$A:$A,Questions!$C:$C,"ERREUR TYPE"))</f>
        <v/>
      </c>
      <c r="G2440" s="26" t="str">
        <f>_xlfn.XLOOKUP(E2440&amp;"_"&amp;Saisie!H2441,'Réponses'!D:D,'Réponses'!C:C,"")</f>
        <v/>
      </c>
      <c r="H2440" s="26" t="str">
        <f>IF(G2440="","",_xlfn.XLOOKUP(G2440,'Réponses'!C:C,'Réponses'!F:F,"ERREUR PROCHAINE QUESTION"))</f>
        <v/>
      </c>
      <c r="I2440" s="26" t="str">
        <f>IF(H2440="","",_xlfn.XLOOKUP(H2440,Questions!$A:$A,Questions!$C:$C,"ERREUR TYPE"))</f>
        <v/>
      </c>
      <c r="J2440" s="26" t="str">
        <f>_xlfn.XLOOKUP(H2440&amp;"_"&amp;Saisie!J2441,'Réponses'!D:D,'Réponses'!C:C,"")</f>
        <v/>
      </c>
      <c r="K2440" s="26" t="str">
        <f>IF(J2440="","",_xlfn.XLOOKUP(J2440,'Réponses'!C:C,'Réponses'!F:F,"ERREUR PROCHAINE QUESTION"))</f>
        <v/>
      </c>
      <c r="L2440" s="26" t="str">
        <f>IF(K2440="","",_xlfn.XLOOKUP(K2440,Questions!$A:$A,Questions!$C:$C,"ERREUR TYPE"))</f>
        <v/>
      </c>
      <c r="M2440" s="26" t="str">
        <f>_xlfn.XLOOKUP(K2440&amp;"_"&amp;Saisie!L2441,'Réponses'!D:D,'Réponses'!C:C,"")</f>
        <v/>
      </c>
      <c r="N2440" s="26" t="str">
        <f>IF(M2440="","",_xlfn.XLOOKUP(M2440,'Réponses'!C:C,'Réponses'!F:F,"ERREUR PROCHAINE QUESTION"))</f>
        <v/>
      </c>
      <c r="O2440" s="26" t="str">
        <f>IF(N2440="","",_xlfn.XLOOKUP(N2440,Questions!$A:$A,Questions!$C:$C,"ERREUR TYPE"))</f>
        <v/>
      </c>
      <c r="P2440" s="26" t="str">
        <f>_xlfn.XLOOKUP(N2440&amp;"_"&amp;Saisie!N2441,'Réponses'!D:D,'Réponses'!C:C,"")</f>
        <v/>
      </c>
      <c r="Q2440" s="26" t="str">
        <f t="shared" si="39"/>
        <v/>
      </c>
    </row>
    <row r="2441" spans="1:17" x14ac:dyDescent="0.25">
      <c r="A2441" s="26" t="str">
        <f>IF(ISBLANK(Saisie!C2442),"",_xlfn.XLOOKUP(Saisie!C2442,Barème!A:A,Barème!F:F,"ERREUR CODE PRODUIT"))</f>
        <v/>
      </c>
      <c r="B2441" s="26" t="str">
        <f>IF(OR(A2441="08",MID(Saisie!C2442,4,4)="0804",MID(Saisie!C2442,4,4)="0907",A2441=""),"",_xlfn.XLOOKUP(A2441,Matériau!A:A,Matériau!C:C,"ERREUR MATERIAU"))</f>
        <v/>
      </c>
      <c r="C2441" s="26" t="str">
        <f>IF(B2441="","",_xlfn.XLOOKUP(B2441,Questions!A:A,Questions!C:C,""))</f>
        <v/>
      </c>
      <c r="D2441" s="26" t="str">
        <f>_xlfn.XLOOKUP(B2441&amp;"_"&amp;Saisie!F2442,'Réponses'!D:D,'Réponses'!C:C,"")</f>
        <v/>
      </c>
      <c r="E2441" s="26" t="str">
        <f>IF(D2441="","",_xlfn.XLOOKUP(D2441,'Réponses'!C:C,'Réponses'!F:F,"ERREUR PROCHAINE QUESTION"))</f>
        <v/>
      </c>
      <c r="F2441" s="26" t="str">
        <f>IF(E2441="","",_xlfn.XLOOKUP(E2441,Questions!$A:$A,Questions!$C:$C,"ERREUR TYPE"))</f>
        <v/>
      </c>
      <c r="G2441" s="26" t="str">
        <f>_xlfn.XLOOKUP(E2441&amp;"_"&amp;Saisie!H2442,'Réponses'!D:D,'Réponses'!C:C,"")</f>
        <v/>
      </c>
      <c r="H2441" s="26" t="str">
        <f>IF(G2441="","",_xlfn.XLOOKUP(G2441,'Réponses'!C:C,'Réponses'!F:F,"ERREUR PROCHAINE QUESTION"))</f>
        <v/>
      </c>
      <c r="I2441" s="26" t="str">
        <f>IF(H2441="","",_xlfn.XLOOKUP(H2441,Questions!$A:$A,Questions!$C:$C,"ERREUR TYPE"))</f>
        <v/>
      </c>
      <c r="J2441" s="26" t="str">
        <f>_xlfn.XLOOKUP(H2441&amp;"_"&amp;Saisie!J2442,'Réponses'!D:D,'Réponses'!C:C,"")</f>
        <v/>
      </c>
      <c r="K2441" s="26" t="str">
        <f>IF(J2441="","",_xlfn.XLOOKUP(J2441,'Réponses'!C:C,'Réponses'!F:F,"ERREUR PROCHAINE QUESTION"))</f>
        <v/>
      </c>
      <c r="L2441" s="26" t="str">
        <f>IF(K2441="","",_xlfn.XLOOKUP(K2441,Questions!$A:$A,Questions!$C:$C,"ERREUR TYPE"))</f>
        <v/>
      </c>
      <c r="M2441" s="26" t="str">
        <f>_xlfn.XLOOKUP(K2441&amp;"_"&amp;Saisie!L2442,'Réponses'!D:D,'Réponses'!C:C,"")</f>
        <v/>
      </c>
      <c r="N2441" s="26" t="str">
        <f>IF(M2441="","",_xlfn.XLOOKUP(M2441,'Réponses'!C:C,'Réponses'!F:F,"ERREUR PROCHAINE QUESTION"))</f>
        <v/>
      </c>
      <c r="O2441" s="26" t="str">
        <f>IF(N2441="","",_xlfn.XLOOKUP(N2441,Questions!$A:$A,Questions!$C:$C,"ERREUR TYPE"))</f>
        <v/>
      </c>
      <c r="P2441" s="26" t="str">
        <f>_xlfn.XLOOKUP(N2441&amp;"_"&amp;Saisie!N2442,'Réponses'!D:D,'Réponses'!C:C,"")</f>
        <v/>
      </c>
      <c r="Q2441" s="26" t="str">
        <f t="shared" si="39"/>
        <v/>
      </c>
    </row>
    <row r="2442" spans="1:17" x14ac:dyDescent="0.25">
      <c r="A2442" s="26" t="str">
        <f>IF(ISBLANK(Saisie!C2443),"",_xlfn.XLOOKUP(Saisie!C2443,Barème!A:A,Barème!F:F,"ERREUR CODE PRODUIT"))</f>
        <v/>
      </c>
      <c r="B2442" s="26" t="str">
        <f>IF(OR(A2442="08",MID(Saisie!C2443,4,4)="0804",MID(Saisie!C2443,4,4)="0907",A2442=""),"",_xlfn.XLOOKUP(A2442,Matériau!A:A,Matériau!C:C,"ERREUR MATERIAU"))</f>
        <v/>
      </c>
      <c r="C2442" s="26" t="str">
        <f>IF(B2442="","",_xlfn.XLOOKUP(B2442,Questions!A:A,Questions!C:C,""))</f>
        <v/>
      </c>
      <c r="D2442" s="26" t="str">
        <f>_xlfn.XLOOKUP(B2442&amp;"_"&amp;Saisie!F2443,'Réponses'!D:D,'Réponses'!C:C,"")</f>
        <v/>
      </c>
      <c r="E2442" s="26" t="str">
        <f>IF(D2442="","",_xlfn.XLOOKUP(D2442,'Réponses'!C:C,'Réponses'!F:F,"ERREUR PROCHAINE QUESTION"))</f>
        <v/>
      </c>
      <c r="F2442" s="26" t="str">
        <f>IF(E2442="","",_xlfn.XLOOKUP(E2442,Questions!$A:$A,Questions!$C:$C,"ERREUR TYPE"))</f>
        <v/>
      </c>
      <c r="G2442" s="26" t="str">
        <f>_xlfn.XLOOKUP(E2442&amp;"_"&amp;Saisie!H2443,'Réponses'!D:D,'Réponses'!C:C,"")</f>
        <v/>
      </c>
      <c r="H2442" s="26" t="str">
        <f>IF(G2442="","",_xlfn.XLOOKUP(G2442,'Réponses'!C:C,'Réponses'!F:F,"ERREUR PROCHAINE QUESTION"))</f>
        <v/>
      </c>
      <c r="I2442" s="26" t="str">
        <f>IF(H2442="","",_xlfn.XLOOKUP(H2442,Questions!$A:$A,Questions!$C:$C,"ERREUR TYPE"))</f>
        <v/>
      </c>
      <c r="J2442" s="26" t="str">
        <f>_xlfn.XLOOKUP(H2442&amp;"_"&amp;Saisie!J2443,'Réponses'!D:D,'Réponses'!C:C,"")</f>
        <v/>
      </c>
      <c r="K2442" s="26" t="str">
        <f>IF(J2442="","",_xlfn.XLOOKUP(J2442,'Réponses'!C:C,'Réponses'!F:F,"ERREUR PROCHAINE QUESTION"))</f>
        <v/>
      </c>
      <c r="L2442" s="26" t="str">
        <f>IF(K2442="","",_xlfn.XLOOKUP(K2442,Questions!$A:$A,Questions!$C:$C,"ERREUR TYPE"))</f>
        <v/>
      </c>
      <c r="M2442" s="26" t="str">
        <f>_xlfn.XLOOKUP(K2442&amp;"_"&amp;Saisie!L2443,'Réponses'!D:D,'Réponses'!C:C,"")</f>
        <v/>
      </c>
      <c r="N2442" s="26" t="str">
        <f>IF(M2442="","",_xlfn.XLOOKUP(M2442,'Réponses'!C:C,'Réponses'!F:F,"ERREUR PROCHAINE QUESTION"))</f>
        <v/>
      </c>
      <c r="O2442" s="26" t="str">
        <f>IF(N2442="","",_xlfn.XLOOKUP(N2442,Questions!$A:$A,Questions!$C:$C,"ERREUR TYPE"))</f>
        <v/>
      </c>
      <c r="P2442" s="26" t="str">
        <f>_xlfn.XLOOKUP(N2442&amp;"_"&amp;Saisie!N2443,'Réponses'!D:D,'Réponses'!C:C,"")</f>
        <v/>
      </c>
      <c r="Q2442" s="26" t="str">
        <f t="shared" si="39"/>
        <v/>
      </c>
    </row>
    <row r="2443" spans="1:17" x14ac:dyDescent="0.25">
      <c r="A2443" s="26" t="str">
        <f>IF(ISBLANK(Saisie!C2444),"",_xlfn.XLOOKUP(Saisie!C2444,Barème!A:A,Barème!F:F,"ERREUR CODE PRODUIT"))</f>
        <v/>
      </c>
      <c r="B2443" s="26" t="str">
        <f>IF(OR(A2443="08",MID(Saisie!C2444,4,4)="0804",MID(Saisie!C2444,4,4)="0907",A2443=""),"",_xlfn.XLOOKUP(A2443,Matériau!A:A,Matériau!C:C,"ERREUR MATERIAU"))</f>
        <v/>
      </c>
      <c r="C2443" s="26" t="str">
        <f>IF(B2443="","",_xlfn.XLOOKUP(B2443,Questions!A:A,Questions!C:C,""))</f>
        <v/>
      </c>
      <c r="D2443" s="26" t="str">
        <f>_xlfn.XLOOKUP(B2443&amp;"_"&amp;Saisie!F2444,'Réponses'!D:D,'Réponses'!C:C,"")</f>
        <v/>
      </c>
      <c r="E2443" s="26" t="str">
        <f>IF(D2443="","",_xlfn.XLOOKUP(D2443,'Réponses'!C:C,'Réponses'!F:F,"ERREUR PROCHAINE QUESTION"))</f>
        <v/>
      </c>
      <c r="F2443" s="26" t="str">
        <f>IF(E2443="","",_xlfn.XLOOKUP(E2443,Questions!$A:$A,Questions!$C:$C,"ERREUR TYPE"))</f>
        <v/>
      </c>
      <c r="G2443" s="26" t="str">
        <f>_xlfn.XLOOKUP(E2443&amp;"_"&amp;Saisie!H2444,'Réponses'!D:D,'Réponses'!C:C,"")</f>
        <v/>
      </c>
      <c r="H2443" s="26" t="str">
        <f>IF(G2443="","",_xlfn.XLOOKUP(G2443,'Réponses'!C:C,'Réponses'!F:F,"ERREUR PROCHAINE QUESTION"))</f>
        <v/>
      </c>
      <c r="I2443" s="26" t="str">
        <f>IF(H2443="","",_xlfn.XLOOKUP(H2443,Questions!$A:$A,Questions!$C:$C,"ERREUR TYPE"))</f>
        <v/>
      </c>
      <c r="J2443" s="26" t="str">
        <f>_xlfn.XLOOKUP(H2443&amp;"_"&amp;Saisie!J2444,'Réponses'!D:D,'Réponses'!C:C,"")</f>
        <v/>
      </c>
      <c r="K2443" s="26" t="str">
        <f>IF(J2443="","",_xlfn.XLOOKUP(J2443,'Réponses'!C:C,'Réponses'!F:F,"ERREUR PROCHAINE QUESTION"))</f>
        <v/>
      </c>
      <c r="L2443" s="26" t="str">
        <f>IF(K2443="","",_xlfn.XLOOKUP(K2443,Questions!$A:$A,Questions!$C:$C,"ERREUR TYPE"))</f>
        <v/>
      </c>
      <c r="M2443" s="26" t="str">
        <f>_xlfn.XLOOKUP(K2443&amp;"_"&amp;Saisie!L2444,'Réponses'!D:D,'Réponses'!C:C,"")</f>
        <v/>
      </c>
      <c r="N2443" s="26" t="str">
        <f>IF(M2443="","",_xlfn.XLOOKUP(M2443,'Réponses'!C:C,'Réponses'!F:F,"ERREUR PROCHAINE QUESTION"))</f>
        <v/>
      </c>
      <c r="O2443" s="26" t="str">
        <f>IF(N2443="","",_xlfn.XLOOKUP(N2443,Questions!$A:$A,Questions!$C:$C,"ERREUR TYPE"))</f>
        <v/>
      </c>
      <c r="P2443" s="26" t="str">
        <f>_xlfn.XLOOKUP(N2443&amp;"_"&amp;Saisie!N2444,'Réponses'!D:D,'Réponses'!C:C,"")</f>
        <v/>
      </c>
      <c r="Q2443" s="26" t="str">
        <f t="shared" si="39"/>
        <v/>
      </c>
    </row>
    <row r="2444" spans="1:17" x14ac:dyDescent="0.25">
      <c r="A2444" s="26" t="str">
        <f>IF(ISBLANK(Saisie!C2445),"",_xlfn.XLOOKUP(Saisie!C2445,Barème!A:A,Barème!F:F,"ERREUR CODE PRODUIT"))</f>
        <v/>
      </c>
      <c r="B2444" s="26" t="str">
        <f>IF(OR(A2444="08",MID(Saisie!C2445,4,4)="0804",MID(Saisie!C2445,4,4)="0907",A2444=""),"",_xlfn.XLOOKUP(A2444,Matériau!A:A,Matériau!C:C,"ERREUR MATERIAU"))</f>
        <v/>
      </c>
      <c r="C2444" s="26" t="str">
        <f>IF(B2444="","",_xlfn.XLOOKUP(B2444,Questions!A:A,Questions!C:C,""))</f>
        <v/>
      </c>
      <c r="D2444" s="26" t="str">
        <f>_xlfn.XLOOKUP(B2444&amp;"_"&amp;Saisie!F2445,'Réponses'!D:D,'Réponses'!C:C,"")</f>
        <v/>
      </c>
      <c r="E2444" s="26" t="str">
        <f>IF(D2444="","",_xlfn.XLOOKUP(D2444,'Réponses'!C:C,'Réponses'!F:F,"ERREUR PROCHAINE QUESTION"))</f>
        <v/>
      </c>
      <c r="F2444" s="26" t="str">
        <f>IF(E2444="","",_xlfn.XLOOKUP(E2444,Questions!$A:$A,Questions!$C:$C,"ERREUR TYPE"))</f>
        <v/>
      </c>
      <c r="G2444" s="26" t="str">
        <f>_xlfn.XLOOKUP(E2444&amp;"_"&amp;Saisie!H2445,'Réponses'!D:D,'Réponses'!C:C,"")</f>
        <v/>
      </c>
      <c r="H2444" s="26" t="str">
        <f>IF(G2444="","",_xlfn.XLOOKUP(G2444,'Réponses'!C:C,'Réponses'!F:F,"ERREUR PROCHAINE QUESTION"))</f>
        <v/>
      </c>
      <c r="I2444" s="26" t="str">
        <f>IF(H2444="","",_xlfn.XLOOKUP(H2444,Questions!$A:$A,Questions!$C:$C,"ERREUR TYPE"))</f>
        <v/>
      </c>
      <c r="J2444" s="26" t="str">
        <f>_xlfn.XLOOKUP(H2444&amp;"_"&amp;Saisie!J2445,'Réponses'!D:D,'Réponses'!C:C,"")</f>
        <v/>
      </c>
      <c r="K2444" s="26" t="str">
        <f>IF(J2444="","",_xlfn.XLOOKUP(J2444,'Réponses'!C:C,'Réponses'!F:F,"ERREUR PROCHAINE QUESTION"))</f>
        <v/>
      </c>
      <c r="L2444" s="26" t="str">
        <f>IF(K2444="","",_xlfn.XLOOKUP(K2444,Questions!$A:$A,Questions!$C:$C,"ERREUR TYPE"))</f>
        <v/>
      </c>
      <c r="M2444" s="26" t="str">
        <f>_xlfn.XLOOKUP(K2444&amp;"_"&amp;Saisie!L2445,'Réponses'!D:D,'Réponses'!C:C,"")</f>
        <v/>
      </c>
      <c r="N2444" s="26" t="str">
        <f>IF(M2444="","",_xlfn.XLOOKUP(M2444,'Réponses'!C:C,'Réponses'!F:F,"ERREUR PROCHAINE QUESTION"))</f>
        <v/>
      </c>
      <c r="O2444" s="26" t="str">
        <f>IF(N2444="","",_xlfn.XLOOKUP(N2444,Questions!$A:$A,Questions!$C:$C,"ERREUR TYPE"))</f>
        <v/>
      </c>
      <c r="P2444" s="26" t="str">
        <f>_xlfn.XLOOKUP(N2444&amp;"_"&amp;Saisie!N2445,'Réponses'!D:D,'Réponses'!C:C,"")</f>
        <v/>
      </c>
      <c r="Q2444" s="26" t="str">
        <f t="shared" si="39"/>
        <v/>
      </c>
    </row>
    <row r="2445" spans="1:17" x14ac:dyDescent="0.25">
      <c r="A2445" s="26" t="str">
        <f>IF(ISBLANK(Saisie!C2446),"",_xlfn.XLOOKUP(Saisie!C2446,Barème!A:A,Barème!F:F,"ERREUR CODE PRODUIT"))</f>
        <v/>
      </c>
      <c r="B2445" s="26" t="str">
        <f>IF(OR(A2445="08",MID(Saisie!C2446,4,4)="0804",MID(Saisie!C2446,4,4)="0907",A2445=""),"",_xlfn.XLOOKUP(A2445,Matériau!A:A,Matériau!C:C,"ERREUR MATERIAU"))</f>
        <v/>
      </c>
      <c r="C2445" s="26" t="str">
        <f>IF(B2445="","",_xlfn.XLOOKUP(B2445,Questions!A:A,Questions!C:C,""))</f>
        <v/>
      </c>
      <c r="D2445" s="26" t="str">
        <f>_xlfn.XLOOKUP(B2445&amp;"_"&amp;Saisie!F2446,'Réponses'!D:D,'Réponses'!C:C,"")</f>
        <v/>
      </c>
      <c r="E2445" s="26" t="str">
        <f>IF(D2445="","",_xlfn.XLOOKUP(D2445,'Réponses'!C:C,'Réponses'!F:F,"ERREUR PROCHAINE QUESTION"))</f>
        <v/>
      </c>
      <c r="F2445" s="26" t="str">
        <f>IF(E2445="","",_xlfn.XLOOKUP(E2445,Questions!$A:$A,Questions!$C:$C,"ERREUR TYPE"))</f>
        <v/>
      </c>
      <c r="G2445" s="26" t="str">
        <f>_xlfn.XLOOKUP(E2445&amp;"_"&amp;Saisie!H2446,'Réponses'!D:D,'Réponses'!C:C,"")</f>
        <v/>
      </c>
      <c r="H2445" s="26" t="str">
        <f>IF(G2445="","",_xlfn.XLOOKUP(G2445,'Réponses'!C:C,'Réponses'!F:F,"ERREUR PROCHAINE QUESTION"))</f>
        <v/>
      </c>
      <c r="I2445" s="26" t="str">
        <f>IF(H2445="","",_xlfn.XLOOKUP(H2445,Questions!$A:$A,Questions!$C:$C,"ERREUR TYPE"))</f>
        <v/>
      </c>
      <c r="J2445" s="26" t="str">
        <f>_xlfn.XLOOKUP(H2445&amp;"_"&amp;Saisie!J2446,'Réponses'!D:D,'Réponses'!C:C,"")</f>
        <v/>
      </c>
      <c r="K2445" s="26" t="str">
        <f>IF(J2445="","",_xlfn.XLOOKUP(J2445,'Réponses'!C:C,'Réponses'!F:F,"ERREUR PROCHAINE QUESTION"))</f>
        <v/>
      </c>
      <c r="L2445" s="26" t="str">
        <f>IF(K2445="","",_xlfn.XLOOKUP(K2445,Questions!$A:$A,Questions!$C:$C,"ERREUR TYPE"))</f>
        <v/>
      </c>
      <c r="M2445" s="26" t="str">
        <f>_xlfn.XLOOKUP(K2445&amp;"_"&amp;Saisie!L2446,'Réponses'!D:D,'Réponses'!C:C,"")</f>
        <v/>
      </c>
      <c r="N2445" s="26" t="str">
        <f>IF(M2445="","",_xlfn.XLOOKUP(M2445,'Réponses'!C:C,'Réponses'!F:F,"ERREUR PROCHAINE QUESTION"))</f>
        <v/>
      </c>
      <c r="O2445" s="26" t="str">
        <f>IF(N2445="","",_xlfn.XLOOKUP(N2445,Questions!$A:$A,Questions!$C:$C,"ERREUR TYPE"))</f>
        <v/>
      </c>
      <c r="P2445" s="26" t="str">
        <f>_xlfn.XLOOKUP(N2445&amp;"_"&amp;Saisie!N2446,'Réponses'!D:D,'Réponses'!C:C,"")</f>
        <v/>
      </c>
      <c r="Q2445" s="26" t="str">
        <f t="shared" si="39"/>
        <v/>
      </c>
    </row>
    <row r="2446" spans="1:17" x14ac:dyDescent="0.25">
      <c r="A2446" s="26" t="str">
        <f>IF(ISBLANK(Saisie!C2447),"",_xlfn.XLOOKUP(Saisie!C2447,Barème!A:A,Barème!F:F,"ERREUR CODE PRODUIT"))</f>
        <v/>
      </c>
      <c r="B2446" s="26" t="str">
        <f>IF(OR(A2446="08",MID(Saisie!C2447,4,4)="0804",MID(Saisie!C2447,4,4)="0907",A2446=""),"",_xlfn.XLOOKUP(A2446,Matériau!A:A,Matériau!C:C,"ERREUR MATERIAU"))</f>
        <v/>
      </c>
      <c r="C2446" s="26" t="str">
        <f>IF(B2446="","",_xlfn.XLOOKUP(B2446,Questions!A:A,Questions!C:C,""))</f>
        <v/>
      </c>
      <c r="D2446" s="26" t="str">
        <f>_xlfn.XLOOKUP(B2446&amp;"_"&amp;Saisie!F2447,'Réponses'!D:D,'Réponses'!C:C,"")</f>
        <v/>
      </c>
      <c r="E2446" s="26" t="str">
        <f>IF(D2446="","",_xlfn.XLOOKUP(D2446,'Réponses'!C:C,'Réponses'!F:F,"ERREUR PROCHAINE QUESTION"))</f>
        <v/>
      </c>
      <c r="F2446" s="26" t="str">
        <f>IF(E2446="","",_xlfn.XLOOKUP(E2446,Questions!$A:$A,Questions!$C:$C,"ERREUR TYPE"))</f>
        <v/>
      </c>
      <c r="G2446" s="26" t="str">
        <f>_xlfn.XLOOKUP(E2446&amp;"_"&amp;Saisie!H2447,'Réponses'!D:D,'Réponses'!C:C,"")</f>
        <v/>
      </c>
      <c r="H2446" s="26" t="str">
        <f>IF(G2446="","",_xlfn.XLOOKUP(G2446,'Réponses'!C:C,'Réponses'!F:F,"ERREUR PROCHAINE QUESTION"))</f>
        <v/>
      </c>
      <c r="I2446" s="26" t="str">
        <f>IF(H2446="","",_xlfn.XLOOKUP(H2446,Questions!$A:$A,Questions!$C:$C,"ERREUR TYPE"))</f>
        <v/>
      </c>
      <c r="J2446" s="26" t="str">
        <f>_xlfn.XLOOKUP(H2446&amp;"_"&amp;Saisie!J2447,'Réponses'!D:D,'Réponses'!C:C,"")</f>
        <v/>
      </c>
      <c r="K2446" s="26" t="str">
        <f>IF(J2446="","",_xlfn.XLOOKUP(J2446,'Réponses'!C:C,'Réponses'!F:F,"ERREUR PROCHAINE QUESTION"))</f>
        <v/>
      </c>
      <c r="L2446" s="26" t="str">
        <f>IF(K2446="","",_xlfn.XLOOKUP(K2446,Questions!$A:$A,Questions!$C:$C,"ERREUR TYPE"))</f>
        <v/>
      </c>
      <c r="M2446" s="26" t="str">
        <f>_xlfn.XLOOKUP(K2446&amp;"_"&amp;Saisie!L2447,'Réponses'!D:D,'Réponses'!C:C,"")</f>
        <v/>
      </c>
      <c r="N2446" s="26" t="str">
        <f>IF(M2446="","",_xlfn.XLOOKUP(M2446,'Réponses'!C:C,'Réponses'!F:F,"ERREUR PROCHAINE QUESTION"))</f>
        <v/>
      </c>
      <c r="O2446" s="26" t="str">
        <f>IF(N2446="","",_xlfn.XLOOKUP(N2446,Questions!$A:$A,Questions!$C:$C,"ERREUR TYPE"))</f>
        <v/>
      </c>
      <c r="P2446" s="26" t="str">
        <f>_xlfn.XLOOKUP(N2446&amp;"_"&amp;Saisie!N2447,'Réponses'!D:D,'Réponses'!C:C,"")</f>
        <v/>
      </c>
      <c r="Q2446" s="26" t="str">
        <f t="shared" si="39"/>
        <v/>
      </c>
    </row>
    <row r="2447" spans="1:17" x14ac:dyDescent="0.25">
      <c r="A2447" s="26" t="str">
        <f>IF(ISBLANK(Saisie!C2448),"",_xlfn.XLOOKUP(Saisie!C2448,Barème!A:A,Barème!F:F,"ERREUR CODE PRODUIT"))</f>
        <v/>
      </c>
      <c r="B2447" s="26" t="str">
        <f>IF(OR(A2447="08",MID(Saisie!C2448,4,4)="0804",MID(Saisie!C2448,4,4)="0907",A2447=""),"",_xlfn.XLOOKUP(A2447,Matériau!A:A,Matériau!C:C,"ERREUR MATERIAU"))</f>
        <v/>
      </c>
      <c r="C2447" s="26" t="str">
        <f>IF(B2447="","",_xlfn.XLOOKUP(B2447,Questions!A:A,Questions!C:C,""))</f>
        <v/>
      </c>
      <c r="D2447" s="26" t="str">
        <f>_xlfn.XLOOKUP(B2447&amp;"_"&amp;Saisie!F2448,'Réponses'!D:D,'Réponses'!C:C,"")</f>
        <v/>
      </c>
      <c r="E2447" s="26" t="str">
        <f>IF(D2447="","",_xlfn.XLOOKUP(D2447,'Réponses'!C:C,'Réponses'!F:F,"ERREUR PROCHAINE QUESTION"))</f>
        <v/>
      </c>
      <c r="F2447" s="26" t="str">
        <f>IF(E2447="","",_xlfn.XLOOKUP(E2447,Questions!$A:$A,Questions!$C:$C,"ERREUR TYPE"))</f>
        <v/>
      </c>
      <c r="G2447" s="26" t="str">
        <f>_xlfn.XLOOKUP(E2447&amp;"_"&amp;Saisie!H2448,'Réponses'!D:D,'Réponses'!C:C,"")</f>
        <v/>
      </c>
      <c r="H2447" s="26" t="str">
        <f>IF(G2447="","",_xlfn.XLOOKUP(G2447,'Réponses'!C:C,'Réponses'!F:F,"ERREUR PROCHAINE QUESTION"))</f>
        <v/>
      </c>
      <c r="I2447" s="26" t="str">
        <f>IF(H2447="","",_xlfn.XLOOKUP(H2447,Questions!$A:$A,Questions!$C:$C,"ERREUR TYPE"))</f>
        <v/>
      </c>
      <c r="J2447" s="26" t="str">
        <f>_xlfn.XLOOKUP(H2447&amp;"_"&amp;Saisie!J2448,'Réponses'!D:D,'Réponses'!C:C,"")</f>
        <v/>
      </c>
      <c r="K2447" s="26" t="str">
        <f>IF(J2447="","",_xlfn.XLOOKUP(J2447,'Réponses'!C:C,'Réponses'!F:F,"ERREUR PROCHAINE QUESTION"))</f>
        <v/>
      </c>
      <c r="L2447" s="26" t="str">
        <f>IF(K2447="","",_xlfn.XLOOKUP(K2447,Questions!$A:$A,Questions!$C:$C,"ERREUR TYPE"))</f>
        <v/>
      </c>
      <c r="M2447" s="26" t="str">
        <f>_xlfn.XLOOKUP(K2447&amp;"_"&amp;Saisie!L2448,'Réponses'!D:D,'Réponses'!C:C,"")</f>
        <v/>
      </c>
      <c r="N2447" s="26" t="str">
        <f>IF(M2447="","",_xlfn.XLOOKUP(M2447,'Réponses'!C:C,'Réponses'!F:F,"ERREUR PROCHAINE QUESTION"))</f>
        <v/>
      </c>
      <c r="O2447" s="26" t="str">
        <f>IF(N2447="","",_xlfn.XLOOKUP(N2447,Questions!$A:$A,Questions!$C:$C,"ERREUR TYPE"))</f>
        <v/>
      </c>
      <c r="P2447" s="26" t="str">
        <f>_xlfn.XLOOKUP(N2447&amp;"_"&amp;Saisie!N2448,'Réponses'!D:D,'Réponses'!C:C,"")</f>
        <v/>
      </c>
      <c r="Q2447" s="26" t="str">
        <f t="shared" si="39"/>
        <v/>
      </c>
    </row>
    <row r="2448" spans="1:17" x14ac:dyDescent="0.25">
      <c r="A2448" s="26" t="str">
        <f>IF(ISBLANK(Saisie!C2449),"",_xlfn.XLOOKUP(Saisie!C2449,Barème!A:A,Barème!F:F,"ERREUR CODE PRODUIT"))</f>
        <v/>
      </c>
      <c r="B2448" s="26" t="str">
        <f>IF(OR(A2448="08",MID(Saisie!C2449,4,4)="0804",MID(Saisie!C2449,4,4)="0907",A2448=""),"",_xlfn.XLOOKUP(A2448,Matériau!A:A,Matériau!C:C,"ERREUR MATERIAU"))</f>
        <v/>
      </c>
      <c r="C2448" s="26" t="str">
        <f>IF(B2448="","",_xlfn.XLOOKUP(B2448,Questions!A:A,Questions!C:C,""))</f>
        <v/>
      </c>
      <c r="D2448" s="26" t="str">
        <f>_xlfn.XLOOKUP(B2448&amp;"_"&amp;Saisie!F2449,'Réponses'!D:D,'Réponses'!C:C,"")</f>
        <v/>
      </c>
      <c r="E2448" s="26" t="str">
        <f>IF(D2448="","",_xlfn.XLOOKUP(D2448,'Réponses'!C:C,'Réponses'!F:F,"ERREUR PROCHAINE QUESTION"))</f>
        <v/>
      </c>
      <c r="F2448" s="26" t="str">
        <f>IF(E2448="","",_xlfn.XLOOKUP(E2448,Questions!$A:$A,Questions!$C:$C,"ERREUR TYPE"))</f>
        <v/>
      </c>
      <c r="G2448" s="26" t="str">
        <f>_xlfn.XLOOKUP(E2448&amp;"_"&amp;Saisie!H2449,'Réponses'!D:D,'Réponses'!C:C,"")</f>
        <v/>
      </c>
      <c r="H2448" s="26" t="str">
        <f>IF(G2448="","",_xlfn.XLOOKUP(G2448,'Réponses'!C:C,'Réponses'!F:F,"ERREUR PROCHAINE QUESTION"))</f>
        <v/>
      </c>
      <c r="I2448" s="26" t="str">
        <f>IF(H2448="","",_xlfn.XLOOKUP(H2448,Questions!$A:$A,Questions!$C:$C,"ERREUR TYPE"))</f>
        <v/>
      </c>
      <c r="J2448" s="26" t="str">
        <f>_xlfn.XLOOKUP(H2448&amp;"_"&amp;Saisie!J2449,'Réponses'!D:D,'Réponses'!C:C,"")</f>
        <v/>
      </c>
      <c r="K2448" s="26" t="str">
        <f>IF(J2448="","",_xlfn.XLOOKUP(J2448,'Réponses'!C:C,'Réponses'!F:F,"ERREUR PROCHAINE QUESTION"))</f>
        <v/>
      </c>
      <c r="L2448" s="26" t="str">
        <f>IF(K2448="","",_xlfn.XLOOKUP(K2448,Questions!$A:$A,Questions!$C:$C,"ERREUR TYPE"))</f>
        <v/>
      </c>
      <c r="M2448" s="26" t="str">
        <f>_xlfn.XLOOKUP(K2448&amp;"_"&amp;Saisie!L2449,'Réponses'!D:D,'Réponses'!C:C,"")</f>
        <v/>
      </c>
      <c r="N2448" s="26" t="str">
        <f>IF(M2448="","",_xlfn.XLOOKUP(M2448,'Réponses'!C:C,'Réponses'!F:F,"ERREUR PROCHAINE QUESTION"))</f>
        <v/>
      </c>
      <c r="O2448" s="26" t="str">
        <f>IF(N2448="","",_xlfn.XLOOKUP(N2448,Questions!$A:$A,Questions!$C:$C,"ERREUR TYPE"))</f>
        <v/>
      </c>
      <c r="P2448" s="26" t="str">
        <f>_xlfn.XLOOKUP(N2448&amp;"_"&amp;Saisie!N2449,'Réponses'!D:D,'Réponses'!C:C,"")</f>
        <v/>
      </c>
      <c r="Q2448" s="26" t="str">
        <f t="shared" si="39"/>
        <v/>
      </c>
    </row>
    <row r="2449" spans="1:17" x14ac:dyDescent="0.25">
      <c r="A2449" s="26" t="str">
        <f>IF(ISBLANK(Saisie!C2450),"",_xlfn.XLOOKUP(Saisie!C2450,Barème!A:A,Barème!F:F,"ERREUR CODE PRODUIT"))</f>
        <v/>
      </c>
      <c r="B2449" s="26" t="str">
        <f>IF(OR(A2449="08",MID(Saisie!C2450,4,4)="0804",MID(Saisie!C2450,4,4)="0907",A2449=""),"",_xlfn.XLOOKUP(A2449,Matériau!A:A,Matériau!C:C,"ERREUR MATERIAU"))</f>
        <v/>
      </c>
      <c r="C2449" s="26" t="str">
        <f>IF(B2449="","",_xlfn.XLOOKUP(B2449,Questions!A:A,Questions!C:C,""))</f>
        <v/>
      </c>
      <c r="D2449" s="26" t="str">
        <f>_xlfn.XLOOKUP(B2449&amp;"_"&amp;Saisie!F2450,'Réponses'!D:D,'Réponses'!C:C,"")</f>
        <v/>
      </c>
      <c r="E2449" s="26" t="str">
        <f>IF(D2449="","",_xlfn.XLOOKUP(D2449,'Réponses'!C:C,'Réponses'!F:F,"ERREUR PROCHAINE QUESTION"))</f>
        <v/>
      </c>
      <c r="F2449" s="26" t="str">
        <f>IF(E2449="","",_xlfn.XLOOKUP(E2449,Questions!$A:$A,Questions!$C:$C,"ERREUR TYPE"))</f>
        <v/>
      </c>
      <c r="G2449" s="26" t="str">
        <f>_xlfn.XLOOKUP(E2449&amp;"_"&amp;Saisie!H2450,'Réponses'!D:D,'Réponses'!C:C,"")</f>
        <v/>
      </c>
      <c r="H2449" s="26" t="str">
        <f>IF(G2449="","",_xlfn.XLOOKUP(G2449,'Réponses'!C:C,'Réponses'!F:F,"ERREUR PROCHAINE QUESTION"))</f>
        <v/>
      </c>
      <c r="I2449" s="26" t="str">
        <f>IF(H2449="","",_xlfn.XLOOKUP(H2449,Questions!$A:$A,Questions!$C:$C,"ERREUR TYPE"))</f>
        <v/>
      </c>
      <c r="J2449" s="26" t="str">
        <f>_xlfn.XLOOKUP(H2449&amp;"_"&amp;Saisie!J2450,'Réponses'!D:D,'Réponses'!C:C,"")</f>
        <v/>
      </c>
      <c r="K2449" s="26" t="str">
        <f>IF(J2449="","",_xlfn.XLOOKUP(J2449,'Réponses'!C:C,'Réponses'!F:F,"ERREUR PROCHAINE QUESTION"))</f>
        <v/>
      </c>
      <c r="L2449" s="26" t="str">
        <f>IF(K2449="","",_xlfn.XLOOKUP(K2449,Questions!$A:$A,Questions!$C:$C,"ERREUR TYPE"))</f>
        <v/>
      </c>
      <c r="M2449" s="26" t="str">
        <f>_xlfn.XLOOKUP(K2449&amp;"_"&amp;Saisie!L2450,'Réponses'!D:D,'Réponses'!C:C,"")</f>
        <v/>
      </c>
      <c r="N2449" s="26" t="str">
        <f>IF(M2449="","",_xlfn.XLOOKUP(M2449,'Réponses'!C:C,'Réponses'!F:F,"ERREUR PROCHAINE QUESTION"))</f>
        <v/>
      </c>
      <c r="O2449" s="26" t="str">
        <f>IF(N2449="","",_xlfn.XLOOKUP(N2449,Questions!$A:$A,Questions!$C:$C,"ERREUR TYPE"))</f>
        <v/>
      </c>
      <c r="P2449" s="26" t="str">
        <f>_xlfn.XLOOKUP(N2449&amp;"_"&amp;Saisie!N2450,'Réponses'!D:D,'Réponses'!C:C,"")</f>
        <v/>
      </c>
      <c r="Q2449" s="26" t="str">
        <f t="shared" si="39"/>
        <v/>
      </c>
    </row>
    <row r="2450" spans="1:17" x14ac:dyDescent="0.25">
      <c r="A2450" s="26" t="str">
        <f>IF(ISBLANK(Saisie!C2451),"",_xlfn.XLOOKUP(Saisie!C2451,Barème!A:A,Barème!F:F,"ERREUR CODE PRODUIT"))</f>
        <v/>
      </c>
      <c r="B2450" s="26" t="str">
        <f>IF(OR(A2450="08",MID(Saisie!C2451,4,4)="0804",MID(Saisie!C2451,4,4)="0907",A2450=""),"",_xlfn.XLOOKUP(A2450,Matériau!A:A,Matériau!C:C,"ERREUR MATERIAU"))</f>
        <v/>
      </c>
      <c r="C2450" s="26" t="str">
        <f>IF(B2450="","",_xlfn.XLOOKUP(B2450,Questions!A:A,Questions!C:C,""))</f>
        <v/>
      </c>
      <c r="D2450" s="26" t="str">
        <f>_xlfn.XLOOKUP(B2450&amp;"_"&amp;Saisie!F2451,'Réponses'!D:D,'Réponses'!C:C,"")</f>
        <v/>
      </c>
      <c r="E2450" s="26" t="str">
        <f>IF(D2450="","",_xlfn.XLOOKUP(D2450,'Réponses'!C:C,'Réponses'!F:F,"ERREUR PROCHAINE QUESTION"))</f>
        <v/>
      </c>
      <c r="F2450" s="26" t="str">
        <f>IF(E2450="","",_xlfn.XLOOKUP(E2450,Questions!$A:$A,Questions!$C:$C,"ERREUR TYPE"))</f>
        <v/>
      </c>
      <c r="G2450" s="26" t="str">
        <f>_xlfn.XLOOKUP(E2450&amp;"_"&amp;Saisie!H2451,'Réponses'!D:D,'Réponses'!C:C,"")</f>
        <v/>
      </c>
      <c r="H2450" s="26" t="str">
        <f>IF(G2450="","",_xlfn.XLOOKUP(G2450,'Réponses'!C:C,'Réponses'!F:F,"ERREUR PROCHAINE QUESTION"))</f>
        <v/>
      </c>
      <c r="I2450" s="26" t="str">
        <f>IF(H2450="","",_xlfn.XLOOKUP(H2450,Questions!$A:$A,Questions!$C:$C,"ERREUR TYPE"))</f>
        <v/>
      </c>
      <c r="J2450" s="26" t="str">
        <f>_xlfn.XLOOKUP(H2450&amp;"_"&amp;Saisie!J2451,'Réponses'!D:D,'Réponses'!C:C,"")</f>
        <v/>
      </c>
      <c r="K2450" s="26" t="str">
        <f>IF(J2450="","",_xlfn.XLOOKUP(J2450,'Réponses'!C:C,'Réponses'!F:F,"ERREUR PROCHAINE QUESTION"))</f>
        <v/>
      </c>
      <c r="L2450" s="26" t="str">
        <f>IF(K2450="","",_xlfn.XLOOKUP(K2450,Questions!$A:$A,Questions!$C:$C,"ERREUR TYPE"))</f>
        <v/>
      </c>
      <c r="M2450" s="26" t="str">
        <f>_xlfn.XLOOKUP(K2450&amp;"_"&amp;Saisie!L2451,'Réponses'!D:D,'Réponses'!C:C,"")</f>
        <v/>
      </c>
      <c r="N2450" s="26" t="str">
        <f>IF(M2450="","",_xlfn.XLOOKUP(M2450,'Réponses'!C:C,'Réponses'!F:F,"ERREUR PROCHAINE QUESTION"))</f>
        <v/>
      </c>
      <c r="O2450" s="26" t="str">
        <f>IF(N2450="","",_xlfn.XLOOKUP(N2450,Questions!$A:$A,Questions!$C:$C,"ERREUR TYPE"))</f>
        <v/>
      </c>
      <c r="P2450" s="26" t="str">
        <f>_xlfn.XLOOKUP(N2450&amp;"_"&amp;Saisie!N2451,'Réponses'!D:D,'Réponses'!C:C,"")</f>
        <v/>
      </c>
      <c r="Q2450" s="26" t="str">
        <f t="shared" si="39"/>
        <v/>
      </c>
    </row>
    <row r="2451" spans="1:17" x14ac:dyDescent="0.25">
      <c r="A2451" s="26" t="str">
        <f>IF(ISBLANK(Saisie!C2452),"",_xlfn.XLOOKUP(Saisie!C2452,Barème!A:A,Barème!F:F,"ERREUR CODE PRODUIT"))</f>
        <v/>
      </c>
      <c r="B2451" s="26" t="str">
        <f>IF(OR(A2451="08",MID(Saisie!C2452,4,4)="0804",MID(Saisie!C2452,4,4)="0907",A2451=""),"",_xlfn.XLOOKUP(A2451,Matériau!A:A,Matériau!C:C,"ERREUR MATERIAU"))</f>
        <v/>
      </c>
      <c r="C2451" s="26" t="str">
        <f>IF(B2451="","",_xlfn.XLOOKUP(B2451,Questions!A:A,Questions!C:C,""))</f>
        <v/>
      </c>
      <c r="D2451" s="26" t="str">
        <f>_xlfn.XLOOKUP(B2451&amp;"_"&amp;Saisie!F2452,'Réponses'!D:D,'Réponses'!C:C,"")</f>
        <v/>
      </c>
      <c r="E2451" s="26" t="str">
        <f>IF(D2451="","",_xlfn.XLOOKUP(D2451,'Réponses'!C:C,'Réponses'!F:F,"ERREUR PROCHAINE QUESTION"))</f>
        <v/>
      </c>
      <c r="F2451" s="26" t="str">
        <f>IF(E2451="","",_xlfn.XLOOKUP(E2451,Questions!$A:$A,Questions!$C:$C,"ERREUR TYPE"))</f>
        <v/>
      </c>
      <c r="G2451" s="26" t="str">
        <f>_xlfn.XLOOKUP(E2451&amp;"_"&amp;Saisie!H2452,'Réponses'!D:D,'Réponses'!C:C,"")</f>
        <v/>
      </c>
      <c r="H2451" s="26" t="str">
        <f>IF(G2451="","",_xlfn.XLOOKUP(G2451,'Réponses'!C:C,'Réponses'!F:F,"ERREUR PROCHAINE QUESTION"))</f>
        <v/>
      </c>
      <c r="I2451" s="26" t="str">
        <f>IF(H2451="","",_xlfn.XLOOKUP(H2451,Questions!$A:$A,Questions!$C:$C,"ERREUR TYPE"))</f>
        <v/>
      </c>
      <c r="J2451" s="26" t="str">
        <f>_xlfn.XLOOKUP(H2451&amp;"_"&amp;Saisie!J2452,'Réponses'!D:D,'Réponses'!C:C,"")</f>
        <v/>
      </c>
      <c r="K2451" s="26" t="str">
        <f>IF(J2451="","",_xlfn.XLOOKUP(J2451,'Réponses'!C:C,'Réponses'!F:F,"ERREUR PROCHAINE QUESTION"))</f>
        <v/>
      </c>
      <c r="L2451" s="26" t="str">
        <f>IF(K2451="","",_xlfn.XLOOKUP(K2451,Questions!$A:$A,Questions!$C:$C,"ERREUR TYPE"))</f>
        <v/>
      </c>
      <c r="M2451" s="26" t="str">
        <f>_xlfn.XLOOKUP(K2451&amp;"_"&amp;Saisie!L2452,'Réponses'!D:D,'Réponses'!C:C,"")</f>
        <v/>
      </c>
      <c r="N2451" s="26" t="str">
        <f>IF(M2451="","",_xlfn.XLOOKUP(M2451,'Réponses'!C:C,'Réponses'!F:F,"ERREUR PROCHAINE QUESTION"))</f>
        <v/>
      </c>
      <c r="O2451" s="26" t="str">
        <f>IF(N2451="","",_xlfn.XLOOKUP(N2451,Questions!$A:$A,Questions!$C:$C,"ERREUR TYPE"))</f>
        <v/>
      </c>
      <c r="P2451" s="26" t="str">
        <f>_xlfn.XLOOKUP(N2451&amp;"_"&amp;Saisie!N2452,'Réponses'!D:D,'Réponses'!C:C,"")</f>
        <v/>
      </c>
      <c r="Q2451" s="26" t="str">
        <f t="shared" si="39"/>
        <v/>
      </c>
    </row>
    <row r="2452" spans="1:17" x14ac:dyDescent="0.25">
      <c r="A2452" s="26" t="str">
        <f>IF(ISBLANK(Saisie!C2453),"",_xlfn.XLOOKUP(Saisie!C2453,Barème!A:A,Barème!F:F,"ERREUR CODE PRODUIT"))</f>
        <v/>
      </c>
      <c r="B2452" s="26" t="str">
        <f>IF(OR(A2452="08",MID(Saisie!C2453,4,4)="0804",MID(Saisie!C2453,4,4)="0907",A2452=""),"",_xlfn.XLOOKUP(A2452,Matériau!A:A,Matériau!C:C,"ERREUR MATERIAU"))</f>
        <v/>
      </c>
      <c r="C2452" s="26" t="str">
        <f>IF(B2452="","",_xlfn.XLOOKUP(B2452,Questions!A:A,Questions!C:C,""))</f>
        <v/>
      </c>
      <c r="D2452" s="26" t="str">
        <f>_xlfn.XLOOKUP(B2452&amp;"_"&amp;Saisie!F2453,'Réponses'!D:D,'Réponses'!C:C,"")</f>
        <v/>
      </c>
      <c r="E2452" s="26" t="str">
        <f>IF(D2452="","",_xlfn.XLOOKUP(D2452,'Réponses'!C:C,'Réponses'!F:F,"ERREUR PROCHAINE QUESTION"))</f>
        <v/>
      </c>
      <c r="F2452" s="26" t="str">
        <f>IF(E2452="","",_xlfn.XLOOKUP(E2452,Questions!$A:$A,Questions!$C:$C,"ERREUR TYPE"))</f>
        <v/>
      </c>
      <c r="G2452" s="26" t="str">
        <f>_xlfn.XLOOKUP(E2452&amp;"_"&amp;Saisie!H2453,'Réponses'!D:D,'Réponses'!C:C,"")</f>
        <v/>
      </c>
      <c r="H2452" s="26" t="str">
        <f>IF(G2452="","",_xlfn.XLOOKUP(G2452,'Réponses'!C:C,'Réponses'!F:F,"ERREUR PROCHAINE QUESTION"))</f>
        <v/>
      </c>
      <c r="I2452" s="26" t="str">
        <f>IF(H2452="","",_xlfn.XLOOKUP(H2452,Questions!$A:$A,Questions!$C:$C,"ERREUR TYPE"))</f>
        <v/>
      </c>
      <c r="J2452" s="26" t="str">
        <f>_xlfn.XLOOKUP(H2452&amp;"_"&amp;Saisie!J2453,'Réponses'!D:D,'Réponses'!C:C,"")</f>
        <v/>
      </c>
      <c r="K2452" s="26" t="str">
        <f>IF(J2452="","",_xlfn.XLOOKUP(J2452,'Réponses'!C:C,'Réponses'!F:F,"ERREUR PROCHAINE QUESTION"))</f>
        <v/>
      </c>
      <c r="L2452" s="26" t="str">
        <f>IF(K2452="","",_xlfn.XLOOKUP(K2452,Questions!$A:$A,Questions!$C:$C,"ERREUR TYPE"))</f>
        <v/>
      </c>
      <c r="M2452" s="26" t="str">
        <f>_xlfn.XLOOKUP(K2452&amp;"_"&amp;Saisie!L2453,'Réponses'!D:D,'Réponses'!C:C,"")</f>
        <v/>
      </c>
      <c r="N2452" s="26" t="str">
        <f>IF(M2452="","",_xlfn.XLOOKUP(M2452,'Réponses'!C:C,'Réponses'!F:F,"ERREUR PROCHAINE QUESTION"))</f>
        <v/>
      </c>
      <c r="O2452" s="26" t="str">
        <f>IF(N2452="","",_xlfn.XLOOKUP(N2452,Questions!$A:$A,Questions!$C:$C,"ERREUR TYPE"))</f>
        <v/>
      </c>
      <c r="P2452" s="26" t="str">
        <f>_xlfn.XLOOKUP(N2452&amp;"_"&amp;Saisie!N2453,'Réponses'!D:D,'Réponses'!C:C,"")</f>
        <v/>
      </c>
      <c r="Q2452" s="26" t="str">
        <f t="shared" si="39"/>
        <v/>
      </c>
    </row>
    <row r="2453" spans="1:17" x14ac:dyDescent="0.25">
      <c r="A2453" s="26" t="str">
        <f>IF(ISBLANK(Saisie!C2454),"",_xlfn.XLOOKUP(Saisie!C2454,Barème!A:A,Barème!F:F,"ERREUR CODE PRODUIT"))</f>
        <v/>
      </c>
      <c r="B2453" s="26" t="str">
        <f>IF(OR(A2453="08",MID(Saisie!C2454,4,4)="0804",MID(Saisie!C2454,4,4)="0907",A2453=""),"",_xlfn.XLOOKUP(A2453,Matériau!A:A,Matériau!C:C,"ERREUR MATERIAU"))</f>
        <v/>
      </c>
      <c r="C2453" s="26" t="str">
        <f>IF(B2453="","",_xlfn.XLOOKUP(B2453,Questions!A:A,Questions!C:C,""))</f>
        <v/>
      </c>
      <c r="D2453" s="26" t="str">
        <f>_xlfn.XLOOKUP(B2453&amp;"_"&amp;Saisie!F2454,'Réponses'!D:D,'Réponses'!C:C,"")</f>
        <v/>
      </c>
      <c r="E2453" s="26" t="str">
        <f>IF(D2453="","",_xlfn.XLOOKUP(D2453,'Réponses'!C:C,'Réponses'!F:F,"ERREUR PROCHAINE QUESTION"))</f>
        <v/>
      </c>
      <c r="F2453" s="26" t="str">
        <f>IF(E2453="","",_xlfn.XLOOKUP(E2453,Questions!$A:$A,Questions!$C:$C,"ERREUR TYPE"))</f>
        <v/>
      </c>
      <c r="G2453" s="26" t="str">
        <f>_xlfn.XLOOKUP(E2453&amp;"_"&amp;Saisie!H2454,'Réponses'!D:D,'Réponses'!C:C,"")</f>
        <v/>
      </c>
      <c r="H2453" s="26" t="str">
        <f>IF(G2453="","",_xlfn.XLOOKUP(G2453,'Réponses'!C:C,'Réponses'!F:F,"ERREUR PROCHAINE QUESTION"))</f>
        <v/>
      </c>
      <c r="I2453" s="26" t="str">
        <f>IF(H2453="","",_xlfn.XLOOKUP(H2453,Questions!$A:$A,Questions!$C:$C,"ERREUR TYPE"))</f>
        <v/>
      </c>
      <c r="J2453" s="26" t="str">
        <f>_xlfn.XLOOKUP(H2453&amp;"_"&amp;Saisie!J2454,'Réponses'!D:D,'Réponses'!C:C,"")</f>
        <v/>
      </c>
      <c r="K2453" s="26" t="str">
        <f>IF(J2453="","",_xlfn.XLOOKUP(J2453,'Réponses'!C:C,'Réponses'!F:F,"ERREUR PROCHAINE QUESTION"))</f>
        <v/>
      </c>
      <c r="L2453" s="26" t="str">
        <f>IF(K2453="","",_xlfn.XLOOKUP(K2453,Questions!$A:$A,Questions!$C:$C,"ERREUR TYPE"))</f>
        <v/>
      </c>
      <c r="M2453" s="26" t="str">
        <f>_xlfn.XLOOKUP(K2453&amp;"_"&amp;Saisie!L2454,'Réponses'!D:D,'Réponses'!C:C,"")</f>
        <v/>
      </c>
      <c r="N2453" s="26" t="str">
        <f>IF(M2453="","",_xlfn.XLOOKUP(M2453,'Réponses'!C:C,'Réponses'!F:F,"ERREUR PROCHAINE QUESTION"))</f>
        <v/>
      </c>
      <c r="O2453" s="26" t="str">
        <f>IF(N2453="","",_xlfn.XLOOKUP(N2453,Questions!$A:$A,Questions!$C:$C,"ERREUR TYPE"))</f>
        <v/>
      </c>
      <c r="P2453" s="26" t="str">
        <f>_xlfn.XLOOKUP(N2453&amp;"_"&amp;Saisie!N2454,'Réponses'!D:D,'Réponses'!C:C,"")</f>
        <v/>
      </c>
      <c r="Q2453" s="26" t="str">
        <f t="shared" si="39"/>
        <v/>
      </c>
    </row>
    <row r="2454" spans="1:17" x14ac:dyDescent="0.25">
      <c r="A2454" s="26" t="str">
        <f>IF(ISBLANK(Saisie!C2455),"",_xlfn.XLOOKUP(Saisie!C2455,Barème!A:A,Barème!F:F,"ERREUR CODE PRODUIT"))</f>
        <v/>
      </c>
      <c r="B2454" s="26" t="str">
        <f>IF(OR(A2454="08",MID(Saisie!C2455,4,4)="0804",MID(Saisie!C2455,4,4)="0907",A2454=""),"",_xlfn.XLOOKUP(A2454,Matériau!A:A,Matériau!C:C,"ERREUR MATERIAU"))</f>
        <v/>
      </c>
      <c r="C2454" s="26" t="str">
        <f>IF(B2454="","",_xlfn.XLOOKUP(B2454,Questions!A:A,Questions!C:C,""))</f>
        <v/>
      </c>
      <c r="D2454" s="26" t="str">
        <f>_xlfn.XLOOKUP(B2454&amp;"_"&amp;Saisie!F2455,'Réponses'!D:D,'Réponses'!C:C,"")</f>
        <v/>
      </c>
      <c r="E2454" s="26" t="str">
        <f>IF(D2454="","",_xlfn.XLOOKUP(D2454,'Réponses'!C:C,'Réponses'!F:F,"ERREUR PROCHAINE QUESTION"))</f>
        <v/>
      </c>
      <c r="F2454" s="26" t="str">
        <f>IF(E2454="","",_xlfn.XLOOKUP(E2454,Questions!$A:$A,Questions!$C:$C,"ERREUR TYPE"))</f>
        <v/>
      </c>
      <c r="G2454" s="26" t="str">
        <f>_xlfn.XLOOKUP(E2454&amp;"_"&amp;Saisie!H2455,'Réponses'!D:D,'Réponses'!C:C,"")</f>
        <v/>
      </c>
      <c r="H2454" s="26" t="str">
        <f>IF(G2454="","",_xlfn.XLOOKUP(G2454,'Réponses'!C:C,'Réponses'!F:F,"ERREUR PROCHAINE QUESTION"))</f>
        <v/>
      </c>
      <c r="I2454" s="26" t="str">
        <f>IF(H2454="","",_xlfn.XLOOKUP(H2454,Questions!$A:$A,Questions!$C:$C,"ERREUR TYPE"))</f>
        <v/>
      </c>
      <c r="J2454" s="26" t="str">
        <f>_xlfn.XLOOKUP(H2454&amp;"_"&amp;Saisie!J2455,'Réponses'!D:D,'Réponses'!C:C,"")</f>
        <v/>
      </c>
      <c r="K2454" s="26" t="str">
        <f>IF(J2454="","",_xlfn.XLOOKUP(J2454,'Réponses'!C:C,'Réponses'!F:F,"ERREUR PROCHAINE QUESTION"))</f>
        <v/>
      </c>
      <c r="L2454" s="26" t="str">
        <f>IF(K2454="","",_xlfn.XLOOKUP(K2454,Questions!$A:$A,Questions!$C:$C,"ERREUR TYPE"))</f>
        <v/>
      </c>
      <c r="M2454" s="26" t="str">
        <f>_xlfn.XLOOKUP(K2454&amp;"_"&amp;Saisie!L2455,'Réponses'!D:D,'Réponses'!C:C,"")</f>
        <v/>
      </c>
      <c r="N2454" s="26" t="str">
        <f>IF(M2454="","",_xlfn.XLOOKUP(M2454,'Réponses'!C:C,'Réponses'!F:F,"ERREUR PROCHAINE QUESTION"))</f>
        <v/>
      </c>
      <c r="O2454" s="26" t="str">
        <f>IF(N2454="","",_xlfn.XLOOKUP(N2454,Questions!$A:$A,Questions!$C:$C,"ERREUR TYPE"))</f>
        <v/>
      </c>
      <c r="P2454" s="26" t="str">
        <f>_xlfn.XLOOKUP(N2454&amp;"_"&amp;Saisie!N2455,'Réponses'!D:D,'Réponses'!C:C,"")</f>
        <v/>
      </c>
      <c r="Q2454" s="26" t="str">
        <f t="shared" si="39"/>
        <v/>
      </c>
    </row>
    <row r="2455" spans="1:17" x14ac:dyDescent="0.25">
      <c r="A2455" s="26" t="str">
        <f>IF(ISBLANK(Saisie!C2456),"",_xlfn.XLOOKUP(Saisie!C2456,Barème!A:A,Barème!F:F,"ERREUR CODE PRODUIT"))</f>
        <v/>
      </c>
      <c r="B2455" s="26" t="str">
        <f>IF(OR(A2455="08",MID(Saisie!C2456,4,4)="0804",MID(Saisie!C2456,4,4)="0907",A2455=""),"",_xlfn.XLOOKUP(A2455,Matériau!A:A,Matériau!C:C,"ERREUR MATERIAU"))</f>
        <v/>
      </c>
      <c r="C2455" s="26" t="str">
        <f>IF(B2455="","",_xlfn.XLOOKUP(B2455,Questions!A:A,Questions!C:C,""))</f>
        <v/>
      </c>
      <c r="D2455" s="26" t="str">
        <f>_xlfn.XLOOKUP(B2455&amp;"_"&amp;Saisie!F2456,'Réponses'!D:D,'Réponses'!C:C,"")</f>
        <v/>
      </c>
      <c r="E2455" s="26" t="str">
        <f>IF(D2455="","",_xlfn.XLOOKUP(D2455,'Réponses'!C:C,'Réponses'!F:F,"ERREUR PROCHAINE QUESTION"))</f>
        <v/>
      </c>
      <c r="F2455" s="26" t="str">
        <f>IF(E2455="","",_xlfn.XLOOKUP(E2455,Questions!$A:$A,Questions!$C:$C,"ERREUR TYPE"))</f>
        <v/>
      </c>
      <c r="G2455" s="26" t="str">
        <f>_xlfn.XLOOKUP(E2455&amp;"_"&amp;Saisie!H2456,'Réponses'!D:D,'Réponses'!C:C,"")</f>
        <v/>
      </c>
      <c r="H2455" s="26" t="str">
        <f>IF(G2455="","",_xlfn.XLOOKUP(G2455,'Réponses'!C:C,'Réponses'!F:F,"ERREUR PROCHAINE QUESTION"))</f>
        <v/>
      </c>
      <c r="I2455" s="26" t="str">
        <f>IF(H2455="","",_xlfn.XLOOKUP(H2455,Questions!$A:$A,Questions!$C:$C,"ERREUR TYPE"))</f>
        <v/>
      </c>
      <c r="J2455" s="26" t="str">
        <f>_xlfn.XLOOKUP(H2455&amp;"_"&amp;Saisie!J2456,'Réponses'!D:D,'Réponses'!C:C,"")</f>
        <v/>
      </c>
      <c r="K2455" s="26" t="str">
        <f>IF(J2455="","",_xlfn.XLOOKUP(J2455,'Réponses'!C:C,'Réponses'!F:F,"ERREUR PROCHAINE QUESTION"))</f>
        <v/>
      </c>
      <c r="L2455" s="26" t="str">
        <f>IF(K2455="","",_xlfn.XLOOKUP(K2455,Questions!$A:$A,Questions!$C:$C,"ERREUR TYPE"))</f>
        <v/>
      </c>
      <c r="M2455" s="26" t="str">
        <f>_xlfn.XLOOKUP(K2455&amp;"_"&amp;Saisie!L2456,'Réponses'!D:D,'Réponses'!C:C,"")</f>
        <v/>
      </c>
      <c r="N2455" s="26" t="str">
        <f>IF(M2455="","",_xlfn.XLOOKUP(M2455,'Réponses'!C:C,'Réponses'!F:F,"ERREUR PROCHAINE QUESTION"))</f>
        <v/>
      </c>
      <c r="O2455" s="26" t="str">
        <f>IF(N2455="","",_xlfn.XLOOKUP(N2455,Questions!$A:$A,Questions!$C:$C,"ERREUR TYPE"))</f>
        <v/>
      </c>
      <c r="P2455" s="26" t="str">
        <f>_xlfn.XLOOKUP(N2455&amp;"_"&amp;Saisie!N2456,'Réponses'!D:D,'Réponses'!C:C,"")</f>
        <v/>
      </c>
      <c r="Q2455" s="26" t="str">
        <f t="shared" si="39"/>
        <v/>
      </c>
    </row>
    <row r="2456" spans="1:17" x14ac:dyDescent="0.25">
      <c r="A2456" s="26" t="str">
        <f>IF(ISBLANK(Saisie!C2457),"",_xlfn.XLOOKUP(Saisie!C2457,Barème!A:A,Barème!F:F,"ERREUR CODE PRODUIT"))</f>
        <v/>
      </c>
      <c r="B2456" s="26" t="str">
        <f>IF(OR(A2456="08",MID(Saisie!C2457,4,4)="0804",MID(Saisie!C2457,4,4)="0907",A2456=""),"",_xlfn.XLOOKUP(A2456,Matériau!A:A,Matériau!C:C,"ERREUR MATERIAU"))</f>
        <v/>
      </c>
      <c r="C2456" s="26" t="str">
        <f>IF(B2456="","",_xlfn.XLOOKUP(B2456,Questions!A:A,Questions!C:C,""))</f>
        <v/>
      </c>
      <c r="D2456" s="26" t="str">
        <f>_xlfn.XLOOKUP(B2456&amp;"_"&amp;Saisie!F2457,'Réponses'!D:D,'Réponses'!C:C,"")</f>
        <v/>
      </c>
      <c r="E2456" s="26" t="str">
        <f>IF(D2456="","",_xlfn.XLOOKUP(D2456,'Réponses'!C:C,'Réponses'!F:F,"ERREUR PROCHAINE QUESTION"))</f>
        <v/>
      </c>
      <c r="F2456" s="26" t="str">
        <f>IF(E2456="","",_xlfn.XLOOKUP(E2456,Questions!$A:$A,Questions!$C:$C,"ERREUR TYPE"))</f>
        <v/>
      </c>
      <c r="G2456" s="26" t="str">
        <f>_xlfn.XLOOKUP(E2456&amp;"_"&amp;Saisie!H2457,'Réponses'!D:D,'Réponses'!C:C,"")</f>
        <v/>
      </c>
      <c r="H2456" s="26" t="str">
        <f>IF(G2456="","",_xlfn.XLOOKUP(G2456,'Réponses'!C:C,'Réponses'!F:F,"ERREUR PROCHAINE QUESTION"))</f>
        <v/>
      </c>
      <c r="I2456" s="26" t="str">
        <f>IF(H2456="","",_xlfn.XLOOKUP(H2456,Questions!$A:$A,Questions!$C:$C,"ERREUR TYPE"))</f>
        <v/>
      </c>
      <c r="J2456" s="26" t="str">
        <f>_xlfn.XLOOKUP(H2456&amp;"_"&amp;Saisie!J2457,'Réponses'!D:D,'Réponses'!C:C,"")</f>
        <v/>
      </c>
      <c r="K2456" s="26" t="str">
        <f>IF(J2456="","",_xlfn.XLOOKUP(J2456,'Réponses'!C:C,'Réponses'!F:F,"ERREUR PROCHAINE QUESTION"))</f>
        <v/>
      </c>
      <c r="L2456" s="26" t="str">
        <f>IF(K2456="","",_xlfn.XLOOKUP(K2456,Questions!$A:$A,Questions!$C:$C,"ERREUR TYPE"))</f>
        <v/>
      </c>
      <c r="M2456" s="26" t="str">
        <f>_xlfn.XLOOKUP(K2456&amp;"_"&amp;Saisie!L2457,'Réponses'!D:D,'Réponses'!C:C,"")</f>
        <v/>
      </c>
      <c r="N2456" s="26" t="str">
        <f>IF(M2456="","",_xlfn.XLOOKUP(M2456,'Réponses'!C:C,'Réponses'!F:F,"ERREUR PROCHAINE QUESTION"))</f>
        <v/>
      </c>
      <c r="O2456" s="26" t="str">
        <f>IF(N2456="","",_xlfn.XLOOKUP(N2456,Questions!$A:$A,Questions!$C:$C,"ERREUR TYPE"))</f>
        <v/>
      </c>
      <c r="P2456" s="26" t="str">
        <f>_xlfn.XLOOKUP(N2456&amp;"_"&amp;Saisie!N2457,'Réponses'!D:D,'Réponses'!C:C,"")</f>
        <v/>
      </c>
      <c r="Q2456" s="26" t="str">
        <f t="shared" si="39"/>
        <v/>
      </c>
    </row>
    <row r="2457" spans="1:17" x14ac:dyDescent="0.25">
      <c r="A2457" s="26" t="str">
        <f>IF(ISBLANK(Saisie!C2458),"",_xlfn.XLOOKUP(Saisie!C2458,Barème!A:A,Barème!F:F,"ERREUR CODE PRODUIT"))</f>
        <v/>
      </c>
      <c r="B2457" s="26" t="str">
        <f>IF(OR(A2457="08",MID(Saisie!C2458,4,4)="0804",MID(Saisie!C2458,4,4)="0907",A2457=""),"",_xlfn.XLOOKUP(A2457,Matériau!A:A,Matériau!C:C,"ERREUR MATERIAU"))</f>
        <v/>
      </c>
      <c r="C2457" s="26" t="str">
        <f>IF(B2457="","",_xlfn.XLOOKUP(B2457,Questions!A:A,Questions!C:C,""))</f>
        <v/>
      </c>
      <c r="D2457" s="26" t="str">
        <f>_xlfn.XLOOKUP(B2457&amp;"_"&amp;Saisie!F2458,'Réponses'!D:D,'Réponses'!C:C,"")</f>
        <v/>
      </c>
      <c r="E2457" s="26" t="str">
        <f>IF(D2457="","",_xlfn.XLOOKUP(D2457,'Réponses'!C:C,'Réponses'!F:F,"ERREUR PROCHAINE QUESTION"))</f>
        <v/>
      </c>
      <c r="F2457" s="26" t="str">
        <f>IF(E2457="","",_xlfn.XLOOKUP(E2457,Questions!$A:$A,Questions!$C:$C,"ERREUR TYPE"))</f>
        <v/>
      </c>
      <c r="G2457" s="26" t="str">
        <f>_xlfn.XLOOKUP(E2457&amp;"_"&amp;Saisie!H2458,'Réponses'!D:D,'Réponses'!C:C,"")</f>
        <v/>
      </c>
      <c r="H2457" s="26" t="str">
        <f>IF(G2457="","",_xlfn.XLOOKUP(G2457,'Réponses'!C:C,'Réponses'!F:F,"ERREUR PROCHAINE QUESTION"))</f>
        <v/>
      </c>
      <c r="I2457" s="26" t="str">
        <f>IF(H2457="","",_xlfn.XLOOKUP(H2457,Questions!$A:$A,Questions!$C:$C,"ERREUR TYPE"))</f>
        <v/>
      </c>
      <c r="J2457" s="26" t="str">
        <f>_xlfn.XLOOKUP(H2457&amp;"_"&amp;Saisie!J2458,'Réponses'!D:D,'Réponses'!C:C,"")</f>
        <v/>
      </c>
      <c r="K2457" s="26" t="str">
        <f>IF(J2457="","",_xlfn.XLOOKUP(J2457,'Réponses'!C:C,'Réponses'!F:F,"ERREUR PROCHAINE QUESTION"))</f>
        <v/>
      </c>
      <c r="L2457" s="26" t="str">
        <f>IF(K2457="","",_xlfn.XLOOKUP(K2457,Questions!$A:$A,Questions!$C:$C,"ERREUR TYPE"))</f>
        <v/>
      </c>
      <c r="M2457" s="26" t="str">
        <f>_xlfn.XLOOKUP(K2457&amp;"_"&amp;Saisie!L2458,'Réponses'!D:D,'Réponses'!C:C,"")</f>
        <v/>
      </c>
      <c r="N2457" s="26" t="str">
        <f>IF(M2457="","",_xlfn.XLOOKUP(M2457,'Réponses'!C:C,'Réponses'!F:F,"ERREUR PROCHAINE QUESTION"))</f>
        <v/>
      </c>
      <c r="O2457" s="26" t="str">
        <f>IF(N2457="","",_xlfn.XLOOKUP(N2457,Questions!$A:$A,Questions!$C:$C,"ERREUR TYPE"))</f>
        <v/>
      </c>
      <c r="P2457" s="26" t="str">
        <f>_xlfn.XLOOKUP(N2457&amp;"_"&amp;Saisie!N2458,'Réponses'!D:D,'Réponses'!C:C,"")</f>
        <v/>
      </c>
      <c r="Q2457" s="26" t="str">
        <f t="shared" si="39"/>
        <v/>
      </c>
    </row>
    <row r="2458" spans="1:17" x14ac:dyDescent="0.25">
      <c r="A2458" s="26" t="str">
        <f>IF(ISBLANK(Saisie!C2459),"",_xlfn.XLOOKUP(Saisie!C2459,Barème!A:A,Barème!F:F,"ERREUR CODE PRODUIT"))</f>
        <v/>
      </c>
      <c r="B2458" s="26" t="str">
        <f>IF(OR(A2458="08",MID(Saisie!C2459,4,4)="0804",MID(Saisie!C2459,4,4)="0907",A2458=""),"",_xlfn.XLOOKUP(A2458,Matériau!A:A,Matériau!C:C,"ERREUR MATERIAU"))</f>
        <v/>
      </c>
      <c r="C2458" s="26" t="str">
        <f>IF(B2458="","",_xlfn.XLOOKUP(B2458,Questions!A:A,Questions!C:C,""))</f>
        <v/>
      </c>
      <c r="D2458" s="26" t="str">
        <f>_xlfn.XLOOKUP(B2458&amp;"_"&amp;Saisie!F2459,'Réponses'!D:D,'Réponses'!C:C,"")</f>
        <v/>
      </c>
      <c r="E2458" s="26" t="str">
        <f>IF(D2458="","",_xlfn.XLOOKUP(D2458,'Réponses'!C:C,'Réponses'!F:F,"ERREUR PROCHAINE QUESTION"))</f>
        <v/>
      </c>
      <c r="F2458" s="26" t="str">
        <f>IF(E2458="","",_xlfn.XLOOKUP(E2458,Questions!$A:$A,Questions!$C:$C,"ERREUR TYPE"))</f>
        <v/>
      </c>
      <c r="G2458" s="26" t="str">
        <f>_xlfn.XLOOKUP(E2458&amp;"_"&amp;Saisie!H2459,'Réponses'!D:D,'Réponses'!C:C,"")</f>
        <v/>
      </c>
      <c r="H2458" s="26" t="str">
        <f>IF(G2458="","",_xlfn.XLOOKUP(G2458,'Réponses'!C:C,'Réponses'!F:F,"ERREUR PROCHAINE QUESTION"))</f>
        <v/>
      </c>
      <c r="I2458" s="26" t="str">
        <f>IF(H2458="","",_xlfn.XLOOKUP(H2458,Questions!$A:$A,Questions!$C:$C,"ERREUR TYPE"))</f>
        <v/>
      </c>
      <c r="J2458" s="26" t="str">
        <f>_xlfn.XLOOKUP(H2458&amp;"_"&amp;Saisie!J2459,'Réponses'!D:D,'Réponses'!C:C,"")</f>
        <v/>
      </c>
      <c r="K2458" s="26" t="str">
        <f>IF(J2458="","",_xlfn.XLOOKUP(J2458,'Réponses'!C:C,'Réponses'!F:F,"ERREUR PROCHAINE QUESTION"))</f>
        <v/>
      </c>
      <c r="L2458" s="26" t="str">
        <f>IF(K2458="","",_xlfn.XLOOKUP(K2458,Questions!$A:$A,Questions!$C:$C,"ERREUR TYPE"))</f>
        <v/>
      </c>
      <c r="M2458" s="26" t="str">
        <f>_xlfn.XLOOKUP(K2458&amp;"_"&amp;Saisie!L2459,'Réponses'!D:D,'Réponses'!C:C,"")</f>
        <v/>
      </c>
      <c r="N2458" s="26" t="str">
        <f>IF(M2458="","",_xlfn.XLOOKUP(M2458,'Réponses'!C:C,'Réponses'!F:F,"ERREUR PROCHAINE QUESTION"))</f>
        <v/>
      </c>
      <c r="O2458" s="26" t="str">
        <f>IF(N2458="","",_xlfn.XLOOKUP(N2458,Questions!$A:$A,Questions!$C:$C,"ERREUR TYPE"))</f>
        <v/>
      </c>
      <c r="P2458" s="26" t="str">
        <f>_xlfn.XLOOKUP(N2458&amp;"_"&amp;Saisie!N2459,'Réponses'!D:D,'Réponses'!C:C,"")</f>
        <v/>
      </c>
      <c r="Q2458" s="26" t="str">
        <f t="shared" si="39"/>
        <v/>
      </c>
    </row>
    <row r="2459" spans="1:17" x14ac:dyDescent="0.25">
      <c r="A2459" s="26" t="str">
        <f>IF(ISBLANK(Saisie!C2460),"",_xlfn.XLOOKUP(Saisie!C2460,Barème!A:A,Barème!F:F,"ERREUR CODE PRODUIT"))</f>
        <v/>
      </c>
      <c r="B2459" s="26" t="str">
        <f>IF(OR(A2459="08",MID(Saisie!C2460,4,4)="0804",MID(Saisie!C2460,4,4)="0907",A2459=""),"",_xlfn.XLOOKUP(A2459,Matériau!A:A,Matériau!C:C,"ERREUR MATERIAU"))</f>
        <v/>
      </c>
      <c r="C2459" s="26" t="str">
        <f>IF(B2459="","",_xlfn.XLOOKUP(B2459,Questions!A:A,Questions!C:C,""))</f>
        <v/>
      </c>
      <c r="D2459" s="26" t="str">
        <f>_xlfn.XLOOKUP(B2459&amp;"_"&amp;Saisie!F2460,'Réponses'!D:D,'Réponses'!C:C,"")</f>
        <v/>
      </c>
      <c r="E2459" s="26" t="str">
        <f>IF(D2459="","",_xlfn.XLOOKUP(D2459,'Réponses'!C:C,'Réponses'!F:F,"ERREUR PROCHAINE QUESTION"))</f>
        <v/>
      </c>
      <c r="F2459" s="26" t="str">
        <f>IF(E2459="","",_xlfn.XLOOKUP(E2459,Questions!$A:$A,Questions!$C:$C,"ERREUR TYPE"))</f>
        <v/>
      </c>
      <c r="G2459" s="26" t="str">
        <f>_xlfn.XLOOKUP(E2459&amp;"_"&amp;Saisie!H2460,'Réponses'!D:D,'Réponses'!C:C,"")</f>
        <v/>
      </c>
      <c r="H2459" s="26" t="str">
        <f>IF(G2459="","",_xlfn.XLOOKUP(G2459,'Réponses'!C:C,'Réponses'!F:F,"ERREUR PROCHAINE QUESTION"))</f>
        <v/>
      </c>
      <c r="I2459" s="26" t="str">
        <f>IF(H2459="","",_xlfn.XLOOKUP(H2459,Questions!$A:$A,Questions!$C:$C,"ERREUR TYPE"))</f>
        <v/>
      </c>
      <c r="J2459" s="26" t="str">
        <f>_xlfn.XLOOKUP(H2459&amp;"_"&amp;Saisie!J2460,'Réponses'!D:D,'Réponses'!C:C,"")</f>
        <v/>
      </c>
      <c r="K2459" s="26" t="str">
        <f>IF(J2459="","",_xlfn.XLOOKUP(J2459,'Réponses'!C:C,'Réponses'!F:F,"ERREUR PROCHAINE QUESTION"))</f>
        <v/>
      </c>
      <c r="L2459" s="26" t="str">
        <f>IF(K2459="","",_xlfn.XLOOKUP(K2459,Questions!$A:$A,Questions!$C:$C,"ERREUR TYPE"))</f>
        <v/>
      </c>
      <c r="M2459" s="26" t="str">
        <f>_xlfn.XLOOKUP(K2459&amp;"_"&amp;Saisie!L2460,'Réponses'!D:D,'Réponses'!C:C,"")</f>
        <v/>
      </c>
      <c r="N2459" s="26" t="str">
        <f>IF(M2459="","",_xlfn.XLOOKUP(M2459,'Réponses'!C:C,'Réponses'!F:F,"ERREUR PROCHAINE QUESTION"))</f>
        <v/>
      </c>
      <c r="O2459" s="26" t="str">
        <f>IF(N2459="","",_xlfn.XLOOKUP(N2459,Questions!$A:$A,Questions!$C:$C,"ERREUR TYPE"))</f>
        <v/>
      </c>
      <c r="P2459" s="26" t="str">
        <f>_xlfn.XLOOKUP(N2459&amp;"_"&amp;Saisie!N2460,'Réponses'!D:D,'Réponses'!C:C,"")</f>
        <v/>
      </c>
      <c r="Q2459" s="26" t="str">
        <f t="shared" si="39"/>
        <v/>
      </c>
    </row>
    <row r="2460" spans="1:17" x14ac:dyDescent="0.25">
      <c r="A2460" s="26" t="str">
        <f>IF(ISBLANK(Saisie!C2461),"",_xlfn.XLOOKUP(Saisie!C2461,Barème!A:A,Barème!F:F,"ERREUR CODE PRODUIT"))</f>
        <v/>
      </c>
      <c r="B2460" s="26" t="str">
        <f>IF(OR(A2460="08",MID(Saisie!C2461,4,4)="0804",MID(Saisie!C2461,4,4)="0907",A2460=""),"",_xlfn.XLOOKUP(A2460,Matériau!A:A,Matériau!C:C,"ERREUR MATERIAU"))</f>
        <v/>
      </c>
      <c r="C2460" s="26" t="str">
        <f>IF(B2460="","",_xlfn.XLOOKUP(B2460,Questions!A:A,Questions!C:C,""))</f>
        <v/>
      </c>
      <c r="D2460" s="26" t="str">
        <f>_xlfn.XLOOKUP(B2460&amp;"_"&amp;Saisie!F2461,'Réponses'!D:D,'Réponses'!C:C,"")</f>
        <v/>
      </c>
      <c r="E2460" s="26" t="str">
        <f>IF(D2460="","",_xlfn.XLOOKUP(D2460,'Réponses'!C:C,'Réponses'!F:F,"ERREUR PROCHAINE QUESTION"))</f>
        <v/>
      </c>
      <c r="F2460" s="26" t="str">
        <f>IF(E2460="","",_xlfn.XLOOKUP(E2460,Questions!$A:$A,Questions!$C:$C,"ERREUR TYPE"))</f>
        <v/>
      </c>
      <c r="G2460" s="26" t="str">
        <f>_xlfn.XLOOKUP(E2460&amp;"_"&amp;Saisie!H2461,'Réponses'!D:D,'Réponses'!C:C,"")</f>
        <v/>
      </c>
      <c r="H2460" s="26" t="str">
        <f>IF(G2460="","",_xlfn.XLOOKUP(G2460,'Réponses'!C:C,'Réponses'!F:F,"ERREUR PROCHAINE QUESTION"))</f>
        <v/>
      </c>
      <c r="I2460" s="26" t="str">
        <f>IF(H2460="","",_xlfn.XLOOKUP(H2460,Questions!$A:$A,Questions!$C:$C,"ERREUR TYPE"))</f>
        <v/>
      </c>
      <c r="J2460" s="26" t="str">
        <f>_xlfn.XLOOKUP(H2460&amp;"_"&amp;Saisie!J2461,'Réponses'!D:D,'Réponses'!C:C,"")</f>
        <v/>
      </c>
      <c r="K2460" s="26" t="str">
        <f>IF(J2460="","",_xlfn.XLOOKUP(J2460,'Réponses'!C:C,'Réponses'!F:F,"ERREUR PROCHAINE QUESTION"))</f>
        <v/>
      </c>
      <c r="L2460" s="26" t="str">
        <f>IF(K2460="","",_xlfn.XLOOKUP(K2460,Questions!$A:$A,Questions!$C:$C,"ERREUR TYPE"))</f>
        <v/>
      </c>
      <c r="M2460" s="26" t="str">
        <f>_xlfn.XLOOKUP(K2460&amp;"_"&amp;Saisie!L2461,'Réponses'!D:D,'Réponses'!C:C,"")</f>
        <v/>
      </c>
      <c r="N2460" s="26" t="str">
        <f>IF(M2460="","",_xlfn.XLOOKUP(M2460,'Réponses'!C:C,'Réponses'!F:F,"ERREUR PROCHAINE QUESTION"))</f>
        <v/>
      </c>
      <c r="O2460" s="26" t="str">
        <f>IF(N2460="","",_xlfn.XLOOKUP(N2460,Questions!$A:$A,Questions!$C:$C,"ERREUR TYPE"))</f>
        <v/>
      </c>
      <c r="P2460" s="26" t="str">
        <f>_xlfn.XLOOKUP(N2460&amp;"_"&amp;Saisie!N2461,'Réponses'!D:D,'Réponses'!C:C,"")</f>
        <v/>
      </c>
      <c r="Q2460" s="26" t="str">
        <f t="shared" si="39"/>
        <v/>
      </c>
    </row>
    <row r="2461" spans="1:17" x14ac:dyDescent="0.25">
      <c r="A2461" s="26" t="str">
        <f>IF(ISBLANK(Saisie!C2462),"",_xlfn.XLOOKUP(Saisie!C2462,Barème!A:A,Barème!F:F,"ERREUR CODE PRODUIT"))</f>
        <v/>
      </c>
      <c r="B2461" s="26" t="str">
        <f>IF(OR(A2461="08",MID(Saisie!C2462,4,4)="0804",MID(Saisie!C2462,4,4)="0907",A2461=""),"",_xlfn.XLOOKUP(A2461,Matériau!A:A,Matériau!C:C,"ERREUR MATERIAU"))</f>
        <v/>
      </c>
      <c r="C2461" s="26" t="str">
        <f>IF(B2461="","",_xlfn.XLOOKUP(B2461,Questions!A:A,Questions!C:C,""))</f>
        <v/>
      </c>
      <c r="D2461" s="26" t="str">
        <f>_xlfn.XLOOKUP(B2461&amp;"_"&amp;Saisie!F2462,'Réponses'!D:D,'Réponses'!C:C,"")</f>
        <v/>
      </c>
      <c r="E2461" s="26" t="str">
        <f>IF(D2461="","",_xlfn.XLOOKUP(D2461,'Réponses'!C:C,'Réponses'!F:F,"ERREUR PROCHAINE QUESTION"))</f>
        <v/>
      </c>
      <c r="F2461" s="26" t="str">
        <f>IF(E2461="","",_xlfn.XLOOKUP(E2461,Questions!$A:$A,Questions!$C:$C,"ERREUR TYPE"))</f>
        <v/>
      </c>
      <c r="G2461" s="26" t="str">
        <f>_xlfn.XLOOKUP(E2461&amp;"_"&amp;Saisie!H2462,'Réponses'!D:D,'Réponses'!C:C,"")</f>
        <v/>
      </c>
      <c r="H2461" s="26" t="str">
        <f>IF(G2461="","",_xlfn.XLOOKUP(G2461,'Réponses'!C:C,'Réponses'!F:F,"ERREUR PROCHAINE QUESTION"))</f>
        <v/>
      </c>
      <c r="I2461" s="26" t="str">
        <f>IF(H2461="","",_xlfn.XLOOKUP(H2461,Questions!$A:$A,Questions!$C:$C,"ERREUR TYPE"))</f>
        <v/>
      </c>
      <c r="J2461" s="26" t="str">
        <f>_xlfn.XLOOKUP(H2461&amp;"_"&amp;Saisie!J2462,'Réponses'!D:D,'Réponses'!C:C,"")</f>
        <v/>
      </c>
      <c r="K2461" s="26" t="str">
        <f>IF(J2461="","",_xlfn.XLOOKUP(J2461,'Réponses'!C:C,'Réponses'!F:F,"ERREUR PROCHAINE QUESTION"))</f>
        <v/>
      </c>
      <c r="L2461" s="26" t="str">
        <f>IF(K2461="","",_xlfn.XLOOKUP(K2461,Questions!$A:$A,Questions!$C:$C,"ERREUR TYPE"))</f>
        <v/>
      </c>
      <c r="M2461" s="26" t="str">
        <f>_xlfn.XLOOKUP(K2461&amp;"_"&amp;Saisie!L2462,'Réponses'!D:D,'Réponses'!C:C,"")</f>
        <v/>
      </c>
      <c r="N2461" s="26" t="str">
        <f>IF(M2461="","",_xlfn.XLOOKUP(M2461,'Réponses'!C:C,'Réponses'!F:F,"ERREUR PROCHAINE QUESTION"))</f>
        <v/>
      </c>
      <c r="O2461" s="26" t="str">
        <f>IF(N2461="","",_xlfn.XLOOKUP(N2461,Questions!$A:$A,Questions!$C:$C,"ERREUR TYPE"))</f>
        <v/>
      </c>
      <c r="P2461" s="26" t="str">
        <f>_xlfn.XLOOKUP(N2461&amp;"_"&amp;Saisie!N2462,'Réponses'!D:D,'Réponses'!C:C,"")</f>
        <v/>
      </c>
      <c r="Q2461" s="26" t="str">
        <f t="shared" si="39"/>
        <v/>
      </c>
    </row>
    <row r="2462" spans="1:17" x14ac:dyDescent="0.25">
      <c r="A2462" s="26" t="str">
        <f>IF(ISBLANK(Saisie!C2463),"",_xlfn.XLOOKUP(Saisie!C2463,Barème!A:A,Barème!F:F,"ERREUR CODE PRODUIT"))</f>
        <v/>
      </c>
      <c r="B2462" s="26" t="str">
        <f>IF(OR(A2462="08",MID(Saisie!C2463,4,4)="0804",MID(Saisie!C2463,4,4)="0907",A2462=""),"",_xlfn.XLOOKUP(A2462,Matériau!A:A,Matériau!C:C,"ERREUR MATERIAU"))</f>
        <v/>
      </c>
      <c r="C2462" s="26" t="str">
        <f>IF(B2462="","",_xlfn.XLOOKUP(B2462,Questions!A:A,Questions!C:C,""))</f>
        <v/>
      </c>
      <c r="D2462" s="26" t="str">
        <f>_xlfn.XLOOKUP(B2462&amp;"_"&amp;Saisie!F2463,'Réponses'!D:D,'Réponses'!C:C,"")</f>
        <v/>
      </c>
      <c r="E2462" s="26" t="str">
        <f>IF(D2462="","",_xlfn.XLOOKUP(D2462,'Réponses'!C:C,'Réponses'!F:F,"ERREUR PROCHAINE QUESTION"))</f>
        <v/>
      </c>
      <c r="F2462" s="26" t="str">
        <f>IF(E2462="","",_xlfn.XLOOKUP(E2462,Questions!$A:$A,Questions!$C:$C,"ERREUR TYPE"))</f>
        <v/>
      </c>
      <c r="G2462" s="26" t="str">
        <f>_xlfn.XLOOKUP(E2462&amp;"_"&amp;Saisie!H2463,'Réponses'!D:D,'Réponses'!C:C,"")</f>
        <v/>
      </c>
      <c r="H2462" s="26" t="str">
        <f>IF(G2462="","",_xlfn.XLOOKUP(G2462,'Réponses'!C:C,'Réponses'!F:F,"ERREUR PROCHAINE QUESTION"))</f>
        <v/>
      </c>
      <c r="I2462" s="26" t="str">
        <f>IF(H2462="","",_xlfn.XLOOKUP(H2462,Questions!$A:$A,Questions!$C:$C,"ERREUR TYPE"))</f>
        <v/>
      </c>
      <c r="J2462" s="26" t="str">
        <f>_xlfn.XLOOKUP(H2462&amp;"_"&amp;Saisie!J2463,'Réponses'!D:D,'Réponses'!C:C,"")</f>
        <v/>
      </c>
      <c r="K2462" s="26" t="str">
        <f>IF(J2462="","",_xlfn.XLOOKUP(J2462,'Réponses'!C:C,'Réponses'!F:F,"ERREUR PROCHAINE QUESTION"))</f>
        <v/>
      </c>
      <c r="L2462" s="26" t="str">
        <f>IF(K2462="","",_xlfn.XLOOKUP(K2462,Questions!$A:$A,Questions!$C:$C,"ERREUR TYPE"))</f>
        <v/>
      </c>
      <c r="M2462" s="26" t="str">
        <f>_xlfn.XLOOKUP(K2462&amp;"_"&amp;Saisie!L2463,'Réponses'!D:D,'Réponses'!C:C,"")</f>
        <v/>
      </c>
      <c r="N2462" s="26" t="str">
        <f>IF(M2462="","",_xlfn.XLOOKUP(M2462,'Réponses'!C:C,'Réponses'!F:F,"ERREUR PROCHAINE QUESTION"))</f>
        <v/>
      </c>
      <c r="O2462" s="26" t="str">
        <f>IF(N2462="","",_xlfn.XLOOKUP(N2462,Questions!$A:$A,Questions!$C:$C,"ERREUR TYPE"))</f>
        <v/>
      </c>
      <c r="P2462" s="26" t="str">
        <f>_xlfn.XLOOKUP(N2462&amp;"_"&amp;Saisie!N2463,'Réponses'!D:D,'Réponses'!C:C,"")</f>
        <v/>
      </c>
      <c r="Q2462" s="26" t="str">
        <f t="shared" si="39"/>
        <v/>
      </c>
    </row>
    <row r="2463" spans="1:17" x14ac:dyDescent="0.25">
      <c r="A2463" s="26" t="str">
        <f>IF(ISBLANK(Saisie!C2464),"",_xlfn.XLOOKUP(Saisie!C2464,Barème!A:A,Barème!F:F,"ERREUR CODE PRODUIT"))</f>
        <v/>
      </c>
      <c r="B2463" s="26" t="str">
        <f>IF(OR(A2463="08",MID(Saisie!C2464,4,4)="0804",MID(Saisie!C2464,4,4)="0907",A2463=""),"",_xlfn.XLOOKUP(A2463,Matériau!A:A,Matériau!C:C,"ERREUR MATERIAU"))</f>
        <v/>
      </c>
      <c r="C2463" s="26" t="str">
        <f>IF(B2463="","",_xlfn.XLOOKUP(B2463,Questions!A:A,Questions!C:C,""))</f>
        <v/>
      </c>
      <c r="D2463" s="26" t="str">
        <f>_xlfn.XLOOKUP(B2463&amp;"_"&amp;Saisie!F2464,'Réponses'!D:D,'Réponses'!C:C,"")</f>
        <v/>
      </c>
      <c r="E2463" s="26" t="str">
        <f>IF(D2463="","",_xlfn.XLOOKUP(D2463,'Réponses'!C:C,'Réponses'!F:F,"ERREUR PROCHAINE QUESTION"))</f>
        <v/>
      </c>
      <c r="F2463" s="26" t="str">
        <f>IF(E2463="","",_xlfn.XLOOKUP(E2463,Questions!$A:$A,Questions!$C:$C,"ERREUR TYPE"))</f>
        <v/>
      </c>
      <c r="G2463" s="26" t="str">
        <f>_xlfn.XLOOKUP(E2463&amp;"_"&amp;Saisie!H2464,'Réponses'!D:D,'Réponses'!C:C,"")</f>
        <v/>
      </c>
      <c r="H2463" s="26" t="str">
        <f>IF(G2463="","",_xlfn.XLOOKUP(G2463,'Réponses'!C:C,'Réponses'!F:F,"ERREUR PROCHAINE QUESTION"))</f>
        <v/>
      </c>
      <c r="I2463" s="26" t="str">
        <f>IF(H2463="","",_xlfn.XLOOKUP(H2463,Questions!$A:$A,Questions!$C:$C,"ERREUR TYPE"))</f>
        <v/>
      </c>
      <c r="J2463" s="26" t="str">
        <f>_xlfn.XLOOKUP(H2463&amp;"_"&amp;Saisie!J2464,'Réponses'!D:D,'Réponses'!C:C,"")</f>
        <v/>
      </c>
      <c r="K2463" s="26" t="str">
        <f>IF(J2463="","",_xlfn.XLOOKUP(J2463,'Réponses'!C:C,'Réponses'!F:F,"ERREUR PROCHAINE QUESTION"))</f>
        <v/>
      </c>
      <c r="L2463" s="26" t="str">
        <f>IF(K2463="","",_xlfn.XLOOKUP(K2463,Questions!$A:$A,Questions!$C:$C,"ERREUR TYPE"))</f>
        <v/>
      </c>
      <c r="M2463" s="26" t="str">
        <f>_xlfn.XLOOKUP(K2463&amp;"_"&amp;Saisie!L2464,'Réponses'!D:D,'Réponses'!C:C,"")</f>
        <v/>
      </c>
      <c r="N2463" s="26" t="str">
        <f>IF(M2463="","",_xlfn.XLOOKUP(M2463,'Réponses'!C:C,'Réponses'!F:F,"ERREUR PROCHAINE QUESTION"))</f>
        <v/>
      </c>
      <c r="O2463" s="26" t="str">
        <f>IF(N2463="","",_xlfn.XLOOKUP(N2463,Questions!$A:$A,Questions!$C:$C,"ERREUR TYPE"))</f>
        <v/>
      </c>
      <c r="P2463" s="26" t="str">
        <f>_xlfn.XLOOKUP(N2463&amp;"_"&amp;Saisie!N2464,'Réponses'!D:D,'Réponses'!C:C,"")</f>
        <v/>
      </c>
      <c r="Q2463" s="26" t="str">
        <f t="shared" si="39"/>
        <v/>
      </c>
    </row>
    <row r="2464" spans="1:17" x14ac:dyDescent="0.25">
      <c r="A2464" s="26" t="str">
        <f>IF(ISBLANK(Saisie!C2465),"",_xlfn.XLOOKUP(Saisie!C2465,Barème!A:A,Barème!F:F,"ERREUR CODE PRODUIT"))</f>
        <v/>
      </c>
      <c r="B2464" s="26" t="str">
        <f>IF(OR(A2464="08",MID(Saisie!C2465,4,4)="0804",MID(Saisie!C2465,4,4)="0907",A2464=""),"",_xlfn.XLOOKUP(A2464,Matériau!A:A,Matériau!C:C,"ERREUR MATERIAU"))</f>
        <v/>
      </c>
      <c r="C2464" s="26" t="str">
        <f>IF(B2464="","",_xlfn.XLOOKUP(B2464,Questions!A:A,Questions!C:C,""))</f>
        <v/>
      </c>
      <c r="D2464" s="26" t="str">
        <f>_xlfn.XLOOKUP(B2464&amp;"_"&amp;Saisie!F2465,'Réponses'!D:D,'Réponses'!C:C,"")</f>
        <v/>
      </c>
      <c r="E2464" s="26" t="str">
        <f>IF(D2464="","",_xlfn.XLOOKUP(D2464,'Réponses'!C:C,'Réponses'!F:F,"ERREUR PROCHAINE QUESTION"))</f>
        <v/>
      </c>
      <c r="F2464" s="26" t="str">
        <f>IF(E2464="","",_xlfn.XLOOKUP(E2464,Questions!$A:$A,Questions!$C:$C,"ERREUR TYPE"))</f>
        <v/>
      </c>
      <c r="G2464" s="26" t="str">
        <f>_xlfn.XLOOKUP(E2464&amp;"_"&amp;Saisie!H2465,'Réponses'!D:D,'Réponses'!C:C,"")</f>
        <v/>
      </c>
      <c r="H2464" s="26" t="str">
        <f>IF(G2464="","",_xlfn.XLOOKUP(G2464,'Réponses'!C:C,'Réponses'!F:F,"ERREUR PROCHAINE QUESTION"))</f>
        <v/>
      </c>
      <c r="I2464" s="26" t="str">
        <f>IF(H2464="","",_xlfn.XLOOKUP(H2464,Questions!$A:$A,Questions!$C:$C,"ERREUR TYPE"))</f>
        <v/>
      </c>
      <c r="J2464" s="26" t="str">
        <f>_xlfn.XLOOKUP(H2464&amp;"_"&amp;Saisie!J2465,'Réponses'!D:D,'Réponses'!C:C,"")</f>
        <v/>
      </c>
      <c r="K2464" s="26" t="str">
        <f>IF(J2464="","",_xlfn.XLOOKUP(J2464,'Réponses'!C:C,'Réponses'!F:F,"ERREUR PROCHAINE QUESTION"))</f>
        <v/>
      </c>
      <c r="L2464" s="26" t="str">
        <f>IF(K2464="","",_xlfn.XLOOKUP(K2464,Questions!$A:$A,Questions!$C:$C,"ERREUR TYPE"))</f>
        <v/>
      </c>
      <c r="M2464" s="26" t="str">
        <f>_xlfn.XLOOKUP(K2464&amp;"_"&amp;Saisie!L2465,'Réponses'!D:D,'Réponses'!C:C,"")</f>
        <v/>
      </c>
      <c r="N2464" s="26" t="str">
        <f>IF(M2464="","",_xlfn.XLOOKUP(M2464,'Réponses'!C:C,'Réponses'!F:F,"ERREUR PROCHAINE QUESTION"))</f>
        <v/>
      </c>
      <c r="O2464" s="26" t="str">
        <f>IF(N2464="","",_xlfn.XLOOKUP(N2464,Questions!$A:$A,Questions!$C:$C,"ERREUR TYPE"))</f>
        <v/>
      </c>
      <c r="P2464" s="26" t="str">
        <f>_xlfn.XLOOKUP(N2464&amp;"_"&amp;Saisie!N2465,'Réponses'!D:D,'Réponses'!C:C,"")</f>
        <v/>
      </c>
      <c r="Q2464" s="26" t="str">
        <f t="shared" si="39"/>
        <v/>
      </c>
    </row>
    <row r="2465" spans="1:17" x14ac:dyDescent="0.25">
      <c r="A2465" s="26" t="str">
        <f>IF(ISBLANK(Saisie!C2466),"",_xlfn.XLOOKUP(Saisie!C2466,Barème!A:A,Barème!F:F,"ERREUR CODE PRODUIT"))</f>
        <v/>
      </c>
      <c r="B2465" s="26" t="str">
        <f>IF(OR(A2465="08",MID(Saisie!C2466,4,4)="0804",MID(Saisie!C2466,4,4)="0907",A2465=""),"",_xlfn.XLOOKUP(A2465,Matériau!A:A,Matériau!C:C,"ERREUR MATERIAU"))</f>
        <v/>
      </c>
      <c r="C2465" s="26" t="str">
        <f>IF(B2465="","",_xlfn.XLOOKUP(B2465,Questions!A:A,Questions!C:C,""))</f>
        <v/>
      </c>
      <c r="D2465" s="26" t="str">
        <f>_xlfn.XLOOKUP(B2465&amp;"_"&amp;Saisie!F2466,'Réponses'!D:D,'Réponses'!C:C,"")</f>
        <v/>
      </c>
      <c r="E2465" s="26" t="str">
        <f>IF(D2465="","",_xlfn.XLOOKUP(D2465,'Réponses'!C:C,'Réponses'!F:F,"ERREUR PROCHAINE QUESTION"))</f>
        <v/>
      </c>
      <c r="F2465" s="26" t="str">
        <f>IF(E2465="","",_xlfn.XLOOKUP(E2465,Questions!$A:$A,Questions!$C:$C,"ERREUR TYPE"))</f>
        <v/>
      </c>
      <c r="G2465" s="26" t="str">
        <f>_xlfn.XLOOKUP(E2465&amp;"_"&amp;Saisie!H2466,'Réponses'!D:D,'Réponses'!C:C,"")</f>
        <v/>
      </c>
      <c r="H2465" s="26" t="str">
        <f>IF(G2465="","",_xlfn.XLOOKUP(G2465,'Réponses'!C:C,'Réponses'!F:F,"ERREUR PROCHAINE QUESTION"))</f>
        <v/>
      </c>
      <c r="I2465" s="26" t="str">
        <f>IF(H2465="","",_xlfn.XLOOKUP(H2465,Questions!$A:$A,Questions!$C:$C,"ERREUR TYPE"))</f>
        <v/>
      </c>
      <c r="J2465" s="26" t="str">
        <f>_xlfn.XLOOKUP(H2465&amp;"_"&amp;Saisie!J2466,'Réponses'!D:D,'Réponses'!C:C,"")</f>
        <v/>
      </c>
      <c r="K2465" s="26" t="str">
        <f>IF(J2465="","",_xlfn.XLOOKUP(J2465,'Réponses'!C:C,'Réponses'!F:F,"ERREUR PROCHAINE QUESTION"))</f>
        <v/>
      </c>
      <c r="L2465" s="26" t="str">
        <f>IF(K2465="","",_xlfn.XLOOKUP(K2465,Questions!$A:$A,Questions!$C:$C,"ERREUR TYPE"))</f>
        <v/>
      </c>
      <c r="M2465" s="26" t="str">
        <f>_xlfn.XLOOKUP(K2465&amp;"_"&amp;Saisie!L2466,'Réponses'!D:D,'Réponses'!C:C,"")</f>
        <v/>
      </c>
      <c r="N2465" s="26" t="str">
        <f>IF(M2465="","",_xlfn.XLOOKUP(M2465,'Réponses'!C:C,'Réponses'!F:F,"ERREUR PROCHAINE QUESTION"))</f>
        <v/>
      </c>
      <c r="O2465" s="26" t="str">
        <f>IF(N2465="","",_xlfn.XLOOKUP(N2465,Questions!$A:$A,Questions!$C:$C,"ERREUR TYPE"))</f>
        <v/>
      </c>
      <c r="P2465" s="26" t="str">
        <f>_xlfn.XLOOKUP(N2465&amp;"_"&amp;Saisie!N2466,'Réponses'!D:D,'Réponses'!C:C,"")</f>
        <v/>
      </c>
      <c r="Q2465" s="26" t="str">
        <f t="shared" si="39"/>
        <v/>
      </c>
    </row>
    <row r="2466" spans="1:17" x14ac:dyDescent="0.25">
      <c r="A2466" s="26" t="str">
        <f>IF(ISBLANK(Saisie!C2467),"",_xlfn.XLOOKUP(Saisie!C2467,Barème!A:A,Barème!F:F,"ERREUR CODE PRODUIT"))</f>
        <v/>
      </c>
      <c r="B2466" s="26" t="str">
        <f>IF(OR(A2466="08",MID(Saisie!C2467,4,4)="0804",MID(Saisie!C2467,4,4)="0907",A2466=""),"",_xlfn.XLOOKUP(A2466,Matériau!A:A,Matériau!C:C,"ERREUR MATERIAU"))</f>
        <v/>
      </c>
      <c r="C2466" s="26" t="str">
        <f>IF(B2466="","",_xlfn.XLOOKUP(B2466,Questions!A:A,Questions!C:C,""))</f>
        <v/>
      </c>
      <c r="D2466" s="26" t="str">
        <f>_xlfn.XLOOKUP(B2466&amp;"_"&amp;Saisie!F2467,'Réponses'!D:D,'Réponses'!C:C,"")</f>
        <v/>
      </c>
      <c r="E2466" s="26" t="str">
        <f>IF(D2466="","",_xlfn.XLOOKUP(D2466,'Réponses'!C:C,'Réponses'!F:F,"ERREUR PROCHAINE QUESTION"))</f>
        <v/>
      </c>
      <c r="F2466" s="26" t="str">
        <f>IF(E2466="","",_xlfn.XLOOKUP(E2466,Questions!$A:$A,Questions!$C:$C,"ERREUR TYPE"))</f>
        <v/>
      </c>
      <c r="G2466" s="26" t="str">
        <f>_xlfn.XLOOKUP(E2466&amp;"_"&amp;Saisie!H2467,'Réponses'!D:D,'Réponses'!C:C,"")</f>
        <v/>
      </c>
      <c r="H2466" s="26" t="str">
        <f>IF(G2466="","",_xlfn.XLOOKUP(G2466,'Réponses'!C:C,'Réponses'!F:F,"ERREUR PROCHAINE QUESTION"))</f>
        <v/>
      </c>
      <c r="I2466" s="26" t="str">
        <f>IF(H2466="","",_xlfn.XLOOKUP(H2466,Questions!$A:$A,Questions!$C:$C,"ERREUR TYPE"))</f>
        <v/>
      </c>
      <c r="J2466" s="26" t="str">
        <f>_xlfn.XLOOKUP(H2466&amp;"_"&amp;Saisie!J2467,'Réponses'!D:D,'Réponses'!C:C,"")</f>
        <v/>
      </c>
      <c r="K2466" s="26" t="str">
        <f>IF(J2466="","",_xlfn.XLOOKUP(J2466,'Réponses'!C:C,'Réponses'!F:F,"ERREUR PROCHAINE QUESTION"))</f>
        <v/>
      </c>
      <c r="L2466" s="26" t="str">
        <f>IF(K2466="","",_xlfn.XLOOKUP(K2466,Questions!$A:$A,Questions!$C:$C,"ERREUR TYPE"))</f>
        <v/>
      </c>
      <c r="M2466" s="26" t="str">
        <f>_xlfn.XLOOKUP(K2466&amp;"_"&amp;Saisie!L2467,'Réponses'!D:D,'Réponses'!C:C,"")</f>
        <v/>
      </c>
      <c r="N2466" s="26" t="str">
        <f>IF(M2466="","",_xlfn.XLOOKUP(M2466,'Réponses'!C:C,'Réponses'!F:F,"ERREUR PROCHAINE QUESTION"))</f>
        <v/>
      </c>
      <c r="O2466" s="26" t="str">
        <f>IF(N2466="","",_xlfn.XLOOKUP(N2466,Questions!$A:$A,Questions!$C:$C,"ERREUR TYPE"))</f>
        <v/>
      </c>
      <c r="P2466" s="26" t="str">
        <f>_xlfn.XLOOKUP(N2466&amp;"_"&amp;Saisie!N2467,'Réponses'!D:D,'Réponses'!C:C,"")</f>
        <v/>
      </c>
      <c r="Q2466" s="26" t="str">
        <f t="shared" si="39"/>
        <v/>
      </c>
    </row>
    <row r="2467" spans="1:17" x14ac:dyDescent="0.25">
      <c r="A2467" s="26" t="str">
        <f>IF(ISBLANK(Saisie!C2468),"",_xlfn.XLOOKUP(Saisie!C2468,Barème!A:A,Barème!F:F,"ERREUR CODE PRODUIT"))</f>
        <v/>
      </c>
      <c r="B2467" s="26" t="str">
        <f>IF(OR(A2467="08",MID(Saisie!C2468,4,4)="0804",MID(Saisie!C2468,4,4)="0907",A2467=""),"",_xlfn.XLOOKUP(A2467,Matériau!A:A,Matériau!C:C,"ERREUR MATERIAU"))</f>
        <v/>
      </c>
      <c r="C2467" s="26" t="str">
        <f>IF(B2467="","",_xlfn.XLOOKUP(B2467,Questions!A:A,Questions!C:C,""))</f>
        <v/>
      </c>
      <c r="D2467" s="26" t="str">
        <f>_xlfn.XLOOKUP(B2467&amp;"_"&amp;Saisie!F2468,'Réponses'!D:D,'Réponses'!C:C,"")</f>
        <v/>
      </c>
      <c r="E2467" s="26" t="str">
        <f>IF(D2467="","",_xlfn.XLOOKUP(D2467,'Réponses'!C:C,'Réponses'!F:F,"ERREUR PROCHAINE QUESTION"))</f>
        <v/>
      </c>
      <c r="F2467" s="26" t="str">
        <f>IF(E2467="","",_xlfn.XLOOKUP(E2467,Questions!$A:$A,Questions!$C:$C,"ERREUR TYPE"))</f>
        <v/>
      </c>
      <c r="G2467" s="26" t="str">
        <f>_xlfn.XLOOKUP(E2467&amp;"_"&amp;Saisie!H2468,'Réponses'!D:D,'Réponses'!C:C,"")</f>
        <v/>
      </c>
      <c r="H2467" s="26" t="str">
        <f>IF(G2467="","",_xlfn.XLOOKUP(G2467,'Réponses'!C:C,'Réponses'!F:F,"ERREUR PROCHAINE QUESTION"))</f>
        <v/>
      </c>
      <c r="I2467" s="26" t="str">
        <f>IF(H2467="","",_xlfn.XLOOKUP(H2467,Questions!$A:$A,Questions!$C:$C,"ERREUR TYPE"))</f>
        <v/>
      </c>
      <c r="J2467" s="26" t="str">
        <f>_xlfn.XLOOKUP(H2467&amp;"_"&amp;Saisie!J2468,'Réponses'!D:D,'Réponses'!C:C,"")</f>
        <v/>
      </c>
      <c r="K2467" s="26" t="str">
        <f>IF(J2467="","",_xlfn.XLOOKUP(J2467,'Réponses'!C:C,'Réponses'!F:F,"ERREUR PROCHAINE QUESTION"))</f>
        <v/>
      </c>
      <c r="L2467" s="26" t="str">
        <f>IF(K2467="","",_xlfn.XLOOKUP(K2467,Questions!$A:$A,Questions!$C:$C,"ERREUR TYPE"))</f>
        <v/>
      </c>
      <c r="M2467" s="26" t="str">
        <f>_xlfn.XLOOKUP(K2467&amp;"_"&amp;Saisie!L2468,'Réponses'!D:D,'Réponses'!C:C,"")</f>
        <v/>
      </c>
      <c r="N2467" s="26" t="str">
        <f>IF(M2467="","",_xlfn.XLOOKUP(M2467,'Réponses'!C:C,'Réponses'!F:F,"ERREUR PROCHAINE QUESTION"))</f>
        <v/>
      </c>
      <c r="O2467" s="26" t="str">
        <f>IF(N2467="","",_xlfn.XLOOKUP(N2467,Questions!$A:$A,Questions!$C:$C,"ERREUR TYPE"))</f>
        <v/>
      </c>
      <c r="P2467" s="26" t="str">
        <f>_xlfn.XLOOKUP(N2467&amp;"_"&amp;Saisie!N2468,'Réponses'!D:D,'Réponses'!C:C,"")</f>
        <v/>
      </c>
      <c r="Q2467" s="26" t="str">
        <f t="shared" si="39"/>
        <v/>
      </c>
    </row>
    <row r="2468" spans="1:17" x14ac:dyDescent="0.25">
      <c r="A2468" s="26" t="str">
        <f>IF(ISBLANK(Saisie!C2469),"",_xlfn.XLOOKUP(Saisie!C2469,Barème!A:A,Barème!F:F,"ERREUR CODE PRODUIT"))</f>
        <v/>
      </c>
      <c r="B2468" s="26" t="str">
        <f>IF(OR(A2468="08",MID(Saisie!C2469,4,4)="0804",MID(Saisie!C2469,4,4)="0907",A2468=""),"",_xlfn.XLOOKUP(A2468,Matériau!A:A,Matériau!C:C,"ERREUR MATERIAU"))</f>
        <v/>
      </c>
      <c r="C2468" s="26" t="str">
        <f>IF(B2468="","",_xlfn.XLOOKUP(B2468,Questions!A:A,Questions!C:C,""))</f>
        <v/>
      </c>
      <c r="D2468" s="26" t="str">
        <f>_xlfn.XLOOKUP(B2468&amp;"_"&amp;Saisie!F2469,'Réponses'!D:D,'Réponses'!C:C,"")</f>
        <v/>
      </c>
      <c r="E2468" s="26" t="str">
        <f>IF(D2468="","",_xlfn.XLOOKUP(D2468,'Réponses'!C:C,'Réponses'!F:F,"ERREUR PROCHAINE QUESTION"))</f>
        <v/>
      </c>
      <c r="F2468" s="26" t="str">
        <f>IF(E2468="","",_xlfn.XLOOKUP(E2468,Questions!$A:$A,Questions!$C:$C,"ERREUR TYPE"))</f>
        <v/>
      </c>
      <c r="G2468" s="26" t="str">
        <f>_xlfn.XLOOKUP(E2468&amp;"_"&amp;Saisie!H2469,'Réponses'!D:D,'Réponses'!C:C,"")</f>
        <v/>
      </c>
      <c r="H2468" s="26" t="str">
        <f>IF(G2468="","",_xlfn.XLOOKUP(G2468,'Réponses'!C:C,'Réponses'!F:F,"ERREUR PROCHAINE QUESTION"))</f>
        <v/>
      </c>
      <c r="I2468" s="26" t="str">
        <f>IF(H2468="","",_xlfn.XLOOKUP(H2468,Questions!$A:$A,Questions!$C:$C,"ERREUR TYPE"))</f>
        <v/>
      </c>
      <c r="J2468" s="26" t="str">
        <f>_xlfn.XLOOKUP(H2468&amp;"_"&amp;Saisie!J2469,'Réponses'!D:D,'Réponses'!C:C,"")</f>
        <v/>
      </c>
      <c r="K2468" s="26" t="str">
        <f>IF(J2468="","",_xlfn.XLOOKUP(J2468,'Réponses'!C:C,'Réponses'!F:F,"ERREUR PROCHAINE QUESTION"))</f>
        <v/>
      </c>
      <c r="L2468" s="26" t="str">
        <f>IF(K2468="","",_xlfn.XLOOKUP(K2468,Questions!$A:$A,Questions!$C:$C,"ERREUR TYPE"))</f>
        <v/>
      </c>
      <c r="M2468" s="26" t="str">
        <f>_xlfn.XLOOKUP(K2468&amp;"_"&amp;Saisie!L2469,'Réponses'!D:D,'Réponses'!C:C,"")</f>
        <v/>
      </c>
      <c r="N2468" s="26" t="str">
        <f>IF(M2468="","",_xlfn.XLOOKUP(M2468,'Réponses'!C:C,'Réponses'!F:F,"ERREUR PROCHAINE QUESTION"))</f>
        <v/>
      </c>
      <c r="O2468" s="26" t="str">
        <f>IF(N2468="","",_xlfn.XLOOKUP(N2468,Questions!$A:$A,Questions!$C:$C,"ERREUR TYPE"))</f>
        <v/>
      </c>
      <c r="P2468" s="26" t="str">
        <f>_xlfn.XLOOKUP(N2468&amp;"_"&amp;Saisie!N2469,'Réponses'!D:D,'Réponses'!C:C,"")</f>
        <v/>
      </c>
      <c r="Q2468" s="26" t="str">
        <f t="shared" si="39"/>
        <v/>
      </c>
    </row>
    <row r="2469" spans="1:17" x14ac:dyDescent="0.25">
      <c r="A2469" s="26" t="str">
        <f>IF(ISBLANK(Saisie!C2470),"",_xlfn.XLOOKUP(Saisie!C2470,Barème!A:A,Barème!F:F,"ERREUR CODE PRODUIT"))</f>
        <v/>
      </c>
      <c r="B2469" s="26" t="str">
        <f>IF(OR(A2469="08",MID(Saisie!C2470,4,4)="0804",MID(Saisie!C2470,4,4)="0907",A2469=""),"",_xlfn.XLOOKUP(A2469,Matériau!A:A,Matériau!C:C,"ERREUR MATERIAU"))</f>
        <v/>
      </c>
      <c r="C2469" s="26" t="str">
        <f>IF(B2469="","",_xlfn.XLOOKUP(B2469,Questions!A:A,Questions!C:C,""))</f>
        <v/>
      </c>
      <c r="D2469" s="26" t="str">
        <f>_xlfn.XLOOKUP(B2469&amp;"_"&amp;Saisie!F2470,'Réponses'!D:D,'Réponses'!C:C,"")</f>
        <v/>
      </c>
      <c r="E2469" s="26" t="str">
        <f>IF(D2469="","",_xlfn.XLOOKUP(D2469,'Réponses'!C:C,'Réponses'!F:F,"ERREUR PROCHAINE QUESTION"))</f>
        <v/>
      </c>
      <c r="F2469" s="26" t="str">
        <f>IF(E2469="","",_xlfn.XLOOKUP(E2469,Questions!$A:$A,Questions!$C:$C,"ERREUR TYPE"))</f>
        <v/>
      </c>
      <c r="G2469" s="26" t="str">
        <f>_xlfn.XLOOKUP(E2469&amp;"_"&amp;Saisie!H2470,'Réponses'!D:D,'Réponses'!C:C,"")</f>
        <v/>
      </c>
      <c r="H2469" s="26" t="str">
        <f>IF(G2469="","",_xlfn.XLOOKUP(G2469,'Réponses'!C:C,'Réponses'!F:F,"ERREUR PROCHAINE QUESTION"))</f>
        <v/>
      </c>
      <c r="I2469" s="26" t="str">
        <f>IF(H2469="","",_xlfn.XLOOKUP(H2469,Questions!$A:$A,Questions!$C:$C,"ERREUR TYPE"))</f>
        <v/>
      </c>
      <c r="J2469" s="26" t="str">
        <f>_xlfn.XLOOKUP(H2469&amp;"_"&amp;Saisie!J2470,'Réponses'!D:D,'Réponses'!C:C,"")</f>
        <v/>
      </c>
      <c r="K2469" s="26" t="str">
        <f>IF(J2469="","",_xlfn.XLOOKUP(J2469,'Réponses'!C:C,'Réponses'!F:F,"ERREUR PROCHAINE QUESTION"))</f>
        <v/>
      </c>
      <c r="L2469" s="26" t="str">
        <f>IF(K2469="","",_xlfn.XLOOKUP(K2469,Questions!$A:$A,Questions!$C:$C,"ERREUR TYPE"))</f>
        <v/>
      </c>
      <c r="M2469" s="26" t="str">
        <f>_xlfn.XLOOKUP(K2469&amp;"_"&amp;Saisie!L2470,'Réponses'!D:D,'Réponses'!C:C,"")</f>
        <v/>
      </c>
      <c r="N2469" s="26" t="str">
        <f>IF(M2469="","",_xlfn.XLOOKUP(M2469,'Réponses'!C:C,'Réponses'!F:F,"ERREUR PROCHAINE QUESTION"))</f>
        <v/>
      </c>
      <c r="O2469" s="26" t="str">
        <f>IF(N2469="","",_xlfn.XLOOKUP(N2469,Questions!$A:$A,Questions!$C:$C,"ERREUR TYPE"))</f>
        <v/>
      </c>
      <c r="P2469" s="26" t="str">
        <f>_xlfn.XLOOKUP(N2469&amp;"_"&amp;Saisie!N2470,'Réponses'!D:D,'Réponses'!C:C,"")</f>
        <v/>
      </c>
      <c r="Q2469" s="26" t="str">
        <f t="shared" si="39"/>
        <v/>
      </c>
    </row>
    <row r="2470" spans="1:17" x14ac:dyDescent="0.25">
      <c r="A2470" s="26" t="str">
        <f>IF(ISBLANK(Saisie!C2471),"",_xlfn.XLOOKUP(Saisie!C2471,Barème!A:A,Barème!F:F,"ERREUR CODE PRODUIT"))</f>
        <v/>
      </c>
      <c r="B2470" s="26" t="str">
        <f>IF(OR(A2470="08",MID(Saisie!C2471,4,4)="0804",MID(Saisie!C2471,4,4)="0907",A2470=""),"",_xlfn.XLOOKUP(A2470,Matériau!A:A,Matériau!C:C,"ERREUR MATERIAU"))</f>
        <v/>
      </c>
      <c r="C2470" s="26" t="str">
        <f>IF(B2470="","",_xlfn.XLOOKUP(B2470,Questions!A:A,Questions!C:C,""))</f>
        <v/>
      </c>
      <c r="D2470" s="26" t="str">
        <f>_xlfn.XLOOKUP(B2470&amp;"_"&amp;Saisie!F2471,'Réponses'!D:D,'Réponses'!C:C,"")</f>
        <v/>
      </c>
      <c r="E2470" s="26" t="str">
        <f>IF(D2470="","",_xlfn.XLOOKUP(D2470,'Réponses'!C:C,'Réponses'!F:F,"ERREUR PROCHAINE QUESTION"))</f>
        <v/>
      </c>
      <c r="F2470" s="26" t="str">
        <f>IF(E2470="","",_xlfn.XLOOKUP(E2470,Questions!$A:$A,Questions!$C:$C,"ERREUR TYPE"))</f>
        <v/>
      </c>
      <c r="G2470" s="26" t="str">
        <f>_xlfn.XLOOKUP(E2470&amp;"_"&amp;Saisie!H2471,'Réponses'!D:D,'Réponses'!C:C,"")</f>
        <v/>
      </c>
      <c r="H2470" s="26" t="str">
        <f>IF(G2470="","",_xlfn.XLOOKUP(G2470,'Réponses'!C:C,'Réponses'!F:F,"ERREUR PROCHAINE QUESTION"))</f>
        <v/>
      </c>
      <c r="I2470" s="26" t="str">
        <f>IF(H2470="","",_xlfn.XLOOKUP(H2470,Questions!$A:$A,Questions!$C:$C,"ERREUR TYPE"))</f>
        <v/>
      </c>
      <c r="J2470" s="26" t="str">
        <f>_xlfn.XLOOKUP(H2470&amp;"_"&amp;Saisie!J2471,'Réponses'!D:D,'Réponses'!C:C,"")</f>
        <v/>
      </c>
      <c r="K2470" s="26" t="str">
        <f>IF(J2470="","",_xlfn.XLOOKUP(J2470,'Réponses'!C:C,'Réponses'!F:F,"ERREUR PROCHAINE QUESTION"))</f>
        <v/>
      </c>
      <c r="L2470" s="26" t="str">
        <f>IF(K2470="","",_xlfn.XLOOKUP(K2470,Questions!$A:$A,Questions!$C:$C,"ERREUR TYPE"))</f>
        <v/>
      </c>
      <c r="M2470" s="26" t="str">
        <f>_xlfn.XLOOKUP(K2470&amp;"_"&amp;Saisie!L2471,'Réponses'!D:D,'Réponses'!C:C,"")</f>
        <v/>
      </c>
      <c r="N2470" s="26" t="str">
        <f>IF(M2470="","",_xlfn.XLOOKUP(M2470,'Réponses'!C:C,'Réponses'!F:F,"ERREUR PROCHAINE QUESTION"))</f>
        <v/>
      </c>
      <c r="O2470" s="26" t="str">
        <f>IF(N2470="","",_xlfn.XLOOKUP(N2470,Questions!$A:$A,Questions!$C:$C,"ERREUR TYPE"))</f>
        <v/>
      </c>
      <c r="P2470" s="26" t="str">
        <f>_xlfn.XLOOKUP(N2470&amp;"_"&amp;Saisie!N2471,'Réponses'!D:D,'Réponses'!C:C,"")</f>
        <v/>
      </c>
      <c r="Q2470" s="26" t="str">
        <f t="shared" si="39"/>
        <v/>
      </c>
    </row>
    <row r="2471" spans="1:17" x14ac:dyDescent="0.25">
      <c r="A2471" s="26" t="str">
        <f>IF(ISBLANK(Saisie!C2472),"",_xlfn.XLOOKUP(Saisie!C2472,Barème!A:A,Barème!F:F,"ERREUR CODE PRODUIT"))</f>
        <v/>
      </c>
      <c r="B2471" s="26" t="str">
        <f>IF(OR(A2471="08",MID(Saisie!C2472,4,4)="0804",MID(Saisie!C2472,4,4)="0907",A2471=""),"",_xlfn.XLOOKUP(A2471,Matériau!A:A,Matériau!C:C,"ERREUR MATERIAU"))</f>
        <v/>
      </c>
      <c r="C2471" s="26" t="str">
        <f>IF(B2471="","",_xlfn.XLOOKUP(B2471,Questions!A:A,Questions!C:C,""))</f>
        <v/>
      </c>
      <c r="D2471" s="26" t="str">
        <f>_xlfn.XLOOKUP(B2471&amp;"_"&amp;Saisie!F2472,'Réponses'!D:D,'Réponses'!C:C,"")</f>
        <v/>
      </c>
      <c r="E2471" s="26" t="str">
        <f>IF(D2471="","",_xlfn.XLOOKUP(D2471,'Réponses'!C:C,'Réponses'!F:F,"ERREUR PROCHAINE QUESTION"))</f>
        <v/>
      </c>
      <c r="F2471" s="26" t="str">
        <f>IF(E2471="","",_xlfn.XLOOKUP(E2471,Questions!$A:$A,Questions!$C:$C,"ERREUR TYPE"))</f>
        <v/>
      </c>
      <c r="G2471" s="26" t="str">
        <f>_xlfn.XLOOKUP(E2471&amp;"_"&amp;Saisie!H2472,'Réponses'!D:D,'Réponses'!C:C,"")</f>
        <v/>
      </c>
      <c r="H2471" s="26" t="str">
        <f>IF(G2471="","",_xlfn.XLOOKUP(G2471,'Réponses'!C:C,'Réponses'!F:F,"ERREUR PROCHAINE QUESTION"))</f>
        <v/>
      </c>
      <c r="I2471" s="26" t="str">
        <f>IF(H2471="","",_xlfn.XLOOKUP(H2471,Questions!$A:$A,Questions!$C:$C,"ERREUR TYPE"))</f>
        <v/>
      </c>
      <c r="J2471" s="26" t="str">
        <f>_xlfn.XLOOKUP(H2471&amp;"_"&amp;Saisie!J2472,'Réponses'!D:D,'Réponses'!C:C,"")</f>
        <v/>
      </c>
      <c r="K2471" s="26" t="str">
        <f>IF(J2471="","",_xlfn.XLOOKUP(J2471,'Réponses'!C:C,'Réponses'!F:F,"ERREUR PROCHAINE QUESTION"))</f>
        <v/>
      </c>
      <c r="L2471" s="26" t="str">
        <f>IF(K2471="","",_xlfn.XLOOKUP(K2471,Questions!$A:$A,Questions!$C:$C,"ERREUR TYPE"))</f>
        <v/>
      </c>
      <c r="M2471" s="26" t="str">
        <f>_xlfn.XLOOKUP(K2471&amp;"_"&amp;Saisie!L2472,'Réponses'!D:D,'Réponses'!C:C,"")</f>
        <v/>
      </c>
      <c r="N2471" s="26" t="str">
        <f>IF(M2471="","",_xlfn.XLOOKUP(M2471,'Réponses'!C:C,'Réponses'!F:F,"ERREUR PROCHAINE QUESTION"))</f>
        <v/>
      </c>
      <c r="O2471" s="26" t="str">
        <f>IF(N2471="","",_xlfn.XLOOKUP(N2471,Questions!$A:$A,Questions!$C:$C,"ERREUR TYPE"))</f>
        <v/>
      </c>
      <c r="P2471" s="26" t="str">
        <f>_xlfn.XLOOKUP(N2471&amp;"_"&amp;Saisie!N2472,'Réponses'!D:D,'Réponses'!C:C,"")</f>
        <v/>
      </c>
      <c r="Q2471" s="26" t="str">
        <f t="shared" si="39"/>
        <v/>
      </c>
    </row>
    <row r="2472" spans="1:17" x14ac:dyDescent="0.25">
      <c r="A2472" s="26" t="str">
        <f>IF(ISBLANK(Saisie!C2473),"",_xlfn.XLOOKUP(Saisie!C2473,Barème!A:A,Barème!F:F,"ERREUR CODE PRODUIT"))</f>
        <v/>
      </c>
      <c r="B2472" s="26" t="str">
        <f>IF(OR(A2472="08",MID(Saisie!C2473,4,4)="0804",MID(Saisie!C2473,4,4)="0907",A2472=""),"",_xlfn.XLOOKUP(A2472,Matériau!A:A,Matériau!C:C,"ERREUR MATERIAU"))</f>
        <v/>
      </c>
      <c r="C2472" s="26" t="str">
        <f>IF(B2472="","",_xlfn.XLOOKUP(B2472,Questions!A:A,Questions!C:C,""))</f>
        <v/>
      </c>
      <c r="D2472" s="26" t="str">
        <f>_xlfn.XLOOKUP(B2472&amp;"_"&amp;Saisie!F2473,'Réponses'!D:D,'Réponses'!C:C,"")</f>
        <v/>
      </c>
      <c r="E2472" s="26" t="str">
        <f>IF(D2472="","",_xlfn.XLOOKUP(D2472,'Réponses'!C:C,'Réponses'!F:F,"ERREUR PROCHAINE QUESTION"))</f>
        <v/>
      </c>
      <c r="F2472" s="26" t="str">
        <f>IF(E2472="","",_xlfn.XLOOKUP(E2472,Questions!$A:$A,Questions!$C:$C,"ERREUR TYPE"))</f>
        <v/>
      </c>
      <c r="G2472" s="26" t="str">
        <f>_xlfn.XLOOKUP(E2472&amp;"_"&amp;Saisie!H2473,'Réponses'!D:D,'Réponses'!C:C,"")</f>
        <v/>
      </c>
      <c r="H2472" s="26" t="str">
        <f>IF(G2472="","",_xlfn.XLOOKUP(G2472,'Réponses'!C:C,'Réponses'!F:F,"ERREUR PROCHAINE QUESTION"))</f>
        <v/>
      </c>
      <c r="I2472" s="26" t="str">
        <f>IF(H2472="","",_xlfn.XLOOKUP(H2472,Questions!$A:$A,Questions!$C:$C,"ERREUR TYPE"))</f>
        <v/>
      </c>
      <c r="J2472" s="26" t="str">
        <f>_xlfn.XLOOKUP(H2472&amp;"_"&amp;Saisie!J2473,'Réponses'!D:D,'Réponses'!C:C,"")</f>
        <v/>
      </c>
      <c r="K2472" s="26" t="str">
        <f>IF(J2472="","",_xlfn.XLOOKUP(J2472,'Réponses'!C:C,'Réponses'!F:F,"ERREUR PROCHAINE QUESTION"))</f>
        <v/>
      </c>
      <c r="L2472" s="26" t="str">
        <f>IF(K2472="","",_xlfn.XLOOKUP(K2472,Questions!$A:$A,Questions!$C:$C,"ERREUR TYPE"))</f>
        <v/>
      </c>
      <c r="M2472" s="26" t="str">
        <f>_xlfn.XLOOKUP(K2472&amp;"_"&amp;Saisie!L2473,'Réponses'!D:D,'Réponses'!C:C,"")</f>
        <v/>
      </c>
      <c r="N2472" s="26" t="str">
        <f>IF(M2472="","",_xlfn.XLOOKUP(M2472,'Réponses'!C:C,'Réponses'!F:F,"ERREUR PROCHAINE QUESTION"))</f>
        <v/>
      </c>
      <c r="O2472" s="26" t="str">
        <f>IF(N2472="","",_xlfn.XLOOKUP(N2472,Questions!$A:$A,Questions!$C:$C,"ERREUR TYPE"))</f>
        <v/>
      </c>
      <c r="P2472" s="26" t="str">
        <f>_xlfn.XLOOKUP(N2472&amp;"_"&amp;Saisie!N2473,'Réponses'!D:D,'Réponses'!C:C,"")</f>
        <v/>
      </c>
      <c r="Q2472" s="26" t="str">
        <f t="shared" si="39"/>
        <v/>
      </c>
    </row>
    <row r="2473" spans="1:17" x14ac:dyDescent="0.25">
      <c r="A2473" s="26" t="str">
        <f>IF(ISBLANK(Saisie!C2474),"",_xlfn.XLOOKUP(Saisie!C2474,Barème!A:A,Barème!F:F,"ERREUR CODE PRODUIT"))</f>
        <v/>
      </c>
      <c r="B2473" s="26" t="str">
        <f>IF(OR(A2473="08",MID(Saisie!C2474,4,4)="0804",MID(Saisie!C2474,4,4)="0907",A2473=""),"",_xlfn.XLOOKUP(A2473,Matériau!A:A,Matériau!C:C,"ERREUR MATERIAU"))</f>
        <v/>
      </c>
      <c r="C2473" s="26" t="str">
        <f>IF(B2473="","",_xlfn.XLOOKUP(B2473,Questions!A:A,Questions!C:C,""))</f>
        <v/>
      </c>
      <c r="D2473" s="26" t="str">
        <f>_xlfn.XLOOKUP(B2473&amp;"_"&amp;Saisie!F2474,'Réponses'!D:D,'Réponses'!C:C,"")</f>
        <v/>
      </c>
      <c r="E2473" s="26" t="str">
        <f>IF(D2473="","",_xlfn.XLOOKUP(D2473,'Réponses'!C:C,'Réponses'!F:F,"ERREUR PROCHAINE QUESTION"))</f>
        <v/>
      </c>
      <c r="F2473" s="26" t="str">
        <f>IF(E2473="","",_xlfn.XLOOKUP(E2473,Questions!$A:$A,Questions!$C:$C,"ERREUR TYPE"))</f>
        <v/>
      </c>
      <c r="G2473" s="26" t="str">
        <f>_xlfn.XLOOKUP(E2473&amp;"_"&amp;Saisie!H2474,'Réponses'!D:D,'Réponses'!C:C,"")</f>
        <v/>
      </c>
      <c r="H2473" s="26" t="str">
        <f>IF(G2473="","",_xlfn.XLOOKUP(G2473,'Réponses'!C:C,'Réponses'!F:F,"ERREUR PROCHAINE QUESTION"))</f>
        <v/>
      </c>
      <c r="I2473" s="26" t="str">
        <f>IF(H2473="","",_xlfn.XLOOKUP(H2473,Questions!$A:$A,Questions!$C:$C,"ERREUR TYPE"))</f>
        <v/>
      </c>
      <c r="J2473" s="26" t="str">
        <f>_xlfn.XLOOKUP(H2473&amp;"_"&amp;Saisie!J2474,'Réponses'!D:D,'Réponses'!C:C,"")</f>
        <v/>
      </c>
      <c r="K2473" s="26" t="str">
        <f>IF(J2473="","",_xlfn.XLOOKUP(J2473,'Réponses'!C:C,'Réponses'!F:F,"ERREUR PROCHAINE QUESTION"))</f>
        <v/>
      </c>
      <c r="L2473" s="26" t="str">
        <f>IF(K2473="","",_xlfn.XLOOKUP(K2473,Questions!$A:$A,Questions!$C:$C,"ERREUR TYPE"))</f>
        <v/>
      </c>
      <c r="M2473" s="26" t="str">
        <f>_xlfn.XLOOKUP(K2473&amp;"_"&amp;Saisie!L2474,'Réponses'!D:D,'Réponses'!C:C,"")</f>
        <v/>
      </c>
      <c r="N2473" s="26" t="str">
        <f>IF(M2473="","",_xlfn.XLOOKUP(M2473,'Réponses'!C:C,'Réponses'!F:F,"ERREUR PROCHAINE QUESTION"))</f>
        <v/>
      </c>
      <c r="O2473" s="26" t="str">
        <f>IF(N2473="","",_xlfn.XLOOKUP(N2473,Questions!$A:$A,Questions!$C:$C,"ERREUR TYPE"))</f>
        <v/>
      </c>
      <c r="P2473" s="26" t="str">
        <f>_xlfn.XLOOKUP(N2473&amp;"_"&amp;Saisie!N2474,'Réponses'!D:D,'Réponses'!C:C,"")</f>
        <v/>
      </c>
      <c r="Q2473" s="26" t="str">
        <f t="shared" si="39"/>
        <v/>
      </c>
    </row>
    <row r="2474" spans="1:17" x14ac:dyDescent="0.25">
      <c r="A2474" s="26" t="str">
        <f>IF(ISBLANK(Saisie!C2475),"",_xlfn.XLOOKUP(Saisie!C2475,Barème!A:A,Barème!F:F,"ERREUR CODE PRODUIT"))</f>
        <v/>
      </c>
      <c r="B2474" s="26" t="str">
        <f>IF(OR(A2474="08",MID(Saisie!C2475,4,4)="0804",MID(Saisie!C2475,4,4)="0907",A2474=""),"",_xlfn.XLOOKUP(A2474,Matériau!A:A,Matériau!C:C,"ERREUR MATERIAU"))</f>
        <v/>
      </c>
      <c r="C2474" s="26" t="str">
        <f>IF(B2474="","",_xlfn.XLOOKUP(B2474,Questions!A:A,Questions!C:C,""))</f>
        <v/>
      </c>
      <c r="D2474" s="26" t="str">
        <f>_xlfn.XLOOKUP(B2474&amp;"_"&amp;Saisie!F2475,'Réponses'!D:D,'Réponses'!C:C,"")</f>
        <v/>
      </c>
      <c r="E2474" s="26" t="str">
        <f>IF(D2474="","",_xlfn.XLOOKUP(D2474,'Réponses'!C:C,'Réponses'!F:F,"ERREUR PROCHAINE QUESTION"))</f>
        <v/>
      </c>
      <c r="F2474" s="26" t="str">
        <f>IF(E2474="","",_xlfn.XLOOKUP(E2474,Questions!$A:$A,Questions!$C:$C,"ERREUR TYPE"))</f>
        <v/>
      </c>
      <c r="G2474" s="26" t="str">
        <f>_xlfn.XLOOKUP(E2474&amp;"_"&amp;Saisie!H2475,'Réponses'!D:D,'Réponses'!C:C,"")</f>
        <v/>
      </c>
      <c r="H2474" s="26" t="str">
        <f>IF(G2474="","",_xlfn.XLOOKUP(G2474,'Réponses'!C:C,'Réponses'!F:F,"ERREUR PROCHAINE QUESTION"))</f>
        <v/>
      </c>
      <c r="I2474" s="26" t="str">
        <f>IF(H2474="","",_xlfn.XLOOKUP(H2474,Questions!$A:$A,Questions!$C:$C,"ERREUR TYPE"))</f>
        <v/>
      </c>
      <c r="J2474" s="26" t="str">
        <f>_xlfn.XLOOKUP(H2474&amp;"_"&amp;Saisie!J2475,'Réponses'!D:D,'Réponses'!C:C,"")</f>
        <v/>
      </c>
      <c r="K2474" s="26" t="str">
        <f>IF(J2474="","",_xlfn.XLOOKUP(J2474,'Réponses'!C:C,'Réponses'!F:F,"ERREUR PROCHAINE QUESTION"))</f>
        <v/>
      </c>
      <c r="L2474" s="26" t="str">
        <f>IF(K2474="","",_xlfn.XLOOKUP(K2474,Questions!$A:$A,Questions!$C:$C,"ERREUR TYPE"))</f>
        <v/>
      </c>
      <c r="M2474" s="26" t="str">
        <f>_xlfn.XLOOKUP(K2474&amp;"_"&amp;Saisie!L2475,'Réponses'!D:D,'Réponses'!C:C,"")</f>
        <v/>
      </c>
      <c r="N2474" s="26" t="str">
        <f>IF(M2474="","",_xlfn.XLOOKUP(M2474,'Réponses'!C:C,'Réponses'!F:F,"ERREUR PROCHAINE QUESTION"))</f>
        <v/>
      </c>
      <c r="O2474" s="26" t="str">
        <f>IF(N2474="","",_xlfn.XLOOKUP(N2474,Questions!$A:$A,Questions!$C:$C,"ERREUR TYPE"))</f>
        <v/>
      </c>
      <c r="P2474" s="26" t="str">
        <f>_xlfn.XLOOKUP(N2474&amp;"_"&amp;Saisie!N2475,'Réponses'!D:D,'Réponses'!C:C,"")</f>
        <v/>
      </c>
      <c r="Q2474" s="26" t="str">
        <f t="shared" si="39"/>
        <v/>
      </c>
    </row>
    <row r="2475" spans="1:17" x14ac:dyDescent="0.25">
      <c r="A2475" s="26" t="str">
        <f>IF(ISBLANK(Saisie!C2476),"",_xlfn.XLOOKUP(Saisie!C2476,Barème!A:A,Barème!F:F,"ERREUR CODE PRODUIT"))</f>
        <v/>
      </c>
      <c r="B2475" s="26" t="str">
        <f>IF(OR(A2475="08",MID(Saisie!C2476,4,4)="0804",MID(Saisie!C2476,4,4)="0907",A2475=""),"",_xlfn.XLOOKUP(A2475,Matériau!A:A,Matériau!C:C,"ERREUR MATERIAU"))</f>
        <v/>
      </c>
      <c r="C2475" s="26" t="str">
        <f>IF(B2475="","",_xlfn.XLOOKUP(B2475,Questions!A:A,Questions!C:C,""))</f>
        <v/>
      </c>
      <c r="D2475" s="26" t="str">
        <f>_xlfn.XLOOKUP(B2475&amp;"_"&amp;Saisie!F2476,'Réponses'!D:D,'Réponses'!C:C,"")</f>
        <v/>
      </c>
      <c r="E2475" s="26" t="str">
        <f>IF(D2475="","",_xlfn.XLOOKUP(D2475,'Réponses'!C:C,'Réponses'!F:F,"ERREUR PROCHAINE QUESTION"))</f>
        <v/>
      </c>
      <c r="F2475" s="26" t="str">
        <f>IF(E2475="","",_xlfn.XLOOKUP(E2475,Questions!$A:$A,Questions!$C:$C,"ERREUR TYPE"))</f>
        <v/>
      </c>
      <c r="G2475" s="26" t="str">
        <f>_xlfn.XLOOKUP(E2475&amp;"_"&amp;Saisie!H2476,'Réponses'!D:D,'Réponses'!C:C,"")</f>
        <v/>
      </c>
      <c r="H2475" s="26" t="str">
        <f>IF(G2475="","",_xlfn.XLOOKUP(G2475,'Réponses'!C:C,'Réponses'!F:F,"ERREUR PROCHAINE QUESTION"))</f>
        <v/>
      </c>
      <c r="I2475" s="26" t="str">
        <f>IF(H2475="","",_xlfn.XLOOKUP(H2475,Questions!$A:$A,Questions!$C:$C,"ERREUR TYPE"))</f>
        <v/>
      </c>
      <c r="J2475" s="26" t="str">
        <f>_xlfn.XLOOKUP(H2475&amp;"_"&amp;Saisie!J2476,'Réponses'!D:D,'Réponses'!C:C,"")</f>
        <v/>
      </c>
      <c r="K2475" s="26" t="str">
        <f>IF(J2475="","",_xlfn.XLOOKUP(J2475,'Réponses'!C:C,'Réponses'!F:F,"ERREUR PROCHAINE QUESTION"))</f>
        <v/>
      </c>
      <c r="L2475" s="26" t="str">
        <f>IF(K2475="","",_xlfn.XLOOKUP(K2475,Questions!$A:$A,Questions!$C:$C,"ERREUR TYPE"))</f>
        <v/>
      </c>
      <c r="M2475" s="26" t="str">
        <f>_xlfn.XLOOKUP(K2475&amp;"_"&amp;Saisie!L2476,'Réponses'!D:D,'Réponses'!C:C,"")</f>
        <v/>
      </c>
      <c r="N2475" s="26" t="str">
        <f>IF(M2475="","",_xlfn.XLOOKUP(M2475,'Réponses'!C:C,'Réponses'!F:F,"ERREUR PROCHAINE QUESTION"))</f>
        <v/>
      </c>
      <c r="O2475" s="26" t="str">
        <f>IF(N2475="","",_xlfn.XLOOKUP(N2475,Questions!$A:$A,Questions!$C:$C,"ERREUR TYPE"))</f>
        <v/>
      </c>
      <c r="P2475" s="26" t="str">
        <f>_xlfn.XLOOKUP(N2475&amp;"_"&amp;Saisie!N2476,'Réponses'!D:D,'Réponses'!C:C,"")</f>
        <v/>
      </c>
      <c r="Q2475" s="26" t="str">
        <f t="shared" si="39"/>
        <v/>
      </c>
    </row>
    <row r="2476" spans="1:17" x14ac:dyDescent="0.25">
      <c r="A2476" s="26" t="str">
        <f>IF(ISBLANK(Saisie!C2477),"",_xlfn.XLOOKUP(Saisie!C2477,Barème!A:A,Barème!F:F,"ERREUR CODE PRODUIT"))</f>
        <v/>
      </c>
      <c r="B2476" s="26" t="str">
        <f>IF(OR(A2476="08",MID(Saisie!C2477,4,4)="0804",MID(Saisie!C2477,4,4)="0907",A2476=""),"",_xlfn.XLOOKUP(A2476,Matériau!A:A,Matériau!C:C,"ERREUR MATERIAU"))</f>
        <v/>
      </c>
      <c r="C2476" s="26" t="str">
        <f>IF(B2476="","",_xlfn.XLOOKUP(B2476,Questions!A:A,Questions!C:C,""))</f>
        <v/>
      </c>
      <c r="D2476" s="26" t="str">
        <f>_xlfn.XLOOKUP(B2476&amp;"_"&amp;Saisie!F2477,'Réponses'!D:D,'Réponses'!C:C,"")</f>
        <v/>
      </c>
      <c r="E2476" s="26" t="str">
        <f>IF(D2476="","",_xlfn.XLOOKUP(D2476,'Réponses'!C:C,'Réponses'!F:F,"ERREUR PROCHAINE QUESTION"))</f>
        <v/>
      </c>
      <c r="F2476" s="26" t="str">
        <f>IF(E2476="","",_xlfn.XLOOKUP(E2476,Questions!$A:$A,Questions!$C:$C,"ERREUR TYPE"))</f>
        <v/>
      </c>
      <c r="G2476" s="26" t="str">
        <f>_xlfn.XLOOKUP(E2476&amp;"_"&amp;Saisie!H2477,'Réponses'!D:D,'Réponses'!C:C,"")</f>
        <v/>
      </c>
      <c r="H2476" s="26" t="str">
        <f>IF(G2476="","",_xlfn.XLOOKUP(G2476,'Réponses'!C:C,'Réponses'!F:F,"ERREUR PROCHAINE QUESTION"))</f>
        <v/>
      </c>
      <c r="I2476" s="26" t="str">
        <f>IF(H2476="","",_xlfn.XLOOKUP(H2476,Questions!$A:$A,Questions!$C:$C,"ERREUR TYPE"))</f>
        <v/>
      </c>
      <c r="J2476" s="26" t="str">
        <f>_xlfn.XLOOKUP(H2476&amp;"_"&amp;Saisie!J2477,'Réponses'!D:D,'Réponses'!C:C,"")</f>
        <v/>
      </c>
      <c r="K2476" s="26" t="str">
        <f>IF(J2476="","",_xlfn.XLOOKUP(J2476,'Réponses'!C:C,'Réponses'!F:F,"ERREUR PROCHAINE QUESTION"))</f>
        <v/>
      </c>
      <c r="L2476" s="26" t="str">
        <f>IF(K2476="","",_xlfn.XLOOKUP(K2476,Questions!$A:$A,Questions!$C:$C,"ERREUR TYPE"))</f>
        <v/>
      </c>
      <c r="M2476" s="26" t="str">
        <f>_xlfn.XLOOKUP(K2476&amp;"_"&amp;Saisie!L2477,'Réponses'!D:D,'Réponses'!C:C,"")</f>
        <v/>
      </c>
      <c r="N2476" s="26" t="str">
        <f>IF(M2476="","",_xlfn.XLOOKUP(M2476,'Réponses'!C:C,'Réponses'!F:F,"ERREUR PROCHAINE QUESTION"))</f>
        <v/>
      </c>
      <c r="O2476" s="26" t="str">
        <f>IF(N2476="","",_xlfn.XLOOKUP(N2476,Questions!$A:$A,Questions!$C:$C,"ERREUR TYPE"))</f>
        <v/>
      </c>
      <c r="P2476" s="26" t="str">
        <f>_xlfn.XLOOKUP(N2476&amp;"_"&amp;Saisie!N2477,'Réponses'!D:D,'Réponses'!C:C,"")</f>
        <v/>
      </c>
      <c r="Q2476" s="26" t="str">
        <f t="shared" si="39"/>
        <v/>
      </c>
    </row>
    <row r="2477" spans="1:17" x14ac:dyDescent="0.25">
      <c r="A2477" s="26" t="str">
        <f>IF(ISBLANK(Saisie!C2478),"",_xlfn.XLOOKUP(Saisie!C2478,Barème!A:A,Barème!F:F,"ERREUR CODE PRODUIT"))</f>
        <v/>
      </c>
      <c r="B2477" s="26" t="str">
        <f>IF(OR(A2477="08",MID(Saisie!C2478,4,4)="0804",MID(Saisie!C2478,4,4)="0907",A2477=""),"",_xlfn.XLOOKUP(A2477,Matériau!A:A,Matériau!C:C,"ERREUR MATERIAU"))</f>
        <v/>
      </c>
      <c r="C2477" s="26" t="str">
        <f>IF(B2477="","",_xlfn.XLOOKUP(B2477,Questions!A:A,Questions!C:C,""))</f>
        <v/>
      </c>
      <c r="D2477" s="26" t="str">
        <f>_xlfn.XLOOKUP(B2477&amp;"_"&amp;Saisie!F2478,'Réponses'!D:D,'Réponses'!C:C,"")</f>
        <v/>
      </c>
      <c r="E2477" s="26" t="str">
        <f>IF(D2477="","",_xlfn.XLOOKUP(D2477,'Réponses'!C:C,'Réponses'!F:F,"ERREUR PROCHAINE QUESTION"))</f>
        <v/>
      </c>
      <c r="F2477" s="26" t="str">
        <f>IF(E2477="","",_xlfn.XLOOKUP(E2477,Questions!$A:$A,Questions!$C:$C,"ERREUR TYPE"))</f>
        <v/>
      </c>
      <c r="G2477" s="26" t="str">
        <f>_xlfn.XLOOKUP(E2477&amp;"_"&amp;Saisie!H2478,'Réponses'!D:D,'Réponses'!C:C,"")</f>
        <v/>
      </c>
      <c r="H2477" s="26" t="str">
        <f>IF(G2477="","",_xlfn.XLOOKUP(G2477,'Réponses'!C:C,'Réponses'!F:F,"ERREUR PROCHAINE QUESTION"))</f>
        <v/>
      </c>
      <c r="I2477" s="26" t="str">
        <f>IF(H2477="","",_xlfn.XLOOKUP(H2477,Questions!$A:$A,Questions!$C:$C,"ERREUR TYPE"))</f>
        <v/>
      </c>
      <c r="J2477" s="26" t="str">
        <f>_xlfn.XLOOKUP(H2477&amp;"_"&amp;Saisie!J2478,'Réponses'!D:D,'Réponses'!C:C,"")</f>
        <v/>
      </c>
      <c r="K2477" s="26" t="str">
        <f>IF(J2477="","",_xlfn.XLOOKUP(J2477,'Réponses'!C:C,'Réponses'!F:F,"ERREUR PROCHAINE QUESTION"))</f>
        <v/>
      </c>
      <c r="L2477" s="26" t="str">
        <f>IF(K2477="","",_xlfn.XLOOKUP(K2477,Questions!$A:$A,Questions!$C:$C,"ERREUR TYPE"))</f>
        <v/>
      </c>
      <c r="M2477" s="26" t="str">
        <f>_xlfn.XLOOKUP(K2477&amp;"_"&amp;Saisie!L2478,'Réponses'!D:D,'Réponses'!C:C,"")</f>
        <v/>
      </c>
      <c r="N2477" s="26" t="str">
        <f>IF(M2477="","",_xlfn.XLOOKUP(M2477,'Réponses'!C:C,'Réponses'!F:F,"ERREUR PROCHAINE QUESTION"))</f>
        <v/>
      </c>
      <c r="O2477" s="26" t="str">
        <f>IF(N2477="","",_xlfn.XLOOKUP(N2477,Questions!$A:$A,Questions!$C:$C,"ERREUR TYPE"))</f>
        <v/>
      </c>
      <c r="P2477" s="26" t="str">
        <f>_xlfn.XLOOKUP(N2477&amp;"_"&amp;Saisie!N2478,'Réponses'!D:D,'Réponses'!C:C,"")</f>
        <v/>
      </c>
      <c r="Q2477" s="26" t="str">
        <f t="shared" si="39"/>
        <v/>
      </c>
    </row>
    <row r="2478" spans="1:17" x14ac:dyDescent="0.25">
      <c r="A2478" s="26" t="str">
        <f>IF(ISBLANK(Saisie!C2479),"",_xlfn.XLOOKUP(Saisie!C2479,Barème!A:A,Barème!F:F,"ERREUR CODE PRODUIT"))</f>
        <v/>
      </c>
      <c r="B2478" s="26" t="str">
        <f>IF(OR(A2478="08",MID(Saisie!C2479,4,4)="0804",MID(Saisie!C2479,4,4)="0907",A2478=""),"",_xlfn.XLOOKUP(A2478,Matériau!A:A,Matériau!C:C,"ERREUR MATERIAU"))</f>
        <v/>
      </c>
      <c r="C2478" s="26" t="str">
        <f>IF(B2478="","",_xlfn.XLOOKUP(B2478,Questions!A:A,Questions!C:C,""))</f>
        <v/>
      </c>
      <c r="D2478" s="26" t="str">
        <f>_xlfn.XLOOKUP(B2478&amp;"_"&amp;Saisie!F2479,'Réponses'!D:D,'Réponses'!C:C,"")</f>
        <v/>
      </c>
      <c r="E2478" s="26" t="str">
        <f>IF(D2478="","",_xlfn.XLOOKUP(D2478,'Réponses'!C:C,'Réponses'!F:F,"ERREUR PROCHAINE QUESTION"))</f>
        <v/>
      </c>
      <c r="F2478" s="26" t="str">
        <f>IF(E2478="","",_xlfn.XLOOKUP(E2478,Questions!$A:$A,Questions!$C:$C,"ERREUR TYPE"))</f>
        <v/>
      </c>
      <c r="G2478" s="26" t="str">
        <f>_xlfn.XLOOKUP(E2478&amp;"_"&amp;Saisie!H2479,'Réponses'!D:D,'Réponses'!C:C,"")</f>
        <v/>
      </c>
      <c r="H2478" s="26" t="str">
        <f>IF(G2478="","",_xlfn.XLOOKUP(G2478,'Réponses'!C:C,'Réponses'!F:F,"ERREUR PROCHAINE QUESTION"))</f>
        <v/>
      </c>
      <c r="I2478" s="26" t="str">
        <f>IF(H2478="","",_xlfn.XLOOKUP(H2478,Questions!$A:$A,Questions!$C:$C,"ERREUR TYPE"))</f>
        <v/>
      </c>
      <c r="J2478" s="26" t="str">
        <f>_xlfn.XLOOKUP(H2478&amp;"_"&amp;Saisie!J2479,'Réponses'!D:D,'Réponses'!C:C,"")</f>
        <v/>
      </c>
      <c r="K2478" s="26" t="str">
        <f>IF(J2478="","",_xlfn.XLOOKUP(J2478,'Réponses'!C:C,'Réponses'!F:F,"ERREUR PROCHAINE QUESTION"))</f>
        <v/>
      </c>
      <c r="L2478" s="26" t="str">
        <f>IF(K2478="","",_xlfn.XLOOKUP(K2478,Questions!$A:$A,Questions!$C:$C,"ERREUR TYPE"))</f>
        <v/>
      </c>
      <c r="M2478" s="26" t="str">
        <f>_xlfn.XLOOKUP(K2478&amp;"_"&amp;Saisie!L2479,'Réponses'!D:D,'Réponses'!C:C,"")</f>
        <v/>
      </c>
      <c r="N2478" s="26" t="str">
        <f>IF(M2478="","",_xlfn.XLOOKUP(M2478,'Réponses'!C:C,'Réponses'!F:F,"ERREUR PROCHAINE QUESTION"))</f>
        <v/>
      </c>
      <c r="O2478" s="26" t="str">
        <f>IF(N2478="","",_xlfn.XLOOKUP(N2478,Questions!$A:$A,Questions!$C:$C,"ERREUR TYPE"))</f>
        <v/>
      </c>
      <c r="P2478" s="26" t="str">
        <f>_xlfn.XLOOKUP(N2478&amp;"_"&amp;Saisie!N2479,'Réponses'!D:D,'Réponses'!C:C,"")</f>
        <v/>
      </c>
      <c r="Q2478" s="26" t="str">
        <f t="shared" si="39"/>
        <v/>
      </c>
    </row>
    <row r="2479" spans="1:17" x14ac:dyDescent="0.25">
      <c r="A2479" s="26" t="str">
        <f>IF(ISBLANK(Saisie!C2480),"",_xlfn.XLOOKUP(Saisie!C2480,Barème!A:A,Barème!F:F,"ERREUR CODE PRODUIT"))</f>
        <v/>
      </c>
      <c r="B2479" s="26" t="str">
        <f>IF(OR(A2479="08",MID(Saisie!C2480,4,4)="0804",MID(Saisie!C2480,4,4)="0907",A2479=""),"",_xlfn.XLOOKUP(A2479,Matériau!A:A,Matériau!C:C,"ERREUR MATERIAU"))</f>
        <v/>
      </c>
      <c r="C2479" s="26" t="str">
        <f>IF(B2479="","",_xlfn.XLOOKUP(B2479,Questions!A:A,Questions!C:C,""))</f>
        <v/>
      </c>
      <c r="D2479" s="26" t="str">
        <f>_xlfn.XLOOKUP(B2479&amp;"_"&amp;Saisie!F2480,'Réponses'!D:D,'Réponses'!C:C,"")</f>
        <v/>
      </c>
      <c r="E2479" s="26" t="str">
        <f>IF(D2479="","",_xlfn.XLOOKUP(D2479,'Réponses'!C:C,'Réponses'!F:F,"ERREUR PROCHAINE QUESTION"))</f>
        <v/>
      </c>
      <c r="F2479" s="26" t="str">
        <f>IF(E2479="","",_xlfn.XLOOKUP(E2479,Questions!$A:$A,Questions!$C:$C,"ERREUR TYPE"))</f>
        <v/>
      </c>
      <c r="G2479" s="26" t="str">
        <f>_xlfn.XLOOKUP(E2479&amp;"_"&amp;Saisie!H2480,'Réponses'!D:D,'Réponses'!C:C,"")</f>
        <v/>
      </c>
      <c r="H2479" s="26" t="str">
        <f>IF(G2479="","",_xlfn.XLOOKUP(G2479,'Réponses'!C:C,'Réponses'!F:F,"ERREUR PROCHAINE QUESTION"))</f>
        <v/>
      </c>
      <c r="I2479" s="26" t="str">
        <f>IF(H2479="","",_xlfn.XLOOKUP(H2479,Questions!$A:$A,Questions!$C:$C,"ERREUR TYPE"))</f>
        <v/>
      </c>
      <c r="J2479" s="26" t="str">
        <f>_xlfn.XLOOKUP(H2479&amp;"_"&amp;Saisie!J2480,'Réponses'!D:D,'Réponses'!C:C,"")</f>
        <v/>
      </c>
      <c r="K2479" s="26" t="str">
        <f>IF(J2479="","",_xlfn.XLOOKUP(J2479,'Réponses'!C:C,'Réponses'!F:F,"ERREUR PROCHAINE QUESTION"))</f>
        <v/>
      </c>
      <c r="L2479" s="26" t="str">
        <f>IF(K2479="","",_xlfn.XLOOKUP(K2479,Questions!$A:$A,Questions!$C:$C,"ERREUR TYPE"))</f>
        <v/>
      </c>
      <c r="M2479" s="26" t="str">
        <f>_xlfn.XLOOKUP(K2479&amp;"_"&amp;Saisie!L2480,'Réponses'!D:D,'Réponses'!C:C,"")</f>
        <v/>
      </c>
      <c r="N2479" s="26" t="str">
        <f>IF(M2479="","",_xlfn.XLOOKUP(M2479,'Réponses'!C:C,'Réponses'!F:F,"ERREUR PROCHAINE QUESTION"))</f>
        <v/>
      </c>
      <c r="O2479" s="26" t="str">
        <f>IF(N2479="","",_xlfn.XLOOKUP(N2479,Questions!$A:$A,Questions!$C:$C,"ERREUR TYPE"))</f>
        <v/>
      </c>
      <c r="P2479" s="26" t="str">
        <f>_xlfn.XLOOKUP(N2479&amp;"_"&amp;Saisie!N2480,'Réponses'!D:D,'Réponses'!C:C,"")</f>
        <v/>
      </c>
      <c r="Q2479" s="26" t="str">
        <f t="shared" si="39"/>
        <v/>
      </c>
    </row>
    <row r="2480" spans="1:17" x14ac:dyDescent="0.25">
      <c r="A2480" s="26" t="str">
        <f>IF(ISBLANK(Saisie!C2481),"",_xlfn.XLOOKUP(Saisie!C2481,Barème!A:A,Barème!F:F,"ERREUR CODE PRODUIT"))</f>
        <v/>
      </c>
      <c r="B2480" s="26" t="str">
        <f>IF(OR(A2480="08",MID(Saisie!C2481,4,4)="0804",MID(Saisie!C2481,4,4)="0907",A2480=""),"",_xlfn.XLOOKUP(A2480,Matériau!A:A,Matériau!C:C,"ERREUR MATERIAU"))</f>
        <v/>
      </c>
      <c r="C2480" s="26" t="str">
        <f>IF(B2480="","",_xlfn.XLOOKUP(B2480,Questions!A:A,Questions!C:C,""))</f>
        <v/>
      </c>
      <c r="D2480" s="26" t="str">
        <f>_xlfn.XLOOKUP(B2480&amp;"_"&amp;Saisie!F2481,'Réponses'!D:D,'Réponses'!C:C,"")</f>
        <v/>
      </c>
      <c r="E2480" s="26" t="str">
        <f>IF(D2480="","",_xlfn.XLOOKUP(D2480,'Réponses'!C:C,'Réponses'!F:F,"ERREUR PROCHAINE QUESTION"))</f>
        <v/>
      </c>
      <c r="F2480" s="26" t="str">
        <f>IF(E2480="","",_xlfn.XLOOKUP(E2480,Questions!$A:$A,Questions!$C:$C,"ERREUR TYPE"))</f>
        <v/>
      </c>
      <c r="G2480" s="26" t="str">
        <f>_xlfn.XLOOKUP(E2480&amp;"_"&amp;Saisie!H2481,'Réponses'!D:D,'Réponses'!C:C,"")</f>
        <v/>
      </c>
      <c r="H2480" s="26" t="str">
        <f>IF(G2480="","",_xlfn.XLOOKUP(G2480,'Réponses'!C:C,'Réponses'!F:F,"ERREUR PROCHAINE QUESTION"))</f>
        <v/>
      </c>
      <c r="I2480" s="26" t="str">
        <f>IF(H2480="","",_xlfn.XLOOKUP(H2480,Questions!$A:$A,Questions!$C:$C,"ERREUR TYPE"))</f>
        <v/>
      </c>
      <c r="J2480" s="26" t="str">
        <f>_xlfn.XLOOKUP(H2480&amp;"_"&amp;Saisie!J2481,'Réponses'!D:D,'Réponses'!C:C,"")</f>
        <v/>
      </c>
      <c r="K2480" s="26" t="str">
        <f>IF(J2480="","",_xlfn.XLOOKUP(J2480,'Réponses'!C:C,'Réponses'!F:F,"ERREUR PROCHAINE QUESTION"))</f>
        <v/>
      </c>
      <c r="L2480" s="26" t="str">
        <f>IF(K2480="","",_xlfn.XLOOKUP(K2480,Questions!$A:$A,Questions!$C:$C,"ERREUR TYPE"))</f>
        <v/>
      </c>
      <c r="M2480" s="26" t="str">
        <f>_xlfn.XLOOKUP(K2480&amp;"_"&amp;Saisie!L2481,'Réponses'!D:D,'Réponses'!C:C,"")</f>
        <v/>
      </c>
      <c r="N2480" s="26" t="str">
        <f>IF(M2480="","",_xlfn.XLOOKUP(M2480,'Réponses'!C:C,'Réponses'!F:F,"ERREUR PROCHAINE QUESTION"))</f>
        <v/>
      </c>
      <c r="O2480" s="26" t="str">
        <f>IF(N2480="","",_xlfn.XLOOKUP(N2480,Questions!$A:$A,Questions!$C:$C,"ERREUR TYPE"))</f>
        <v/>
      </c>
      <c r="P2480" s="26" t="str">
        <f>_xlfn.XLOOKUP(N2480&amp;"_"&amp;Saisie!N2481,'Réponses'!D:D,'Réponses'!C:C,"")</f>
        <v/>
      </c>
      <c r="Q2480" s="26" t="str">
        <f t="shared" si="39"/>
        <v/>
      </c>
    </row>
    <row r="2481" spans="1:17" x14ac:dyDescent="0.25">
      <c r="A2481" s="26" t="str">
        <f>IF(ISBLANK(Saisie!C2482),"",_xlfn.XLOOKUP(Saisie!C2482,Barème!A:A,Barème!F:F,"ERREUR CODE PRODUIT"))</f>
        <v/>
      </c>
      <c r="B2481" s="26" t="str">
        <f>IF(OR(A2481="08",MID(Saisie!C2482,4,4)="0804",MID(Saisie!C2482,4,4)="0907",A2481=""),"",_xlfn.XLOOKUP(A2481,Matériau!A:A,Matériau!C:C,"ERREUR MATERIAU"))</f>
        <v/>
      </c>
      <c r="C2481" s="26" t="str">
        <f>IF(B2481="","",_xlfn.XLOOKUP(B2481,Questions!A:A,Questions!C:C,""))</f>
        <v/>
      </c>
      <c r="D2481" s="26" t="str">
        <f>_xlfn.XLOOKUP(B2481&amp;"_"&amp;Saisie!F2482,'Réponses'!D:D,'Réponses'!C:C,"")</f>
        <v/>
      </c>
      <c r="E2481" s="26" t="str">
        <f>IF(D2481="","",_xlfn.XLOOKUP(D2481,'Réponses'!C:C,'Réponses'!F:F,"ERREUR PROCHAINE QUESTION"))</f>
        <v/>
      </c>
      <c r="F2481" s="26" t="str">
        <f>IF(E2481="","",_xlfn.XLOOKUP(E2481,Questions!$A:$A,Questions!$C:$C,"ERREUR TYPE"))</f>
        <v/>
      </c>
      <c r="G2481" s="26" t="str">
        <f>_xlfn.XLOOKUP(E2481&amp;"_"&amp;Saisie!H2482,'Réponses'!D:D,'Réponses'!C:C,"")</f>
        <v/>
      </c>
      <c r="H2481" s="26" t="str">
        <f>IF(G2481="","",_xlfn.XLOOKUP(G2481,'Réponses'!C:C,'Réponses'!F:F,"ERREUR PROCHAINE QUESTION"))</f>
        <v/>
      </c>
      <c r="I2481" s="26" t="str">
        <f>IF(H2481="","",_xlfn.XLOOKUP(H2481,Questions!$A:$A,Questions!$C:$C,"ERREUR TYPE"))</f>
        <v/>
      </c>
      <c r="J2481" s="26" t="str">
        <f>_xlfn.XLOOKUP(H2481&amp;"_"&amp;Saisie!J2482,'Réponses'!D:D,'Réponses'!C:C,"")</f>
        <v/>
      </c>
      <c r="K2481" s="26" t="str">
        <f>IF(J2481="","",_xlfn.XLOOKUP(J2481,'Réponses'!C:C,'Réponses'!F:F,"ERREUR PROCHAINE QUESTION"))</f>
        <v/>
      </c>
      <c r="L2481" s="26" t="str">
        <f>IF(K2481="","",_xlfn.XLOOKUP(K2481,Questions!$A:$A,Questions!$C:$C,"ERREUR TYPE"))</f>
        <v/>
      </c>
      <c r="M2481" s="26" t="str">
        <f>_xlfn.XLOOKUP(K2481&amp;"_"&amp;Saisie!L2482,'Réponses'!D:D,'Réponses'!C:C,"")</f>
        <v/>
      </c>
      <c r="N2481" s="26" t="str">
        <f>IF(M2481="","",_xlfn.XLOOKUP(M2481,'Réponses'!C:C,'Réponses'!F:F,"ERREUR PROCHAINE QUESTION"))</f>
        <v/>
      </c>
      <c r="O2481" s="26" t="str">
        <f>IF(N2481="","",_xlfn.XLOOKUP(N2481,Questions!$A:$A,Questions!$C:$C,"ERREUR TYPE"))</f>
        <v/>
      </c>
      <c r="P2481" s="26" t="str">
        <f>_xlfn.XLOOKUP(N2481&amp;"_"&amp;Saisie!N2482,'Réponses'!D:D,'Réponses'!C:C,"")</f>
        <v/>
      </c>
      <c r="Q2481" s="26" t="str">
        <f t="shared" si="39"/>
        <v/>
      </c>
    </row>
    <row r="2482" spans="1:17" x14ac:dyDescent="0.25">
      <c r="A2482" s="26" t="str">
        <f>IF(ISBLANK(Saisie!C2483),"",_xlfn.XLOOKUP(Saisie!C2483,Barème!A:A,Barème!F:F,"ERREUR CODE PRODUIT"))</f>
        <v/>
      </c>
      <c r="B2482" s="26" t="str">
        <f>IF(OR(A2482="08",MID(Saisie!C2483,4,4)="0804",MID(Saisie!C2483,4,4)="0907",A2482=""),"",_xlfn.XLOOKUP(A2482,Matériau!A:A,Matériau!C:C,"ERREUR MATERIAU"))</f>
        <v/>
      </c>
      <c r="C2482" s="26" t="str">
        <f>IF(B2482="","",_xlfn.XLOOKUP(B2482,Questions!A:A,Questions!C:C,""))</f>
        <v/>
      </c>
      <c r="D2482" s="26" t="str">
        <f>_xlfn.XLOOKUP(B2482&amp;"_"&amp;Saisie!F2483,'Réponses'!D:D,'Réponses'!C:C,"")</f>
        <v/>
      </c>
      <c r="E2482" s="26" t="str">
        <f>IF(D2482="","",_xlfn.XLOOKUP(D2482,'Réponses'!C:C,'Réponses'!F:F,"ERREUR PROCHAINE QUESTION"))</f>
        <v/>
      </c>
      <c r="F2482" s="26" t="str">
        <f>IF(E2482="","",_xlfn.XLOOKUP(E2482,Questions!$A:$A,Questions!$C:$C,"ERREUR TYPE"))</f>
        <v/>
      </c>
      <c r="G2482" s="26" t="str">
        <f>_xlfn.XLOOKUP(E2482&amp;"_"&amp;Saisie!H2483,'Réponses'!D:D,'Réponses'!C:C,"")</f>
        <v/>
      </c>
      <c r="H2482" s="26" t="str">
        <f>IF(G2482="","",_xlfn.XLOOKUP(G2482,'Réponses'!C:C,'Réponses'!F:F,"ERREUR PROCHAINE QUESTION"))</f>
        <v/>
      </c>
      <c r="I2482" s="26" t="str">
        <f>IF(H2482="","",_xlfn.XLOOKUP(H2482,Questions!$A:$A,Questions!$C:$C,"ERREUR TYPE"))</f>
        <v/>
      </c>
      <c r="J2482" s="26" t="str">
        <f>_xlfn.XLOOKUP(H2482&amp;"_"&amp;Saisie!J2483,'Réponses'!D:D,'Réponses'!C:C,"")</f>
        <v/>
      </c>
      <c r="K2482" s="26" t="str">
        <f>IF(J2482="","",_xlfn.XLOOKUP(J2482,'Réponses'!C:C,'Réponses'!F:F,"ERREUR PROCHAINE QUESTION"))</f>
        <v/>
      </c>
      <c r="L2482" s="26" t="str">
        <f>IF(K2482="","",_xlfn.XLOOKUP(K2482,Questions!$A:$A,Questions!$C:$C,"ERREUR TYPE"))</f>
        <v/>
      </c>
      <c r="M2482" s="26" t="str">
        <f>_xlfn.XLOOKUP(K2482&amp;"_"&amp;Saisie!L2483,'Réponses'!D:D,'Réponses'!C:C,"")</f>
        <v/>
      </c>
      <c r="N2482" s="26" t="str">
        <f>IF(M2482="","",_xlfn.XLOOKUP(M2482,'Réponses'!C:C,'Réponses'!F:F,"ERREUR PROCHAINE QUESTION"))</f>
        <v/>
      </c>
      <c r="O2482" s="26" t="str">
        <f>IF(N2482="","",_xlfn.XLOOKUP(N2482,Questions!$A:$A,Questions!$C:$C,"ERREUR TYPE"))</f>
        <v/>
      </c>
      <c r="P2482" s="26" t="str">
        <f>_xlfn.XLOOKUP(N2482&amp;"_"&amp;Saisie!N2483,'Réponses'!D:D,'Réponses'!C:C,"")</f>
        <v/>
      </c>
      <c r="Q2482" s="26" t="str">
        <f t="shared" si="39"/>
        <v/>
      </c>
    </row>
    <row r="2483" spans="1:17" x14ac:dyDescent="0.25">
      <c r="A2483" s="26" t="str">
        <f>IF(ISBLANK(Saisie!C2484),"",_xlfn.XLOOKUP(Saisie!C2484,Barème!A:A,Barème!F:F,"ERREUR CODE PRODUIT"))</f>
        <v/>
      </c>
      <c r="B2483" s="26" t="str">
        <f>IF(OR(A2483="08",MID(Saisie!C2484,4,4)="0804",MID(Saisie!C2484,4,4)="0907",A2483=""),"",_xlfn.XLOOKUP(A2483,Matériau!A:A,Matériau!C:C,"ERREUR MATERIAU"))</f>
        <v/>
      </c>
      <c r="C2483" s="26" t="str">
        <f>IF(B2483="","",_xlfn.XLOOKUP(B2483,Questions!A:A,Questions!C:C,""))</f>
        <v/>
      </c>
      <c r="D2483" s="26" t="str">
        <f>_xlfn.XLOOKUP(B2483&amp;"_"&amp;Saisie!F2484,'Réponses'!D:D,'Réponses'!C:C,"")</f>
        <v/>
      </c>
      <c r="E2483" s="26" t="str">
        <f>IF(D2483="","",_xlfn.XLOOKUP(D2483,'Réponses'!C:C,'Réponses'!F:F,"ERREUR PROCHAINE QUESTION"))</f>
        <v/>
      </c>
      <c r="F2483" s="26" t="str">
        <f>IF(E2483="","",_xlfn.XLOOKUP(E2483,Questions!$A:$A,Questions!$C:$C,"ERREUR TYPE"))</f>
        <v/>
      </c>
      <c r="G2483" s="26" t="str">
        <f>_xlfn.XLOOKUP(E2483&amp;"_"&amp;Saisie!H2484,'Réponses'!D:D,'Réponses'!C:C,"")</f>
        <v/>
      </c>
      <c r="H2483" s="26" t="str">
        <f>IF(G2483="","",_xlfn.XLOOKUP(G2483,'Réponses'!C:C,'Réponses'!F:F,"ERREUR PROCHAINE QUESTION"))</f>
        <v/>
      </c>
      <c r="I2483" s="26" t="str">
        <f>IF(H2483="","",_xlfn.XLOOKUP(H2483,Questions!$A:$A,Questions!$C:$C,"ERREUR TYPE"))</f>
        <v/>
      </c>
      <c r="J2483" s="26" t="str">
        <f>_xlfn.XLOOKUP(H2483&amp;"_"&amp;Saisie!J2484,'Réponses'!D:D,'Réponses'!C:C,"")</f>
        <v/>
      </c>
      <c r="K2483" s="26" t="str">
        <f>IF(J2483="","",_xlfn.XLOOKUP(J2483,'Réponses'!C:C,'Réponses'!F:F,"ERREUR PROCHAINE QUESTION"))</f>
        <v/>
      </c>
      <c r="L2483" s="26" t="str">
        <f>IF(K2483="","",_xlfn.XLOOKUP(K2483,Questions!$A:$A,Questions!$C:$C,"ERREUR TYPE"))</f>
        <v/>
      </c>
      <c r="M2483" s="26" t="str">
        <f>_xlfn.XLOOKUP(K2483&amp;"_"&amp;Saisie!L2484,'Réponses'!D:D,'Réponses'!C:C,"")</f>
        <v/>
      </c>
      <c r="N2483" s="26" t="str">
        <f>IF(M2483="","",_xlfn.XLOOKUP(M2483,'Réponses'!C:C,'Réponses'!F:F,"ERREUR PROCHAINE QUESTION"))</f>
        <v/>
      </c>
      <c r="O2483" s="26" t="str">
        <f>IF(N2483="","",_xlfn.XLOOKUP(N2483,Questions!$A:$A,Questions!$C:$C,"ERREUR TYPE"))</f>
        <v/>
      </c>
      <c r="P2483" s="26" t="str">
        <f>_xlfn.XLOOKUP(N2483&amp;"_"&amp;Saisie!N2484,'Réponses'!D:D,'Réponses'!C:C,"")</f>
        <v/>
      </c>
      <c r="Q2483" s="26" t="str">
        <f t="shared" si="39"/>
        <v/>
      </c>
    </row>
    <row r="2484" spans="1:17" x14ac:dyDescent="0.25">
      <c r="A2484" s="26" t="str">
        <f>IF(ISBLANK(Saisie!C2485),"",_xlfn.XLOOKUP(Saisie!C2485,Barème!A:A,Barème!F:F,"ERREUR CODE PRODUIT"))</f>
        <v/>
      </c>
      <c r="B2484" s="26" t="str">
        <f>IF(OR(A2484="08",MID(Saisie!C2485,4,4)="0804",MID(Saisie!C2485,4,4)="0907",A2484=""),"",_xlfn.XLOOKUP(A2484,Matériau!A:A,Matériau!C:C,"ERREUR MATERIAU"))</f>
        <v/>
      </c>
      <c r="C2484" s="26" t="str">
        <f>IF(B2484="","",_xlfn.XLOOKUP(B2484,Questions!A:A,Questions!C:C,""))</f>
        <v/>
      </c>
      <c r="D2484" s="26" t="str">
        <f>_xlfn.XLOOKUP(B2484&amp;"_"&amp;Saisie!F2485,'Réponses'!D:D,'Réponses'!C:C,"")</f>
        <v/>
      </c>
      <c r="E2484" s="26" t="str">
        <f>IF(D2484="","",_xlfn.XLOOKUP(D2484,'Réponses'!C:C,'Réponses'!F:F,"ERREUR PROCHAINE QUESTION"))</f>
        <v/>
      </c>
      <c r="F2484" s="26" t="str">
        <f>IF(E2484="","",_xlfn.XLOOKUP(E2484,Questions!$A:$A,Questions!$C:$C,"ERREUR TYPE"))</f>
        <v/>
      </c>
      <c r="G2484" s="26" t="str">
        <f>_xlfn.XLOOKUP(E2484&amp;"_"&amp;Saisie!H2485,'Réponses'!D:D,'Réponses'!C:C,"")</f>
        <v/>
      </c>
      <c r="H2484" s="26" t="str">
        <f>IF(G2484="","",_xlfn.XLOOKUP(G2484,'Réponses'!C:C,'Réponses'!F:F,"ERREUR PROCHAINE QUESTION"))</f>
        <v/>
      </c>
      <c r="I2484" s="26" t="str">
        <f>IF(H2484="","",_xlfn.XLOOKUP(H2484,Questions!$A:$A,Questions!$C:$C,"ERREUR TYPE"))</f>
        <v/>
      </c>
      <c r="J2484" s="26" t="str">
        <f>_xlfn.XLOOKUP(H2484&amp;"_"&amp;Saisie!J2485,'Réponses'!D:D,'Réponses'!C:C,"")</f>
        <v/>
      </c>
      <c r="K2484" s="26" t="str">
        <f>IF(J2484="","",_xlfn.XLOOKUP(J2484,'Réponses'!C:C,'Réponses'!F:F,"ERREUR PROCHAINE QUESTION"))</f>
        <v/>
      </c>
      <c r="L2484" s="26" t="str">
        <f>IF(K2484="","",_xlfn.XLOOKUP(K2484,Questions!$A:$A,Questions!$C:$C,"ERREUR TYPE"))</f>
        <v/>
      </c>
      <c r="M2484" s="26" t="str">
        <f>_xlfn.XLOOKUP(K2484&amp;"_"&amp;Saisie!L2485,'Réponses'!D:D,'Réponses'!C:C,"")</f>
        <v/>
      </c>
      <c r="N2484" s="26" t="str">
        <f>IF(M2484="","",_xlfn.XLOOKUP(M2484,'Réponses'!C:C,'Réponses'!F:F,"ERREUR PROCHAINE QUESTION"))</f>
        <v/>
      </c>
      <c r="O2484" s="26" t="str">
        <f>IF(N2484="","",_xlfn.XLOOKUP(N2484,Questions!$A:$A,Questions!$C:$C,"ERREUR TYPE"))</f>
        <v/>
      </c>
      <c r="P2484" s="26" t="str">
        <f>_xlfn.XLOOKUP(N2484&amp;"_"&amp;Saisie!N2485,'Réponses'!D:D,'Réponses'!C:C,"")</f>
        <v/>
      </c>
      <c r="Q2484" s="26" t="str">
        <f t="shared" si="39"/>
        <v/>
      </c>
    </row>
    <row r="2485" spans="1:17" x14ac:dyDescent="0.25">
      <c r="A2485" s="26" t="str">
        <f>IF(ISBLANK(Saisie!C2486),"",_xlfn.XLOOKUP(Saisie!C2486,Barème!A:A,Barème!F:F,"ERREUR CODE PRODUIT"))</f>
        <v/>
      </c>
      <c r="B2485" s="26" t="str">
        <f>IF(OR(A2485="08",MID(Saisie!C2486,4,4)="0804",MID(Saisie!C2486,4,4)="0907",A2485=""),"",_xlfn.XLOOKUP(A2485,Matériau!A:A,Matériau!C:C,"ERREUR MATERIAU"))</f>
        <v/>
      </c>
      <c r="C2485" s="26" t="str">
        <f>IF(B2485="","",_xlfn.XLOOKUP(B2485,Questions!A:A,Questions!C:C,""))</f>
        <v/>
      </c>
      <c r="D2485" s="26" t="str">
        <f>_xlfn.XLOOKUP(B2485&amp;"_"&amp;Saisie!F2486,'Réponses'!D:D,'Réponses'!C:C,"")</f>
        <v/>
      </c>
      <c r="E2485" s="26" t="str">
        <f>IF(D2485="","",_xlfn.XLOOKUP(D2485,'Réponses'!C:C,'Réponses'!F:F,"ERREUR PROCHAINE QUESTION"))</f>
        <v/>
      </c>
      <c r="F2485" s="26" t="str">
        <f>IF(E2485="","",_xlfn.XLOOKUP(E2485,Questions!$A:$A,Questions!$C:$C,"ERREUR TYPE"))</f>
        <v/>
      </c>
      <c r="G2485" s="26" t="str">
        <f>_xlfn.XLOOKUP(E2485&amp;"_"&amp;Saisie!H2486,'Réponses'!D:D,'Réponses'!C:C,"")</f>
        <v/>
      </c>
      <c r="H2485" s="26" t="str">
        <f>IF(G2485="","",_xlfn.XLOOKUP(G2485,'Réponses'!C:C,'Réponses'!F:F,"ERREUR PROCHAINE QUESTION"))</f>
        <v/>
      </c>
      <c r="I2485" s="26" t="str">
        <f>IF(H2485="","",_xlfn.XLOOKUP(H2485,Questions!$A:$A,Questions!$C:$C,"ERREUR TYPE"))</f>
        <v/>
      </c>
      <c r="J2485" s="26" t="str">
        <f>_xlfn.XLOOKUP(H2485&amp;"_"&amp;Saisie!J2486,'Réponses'!D:D,'Réponses'!C:C,"")</f>
        <v/>
      </c>
      <c r="K2485" s="26" t="str">
        <f>IF(J2485="","",_xlfn.XLOOKUP(J2485,'Réponses'!C:C,'Réponses'!F:F,"ERREUR PROCHAINE QUESTION"))</f>
        <v/>
      </c>
      <c r="L2485" s="26" t="str">
        <f>IF(K2485="","",_xlfn.XLOOKUP(K2485,Questions!$A:$A,Questions!$C:$C,"ERREUR TYPE"))</f>
        <v/>
      </c>
      <c r="M2485" s="26" t="str">
        <f>_xlfn.XLOOKUP(K2485&amp;"_"&amp;Saisie!L2486,'Réponses'!D:D,'Réponses'!C:C,"")</f>
        <v/>
      </c>
      <c r="N2485" s="26" t="str">
        <f>IF(M2485="","",_xlfn.XLOOKUP(M2485,'Réponses'!C:C,'Réponses'!F:F,"ERREUR PROCHAINE QUESTION"))</f>
        <v/>
      </c>
      <c r="O2485" s="26" t="str">
        <f>IF(N2485="","",_xlfn.XLOOKUP(N2485,Questions!$A:$A,Questions!$C:$C,"ERREUR TYPE"))</f>
        <v/>
      </c>
      <c r="P2485" s="26" t="str">
        <f>_xlfn.XLOOKUP(N2485&amp;"_"&amp;Saisie!N2486,'Réponses'!D:D,'Réponses'!C:C,"")</f>
        <v/>
      </c>
      <c r="Q2485" s="26" t="str">
        <f t="shared" si="39"/>
        <v/>
      </c>
    </row>
    <row r="2486" spans="1:17" x14ac:dyDescent="0.25">
      <c r="A2486" s="26" t="str">
        <f>IF(ISBLANK(Saisie!C2487),"",_xlfn.XLOOKUP(Saisie!C2487,Barème!A:A,Barème!F:F,"ERREUR CODE PRODUIT"))</f>
        <v/>
      </c>
      <c r="B2486" s="26" t="str">
        <f>IF(OR(A2486="08",MID(Saisie!C2487,4,4)="0804",MID(Saisie!C2487,4,4)="0907",A2486=""),"",_xlfn.XLOOKUP(A2486,Matériau!A:A,Matériau!C:C,"ERREUR MATERIAU"))</f>
        <v/>
      </c>
      <c r="C2486" s="26" t="str">
        <f>IF(B2486="","",_xlfn.XLOOKUP(B2486,Questions!A:A,Questions!C:C,""))</f>
        <v/>
      </c>
      <c r="D2486" s="26" t="str">
        <f>_xlfn.XLOOKUP(B2486&amp;"_"&amp;Saisie!F2487,'Réponses'!D:D,'Réponses'!C:C,"")</f>
        <v/>
      </c>
      <c r="E2486" s="26" t="str">
        <f>IF(D2486="","",_xlfn.XLOOKUP(D2486,'Réponses'!C:C,'Réponses'!F:F,"ERREUR PROCHAINE QUESTION"))</f>
        <v/>
      </c>
      <c r="F2486" s="26" t="str">
        <f>IF(E2486="","",_xlfn.XLOOKUP(E2486,Questions!$A:$A,Questions!$C:$C,"ERREUR TYPE"))</f>
        <v/>
      </c>
      <c r="G2486" s="26" t="str">
        <f>_xlfn.XLOOKUP(E2486&amp;"_"&amp;Saisie!H2487,'Réponses'!D:D,'Réponses'!C:C,"")</f>
        <v/>
      </c>
      <c r="H2486" s="26" t="str">
        <f>IF(G2486="","",_xlfn.XLOOKUP(G2486,'Réponses'!C:C,'Réponses'!F:F,"ERREUR PROCHAINE QUESTION"))</f>
        <v/>
      </c>
      <c r="I2486" s="26" t="str">
        <f>IF(H2486="","",_xlfn.XLOOKUP(H2486,Questions!$A:$A,Questions!$C:$C,"ERREUR TYPE"))</f>
        <v/>
      </c>
      <c r="J2486" s="26" t="str">
        <f>_xlfn.XLOOKUP(H2486&amp;"_"&amp;Saisie!J2487,'Réponses'!D:D,'Réponses'!C:C,"")</f>
        <v/>
      </c>
      <c r="K2486" s="26" t="str">
        <f>IF(J2486="","",_xlfn.XLOOKUP(J2486,'Réponses'!C:C,'Réponses'!F:F,"ERREUR PROCHAINE QUESTION"))</f>
        <v/>
      </c>
      <c r="L2486" s="26" t="str">
        <f>IF(K2486="","",_xlfn.XLOOKUP(K2486,Questions!$A:$A,Questions!$C:$C,"ERREUR TYPE"))</f>
        <v/>
      </c>
      <c r="M2486" s="26" t="str">
        <f>_xlfn.XLOOKUP(K2486&amp;"_"&amp;Saisie!L2487,'Réponses'!D:D,'Réponses'!C:C,"")</f>
        <v/>
      </c>
      <c r="N2486" s="26" t="str">
        <f>IF(M2486="","",_xlfn.XLOOKUP(M2486,'Réponses'!C:C,'Réponses'!F:F,"ERREUR PROCHAINE QUESTION"))</f>
        <v/>
      </c>
      <c r="O2486" s="26" t="str">
        <f>IF(N2486="","",_xlfn.XLOOKUP(N2486,Questions!$A:$A,Questions!$C:$C,"ERREUR TYPE"))</f>
        <v/>
      </c>
      <c r="P2486" s="26" t="str">
        <f>_xlfn.XLOOKUP(N2486&amp;"_"&amp;Saisie!N2487,'Réponses'!D:D,'Réponses'!C:C,"")</f>
        <v/>
      </c>
      <c r="Q2486" s="26" t="str">
        <f t="shared" si="39"/>
        <v/>
      </c>
    </row>
    <row r="2487" spans="1:17" x14ac:dyDescent="0.25">
      <c r="A2487" s="26" t="str">
        <f>IF(ISBLANK(Saisie!C2488),"",_xlfn.XLOOKUP(Saisie!C2488,Barème!A:A,Barème!F:F,"ERREUR CODE PRODUIT"))</f>
        <v/>
      </c>
      <c r="B2487" s="26" t="str">
        <f>IF(OR(A2487="08",MID(Saisie!C2488,4,4)="0804",MID(Saisie!C2488,4,4)="0907",A2487=""),"",_xlfn.XLOOKUP(A2487,Matériau!A:A,Matériau!C:C,"ERREUR MATERIAU"))</f>
        <v/>
      </c>
      <c r="C2487" s="26" t="str">
        <f>IF(B2487="","",_xlfn.XLOOKUP(B2487,Questions!A:A,Questions!C:C,""))</f>
        <v/>
      </c>
      <c r="D2487" s="26" t="str">
        <f>_xlfn.XLOOKUP(B2487&amp;"_"&amp;Saisie!F2488,'Réponses'!D:D,'Réponses'!C:C,"")</f>
        <v/>
      </c>
      <c r="E2487" s="26" t="str">
        <f>IF(D2487="","",_xlfn.XLOOKUP(D2487,'Réponses'!C:C,'Réponses'!F:F,"ERREUR PROCHAINE QUESTION"))</f>
        <v/>
      </c>
      <c r="F2487" s="26" t="str">
        <f>IF(E2487="","",_xlfn.XLOOKUP(E2487,Questions!$A:$A,Questions!$C:$C,"ERREUR TYPE"))</f>
        <v/>
      </c>
      <c r="G2487" s="26" t="str">
        <f>_xlfn.XLOOKUP(E2487&amp;"_"&amp;Saisie!H2488,'Réponses'!D:D,'Réponses'!C:C,"")</f>
        <v/>
      </c>
      <c r="H2487" s="26" t="str">
        <f>IF(G2487="","",_xlfn.XLOOKUP(G2487,'Réponses'!C:C,'Réponses'!F:F,"ERREUR PROCHAINE QUESTION"))</f>
        <v/>
      </c>
      <c r="I2487" s="26" t="str">
        <f>IF(H2487="","",_xlfn.XLOOKUP(H2487,Questions!$A:$A,Questions!$C:$C,"ERREUR TYPE"))</f>
        <v/>
      </c>
      <c r="J2487" s="26" t="str">
        <f>_xlfn.XLOOKUP(H2487&amp;"_"&amp;Saisie!J2488,'Réponses'!D:D,'Réponses'!C:C,"")</f>
        <v/>
      </c>
      <c r="K2487" s="26" t="str">
        <f>IF(J2487="","",_xlfn.XLOOKUP(J2487,'Réponses'!C:C,'Réponses'!F:F,"ERREUR PROCHAINE QUESTION"))</f>
        <v/>
      </c>
      <c r="L2487" s="26" t="str">
        <f>IF(K2487="","",_xlfn.XLOOKUP(K2487,Questions!$A:$A,Questions!$C:$C,"ERREUR TYPE"))</f>
        <v/>
      </c>
      <c r="M2487" s="26" t="str">
        <f>_xlfn.XLOOKUP(K2487&amp;"_"&amp;Saisie!L2488,'Réponses'!D:D,'Réponses'!C:C,"")</f>
        <v/>
      </c>
      <c r="N2487" s="26" t="str">
        <f>IF(M2487="","",_xlfn.XLOOKUP(M2487,'Réponses'!C:C,'Réponses'!F:F,"ERREUR PROCHAINE QUESTION"))</f>
        <v/>
      </c>
      <c r="O2487" s="26" t="str">
        <f>IF(N2487="","",_xlfn.XLOOKUP(N2487,Questions!$A:$A,Questions!$C:$C,"ERREUR TYPE"))</f>
        <v/>
      </c>
      <c r="P2487" s="26" t="str">
        <f>_xlfn.XLOOKUP(N2487&amp;"_"&amp;Saisie!N2488,'Réponses'!D:D,'Réponses'!C:C,"")</f>
        <v/>
      </c>
      <c r="Q2487" s="26" t="str">
        <f t="shared" si="39"/>
        <v/>
      </c>
    </row>
    <row r="2488" spans="1:17" x14ac:dyDescent="0.25">
      <c r="A2488" s="26" t="str">
        <f>IF(ISBLANK(Saisie!C2489),"",_xlfn.XLOOKUP(Saisie!C2489,Barème!A:A,Barème!F:F,"ERREUR CODE PRODUIT"))</f>
        <v/>
      </c>
      <c r="B2488" s="26" t="str">
        <f>IF(OR(A2488="08",MID(Saisie!C2489,4,4)="0804",MID(Saisie!C2489,4,4)="0907",A2488=""),"",_xlfn.XLOOKUP(A2488,Matériau!A:A,Matériau!C:C,"ERREUR MATERIAU"))</f>
        <v/>
      </c>
      <c r="C2488" s="26" t="str">
        <f>IF(B2488="","",_xlfn.XLOOKUP(B2488,Questions!A:A,Questions!C:C,""))</f>
        <v/>
      </c>
      <c r="D2488" s="26" t="str">
        <f>_xlfn.XLOOKUP(B2488&amp;"_"&amp;Saisie!F2489,'Réponses'!D:D,'Réponses'!C:C,"")</f>
        <v/>
      </c>
      <c r="E2488" s="26" t="str">
        <f>IF(D2488="","",_xlfn.XLOOKUP(D2488,'Réponses'!C:C,'Réponses'!F:F,"ERREUR PROCHAINE QUESTION"))</f>
        <v/>
      </c>
      <c r="F2488" s="26" t="str">
        <f>IF(E2488="","",_xlfn.XLOOKUP(E2488,Questions!$A:$A,Questions!$C:$C,"ERREUR TYPE"))</f>
        <v/>
      </c>
      <c r="G2488" s="26" t="str">
        <f>_xlfn.XLOOKUP(E2488&amp;"_"&amp;Saisie!H2489,'Réponses'!D:D,'Réponses'!C:C,"")</f>
        <v/>
      </c>
      <c r="H2488" s="26" t="str">
        <f>IF(G2488="","",_xlfn.XLOOKUP(G2488,'Réponses'!C:C,'Réponses'!F:F,"ERREUR PROCHAINE QUESTION"))</f>
        <v/>
      </c>
      <c r="I2488" s="26" t="str">
        <f>IF(H2488="","",_xlfn.XLOOKUP(H2488,Questions!$A:$A,Questions!$C:$C,"ERREUR TYPE"))</f>
        <v/>
      </c>
      <c r="J2488" s="26" t="str">
        <f>_xlfn.XLOOKUP(H2488&amp;"_"&amp;Saisie!J2489,'Réponses'!D:D,'Réponses'!C:C,"")</f>
        <v/>
      </c>
      <c r="K2488" s="26" t="str">
        <f>IF(J2488="","",_xlfn.XLOOKUP(J2488,'Réponses'!C:C,'Réponses'!F:F,"ERREUR PROCHAINE QUESTION"))</f>
        <v/>
      </c>
      <c r="L2488" s="26" t="str">
        <f>IF(K2488="","",_xlfn.XLOOKUP(K2488,Questions!$A:$A,Questions!$C:$C,"ERREUR TYPE"))</f>
        <v/>
      </c>
      <c r="M2488" s="26" t="str">
        <f>_xlfn.XLOOKUP(K2488&amp;"_"&amp;Saisie!L2489,'Réponses'!D:D,'Réponses'!C:C,"")</f>
        <v/>
      </c>
      <c r="N2488" s="26" t="str">
        <f>IF(M2488="","",_xlfn.XLOOKUP(M2488,'Réponses'!C:C,'Réponses'!F:F,"ERREUR PROCHAINE QUESTION"))</f>
        <v/>
      </c>
      <c r="O2488" s="26" t="str">
        <f>IF(N2488="","",_xlfn.XLOOKUP(N2488,Questions!$A:$A,Questions!$C:$C,"ERREUR TYPE"))</f>
        <v/>
      </c>
      <c r="P2488" s="26" t="str">
        <f>_xlfn.XLOOKUP(N2488&amp;"_"&amp;Saisie!N2489,'Réponses'!D:D,'Réponses'!C:C,"")</f>
        <v/>
      </c>
      <c r="Q2488" s="26" t="str">
        <f t="shared" si="39"/>
        <v/>
      </c>
    </row>
    <row r="2489" spans="1:17" x14ac:dyDescent="0.25">
      <c r="A2489" s="26" t="str">
        <f>IF(ISBLANK(Saisie!C2490),"",_xlfn.XLOOKUP(Saisie!C2490,Barème!A:A,Barème!F:F,"ERREUR CODE PRODUIT"))</f>
        <v/>
      </c>
      <c r="B2489" s="26" t="str">
        <f>IF(OR(A2489="08",MID(Saisie!C2490,4,4)="0804",MID(Saisie!C2490,4,4)="0907",A2489=""),"",_xlfn.XLOOKUP(A2489,Matériau!A:A,Matériau!C:C,"ERREUR MATERIAU"))</f>
        <v/>
      </c>
      <c r="C2489" s="26" t="str">
        <f>IF(B2489="","",_xlfn.XLOOKUP(B2489,Questions!A:A,Questions!C:C,""))</f>
        <v/>
      </c>
      <c r="D2489" s="26" t="str">
        <f>_xlfn.XLOOKUP(B2489&amp;"_"&amp;Saisie!F2490,'Réponses'!D:D,'Réponses'!C:C,"")</f>
        <v/>
      </c>
      <c r="E2489" s="26" t="str">
        <f>IF(D2489="","",_xlfn.XLOOKUP(D2489,'Réponses'!C:C,'Réponses'!F:F,"ERREUR PROCHAINE QUESTION"))</f>
        <v/>
      </c>
      <c r="F2489" s="26" t="str">
        <f>IF(E2489="","",_xlfn.XLOOKUP(E2489,Questions!$A:$A,Questions!$C:$C,"ERREUR TYPE"))</f>
        <v/>
      </c>
      <c r="G2489" s="26" t="str">
        <f>_xlfn.XLOOKUP(E2489&amp;"_"&amp;Saisie!H2490,'Réponses'!D:D,'Réponses'!C:C,"")</f>
        <v/>
      </c>
      <c r="H2489" s="26" t="str">
        <f>IF(G2489="","",_xlfn.XLOOKUP(G2489,'Réponses'!C:C,'Réponses'!F:F,"ERREUR PROCHAINE QUESTION"))</f>
        <v/>
      </c>
      <c r="I2489" s="26" t="str">
        <f>IF(H2489="","",_xlfn.XLOOKUP(H2489,Questions!$A:$A,Questions!$C:$C,"ERREUR TYPE"))</f>
        <v/>
      </c>
      <c r="J2489" s="26" t="str">
        <f>_xlfn.XLOOKUP(H2489&amp;"_"&amp;Saisie!J2490,'Réponses'!D:D,'Réponses'!C:C,"")</f>
        <v/>
      </c>
      <c r="K2489" s="26" t="str">
        <f>IF(J2489="","",_xlfn.XLOOKUP(J2489,'Réponses'!C:C,'Réponses'!F:F,"ERREUR PROCHAINE QUESTION"))</f>
        <v/>
      </c>
      <c r="L2489" s="26" t="str">
        <f>IF(K2489="","",_xlfn.XLOOKUP(K2489,Questions!$A:$A,Questions!$C:$C,"ERREUR TYPE"))</f>
        <v/>
      </c>
      <c r="M2489" s="26" t="str">
        <f>_xlfn.XLOOKUP(K2489&amp;"_"&amp;Saisie!L2490,'Réponses'!D:D,'Réponses'!C:C,"")</f>
        <v/>
      </c>
      <c r="N2489" s="26" t="str">
        <f>IF(M2489="","",_xlfn.XLOOKUP(M2489,'Réponses'!C:C,'Réponses'!F:F,"ERREUR PROCHAINE QUESTION"))</f>
        <v/>
      </c>
      <c r="O2489" s="26" t="str">
        <f>IF(N2489="","",_xlfn.XLOOKUP(N2489,Questions!$A:$A,Questions!$C:$C,"ERREUR TYPE"))</f>
        <v/>
      </c>
      <c r="P2489" s="26" t="str">
        <f>_xlfn.XLOOKUP(N2489&amp;"_"&amp;Saisie!N2490,'Réponses'!D:D,'Réponses'!C:C,"")</f>
        <v/>
      </c>
      <c r="Q2489" s="26" t="str">
        <f t="shared" si="39"/>
        <v/>
      </c>
    </row>
    <row r="2490" spans="1:17" x14ac:dyDescent="0.25">
      <c r="A2490" s="26" t="str">
        <f>IF(ISBLANK(Saisie!C2491),"",_xlfn.XLOOKUP(Saisie!C2491,Barème!A:A,Barème!F:F,"ERREUR CODE PRODUIT"))</f>
        <v/>
      </c>
      <c r="B2490" s="26" t="str">
        <f>IF(OR(A2490="08",MID(Saisie!C2491,4,4)="0804",MID(Saisie!C2491,4,4)="0907",A2490=""),"",_xlfn.XLOOKUP(A2490,Matériau!A:A,Matériau!C:C,"ERREUR MATERIAU"))</f>
        <v/>
      </c>
      <c r="C2490" s="26" t="str">
        <f>IF(B2490="","",_xlfn.XLOOKUP(B2490,Questions!A:A,Questions!C:C,""))</f>
        <v/>
      </c>
      <c r="D2490" s="26" t="str">
        <f>_xlfn.XLOOKUP(B2490&amp;"_"&amp;Saisie!F2491,'Réponses'!D:D,'Réponses'!C:C,"")</f>
        <v/>
      </c>
      <c r="E2490" s="26" t="str">
        <f>IF(D2490="","",_xlfn.XLOOKUP(D2490,'Réponses'!C:C,'Réponses'!F:F,"ERREUR PROCHAINE QUESTION"))</f>
        <v/>
      </c>
      <c r="F2490" s="26" t="str">
        <f>IF(E2490="","",_xlfn.XLOOKUP(E2490,Questions!$A:$A,Questions!$C:$C,"ERREUR TYPE"))</f>
        <v/>
      </c>
      <c r="G2490" s="26" t="str">
        <f>_xlfn.XLOOKUP(E2490&amp;"_"&amp;Saisie!H2491,'Réponses'!D:D,'Réponses'!C:C,"")</f>
        <v/>
      </c>
      <c r="H2490" s="26" t="str">
        <f>IF(G2490="","",_xlfn.XLOOKUP(G2490,'Réponses'!C:C,'Réponses'!F:F,"ERREUR PROCHAINE QUESTION"))</f>
        <v/>
      </c>
      <c r="I2490" s="26" t="str">
        <f>IF(H2490="","",_xlfn.XLOOKUP(H2490,Questions!$A:$A,Questions!$C:$C,"ERREUR TYPE"))</f>
        <v/>
      </c>
      <c r="J2490" s="26" t="str">
        <f>_xlfn.XLOOKUP(H2490&amp;"_"&amp;Saisie!J2491,'Réponses'!D:D,'Réponses'!C:C,"")</f>
        <v/>
      </c>
      <c r="K2490" s="26" t="str">
        <f>IF(J2490="","",_xlfn.XLOOKUP(J2490,'Réponses'!C:C,'Réponses'!F:F,"ERREUR PROCHAINE QUESTION"))</f>
        <v/>
      </c>
      <c r="L2490" s="26" t="str">
        <f>IF(K2490="","",_xlfn.XLOOKUP(K2490,Questions!$A:$A,Questions!$C:$C,"ERREUR TYPE"))</f>
        <v/>
      </c>
      <c r="M2490" s="26" t="str">
        <f>_xlfn.XLOOKUP(K2490&amp;"_"&amp;Saisie!L2491,'Réponses'!D:D,'Réponses'!C:C,"")</f>
        <v/>
      </c>
      <c r="N2490" s="26" t="str">
        <f>IF(M2490="","",_xlfn.XLOOKUP(M2490,'Réponses'!C:C,'Réponses'!F:F,"ERREUR PROCHAINE QUESTION"))</f>
        <v/>
      </c>
      <c r="O2490" s="26" t="str">
        <f>IF(N2490="","",_xlfn.XLOOKUP(N2490,Questions!$A:$A,Questions!$C:$C,"ERREUR TYPE"))</f>
        <v/>
      </c>
      <c r="P2490" s="26" t="str">
        <f>_xlfn.XLOOKUP(N2490&amp;"_"&amp;Saisie!N2491,'Réponses'!D:D,'Réponses'!C:C,"")</f>
        <v/>
      </c>
      <c r="Q2490" s="26" t="str">
        <f t="shared" si="39"/>
        <v/>
      </c>
    </row>
    <row r="2491" spans="1:17" x14ac:dyDescent="0.25">
      <c r="A2491" s="26" t="str">
        <f>IF(ISBLANK(Saisie!C2492),"",_xlfn.XLOOKUP(Saisie!C2492,Barème!A:A,Barème!F:F,"ERREUR CODE PRODUIT"))</f>
        <v/>
      </c>
      <c r="B2491" s="26" t="str">
        <f>IF(OR(A2491="08",MID(Saisie!C2492,4,4)="0804",MID(Saisie!C2492,4,4)="0907",A2491=""),"",_xlfn.XLOOKUP(A2491,Matériau!A:A,Matériau!C:C,"ERREUR MATERIAU"))</f>
        <v/>
      </c>
      <c r="C2491" s="26" t="str">
        <f>IF(B2491="","",_xlfn.XLOOKUP(B2491,Questions!A:A,Questions!C:C,""))</f>
        <v/>
      </c>
      <c r="D2491" s="26" t="str">
        <f>_xlfn.XLOOKUP(B2491&amp;"_"&amp;Saisie!F2492,'Réponses'!D:D,'Réponses'!C:C,"")</f>
        <v/>
      </c>
      <c r="E2491" s="26" t="str">
        <f>IF(D2491="","",_xlfn.XLOOKUP(D2491,'Réponses'!C:C,'Réponses'!F:F,"ERREUR PROCHAINE QUESTION"))</f>
        <v/>
      </c>
      <c r="F2491" s="26" t="str">
        <f>IF(E2491="","",_xlfn.XLOOKUP(E2491,Questions!$A:$A,Questions!$C:$C,"ERREUR TYPE"))</f>
        <v/>
      </c>
      <c r="G2491" s="26" t="str">
        <f>_xlfn.XLOOKUP(E2491&amp;"_"&amp;Saisie!H2492,'Réponses'!D:D,'Réponses'!C:C,"")</f>
        <v/>
      </c>
      <c r="H2491" s="26" t="str">
        <f>IF(G2491="","",_xlfn.XLOOKUP(G2491,'Réponses'!C:C,'Réponses'!F:F,"ERREUR PROCHAINE QUESTION"))</f>
        <v/>
      </c>
      <c r="I2491" s="26" t="str">
        <f>IF(H2491="","",_xlfn.XLOOKUP(H2491,Questions!$A:$A,Questions!$C:$C,"ERREUR TYPE"))</f>
        <v/>
      </c>
      <c r="J2491" s="26" t="str">
        <f>_xlfn.XLOOKUP(H2491&amp;"_"&amp;Saisie!J2492,'Réponses'!D:D,'Réponses'!C:C,"")</f>
        <v/>
      </c>
      <c r="K2491" s="26" t="str">
        <f>IF(J2491="","",_xlfn.XLOOKUP(J2491,'Réponses'!C:C,'Réponses'!F:F,"ERREUR PROCHAINE QUESTION"))</f>
        <v/>
      </c>
      <c r="L2491" s="26" t="str">
        <f>IF(K2491="","",_xlfn.XLOOKUP(K2491,Questions!$A:$A,Questions!$C:$C,"ERREUR TYPE"))</f>
        <v/>
      </c>
      <c r="M2491" s="26" t="str">
        <f>_xlfn.XLOOKUP(K2491&amp;"_"&amp;Saisie!L2492,'Réponses'!D:D,'Réponses'!C:C,"")</f>
        <v/>
      </c>
      <c r="N2491" s="26" t="str">
        <f>IF(M2491="","",_xlfn.XLOOKUP(M2491,'Réponses'!C:C,'Réponses'!F:F,"ERREUR PROCHAINE QUESTION"))</f>
        <v/>
      </c>
      <c r="O2491" s="26" t="str">
        <f>IF(N2491="","",_xlfn.XLOOKUP(N2491,Questions!$A:$A,Questions!$C:$C,"ERREUR TYPE"))</f>
        <v/>
      </c>
      <c r="P2491" s="26" t="str">
        <f>_xlfn.XLOOKUP(N2491&amp;"_"&amp;Saisie!N2492,'Réponses'!D:D,'Réponses'!C:C,"")</f>
        <v/>
      </c>
      <c r="Q2491" s="26" t="str">
        <f t="shared" si="39"/>
        <v/>
      </c>
    </row>
    <row r="2492" spans="1:17" x14ac:dyDescent="0.25">
      <c r="A2492" s="26" t="str">
        <f>IF(ISBLANK(Saisie!C2493),"",_xlfn.XLOOKUP(Saisie!C2493,Barème!A:A,Barème!F:F,"ERREUR CODE PRODUIT"))</f>
        <v/>
      </c>
      <c r="B2492" s="26" t="str">
        <f>IF(OR(A2492="08",MID(Saisie!C2493,4,4)="0804",MID(Saisie!C2493,4,4)="0907",A2492=""),"",_xlfn.XLOOKUP(A2492,Matériau!A:A,Matériau!C:C,"ERREUR MATERIAU"))</f>
        <v/>
      </c>
      <c r="C2492" s="26" t="str">
        <f>IF(B2492="","",_xlfn.XLOOKUP(B2492,Questions!A:A,Questions!C:C,""))</f>
        <v/>
      </c>
      <c r="D2492" s="26" t="str">
        <f>_xlfn.XLOOKUP(B2492&amp;"_"&amp;Saisie!F2493,'Réponses'!D:D,'Réponses'!C:C,"")</f>
        <v/>
      </c>
      <c r="E2492" s="26" t="str">
        <f>IF(D2492="","",_xlfn.XLOOKUP(D2492,'Réponses'!C:C,'Réponses'!F:F,"ERREUR PROCHAINE QUESTION"))</f>
        <v/>
      </c>
      <c r="F2492" s="26" t="str">
        <f>IF(E2492="","",_xlfn.XLOOKUP(E2492,Questions!$A:$A,Questions!$C:$C,"ERREUR TYPE"))</f>
        <v/>
      </c>
      <c r="G2492" s="26" t="str">
        <f>_xlfn.XLOOKUP(E2492&amp;"_"&amp;Saisie!H2493,'Réponses'!D:D,'Réponses'!C:C,"")</f>
        <v/>
      </c>
      <c r="H2492" s="26" t="str">
        <f>IF(G2492="","",_xlfn.XLOOKUP(G2492,'Réponses'!C:C,'Réponses'!F:F,"ERREUR PROCHAINE QUESTION"))</f>
        <v/>
      </c>
      <c r="I2492" s="26" t="str">
        <f>IF(H2492="","",_xlfn.XLOOKUP(H2492,Questions!$A:$A,Questions!$C:$C,"ERREUR TYPE"))</f>
        <v/>
      </c>
      <c r="J2492" s="26" t="str">
        <f>_xlfn.XLOOKUP(H2492&amp;"_"&amp;Saisie!J2493,'Réponses'!D:D,'Réponses'!C:C,"")</f>
        <v/>
      </c>
      <c r="K2492" s="26" t="str">
        <f>IF(J2492="","",_xlfn.XLOOKUP(J2492,'Réponses'!C:C,'Réponses'!F:F,"ERREUR PROCHAINE QUESTION"))</f>
        <v/>
      </c>
      <c r="L2492" s="26" t="str">
        <f>IF(K2492="","",_xlfn.XLOOKUP(K2492,Questions!$A:$A,Questions!$C:$C,"ERREUR TYPE"))</f>
        <v/>
      </c>
      <c r="M2492" s="26" t="str">
        <f>_xlfn.XLOOKUP(K2492&amp;"_"&amp;Saisie!L2493,'Réponses'!D:D,'Réponses'!C:C,"")</f>
        <v/>
      </c>
      <c r="N2492" s="26" t="str">
        <f>IF(M2492="","",_xlfn.XLOOKUP(M2492,'Réponses'!C:C,'Réponses'!F:F,"ERREUR PROCHAINE QUESTION"))</f>
        <v/>
      </c>
      <c r="O2492" s="26" t="str">
        <f>IF(N2492="","",_xlfn.XLOOKUP(N2492,Questions!$A:$A,Questions!$C:$C,"ERREUR TYPE"))</f>
        <v/>
      </c>
      <c r="P2492" s="26" t="str">
        <f>_xlfn.XLOOKUP(N2492&amp;"_"&amp;Saisie!N2493,'Réponses'!D:D,'Réponses'!C:C,"")</f>
        <v/>
      </c>
      <c r="Q2492" s="26" t="str">
        <f t="shared" si="39"/>
        <v/>
      </c>
    </row>
    <row r="2493" spans="1:17" x14ac:dyDescent="0.25">
      <c r="A2493" s="26" t="str">
        <f>IF(ISBLANK(Saisie!C2494),"",_xlfn.XLOOKUP(Saisie!C2494,Barème!A:A,Barème!F:F,"ERREUR CODE PRODUIT"))</f>
        <v/>
      </c>
      <c r="B2493" s="26" t="str">
        <f>IF(OR(A2493="08",MID(Saisie!C2494,4,4)="0804",MID(Saisie!C2494,4,4)="0907",A2493=""),"",_xlfn.XLOOKUP(A2493,Matériau!A:A,Matériau!C:C,"ERREUR MATERIAU"))</f>
        <v/>
      </c>
      <c r="C2493" s="26" t="str">
        <f>IF(B2493="","",_xlfn.XLOOKUP(B2493,Questions!A:A,Questions!C:C,""))</f>
        <v/>
      </c>
      <c r="D2493" s="26" t="str">
        <f>_xlfn.XLOOKUP(B2493&amp;"_"&amp;Saisie!F2494,'Réponses'!D:D,'Réponses'!C:C,"")</f>
        <v/>
      </c>
      <c r="E2493" s="26" t="str">
        <f>IF(D2493="","",_xlfn.XLOOKUP(D2493,'Réponses'!C:C,'Réponses'!F:F,"ERREUR PROCHAINE QUESTION"))</f>
        <v/>
      </c>
      <c r="F2493" s="26" t="str">
        <f>IF(E2493="","",_xlfn.XLOOKUP(E2493,Questions!$A:$A,Questions!$C:$C,"ERREUR TYPE"))</f>
        <v/>
      </c>
      <c r="G2493" s="26" t="str">
        <f>_xlfn.XLOOKUP(E2493&amp;"_"&amp;Saisie!H2494,'Réponses'!D:D,'Réponses'!C:C,"")</f>
        <v/>
      </c>
      <c r="H2493" s="26" t="str">
        <f>IF(G2493="","",_xlfn.XLOOKUP(G2493,'Réponses'!C:C,'Réponses'!F:F,"ERREUR PROCHAINE QUESTION"))</f>
        <v/>
      </c>
      <c r="I2493" s="26" t="str">
        <f>IF(H2493="","",_xlfn.XLOOKUP(H2493,Questions!$A:$A,Questions!$C:$C,"ERREUR TYPE"))</f>
        <v/>
      </c>
      <c r="J2493" s="26" t="str">
        <f>_xlfn.XLOOKUP(H2493&amp;"_"&amp;Saisie!J2494,'Réponses'!D:D,'Réponses'!C:C,"")</f>
        <v/>
      </c>
      <c r="K2493" s="26" t="str">
        <f>IF(J2493="","",_xlfn.XLOOKUP(J2493,'Réponses'!C:C,'Réponses'!F:F,"ERREUR PROCHAINE QUESTION"))</f>
        <v/>
      </c>
      <c r="L2493" s="26" t="str">
        <f>IF(K2493="","",_xlfn.XLOOKUP(K2493,Questions!$A:$A,Questions!$C:$C,"ERREUR TYPE"))</f>
        <v/>
      </c>
      <c r="M2493" s="26" t="str">
        <f>_xlfn.XLOOKUP(K2493&amp;"_"&amp;Saisie!L2494,'Réponses'!D:D,'Réponses'!C:C,"")</f>
        <v/>
      </c>
      <c r="N2493" s="26" t="str">
        <f>IF(M2493="","",_xlfn.XLOOKUP(M2493,'Réponses'!C:C,'Réponses'!F:F,"ERREUR PROCHAINE QUESTION"))</f>
        <v/>
      </c>
      <c r="O2493" s="26" t="str">
        <f>IF(N2493="","",_xlfn.XLOOKUP(N2493,Questions!$A:$A,Questions!$C:$C,"ERREUR TYPE"))</f>
        <v/>
      </c>
      <c r="P2493" s="26" t="str">
        <f>_xlfn.XLOOKUP(N2493&amp;"_"&amp;Saisie!N2494,'Réponses'!D:D,'Réponses'!C:C,"")</f>
        <v/>
      </c>
      <c r="Q2493" s="26" t="str">
        <f t="shared" si="39"/>
        <v/>
      </c>
    </row>
    <row r="2494" spans="1:17" x14ac:dyDescent="0.25">
      <c r="A2494" s="26" t="str">
        <f>IF(ISBLANK(Saisie!C2495),"",_xlfn.XLOOKUP(Saisie!C2495,Barème!A:A,Barème!F:F,"ERREUR CODE PRODUIT"))</f>
        <v/>
      </c>
      <c r="B2494" s="26" t="str">
        <f>IF(OR(A2494="08",MID(Saisie!C2495,4,4)="0804",MID(Saisie!C2495,4,4)="0907",A2494=""),"",_xlfn.XLOOKUP(A2494,Matériau!A:A,Matériau!C:C,"ERREUR MATERIAU"))</f>
        <v/>
      </c>
      <c r="C2494" s="26" t="str">
        <f>IF(B2494="","",_xlfn.XLOOKUP(B2494,Questions!A:A,Questions!C:C,""))</f>
        <v/>
      </c>
      <c r="D2494" s="26" t="str">
        <f>_xlfn.XLOOKUP(B2494&amp;"_"&amp;Saisie!F2495,'Réponses'!D:D,'Réponses'!C:C,"")</f>
        <v/>
      </c>
      <c r="E2494" s="26" t="str">
        <f>IF(D2494="","",_xlfn.XLOOKUP(D2494,'Réponses'!C:C,'Réponses'!F:F,"ERREUR PROCHAINE QUESTION"))</f>
        <v/>
      </c>
      <c r="F2494" s="26" t="str">
        <f>IF(E2494="","",_xlfn.XLOOKUP(E2494,Questions!$A:$A,Questions!$C:$C,"ERREUR TYPE"))</f>
        <v/>
      </c>
      <c r="G2494" s="26" t="str">
        <f>_xlfn.XLOOKUP(E2494&amp;"_"&amp;Saisie!H2495,'Réponses'!D:D,'Réponses'!C:C,"")</f>
        <v/>
      </c>
      <c r="H2494" s="26" t="str">
        <f>IF(G2494="","",_xlfn.XLOOKUP(G2494,'Réponses'!C:C,'Réponses'!F:F,"ERREUR PROCHAINE QUESTION"))</f>
        <v/>
      </c>
      <c r="I2494" s="26" t="str">
        <f>IF(H2494="","",_xlfn.XLOOKUP(H2494,Questions!$A:$A,Questions!$C:$C,"ERREUR TYPE"))</f>
        <v/>
      </c>
      <c r="J2494" s="26" t="str">
        <f>_xlfn.XLOOKUP(H2494&amp;"_"&amp;Saisie!J2495,'Réponses'!D:D,'Réponses'!C:C,"")</f>
        <v/>
      </c>
      <c r="K2494" s="26" t="str">
        <f>IF(J2494="","",_xlfn.XLOOKUP(J2494,'Réponses'!C:C,'Réponses'!F:F,"ERREUR PROCHAINE QUESTION"))</f>
        <v/>
      </c>
      <c r="L2494" s="26" t="str">
        <f>IF(K2494="","",_xlfn.XLOOKUP(K2494,Questions!$A:$A,Questions!$C:$C,"ERREUR TYPE"))</f>
        <v/>
      </c>
      <c r="M2494" s="26" t="str">
        <f>_xlfn.XLOOKUP(K2494&amp;"_"&amp;Saisie!L2495,'Réponses'!D:D,'Réponses'!C:C,"")</f>
        <v/>
      </c>
      <c r="N2494" s="26" t="str">
        <f>IF(M2494="","",_xlfn.XLOOKUP(M2494,'Réponses'!C:C,'Réponses'!F:F,"ERREUR PROCHAINE QUESTION"))</f>
        <v/>
      </c>
      <c r="O2494" s="26" t="str">
        <f>IF(N2494="","",_xlfn.XLOOKUP(N2494,Questions!$A:$A,Questions!$C:$C,"ERREUR TYPE"))</f>
        <v/>
      </c>
      <c r="P2494" s="26" t="str">
        <f>_xlfn.XLOOKUP(N2494&amp;"_"&amp;Saisie!N2495,'Réponses'!D:D,'Réponses'!C:C,"")</f>
        <v/>
      </c>
      <c r="Q2494" s="26" t="str">
        <f t="shared" si="39"/>
        <v/>
      </c>
    </row>
    <row r="2495" spans="1:17" x14ac:dyDescent="0.25">
      <c r="A2495" s="26" t="str">
        <f>IF(ISBLANK(Saisie!C2496),"",_xlfn.XLOOKUP(Saisie!C2496,Barème!A:A,Barème!F:F,"ERREUR CODE PRODUIT"))</f>
        <v/>
      </c>
      <c r="B2495" s="26" t="str">
        <f>IF(OR(A2495="08",MID(Saisie!C2496,4,4)="0804",MID(Saisie!C2496,4,4)="0907",A2495=""),"",_xlfn.XLOOKUP(A2495,Matériau!A:A,Matériau!C:C,"ERREUR MATERIAU"))</f>
        <v/>
      </c>
      <c r="C2495" s="26" t="str">
        <f>IF(B2495="","",_xlfn.XLOOKUP(B2495,Questions!A:A,Questions!C:C,""))</f>
        <v/>
      </c>
      <c r="D2495" s="26" t="str">
        <f>_xlfn.XLOOKUP(B2495&amp;"_"&amp;Saisie!F2496,'Réponses'!D:D,'Réponses'!C:C,"")</f>
        <v/>
      </c>
      <c r="E2495" s="26" t="str">
        <f>IF(D2495="","",_xlfn.XLOOKUP(D2495,'Réponses'!C:C,'Réponses'!F:F,"ERREUR PROCHAINE QUESTION"))</f>
        <v/>
      </c>
      <c r="F2495" s="26" t="str">
        <f>IF(E2495="","",_xlfn.XLOOKUP(E2495,Questions!$A:$A,Questions!$C:$C,"ERREUR TYPE"))</f>
        <v/>
      </c>
      <c r="G2495" s="26" t="str">
        <f>_xlfn.XLOOKUP(E2495&amp;"_"&amp;Saisie!H2496,'Réponses'!D:D,'Réponses'!C:C,"")</f>
        <v/>
      </c>
      <c r="H2495" s="26" t="str">
        <f>IF(G2495="","",_xlfn.XLOOKUP(G2495,'Réponses'!C:C,'Réponses'!F:F,"ERREUR PROCHAINE QUESTION"))</f>
        <v/>
      </c>
      <c r="I2495" s="26" t="str">
        <f>IF(H2495="","",_xlfn.XLOOKUP(H2495,Questions!$A:$A,Questions!$C:$C,"ERREUR TYPE"))</f>
        <v/>
      </c>
      <c r="J2495" s="26" t="str">
        <f>_xlfn.XLOOKUP(H2495&amp;"_"&amp;Saisie!J2496,'Réponses'!D:D,'Réponses'!C:C,"")</f>
        <v/>
      </c>
      <c r="K2495" s="26" t="str">
        <f>IF(J2495="","",_xlfn.XLOOKUP(J2495,'Réponses'!C:C,'Réponses'!F:F,"ERREUR PROCHAINE QUESTION"))</f>
        <v/>
      </c>
      <c r="L2495" s="26" t="str">
        <f>IF(K2495="","",_xlfn.XLOOKUP(K2495,Questions!$A:$A,Questions!$C:$C,"ERREUR TYPE"))</f>
        <v/>
      </c>
      <c r="M2495" s="26" t="str">
        <f>_xlfn.XLOOKUP(K2495&amp;"_"&amp;Saisie!L2496,'Réponses'!D:D,'Réponses'!C:C,"")</f>
        <v/>
      </c>
      <c r="N2495" s="26" t="str">
        <f>IF(M2495="","",_xlfn.XLOOKUP(M2495,'Réponses'!C:C,'Réponses'!F:F,"ERREUR PROCHAINE QUESTION"))</f>
        <v/>
      </c>
      <c r="O2495" s="26" t="str">
        <f>IF(N2495="","",_xlfn.XLOOKUP(N2495,Questions!$A:$A,Questions!$C:$C,"ERREUR TYPE"))</f>
        <v/>
      </c>
      <c r="P2495" s="26" t="str">
        <f>_xlfn.XLOOKUP(N2495&amp;"_"&amp;Saisie!N2496,'Réponses'!D:D,'Réponses'!C:C,"")</f>
        <v/>
      </c>
      <c r="Q2495" s="26" t="str">
        <f t="shared" si="39"/>
        <v/>
      </c>
    </row>
    <row r="2496" spans="1:17" x14ac:dyDescent="0.25">
      <c r="A2496" s="26" t="str">
        <f>IF(ISBLANK(Saisie!C2497),"",_xlfn.XLOOKUP(Saisie!C2497,Barème!A:A,Barème!F:F,"ERREUR CODE PRODUIT"))</f>
        <v/>
      </c>
      <c r="B2496" s="26" t="str">
        <f>IF(OR(A2496="08",MID(Saisie!C2497,4,4)="0804",MID(Saisie!C2497,4,4)="0907",A2496=""),"",_xlfn.XLOOKUP(A2496,Matériau!A:A,Matériau!C:C,"ERREUR MATERIAU"))</f>
        <v/>
      </c>
      <c r="C2496" s="26" t="str">
        <f>IF(B2496="","",_xlfn.XLOOKUP(B2496,Questions!A:A,Questions!C:C,""))</f>
        <v/>
      </c>
      <c r="D2496" s="26" t="str">
        <f>_xlfn.XLOOKUP(B2496&amp;"_"&amp;Saisie!F2497,'Réponses'!D:D,'Réponses'!C:C,"")</f>
        <v/>
      </c>
      <c r="E2496" s="26" t="str">
        <f>IF(D2496="","",_xlfn.XLOOKUP(D2496,'Réponses'!C:C,'Réponses'!F:F,"ERREUR PROCHAINE QUESTION"))</f>
        <v/>
      </c>
      <c r="F2496" s="26" t="str">
        <f>IF(E2496="","",_xlfn.XLOOKUP(E2496,Questions!$A:$A,Questions!$C:$C,"ERREUR TYPE"))</f>
        <v/>
      </c>
      <c r="G2496" s="26" t="str">
        <f>_xlfn.XLOOKUP(E2496&amp;"_"&amp;Saisie!H2497,'Réponses'!D:D,'Réponses'!C:C,"")</f>
        <v/>
      </c>
      <c r="H2496" s="26" t="str">
        <f>IF(G2496="","",_xlfn.XLOOKUP(G2496,'Réponses'!C:C,'Réponses'!F:F,"ERREUR PROCHAINE QUESTION"))</f>
        <v/>
      </c>
      <c r="I2496" s="26" t="str">
        <f>IF(H2496="","",_xlfn.XLOOKUP(H2496,Questions!$A:$A,Questions!$C:$C,"ERREUR TYPE"))</f>
        <v/>
      </c>
      <c r="J2496" s="26" t="str">
        <f>_xlfn.XLOOKUP(H2496&amp;"_"&amp;Saisie!J2497,'Réponses'!D:D,'Réponses'!C:C,"")</f>
        <v/>
      </c>
      <c r="K2496" s="26" t="str">
        <f>IF(J2496="","",_xlfn.XLOOKUP(J2496,'Réponses'!C:C,'Réponses'!F:F,"ERREUR PROCHAINE QUESTION"))</f>
        <v/>
      </c>
      <c r="L2496" s="26" t="str">
        <f>IF(K2496="","",_xlfn.XLOOKUP(K2496,Questions!$A:$A,Questions!$C:$C,"ERREUR TYPE"))</f>
        <v/>
      </c>
      <c r="M2496" s="26" t="str">
        <f>_xlfn.XLOOKUP(K2496&amp;"_"&amp;Saisie!L2497,'Réponses'!D:D,'Réponses'!C:C,"")</f>
        <v/>
      </c>
      <c r="N2496" s="26" t="str">
        <f>IF(M2496="","",_xlfn.XLOOKUP(M2496,'Réponses'!C:C,'Réponses'!F:F,"ERREUR PROCHAINE QUESTION"))</f>
        <v/>
      </c>
      <c r="O2496" s="26" t="str">
        <f>IF(N2496="","",_xlfn.XLOOKUP(N2496,Questions!$A:$A,Questions!$C:$C,"ERREUR TYPE"))</f>
        <v/>
      </c>
      <c r="P2496" s="26" t="str">
        <f>_xlfn.XLOOKUP(N2496&amp;"_"&amp;Saisie!N2497,'Réponses'!D:D,'Réponses'!C:C,"")</f>
        <v/>
      </c>
      <c r="Q2496" s="26" t="str">
        <f t="shared" si="39"/>
        <v/>
      </c>
    </row>
    <row r="2497" spans="1:17" x14ac:dyDescent="0.25">
      <c r="A2497" s="26" t="str">
        <f>IF(ISBLANK(Saisie!C2498),"",_xlfn.XLOOKUP(Saisie!C2498,Barème!A:A,Barème!F:F,"ERREUR CODE PRODUIT"))</f>
        <v/>
      </c>
      <c r="B2497" s="26" t="str">
        <f>IF(OR(A2497="08",MID(Saisie!C2498,4,4)="0804",MID(Saisie!C2498,4,4)="0907",A2497=""),"",_xlfn.XLOOKUP(A2497,Matériau!A:A,Matériau!C:C,"ERREUR MATERIAU"))</f>
        <v/>
      </c>
      <c r="C2497" s="26" t="str">
        <f>IF(B2497="","",_xlfn.XLOOKUP(B2497,Questions!A:A,Questions!C:C,""))</f>
        <v/>
      </c>
      <c r="D2497" s="26" t="str">
        <f>_xlfn.XLOOKUP(B2497&amp;"_"&amp;Saisie!F2498,'Réponses'!D:D,'Réponses'!C:C,"")</f>
        <v/>
      </c>
      <c r="E2497" s="26" t="str">
        <f>IF(D2497="","",_xlfn.XLOOKUP(D2497,'Réponses'!C:C,'Réponses'!F:F,"ERREUR PROCHAINE QUESTION"))</f>
        <v/>
      </c>
      <c r="F2497" s="26" t="str">
        <f>IF(E2497="","",_xlfn.XLOOKUP(E2497,Questions!$A:$A,Questions!$C:$C,"ERREUR TYPE"))</f>
        <v/>
      </c>
      <c r="G2497" s="26" t="str">
        <f>_xlfn.XLOOKUP(E2497&amp;"_"&amp;Saisie!H2498,'Réponses'!D:D,'Réponses'!C:C,"")</f>
        <v/>
      </c>
      <c r="H2497" s="26" t="str">
        <f>IF(G2497="","",_xlfn.XLOOKUP(G2497,'Réponses'!C:C,'Réponses'!F:F,"ERREUR PROCHAINE QUESTION"))</f>
        <v/>
      </c>
      <c r="I2497" s="26" t="str">
        <f>IF(H2497="","",_xlfn.XLOOKUP(H2497,Questions!$A:$A,Questions!$C:$C,"ERREUR TYPE"))</f>
        <v/>
      </c>
      <c r="J2497" s="26" t="str">
        <f>_xlfn.XLOOKUP(H2497&amp;"_"&amp;Saisie!J2498,'Réponses'!D:D,'Réponses'!C:C,"")</f>
        <v/>
      </c>
      <c r="K2497" s="26" t="str">
        <f>IF(J2497="","",_xlfn.XLOOKUP(J2497,'Réponses'!C:C,'Réponses'!F:F,"ERREUR PROCHAINE QUESTION"))</f>
        <v/>
      </c>
      <c r="L2497" s="26" t="str">
        <f>IF(K2497="","",_xlfn.XLOOKUP(K2497,Questions!$A:$A,Questions!$C:$C,"ERREUR TYPE"))</f>
        <v/>
      </c>
      <c r="M2497" s="26" t="str">
        <f>_xlfn.XLOOKUP(K2497&amp;"_"&amp;Saisie!L2498,'Réponses'!D:D,'Réponses'!C:C,"")</f>
        <v/>
      </c>
      <c r="N2497" s="26" t="str">
        <f>IF(M2497="","",_xlfn.XLOOKUP(M2497,'Réponses'!C:C,'Réponses'!F:F,"ERREUR PROCHAINE QUESTION"))</f>
        <v/>
      </c>
      <c r="O2497" s="26" t="str">
        <f>IF(N2497="","",_xlfn.XLOOKUP(N2497,Questions!$A:$A,Questions!$C:$C,"ERREUR TYPE"))</f>
        <v/>
      </c>
      <c r="P2497" s="26" t="str">
        <f>_xlfn.XLOOKUP(N2497&amp;"_"&amp;Saisie!N2498,'Réponses'!D:D,'Réponses'!C:C,"")</f>
        <v/>
      </c>
      <c r="Q2497" s="26" t="str">
        <f t="shared" si="39"/>
        <v/>
      </c>
    </row>
    <row r="2498" spans="1:17" x14ac:dyDescent="0.25">
      <c r="A2498" s="26" t="str">
        <f>IF(ISBLANK(Saisie!C2499),"",_xlfn.XLOOKUP(Saisie!C2499,Barème!A:A,Barème!F:F,"ERREUR CODE PRODUIT"))</f>
        <v/>
      </c>
      <c r="B2498" s="26" t="str">
        <f>IF(OR(A2498="08",MID(Saisie!C2499,4,4)="0804",MID(Saisie!C2499,4,4)="0907",A2498=""),"",_xlfn.XLOOKUP(A2498,Matériau!A:A,Matériau!C:C,"ERREUR MATERIAU"))</f>
        <v/>
      </c>
      <c r="C2498" s="26" t="str">
        <f>IF(B2498="","",_xlfn.XLOOKUP(B2498,Questions!A:A,Questions!C:C,""))</f>
        <v/>
      </c>
      <c r="D2498" s="26" t="str">
        <f>_xlfn.XLOOKUP(B2498&amp;"_"&amp;Saisie!F2499,'Réponses'!D:D,'Réponses'!C:C,"")</f>
        <v/>
      </c>
      <c r="E2498" s="26" t="str">
        <f>IF(D2498="","",_xlfn.XLOOKUP(D2498,'Réponses'!C:C,'Réponses'!F:F,"ERREUR PROCHAINE QUESTION"))</f>
        <v/>
      </c>
      <c r="F2498" s="26" t="str">
        <f>IF(E2498="","",_xlfn.XLOOKUP(E2498,Questions!$A:$A,Questions!$C:$C,"ERREUR TYPE"))</f>
        <v/>
      </c>
      <c r="G2498" s="26" t="str">
        <f>_xlfn.XLOOKUP(E2498&amp;"_"&amp;Saisie!H2499,'Réponses'!D:D,'Réponses'!C:C,"")</f>
        <v/>
      </c>
      <c r="H2498" s="26" t="str">
        <f>IF(G2498="","",_xlfn.XLOOKUP(G2498,'Réponses'!C:C,'Réponses'!F:F,"ERREUR PROCHAINE QUESTION"))</f>
        <v/>
      </c>
      <c r="I2498" s="26" t="str">
        <f>IF(H2498="","",_xlfn.XLOOKUP(H2498,Questions!$A:$A,Questions!$C:$C,"ERREUR TYPE"))</f>
        <v/>
      </c>
      <c r="J2498" s="26" t="str">
        <f>_xlfn.XLOOKUP(H2498&amp;"_"&amp;Saisie!J2499,'Réponses'!D:D,'Réponses'!C:C,"")</f>
        <v/>
      </c>
      <c r="K2498" s="26" t="str">
        <f>IF(J2498="","",_xlfn.XLOOKUP(J2498,'Réponses'!C:C,'Réponses'!F:F,"ERREUR PROCHAINE QUESTION"))</f>
        <v/>
      </c>
      <c r="L2498" s="26" t="str">
        <f>IF(K2498="","",_xlfn.XLOOKUP(K2498,Questions!$A:$A,Questions!$C:$C,"ERREUR TYPE"))</f>
        <v/>
      </c>
      <c r="M2498" s="26" t="str">
        <f>_xlfn.XLOOKUP(K2498&amp;"_"&amp;Saisie!L2499,'Réponses'!D:D,'Réponses'!C:C,"")</f>
        <v/>
      </c>
      <c r="N2498" s="26" t="str">
        <f>IF(M2498="","",_xlfn.XLOOKUP(M2498,'Réponses'!C:C,'Réponses'!F:F,"ERREUR PROCHAINE QUESTION"))</f>
        <v/>
      </c>
      <c r="O2498" s="26" t="str">
        <f>IF(N2498="","",_xlfn.XLOOKUP(N2498,Questions!$A:$A,Questions!$C:$C,"ERREUR TYPE"))</f>
        <v/>
      </c>
      <c r="P2498" s="26" t="str">
        <f>_xlfn.XLOOKUP(N2498&amp;"_"&amp;Saisie!N2499,'Réponses'!D:D,'Réponses'!C:C,"")</f>
        <v/>
      </c>
      <c r="Q2498" s="26" t="str">
        <f t="shared" si="39"/>
        <v/>
      </c>
    </row>
    <row r="2499" spans="1:17" x14ac:dyDescent="0.25">
      <c r="A2499" s="26" t="str">
        <f>IF(ISBLANK(Saisie!C2500),"",_xlfn.XLOOKUP(Saisie!C2500,Barème!A:A,Barème!F:F,"ERREUR CODE PRODUIT"))</f>
        <v/>
      </c>
      <c r="B2499" s="26" t="str">
        <f>IF(OR(A2499="08",MID(Saisie!C2500,4,4)="0804",MID(Saisie!C2500,4,4)="0907",A2499=""),"",_xlfn.XLOOKUP(A2499,Matériau!A:A,Matériau!C:C,"ERREUR MATERIAU"))</f>
        <v/>
      </c>
      <c r="C2499" s="26" t="str">
        <f>IF(B2499="","",_xlfn.XLOOKUP(B2499,Questions!A:A,Questions!C:C,""))</f>
        <v/>
      </c>
      <c r="D2499" s="26" t="str">
        <f>_xlfn.XLOOKUP(B2499&amp;"_"&amp;Saisie!F2500,'Réponses'!D:D,'Réponses'!C:C,"")</f>
        <v/>
      </c>
      <c r="E2499" s="26" t="str">
        <f>IF(D2499="","",_xlfn.XLOOKUP(D2499,'Réponses'!C:C,'Réponses'!F:F,"ERREUR PROCHAINE QUESTION"))</f>
        <v/>
      </c>
      <c r="F2499" s="26" t="str">
        <f>IF(E2499="","",_xlfn.XLOOKUP(E2499,Questions!$A:$A,Questions!$C:$C,"ERREUR TYPE"))</f>
        <v/>
      </c>
      <c r="G2499" s="26" t="str">
        <f>_xlfn.XLOOKUP(E2499&amp;"_"&amp;Saisie!H2500,'Réponses'!D:D,'Réponses'!C:C,"")</f>
        <v/>
      </c>
      <c r="H2499" s="26" t="str">
        <f>IF(G2499="","",_xlfn.XLOOKUP(G2499,'Réponses'!C:C,'Réponses'!F:F,"ERREUR PROCHAINE QUESTION"))</f>
        <v/>
      </c>
      <c r="I2499" s="26" t="str">
        <f>IF(H2499="","",_xlfn.XLOOKUP(H2499,Questions!$A:$A,Questions!$C:$C,"ERREUR TYPE"))</f>
        <v/>
      </c>
      <c r="J2499" s="26" t="str">
        <f>_xlfn.XLOOKUP(H2499&amp;"_"&amp;Saisie!J2500,'Réponses'!D:D,'Réponses'!C:C,"")</f>
        <v/>
      </c>
      <c r="K2499" s="26" t="str">
        <f>IF(J2499="","",_xlfn.XLOOKUP(J2499,'Réponses'!C:C,'Réponses'!F:F,"ERREUR PROCHAINE QUESTION"))</f>
        <v/>
      </c>
      <c r="L2499" s="26" t="str">
        <f>IF(K2499="","",_xlfn.XLOOKUP(K2499,Questions!$A:$A,Questions!$C:$C,"ERREUR TYPE"))</f>
        <v/>
      </c>
      <c r="M2499" s="26" t="str">
        <f>_xlfn.XLOOKUP(K2499&amp;"_"&amp;Saisie!L2500,'Réponses'!D:D,'Réponses'!C:C,"")</f>
        <v/>
      </c>
      <c r="N2499" s="26" t="str">
        <f>IF(M2499="","",_xlfn.XLOOKUP(M2499,'Réponses'!C:C,'Réponses'!F:F,"ERREUR PROCHAINE QUESTION"))</f>
        <v/>
      </c>
      <c r="O2499" s="26" t="str">
        <f>IF(N2499="","",_xlfn.XLOOKUP(N2499,Questions!$A:$A,Questions!$C:$C,"ERREUR TYPE"))</f>
        <v/>
      </c>
      <c r="P2499" s="26" t="str">
        <f>_xlfn.XLOOKUP(N2499&amp;"_"&amp;Saisie!N2500,'Réponses'!D:D,'Réponses'!C:C,"")</f>
        <v/>
      </c>
      <c r="Q2499" s="26" t="str">
        <f t="shared" ref="Q2499:Q2562" si="40">D2499&amp;IF(G2499="","","_"&amp;G2499)&amp;IF(J2499="","","_"&amp;J2499&amp;IF(M2499="","","_"&amp;M2499)&amp;IF(P2499="","","_"&amp;P2499))</f>
        <v/>
      </c>
    </row>
    <row r="2500" spans="1:17" x14ac:dyDescent="0.25">
      <c r="A2500" s="26" t="str">
        <f>IF(ISBLANK(Saisie!C2501),"",_xlfn.XLOOKUP(Saisie!C2501,Barème!A:A,Barème!F:F,"ERREUR CODE PRODUIT"))</f>
        <v/>
      </c>
      <c r="B2500" s="26" t="str">
        <f>IF(OR(A2500="08",MID(Saisie!C2501,4,4)="0804",MID(Saisie!C2501,4,4)="0907",A2500=""),"",_xlfn.XLOOKUP(A2500,Matériau!A:A,Matériau!C:C,"ERREUR MATERIAU"))</f>
        <v/>
      </c>
      <c r="C2500" s="26" t="str">
        <f>IF(B2500="","",_xlfn.XLOOKUP(B2500,Questions!A:A,Questions!C:C,""))</f>
        <v/>
      </c>
      <c r="D2500" s="26" t="str">
        <f>_xlfn.XLOOKUP(B2500&amp;"_"&amp;Saisie!F2501,'Réponses'!D:D,'Réponses'!C:C,"")</f>
        <v/>
      </c>
      <c r="E2500" s="26" t="str">
        <f>IF(D2500="","",_xlfn.XLOOKUP(D2500,'Réponses'!C:C,'Réponses'!F:F,"ERREUR PROCHAINE QUESTION"))</f>
        <v/>
      </c>
      <c r="F2500" s="26" t="str">
        <f>IF(E2500="","",_xlfn.XLOOKUP(E2500,Questions!$A:$A,Questions!$C:$C,"ERREUR TYPE"))</f>
        <v/>
      </c>
      <c r="G2500" s="26" t="str">
        <f>_xlfn.XLOOKUP(E2500&amp;"_"&amp;Saisie!H2501,'Réponses'!D:D,'Réponses'!C:C,"")</f>
        <v/>
      </c>
      <c r="H2500" s="26" t="str">
        <f>IF(G2500="","",_xlfn.XLOOKUP(G2500,'Réponses'!C:C,'Réponses'!F:F,"ERREUR PROCHAINE QUESTION"))</f>
        <v/>
      </c>
      <c r="I2500" s="26" t="str">
        <f>IF(H2500="","",_xlfn.XLOOKUP(H2500,Questions!$A:$A,Questions!$C:$C,"ERREUR TYPE"))</f>
        <v/>
      </c>
      <c r="J2500" s="26" t="str">
        <f>_xlfn.XLOOKUP(H2500&amp;"_"&amp;Saisie!J2501,'Réponses'!D:D,'Réponses'!C:C,"")</f>
        <v/>
      </c>
      <c r="K2500" s="26" t="str">
        <f>IF(J2500="","",_xlfn.XLOOKUP(J2500,'Réponses'!C:C,'Réponses'!F:F,"ERREUR PROCHAINE QUESTION"))</f>
        <v/>
      </c>
      <c r="L2500" s="26" t="str">
        <f>IF(K2500="","",_xlfn.XLOOKUP(K2500,Questions!$A:$A,Questions!$C:$C,"ERREUR TYPE"))</f>
        <v/>
      </c>
      <c r="M2500" s="26" t="str">
        <f>_xlfn.XLOOKUP(K2500&amp;"_"&amp;Saisie!L2501,'Réponses'!D:D,'Réponses'!C:C,"")</f>
        <v/>
      </c>
      <c r="N2500" s="26" t="str">
        <f>IF(M2500="","",_xlfn.XLOOKUP(M2500,'Réponses'!C:C,'Réponses'!F:F,"ERREUR PROCHAINE QUESTION"))</f>
        <v/>
      </c>
      <c r="O2500" s="26" t="str">
        <f>IF(N2500="","",_xlfn.XLOOKUP(N2500,Questions!$A:$A,Questions!$C:$C,"ERREUR TYPE"))</f>
        <v/>
      </c>
      <c r="P2500" s="26" t="str">
        <f>_xlfn.XLOOKUP(N2500&amp;"_"&amp;Saisie!N2501,'Réponses'!D:D,'Réponses'!C:C,"")</f>
        <v/>
      </c>
      <c r="Q2500" s="26" t="str">
        <f t="shared" si="40"/>
        <v/>
      </c>
    </row>
    <row r="2501" spans="1:17" x14ac:dyDescent="0.25">
      <c r="A2501" s="26" t="str">
        <f>IF(ISBLANK(Saisie!C2502),"",_xlfn.XLOOKUP(Saisie!C2502,Barème!A:A,Barème!F:F,"ERREUR CODE PRODUIT"))</f>
        <v/>
      </c>
      <c r="B2501" s="26" t="str">
        <f>IF(OR(A2501="08",MID(Saisie!C2502,4,4)="0804",MID(Saisie!C2502,4,4)="0907",A2501=""),"",_xlfn.XLOOKUP(A2501,Matériau!A:A,Matériau!C:C,"ERREUR MATERIAU"))</f>
        <v/>
      </c>
      <c r="C2501" s="26" t="str">
        <f>IF(B2501="","",_xlfn.XLOOKUP(B2501,Questions!A:A,Questions!C:C,""))</f>
        <v/>
      </c>
      <c r="D2501" s="26" t="str">
        <f>_xlfn.XLOOKUP(B2501&amp;"_"&amp;Saisie!F2502,'Réponses'!D:D,'Réponses'!C:C,"")</f>
        <v/>
      </c>
      <c r="E2501" s="26" t="str">
        <f>IF(D2501="","",_xlfn.XLOOKUP(D2501,'Réponses'!C:C,'Réponses'!F:F,"ERREUR PROCHAINE QUESTION"))</f>
        <v/>
      </c>
      <c r="F2501" s="26" t="str">
        <f>IF(E2501="","",_xlfn.XLOOKUP(E2501,Questions!$A:$A,Questions!$C:$C,"ERREUR TYPE"))</f>
        <v/>
      </c>
      <c r="G2501" s="26" t="str">
        <f>_xlfn.XLOOKUP(E2501&amp;"_"&amp;Saisie!H2502,'Réponses'!D:D,'Réponses'!C:C,"")</f>
        <v/>
      </c>
      <c r="H2501" s="26" t="str">
        <f>IF(G2501="","",_xlfn.XLOOKUP(G2501,'Réponses'!C:C,'Réponses'!F:F,"ERREUR PROCHAINE QUESTION"))</f>
        <v/>
      </c>
      <c r="I2501" s="26" t="str">
        <f>IF(H2501="","",_xlfn.XLOOKUP(H2501,Questions!$A:$A,Questions!$C:$C,"ERREUR TYPE"))</f>
        <v/>
      </c>
      <c r="J2501" s="26" t="str">
        <f>_xlfn.XLOOKUP(H2501&amp;"_"&amp;Saisie!J2502,'Réponses'!D:D,'Réponses'!C:C,"")</f>
        <v/>
      </c>
      <c r="K2501" s="26" t="str">
        <f>IF(J2501="","",_xlfn.XLOOKUP(J2501,'Réponses'!C:C,'Réponses'!F:F,"ERREUR PROCHAINE QUESTION"))</f>
        <v/>
      </c>
      <c r="L2501" s="26" t="str">
        <f>IF(K2501="","",_xlfn.XLOOKUP(K2501,Questions!$A:$A,Questions!$C:$C,"ERREUR TYPE"))</f>
        <v/>
      </c>
      <c r="M2501" s="26" t="str">
        <f>_xlfn.XLOOKUP(K2501&amp;"_"&amp;Saisie!L2502,'Réponses'!D:D,'Réponses'!C:C,"")</f>
        <v/>
      </c>
      <c r="N2501" s="26" t="str">
        <f>IF(M2501="","",_xlfn.XLOOKUP(M2501,'Réponses'!C:C,'Réponses'!F:F,"ERREUR PROCHAINE QUESTION"))</f>
        <v/>
      </c>
      <c r="O2501" s="26" t="str">
        <f>IF(N2501="","",_xlfn.XLOOKUP(N2501,Questions!$A:$A,Questions!$C:$C,"ERREUR TYPE"))</f>
        <v/>
      </c>
      <c r="P2501" s="26" t="str">
        <f>_xlfn.XLOOKUP(N2501&amp;"_"&amp;Saisie!N2502,'Réponses'!D:D,'Réponses'!C:C,"")</f>
        <v/>
      </c>
      <c r="Q2501" s="26" t="str">
        <f t="shared" si="40"/>
        <v/>
      </c>
    </row>
    <row r="2502" spans="1:17" x14ac:dyDescent="0.25">
      <c r="A2502" s="26" t="str">
        <f>IF(ISBLANK(Saisie!C2503),"",_xlfn.XLOOKUP(Saisie!C2503,Barème!A:A,Barème!F:F,"ERREUR CODE PRODUIT"))</f>
        <v/>
      </c>
      <c r="B2502" s="26" t="str">
        <f>IF(OR(A2502="08",MID(Saisie!C2503,4,4)="0804",MID(Saisie!C2503,4,4)="0907",A2502=""),"",_xlfn.XLOOKUP(A2502,Matériau!A:A,Matériau!C:C,"ERREUR MATERIAU"))</f>
        <v/>
      </c>
      <c r="C2502" s="26" t="str">
        <f>IF(B2502="","",_xlfn.XLOOKUP(B2502,Questions!A:A,Questions!C:C,""))</f>
        <v/>
      </c>
      <c r="D2502" s="26" t="str">
        <f>_xlfn.XLOOKUP(B2502&amp;"_"&amp;Saisie!F2503,'Réponses'!D:D,'Réponses'!C:C,"")</f>
        <v/>
      </c>
      <c r="E2502" s="26" t="str">
        <f>IF(D2502="","",_xlfn.XLOOKUP(D2502,'Réponses'!C:C,'Réponses'!F:F,"ERREUR PROCHAINE QUESTION"))</f>
        <v/>
      </c>
      <c r="F2502" s="26" t="str">
        <f>IF(E2502="","",_xlfn.XLOOKUP(E2502,Questions!$A:$A,Questions!$C:$C,"ERREUR TYPE"))</f>
        <v/>
      </c>
      <c r="G2502" s="26" t="str">
        <f>_xlfn.XLOOKUP(E2502&amp;"_"&amp;Saisie!H2503,'Réponses'!D:D,'Réponses'!C:C,"")</f>
        <v/>
      </c>
      <c r="H2502" s="26" t="str">
        <f>IF(G2502="","",_xlfn.XLOOKUP(G2502,'Réponses'!C:C,'Réponses'!F:F,"ERREUR PROCHAINE QUESTION"))</f>
        <v/>
      </c>
      <c r="I2502" s="26" t="str">
        <f>IF(H2502="","",_xlfn.XLOOKUP(H2502,Questions!$A:$A,Questions!$C:$C,"ERREUR TYPE"))</f>
        <v/>
      </c>
      <c r="J2502" s="26" t="str">
        <f>_xlfn.XLOOKUP(H2502&amp;"_"&amp;Saisie!J2503,'Réponses'!D:D,'Réponses'!C:C,"")</f>
        <v/>
      </c>
      <c r="K2502" s="26" t="str">
        <f>IF(J2502="","",_xlfn.XLOOKUP(J2502,'Réponses'!C:C,'Réponses'!F:F,"ERREUR PROCHAINE QUESTION"))</f>
        <v/>
      </c>
      <c r="L2502" s="26" t="str">
        <f>IF(K2502="","",_xlfn.XLOOKUP(K2502,Questions!$A:$A,Questions!$C:$C,"ERREUR TYPE"))</f>
        <v/>
      </c>
      <c r="M2502" s="26" t="str">
        <f>_xlfn.XLOOKUP(K2502&amp;"_"&amp;Saisie!L2503,'Réponses'!D:D,'Réponses'!C:C,"")</f>
        <v/>
      </c>
      <c r="N2502" s="26" t="str">
        <f>IF(M2502="","",_xlfn.XLOOKUP(M2502,'Réponses'!C:C,'Réponses'!F:F,"ERREUR PROCHAINE QUESTION"))</f>
        <v/>
      </c>
      <c r="O2502" s="26" t="str">
        <f>IF(N2502="","",_xlfn.XLOOKUP(N2502,Questions!$A:$A,Questions!$C:$C,"ERREUR TYPE"))</f>
        <v/>
      </c>
      <c r="P2502" s="26" t="str">
        <f>_xlfn.XLOOKUP(N2502&amp;"_"&amp;Saisie!N2503,'Réponses'!D:D,'Réponses'!C:C,"")</f>
        <v/>
      </c>
      <c r="Q2502" s="26" t="str">
        <f t="shared" si="40"/>
        <v/>
      </c>
    </row>
    <row r="2503" spans="1:17" x14ac:dyDescent="0.25">
      <c r="A2503" s="26" t="str">
        <f>IF(ISBLANK(Saisie!C2504),"",_xlfn.XLOOKUP(Saisie!C2504,Barème!A:A,Barème!F:F,"ERREUR CODE PRODUIT"))</f>
        <v/>
      </c>
      <c r="B2503" s="26" t="str">
        <f>IF(OR(A2503="08",MID(Saisie!C2504,4,4)="0804",MID(Saisie!C2504,4,4)="0907",A2503=""),"",_xlfn.XLOOKUP(A2503,Matériau!A:A,Matériau!C:C,"ERREUR MATERIAU"))</f>
        <v/>
      </c>
      <c r="C2503" s="26" t="str">
        <f>IF(B2503="","",_xlfn.XLOOKUP(B2503,Questions!A:A,Questions!C:C,""))</f>
        <v/>
      </c>
      <c r="D2503" s="26" t="str">
        <f>_xlfn.XLOOKUP(B2503&amp;"_"&amp;Saisie!F2504,'Réponses'!D:D,'Réponses'!C:C,"")</f>
        <v/>
      </c>
      <c r="E2503" s="26" t="str">
        <f>IF(D2503="","",_xlfn.XLOOKUP(D2503,'Réponses'!C:C,'Réponses'!F:F,"ERREUR PROCHAINE QUESTION"))</f>
        <v/>
      </c>
      <c r="F2503" s="26" t="str">
        <f>IF(E2503="","",_xlfn.XLOOKUP(E2503,Questions!$A:$A,Questions!$C:$C,"ERREUR TYPE"))</f>
        <v/>
      </c>
      <c r="G2503" s="26" t="str">
        <f>_xlfn.XLOOKUP(E2503&amp;"_"&amp;Saisie!H2504,'Réponses'!D:D,'Réponses'!C:C,"")</f>
        <v/>
      </c>
      <c r="H2503" s="26" t="str">
        <f>IF(G2503="","",_xlfn.XLOOKUP(G2503,'Réponses'!C:C,'Réponses'!F:F,"ERREUR PROCHAINE QUESTION"))</f>
        <v/>
      </c>
      <c r="I2503" s="26" t="str">
        <f>IF(H2503="","",_xlfn.XLOOKUP(H2503,Questions!$A:$A,Questions!$C:$C,"ERREUR TYPE"))</f>
        <v/>
      </c>
      <c r="J2503" s="26" t="str">
        <f>_xlfn.XLOOKUP(H2503&amp;"_"&amp;Saisie!J2504,'Réponses'!D:D,'Réponses'!C:C,"")</f>
        <v/>
      </c>
      <c r="K2503" s="26" t="str">
        <f>IF(J2503="","",_xlfn.XLOOKUP(J2503,'Réponses'!C:C,'Réponses'!F:F,"ERREUR PROCHAINE QUESTION"))</f>
        <v/>
      </c>
      <c r="L2503" s="26" t="str">
        <f>IF(K2503="","",_xlfn.XLOOKUP(K2503,Questions!$A:$A,Questions!$C:$C,"ERREUR TYPE"))</f>
        <v/>
      </c>
      <c r="M2503" s="26" t="str">
        <f>_xlfn.XLOOKUP(K2503&amp;"_"&amp;Saisie!L2504,'Réponses'!D:D,'Réponses'!C:C,"")</f>
        <v/>
      </c>
      <c r="N2503" s="26" t="str">
        <f>IF(M2503="","",_xlfn.XLOOKUP(M2503,'Réponses'!C:C,'Réponses'!F:F,"ERREUR PROCHAINE QUESTION"))</f>
        <v/>
      </c>
      <c r="O2503" s="26" t="str">
        <f>IF(N2503="","",_xlfn.XLOOKUP(N2503,Questions!$A:$A,Questions!$C:$C,"ERREUR TYPE"))</f>
        <v/>
      </c>
      <c r="P2503" s="26" t="str">
        <f>_xlfn.XLOOKUP(N2503&amp;"_"&amp;Saisie!N2504,'Réponses'!D:D,'Réponses'!C:C,"")</f>
        <v/>
      </c>
      <c r="Q2503" s="26" t="str">
        <f t="shared" si="40"/>
        <v/>
      </c>
    </row>
    <row r="2504" spans="1:17" x14ac:dyDescent="0.25">
      <c r="A2504" s="26" t="str">
        <f>IF(ISBLANK(Saisie!C2505),"",_xlfn.XLOOKUP(Saisie!C2505,Barème!A:A,Barème!F:F,"ERREUR CODE PRODUIT"))</f>
        <v/>
      </c>
      <c r="B2504" s="26" t="str">
        <f>IF(OR(A2504="08",MID(Saisie!C2505,4,4)="0804",MID(Saisie!C2505,4,4)="0907",A2504=""),"",_xlfn.XLOOKUP(A2504,Matériau!A:A,Matériau!C:C,"ERREUR MATERIAU"))</f>
        <v/>
      </c>
      <c r="C2504" s="26" t="str">
        <f>IF(B2504="","",_xlfn.XLOOKUP(B2504,Questions!A:A,Questions!C:C,""))</f>
        <v/>
      </c>
      <c r="D2504" s="26" t="str">
        <f>_xlfn.XLOOKUP(B2504&amp;"_"&amp;Saisie!F2505,'Réponses'!D:D,'Réponses'!C:C,"")</f>
        <v/>
      </c>
      <c r="E2504" s="26" t="str">
        <f>IF(D2504="","",_xlfn.XLOOKUP(D2504,'Réponses'!C:C,'Réponses'!F:F,"ERREUR PROCHAINE QUESTION"))</f>
        <v/>
      </c>
      <c r="F2504" s="26" t="str">
        <f>IF(E2504="","",_xlfn.XLOOKUP(E2504,Questions!$A:$A,Questions!$C:$C,"ERREUR TYPE"))</f>
        <v/>
      </c>
      <c r="G2504" s="26" t="str">
        <f>_xlfn.XLOOKUP(E2504&amp;"_"&amp;Saisie!H2505,'Réponses'!D:D,'Réponses'!C:C,"")</f>
        <v/>
      </c>
      <c r="H2504" s="26" t="str">
        <f>IF(G2504="","",_xlfn.XLOOKUP(G2504,'Réponses'!C:C,'Réponses'!F:F,"ERREUR PROCHAINE QUESTION"))</f>
        <v/>
      </c>
      <c r="I2504" s="26" t="str">
        <f>IF(H2504="","",_xlfn.XLOOKUP(H2504,Questions!$A:$A,Questions!$C:$C,"ERREUR TYPE"))</f>
        <v/>
      </c>
      <c r="J2504" s="26" t="str">
        <f>_xlfn.XLOOKUP(H2504&amp;"_"&amp;Saisie!J2505,'Réponses'!D:D,'Réponses'!C:C,"")</f>
        <v/>
      </c>
      <c r="K2504" s="26" t="str">
        <f>IF(J2504="","",_xlfn.XLOOKUP(J2504,'Réponses'!C:C,'Réponses'!F:F,"ERREUR PROCHAINE QUESTION"))</f>
        <v/>
      </c>
      <c r="L2504" s="26" t="str">
        <f>IF(K2504="","",_xlfn.XLOOKUP(K2504,Questions!$A:$A,Questions!$C:$C,"ERREUR TYPE"))</f>
        <v/>
      </c>
      <c r="M2504" s="26" t="str">
        <f>_xlfn.XLOOKUP(K2504&amp;"_"&amp;Saisie!L2505,'Réponses'!D:D,'Réponses'!C:C,"")</f>
        <v/>
      </c>
      <c r="N2504" s="26" t="str">
        <f>IF(M2504="","",_xlfn.XLOOKUP(M2504,'Réponses'!C:C,'Réponses'!F:F,"ERREUR PROCHAINE QUESTION"))</f>
        <v/>
      </c>
      <c r="O2504" s="26" t="str">
        <f>IF(N2504="","",_xlfn.XLOOKUP(N2504,Questions!$A:$A,Questions!$C:$C,"ERREUR TYPE"))</f>
        <v/>
      </c>
      <c r="P2504" s="26" t="str">
        <f>_xlfn.XLOOKUP(N2504&amp;"_"&amp;Saisie!N2505,'Réponses'!D:D,'Réponses'!C:C,"")</f>
        <v/>
      </c>
      <c r="Q2504" s="26" t="str">
        <f t="shared" si="40"/>
        <v/>
      </c>
    </row>
    <row r="2505" spans="1:17" x14ac:dyDescent="0.25">
      <c r="A2505" s="26" t="str">
        <f>IF(ISBLANK(Saisie!C2506),"",_xlfn.XLOOKUP(Saisie!C2506,Barème!A:A,Barème!F:F,"ERREUR CODE PRODUIT"))</f>
        <v/>
      </c>
      <c r="B2505" s="26" t="str">
        <f>IF(OR(A2505="08",MID(Saisie!C2506,4,4)="0804",MID(Saisie!C2506,4,4)="0907",A2505=""),"",_xlfn.XLOOKUP(A2505,Matériau!A:A,Matériau!C:C,"ERREUR MATERIAU"))</f>
        <v/>
      </c>
      <c r="C2505" s="26" t="str">
        <f>IF(B2505="","",_xlfn.XLOOKUP(B2505,Questions!A:A,Questions!C:C,""))</f>
        <v/>
      </c>
      <c r="D2505" s="26" t="str">
        <f>_xlfn.XLOOKUP(B2505&amp;"_"&amp;Saisie!F2506,'Réponses'!D:D,'Réponses'!C:C,"")</f>
        <v/>
      </c>
      <c r="E2505" s="26" t="str">
        <f>IF(D2505="","",_xlfn.XLOOKUP(D2505,'Réponses'!C:C,'Réponses'!F:F,"ERREUR PROCHAINE QUESTION"))</f>
        <v/>
      </c>
      <c r="F2505" s="26" t="str">
        <f>IF(E2505="","",_xlfn.XLOOKUP(E2505,Questions!$A:$A,Questions!$C:$C,"ERREUR TYPE"))</f>
        <v/>
      </c>
      <c r="G2505" s="26" t="str">
        <f>_xlfn.XLOOKUP(E2505&amp;"_"&amp;Saisie!H2506,'Réponses'!D:D,'Réponses'!C:C,"")</f>
        <v/>
      </c>
      <c r="H2505" s="26" t="str">
        <f>IF(G2505="","",_xlfn.XLOOKUP(G2505,'Réponses'!C:C,'Réponses'!F:F,"ERREUR PROCHAINE QUESTION"))</f>
        <v/>
      </c>
      <c r="I2505" s="26" t="str">
        <f>IF(H2505="","",_xlfn.XLOOKUP(H2505,Questions!$A:$A,Questions!$C:$C,"ERREUR TYPE"))</f>
        <v/>
      </c>
      <c r="J2505" s="26" t="str">
        <f>_xlfn.XLOOKUP(H2505&amp;"_"&amp;Saisie!J2506,'Réponses'!D:D,'Réponses'!C:C,"")</f>
        <v/>
      </c>
      <c r="K2505" s="26" t="str">
        <f>IF(J2505="","",_xlfn.XLOOKUP(J2505,'Réponses'!C:C,'Réponses'!F:F,"ERREUR PROCHAINE QUESTION"))</f>
        <v/>
      </c>
      <c r="L2505" s="26" t="str">
        <f>IF(K2505="","",_xlfn.XLOOKUP(K2505,Questions!$A:$A,Questions!$C:$C,"ERREUR TYPE"))</f>
        <v/>
      </c>
      <c r="M2505" s="26" t="str">
        <f>_xlfn.XLOOKUP(K2505&amp;"_"&amp;Saisie!L2506,'Réponses'!D:D,'Réponses'!C:C,"")</f>
        <v/>
      </c>
      <c r="N2505" s="26" t="str">
        <f>IF(M2505="","",_xlfn.XLOOKUP(M2505,'Réponses'!C:C,'Réponses'!F:F,"ERREUR PROCHAINE QUESTION"))</f>
        <v/>
      </c>
      <c r="O2505" s="26" t="str">
        <f>IF(N2505="","",_xlfn.XLOOKUP(N2505,Questions!$A:$A,Questions!$C:$C,"ERREUR TYPE"))</f>
        <v/>
      </c>
      <c r="P2505" s="26" t="str">
        <f>_xlfn.XLOOKUP(N2505&amp;"_"&amp;Saisie!N2506,'Réponses'!D:D,'Réponses'!C:C,"")</f>
        <v/>
      </c>
      <c r="Q2505" s="26" t="str">
        <f t="shared" si="40"/>
        <v/>
      </c>
    </row>
    <row r="2506" spans="1:17" x14ac:dyDescent="0.25">
      <c r="A2506" s="26" t="str">
        <f>IF(ISBLANK(Saisie!C2507),"",_xlfn.XLOOKUP(Saisie!C2507,Barème!A:A,Barème!F:F,"ERREUR CODE PRODUIT"))</f>
        <v/>
      </c>
      <c r="B2506" s="26" t="str">
        <f>IF(OR(A2506="08",MID(Saisie!C2507,4,4)="0804",MID(Saisie!C2507,4,4)="0907",A2506=""),"",_xlfn.XLOOKUP(A2506,Matériau!A:A,Matériau!C:C,"ERREUR MATERIAU"))</f>
        <v/>
      </c>
      <c r="C2506" s="26" t="str">
        <f>IF(B2506="","",_xlfn.XLOOKUP(B2506,Questions!A:A,Questions!C:C,""))</f>
        <v/>
      </c>
      <c r="D2506" s="26" t="str">
        <f>_xlfn.XLOOKUP(B2506&amp;"_"&amp;Saisie!F2507,'Réponses'!D:D,'Réponses'!C:C,"")</f>
        <v/>
      </c>
      <c r="E2506" s="26" t="str">
        <f>IF(D2506="","",_xlfn.XLOOKUP(D2506,'Réponses'!C:C,'Réponses'!F:F,"ERREUR PROCHAINE QUESTION"))</f>
        <v/>
      </c>
      <c r="F2506" s="26" t="str">
        <f>IF(E2506="","",_xlfn.XLOOKUP(E2506,Questions!$A:$A,Questions!$C:$C,"ERREUR TYPE"))</f>
        <v/>
      </c>
      <c r="G2506" s="26" t="str">
        <f>_xlfn.XLOOKUP(E2506&amp;"_"&amp;Saisie!H2507,'Réponses'!D:D,'Réponses'!C:C,"")</f>
        <v/>
      </c>
      <c r="H2506" s="26" t="str">
        <f>IF(G2506="","",_xlfn.XLOOKUP(G2506,'Réponses'!C:C,'Réponses'!F:F,"ERREUR PROCHAINE QUESTION"))</f>
        <v/>
      </c>
      <c r="I2506" s="26" t="str">
        <f>IF(H2506="","",_xlfn.XLOOKUP(H2506,Questions!$A:$A,Questions!$C:$C,"ERREUR TYPE"))</f>
        <v/>
      </c>
      <c r="J2506" s="26" t="str">
        <f>_xlfn.XLOOKUP(H2506&amp;"_"&amp;Saisie!J2507,'Réponses'!D:D,'Réponses'!C:C,"")</f>
        <v/>
      </c>
      <c r="K2506" s="26" t="str">
        <f>IF(J2506="","",_xlfn.XLOOKUP(J2506,'Réponses'!C:C,'Réponses'!F:F,"ERREUR PROCHAINE QUESTION"))</f>
        <v/>
      </c>
      <c r="L2506" s="26" t="str">
        <f>IF(K2506="","",_xlfn.XLOOKUP(K2506,Questions!$A:$A,Questions!$C:$C,"ERREUR TYPE"))</f>
        <v/>
      </c>
      <c r="M2506" s="26" t="str">
        <f>_xlfn.XLOOKUP(K2506&amp;"_"&amp;Saisie!L2507,'Réponses'!D:D,'Réponses'!C:C,"")</f>
        <v/>
      </c>
      <c r="N2506" s="26" t="str">
        <f>IF(M2506="","",_xlfn.XLOOKUP(M2506,'Réponses'!C:C,'Réponses'!F:F,"ERREUR PROCHAINE QUESTION"))</f>
        <v/>
      </c>
      <c r="O2506" s="26" t="str">
        <f>IF(N2506="","",_xlfn.XLOOKUP(N2506,Questions!$A:$A,Questions!$C:$C,"ERREUR TYPE"))</f>
        <v/>
      </c>
      <c r="P2506" s="26" t="str">
        <f>_xlfn.XLOOKUP(N2506&amp;"_"&amp;Saisie!N2507,'Réponses'!D:D,'Réponses'!C:C,"")</f>
        <v/>
      </c>
      <c r="Q2506" s="26" t="str">
        <f t="shared" si="40"/>
        <v/>
      </c>
    </row>
    <row r="2507" spans="1:17" x14ac:dyDescent="0.25">
      <c r="A2507" s="26" t="str">
        <f>IF(ISBLANK(Saisie!C2508),"",_xlfn.XLOOKUP(Saisie!C2508,Barème!A:A,Barème!F:F,"ERREUR CODE PRODUIT"))</f>
        <v/>
      </c>
      <c r="B2507" s="26" t="str">
        <f>IF(OR(A2507="08",MID(Saisie!C2508,4,4)="0804",MID(Saisie!C2508,4,4)="0907",A2507=""),"",_xlfn.XLOOKUP(A2507,Matériau!A:A,Matériau!C:C,"ERREUR MATERIAU"))</f>
        <v/>
      </c>
      <c r="C2507" s="26" t="str">
        <f>IF(B2507="","",_xlfn.XLOOKUP(B2507,Questions!A:A,Questions!C:C,""))</f>
        <v/>
      </c>
      <c r="D2507" s="26" t="str">
        <f>_xlfn.XLOOKUP(B2507&amp;"_"&amp;Saisie!F2508,'Réponses'!D:D,'Réponses'!C:C,"")</f>
        <v/>
      </c>
      <c r="E2507" s="26" t="str">
        <f>IF(D2507="","",_xlfn.XLOOKUP(D2507,'Réponses'!C:C,'Réponses'!F:F,"ERREUR PROCHAINE QUESTION"))</f>
        <v/>
      </c>
      <c r="F2507" s="26" t="str">
        <f>IF(E2507="","",_xlfn.XLOOKUP(E2507,Questions!$A:$A,Questions!$C:$C,"ERREUR TYPE"))</f>
        <v/>
      </c>
      <c r="G2507" s="26" t="str">
        <f>_xlfn.XLOOKUP(E2507&amp;"_"&amp;Saisie!H2508,'Réponses'!D:D,'Réponses'!C:C,"")</f>
        <v/>
      </c>
      <c r="H2507" s="26" t="str">
        <f>IF(G2507="","",_xlfn.XLOOKUP(G2507,'Réponses'!C:C,'Réponses'!F:F,"ERREUR PROCHAINE QUESTION"))</f>
        <v/>
      </c>
      <c r="I2507" s="26" t="str">
        <f>IF(H2507="","",_xlfn.XLOOKUP(H2507,Questions!$A:$A,Questions!$C:$C,"ERREUR TYPE"))</f>
        <v/>
      </c>
      <c r="J2507" s="26" t="str">
        <f>_xlfn.XLOOKUP(H2507&amp;"_"&amp;Saisie!J2508,'Réponses'!D:D,'Réponses'!C:C,"")</f>
        <v/>
      </c>
      <c r="K2507" s="26" t="str">
        <f>IF(J2507="","",_xlfn.XLOOKUP(J2507,'Réponses'!C:C,'Réponses'!F:F,"ERREUR PROCHAINE QUESTION"))</f>
        <v/>
      </c>
      <c r="L2507" s="26" t="str">
        <f>IF(K2507="","",_xlfn.XLOOKUP(K2507,Questions!$A:$A,Questions!$C:$C,"ERREUR TYPE"))</f>
        <v/>
      </c>
      <c r="M2507" s="26" t="str">
        <f>_xlfn.XLOOKUP(K2507&amp;"_"&amp;Saisie!L2508,'Réponses'!D:D,'Réponses'!C:C,"")</f>
        <v/>
      </c>
      <c r="N2507" s="26" t="str">
        <f>IF(M2507="","",_xlfn.XLOOKUP(M2507,'Réponses'!C:C,'Réponses'!F:F,"ERREUR PROCHAINE QUESTION"))</f>
        <v/>
      </c>
      <c r="O2507" s="26" t="str">
        <f>IF(N2507="","",_xlfn.XLOOKUP(N2507,Questions!$A:$A,Questions!$C:$C,"ERREUR TYPE"))</f>
        <v/>
      </c>
      <c r="P2507" s="26" t="str">
        <f>_xlfn.XLOOKUP(N2507&amp;"_"&amp;Saisie!N2508,'Réponses'!D:D,'Réponses'!C:C,"")</f>
        <v/>
      </c>
      <c r="Q2507" s="26" t="str">
        <f t="shared" si="40"/>
        <v/>
      </c>
    </row>
    <row r="2508" spans="1:17" x14ac:dyDescent="0.25">
      <c r="A2508" s="26" t="str">
        <f>IF(ISBLANK(Saisie!C2509),"",_xlfn.XLOOKUP(Saisie!C2509,Barème!A:A,Barème!F:F,"ERREUR CODE PRODUIT"))</f>
        <v/>
      </c>
      <c r="B2508" s="26" t="str">
        <f>IF(OR(A2508="08",MID(Saisie!C2509,4,4)="0804",MID(Saisie!C2509,4,4)="0907",A2508=""),"",_xlfn.XLOOKUP(A2508,Matériau!A:A,Matériau!C:C,"ERREUR MATERIAU"))</f>
        <v/>
      </c>
      <c r="C2508" s="26" t="str">
        <f>IF(B2508="","",_xlfn.XLOOKUP(B2508,Questions!A:A,Questions!C:C,""))</f>
        <v/>
      </c>
      <c r="D2508" s="26" t="str">
        <f>_xlfn.XLOOKUP(B2508&amp;"_"&amp;Saisie!F2509,'Réponses'!D:D,'Réponses'!C:C,"")</f>
        <v/>
      </c>
      <c r="E2508" s="26" t="str">
        <f>IF(D2508="","",_xlfn.XLOOKUP(D2508,'Réponses'!C:C,'Réponses'!F:F,"ERREUR PROCHAINE QUESTION"))</f>
        <v/>
      </c>
      <c r="F2508" s="26" t="str">
        <f>IF(E2508="","",_xlfn.XLOOKUP(E2508,Questions!$A:$A,Questions!$C:$C,"ERREUR TYPE"))</f>
        <v/>
      </c>
      <c r="G2508" s="26" t="str">
        <f>_xlfn.XLOOKUP(E2508&amp;"_"&amp;Saisie!H2509,'Réponses'!D:D,'Réponses'!C:C,"")</f>
        <v/>
      </c>
      <c r="H2508" s="26" t="str">
        <f>IF(G2508="","",_xlfn.XLOOKUP(G2508,'Réponses'!C:C,'Réponses'!F:F,"ERREUR PROCHAINE QUESTION"))</f>
        <v/>
      </c>
      <c r="I2508" s="26" t="str">
        <f>IF(H2508="","",_xlfn.XLOOKUP(H2508,Questions!$A:$A,Questions!$C:$C,"ERREUR TYPE"))</f>
        <v/>
      </c>
      <c r="J2508" s="26" t="str">
        <f>_xlfn.XLOOKUP(H2508&amp;"_"&amp;Saisie!J2509,'Réponses'!D:D,'Réponses'!C:C,"")</f>
        <v/>
      </c>
      <c r="K2508" s="26" t="str">
        <f>IF(J2508="","",_xlfn.XLOOKUP(J2508,'Réponses'!C:C,'Réponses'!F:F,"ERREUR PROCHAINE QUESTION"))</f>
        <v/>
      </c>
      <c r="L2508" s="26" t="str">
        <f>IF(K2508="","",_xlfn.XLOOKUP(K2508,Questions!$A:$A,Questions!$C:$C,"ERREUR TYPE"))</f>
        <v/>
      </c>
      <c r="M2508" s="26" t="str">
        <f>_xlfn.XLOOKUP(K2508&amp;"_"&amp;Saisie!L2509,'Réponses'!D:D,'Réponses'!C:C,"")</f>
        <v/>
      </c>
      <c r="N2508" s="26" t="str">
        <f>IF(M2508="","",_xlfn.XLOOKUP(M2508,'Réponses'!C:C,'Réponses'!F:F,"ERREUR PROCHAINE QUESTION"))</f>
        <v/>
      </c>
      <c r="O2508" s="26" t="str">
        <f>IF(N2508="","",_xlfn.XLOOKUP(N2508,Questions!$A:$A,Questions!$C:$C,"ERREUR TYPE"))</f>
        <v/>
      </c>
      <c r="P2508" s="26" t="str">
        <f>_xlfn.XLOOKUP(N2508&amp;"_"&amp;Saisie!N2509,'Réponses'!D:D,'Réponses'!C:C,"")</f>
        <v/>
      </c>
      <c r="Q2508" s="26" t="str">
        <f t="shared" si="40"/>
        <v/>
      </c>
    </row>
    <row r="2509" spans="1:17" x14ac:dyDescent="0.25">
      <c r="A2509" s="26" t="str">
        <f>IF(ISBLANK(Saisie!C2510),"",_xlfn.XLOOKUP(Saisie!C2510,Barème!A:A,Barème!F:F,"ERREUR CODE PRODUIT"))</f>
        <v/>
      </c>
      <c r="B2509" s="26" t="str">
        <f>IF(OR(A2509="08",MID(Saisie!C2510,4,4)="0804",MID(Saisie!C2510,4,4)="0907",A2509=""),"",_xlfn.XLOOKUP(A2509,Matériau!A:A,Matériau!C:C,"ERREUR MATERIAU"))</f>
        <v/>
      </c>
      <c r="C2509" s="26" t="str">
        <f>IF(B2509="","",_xlfn.XLOOKUP(B2509,Questions!A:A,Questions!C:C,""))</f>
        <v/>
      </c>
      <c r="D2509" s="26" t="str">
        <f>_xlfn.XLOOKUP(B2509&amp;"_"&amp;Saisie!F2510,'Réponses'!D:D,'Réponses'!C:C,"")</f>
        <v/>
      </c>
      <c r="E2509" s="26" t="str">
        <f>IF(D2509="","",_xlfn.XLOOKUP(D2509,'Réponses'!C:C,'Réponses'!F:F,"ERREUR PROCHAINE QUESTION"))</f>
        <v/>
      </c>
      <c r="F2509" s="26" t="str">
        <f>IF(E2509="","",_xlfn.XLOOKUP(E2509,Questions!$A:$A,Questions!$C:$C,"ERREUR TYPE"))</f>
        <v/>
      </c>
      <c r="G2509" s="26" t="str">
        <f>_xlfn.XLOOKUP(E2509&amp;"_"&amp;Saisie!H2510,'Réponses'!D:D,'Réponses'!C:C,"")</f>
        <v/>
      </c>
      <c r="H2509" s="26" t="str">
        <f>IF(G2509="","",_xlfn.XLOOKUP(G2509,'Réponses'!C:C,'Réponses'!F:F,"ERREUR PROCHAINE QUESTION"))</f>
        <v/>
      </c>
      <c r="I2509" s="26" t="str">
        <f>IF(H2509="","",_xlfn.XLOOKUP(H2509,Questions!$A:$A,Questions!$C:$C,"ERREUR TYPE"))</f>
        <v/>
      </c>
      <c r="J2509" s="26" t="str">
        <f>_xlfn.XLOOKUP(H2509&amp;"_"&amp;Saisie!J2510,'Réponses'!D:D,'Réponses'!C:C,"")</f>
        <v/>
      </c>
      <c r="K2509" s="26" t="str">
        <f>IF(J2509="","",_xlfn.XLOOKUP(J2509,'Réponses'!C:C,'Réponses'!F:F,"ERREUR PROCHAINE QUESTION"))</f>
        <v/>
      </c>
      <c r="L2509" s="26" t="str">
        <f>IF(K2509="","",_xlfn.XLOOKUP(K2509,Questions!$A:$A,Questions!$C:$C,"ERREUR TYPE"))</f>
        <v/>
      </c>
      <c r="M2509" s="26" t="str">
        <f>_xlfn.XLOOKUP(K2509&amp;"_"&amp;Saisie!L2510,'Réponses'!D:D,'Réponses'!C:C,"")</f>
        <v/>
      </c>
      <c r="N2509" s="26" t="str">
        <f>IF(M2509="","",_xlfn.XLOOKUP(M2509,'Réponses'!C:C,'Réponses'!F:F,"ERREUR PROCHAINE QUESTION"))</f>
        <v/>
      </c>
      <c r="O2509" s="26" t="str">
        <f>IF(N2509="","",_xlfn.XLOOKUP(N2509,Questions!$A:$A,Questions!$C:$C,"ERREUR TYPE"))</f>
        <v/>
      </c>
      <c r="P2509" s="26" t="str">
        <f>_xlfn.XLOOKUP(N2509&amp;"_"&amp;Saisie!N2510,'Réponses'!D:D,'Réponses'!C:C,"")</f>
        <v/>
      </c>
      <c r="Q2509" s="26" t="str">
        <f t="shared" si="40"/>
        <v/>
      </c>
    </row>
    <row r="2510" spans="1:17" x14ac:dyDescent="0.25">
      <c r="A2510" s="26" t="str">
        <f>IF(ISBLANK(Saisie!C2511),"",_xlfn.XLOOKUP(Saisie!C2511,Barème!A:A,Barème!F:F,"ERREUR CODE PRODUIT"))</f>
        <v/>
      </c>
      <c r="B2510" s="26" t="str">
        <f>IF(OR(A2510="08",MID(Saisie!C2511,4,4)="0804",MID(Saisie!C2511,4,4)="0907",A2510=""),"",_xlfn.XLOOKUP(A2510,Matériau!A:A,Matériau!C:C,"ERREUR MATERIAU"))</f>
        <v/>
      </c>
      <c r="C2510" s="26" t="str">
        <f>IF(B2510="","",_xlfn.XLOOKUP(B2510,Questions!A:A,Questions!C:C,""))</f>
        <v/>
      </c>
      <c r="D2510" s="26" t="str">
        <f>_xlfn.XLOOKUP(B2510&amp;"_"&amp;Saisie!F2511,'Réponses'!D:D,'Réponses'!C:C,"")</f>
        <v/>
      </c>
      <c r="E2510" s="26" t="str">
        <f>IF(D2510="","",_xlfn.XLOOKUP(D2510,'Réponses'!C:C,'Réponses'!F:F,"ERREUR PROCHAINE QUESTION"))</f>
        <v/>
      </c>
      <c r="F2510" s="26" t="str">
        <f>IF(E2510="","",_xlfn.XLOOKUP(E2510,Questions!$A:$A,Questions!$C:$C,"ERREUR TYPE"))</f>
        <v/>
      </c>
      <c r="G2510" s="26" t="str">
        <f>_xlfn.XLOOKUP(E2510&amp;"_"&amp;Saisie!H2511,'Réponses'!D:D,'Réponses'!C:C,"")</f>
        <v/>
      </c>
      <c r="H2510" s="26" t="str">
        <f>IF(G2510="","",_xlfn.XLOOKUP(G2510,'Réponses'!C:C,'Réponses'!F:F,"ERREUR PROCHAINE QUESTION"))</f>
        <v/>
      </c>
      <c r="I2510" s="26" t="str">
        <f>IF(H2510="","",_xlfn.XLOOKUP(H2510,Questions!$A:$A,Questions!$C:$C,"ERREUR TYPE"))</f>
        <v/>
      </c>
      <c r="J2510" s="26" t="str">
        <f>_xlfn.XLOOKUP(H2510&amp;"_"&amp;Saisie!J2511,'Réponses'!D:D,'Réponses'!C:C,"")</f>
        <v/>
      </c>
      <c r="K2510" s="26" t="str">
        <f>IF(J2510="","",_xlfn.XLOOKUP(J2510,'Réponses'!C:C,'Réponses'!F:F,"ERREUR PROCHAINE QUESTION"))</f>
        <v/>
      </c>
      <c r="L2510" s="26" t="str">
        <f>IF(K2510="","",_xlfn.XLOOKUP(K2510,Questions!$A:$A,Questions!$C:$C,"ERREUR TYPE"))</f>
        <v/>
      </c>
      <c r="M2510" s="26" t="str">
        <f>_xlfn.XLOOKUP(K2510&amp;"_"&amp;Saisie!L2511,'Réponses'!D:D,'Réponses'!C:C,"")</f>
        <v/>
      </c>
      <c r="N2510" s="26" t="str">
        <f>IF(M2510="","",_xlfn.XLOOKUP(M2510,'Réponses'!C:C,'Réponses'!F:F,"ERREUR PROCHAINE QUESTION"))</f>
        <v/>
      </c>
      <c r="O2510" s="26" t="str">
        <f>IF(N2510="","",_xlfn.XLOOKUP(N2510,Questions!$A:$A,Questions!$C:$C,"ERREUR TYPE"))</f>
        <v/>
      </c>
      <c r="P2510" s="26" t="str">
        <f>_xlfn.XLOOKUP(N2510&amp;"_"&amp;Saisie!N2511,'Réponses'!D:D,'Réponses'!C:C,"")</f>
        <v/>
      </c>
      <c r="Q2510" s="26" t="str">
        <f t="shared" si="40"/>
        <v/>
      </c>
    </row>
    <row r="2511" spans="1:17" x14ac:dyDescent="0.25">
      <c r="A2511" s="26" t="str">
        <f>IF(ISBLANK(Saisie!C2512),"",_xlfn.XLOOKUP(Saisie!C2512,Barème!A:A,Barème!F:F,"ERREUR CODE PRODUIT"))</f>
        <v/>
      </c>
      <c r="B2511" s="26" t="str">
        <f>IF(OR(A2511="08",MID(Saisie!C2512,4,4)="0804",MID(Saisie!C2512,4,4)="0907",A2511=""),"",_xlfn.XLOOKUP(A2511,Matériau!A:A,Matériau!C:C,"ERREUR MATERIAU"))</f>
        <v/>
      </c>
      <c r="C2511" s="26" t="str">
        <f>IF(B2511="","",_xlfn.XLOOKUP(B2511,Questions!A:A,Questions!C:C,""))</f>
        <v/>
      </c>
      <c r="D2511" s="26" t="str">
        <f>_xlfn.XLOOKUP(B2511&amp;"_"&amp;Saisie!F2512,'Réponses'!D:D,'Réponses'!C:C,"")</f>
        <v/>
      </c>
      <c r="E2511" s="26" t="str">
        <f>IF(D2511="","",_xlfn.XLOOKUP(D2511,'Réponses'!C:C,'Réponses'!F:F,"ERREUR PROCHAINE QUESTION"))</f>
        <v/>
      </c>
      <c r="F2511" s="26" t="str">
        <f>IF(E2511="","",_xlfn.XLOOKUP(E2511,Questions!$A:$A,Questions!$C:$C,"ERREUR TYPE"))</f>
        <v/>
      </c>
      <c r="G2511" s="26" t="str">
        <f>_xlfn.XLOOKUP(E2511&amp;"_"&amp;Saisie!H2512,'Réponses'!D:D,'Réponses'!C:C,"")</f>
        <v/>
      </c>
      <c r="H2511" s="26" t="str">
        <f>IF(G2511="","",_xlfn.XLOOKUP(G2511,'Réponses'!C:C,'Réponses'!F:F,"ERREUR PROCHAINE QUESTION"))</f>
        <v/>
      </c>
      <c r="I2511" s="26" t="str">
        <f>IF(H2511="","",_xlfn.XLOOKUP(H2511,Questions!$A:$A,Questions!$C:$C,"ERREUR TYPE"))</f>
        <v/>
      </c>
      <c r="J2511" s="26" t="str">
        <f>_xlfn.XLOOKUP(H2511&amp;"_"&amp;Saisie!J2512,'Réponses'!D:D,'Réponses'!C:C,"")</f>
        <v/>
      </c>
      <c r="K2511" s="26" t="str">
        <f>IF(J2511="","",_xlfn.XLOOKUP(J2511,'Réponses'!C:C,'Réponses'!F:F,"ERREUR PROCHAINE QUESTION"))</f>
        <v/>
      </c>
      <c r="L2511" s="26" t="str">
        <f>IF(K2511="","",_xlfn.XLOOKUP(K2511,Questions!$A:$A,Questions!$C:$C,"ERREUR TYPE"))</f>
        <v/>
      </c>
      <c r="M2511" s="26" t="str">
        <f>_xlfn.XLOOKUP(K2511&amp;"_"&amp;Saisie!L2512,'Réponses'!D:D,'Réponses'!C:C,"")</f>
        <v/>
      </c>
      <c r="N2511" s="26" t="str">
        <f>IF(M2511="","",_xlfn.XLOOKUP(M2511,'Réponses'!C:C,'Réponses'!F:F,"ERREUR PROCHAINE QUESTION"))</f>
        <v/>
      </c>
      <c r="O2511" s="26" t="str">
        <f>IF(N2511="","",_xlfn.XLOOKUP(N2511,Questions!$A:$A,Questions!$C:$C,"ERREUR TYPE"))</f>
        <v/>
      </c>
      <c r="P2511" s="26" t="str">
        <f>_xlfn.XLOOKUP(N2511&amp;"_"&amp;Saisie!N2512,'Réponses'!D:D,'Réponses'!C:C,"")</f>
        <v/>
      </c>
      <c r="Q2511" s="26" t="str">
        <f t="shared" si="40"/>
        <v/>
      </c>
    </row>
    <row r="2512" spans="1:17" x14ac:dyDescent="0.25">
      <c r="A2512" s="26" t="str">
        <f>IF(ISBLANK(Saisie!C2513),"",_xlfn.XLOOKUP(Saisie!C2513,Barème!A:A,Barème!F:F,"ERREUR CODE PRODUIT"))</f>
        <v/>
      </c>
      <c r="B2512" s="26" t="str">
        <f>IF(OR(A2512="08",MID(Saisie!C2513,4,4)="0804",MID(Saisie!C2513,4,4)="0907",A2512=""),"",_xlfn.XLOOKUP(A2512,Matériau!A:A,Matériau!C:C,"ERREUR MATERIAU"))</f>
        <v/>
      </c>
      <c r="C2512" s="26" t="str">
        <f>IF(B2512="","",_xlfn.XLOOKUP(B2512,Questions!A:A,Questions!C:C,""))</f>
        <v/>
      </c>
      <c r="D2512" s="26" t="str">
        <f>_xlfn.XLOOKUP(B2512&amp;"_"&amp;Saisie!F2513,'Réponses'!D:D,'Réponses'!C:C,"")</f>
        <v/>
      </c>
      <c r="E2512" s="26" t="str">
        <f>IF(D2512="","",_xlfn.XLOOKUP(D2512,'Réponses'!C:C,'Réponses'!F:F,"ERREUR PROCHAINE QUESTION"))</f>
        <v/>
      </c>
      <c r="F2512" s="26" t="str">
        <f>IF(E2512="","",_xlfn.XLOOKUP(E2512,Questions!$A:$A,Questions!$C:$C,"ERREUR TYPE"))</f>
        <v/>
      </c>
      <c r="G2512" s="26" t="str">
        <f>_xlfn.XLOOKUP(E2512&amp;"_"&amp;Saisie!H2513,'Réponses'!D:D,'Réponses'!C:C,"")</f>
        <v/>
      </c>
      <c r="H2512" s="26" t="str">
        <f>IF(G2512="","",_xlfn.XLOOKUP(G2512,'Réponses'!C:C,'Réponses'!F:F,"ERREUR PROCHAINE QUESTION"))</f>
        <v/>
      </c>
      <c r="I2512" s="26" t="str">
        <f>IF(H2512="","",_xlfn.XLOOKUP(H2512,Questions!$A:$A,Questions!$C:$C,"ERREUR TYPE"))</f>
        <v/>
      </c>
      <c r="J2512" s="26" t="str">
        <f>_xlfn.XLOOKUP(H2512&amp;"_"&amp;Saisie!J2513,'Réponses'!D:D,'Réponses'!C:C,"")</f>
        <v/>
      </c>
      <c r="K2512" s="26" t="str">
        <f>IF(J2512="","",_xlfn.XLOOKUP(J2512,'Réponses'!C:C,'Réponses'!F:F,"ERREUR PROCHAINE QUESTION"))</f>
        <v/>
      </c>
      <c r="L2512" s="26" t="str">
        <f>IF(K2512="","",_xlfn.XLOOKUP(K2512,Questions!$A:$A,Questions!$C:$C,"ERREUR TYPE"))</f>
        <v/>
      </c>
      <c r="M2512" s="26" t="str">
        <f>_xlfn.XLOOKUP(K2512&amp;"_"&amp;Saisie!L2513,'Réponses'!D:D,'Réponses'!C:C,"")</f>
        <v/>
      </c>
      <c r="N2512" s="26" t="str">
        <f>IF(M2512="","",_xlfn.XLOOKUP(M2512,'Réponses'!C:C,'Réponses'!F:F,"ERREUR PROCHAINE QUESTION"))</f>
        <v/>
      </c>
      <c r="O2512" s="26" t="str">
        <f>IF(N2512="","",_xlfn.XLOOKUP(N2512,Questions!$A:$A,Questions!$C:$C,"ERREUR TYPE"))</f>
        <v/>
      </c>
      <c r="P2512" s="26" t="str">
        <f>_xlfn.XLOOKUP(N2512&amp;"_"&amp;Saisie!N2513,'Réponses'!D:D,'Réponses'!C:C,"")</f>
        <v/>
      </c>
      <c r="Q2512" s="26" t="str">
        <f t="shared" si="40"/>
        <v/>
      </c>
    </row>
    <row r="2513" spans="1:17" x14ac:dyDescent="0.25">
      <c r="A2513" s="26" t="str">
        <f>IF(ISBLANK(Saisie!C2514),"",_xlfn.XLOOKUP(Saisie!C2514,Barème!A:A,Barème!F:F,"ERREUR CODE PRODUIT"))</f>
        <v/>
      </c>
      <c r="B2513" s="26" t="str">
        <f>IF(OR(A2513="08",MID(Saisie!C2514,4,4)="0804",MID(Saisie!C2514,4,4)="0907",A2513=""),"",_xlfn.XLOOKUP(A2513,Matériau!A:A,Matériau!C:C,"ERREUR MATERIAU"))</f>
        <v/>
      </c>
      <c r="C2513" s="26" t="str">
        <f>IF(B2513="","",_xlfn.XLOOKUP(B2513,Questions!A:A,Questions!C:C,""))</f>
        <v/>
      </c>
      <c r="D2513" s="26" t="str">
        <f>_xlfn.XLOOKUP(B2513&amp;"_"&amp;Saisie!F2514,'Réponses'!D:D,'Réponses'!C:C,"")</f>
        <v/>
      </c>
      <c r="E2513" s="26" t="str">
        <f>IF(D2513="","",_xlfn.XLOOKUP(D2513,'Réponses'!C:C,'Réponses'!F:F,"ERREUR PROCHAINE QUESTION"))</f>
        <v/>
      </c>
      <c r="F2513" s="26" t="str">
        <f>IF(E2513="","",_xlfn.XLOOKUP(E2513,Questions!$A:$A,Questions!$C:$C,"ERREUR TYPE"))</f>
        <v/>
      </c>
      <c r="G2513" s="26" t="str">
        <f>_xlfn.XLOOKUP(E2513&amp;"_"&amp;Saisie!H2514,'Réponses'!D:D,'Réponses'!C:C,"")</f>
        <v/>
      </c>
      <c r="H2513" s="26" t="str">
        <f>IF(G2513="","",_xlfn.XLOOKUP(G2513,'Réponses'!C:C,'Réponses'!F:F,"ERREUR PROCHAINE QUESTION"))</f>
        <v/>
      </c>
      <c r="I2513" s="26" t="str">
        <f>IF(H2513="","",_xlfn.XLOOKUP(H2513,Questions!$A:$A,Questions!$C:$C,"ERREUR TYPE"))</f>
        <v/>
      </c>
      <c r="J2513" s="26" t="str">
        <f>_xlfn.XLOOKUP(H2513&amp;"_"&amp;Saisie!J2514,'Réponses'!D:D,'Réponses'!C:C,"")</f>
        <v/>
      </c>
      <c r="K2513" s="26" t="str">
        <f>IF(J2513="","",_xlfn.XLOOKUP(J2513,'Réponses'!C:C,'Réponses'!F:F,"ERREUR PROCHAINE QUESTION"))</f>
        <v/>
      </c>
      <c r="L2513" s="26" t="str">
        <f>IF(K2513="","",_xlfn.XLOOKUP(K2513,Questions!$A:$A,Questions!$C:$C,"ERREUR TYPE"))</f>
        <v/>
      </c>
      <c r="M2513" s="26" t="str">
        <f>_xlfn.XLOOKUP(K2513&amp;"_"&amp;Saisie!L2514,'Réponses'!D:D,'Réponses'!C:C,"")</f>
        <v/>
      </c>
      <c r="N2513" s="26" t="str">
        <f>IF(M2513="","",_xlfn.XLOOKUP(M2513,'Réponses'!C:C,'Réponses'!F:F,"ERREUR PROCHAINE QUESTION"))</f>
        <v/>
      </c>
      <c r="O2513" s="26" t="str">
        <f>IF(N2513="","",_xlfn.XLOOKUP(N2513,Questions!$A:$A,Questions!$C:$C,"ERREUR TYPE"))</f>
        <v/>
      </c>
      <c r="P2513" s="26" t="str">
        <f>_xlfn.XLOOKUP(N2513&amp;"_"&amp;Saisie!N2514,'Réponses'!D:D,'Réponses'!C:C,"")</f>
        <v/>
      </c>
      <c r="Q2513" s="26" t="str">
        <f t="shared" si="40"/>
        <v/>
      </c>
    </row>
    <row r="2514" spans="1:17" x14ac:dyDescent="0.25">
      <c r="A2514" s="26" t="str">
        <f>IF(ISBLANK(Saisie!C2515),"",_xlfn.XLOOKUP(Saisie!C2515,Barème!A:A,Barème!F:F,"ERREUR CODE PRODUIT"))</f>
        <v/>
      </c>
      <c r="B2514" s="26" t="str">
        <f>IF(OR(A2514="08",MID(Saisie!C2515,4,4)="0804",MID(Saisie!C2515,4,4)="0907",A2514=""),"",_xlfn.XLOOKUP(A2514,Matériau!A:A,Matériau!C:C,"ERREUR MATERIAU"))</f>
        <v/>
      </c>
      <c r="C2514" s="26" t="str">
        <f>IF(B2514="","",_xlfn.XLOOKUP(B2514,Questions!A:A,Questions!C:C,""))</f>
        <v/>
      </c>
      <c r="D2514" s="26" t="str">
        <f>_xlfn.XLOOKUP(B2514&amp;"_"&amp;Saisie!F2515,'Réponses'!D:D,'Réponses'!C:C,"")</f>
        <v/>
      </c>
      <c r="E2514" s="26" t="str">
        <f>IF(D2514="","",_xlfn.XLOOKUP(D2514,'Réponses'!C:C,'Réponses'!F:F,"ERREUR PROCHAINE QUESTION"))</f>
        <v/>
      </c>
      <c r="F2514" s="26" t="str">
        <f>IF(E2514="","",_xlfn.XLOOKUP(E2514,Questions!$A:$A,Questions!$C:$C,"ERREUR TYPE"))</f>
        <v/>
      </c>
      <c r="G2514" s="26" t="str">
        <f>_xlfn.XLOOKUP(E2514&amp;"_"&amp;Saisie!H2515,'Réponses'!D:D,'Réponses'!C:C,"")</f>
        <v/>
      </c>
      <c r="H2514" s="26" t="str">
        <f>IF(G2514="","",_xlfn.XLOOKUP(G2514,'Réponses'!C:C,'Réponses'!F:F,"ERREUR PROCHAINE QUESTION"))</f>
        <v/>
      </c>
      <c r="I2514" s="26" t="str">
        <f>IF(H2514="","",_xlfn.XLOOKUP(H2514,Questions!$A:$A,Questions!$C:$C,"ERREUR TYPE"))</f>
        <v/>
      </c>
      <c r="J2514" s="26" t="str">
        <f>_xlfn.XLOOKUP(H2514&amp;"_"&amp;Saisie!J2515,'Réponses'!D:D,'Réponses'!C:C,"")</f>
        <v/>
      </c>
      <c r="K2514" s="26" t="str">
        <f>IF(J2514="","",_xlfn.XLOOKUP(J2514,'Réponses'!C:C,'Réponses'!F:F,"ERREUR PROCHAINE QUESTION"))</f>
        <v/>
      </c>
      <c r="L2514" s="26" t="str">
        <f>IF(K2514="","",_xlfn.XLOOKUP(K2514,Questions!$A:$A,Questions!$C:$C,"ERREUR TYPE"))</f>
        <v/>
      </c>
      <c r="M2514" s="26" t="str">
        <f>_xlfn.XLOOKUP(K2514&amp;"_"&amp;Saisie!L2515,'Réponses'!D:D,'Réponses'!C:C,"")</f>
        <v/>
      </c>
      <c r="N2514" s="26" t="str">
        <f>IF(M2514="","",_xlfn.XLOOKUP(M2514,'Réponses'!C:C,'Réponses'!F:F,"ERREUR PROCHAINE QUESTION"))</f>
        <v/>
      </c>
      <c r="O2514" s="26" t="str">
        <f>IF(N2514="","",_xlfn.XLOOKUP(N2514,Questions!$A:$A,Questions!$C:$C,"ERREUR TYPE"))</f>
        <v/>
      </c>
      <c r="P2514" s="26" t="str">
        <f>_xlfn.XLOOKUP(N2514&amp;"_"&amp;Saisie!N2515,'Réponses'!D:D,'Réponses'!C:C,"")</f>
        <v/>
      </c>
      <c r="Q2514" s="26" t="str">
        <f t="shared" si="40"/>
        <v/>
      </c>
    </row>
    <row r="2515" spans="1:17" x14ac:dyDescent="0.25">
      <c r="A2515" s="26" t="str">
        <f>IF(ISBLANK(Saisie!C2516),"",_xlfn.XLOOKUP(Saisie!C2516,Barème!A:A,Barème!F:F,"ERREUR CODE PRODUIT"))</f>
        <v/>
      </c>
      <c r="B2515" s="26" t="str">
        <f>IF(OR(A2515="08",MID(Saisie!C2516,4,4)="0804",MID(Saisie!C2516,4,4)="0907",A2515=""),"",_xlfn.XLOOKUP(A2515,Matériau!A:A,Matériau!C:C,"ERREUR MATERIAU"))</f>
        <v/>
      </c>
      <c r="C2515" s="26" t="str">
        <f>IF(B2515="","",_xlfn.XLOOKUP(B2515,Questions!A:A,Questions!C:C,""))</f>
        <v/>
      </c>
      <c r="D2515" s="26" t="str">
        <f>_xlfn.XLOOKUP(B2515&amp;"_"&amp;Saisie!F2516,'Réponses'!D:D,'Réponses'!C:C,"")</f>
        <v/>
      </c>
      <c r="E2515" s="26" t="str">
        <f>IF(D2515="","",_xlfn.XLOOKUP(D2515,'Réponses'!C:C,'Réponses'!F:F,"ERREUR PROCHAINE QUESTION"))</f>
        <v/>
      </c>
      <c r="F2515" s="26" t="str">
        <f>IF(E2515="","",_xlfn.XLOOKUP(E2515,Questions!$A:$A,Questions!$C:$C,"ERREUR TYPE"))</f>
        <v/>
      </c>
      <c r="G2515" s="26" t="str">
        <f>_xlfn.XLOOKUP(E2515&amp;"_"&amp;Saisie!H2516,'Réponses'!D:D,'Réponses'!C:C,"")</f>
        <v/>
      </c>
      <c r="H2515" s="26" t="str">
        <f>IF(G2515="","",_xlfn.XLOOKUP(G2515,'Réponses'!C:C,'Réponses'!F:F,"ERREUR PROCHAINE QUESTION"))</f>
        <v/>
      </c>
      <c r="I2515" s="26" t="str">
        <f>IF(H2515="","",_xlfn.XLOOKUP(H2515,Questions!$A:$A,Questions!$C:$C,"ERREUR TYPE"))</f>
        <v/>
      </c>
      <c r="J2515" s="26" t="str">
        <f>_xlfn.XLOOKUP(H2515&amp;"_"&amp;Saisie!J2516,'Réponses'!D:D,'Réponses'!C:C,"")</f>
        <v/>
      </c>
      <c r="K2515" s="26" t="str">
        <f>IF(J2515="","",_xlfn.XLOOKUP(J2515,'Réponses'!C:C,'Réponses'!F:F,"ERREUR PROCHAINE QUESTION"))</f>
        <v/>
      </c>
      <c r="L2515" s="26" t="str">
        <f>IF(K2515="","",_xlfn.XLOOKUP(K2515,Questions!$A:$A,Questions!$C:$C,"ERREUR TYPE"))</f>
        <v/>
      </c>
      <c r="M2515" s="26" t="str">
        <f>_xlfn.XLOOKUP(K2515&amp;"_"&amp;Saisie!L2516,'Réponses'!D:D,'Réponses'!C:C,"")</f>
        <v/>
      </c>
      <c r="N2515" s="26" t="str">
        <f>IF(M2515="","",_xlfn.XLOOKUP(M2515,'Réponses'!C:C,'Réponses'!F:F,"ERREUR PROCHAINE QUESTION"))</f>
        <v/>
      </c>
      <c r="O2515" s="26" t="str">
        <f>IF(N2515="","",_xlfn.XLOOKUP(N2515,Questions!$A:$A,Questions!$C:$C,"ERREUR TYPE"))</f>
        <v/>
      </c>
      <c r="P2515" s="26" t="str">
        <f>_xlfn.XLOOKUP(N2515&amp;"_"&amp;Saisie!N2516,'Réponses'!D:D,'Réponses'!C:C,"")</f>
        <v/>
      </c>
      <c r="Q2515" s="26" t="str">
        <f t="shared" si="40"/>
        <v/>
      </c>
    </row>
    <row r="2516" spans="1:17" x14ac:dyDescent="0.25">
      <c r="A2516" s="26" t="str">
        <f>IF(ISBLANK(Saisie!C2517),"",_xlfn.XLOOKUP(Saisie!C2517,Barème!A:A,Barème!F:F,"ERREUR CODE PRODUIT"))</f>
        <v/>
      </c>
      <c r="B2516" s="26" t="str">
        <f>IF(OR(A2516="08",MID(Saisie!C2517,4,4)="0804",MID(Saisie!C2517,4,4)="0907",A2516=""),"",_xlfn.XLOOKUP(A2516,Matériau!A:A,Matériau!C:C,"ERREUR MATERIAU"))</f>
        <v/>
      </c>
      <c r="C2516" s="26" t="str">
        <f>IF(B2516="","",_xlfn.XLOOKUP(B2516,Questions!A:A,Questions!C:C,""))</f>
        <v/>
      </c>
      <c r="D2516" s="26" t="str">
        <f>_xlfn.XLOOKUP(B2516&amp;"_"&amp;Saisie!F2517,'Réponses'!D:D,'Réponses'!C:C,"")</f>
        <v/>
      </c>
      <c r="E2516" s="26" t="str">
        <f>IF(D2516="","",_xlfn.XLOOKUP(D2516,'Réponses'!C:C,'Réponses'!F:F,"ERREUR PROCHAINE QUESTION"))</f>
        <v/>
      </c>
      <c r="F2516" s="26" t="str">
        <f>IF(E2516="","",_xlfn.XLOOKUP(E2516,Questions!$A:$A,Questions!$C:$C,"ERREUR TYPE"))</f>
        <v/>
      </c>
      <c r="G2516" s="26" t="str">
        <f>_xlfn.XLOOKUP(E2516&amp;"_"&amp;Saisie!H2517,'Réponses'!D:D,'Réponses'!C:C,"")</f>
        <v/>
      </c>
      <c r="H2516" s="26" t="str">
        <f>IF(G2516="","",_xlfn.XLOOKUP(G2516,'Réponses'!C:C,'Réponses'!F:F,"ERREUR PROCHAINE QUESTION"))</f>
        <v/>
      </c>
      <c r="I2516" s="26" t="str">
        <f>IF(H2516="","",_xlfn.XLOOKUP(H2516,Questions!$A:$A,Questions!$C:$C,"ERREUR TYPE"))</f>
        <v/>
      </c>
      <c r="J2516" s="26" t="str">
        <f>_xlfn.XLOOKUP(H2516&amp;"_"&amp;Saisie!J2517,'Réponses'!D:D,'Réponses'!C:C,"")</f>
        <v/>
      </c>
      <c r="K2516" s="26" t="str">
        <f>IF(J2516="","",_xlfn.XLOOKUP(J2516,'Réponses'!C:C,'Réponses'!F:F,"ERREUR PROCHAINE QUESTION"))</f>
        <v/>
      </c>
      <c r="L2516" s="26" t="str">
        <f>IF(K2516="","",_xlfn.XLOOKUP(K2516,Questions!$A:$A,Questions!$C:$C,"ERREUR TYPE"))</f>
        <v/>
      </c>
      <c r="M2516" s="26" t="str">
        <f>_xlfn.XLOOKUP(K2516&amp;"_"&amp;Saisie!L2517,'Réponses'!D:D,'Réponses'!C:C,"")</f>
        <v/>
      </c>
      <c r="N2516" s="26" t="str">
        <f>IF(M2516="","",_xlfn.XLOOKUP(M2516,'Réponses'!C:C,'Réponses'!F:F,"ERREUR PROCHAINE QUESTION"))</f>
        <v/>
      </c>
      <c r="O2516" s="26" t="str">
        <f>IF(N2516="","",_xlfn.XLOOKUP(N2516,Questions!$A:$A,Questions!$C:$C,"ERREUR TYPE"))</f>
        <v/>
      </c>
      <c r="P2516" s="26" t="str">
        <f>_xlfn.XLOOKUP(N2516&amp;"_"&amp;Saisie!N2517,'Réponses'!D:D,'Réponses'!C:C,"")</f>
        <v/>
      </c>
      <c r="Q2516" s="26" t="str">
        <f t="shared" si="40"/>
        <v/>
      </c>
    </row>
    <row r="2517" spans="1:17" x14ac:dyDescent="0.25">
      <c r="A2517" s="26" t="str">
        <f>IF(ISBLANK(Saisie!C2518),"",_xlfn.XLOOKUP(Saisie!C2518,Barème!A:A,Barème!F:F,"ERREUR CODE PRODUIT"))</f>
        <v/>
      </c>
      <c r="B2517" s="26" t="str">
        <f>IF(OR(A2517="08",MID(Saisie!C2518,4,4)="0804",MID(Saisie!C2518,4,4)="0907",A2517=""),"",_xlfn.XLOOKUP(A2517,Matériau!A:A,Matériau!C:C,"ERREUR MATERIAU"))</f>
        <v/>
      </c>
      <c r="C2517" s="26" t="str">
        <f>IF(B2517="","",_xlfn.XLOOKUP(B2517,Questions!A:A,Questions!C:C,""))</f>
        <v/>
      </c>
      <c r="D2517" s="26" t="str">
        <f>_xlfn.XLOOKUP(B2517&amp;"_"&amp;Saisie!F2518,'Réponses'!D:D,'Réponses'!C:C,"")</f>
        <v/>
      </c>
      <c r="E2517" s="26" t="str">
        <f>IF(D2517="","",_xlfn.XLOOKUP(D2517,'Réponses'!C:C,'Réponses'!F:F,"ERREUR PROCHAINE QUESTION"))</f>
        <v/>
      </c>
      <c r="F2517" s="26" t="str">
        <f>IF(E2517="","",_xlfn.XLOOKUP(E2517,Questions!$A:$A,Questions!$C:$C,"ERREUR TYPE"))</f>
        <v/>
      </c>
      <c r="G2517" s="26" t="str">
        <f>_xlfn.XLOOKUP(E2517&amp;"_"&amp;Saisie!H2518,'Réponses'!D:D,'Réponses'!C:C,"")</f>
        <v/>
      </c>
      <c r="H2517" s="26" t="str">
        <f>IF(G2517="","",_xlfn.XLOOKUP(G2517,'Réponses'!C:C,'Réponses'!F:F,"ERREUR PROCHAINE QUESTION"))</f>
        <v/>
      </c>
      <c r="I2517" s="26" t="str">
        <f>IF(H2517="","",_xlfn.XLOOKUP(H2517,Questions!$A:$A,Questions!$C:$C,"ERREUR TYPE"))</f>
        <v/>
      </c>
      <c r="J2517" s="26" t="str">
        <f>_xlfn.XLOOKUP(H2517&amp;"_"&amp;Saisie!J2518,'Réponses'!D:D,'Réponses'!C:C,"")</f>
        <v/>
      </c>
      <c r="K2517" s="26" t="str">
        <f>IF(J2517="","",_xlfn.XLOOKUP(J2517,'Réponses'!C:C,'Réponses'!F:F,"ERREUR PROCHAINE QUESTION"))</f>
        <v/>
      </c>
      <c r="L2517" s="26" t="str">
        <f>IF(K2517="","",_xlfn.XLOOKUP(K2517,Questions!$A:$A,Questions!$C:$C,"ERREUR TYPE"))</f>
        <v/>
      </c>
      <c r="M2517" s="26" t="str">
        <f>_xlfn.XLOOKUP(K2517&amp;"_"&amp;Saisie!L2518,'Réponses'!D:D,'Réponses'!C:C,"")</f>
        <v/>
      </c>
      <c r="N2517" s="26" t="str">
        <f>IF(M2517="","",_xlfn.XLOOKUP(M2517,'Réponses'!C:C,'Réponses'!F:F,"ERREUR PROCHAINE QUESTION"))</f>
        <v/>
      </c>
      <c r="O2517" s="26" t="str">
        <f>IF(N2517="","",_xlfn.XLOOKUP(N2517,Questions!$A:$A,Questions!$C:$C,"ERREUR TYPE"))</f>
        <v/>
      </c>
      <c r="P2517" s="26" t="str">
        <f>_xlfn.XLOOKUP(N2517&amp;"_"&amp;Saisie!N2518,'Réponses'!D:D,'Réponses'!C:C,"")</f>
        <v/>
      </c>
      <c r="Q2517" s="26" t="str">
        <f t="shared" si="40"/>
        <v/>
      </c>
    </row>
    <row r="2518" spans="1:17" x14ac:dyDescent="0.25">
      <c r="A2518" s="26" t="str">
        <f>IF(ISBLANK(Saisie!C2519),"",_xlfn.XLOOKUP(Saisie!C2519,Barème!A:A,Barème!F:F,"ERREUR CODE PRODUIT"))</f>
        <v/>
      </c>
      <c r="B2518" s="26" t="str">
        <f>IF(OR(A2518="08",MID(Saisie!C2519,4,4)="0804",MID(Saisie!C2519,4,4)="0907",A2518=""),"",_xlfn.XLOOKUP(A2518,Matériau!A:A,Matériau!C:C,"ERREUR MATERIAU"))</f>
        <v/>
      </c>
      <c r="C2518" s="26" t="str">
        <f>IF(B2518="","",_xlfn.XLOOKUP(B2518,Questions!A:A,Questions!C:C,""))</f>
        <v/>
      </c>
      <c r="D2518" s="26" t="str">
        <f>_xlfn.XLOOKUP(B2518&amp;"_"&amp;Saisie!F2519,'Réponses'!D:D,'Réponses'!C:C,"")</f>
        <v/>
      </c>
      <c r="E2518" s="26" t="str">
        <f>IF(D2518="","",_xlfn.XLOOKUP(D2518,'Réponses'!C:C,'Réponses'!F:F,"ERREUR PROCHAINE QUESTION"))</f>
        <v/>
      </c>
      <c r="F2518" s="26" t="str">
        <f>IF(E2518="","",_xlfn.XLOOKUP(E2518,Questions!$A:$A,Questions!$C:$C,"ERREUR TYPE"))</f>
        <v/>
      </c>
      <c r="G2518" s="26" t="str">
        <f>_xlfn.XLOOKUP(E2518&amp;"_"&amp;Saisie!H2519,'Réponses'!D:D,'Réponses'!C:C,"")</f>
        <v/>
      </c>
      <c r="H2518" s="26" t="str">
        <f>IF(G2518="","",_xlfn.XLOOKUP(G2518,'Réponses'!C:C,'Réponses'!F:F,"ERREUR PROCHAINE QUESTION"))</f>
        <v/>
      </c>
      <c r="I2518" s="26" t="str">
        <f>IF(H2518="","",_xlfn.XLOOKUP(H2518,Questions!$A:$A,Questions!$C:$C,"ERREUR TYPE"))</f>
        <v/>
      </c>
      <c r="J2518" s="26" t="str">
        <f>_xlfn.XLOOKUP(H2518&amp;"_"&amp;Saisie!J2519,'Réponses'!D:D,'Réponses'!C:C,"")</f>
        <v/>
      </c>
      <c r="K2518" s="26" t="str">
        <f>IF(J2518="","",_xlfn.XLOOKUP(J2518,'Réponses'!C:C,'Réponses'!F:F,"ERREUR PROCHAINE QUESTION"))</f>
        <v/>
      </c>
      <c r="L2518" s="26" t="str">
        <f>IF(K2518="","",_xlfn.XLOOKUP(K2518,Questions!$A:$A,Questions!$C:$C,"ERREUR TYPE"))</f>
        <v/>
      </c>
      <c r="M2518" s="26" t="str">
        <f>_xlfn.XLOOKUP(K2518&amp;"_"&amp;Saisie!L2519,'Réponses'!D:D,'Réponses'!C:C,"")</f>
        <v/>
      </c>
      <c r="N2518" s="26" t="str">
        <f>IF(M2518="","",_xlfn.XLOOKUP(M2518,'Réponses'!C:C,'Réponses'!F:F,"ERREUR PROCHAINE QUESTION"))</f>
        <v/>
      </c>
      <c r="O2518" s="26" t="str">
        <f>IF(N2518="","",_xlfn.XLOOKUP(N2518,Questions!$A:$A,Questions!$C:$C,"ERREUR TYPE"))</f>
        <v/>
      </c>
      <c r="P2518" s="26" t="str">
        <f>_xlfn.XLOOKUP(N2518&amp;"_"&amp;Saisie!N2519,'Réponses'!D:D,'Réponses'!C:C,"")</f>
        <v/>
      </c>
      <c r="Q2518" s="26" t="str">
        <f t="shared" si="40"/>
        <v/>
      </c>
    </row>
    <row r="2519" spans="1:17" x14ac:dyDescent="0.25">
      <c r="A2519" s="26" t="str">
        <f>IF(ISBLANK(Saisie!C2520),"",_xlfn.XLOOKUP(Saisie!C2520,Barème!A:A,Barème!F:F,"ERREUR CODE PRODUIT"))</f>
        <v/>
      </c>
      <c r="B2519" s="26" t="str">
        <f>IF(OR(A2519="08",MID(Saisie!C2520,4,4)="0804",MID(Saisie!C2520,4,4)="0907",A2519=""),"",_xlfn.XLOOKUP(A2519,Matériau!A:A,Matériau!C:C,"ERREUR MATERIAU"))</f>
        <v/>
      </c>
      <c r="C2519" s="26" t="str">
        <f>IF(B2519="","",_xlfn.XLOOKUP(B2519,Questions!A:A,Questions!C:C,""))</f>
        <v/>
      </c>
      <c r="D2519" s="26" t="str">
        <f>_xlfn.XLOOKUP(B2519&amp;"_"&amp;Saisie!F2520,'Réponses'!D:D,'Réponses'!C:C,"")</f>
        <v/>
      </c>
      <c r="E2519" s="26" t="str">
        <f>IF(D2519="","",_xlfn.XLOOKUP(D2519,'Réponses'!C:C,'Réponses'!F:F,"ERREUR PROCHAINE QUESTION"))</f>
        <v/>
      </c>
      <c r="F2519" s="26" t="str">
        <f>IF(E2519="","",_xlfn.XLOOKUP(E2519,Questions!$A:$A,Questions!$C:$C,"ERREUR TYPE"))</f>
        <v/>
      </c>
      <c r="G2519" s="26" t="str">
        <f>_xlfn.XLOOKUP(E2519&amp;"_"&amp;Saisie!H2520,'Réponses'!D:D,'Réponses'!C:C,"")</f>
        <v/>
      </c>
      <c r="H2519" s="26" t="str">
        <f>IF(G2519="","",_xlfn.XLOOKUP(G2519,'Réponses'!C:C,'Réponses'!F:F,"ERREUR PROCHAINE QUESTION"))</f>
        <v/>
      </c>
      <c r="I2519" s="26" t="str">
        <f>IF(H2519="","",_xlfn.XLOOKUP(H2519,Questions!$A:$A,Questions!$C:$C,"ERREUR TYPE"))</f>
        <v/>
      </c>
      <c r="J2519" s="26" t="str">
        <f>_xlfn.XLOOKUP(H2519&amp;"_"&amp;Saisie!J2520,'Réponses'!D:D,'Réponses'!C:C,"")</f>
        <v/>
      </c>
      <c r="K2519" s="26" t="str">
        <f>IF(J2519="","",_xlfn.XLOOKUP(J2519,'Réponses'!C:C,'Réponses'!F:F,"ERREUR PROCHAINE QUESTION"))</f>
        <v/>
      </c>
      <c r="L2519" s="26" t="str">
        <f>IF(K2519="","",_xlfn.XLOOKUP(K2519,Questions!$A:$A,Questions!$C:$C,"ERREUR TYPE"))</f>
        <v/>
      </c>
      <c r="M2519" s="26" t="str">
        <f>_xlfn.XLOOKUP(K2519&amp;"_"&amp;Saisie!L2520,'Réponses'!D:D,'Réponses'!C:C,"")</f>
        <v/>
      </c>
      <c r="N2519" s="26" t="str">
        <f>IF(M2519="","",_xlfn.XLOOKUP(M2519,'Réponses'!C:C,'Réponses'!F:F,"ERREUR PROCHAINE QUESTION"))</f>
        <v/>
      </c>
      <c r="O2519" s="26" t="str">
        <f>IF(N2519="","",_xlfn.XLOOKUP(N2519,Questions!$A:$A,Questions!$C:$C,"ERREUR TYPE"))</f>
        <v/>
      </c>
      <c r="P2519" s="26" t="str">
        <f>_xlfn.XLOOKUP(N2519&amp;"_"&amp;Saisie!N2520,'Réponses'!D:D,'Réponses'!C:C,"")</f>
        <v/>
      </c>
      <c r="Q2519" s="26" t="str">
        <f t="shared" si="40"/>
        <v/>
      </c>
    </row>
    <row r="2520" spans="1:17" x14ac:dyDescent="0.25">
      <c r="A2520" s="26" t="str">
        <f>IF(ISBLANK(Saisie!C2521),"",_xlfn.XLOOKUP(Saisie!C2521,Barème!A:A,Barème!F:F,"ERREUR CODE PRODUIT"))</f>
        <v/>
      </c>
      <c r="B2520" s="26" t="str">
        <f>IF(OR(A2520="08",MID(Saisie!C2521,4,4)="0804",MID(Saisie!C2521,4,4)="0907",A2520=""),"",_xlfn.XLOOKUP(A2520,Matériau!A:A,Matériau!C:C,"ERREUR MATERIAU"))</f>
        <v/>
      </c>
      <c r="C2520" s="26" t="str">
        <f>IF(B2520="","",_xlfn.XLOOKUP(B2520,Questions!A:A,Questions!C:C,""))</f>
        <v/>
      </c>
      <c r="D2520" s="26" t="str">
        <f>_xlfn.XLOOKUP(B2520&amp;"_"&amp;Saisie!F2521,'Réponses'!D:D,'Réponses'!C:C,"")</f>
        <v/>
      </c>
      <c r="E2520" s="26" t="str">
        <f>IF(D2520="","",_xlfn.XLOOKUP(D2520,'Réponses'!C:C,'Réponses'!F:F,"ERREUR PROCHAINE QUESTION"))</f>
        <v/>
      </c>
      <c r="F2520" s="26" t="str">
        <f>IF(E2520="","",_xlfn.XLOOKUP(E2520,Questions!$A:$A,Questions!$C:$C,"ERREUR TYPE"))</f>
        <v/>
      </c>
      <c r="G2520" s="26" t="str">
        <f>_xlfn.XLOOKUP(E2520&amp;"_"&amp;Saisie!H2521,'Réponses'!D:D,'Réponses'!C:C,"")</f>
        <v/>
      </c>
      <c r="H2520" s="26" t="str">
        <f>IF(G2520="","",_xlfn.XLOOKUP(G2520,'Réponses'!C:C,'Réponses'!F:F,"ERREUR PROCHAINE QUESTION"))</f>
        <v/>
      </c>
      <c r="I2520" s="26" t="str">
        <f>IF(H2520="","",_xlfn.XLOOKUP(H2520,Questions!$A:$A,Questions!$C:$C,"ERREUR TYPE"))</f>
        <v/>
      </c>
      <c r="J2520" s="26" t="str">
        <f>_xlfn.XLOOKUP(H2520&amp;"_"&amp;Saisie!J2521,'Réponses'!D:D,'Réponses'!C:C,"")</f>
        <v/>
      </c>
      <c r="K2520" s="26" t="str">
        <f>IF(J2520="","",_xlfn.XLOOKUP(J2520,'Réponses'!C:C,'Réponses'!F:F,"ERREUR PROCHAINE QUESTION"))</f>
        <v/>
      </c>
      <c r="L2520" s="26" t="str">
        <f>IF(K2520="","",_xlfn.XLOOKUP(K2520,Questions!$A:$A,Questions!$C:$C,"ERREUR TYPE"))</f>
        <v/>
      </c>
      <c r="M2520" s="26" t="str">
        <f>_xlfn.XLOOKUP(K2520&amp;"_"&amp;Saisie!L2521,'Réponses'!D:D,'Réponses'!C:C,"")</f>
        <v/>
      </c>
      <c r="N2520" s="26" t="str">
        <f>IF(M2520="","",_xlfn.XLOOKUP(M2520,'Réponses'!C:C,'Réponses'!F:F,"ERREUR PROCHAINE QUESTION"))</f>
        <v/>
      </c>
      <c r="O2520" s="26" t="str">
        <f>IF(N2520="","",_xlfn.XLOOKUP(N2520,Questions!$A:$A,Questions!$C:$C,"ERREUR TYPE"))</f>
        <v/>
      </c>
      <c r="P2520" s="26" t="str">
        <f>_xlfn.XLOOKUP(N2520&amp;"_"&amp;Saisie!N2521,'Réponses'!D:D,'Réponses'!C:C,"")</f>
        <v/>
      </c>
      <c r="Q2520" s="26" t="str">
        <f t="shared" si="40"/>
        <v/>
      </c>
    </row>
    <row r="2521" spans="1:17" x14ac:dyDescent="0.25">
      <c r="A2521" s="26" t="str">
        <f>IF(ISBLANK(Saisie!C2522),"",_xlfn.XLOOKUP(Saisie!C2522,Barème!A:A,Barème!F:F,"ERREUR CODE PRODUIT"))</f>
        <v/>
      </c>
      <c r="B2521" s="26" t="str">
        <f>IF(OR(A2521="08",MID(Saisie!C2522,4,4)="0804",MID(Saisie!C2522,4,4)="0907",A2521=""),"",_xlfn.XLOOKUP(A2521,Matériau!A:A,Matériau!C:C,"ERREUR MATERIAU"))</f>
        <v/>
      </c>
      <c r="C2521" s="26" t="str">
        <f>IF(B2521="","",_xlfn.XLOOKUP(B2521,Questions!A:A,Questions!C:C,""))</f>
        <v/>
      </c>
      <c r="D2521" s="26" t="str">
        <f>_xlfn.XLOOKUP(B2521&amp;"_"&amp;Saisie!F2522,'Réponses'!D:D,'Réponses'!C:C,"")</f>
        <v/>
      </c>
      <c r="E2521" s="26" t="str">
        <f>IF(D2521="","",_xlfn.XLOOKUP(D2521,'Réponses'!C:C,'Réponses'!F:F,"ERREUR PROCHAINE QUESTION"))</f>
        <v/>
      </c>
      <c r="F2521" s="26" t="str">
        <f>IF(E2521="","",_xlfn.XLOOKUP(E2521,Questions!$A:$A,Questions!$C:$C,"ERREUR TYPE"))</f>
        <v/>
      </c>
      <c r="G2521" s="26" t="str">
        <f>_xlfn.XLOOKUP(E2521&amp;"_"&amp;Saisie!H2522,'Réponses'!D:D,'Réponses'!C:C,"")</f>
        <v/>
      </c>
      <c r="H2521" s="26" t="str">
        <f>IF(G2521="","",_xlfn.XLOOKUP(G2521,'Réponses'!C:C,'Réponses'!F:F,"ERREUR PROCHAINE QUESTION"))</f>
        <v/>
      </c>
      <c r="I2521" s="26" t="str">
        <f>IF(H2521="","",_xlfn.XLOOKUP(H2521,Questions!$A:$A,Questions!$C:$C,"ERREUR TYPE"))</f>
        <v/>
      </c>
      <c r="J2521" s="26" t="str">
        <f>_xlfn.XLOOKUP(H2521&amp;"_"&amp;Saisie!J2522,'Réponses'!D:D,'Réponses'!C:C,"")</f>
        <v/>
      </c>
      <c r="K2521" s="26" t="str">
        <f>IF(J2521="","",_xlfn.XLOOKUP(J2521,'Réponses'!C:C,'Réponses'!F:F,"ERREUR PROCHAINE QUESTION"))</f>
        <v/>
      </c>
      <c r="L2521" s="26" t="str">
        <f>IF(K2521="","",_xlfn.XLOOKUP(K2521,Questions!$A:$A,Questions!$C:$C,"ERREUR TYPE"))</f>
        <v/>
      </c>
      <c r="M2521" s="26" t="str">
        <f>_xlfn.XLOOKUP(K2521&amp;"_"&amp;Saisie!L2522,'Réponses'!D:D,'Réponses'!C:C,"")</f>
        <v/>
      </c>
      <c r="N2521" s="26" t="str">
        <f>IF(M2521="","",_xlfn.XLOOKUP(M2521,'Réponses'!C:C,'Réponses'!F:F,"ERREUR PROCHAINE QUESTION"))</f>
        <v/>
      </c>
      <c r="O2521" s="26" t="str">
        <f>IF(N2521="","",_xlfn.XLOOKUP(N2521,Questions!$A:$A,Questions!$C:$C,"ERREUR TYPE"))</f>
        <v/>
      </c>
      <c r="P2521" s="26" t="str">
        <f>_xlfn.XLOOKUP(N2521&amp;"_"&amp;Saisie!N2522,'Réponses'!D:D,'Réponses'!C:C,"")</f>
        <v/>
      </c>
      <c r="Q2521" s="26" t="str">
        <f t="shared" si="40"/>
        <v/>
      </c>
    </row>
    <row r="2522" spans="1:17" x14ac:dyDescent="0.25">
      <c r="A2522" s="26" t="str">
        <f>IF(ISBLANK(Saisie!C2523),"",_xlfn.XLOOKUP(Saisie!C2523,Barème!A:A,Barème!F:F,"ERREUR CODE PRODUIT"))</f>
        <v/>
      </c>
      <c r="B2522" s="26" t="str">
        <f>IF(OR(A2522="08",MID(Saisie!C2523,4,4)="0804",MID(Saisie!C2523,4,4)="0907",A2522=""),"",_xlfn.XLOOKUP(A2522,Matériau!A:A,Matériau!C:C,"ERREUR MATERIAU"))</f>
        <v/>
      </c>
      <c r="C2522" s="26" t="str">
        <f>IF(B2522="","",_xlfn.XLOOKUP(B2522,Questions!A:A,Questions!C:C,""))</f>
        <v/>
      </c>
      <c r="D2522" s="26" t="str">
        <f>_xlfn.XLOOKUP(B2522&amp;"_"&amp;Saisie!F2523,'Réponses'!D:D,'Réponses'!C:C,"")</f>
        <v/>
      </c>
      <c r="E2522" s="26" t="str">
        <f>IF(D2522="","",_xlfn.XLOOKUP(D2522,'Réponses'!C:C,'Réponses'!F:F,"ERREUR PROCHAINE QUESTION"))</f>
        <v/>
      </c>
      <c r="F2522" s="26" t="str">
        <f>IF(E2522="","",_xlfn.XLOOKUP(E2522,Questions!$A:$A,Questions!$C:$C,"ERREUR TYPE"))</f>
        <v/>
      </c>
      <c r="G2522" s="26" t="str">
        <f>_xlfn.XLOOKUP(E2522&amp;"_"&amp;Saisie!H2523,'Réponses'!D:D,'Réponses'!C:C,"")</f>
        <v/>
      </c>
      <c r="H2522" s="26" t="str">
        <f>IF(G2522="","",_xlfn.XLOOKUP(G2522,'Réponses'!C:C,'Réponses'!F:F,"ERREUR PROCHAINE QUESTION"))</f>
        <v/>
      </c>
      <c r="I2522" s="26" t="str">
        <f>IF(H2522="","",_xlfn.XLOOKUP(H2522,Questions!$A:$A,Questions!$C:$C,"ERREUR TYPE"))</f>
        <v/>
      </c>
      <c r="J2522" s="26" t="str">
        <f>_xlfn.XLOOKUP(H2522&amp;"_"&amp;Saisie!J2523,'Réponses'!D:D,'Réponses'!C:C,"")</f>
        <v/>
      </c>
      <c r="K2522" s="26" t="str">
        <f>IF(J2522="","",_xlfn.XLOOKUP(J2522,'Réponses'!C:C,'Réponses'!F:F,"ERREUR PROCHAINE QUESTION"))</f>
        <v/>
      </c>
      <c r="L2522" s="26" t="str">
        <f>IF(K2522="","",_xlfn.XLOOKUP(K2522,Questions!$A:$A,Questions!$C:$C,"ERREUR TYPE"))</f>
        <v/>
      </c>
      <c r="M2522" s="26" t="str">
        <f>_xlfn.XLOOKUP(K2522&amp;"_"&amp;Saisie!L2523,'Réponses'!D:D,'Réponses'!C:C,"")</f>
        <v/>
      </c>
      <c r="N2522" s="26" t="str">
        <f>IF(M2522="","",_xlfn.XLOOKUP(M2522,'Réponses'!C:C,'Réponses'!F:F,"ERREUR PROCHAINE QUESTION"))</f>
        <v/>
      </c>
      <c r="O2522" s="26" t="str">
        <f>IF(N2522="","",_xlfn.XLOOKUP(N2522,Questions!$A:$A,Questions!$C:$C,"ERREUR TYPE"))</f>
        <v/>
      </c>
      <c r="P2522" s="26" t="str">
        <f>_xlfn.XLOOKUP(N2522&amp;"_"&amp;Saisie!N2523,'Réponses'!D:D,'Réponses'!C:C,"")</f>
        <v/>
      </c>
      <c r="Q2522" s="26" t="str">
        <f t="shared" si="40"/>
        <v/>
      </c>
    </row>
    <row r="2523" spans="1:17" x14ac:dyDescent="0.25">
      <c r="A2523" s="26" t="str">
        <f>IF(ISBLANK(Saisie!C2524),"",_xlfn.XLOOKUP(Saisie!C2524,Barème!A:A,Barème!F:F,"ERREUR CODE PRODUIT"))</f>
        <v/>
      </c>
      <c r="B2523" s="26" t="str">
        <f>IF(OR(A2523="08",MID(Saisie!C2524,4,4)="0804",MID(Saisie!C2524,4,4)="0907",A2523=""),"",_xlfn.XLOOKUP(A2523,Matériau!A:A,Matériau!C:C,"ERREUR MATERIAU"))</f>
        <v/>
      </c>
      <c r="C2523" s="26" t="str">
        <f>IF(B2523="","",_xlfn.XLOOKUP(B2523,Questions!A:A,Questions!C:C,""))</f>
        <v/>
      </c>
      <c r="D2523" s="26" t="str">
        <f>_xlfn.XLOOKUP(B2523&amp;"_"&amp;Saisie!F2524,'Réponses'!D:D,'Réponses'!C:C,"")</f>
        <v/>
      </c>
      <c r="E2523" s="26" t="str">
        <f>IF(D2523="","",_xlfn.XLOOKUP(D2523,'Réponses'!C:C,'Réponses'!F:F,"ERREUR PROCHAINE QUESTION"))</f>
        <v/>
      </c>
      <c r="F2523" s="26" t="str">
        <f>IF(E2523="","",_xlfn.XLOOKUP(E2523,Questions!$A:$A,Questions!$C:$C,"ERREUR TYPE"))</f>
        <v/>
      </c>
      <c r="G2523" s="26" t="str">
        <f>_xlfn.XLOOKUP(E2523&amp;"_"&amp;Saisie!H2524,'Réponses'!D:D,'Réponses'!C:C,"")</f>
        <v/>
      </c>
      <c r="H2523" s="26" t="str">
        <f>IF(G2523="","",_xlfn.XLOOKUP(G2523,'Réponses'!C:C,'Réponses'!F:F,"ERREUR PROCHAINE QUESTION"))</f>
        <v/>
      </c>
      <c r="I2523" s="26" t="str">
        <f>IF(H2523="","",_xlfn.XLOOKUP(H2523,Questions!$A:$A,Questions!$C:$C,"ERREUR TYPE"))</f>
        <v/>
      </c>
      <c r="J2523" s="26" t="str">
        <f>_xlfn.XLOOKUP(H2523&amp;"_"&amp;Saisie!J2524,'Réponses'!D:D,'Réponses'!C:C,"")</f>
        <v/>
      </c>
      <c r="K2523" s="26" t="str">
        <f>IF(J2523="","",_xlfn.XLOOKUP(J2523,'Réponses'!C:C,'Réponses'!F:F,"ERREUR PROCHAINE QUESTION"))</f>
        <v/>
      </c>
      <c r="L2523" s="26" t="str">
        <f>IF(K2523="","",_xlfn.XLOOKUP(K2523,Questions!$A:$A,Questions!$C:$C,"ERREUR TYPE"))</f>
        <v/>
      </c>
      <c r="M2523" s="26" t="str">
        <f>_xlfn.XLOOKUP(K2523&amp;"_"&amp;Saisie!L2524,'Réponses'!D:D,'Réponses'!C:C,"")</f>
        <v/>
      </c>
      <c r="N2523" s="26" t="str">
        <f>IF(M2523="","",_xlfn.XLOOKUP(M2523,'Réponses'!C:C,'Réponses'!F:F,"ERREUR PROCHAINE QUESTION"))</f>
        <v/>
      </c>
      <c r="O2523" s="26" t="str">
        <f>IF(N2523="","",_xlfn.XLOOKUP(N2523,Questions!$A:$A,Questions!$C:$C,"ERREUR TYPE"))</f>
        <v/>
      </c>
      <c r="P2523" s="26" t="str">
        <f>_xlfn.XLOOKUP(N2523&amp;"_"&amp;Saisie!N2524,'Réponses'!D:D,'Réponses'!C:C,"")</f>
        <v/>
      </c>
      <c r="Q2523" s="26" t="str">
        <f t="shared" si="40"/>
        <v/>
      </c>
    </row>
    <row r="2524" spans="1:17" x14ac:dyDescent="0.25">
      <c r="A2524" s="26" t="str">
        <f>IF(ISBLANK(Saisie!C2525),"",_xlfn.XLOOKUP(Saisie!C2525,Barème!A:A,Barème!F:F,"ERREUR CODE PRODUIT"))</f>
        <v/>
      </c>
      <c r="B2524" s="26" t="str">
        <f>IF(OR(A2524="08",MID(Saisie!C2525,4,4)="0804",MID(Saisie!C2525,4,4)="0907",A2524=""),"",_xlfn.XLOOKUP(A2524,Matériau!A:A,Matériau!C:C,"ERREUR MATERIAU"))</f>
        <v/>
      </c>
      <c r="C2524" s="26" t="str">
        <f>IF(B2524="","",_xlfn.XLOOKUP(B2524,Questions!A:A,Questions!C:C,""))</f>
        <v/>
      </c>
      <c r="D2524" s="26" t="str">
        <f>_xlfn.XLOOKUP(B2524&amp;"_"&amp;Saisie!F2525,'Réponses'!D:D,'Réponses'!C:C,"")</f>
        <v/>
      </c>
      <c r="E2524" s="26" t="str">
        <f>IF(D2524="","",_xlfn.XLOOKUP(D2524,'Réponses'!C:C,'Réponses'!F:F,"ERREUR PROCHAINE QUESTION"))</f>
        <v/>
      </c>
      <c r="F2524" s="26" t="str">
        <f>IF(E2524="","",_xlfn.XLOOKUP(E2524,Questions!$A:$A,Questions!$C:$C,"ERREUR TYPE"))</f>
        <v/>
      </c>
      <c r="G2524" s="26" t="str">
        <f>_xlfn.XLOOKUP(E2524&amp;"_"&amp;Saisie!H2525,'Réponses'!D:D,'Réponses'!C:C,"")</f>
        <v/>
      </c>
      <c r="H2524" s="26" t="str">
        <f>IF(G2524="","",_xlfn.XLOOKUP(G2524,'Réponses'!C:C,'Réponses'!F:F,"ERREUR PROCHAINE QUESTION"))</f>
        <v/>
      </c>
      <c r="I2524" s="26" t="str">
        <f>IF(H2524="","",_xlfn.XLOOKUP(H2524,Questions!$A:$A,Questions!$C:$C,"ERREUR TYPE"))</f>
        <v/>
      </c>
      <c r="J2524" s="26" t="str">
        <f>_xlfn.XLOOKUP(H2524&amp;"_"&amp;Saisie!J2525,'Réponses'!D:D,'Réponses'!C:C,"")</f>
        <v/>
      </c>
      <c r="K2524" s="26" t="str">
        <f>IF(J2524="","",_xlfn.XLOOKUP(J2524,'Réponses'!C:C,'Réponses'!F:F,"ERREUR PROCHAINE QUESTION"))</f>
        <v/>
      </c>
      <c r="L2524" s="26" t="str">
        <f>IF(K2524="","",_xlfn.XLOOKUP(K2524,Questions!$A:$A,Questions!$C:$C,"ERREUR TYPE"))</f>
        <v/>
      </c>
      <c r="M2524" s="26" t="str">
        <f>_xlfn.XLOOKUP(K2524&amp;"_"&amp;Saisie!L2525,'Réponses'!D:D,'Réponses'!C:C,"")</f>
        <v/>
      </c>
      <c r="N2524" s="26" t="str">
        <f>IF(M2524="","",_xlfn.XLOOKUP(M2524,'Réponses'!C:C,'Réponses'!F:F,"ERREUR PROCHAINE QUESTION"))</f>
        <v/>
      </c>
      <c r="O2524" s="26" t="str">
        <f>IF(N2524="","",_xlfn.XLOOKUP(N2524,Questions!$A:$A,Questions!$C:$C,"ERREUR TYPE"))</f>
        <v/>
      </c>
      <c r="P2524" s="26" t="str">
        <f>_xlfn.XLOOKUP(N2524&amp;"_"&amp;Saisie!N2525,'Réponses'!D:D,'Réponses'!C:C,"")</f>
        <v/>
      </c>
      <c r="Q2524" s="26" t="str">
        <f t="shared" si="40"/>
        <v/>
      </c>
    </row>
    <row r="2525" spans="1:17" x14ac:dyDescent="0.25">
      <c r="A2525" s="26" t="str">
        <f>IF(ISBLANK(Saisie!C2526),"",_xlfn.XLOOKUP(Saisie!C2526,Barème!A:A,Barème!F:F,"ERREUR CODE PRODUIT"))</f>
        <v/>
      </c>
      <c r="B2525" s="26" t="str">
        <f>IF(OR(A2525="08",MID(Saisie!C2526,4,4)="0804",MID(Saisie!C2526,4,4)="0907",A2525=""),"",_xlfn.XLOOKUP(A2525,Matériau!A:A,Matériau!C:C,"ERREUR MATERIAU"))</f>
        <v/>
      </c>
      <c r="C2525" s="26" t="str">
        <f>IF(B2525="","",_xlfn.XLOOKUP(B2525,Questions!A:A,Questions!C:C,""))</f>
        <v/>
      </c>
      <c r="D2525" s="26" t="str">
        <f>_xlfn.XLOOKUP(B2525&amp;"_"&amp;Saisie!F2526,'Réponses'!D:D,'Réponses'!C:C,"")</f>
        <v/>
      </c>
      <c r="E2525" s="26" t="str">
        <f>IF(D2525="","",_xlfn.XLOOKUP(D2525,'Réponses'!C:C,'Réponses'!F:F,"ERREUR PROCHAINE QUESTION"))</f>
        <v/>
      </c>
      <c r="F2525" s="26" t="str">
        <f>IF(E2525="","",_xlfn.XLOOKUP(E2525,Questions!$A:$A,Questions!$C:$C,"ERREUR TYPE"))</f>
        <v/>
      </c>
      <c r="G2525" s="26" t="str">
        <f>_xlfn.XLOOKUP(E2525&amp;"_"&amp;Saisie!H2526,'Réponses'!D:D,'Réponses'!C:C,"")</f>
        <v/>
      </c>
      <c r="H2525" s="26" t="str">
        <f>IF(G2525="","",_xlfn.XLOOKUP(G2525,'Réponses'!C:C,'Réponses'!F:F,"ERREUR PROCHAINE QUESTION"))</f>
        <v/>
      </c>
      <c r="I2525" s="26" t="str">
        <f>IF(H2525="","",_xlfn.XLOOKUP(H2525,Questions!$A:$A,Questions!$C:$C,"ERREUR TYPE"))</f>
        <v/>
      </c>
      <c r="J2525" s="26" t="str">
        <f>_xlfn.XLOOKUP(H2525&amp;"_"&amp;Saisie!J2526,'Réponses'!D:D,'Réponses'!C:C,"")</f>
        <v/>
      </c>
      <c r="K2525" s="26" t="str">
        <f>IF(J2525="","",_xlfn.XLOOKUP(J2525,'Réponses'!C:C,'Réponses'!F:F,"ERREUR PROCHAINE QUESTION"))</f>
        <v/>
      </c>
      <c r="L2525" s="26" t="str">
        <f>IF(K2525="","",_xlfn.XLOOKUP(K2525,Questions!$A:$A,Questions!$C:$C,"ERREUR TYPE"))</f>
        <v/>
      </c>
      <c r="M2525" s="26" t="str">
        <f>_xlfn.XLOOKUP(K2525&amp;"_"&amp;Saisie!L2526,'Réponses'!D:D,'Réponses'!C:C,"")</f>
        <v/>
      </c>
      <c r="N2525" s="26" t="str">
        <f>IF(M2525="","",_xlfn.XLOOKUP(M2525,'Réponses'!C:C,'Réponses'!F:F,"ERREUR PROCHAINE QUESTION"))</f>
        <v/>
      </c>
      <c r="O2525" s="26" t="str">
        <f>IF(N2525="","",_xlfn.XLOOKUP(N2525,Questions!$A:$A,Questions!$C:$C,"ERREUR TYPE"))</f>
        <v/>
      </c>
      <c r="P2525" s="26" t="str">
        <f>_xlfn.XLOOKUP(N2525&amp;"_"&amp;Saisie!N2526,'Réponses'!D:D,'Réponses'!C:C,"")</f>
        <v/>
      </c>
      <c r="Q2525" s="26" t="str">
        <f t="shared" si="40"/>
        <v/>
      </c>
    </row>
    <row r="2526" spans="1:17" x14ac:dyDescent="0.25">
      <c r="A2526" s="26" t="str">
        <f>IF(ISBLANK(Saisie!C2527),"",_xlfn.XLOOKUP(Saisie!C2527,Barème!A:A,Barème!F:F,"ERREUR CODE PRODUIT"))</f>
        <v/>
      </c>
      <c r="B2526" s="26" t="str">
        <f>IF(OR(A2526="08",MID(Saisie!C2527,4,4)="0804",MID(Saisie!C2527,4,4)="0907",A2526=""),"",_xlfn.XLOOKUP(A2526,Matériau!A:A,Matériau!C:C,"ERREUR MATERIAU"))</f>
        <v/>
      </c>
      <c r="C2526" s="26" t="str">
        <f>IF(B2526="","",_xlfn.XLOOKUP(B2526,Questions!A:A,Questions!C:C,""))</f>
        <v/>
      </c>
      <c r="D2526" s="26" t="str">
        <f>_xlfn.XLOOKUP(B2526&amp;"_"&amp;Saisie!F2527,'Réponses'!D:D,'Réponses'!C:C,"")</f>
        <v/>
      </c>
      <c r="E2526" s="26" t="str">
        <f>IF(D2526="","",_xlfn.XLOOKUP(D2526,'Réponses'!C:C,'Réponses'!F:F,"ERREUR PROCHAINE QUESTION"))</f>
        <v/>
      </c>
      <c r="F2526" s="26" t="str">
        <f>IF(E2526="","",_xlfn.XLOOKUP(E2526,Questions!$A:$A,Questions!$C:$C,"ERREUR TYPE"))</f>
        <v/>
      </c>
      <c r="G2526" s="26" t="str">
        <f>_xlfn.XLOOKUP(E2526&amp;"_"&amp;Saisie!H2527,'Réponses'!D:D,'Réponses'!C:C,"")</f>
        <v/>
      </c>
      <c r="H2526" s="26" t="str">
        <f>IF(G2526="","",_xlfn.XLOOKUP(G2526,'Réponses'!C:C,'Réponses'!F:F,"ERREUR PROCHAINE QUESTION"))</f>
        <v/>
      </c>
      <c r="I2526" s="26" t="str">
        <f>IF(H2526="","",_xlfn.XLOOKUP(H2526,Questions!$A:$A,Questions!$C:$C,"ERREUR TYPE"))</f>
        <v/>
      </c>
      <c r="J2526" s="26" t="str">
        <f>_xlfn.XLOOKUP(H2526&amp;"_"&amp;Saisie!J2527,'Réponses'!D:D,'Réponses'!C:C,"")</f>
        <v/>
      </c>
      <c r="K2526" s="26" t="str">
        <f>IF(J2526="","",_xlfn.XLOOKUP(J2526,'Réponses'!C:C,'Réponses'!F:F,"ERREUR PROCHAINE QUESTION"))</f>
        <v/>
      </c>
      <c r="L2526" s="26" t="str">
        <f>IF(K2526="","",_xlfn.XLOOKUP(K2526,Questions!$A:$A,Questions!$C:$C,"ERREUR TYPE"))</f>
        <v/>
      </c>
      <c r="M2526" s="26" t="str">
        <f>_xlfn.XLOOKUP(K2526&amp;"_"&amp;Saisie!L2527,'Réponses'!D:D,'Réponses'!C:C,"")</f>
        <v/>
      </c>
      <c r="N2526" s="26" t="str">
        <f>IF(M2526="","",_xlfn.XLOOKUP(M2526,'Réponses'!C:C,'Réponses'!F:F,"ERREUR PROCHAINE QUESTION"))</f>
        <v/>
      </c>
      <c r="O2526" s="26" t="str">
        <f>IF(N2526="","",_xlfn.XLOOKUP(N2526,Questions!$A:$A,Questions!$C:$C,"ERREUR TYPE"))</f>
        <v/>
      </c>
      <c r="P2526" s="26" t="str">
        <f>_xlfn.XLOOKUP(N2526&amp;"_"&amp;Saisie!N2527,'Réponses'!D:D,'Réponses'!C:C,"")</f>
        <v/>
      </c>
      <c r="Q2526" s="26" t="str">
        <f t="shared" si="40"/>
        <v/>
      </c>
    </row>
    <row r="2527" spans="1:17" x14ac:dyDescent="0.25">
      <c r="A2527" s="26" t="str">
        <f>IF(ISBLANK(Saisie!C2528),"",_xlfn.XLOOKUP(Saisie!C2528,Barème!A:A,Barème!F:F,"ERREUR CODE PRODUIT"))</f>
        <v/>
      </c>
      <c r="B2527" s="26" t="str">
        <f>IF(OR(A2527="08",MID(Saisie!C2528,4,4)="0804",MID(Saisie!C2528,4,4)="0907",A2527=""),"",_xlfn.XLOOKUP(A2527,Matériau!A:A,Matériau!C:C,"ERREUR MATERIAU"))</f>
        <v/>
      </c>
      <c r="C2527" s="26" t="str">
        <f>IF(B2527="","",_xlfn.XLOOKUP(B2527,Questions!A:A,Questions!C:C,""))</f>
        <v/>
      </c>
      <c r="D2527" s="26" t="str">
        <f>_xlfn.XLOOKUP(B2527&amp;"_"&amp;Saisie!F2528,'Réponses'!D:D,'Réponses'!C:C,"")</f>
        <v/>
      </c>
      <c r="E2527" s="26" t="str">
        <f>IF(D2527="","",_xlfn.XLOOKUP(D2527,'Réponses'!C:C,'Réponses'!F:F,"ERREUR PROCHAINE QUESTION"))</f>
        <v/>
      </c>
      <c r="F2527" s="26" t="str">
        <f>IF(E2527="","",_xlfn.XLOOKUP(E2527,Questions!$A:$A,Questions!$C:$C,"ERREUR TYPE"))</f>
        <v/>
      </c>
      <c r="G2527" s="26" t="str">
        <f>_xlfn.XLOOKUP(E2527&amp;"_"&amp;Saisie!H2528,'Réponses'!D:D,'Réponses'!C:C,"")</f>
        <v/>
      </c>
      <c r="H2527" s="26" t="str">
        <f>IF(G2527="","",_xlfn.XLOOKUP(G2527,'Réponses'!C:C,'Réponses'!F:F,"ERREUR PROCHAINE QUESTION"))</f>
        <v/>
      </c>
      <c r="I2527" s="26" t="str">
        <f>IF(H2527="","",_xlfn.XLOOKUP(H2527,Questions!$A:$A,Questions!$C:$C,"ERREUR TYPE"))</f>
        <v/>
      </c>
      <c r="J2527" s="26" t="str">
        <f>_xlfn.XLOOKUP(H2527&amp;"_"&amp;Saisie!J2528,'Réponses'!D:D,'Réponses'!C:C,"")</f>
        <v/>
      </c>
      <c r="K2527" s="26" t="str">
        <f>IF(J2527="","",_xlfn.XLOOKUP(J2527,'Réponses'!C:C,'Réponses'!F:F,"ERREUR PROCHAINE QUESTION"))</f>
        <v/>
      </c>
      <c r="L2527" s="26" t="str">
        <f>IF(K2527="","",_xlfn.XLOOKUP(K2527,Questions!$A:$A,Questions!$C:$C,"ERREUR TYPE"))</f>
        <v/>
      </c>
      <c r="M2527" s="26" t="str">
        <f>_xlfn.XLOOKUP(K2527&amp;"_"&amp;Saisie!L2528,'Réponses'!D:D,'Réponses'!C:C,"")</f>
        <v/>
      </c>
      <c r="N2527" s="26" t="str">
        <f>IF(M2527="","",_xlfn.XLOOKUP(M2527,'Réponses'!C:C,'Réponses'!F:F,"ERREUR PROCHAINE QUESTION"))</f>
        <v/>
      </c>
      <c r="O2527" s="26" t="str">
        <f>IF(N2527="","",_xlfn.XLOOKUP(N2527,Questions!$A:$A,Questions!$C:$C,"ERREUR TYPE"))</f>
        <v/>
      </c>
      <c r="P2527" s="26" t="str">
        <f>_xlfn.XLOOKUP(N2527&amp;"_"&amp;Saisie!N2528,'Réponses'!D:D,'Réponses'!C:C,"")</f>
        <v/>
      </c>
      <c r="Q2527" s="26" t="str">
        <f t="shared" si="40"/>
        <v/>
      </c>
    </row>
    <row r="2528" spans="1:17" x14ac:dyDescent="0.25">
      <c r="A2528" s="26" t="str">
        <f>IF(ISBLANK(Saisie!C2529),"",_xlfn.XLOOKUP(Saisie!C2529,Barème!A:A,Barème!F:F,"ERREUR CODE PRODUIT"))</f>
        <v/>
      </c>
      <c r="B2528" s="26" t="str">
        <f>IF(OR(A2528="08",MID(Saisie!C2529,4,4)="0804",MID(Saisie!C2529,4,4)="0907",A2528=""),"",_xlfn.XLOOKUP(A2528,Matériau!A:A,Matériau!C:C,"ERREUR MATERIAU"))</f>
        <v/>
      </c>
      <c r="C2528" s="26" t="str">
        <f>IF(B2528="","",_xlfn.XLOOKUP(B2528,Questions!A:A,Questions!C:C,""))</f>
        <v/>
      </c>
      <c r="D2528" s="26" t="str">
        <f>_xlfn.XLOOKUP(B2528&amp;"_"&amp;Saisie!F2529,'Réponses'!D:D,'Réponses'!C:C,"")</f>
        <v/>
      </c>
      <c r="E2528" s="26" t="str">
        <f>IF(D2528="","",_xlfn.XLOOKUP(D2528,'Réponses'!C:C,'Réponses'!F:F,"ERREUR PROCHAINE QUESTION"))</f>
        <v/>
      </c>
      <c r="F2528" s="26" t="str">
        <f>IF(E2528="","",_xlfn.XLOOKUP(E2528,Questions!$A:$A,Questions!$C:$C,"ERREUR TYPE"))</f>
        <v/>
      </c>
      <c r="G2528" s="26" t="str">
        <f>_xlfn.XLOOKUP(E2528&amp;"_"&amp;Saisie!H2529,'Réponses'!D:D,'Réponses'!C:C,"")</f>
        <v/>
      </c>
      <c r="H2528" s="26" t="str">
        <f>IF(G2528="","",_xlfn.XLOOKUP(G2528,'Réponses'!C:C,'Réponses'!F:F,"ERREUR PROCHAINE QUESTION"))</f>
        <v/>
      </c>
      <c r="I2528" s="26" t="str">
        <f>IF(H2528="","",_xlfn.XLOOKUP(H2528,Questions!$A:$A,Questions!$C:$C,"ERREUR TYPE"))</f>
        <v/>
      </c>
      <c r="J2528" s="26" t="str">
        <f>_xlfn.XLOOKUP(H2528&amp;"_"&amp;Saisie!J2529,'Réponses'!D:D,'Réponses'!C:C,"")</f>
        <v/>
      </c>
      <c r="K2528" s="26" t="str">
        <f>IF(J2528="","",_xlfn.XLOOKUP(J2528,'Réponses'!C:C,'Réponses'!F:F,"ERREUR PROCHAINE QUESTION"))</f>
        <v/>
      </c>
      <c r="L2528" s="26" t="str">
        <f>IF(K2528="","",_xlfn.XLOOKUP(K2528,Questions!$A:$A,Questions!$C:$C,"ERREUR TYPE"))</f>
        <v/>
      </c>
      <c r="M2528" s="26" t="str">
        <f>_xlfn.XLOOKUP(K2528&amp;"_"&amp;Saisie!L2529,'Réponses'!D:D,'Réponses'!C:C,"")</f>
        <v/>
      </c>
      <c r="N2528" s="26" t="str">
        <f>IF(M2528="","",_xlfn.XLOOKUP(M2528,'Réponses'!C:C,'Réponses'!F:F,"ERREUR PROCHAINE QUESTION"))</f>
        <v/>
      </c>
      <c r="O2528" s="26" t="str">
        <f>IF(N2528="","",_xlfn.XLOOKUP(N2528,Questions!$A:$A,Questions!$C:$C,"ERREUR TYPE"))</f>
        <v/>
      </c>
      <c r="P2528" s="26" t="str">
        <f>_xlfn.XLOOKUP(N2528&amp;"_"&amp;Saisie!N2529,'Réponses'!D:D,'Réponses'!C:C,"")</f>
        <v/>
      </c>
      <c r="Q2528" s="26" t="str">
        <f t="shared" si="40"/>
        <v/>
      </c>
    </row>
    <row r="2529" spans="1:17" x14ac:dyDescent="0.25">
      <c r="A2529" s="26" t="str">
        <f>IF(ISBLANK(Saisie!C2530),"",_xlfn.XLOOKUP(Saisie!C2530,Barème!A:A,Barème!F:F,"ERREUR CODE PRODUIT"))</f>
        <v/>
      </c>
      <c r="B2529" s="26" t="str">
        <f>IF(OR(A2529="08",MID(Saisie!C2530,4,4)="0804",MID(Saisie!C2530,4,4)="0907",A2529=""),"",_xlfn.XLOOKUP(A2529,Matériau!A:A,Matériau!C:C,"ERREUR MATERIAU"))</f>
        <v/>
      </c>
      <c r="C2529" s="26" t="str">
        <f>IF(B2529="","",_xlfn.XLOOKUP(B2529,Questions!A:A,Questions!C:C,""))</f>
        <v/>
      </c>
      <c r="D2529" s="26" t="str">
        <f>_xlfn.XLOOKUP(B2529&amp;"_"&amp;Saisie!F2530,'Réponses'!D:D,'Réponses'!C:C,"")</f>
        <v/>
      </c>
      <c r="E2529" s="26" t="str">
        <f>IF(D2529="","",_xlfn.XLOOKUP(D2529,'Réponses'!C:C,'Réponses'!F:F,"ERREUR PROCHAINE QUESTION"))</f>
        <v/>
      </c>
      <c r="F2529" s="26" t="str">
        <f>IF(E2529="","",_xlfn.XLOOKUP(E2529,Questions!$A:$A,Questions!$C:$C,"ERREUR TYPE"))</f>
        <v/>
      </c>
      <c r="G2529" s="26" t="str">
        <f>_xlfn.XLOOKUP(E2529&amp;"_"&amp;Saisie!H2530,'Réponses'!D:D,'Réponses'!C:C,"")</f>
        <v/>
      </c>
      <c r="H2529" s="26" t="str">
        <f>IF(G2529="","",_xlfn.XLOOKUP(G2529,'Réponses'!C:C,'Réponses'!F:F,"ERREUR PROCHAINE QUESTION"))</f>
        <v/>
      </c>
      <c r="I2529" s="26" t="str">
        <f>IF(H2529="","",_xlfn.XLOOKUP(H2529,Questions!$A:$A,Questions!$C:$C,"ERREUR TYPE"))</f>
        <v/>
      </c>
      <c r="J2529" s="26" t="str">
        <f>_xlfn.XLOOKUP(H2529&amp;"_"&amp;Saisie!J2530,'Réponses'!D:D,'Réponses'!C:C,"")</f>
        <v/>
      </c>
      <c r="K2529" s="26" t="str">
        <f>IF(J2529="","",_xlfn.XLOOKUP(J2529,'Réponses'!C:C,'Réponses'!F:F,"ERREUR PROCHAINE QUESTION"))</f>
        <v/>
      </c>
      <c r="L2529" s="26" t="str">
        <f>IF(K2529="","",_xlfn.XLOOKUP(K2529,Questions!$A:$A,Questions!$C:$C,"ERREUR TYPE"))</f>
        <v/>
      </c>
      <c r="M2529" s="26" t="str">
        <f>_xlfn.XLOOKUP(K2529&amp;"_"&amp;Saisie!L2530,'Réponses'!D:D,'Réponses'!C:C,"")</f>
        <v/>
      </c>
      <c r="N2529" s="26" t="str">
        <f>IF(M2529="","",_xlfn.XLOOKUP(M2529,'Réponses'!C:C,'Réponses'!F:F,"ERREUR PROCHAINE QUESTION"))</f>
        <v/>
      </c>
      <c r="O2529" s="26" t="str">
        <f>IF(N2529="","",_xlfn.XLOOKUP(N2529,Questions!$A:$A,Questions!$C:$C,"ERREUR TYPE"))</f>
        <v/>
      </c>
      <c r="P2529" s="26" t="str">
        <f>_xlfn.XLOOKUP(N2529&amp;"_"&amp;Saisie!N2530,'Réponses'!D:D,'Réponses'!C:C,"")</f>
        <v/>
      </c>
      <c r="Q2529" s="26" t="str">
        <f t="shared" si="40"/>
        <v/>
      </c>
    </row>
    <row r="2530" spans="1:17" x14ac:dyDescent="0.25">
      <c r="A2530" s="26" t="str">
        <f>IF(ISBLANK(Saisie!C2531),"",_xlfn.XLOOKUP(Saisie!C2531,Barème!A:A,Barème!F:F,"ERREUR CODE PRODUIT"))</f>
        <v/>
      </c>
      <c r="B2530" s="26" t="str">
        <f>IF(OR(A2530="08",MID(Saisie!C2531,4,4)="0804",MID(Saisie!C2531,4,4)="0907",A2530=""),"",_xlfn.XLOOKUP(A2530,Matériau!A:A,Matériau!C:C,"ERREUR MATERIAU"))</f>
        <v/>
      </c>
      <c r="C2530" s="26" t="str">
        <f>IF(B2530="","",_xlfn.XLOOKUP(B2530,Questions!A:A,Questions!C:C,""))</f>
        <v/>
      </c>
      <c r="D2530" s="26" t="str">
        <f>_xlfn.XLOOKUP(B2530&amp;"_"&amp;Saisie!F2531,'Réponses'!D:D,'Réponses'!C:C,"")</f>
        <v/>
      </c>
      <c r="E2530" s="26" t="str">
        <f>IF(D2530="","",_xlfn.XLOOKUP(D2530,'Réponses'!C:C,'Réponses'!F:F,"ERREUR PROCHAINE QUESTION"))</f>
        <v/>
      </c>
      <c r="F2530" s="26" t="str">
        <f>IF(E2530="","",_xlfn.XLOOKUP(E2530,Questions!$A:$A,Questions!$C:$C,"ERREUR TYPE"))</f>
        <v/>
      </c>
      <c r="G2530" s="26" t="str">
        <f>_xlfn.XLOOKUP(E2530&amp;"_"&amp;Saisie!H2531,'Réponses'!D:D,'Réponses'!C:C,"")</f>
        <v/>
      </c>
      <c r="H2530" s="26" t="str">
        <f>IF(G2530="","",_xlfn.XLOOKUP(G2530,'Réponses'!C:C,'Réponses'!F:F,"ERREUR PROCHAINE QUESTION"))</f>
        <v/>
      </c>
      <c r="I2530" s="26" t="str">
        <f>IF(H2530="","",_xlfn.XLOOKUP(H2530,Questions!$A:$A,Questions!$C:$C,"ERREUR TYPE"))</f>
        <v/>
      </c>
      <c r="J2530" s="26" t="str">
        <f>_xlfn.XLOOKUP(H2530&amp;"_"&amp;Saisie!J2531,'Réponses'!D:D,'Réponses'!C:C,"")</f>
        <v/>
      </c>
      <c r="K2530" s="26" t="str">
        <f>IF(J2530="","",_xlfn.XLOOKUP(J2530,'Réponses'!C:C,'Réponses'!F:F,"ERREUR PROCHAINE QUESTION"))</f>
        <v/>
      </c>
      <c r="L2530" s="26" t="str">
        <f>IF(K2530="","",_xlfn.XLOOKUP(K2530,Questions!$A:$A,Questions!$C:$C,"ERREUR TYPE"))</f>
        <v/>
      </c>
      <c r="M2530" s="26" t="str">
        <f>_xlfn.XLOOKUP(K2530&amp;"_"&amp;Saisie!L2531,'Réponses'!D:D,'Réponses'!C:C,"")</f>
        <v/>
      </c>
      <c r="N2530" s="26" t="str">
        <f>IF(M2530="","",_xlfn.XLOOKUP(M2530,'Réponses'!C:C,'Réponses'!F:F,"ERREUR PROCHAINE QUESTION"))</f>
        <v/>
      </c>
      <c r="O2530" s="26" t="str">
        <f>IF(N2530="","",_xlfn.XLOOKUP(N2530,Questions!$A:$A,Questions!$C:$C,"ERREUR TYPE"))</f>
        <v/>
      </c>
      <c r="P2530" s="26" t="str">
        <f>_xlfn.XLOOKUP(N2530&amp;"_"&amp;Saisie!N2531,'Réponses'!D:D,'Réponses'!C:C,"")</f>
        <v/>
      </c>
      <c r="Q2530" s="26" t="str">
        <f t="shared" si="40"/>
        <v/>
      </c>
    </row>
    <row r="2531" spans="1:17" x14ac:dyDescent="0.25">
      <c r="A2531" s="26" t="str">
        <f>IF(ISBLANK(Saisie!C2532),"",_xlfn.XLOOKUP(Saisie!C2532,Barème!A:A,Barème!F:F,"ERREUR CODE PRODUIT"))</f>
        <v/>
      </c>
      <c r="B2531" s="26" t="str">
        <f>IF(OR(A2531="08",MID(Saisie!C2532,4,4)="0804",MID(Saisie!C2532,4,4)="0907",A2531=""),"",_xlfn.XLOOKUP(A2531,Matériau!A:A,Matériau!C:C,"ERREUR MATERIAU"))</f>
        <v/>
      </c>
      <c r="C2531" s="26" t="str">
        <f>IF(B2531="","",_xlfn.XLOOKUP(B2531,Questions!A:A,Questions!C:C,""))</f>
        <v/>
      </c>
      <c r="D2531" s="26" t="str">
        <f>_xlfn.XLOOKUP(B2531&amp;"_"&amp;Saisie!F2532,'Réponses'!D:D,'Réponses'!C:C,"")</f>
        <v/>
      </c>
      <c r="E2531" s="26" t="str">
        <f>IF(D2531="","",_xlfn.XLOOKUP(D2531,'Réponses'!C:C,'Réponses'!F:F,"ERREUR PROCHAINE QUESTION"))</f>
        <v/>
      </c>
      <c r="F2531" s="26" t="str">
        <f>IF(E2531="","",_xlfn.XLOOKUP(E2531,Questions!$A:$A,Questions!$C:$C,"ERREUR TYPE"))</f>
        <v/>
      </c>
      <c r="G2531" s="26" t="str">
        <f>_xlfn.XLOOKUP(E2531&amp;"_"&amp;Saisie!H2532,'Réponses'!D:D,'Réponses'!C:C,"")</f>
        <v/>
      </c>
      <c r="H2531" s="26" t="str">
        <f>IF(G2531="","",_xlfn.XLOOKUP(G2531,'Réponses'!C:C,'Réponses'!F:F,"ERREUR PROCHAINE QUESTION"))</f>
        <v/>
      </c>
      <c r="I2531" s="26" t="str">
        <f>IF(H2531="","",_xlfn.XLOOKUP(H2531,Questions!$A:$A,Questions!$C:$C,"ERREUR TYPE"))</f>
        <v/>
      </c>
      <c r="J2531" s="26" t="str">
        <f>_xlfn.XLOOKUP(H2531&amp;"_"&amp;Saisie!J2532,'Réponses'!D:D,'Réponses'!C:C,"")</f>
        <v/>
      </c>
      <c r="K2531" s="26" t="str">
        <f>IF(J2531="","",_xlfn.XLOOKUP(J2531,'Réponses'!C:C,'Réponses'!F:F,"ERREUR PROCHAINE QUESTION"))</f>
        <v/>
      </c>
      <c r="L2531" s="26" t="str">
        <f>IF(K2531="","",_xlfn.XLOOKUP(K2531,Questions!$A:$A,Questions!$C:$C,"ERREUR TYPE"))</f>
        <v/>
      </c>
      <c r="M2531" s="26" t="str">
        <f>_xlfn.XLOOKUP(K2531&amp;"_"&amp;Saisie!L2532,'Réponses'!D:D,'Réponses'!C:C,"")</f>
        <v/>
      </c>
      <c r="N2531" s="26" t="str">
        <f>IF(M2531="","",_xlfn.XLOOKUP(M2531,'Réponses'!C:C,'Réponses'!F:F,"ERREUR PROCHAINE QUESTION"))</f>
        <v/>
      </c>
      <c r="O2531" s="26" t="str">
        <f>IF(N2531="","",_xlfn.XLOOKUP(N2531,Questions!$A:$A,Questions!$C:$C,"ERREUR TYPE"))</f>
        <v/>
      </c>
      <c r="P2531" s="26" t="str">
        <f>_xlfn.XLOOKUP(N2531&amp;"_"&amp;Saisie!N2532,'Réponses'!D:D,'Réponses'!C:C,"")</f>
        <v/>
      </c>
      <c r="Q2531" s="26" t="str">
        <f t="shared" si="40"/>
        <v/>
      </c>
    </row>
    <row r="2532" spans="1:17" x14ac:dyDescent="0.25">
      <c r="A2532" s="26" t="str">
        <f>IF(ISBLANK(Saisie!C2533),"",_xlfn.XLOOKUP(Saisie!C2533,Barème!A:A,Barème!F:F,"ERREUR CODE PRODUIT"))</f>
        <v/>
      </c>
      <c r="B2532" s="26" t="str">
        <f>IF(OR(A2532="08",MID(Saisie!C2533,4,4)="0804",MID(Saisie!C2533,4,4)="0907",A2532=""),"",_xlfn.XLOOKUP(A2532,Matériau!A:A,Matériau!C:C,"ERREUR MATERIAU"))</f>
        <v/>
      </c>
      <c r="C2532" s="26" t="str">
        <f>IF(B2532="","",_xlfn.XLOOKUP(B2532,Questions!A:A,Questions!C:C,""))</f>
        <v/>
      </c>
      <c r="D2532" s="26" t="str">
        <f>_xlfn.XLOOKUP(B2532&amp;"_"&amp;Saisie!F2533,'Réponses'!D:D,'Réponses'!C:C,"")</f>
        <v/>
      </c>
      <c r="E2532" s="26" t="str">
        <f>IF(D2532="","",_xlfn.XLOOKUP(D2532,'Réponses'!C:C,'Réponses'!F:F,"ERREUR PROCHAINE QUESTION"))</f>
        <v/>
      </c>
      <c r="F2532" s="26" t="str">
        <f>IF(E2532="","",_xlfn.XLOOKUP(E2532,Questions!$A:$A,Questions!$C:$C,"ERREUR TYPE"))</f>
        <v/>
      </c>
      <c r="G2532" s="26" t="str">
        <f>_xlfn.XLOOKUP(E2532&amp;"_"&amp;Saisie!H2533,'Réponses'!D:D,'Réponses'!C:C,"")</f>
        <v/>
      </c>
      <c r="H2532" s="26" t="str">
        <f>IF(G2532="","",_xlfn.XLOOKUP(G2532,'Réponses'!C:C,'Réponses'!F:F,"ERREUR PROCHAINE QUESTION"))</f>
        <v/>
      </c>
      <c r="I2532" s="26" t="str">
        <f>IF(H2532="","",_xlfn.XLOOKUP(H2532,Questions!$A:$A,Questions!$C:$C,"ERREUR TYPE"))</f>
        <v/>
      </c>
      <c r="J2532" s="26" t="str">
        <f>_xlfn.XLOOKUP(H2532&amp;"_"&amp;Saisie!J2533,'Réponses'!D:D,'Réponses'!C:C,"")</f>
        <v/>
      </c>
      <c r="K2532" s="26" t="str">
        <f>IF(J2532="","",_xlfn.XLOOKUP(J2532,'Réponses'!C:C,'Réponses'!F:F,"ERREUR PROCHAINE QUESTION"))</f>
        <v/>
      </c>
      <c r="L2532" s="26" t="str">
        <f>IF(K2532="","",_xlfn.XLOOKUP(K2532,Questions!$A:$A,Questions!$C:$C,"ERREUR TYPE"))</f>
        <v/>
      </c>
      <c r="M2532" s="26" t="str">
        <f>_xlfn.XLOOKUP(K2532&amp;"_"&amp;Saisie!L2533,'Réponses'!D:D,'Réponses'!C:C,"")</f>
        <v/>
      </c>
      <c r="N2532" s="26" t="str">
        <f>IF(M2532="","",_xlfn.XLOOKUP(M2532,'Réponses'!C:C,'Réponses'!F:F,"ERREUR PROCHAINE QUESTION"))</f>
        <v/>
      </c>
      <c r="O2532" s="26" t="str">
        <f>IF(N2532="","",_xlfn.XLOOKUP(N2532,Questions!$A:$A,Questions!$C:$C,"ERREUR TYPE"))</f>
        <v/>
      </c>
      <c r="P2532" s="26" t="str">
        <f>_xlfn.XLOOKUP(N2532&amp;"_"&amp;Saisie!N2533,'Réponses'!D:D,'Réponses'!C:C,"")</f>
        <v/>
      </c>
      <c r="Q2532" s="26" t="str">
        <f t="shared" si="40"/>
        <v/>
      </c>
    </row>
    <row r="2533" spans="1:17" x14ac:dyDescent="0.25">
      <c r="A2533" s="26" t="str">
        <f>IF(ISBLANK(Saisie!C2534),"",_xlfn.XLOOKUP(Saisie!C2534,Barème!A:A,Barème!F:F,"ERREUR CODE PRODUIT"))</f>
        <v/>
      </c>
      <c r="B2533" s="26" t="str">
        <f>IF(OR(A2533="08",MID(Saisie!C2534,4,4)="0804",MID(Saisie!C2534,4,4)="0907",A2533=""),"",_xlfn.XLOOKUP(A2533,Matériau!A:A,Matériau!C:C,"ERREUR MATERIAU"))</f>
        <v/>
      </c>
      <c r="C2533" s="26" t="str">
        <f>IF(B2533="","",_xlfn.XLOOKUP(B2533,Questions!A:A,Questions!C:C,""))</f>
        <v/>
      </c>
      <c r="D2533" s="26" t="str">
        <f>_xlfn.XLOOKUP(B2533&amp;"_"&amp;Saisie!F2534,'Réponses'!D:D,'Réponses'!C:C,"")</f>
        <v/>
      </c>
      <c r="E2533" s="26" t="str">
        <f>IF(D2533="","",_xlfn.XLOOKUP(D2533,'Réponses'!C:C,'Réponses'!F:F,"ERREUR PROCHAINE QUESTION"))</f>
        <v/>
      </c>
      <c r="F2533" s="26" t="str">
        <f>IF(E2533="","",_xlfn.XLOOKUP(E2533,Questions!$A:$A,Questions!$C:$C,"ERREUR TYPE"))</f>
        <v/>
      </c>
      <c r="G2533" s="26" t="str">
        <f>_xlfn.XLOOKUP(E2533&amp;"_"&amp;Saisie!H2534,'Réponses'!D:D,'Réponses'!C:C,"")</f>
        <v/>
      </c>
      <c r="H2533" s="26" t="str">
        <f>IF(G2533="","",_xlfn.XLOOKUP(G2533,'Réponses'!C:C,'Réponses'!F:F,"ERREUR PROCHAINE QUESTION"))</f>
        <v/>
      </c>
      <c r="I2533" s="26" t="str">
        <f>IF(H2533="","",_xlfn.XLOOKUP(H2533,Questions!$A:$A,Questions!$C:$C,"ERREUR TYPE"))</f>
        <v/>
      </c>
      <c r="J2533" s="26" t="str">
        <f>_xlfn.XLOOKUP(H2533&amp;"_"&amp;Saisie!J2534,'Réponses'!D:D,'Réponses'!C:C,"")</f>
        <v/>
      </c>
      <c r="K2533" s="26" t="str">
        <f>IF(J2533="","",_xlfn.XLOOKUP(J2533,'Réponses'!C:C,'Réponses'!F:F,"ERREUR PROCHAINE QUESTION"))</f>
        <v/>
      </c>
      <c r="L2533" s="26" t="str">
        <f>IF(K2533="","",_xlfn.XLOOKUP(K2533,Questions!$A:$A,Questions!$C:$C,"ERREUR TYPE"))</f>
        <v/>
      </c>
      <c r="M2533" s="26" t="str">
        <f>_xlfn.XLOOKUP(K2533&amp;"_"&amp;Saisie!L2534,'Réponses'!D:D,'Réponses'!C:C,"")</f>
        <v/>
      </c>
      <c r="N2533" s="26" t="str">
        <f>IF(M2533="","",_xlfn.XLOOKUP(M2533,'Réponses'!C:C,'Réponses'!F:F,"ERREUR PROCHAINE QUESTION"))</f>
        <v/>
      </c>
      <c r="O2533" s="26" t="str">
        <f>IF(N2533="","",_xlfn.XLOOKUP(N2533,Questions!$A:$A,Questions!$C:$C,"ERREUR TYPE"))</f>
        <v/>
      </c>
      <c r="P2533" s="26" t="str">
        <f>_xlfn.XLOOKUP(N2533&amp;"_"&amp;Saisie!N2534,'Réponses'!D:D,'Réponses'!C:C,"")</f>
        <v/>
      </c>
      <c r="Q2533" s="26" t="str">
        <f t="shared" si="40"/>
        <v/>
      </c>
    </row>
    <row r="2534" spans="1:17" x14ac:dyDescent="0.25">
      <c r="A2534" s="26" t="str">
        <f>IF(ISBLANK(Saisie!C2535),"",_xlfn.XLOOKUP(Saisie!C2535,Barème!A:A,Barème!F:F,"ERREUR CODE PRODUIT"))</f>
        <v/>
      </c>
      <c r="B2534" s="26" t="str">
        <f>IF(OR(A2534="08",MID(Saisie!C2535,4,4)="0804",MID(Saisie!C2535,4,4)="0907",A2534=""),"",_xlfn.XLOOKUP(A2534,Matériau!A:A,Matériau!C:C,"ERREUR MATERIAU"))</f>
        <v/>
      </c>
      <c r="C2534" s="26" t="str">
        <f>IF(B2534="","",_xlfn.XLOOKUP(B2534,Questions!A:A,Questions!C:C,""))</f>
        <v/>
      </c>
      <c r="D2534" s="26" t="str">
        <f>_xlfn.XLOOKUP(B2534&amp;"_"&amp;Saisie!F2535,'Réponses'!D:D,'Réponses'!C:C,"")</f>
        <v/>
      </c>
      <c r="E2534" s="26" t="str">
        <f>IF(D2534="","",_xlfn.XLOOKUP(D2534,'Réponses'!C:C,'Réponses'!F:F,"ERREUR PROCHAINE QUESTION"))</f>
        <v/>
      </c>
      <c r="F2534" s="26" t="str">
        <f>IF(E2534="","",_xlfn.XLOOKUP(E2534,Questions!$A:$A,Questions!$C:$C,"ERREUR TYPE"))</f>
        <v/>
      </c>
      <c r="G2534" s="26" t="str">
        <f>_xlfn.XLOOKUP(E2534&amp;"_"&amp;Saisie!H2535,'Réponses'!D:D,'Réponses'!C:C,"")</f>
        <v/>
      </c>
      <c r="H2534" s="26" t="str">
        <f>IF(G2534="","",_xlfn.XLOOKUP(G2534,'Réponses'!C:C,'Réponses'!F:F,"ERREUR PROCHAINE QUESTION"))</f>
        <v/>
      </c>
      <c r="I2534" s="26" t="str">
        <f>IF(H2534="","",_xlfn.XLOOKUP(H2534,Questions!$A:$A,Questions!$C:$C,"ERREUR TYPE"))</f>
        <v/>
      </c>
      <c r="J2534" s="26" t="str">
        <f>_xlfn.XLOOKUP(H2534&amp;"_"&amp;Saisie!J2535,'Réponses'!D:D,'Réponses'!C:C,"")</f>
        <v/>
      </c>
      <c r="K2534" s="26" t="str">
        <f>IF(J2534="","",_xlfn.XLOOKUP(J2534,'Réponses'!C:C,'Réponses'!F:F,"ERREUR PROCHAINE QUESTION"))</f>
        <v/>
      </c>
      <c r="L2534" s="26" t="str">
        <f>IF(K2534="","",_xlfn.XLOOKUP(K2534,Questions!$A:$A,Questions!$C:$C,"ERREUR TYPE"))</f>
        <v/>
      </c>
      <c r="M2534" s="26" t="str">
        <f>_xlfn.XLOOKUP(K2534&amp;"_"&amp;Saisie!L2535,'Réponses'!D:D,'Réponses'!C:C,"")</f>
        <v/>
      </c>
      <c r="N2534" s="26" t="str">
        <f>IF(M2534="","",_xlfn.XLOOKUP(M2534,'Réponses'!C:C,'Réponses'!F:F,"ERREUR PROCHAINE QUESTION"))</f>
        <v/>
      </c>
      <c r="O2534" s="26" t="str">
        <f>IF(N2534="","",_xlfn.XLOOKUP(N2534,Questions!$A:$A,Questions!$C:$C,"ERREUR TYPE"))</f>
        <v/>
      </c>
      <c r="P2534" s="26" t="str">
        <f>_xlfn.XLOOKUP(N2534&amp;"_"&amp;Saisie!N2535,'Réponses'!D:D,'Réponses'!C:C,"")</f>
        <v/>
      </c>
      <c r="Q2534" s="26" t="str">
        <f t="shared" si="40"/>
        <v/>
      </c>
    </row>
    <row r="2535" spans="1:17" x14ac:dyDescent="0.25">
      <c r="A2535" s="26" t="str">
        <f>IF(ISBLANK(Saisie!C2536),"",_xlfn.XLOOKUP(Saisie!C2536,Barème!A:A,Barème!F:F,"ERREUR CODE PRODUIT"))</f>
        <v/>
      </c>
      <c r="B2535" s="26" t="str">
        <f>IF(OR(A2535="08",MID(Saisie!C2536,4,4)="0804",MID(Saisie!C2536,4,4)="0907",A2535=""),"",_xlfn.XLOOKUP(A2535,Matériau!A:A,Matériau!C:C,"ERREUR MATERIAU"))</f>
        <v/>
      </c>
      <c r="C2535" s="26" t="str">
        <f>IF(B2535="","",_xlfn.XLOOKUP(B2535,Questions!A:A,Questions!C:C,""))</f>
        <v/>
      </c>
      <c r="D2535" s="26" t="str">
        <f>_xlfn.XLOOKUP(B2535&amp;"_"&amp;Saisie!F2536,'Réponses'!D:D,'Réponses'!C:C,"")</f>
        <v/>
      </c>
      <c r="E2535" s="26" t="str">
        <f>IF(D2535="","",_xlfn.XLOOKUP(D2535,'Réponses'!C:C,'Réponses'!F:F,"ERREUR PROCHAINE QUESTION"))</f>
        <v/>
      </c>
      <c r="F2535" s="26" t="str">
        <f>IF(E2535="","",_xlfn.XLOOKUP(E2535,Questions!$A:$A,Questions!$C:$C,"ERREUR TYPE"))</f>
        <v/>
      </c>
      <c r="G2535" s="26" t="str">
        <f>_xlfn.XLOOKUP(E2535&amp;"_"&amp;Saisie!H2536,'Réponses'!D:D,'Réponses'!C:C,"")</f>
        <v/>
      </c>
      <c r="H2535" s="26" t="str">
        <f>IF(G2535="","",_xlfn.XLOOKUP(G2535,'Réponses'!C:C,'Réponses'!F:F,"ERREUR PROCHAINE QUESTION"))</f>
        <v/>
      </c>
      <c r="I2535" s="26" t="str">
        <f>IF(H2535="","",_xlfn.XLOOKUP(H2535,Questions!$A:$A,Questions!$C:$C,"ERREUR TYPE"))</f>
        <v/>
      </c>
      <c r="J2535" s="26" t="str">
        <f>_xlfn.XLOOKUP(H2535&amp;"_"&amp;Saisie!J2536,'Réponses'!D:D,'Réponses'!C:C,"")</f>
        <v/>
      </c>
      <c r="K2535" s="26" t="str">
        <f>IF(J2535="","",_xlfn.XLOOKUP(J2535,'Réponses'!C:C,'Réponses'!F:F,"ERREUR PROCHAINE QUESTION"))</f>
        <v/>
      </c>
      <c r="L2535" s="26" t="str">
        <f>IF(K2535="","",_xlfn.XLOOKUP(K2535,Questions!$A:$A,Questions!$C:$C,"ERREUR TYPE"))</f>
        <v/>
      </c>
      <c r="M2535" s="26" t="str">
        <f>_xlfn.XLOOKUP(K2535&amp;"_"&amp;Saisie!L2536,'Réponses'!D:D,'Réponses'!C:C,"")</f>
        <v/>
      </c>
      <c r="N2535" s="26" t="str">
        <f>IF(M2535="","",_xlfn.XLOOKUP(M2535,'Réponses'!C:C,'Réponses'!F:F,"ERREUR PROCHAINE QUESTION"))</f>
        <v/>
      </c>
      <c r="O2535" s="26" t="str">
        <f>IF(N2535="","",_xlfn.XLOOKUP(N2535,Questions!$A:$A,Questions!$C:$C,"ERREUR TYPE"))</f>
        <v/>
      </c>
      <c r="P2535" s="26" t="str">
        <f>_xlfn.XLOOKUP(N2535&amp;"_"&amp;Saisie!N2536,'Réponses'!D:D,'Réponses'!C:C,"")</f>
        <v/>
      </c>
      <c r="Q2535" s="26" t="str">
        <f t="shared" si="40"/>
        <v/>
      </c>
    </row>
    <row r="2536" spans="1:17" x14ac:dyDescent="0.25">
      <c r="A2536" s="26" t="str">
        <f>IF(ISBLANK(Saisie!C2537),"",_xlfn.XLOOKUP(Saisie!C2537,Barème!A:A,Barème!F:F,"ERREUR CODE PRODUIT"))</f>
        <v/>
      </c>
      <c r="B2536" s="26" t="str">
        <f>IF(OR(A2536="08",MID(Saisie!C2537,4,4)="0804",MID(Saisie!C2537,4,4)="0907",A2536=""),"",_xlfn.XLOOKUP(A2536,Matériau!A:A,Matériau!C:C,"ERREUR MATERIAU"))</f>
        <v/>
      </c>
      <c r="C2536" s="26" t="str">
        <f>IF(B2536="","",_xlfn.XLOOKUP(B2536,Questions!A:A,Questions!C:C,""))</f>
        <v/>
      </c>
      <c r="D2536" s="26" t="str">
        <f>_xlfn.XLOOKUP(B2536&amp;"_"&amp;Saisie!F2537,'Réponses'!D:D,'Réponses'!C:C,"")</f>
        <v/>
      </c>
      <c r="E2536" s="26" t="str">
        <f>IF(D2536="","",_xlfn.XLOOKUP(D2536,'Réponses'!C:C,'Réponses'!F:F,"ERREUR PROCHAINE QUESTION"))</f>
        <v/>
      </c>
      <c r="F2536" s="26" t="str">
        <f>IF(E2536="","",_xlfn.XLOOKUP(E2536,Questions!$A:$A,Questions!$C:$C,"ERREUR TYPE"))</f>
        <v/>
      </c>
      <c r="G2536" s="26" t="str">
        <f>_xlfn.XLOOKUP(E2536&amp;"_"&amp;Saisie!H2537,'Réponses'!D:D,'Réponses'!C:C,"")</f>
        <v/>
      </c>
      <c r="H2536" s="26" t="str">
        <f>IF(G2536="","",_xlfn.XLOOKUP(G2536,'Réponses'!C:C,'Réponses'!F:F,"ERREUR PROCHAINE QUESTION"))</f>
        <v/>
      </c>
      <c r="I2536" s="26" t="str">
        <f>IF(H2536="","",_xlfn.XLOOKUP(H2536,Questions!$A:$A,Questions!$C:$C,"ERREUR TYPE"))</f>
        <v/>
      </c>
      <c r="J2536" s="26" t="str">
        <f>_xlfn.XLOOKUP(H2536&amp;"_"&amp;Saisie!J2537,'Réponses'!D:D,'Réponses'!C:C,"")</f>
        <v/>
      </c>
      <c r="K2536" s="26" t="str">
        <f>IF(J2536="","",_xlfn.XLOOKUP(J2536,'Réponses'!C:C,'Réponses'!F:F,"ERREUR PROCHAINE QUESTION"))</f>
        <v/>
      </c>
      <c r="L2536" s="26" t="str">
        <f>IF(K2536="","",_xlfn.XLOOKUP(K2536,Questions!$A:$A,Questions!$C:$C,"ERREUR TYPE"))</f>
        <v/>
      </c>
      <c r="M2536" s="26" t="str">
        <f>_xlfn.XLOOKUP(K2536&amp;"_"&amp;Saisie!L2537,'Réponses'!D:D,'Réponses'!C:C,"")</f>
        <v/>
      </c>
      <c r="N2536" s="26" t="str">
        <f>IF(M2536="","",_xlfn.XLOOKUP(M2536,'Réponses'!C:C,'Réponses'!F:F,"ERREUR PROCHAINE QUESTION"))</f>
        <v/>
      </c>
      <c r="O2536" s="26" t="str">
        <f>IF(N2536="","",_xlfn.XLOOKUP(N2536,Questions!$A:$A,Questions!$C:$C,"ERREUR TYPE"))</f>
        <v/>
      </c>
      <c r="P2536" s="26" t="str">
        <f>_xlfn.XLOOKUP(N2536&amp;"_"&amp;Saisie!N2537,'Réponses'!D:D,'Réponses'!C:C,"")</f>
        <v/>
      </c>
      <c r="Q2536" s="26" t="str">
        <f t="shared" si="40"/>
        <v/>
      </c>
    </row>
    <row r="2537" spans="1:17" x14ac:dyDescent="0.25">
      <c r="A2537" s="26" t="str">
        <f>IF(ISBLANK(Saisie!C2538),"",_xlfn.XLOOKUP(Saisie!C2538,Barème!A:A,Barème!F:F,"ERREUR CODE PRODUIT"))</f>
        <v/>
      </c>
      <c r="B2537" s="26" t="str">
        <f>IF(OR(A2537="08",MID(Saisie!C2538,4,4)="0804",MID(Saisie!C2538,4,4)="0907",A2537=""),"",_xlfn.XLOOKUP(A2537,Matériau!A:A,Matériau!C:C,"ERREUR MATERIAU"))</f>
        <v/>
      </c>
      <c r="C2537" s="26" t="str">
        <f>IF(B2537="","",_xlfn.XLOOKUP(B2537,Questions!A:A,Questions!C:C,""))</f>
        <v/>
      </c>
      <c r="D2537" s="26" t="str">
        <f>_xlfn.XLOOKUP(B2537&amp;"_"&amp;Saisie!F2538,'Réponses'!D:D,'Réponses'!C:C,"")</f>
        <v/>
      </c>
      <c r="E2537" s="26" t="str">
        <f>IF(D2537="","",_xlfn.XLOOKUP(D2537,'Réponses'!C:C,'Réponses'!F:F,"ERREUR PROCHAINE QUESTION"))</f>
        <v/>
      </c>
      <c r="F2537" s="26" t="str">
        <f>IF(E2537="","",_xlfn.XLOOKUP(E2537,Questions!$A:$A,Questions!$C:$C,"ERREUR TYPE"))</f>
        <v/>
      </c>
      <c r="G2537" s="26" t="str">
        <f>_xlfn.XLOOKUP(E2537&amp;"_"&amp;Saisie!H2538,'Réponses'!D:D,'Réponses'!C:C,"")</f>
        <v/>
      </c>
      <c r="H2537" s="26" t="str">
        <f>IF(G2537="","",_xlfn.XLOOKUP(G2537,'Réponses'!C:C,'Réponses'!F:F,"ERREUR PROCHAINE QUESTION"))</f>
        <v/>
      </c>
      <c r="I2537" s="26" t="str">
        <f>IF(H2537="","",_xlfn.XLOOKUP(H2537,Questions!$A:$A,Questions!$C:$C,"ERREUR TYPE"))</f>
        <v/>
      </c>
      <c r="J2537" s="26" t="str">
        <f>_xlfn.XLOOKUP(H2537&amp;"_"&amp;Saisie!J2538,'Réponses'!D:D,'Réponses'!C:C,"")</f>
        <v/>
      </c>
      <c r="K2537" s="26" t="str">
        <f>IF(J2537="","",_xlfn.XLOOKUP(J2537,'Réponses'!C:C,'Réponses'!F:F,"ERREUR PROCHAINE QUESTION"))</f>
        <v/>
      </c>
      <c r="L2537" s="26" t="str">
        <f>IF(K2537="","",_xlfn.XLOOKUP(K2537,Questions!$A:$A,Questions!$C:$C,"ERREUR TYPE"))</f>
        <v/>
      </c>
      <c r="M2537" s="26" t="str">
        <f>_xlfn.XLOOKUP(K2537&amp;"_"&amp;Saisie!L2538,'Réponses'!D:D,'Réponses'!C:C,"")</f>
        <v/>
      </c>
      <c r="N2537" s="26" t="str">
        <f>IF(M2537="","",_xlfn.XLOOKUP(M2537,'Réponses'!C:C,'Réponses'!F:F,"ERREUR PROCHAINE QUESTION"))</f>
        <v/>
      </c>
      <c r="O2537" s="26" t="str">
        <f>IF(N2537="","",_xlfn.XLOOKUP(N2537,Questions!$A:$A,Questions!$C:$C,"ERREUR TYPE"))</f>
        <v/>
      </c>
      <c r="P2537" s="26" t="str">
        <f>_xlfn.XLOOKUP(N2537&amp;"_"&amp;Saisie!N2538,'Réponses'!D:D,'Réponses'!C:C,"")</f>
        <v/>
      </c>
      <c r="Q2537" s="26" t="str">
        <f t="shared" si="40"/>
        <v/>
      </c>
    </row>
    <row r="2538" spans="1:17" x14ac:dyDescent="0.25">
      <c r="A2538" s="26" t="str">
        <f>IF(ISBLANK(Saisie!C2539),"",_xlfn.XLOOKUP(Saisie!C2539,Barème!A:A,Barème!F:F,"ERREUR CODE PRODUIT"))</f>
        <v/>
      </c>
      <c r="B2538" s="26" t="str">
        <f>IF(OR(A2538="08",MID(Saisie!C2539,4,4)="0804",MID(Saisie!C2539,4,4)="0907",A2538=""),"",_xlfn.XLOOKUP(A2538,Matériau!A:A,Matériau!C:C,"ERREUR MATERIAU"))</f>
        <v/>
      </c>
      <c r="C2538" s="26" t="str">
        <f>IF(B2538="","",_xlfn.XLOOKUP(B2538,Questions!A:A,Questions!C:C,""))</f>
        <v/>
      </c>
      <c r="D2538" s="26" t="str">
        <f>_xlfn.XLOOKUP(B2538&amp;"_"&amp;Saisie!F2539,'Réponses'!D:D,'Réponses'!C:C,"")</f>
        <v/>
      </c>
      <c r="E2538" s="26" t="str">
        <f>IF(D2538="","",_xlfn.XLOOKUP(D2538,'Réponses'!C:C,'Réponses'!F:F,"ERREUR PROCHAINE QUESTION"))</f>
        <v/>
      </c>
      <c r="F2538" s="26" t="str">
        <f>IF(E2538="","",_xlfn.XLOOKUP(E2538,Questions!$A:$A,Questions!$C:$C,"ERREUR TYPE"))</f>
        <v/>
      </c>
      <c r="G2538" s="26" t="str">
        <f>_xlfn.XLOOKUP(E2538&amp;"_"&amp;Saisie!H2539,'Réponses'!D:D,'Réponses'!C:C,"")</f>
        <v/>
      </c>
      <c r="H2538" s="26" t="str">
        <f>IF(G2538="","",_xlfn.XLOOKUP(G2538,'Réponses'!C:C,'Réponses'!F:F,"ERREUR PROCHAINE QUESTION"))</f>
        <v/>
      </c>
      <c r="I2538" s="26" t="str">
        <f>IF(H2538="","",_xlfn.XLOOKUP(H2538,Questions!$A:$A,Questions!$C:$C,"ERREUR TYPE"))</f>
        <v/>
      </c>
      <c r="J2538" s="26" t="str">
        <f>_xlfn.XLOOKUP(H2538&amp;"_"&amp;Saisie!J2539,'Réponses'!D:D,'Réponses'!C:C,"")</f>
        <v/>
      </c>
      <c r="K2538" s="26" t="str">
        <f>IF(J2538="","",_xlfn.XLOOKUP(J2538,'Réponses'!C:C,'Réponses'!F:F,"ERREUR PROCHAINE QUESTION"))</f>
        <v/>
      </c>
      <c r="L2538" s="26" t="str">
        <f>IF(K2538="","",_xlfn.XLOOKUP(K2538,Questions!$A:$A,Questions!$C:$C,"ERREUR TYPE"))</f>
        <v/>
      </c>
      <c r="M2538" s="26" t="str">
        <f>_xlfn.XLOOKUP(K2538&amp;"_"&amp;Saisie!L2539,'Réponses'!D:D,'Réponses'!C:C,"")</f>
        <v/>
      </c>
      <c r="N2538" s="26" t="str">
        <f>IF(M2538="","",_xlfn.XLOOKUP(M2538,'Réponses'!C:C,'Réponses'!F:F,"ERREUR PROCHAINE QUESTION"))</f>
        <v/>
      </c>
      <c r="O2538" s="26" t="str">
        <f>IF(N2538="","",_xlfn.XLOOKUP(N2538,Questions!$A:$A,Questions!$C:$C,"ERREUR TYPE"))</f>
        <v/>
      </c>
      <c r="P2538" s="26" t="str">
        <f>_xlfn.XLOOKUP(N2538&amp;"_"&amp;Saisie!N2539,'Réponses'!D:D,'Réponses'!C:C,"")</f>
        <v/>
      </c>
      <c r="Q2538" s="26" t="str">
        <f t="shared" si="40"/>
        <v/>
      </c>
    </row>
    <row r="2539" spans="1:17" x14ac:dyDescent="0.25">
      <c r="A2539" s="26" t="str">
        <f>IF(ISBLANK(Saisie!C2540),"",_xlfn.XLOOKUP(Saisie!C2540,Barème!A:A,Barème!F:F,"ERREUR CODE PRODUIT"))</f>
        <v/>
      </c>
      <c r="B2539" s="26" t="str">
        <f>IF(OR(A2539="08",MID(Saisie!C2540,4,4)="0804",MID(Saisie!C2540,4,4)="0907",A2539=""),"",_xlfn.XLOOKUP(A2539,Matériau!A:A,Matériau!C:C,"ERREUR MATERIAU"))</f>
        <v/>
      </c>
      <c r="C2539" s="26" t="str">
        <f>IF(B2539="","",_xlfn.XLOOKUP(B2539,Questions!A:A,Questions!C:C,""))</f>
        <v/>
      </c>
      <c r="D2539" s="26" t="str">
        <f>_xlfn.XLOOKUP(B2539&amp;"_"&amp;Saisie!F2540,'Réponses'!D:D,'Réponses'!C:C,"")</f>
        <v/>
      </c>
      <c r="E2539" s="26" t="str">
        <f>IF(D2539="","",_xlfn.XLOOKUP(D2539,'Réponses'!C:C,'Réponses'!F:F,"ERREUR PROCHAINE QUESTION"))</f>
        <v/>
      </c>
      <c r="F2539" s="26" t="str">
        <f>IF(E2539="","",_xlfn.XLOOKUP(E2539,Questions!$A:$A,Questions!$C:$C,"ERREUR TYPE"))</f>
        <v/>
      </c>
      <c r="G2539" s="26" t="str">
        <f>_xlfn.XLOOKUP(E2539&amp;"_"&amp;Saisie!H2540,'Réponses'!D:D,'Réponses'!C:C,"")</f>
        <v/>
      </c>
      <c r="H2539" s="26" t="str">
        <f>IF(G2539="","",_xlfn.XLOOKUP(G2539,'Réponses'!C:C,'Réponses'!F:F,"ERREUR PROCHAINE QUESTION"))</f>
        <v/>
      </c>
      <c r="I2539" s="26" t="str">
        <f>IF(H2539="","",_xlfn.XLOOKUP(H2539,Questions!$A:$A,Questions!$C:$C,"ERREUR TYPE"))</f>
        <v/>
      </c>
      <c r="J2539" s="26" t="str">
        <f>_xlfn.XLOOKUP(H2539&amp;"_"&amp;Saisie!J2540,'Réponses'!D:D,'Réponses'!C:C,"")</f>
        <v/>
      </c>
      <c r="K2539" s="26" t="str">
        <f>IF(J2539="","",_xlfn.XLOOKUP(J2539,'Réponses'!C:C,'Réponses'!F:F,"ERREUR PROCHAINE QUESTION"))</f>
        <v/>
      </c>
      <c r="L2539" s="26" t="str">
        <f>IF(K2539="","",_xlfn.XLOOKUP(K2539,Questions!$A:$A,Questions!$C:$C,"ERREUR TYPE"))</f>
        <v/>
      </c>
      <c r="M2539" s="26" t="str">
        <f>_xlfn.XLOOKUP(K2539&amp;"_"&amp;Saisie!L2540,'Réponses'!D:D,'Réponses'!C:C,"")</f>
        <v/>
      </c>
      <c r="N2539" s="26" t="str">
        <f>IF(M2539="","",_xlfn.XLOOKUP(M2539,'Réponses'!C:C,'Réponses'!F:F,"ERREUR PROCHAINE QUESTION"))</f>
        <v/>
      </c>
      <c r="O2539" s="26" t="str">
        <f>IF(N2539="","",_xlfn.XLOOKUP(N2539,Questions!$A:$A,Questions!$C:$C,"ERREUR TYPE"))</f>
        <v/>
      </c>
      <c r="P2539" s="26" t="str">
        <f>_xlfn.XLOOKUP(N2539&amp;"_"&amp;Saisie!N2540,'Réponses'!D:D,'Réponses'!C:C,"")</f>
        <v/>
      </c>
      <c r="Q2539" s="26" t="str">
        <f t="shared" si="40"/>
        <v/>
      </c>
    </row>
    <row r="2540" spans="1:17" x14ac:dyDescent="0.25">
      <c r="A2540" s="26" t="str">
        <f>IF(ISBLANK(Saisie!C2541),"",_xlfn.XLOOKUP(Saisie!C2541,Barème!A:A,Barème!F:F,"ERREUR CODE PRODUIT"))</f>
        <v/>
      </c>
      <c r="B2540" s="26" t="str">
        <f>IF(OR(A2540="08",MID(Saisie!C2541,4,4)="0804",MID(Saisie!C2541,4,4)="0907",A2540=""),"",_xlfn.XLOOKUP(A2540,Matériau!A:A,Matériau!C:C,"ERREUR MATERIAU"))</f>
        <v/>
      </c>
      <c r="C2540" s="26" t="str">
        <f>IF(B2540="","",_xlfn.XLOOKUP(B2540,Questions!A:A,Questions!C:C,""))</f>
        <v/>
      </c>
      <c r="D2540" s="26" t="str">
        <f>_xlfn.XLOOKUP(B2540&amp;"_"&amp;Saisie!F2541,'Réponses'!D:D,'Réponses'!C:C,"")</f>
        <v/>
      </c>
      <c r="E2540" s="26" t="str">
        <f>IF(D2540="","",_xlfn.XLOOKUP(D2540,'Réponses'!C:C,'Réponses'!F:F,"ERREUR PROCHAINE QUESTION"))</f>
        <v/>
      </c>
      <c r="F2540" s="26" t="str">
        <f>IF(E2540="","",_xlfn.XLOOKUP(E2540,Questions!$A:$A,Questions!$C:$C,"ERREUR TYPE"))</f>
        <v/>
      </c>
      <c r="G2540" s="26" t="str">
        <f>_xlfn.XLOOKUP(E2540&amp;"_"&amp;Saisie!H2541,'Réponses'!D:D,'Réponses'!C:C,"")</f>
        <v/>
      </c>
      <c r="H2540" s="26" t="str">
        <f>IF(G2540="","",_xlfn.XLOOKUP(G2540,'Réponses'!C:C,'Réponses'!F:F,"ERREUR PROCHAINE QUESTION"))</f>
        <v/>
      </c>
      <c r="I2540" s="26" t="str">
        <f>IF(H2540="","",_xlfn.XLOOKUP(H2540,Questions!$A:$A,Questions!$C:$C,"ERREUR TYPE"))</f>
        <v/>
      </c>
      <c r="J2540" s="26" t="str">
        <f>_xlfn.XLOOKUP(H2540&amp;"_"&amp;Saisie!J2541,'Réponses'!D:D,'Réponses'!C:C,"")</f>
        <v/>
      </c>
      <c r="K2540" s="26" t="str">
        <f>IF(J2540="","",_xlfn.XLOOKUP(J2540,'Réponses'!C:C,'Réponses'!F:F,"ERREUR PROCHAINE QUESTION"))</f>
        <v/>
      </c>
      <c r="L2540" s="26" t="str">
        <f>IF(K2540="","",_xlfn.XLOOKUP(K2540,Questions!$A:$A,Questions!$C:$C,"ERREUR TYPE"))</f>
        <v/>
      </c>
      <c r="M2540" s="26" t="str">
        <f>_xlfn.XLOOKUP(K2540&amp;"_"&amp;Saisie!L2541,'Réponses'!D:D,'Réponses'!C:C,"")</f>
        <v/>
      </c>
      <c r="N2540" s="26" t="str">
        <f>IF(M2540="","",_xlfn.XLOOKUP(M2540,'Réponses'!C:C,'Réponses'!F:F,"ERREUR PROCHAINE QUESTION"))</f>
        <v/>
      </c>
      <c r="O2540" s="26" t="str">
        <f>IF(N2540="","",_xlfn.XLOOKUP(N2540,Questions!$A:$A,Questions!$C:$C,"ERREUR TYPE"))</f>
        <v/>
      </c>
      <c r="P2540" s="26" t="str">
        <f>_xlfn.XLOOKUP(N2540&amp;"_"&amp;Saisie!N2541,'Réponses'!D:D,'Réponses'!C:C,"")</f>
        <v/>
      </c>
      <c r="Q2540" s="26" t="str">
        <f t="shared" si="40"/>
        <v/>
      </c>
    </row>
    <row r="2541" spans="1:17" x14ac:dyDescent="0.25">
      <c r="A2541" s="26" t="str">
        <f>IF(ISBLANK(Saisie!C2542),"",_xlfn.XLOOKUP(Saisie!C2542,Barème!A:A,Barème!F:F,"ERREUR CODE PRODUIT"))</f>
        <v/>
      </c>
      <c r="B2541" s="26" t="str">
        <f>IF(OR(A2541="08",MID(Saisie!C2542,4,4)="0804",MID(Saisie!C2542,4,4)="0907",A2541=""),"",_xlfn.XLOOKUP(A2541,Matériau!A:A,Matériau!C:C,"ERREUR MATERIAU"))</f>
        <v/>
      </c>
      <c r="C2541" s="26" t="str">
        <f>IF(B2541="","",_xlfn.XLOOKUP(B2541,Questions!A:A,Questions!C:C,""))</f>
        <v/>
      </c>
      <c r="D2541" s="26" t="str">
        <f>_xlfn.XLOOKUP(B2541&amp;"_"&amp;Saisie!F2542,'Réponses'!D:D,'Réponses'!C:C,"")</f>
        <v/>
      </c>
      <c r="E2541" s="26" t="str">
        <f>IF(D2541="","",_xlfn.XLOOKUP(D2541,'Réponses'!C:C,'Réponses'!F:F,"ERREUR PROCHAINE QUESTION"))</f>
        <v/>
      </c>
      <c r="F2541" s="26" t="str">
        <f>IF(E2541="","",_xlfn.XLOOKUP(E2541,Questions!$A:$A,Questions!$C:$C,"ERREUR TYPE"))</f>
        <v/>
      </c>
      <c r="G2541" s="26" t="str">
        <f>_xlfn.XLOOKUP(E2541&amp;"_"&amp;Saisie!H2542,'Réponses'!D:D,'Réponses'!C:C,"")</f>
        <v/>
      </c>
      <c r="H2541" s="26" t="str">
        <f>IF(G2541="","",_xlfn.XLOOKUP(G2541,'Réponses'!C:C,'Réponses'!F:F,"ERREUR PROCHAINE QUESTION"))</f>
        <v/>
      </c>
      <c r="I2541" s="26" t="str">
        <f>IF(H2541="","",_xlfn.XLOOKUP(H2541,Questions!$A:$A,Questions!$C:$C,"ERREUR TYPE"))</f>
        <v/>
      </c>
      <c r="J2541" s="26" t="str">
        <f>_xlfn.XLOOKUP(H2541&amp;"_"&amp;Saisie!J2542,'Réponses'!D:D,'Réponses'!C:C,"")</f>
        <v/>
      </c>
      <c r="K2541" s="26" t="str">
        <f>IF(J2541="","",_xlfn.XLOOKUP(J2541,'Réponses'!C:C,'Réponses'!F:F,"ERREUR PROCHAINE QUESTION"))</f>
        <v/>
      </c>
      <c r="L2541" s="26" t="str">
        <f>IF(K2541="","",_xlfn.XLOOKUP(K2541,Questions!$A:$A,Questions!$C:$C,"ERREUR TYPE"))</f>
        <v/>
      </c>
      <c r="M2541" s="26" t="str">
        <f>_xlfn.XLOOKUP(K2541&amp;"_"&amp;Saisie!L2542,'Réponses'!D:D,'Réponses'!C:C,"")</f>
        <v/>
      </c>
      <c r="N2541" s="26" t="str">
        <f>IF(M2541="","",_xlfn.XLOOKUP(M2541,'Réponses'!C:C,'Réponses'!F:F,"ERREUR PROCHAINE QUESTION"))</f>
        <v/>
      </c>
      <c r="O2541" s="26" t="str">
        <f>IF(N2541="","",_xlfn.XLOOKUP(N2541,Questions!$A:$A,Questions!$C:$C,"ERREUR TYPE"))</f>
        <v/>
      </c>
      <c r="P2541" s="26" t="str">
        <f>_xlfn.XLOOKUP(N2541&amp;"_"&amp;Saisie!N2542,'Réponses'!D:D,'Réponses'!C:C,"")</f>
        <v/>
      </c>
      <c r="Q2541" s="26" t="str">
        <f t="shared" si="40"/>
        <v/>
      </c>
    </row>
    <row r="2542" spans="1:17" x14ac:dyDescent="0.25">
      <c r="A2542" s="26" t="str">
        <f>IF(ISBLANK(Saisie!C2543),"",_xlfn.XLOOKUP(Saisie!C2543,Barème!A:A,Barème!F:F,"ERREUR CODE PRODUIT"))</f>
        <v/>
      </c>
      <c r="B2542" s="26" t="str">
        <f>IF(OR(A2542="08",MID(Saisie!C2543,4,4)="0804",MID(Saisie!C2543,4,4)="0907",A2542=""),"",_xlfn.XLOOKUP(A2542,Matériau!A:A,Matériau!C:C,"ERREUR MATERIAU"))</f>
        <v/>
      </c>
      <c r="C2542" s="26" t="str">
        <f>IF(B2542="","",_xlfn.XLOOKUP(B2542,Questions!A:A,Questions!C:C,""))</f>
        <v/>
      </c>
      <c r="D2542" s="26" t="str">
        <f>_xlfn.XLOOKUP(B2542&amp;"_"&amp;Saisie!F2543,'Réponses'!D:D,'Réponses'!C:C,"")</f>
        <v/>
      </c>
      <c r="E2542" s="26" t="str">
        <f>IF(D2542="","",_xlfn.XLOOKUP(D2542,'Réponses'!C:C,'Réponses'!F:F,"ERREUR PROCHAINE QUESTION"))</f>
        <v/>
      </c>
      <c r="F2542" s="26" t="str">
        <f>IF(E2542="","",_xlfn.XLOOKUP(E2542,Questions!$A:$A,Questions!$C:$C,"ERREUR TYPE"))</f>
        <v/>
      </c>
      <c r="G2542" s="26" t="str">
        <f>_xlfn.XLOOKUP(E2542&amp;"_"&amp;Saisie!H2543,'Réponses'!D:D,'Réponses'!C:C,"")</f>
        <v/>
      </c>
      <c r="H2542" s="26" t="str">
        <f>IF(G2542="","",_xlfn.XLOOKUP(G2542,'Réponses'!C:C,'Réponses'!F:F,"ERREUR PROCHAINE QUESTION"))</f>
        <v/>
      </c>
      <c r="I2542" s="26" t="str">
        <f>IF(H2542="","",_xlfn.XLOOKUP(H2542,Questions!$A:$A,Questions!$C:$C,"ERREUR TYPE"))</f>
        <v/>
      </c>
      <c r="J2542" s="26" t="str">
        <f>_xlfn.XLOOKUP(H2542&amp;"_"&amp;Saisie!J2543,'Réponses'!D:D,'Réponses'!C:C,"")</f>
        <v/>
      </c>
      <c r="K2542" s="26" t="str">
        <f>IF(J2542="","",_xlfn.XLOOKUP(J2542,'Réponses'!C:C,'Réponses'!F:F,"ERREUR PROCHAINE QUESTION"))</f>
        <v/>
      </c>
      <c r="L2542" s="26" t="str">
        <f>IF(K2542="","",_xlfn.XLOOKUP(K2542,Questions!$A:$A,Questions!$C:$C,"ERREUR TYPE"))</f>
        <v/>
      </c>
      <c r="M2542" s="26" t="str">
        <f>_xlfn.XLOOKUP(K2542&amp;"_"&amp;Saisie!L2543,'Réponses'!D:D,'Réponses'!C:C,"")</f>
        <v/>
      </c>
      <c r="N2542" s="26" t="str">
        <f>IF(M2542="","",_xlfn.XLOOKUP(M2542,'Réponses'!C:C,'Réponses'!F:F,"ERREUR PROCHAINE QUESTION"))</f>
        <v/>
      </c>
      <c r="O2542" s="26" t="str">
        <f>IF(N2542="","",_xlfn.XLOOKUP(N2542,Questions!$A:$A,Questions!$C:$C,"ERREUR TYPE"))</f>
        <v/>
      </c>
      <c r="P2542" s="26" t="str">
        <f>_xlfn.XLOOKUP(N2542&amp;"_"&amp;Saisie!N2543,'Réponses'!D:D,'Réponses'!C:C,"")</f>
        <v/>
      </c>
      <c r="Q2542" s="26" t="str">
        <f t="shared" si="40"/>
        <v/>
      </c>
    </row>
    <row r="2543" spans="1:17" x14ac:dyDescent="0.25">
      <c r="A2543" s="26" t="str">
        <f>IF(ISBLANK(Saisie!C2544),"",_xlfn.XLOOKUP(Saisie!C2544,Barème!A:A,Barème!F:F,"ERREUR CODE PRODUIT"))</f>
        <v/>
      </c>
      <c r="B2543" s="26" t="str">
        <f>IF(OR(A2543="08",MID(Saisie!C2544,4,4)="0804",MID(Saisie!C2544,4,4)="0907",A2543=""),"",_xlfn.XLOOKUP(A2543,Matériau!A:A,Matériau!C:C,"ERREUR MATERIAU"))</f>
        <v/>
      </c>
      <c r="C2543" s="26" t="str">
        <f>IF(B2543="","",_xlfn.XLOOKUP(B2543,Questions!A:A,Questions!C:C,""))</f>
        <v/>
      </c>
      <c r="D2543" s="26" t="str">
        <f>_xlfn.XLOOKUP(B2543&amp;"_"&amp;Saisie!F2544,'Réponses'!D:D,'Réponses'!C:C,"")</f>
        <v/>
      </c>
      <c r="E2543" s="26" t="str">
        <f>IF(D2543="","",_xlfn.XLOOKUP(D2543,'Réponses'!C:C,'Réponses'!F:F,"ERREUR PROCHAINE QUESTION"))</f>
        <v/>
      </c>
      <c r="F2543" s="26" t="str">
        <f>IF(E2543="","",_xlfn.XLOOKUP(E2543,Questions!$A:$A,Questions!$C:$C,"ERREUR TYPE"))</f>
        <v/>
      </c>
      <c r="G2543" s="26" t="str">
        <f>_xlfn.XLOOKUP(E2543&amp;"_"&amp;Saisie!H2544,'Réponses'!D:D,'Réponses'!C:C,"")</f>
        <v/>
      </c>
      <c r="H2543" s="26" t="str">
        <f>IF(G2543="","",_xlfn.XLOOKUP(G2543,'Réponses'!C:C,'Réponses'!F:F,"ERREUR PROCHAINE QUESTION"))</f>
        <v/>
      </c>
      <c r="I2543" s="26" t="str">
        <f>IF(H2543="","",_xlfn.XLOOKUP(H2543,Questions!$A:$A,Questions!$C:$C,"ERREUR TYPE"))</f>
        <v/>
      </c>
      <c r="J2543" s="26" t="str">
        <f>_xlfn.XLOOKUP(H2543&amp;"_"&amp;Saisie!J2544,'Réponses'!D:D,'Réponses'!C:C,"")</f>
        <v/>
      </c>
      <c r="K2543" s="26" t="str">
        <f>IF(J2543="","",_xlfn.XLOOKUP(J2543,'Réponses'!C:C,'Réponses'!F:F,"ERREUR PROCHAINE QUESTION"))</f>
        <v/>
      </c>
      <c r="L2543" s="26" t="str">
        <f>IF(K2543="","",_xlfn.XLOOKUP(K2543,Questions!$A:$A,Questions!$C:$C,"ERREUR TYPE"))</f>
        <v/>
      </c>
      <c r="M2543" s="26" t="str">
        <f>_xlfn.XLOOKUP(K2543&amp;"_"&amp;Saisie!L2544,'Réponses'!D:D,'Réponses'!C:C,"")</f>
        <v/>
      </c>
      <c r="N2543" s="26" t="str">
        <f>IF(M2543="","",_xlfn.XLOOKUP(M2543,'Réponses'!C:C,'Réponses'!F:F,"ERREUR PROCHAINE QUESTION"))</f>
        <v/>
      </c>
      <c r="O2543" s="26" t="str">
        <f>IF(N2543="","",_xlfn.XLOOKUP(N2543,Questions!$A:$A,Questions!$C:$C,"ERREUR TYPE"))</f>
        <v/>
      </c>
      <c r="P2543" s="26" t="str">
        <f>_xlfn.XLOOKUP(N2543&amp;"_"&amp;Saisie!N2544,'Réponses'!D:D,'Réponses'!C:C,"")</f>
        <v/>
      </c>
      <c r="Q2543" s="26" t="str">
        <f t="shared" si="40"/>
        <v/>
      </c>
    </row>
    <row r="2544" spans="1:17" x14ac:dyDescent="0.25">
      <c r="A2544" s="26" t="str">
        <f>IF(ISBLANK(Saisie!C2545),"",_xlfn.XLOOKUP(Saisie!C2545,Barème!A:A,Barème!F:F,"ERREUR CODE PRODUIT"))</f>
        <v/>
      </c>
      <c r="B2544" s="26" t="str">
        <f>IF(OR(A2544="08",MID(Saisie!C2545,4,4)="0804",MID(Saisie!C2545,4,4)="0907",A2544=""),"",_xlfn.XLOOKUP(A2544,Matériau!A:A,Matériau!C:C,"ERREUR MATERIAU"))</f>
        <v/>
      </c>
      <c r="C2544" s="26" t="str">
        <f>IF(B2544="","",_xlfn.XLOOKUP(B2544,Questions!A:A,Questions!C:C,""))</f>
        <v/>
      </c>
      <c r="D2544" s="26" t="str">
        <f>_xlfn.XLOOKUP(B2544&amp;"_"&amp;Saisie!F2545,'Réponses'!D:D,'Réponses'!C:C,"")</f>
        <v/>
      </c>
      <c r="E2544" s="26" t="str">
        <f>IF(D2544="","",_xlfn.XLOOKUP(D2544,'Réponses'!C:C,'Réponses'!F:F,"ERREUR PROCHAINE QUESTION"))</f>
        <v/>
      </c>
      <c r="F2544" s="26" t="str">
        <f>IF(E2544="","",_xlfn.XLOOKUP(E2544,Questions!$A:$A,Questions!$C:$C,"ERREUR TYPE"))</f>
        <v/>
      </c>
      <c r="G2544" s="26" t="str">
        <f>_xlfn.XLOOKUP(E2544&amp;"_"&amp;Saisie!H2545,'Réponses'!D:D,'Réponses'!C:C,"")</f>
        <v/>
      </c>
      <c r="H2544" s="26" t="str">
        <f>IF(G2544="","",_xlfn.XLOOKUP(G2544,'Réponses'!C:C,'Réponses'!F:F,"ERREUR PROCHAINE QUESTION"))</f>
        <v/>
      </c>
      <c r="I2544" s="26" t="str">
        <f>IF(H2544="","",_xlfn.XLOOKUP(H2544,Questions!$A:$A,Questions!$C:$C,"ERREUR TYPE"))</f>
        <v/>
      </c>
      <c r="J2544" s="26" t="str">
        <f>_xlfn.XLOOKUP(H2544&amp;"_"&amp;Saisie!J2545,'Réponses'!D:D,'Réponses'!C:C,"")</f>
        <v/>
      </c>
      <c r="K2544" s="26" t="str">
        <f>IF(J2544="","",_xlfn.XLOOKUP(J2544,'Réponses'!C:C,'Réponses'!F:F,"ERREUR PROCHAINE QUESTION"))</f>
        <v/>
      </c>
      <c r="L2544" s="26" t="str">
        <f>IF(K2544="","",_xlfn.XLOOKUP(K2544,Questions!$A:$A,Questions!$C:$C,"ERREUR TYPE"))</f>
        <v/>
      </c>
      <c r="M2544" s="26" t="str">
        <f>_xlfn.XLOOKUP(K2544&amp;"_"&amp;Saisie!L2545,'Réponses'!D:D,'Réponses'!C:C,"")</f>
        <v/>
      </c>
      <c r="N2544" s="26" t="str">
        <f>IF(M2544="","",_xlfn.XLOOKUP(M2544,'Réponses'!C:C,'Réponses'!F:F,"ERREUR PROCHAINE QUESTION"))</f>
        <v/>
      </c>
      <c r="O2544" s="26" t="str">
        <f>IF(N2544="","",_xlfn.XLOOKUP(N2544,Questions!$A:$A,Questions!$C:$C,"ERREUR TYPE"))</f>
        <v/>
      </c>
      <c r="P2544" s="26" t="str">
        <f>_xlfn.XLOOKUP(N2544&amp;"_"&amp;Saisie!N2545,'Réponses'!D:D,'Réponses'!C:C,"")</f>
        <v/>
      </c>
      <c r="Q2544" s="26" t="str">
        <f t="shared" si="40"/>
        <v/>
      </c>
    </row>
    <row r="2545" spans="1:17" x14ac:dyDescent="0.25">
      <c r="A2545" s="26" t="str">
        <f>IF(ISBLANK(Saisie!C2546),"",_xlfn.XLOOKUP(Saisie!C2546,Barème!A:A,Barème!F:F,"ERREUR CODE PRODUIT"))</f>
        <v/>
      </c>
      <c r="B2545" s="26" t="str">
        <f>IF(OR(A2545="08",MID(Saisie!C2546,4,4)="0804",MID(Saisie!C2546,4,4)="0907",A2545=""),"",_xlfn.XLOOKUP(A2545,Matériau!A:A,Matériau!C:C,"ERREUR MATERIAU"))</f>
        <v/>
      </c>
      <c r="C2545" s="26" t="str">
        <f>IF(B2545="","",_xlfn.XLOOKUP(B2545,Questions!A:A,Questions!C:C,""))</f>
        <v/>
      </c>
      <c r="D2545" s="26" t="str">
        <f>_xlfn.XLOOKUP(B2545&amp;"_"&amp;Saisie!F2546,'Réponses'!D:D,'Réponses'!C:C,"")</f>
        <v/>
      </c>
      <c r="E2545" s="26" t="str">
        <f>IF(D2545="","",_xlfn.XLOOKUP(D2545,'Réponses'!C:C,'Réponses'!F:F,"ERREUR PROCHAINE QUESTION"))</f>
        <v/>
      </c>
      <c r="F2545" s="26" t="str">
        <f>IF(E2545="","",_xlfn.XLOOKUP(E2545,Questions!$A:$A,Questions!$C:$C,"ERREUR TYPE"))</f>
        <v/>
      </c>
      <c r="G2545" s="26" t="str">
        <f>_xlfn.XLOOKUP(E2545&amp;"_"&amp;Saisie!H2546,'Réponses'!D:D,'Réponses'!C:C,"")</f>
        <v/>
      </c>
      <c r="H2545" s="26" t="str">
        <f>IF(G2545="","",_xlfn.XLOOKUP(G2545,'Réponses'!C:C,'Réponses'!F:F,"ERREUR PROCHAINE QUESTION"))</f>
        <v/>
      </c>
      <c r="I2545" s="26" t="str">
        <f>IF(H2545="","",_xlfn.XLOOKUP(H2545,Questions!$A:$A,Questions!$C:$C,"ERREUR TYPE"))</f>
        <v/>
      </c>
      <c r="J2545" s="26" t="str">
        <f>_xlfn.XLOOKUP(H2545&amp;"_"&amp;Saisie!J2546,'Réponses'!D:D,'Réponses'!C:C,"")</f>
        <v/>
      </c>
      <c r="K2545" s="26" t="str">
        <f>IF(J2545="","",_xlfn.XLOOKUP(J2545,'Réponses'!C:C,'Réponses'!F:F,"ERREUR PROCHAINE QUESTION"))</f>
        <v/>
      </c>
      <c r="L2545" s="26" t="str">
        <f>IF(K2545="","",_xlfn.XLOOKUP(K2545,Questions!$A:$A,Questions!$C:$C,"ERREUR TYPE"))</f>
        <v/>
      </c>
      <c r="M2545" s="26" t="str">
        <f>_xlfn.XLOOKUP(K2545&amp;"_"&amp;Saisie!L2546,'Réponses'!D:D,'Réponses'!C:C,"")</f>
        <v/>
      </c>
      <c r="N2545" s="26" t="str">
        <f>IF(M2545="","",_xlfn.XLOOKUP(M2545,'Réponses'!C:C,'Réponses'!F:F,"ERREUR PROCHAINE QUESTION"))</f>
        <v/>
      </c>
      <c r="O2545" s="26" t="str">
        <f>IF(N2545="","",_xlfn.XLOOKUP(N2545,Questions!$A:$A,Questions!$C:$C,"ERREUR TYPE"))</f>
        <v/>
      </c>
      <c r="P2545" s="26" t="str">
        <f>_xlfn.XLOOKUP(N2545&amp;"_"&amp;Saisie!N2546,'Réponses'!D:D,'Réponses'!C:C,"")</f>
        <v/>
      </c>
      <c r="Q2545" s="26" t="str">
        <f t="shared" si="40"/>
        <v/>
      </c>
    </row>
    <row r="2546" spans="1:17" x14ac:dyDescent="0.25">
      <c r="A2546" s="26" t="str">
        <f>IF(ISBLANK(Saisie!C2547),"",_xlfn.XLOOKUP(Saisie!C2547,Barème!A:A,Barème!F:F,"ERREUR CODE PRODUIT"))</f>
        <v/>
      </c>
      <c r="B2546" s="26" t="str">
        <f>IF(OR(A2546="08",MID(Saisie!C2547,4,4)="0804",MID(Saisie!C2547,4,4)="0907",A2546=""),"",_xlfn.XLOOKUP(A2546,Matériau!A:A,Matériau!C:C,"ERREUR MATERIAU"))</f>
        <v/>
      </c>
      <c r="C2546" s="26" t="str">
        <f>IF(B2546="","",_xlfn.XLOOKUP(B2546,Questions!A:A,Questions!C:C,""))</f>
        <v/>
      </c>
      <c r="D2546" s="26" t="str">
        <f>_xlfn.XLOOKUP(B2546&amp;"_"&amp;Saisie!F2547,'Réponses'!D:D,'Réponses'!C:C,"")</f>
        <v/>
      </c>
      <c r="E2546" s="26" t="str">
        <f>IF(D2546="","",_xlfn.XLOOKUP(D2546,'Réponses'!C:C,'Réponses'!F:F,"ERREUR PROCHAINE QUESTION"))</f>
        <v/>
      </c>
      <c r="F2546" s="26" t="str">
        <f>IF(E2546="","",_xlfn.XLOOKUP(E2546,Questions!$A:$A,Questions!$C:$C,"ERREUR TYPE"))</f>
        <v/>
      </c>
      <c r="G2546" s="26" t="str">
        <f>_xlfn.XLOOKUP(E2546&amp;"_"&amp;Saisie!H2547,'Réponses'!D:D,'Réponses'!C:C,"")</f>
        <v/>
      </c>
      <c r="H2546" s="26" t="str">
        <f>IF(G2546="","",_xlfn.XLOOKUP(G2546,'Réponses'!C:C,'Réponses'!F:F,"ERREUR PROCHAINE QUESTION"))</f>
        <v/>
      </c>
      <c r="I2546" s="26" t="str">
        <f>IF(H2546="","",_xlfn.XLOOKUP(H2546,Questions!$A:$A,Questions!$C:$C,"ERREUR TYPE"))</f>
        <v/>
      </c>
      <c r="J2546" s="26" t="str">
        <f>_xlfn.XLOOKUP(H2546&amp;"_"&amp;Saisie!J2547,'Réponses'!D:D,'Réponses'!C:C,"")</f>
        <v/>
      </c>
      <c r="K2546" s="26" t="str">
        <f>IF(J2546="","",_xlfn.XLOOKUP(J2546,'Réponses'!C:C,'Réponses'!F:F,"ERREUR PROCHAINE QUESTION"))</f>
        <v/>
      </c>
      <c r="L2546" s="26" t="str">
        <f>IF(K2546="","",_xlfn.XLOOKUP(K2546,Questions!$A:$A,Questions!$C:$C,"ERREUR TYPE"))</f>
        <v/>
      </c>
      <c r="M2546" s="26" t="str">
        <f>_xlfn.XLOOKUP(K2546&amp;"_"&amp;Saisie!L2547,'Réponses'!D:D,'Réponses'!C:C,"")</f>
        <v/>
      </c>
      <c r="N2546" s="26" t="str">
        <f>IF(M2546="","",_xlfn.XLOOKUP(M2546,'Réponses'!C:C,'Réponses'!F:F,"ERREUR PROCHAINE QUESTION"))</f>
        <v/>
      </c>
      <c r="O2546" s="26" t="str">
        <f>IF(N2546="","",_xlfn.XLOOKUP(N2546,Questions!$A:$A,Questions!$C:$C,"ERREUR TYPE"))</f>
        <v/>
      </c>
      <c r="P2546" s="26" t="str">
        <f>_xlfn.XLOOKUP(N2546&amp;"_"&amp;Saisie!N2547,'Réponses'!D:D,'Réponses'!C:C,"")</f>
        <v/>
      </c>
      <c r="Q2546" s="26" t="str">
        <f t="shared" si="40"/>
        <v/>
      </c>
    </row>
    <row r="2547" spans="1:17" x14ac:dyDescent="0.25">
      <c r="A2547" s="26" t="str">
        <f>IF(ISBLANK(Saisie!C2548),"",_xlfn.XLOOKUP(Saisie!C2548,Barème!A:A,Barème!F:F,"ERREUR CODE PRODUIT"))</f>
        <v/>
      </c>
      <c r="B2547" s="26" t="str">
        <f>IF(OR(A2547="08",MID(Saisie!C2548,4,4)="0804",MID(Saisie!C2548,4,4)="0907",A2547=""),"",_xlfn.XLOOKUP(A2547,Matériau!A:A,Matériau!C:C,"ERREUR MATERIAU"))</f>
        <v/>
      </c>
      <c r="C2547" s="26" t="str">
        <f>IF(B2547="","",_xlfn.XLOOKUP(B2547,Questions!A:A,Questions!C:C,""))</f>
        <v/>
      </c>
      <c r="D2547" s="26" t="str">
        <f>_xlfn.XLOOKUP(B2547&amp;"_"&amp;Saisie!F2548,'Réponses'!D:D,'Réponses'!C:C,"")</f>
        <v/>
      </c>
      <c r="E2547" s="26" t="str">
        <f>IF(D2547="","",_xlfn.XLOOKUP(D2547,'Réponses'!C:C,'Réponses'!F:F,"ERREUR PROCHAINE QUESTION"))</f>
        <v/>
      </c>
      <c r="F2547" s="26" t="str">
        <f>IF(E2547="","",_xlfn.XLOOKUP(E2547,Questions!$A:$A,Questions!$C:$C,"ERREUR TYPE"))</f>
        <v/>
      </c>
      <c r="G2547" s="26" t="str">
        <f>_xlfn.XLOOKUP(E2547&amp;"_"&amp;Saisie!H2548,'Réponses'!D:D,'Réponses'!C:C,"")</f>
        <v/>
      </c>
      <c r="H2547" s="26" t="str">
        <f>IF(G2547="","",_xlfn.XLOOKUP(G2547,'Réponses'!C:C,'Réponses'!F:F,"ERREUR PROCHAINE QUESTION"))</f>
        <v/>
      </c>
      <c r="I2547" s="26" t="str">
        <f>IF(H2547="","",_xlfn.XLOOKUP(H2547,Questions!$A:$A,Questions!$C:$C,"ERREUR TYPE"))</f>
        <v/>
      </c>
      <c r="J2547" s="26" t="str">
        <f>_xlfn.XLOOKUP(H2547&amp;"_"&amp;Saisie!J2548,'Réponses'!D:D,'Réponses'!C:C,"")</f>
        <v/>
      </c>
      <c r="K2547" s="26" t="str">
        <f>IF(J2547="","",_xlfn.XLOOKUP(J2547,'Réponses'!C:C,'Réponses'!F:F,"ERREUR PROCHAINE QUESTION"))</f>
        <v/>
      </c>
      <c r="L2547" s="26" t="str">
        <f>IF(K2547="","",_xlfn.XLOOKUP(K2547,Questions!$A:$A,Questions!$C:$C,"ERREUR TYPE"))</f>
        <v/>
      </c>
      <c r="M2547" s="26" t="str">
        <f>_xlfn.XLOOKUP(K2547&amp;"_"&amp;Saisie!L2548,'Réponses'!D:D,'Réponses'!C:C,"")</f>
        <v/>
      </c>
      <c r="N2547" s="26" t="str">
        <f>IF(M2547="","",_xlfn.XLOOKUP(M2547,'Réponses'!C:C,'Réponses'!F:F,"ERREUR PROCHAINE QUESTION"))</f>
        <v/>
      </c>
      <c r="O2547" s="26" t="str">
        <f>IF(N2547="","",_xlfn.XLOOKUP(N2547,Questions!$A:$A,Questions!$C:$C,"ERREUR TYPE"))</f>
        <v/>
      </c>
      <c r="P2547" s="26" t="str">
        <f>_xlfn.XLOOKUP(N2547&amp;"_"&amp;Saisie!N2548,'Réponses'!D:D,'Réponses'!C:C,"")</f>
        <v/>
      </c>
      <c r="Q2547" s="26" t="str">
        <f t="shared" si="40"/>
        <v/>
      </c>
    </row>
    <row r="2548" spans="1:17" x14ac:dyDescent="0.25">
      <c r="A2548" s="26" t="str">
        <f>IF(ISBLANK(Saisie!C2549),"",_xlfn.XLOOKUP(Saisie!C2549,Barème!A:A,Barème!F:F,"ERREUR CODE PRODUIT"))</f>
        <v/>
      </c>
      <c r="B2548" s="26" t="str">
        <f>IF(OR(A2548="08",MID(Saisie!C2549,4,4)="0804",MID(Saisie!C2549,4,4)="0907",A2548=""),"",_xlfn.XLOOKUP(A2548,Matériau!A:A,Matériau!C:C,"ERREUR MATERIAU"))</f>
        <v/>
      </c>
      <c r="C2548" s="26" t="str">
        <f>IF(B2548="","",_xlfn.XLOOKUP(B2548,Questions!A:A,Questions!C:C,""))</f>
        <v/>
      </c>
      <c r="D2548" s="26" t="str">
        <f>_xlfn.XLOOKUP(B2548&amp;"_"&amp;Saisie!F2549,'Réponses'!D:D,'Réponses'!C:C,"")</f>
        <v/>
      </c>
      <c r="E2548" s="26" t="str">
        <f>IF(D2548="","",_xlfn.XLOOKUP(D2548,'Réponses'!C:C,'Réponses'!F:F,"ERREUR PROCHAINE QUESTION"))</f>
        <v/>
      </c>
      <c r="F2548" s="26" t="str">
        <f>IF(E2548="","",_xlfn.XLOOKUP(E2548,Questions!$A:$A,Questions!$C:$C,"ERREUR TYPE"))</f>
        <v/>
      </c>
      <c r="G2548" s="26" t="str">
        <f>_xlfn.XLOOKUP(E2548&amp;"_"&amp;Saisie!H2549,'Réponses'!D:D,'Réponses'!C:C,"")</f>
        <v/>
      </c>
      <c r="H2548" s="26" t="str">
        <f>IF(G2548="","",_xlfn.XLOOKUP(G2548,'Réponses'!C:C,'Réponses'!F:F,"ERREUR PROCHAINE QUESTION"))</f>
        <v/>
      </c>
      <c r="I2548" s="26" t="str">
        <f>IF(H2548="","",_xlfn.XLOOKUP(H2548,Questions!$A:$A,Questions!$C:$C,"ERREUR TYPE"))</f>
        <v/>
      </c>
      <c r="J2548" s="26" t="str">
        <f>_xlfn.XLOOKUP(H2548&amp;"_"&amp;Saisie!J2549,'Réponses'!D:D,'Réponses'!C:C,"")</f>
        <v/>
      </c>
      <c r="K2548" s="26" t="str">
        <f>IF(J2548="","",_xlfn.XLOOKUP(J2548,'Réponses'!C:C,'Réponses'!F:F,"ERREUR PROCHAINE QUESTION"))</f>
        <v/>
      </c>
      <c r="L2548" s="26" t="str">
        <f>IF(K2548="","",_xlfn.XLOOKUP(K2548,Questions!$A:$A,Questions!$C:$C,"ERREUR TYPE"))</f>
        <v/>
      </c>
      <c r="M2548" s="26" t="str">
        <f>_xlfn.XLOOKUP(K2548&amp;"_"&amp;Saisie!L2549,'Réponses'!D:D,'Réponses'!C:C,"")</f>
        <v/>
      </c>
      <c r="N2548" s="26" t="str">
        <f>IF(M2548="","",_xlfn.XLOOKUP(M2548,'Réponses'!C:C,'Réponses'!F:F,"ERREUR PROCHAINE QUESTION"))</f>
        <v/>
      </c>
      <c r="O2548" s="26" t="str">
        <f>IF(N2548="","",_xlfn.XLOOKUP(N2548,Questions!$A:$A,Questions!$C:$C,"ERREUR TYPE"))</f>
        <v/>
      </c>
      <c r="P2548" s="26" t="str">
        <f>_xlfn.XLOOKUP(N2548&amp;"_"&amp;Saisie!N2549,'Réponses'!D:D,'Réponses'!C:C,"")</f>
        <v/>
      </c>
      <c r="Q2548" s="26" t="str">
        <f t="shared" si="40"/>
        <v/>
      </c>
    </row>
    <row r="2549" spans="1:17" x14ac:dyDescent="0.25">
      <c r="A2549" s="26" t="str">
        <f>IF(ISBLANK(Saisie!C2550),"",_xlfn.XLOOKUP(Saisie!C2550,Barème!A:A,Barème!F:F,"ERREUR CODE PRODUIT"))</f>
        <v/>
      </c>
      <c r="B2549" s="26" t="str">
        <f>IF(OR(A2549="08",MID(Saisie!C2550,4,4)="0804",MID(Saisie!C2550,4,4)="0907",A2549=""),"",_xlfn.XLOOKUP(A2549,Matériau!A:A,Matériau!C:C,"ERREUR MATERIAU"))</f>
        <v/>
      </c>
      <c r="C2549" s="26" t="str">
        <f>IF(B2549="","",_xlfn.XLOOKUP(B2549,Questions!A:A,Questions!C:C,""))</f>
        <v/>
      </c>
      <c r="D2549" s="26" t="str">
        <f>_xlfn.XLOOKUP(B2549&amp;"_"&amp;Saisie!F2550,'Réponses'!D:D,'Réponses'!C:C,"")</f>
        <v/>
      </c>
      <c r="E2549" s="26" t="str">
        <f>IF(D2549="","",_xlfn.XLOOKUP(D2549,'Réponses'!C:C,'Réponses'!F:F,"ERREUR PROCHAINE QUESTION"))</f>
        <v/>
      </c>
      <c r="F2549" s="26" t="str">
        <f>IF(E2549="","",_xlfn.XLOOKUP(E2549,Questions!$A:$A,Questions!$C:$C,"ERREUR TYPE"))</f>
        <v/>
      </c>
      <c r="G2549" s="26" t="str">
        <f>_xlfn.XLOOKUP(E2549&amp;"_"&amp;Saisie!H2550,'Réponses'!D:D,'Réponses'!C:C,"")</f>
        <v/>
      </c>
      <c r="H2549" s="26" t="str">
        <f>IF(G2549="","",_xlfn.XLOOKUP(G2549,'Réponses'!C:C,'Réponses'!F:F,"ERREUR PROCHAINE QUESTION"))</f>
        <v/>
      </c>
      <c r="I2549" s="26" t="str">
        <f>IF(H2549="","",_xlfn.XLOOKUP(H2549,Questions!$A:$A,Questions!$C:$C,"ERREUR TYPE"))</f>
        <v/>
      </c>
      <c r="J2549" s="26" t="str">
        <f>_xlfn.XLOOKUP(H2549&amp;"_"&amp;Saisie!J2550,'Réponses'!D:D,'Réponses'!C:C,"")</f>
        <v/>
      </c>
      <c r="K2549" s="26" t="str">
        <f>IF(J2549="","",_xlfn.XLOOKUP(J2549,'Réponses'!C:C,'Réponses'!F:F,"ERREUR PROCHAINE QUESTION"))</f>
        <v/>
      </c>
      <c r="L2549" s="26" t="str">
        <f>IF(K2549="","",_xlfn.XLOOKUP(K2549,Questions!$A:$A,Questions!$C:$C,"ERREUR TYPE"))</f>
        <v/>
      </c>
      <c r="M2549" s="26" t="str">
        <f>_xlfn.XLOOKUP(K2549&amp;"_"&amp;Saisie!L2550,'Réponses'!D:D,'Réponses'!C:C,"")</f>
        <v/>
      </c>
      <c r="N2549" s="26" t="str">
        <f>IF(M2549="","",_xlfn.XLOOKUP(M2549,'Réponses'!C:C,'Réponses'!F:F,"ERREUR PROCHAINE QUESTION"))</f>
        <v/>
      </c>
      <c r="O2549" s="26" t="str">
        <f>IF(N2549="","",_xlfn.XLOOKUP(N2549,Questions!$A:$A,Questions!$C:$C,"ERREUR TYPE"))</f>
        <v/>
      </c>
      <c r="P2549" s="26" t="str">
        <f>_xlfn.XLOOKUP(N2549&amp;"_"&amp;Saisie!N2550,'Réponses'!D:D,'Réponses'!C:C,"")</f>
        <v/>
      </c>
      <c r="Q2549" s="26" t="str">
        <f t="shared" si="40"/>
        <v/>
      </c>
    </row>
    <row r="2550" spans="1:17" x14ac:dyDescent="0.25">
      <c r="A2550" s="26" t="str">
        <f>IF(ISBLANK(Saisie!C2551),"",_xlfn.XLOOKUP(Saisie!C2551,Barème!A:A,Barème!F:F,"ERREUR CODE PRODUIT"))</f>
        <v/>
      </c>
      <c r="B2550" s="26" t="str">
        <f>IF(OR(A2550="08",MID(Saisie!C2551,4,4)="0804",MID(Saisie!C2551,4,4)="0907",A2550=""),"",_xlfn.XLOOKUP(A2550,Matériau!A:A,Matériau!C:C,"ERREUR MATERIAU"))</f>
        <v/>
      </c>
      <c r="C2550" s="26" t="str">
        <f>IF(B2550="","",_xlfn.XLOOKUP(B2550,Questions!A:A,Questions!C:C,""))</f>
        <v/>
      </c>
      <c r="D2550" s="26" t="str">
        <f>_xlfn.XLOOKUP(B2550&amp;"_"&amp;Saisie!F2551,'Réponses'!D:D,'Réponses'!C:C,"")</f>
        <v/>
      </c>
      <c r="E2550" s="26" t="str">
        <f>IF(D2550="","",_xlfn.XLOOKUP(D2550,'Réponses'!C:C,'Réponses'!F:F,"ERREUR PROCHAINE QUESTION"))</f>
        <v/>
      </c>
      <c r="F2550" s="26" t="str">
        <f>IF(E2550="","",_xlfn.XLOOKUP(E2550,Questions!$A:$A,Questions!$C:$C,"ERREUR TYPE"))</f>
        <v/>
      </c>
      <c r="G2550" s="26" t="str">
        <f>_xlfn.XLOOKUP(E2550&amp;"_"&amp;Saisie!H2551,'Réponses'!D:D,'Réponses'!C:C,"")</f>
        <v/>
      </c>
      <c r="H2550" s="26" t="str">
        <f>IF(G2550="","",_xlfn.XLOOKUP(G2550,'Réponses'!C:C,'Réponses'!F:F,"ERREUR PROCHAINE QUESTION"))</f>
        <v/>
      </c>
      <c r="I2550" s="26" t="str">
        <f>IF(H2550="","",_xlfn.XLOOKUP(H2550,Questions!$A:$A,Questions!$C:$C,"ERREUR TYPE"))</f>
        <v/>
      </c>
      <c r="J2550" s="26" t="str">
        <f>_xlfn.XLOOKUP(H2550&amp;"_"&amp;Saisie!J2551,'Réponses'!D:D,'Réponses'!C:C,"")</f>
        <v/>
      </c>
      <c r="K2550" s="26" t="str">
        <f>IF(J2550="","",_xlfn.XLOOKUP(J2550,'Réponses'!C:C,'Réponses'!F:F,"ERREUR PROCHAINE QUESTION"))</f>
        <v/>
      </c>
      <c r="L2550" s="26" t="str">
        <f>IF(K2550="","",_xlfn.XLOOKUP(K2550,Questions!$A:$A,Questions!$C:$C,"ERREUR TYPE"))</f>
        <v/>
      </c>
      <c r="M2550" s="26" t="str">
        <f>_xlfn.XLOOKUP(K2550&amp;"_"&amp;Saisie!L2551,'Réponses'!D:D,'Réponses'!C:C,"")</f>
        <v/>
      </c>
      <c r="N2550" s="26" t="str">
        <f>IF(M2550="","",_xlfn.XLOOKUP(M2550,'Réponses'!C:C,'Réponses'!F:F,"ERREUR PROCHAINE QUESTION"))</f>
        <v/>
      </c>
      <c r="O2550" s="26" t="str">
        <f>IF(N2550="","",_xlfn.XLOOKUP(N2550,Questions!$A:$A,Questions!$C:$C,"ERREUR TYPE"))</f>
        <v/>
      </c>
      <c r="P2550" s="26" t="str">
        <f>_xlfn.XLOOKUP(N2550&amp;"_"&amp;Saisie!N2551,'Réponses'!D:D,'Réponses'!C:C,"")</f>
        <v/>
      </c>
      <c r="Q2550" s="26" t="str">
        <f t="shared" si="40"/>
        <v/>
      </c>
    </row>
    <row r="2551" spans="1:17" x14ac:dyDescent="0.25">
      <c r="A2551" s="26" t="str">
        <f>IF(ISBLANK(Saisie!C2552),"",_xlfn.XLOOKUP(Saisie!C2552,Barème!A:A,Barème!F:F,"ERREUR CODE PRODUIT"))</f>
        <v/>
      </c>
      <c r="B2551" s="26" t="str">
        <f>IF(OR(A2551="08",MID(Saisie!C2552,4,4)="0804",MID(Saisie!C2552,4,4)="0907",A2551=""),"",_xlfn.XLOOKUP(A2551,Matériau!A:A,Matériau!C:C,"ERREUR MATERIAU"))</f>
        <v/>
      </c>
      <c r="C2551" s="26" t="str">
        <f>IF(B2551="","",_xlfn.XLOOKUP(B2551,Questions!A:A,Questions!C:C,""))</f>
        <v/>
      </c>
      <c r="D2551" s="26" t="str">
        <f>_xlfn.XLOOKUP(B2551&amp;"_"&amp;Saisie!F2552,'Réponses'!D:D,'Réponses'!C:C,"")</f>
        <v/>
      </c>
      <c r="E2551" s="26" t="str">
        <f>IF(D2551="","",_xlfn.XLOOKUP(D2551,'Réponses'!C:C,'Réponses'!F:F,"ERREUR PROCHAINE QUESTION"))</f>
        <v/>
      </c>
      <c r="F2551" s="26" t="str">
        <f>IF(E2551="","",_xlfn.XLOOKUP(E2551,Questions!$A:$A,Questions!$C:$C,"ERREUR TYPE"))</f>
        <v/>
      </c>
      <c r="G2551" s="26" t="str">
        <f>_xlfn.XLOOKUP(E2551&amp;"_"&amp;Saisie!H2552,'Réponses'!D:D,'Réponses'!C:C,"")</f>
        <v/>
      </c>
      <c r="H2551" s="26" t="str">
        <f>IF(G2551="","",_xlfn.XLOOKUP(G2551,'Réponses'!C:C,'Réponses'!F:F,"ERREUR PROCHAINE QUESTION"))</f>
        <v/>
      </c>
      <c r="I2551" s="26" t="str">
        <f>IF(H2551="","",_xlfn.XLOOKUP(H2551,Questions!$A:$A,Questions!$C:$C,"ERREUR TYPE"))</f>
        <v/>
      </c>
      <c r="J2551" s="26" t="str">
        <f>_xlfn.XLOOKUP(H2551&amp;"_"&amp;Saisie!J2552,'Réponses'!D:D,'Réponses'!C:C,"")</f>
        <v/>
      </c>
      <c r="K2551" s="26" t="str">
        <f>IF(J2551="","",_xlfn.XLOOKUP(J2551,'Réponses'!C:C,'Réponses'!F:F,"ERREUR PROCHAINE QUESTION"))</f>
        <v/>
      </c>
      <c r="L2551" s="26" t="str">
        <f>IF(K2551="","",_xlfn.XLOOKUP(K2551,Questions!$A:$A,Questions!$C:$C,"ERREUR TYPE"))</f>
        <v/>
      </c>
      <c r="M2551" s="26" t="str">
        <f>_xlfn.XLOOKUP(K2551&amp;"_"&amp;Saisie!L2552,'Réponses'!D:D,'Réponses'!C:C,"")</f>
        <v/>
      </c>
      <c r="N2551" s="26" t="str">
        <f>IF(M2551="","",_xlfn.XLOOKUP(M2551,'Réponses'!C:C,'Réponses'!F:F,"ERREUR PROCHAINE QUESTION"))</f>
        <v/>
      </c>
      <c r="O2551" s="26" t="str">
        <f>IF(N2551="","",_xlfn.XLOOKUP(N2551,Questions!$A:$A,Questions!$C:$C,"ERREUR TYPE"))</f>
        <v/>
      </c>
      <c r="P2551" s="26" t="str">
        <f>_xlfn.XLOOKUP(N2551&amp;"_"&amp;Saisie!N2552,'Réponses'!D:D,'Réponses'!C:C,"")</f>
        <v/>
      </c>
      <c r="Q2551" s="26" t="str">
        <f t="shared" si="40"/>
        <v/>
      </c>
    </row>
    <row r="2552" spans="1:17" x14ac:dyDescent="0.25">
      <c r="A2552" s="26" t="str">
        <f>IF(ISBLANK(Saisie!C2553),"",_xlfn.XLOOKUP(Saisie!C2553,Barème!A:A,Barème!F:F,"ERREUR CODE PRODUIT"))</f>
        <v/>
      </c>
      <c r="B2552" s="26" t="str">
        <f>IF(OR(A2552="08",MID(Saisie!C2553,4,4)="0804",MID(Saisie!C2553,4,4)="0907",A2552=""),"",_xlfn.XLOOKUP(A2552,Matériau!A:A,Matériau!C:C,"ERREUR MATERIAU"))</f>
        <v/>
      </c>
      <c r="C2552" s="26" t="str">
        <f>IF(B2552="","",_xlfn.XLOOKUP(B2552,Questions!A:A,Questions!C:C,""))</f>
        <v/>
      </c>
      <c r="D2552" s="26" t="str">
        <f>_xlfn.XLOOKUP(B2552&amp;"_"&amp;Saisie!F2553,'Réponses'!D:D,'Réponses'!C:C,"")</f>
        <v/>
      </c>
      <c r="E2552" s="26" t="str">
        <f>IF(D2552="","",_xlfn.XLOOKUP(D2552,'Réponses'!C:C,'Réponses'!F:F,"ERREUR PROCHAINE QUESTION"))</f>
        <v/>
      </c>
      <c r="F2552" s="26" t="str">
        <f>IF(E2552="","",_xlfn.XLOOKUP(E2552,Questions!$A:$A,Questions!$C:$C,"ERREUR TYPE"))</f>
        <v/>
      </c>
      <c r="G2552" s="26" t="str">
        <f>_xlfn.XLOOKUP(E2552&amp;"_"&amp;Saisie!H2553,'Réponses'!D:D,'Réponses'!C:C,"")</f>
        <v/>
      </c>
      <c r="H2552" s="26" t="str">
        <f>IF(G2552="","",_xlfn.XLOOKUP(G2552,'Réponses'!C:C,'Réponses'!F:F,"ERREUR PROCHAINE QUESTION"))</f>
        <v/>
      </c>
      <c r="I2552" s="26" t="str">
        <f>IF(H2552="","",_xlfn.XLOOKUP(H2552,Questions!$A:$A,Questions!$C:$C,"ERREUR TYPE"))</f>
        <v/>
      </c>
      <c r="J2552" s="26" t="str">
        <f>_xlfn.XLOOKUP(H2552&amp;"_"&amp;Saisie!J2553,'Réponses'!D:D,'Réponses'!C:C,"")</f>
        <v/>
      </c>
      <c r="K2552" s="26" t="str">
        <f>IF(J2552="","",_xlfn.XLOOKUP(J2552,'Réponses'!C:C,'Réponses'!F:F,"ERREUR PROCHAINE QUESTION"))</f>
        <v/>
      </c>
      <c r="L2552" s="26" t="str">
        <f>IF(K2552="","",_xlfn.XLOOKUP(K2552,Questions!$A:$A,Questions!$C:$C,"ERREUR TYPE"))</f>
        <v/>
      </c>
      <c r="M2552" s="26" t="str">
        <f>_xlfn.XLOOKUP(K2552&amp;"_"&amp;Saisie!L2553,'Réponses'!D:D,'Réponses'!C:C,"")</f>
        <v/>
      </c>
      <c r="N2552" s="26" t="str">
        <f>IF(M2552="","",_xlfn.XLOOKUP(M2552,'Réponses'!C:C,'Réponses'!F:F,"ERREUR PROCHAINE QUESTION"))</f>
        <v/>
      </c>
      <c r="O2552" s="26" t="str">
        <f>IF(N2552="","",_xlfn.XLOOKUP(N2552,Questions!$A:$A,Questions!$C:$C,"ERREUR TYPE"))</f>
        <v/>
      </c>
      <c r="P2552" s="26" t="str">
        <f>_xlfn.XLOOKUP(N2552&amp;"_"&amp;Saisie!N2553,'Réponses'!D:D,'Réponses'!C:C,"")</f>
        <v/>
      </c>
      <c r="Q2552" s="26" t="str">
        <f t="shared" si="40"/>
        <v/>
      </c>
    </row>
    <row r="2553" spans="1:17" x14ac:dyDescent="0.25">
      <c r="A2553" s="26" t="str">
        <f>IF(ISBLANK(Saisie!C2554),"",_xlfn.XLOOKUP(Saisie!C2554,Barème!A:A,Barème!F:F,"ERREUR CODE PRODUIT"))</f>
        <v/>
      </c>
      <c r="B2553" s="26" t="str">
        <f>IF(OR(A2553="08",MID(Saisie!C2554,4,4)="0804",MID(Saisie!C2554,4,4)="0907",A2553=""),"",_xlfn.XLOOKUP(A2553,Matériau!A:A,Matériau!C:C,"ERREUR MATERIAU"))</f>
        <v/>
      </c>
      <c r="C2553" s="26" t="str">
        <f>IF(B2553="","",_xlfn.XLOOKUP(B2553,Questions!A:A,Questions!C:C,""))</f>
        <v/>
      </c>
      <c r="D2553" s="26" t="str">
        <f>_xlfn.XLOOKUP(B2553&amp;"_"&amp;Saisie!F2554,'Réponses'!D:D,'Réponses'!C:C,"")</f>
        <v/>
      </c>
      <c r="E2553" s="26" t="str">
        <f>IF(D2553="","",_xlfn.XLOOKUP(D2553,'Réponses'!C:C,'Réponses'!F:F,"ERREUR PROCHAINE QUESTION"))</f>
        <v/>
      </c>
      <c r="F2553" s="26" t="str">
        <f>IF(E2553="","",_xlfn.XLOOKUP(E2553,Questions!$A:$A,Questions!$C:$C,"ERREUR TYPE"))</f>
        <v/>
      </c>
      <c r="G2553" s="26" t="str">
        <f>_xlfn.XLOOKUP(E2553&amp;"_"&amp;Saisie!H2554,'Réponses'!D:D,'Réponses'!C:C,"")</f>
        <v/>
      </c>
      <c r="H2553" s="26" t="str">
        <f>IF(G2553="","",_xlfn.XLOOKUP(G2553,'Réponses'!C:C,'Réponses'!F:F,"ERREUR PROCHAINE QUESTION"))</f>
        <v/>
      </c>
      <c r="I2553" s="26" t="str">
        <f>IF(H2553="","",_xlfn.XLOOKUP(H2553,Questions!$A:$A,Questions!$C:$C,"ERREUR TYPE"))</f>
        <v/>
      </c>
      <c r="J2553" s="26" t="str">
        <f>_xlfn.XLOOKUP(H2553&amp;"_"&amp;Saisie!J2554,'Réponses'!D:D,'Réponses'!C:C,"")</f>
        <v/>
      </c>
      <c r="K2553" s="26" t="str">
        <f>IF(J2553="","",_xlfn.XLOOKUP(J2553,'Réponses'!C:C,'Réponses'!F:F,"ERREUR PROCHAINE QUESTION"))</f>
        <v/>
      </c>
      <c r="L2553" s="26" t="str">
        <f>IF(K2553="","",_xlfn.XLOOKUP(K2553,Questions!$A:$A,Questions!$C:$C,"ERREUR TYPE"))</f>
        <v/>
      </c>
      <c r="M2553" s="26" t="str">
        <f>_xlfn.XLOOKUP(K2553&amp;"_"&amp;Saisie!L2554,'Réponses'!D:D,'Réponses'!C:C,"")</f>
        <v/>
      </c>
      <c r="N2553" s="26" t="str">
        <f>IF(M2553="","",_xlfn.XLOOKUP(M2553,'Réponses'!C:C,'Réponses'!F:F,"ERREUR PROCHAINE QUESTION"))</f>
        <v/>
      </c>
      <c r="O2553" s="26" t="str">
        <f>IF(N2553="","",_xlfn.XLOOKUP(N2553,Questions!$A:$A,Questions!$C:$C,"ERREUR TYPE"))</f>
        <v/>
      </c>
      <c r="P2553" s="26" t="str">
        <f>_xlfn.XLOOKUP(N2553&amp;"_"&amp;Saisie!N2554,'Réponses'!D:D,'Réponses'!C:C,"")</f>
        <v/>
      </c>
      <c r="Q2553" s="26" t="str">
        <f t="shared" si="40"/>
        <v/>
      </c>
    </row>
    <row r="2554" spans="1:17" x14ac:dyDescent="0.25">
      <c r="A2554" s="26" t="str">
        <f>IF(ISBLANK(Saisie!C2555),"",_xlfn.XLOOKUP(Saisie!C2555,Barème!A:A,Barème!F:F,"ERREUR CODE PRODUIT"))</f>
        <v/>
      </c>
      <c r="B2554" s="26" t="str">
        <f>IF(OR(A2554="08",MID(Saisie!C2555,4,4)="0804",MID(Saisie!C2555,4,4)="0907",A2554=""),"",_xlfn.XLOOKUP(A2554,Matériau!A:A,Matériau!C:C,"ERREUR MATERIAU"))</f>
        <v/>
      </c>
      <c r="C2554" s="26" t="str">
        <f>IF(B2554="","",_xlfn.XLOOKUP(B2554,Questions!A:A,Questions!C:C,""))</f>
        <v/>
      </c>
      <c r="D2554" s="26" t="str">
        <f>_xlfn.XLOOKUP(B2554&amp;"_"&amp;Saisie!F2555,'Réponses'!D:D,'Réponses'!C:C,"")</f>
        <v/>
      </c>
      <c r="E2554" s="26" t="str">
        <f>IF(D2554="","",_xlfn.XLOOKUP(D2554,'Réponses'!C:C,'Réponses'!F:F,"ERREUR PROCHAINE QUESTION"))</f>
        <v/>
      </c>
      <c r="F2554" s="26" t="str">
        <f>IF(E2554="","",_xlfn.XLOOKUP(E2554,Questions!$A:$A,Questions!$C:$C,"ERREUR TYPE"))</f>
        <v/>
      </c>
      <c r="G2554" s="26" t="str">
        <f>_xlfn.XLOOKUP(E2554&amp;"_"&amp;Saisie!H2555,'Réponses'!D:D,'Réponses'!C:C,"")</f>
        <v/>
      </c>
      <c r="H2554" s="26" t="str">
        <f>IF(G2554="","",_xlfn.XLOOKUP(G2554,'Réponses'!C:C,'Réponses'!F:F,"ERREUR PROCHAINE QUESTION"))</f>
        <v/>
      </c>
      <c r="I2554" s="26" t="str">
        <f>IF(H2554="","",_xlfn.XLOOKUP(H2554,Questions!$A:$A,Questions!$C:$C,"ERREUR TYPE"))</f>
        <v/>
      </c>
      <c r="J2554" s="26" t="str">
        <f>_xlfn.XLOOKUP(H2554&amp;"_"&amp;Saisie!J2555,'Réponses'!D:D,'Réponses'!C:C,"")</f>
        <v/>
      </c>
      <c r="K2554" s="26" t="str">
        <f>IF(J2554="","",_xlfn.XLOOKUP(J2554,'Réponses'!C:C,'Réponses'!F:F,"ERREUR PROCHAINE QUESTION"))</f>
        <v/>
      </c>
      <c r="L2554" s="26" t="str">
        <f>IF(K2554="","",_xlfn.XLOOKUP(K2554,Questions!$A:$A,Questions!$C:$C,"ERREUR TYPE"))</f>
        <v/>
      </c>
      <c r="M2554" s="26" t="str">
        <f>_xlfn.XLOOKUP(K2554&amp;"_"&amp;Saisie!L2555,'Réponses'!D:D,'Réponses'!C:C,"")</f>
        <v/>
      </c>
      <c r="N2554" s="26" t="str">
        <f>IF(M2554="","",_xlfn.XLOOKUP(M2554,'Réponses'!C:C,'Réponses'!F:F,"ERREUR PROCHAINE QUESTION"))</f>
        <v/>
      </c>
      <c r="O2554" s="26" t="str">
        <f>IF(N2554="","",_xlfn.XLOOKUP(N2554,Questions!$A:$A,Questions!$C:$C,"ERREUR TYPE"))</f>
        <v/>
      </c>
      <c r="P2554" s="26" t="str">
        <f>_xlfn.XLOOKUP(N2554&amp;"_"&amp;Saisie!N2555,'Réponses'!D:D,'Réponses'!C:C,"")</f>
        <v/>
      </c>
      <c r="Q2554" s="26" t="str">
        <f t="shared" si="40"/>
        <v/>
      </c>
    </row>
    <row r="2555" spans="1:17" x14ac:dyDescent="0.25">
      <c r="A2555" s="26" t="str">
        <f>IF(ISBLANK(Saisie!C2556),"",_xlfn.XLOOKUP(Saisie!C2556,Barème!A:A,Barème!F:F,"ERREUR CODE PRODUIT"))</f>
        <v/>
      </c>
      <c r="B2555" s="26" t="str">
        <f>IF(OR(A2555="08",MID(Saisie!C2556,4,4)="0804",MID(Saisie!C2556,4,4)="0907",A2555=""),"",_xlfn.XLOOKUP(A2555,Matériau!A:A,Matériau!C:C,"ERREUR MATERIAU"))</f>
        <v/>
      </c>
      <c r="C2555" s="26" t="str">
        <f>IF(B2555="","",_xlfn.XLOOKUP(B2555,Questions!A:A,Questions!C:C,""))</f>
        <v/>
      </c>
      <c r="D2555" s="26" t="str">
        <f>_xlfn.XLOOKUP(B2555&amp;"_"&amp;Saisie!F2556,'Réponses'!D:D,'Réponses'!C:C,"")</f>
        <v/>
      </c>
      <c r="E2555" s="26" t="str">
        <f>IF(D2555="","",_xlfn.XLOOKUP(D2555,'Réponses'!C:C,'Réponses'!F:F,"ERREUR PROCHAINE QUESTION"))</f>
        <v/>
      </c>
      <c r="F2555" s="26" t="str">
        <f>IF(E2555="","",_xlfn.XLOOKUP(E2555,Questions!$A:$A,Questions!$C:$C,"ERREUR TYPE"))</f>
        <v/>
      </c>
      <c r="G2555" s="26" t="str">
        <f>_xlfn.XLOOKUP(E2555&amp;"_"&amp;Saisie!H2556,'Réponses'!D:D,'Réponses'!C:C,"")</f>
        <v/>
      </c>
      <c r="H2555" s="26" t="str">
        <f>IF(G2555="","",_xlfn.XLOOKUP(G2555,'Réponses'!C:C,'Réponses'!F:F,"ERREUR PROCHAINE QUESTION"))</f>
        <v/>
      </c>
      <c r="I2555" s="26" t="str">
        <f>IF(H2555="","",_xlfn.XLOOKUP(H2555,Questions!$A:$A,Questions!$C:$C,"ERREUR TYPE"))</f>
        <v/>
      </c>
      <c r="J2555" s="26" t="str">
        <f>_xlfn.XLOOKUP(H2555&amp;"_"&amp;Saisie!J2556,'Réponses'!D:D,'Réponses'!C:C,"")</f>
        <v/>
      </c>
      <c r="K2555" s="26" t="str">
        <f>IF(J2555="","",_xlfn.XLOOKUP(J2555,'Réponses'!C:C,'Réponses'!F:F,"ERREUR PROCHAINE QUESTION"))</f>
        <v/>
      </c>
      <c r="L2555" s="26" t="str">
        <f>IF(K2555="","",_xlfn.XLOOKUP(K2555,Questions!$A:$A,Questions!$C:$C,"ERREUR TYPE"))</f>
        <v/>
      </c>
      <c r="M2555" s="26" t="str">
        <f>_xlfn.XLOOKUP(K2555&amp;"_"&amp;Saisie!L2556,'Réponses'!D:D,'Réponses'!C:C,"")</f>
        <v/>
      </c>
      <c r="N2555" s="26" t="str">
        <f>IF(M2555="","",_xlfn.XLOOKUP(M2555,'Réponses'!C:C,'Réponses'!F:F,"ERREUR PROCHAINE QUESTION"))</f>
        <v/>
      </c>
      <c r="O2555" s="26" t="str">
        <f>IF(N2555="","",_xlfn.XLOOKUP(N2555,Questions!$A:$A,Questions!$C:$C,"ERREUR TYPE"))</f>
        <v/>
      </c>
      <c r="P2555" s="26" t="str">
        <f>_xlfn.XLOOKUP(N2555&amp;"_"&amp;Saisie!N2556,'Réponses'!D:D,'Réponses'!C:C,"")</f>
        <v/>
      </c>
      <c r="Q2555" s="26" t="str">
        <f t="shared" si="40"/>
        <v/>
      </c>
    </row>
    <row r="2556" spans="1:17" x14ac:dyDescent="0.25">
      <c r="A2556" s="26" t="str">
        <f>IF(ISBLANK(Saisie!C2557),"",_xlfn.XLOOKUP(Saisie!C2557,Barème!A:A,Barème!F:F,"ERREUR CODE PRODUIT"))</f>
        <v/>
      </c>
      <c r="B2556" s="26" t="str">
        <f>IF(OR(A2556="08",MID(Saisie!C2557,4,4)="0804",MID(Saisie!C2557,4,4)="0907",A2556=""),"",_xlfn.XLOOKUP(A2556,Matériau!A:A,Matériau!C:C,"ERREUR MATERIAU"))</f>
        <v/>
      </c>
      <c r="C2556" s="26" t="str">
        <f>IF(B2556="","",_xlfn.XLOOKUP(B2556,Questions!A:A,Questions!C:C,""))</f>
        <v/>
      </c>
      <c r="D2556" s="26" t="str">
        <f>_xlfn.XLOOKUP(B2556&amp;"_"&amp;Saisie!F2557,'Réponses'!D:D,'Réponses'!C:C,"")</f>
        <v/>
      </c>
      <c r="E2556" s="26" t="str">
        <f>IF(D2556="","",_xlfn.XLOOKUP(D2556,'Réponses'!C:C,'Réponses'!F:F,"ERREUR PROCHAINE QUESTION"))</f>
        <v/>
      </c>
      <c r="F2556" s="26" t="str">
        <f>IF(E2556="","",_xlfn.XLOOKUP(E2556,Questions!$A:$A,Questions!$C:$C,"ERREUR TYPE"))</f>
        <v/>
      </c>
      <c r="G2556" s="26" t="str">
        <f>_xlfn.XLOOKUP(E2556&amp;"_"&amp;Saisie!H2557,'Réponses'!D:D,'Réponses'!C:C,"")</f>
        <v/>
      </c>
      <c r="H2556" s="26" t="str">
        <f>IF(G2556="","",_xlfn.XLOOKUP(G2556,'Réponses'!C:C,'Réponses'!F:F,"ERREUR PROCHAINE QUESTION"))</f>
        <v/>
      </c>
      <c r="I2556" s="26" t="str">
        <f>IF(H2556="","",_xlfn.XLOOKUP(H2556,Questions!$A:$A,Questions!$C:$C,"ERREUR TYPE"))</f>
        <v/>
      </c>
      <c r="J2556" s="26" t="str">
        <f>_xlfn.XLOOKUP(H2556&amp;"_"&amp;Saisie!J2557,'Réponses'!D:D,'Réponses'!C:C,"")</f>
        <v/>
      </c>
      <c r="K2556" s="26" t="str">
        <f>IF(J2556="","",_xlfn.XLOOKUP(J2556,'Réponses'!C:C,'Réponses'!F:F,"ERREUR PROCHAINE QUESTION"))</f>
        <v/>
      </c>
      <c r="L2556" s="26" t="str">
        <f>IF(K2556="","",_xlfn.XLOOKUP(K2556,Questions!$A:$A,Questions!$C:$C,"ERREUR TYPE"))</f>
        <v/>
      </c>
      <c r="M2556" s="26" t="str">
        <f>_xlfn.XLOOKUP(K2556&amp;"_"&amp;Saisie!L2557,'Réponses'!D:D,'Réponses'!C:C,"")</f>
        <v/>
      </c>
      <c r="N2556" s="26" t="str">
        <f>IF(M2556="","",_xlfn.XLOOKUP(M2556,'Réponses'!C:C,'Réponses'!F:F,"ERREUR PROCHAINE QUESTION"))</f>
        <v/>
      </c>
      <c r="O2556" s="26" t="str">
        <f>IF(N2556="","",_xlfn.XLOOKUP(N2556,Questions!$A:$A,Questions!$C:$C,"ERREUR TYPE"))</f>
        <v/>
      </c>
      <c r="P2556" s="26" t="str">
        <f>_xlfn.XLOOKUP(N2556&amp;"_"&amp;Saisie!N2557,'Réponses'!D:D,'Réponses'!C:C,"")</f>
        <v/>
      </c>
      <c r="Q2556" s="26" t="str">
        <f t="shared" si="40"/>
        <v/>
      </c>
    </row>
    <row r="2557" spans="1:17" x14ac:dyDescent="0.25">
      <c r="A2557" s="26" t="str">
        <f>IF(ISBLANK(Saisie!C2558),"",_xlfn.XLOOKUP(Saisie!C2558,Barème!A:A,Barème!F:F,"ERREUR CODE PRODUIT"))</f>
        <v/>
      </c>
      <c r="B2557" s="26" t="str">
        <f>IF(OR(A2557="08",MID(Saisie!C2558,4,4)="0804",MID(Saisie!C2558,4,4)="0907",A2557=""),"",_xlfn.XLOOKUP(A2557,Matériau!A:A,Matériau!C:C,"ERREUR MATERIAU"))</f>
        <v/>
      </c>
      <c r="C2557" s="26" t="str">
        <f>IF(B2557="","",_xlfn.XLOOKUP(B2557,Questions!A:A,Questions!C:C,""))</f>
        <v/>
      </c>
      <c r="D2557" s="26" t="str">
        <f>_xlfn.XLOOKUP(B2557&amp;"_"&amp;Saisie!F2558,'Réponses'!D:D,'Réponses'!C:C,"")</f>
        <v/>
      </c>
      <c r="E2557" s="26" t="str">
        <f>IF(D2557="","",_xlfn.XLOOKUP(D2557,'Réponses'!C:C,'Réponses'!F:F,"ERREUR PROCHAINE QUESTION"))</f>
        <v/>
      </c>
      <c r="F2557" s="26" t="str">
        <f>IF(E2557="","",_xlfn.XLOOKUP(E2557,Questions!$A:$A,Questions!$C:$C,"ERREUR TYPE"))</f>
        <v/>
      </c>
      <c r="G2557" s="26" t="str">
        <f>_xlfn.XLOOKUP(E2557&amp;"_"&amp;Saisie!H2558,'Réponses'!D:D,'Réponses'!C:C,"")</f>
        <v/>
      </c>
      <c r="H2557" s="26" t="str">
        <f>IF(G2557="","",_xlfn.XLOOKUP(G2557,'Réponses'!C:C,'Réponses'!F:F,"ERREUR PROCHAINE QUESTION"))</f>
        <v/>
      </c>
      <c r="I2557" s="26" t="str">
        <f>IF(H2557="","",_xlfn.XLOOKUP(H2557,Questions!$A:$A,Questions!$C:$C,"ERREUR TYPE"))</f>
        <v/>
      </c>
      <c r="J2557" s="26" t="str">
        <f>_xlfn.XLOOKUP(H2557&amp;"_"&amp;Saisie!J2558,'Réponses'!D:D,'Réponses'!C:C,"")</f>
        <v/>
      </c>
      <c r="K2557" s="26" t="str">
        <f>IF(J2557="","",_xlfn.XLOOKUP(J2557,'Réponses'!C:C,'Réponses'!F:F,"ERREUR PROCHAINE QUESTION"))</f>
        <v/>
      </c>
      <c r="L2557" s="26" t="str">
        <f>IF(K2557="","",_xlfn.XLOOKUP(K2557,Questions!$A:$A,Questions!$C:$C,"ERREUR TYPE"))</f>
        <v/>
      </c>
      <c r="M2557" s="26" t="str">
        <f>_xlfn.XLOOKUP(K2557&amp;"_"&amp;Saisie!L2558,'Réponses'!D:D,'Réponses'!C:C,"")</f>
        <v/>
      </c>
      <c r="N2557" s="26" t="str">
        <f>IF(M2557="","",_xlfn.XLOOKUP(M2557,'Réponses'!C:C,'Réponses'!F:F,"ERREUR PROCHAINE QUESTION"))</f>
        <v/>
      </c>
      <c r="O2557" s="26" t="str">
        <f>IF(N2557="","",_xlfn.XLOOKUP(N2557,Questions!$A:$A,Questions!$C:$C,"ERREUR TYPE"))</f>
        <v/>
      </c>
      <c r="P2557" s="26" t="str">
        <f>_xlfn.XLOOKUP(N2557&amp;"_"&amp;Saisie!N2558,'Réponses'!D:D,'Réponses'!C:C,"")</f>
        <v/>
      </c>
      <c r="Q2557" s="26" t="str">
        <f t="shared" si="40"/>
        <v/>
      </c>
    </row>
    <row r="2558" spans="1:17" x14ac:dyDescent="0.25">
      <c r="A2558" s="26" t="str">
        <f>IF(ISBLANK(Saisie!C2559),"",_xlfn.XLOOKUP(Saisie!C2559,Barème!A:A,Barème!F:F,"ERREUR CODE PRODUIT"))</f>
        <v/>
      </c>
      <c r="B2558" s="26" t="str">
        <f>IF(OR(A2558="08",MID(Saisie!C2559,4,4)="0804",MID(Saisie!C2559,4,4)="0907",A2558=""),"",_xlfn.XLOOKUP(A2558,Matériau!A:A,Matériau!C:C,"ERREUR MATERIAU"))</f>
        <v/>
      </c>
      <c r="C2558" s="26" t="str">
        <f>IF(B2558="","",_xlfn.XLOOKUP(B2558,Questions!A:A,Questions!C:C,""))</f>
        <v/>
      </c>
      <c r="D2558" s="26" t="str">
        <f>_xlfn.XLOOKUP(B2558&amp;"_"&amp;Saisie!F2559,'Réponses'!D:D,'Réponses'!C:C,"")</f>
        <v/>
      </c>
      <c r="E2558" s="26" t="str">
        <f>IF(D2558="","",_xlfn.XLOOKUP(D2558,'Réponses'!C:C,'Réponses'!F:F,"ERREUR PROCHAINE QUESTION"))</f>
        <v/>
      </c>
      <c r="F2558" s="26" t="str">
        <f>IF(E2558="","",_xlfn.XLOOKUP(E2558,Questions!$A:$A,Questions!$C:$C,"ERREUR TYPE"))</f>
        <v/>
      </c>
      <c r="G2558" s="26" t="str">
        <f>_xlfn.XLOOKUP(E2558&amp;"_"&amp;Saisie!H2559,'Réponses'!D:D,'Réponses'!C:C,"")</f>
        <v/>
      </c>
      <c r="H2558" s="26" t="str">
        <f>IF(G2558="","",_xlfn.XLOOKUP(G2558,'Réponses'!C:C,'Réponses'!F:F,"ERREUR PROCHAINE QUESTION"))</f>
        <v/>
      </c>
      <c r="I2558" s="26" t="str">
        <f>IF(H2558="","",_xlfn.XLOOKUP(H2558,Questions!$A:$A,Questions!$C:$C,"ERREUR TYPE"))</f>
        <v/>
      </c>
      <c r="J2558" s="26" t="str">
        <f>_xlfn.XLOOKUP(H2558&amp;"_"&amp;Saisie!J2559,'Réponses'!D:D,'Réponses'!C:C,"")</f>
        <v/>
      </c>
      <c r="K2558" s="26" t="str">
        <f>IF(J2558="","",_xlfn.XLOOKUP(J2558,'Réponses'!C:C,'Réponses'!F:F,"ERREUR PROCHAINE QUESTION"))</f>
        <v/>
      </c>
      <c r="L2558" s="26" t="str">
        <f>IF(K2558="","",_xlfn.XLOOKUP(K2558,Questions!$A:$A,Questions!$C:$C,"ERREUR TYPE"))</f>
        <v/>
      </c>
      <c r="M2558" s="26" t="str">
        <f>_xlfn.XLOOKUP(K2558&amp;"_"&amp;Saisie!L2559,'Réponses'!D:D,'Réponses'!C:C,"")</f>
        <v/>
      </c>
      <c r="N2558" s="26" t="str">
        <f>IF(M2558="","",_xlfn.XLOOKUP(M2558,'Réponses'!C:C,'Réponses'!F:F,"ERREUR PROCHAINE QUESTION"))</f>
        <v/>
      </c>
      <c r="O2558" s="26" t="str">
        <f>IF(N2558="","",_xlfn.XLOOKUP(N2558,Questions!$A:$A,Questions!$C:$C,"ERREUR TYPE"))</f>
        <v/>
      </c>
      <c r="P2558" s="26" t="str">
        <f>_xlfn.XLOOKUP(N2558&amp;"_"&amp;Saisie!N2559,'Réponses'!D:D,'Réponses'!C:C,"")</f>
        <v/>
      </c>
      <c r="Q2558" s="26" t="str">
        <f t="shared" si="40"/>
        <v/>
      </c>
    </row>
    <row r="2559" spans="1:17" x14ac:dyDescent="0.25">
      <c r="A2559" s="26" t="str">
        <f>IF(ISBLANK(Saisie!C2560),"",_xlfn.XLOOKUP(Saisie!C2560,Barème!A:A,Barème!F:F,"ERREUR CODE PRODUIT"))</f>
        <v/>
      </c>
      <c r="B2559" s="26" t="str">
        <f>IF(OR(A2559="08",MID(Saisie!C2560,4,4)="0804",MID(Saisie!C2560,4,4)="0907",A2559=""),"",_xlfn.XLOOKUP(A2559,Matériau!A:A,Matériau!C:C,"ERREUR MATERIAU"))</f>
        <v/>
      </c>
      <c r="C2559" s="26" t="str">
        <f>IF(B2559="","",_xlfn.XLOOKUP(B2559,Questions!A:A,Questions!C:C,""))</f>
        <v/>
      </c>
      <c r="D2559" s="26" t="str">
        <f>_xlfn.XLOOKUP(B2559&amp;"_"&amp;Saisie!F2560,'Réponses'!D:D,'Réponses'!C:C,"")</f>
        <v/>
      </c>
      <c r="E2559" s="26" t="str">
        <f>IF(D2559="","",_xlfn.XLOOKUP(D2559,'Réponses'!C:C,'Réponses'!F:F,"ERREUR PROCHAINE QUESTION"))</f>
        <v/>
      </c>
      <c r="F2559" s="26" t="str">
        <f>IF(E2559="","",_xlfn.XLOOKUP(E2559,Questions!$A:$A,Questions!$C:$C,"ERREUR TYPE"))</f>
        <v/>
      </c>
      <c r="G2559" s="26" t="str">
        <f>_xlfn.XLOOKUP(E2559&amp;"_"&amp;Saisie!H2560,'Réponses'!D:D,'Réponses'!C:C,"")</f>
        <v/>
      </c>
      <c r="H2559" s="26" t="str">
        <f>IF(G2559="","",_xlfn.XLOOKUP(G2559,'Réponses'!C:C,'Réponses'!F:F,"ERREUR PROCHAINE QUESTION"))</f>
        <v/>
      </c>
      <c r="I2559" s="26" t="str">
        <f>IF(H2559="","",_xlfn.XLOOKUP(H2559,Questions!$A:$A,Questions!$C:$C,"ERREUR TYPE"))</f>
        <v/>
      </c>
      <c r="J2559" s="26" t="str">
        <f>_xlfn.XLOOKUP(H2559&amp;"_"&amp;Saisie!J2560,'Réponses'!D:D,'Réponses'!C:C,"")</f>
        <v/>
      </c>
      <c r="K2559" s="26" t="str">
        <f>IF(J2559="","",_xlfn.XLOOKUP(J2559,'Réponses'!C:C,'Réponses'!F:F,"ERREUR PROCHAINE QUESTION"))</f>
        <v/>
      </c>
      <c r="L2559" s="26" t="str">
        <f>IF(K2559="","",_xlfn.XLOOKUP(K2559,Questions!$A:$A,Questions!$C:$C,"ERREUR TYPE"))</f>
        <v/>
      </c>
      <c r="M2559" s="26" t="str">
        <f>_xlfn.XLOOKUP(K2559&amp;"_"&amp;Saisie!L2560,'Réponses'!D:D,'Réponses'!C:C,"")</f>
        <v/>
      </c>
      <c r="N2559" s="26" t="str">
        <f>IF(M2559="","",_xlfn.XLOOKUP(M2559,'Réponses'!C:C,'Réponses'!F:F,"ERREUR PROCHAINE QUESTION"))</f>
        <v/>
      </c>
      <c r="O2559" s="26" t="str">
        <f>IF(N2559="","",_xlfn.XLOOKUP(N2559,Questions!$A:$A,Questions!$C:$C,"ERREUR TYPE"))</f>
        <v/>
      </c>
      <c r="P2559" s="26" t="str">
        <f>_xlfn.XLOOKUP(N2559&amp;"_"&amp;Saisie!N2560,'Réponses'!D:D,'Réponses'!C:C,"")</f>
        <v/>
      </c>
      <c r="Q2559" s="26" t="str">
        <f t="shared" si="40"/>
        <v/>
      </c>
    </row>
    <row r="2560" spans="1:17" x14ac:dyDescent="0.25">
      <c r="A2560" s="26" t="str">
        <f>IF(ISBLANK(Saisie!C2561),"",_xlfn.XLOOKUP(Saisie!C2561,Barème!A:A,Barème!F:F,"ERREUR CODE PRODUIT"))</f>
        <v/>
      </c>
      <c r="B2560" s="26" t="str">
        <f>IF(OR(A2560="08",MID(Saisie!C2561,4,4)="0804",MID(Saisie!C2561,4,4)="0907",A2560=""),"",_xlfn.XLOOKUP(A2560,Matériau!A:A,Matériau!C:C,"ERREUR MATERIAU"))</f>
        <v/>
      </c>
      <c r="C2560" s="26" t="str">
        <f>IF(B2560="","",_xlfn.XLOOKUP(B2560,Questions!A:A,Questions!C:C,""))</f>
        <v/>
      </c>
      <c r="D2560" s="26" t="str">
        <f>_xlfn.XLOOKUP(B2560&amp;"_"&amp;Saisie!F2561,'Réponses'!D:D,'Réponses'!C:C,"")</f>
        <v/>
      </c>
      <c r="E2560" s="26" t="str">
        <f>IF(D2560="","",_xlfn.XLOOKUP(D2560,'Réponses'!C:C,'Réponses'!F:F,"ERREUR PROCHAINE QUESTION"))</f>
        <v/>
      </c>
      <c r="F2560" s="26" t="str">
        <f>IF(E2560="","",_xlfn.XLOOKUP(E2560,Questions!$A:$A,Questions!$C:$C,"ERREUR TYPE"))</f>
        <v/>
      </c>
      <c r="G2560" s="26" t="str">
        <f>_xlfn.XLOOKUP(E2560&amp;"_"&amp;Saisie!H2561,'Réponses'!D:D,'Réponses'!C:C,"")</f>
        <v/>
      </c>
      <c r="H2560" s="26" t="str">
        <f>IF(G2560="","",_xlfn.XLOOKUP(G2560,'Réponses'!C:C,'Réponses'!F:F,"ERREUR PROCHAINE QUESTION"))</f>
        <v/>
      </c>
      <c r="I2560" s="26" t="str">
        <f>IF(H2560="","",_xlfn.XLOOKUP(H2560,Questions!$A:$A,Questions!$C:$C,"ERREUR TYPE"))</f>
        <v/>
      </c>
      <c r="J2560" s="26" t="str">
        <f>_xlfn.XLOOKUP(H2560&amp;"_"&amp;Saisie!J2561,'Réponses'!D:D,'Réponses'!C:C,"")</f>
        <v/>
      </c>
      <c r="K2560" s="26" t="str">
        <f>IF(J2560="","",_xlfn.XLOOKUP(J2560,'Réponses'!C:C,'Réponses'!F:F,"ERREUR PROCHAINE QUESTION"))</f>
        <v/>
      </c>
      <c r="L2560" s="26" t="str">
        <f>IF(K2560="","",_xlfn.XLOOKUP(K2560,Questions!$A:$A,Questions!$C:$C,"ERREUR TYPE"))</f>
        <v/>
      </c>
      <c r="M2560" s="26" t="str">
        <f>_xlfn.XLOOKUP(K2560&amp;"_"&amp;Saisie!L2561,'Réponses'!D:D,'Réponses'!C:C,"")</f>
        <v/>
      </c>
      <c r="N2560" s="26" t="str">
        <f>IF(M2560="","",_xlfn.XLOOKUP(M2560,'Réponses'!C:C,'Réponses'!F:F,"ERREUR PROCHAINE QUESTION"))</f>
        <v/>
      </c>
      <c r="O2560" s="26" t="str">
        <f>IF(N2560="","",_xlfn.XLOOKUP(N2560,Questions!$A:$A,Questions!$C:$C,"ERREUR TYPE"))</f>
        <v/>
      </c>
      <c r="P2560" s="26" t="str">
        <f>_xlfn.XLOOKUP(N2560&amp;"_"&amp;Saisie!N2561,'Réponses'!D:D,'Réponses'!C:C,"")</f>
        <v/>
      </c>
      <c r="Q2560" s="26" t="str">
        <f t="shared" si="40"/>
        <v/>
      </c>
    </row>
    <row r="2561" spans="1:17" x14ac:dyDescent="0.25">
      <c r="A2561" s="26" t="str">
        <f>IF(ISBLANK(Saisie!C2562),"",_xlfn.XLOOKUP(Saisie!C2562,Barème!A:A,Barème!F:F,"ERREUR CODE PRODUIT"))</f>
        <v/>
      </c>
      <c r="B2561" s="26" t="str">
        <f>IF(OR(A2561="08",MID(Saisie!C2562,4,4)="0804",MID(Saisie!C2562,4,4)="0907",A2561=""),"",_xlfn.XLOOKUP(A2561,Matériau!A:A,Matériau!C:C,"ERREUR MATERIAU"))</f>
        <v/>
      </c>
      <c r="C2561" s="26" t="str">
        <f>IF(B2561="","",_xlfn.XLOOKUP(B2561,Questions!A:A,Questions!C:C,""))</f>
        <v/>
      </c>
      <c r="D2561" s="26" t="str">
        <f>_xlfn.XLOOKUP(B2561&amp;"_"&amp;Saisie!F2562,'Réponses'!D:D,'Réponses'!C:C,"")</f>
        <v/>
      </c>
      <c r="E2561" s="26" t="str">
        <f>IF(D2561="","",_xlfn.XLOOKUP(D2561,'Réponses'!C:C,'Réponses'!F:F,"ERREUR PROCHAINE QUESTION"))</f>
        <v/>
      </c>
      <c r="F2561" s="26" t="str">
        <f>IF(E2561="","",_xlfn.XLOOKUP(E2561,Questions!$A:$A,Questions!$C:$C,"ERREUR TYPE"))</f>
        <v/>
      </c>
      <c r="G2561" s="26" t="str">
        <f>_xlfn.XLOOKUP(E2561&amp;"_"&amp;Saisie!H2562,'Réponses'!D:D,'Réponses'!C:C,"")</f>
        <v/>
      </c>
      <c r="H2561" s="26" t="str">
        <f>IF(G2561="","",_xlfn.XLOOKUP(G2561,'Réponses'!C:C,'Réponses'!F:F,"ERREUR PROCHAINE QUESTION"))</f>
        <v/>
      </c>
      <c r="I2561" s="26" t="str">
        <f>IF(H2561="","",_xlfn.XLOOKUP(H2561,Questions!$A:$A,Questions!$C:$C,"ERREUR TYPE"))</f>
        <v/>
      </c>
      <c r="J2561" s="26" t="str">
        <f>_xlfn.XLOOKUP(H2561&amp;"_"&amp;Saisie!J2562,'Réponses'!D:D,'Réponses'!C:C,"")</f>
        <v/>
      </c>
      <c r="K2561" s="26" t="str">
        <f>IF(J2561="","",_xlfn.XLOOKUP(J2561,'Réponses'!C:C,'Réponses'!F:F,"ERREUR PROCHAINE QUESTION"))</f>
        <v/>
      </c>
      <c r="L2561" s="26" t="str">
        <f>IF(K2561="","",_xlfn.XLOOKUP(K2561,Questions!$A:$A,Questions!$C:$C,"ERREUR TYPE"))</f>
        <v/>
      </c>
      <c r="M2561" s="26" t="str">
        <f>_xlfn.XLOOKUP(K2561&amp;"_"&amp;Saisie!L2562,'Réponses'!D:D,'Réponses'!C:C,"")</f>
        <v/>
      </c>
      <c r="N2561" s="26" t="str">
        <f>IF(M2561="","",_xlfn.XLOOKUP(M2561,'Réponses'!C:C,'Réponses'!F:F,"ERREUR PROCHAINE QUESTION"))</f>
        <v/>
      </c>
      <c r="O2561" s="26" t="str">
        <f>IF(N2561="","",_xlfn.XLOOKUP(N2561,Questions!$A:$A,Questions!$C:$C,"ERREUR TYPE"))</f>
        <v/>
      </c>
      <c r="P2561" s="26" t="str">
        <f>_xlfn.XLOOKUP(N2561&amp;"_"&amp;Saisie!N2562,'Réponses'!D:D,'Réponses'!C:C,"")</f>
        <v/>
      </c>
      <c r="Q2561" s="26" t="str">
        <f t="shared" si="40"/>
        <v/>
      </c>
    </row>
    <row r="2562" spans="1:17" x14ac:dyDescent="0.25">
      <c r="A2562" s="26" t="str">
        <f>IF(ISBLANK(Saisie!C2563),"",_xlfn.XLOOKUP(Saisie!C2563,Barème!A:A,Barème!F:F,"ERREUR CODE PRODUIT"))</f>
        <v/>
      </c>
      <c r="B2562" s="26" t="str">
        <f>IF(OR(A2562="08",MID(Saisie!C2563,4,4)="0804",MID(Saisie!C2563,4,4)="0907",A2562=""),"",_xlfn.XLOOKUP(A2562,Matériau!A:A,Matériau!C:C,"ERREUR MATERIAU"))</f>
        <v/>
      </c>
      <c r="C2562" s="26" t="str">
        <f>IF(B2562="","",_xlfn.XLOOKUP(B2562,Questions!A:A,Questions!C:C,""))</f>
        <v/>
      </c>
      <c r="D2562" s="26" t="str">
        <f>_xlfn.XLOOKUP(B2562&amp;"_"&amp;Saisie!F2563,'Réponses'!D:D,'Réponses'!C:C,"")</f>
        <v/>
      </c>
      <c r="E2562" s="26" t="str">
        <f>IF(D2562="","",_xlfn.XLOOKUP(D2562,'Réponses'!C:C,'Réponses'!F:F,"ERREUR PROCHAINE QUESTION"))</f>
        <v/>
      </c>
      <c r="F2562" s="26" t="str">
        <f>IF(E2562="","",_xlfn.XLOOKUP(E2562,Questions!$A:$A,Questions!$C:$C,"ERREUR TYPE"))</f>
        <v/>
      </c>
      <c r="G2562" s="26" t="str">
        <f>_xlfn.XLOOKUP(E2562&amp;"_"&amp;Saisie!H2563,'Réponses'!D:D,'Réponses'!C:C,"")</f>
        <v/>
      </c>
      <c r="H2562" s="26" t="str">
        <f>IF(G2562="","",_xlfn.XLOOKUP(G2562,'Réponses'!C:C,'Réponses'!F:F,"ERREUR PROCHAINE QUESTION"))</f>
        <v/>
      </c>
      <c r="I2562" s="26" t="str">
        <f>IF(H2562="","",_xlfn.XLOOKUP(H2562,Questions!$A:$A,Questions!$C:$C,"ERREUR TYPE"))</f>
        <v/>
      </c>
      <c r="J2562" s="26" t="str">
        <f>_xlfn.XLOOKUP(H2562&amp;"_"&amp;Saisie!J2563,'Réponses'!D:D,'Réponses'!C:C,"")</f>
        <v/>
      </c>
      <c r="K2562" s="26" t="str">
        <f>IF(J2562="","",_xlfn.XLOOKUP(J2562,'Réponses'!C:C,'Réponses'!F:F,"ERREUR PROCHAINE QUESTION"))</f>
        <v/>
      </c>
      <c r="L2562" s="26" t="str">
        <f>IF(K2562="","",_xlfn.XLOOKUP(K2562,Questions!$A:$A,Questions!$C:$C,"ERREUR TYPE"))</f>
        <v/>
      </c>
      <c r="M2562" s="26" t="str">
        <f>_xlfn.XLOOKUP(K2562&amp;"_"&amp;Saisie!L2563,'Réponses'!D:D,'Réponses'!C:C,"")</f>
        <v/>
      </c>
      <c r="N2562" s="26" t="str">
        <f>IF(M2562="","",_xlfn.XLOOKUP(M2562,'Réponses'!C:C,'Réponses'!F:F,"ERREUR PROCHAINE QUESTION"))</f>
        <v/>
      </c>
      <c r="O2562" s="26" t="str">
        <f>IF(N2562="","",_xlfn.XLOOKUP(N2562,Questions!$A:$A,Questions!$C:$C,"ERREUR TYPE"))</f>
        <v/>
      </c>
      <c r="P2562" s="26" t="str">
        <f>_xlfn.XLOOKUP(N2562&amp;"_"&amp;Saisie!N2563,'Réponses'!D:D,'Réponses'!C:C,"")</f>
        <v/>
      </c>
      <c r="Q2562" s="26" t="str">
        <f t="shared" si="40"/>
        <v/>
      </c>
    </row>
    <row r="2563" spans="1:17" x14ac:dyDescent="0.25">
      <c r="A2563" s="26" t="str">
        <f>IF(ISBLANK(Saisie!C2564),"",_xlfn.XLOOKUP(Saisie!C2564,Barème!A:A,Barème!F:F,"ERREUR CODE PRODUIT"))</f>
        <v/>
      </c>
      <c r="B2563" s="26" t="str">
        <f>IF(OR(A2563="08",MID(Saisie!C2564,4,4)="0804",MID(Saisie!C2564,4,4)="0907",A2563=""),"",_xlfn.XLOOKUP(A2563,Matériau!A:A,Matériau!C:C,"ERREUR MATERIAU"))</f>
        <v/>
      </c>
      <c r="C2563" s="26" t="str">
        <f>IF(B2563="","",_xlfn.XLOOKUP(B2563,Questions!A:A,Questions!C:C,""))</f>
        <v/>
      </c>
      <c r="D2563" s="26" t="str">
        <f>_xlfn.XLOOKUP(B2563&amp;"_"&amp;Saisie!F2564,'Réponses'!D:D,'Réponses'!C:C,"")</f>
        <v/>
      </c>
      <c r="E2563" s="26" t="str">
        <f>IF(D2563="","",_xlfn.XLOOKUP(D2563,'Réponses'!C:C,'Réponses'!F:F,"ERREUR PROCHAINE QUESTION"))</f>
        <v/>
      </c>
      <c r="F2563" s="26" t="str">
        <f>IF(E2563="","",_xlfn.XLOOKUP(E2563,Questions!$A:$A,Questions!$C:$C,"ERREUR TYPE"))</f>
        <v/>
      </c>
      <c r="G2563" s="26" t="str">
        <f>_xlfn.XLOOKUP(E2563&amp;"_"&amp;Saisie!H2564,'Réponses'!D:D,'Réponses'!C:C,"")</f>
        <v/>
      </c>
      <c r="H2563" s="26" t="str">
        <f>IF(G2563="","",_xlfn.XLOOKUP(G2563,'Réponses'!C:C,'Réponses'!F:F,"ERREUR PROCHAINE QUESTION"))</f>
        <v/>
      </c>
      <c r="I2563" s="26" t="str">
        <f>IF(H2563="","",_xlfn.XLOOKUP(H2563,Questions!$A:$A,Questions!$C:$C,"ERREUR TYPE"))</f>
        <v/>
      </c>
      <c r="J2563" s="26" t="str">
        <f>_xlfn.XLOOKUP(H2563&amp;"_"&amp;Saisie!J2564,'Réponses'!D:D,'Réponses'!C:C,"")</f>
        <v/>
      </c>
      <c r="K2563" s="26" t="str">
        <f>IF(J2563="","",_xlfn.XLOOKUP(J2563,'Réponses'!C:C,'Réponses'!F:F,"ERREUR PROCHAINE QUESTION"))</f>
        <v/>
      </c>
      <c r="L2563" s="26" t="str">
        <f>IF(K2563="","",_xlfn.XLOOKUP(K2563,Questions!$A:$A,Questions!$C:$C,"ERREUR TYPE"))</f>
        <v/>
      </c>
      <c r="M2563" s="26" t="str">
        <f>_xlfn.XLOOKUP(K2563&amp;"_"&amp;Saisie!L2564,'Réponses'!D:D,'Réponses'!C:C,"")</f>
        <v/>
      </c>
      <c r="N2563" s="26" t="str">
        <f>IF(M2563="","",_xlfn.XLOOKUP(M2563,'Réponses'!C:C,'Réponses'!F:F,"ERREUR PROCHAINE QUESTION"))</f>
        <v/>
      </c>
      <c r="O2563" s="26" t="str">
        <f>IF(N2563="","",_xlfn.XLOOKUP(N2563,Questions!$A:$A,Questions!$C:$C,"ERREUR TYPE"))</f>
        <v/>
      </c>
      <c r="P2563" s="26" t="str">
        <f>_xlfn.XLOOKUP(N2563&amp;"_"&amp;Saisie!N2564,'Réponses'!D:D,'Réponses'!C:C,"")</f>
        <v/>
      </c>
      <c r="Q2563" s="26" t="str">
        <f t="shared" ref="Q2563:Q2626" si="41">D2563&amp;IF(G2563="","","_"&amp;G2563)&amp;IF(J2563="","","_"&amp;J2563&amp;IF(M2563="","","_"&amp;M2563)&amp;IF(P2563="","","_"&amp;P2563))</f>
        <v/>
      </c>
    </row>
    <row r="2564" spans="1:17" x14ac:dyDescent="0.25">
      <c r="A2564" s="26" t="str">
        <f>IF(ISBLANK(Saisie!C2565),"",_xlfn.XLOOKUP(Saisie!C2565,Barème!A:A,Barème!F:F,"ERREUR CODE PRODUIT"))</f>
        <v/>
      </c>
      <c r="B2564" s="26" t="str">
        <f>IF(OR(A2564="08",MID(Saisie!C2565,4,4)="0804",MID(Saisie!C2565,4,4)="0907",A2564=""),"",_xlfn.XLOOKUP(A2564,Matériau!A:A,Matériau!C:C,"ERREUR MATERIAU"))</f>
        <v/>
      </c>
      <c r="C2564" s="26" t="str">
        <f>IF(B2564="","",_xlfn.XLOOKUP(B2564,Questions!A:A,Questions!C:C,""))</f>
        <v/>
      </c>
      <c r="D2564" s="26" t="str">
        <f>_xlfn.XLOOKUP(B2564&amp;"_"&amp;Saisie!F2565,'Réponses'!D:D,'Réponses'!C:C,"")</f>
        <v/>
      </c>
      <c r="E2564" s="26" t="str">
        <f>IF(D2564="","",_xlfn.XLOOKUP(D2564,'Réponses'!C:C,'Réponses'!F:F,"ERREUR PROCHAINE QUESTION"))</f>
        <v/>
      </c>
      <c r="F2564" s="26" t="str">
        <f>IF(E2564="","",_xlfn.XLOOKUP(E2564,Questions!$A:$A,Questions!$C:$C,"ERREUR TYPE"))</f>
        <v/>
      </c>
      <c r="G2564" s="26" t="str">
        <f>_xlfn.XLOOKUP(E2564&amp;"_"&amp;Saisie!H2565,'Réponses'!D:D,'Réponses'!C:C,"")</f>
        <v/>
      </c>
      <c r="H2564" s="26" t="str">
        <f>IF(G2564="","",_xlfn.XLOOKUP(G2564,'Réponses'!C:C,'Réponses'!F:F,"ERREUR PROCHAINE QUESTION"))</f>
        <v/>
      </c>
      <c r="I2564" s="26" t="str">
        <f>IF(H2564="","",_xlfn.XLOOKUP(H2564,Questions!$A:$A,Questions!$C:$C,"ERREUR TYPE"))</f>
        <v/>
      </c>
      <c r="J2564" s="26" t="str">
        <f>_xlfn.XLOOKUP(H2564&amp;"_"&amp;Saisie!J2565,'Réponses'!D:D,'Réponses'!C:C,"")</f>
        <v/>
      </c>
      <c r="K2564" s="26" t="str">
        <f>IF(J2564="","",_xlfn.XLOOKUP(J2564,'Réponses'!C:C,'Réponses'!F:F,"ERREUR PROCHAINE QUESTION"))</f>
        <v/>
      </c>
      <c r="L2564" s="26" t="str">
        <f>IF(K2564="","",_xlfn.XLOOKUP(K2564,Questions!$A:$A,Questions!$C:$C,"ERREUR TYPE"))</f>
        <v/>
      </c>
      <c r="M2564" s="26" t="str">
        <f>_xlfn.XLOOKUP(K2564&amp;"_"&amp;Saisie!L2565,'Réponses'!D:D,'Réponses'!C:C,"")</f>
        <v/>
      </c>
      <c r="N2564" s="26" t="str">
        <f>IF(M2564="","",_xlfn.XLOOKUP(M2564,'Réponses'!C:C,'Réponses'!F:F,"ERREUR PROCHAINE QUESTION"))</f>
        <v/>
      </c>
      <c r="O2564" s="26" t="str">
        <f>IF(N2564="","",_xlfn.XLOOKUP(N2564,Questions!$A:$A,Questions!$C:$C,"ERREUR TYPE"))</f>
        <v/>
      </c>
      <c r="P2564" s="26" t="str">
        <f>_xlfn.XLOOKUP(N2564&amp;"_"&amp;Saisie!N2565,'Réponses'!D:D,'Réponses'!C:C,"")</f>
        <v/>
      </c>
      <c r="Q2564" s="26" t="str">
        <f t="shared" si="41"/>
        <v/>
      </c>
    </row>
    <row r="2565" spans="1:17" x14ac:dyDescent="0.25">
      <c r="A2565" s="26" t="str">
        <f>IF(ISBLANK(Saisie!C2566),"",_xlfn.XLOOKUP(Saisie!C2566,Barème!A:A,Barème!F:F,"ERREUR CODE PRODUIT"))</f>
        <v/>
      </c>
      <c r="B2565" s="26" t="str">
        <f>IF(OR(A2565="08",MID(Saisie!C2566,4,4)="0804",MID(Saisie!C2566,4,4)="0907",A2565=""),"",_xlfn.XLOOKUP(A2565,Matériau!A:A,Matériau!C:C,"ERREUR MATERIAU"))</f>
        <v/>
      </c>
      <c r="C2565" s="26" t="str">
        <f>IF(B2565="","",_xlfn.XLOOKUP(B2565,Questions!A:A,Questions!C:C,""))</f>
        <v/>
      </c>
      <c r="D2565" s="26" t="str">
        <f>_xlfn.XLOOKUP(B2565&amp;"_"&amp;Saisie!F2566,'Réponses'!D:D,'Réponses'!C:C,"")</f>
        <v/>
      </c>
      <c r="E2565" s="26" t="str">
        <f>IF(D2565="","",_xlfn.XLOOKUP(D2565,'Réponses'!C:C,'Réponses'!F:F,"ERREUR PROCHAINE QUESTION"))</f>
        <v/>
      </c>
      <c r="F2565" s="26" t="str">
        <f>IF(E2565="","",_xlfn.XLOOKUP(E2565,Questions!$A:$A,Questions!$C:$C,"ERREUR TYPE"))</f>
        <v/>
      </c>
      <c r="G2565" s="26" t="str">
        <f>_xlfn.XLOOKUP(E2565&amp;"_"&amp;Saisie!H2566,'Réponses'!D:D,'Réponses'!C:C,"")</f>
        <v/>
      </c>
      <c r="H2565" s="26" t="str">
        <f>IF(G2565="","",_xlfn.XLOOKUP(G2565,'Réponses'!C:C,'Réponses'!F:F,"ERREUR PROCHAINE QUESTION"))</f>
        <v/>
      </c>
      <c r="I2565" s="26" t="str">
        <f>IF(H2565="","",_xlfn.XLOOKUP(H2565,Questions!$A:$A,Questions!$C:$C,"ERREUR TYPE"))</f>
        <v/>
      </c>
      <c r="J2565" s="26" t="str">
        <f>_xlfn.XLOOKUP(H2565&amp;"_"&amp;Saisie!J2566,'Réponses'!D:D,'Réponses'!C:C,"")</f>
        <v/>
      </c>
      <c r="K2565" s="26" t="str">
        <f>IF(J2565="","",_xlfn.XLOOKUP(J2565,'Réponses'!C:C,'Réponses'!F:F,"ERREUR PROCHAINE QUESTION"))</f>
        <v/>
      </c>
      <c r="L2565" s="26" t="str">
        <f>IF(K2565="","",_xlfn.XLOOKUP(K2565,Questions!$A:$A,Questions!$C:$C,"ERREUR TYPE"))</f>
        <v/>
      </c>
      <c r="M2565" s="26" t="str">
        <f>_xlfn.XLOOKUP(K2565&amp;"_"&amp;Saisie!L2566,'Réponses'!D:D,'Réponses'!C:C,"")</f>
        <v/>
      </c>
      <c r="N2565" s="26" t="str">
        <f>IF(M2565="","",_xlfn.XLOOKUP(M2565,'Réponses'!C:C,'Réponses'!F:F,"ERREUR PROCHAINE QUESTION"))</f>
        <v/>
      </c>
      <c r="O2565" s="26" t="str">
        <f>IF(N2565="","",_xlfn.XLOOKUP(N2565,Questions!$A:$A,Questions!$C:$C,"ERREUR TYPE"))</f>
        <v/>
      </c>
      <c r="P2565" s="26" t="str">
        <f>_xlfn.XLOOKUP(N2565&amp;"_"&amp;Saisie!N2566,'Réponses'!D:D,'Réponses'!C:C,"")</f>
        <v/>
      </c>
      <c r="Q2565" s="26" t="str">
        <f t="shared" si="41"/>
        <v/>
      </c>
    </row>
    <row r="2566" spans="1:17" x14ac:dyDescent="0.25">
      <c r="A2566" s="26" t="str">
        <f>IF(ISBLANK(Saisie!C2567),"",_xlfn.XLOOKUP(Saisie!C2567,Barème!A:A,Barème!F:F,"ERREUR CODE PRODUIT"))</f>
        <v/>
      </c>
      <c r="B2566" s="26" t="str">
        <f>IF(OR(A2566="08",MID(Saisie!C2567,4,4)="0804",MID(Saisie!C2567,4,4)="0907",A2566=""),"",_xlfn.XLOOKUP(A2566,Matériau!A:A,Matériau!C:C,"ERREUR MATERIAU"))</f>
        <v/>
      </c>
      <c r="C2566" s="26" t="str">
        <f>IF(B2566="","",_xlfn.XLOOKUP(B2566,Questions!A:A,Questions!C:C,""))</f>
        <v/>
      </c>
      <c r="D2566" s="26" t="str">
        <f>_xlfn.XLOOKUP(B2566&amp;"_"&amp;Saisie!F2567,'Réponses'!D:D,'Réponses'!C:C,"")</f>
        <v/>
      </c>
      <c r="E2566" s="26" t="str">
        <f>IF(D2566="","",_xlfn.XLOOKUP(D2566,'Réponses'!C:C,'Réponses'!F:F,"ERREUR PROCHAINE QUESTION"))</f>
        <v/>
      </c>
      <c r="F2566" s="26" t="str">
        <f>IF(E2566="","",_xlfn.XLOOKUP(E2566,Questions!$A:$A,Questions!$C:$C,"ERREUR TYPE"))</f>
        <v/>
      </c>
      <c r="G2566" s="26" t="str">
        <f>_xlfn.XLOOKUP(E2566&amp;"_"&amp;Saisie!H2567,'Réponses'!D:D,'Réponses'!C:C,"")</f>
        <v/>
      </c>
      <c r="H2566" s="26" t="str">
        <f>IF(G2566="","",_xlfn.XLOOKUP(G2566,'Réponses'!C:C,'Réponses'!F:F,"ERREUR PROCHAINE QUESTION"))</f>
        <v/>
      </c>
      <c r="I2566" s="26" t="str">
        <f>IF(H2566="","",_xlfn.XLOOKUP(H2566,Questions!$A:$A,Questions!$C:$C,"ERREUR TYPE"))</f>
        <v/>
      </c>
      <c r="J2566" s="26" t="str">
        <f>_xlfn.XLOOKUP(H2566&amp;"_"&amp;Saisie!J2567,'Réponses'!D:D,'Réponses'!C:C,"")</f>
        <v/>
      </c>
      <c r="K2566" s="26" t="str">
        <f>IF(J2566="","",_xlfn.XLOOKUP(J2566,'Réponses'!C:C,'Réponses'!F:F,"ERREUR PROCHAINE QUESTION"))</f>
        <v/>
      </c>
      <c r="L2566" s="26" t="str">
        <f>IF(K2566="","",_xlfn.XLOOKUP(K2566,Questions!$A:$A,Questions!$C:$C,"ERREUR TYPE"))</f>
        <v/>
      </c>
      <c r="M2566" s="26" t="str">
        <f>_xlfn.XLOOKUP(K2566&amp;"_"&amp;Saisie!L2567,'Réponses'!D:D,'Réponses'!C:C,"")</f>
        <v/>
      </c>
      <c r="N2566" s="26" t="str">
        <f>IF(M2566="","",_xlfn.XLOOKUP(M2566,'Réponses'!C:C,'Réponses'!F:F,"ERREUR PROCHAINE QUESTION"))</f>
        <v/>
      </c>
      <c r="O2566" s="26" t="str">
        <f>IF(N2566="","",_xlfn.XLOOKUP(N2566,Questions!$A:$A,Questions!$C:$C,"ERREUR TYPE"))</f>
        <v/>
      </c>
      <c r="P2566" s="26" t="str">
        <f>_xlfn.XLOOKUP(N2566&amp;"_"&amp;Saisie!N2567,'Réponses'!D:D,'Réponses'!C:C,"")</f>
        <v/>
      </c>
      <c r="Q2566" s="26" t="str">
        <f t="shared" si="41"/>
        <v/>
      </c>
    </row>
    <row r="2567" spans="1:17" x14ac:dyDescent="0.25">
      <c r="A2567" s="26" t="str">
        <f>IF(ISBLANK(Saisie!C2568),"",_xlfn.XLOOKUP(Saisie!C2568,Barème!A:A,Barème!F:F,"ERREUR CODE PRODUIT"))</f>
        <v/>
      </c>
      <c r="B2567" s="26" t="str">
        <f>IF(OR(A2567="08",MID(Saisie!C2568,4,4)="0804",MID(Saisie!C2568,4,4)="0907",A2567=""),"",_xlfn.XLOOKUP(A2567,Matériau!A:A,Matériau!C:C,"ERREUR MATERIAU"))</f>
        <v/>
      </c>
      <c r="C2567" s="26" t="str">
        <f>IF(B2567="","",_xlfn.XLOOKUP(B2567,Questions!A:A,Questions!C:C,""))</f>
        <v/>
      </c>
      <c r="D2567" s="26" t="str">
        <f>_xlfn.XLOOKUP(B2567&amp;"_"&amp;Saisie!F2568,'Réponses'!D:D,'Réponses'!C:C,"")</f>
        <v/>
      </c>
      <c r="E2567" s="26" t="str">
        <f>IF(D2567="","",_xlfn.XLOOKUP(D2567,'Réponses'!C:C,'Réponses'!F:F,"ERREUR PROCHAINE QUESTION"))</f>
        <v/>
      </c>
      <c r="F2567" s="26" t="str">
        <f>IF(E2567="","",_xlfn.XLOOKUP(E2567,Questions!$A:$A,Questions!$C:$C,"ERREUR TYPE"))</f>
        <v/>
      </c>
      <c r="G2567" s="26" t="str">
        <f>_xlfn.XLOOKUP(E2567&amp;"_"&amp;Saisie!H2568,'Réponses'!D:D,'Réponses'!C:C,"")</f>
        <v/>
      </c>
      <c r="H2567" s="26" t="str">
        <f>IF(G2567="","",_xlfn.XLOOKUP(G2567,'Réponses'!C:C,'Réponses'!F:F,"ERREUR PROCHAINE QUESTION"))</f>
        <v/>
      </c>
      <c r="I2567" s="26" t="str">
        <f>IF(H2567="","",_xlfn.XLOOKUP(H2567,Questions!$A:$A,Questions!$C:$C,"ERREUR TYPE"))</f>
        <v/>
      </c>
      <c r="J2567" s="26" t="str">
        <f>_xlfn.XLOOKUP(H2567&amp;"_"&amp;Saisie!J2568,'Réponses'!D:D,'Réponses'!C:C,"")</f>
        <v/>
      </c>
      <c r="K2567" s="26" t="str">
        <f>IF(J2567="","",_xlfn.XLOOKUP(J2567,'Réponses'!C:C,'Réponses'!F:F,"ERREUR PROCHAINE QUESTION"))</f>
        <v/>
      </c>
      <c r="L2567" s="26" t="str">
        <f>IF(K2567="","",_xlfn.XLOOKUP(K2567,Questions!$A:$A,Questions!$C:$C,"ERREUR TYPE"))</f>
        <v/>
      </c>
      <c r="M2567" s="26" t="str">
        <f>_xlfn.XLOOKUP(K2567&amp;"_"&amp;Saisie!L2568,'Réponses'!D:D,'Réponses'!C:C,"")</f>
        <v/>
      </c>
      <c r="N2567" s="26" t="str">
        <f>IF(M2567="","",_xlfn.XLOOKUP(M2567,'Réponses'!C:C,'Réponses'!F:F,"ERREUR PROCHAINE QUESTION"))</f>
        <v/>
      </c>
      <c r="O2567" s="26" t="str">
        <f>IF(N2567="","",_xlfn.XLOOKUP(N2567,Questions!$A:$A,Questions!$C:$C,"ERREUR TYPE"))</f>
        <v/>
      </c>
      <c r="P2567" s="26" t="str">
        <f>_xlfn.XLOOKUP(N2567&amp;"_"&amp;Saisie!N2568,'Réponses'!D:D,'Réponses'!C:C,"")</f>
        <v/>
      </c>
      <c r="Q2567" s="26" t="str">
        <f t="shared" si="41"/>
        <v/>
      </c>
    </row>
    <row r="2568" spans="1:17" x14ac:dyDescent="0.25">
      <c r="A2568" s="26" t="str">
        <f>IF(ISBLANK(Saisie!C2569),"",_xlfn.XLOOKUP(Saisie!C2569,Barème!A:A,Barème!F:F,"ERREUR CODE PRODUIT"))</f>
        <v/>
      </c>
      <c r="B2568" s="26" t="str">
        <f>IF(OR(A2568="08",MID(Saisie!C2569,4,4)="0804",MID(Saisie!C2569,4,4)="0907",A2568=""),"",_xlfn.XLOOKUP(A2568,Matériau!A:A,Matériau!C:C,"ERREUR MATERIAU"))</f>
        <v/>
      </c>
      <c r="C2568" s="26" t="str">
        <f>IF(B2568="","",_xlfn.XLOOKUP(B2568,Questions!A:A,Questions!C:C,""))</f>
        <v/>
      </c>
      <c r="D2568" s="26" t="str">
        <f>_xlfn.XLOOKUP(B2568&amp;"_"&amp;Saisie!F2569,'Réponses'!D:D,'Réponses'!C:C,"")</f>
        <v/>
      </c>
      <c r="E2568" s="26" t="str">
        <f>IF(D2568="","",_xlfn.XLOOKUP(D2568,'Réponses'!C:C,'Réponses'!F:F,"ERREUR PROCHAINE QUESTION"))</f>
        <v/>
      </c>
      <c r="F2568" s="26" t="str">
        <f>IF(E2568="","",_xlfn.XLOOKUP(E2568,Questions!$A:$A,Questions!$C:$C,"ERREUR TYPE"))</f>
        <v/>
      </c>
      <c r="G2568" s="26" t="str">
        <f>_xlfn.XLOOKUP(E2568&amp;"_"&amp;Saisie!H2569,'Réponses'!D:D,'Réponses'!C:C,"")</f>
        <v/>
      </c>
      <c r="H2568" s="26" t="str">
        <f>IF(G2568="","",_xlfn.XLOOKUP(G2568,'Réponses'!C:C,'Réponses'!F:F,"ERREUR PROCHAINE QUESTION"))</f>
        <v/>
      </c>
      <c r="I2568" s="26" t="str">
        <f>IF(H2568="","",_xlfn.XLOOKUP(H2568,Questions!$A:$A,Questions!$C:$C,"ERREUR TYPE"))</f>
        <v/>
      </c>
      <c r="J2568" s="26" t="str">
        <f>_xlfn.XLOOKUP(H2568&amp;"_"&amp;Saisie!J2569,'Réponses'!D:D,'Réponses'!C:C,"")</f>
        <v/>
      </c>
      <c r="K2568" s="26" t="str">
        <f>IF(J2568="","",_xlfn.XLOOKUP(J2568,'Réponses'!C:C,'Réponses'!F:F,"ERREUR PROCHAINE QUESTION"))</f>
        <v/>
      </c>
      <c r="L2568" s="26" t="str">
        <f>IF(K2568="","",_xlfn.XLOOKUP(K2568,Questions!$A:$A,Questions!$C:$C,"ERREUR TYPE"))</f>
        <v/>
      </c>
      <c r="M2568" s="26" t="str">
        <f>_xlfn.XLOOKUP(K2568&amp;"_"&amp;Saisie!L2569,'Réponses'!D:D,'Réponses'!C:C,"")</f>
        <v/>
      </c>
      <c r="N2568" s="26" t="str">
        <f>IF(M2568="","",_xlfn.XLOOKUP(M2568,'Réponses'!C:C,'Réponses'!F:F,"ERREUR PROCHAINE QUESTION"))</f>
        <v/>
      </c>
      <c r="O2568" s="26" t="str">
        <f>IF(N2568="","",_xlfn.XLOOKUP(N2568,Questions!$A:$A,Questions!$C:$C,"ERREUR TYPE"))</f>
        <v/>
      </c>
      <c r="P2568" s="26" t="str">
        <f>_xlfn.XLOOKUP(N2568&amp;"_"&amp;Saisie!N2569,'Réponses'!D:D,'Réponses'!C:C,"")</f>
        <v/>
      </c>
      <c r="Q2568" s="26" t="str">
        <f t="shared" si="41"/>
        <v/>
      </c>
    </row>
    <row r="2569" spans="1:17" x14ac:dyDescent="0.25">
      <c r="A2569" s="26" t="str">
        <f>IF(ISBLANK(Saisie!C2570),"",_xlfn.XLOOKUP(Saisie!C2570,Barème!A:A,Barème!F:F,"ERREUR CODE PRODUIT"))</f>
        <v/>
      </c>
      <c r="B2569" s="26" t="str">
        <f>IF(OR(A2569="08",MID(Saisie!C2570,4,4)="0804",MID(Saisie!C2570,4,4)="0907",A2569=""),"",_xlfn.XLOOKUP(A2569,Matériau!A:A,Matériau!C:C,"ERREUR MATERIAU"))</f>
        <v/>
      </c>
      <c r="C2569" s="26" t="str">
        <f>IF(B2569="","",_xlfn.XLOOKUP(B2569,Questions!A:A,Questions!C:C,""))</f>
        <v/>
      </c>
      <c r="D2569" s="26" t="str">
        <f>_xlfn.XLOOKUP(B2569&amp;"_"&amp;Saisie!F2570,'Réponses'!D:D,'Réponses'!C:C,"")</f>
        <v/>
      </c>
      <c r="E2569" s="26" t="str">
        <f>IF(D2569="","",_xlfn.XLOOKUP(D2569,'Réponses'!C:C,'Réponses'!F:F,"ERREUR PROCHAINE QUESTION"))</f>
        <v/>
      </c>
      <c r="F2569" s="26" t="str">
        <f>IF(E2569="","",_xlfn.XLOOKUP(E2569,Questions!$A:$A,Questions!$C:$C,"ERREUR TYPE"))</f>
        <v/>
      </c>
      <c r="G2569" s="26" t="str">
        <f>_xlfn.XLOOKUP(E2569&amp;"_"&amp;Saisie!H2570,'Réponses'!D:D,'Réponses'!C:C,"")</f>
        <v/>
      </c>
      <c r="H2569" s="26" t="str">
        <f>IF(G2569="","",_xlfn.XLOOKUP(G2569,'Réponses'!C:C,'Réponses'!F:F,"ERREUR PROCHAINE QUESTION"))</f>
        <v/>
      </c>
      <c r="I2569" s="26" t="str">
        <f>IF(H2569="","",_xlfn.XLOOKUP(H2569,Questions!$A:$A,Questions!$C:$C,"ERREUR TYPE"))</f>
        <v/>
      </c>
      <c r="J2569" s="26" t="str">
        <f>_xlfn.XLOOKUP(H2569&amp;"_"&amp;Saisie!J2570,'Réponses'!D:D,'Réponses'!C:C,"")</f>
        <v/>
      </c>
      <c r="K2569" s="26" t="str">
        <f>IF(J2569="","",_xlfn.XLOOKUP(J2569,'Réponses'!C:C,'Réponses'!F:F,"ERREUR PROCHAINE QUESTION"))</f>
        <v/>
      </c>
      <c r="L2569" s="26" t="str">
        <f>IF(K2569="","",_xlfn.XLOOKUP(K2569,Questions!$A:$A,Questions!$C:$C,"ERREUR TYPE"))</f>
        <v/>
      </c>
      <c r="M2569" s="26" t="str">
        <f>_xlfn.XLOOKUP(K2569&amp;"_"&amp;Saisie!L2570,'Réponses'!D:D,'Réponses'!C:C,"")</f>
        <v/>
      </c>
      <c r="N2569" s="26" t="str">
        <f>IF(M2569="","",_xlfn.XLOOKUP(M2569,'Réponses'!C:C,'Réponses'!F:F,"ERREUR PROCHAINE QUESTION"))</f>
        <v/>
      </c>
      <c r="O2569" s="26" t="str">
        <f>IF(N2569="","",_xlfn.XLOOKUP(N2569,Questions!$A:$A,Questions!$C:$C,"ERREUR TYPE"))</f>
        <v/>
      </c>
      <c r="P2569" s="26" t="str">
        <f>_xlfn.XLOOKUP(N2569&amp;"_"&amp;Saisie!N2570,'Réponses'!D:D,'Réponses'!C:C,"")</f>
        <v/>
      </c>
      <c r="Q2569" s="26" t="str">
        <f t="shared" si="41"/>
        <v/>
      </c>
    </row>
    <row r="2570" spans="1:17" x14ac:dyDescent="0.25">
      <c r="A2570" s="26" t="str">
        <f>IF(ISBLANK(Saisie!C2571),"",_xlfn.XLOOKUP(Saisie!C2571,Barème!A:A,Barème!F:F,"ERREUR CODE PRODUIT"))</f>
        <v/>
      </c>
      <c r="B2570" s="26" t="str">
        <f>IF(OR(A2570="08",MID(Saisie!C2571,4,4)="0804",MID(Saisie!C2571,4,4)="0907",A2570=""),"",_xlfn.XLOOKUP(A2570,Matériau!A:A,Matériau!C:C,"ERREUR MATERIAU"))</f>
        <v/>
      </c>
      <c r="C2570" s="26" t="str">
        <f>IF(B2570="","",_xlfn.XLOOKUP(B2570,Questions!A:A,Questions!C:C,""))</f>
        <v/>
      </c>
      <c r="D2570" s="26" t="str">
        <f>_xlfn.XLOOKUP(B2570&amp;"_"&amp;Saisie!F2571,'Réponses'!D:D,'Réponses'!C:C,"")</f>
        <v/>
      </c>
      <c r="E2570" s="26" t="str">
        <f>IF(D2570="","",_xlfn.XLOOKUP(D2570,'Réponses'!C:C,'Réponses'!F:F,"ERREUR PROCHAINE QUESTION"))</f>
        <v/>
      </c>
      <c r="F2570" s="26" t="str">
        <f>IF(E2570="","",_xlfn.XLOOKUP(E2570,Questions!$A:$A,Questions!$C:$C,"ERREUR TYPE"))</f>
        <v/>
      </c>
      <c r="G2570" s="26" t="str">
        <f>_xlfn.XLOOKUP(E2570&amp;"_"&amp;Saisie!H2571,'Réponses'!D:D,'Réponses'!C:C,"")</f>
        <v/>
      </c>
      <c r="H2570" s="26" t="str">
        <f>IF(G2570="","",_xlfn.XLOOKUP(G2570,'Réponses'!C:C,'Réponses'!F:F,"ERREUR PROCHAINE QUESTION"))</f>
        <v/>
      </c>
      <c r="I2570" s="26" t="str">
        <f>IF(H2570="","",_xlfn.XLOOKUP(H2570,Questions!$A:$A,Questions!$C:$C,"ERREUR TYPE"))</f>
        <v/>
      </c>
      <c r="J2570" s="26" t="str">
        <f>_xlfn.XLOOKUP(H2570&amp;"_"&amp;Saisie!J2571,'Réponses'!D:D,'Réponses'!C:C,"")</f>
        <v/>
      </c>
      <c r="K2570" s="26" t="str">
        <f>IF(J2570="","",_xlfn.XLOOKUP(J2570,'Réponses'!C:C,'Réponses'!F:F,"ERREUR PROCHAINE QUESTION"))</f>
        <v/>
      </c>
      <c r="L2570" s="26" t="str">
        <f>IF(K2570="","",_xlfn.XLOOKUP(K2570,Questions!$A:$A,Questions!$C:$C,"ERREUR TYPE"))</f>
        <v/>
      </c>
      <c r="M2570" s="26" t="str">
        <f>_xlfn.XLOOKUP(K2570&amp;"_"&amp;Saisie!L2571,'Réponses'!D:D,'Réponses'!C:C,"")</f>
        <v/>
      </c>
      <c r="N2570" s="26" t="str">
        <f>IF(M2570="","",_xlfn.XLOOKUP(M2570,'Réponses'!C:C,'Réponses'!F:F,"ERREUR PROCHAINE QUESTION"))</f>
        <v/>
      </c>
      <c r="O2570" s="26" t="str">
        <f>IF(N2570="","",_xlfn.XLOOKUP(N2570,Questions!$A:$A,Questions!$C:$C,"ERREUR TYPE"))</f>
        <v/>
      </c>
      <c r="P2570" s="26" t="str">
        <f>_xlfn.XLOOKUP(N2570&amp;"_"&amp;Saisie!N2571,'Réponses'!D:D,'Réponses'!C:C,"")</f>
        <v/>
      </c>
      <c r="Q2570" s="26" t="str">
        <f t="shared" si="41"/>
        <v/>
      </c>
    </row>
    <row r="2571" spans="1:17" x14ac:dyDescent="0.25">
      <c r="A2571" s="26" t="str">
        <f>IF(ISBLANK(Saisie!C2572),"",_xlfn.XLOOKUP(Saisie!C2572,Barème!A:A,Barème!F:F,"ERREUR CODE PRODUIT"))</f>
        <v/>
      </c>
      <c r="B2571" s="26" t="str">
        <f>IF(OR(A2571="08",MID(Saisie!C2572,4,4)="0804",MID(Saisie!C2572,4,4)="0907",A2571=""),"",_xlfn.XLOOKUP(A2571,Matériau!A:A,Matériau!C:C,"ERREUR MATERIAU"))</f>
        <v/>
      </c>
      <c r="C2571" s="26" t="str">
        <f>IF(B2571="","",_xlfn.XLOOKUP(B2571,Questions!A:A,Questions!C:C,""))</f>
        <v/>
      </c>
      <c r="D2571" s="26" t="str">
        <f>_xlfn.XLOOKUP(B2571&amp;"_"&amp;Saisie!F2572,'Réponses'!D:D,'Réponses'!C:C,"")</f>
        <v/>
      </c>
      <c r="E2571" s="26" t="str">
        <f>IF(D2571="","",_xlfn.XLOOKUP(D2571,'Réponses'!C:C,'Réponses'!F:F,"ERREUR PROCHAINE QUESTION"))</f>
        <v/>
      </c>
      <c r="F2571" s="26" t="str">
        <f>IF(E2571="","",_xlfn.XLOOKUP(E2571,Questions!$A:$A,Questions!$C:$C,"ERREUR TYPE"))</f>
        <v/>
      </c>
      <c r="G2571" s="26" t="str">
        <f>_xlfn.XLOOKUP(E2571&amp;"_"&amp;Saisie!H2572,'Réponses'!D:D,'Réponses'!C:C,"")</f>
        <v/>
      </c>
      <c r="H2571" s="26" t="str">
        <f>IF(G2571="","",_xlfn.XLOOKUP(G2571,'Réponses'!C:C,'Réponses'!F:F,"ERREUR PROCHAINE QUESTION"))</f>
        <v/>
      </c>
      <c r="I2571" s="26" t="str">
        <f>IF(H2571="","",_xlfn.XLOOKUP(H2571,Questions!$A:$A,Questions!$C:$C,"ERREUR TYPE"))</f>
        <v/>
      </c>
      <c r="J2571" s="26" t="str">
        <f>_xlfn.XLOOKUP(H2571&amp;"_"&amp;Saisie!J2572,'Réponses'!D:D,'Réponses'!C:C,"")</f>
        <v/>
      </c>
      <c r="K2571" s="26" t="str">
        <f>IF(J2571="","",_xlfn.XLOOKUP(J2571,'Réponses'!C:C,'Réponses'!F:F,"ERREUR PROCHAINE QUESTION"))</f>
        <v/>
      </c>
      <c r="L2571" s="26" t="str">
        <f>IF(K2571="","",_xlfn.XLOOKUP(K2571,Questions!$A:$A,Questions!$C:$C,"ERREUR TYPE"))</f>
        <v/>
      </c>
      <c r="M2571" s="26" t="str">
        <f>_xlfn.XLOOKUP(K2571&amp;"_"&amp;Saisie!L2572,'Réponses'!D:D,'Réponses'!C:C,"")</f>
        <v/>
      </c>
      <c r="N2571" s="26" t="str">
        <f>IF(M2571="","",_xlfn.XLOOKUP(M2571,'Réponses'!C:C,'Réponses'!F:F,"ERREUR PROCHAINE QUESTION"))</f>
        <v/>
      </c>
      <c r="O2571" s="26" t="str">
        <f>IF(N2571="","",_xlfn.XLOOKUP(N2571,Questions!$A:$A,Questions!$C:$C,"ERREUR TYPE"))</f>
        <v/>
      </c>
      <c r="P2571" s="26" t="str">
        <f>_xlfn.XLOOKUP(N2571&amp;"_"&amp;Saisie!N2572,'Réponses'!D:D,'Réponses'!C:C,"")</f>
        <v/>
      </c>
      <c r="Q2571" s="26" t="str">
        <f t="shared" si="41"/>
        <v/>
      </c>
    </row>
    <row r="2572" spans="1:17" x14ac:dyDescent="0.25">
      <c r="A2572" s="26" t="str">
        <f>IF(ISBLANK(Saisie!C2573),"",_xlfn.XLOOKUP(Saisie!C2573,Barème!A:A,Barème!F:F,"ERREUR CODE PRODUIT"))</f>
        <v/>
      </c>
      <c r="B2572" s="26" t="str">
        <f>IF(OR(A2572="08",MID(Saisie!C2573,4,4)="0804",MID(Saisie!C2573,4,4)="0907",A2572=""),"",_xlfn.XLOOKUP(A2572,Matériau!A:A,Matériau!C:C,"ERREUR MATERIAU"))</f>
        <v/>
      </c>
      <c r="C2572" s="26" t="str">
        <f>IF(B2572="","",_xlfn.XLOOKUP(B2572,Questions!A:A,Questions!C:C,""))</f>
        <v/>
      </c>
      <c r="D2572" s="26" t="str">
        <f>_xlfn.XLOOKUP(B2572&amp;"_"&amp;Saisie!F2573,'Réponses'!D:D,'Réponses'!C:C,"")</f>
        <v/>
      </c>
      <c r="E2572" s="26" t="str">
        <f>IF(D2572="","",_xlfn.XLOOKUP(D2572,'Réponses'!C:C,'Réponses'!F:F,"ERREUR PROCHAINE QUESTION"))</f>
        <v/>
      </c>
      <c r="F2572" s="26" t="str">
        <f>IF(E2572="","",_xlfn.XLOOKUP(E2572,Questions!$A:$A,Questions!$C:$C,"ERREUR TYPE"))</f>
        <v/>
      </c>
      <c r="G2572" s="26" t="str">
        <f>_xlfn.XLOOKUP(E2572&amp;"_"&amp;Saisie!H2573,'Réponses'!D:D,'Réponses'!C:C,"")</f>
        <v/>
      </c>
      <c r="H2572" s="26" t="str">
        <f>IF(G2572="","",_xlfn.XLOOKUP(G2572,'Réponses'!C:C,'Réponses'!F:F,"ERREUR PROCHAINE QUESTION"))</f>
        <v/>
      </c>
      <c r="I2572" s="26" t="str">
        <f>IF(H2572="","",_xlfn.XLOOKUP(H2572,Questions!$A:$A,Questions!$C:$C,"ERREUR TYPE"))</f>
        <v/>
      </c>
      <c r="J2572" s="26" t="str">
        <f>_xlfn.XLOOKUP(H2572&amp;"_"&amp;Saisie!J2573,'Réponses'!D:D,'Réponses'!C:C,"")</f>
        <v/>
      </c>
      <c r="K2572" s="26" t="str">
        <f>IF(J2572="","",_xlfn.XLOOKUP(J2572,'Réponses'!C:C,'Réponses'!F:F,"ERREUR PROCHAINE QUESTION"))</f>
        <v/>
      </c>
      <c r="L2572" s="26" t="str">
        <f>IF(K2572="","",_xlfn.XLOOKUP(K2572,Questions!$A:$A,Questions!$C:$C,"ERREUR TYPE"))</f>
        <v/>
      </c>
      <c r="M2572" s="26" t="str">
        <f>_xlfn.XLOOKUP(K2572&amp;"_"&amp;Saisie!L2573,'Réponses'!D:D,'Réponses'!C:C,"")</f>
        <v/>
      </c>
      <c r="N2572" s="26" t="str">
        <f>IF(M2572="","",_xlfn.XLOOKUP(M2572,'Réponses'!C:C,'Réponses'!F:F,"ERREUR PROCHAINE QUESTION"))</f>
        <v/>
      </c>
      <c r="O2572" s="26" t="str">
        <f>IF(N2572="","",_xlfn.XLOOKUP(N2572,Questions!$A:$A,Questions!$C:$C,"ERREUR TYPE"))</f>
        <v/>
      </c>
      <c r="P2572" s="26" t="str">
        <f>_xlfn.XLOOKUP(N2572&amp;"_"&amp;Saisie!N2573,'Réponses'!D:D,'Réponses'!C:C,"")</f>
        <v/>
      </c>
      <c r="Q2572" s="26" t="str">
        <f t="shared" si="41"/>
        <v/>
      </c>
    </row>
    <row r="2573" spans="1:17" x14ac:dyDescent="0.25">
      <c r="A2573" s="26" t="str">
        <f>IF(ISBLANK(Saisie!C2574),"",_xlfn.XLOOKUP(Saisie!C2574,Barème!A:A,Barème!F:F,"ERREUR CODE PRODUIT"))</f>
        <v/>
      </c>
      <c r="B2573" s="26" t="str">
        <f>IF(OR(A2573="08",MID(Saisie!C2574,4,4)="0804",MID(Saisie!C2574,4,4)="0907",A2573=""),"",_xlfn.XLOOKUP(A2573,Matériau!A:A,Matériau!C:C,"ERREUR MATERIAU"))</f>
        <v/>
      </c>
      <c r="C2573" s="26" t="str">
        <f>IF(B2573="","",_xlfn.XLOOKUP(B2573,Questions!A:A,Questions!C:C,""))</f>
        <v/>
      </c>
      <c r="D2573" s="26" t="str">
        <f>_xlfn.XLOOKUP(B2573&amp;"_"&amp;Saisie!F2574,'Réponses'!D:D,'Réponses'!C:C,"")</f>
        <v/>
      </c>
      <c r="E2573" s="26" t="str">
        <f>IF(D2573="","",_xlfn.XLOOKUP(D2573,'Réponses'!C:C,'Réponses'!F:F,"ERREUR PROCHAINE QUESTION"))</f>
        <v/>
      </c>
      <c r="F2573" s="26" t="str">
        <f>IF(E2573="","",_xlfn.XLOOKUP(E2573,Questions!$A:$A,Questions!$C:$C,"ERREUR TYPE"))</f>
        <v/>
      </c>
      <c r="G2573" s="26" t="str">
        <f>_xlfn.XLOOKUP(E2573&amp;"_"&amp;Saisie!H2574,'Réponses'!D:D,'Réponses'!C:C,"")</f>
        <v/>
      </c>
      <c r="H2573" s="26" t="str">
        <f>IF(G2573="","",_xlfn.XLOOKUP(G2573,'Réponses'!C:C,'Réponses'!F:F,"ERREUR PROCHAINE QUESTION"))</f>
        <v/>
      </c>
      <c r="I2573" s="26" t="str">
        <f>IF(H2573="","",_xlfn.XLOOKUP(H2573,Questions!$A:$A,Questions!$C:$C,"ERREUR TYPE"))</f>
        <v/>
      </c>
      <c r="J2573" s="26" t="str">
        <f>_xlfn.XLOOKUP(H2573&amp;"_"&amp;Saisie!J2574,'Réponses'!D:D,'Réponses'!C:C,"")</f>
        <v/>
      </c>
      <c r="K2573" s="26" t="str">
        <f>IF(J2573="","",_xlfn.XLOOKUP(J2573,'Réponses'!C:C,'Réponses'!F:F,"ERREUR PROCHAINE QUESTION"))</f>
        <v/>
      </c>
      <c r="L2573" s="26" t="str">
        <f>IF(K2573="","",_xlfn.XLOOKUP(K2573,Questions!$A:$A,Questions!$C:$C,"ERREUR TYPE"))</f>
        <v/>
      </c>
      <c r="M2573" s="26" t="str">
        <f>_xlfn.XLOOKUP(K2573&amp;"_"&amp;Saisie!L2574,'Réponses'!D:D,'Réponses'!C:C,"")</f>
        <v/>
      </c>
      <c r="N2573" s="26" t="str">
        <f>IF(M2573="","",_xlfn.XLOOKUP(M2573,'Réponses'!C:C,'Réponses'!F:F,"ERREUR PROCHAINE QUESTION"))</f>
        <v/>
      </c>
      <c r="O2573" s="26" t="str">
        <f>IF(N2573="","",_xlfn.XLOOKUP(N2573,Questions!$A:$A,Questions!$C:$C,"ERREUR TYPE"))</f>
        <v/>
      </c>
      <c r="P2573" s="26" t="str">
        <f>_xlfn.XLOOKUP(N2573&amp;"_"&amp;Saisie!N2574,'Réponses'!D:D,'Réponses'!C:C,"")</f>
        <v/>
      </c>
      <c r="Q2573" s="26" t="str">
        <f t="shared" si="41"/>
        <v/>
      </c>
    </row>
    <row r="2574" spans="1:17" x14ac:dyDescent="0.25">
      <c r="A2574" s="26" t="str">
        <f>IF(ISBLANK(Saisie!C2575),"",_xlfn.XLOOKUP(Saisie!C2575,Barème!A:A,Barème!F:F,"ERREUR CODE PRODUIT"))</f>
        <v/>
      </c>
      <c r="B2574" s="26" t="str">
        <f>IF(OR(A2574="08",MID(Saisie!C2575,4,4)="0804",MID(Saisie!C2575,4,4)="0907",A2574=""),"",_xlfn.XLOOKUP(A2574,Matériau!A:A,Matériau!C:C,"ERREUR MATERIAU"))</f>
        <v/>
      </c>
      <c r="C2574" s="26" t="str">
        <f>IF(B2574="","",_xlfn.XLOOKUP(B2574,Questions!A:A,Questions!C:C,""))</f>
        <v/>
      </c>
      <c r="D2574" s="26" t="str">
        <f>_xlfn.XLOOKUP(B2574&amp;"_"&amp;Saisie!F2575,'Réponses'!D:D,'Réponses'!C:C,"")</f>
        <v/>
      </c>
      <c r="E2574" s="26" t="str">
        <f>IF(D2574="","",_xlfn.XLOOKUP(D2574,'Réponses'!C:C,'Réponses'!F:F,"ERREUR PROCHAINE QUESTION"))</f>
        <v/>
      </c>
      <c r="F2574" s="26" t="str">
        <f>IF(E2574="","",_xlfn.XLOOKUP(E2574,Questions!$A:$A,Questions!$C:$C,"ERREUR TYPE"))</f>
        <v/>
      </c>
      <c r="G2574" s="26" t="str">
        <f>_xlfn.XLOOKUP(E2574&amp;"_"&amp;Saisie!H2575,'Réponses'!D:D,'Réponses'!C:C,"")</f>
        <v/>
      </c>
      <c r="H2574" s="26" t="str">
        <f>IF(G2574="","",_xlfn.XLOOKUP(G2574,'Réponses'!C:C,'Réponses'!F:F,"ERREUR PROCHAINE QUESTION"))</f>
        <v/>
      </c>
      <c r="I2574" s="26" t="str">
        <f>IF(H2574="","",_xlfn.XLOOKUP(H2574,Questions!$A:$A,Questions!$C:$C,"ERREUR TYPE"))</f>
        <v/>
      </c>
      <c r="J2574" s="26" t="str">
        <f>_xlfn.XLOOKUP(H2574&amp;"_"&amp;Saisie!J2575,'Réponses'!D:D,'Réponses'!C:C,"")</f>
        <v/>
      </c>
      <c r="K2574" s="26" t="str">
        <f>IF(J2574="","",_xlfn.XLOOKUP(J2574,'Réponses'!C:C,'Réponses'!F:F,"ERREUR PROCHAINE QUESTION"))</f>
        <v/>
      </c>
      <c r="L2574" s="26" t="str">
        <f>IF(K2574="","",_xlfn.XLOOKUP(K2574,Questions!$A:$A,Questions!$C:$C,"ERREUR TYPE"))</f>
        <v/>
      </c>
      <c r="M2574" s="26" t="str">
        <f>_xlfn.XLOOKUP(K2574&amp;"_"&amp;Saisie!L2575,'Réponses'!D:D,'Réponses'!C:C,"")</f>
        <v/>
      </c>
      <c r="N2574" s="26" t="str">
        <f>IF(M2574="","",_xlfn.XLOOKUP(M2574,'Réponses'!C:C,'Réponses'!F:F,"ERREUR PROCHAINE QUESTION"))</f>
        <v/>
      </c>
      <c r="O2574" s="26" t="str">
        <f>IF(N2574="","",_xlfn.XLOOKUP(N2574,Questions!$A:$A,Questions!$C:$C,"ERREUR TYPE"))</f>
        <v/>
      </c>
      <c r="P2574" s="26" t="str">
        <f>_xlfn.XLOOKUP(N2574&amp;"_"&amp;Saisie!N2575,'Réponses'!D:D,'Réponses'!C:C,"")</f>
        <v/>
      </c>
      <c r="Q2574" s="26" t="str">
        <f t="shared" si="41"/>
        <v/>
      </c>
    </row>
    <row r="2575" spans="1:17" x14ac:dyDescent="0.25">
      <c r="A2575" s="26" t="str">
        <f>IF(ISBLANK(Saisie!C2576),"",_xlfn.XLOOKUP(Saisie!C2576,Barème!A:A,Barème!F:F,"ERREUR CODE PRODUIT"))</f>
        <v/>
      </c>
      <c r="B2575" s="26" t="str">
        <f>IF(OR(A2575="08",MID(Saisie!C2576,4,4)="0804",MID(Saisie!C2576,4,4)="0907",A2575=""),"",_xlfn.XLOOKUP(A2575,Matériau!A:A,Matériau!C:C,"ERREUR MATERIAU"))</f>
        <v/>
      </c>
      <c r="C2575" s="26" t="str">
        <f>IF(B2575="","",_xlfn.XLOOKUP(B2575,Questions!A:A,Questions!C:C,""))</f>
        <v/>
      </c>
      <c r="D2575" s="26" t="str">
        <f>_xlfn.XLOOKUP(B2575&amp;"_"&amp;Saisie!F2576,'Réponses'!D:D,'Réponses'!C:C,"")</f>
        <v/>
      </c>
      <c r="E2575" s="26" t="str">
        <f>IF(D2575="","",_xlfn.XLOOKUP(D2575,'Réponses'!C:C,'Réponses'!F:F,"ERREUR PROCHAINE QUESTION"))</f>
        <v/>
      </c>
      <c r="F2575" s="26" t="str">
        <f>IF(E2575="","",_xlfn.XLOOKUP(E2575,Questions!$A:$A,Questions!$C:$C,"ERREUR TYPE"))</f>
        <v/>
      </c>
      <c r="G2575" s="26" t="str">
        <f>_xlfn.XLOOKUP(E2575&amp;"_"&amp;Saisie!H2576,'Réponses'!D:D,'Réponses'!C:C,"")</f>
        <v/>
      </c>
      <c r="H2575" s="26" t="str">
        <f>IF(G2575="","",_xlfn.XLOOKUP(G2575,'Réponses'!C:C,'Réponses'!F:F,"ERREUR PROCHAINE QUESTION"))</f>
        <v/>
      </c>
      <c r="I2575" s="26" t="str">
        <f>IF(H2575="","",_xlfn.XLOOKUP(H2575,Questions!$A:$A,Questions!$C:$C,"ERREUR TYPE"))</f>
        <v/>
      </c>
      <c r="J2575" s="26" t="str">
        <f>_xlfn.XLOOKUP(H2575&amp;"_"&amp;Saisie!J2576,'Réponses'!D:D,'Réponses'!C:C,"")</f>
        <v/>
      </c>
      <c r="K2575" s="26" t="str">
        <f>IF(J2575="","",_xlfn.XLOOKUP(J2575,'Réponses'!C:C,'Réponses'!F:F,"ERREUR PROCHAINE QUESTION"))</f>
        <v/>
      </c>
      <c r="L2575" s="26" t="str">
        <f>IF(K2575="","",_xlfn.XLOOKUP(K2575,Questions!$A:$A,Questions!$C:$C,"ERREUR TYPE"))</f>
        <v/>
      </c>
      <c r="M2575" s="26" t="str">
        <f>_xlfn.XLOOKUP(K2575&amp;"_"&amp;Saisie!L2576,'Réponses'!D:D,'Réponses'!C:C,"")</f>
        <v/>
      </c>
      <c r="N2575" s="26" t="str">
        <f>IF(M2575="","",_xlfn.XLOOKUP(M2575,'Réponses'!C:C,'Réponses'!F:F,"ERREUR PROCHAINE QUESTION"))</f>
        <v/>
      </c>
      <c r="O2575" s="26" t="str">
        <f>IF(N2575="","",_xlfn.XLOOKUP(N2575,Questions!$A:$A,Questions!$C:$C,"ERREUR TYPE"))</f>
        <v/>
      </c>
      <c r="P2575" s="26" t="str">
        <f>_xlfn.XLOOKUP(N2575&amp;"_"&amp;Saisie!N2576,'Réponses'!D:D,'Réponses'!C:C,"")</f>
        <v/>
      </c>
      <c r="Q2575" s="26" t="str">
        <f t="shared" si="41"/>
        <v/>
      </c>
    </row>
    <row r="2576" spans="1:17" x14ac:dyDescent="0.25">
      <c r="A2576" s="26" t="str">
        <f>IF(ISBLANK(Saisie!C2577),"",_xlfn.XLOOKUP(Saisie!C2577,Barème!A:A,Barème!F:F,"ERREUR CODE PRODUIT"))</f>
        <v/>
      </c>
      <c r="B2576" s="26" t="str">
        <f>IF(OR(A2576="08",MID(Saisie!C2577,4,4)="0804",MID(Saisie!C2577,4,4)="0907",A2576=""),"",_xlfn.XLOOKUP(A2576,Matériau!A:A,Matériau!C:C,"ERREUR MATERIAU"))</f>
        <v/>
      </c>
      <c r="C2576" s="26" t="str">
        <f>IF(B2576="","",_xlfn.XLOOKUP(B2576,Questions!A:A,Questions!C:C,""))</f>
        <v/>
      </c>
      <c r="D2576" s="26" t="str">
        <f>_xlfn.XLOOKUP(B2576&amp;"_"&amp;Saisie!F2577,'Réponses'!D:D,'Réponses'!C:C,"")</f>
        <v/>
      </c>
      <c r="E2576" s="26" t="str">
        <f>IF(D2576="","",_xlfn.XLOOKUP(D2576,'Réponses'!C:C,'Réponses'!F:F,"ERREUR PROCHAINE QUESTION"))</f>
        <v/>
      </c>
      <c r="F2576" s="26" t="str">
        <f>IF(E2576="","",_xlfn.XLOOKUP(E2576,Questions!$A:$A,Questions!$C:$C,"ERREUR TYPE"))</f>
        <v/>
      </c>
      <c r="G2576" s="26" t="str">
        <f>_xlfn.XLOOKUP(E2576&amp;"_"&amp;Saisie!H2577,'Réponses'!D:D,'Réponses'!C:C,"")</f>
        <v/>
      </c>
      <c r="H2576" s="26" t="str">
        <f>IF(G2576="","",_xlfn.XLOOKUP(G2576,'Réponses'!C:C,'Réponses'!F:F,"ERREUR PROCHAINE QUESTION"))</f>
        <v/>
      </c>
      <c r="I2576" s="26" t="str">
        <f>IF(H2576="","",_xlfn.XLOOKUP(H2576,Questions!$A:$A,Questions!$C:$C,"ERREUR TYPE"))</f>
        <v/>
      </c>
      <c r="J2576" s="26" t="str">
        <f>_xlfn.XLOOKUP(H2576&amp;"_"&amp;Saisie!J2577,'Réponses'!D:D,'Réponses'!C:C,"")</f>
        <v/>
      </c>
      <c r="K2576" s="26" t="str">
        <f>IF(J2576="","",_xlfn.XLOOKUP(J2576,'Réponses'!C:C,'Réponses'!F:F,"ERREUR PROCHAINE QUESTION"))</f>
        <v/>
      </c>
      <c r="L2576" s="26" t="str">
        <f>IF(K2576="","",_xlfn.XLOOKUP(K2576,Questions!$A:$A,Questions!$C:$C,"ERREUR TYPE"))</f>
        <v/>
      </c>
      <c r="M2576" s="26" t="str">
        <f>_xlfn.XLOOKUP(K2576&amp;"_"&amp;Saisie!L2577,'Réponses'!D:D,'Réponses'!C:C,"")</f>
        <v/>
      </c>
      <c r="N2576" s="26" t="str">
        <f>IF(M2576="","",_xlfn.XLOOKUP(M2576,'Réponses'!C:C,'Réponses'!F:F,"ERREUR PROCHAINE QUESTION"))</f>
        <v/>
      </c>
      <c r="O2576" s="26" t="str">
        <f>IF(N2576="","",_xlfn.XLOOKUP(N2576,Questions!$A:$A,Questions!$C:$C,"ERREUR TYPE"))</f>
        <v/>
      </c>
      <c r="P2576" s="26" t="str">
        <f>_xlfn.XLOOKUP(N2576&amp;"_"&amp;Saisie!N2577,'Réponses'!D:D,'Réponses'!C:C,"")</f>
        <v/>
      </c>
      <c r="Q2576" s="26" t="str">
        <f t="shared" si="41"/>
        <v/>
      </c>
    </row>
    <row r="2577" spans="1:17" x14ac:dyDescent="0.25">
      <c r="A2577" s="26" t="str">
        <f>IF(ISBLANK(Saisie!C2578),"",_xlfn.XLOOKUP(Saisie!C2578,Barème!A:A,Barème!F:F,"ERREUR CODE PRODUIT"))</f>
        <v/>
      </c>
      <c r="B2577" s="26" t="str">
        <f>IF(OR(A2577="08",MID(Saisie!C2578,4,4)="0804",MID(Saisie!C2578,4,4)="0907",A2577=""),"",_xlfn.XLOOKUP(A2577,Matériau!A:A,Matériau!C:C,"ERREUR MATERIAU"))</f>
        <v/>
      </c>
      <c r="C2577" s="26" t="str">
        <f>IF(B2577="","",_xlfn.XLOOKUP(B2577,Questions!A:A,Questions!C:C,""))</f>
        <v/>
      </c>
      <c r="D2577" s="26" t="str">
        <f>_xlfn.XLOOKUP(B2577&amp;"_"&amp;Saisie!F2578,'Réponses'!D:D,'Réponses'!C:C,"")</f>
        <v/>
      </c>
      <c r="E2577" s="26" t="str">
        <f>IF(D2577="","",_xlfn.XLOOKUP(D2577,'Réponses'!C:C,'Réponses'!F:F,"ERREUR PROCHAINE QUESTION"))</f>
        <v/>
      </c>
      <c r="F2577" s="26" t="str">
        <f>IF(E2577="","",_xlfn.XLOOKUP(E2577,Questions!$A:$A,Questions!$C:$C,"ERREUR TYPE"))</f>
        <v/>
      </c>
      <c r="G2577" s="26" t="str">
        <f>_xlfn.XLOOKUP(E2577&amp;"_"&amp;Saisie!H2578,'Réponses'!D:D,'Réponses'!C:C,"")</f>
        <v/>
      </c>
      <c r="H2577" s="26" t="str">
        <f>IF(G2577="","",_xlfn.XLOOKUP(G2577,'Réponses'!C:C,'Réponses'!F:F,"ERREUR PROCHAINE QUESTION"))</f>
        <v/>
      </c>
      <c r="I2577" s="26" t="str">
        <f>IF(H2577="","",_xlfn.XLOOKUP(H2577,Questions!$A:$A,Questions!$C:$C,"ERREUR TYPE"))</f>
        <v/>
      </c>
      <c r="J2577" s="26" t="str">
        <f>_xlfn.XLOOKUP(H2577&amp;"_"&amp;Saisie!J2578,'Réponses'!D:D,'Réponses'!C:C,"")</f>
        <v/>
      </c>
      <c r="K2577" s="26" t="str">
        <f>IF(J2577="","",_xlfn.XLOOKUP(J2577,'Réponses'!C:C,'Réponses'!F:F,"ERREUR PROCHAINE QUESTION"))</f>
        <v/>
      </c>
      <c r="L2577" s="26" t="str">
        <f>IF(K2577="","",_xlfn.XLOOKUP(K2577,Questions!$A:$A,Questions!$C:$C,"ERREUR TYPE"))</f>
        <v/>
      </c>
      <c r="M2577" s="26" t="str">
        <f>_xlfn.XLOOKUP(K2577&amp;"_"&amp;Saisie!L2578,'Réponses'!D:D,'Réponses'!C:C,"")</f>
        <v/>
      </c>
      <c r="N2577" s="26" t="str">
        <f>IF(M2577="","",_xlfn.XLOOKUP(M2577,'Réponses'!C:C,'Réponses'!F:F,"ERREUR PROCHAINE QUESTION"))</f>
        <v/>
      </c>
      <c r="O2577" s="26" t="str">
        <f>IF(N2577="","",_xlfn.XLOOKUP(N2577,Questions!$A:$A,Questions!$C:$C,"ERREUR TYPE"))</f>
        <v/>
      </c>
      <c r="P2577" s="26" t="str">
        <f>_xlfn.XLOOKUP(N2577&amp;"_"&amp;Saisie!N2578,'Réponses'!D:D,'Réponses'!C:C,"")</f>
        <v/>
      </c>
      <c r="Q2577" s="26" t="str">
        <f t="shared" si="41"/>
        <v/>
      </c>
    </row>
    <row r="2578" spans="1:17" x14ac:dyDescent="0.25">
      <c r="A2578" s="26" t="str">
        <f>IF(ISBLANK(Saisie!C2579),"",_xlfn.XLOOKUP(Saisie!C2579,Barème!A:A,Barème!F:F,"ERREUR CODE PRODUIT"))</f>
        <v/>
      </c>
      <c r="B2578" s="26" t="str">
        <f>IF(OR(A2578="08",MID(Saisie!C2579,4,4)="0804",MID(Saisie!C2579,4,4)="0907",A2578=""),"",_xlfn.XLOOKUP(A2578,Matériau!A:A,Matériau!C:C,"ERREUR MATERIAU"))</f>
        <v/>
      </c>
      <c r="C2578" s="26" t="str">
        <f>IF(B2578="","",_xlfn.XLOOKUP(B2578,Questions!A:A,Questions!C:C,""))</f>
        <v/>
      </c>
      <c r="D2578" s="26" t="str">
        <f>_xlfn.XLOOKUP(B2578&amp;"_"&amp;Saisie!F2579,'Réponses'!D:D,'Réponses'!C:C,"")</f>
        <v/>
      </c>
      <c r="E2578" s="26" t="str">
        <f>IF(D2578="","",_xlfn.XLOOKUP(D2578,'Réponses'!C:C,'Réponses'!F:F,"ERREUR PROCHAINE QUESTION"))</f>
        <v/>
      </c>
      <c r="F2578" s="26" t="str">
        <f>IF(E2578="","",_xlfn.XLOOKUP(E2578,Questions!$A:$A,Questions!$C:$C,"ERREUR TYPE"))</f>
        <v/>
      </c>
      <c r="G2578" s="26" t="str">
        <f>_xlfn.XLOOKUP(E2578&amp;"_"&amp;Saisie!H2579,'Réponses'!D:D,'Réponses'!C:C,"")</f>
        <v/>
      </c>
      <c r="H2578" s="26" t="str">
        <f>IF(G2578="","",_xlfn.XLOOKUP(G2578,'Réponses'!C:C,'Réponses'!F:F,"ERREUR PROCHAINE QUESTION"))</f>
        <v/>
      </c>
      <c r="I2578" s="26" t="str">
        <f>IF(H2578="","",_xlfn.XLOOKUP(H2578,Questions!$A:$A,Questions!$C:$C,"ERREUR TYPE"))</f>
        <v/>
      </c>
      <c r="J2578" s="26" t="str">
        <f>_xlfn.XLOOKUP(H2578&amp;"_"&amp;Saisie!J2579,'Réponses'!D:D,'Réponses'!C:C,"")</f>
        <v/>
      </c>
      <c r="K2578" s="26" t="str">
        <f>IF(J2578="","",_xlfn.XLOOKUP(J2578,'Réponses'!C:C,'Réponses'!F:F,"ERREUR PROCHAINE QUESTION"))</f>
        <v/>
      </c>
      <c r="L2578" s="26" t="str">
        <f>IF(K2578="","",_xlfn.XLOOKUP(K2578,Questions!$A:$A,Questions!$C:$C,"ERREUR TYPE"))</f>
        <v/>
      </c>
      <c r="M2578" s="26" t="str">
        <f>_xlfn.XLOOKUP(K2578&amp;"_"&amp;Saisie!L2579,'Réponses'!D:D,'Réponses'!C:C,"")</f>
        <v/>
      </c>
      <c r="N2578" s="26" t="str">
        <f>IF(M2578="","",_xlfn.XLOOKUP(M2578,'Réponses'!C:C,'Réponses'!F:F,"ERREUR PROCHAINE QUESTION"))</f>
        <v/>
      </c>
      <c r="O2578" s="26" t="str">
        <f>IF(N2578="","",_xlfn.XLOOKUP(N2578,Questions!$A:$A,Questions!$C:$C,"ERREUR TYPE"))</f>
        <v/>
      </c>
      <c r="P2578" s="26" t="str">
        <f>_xlfn.XLOOKUP(N2578&amp;"_"&amp;Saisie!N2579,'Réponses'!D:D,'Réponses'!C:C,"")</f>
        <v/>
      </c>
      <c r="Q2578" s="26" t="str">
        <f t="shared" si="41"/>
        <v/>
      </c>
    </row>
    <row r="2579" spans="1:17" x14ac:dyDescent="0.25">
      <c r="A2579" s="26" t="str">
        <f>IF(ISBLANK(Saisie!C2580),"",_xlfn.XLOOKUP(Saisie!C2580,Barème!A:A,Barème!F:F,"ERREUR CODE PRODUIT"))</f>
        <v/>
      </c>
      <c r="B2579" s="26" t="str">
        <f>IF(OR(A2579="08",MID(Saisie!C2580,4,4)="0804",MID(Saisie!C2580,4,4)="0907",A2579=""),"",_xlfn.XLOOKUP(A2579,Matériau!A:A,Matériau!C:C,"ERREUR MATERIAU"))</f>
        <v/>
      </c>
      <c r="C2579" s="26" t="str">
        <f>IF(B2579="","",_xlfn.XLOOKUP(B2579,Questions!A:A,Questions!C:C,""))</f>
        <v/>
      </c>
      <c r="D2579" s="26" t="str">
        <f>_xlfn.XLOOKUP(B2579&amp;"_"&amp;Saisie!F2580,'Réponses'!D:D,'Réponses'!C:C,"")</f>
        <v/>
      </c>
      <c r="E2579" s="26" t="str">
        <f>IF(D2579="","",_xlfn.XLOOKUP(D2579,'Réponses'!C:C,'Réponses'!F:F,"ERREUR PROCHAINE QUESTION"))</f>
        <v/>
      </c>
      <c r="F2579" s="26" t="str">
        <f>IF(E2579="","",_xlfn.XLOOKUP(E2579,Questions!$A:$A,Questions!$C:$C,"ERREUR TYPE"))</f>
        <v/>
      </c>
      <c r="G2579" s="26" t="str">
        <f>_xlfn.XLOOKUP(E2579&amp;"_"&amp;Saisie!H2580,'Réponses'!D:D,'Réponses'!C:C,"")</f>
        <v/>
      </c>
      <c r="H2579" s="26" t="str">
        <f>IF(G2579="","",_xlfn.XLOOKUP(G2579,'Réponses'!C:C,'Réponses'!F:F,"ERREUR PROCHAINE QUESTION"))</f>
        <v/>
      </c>
      <c r="I2579" s="26" t="str">
        <f>IF(H2579="","",_xlfn.XLOOKUP(H2579,Questions!$A:$A,Questions!$C:$C,"ERREUR TYPE"))</f>
        <v/>
      </c>
      <c r="J2579" s="26" t="str">
        <f>_xlfn.XLOOKUP(H2579&amp;"_"&amp;Saisie!J2580,'Réponses'!D:D,'Réponses'!C:C,"")</f>
        <v/>
      </c>
      <c r="K2579" s="26" t="str">
        <f>IF(J2579="","",_xlfn.XLOOKUP(J2579,'Réponses'!C:C,'Réponses'!F:F,"ERREUR PROCHAINE QUESTION"))</f>
        <v/>
      </c>
      <c r="L2579" s="26" t="str">
        <f>IF(K2579="","",_xlfn.XLOOKUP(K2579,Questions!$A:$A,Questions!$C:$C,"ERREUR TYPE"))</f>
        <v/>
      </c>
      <c r="M2579" s="26" t="str">
        <f>_xlfn.XLOOKUP(K2579&amp;"_"&amp;Saisie!L2580,'Réponses'!D:D,'Réponses'!C:C,"")</f>
        <v/>
      </c>
      <c r="N2579" s="26" t="str">
        <f>IF(M2579="","",_xlfn.XLOOKUP(M2579,'Réponses'!C:C,'Réponses'!F:F,"ERREUR PROCHAINE QUESTION"))</f>
        <v/>
      </c>
      <c r="O2579" s="26" t="str">
        <f>IF(N2579="","",_xlfn.XLOOKUP(N2579,Questions!$A:$A,Questions!$C:$C,"ERREUR TYPE"))</f>
        <v/>
      </c>
      <c r="P2579" s="26" t="str">
        <f>_xlfn.XLOOKUP(N2579&amp;"_"&amp;Saisie!N2580,'Réponses'!D:D,'Réponses'!C:C,"")</f>
        <v/>
      </c>
      <c r="Q2579" s="26" t="str">
        <f t="shared" si="41"/>
        <v/>
      </c>
    </row>
    <row r="2580" spans="1:17" x14ac:dyDescent="0.25">
      <c r="A2580" s="26" t="str">
        <f>IF(ISBLANK(Saisie!C2581),"",_xlfn.XLOOKUP(Saisie!C2581,Barème!A:A,Barème!F:F,"ERREUR CODE PRODUIT"))</f>
        <v/>
      </c>
      <c r="B2580" s="26" t="str">
        <f>IF(OR(A2580="08",MID(Saisie!C2581,4,4)="0804",MID(Saisie!C2581,4,4)="0907",A2580=""),"",_xlfn.XLOOKUP(A2580,Matériau!A:A,Matériau!C:C,"ERREUR MATERIAU"))</f>
        <v/>
      </c>
      <c r="C2580" s="26" t="str">
        <f>IF(B2580="","",_xlfn.XLOOKUP(B2580,Questions!A:A,Questions!C:C,""))</f>
        <v/>
      </c>
      <c r="D2580" s="26" t="str">
        <f>_xlfn.XLOOKUP(B2580&amp;"_"&amp;Saisie!F2581,'Réponses'!D:D,'Réponses'!C:C,"")</f>
        <v/>
      </c>
      <c r="E2580" s="26" t="str">
        <f>IF(D2580="","",_xlfn.XLOOKUP(D2580,'Réponses'!C:C,'Réponses'!F:F,"ERREUR PROCHAINE QUESTION"))</f>
        <v/>
      </c>
      <c r="F2580" s="26" t="str">
        <f>IF(E2580="","",_xlfn.XLOOKUP(E2580,Questions!$A:$A,Questions!$C:$C,"ERREUR TYPE"))</f>
        <v/>
      </c>
      <c r="G2580" s="26" t="str">
        <f>_xlfn.XLOOKUP(E2580&amp;"_"&amp;Saisie!H2581,'Réponses'!D:D,'Réponses'!C:C,"")</f>
        <v/>
      </c>
      <c r="H2580" s="26" t="str">
        <f>IF(G2580="","",_xlfn.XLOOKUP(G2580,'Réponses'!C:C,'Réponses'!F:F,"ERREUR PROCHAINE QUESTION"))</f>
        <v/>
      </c>
      <c r="I2580" s="26" t="str">
        <f>IF(H2580="","",_xlfn.XLOOKUP(H2580,Questions!$A:$A,Questions!$C:$C,"ERREUR TYPE"))</f>
        <v/>
      </c>
      <c r="J2580" s="26" t="str">
        <f>_xlfn.XLOOKUP(H2580&amp;"_"&amp;Saisie!J2581,'Réponses'!D:D,'Réponses'!C:C,"")</f>
        <v/>
      </c>
      <c r="K2580" s="26" t="str">
        <f>IF(J2580="","",_xlfn.XLOOKUP(J2580,'Réponses'!C:C,'Réponses'!F:F,"ERREUR PROCHAINE QUESTION"))</f>
        <v/>
      </c>
      <c r="L2580" s="26" t="str">
        <f>IF(K2580="","",_xlfn.XLOOKUP(K2580,Questions!$A:$A,Questions!$C:$C,"ERREUR TYPE"))</f>
        <v/>
      </c>
      <c r="M2580" s="26" t="str">
        <f>_xlfn.XLOOKUP(K2580&amp;"_"&amp;Saisie!L2581,'Réponses'!D:D,'Réponses'!C:C,"")</f>
        <v/>
      </c>
      <c r="N2580" s="26" t="str">
        <f>IF(M2580="","",_xlfn.XLOOKUP(M2580,'Réponses'!C:C,'Réponses'!F:F,"ERREUR PROCHAINE QUESTION"))</f>
        <v/>
      </c>
      <c r="O2580" s="26" t="str">
        <f>IF(N2580="","",_xlfn.XLOOKUP(N2580,Questions!$A:$A,Questions!$C:$C,"ERREUR TYPE"))</f>
        <v/>
      </c>
      <c r="P2580" s="26" t="str">
        <f>_xlfn.XLOOKUP(N2580&amp;"_"&amp;Saisie!N2581,'Réponses'!D:D,'Réponses'!C:C,"")</f>
        <v/>
      </c>
      <c r="Q2580" s="26" t="str">
        <f t="shared" si="41"/>
        <v/>
      </c>
    </row>
    <row r="2581" spans="1:17" x14ac:dyDescent="0.25">
      <c r="A2581" s="26" t="str">
        <f>IF(ISBLANK(Saisie!C2582),"",_xlfn.XLOOKUP(Saisie!C2582,Barème!A:A,Barème!F:F,"ERREUR CODE PRODUIT"))</f>
        <v/>
      </c>
      <c r="B2581" s="26" t="str">
        <f>IF(OR(A2581="08",MID(Saisie!C2582,4,4)="0804",MID(Saisie!C2582,4,4)="0907",A2581=""),"",_xlfn.XLOOKUP(A2581,Matériau!A:A,Matériau!C:C,"ERREUR MATERIAU"))</f>
        <v/>
      </c>
      <c r="C2581" s="26" t="str">
        <f>IF(B2581="","",_xlfn.XLOOKUP(B2581,Questions!A:A,Questions!C:C,""))</f>
        <v/>
      </c>
      <c r="D2581" s="26" t="str">
        <f>_xlfn.XLOOKUP(B2581&amp;"_"&amp;Saisie!F2582,'Réponses'!D:D,'Réponses'!C:C,"")</f>
        <v/>
      </c>
      <c r="E2581" s="26" t="str">
        <f>IF(D2581="","",_xlfn.XLOOKUP(D2581,'Réponses'!C:C,'Réponses'!F:F,"ERREUR PROCHAINE QUESTION"))</f>
        <v/>
      </c>
      <c r="F2581" s="26" t="str">
        <f>IF(E2581="","",_xlfn.XLOOKUP(E2581,Questions!$A:$A,Questions!$C:$C,"ERREUR TYPE"))</f>
        <v/>
      </c>
      <c r="G2581" s="26" t="str">
        <f>_xlfn.XLOOKUP(E2581&amp;"_"&amp;Saisie!H2582,'Réponses'!D:D,'Réponses'!C:C,"")</f>
        <v/>
      </c>
      <c r="H2581" s="26" t="str">
        <f>IF(G2581="","",_xlfn.XLOOKUP(G2581,'Réponses'!C:C,'Réponses'!F:F,"ERREUR PROCHAINE QUESTION"))</f>
        <v/>
      </c>
      <c r="I2581" s="26" t="str">
        <f>IF(H2581="","",_xlfn.XLOOKUP(H2581,Questions!$A:$A,Questions!$C:$C,"ERREUR TYPE"))</f>
        <v/>
      </c>
      <c r="J2581" s="26" t="str">
        <f>_xlfn.XLOOKUP(H2581&amp;"_"&amp;Saisie!J2582,'Réponses'!D:D,'Réponses'!C:C,"")</f>
        <v/>
      </c>
      <c r="K2581" s="26" t="str">
        <f>IF(J2581="","",_xlfn.XLOOKUP(J2581,'Réponses'!C:C,'Réponses'!F:F,"ERREUR PROCHAINE QUESTION"))</f>
        <v/>
      </c>
      <c r="L2581" s="26" t="str">
        <f>IF(K2581="","",_xlfn.XLOOKUP(K2581,Questions!$A:$A,Questions!$C:$C,"ERREUR TYPE"))</f>
        <v/>
      </c>
      <c r="M2581" s="26" t="str">
        <f>_xlfn.XLOOKUP(K2581&amp;"_"&amp;Saisie!L2582,'Réponses'!D:D,'Réponses'!C:C,"")</f>
        <v/>
      </c>
      <c r="N2581" s="26" t="str">
        <f>IF(M2581="","",_xlfn.XLOOKUP(M2581,'Réponses'!C:C,'Réponses'!F:F,"ERREUR PROCHAINE QUESTION"))</f>
        <v/>
      </c>
      <c r="O2581" s="26" t="str">
        <f>IF(N2581="","",_xlfn.XLOOKUP(N2581,Questions!$A:$A,Questions!$C:$C,"ERREUR TYPE"))</f>
        <v/>
      </c>
      <c r="P2581" s="26" t="str">
        <f>_xlfn.XLOOKUP(N2581&amp;"_"&amp;Saisie!N2582,'Réponses'!D:D,'Réponses'!C:C,"")</f>
        <v/>
      </c>
      <c r="Q2581" s="26" t="str">
        <f t="shared" si="41"/>
        <v/>
      </c>
    </row>
    <row r="2582" spans="1:17" x14ac:dyDescent="0.25">
      <c r="A2582" s="26" t="str">
        <f>IF(ISBLANK(Saisie!C2583),"",_xlfn.XLOOKUP(Saisie!C2583,Barème!A:A,Barème!F:F,"ERREUR CODE PRODUIT"))</f>
        <v/>
      </c>
      <c r="B2582" s="26" t="str">
        <f>IF(OR(A2582="08",MID(Saisie!C2583,4,4)="0804",MID(Saisie!C2583,4,4)="0907",A2582=""),"",_xlfn.XLOOKUP(A2582,Matériau!A:A,Matériau!C:C,"ERREUR MATERIAU"))</f>
        <v/>
      </c>
      <c r="C2582" s="26" t="str">
        <f>IF(B2582="","",_xlfn.XLOOKUP(B2582,Questions!A:A,Questions!C:C,""))</f>
        <v/>
      </c>
      <c r="D2582" s="26" t="str">
        <f>_xlfn.XLOOKUP(B2582&amp;"_"&amp;Saisie!F2583,'Réponses'!D:D,'Réponses'!C:C,"")</f>
        <v/>
      </c>
      <c r="E2582" s="26" t="str">
        <f>IF(D2582="","",_xlfn.XLOOKUP(D2582,'Réponses'!C:C,'Réponses'!F:F,"ERREUR PROCHAINE QUESTION"))</f>
        <v/>
      </c>
      <c r="F2582" s="26" t="str">
        <f>IF(E2582="","",_xlfn.XLOOKUP(E2582,Questions!$A:$A,Questions!$C:$C,"ERREUR TYPE"))</f>
        <v/>
      </c>
      <c r="G2582" s="26" t="str">
        <f>_xlfn.XLOOKUP(E2582&amp;"_"&amp;Saisie!H2583,'Réponses'!D:D,'Réponses'!C:C,"")</f>
        <v/>
      </c>
      <c r="H2582" s="26" t="str">
        <f>IF(G2582="","",_xlfn.XLOOKUP(G2582,'Réponses'!C:C,'Réponses'!F:F,"ERREUR PROCHAINE QUESTION"))</f>
        <v/>
      </c>
      <c r="I2582" s="26" t="str">
        <f>IF(H2582="","",_xlfn.XLOOKUP(H2582,Questions!$A:$A,Questions!$C:$C,"ERREUR TYPE"))</f>
        <v/>
      </c>
      <c r="J2582" s="26" t="str">
        <f>_xlfn.XLOOKUP(H2582&amp;"_"&amp;Saisie!J2583,'Réponses'!D:D,'Réponses'!C:C,"")</f>
        <v/>
      </c>
      <c r="K2582" s="26" t="str">
        <f>IF(J2582="","",_xlfn.XLOOKUP(J2582,'Réponses'!C:C,'Réponses'!F:F,"ERREUR PROCHAINE QUESTION"))</f>
        <v/>
      </c>
      <c r="L2582" s="26" t="str">
        <f>IF(K2582="","",_xlfn.XLOOKUP(K2582,Questions!$A:$A,Questions!$C:$C,"ERREUR TYPE"))</f>
        <v/>
      </c>
      <c r="M2582" s="26" t="str">
        <f>_xlfn.XLOOKUP(K2582&amp;"_"&amp;Saisie!L2583,'Réponses'!D:D,'Réponses'!C:C,"")</f>
        <v/>
      </c>
      <c r="N2582" s="26" t="str">
        <f>IF(M2582="","",_xlfn.XLOOKUP(M2582,'Réponses'!C:C,'Réponses'!F:F,"ERREUR PROCHAINE QUESTION"))</f>
        <v/>
      </c>
      <c r="O2582" s="26" t="str">
        <f>IF(N2582="","",_xlfn.XLOOKUP(N2582,Questions!$A:$A,Questions!$C:$C,"ERREUR TYPE"))</f>
        <v/>
      </c>
      <c r="P2582" s="26" t="str">
        <f>_xlfn.XLOOKUP(N2582&amp;"_"&amp;Saisie!N2583,'Réponses'!D:D,'Réponses'!C:C,"")</f>
        <v/>
      </c>
      <c r="Q2582" s="26" t="str">
        <f t="shared" si="41"/>
        <v/>
      </c>
    </row>
    <row r="2583" spans="1:17" x14ac:dyDescent="0.25">
      <c r="A2583" s="26" t="str">
        <f>IF(ISBLANK(Saisie!C2584),"",_xlfn.XLOOKUP(Saisie!C2584,Barème!A:A,Barème!F:F,"ERREUR CODE PRODUIT"))</f>
        <v/>
      </c>
      <c r="B2583" s="26" t="str">
        <f>IF(OR(A2583="08",MID(Saisie!C2584,4,4)="0804",MID(Saisie!C2584,4,4)="0907",A2583=""),"",_xlfn.XLOOKUP(A2583,Matériau!A:A,Matériau!C:C,"ERREUR MATERIAU"))</f>
        <v/>
      </c>
      <c r="C2583" s="26" t="str">
        <f>IF(B2583="","",_xlfn.XLOOKUP(B2583,Questions!A:A,Questions!C:C,""))</f>
        <v/>
      </c>
      <c r="D2583" s="26" t="str">
        <f>_xlfn.XLOOKUP(B2583&amp;"_"&amp;Saisie!F2584,'Réponses'!D:D,'Réponses'!C:C,"")</f>
        <v/>
      </c>
      <c r="E2583" s="26" t="str">
        <f>IF(D2583="","",_xlfn.XLOOKUP(D2583,'Réponses'!C:C,'Réponses'!F:F,"ERREUR PROCHAINE QUESTION"))</f>
        <v/>
      </c>
      <c r="F2583" s="26" t="str">
        <f>IF(E2583="","",_xlfn.XLOOKUP(E2583,Questions!$A:$A,Questions!$C:$C,"ERREUR TYPE"))</f>
        <v/>
      </c>
      <c r="G2583" s="26" t="str">
        <f>_xlfn.XLOOKUP(E2583&amp;"_"&amp;Saisie!H2584,'Réponses'!D:D,'Réponses'!C:C,"")</f>
        <v/>
      </c>
      <c r="H2583" s="26" t="str">
        <f>IF(G2583="","",_xlfn.XLOOKUP(G2583,'Réponses'!C:C,'Réponses'!F:F,"ERREUR PROCHAINE QUESTION"))</f>
        <v/>
      </c>
      <c r="I2583" s="26" t="str">
        <f>IF(H2583="","",_xlfn.XLOOKUP(H2583,Questions!$A:$A,Questions!$C:$C,"ERREUR TYPE"))</f>
        <v/>
      </c>
      <c r="J2583" s="26" t="str">
        <f>_xlfn.XLOOKUP(H2583&amp;"_"&amp;Saisie!J2584,'Réponses'!D:D,'Réponses'!C:C,"")</f>
        <v/>
      </c>
      <c r="K2583" s="26" t="str">
        <f>IF(J2583="","",_xlfn.XLOOKUP(J2583,'Réponses'!C:C,'Réponses'!F:F,"ERREUR PROCHAINE QUESTION"))</f>
        <v/>
      </c>
      <c r="L2583" s="26" t="str">
        <f>IF(K2583="","",_xlfn.XLOOKUP(K2583,Questions!$A:$A,Questions!$C:$C,"ERREUR TYPE"))</f>
        <v/>
      </c>
      <c r="M2583" s="26" t="str">
        <f>_xlfn.XLOOKUP(K2583&amp;"_"&amp;Saisie!L2584,'Réponses'!D:D,'Réponses'!C:C,"")</f>
        <v/>
      </c>
      <c r="N2583" s="26" t="str">
        <f>IF(M2583="","",_xlfn.XLOOKUP(M2583,'Réponses'!C:C,'Réponses'!F:F,"ERREUR PROCHAINE QUESTION"))</f>
        <v/>
      </c>
      <c r="O2583" s="26" t="str">
        <f>IF(N2583="","",_xlfn.XLOOKUP(N2583,Questions!$A:$A,Questions!$C:$C,"ERREUR TYPE"))</f>
        <v/>
      </c>
      <c r="P2583" s="26" t="str">
        <f>_xlfn.XLOOKUP(N2583&amp;"_"&amp;Saisie!N2584,'Réponses'!D:D,'Réponses'!C:C,"")</f>
        <v/>
      </c>
      <c r="Q2583" s="26" t="str">
        <f t="shared" si="41"/>
        <v/>
      </c>
    </row>
    <row r="2584" spans="1:17" x14ac:dyDescent="0.25">
      <c r="A2584" s="26" t="str">
        <f>IF(ISBLANK(Saisie!C2585),"",_xlfn.XLOOKUP(Saisie!C2585,Barème!A:A,Barème!F:F,"ERREUR CODE PRODUIT"))</f>
        <v/>
      </c>
      <c r="B2584" s="26" t="str">
        <f>IF(OR(A2584="08",MID(Saisie!C2585,4,4)="0804",MID(Saisie!C2585,4,4)="0907",A2584=""),"",_xlfn.XLOOKUP(A2584,Matériau!A:A,Matériau!C:C,"ERREUR MATERIAU"))</f>
        <v/>
      </c>
      <c r="C2584" s="26" t="str">
        <f>IF(B2584="","",_xlfn.XLOOKUP(B2584,Questions!A:A,Questions!C:C,""))</f>
        <v/>
      </c>
      <c r="D2584" s="26" t="str">
        <f>_xlfn.XLOOKUP(B2584&amp;"_"&amp;Saisie!F2585,'Réponses'!D:D,'Réponses'!C:C,"")</f>
        <v/>
      </c>
      <c r="E2584" s="26" t="str">
        <f>IF(D2584="","",_xlfn.XLOOKUP(D2584,'Réponses'!C:C,'Réponses'!F:F,"ERREUR PROCHAINE QUESTION"))</f>
        <v/>
      </c>
      <c r="F2584" s="26" t="str">
        <f>IF(E2584="","",_xlfn.XLOOKUP(E2584,Questions!$A:$A,Questions!$C:$C,"ERREUR TYPE"))</f>
        <v/>
      </c>
      <c r="G2584" s="26" t="str">
        <f>_xlfn.XLOOKUP(E2584&amp;"_"&amp;Saisie!H2585,'Réponses'!D:D,'Réponses'!C:C,"")</f>
        <v/>
      </c>
      <c r="H2584" s="26" t="str">
        <f>IF(G2584="","",_xlfn.XLOOKUP(G2584,'Réponses'!C:C,'Réponses'!F:F,"ERREUR PROCHAINE QUESTION"))</f>
        <v/>
      </c>
      <c r="I2584" s="26" t="str">
        <f>IF(H2584="","",_xlfn.XLOOKUP(H2584,Questions!$A:$A,Questions!$C:$C,"ERREUR TYPE"))</f>
        <v/>
      </c>
      <c r="J2584" s="26" t="str">
        <f>_xlfn.XLOOKUP(H2584&amp;"_"&amp;Saisie!J2585,'Réponses'!D:D,'Réponses'!C:C,"")</f>
        <v/>
      </c>
      <c r="K2584" s="26" t="str">
        <f>IF(J2584="","",_xlfn.XLOOKUP(J2584,'Réponses'!C:C,'Réponses'!F:F,"ERREUR PROCHAINE QUESTION"))</f>
        <v/>
      </c>
      <c r="L2584" s="26" t="str">
        <f>IF(K2584="","",_xlfn.XLOOKUP(K2584,Questions!$A:$A,Questions!$C:$C,"ERREUR TYPE"))</f>
        <v/>
      </c>
      <c r="M2584" s="26" t="str">
        <f>_xlfn.XLOOKUP(K2584&amp;"_"&amp;Saisie!L2585,'Réponses'!D:D,'Réponses'!C:C,"")</f>
        <v/>
      </c>
      <c r="N2584" s="26" t="str">
        <f>IF(M2584="","",_xlfn.XLOOKUP(M2584,'Réponses'!C:C,'Réponses'!F:F,"ERREUR PROCHAINE QUESTION"))</f>
        <v/>
      </c>
      <c r="O2584" s="26" t="str">
        <f>IF(N2584="","",_xlfn.XLOOKUP(N2584,Questions!$A:$A,Questions!$C:$C,"ERREUR TYPE"))</f>
        <v/>
      </c>
      <c r="P2584" s="26" t="str">
        <f>_xlfn.XLOOKUP(N2584&amp;"_"&amp;Saisie!N2585,'Réponses'!D:D,'Réponses'!C:C,"")</f>
        <v/>
      </c>
      <c r="Q2584" s="26" t="str">
        <f t="shared" si="41"/>
        <v/>
      </c>
    </row>
    <row r="2585" spans="1:17" x14ac:dyDescent="0.25">
      <c r="A2585" s="26" t="str">
        <f>IF(ISBLANK(Saisie!C2586),"",_xlfn.XLOOKUP(Saisie!C2586,Barème!A:A,Barème!F:F,"ERREUR CODE PRODUIT"))</f>
        <v/>
      </c>
      <c r="B2585" s="26" t="str">
        <f>IF(OR(A2585="08",MID(Saisie!C2586,4,4)="0804",MID(Saisie!C2586,4,4)="0907",A2585=""),"",_xlfn.XLOOKUP(A2585,Matériau!A:A,Matériau!C:C,"ERREUR MATERIAU"))</f>
        <v/>
      </c>
      <c r="C2585" s="26" t="str">
        <f>IF(B2585="","",_xlfn.XLOOKUP(B2585,Questions!A:A,Questions!C:C,""))</f>
        <v/>
      </c>
      <c r="D2585" s="26" t="str">
        <f>_xlfn.XLOOKUP(B2585&amp;"_"&amp;Saisie!F2586,'Réponses'!D:D,'Réponses'!C:C,"")</f>
        <v/>
      </c>
      <c r="E2585" s="26" t="str">
        <f>IF(D2585="","",_xlfn.XLOOKUP(D2585,'Réponses'!C:C,'Réponses'!F:F,"ERREUR PROCHAINE QUESTION"))</f>
        <v/>
      </c>
      <c r="F2585" s="26" t="str">
        <f>IF(E2585="","",_xlfn.XLOOKUP(E2585,Questions!$A:$A,Questions!$C:$C,"ERREUR TYPE"))</f>
        <v/>
      </c>
      <c r="G2585" s="26" t="str">
        <f>_xlfn.XLOOKUP(E2585&amp;"_"&amp;Saisie!H2586,'Réponses'!D:D,'Réponses'!C:C,"")</f>
        <v/>
      </c>
      <c r="H2585" s="26" t="str">
        <f>IF(G2585="","",_xlfn.XLOOKUP(G2585,'Réponses'!C:C,'Réponses'!F:F,"ERREUR PROCHAINE QUESTION"))</f>
        <v/>
      </c>
      <c r="I2585" s="26" t="str">
        <f>IF(H2585="","",_xlfn.XLOOKUP(H2585,Questions!$A:$A,Questions!$C:$C,"ERREUR TYPE"))</f>
        <v/>
      </c>
      <c r="J2585" s="26" t="str">
        <f>_xlfn.XLOOKUP(H2585&amp;"_"&amp;Saisie!J2586,'Réponses'!D:D,'Réponses'!C:C,"")</f>
        <v/>
      </c>
      <c r="K2585" s="26" t="str">
        <f>IF(J2585="","",_xlfn.XLOOKUP(J2585,'Réponses'!C:C,'Réponses'!F:F,"ERREUR PROCHAINE QUESTION"))</f>
        <v/>
      </c>
      <c r="L2585" s="26" t="str">
        <f>IF(K2585="","",_xlfn.XLOOKUP(K2585,Questions!$A:$A,Questions!$C:$C,"ERREUR TYPE"))</f>
        <v/>
      </c>
      <c r="M2585" s="26" t="str">
        <f>_xlfn.XLOOKUP(K2585&amp;"_"&amp;Saisie!L2586,'Réponses'!D:D,'Réponses'!C:C,"")</f>
        <v/>
      </c>
      <c r="N2585" s="26" t="str">
        <f>IF(M2585="","",_xlfn.XLOOKUP(M2585,'Réponses'!C:C,'Réponses'!F:F,"ERREUR PROCHAINE QUESTION"))</f>
        <v/>
      </c>
      <c r="O2585" s="26" t="str">
        <f>IF(N2585="","",_xlfn.XLOOKUP(N2585,Questions!$A:$A,Questions!$C:$C,"ERREUR TYPE"))</f>
        <v/>
      </c>
      <c r="P2585" s="26" t="str">
        <f>_xlfn.XLOOKUP(N2585&amp;"_"&amp;Saisie!N2586,'Réponses'!D:D,'Réponses'!C:C,"")</f>
        <v/>
      </c>
      <c r="Q2585" s="26" t="str">
        <f t="shared" si="41"/>
        <v/>
      </c>
    </row>
    <row r="2586" spans="1:17" x14ac:dyDescent="0.25">
      <c r="A2586" s="26" t="str">
        <f>IF(ISBLANK(Saisie!C2587),"",_xlfn.XLOOKUP(Saisie!C2587,Barème!A:A,Barème!F:F,"ERREUR CODE PRODUIT"))</f>
        <v/>
      </c>
      <c r="B2586" s="26" t="str">
        <f>IF(OR(A2586="08",MID(Saisie!C2587,4,4)="0804",MID(Saisie!C2587,4,4)="0907",A2586=""),"",_xlfn.XLOOKUP(A2586,Matériau!A:A,Matériau!C:C,"ERREUR MATERIAU"))</f>
        <v/>
      </c>
      <c r="C2586" s="26" t="str">
        <f>IF(B2586="","",_xlfn.XLOOKUP(B2586,Questions!A:A,Questions!C:C,""))</f>
        <v/>
      </c>
      <c r="D2586" s="26" t="str">
        <f>_xlfn.XLOOKUP(B2586&amp;"_"&amp;Saisie!F2587,'Réponses'!D:D,'Réponses'!C:C,"")</f>
        <v/>
      </c>
      <c r="E2586" s="26" t="str">
        <f>IF(D2586="","",_xlfn.XLOOKUP(D2586,'Réponses'!C:C,'Réponses'!F:F,"ERREUR PROCHAINE QUESTION"))</f>
        <v/>
      </c>
      <c r="F2586" s="26" t="str">
        <f>IF(E2586="","",_xlfn.XLOOKUP(E2586,Questions!$A:$A,Questions!$C:$C,"ERREUR TYPE"))</f>
        <v/>
      </c>
      <c r="G2586" s="26" t="str">
        <f>_xlfn.XLOOKUP(E2586&amp;"_"&amp;Saisie!H2587,'Réponses'!D:D,'Réponses'!C:C,"")</f>
        <v/>
      </c>
      <c r="H2586" s="26" t="str">
        <f>IF(G2586="","",_xlfn.XLOOKUP(G2586,'Réponses'!C:C,'Réponses'!F:F,"ERREUR PROCHAINE QUESTION"))</f>
        <v/>
      </c>
      <c r="I2586" s="26" t="str">
        <f>IF(H2586="","",_xlfn.XLOOKUP(H2586,Questions!$A:$A,Questions!$C:$C,"ERREUR TYPE"))</f>
        <v/>
      </c>
      <c r="J2586" s="26" t="str">
        <f>_xlfn.XLOOKUP(H2586&amp;"_"&amp;Saisie!J2587,'Réponses'!D:D,'Réponses'!C:C,"")</f>
        <v/>
      </c>
      <c r="K2586" s="26" t="str">
        <f>IF(J2586="","",_xlfn.XLOOKUP(J2586,'Réponses'!C:C,'Réponses'!F:F,"ERREUR PROCHAINE QUESTION"))</f>
        <v/>
      </c>
      <c r="L2586" s="26" t="str">
        <f>IF(K2586="","",_xlfn.XLOOKUP(K2586,Questions!$A:$A,Questions!$C:$C,"ERREUR TYPE"))</f>
        <v/>
      </c>
      <c r="M2586" s="26" t="str">
        <f>_xlfn.XLOOKUP(K2586&amp;"_"&amp;Saisie!L2587,'Réponses'!D:D,'Réponses'!C:C,"")</f>
        <v/>
      </c>
      <c r="N2586" s="26" t="str">
        <f>IF(M2586="","",_xlfn.XLOOKUP(M2586,'Réponses'!C:C,'Réponses'!F:F,"ERREUR PROCHAINE QUESTION"))</f>
        <v/>
      </c>
      <c r="O2586" s="26" t="str">
        <f>IF(N2586="","",_xlfn.XLOOKUP(N2586,Questions!$A:$A,Questions!$C:$C,"ERREUR TYPE"))</f>
        <v/>
      </c>
      <c r="P2586" s="26" t="str">
        <f>_xlfn.XLOOKUP(N2586&amp;"_"&amp;Saisie!N2587,'Réponses'!D:D,'Réponses'!C:C,"")</f>
        <v/>
      </c>
      <c r="Q2586" s="26" t="str">
        <f t="shared" si="41"/>
        <v/>
      </c>
    </row>
    <row r="2587" spans="1:17" x14ac:dyDescent="0.25">
      <c r="A2587" s="26" t="str">
        <f>IF(ISBLANK(Saisie!C2588),"",_xlfn.XLOOKUP(Saisie!C2588,Barème!A:A,Barème!F:F,"ERREUR CODE PRODUIT"))</f>
        <v/>
      </c>
      <c r="B2587" s="26" t="str">
        <f>IF(OR(A2587="08",MID(Saisie!C2588,4,4)="0804",MID(Saisie!C2588,4,4)="0907",A2587=""),"",_xlfn.XLOOKUP(A2587,Matériau!A:A,Matériau!C:C,"ERREUR MATERIAU"))</f>
        <v/>
      </c>
      <c r="C2587" s="26" t="str">
        <f>IF(B2587="","",_xlfn.XLOOKUP(B2587,Questions!A:A,Questions!C:C,""))</f>
        <v/>
      </c>
      <c r="D2587" s="26" t="str">
        <f>_xlfn.XLOOKUP(B2587&amp;"_"&amp;Saisie!F2588,'Réponses'!D:D,'Réponses'!C:C,"")</f>
        <v/>
      </c>
      <c r="E2587" s="26" t="str">
        <f>IF(D2587="","",_xlfn.XLOOKUP(D2587,'Réponses'!C:C,'Réponses'!F:F,"ERREUR PROCHAINE QUESTION"))</f>
        <v/>
      </c>
      <c r="F2587" s="26" t="str">
        <f>IF(E2587="","",_xlfn.XLOOKUP(E2587,Questions!$A:$A,Questions!$C:$C,"ERREUR TYPE"))</f>
        <v/>
      </c>
      <c r="G2587" s="26" t="str">
        <f>_xlfn.XLOOKUP(E2587&amp;"_"&amp;Saisie!H2588,'Réponses'!D:D,'Réponses'!C:C,"")</f>
        <v/>
      </c>
      <c r="H2587" s="26" t="str">
        <f>IF(G2587="","",_xlfn.XLOOKUP(G2587,'Réponses'!C:C,'Réponses'!F:F,"ERREUR PROCHAINE QUESTION"))</f>
        <v/>
      </c>
      <c r="I2587" s="26" t="str">
        <f>IF(H2587="","",_xlfn.XLOOKUP(H2587,Questions!$A:$A,Questions!$C:$C,"ERREUR TYPE"))</f>
        <v/>
      </c>
      <c r="J2587" s="26" t="str">
        <f>_xlfn.XLOOKUP(H2587&amp;"_"&amp;Saisie!J2588,'Réponses'!D:D,'Réponses'!C:C,"")</f>
        <v/>
      </c>
      <c r="K2587" s="26" t="str">
        <f>IF(J2587="","",_xlfn.XLOOKUP(J2587,'Réponses'!C:C,'Réponses'!F:F,"ERREUR PROCHAINE QUESTION"))</f>
        <v/>
      </c>
      <c r="L2587" s="26" t="str">
        <f>IF(K2587="","",_xlfn.XLOOKUP(K2587,Questions!$A:$A,Questions!$C:$C,"ERREUR TYPE"))</f>
        <v/>
      </c>
      <c r="M2587" s="26" t="str">
        <f>_xlfn.XLOOKUP(K2587&amp;"_"&amp;Saisie!L2588,'Réponses'!D:D,'Réponses'!C:C,"")</f>
        <v/>
      </c>
      <c r="N2587" s="26" t="str">
        <f>IF(M2587="","",_xlfn.XLOOKUP(M2587,'Réponses'!C:C,'Réponses'!F:F,"ERREUR PROCHAINE QUESTION"))</f>
        <v/>
      </c>
      <c r="O2587" s="26" t="str">
        <f>IF(N2587="","",_xlfn.XLOOKUP(N2587,Questions!$A:$A,Questions!$C:$C,"ERREUR TYPE"))</f>
        <v/>
      </c>
      <c r="P2587" s="26" t="str">
        <f>_xlfn.XLOOKUP(N2587&amp;"_"&amp;Saisie!N2588,'Réponses'!D:D,'Réponses'!C:C,"")</f>
        <v/>
      </c>
      <c r="Q2587" s="26" t="str">
        <f t="shared" si="41"/>
        <v/>
      </c>
    </row>
    <row r="2588" spans="1:17" x14ac:dyDescent="0.25">
      <c r="A2588" s="26" t="str">
        <f>IF(ISBLANK(Saisie!C2589),"",_xlfn.XLOOKUP(Saisie!C2589,Barème!A:A,Barème!F:F,"ERREUR CODE PRODUIT"))</f>
        <v/>
      </c>
      <c r="B2588" s="26" t="str">
        <f>IF(OR(A2588="08",MID(Saisie!C2589,4,4)="0804",MID(Saisie!C2589,4,4)="0907",A2588=""),"",_xlfn.XLOOKUP(A2588,Matériau!A:A,Matériau!C:C,"ERREUR MATERIAU"))</f>
        <v/>
      </c>
      <c r="C2588" s="26" t="str">
        <f>IF(B2588="","",_xlfn.XLOOKUP(B2588,Questions!A:A,Questions!C:C,""))</f>
        <v/>
      </c>
      <c r="D2588" s="26" t="str">
        <f>_xlfn.XLOOKUP(B2588&amp;"_"&amp;Saisie!F2589,'Réponses'!D:D,'Réponses'!C:C,"")</f>
        <v/>
      </c>
      <c r="E2588" s="26" t="str">
        <f>IF(D2588="","",_xlfn.XLOOKUP(D2588,'Réponses'!C:C,'Réponses'!F:F,"ERREUR PROCHAINE QUESTION"))</f>
        <v/>
      </c>
      <c r="F2588" s="26" t="str">
        <f>IF(E2588="","",_xlfn.XLOOKUP(E2588,Questions!$A:$A,Questions!$C:$C,"ERREUR TYPE"))</f>
        <v/>
      </c>
      <c r="G2588" s="26" t="str">
        <f>_xlfn.XLOOKUP(E2588&amp;"_"&amp;Saisie!H2589,'Réponses'!D:D,'Réponses'!C:C,"")</f>
        <v/>
      </c>
      <c r="H2588" s="26" t="str">
        <f>IF(G2588="","",_xlfn.XLOOKUP(G2588,'Réponses'!C:C,'Réponses'!F:F,"ERREUR PROCHAINE QUESTION"))</f>
        <v/>
      </c>
      <c r="I2588" s="26" t="str">
        <f>IF(H2588="","",_xlfn.XLOOKUP(H2588,Questions!$A:$A,Questions!$C:$C,"ERREUR TYPE"))</f>
        <v/>
      </c>
      <c r="J2588" s="26" t="str">
        <f>_xlfn.XLOOKUP(H2588&amp;"_"&amp;Saisie!J2589,'Réponses'!D:D,'Réponses'!C:C,"")</f>
        <v/>
      </c>
      <c r="K2588" s="26" t="str">
        <f>IF(J2588="","",_xlfn.XLOOKUP(J2588,'Réponses'!C:C,'Réponses'!F:F,"ERREUR PROCHAINE QUESTION"))</f>
        <v/>
      </c>
      <c r="L2588" s="26" t="str">
        <f>IF(K2588="","",_xlfn.XLOOKUP(K2588,Questions!$A:$A,Questions!$C:$C,"ERREUR TYPE"))</f>
        <v/>
      </c>
      <c r="M2588" s="26" t="str">
        <f>_xlfn.XLOOKUP(K2588&amp;"_"&amp;Saisie!L2589,'Réponses'!D:D,'Réponses'!C:C,"")</f>
        <v/>
      </c>
      <c r="N2588" s="26" t="str">
        <f>IF(M2588="","",_xlfn.XLOOKUP(M2588,'Réponses'!C:C,'Réponses'!F:F,"ERREUR PROCHAINE QUESTION"))</f>
        <v/>
      </c>
      <c r="O2588" s="26" t="str">
        <f>IF(N2588="","",_xlfn.XLOOKUP(N2588,Questions!$A:$A,Questions!$C:$C,"ERREUR TYPE"))</f>
        <v/>
      </c>
      <c r="P2588" s="26" t="str">
        <f>_xlfn.XLOOKUP(N2588&amp;"_"&amp;Saisie!N2589,'Réponses'!D:D,'Réponses'!C:C,"")</f>
        <v/>
      </c>
      <c r="Q2588" s="26" t="str">
        <f t="shared" si="41"/>
        <v/>
      </c>
    </row>
    <row r="2589" spans="1:17" x14ac:dyDescent="0.25">
      <c r="A2589" s="26" t="str">
        <f>IF(ISBLANK(Saisie!C2590),"",_xlfn.XLOOKUP(Saisie!C2590,Barème!A:A,Barème!F:F,"ERREUR CODE PRODUIT"))</f>
        <v/>
      </c>
      <c r="B2589" s="26" t="str">
        <f>IF(OR(A2589="08",MID(Saisie!C2590,4,4)="0804",MID(Saisie!C2590,4,4)="0907",A2589=""),"",_xlfn.XLOOKUP(A2589,Matériau!A:A,Matériau!C:C,"ERREUR MATERIAU"))</f>
        <v/>
      </c>
      <c r="C2589" s="26" t="str">
        <f>IF(B2589="","",_xlfn.XLOOKUP(B2589,Questions!A:A,Questions!C:C,""))</f>
        <v/>
      </c>
      <c r="D2589" s="26" t="str">
        <f>_xlfn.XLOOKUP(B2589&amp;"_"&amp;Saisie!F2590,'Réponses'!D:D,'Réponses'!C:C,"")</f>
        <v/>
      </c>
      <c r="E2589" s="26" t="str">
        <f>IF(D2589="","",_xlfn.XLOOKUP(D2589,'Réponses'!C:C,'Réponses'!F:F,"ERREUR PROCHAINE QUESTION"))</f>
        <v/>
      </c>
      <c r="F2589" s="26" t="str">
        <f>IF(E2589="","",_xlfn.XLOOKUP(E2589,Questions!$A:$A,Questions!$C:$C,"ERREUR TYPE"))</f>
        <v/>
      </c>
      <c r="G2589" s="26" t="str">
        <f>_xlfn.XLOOKUP(E2589&amp;"_"&amp;Saisie!H2590,'Réponses'!D:D,'Réponses'!C:C,"")</f>
        <v/>
      </c>
      <c r="H2589" s="26" t="str">
        <f>IF(G2589="","",_xlfn.XLOOKUP(G2589,'Réponses'!C:C,'Réponses'!F:F,"ERREUR PROCHAINE QUESTION"))</f>
        <v/>
      </c>
      <c r="I2589" s="26" t="str">
        <f>IF(H2589="","",_xlfn.XLOOKUP(H2589,Questions!$A:$A,Questions!$C:$C,"ERREUR TYPE"))</f>
        <v/>
      </c>
      <c r="J2589" s="26" t="str">
        <f>_xlfn.XLOOKUP(H2589&amp;"_"&amp;Saisie!J2590,'Réponses'!D:D,'Réponses'!C:C,"")</f>
        <v/>
      </c>
      <c r="K2589" s="26" t="str">
        <f>IF(J2589="","",_xlfn.XLOOKUP(J2589,'Réponses'!C:C,'Réponses'!F:F,"ERREUR PROCHAINE QUESTION"))</f>
        <v/>
      </c>
      <c r="L2589" s="26" t="str">
        <f>IF(K2589="","",_xlfn.XLOOKUP(K2589,Questions!$A:$A,Questions!$C:$C,"ERREUR TYPE"))</f>
        <v/>
      </c>
      <c r="M2589" s="26" t="str">
        <f>_xlfn.XLOOKUP(K2589&amp;"_"&amp;Saisie!L2590,'Réponses'!D:D,'Réponses'!C:C,"")</f>
        <v/>
      </c>
      <c r="N2589" s="26" t="str">
        <f>IF(M2589="","",_xlfn.XLOOKUP(M2589,'Réponses'!C:C,'Réponses'!F:F,"ERREUR PROCHAINE QUESTION"))</f>
        <v/>
      </c>
      <c r="O2589" s="26" t="str">
        <f>IF(N2589="","",_xlfn.XLOOKUP(N2589,Questions!$A:$A,Questions!$C:$C,"ERREUR TYPE"))</f>
        <v/>
      </c>
      <c r="P2589" s="26" t="str">
        <f>_xlfn.XLOOKUP(N2589&amp;"_"&amp;Saisie!N2590,'Réponses'!D:D,'Réponses'!C:C,"")</f>
        <v/>
      </c>
      <c r="Q2589" s="26" t="str">
        <f t="shared" si="41"/>
        <v/>
      </c>
    </row>
    <row r="2590" spans="1:17" x14ac:dyDescent="0.25">
      <c r="A2590" s="26" t="str">
        <f>IF(ISBLANK(Saisie!C2591),"",_xlfn.XLOOKUP(Saisie!C2591,Barème!A:A,Barème!F:F,"ERREUR CODE PRODUIT"))</f>
        <v/>
      </c>
      <c r="B2590" s="26" t="str">
        <f>IF(OR(A2590="08",MID(Saisie!C2591,4,4)="0804",MID(Saisie!C2591,4,4)="0907",A2590=""),"",_xlfn.XLOOKUP(A2590,Matériau!A:A,Matériau!C:C,"ERREUR MATERIAU"))</f>
        <v/>
      </c>
      <c r="C2590" s="26" t="str">
        <f>IF(B2590="","",_xlfn.XLOOKUP(B2590,Questions!A:A,Questions!C:C,""))</f>
        <v/>
      </c>
      <c r="D2590" s="26" t="str">
        <f>_xlfn.XLOOKUP(B2590&amp;"_"&amp;Saisie!F2591,'Réponses'!D:D,'Réponses'!C:C,"")</f>
        <v/>
      </c>
      <c r="E2590" s="26" t="str">
        <f>IF(D2590="","",_xlfn.XLOOKUP(D2590,'Réponses'!C:C,'Réponses'!F:F,"ERREUR PROCHAINE QUESTION"))</f>
        <v/>
      </c>
      <c r="F2590" s="26" t="str">
        <f>IF(E2590="","",_xlfn.XLOOKUP(E2590,Questions!$A:$A,Questions!$C:$C,"ERREUR TYPE"))</f>
        <v/>
      </c>
      <c r="G2590" s="26" t="str">
        <f>_xlfn.XLOOKUP(E2590&amp;"_"&amp;Saisie!H2591,'Réponses'!D:D,'Réponses'!C:C,"")</f>
        <v/>
      </c>
      <c r="H2590" s="26" t="str">
        <f>IF(G2590="","",_xlfn.XLOOKUP(G2590,'Réponses'!C:C,'Réponses'!F:F,"ERREUR PROCHAINE QUESTION"))</f>
        <v/>
      </c>
      <c r="I2590" s="26" t="str">
        <f>IF(H2590="","",_xlfn.XLOOKUP(H2590,Questions!$A:$A,Questions!$C:$C,"ERREUR TYPE"))</f>
        <v/>
      </c>
      <c r="J2590" s="26" t="str">
        <f>_xlfn.XLOOKUP(H2590&amp;"_"&amp;Saisie!J2591,'Réponses'!D:D,'Réponses'!C:C,"")</f>
        <v/>
      </c>
      <c r="K2590" s="26" t="str">
        <f>IF(J2590="","",_xlfn.XLOOKUP(J2590,'Réponses'!C:C,'Réponses'!F:F,"ERREUR PROCHAINE QUESTION"))</f>
        <v/>
      </c>
      <c r="L2590" s="26" t="str">
        <f>IF(K2590="","",_xlfn.XLOOKUP(K2590,Questions!$A:$A,Questions!$C:$C,"ERREUR TYPE"))</f>
        <v/>
      </c>
      <c r="M2590" s="26" t="str">
        <f>_xlfn.XLOOKUP(K2590&amp;"_"&amp;Saisie!L2591,'Réponses'!D:D,'Réponses'!C:C,"")</f>
        <v/>
      </c>
      <c r="N2590" s="26" t="str">
        <f>IF(M2590="","",_xlfn.XLOOKUP(M2590,'Réponses'!C:C,'Réponses'!F:F,"ERREUR PROCHAINE QUESTION"))</f>
        <v/>
      </c>
      <c r="O2590" s="26" t="str">
        <f>IF(N2590="","",_xlfn.XLOOKUP(N2590,Questions!$A:$A,Questions!$C:$C,"ERREUR TYPE"))</f>
        <v/>
      </c>
      <c r="P2590" s="26" t="str">
        <f>_xlfn.XLOOKUP(N2590&amp;"_"&amp;Saisie!N2591,'Réponses'!D:D,'Réponses'!C:C,"")</f>
        <v/>
      </c>
      <c r="Q2590" s="26" t="str">
        <f t="shared" si="41"/>
        <v/>
      </c>
    </row>
    <row r="2591" spans="1:17" x14ac:dyDescent="0.25">
      <c r="A2591" s="26" t="str">
        <f>IF(ISBLANK(Saisie!C2592),"",_xlfn.XLOOKUP(Saisie!C2592,Barème!A:A,Barème!F:F,"ERREUR CODE PRODUIT"))</f>
        <v/>
      </c>
      <c r="B2591" s="26" t="str">
        <f>IF(OR(A2591="08",MID(Saisie!C2592,4,4)="0804",MID(Saisie!C2592,4,4)="0907",A2591=""),"",_xlfn.XLOOKUP(A2591,Matériau!A:A,Matériau!C:C,"ERREUR MATERIAU"))</f>
        <v/>
      </c>
      <c r="C2591" s="26" t="str">
        <f>IF(B2591="","",_xlfn.XLOOKUP(B2591,Questions!A:A,Questions!C:C,""))</f>
        <v/>
      </c>
      <c r="D2591" s="26" t="str">
        <f>_xlfn.XLOOKUP(B2591&amp;"_"&amp;Saisie!F2592,'Réponses'!D:D,'Réponses'!C:C,"")</f>
        <v/>
      </c>
      <c r="E2591" s="26" t="str">
        <f>IF(D2591="","",_xlfn.XLOOKUP(D2591,'Réponses'!C:C,'Réponses'!F:F,"ERREUR PROCHAINE QUESTION"))</f>
        <v/>
      </c>
      <c r="F2591" s="26" t="str">
        <f>IF(E2591="","",_xlfn.XLOOKUP(E2591,Questions!$A:$A,Questions!$C:$C,"ERREUR TYPE"))</f>
        <v/>
      </c>
      <c r="G2591" s="26" t="str">
        <f>_xlfn.XLOOKUP(E2591&amp;"_"&amp;Saisie!H2592,'Réponses'!D:D,'Réponses'!C:C,"")</f>
        <v/>
      </c>
      <c r="H2591" s="26" t="str">
        <f>IF(G2591="","",_xlfn.XLOOKUP(G2591,'Réponses'!C:C,'Réponses'!F:F,"ERREUR PROCHAINE QUESTION"))</f>
        <v/>
      </c>
      <c r="I2591" s="26" t="str">
        <f>IF(H2591="","",_xlfn.XLOOKUP(H2591,Questions!$A:$A,Questions!$C:$C,"ERREUR TYPE"))</f>
        <v/>
      </c>
      <c r="J2591" s="26" t="str">
        <f>_xlfn.XLOOKUP(H2591&amp;"_"&amp;Saisie!J2592,'Réponses'!D:D,'Réponses'!C:C,"")</f>
        <v/>
      </c>
      <c r="K2591" s="26" t="str">
        <f>IF(J2591="","",_xlfn.XLOOKUP(J2591,'Réponses'!C:C,'Réponses'!F:F,"ERREUR PROCHAINE QUESTION"))</f>
        <v/>
      </c>
      <c r="L2591" s="26" t="str">
        <f>IF(K2591="","",_xlfn.XLOOKUP(K2591,Questions!$A:$A,Questions!$C:$C,"ERREUR TYPE"))</f>
        <v/>
      </c>
      <c r="M2591" s="26" t="str">
        <f>_xlfn.XLOOKUP(K2591&amp;"_"&amp;Saisie!L2592,'Réponses'!D:D,'Réponses'!C:C,"")</f>
        <v/>
      </c>
      <c r="N2591" s="26" t="str">
        <f>IF(M2591="","",_xlfn.XLOOKUP(M2591,'Réponses'!C:C,'Réponses'!F:F,"ERREUR PROCHAINE QUESTION"))</f>
        <v/>
      </c>
      <c r="O2591" s="26" t="str">
        <f>IF(N2591="","",_xlfn.XLOOKUP(N2591,Questions!$A:$A,Questions!$C:$C,"ERREUR TYPE"))</f>
        <v/>
      </c>
      <c r="P2591" s="26" t="str">
        <f>_xlfn.XLOOKUP(N2591&amp;"_"&amp;Saisie!N2592,'Réponses'!D:D,'Réponses'!C:C,"")</f>
        <v/>
      </c>
      <c r="Q2591" s="26" t="str">
        <f t="shared" si="41"/>
        <v/>
      </c>
    </row>
    <row r="2592" spans="1:17" x14ac:dyDescent="0.25">
      <c r="A2592" s="26" t="str">
        <f>IF(ISBLANK(Saisie!C2593),"",_xlfn.XLOOKUP(Saisie!C2593,Barème!A:A,Barème!F:F,"ERREUR CODE PRODUIT"))</f>
        <v/>
      </c>
      <c r="B2592" s="26" t="str">
        <f>IF(OR(A2592="08",MID(Saisie!C2593,4,4)="0804",MID(Saisie!C2593,4,4)="0907",A2592=""),"",_xlfn.XLOOKUP(A2592,Matériau!A:A,Matériau!C:C,"ERREUR MATERIAU"))</f>
        <v/>
      </c>
      <c r="C2592" s="26" t="str">
        <f>IF(B2592="","",_xlfn.XLOOKUP(B2592,Questions!A:A,Questions!C:C,""))</f>
        <v/>
      </c>
      <c r="D2592" s="26" t="str">
        <f>_xlfn.XLOOKUP(B2592&amp;"_"&amp;Saisie!F2593,'Réponses'!D:D,'Réponses'!C:C,"")</f>
        <v/>
      </c>
      <c r="E2592" s="26" t="str">
        <f>IF(D2592="","",_xlfn.XLOOKUP(D2592,'Réponses'!C:C,'Réponses'!F:F,"ERREUR PROCHAINE QUESTION"))</f>
        <v/>
      </c>
      <c r="F2592" s="26" t="str">
        <f>IF(E2592="","",_xlfn.XLOOKUP(E2592,Questions!$A:$A,Questions!$C:$C,"ERREUR TYPE"))</f>
        <v/>
      </c>
      <c r="G2592" s="26" t="str">
        <f>_xlfn.XLOOKUP(E2592&amp;"_"&amp;Saisie!H2593,'Réponses'!D:D,'Réponses'!C:C,"")</f>
        <v/>
      </c>
      <c r="H2592" s="26" t="str">
        <f>IF(G2592="","",_xlfn.XLOOKUP(G2592,'Réponses'!C:C,'Réponses'!F:F,"ERREUR PROCHAINE QUESTION"))</f>
        <v/>
      </c>
      <c r="I2592" s="26" t="str">
        <f>IF(H2592="","",_xlfn.XLOOKUP(H2592,Questions!$A:$A,Questions!$C:$C,"ERREUR TYPE"))</f>
        <v/>
      </c>
      <c r="J2592" s="26" t="str">
        <f>_xlfn.XLOOKUP(H2592&amp;"_"&amp;Saisie!J2593,'Réponses'!D:D,'Réponses'!C:C,"")</f>
        <v/>
      </c>
      <c r="K2592" s="26" t="str">
        <f>IF(J2592="","",_xlfn.XLOOKUP(J2592,'Réponses'!C:C,'Réponses'!F:F,"ERREUR PROCHAINE QUESTION"))</f>
        <v/>
      </c>
      <c r="L2592" s="26" t="str">
        <f>IF(K2592="","",_xlfn.XLOOKUP(K2592,Questions!$A:$A,Questions!$C:$C,"ERREUR TYPE"))</f>
        <v/>
      </c>
      <c r="M2592" s="26" t="str">
        <f>_xlfn.XLOOKUP(K2592&amp;"_"&amp;Saisie!L2593,'Réponses'!D:D,'Réponses'!C:C,"")</f>
        <v/>
      </c>
      <c r="N2592" s="26" t="str">
        <f>IF(M2592="","",_xlfn.XLOOKUP(M2592,'Réponses'!C:C,'Réponses'!F:F,"ERREUR PROCHAINE QUESTION"))</f>
        <v/>
      </c>
      <c r="O2592" s="26" t="str">
        <f>IF(N2592="","",_xlfn.XLOOKUP(N2592,Questions!$A:$A,Questions!$C:$C,"ERREUR TYPE"))</f>
        <v/>
      </c>
      <c r="P2592" s="26" t="str">
        <f>_xlfn.XLOOKUP(N2592&amp;"_"&amp;Saisie!N2593,'Réponses'!D:D,'Réponses'!C:C,"")</f>
        <v/>
      </c>
      <c r="Q2592" s="26" t="str">
        <f t="shared" si="41"/>
        <v/>
      </c>
    </row>
    <row r="2593" spans="1:17" x14ac:dyDescent="0.25">
      <c r="A2593" s="26" t="str">
        <f>IF(ISBLANK(Saisie!C2594),"",_xlfn.XLOOKUP(Saisie!C2594,Barème!A:A,Barème!F:F,"ERREUR CODE PRODUIT"))</f>
        <v/>
      </c>
      <c r="B2593" s="26" t="str">
        <f>IF(OR(A2593="08",MID(Saisie!C2594,4,4)="0804",MID(Saisie!C2594,4,4)="0907",A2593=""),"",_xlfn.XLOOKUP(A2593,Matériau!A:A,Matériau!C:C,"ERREUR MATERIAU"))</f>
        <v/>
      </c>
      <c r="C2593" s="26" t="str">
        <f>IF(B2593="","",_xlfn.XLOOKUP(B2593,Questions!A:A,Questions!C:C,""))</f>
        <v/>
      </c>
      <c r="D2593" s="26" t="str">
        <f>_xlfn.XLOOKUP(B2593&amp;"_"&amp;Saisie!F2594,'Réponses'!D:D,'Réponses'!C:C,"")</f>
        <v/>
      </c>
      <c r="E2593" s="26" t="str">
        <f>IF(D2593="","",_xlfn.XLOOKUP(D2593,'Réponses'!C:C,'Réponses'!F:F,"ERREUR PROCHAINE QUESTION"))</f>
        <v/>
      </c>
      <c r="F2593" s="26" t="str">
        <f>IF(E2593="","",_xlfn.XLOOKUP(E2593,Questions!$A:$A,Questions!$C:$C,"ERREUR TYPE"))</f>
        <v/>
      </c>
      <c r="G2593" s="26" t="str">
        <f>_xlfn.XLOOKUP(E2593&amp;"_"&amp;Saisie!H2594,'Réponses'!D:D,'Réponses'!C:C,"")</f>
        <v/>
      </c>
      <c r="H2593" s="26" t="str">
        <f>IF(G2593="","",_xlfn.XLOOKUP(G2593,'Réponses'!C:C,'Réponses'!F:F,"ERREUR PROCHAINE QUESTION"))</f>
        <v/>
      </c>
      <c r="I2593" s="26" t="str">
        <f>IF(H2593="","",_xlfn.XLOOKUP(H2593,Questions!$A:$A,Questions!$C:$C,"ERREUR TYPE"))</f>
        <v/>
      </c>
      <c r="J2593" s="26" t="str">
        <f>_xlfn.XLOOKUP(H2593&amp;"_"&amp;Saisie!J2594,'Réponses'!D:D,'Réponses'!C:C,"")</f>
        <v/>
      </c>
      <c r="K2593" s="26" t="str">
        <f>IF(J2593="","",_xlfn.XLOOKUP(J2593,'Réponses'!C:C,'Réponses'!F:F,"ERREUR PROCHAINE QUESTION"))</f>
        <v/>
      </c>
      <c r="L2593" s="26" t="str">
        <f>IF(K2593="","",_xlfn.XLOOKUP(K2593,Questions!$A:$A,Questions!$C:$C,"ERREUR TYPE"))</f>
        <v/>
      </c>
      <c r="M2593" s="26" t="str">
        <f>_xlfn.XLOOKUP(K2593&amp;"_"&amp;Saisie!L2594,'Réponses'!D:D,'Réponses'!C:C,"")</f>
        <v/>
      </c>
      <c r="N2593" s="26" t="str">
        <f>IF(M2593="","",_xlfn.XLOOKUP(M2593,'Réponses'!C:C,'Réponses'!F:F,"ERREUR PROCHAINE QUESTION"))</f>
        <v/>
      </c>
      <c r="O2593" s="26" t="str">
        <f>IF(N2593="","",_xlfn.XLOOKUP(N2593,Questions!$A:$A,Questions!$C:$C,"ERREUR TYPE"))</f>
        <v/>
      </c>
      <c r="P2593" s="26" t="str">
        <f>_xlfn.XLOOKUP(N2593&amp;"_"&amp;Saisie!N2594,'Réponses'!D:D,'Réponses'!C:C,"")</f>
        <v/>
      </c>
      <c r="Q2593" s="26" t="str">
        <f t="shared" si="41"/>
        <v/>
      </c>
    </row>
    <row r="2594" spans="1:17" x14ac:dyDescent="0.25">
      <c r="A2594" s="26" t="str">
        <f>IF(ISBLANK(Saisie!C2595),"",_xlfn.XLOOKUP(Saisie!C2595,Barème!A:A,Barème!F:F,"ERREUR CODE PRODUIT"))</f>
        <v/>
      </c>
      <c r="B2594" s="26" t="str">
        <f>IF(OR(A2594="08",MID(Saisie!C2595,4,4)="0804",MID(Saisie!C2595,4,4)="0907",A2594=""),"",_xlfn.XLOOKUP(A2594,Matériau!A:A,Matériau!C:C,"ERREUR MATERIAU"))</f>
        <v/>
      </c>
      <c r="C2594" s="26" t="str">
        <f>IF(B2594="","",_xlfn.XLOOKUP(B2594,Questions!A:A,Questions!C:C,""))</f>
        <v/>
      </c>
      <c r="D2594" s="26" t="str">
        <f>_xlfn.XLOOKUP(B2594&amp;"_"&amp;Saisie!F2595,'Réponses'!D:D,'Réponses'!C:C,"")</f>
        <v/>
      </c>
      <c r="E2594" s="26" t="str">
        <f>IF(D2594="","",_xlfn.XLOOKUP(D2594,'Réponses'!C:C,'Réponses'!F:F,"ERREUR PROCHAINE QUESTION"))</f>
        <v/>
      </c>
      <c r="F2594" s="26" t="str">
        <f>IF(E2594="","",_xlfn.XLOOKUP(E2594,Questions!$A:$A,Questions!$C:$C,"ERREUR TYPE"))</f>
        <v/>
      </c>
      <c r="G2594" s="26" t="str">
        <f>_xlfn.XLOOKUP(E2594&amp;"_"&amp;Saisie!H2595,'Réponses'!D:D,'Réponses'!C:C,"")</f>
        <v/>
      </c>
      <c r="H2594" s="26" t="str">
        <f>IF(G2594="","",_xlfn.XLOOKUP(G2594,'Réponses'!C:C,'Réponses'!F:F,"ERREUR PROCHAINE QUESTION"))</f>
        <v/>
      </c>
      <c r="I2594" s="26" t="str">
        <f>IF(H2594="","",_xlfn.XLOOKUP(H2594,Questions!$A:$A,Questions!$C:$C,"ERREUR TYPE"))</f>
        <v/>
      </c>
      <c r="J2594" s="26" t="str">
        <f>_xlfn.XLOOKUP(H2594&amp;"_"&amp;Saisie!J2595,'Réponses'!D:D,'Réponses'!C:C,"")</f>
        <v/>
      </c>
      <c r="K2594" s="26" t="str">
        <f>IF(J2594="","",_xlfn.XLOOKUP(J2594,'Réponses'!C:C,'Réponses'!F:F,"ERREUR PROCHAINE QUESTION"))</f>
        <v/>
      </c>
      <c r="L2594" s="26" t="str">
        <f>IF(K2594="","",_xlfn.XLOOKUP(K2594,Questions!$A:$A,Questions!$C:$C,"ERREUR TYPE"))</f>
        <v/>
      </c>
      <c r="M2594" s="26" t="str">
        <f>_xlfn.XLOOKUP(K2594&amp;"_"&amp;Saisie!L2595,'Réponses'!D:D,'Réponses'!C:C,"")</f>
        <v/>
      </c>
      <c r="N2594" s="26" t="str">
        <f>IF(M2594="","",_xlfn.XLOOKUP(M2594,'Réponses'!C:C,'Réponses'!F:F,"ERREUR PROCHAINE QUESTION"))</f>
        <v/>
      </c>
      <c r="O2594" s="26" t="str">
        <f>IF(N2594="","",_xlfn.XLOOKUP(N2594,Questions!$A:$A,Questions!$C:$C,"ERREUR TYPE"))</f>
        <v/>
      </c>
      <c r="P2594" s="26" t="str">
        <f>_xlfn.XLOOKUP(N2594&amp;"_"&amp;Saisie!N2595,'Réponses'!D:D,'Réponses'!C:C,"")</f>
        <v/>
      </c>
      <c r="Q2594" s="26" t="str">
        <f t="shared" si="41"/>
        <v/>
      </c>
    </row>
    <row r="2595" spans="1:17" x14ac:dyDescent="0.25">
      <c r="A2595" s="26" t="str">
        <f>IF(ISBLANK(Saisie!C2596),"",_xlfn.XLOOKUP(Saisie!C2596,Barème!A:A,Barème!F:F,"ERREUR CODE PRODUIT"))</f>
        <v/>
      </c>
      <c r="B2595" s="26" t="str">
        <f>IF(OR(A2595="08",MID(Saisie!C2596,4,4)="0804",MID(Saisie!C2596,4,4)="0907",A2595=""),"",_xlfn.XLOOKUP(A2595,Matériau!A:A,Matériau!C:C,"ERREUR MATERIAU"))</f>
        <v/>
      </c>
      <c r="C2595" s="26" t="str">
        <f>IF(B2595="","",_xlfn.XLOOKUP(B2595,Questions!A:A,Questions!C:C,""))</f>
        <v/>
      </c>
      <c r="D2595" s="26" t="str">
        <f>_xlfn.XLOOKUP(B2595&amp;"_"&amp;Saisie!F2596,'Réponses'!D:D,'Réponses'!C:C,"")</f>
        <v/>
      </c>
      <c r="E2595" s="26" t="str">
        <f>IF(D2595="","",_xlfn.XLOOKUP(D2595,'Réponses'!C:C,'Réponses'!F:F,"ERREUR PROCHAINE QUESTION"))</f>
        <v/>
      </c>
      <c r="F2595" s="26" t="str">
        <f>IF(E2595="","",_xlfn.XLOOKUP(E2595,Questions!$A:$A,Questions!$C:$C,"ERREUR TYPE"))</f>
        <v/>
      </c>
      <c r="G2595" s="26" t="str">
        <f>_xlfn.XLOOKUP(E2595&amp;"_"&amp;Saisie!H2596,'Réponses'!D:D,'Réponses'!C:C,"")</f>
        <v/>
      </c>
      <c r="H2595" s="26" t="str">
        <f>IF(G2595="","",_xlfn.XLOOKUP(G2595,'Réponses'!C:C,'Réponses'!F:F,"ERREUR PROCHAINE QUESTION"))</f>
        <v/>
      </c>
      <c r="I2595" s="26" t="str">
        <f>IF(H2595="","",_xlfn.XLOOKUP(H2595,Questions!$A:$A,Questions!$C:$C,"ERREUR TYPE"))</f>
        <v/>
      </c>
      <c r="J2595" s="26" t="str">
        <f>_xlfn.XLOOKUP(H2595&amp;"_"&amp;Saisie!J2596,'Réponses'!D:D,'Réponses'!C:C,"")</f>
        <v/>
      </c>
      <c r="K2595" s="26" t="str">
        <f>IF(J2595="","",_xlfn.XLOOKUP(J2595,'Réponses'!C:C,'Réponses'!F:F,"ERREUR PROCHAINE QUESTION"))</f>
        <v/>
      </c>
      <c r="L2595" s="26" t="str">
        <f>IF(K2595="","",_xlfn.XLOOKUP(K2595,Questions!$A:$A,Questions!$C:$C,"ERREUR TYPE"))</f>
        <v/>
      </c>
      <c r="M2595" s="26" t="str">
        <f>_xlfn.XLOOKUP(K2595&amp;"_"&amp;Saisie!L2596,'Réponses'!D:D,'Réponses'!C:C,"")</f>
        <v/>
      </c>
      <c r="N2595" s="26" t="str">
        <f>IF(M2595="","",_xlfn.XLOOKUP(M2595,'Réponses'!C:C,'Réponses'!F:F,"ERREUR PROCHAINE QUESTION"))</f>
        <v/>
      </c>
      <c r="O2595" s="26" t="str">
        <f>IF(N2595="","",_xlfn.XLOOKUP(N2595,Questions!$A:$A,Questions!$C:$C,"ERREUR TYPE"))</f>
        <v/>
      </c>
      <c r="P2595" s="26" t="str">
        <f>_xlfn.XLOOKUP(N2595&amp;"_"&amp;Saisie!N2596,'Réponses'!D:D,'Réponses'!C:C,"")</f>
        <v/>
      </c>
      <c r="Q2595" s="26" t="str">
        <f t="shared" si="41"/>
        <v/>
      </c>
    </row>
    <row r="2596" spans="1:17" x14ac:dyDescent="0.25">
      <c r="A2596" s="26" t="str">
        <f>IF(ISBLANK(Saisie!C2597),"",_xlfn.XLOOKUP(Saisie!C2597,Barème!A:A,Barème!F:F,"ERREUR CODE PRODUIT"))</f>
        <v/>
      </c>
      <c r="B2596" s="26" t="str">
        <f>IF(OR(A2596="08",MID(Saisie!C2597,4,4)="0804",MID(Saisie!C2597,4,4)="0907",A2596=""),"",_xlfn.XLOOKUP(A2596,Matériau!A:A,Matériau!C:C,"ERREUR MATERIAU"))</f>
        <v/>
      </c>
      <c r="C2596" s="26" t="str">
        <f>IF(B2596="","",_xlfn.XLOOKUP(B2596,Questions!A:A,Questions!C:C,""))</f>
        <v/>
      </c>
      <c r="D2596" s="26" t="str">
        <f>_xlfn.XLOOKUP(B2596&amp;"_"&amp;Saisie!F2597,'Réponses'!D:D,'Réponses'!C:C,"")</f>
        <v/>
      </c>
      <c r="E2596" s="26" t="str">
        <f>IF(D2596="","",_xlfn.XLOOKUP(D2596,'Réponses'!C:C,'Réponses'!F:F,"ERREUR PROCHAINE QUESTION"))</f>
        <v/>
      </c>
      <c r="F2596" s="26" t="str">
        <f>IF(E2596="","",_xlfn.XLOOKUP(E2596,Questions!$A:$A,Questions!$C:$C,"ERREUR TYPE"))</f>
        <v/>
      </c>
      <c r="G2596" s="26" t="str">
        <f>_xlfn.XLOOKUP(E2596&amp;"_"&amp;Saisie!H2597,'Réponses'!D:D,'Réponses'!C:C,"")</f>
        <v/>
      </c>
      <c r="H2596" s="26" t="str">
        <f>IF(G2596="","",_xlfn.XLOOKUP(G2596,'Réponses'!C:C,'Réponses'!F:F,"ERREUR PROCHAINE QUESTION"))</f>
        <v/>
      </c>
      <c r="I2596" s="26" t="str">
        <f>IF(H2596="","",_xlfn.XLOOKUP(H2596,Questions!$A:$A,Questions!$C:$C,"ERREUR TYPE"))</f>
        <v/>
      </c>
      <c r="J2596" s="26" t="str">
        <f>_xlfn.XLOOKUP(H2596&amp;"_"&amp;Saisie!J2597,'Réponses'!D:D,'Réponses'!C:C,"")</f>
        <v/>
      </c>
      <c r="K2596" s="26" t="str">
        <f>IF(J2596="","",_xlfn.XLOOKUP(J2596,'Réponses'!C:C,'Réponses'!F:F,"ERREUR PROCHAINE QUESTION"))</f>
        <v/>
      </c>
      <c r="L2596" s="26" t="str">
        <f>IF(K2596="","",_xlfn.XLOOKUP(K2596,Questions!$A:$A,Questions!$C:$C,"ERREUR TYPE"))</f>
        <v/>
      </c>
      <c r="M2596" s="26" t="str">
        <f>_xlfn.XLOOKUP(K2596&amp;"_"&amp;Saisie!L2597,'Réponses'!D:D,'Réponses'!C:C,"")</f>
        <v/>
      </c>
      <c r="N2596" s="26" t="str">
        <f>IF(M2596="","",_xlfn.XLOOKUP(M2596,'Réponses'!C:C,'Réponses'!F:F,"ERREUR PROCHAINE QUESTION"))</f>
        <v/>
      </c>
      <c r="O2596" s="26" t="str">
        <f>IF(N2596="","",_xlfn.XLOOKUP(N2596,Questions!$A:$A,Questions!$C:$C,"ERREUR TYPE"))</f>
        <v/>
      </c>
      <c r="P2596" s="26" t="str">
        <f>_xlfn.XLOOKUP(N2596&amp;"_"&amp;Saisie!N2597,'Réponses'!D:D,'Réponses'!C:C,"")</f>
        <v/>
      </c>
      <c r="Q2596" s="26" t="str">
        <f t="shared" si="41"/>
        <v/>
      </c>
    </row>
    <row r="2597" spans="1:17" x14ac:dyDescent="0.25">
      <c r="A2597" s="26" t="str">
        <f>IF(ISBLANK(Saisie!C2598),"",_xlfn.XLOOKUP(Saisie!C2598,Barème!A:A,Barème!F:F,"ERREUR CODE PRODUIT"))</f>
        <v/>
      </c>
      <c r="B2597" s="26" t="str">
        <f>IF(OR(A2597="08",MID(Saisie!C2598,4,4)="0804",MID(Saisie!C2598,4,4)="0907",A2597=""),"",_xlfn.XLOOKUP(A2597,Matériau!A:A,Matériau!C:C,"ERREUR MATERIAU"))</f>
        <v/>
      </c>
      <c r="C2597" s="26" t="str">
        <f>IF(B2597="","",_xlfn.XLOOKUP(B2597,Questions!A:A,Questions!C:C,""))</f>
        <v/>
      </c>
      <c r="D2597" s="26" t="str">
        <f>_xlfn.XLOOKUP(B2597&amp;"_"&amp;Saisie!F2598,'Réponses'!D:D,'Réponses'!C:C,"")</f>
        <v/>
      </c>
      <c r="E2597" s="26" t="str">
        <f>IF(D2597="","",_xlfn.XLOOKUP(D2597,'Réponses'!C:C,'Réponses'!F:F,"ERREUR PROCHAINE QUESTION"))</f>
        <v/>
      </c>
      <c r="F2597" s="26" t="str">
        <f>IF(E2597="","",_xlfn.XLOOKUP(E2597,Questions!$A:$A,Questions!$C:$C,"ERREUR TYPE"))</f>
        <v/>
      </c>
      <c r="G2597" s="26" t="str">
        <f>_xlfn.XLOOKUP(E2597&amp;"_"&amp;Saisie!H2598,'Réponses'!D:D,'Réponses'!C:C,"")</f>
        <v/>
      </c>
      <c r="H2597" s="26" t="str">
        <f>IF(G2597="","",_xlfn.XLOOKUP(G2597,'Réponses'!C:C,'Réponses'!F:F,"ERREUR PROCHAINE QUESTION"))</f>
        <v/>
      </c>
      <c r="I2597" s="26" t="str">
        <f>IF(H2597="","",_xlfn.XLOOKUP(H2597,Questions!$A:$A,Questions!$C:$C,"ERREUR TYPE"))</f>
        <v/>
      </c>
      <c r="J2597" s="26" t="str">
        <f>_xlfn.XLOOKUP(H2597&amp;"_"&amp;Saisie!J2598,'Réponses'!D:D,'Réponses'!C:C,"")</f>
        <v/>
      </c>
      <c r="K2597" s="26" t="str">
        <f>IF(J2597="","",_xlfn.XLOOKUP(J2597,'Réponses'!C:C,'Réponses'!F:F,"ERREUR PROCHAINE QUESTION"))</f>
        <v/>
      </c>
      <c r="L2597" s="26" t="str">
        <f>IF(K2597="","",_xlfn.XLOOKUP(K2597,Questions!$A:$A,Questions!$C:$C,"ERREUR TYPE"))</f>
        <v/>
      </c>
      <c r="M2597" s="26" t="str">
        <f>_xlfn.XLOOKUP(K2597&amp;"_"&amp;Saisie!L2598,'Réponses'!D:D,'Réponses'!C:C,"")</f>
        <v/>
      </c>
      <c r="N2597" s="26" t="str">
        <f>IF(M2597="","",_xlfn.XLOOKUP(M2597,'Réponses'!C:C,'Réponses'!F:F,"ERREUR PROCHAINE QUESTION"))</f>
        <v/>
      </c>
      <c r="O2597" s="26" t="str">
        <f>IF(N2597="","",_xlfn.XLOOKUP(N2597,Questions!$A:$A,Questions!$C:$C,"ERREUR TYPE"))</f>
        <v/>
      </c>
      <c r="P2597" s="26" t="str">
        <f>_xlfn.XLOOKUP(N2597&amp;"_"&amp;Saisie!N2598,'Réponses'!D:D,'Réponses'!C:C,"")</f>
        <v/>
      </c>
      <c r="Q2597" s="26" t="str">
        <f t="shared" si="41"/>
        <v/>
      </c>
    </row>
    <row r="2598" spans="1:17" x14ac:dyDescent="0.25">
      <c r="A2598" s="26" t="str">
        <f>IF(ISBLANK(Saisie!C2599),"",_xlfn.XLOOKUP(Saisie!C2599,Barème!A:A,Barème!F:F,"ERREUR CODE PRODUIT"))</f>
        <v/>
      </c>
      <c r="B2598" s="26" t="str">
        <f>IF(OR(A2598="08",MID(Saisie!C2599,4,4)="0804",MID(Saisie!C2599,4,4)="0907",A2598=""),"",_xlfn.XLOOKUP(A2598,Matériau!A:A,Matériau!C:C,"ERREUR MATERIAU"))</f>
        <v/>
      </c>
      <c r="C2598" s="26" t="str">
        <f>IF(B2598="","",_xlfn.XLOOKUP(B2598,Questions!A:A,Questions!C:C,""))</f>
        <v/>
      </c>
      <c r="D2598" s="26" t="str">
        <f>_xlfn.XLOOKUP(B2598&amp;"_"&amp;Saisie!F2599,'Réponses'!D:D,'Réponses'!C:C,"")</f>
        <v/>
      </c>
      <c r="E2598" s="26" t="str">
        <f>IF(D2598="","",_xlfn.XLOOKUP(D2598,'Réponses'!C:C,'Réponses'!F:F,"ERREUR PROCHAINE QUESTION"))</f>
        <v/>
      </c>
      <c r="F2598" s="26" t="str">
        <f>IF(E2598="","",_xlfn.XLOOKUP(E2598,Questions!$A:$A,Questions!$C:$C,"ERREUR TYPE"))</f>
        <v/>
      </c>
      <c r="G2598" s="26" t="str">
        <f>_xlfn.XLOOKUP(E2598&amp;"_"&amp;Saisie!H2599,'Réponses'!D:D,'Réponses'!C:C,"")</f>
        <v/>
      </c>
      <c r="H2598" s="26" t="str">
        <f>IF(G2598="","",_xlfn.XLOOKUP(G2598,'Réponses'!C:C,'Réponses'!F:F,"ERREUR PROCHAINE QUESTION"))</f>
        <v/>
      </c>
      <c r="I2598" s="26" t="str">
        <f>IF(H2598="","",_xlfn.XLOOKUP(H2598,Questions!$A:$A,Questions!$C:$C,"ERREUR TYPE"))</f>
        <v/>
      </c>
      <c r="J2598" s="26" t="str">
        <f>_xlfn.XLOOKUP(H2598&amp;"_"&amp;Saisie!J2599,'Réponses'!D:D,'Réponses'!C:C,"")</f>
        <v/>
      </c>
      <c r="K2598" s="26" t="str">
        <f>IF(J2598="","",_xlfn.XLOOKUP(J2598,'Réponses'!C:C,'Réponses'!F:F,"ERREUR PROCHAINE QUESTION"))</f>
        <v/>
      </c>
      <c r="L2598" s="26" t="str">
        <f>IF(K2598="","",_xlfn.XLOOKUP(K2598,Questions!$A:$A,Questions!$C:$C,"ERREUR TYPE"))</f>
        <v/>
      </c>
      <c r="M2598" s="26" t="str">
        <f>_xlfn.XLOOKUP(K2598&amp;"_"&amp;Saisie!L2599,'Réponses'!D:D,'Réponses'!C:C,"")</f>
        <v/>
      </c>
      <c r="N2598" s="26" t="str">
        <f>IF(M2598="","",_xlfn.XLOOKUP(M2598,'Réponses'!C:C,'Réponses'!F:F,"ERREUR PROCHAINE QUESTION"))</f>
        <v/>
      </c>
      <c r="O2598" s="26" t="str">
        <f>IF(N2598="","",_xlfn.XLOOKUP(N2598,Questions!$A:$A,Questions!$C:$C,"ERREUR TYPE"))</f>
        <v/>
      </c>
      <c r="P2598" s="26" t="str">
        <f>_xlfn.XLOOKUP(N2598&amp;"_"&amp;Saisie!N2599,'Réponses'!D:D,'Réponses'!C:C,"")</f>
        <v/>
      </c>
      <c r="Q2598" s="26" t="str">
        <f t="shared" si="41"/>
        <v/>
      </c>
    </row>
    <row r="2599" spans="1:17" x14ac:dyDescent="0.25">
      <c r="A2599" s="26" t="str">
        <f>IF(ISBLANK(Saisie!C2600),"",_xlfn.XLOOKUP(Saisie!C2600,Barème!A:A,Barème!F:F,"ERREUR CODE PRODUIT"))</f>
        <v/>
      </c>
      <c r="B2599" s="26" t="str">
        <f>IF(OR(A2599="08",MID(Saisie!C2600,4,4)="0804",MID(Saisie!C2600,4,4)="0907",A2599=""),"",_xlfn.XLOOKUP(A2599,Matériau!A:A,Matériau!C:C,"ERREUR MATERIAU"))</f>
        <v/>
      </c>
      <c r="C2599" s="26" t="str">
        <f>IF(B2599="","",_xlfn.XLOOKUP(B2599,Questions!A:A,Questions!C:C,""))</f>
        <v/>
      </c>
      <c r="D2599" s="26" t="str">
        <f>_xlfn.XLOOKUP(B2599&amp;"_"&amp;Saisie!F2600,'Réponses'!D:D,'Réponses'!C:C,"")</f>
        <v/>
      </c>
      <c r="E2599" s="26" t="str">
        <f>IF(D2599="","",_xlfn.XLOOKUP(D2599,'Réponses'!C:C,'Réponses'!F:F,"ERREUR PROCHAINE QUESTION"))</f>
        <v/>
      </c>
      <c r="F2599" s="26" t="str">
        <f>IF(E2599="","",_xlfn.XLOOKUP(E2599,Questions!$A:$A,Questions!$C:$C,"ERREUR TYPE"))</f>
        <v/>
      </c>
      <c r="G2599" s="26" t="str">
        <f>_xlfn.XLOOKUP(E2599&amp;"_"&amp;Saisie!H2600,'Réponses'!D:D,'Réponses'!C:C,"")</f>
        <v/>
      </c>
      <c r="H2599" s="26" t="str">
        <f>IF(G2599="","",_xlfn.XLOOKUP(G2599,'Réponses'!C:C,'Réponses'!F:F,"ERREUR PROCHAINE QUESTION"))</f>
        <v/>
      </c>
      <c r="I2599" s="26" t="str">
        <f>IF(H2599="","",_xlfn.XLOOKUP(H2599,Questions!$A:$A,Questions!$C:$C,"ERREUR TYPE"))</f>
        <v/>
      </c>
      <c r="J2599" s="26" t="str">
        <f>_xlfn.XLOOKUP(H2599&amp;"_"&amp;Saisie!J2600,'Réponses'!D:D,'Réponses'!C:C,"")</f>
        <v/>
      </c>
      <c r="K2599" s="26" t="str">
        <f>IF(J2599="","",_xlfn.XLOOKUP(J2599,'Réponses'!C:C,'Réponses'!F:F,"ERREUR PROCHAINE QUESTION"))</f>
        <v/>
      </c>
      <c r="L2599" s="26" t="str">
        <f>IF(K2599="","",_xlfn.XLOOKUP(K2599,Questions!$A:$A,Questions!$C:$C,"ERREUR TYPE"))</f>
        <v/>
      </c>
      <c r="M2599" s="26" t="str">
        <f>_xlfn.XLOOKUP(K2599&amp;"_"&amp;Saisie!L2600,'Réponses'!D:D,'Réponses'!C:C,"")</f>
        <v/>
      </c>
      <c r="N2599" s="26" t="str">
        <f>IF(M2599="","",_xlfn.XLOOKUP(M2599,'Réponses'!C:C,'Réponses'!F:F,"ERREUR PROCHAINE QUESTION"))</f>
        <v/>
      </c>
      <c r="O2599" s="26" t="str">
        <f>IF(N2599="","",_xlfn.XLOOKUP(N2599,Questions!$A:$A,Questions!$C:$C,"ERREUR TYPE"))</f>
        <v/>
      </c>
      <c r="P2599" s="26" t="str">
        <f>_xlfn.XLOOKUP(N2599&amp;"_"&amp;Saisie!N2600,'Réponses'!D:D,'Réponses'!C:C,"")</f>
        <v/>
      </c>
      <c r="Q2599" s="26" t="str">
        <f t="shared" si="41"/>
        <v/>
      </c>
    </row>
    <row r="2600" spans="1:17" x14ac:dyDescent="0.25">
      <c r="A2600" s="26" t="str">
        <f>IF(ISBLANK(Saisie!C2601),"",_xlfn.XLOOKUP(Saisie!C2601,Barème!A:A,Barème!F:F,"ERREUR CODE PRODUIT"))</f>
        <v/>
      </c>
      <c r="B2600" s="26" t="str">
        <f>IF(OR(A2600="08",MID(Saisie!C2601,4,4)="0804",MID(Saisie!C2601,4,4)="0907",A2600=""),"",_xlfn.XLOOKUP(A2600,Matériau!A:A,Matériau!C:C,"ERREUR MATERIAU"))</f>
        <v/>
      </c>
      <c r="C2600" s="26" t="str">
        <f>IF(B2600="","",_xlfn.XLOOKUP(B2600,Questions!A:A,Questions!C:C,""))</f>
        <v/>
      </c>
      <c r="D2600" s="26" t="str">
        <f>_xlfn.XLOOKUP(B2600&amp;"_"&amp;Saisie!F2601,'Réponses'!D:D,'Réponses'!C:C,"")</f>
        <v/>
      </c>
      <c r="E2600" s="26" t="str">
        <f>IF(D2600="","",_xlfn.XLOOKUP(D2600,'Réponses'!C:C,'Réponses'!F:F,"ERREUR PROCHAINE QUESTION"))</f>
        <v/>
      </c>
      <c r="F2600" s="26" t="str">
        <f>IF(E2600="","",_xlfn.XLOOKUP(E2600,Questions!$A:$A,Questions!$C:$C,"ERREUR TYPE"))</f>
        <v/>
      </c>
      <c r="G2600" s="26" t="str">
        <f>_xlfn.XLOOKUP(E2600&amp;"_"&amp;Saisie!H2601,'Réponses'!D:D,'Réponses'!C:C,"")</f>
        <v/>
      </c>
      <c r="H2600" s="26" t="str">
        <f>IF(G2600="","",_xlfn.XLOOKUP(G2600,'Réponses'!C:C,'Réponses'!F:F,"ERREUR PROCHAINE QUESTION"))</f>
        <v/>
      </c>
      <c r="I2600" s="26" t="str">
        <f>IF(H2600="","",_xlfn.XLOOKUP(H2600,Questions!$A:$A,Questions!$C:$C,"ERREUR TYPE"))</f>
        <v/>
      </c>
      <c r="J2600" s="26" t="str">
        <f>_xlfn.XLOOKUP(H2600&amp;"_"&amp;Saisie!J2601,'Réponses'!D:D,'Réponses'!C:C,"")</f>
        <v/>
      </c>
      <c r="K2600" s="26" t="str">
        <f>IF(J2600="","",_xlfn.XLOOKUP(J2600,'Réponses'!C:C,'Réponses'!F:F,"ERREUR PROCHAINE QUESTION"))</f>
        <v/>
      </c>
      <c r="L2600" s="26" t="str">
        <f>IF(K2600="","",_xlfn.XLOOKUP(K2600,Questions!$A:$A,Questions!$C:$C,"ERREUR TYPE"))</f>
        <v/>
      </c>
      <c r="M2600" s="26" t="str">
        <f>_xlfn.XLOOKUP(K2600&amp;"_"&amp;Saisie!L2601,'Réponses'!D:D,'Réponses'!C:C,"")</f>
        <v/>
      </c>
      <c r="N2600" s="26" t="str">
        <f>IF(M2600="","",_xlfn.XLOOKUP(M2600,'Réponses'!C:C,'Réponses'!F:F,"ERREUR PROCHAINE QUESTION"))</f>
        <v/>
      </c>
      <c r="O2600" s="26" t="str">
        <f>IF(N2600="","",_xlfn.XLOOKUP(N2600,Questions!$A:$A,Questions!$C:$C,"ERREUR TYPE"))</f>
        <v/>
      </c>
      <c r="P2600" s="26" t="str">
        <f>_xlfn.XLOOKUP(N2600&amp;"_"&amp;Saisie!N2601,'Réponses'!D:D,'Réponses'!C:C,"")</f>
        <v/>
      </c>
      <c r="Q2600" s="26" t="str">
        <f t="shared" si="41"/>
        <v/>
      </c>
    </row>
    <row r="2601" spans="1:17" x14ac:dyDescent="0.25">
      <c r="A2601" s="26" t="str">
        <f>IF(ISBLANK(Saisie!C2602),"",_xlfn.XLOOKUP(Saisie!C2602,Barème!A:A,Barème!F:F,"ERREUR CODE PRODUIT"))</f>
        <v/>
      </c>
      <c r="B2601" s="26" t="str">
        <f>IF(OR(A2601="08",MID(Saisie!C2602,4,4)="0804",MID(Saisie!C2602,4,4)="0907",A2601=""),"",_xlfn.XLOOKUP(A2601,Matériau!A:A,Matériau!C:C,"ERREUR MATERIAU"))</f>
        <v/>
      </c>
      <c r="C2601" s="26" t="str">
        <f>IF(B2601="","",_xlfn.XLOOKUP(B2601,Questions!A:A,Questions!C:C,""))</f>
        <v/>
      </c>
      <c r="D2601" s="26" t="str">
        <f>_xlfn.XLOOKUP(B2601&amp;"_"&amp;Saisie!F2602,'Réponses'!D:D,'Réponses'!C:C,"")</f>
        <v/>
      </c>
      <c r="E2601" s="26" t="str">
        <f>IF(D2601="","",_xlfn.XLOOKUP(D2601,'Réponses'!C:C,'Réponses'!F:F,"ERREUR PROCHAINE QUESTION"))</f>
        <v/>
      </c>
      <c r="F2601" s="26" t="str">
        <f>IF(E2601="","",_xlfn.XLOOKUP(E2601,Questions!$A:$A,Questions!$C:$C,"ERREUR TYPE"))</f>
        <v/>
      </c>
      <c r="G2601" s="26" t="str">
        <f>_xlfn.XLOOKUP(E2601&amp;"_"&amp;Saisie!H2602,'Réponses'!D:D,'Réponses'!C:C,"")</f>
        <v/>
      </c>
      <c r="H2601" s="26" t="str">
        <f>IF(G2601="","",_xlfn.XLOOKUP(G2601,'Réponses'!C:C,'Réponses'!F:F,"ERREUR PROCHAINE QUESTION"))</f>
        <v/>
      </c>
      <c r="I2601" s="26" t="str">
        <f>IF(H2601="","",_xlfn.XLOOKUP(H2601,Questions!$A:$A,Questions!$C:$C,"ERREUR TYPE"))</f>
        <v/>
      </c>
      <c r="J2601" s="26" t="str">
        <f>_xlfn.XLOOKUP(H2601&amp;"_"&amp;Saisie!J2602,'Réponses'!D:D,'Réponses'!C:C,"")</f>
        <v/>
      </c>
      <c r="K2601" s="26" t="str">
        <f>IF(J2601="","",_xlfn.XLOOKUP(J2601,'Réponses'!C:C,'Réponses'!F:F,"ERREUR PROCHAINE QUESTION"))</f>
        <v/>
      </c>
      <c r="L2601" s="26" t="str">
        <f>IF(K2601="","",_xlfn.XLOOKUP(K2601,Questions!$A:$A,Questions!$C:$C,"ERREUR TYPE"))</f>
        <v/>
      </c>
      <c r="M2601" s="26" t="str">
        <f>_xlfn.XLOOKUP(K2601&amp;"_"&amp;Saisie!L2602,'Réponses'!D:D,'Réponses'!C:C,"")</f>
        <v/>
      </c>
      <c r="N2601" s="26" t="str">
        <f>IF(M2601="","",_xlfn.XLOOKUP(M2601,'Réponses'!C:C,'Réponses'!F:F,"ERREUR PROCHAINE QUESTION"))</f>
        <v/>
      </c>
      <c r="O2601" s="26" t="str">
        <f>IF(N2601="","",_xlfn.XLOOKUP(N2601,Questions!$A:$A,Questions!$C:$C,"ERREUR TYPE"))</f>
        <v/>
      </c>
      <c r="P2601" s="26" t="str">
        <f>_xlfn.XLOOKUP(N2601&amp;"_"&amp;Saisie!N2602,'Réponses'!D:D,'Réponses'!C:C,"")</f>
        <v/>
      </c>
      <c r="Q2601" s="26" t="str">
        <f t="shared" si="41"/>
        <v/>
      </c>
    </row>
    <row r="2602" spans="1:17" x14ac:dyDescent="0.25">
      <c r="A2602" s="26" t="str">
        <f>IF(ISBLANK(Saisie!C2603),"",_xlfn.XLOOKUP(Saisie!C2603,Barème!A:A,Barème!F:F,"ERREUR CODE PRODUIT"))</f>
        <v/>
      </c>
      <c r="B2602" s="26" t="str">
        <f>IF(OR(A2602="08",MID(Saisie!C2603,4,4)="0804",MID(Saisie!C2603,4,4)="0907",A2602=""),"",_xlfn.XLOOKUP(A2602,Matériau!A:A,Matériau!C:C,"ERREUR MATERIAU"))</f>
        <v/>
      </c>
      <c r="C2602" s="26" t="str">
        <f>IF(B2602="","",_xlfn.XLOOKUP(B2602,Questions!A:A,Questions!C:C,""))</f>
        <v/>
      </c>
      <c r="D2602" s="26" t="str">
        <f>_xlfn.XLOOKUP(B2602&amp;"_"&amp;Saisie!F2603,'Réponses'!D:D,'Réponses'!C:C,"")</f>
        <v/>
      </c>
      <c r="E2602" s="26" t="str">
        <f>IF(D2602="","",_xlfn.XLOOKUP(D2602,'Réponses'!C:C,'Réponses'!F:F,"ERREUR PROCHAINE QUESTION"))</f>
        <v/>
      </c>
      <c r="F2602" s="26" t="str">
        <f>IF(E2602="","",_xlfn.XLOOKUP(E2602,Questions!$A:$A,Questions!$C:$C,"ERREUR TYPE"))</f>
        <v/>
      </c>
      <c r="G2602" s="26" t="str">
        <f>_xlfn.XLOOKUP(E2602&amp;"_"&amp;Saisie!H2603,'Réponses'!D:D,'Réponses'!C:C,"")</f>
        <v/>
      </c>
      <c r="H2602" s="26" t="str">
        <f>IF(G2602="","",_xlfn.XLOOKUP(G2602,'Réponses'!C:C,'Réponses'!F:F,"ERREUR PROCHAINE QUESTION"))</f>
        <v/>
      </c>
      <c r="I2602" s="26" t="str">
        <f>IF(H2602="","",_xlfn.XLOOKUP(H2602,Questions!$A:$A,Questions!$C:$C,"ERREUR TYPE"))</f>
        <v/>
      </c>
      <c r="J2602" s="26" t="str">
        <f>_xlfn.XLOOKUP(H2602&amp;"_"&amp;Saisie!J2603,'Réponses'!D:D,'Réponses'!C:C,"")</f>
        <v/>
      </c>
      <c r="K2602" s="26" t="str">
        <f>IF(J2602="","",_xlfn.XLOOKUP(J2602,'Réponses'!C:C,'Réponses'!F:F,"ERREUR PROCHAINE QUESTION"))</f>
        <v/>
      </c>
      <c r="L2602" s="26" t="str">
        <f>IF(K2602="","",_xlfn.XLOOKUP(K2602,Questions!$A:$A,Questions!$C:$C,"ERREUR TYPE"))</f>
        <v/>
      </c>
      <c r="M2602" s="26" t="str">
        <f>_xlfn.XLOOKUP(K2602&amp;"_"&amp;Saisie!L2603,'Réponses'!D:D,'Réponses'!C:C,"")</f>
        <v/>
      </c>
      <c r="N2602" s="26" t="str">
        <f>IF(M2602="","",_xlfn.XLOOKUP(M2602,'Réponses'!C:C,'Réponses'!F:F,"ERREUR PROCHAINE QUESTION"))</f>
        <v/>
      </c>
      <c r="O2602" s="26" t="str">
        <f>IF(N2602="","",_xlfn.XLOOKUP(N2602,Questions!$A:$A,Questions!$C:$C,"ERREUR TYPE"))</f>
        <v/>
      </c>
      <c r="P2602" s="26" t="str">
        <f>_xlfn.XLOOKUP(N2602&amp;"_"&amp;Saisie!N2603,'Réponses'!D:D,'Réponses'!C:C,"")</f>
        <v/>
      </c>
      <c r="Q2602" s="26" t="str">
        <f t="shared" si="41"/>
        <v/>
      </c>
    </row>
    <row r="2603" spans="1:17" x14ac:dyDescent="0.25">
      <c r="A2603" s="26" t="str">
        <f>IF(ISBLANK(Saisie!C2604),"",_xlfn.XLOOKUP(Saisie!C2604,Barème!A:A,Barème!F:F,"ERREUR CODE PRODUIT"))</f>
        <v/>
      </c>
      <c r="B2603" s="26" t="str">
        <f>IF(OR(A2603="08",MID(Saisie!C2604,4,4)="0804",MID(Saisie!C2604,4,4)="0907",A2603=""),"",_xlfn.XLOOKUP(A2603,Matériau!A:A,Matériau!C:C,"ERREUR MATERIAU"))</f>
        <v/>
      </c>
      <c r="C2603" s="26" t="str">
        <f>IF(B2603="","",_xlfn.XLOOKUP(B2603,Questions!A:A,Questions!C:C,""))</f>
        <v/>
      </c>
      <c r="D2603" s="26" t="str">
        <f>_xlfn.XLOOKUP(B2603&amp;"_"&amp;Saisie!F2604,'Réponses'!D:D,'Réponses'!C:C,"")</f>
        <v/>
      </c>
      <c r="E2603" s="26" t="str">
        <f>IF(D2603="","",_xlfn.XLOOKUP(D2603,'Réponses'!C:C,'Réponses'!F:F,"ERREUR PROCHAINE QUESTION"))</f>
        <v/>
      </c>
      <c r="F2603" s="26" t="str">
        <f>IF(E2603="","",_xlfn.XLOOKUP(E2603,Questions!$A:$A,Questions!$C:$C,"ERREUR TYPE"))</f>
        <v/>
      </c>
      <c r="G2603" s="26" t="str">
        <f>_xlfn.XLOOKUP(E2603&amp;"_"&amp;Saisie!H2604,'Réponses'!D:D,'Réponses'!C:C,"")</f>
        <v/>
      </c>
      <c r="H2603" s="26" t="str">
        <f>IF(G2603="","",_xlfn.XLOOKUP(G2603,'Réponses'!C:C,'Réponses'!F:F,"ERREUR PROCHAINE QUESTION"))</f>
        <v/>
      </c>
      <c r="I2603" s="26" t="str">
        <f>IF(H2603="","",_xlfn.XLOOKUP(H2603,Questions!$A:$A,Questions!$C:$C,"ERREUR TYPE"))</f>
        <v/>
      </c>
      <c r="J2603" s="26" t="str">
        <f>_xlfn.XLOOKUP(H2603&amp;"_"&amp;Saisie!J2604,'Réponses'!D:D,'Réponses'!C:C,"")</f>
        <v/>
      </c>
      <c r="K2603" s="26" t="str">
        <f>IF(J2603="","",_xlfn.XLOOKUP(J2603,'Réponses'!C:C,'Réponses'!F:F,"ERREUR PROCHAINE QUESTION"))</f>
        <v/>
      </c>
      <c r="L2603" s="26" t="str">
        <f>IF(K2603="","",_xlfn.XLOOKUP(K2603,Questions!$A:$A,Questions!$C:$C,"ERREUR TYPE"))</f>
        <v/>
      </c>
      <c r="M2603" s="26" t="str">
        <f>_xlfn.XLOOKUP(K2603&amp;"_"&amp;Saisie!L2604,'Réponses'!D:D,'Réponses'!C:C,"")</f>
        <v/>
      </c>
      <c r="N2603" s="26" t="str">
        <f>IF(M2603="","",_xlfn.XLOOKUP(M2603,'Réponses'!C:C,'Réponses'!F:F,"ERREUR PROCHAINE QUESTION"))</f>
        <v/>
      </c>
      <c r="O2603" s="26" t="str">
        <f>IF(N2603="","",_xlfn.XLOOKUP(N2603,Questions!$A:$A,Questions!$C:$C,"ERREUR TYPE"))</f>
        <v/>
      </c>
      <c r="P2603" s="26" t="str">
        <f>_xlfn.XLOOKUP(N2603&amp;"_"&amp;Saisie!N2604,'Réponses'!D:D,'Réponses'!C:C,"")</f>
        <v/>
      </c>
      <c r="Q2603" s="26" t="str">
        <f t="shared" si="41"/>
        <v/>
      </c>
    </row>
    <row r="2604" spans="1:17" x14ac:dyDescent="0.25">
      <c r="A2604" s="26" t="str">
        <f>IF(ISBLANK(Saisie!C2605),"",_xlfn.XLOOKUP(Saisie!C2605,Barème!A:A,Barème!F:F,"ERREUR CODE PRODUIT"))</f>
        <v/>
      </c>
      <c r="B2604" s="26" t="str">
        <f>IF(OR(A2604="08",MID(Saisie!C2605,4,4)="0804",MID(Saisie!C2605,4,4)="0907",A2604=""),"",_xlfn.XLOOKUP(A2604,Matériau!A:A,Matériau!C:C,"ERREUR MATERIAU"))</f>
        <v/>
      </c>
      <c r="C2604" s="26" t="str">
        <f>IF(B2604="","",_xlfn.XLOOKUP(B2604,Questions!A:A,Questions!C:C,""))</f>
        <v/>
      </c>
      <c r="D2604" s="26" t="str">
        <f>_xlfn.XLOOKUP(B2604&amp;"_"&amp;Saisie!F2605,'Réponses'!D:D,'Réponses'!C:C,"")</f>
        <v/>
      </c>
      <c r="E2604" s="26" t="str">
        <f>IF(D2604="","",_xlfn.XLOOKUP(D2604,'Réponses'!C:C,'Réponses'!F:F,"ERREUR PROCHAINE QUESTION"))</f>
        <v/>
      </c>
      <c r="F2604" s="26" t="str">
        <f>IF(E2604="","",_xlfn.XLOOKUP(E2604,Questions!$A:$A,Questions!$C:$C,"ERREUR TYPE"))</f>
        <v/>
      </c>
      <c r="G2604" s="26" t="str">
        <f>_xlfn.XLOOKUP(E2604&amp;"_"&amp;Saisie!H2605,'Réponses'!D:D,'Réponses'!C:C,"")</f>
        <v/>
      </c>
      <c r="H2604" s="26" t="str">
        <f>IF(G2604="","",_xlfn.XLOOKUP(G2604,'Réponses'!C:C,'Réponses'!F:F,"ERREUR PROCHAINE QUESTION"))</f>
        <v/>
      </c>
      <c r="I2604" s="26" t="str">
        <f>IF(H2604="","",_xlfn.XLOOKUP(H2604,Questions!$A:$A,Questions!$C:$C,"ERREUR TYPE"))</f>
        <v/>
      </c>
      <c r="J2604" s="26" t="str">
        <f>_xlfn.XLOOKUP(H2604&amp;"_"&amp;Saisie!J2605,'Réponses'!D:D,'Réponses'!C:C,"")</f>
        <v/>
      </c>
      <c r="K2604" s="26" t="str">
        <f>IF(J2604="","",_xlfn.XLOOKUP(J2604,'Réponses'!C:C,'Réponses'!F:F,"ERREUR PROCHAINE QUESTION"))</f>
        <v/>
      </c>
      <c r="L2604" s="26" t="str">
        <f>IF(K2604="","",_xlfn.XLOOKUP(K2604,Questions!$A:$A,Questions!$C:$C,"ERREUR TYPE"))</f>
        <v/>
      </c>
      <c r="M2604" s="26" t="str">
        <f>_xlfn.XLOOKUP(K2604&amp;"_"&amp;Saisie!L2605,'Réponses'!D:D,'Réponses'!C:C,"")</f>
        <v/>
      </c>
      <c r="N2604" s="26" t="str">
        <f>IF(M2604="","",_xlfn.XLOOKUP(M2604,'Réponses'!C:C,'Réponses'!F:F,"ERREUR PROCHAINE QUESTION"))</f>
        <v/>
      </c>
      <c r="O2604" s="26" t="str">
        <f>IF(N2604="","",_xlfn.XLOOKUP(N2604,Questions!$A:$A,Questions!$C:$C,"ERREUR TYPE"))</f>
        <v/>
      </c>
      <c r="P2604" s="26" t="str">
        <f>_xlfn.XLOOKUP(N2604&amp;"_"&amp;Saisie!N2605,'Réponses'!D:D,'Réponses'!C:C,"")</f>
        <v/>
      </c>
      <c r="Q2604" s="26" t="str">
        <f t="shared" si="41"/>
        <v/>
      </c>
    </row>
    <row r="2605" spans="1:17" x14ac:dyDescent="0.25">
      <c r="A2605" s="26" t="str">
        <f>IF(ISBLANK(Saisie!C2606),"",_xlfn.XLOOKUP(Saisie!C2606,Barème!A:A,Barème!F:F,"ERREUR CODE PRODUIT"))</f>
        <v/>
      </c>
      <c r="B2605" s="26" t="str">
        <f>IF(OR(A2605="08",MID(Saisie!C2606,4,4)="0804",MID(Saisie!C2606,4,4)="0907",A2605=""),"",_xlfn.XLOOKUP(A2605,Matériau!A:A,Matériau!C:C,"ERREUR MATERIAU"))</f>
        <v/>
      </c>
      <c r="C2605" s="26" t="str">
        <f>IF(B2605="","",_xlfn.XLOOKUP(B2605,Questions!A:A,Questions!C:C,""))</f>
        <v/>
      </c>
      <c r="D2605" s="26" t="str">
        <f>_xlfn.XLOOKUP(B2605&amp;"_"&amp;Saisie!F2606,'Réponses'!D:D,'Réponses'!C:C,"")</f>
        <v/>
      </c>
      <c r="E2605" s="26" t="str">
        <f>IF(D2605="","",_xlfn.XLOOKUP(D2605,'Réponses'!C:C,'Réponses'!F:F,"ERREUR PROCHAINE QUESTION"))</f>
        <v/>
      </c>
      <c r="F2605" s="26" t="str">
        <f>IF(E2605="","",_xlfn.XLOOKUP(E2605,Questions!$A:$A,Questions!$C:$C,"ERREUR TYPE"))</f>
        <v/>
      </c>
      <c r="G2605" s="26" t="str">
        <f>_xlfn.XLOOKUP(E2605&amp;"_"&amp;Saisie!H2606,'Réponses'!D:D,'Réponses'!C:C,"")</f>
        <v/>
      </c>
      <c r="H2605" s="26" t="str">
        <f>IF(G2605="","",_xlfn.XLOOKUP(G2605,'Réponses'!C:C,'Réponses'!F:F,"ERREUR PROCHAINE QUESTION"))</f>
        <v/>
      </c>
      <c r="I2605" s="26" t="str">
        <f>IF(H2605="","",_xlfn.XLOOKUP(H2605,Questions!$A:$A,Questions!$C:$C,"ERREUR TYPE"))</f>
        <v/>
      </c>
      <c r="J2605" s="26" t="str">
        <f>_xlfn.XLOOKUP(H2605&amp;"_"&amp;Saisie!J2606,'Réponses'!D:D,'Réponses'!C:C,"")</f>
        <v/>
      </c>
      <c r="K2605" s="26" t="str">
        <f>IF(J2605="","",_xlfn.XLOOKUP(J2605,'Réponses'!C:C,'Réponses'!F:F,"ERREUR PROCHAINE QUESTION"))</f>
        <v/>
      </c>
      <c r="L2605" s="26" t="str">
        <f>IF(K2605="","",_xlfn.XLOOKUP(K2605,Questions!$A:$A,Questions!$C:$C,"ERREUR TYPE"))</f>
        <v/>
      </c>
      <c r="M2605" s="26" t="str">
        <f>_xlfn.XLOOKUP(K2605&amp;"_"&amp;Saisie!L2606,'Réponses'!D:D,'Réponses'!C:C,"")</f>
        <v/>
      </c>
      <c r="N2605" s="26" t="str">
        <f>IF(M2605="","",_xlfn.XLOOKUP(M2605,'Réponses'!C:C,'Réponses'!F:F,"ERREUR PROCHAINE QUESTION"))</f>
        <v/>
      </c>
      <c r="O2605" s="26" t="str">
        <f>IF(N2605="","",_xlfn.XLOOKUP(N2605,Questions!$A:$A,Questions!$C:$C,"ERREUR TYPE"))</f>
        <v/>
      </c>
      <c r="P2605" s="26" t="str">
        <f>_xlfn.XLOOKUP(N2605&amp;"_"&amp;Saisie!N2606,'Réponses'!D:D,'Réponses'!C:C,"")</f>
        <v/>
      </c>
      <c r="Q2605" s="26" t="str">
        <f t="shared" si="41"/>
        <v/>
      </c>
    </row>
    <row r="2606" spans="1:17" x14ac:dyDescent="0.25">
      <c r="A2606" s="26" t="str">
        <f>IF(ISBLANK(Saisie!C2607),"",_xlfn.XLOOKUP(Saisie!C2607,Barème!A:A,Barème!F:F,"ERREUR CODE PRODUIT"))</f>
        <v/>
      </c>
      <c r="B2606" s="26" t="str">
        <f>IF(OR(A2606="08",MID(Saisie!C2607,4,4)="0804",MID(Saisie!C2607,4,4)="0907",A2606=""),"",_xlfn.XLOOKUP(A2606,Matériau!A:A,Matériau!C:C,"ERREUR MATERIAU"))</f>
        <v/>
      </c>
      <c r="C2606" s="26" t="str">
        <f>IF(B2606="","",_xlfn.XLOOKUP(B2606,Questions!A:A,Questions!C:C,""))</f>
        <v/>
      </c>
      <c r="D2606" s="26" t="str">
        <f>_xlfn.XLOOKUP(B2606&amp;"_"&amp;Saisie!F2607,'Réponses'!D:D,'Réponses'!C:C,"")</f>
        <v/>
      </c>
      <c r="E2606" s="26" t="str">
        <f>IF(D2606="","",_xlfn.XLOOKUP(D2606,'Réponses'!C:C,'Réponses'!F:F,"ERREUR PROCHAINE QUESTION"))</f>
        <v/>
      </c>
      <c r="F2606" s="26" t="str">
        <f>IF(E2606="","",_xlfn.XLOOKUP(E2606,Questions!$A:$A,Questions!$C:$C,"ERREUR TYPE"))</f>
        <v/>
      </c>
      <c r="G2606" s="26" t="str">
        <f>_xlfn.XLOOKUP(E2606&amp;"_"&amp;Saisie!H2607,'Réponses'!D:D,'Réponses'!C:C,"")</f>
        <v/>
      </c>
      <c r="H2606" s="26" t="str">
        <f>IF(G2606="","",_xlfn.XLOOKUP(G2606,'Réponses'!C:C,'Réponses'!F:F,"ERREUR PROCHAINE QUESTION"))</f>
        <v/>
      </c>
      <c r="I2606" s="26" t="str">
        <f>IF(H2606="","",_xlfn.XLOOKUP(H2606,Questions!$A:$A,Questions!$C:$C,"ERREUR TYPE"))</f>
        <v/>
      </c>
      <c r="J2606" s="26" t="str">
        <f>_xlfn.XLOOKUP(H2606&amp;"_"&amp;Saisie!J2607,'Réponses'!D:D,'Réponses'!C:C,"")</f>
        <v/>
      </c>
      <c r="K2606" s="26" t="str">
        <f>IF(J2606="","",_xlfn.XLOOKUP(J2606,'Réponses'!C:C,'Réponses'!F:F,"ERREUR PROCHAINE QUESTION"))</f>
        <v/>
      </c>
      <c r="L2606" s="26" t="str">
        <f>IF(K2606="","",_xlfn.XLOOKUP(K2606,Questions!$A:$A,Questions!$C:$C,"ERREUR TYPE"))</f>
        <v/>
      </c>
      <c r="M2606" s="26" t="str">
        <f>_xlfn.XLOOKUP(K2606&amp;"_"&amp;Saisie!L2607,'Réponses'!D:D,'Réponses'!C:C,"")</f>
        <v/>
      </c>
      <c r="N2606" s="26" t="str">
        <f>IF(M2606="","",_xlfn.XLOOKUP(M2606,'Réponses'!C:C,'Réponses'!F:F,"ERREUR PROCHAINE QUESTION"))</f>
        <v/>
      </c>
      <c r="O2606" s="26" t="str">
        <f>IF(N2606="","",_xlfn.XLOOKUP(N2606,Questions!$A:$A,Questions!$C:$C,"ERREUR TYPE"))</f>
        <v/>
      </c>
      <c r="P2606" s="26" t="str">
        <f>_xlfn.XLOOKUP(N2606&amp;"_"&amp;Saisie!N2607,'Réponses'!D:D,'Réponses'!C:C,"")</f>
        <v/>
      </c>
      <c r="Q2606" s="26" t="str">
        <f t="shared" si="41"/>
        <v/>
      </c>
    </row>
    <row r="2607" spans="1:17" x14ac:dyDescent="0.25">
      <c r="A2607" s="26" t="str">
        <f>IF(ISBLANK(Saisie!C2608),"",_xlfn.XLOOKUP(Saisie!C2608,Barème!A:A,Barème!F:F,"ERREUR CODE PRODUIT"))</f>
        <v/>
      </c>
      <c r="B2607" s="26" t="str">
        <f>IF(OR(A2607="08",MID(Saisie!C2608,4,4)="0804",MID(Saisie!C2608,4,4)="0907",A2607=""),"",_xlfn.XLOOKUP(A2607,Matériau!A:A,Matériau!C:C,"ERREUR MATERIAU"))</f>
        <v/>
      </c>
      <c r="C2607" s="26" t="str">
        <f>IF(B2607="","",_xlfn.XLOOKUP(B2607,Questions!A:A,Questions!C:C,""))</f>
        <v/>
      </c>
      <c r="D2607" s="26" t="str">
        <f>_xlfn.XLOOKUP(B2607&amp;"_"&amp;Saisie!F2608,'Réponses'!D:D,'Réponses'!C:C,"")</f>
        <v/>
      </c>
      <c r="E2607" s="26" t="str">
        <f>IF(D2607="","",_xlfn.XLOOKUP(D2607,'Réponses'!C:C,'Réponses'!F:F,"ERREUR PROCHAINE QUESTION"))</f>
        <v/>
      </c>
      <c r="F2607" s="26" t="str">
        <f>IF(E2607="","",_xlfn.XLOOKUP(E2607,Questions!$A:$A,Questions!$C:$C,"ERREUR TYPE"))</f>
        <v/>
      </c>
      <c r="G2607" s="26" t="str">
        <f>_xlfn.XLOOKUP(E2607&amp;"_"&amp;Saisie!H2608,'Réponses'!D:D,'Réponses'!C:C,"")</f>
        <v/>
      </c>
      <c r="H2607" s="26" t="str">
        <f>IF(G2607="","",_xlfn.XLOOKUP(G2607,'Réponses'!C:C,'Réponses'!F:F,"ERREUR PROCHAINE QUESTION"))</f>
        <v/>
      </c>
      <c r="I2607" s="26" t="str">
        <f>IF(H2607="","",_xlfn.XLOOKUP(H2607,Questions!$A:$A,Questions!$C:$C,"ERREUR TYPE"))</f>
        <v/>
      </c>
      <c r="J2607" s="26" t="str">
        <f>_xlfn.XLOOKUP(H2607&amp;"_"&amp;Saisie!J2608,'Réponses'!D:D,'Réponses'!C:C,"")</f>
        <v/>
      </c>
      <c r="K2607" s="26" t="str">
        <f>IF(J2607="","",_xlfn.XLOOKUP(J2607,'Réponses'!C:C,'Réponses'!F:F,"ERREUR PROCHAINE QUESTION"))</f>
        <v/>
      </c>
      <c r="L2607" s="26" t="str">
        <f>IF(K2607="","",_xlfn.XLOOKUP(K2607,Questions!$A:$A,Questions!$C:$C,"ERREUR TYPE"))</f>
        <v/>
      </c>
      <c r="M2607" s="26" t="str">
        <f>_xlfn.XLOOKUP(K2607&amp;"_"&amp;Saisie!L2608,'Réponses'!D:D,'Réponses'!C:C,"")</f>
        <v/>
      </c>
      <c r="N2607" s="26" t="str">
        <f>IF(M2607="","",_xlfn.XLOOKUP(M2607,'Réponses'!C:C,'Réponses'!F:F,"ERREUR PROCHAINE QUESTION"))</f>
        <v/>
      </c>
      <c r="O2607" s="26" t="str">
        <f>IF(N2607="","",_xlfn.XLOOKUP(N2607,Questions!$A:$A,Questions!$C:$C,"ERREUR TYPE"))</f>
        <v/>
      </c>
      <c r="P2607" s="26" t="str">
        <f>_xlfn.XLOOKUP(N2607&amp;"_"&amp;Saisie!N2608,'Réponses'!D:D,'Réponses'!C:C,"")</f>
        <v/>
      </c>
      <c r="Q2607" s="26" t="str">
        <f t="shared" si="41"/>
        <v/>
      </c>
    </row>
    <row r="2608" spans="1:17" x14ac:dyDescent="0.25">
      <c r="A2608" s="26" t="str">
        <f>IF(ISBLANK(Saisie!C2609),"",_xlfn.XLOOKUP(Saisie!C2609,Barème!A:A,Barème!F:F,"ERREUR CODE PRODUIT"))</f>
        <v/>
      </c>
      <c r="B2608" s="26" t="str">
        <f>IF(OR(A2608="08",MID(Saisie!C2609,4,4)="0804",MID(Saisie!C2609,4,4)="0907",A2608=""),"",_xlfn.XLOOKUP(A2608,Matériau!A:A,Matériau!C:C,"ERREUR MATERIAU"))</f>
        <v/>
      </c>
      <c r="C2608" s="26" t="str">
        <f>IF(B2608="","",_xlfn.XLOOKUP(B2608,Questions!A:A,Questions!C:C,""))</f>
        <v/>
      </c>
      <c r="D2608" s="26" t="str">
        <f>_xlfn.XLOOKUP(B2608&amp;"_"&amp;Saisie!F2609,'Réponses'!D:D,'Réponses'!C:C,"")</f>
        <v/>
      </c>
      <c r="E2608" s="26" t="str">
        <f>IF(D2608="","",_xlfn.XLOOKUP(D2608,'Réponses'!C:C,'Réponses'!F:F,"ERREUR PROCHAINE QUESTION"))</f>
        <v/>
      </c>
      <c r="F2608" s="26" t="str">
        <f>IF(E2608="","",_xlfn.XLOOKUP(E2608,Questions!$A:$A,Questions!$C:$C,"ERREUR TYPE"))</f>
        <v/>
      </c>
      <c r="G2608" s="26" t="str">
        <f>_xlfn.XLOOKUP(E2608&amp;"_"&amp;Saisie!H2609,'Réponses'!D:D,'Réponses'!C:C,"")</f>
        <v/>
      </c>
      <c r="H2608" s="26" t="str">
        <f>IF(G2608="","",_xlfn.XLOOKUP(G2608,'Réponses'!C:C,'Réponses'!F:F,"ERREUR PROCHAINE QUESTION"))</f>
        <v/>
      </c>
      <c r="I2608" s="26" t="str">
        <f>IF(H2608="","",_xlfn.XLOOKUP(H2608,Questions!$A:$A,Questions!$C:$C,"ERREUR TYPE"))</f>
        <v/>
      </c>
      <c r="J2608" s="26" t="str">
        <f>_xlfn.XLOOKUP(H2608&amp;"_"&amp;Saisie!J2609,'Réponses'!D:D,'Réponses'!C:C,"")</f>
        <v/>
      </c>
      <c r="K2608" s="26" t="str">
        <f>IF(J2608="","",_xlfn.XLOOKUP(J2608,'Réponses'!C:C,'Réponses'!F:F,"ERREUR PROCHAINE QUESTION"))</f>
        <v/>
      </c>
      <c r="L2608" s="26" t="str">
        <f>IF(K2608="","",_xlfn.XLOOKUP(K2608,Questions!$A:$A,Questions!$C:$C,"ERREUR TYPE"))</f>
        <v/>
      </c>
      <c r="M2608" s="26" t="str">
        <f>_xlfn.XLOOKUP(K2608&amp;"_"&amp;Saisie!L2609,'Réponses'!D:D,'Réponses'!C:C,"")</f>
        <v/>
      </c>
      <c r="N2608" s="26" t="str">
        <f>IF(M2608="","",_xlfn.XLOOKUP(M2608,'Réponses'!C:C,'Réponses'!F:F,"ERREUR PROCHAINE QUESTION"))</f>
        <v/>
      </c>
      <c r="O2608" s="26" t="str">
        <f>IF(N2608="","",_xlfn.XLOOKUP(N2608,Questions!$A:$A,Questions!$C:$C,"ERREUR TYPE"))</f>
        <v/>
      </c>
      <c r="P2608" s="26" t="str">
        <f>_xlfn.XLOOKUP(N2608&amp;"_"&amp;Saisie!N2609,'Réponses'!D:D,'Réponses'!C:C,"")</f>
        <v/>
      </c>
      <c r="Q2608" s="26" t="str">
        <f t="shared" si="41"/>
        <v/>
      </c>
    </row>
    <row r="2609" spans="1:17" x14ac:dyDescent="0.25">
      <c r="A2609" s="26" t="str">
        <f>IF(ISBLANK(Saisie!C2610),"",_xlfn.XLOOKUP(Saisie!C2610,Barème!A:A,Barème!F:F,"ERREUR CODE PRODUIT"))</f>
        <v/>
      </c>
      <c r="B2609" s="26" t="str">
        <f>IF(OR(A2609="08",MID(Saisie!C2610,4,4)="0804",MID(Saisie!C2610,4,4)="0907",A2609=""),"",_xlfn.XLOOKUP(A2609,Matériau!A:A,Matériau!C:C,"ERREUR MATERIAU"))</f>
        <v/>
      </c>
      <c r="C2609" s="26" t="str">
        <f>IF(B2609="","",_xlfn.XLOOKUP(B2609,Questions!A:A,Questions!C:C,""))</f>
        <v/>
      </c>
      <c r="D2609" s="26" t="str">
        <f>_xlfn.XLOOKUP(B2609&amp;"_"&amp;Saisie!F2610,'Réponses'!D:D,'Réponses'!C:C,"")</f>
        <v/>
      </c>
      <c r="E2609" s="26" t="str">
        <f>IF(D2609="","",_xlfn.XLOOKUP(D2609,'Réponses'!C:C,'Réponses'!F:F,"ERREUR PROCHAINE QUESTION"))</f>
        <v/>
      </c>
      <c r="F2609" s="26" t="str">
        <f>IF(E2609="","",_xlfn.XLOOKUP(E2609,Questions!$A:$A,Questions!$C:$C,"ERREUR TYPE"))</f>
        <v/>
      </c>
      <c r="G2609" s="26" t="str">
        <f>_xlfn.XLOOKUP(E2609&amp;"_"&amp;Saisie!H2610,'Réponses'!D:D,'Réponses'!C:C,"")</f>
        <v/>
      </c>
      <c r="H2609" s="26" t="str">
        <f>IF(G2609="","",_xlfn.XLOOKUP(G2609,'Réponses'!C:C,'Réponses'!F:F,"ERREUR PROCHAINE QUESTION"))</f>
        <v/>
      </c>
      <c r="I2609" s="26" t="str">
        <f>IF(H2609="","",_xlfn.XLOOKUP(H2609,Questions!$A:$A,Questions!$C:$C,"ERREUR TYPE"))</f>
        <v/>
      </c>
      <c r="J2609" s="26" t="str">
        <f>_xlfn.XLOOKUP(H2609&amp;"_"&amp;Saisie!J2610,'Réponses'!D:D,'Réponses'!C:C,"")</f>
        <v/>
      </c>
      <c r="K2609" s="26" t="str">
        <f>IF(J2609="","",_xlfn.XLOOKUP(J2609,'Réponses'!C:C,'Réponses'!F:F,"ERREUR PROCHAINE QUESTION"))</f>
        <v/>
      </c>
      <c r="L2609" s="26" t="str">
        <f>IF(K2609="","",_xlfn.XLOOKUP(K2609,Questions!$A:$A,Questions!$C:$C,"ERREUR TYPE"))</f>
        <v/>
      </c>
      <c r="M2609" s="26" t="str">
        <f>_xlfn.XLOOKUP(K2609&amp;"_"&amp;Saisie!L2610,'Réponses'!D:D,'Réponses'!C:C,"")</f>
        <v/>
      </c>
      <c r="N2609" s="26" t="str">
        <f>IF(M2609="","",_xlfn.XLOOKUP(M2609,'Réponses'!C:C,'Réponses'!F:F,"ERREUR PROCHAINE QUESTION"))</f>
        <v/>
      </c>
      <c r="O2609" s="26" t="str">
        <f>IF(N2609="","",_xlfn.XLOOKUP(N2609,Questions!$A:$A,Questions!$C:$C,"ERREUR TYPE"))</f>
        <v/>
      </c>
      <c r="P2609" s="26" t="str">
        <f>_xlfn.XLOOKUP(N2609&amp;"_"&amp;Saisie!N2610,'Réponses'!D:D,'Réponses'!C:C,"")</f>
        <v/>
      </c>
      <c r="Q2609" s="26" t="str">
        <f t="shared" si="41"/>
        <v/>
      </c>
    </row>
    <row r="2610" spans="1:17" x14ac:dyDescent="0.25">
      <c r="A2610" s="26" t="str">
        <f>IF(ISBLANK(Saisie!C2611),"",_xlfn.XLOOKUP(Saisie!C2611,Barème!A:A,Barème!F:F,"ERREUR CODE PRODUIT"))</f>
        <v/>
      </c>
      <c r="B2610" s="26" t="str">
        <f>IF(OR(A2610="08",MID(Saisie!C2611,4,4)="0804",MID(Saisie!C2611,4,4)="0907",A2610=""),"",_xlfn.XLOOKUP(A2610,Matériau!A:A,Matériau!C:C,"ERREUR MATERIAU"))</f>
        <v/>
      </c>
      <c r="C2610" s="26" t="str">
        <f>IF(B2610="","",_xlfn.XLOOKUP(B2610,Questions!A:A,Questions!C:C,""))</f>
        <v/>
      </c>
      <c r="D2610" s="26" t="str">
        <f>_xlfn.XLOOKUP(B2610&amp;"_"&amp;Saisie!F2611,'Réponses'!D:D,'Réponses'!C:C,"")</f>
        <v/>
      </c>
      <c r="E2610" s="26" t="str">
        <f>IF(D2610="","",_xlfn.XLOOKUP(D2610,'Réponses'!C:C,'Réponses'!F:F,"ERREUR PROCHAINE QUESTION"))</f>
        <v/>
      </c>
      <c r="F2610" s="26" t="str">
        <f>IF(E2610="","",_xlfn.XLOOKUP(E2610,Questions!$A:$A,Questions!$C:$C,"ERREUR TYPE"))</f>
        <v/>
      </c>
      <c r="G2610" s="26" t="str">
        <f>_xlfn.XLOOKUP(E2610&amp;"_"&amp;Saisie!H2611,'Réponses'!D:D,'Réponses'!C:C,"")</f>
        <v/>
      </c>
      <c r="H2610" s="26" t="str">
        <f>IF(G2610="","",_xlfn.XLOOKUP(G2610,'Réponses'!C:C,'Réponses'!F:F,"ERREUR PROCHAINE QUESTION"))</f>
        <v/>
      </c>
      <c r="I2610" s="26" t="str">
        <f>IF(H2610="","",_xlfn.XLOOKUP(H2610,Questions!$A:$A,Questions!$C:$C,"ERREUR TYPE"))</f>
        <v/>
      </c>
      <c r="J2610" s="26" t="str">
        <f>_xlfn.XLOOKUP(H2610&amp;"_"&amp;Saisie!J2611,'Réponses'!D:D,'Réponses'!C:C,"")</f>
        <v/>
      </c>
      <c r="K2610" s="26" t="str">
        <f>IF(J2610="","",_xlfn.XLOOKUP(J2610,'Réponses'!C:C,'Réponses'!F:F,"ERREUR PROCHAINE QUESTION"))</f>
        <v/>
      </c>
      <c r="L2610" s="26" t="str">
        <f>IF(K2610="","",_xlfn.XLOOKUP(K2610,Questions!$A:$A,Questions!$C:$C,"ERREUR TYPE"))</f>
        <v/>
      </c>
      <c r="M2610" s="26" t="str">
        <f>_xlfn.XLOOKUP(K2610&amp;"_"&amp;Saisie!L2611,'Réponses'!D:D,'Réponses'!C:C,"")</f>
        <v/>
      </c>
      <c r="N2610" s="26" t="str">
        <f>IF(M2610="","",_xlfn.XLOOKUP(M2610,'Réponses'!C:C,'Réponses'!F:F,"ERREUR PROCHAINE QUESTION"))</f>
        <v/>
      </c>
      <c r="O2610" s="26" t="str">
        <f>IF(N2610="","",_xlfn.XLOOKUP(N2610,Questions!$A:$A,Questions!$C:$C,"ERREUR TYPE"))</f>
        <v/>
      </c>
      <c r="P2610" s="26" t="str">
        <f>_xlfn.XLOOKUP(N2610&amp;"_"&amp;Saisie!N2611,'Réponses'!D:D,'Réponses'!C:C,"")</f>
        <v/>
      </c>
      <c r="Q2610" s="26" t="str">
        <f t="shared" si="41"/>
        <v/>
      </c>
    </row>
    <row r="2611" spans="1:17" x14ac:dyDescent="0.25">
      <c r="A2611" s="26" t="str">
        <f>IF(ISBLANK(Saisie!C2612),"",_xlfn.XLOOKUP(Saisie!C2612,Barème!A:A,Barème!F:F,"ERREUR CODE PRODUIT"))</f>
        <v/>
      </c>
      <c r="B2611" s="26" t="str">
        <f>IF(OR(A2611="08",MID(Saisie!C2612,4,4)="0804",MID(Saisie!C2612,4,4)="0907",A2611=""),"",_xlfn.XLOOKUP(A2611,Matériau!A:A,Matériau!C:C,"ERREUR MATERIAU"))</f>
        <v/>
      </c>
      <c r="C2611" s="26" t="str">
        <f>IF(B2611="","",_xlfn.XLOOKUP(B2611,Questions!A:A,Questions!C:C,""))</f>
        <v/>
      </c>
      <c r="D2611" s="26" t="str">
        <f>_xlfn.XLOOKUP(B2611&amp;"_"&amp;Saisie!F2612,'Réponses'!D:D,'Réponses'!C:C,"")</f>
        <v/>
      </c>
      <c r="E2611" s="26" t="str">
        <f>IF(D2611="","",_xlfn.XLOOKUP(D2611,'Réponses'!C:C,'Réponses'!F:F,"ERREUR PROCHAINE QUESTION"))</f>
        <v/>
      </c>
      <c r="F2611" s="26" t="str">
        <f>IF(E2611="","",_xlfn.XLOOKUP(E2611,Questions!$A:$A,Questions!$C:$C,"ERREUR TYPE"))</f>
        <v/>
      </c>
      <c r="G2611" s="26" t="str">
        <f>_xlfn.XLOOKUP(E2611&amp;"_"&amp;Saisie!H2612,'Réponses'!D:D,'Réponses'!C:C,"")</f>
        <v/>
      </c>
      <c r="H2611" s="26" t="str">
        <f>IF(G2611="","",_xlfn.XLOOKUP(G2611,'Réponses'!C:C,'Réponses'!F:F,"ERREUR PROCHAINE QUESTION"))</f>
        <v/>
      </c>
      <c r="I2611" s="26" t="str">
        <f>IF(H2611="","",_xlfn.XLOOKUP(H2611,Questions!$A:$A,Questions!$C:$C,"ERREUR TYPE"))</f>
        <v/>
      </c>
      <c r="J2611" s="26" t="str">
        <f>_xlfn.XLOOKUP(H2611&amp;"_"&amp;Saisie!J2612,'Réponses'!D:D,'Réponses'!C:C,"")</f>
        <v/>
      </c>
      <c r="K2611" s="26" t="str">
        <f>IF(J2611="","",_xlfn.XLOOKUP(J2611,'Réponses'!C:C,'Réponses'!F:F,"ERREUR PROCHAINE QUESTION"))</f>
        <v/>
      </c>
      <c r="L2611" s="26" t="str">
        <f>IF(K2611="","",_xlfn.XLOOKUP(K2611,Questions!$A:$A,Questions!$C:$C,"ERREUR TYPE"))</f>
        <v/>
      </c>
      <c r="M2611" s="26" t="str">
        <f>_xlfn.XLOOKUP(K2611&amp;"_"&amp;Saisie!L2612,'Réponses'!D:D,'Réponses'!C:C,"")</f>
        <v/>
      </c>
      <c r="N2611" s="26" t="str">
        <f>IF(M2611="","",_xlfn.XLOOKUP(M2611,'Réponses'!C:C,'Réponses'!F:F,"ERREUR PROCHAINE QUESTION"))</f>
        <v/>
      </c>
      <c r="O2611" s="26" t="str">
        <f>IF(N2611="","",_xlfn.XLOOKUP(N2611,Questions!$A:$A,Questions!$C:$C,"ERREUR TYPE"))</f>
        <v/>
      </c>
      <c r="P2611" s="26" t="str">
        <f>_xlfn.XLOOKUP(N2611&amp;"_"&amp;Saisie!N2612,'Réponses'!D:D,'Réponses'!C:C,"")</f>
        <v/>
      </c>
      <c r="Q2611" s="26" t="str">
        <f t="shared" si="41"/>
        <v/>
      </c>
    </row>
    <row r="2612" spans="1:17" x14ac:dyDescent="0.25">
      <c r="A2612" s="26" t="str">
        <f>IF(ISBLANK(Saisie!C2613),"",_xlfn.XLOOKUP(Saisie!C2613,Barème!A:A,Barème!F:F,"ERREUR CODE PRODUIT"))</f>
        <v/>
      </c>
      <c r="B2612" s="26" t="str">
        <f>IF(OR(A2612="08",MID(Saisie!C2613,4,4)="0804",MID(Saisie!C2613,4,4)="0907",A2612=""),"",_xlfn.XLOOKUP(A2612,Matériau!A:A,Matériau!C:C,"ERREUR MATERIAU"))</f>
        <v/>
      </c>
      <c r="C2612" s="26" t="str">
        <f>IF(B2612="","",_xlfn.XLOOKUP(B2612,Questions!A:A,Questions!C:C,""))</f>
        <v/>
      </c>
      <c r="D2612" s="26" t="str">
        <f>_xlfn.XLOOKUP(B2612&amp;"_"&amp;Saisie!F2613,'Réponses'!D:D,'Réponses'!C:C,"")</f>
        <v/>
      </c>
      <c r="E2612" s="26" t="str">
        <f>IF(D2612="","",_xlfn.XLOOKUP(D2612,'Réponses'!C:C,'Réponses'!F:F,"ERREUR PROCHAINE QUESTION"))</f>
        <v/>
      </c>
      <c r="F2612" s="26" t="str">
        <f>IF(E2612="","",_xlfn.XLOOKUP(E2612,Questions!$A:$A,Questions!$C:$C,"ERREUR TYPE"))</f>
        <v/>
      </c>
      <c r="G2612" s="26" t="str">
        <f>_xlfn.XLOOKUP(E2612&amp;"_"&amp;Saisie!H2613,'Réponses'!D:D,'Réponses'!C:C,"")</f>
        <v/>
      </c>
      <c r="H2612" s="26" t="str">
        <f>IF(G2612="","",_xlfn.XLOOKUP(G2612,'Réponses'!C:C,'Réponses'!F:F,"ERREUR PROCHAINE QUESTION"))</f>
        <v/>
      </c>
      <c r="I2612" s="26" t="str">
        <f>IF(H2612="","",_xlfn.XLOOKUP(H2612,Questions!$A:$A,Questions!$C:$C,"ERREUR TYPE"))</f>
        <v/>
      </c>
      <c r="J2612" s="26" t="str">
        <f>_xlfn.XLOOKUP(H2612&amp;"_"&amp;Saisie!J2613,'Réponses'!D:D,'Réponses'!C:C,"")</f>
        <v/>
      </c>
      <c r="K2612" s="26" t="str">
        <f>IF(J2612="","",_xlfn.XLOOKUP(J2612,'Réponses'!C:C,'Réponses'!F:F,"ERREUR PROCHAINE QUESTION"))</f>
        <v/>
      </c>
      <c r="L2612" s="26" t="str">
        <f>IF(K2612="","",_xlfn.XLOOKUP(K2612,Questions!$A:$A,Questions!$C:$C,"ERREUR TYPE"))</f>
        <v/>
      </c>
      <c r="M2612" s="26" t="str">
        <f>_xlfn.XLOOKUP(K2612&amp;"_"&amp;Saisie!L2613,'Réponses'!D:D,'Réponses'!C:C,"")</f>
        <v/>
      </c>
      <c r="N2612" s="26" t="str">
        <f>IF(M2612="","",_xlfn.XLOOKUP(M2612,'Réponses'!C:C,'Réponses'!F:F,"ERREUR PROCHAINE QUESTION"))</f>
        <v/>
      </c>
      <c r="O2612" s="26" t="str">
        <f>IF(N2612="","",_xlfn.XLOOKUP(N2612,Questions!$A:$A,Questions!$C:$C,"ERREUR TYPE"))</f>
        <v/>
      </c>
      <c r="P2612" s="26" t="str">
        <f>_xlfn.XLOOKUP(N2612&amp;"_"&amp;Saisie!N2613,'Réponses'!D:D,'Réponses'!C:C,"")</f>
        <v/>
      </c>
      <c r="Q2612" s="26" t="str">
        <f t="shared" si="41"/>
        <v/>
      </c>
    </row>
    <row r="2613" spans="1:17" x14ac:dyDescent="0.25">
      <c r="A2613" s="26" t="str">
        <f>IF(ISBLANK(Saisie!C2614),"",_xlfn.XLOOKUP(Saisie!C2614,Barème!A:A,Barème!F:F,"ERREUR CODE PRODUIT"))</f>
        <v/>
      </c>
      <c r="B2613" s="26" t="str">
        <f>IF(OR(A2613="08",MID(Saisie!C2614,4,4)="0804",MID(Saisie!C2614,4,4)="0907",A2613=""),"",_xlfn.XLOOKUP(A2613,Matériau!A:A,Matériau!C:C,"ERREUR MATERIAU"))</f>
        <v/>
      </c>
      <c r="C2613" s="26" t="str">
        <f>IF(B2613="","",_xlfn.XLOOKUP(B2613,Questions!A:A,Questions!C:C,""))</f>
        <v/>
      </c>
      <c r="D2613" s="26" t="str">
        <f>_xlfn.XLOOKUP(B2613&amp;"_"&amp;Saisie!F2614,'Réponses'!D:D,'Réponses'!C:C,"")</f>
        <v/>
      </c>
      <c r="E2613" s="26" t="str">
        <f>IF(D2613="","",_xlfn.XLOOKUP(D2613,'Réponses'!C:C,'Réponses'!F:F,"ERREUR PROCHAINE QUESTION"))</f>
        <v/>
      </c>
      <c r="F2613" s="26" t="str">
        <f>IF(E2613="","",_xlfn.XLOOKUP(E2613,Questions!$A:$A,Questions!$C:$C,"ERREUR TYPE"))</f>
        <v/>
      </c>
      <c r="G2613" s="26" t="str">
        <f>_xlfn.XLOOKUP(E2613&amp;"_"&amp;Saisie!H2614,'Réponses'!D:D,'Réponses'!C:C,"")</f>
        <v/>
      </c>
      <c r="H2613" s="26" t="str">
        <f>IF(G2613="","",_xlfn.XLOOKUP(G2613,'Réponses'!C:C,'Réponses'!F:F,"ERREUR PROCHAINE QUESTION"))</f>
        <v/>
      </c>
      <c r="I2613" s="26" t="str">
        <f>IF(H2613="","",_xlfn.XLOOKUP(H2613,Questions!$A:$A,Questions!$C:$C,"ERREUR TYPE"))</f>
        <v/>
      </c>
      <c r="J2613" s="26" t="str">
        <f>_xlfn.XLOOKUP(H2613&amp;"_"&amp;Saisie!J2614,'Réponses'!D:D,'Réponses'!C:C,"")</f>
        <v/>
      </c>
      <c r="K2613" s="26" t="str">
        <f>IF(J2613="","",_xlfn.XLOOKUP(J2613,'Réponses'!C:C,'Réponses'!F:F,"ERREUR PROCHAINE QUESTION"))</f>
        <v/>
      </c>
      <c r="L2613" s="26" t="str">
        <f>IF(K2613="","",_xlfn.XLOOKUP(K2613,Questions!$A:$A,Questions!$C:$C,"ERREUR TYPE"))</f>
        <v/>
      </c>
      <c r="M2613" s="26" t="str">
        <f>_xlfn.XLOOKUP(K2613&amp;"_"&amp;Saisie!L2614,'Réponses'!D:D,'Réponses'!C:C,"")</f>
        <v/>
      </c>
      <c r="N2613" s="26" t="str">
        <f>IF(M2613="","",_xlfn.XLOOKUP(M2613,'Réponses'!C:C,'Réponses'!F:F,"ERREUR PROCHAINE QUESTION"))</f>
        <v/>
      </c>
      <c r="O2613" s="26" t="str">
        <f>IF(N2613="","",_xlfn.XLOOKUP(N2613,Questions!$A:$A,Questions!$C:$C,"ERREUR TYPE"))</f>
        <v/>
      </c>
      <c r="P2613" s="26" t="str">
        <f>_xlfn.XLOOKUP(N2613&amp;"_"&amp;Saisie!N2614,'Réponses'!D:D,'Réponses'!C:C,"")</f>
        <v/>
      </c>
      <c r="Q2613" s="26" t="str">
        <f t="shared" si="41"/>
        <v/>
      </c>
    </row>
    <row r="2614" spans="1:17" x14ac:dyDescent="0.25">
      <c r="A2614" s="26" t="str">
        <f>IF(ISBLANK(Saisie!C2615),"",_xlfn.XLOOKUP(Saisie!C2615,Barème!A:A,Barème!F:F,"ERREUR CODE PRODUIT"))</f>
        <v/>
      </c>
      <c r="B2614" s="26" t="str">
        <f>IF(OR(A2614="08",MID(Saisie!C2615,4,4)="0804",MID(Saisie!C2615,4,4)="0907",A2614=""),"",_xlfn.XLOOKUP(A2614,Matériau!A:A,Matériau!C:C,"ERREUR MATERIAU"))</f>
        <v/>
      </c>
      <c r="C2614" s="26" t="str">
        <f>IF(B2614="","",_xlfn.XLOOKUP(B2614,Questions!A:A,Questions!C:C,""))</f>
        <v/>
      </c>
      <c r="D2614" s="26" t="str">
        <f>_xlfn.XLOOKUP(B2614&amp;"_"&amp;Saisie!F2615,'Réponses'!D:D,'Réponses'!C:C,"")</f>
        <v/>
      </c>
      <c r="E2614" s="26" t="str">
        <f>IF(D2614="","",_xlfn.XLOOKUP(D2614,'Réponses'!C:C,'Réponses'!F:F,"ERREUR PROCHAINE QUESTION"))</f>
        <v/>
      </c>
      <c r="F2614" s="26" t="str">
        <f>IF(E2614="","",_xlfn.XLOOKUP(E2614,Questions!$A:$A,Questions!$C:$C,"ERREUR TYPE"))</f>
        <v/>
      </c>
      <c r="G2614" s="26" t="str">
        <f>_xlfn.XLOOKUP(E2614&amp;"_"&amp;Saisie!H2615,'Réponses'!D:D,'Réponses'!C:C,"")</f>
        <v/>
      </c>
      <c r="H2614" s="26" t="str">
        <f>IF(G2614="","",_xlfn.XLOOKUP(G2614,'Réponses'!C:C,'Réponses'!F:F,"ERREUR PROCHAINE QUESTION"))</f>
        <v/>
      </c>
      <c r="I2614" s="26" t="str">
        <f>IF(H2614="","",_xlfn.XLOOKUP(H2614,Questions!$A:$A,Questions!$C:$C,"ERREUR TYPE"))</f>
        <v/>
      </c>
      <c r="J2614" s="26" t="str">
        <f>_xlfn.XLOOKUP(H2614&amp;"_"&amp;Saisie!J2615,'Réponses'!D:D,'Réponses'!C:C,"")</f>
        <v/>
      </c>
      <c r="K2614" s="26" t="str">
        <f>IF(J2614="","",_xlfn.XLOOKUP(J2614,'Réponses'!C:C,'Réponses'!F:F,"ERREUR PROCHAINE QUESTION"))</f>
        <v/>
      </c>
      <c r="L2614" s="26" t="str">
        <f>IF(K2614="","",_xlfn.XLOOKUP(K2614,Questions!$A:$A,Questions!$C:$C,"ERREUR TYPE"))</f>
        <v/>
      </c>
      <c r="M2614" s="26" t="str">
        <f>_xlfn.XLOOKUP(K2614&amp;"_"&amp;Saisie!L2615,'Réponses'!D:D,'Réponses'!C:C,"")</f>
        <v/>
      </c>
      <c r="N2614" s="26" t="str">
        <f>IF(M2614="","",_xlfn.XLOOKUP(M2614,'Réponses'!C:C,'Réponses'!F:F,"ERREUR PROCHAINE QUESTION"))</f>
        <v/>
      </c>
      <c r="O2614" s="26" t="str">
        <f>IF(N2614="","",_xlfn.XLOOKUP(N2614,Questions!$A:$A,Questions!$C:$C,"ERREUR TYPE"))</f>
        <v/>
      </c>
      <c r="P2614" s="26" t="str">
        <f>_xlfn.XLOOKUP(N2614&amp;"_"&amp;Saisie!N2615,'Réponses'!D:D,'Réponses'!C:C,"")</f>
        <v/>
      </c>
      <c r="Q2614" s="26" t="str">
        <f t="shared" si="41"/>
        <v/>
      </c>
    </row>
    <row r="2615" spans="1:17" x14ac:dyDescent="0.25">
      <c r="A2615" s="26" t="str">
        <f>IF(ISBLANK(Saisie!C2616),"",_xlfn.XLOOKUP(Saisie!C2616,Barème!A:A,Barème!F:F,"ERREUR CODE PRODUIT"))</f>
        <v/>
      </c>
      <c r="B2615" s="26" t="str">
        <f>IF(OR(A2615="08",MID(Saisie!C2616,4,4)="0804",MID(Saisie!C2616,4,4)="0907",A2615=""),"",_xlfn.XLOOKUP(A2615,Matériau!A:A,Matériau!C:C,"ERREUR MATERIAU"))</f>
        <v/>
      </c>
      <c r="C2615" s="26" t="str">
        <f>IF(B2615="","",_xlfn.XLOOKUP(B2615,Questions!A:A,Questions!C:C,""))</f>
        <v/>
      </c>
      <c r="D2615" s="26" t="str">
        <f>_xlfn.XLOOKUP(B2615&amp;"_"&amp;Saisie!F2616,'Réponses'!D:D,'Réponses'!C:C,"")</f>
        <v/>
      </c>
      <c r="E2615" s="26" t="str">
        <f>IF(D2615="","",_xlfn.XLOOKUP(D2615,'Réponses'!C:C,'Réponses'!F:F,"ERREUR PROCHAINE QUESTION"))</f>
        <v/>
      </c>
      <c r="F2615" s="26" t="str">
        <f>IF(E2615="","",_xlfn.XLOOKUP(E2615,Questions!$A:$A,Questions!$C:$C,"ERREUR TYPE"))</f>
        <v/>
      </c>
      <c r="G2615" s="26" t="str">
        <f>_xlfn.XLOOKUP(E2615&amp;"_"&amp;Saisie!H2616,'Réponses'!D:D,'Réponses'!C:C,"")</f>
        <v/>
      </c>
      <c r="H2615" s="26" t="str">
        <f>IF(G2615="","",_xlfn.XLOOKUP(G2615,'Réponses'!C:C,'Réponses'!F:F,"ERREUR PROCHAINE QUESTION"))</f>
        <v/>
      </c>
      <c r="I2615" s="26" t="str">
        <f>IF(H2615="","",_xlfn.XLOOKUP(H2615,Questions!$A:$A,Questions!$C:$C,"ERREUR TYPE"))</f>
        <v/>
      </c>
      <c r="J2615" s="26" t="str">
        <f>_xlfn.XLOOKUP(H2615&amp;"_"&amp;Saisie!J2616,'Réponses'!D:D,'Réponses'!C:C,"")</f>
        <v/>
      </c>
      <c r="K2615" s="26" t="str">
        <f>IF(J2615="","",_xlfn.XLOOKUP(J2615,'Réponses'!C:C,'Réponses'!F:F,"ERREUR PROCHAINE QUESTION"))</f>
        <v/>
      </c>
      <c r="L2615" s="26" t="str">
        <f>IF(K2615="","",_xlfn.XLOOKUP(K2615,Questions!$A:$A,Questions!$C:$C,"ERREUR TYPE"))</f>
        <v/>
      </c>
      <c r="M2615" s="26" t="str">
        <f>_xlfn.XLOOKUP(K2615&amp;"_"&amp;Saisie!L2616,'Réponses'!D:D,'Réponses'!C:C,"")</f>
        <v/>
      </c>
      <c r="N2615" s="26" t="str">
        <f>IF(M2615="","",_xlfn.XLOOKUP(M2615,'Réponses'!C:C,'Réponses'!F:F,"ERREUR PROCHAINE QUESTION"))</f>
        <v/>
      </c>
      <c r="O2615" s="26" t="str">
        <f>IF(N2615="","",_xlfn.XLOOKUP(N2615,Questions!$A:$A,Questions!$C:$C,"ERREUR TYPE"))</f>
        <v/>
      </c>
      <c r="P2615" s="26" t="str">
        <f>_xlfn.XLOOKUP(N2615&amp;"_"&amp;Saisie!N2616,'Réponses'!D:D,'Réponses'!C:C,"")</f>
        <v/>
      </c>
      <c r="Q2615" s="26" t="str">
        <f t="shared" si="41"/>
        <v/>
      </c>
    </row>
    <row r="2616" spans="1:17" x14ac:dyDescent="0.25">
      <c r="A2616" s="26" t="str">
        <f>IF(ISBLANK(Saisie!C2617),"",_xlfn.XLOOKUP(Saisie!C2617,Barème!A:A,Barème!F:F,"ERREUR CODE PRODUIT"))</f>
        <v/>
      </c>
      <c r="B2616" s="26" t="str">
        <f>IF(OR(A2616="08",MID(Saisie!C2617,4,4)="0804",MID(Saisie!C2617,4,4)="0907",A2616=""),"",_xlfn.XLOOKUP(A2616,Matériau!A:A,Matériau!C:C,"ERREUR MATERIAU"))</f>
        <v/>
      </c>
      <c r="C2616" s="26" t="str">
        <f>IF(B2616="","",_xlfn.XLOOKUP(B2616,Questions!A:A,Questions!C:C,""))</f>
        <v/>
      </c>
      <c r="D2616" s="26" t="str">
        <f>_xlfn.XLOOKUP(B2616&amp;"_"&amp;Saisie!F2617,'Réponses'!D:D,'Réponses'!C:C,"")</f>
        <v/>
      </c>
      <c r="E2616" s="26" t="str">
        <f>IF(D2616="","",_xlfn.XLOOKUP(D2616,'Réponses'!C:C,'Réponses'!F:F,"ERREUR PROCHAINE QUESTION"))</f>
        <v/>
      </c>
      <c r="F2616" s="26" t="str">
        <f>IF(E2616="","",_xlfn.XLOOKUP(E2616,Questions!$A:$A,Questions!$C:$C,"ERREUR TYPE"))</f>
        <v/>
      </c>
      <c r="G2616" s="26" t="str">
        <f>_xlfn.XLOOKUP(E2616&amp;"_"&amp;Saisie!H2617,'Réponses'!D:D,'Réponses'!C:C,"")</f>
        <v/>
      </c>
      <c r="H2616" s="26" t="str">
        <f>IF(G2616="","",_xlfn.XLOOKUP(G2616,'Réponses'!C:C,'Réponses'!F:F,"ERREUR PROCHAINE QUESTION"))</f>
        <v/>
      </c>
      <c r="I2616" s="26" t="str">
        <f>IF(H2616="","",_xlfn.XLOOKUP(H2616,Questions!$A:$A,Questions!$C:$C,"ERREUR TYPE"))</f>
        <v/>
      </c>
      <c r="J2616" s="26" t="str">
        <f>_xlfn.XLOOKUP(H2616&amp;"_"&amp;Saisie!J2617,'Réponses'!D:D,'Réponses'!C:C,"")</f>
        <v/>
      </c>
      <c r="K2616" s="26" t="str">
        <f>IF(J2616="","",_xlfn.XLOOKUP(J2616,'Réponses'!C:C,'Réponses'!F:F,"ERREUR PROCHAINE QUESTION"))</f>
        <v/>
      </c>
      <c r="L2616" s="26" t="str">
        <f>IF(K2616="","",_xlfn.XLOOKUP(K2616,Questions!$A:$A,Questions!$C:$C,"ERREUR TYPE"))</f>
        <v/>
      </c>
      <c r="M2616" s="26" t="str">
        <f>_xlfn.XLOOKUP(K2616&amp;"_"&amp;Saisie!L2617,'Réponses'!D:D,'Réponses'!C:C,"")</f>
        <v/>
      </c>
      <c r="N2616" s="26" t="str">
        <f>IF(M2616="","",_xlfn.XLOOKUP(M2616,'Réponses'!C:C,'Réponses'!F:F,"ERREUR PROCHAINE QUESTION"))</f>
        <v/>
      </c>
      <c r="O2616" s="26" t="str">
        <f>IF(N2616="","",_xlfn.XLOOKUP(N2616,Questions!$A:$A,Questions!$C:$C,"ERREUR TYPE"))</f>
        <v/>
      </c>
      <c r="P2616" s="26" t="str">
        <f>_xlfn.XLOOKUP(N2616&amp;"_"&amp;Saisie!N2617,'Réponses'!D:D,'Réponses'!C:C,"")</f>
        <v/>
      </c>
      <c r="Q2616" s="26" t="str">
        <f t="shared" si="41"/>
        <v/>
      </c>
    </row>
    <row r="2617" spans="1:17" x14ac:dyDescent="0.25">
      <c r="A2617" s="26" t="str">
        <f>IF(ISBLANK(Saisie!C2618),"",_xlfn.XLOOKUP(Saisie!C2618,Barème!A:A,Barème!F:F,"ERREUR CODE PRODUIT"))</f>
        <v/>
      </c>
      <c r="B2617" s="26" t="str">
        <f>IF(OR(A2617="08",MID(Saisie!C2618,4,4)="0804",MID(Saisie!C2618,4,4)="0907",A2617=""),"",_xlfn.XLOOKUP(A2617,Matériau!A:A,Matériau!C:C,"ERREUR MATERIAU"))</f>
        <v/>
      </c>
      <c r="C2617" s="26" t="str">
        <f>IF(B2617="","",_xlfn.XLOOKUP(B2617,Questions!A:A,Questions!C:C,""))</f>
        <v/>
      </c>
      <c r="D2617" s="26" t="str">
        <f>_xlfn.XLOOKUP(B2617&amp;"_"&amp;Saisie!F2618,'Réponses'!D:D,'Réponses'!C:C,"")</f>
        <v/>
      </c>
      <c r="E2617" s="26" t="str">
        <f>IF(D2617="","",_xlfn.XLOOKUP(D2617,'Réponses'!C:C,'Réponses'!F:F,"ERREUR PROCHAINE QUESTION"))</f>
        <v/>
      </c>
      <c r="F2617" s="26" t="str">
        <f>IF(E2617="","",_xlfn.XLOOKUP(E2617,Questions!$A:$A,Questions!$C:$C,"ERREUR TYPE"))</f>
        <v/>
      </c>
      <c r="G2617" s="26" t="str">
        <f>_xlfn.XLOOKUP(E2617&amp;"_"&amp;Saisie!H2618,'Réponses'!D:D,'Réponses'!C:C,"")</f>
        <v/>
      </c>
      <c r="H2617" s="26" t="str">
        <f>IF(G2617="","",_xlfn.XLOOKUP(G2617,'Réponses'!C:C,'Réponses'!F:F,"ERREUR PROCHAINE QUESTION"))</f>
        <v/>
      </c>
      <c r="I2617" s="26" t="str">
        <f>IF(H2617="","",_xlfn.XLOOKUP(H2617,Questions!$A:$A,Questions!$C:$C,"ERREUR TYPE"))</f>
        <v/>
      </c>
      <c r="J2617" s="26" t="str">
        <f>_xlfn.XLOOKUP(H2617&amp;"_"&amp;Saisie!J2618,'Réponses'!D:D,'Réponses'!C:C,"")</f>
        <v/>
      </c>
      <c r="K2617" s="26" t="str">
        <f>IF(J2617="","",_xlfn.XLOOKUP(J2617,'Réponses'!C:C,'Réponses'!F:F,"ERREUR PROCHAINE QUESTION"))</f>
        <v/>
      </c>
      <c r="L2617" s="26" t="str">
        <f>IF(K2617="","",_xlfn.XLOOKUP(K2617,Questions!$A:$A,Questions!$C:$C,"ERREUR TYPE"))</f>
        <v/>
      </c>
      <c r="M2617" s="26" t="str">
        <f>_xlfn.XLOOKUP(K2617&amp;"_"&amp;Saisie!L2618,'Réponses'!D:D,'Réponses'!C:C,"")</f>
        <v/>
      </c>
      <c r="N2617" s="26" t="str">
        <f>IF(M2617="","",_xlfn.XLOOKUP(M2617,'Réponses'!C:C,'Réponses'!F:F,"ERREUR PROCHAINE QUESTION"))</f>
        <v/>
      </c>
      <c r="O2617" s="26" t="str">
        <f>IF(N2617="","",_xlfn.XLOOKUP(N2617,Questions!$A:$A,Questions!$C:$C,"ERREUR TYPE"))</f>
        <v/>
      </c>
      <c r="P2617" s="26" t="str">
        <f>_xlfn.XLOOKUP(N2617&amp;"_"&amp;Saisie!N2618,'Réponses'!D:D,'Réponses'!C:C,"")</f>
        <v/>
      </c>
      <c r="Q2617" s="26" t="str">
        <f t="shared" si="41"/>
        <v/>
      </c>
    </row>
    <row r="2618" spans="1:17" x14ac:dyDescent="0.25">
      <c r="A2618" s="26" t="str">
        <f>IF(ISBLANK(Saisie!C2619),"",_xlfn.XLOOKUP(Saisie!C2619,Barème!A:A,Barème!F:F,"ERREUR CODE PRODUIT"))</f>
        <v/>
      </c>
      <c r="B2618" s="26" t="str">
        <f>IF(OR(A2618="08",MID(Saisie!C2619,4,4)="0804",MID(Saisie!C2619,4,4)="0907",A2618=""),"",_xlfn.XLOOKUP(A2618,Matériau!A:A,Matériau!C:C,"ERREUR MATERIAU"))</f>
        <v/>
      </c>
      <c r="C2618" s="26" t="str">
        <f>IF(B2618="","",_xlfn.XLOOKUP(B2618,Questions!A:A,Questions!C:C,""))</f>
        <v/>
      </c>
      <c r="D2618" s="26" t="str">
        <f>_xlfn.XLOOKUP(B2618&amp;"_"&amp;Saisie!F2619,'Réponses'!D:D,'Réponses'!C:C,"")</f>
        <v/>
      </c>
      <c r="E2618" s="26" t="str">
        <f>IF(D2618="","",_xlfn.XLOOKUP(D2618,'Réponses'!C:C,'Réponses'!F:F,"ERREUR PROCHAINE QUESTION"))</f>
        <v/>
      </c>
      <c r="F2618" s="26" t="str">
        <f>IF(E2618="","",_xlfn.XLOOKUP(E2618,Questions!$A:$A,Questions!$C:$C,"ERREUR TYPE"))</f>
        <v/>
      </c>
      <c r="G2618" s="26" t="str">
        <f>_xlfn.XLOOKUP(E2618&amp;"_"&amp;Saisie!H2619,'Réponses'!D:D,'Réponses'!C:C,"")</f>
        <v/>
      </c>
      <c r="H2618" s="26" t="str">
        <f>IF(G2618="","",_xlfn.XLOOKUP(G2618,'Réponses'!C:C,'Réponses'!F:F,"ERREUR PROCHAINE QUESTION"))</f>
        <v/>
      </c>
      <c r="I2618" s="26" t="str">
        <f>IF(H2618="","",_xlfn.XLOOKUP(H2618,Questions!$A:$A,Questions!$C:$C,"ERREUR TYPE"))</f>
        <v/>
      </c>
      <c r="J2618" s="26" t="str">
        <f>_xlfn.XLOOKUP(H2618&amp;"_"&amp;Saisie!J2619,'Réponses'!D:D,'Réponses'!C:C,"")</f>
        <v/>
      </c>
      <c r="K2618" s="26" t="str">
        <f>IF(J2618="","",_xlfn.XLOOKUP(J2618,'Réponses'!C:C,'Réponses'!F:F,"ERREUR PROCHAINE QUESTION"))</f>
        <v/>
      </c>
      <c r="L2618" s="26" t="str">
        <f>IF(K2618="","",_xlfn.XLOOKUP(K2618,Questions!$A:$A,Questions!$C:$C,"ERREUR TYPE"))</f>
        <v/>
      </c>
      <c r="M2618" s="26" t="str">
        <f>_xlfn.XLOOKUP(K2618&amp;"_"&amp;Saisie!L2619,'Réponses'!D:D,'Réponses'!C:C,"")</f>
        <v/>
      </c>
      <c r="N2618" s="26" t="str">
        <f>IF(M2618="","",_xlfn.XLOOKUP(M2618,'Réponses'!C:C,'Réponses'!F:F,"ERREUR PROCHAINE QUESTION"))</f>
        <v/>
      </c>
      <c r="O2618" s="26" t="str">
        <f>IF(N2618="","",_xlfn.XLOOKUP(N2618,Questions!$A:$A,Questions!$C:$C,"ERREUR TYPE"))</f>
        <v/>
      </c>
      <c r="P2618" s="26" t="str">
        <f>_xlfn.XLOOKUP(N2618&amp;"_"&amp;Saisie!N2619,'Réponses'!D:D,'Réponses'!C:C,"")</f>
        <v/>
      </c>
      <c r="Q2618" s="26" t="str">
        <f t="shared" si="41"/>
        <v/>
      </c>
    </row>
    <row r="2619" spans="1:17" x14ac:dyDescent="0.25">
      <c r="A2619" s="26" t="str">
        <f>IF(ISBLANK(Saisie!C2620),"",_xlfn.XLOOKUP(Saisie!C2620,Barème!A:A,Barème!F:F,"ERREUR CODE PRODUIT"))</f>
        <v/>
      </c>
      <c r="B2619" s="26" t="str">
        <f>IF(OR(A2619="08",MID(Saisie!C2620,4,4)="0804",MID(Saisie!C2620,4,4)="0907",A2619=""),"",_xlfn.XLOOKUP(A2619,Matériau!A:A,Matériau!C:C,"ERREUR MATERIAU"))</f>
        <v/>
      </c>
      <c r="C2619" s="26" t="str">
        <f>IF(B2619="","",_xlfn.XLOOKUP(B2619,Questions!A:A,Questions!C:C,""))</f>
        <v/>
      </c>
      <c r="D2619" s="26" t="str">
        <f>_xlfn.XLOOKUP(B2619&amp;"_"&amp;Saisie!F2620,'Réponses'!D:D,'Réponses'!C:C,"")</f>
        <v/>
      </c>
      <c r="E2619" s="26" t="str">
        <f>IF(D2619="","",_xlfn.XLOOKUP(D2619,'Réponses'!C:C,'Réponses'!F:F,"ERREUR PROCHAINE QUESTION"))</f>
        <v/>
      </c>
      <c r="F2619" s="26" t="str">
        <f>IF(E2619="","",_xlfn.XLOOKUP(E2619,Questions!$A:$A,Questions!$C:$C,"ERREUR TYPE"))</f>
        <v/>
      </c>
      <c r="G2619" s="26" t="str">
        <f>_xlfn.XLOOKUP(E2619&amp;"_"&amp;Saisie!H2620,'Réponses'!D:D,'Réponses'!C:C,"")</f>
        <v/>
      </c>
      <c r="H2619" s="26" t="str">
        <f>IF(G2619="","",_xlfn.XLOOKUP(G2619,'Réponses'!C:C,'Réponses'!F:F,"ERREUR PROCHAINE QUESTION"))</f>
        <v/>
      </c>
      <c r="I2619" s="26" t="str">
        <f>IF(H2619="","",_xlfn.XLOOKUP(H2619,Questions!$A:$A,Questions!$C:$C,"ERREUR TYPE"))</f>
        <v/>
      </c>
      <c r="J2619" s="26" t="str">
        <f>_xlfn.XLOOKUP(H2619&amp;"_"&amp;Saisie!J2620,'Réponses'!D:D,'Réponses'!C:C,"")</f>
        <v/>
      </c>
      <c r="K2619" s="26" t="str">
        <f>IF(J2619="","",_xlfn.XLOOKUP(J2619,'Réponses'!C:C,'Réponses'!F:F,"ERREUR PROCHAINE QUESTION"))</f>
        <v/>
      </c>
      <c r="L2619" s="26" t="str">
        <f>IF(K2619="","",_xlfn.XLOOKUP(K2619,Questions!$A:$A,Questions!$C:$C,"ERREUR TYPE"))</f>
        <v/>
      </c>
      <c r="M2619" s="26" t="str">
        <f>_xlfn.XLOOKUP(K2619&amp;"_"&amp;Saisie!L2620,'Réponses'!D:D,'Réponses'!C:C,"")</f>
        <v/>
      </c>
      <c r="N2619" s="26" t="str">
        <f>IF(M2619="","",_xlfn.XLOOKUP(M2619,'Réponses'!C:C,'Réponses'!F:F,"ERREUR PROCHAINE QUESTION"))</f>
        <v/>
      </c>
      <c r="O2619" s="26" t="str">
        <f>IF(N2619="","",_xlfn.XLOOKUP(N2619,Questions!$A:$A,Questions!$C:$C,"ERREUR TYPE"))</f>
        <v/>
      </c>
      <c r="P2619" s="26" t="str">
        <f>_xlfn.XLOOKUP(N2619&amp;"_"&amp;Saisie!N2620,'Réponses'!D:D,'Réponses'!C:C,"")</f>
        <v/>
      </c>
      <c r="Q2619" s="26" t="str">
        <f t="shared" si="41"/>
        <v/>
      </c>
    </row>
    <row r="2620" spans="1:17" x14ac:dyDescent="0.25">
      <c r="A2620" s="26" t="str">
        <f>IF(ISBLANK(Saisie!C2621),"",_xlfn.XLOOKUP(Saisie!C2621,Barème!A:A,Barème!F:F,"ERREUR CODE PRODUIT"))</f>
        <v/>
      </c>
      <c r="B2620" s="26" t="str">
        <f>IF(OR(A2620="08",MID(Saisie!C2621,4,4)="0804",MID(Saisie!C2621,4,4)="0907",A2620=""),"",_xlfn.XLOOKUP(A2620,Matériau!A:A,Matériau!C:C,"ERREUR MATERIAU"))</f>
        <v/>
      </c>
      <c r="C2620" s="26" t="str">
        <f>IF(B2620="","",_xlfn.XLOOKUP(B2620,Questions!A:A,Questions!C:C,""))</f>
        <v/>
      </c>
      <c r="D2620" s="26" t="str">
        <f>_xlfn.XLOOKUP(B2620&amp;"_"&amp;Saisie!F2621,'Réponses'!D:D,'Réponses'!C:C,"")</f>
        <v/>
      </c>
      <c r="E2620" s="26" t="str">
        <f>IF(D2620="","",_xlfn.XLOOKUP(D2620,'Réponses'!C:C,'Réponses'!F:F,"ERREUR PROCHAINE QUESTION"))</f>
        <v/>
      </c>
      <c r="F2620" s="26" t="str">
        <f>IF(E2620="","",_xlfn.XLOOKUP(E2620,Questions!$A:$A,Questions!$C:$C,"ERREUR TYPE"))</f>
        <v/>
      </c>
      <c r="G2620" s="26" t="str">
        <f>_xlfn.XLOOKUP(E2620&amp;"_"&amp;Saisie!H2621,'Réponses'!D:D,'Réponses'!C:C,"")</f>
        <v/>
      </c>
      <c r="H2620" s="26" t="str">
        <f>IF(G2620="","",_xlfn.XLOOKUP(G2620,'Réponses'!C:C,'Réponses'!F:F,"ERREUR PROCHAINE QUESTION"))</f>
        <v/>
      </c>
      <c r="I2620" s="26" t="str">
        <f>IF(H2620="","",_xlfn.XLOOKUP(H2620,Questions!$A:$A,Questions!$C:$C,"ERREUR TYPE"))</f>
        <v/>
      </c>
      <c r="J2620" s="26" t="str">
        <f>_xlfn.XLOOKUP(H2620&amp;"_"&amp;Saisie!J2621,'Réponses'!D:D,'Réponses'!C:C,"")</f>
        <v/>
      </c>
      <c r="K2620" s="26" t="str">
        <f>IF(J2620="","",_xlfn.XLOOKUP(J2620,'Réponses'!C:C,'Réponses'!F:F,"ERREUR PROCHAINE QUESTION"))</f>
        <v/>
      </c>
      <c r="L2620" s="26" t="str">
        <f>IF(K2620="","",_xlfn.XLOOKUP(K2620,Questions!$A:$A,Questions!$C:$C,"ERREUR TYPE"))</f>
        <v/>
      </c>
      <c r="M2620" s="26" t="str">
        <f>_xlfn.XLOOKUP(K2620&amp;"_"&amp;Saisie!L2621,'Réponses'!D:D,'Réponses'!C:C,"")</f>
        <v/>
      </c>
      <c r="N2620" s="26" t="str">
        <f>IF(M2620="","",_xlfn.XLOOKUP(M2620,'Réponses'!C:C,'Réponses'!F:F,"ERREUR PROCHAINE QUESTION"))</f>
        <v/>
      </c>
      <c r="O2620" s="26" t="str">
        <f>IF(N2620="","",_xlfn.XLOOKUP(N2620,Questions!$A:$A,Questions!$C:$C,"ERREUR TYPE"))</f>
        <v/>
      </c>
      <c r="P2620" s="26" t="str">
        <f>_xlfn.XLOOKUP(N2620&amp;"_"&amp;Saisie!N2621,'Réponses'!D:D,'Réponses'!C:C,"")</f>
        <v/>
      </c>
      <c r="Q2620" s="26" t="str">
        <f t="shared" si="41"/>
        <v/>
      </c>
    </row>
    <row r="2621" spans="1:17" x14ac:dyDescent="0.25">
      <c r="A2621" s="26" t="str">
        <f>IF(ISBLANK(Saisie!C2622),"",_xlfn.XLOOKUP(Saisie!C2622,Barème!A:A,Barème!F:F,"ERREUR CODE PRODUIT"))</f>
        <v/>
      </c>
      <c r="B2621" s="26" t="str">
        <f>IF(OR(A2621="08",MID(Saisie!C2622,4,4)="0804",MID(Saisie!C2622,4,4)="0907",A2621=""),"",_xlfn.XLOOKUP(A2621,Matériau!A:A,Matériau!C:C,"ERREUR MATERIAU"))</f>
        <v/>
      </c>
      <c r="C2621" s="26" t="str">
        <f>IF(B2621="","",_xlfn.XLOOKUP(B2621,Questions!A:A,Questions!C:C,""))</f>
        <v/>
      </c>
      <c r="D2621" s="26" t="str">
        <f>_xlfn.XLOOKUP(B2621&amp;"_"&amp;Saisie!F2622,'Réponses'!D:D,'Réponses'!C:C,"")</f>
        <v/>
      </c>
      <c r="E2621" s="26" t="str">
        <f>IF(D2621="","",_xlfn.XLOOKUP(D2621,'Réponses'!C:C,'Réponses'!F:F,"ERREUR PROCHAINE QUESTION"))</f>
        <v/>
      </c>
      <c r="F2621" s="26" t="str">
        <f>IF(E2621="","",_xlfn.XLOOKUP(E2621,Questions!$A:$A,Questions!$C:$C,"ERREUR TYPE"))</f>
        <v/>
      </c>
      <c r="G2621" s="26" t="str">
        <f>_xlfn.XLOOKUP(E2621&amp;"_"&amp;Saisie!H2622,'Réponses'!D:D,'Réponses'!C:C,"")</f>
        <v/>
      </c>
      <c r="H2621" s="26" t="str">
        <f>IF(G2621="","",_xlfn.XLOOKUP(G2621,'Réponses'!C:C,'Réponses'!F:F,"ERREUR PROCHAINE QUESTION"))</f>
        <v/>
      </c>
      <c r="I2621" s="26" t="str">
        <f>IF(H2621="","",_xlfn.XLOOKUP(H2621,Questions!$A:$A,Questions!$C:$C,"ERREUR TYPE"))</f>
        <v/>
      </c>
      <c r="J2621" s="26" t="str">
        <f>_xlfn.XLOOKUP(H2621&amp;"_"&amp;Saisie!J2622,'Réponses'!D:D,'Réponses'!C:C,"")</f>
        <v/>
      </c>
      <c r="K2621" s="26" t="str">
        <f>IF(J2621="","",_xlfn.XLOOKUP(J2621,'Réponses'!C:C,'Réponses'!F:F,"ERREUR PROCHAINE QUESTION"))</f>
        <v/>
      </c>
      <c r="L2621" s="26" t="str">
        <f>IF(K2621="","",_xlfn.XLOOKUP(K2621,Questions!$A:$A,Questions!$C:$C,"ERREUR TYPE"))</f>
        <v/>
      </c>
      <c r="M2621" s="26" t="str">
        <f>_xlfn.XLOOKUP(K2621&amp;"_"&amp;Saisie!L2622,'Réponses'!D:D,'Réponses'!C:C,"")</f>
        <v/>
      </c>
      <c r="N2621" s="26" t="str">
        <f>IF(M2621="","",_xlfn.XLOOKUP(M2621,'Réponses'!C:C,'Réponses'!F:F,"ERREUR PROCHAINE QUESTION"))</f>
        <v/>
      </c>
      <c r="O2621" s="26" t="str">
        <f>IF(N2621="","",_xlfn.XLOOKUP(N2621,Questions!$A:$A,Questions!$C:$C,"ERREUR TYPE"))</f>
        <v/>
      </c>
      <c r="P2621" s="26" t="str">
        <f>_xlfn.XLOOKUP(N2621&amp;"_"&amp;Saisie!N2622,'Réponses'!D:D,'Réponses'!C:C,"")</f>
        <v/>
      </c>
      <c r="Q2621" s="26" t="str">
        <f t="shared" si="41"/>
        <v/>
      </c>
    </row>
    <row r="2622" spans="1:17" x14ac:dyDescent="0.25">
      <c r="A2622" s="26" t="str">
        <f>IF(ISBLANK(Saisie!C2623),"",_xlfn.XLOOKUP(Saisie!C2623,Barème!A:A,Barème!F:F,"ERREUR CODE PRODUIT"))</f>
        <v/>
      </c>
      <c r="B2622" s="26" t="str">
        <f>IF(OR(A2622="08",MID(Saisie!C2623,4,4)="0804",MID(Saisie!C2623,4,4)="0907",A2622=""),"",_xlfn.XLOOKUP(A2622,Matériau!A:A,Matériau!C:C,"ERREUR MATERIAU"))</f>
        <v/>
      </c>
      <c r="C2622" s="26" t="str">
        <f>IF(B2622="","",_xlfn.XLOOKUP(B2622,Questions!A:A,Questions!C:C,""))</f>
        <v/>
      </c>
      <c r="D2622" s="26" t="str">
        <f>_xlfn.XLOOKUP(B2622&amp;"_"&amp;Saisie!F2623,'Réponses'!D:D,'Réponses'!C:C,"")</f>
        <v/>
      </c>
      <c r="E2622" s="26" t="str">
        <f>IF(D2622="","",_xlfn.XLOOKUP(D2622,'Réponses'!C:C,'Réponses'!F:F,"ERREUR PROCHAINE QUESTION"))</f>
        <v/>
      </c>
      <c r="F2622" s="26" t="str">
        <f>IF(E2622="","",_xlfn.XLOOKUP(E2622,Questions!$A:$A,Questions!$C:$C,"ERREUR TYPE"))</f>
        <v/>
      </c>
      <c r="G2622" s="26" t="str">
        <f>_xlfn.XLOOKUP(E2622&amp;"_"&amp;Saisie!H2623,'Réponses'!D:D,'Réponses'!C:C,"")</f>
        <v/>
      </c>
      <c r="H2622" s="26" t="str">
        <f>IF(G2622="","",_xlfn.XLOOKUP(G2622,'Réponses'!C:C,'Réponses'!F:F,"ERREUR PROCHAINE QUESTION"))</f>
        <v/>
      </c>
      <c r="I2622" s="26" t="str">
        <f>IF(H2622="","",_xlfn.XLOOKUP(H2622,Questions!$A:$A,Questions!$C:$C,"ERREUR TYPE"))</f>
        <v/>
      </c>
      <c r="J2622" s="26" t="str">
        <f>_xlfn.XLOOKUP(H2622&amp;"_"&amp;Saisie!J2623,'Réponses'!D:D,'Réponses'!C:C,"")</f>
        <v/>
      </c>
      <c r="K2622" s="26" t="str">
        <f>IF(J2622="","",_xlfn.XLOOKUP(J2622,'Réponses'!C:C,'Réponses'!F:F,"ERREUR PROCHAINE QUESTION"))</f>
        <v/>
      </c>
      <c r="L2622" s="26" t="str">
        <f>IF(K2622="","",_xlfn.XLOOKUP(K2622,Questions!$A:$A,Questions!$C:$C,"ERREUR TYPE"))</f>
        <v/>
      </c>
      <c r="M2622" s="26" t="str">
        <f>_xlfn.XLOOKUP(K2622&amp;"_"&amp;Saisie!L2623,'Réponses'!D:D,'Réponses'!C:C,"")</f>
        <v/>
      </c>
      <c r="N2622" s="26" t="str">
        <f>IF(M2622="","",_xlfn.XLOOKUP(M2622,'Réponses'!C:C,'Réponses'!F:F,"ERREUR PROCHAINE QUESTION"))</f>
        <v/>
      </c>
      <c r="O2622" s="26" t="str">
        <f>IF(N2622="","",_xlfn.XLOOKUP(N2622,Questions!$A:$A,Questions!$C:$C,"ERREUR TYPE"))</f>
        <v/>
      </c>
      <c r="P2622" s="26" t="str">
        <f>_xlfn.XLOOKUP(N2622&amp;"_"&amp;Saisie!N2623,'Réponses'!D:D,'Réponses'!C:C,"")</f>
        <v/>
      </c>
      <c r="Q2622" s="26" t="str">
        <f t="shared" si="41"/>
        <v/>
      </c>
    </row>
    <row r="2623" spans="1:17" x14ac:dyDescent="0.25">
      <c r="A2623" s="26" t="str">
        <f>IF(ISBLANK(Saisie!C2624),"",_xlfn.XLOOKUP(Saisie!C2624,Barème!A:A,Barème!F:F,"ERREUR CODE PRODUIT"))</f>
        <v/>
      </c>
      <c r="B2623" s="26" t="str">
        <f>IF(OR(A2623="08",MID(Saisie!C2624,4,4)="0804",MID(Saisie!C2624,4,4)="0907",A2623=""),"",_xlfn.XLOOKUP(A2623,Matériau!A:A,Matériau!C:C,"ERREUR MATERIAU"))</f>
        <v/>
      </c>
      <c r="C2623" s="26" t="str">
        <f>IF(B2623="","",_xlfn.XLOOKUP(B2623,Questions!A:A,Questions!C:C,""))</f>
        <v/>
      </c>
      <c r="D2623" s="26" t="str">
        <f>_xlfn.XLOOKUP(B2623&amp;"_"&amp;Saisie!F2624,'Réponses'!D:D,'Réponses'!C:C,"")</f>
        <v/>
      </c>
      <c r="E2623" s="26" t="str">
        <f>IF(D2623="","",_xlfn.XLOOKUP(D2623,'Réponses'!C:C,'Réponses'!F:F,"ERREUR PROCHAINE QUESTION"))</f>
        <v/>
      </c>
      <c r="F2623" s="26" t="str">
        <f>IF(E2623="","",_xlfn.XLOOKUP(E2623,Questions!$A:$A,Questions!$C:$C,"ERREUR TYPE"))</f>
        <v/>
      </c>
      <c r="G2623" s="26" t="str">
        <f>_xlfn.XLOOKUP(E2623&amp;"_"&amp;Saisie!H2624,'Réponses'!D:D,'Réponses'!C:C,"")</f>
        <v/>
      </c>
      <c r="H2623" s="26" t="str">
        <f>IF(G2623="","",_xlfn.XLOOKUP(G2623,'Réponses'!C:C,'Réponses'!F:F,"ERREUR PROCHAINE QUESTION"))</f>
        <v/>
      </c>
      <c r="I2623" s="26" t="str">
        <f>IF(H2623="","",_xlfn.XLOOKUP(H2623,Questions!$A:$A,Questions!$C:$C,"ERREUR TYPE"))</f>
        <v/>
      </c>
      <c r="J2623" s="26" t="str">
        <f>_xlfn.XLOOKUP(H2623&amp;"_"&amp;Saisie!J2624,'Réponses'!D:D,'Réponses'!C:C,"")</f>
        <v/>
      </c>
      <c r="K2623" s="26" t="str">
        <f>IF(J2623="","",_xlfn.XLOOKUP(J2623,'Réponses'!C:C,'Réponses'!F:F,"ERREUR PROCHAINE QUESTION"))</f>
        <v/>
      </c>
      <c r="L2623" s="26" t="str">
        <f>IF(K2623="","",_xlfn.XLOOKUP(K2623,Questions!$A:$A,Questions!$C:$C,"ERREUR TYPE"))</f>
        <v/>
      </c>
      <c r="M2623" s="26" t="str">
        <f>_xlfn.XLOOKUP(K2623&amp;"_"&amp;Saisie!L2624,'Réponses'!D:D,'Réponses'!C:C,"")</f>
        <v/>
      </c>
      <c r="N2623" s="26" t="str">
        <f>IF(M2623="","",_xlfn.XLOOKUP(M2623,'Réponses'!C:C,'Réponses'!F:F,"ERREUR PROCHAINE QUESTION"))</f>
        <v/>
      </c>
      <c r="O2623" s="26" t="str">
        <f>IF(N2623="","",_xlfn.XLOOKUP(N2623,Questions!$A:$A,Questions!$C:$C,"ERREUR TYPE"))</f>
        <v/>
      </c>
      <c r="P2623" s="26" t="str">
        <f>_xlfn.XLOOKUP(N2623&amp;"_"&amp;Saisie!N2624,'Réponses'!D:D,'Réponses'!C:C,"")</f>
        <v/>
      </c>
      <c r="Q2623" s="26" t="str">
        <f t="shared" si="41"/>
        <v/>
      </c>
    </row>
    <row r="2624" spans="1:17" x14ac:dyDescent="0.25">
      <c r="A2624" s="26" t="str">
        <f>IF(ISBLANK(Saisie!C2625),"",_xlfn.XLOOKUP(Saisie!C2625,Barème!A:A,Barème!F:F,"ERREUR CODE PRODUIT"))</f>
        <v/>
      </c>
      <c r="B2624" s="26" t="str">
        <f>IF(OR(A2624="08",MID(Saisie!C2625,4,4)="0804",MID(Saisie!C2625,4,4)="0907",A2624=""),"",_xlfn.XLOOKUP(A2624,Matériau!A:A,Matériau!C:C,"ERREUR MATERIAU"))</f>
        <v/>
      </c>
      <c r="C2624" s="26" t="str">
        <f>IF(B2624="","",_xlfn.XLOOKUP(B2624,Questions!A:A,Questions!C:C,""))</f>
        <v/>
      </c>
      <c r="D2624" s="26" t="str">
        <f>_xlfn.XLOOKUP(B2624&amp;"_"&amp;Saisie!F2625,'Réponses'!D:D,'Réponses'!C:C,"")</f>
        <v/>
      </c>
      <c r="E2624" s="26" t="str">
        <f>IF(D2624="","",_xlfn.XLOOKUP(D2624,'Réponses'!C:C,'Réponses'!F:F,"ERREUR PROCHAINE QUESTION"))</f>
        <v/>
      </c>
      <c r="F2624" s="26" t="str">
        <f>IF(E2624="","",_xlfn.XLOOKUP(E2624,Questions!$A:$A,Questions!$C:$C,"ERREUR TYPE"))</f>
        <v/>
      </c>
      <c r="G2624" s="26" t="str">
        <f>_xlfn.XLOOKUP(E2624&amp;"_"&amp;Saisie!H2625,'Réponses'!D:D,'Réponses'!C:C,"")</f>
        <v/>
      </c>
      <c r="H2624" s="26" t="str">
        <f>IF(G2624="","",_xlfn.XLOOKUP(G2624,'Réponses'!C:C,'Réponses'!F:F,"ERREUR PROCHAINE QUESTION"))</f>
        <v/>
      </c>
      <c r="I2624" s="26" t="str">
        <f>IF(H2624="","",_xlfn.XLOOKUP(H2624,Questions!$A:$A,Questions!$C:$C,"ERREUR TYPE"))</f>
        <v/>
      </c>
      <c r="J2624" s="26" t="str">
        <f>_xlfn.XLOOKUP(H2624&amp;"_"&amp;Saisie!J2625,'Réponses'!D:D,'Réponses'!C:C,"")</f>
        <v/>
      </c>
      <c r="K2624" s="26" t="str">
        <f>IF(J2624="","",_xlfn.XLOOKUP(J2624,'Réponses'!C:C,'Réponses'!F:F,"ERREUR PROCHAINE QUESTION"))</f>
        <v/>
      </c>
      <c r="L2624" s="26" t="str">
        <f>IF(K2624="","",_xlfn.XLOOKUP(K2624,Questions!$A:$A,Questions!$C:$C,"ERREUR TYPE"))</f>
        <v/>
      </c>
      <c r="M2624" s="26" t="str">
        <f>_xlfn.XLOOKUP(K2624&amp;"_"&amp;Saisie!L2625,'Réponses'!D:D,'Réponses'!C:C,"")</f>
        <v/>
      </c>
      <c r="N2624" s="26" t="str">
        <f>IF(M2624="","",_xlfn.XLOOKUP(M2624,'Réponses'!C:C,'Réponses'!F:F,"ERREUR PROCHAINE QUESTION"))</f>
        <v/>
      </c>
      <c r="O2624" s="26" t="str">
        <f>IF(N2624="","",_xlfn.XLOOKUP(N2624,Questions!$A:$A,Questions!$C:$C,"ERREUR TYPE"))</f>
        <v/>
      </c>
      <c r="P2624" s="26" t="str">
        <f>_xlfn.XLOOKUP(N2624&amp;"_"&amp;Saisie!N2625,'Réponses'!D:D,'Réponses'!C:C,"")</f>
        <v/>
      </c>
      <c r="Q2624" s="26" t="str">
        <f t="shared" si="41"/>
        <v/>
      </c>
    </row>
    <row r="2625" spans="1:17" x14ac:dyDescent="0.25">
      <c r="A2625" s="26" t="str">
        <f>IF(ISBLANK(Saisie!C2626),"",_xlfn.XLOOKUP(Saisie!C2626,Barème!A:A,Barème!F:F,"ERREUR CODE PRODUIT"))</f>
        <v/>
      </c>
      <c r="B2625" s="26" t="str">
        <f>IF(OR(A2625="08",MID(Saisie!C2626,4,4)="0804",MID(Saisie!C2626,4,4)="0907",A2625=""),"",_xlfn.XLOOKUP(A2625,Matériau!A:A,Matériau!C:C,"ERREUR MATERIAU"))</f>
        <v/>
      </c>
      <c r="C2625" s="26" t="str">
        <f>IF(B2625="","",_xlfn.XLOOKUP(B2625,Questions!A:A,Questions!C:C,""))</f>
        <v/>
      </c>
      <c r="D2625" s="26" t="str">
        <f>_xlfn.XLOOKUP(B2625&amp;"_"&amp;Saisie!F2626,'Réponses'!D:D,'Réponses'!C:C,"")</f>
        <v/>
      </c>
      <c r="E2625" s="26" t="str">
        <f>IF(D2625="","",_xlfn.XLOOKUP(D2625,'Réponses'!C:C,'Réponses'!F:F,"ERREUR PROCHAINE QUESTION"))</f>
        <v/>
      </c>
      <c r="F2625" s="26" t="str">
        <f>IF(E2625="","",_xlfn.XLOOKUP(E2625,Questions!$A:$A,Questions!$C:$C,"ERREUR TYPE"))</f>
        <v/>
      </c>
      <c r="G2625" s="26" t="str">
        <f>_xlfn.XLOOKUP(E2625&amp;"_"&amp;Saisie!H2626,'Réponses'!D:D,'Réponses'!C:C,"")</f>
        <v/>
      </c>
      <c r="H2625" s="26" t="str">
        <f>IF(G2625="","",_xlfn.XLOOKUP(G2625,'Réponses'!C:C,'Réponses'!F:F,"ERREUR PROCHAINE QUESTION"))</f>
        <v/>
      </c>
      <c r="I2625" s="26" t="str">
        <f>IF(H2625="","",_xlfn.XLOOKUP(H2625,Questions!$A:$A,Questions!$C:$C,"ERREUR TYPE"))</f>
        <v/>
      </c>
      <c r="J2625" s="26" t="str">
        <f>_xlfn.XLOOKUP(H2625&amp;"_"&amp;Saisie!J2626,'Réponses'!D:D,'Réponses'!C:C,"")</f>
        <v/>
      </c>
      <c r="K2625" s="26" t="str">
        <f>IF(J2625="","",_xlfn.XLOOKUP(J2625,'Réponses'!C:C,'Réponses'!F:F,"ERREUR PROCHAINE QUESTION"))</f>
        <v/>
      </c>
      <c r="L2625" s="26" t="str">
        <f>IF(K2625="","",_xlfn.XLOOKUP(K2625,Questions!$A:$A,Questions!$C:$C,"ERREUR TYPE"))</f>
        <v/>
      </c>
      <c r="M2625" s="26" t="str">
        <f>_xlfn.XLOOKUP(K2625&amp;"_"&amp;Saisie!L2626,'Réponses'!D:D,'Réponses'!C:C,"")</f>
        <v/>
      </c>
      <c r="N2625" s="26" t="str">
        <f>IF(M2625="","",_xlfn.XLOOKUP(M2625,'Réponses'!C:C,'Réponses'!F:F,"ERREUR PROCHAINE QUESTION"))</f>
        <v/>
      </c>
      <c r="O2625" s="26" t="str">
        <f>IF(N2625="","",_xlfn.XLOOKUP(N2625,Questions!$A:$A,Questions!$C:$C,"ERREUR TYPE"))</f>
        <v/>
      </c>
      <c r="P2625" s="26" t="str">
        <f>_xlfn.XLOOKUP(N2625&amp;"_"&amp;Saisie!N2626,'Réponses'!D:D,'Réponses'!C:C,"")</f>
        <v/>
      </c>
      <c r="Q2625" s="26" t="str">
        <f t="shared" si="41"/>
        <v/>
      </c>
    </row>
    <row r="2626" spans="1:17" x14ac:dyDescent="0.25">
      <c r="A2626" s="26" t="str">
        <f>IF(ISBLANK(Saisie!C2627),"",_xlfn.XLOOKUP(Saisie!C2627,Barème!A:A,Barème!F:F,"ERREUR CODE PRODUIT"))</f>
        <v/>
      </c>
      <c r="B2626" s="26" t="str">
        <f>IF(OR(A2626="08",MID(Saisie!C2627,4,4)="0804",MID(Saisie!C2627,4,4)="0907",A2626=""),"",_xlfn.XLOOKUP(A2626,Matériau!A:A,Matériau!C:C,"ERREUR MATERIAU"))</f>
        <v/>
      </c>
      <c r="C2626" s="26" t="str">
        <f>IF(B2626="","",_xlfn.XLOOKUP(B2626,Questions!A:A,Questions!C:C,""))</f>
        <v/>
      </c>
      <c r="D2626" s="26" t="str">
        <f>_xlfn.XLOOKUP(B2626&amp;"_"&amp;Saisie!F2627,'Réponses'!D:D,'Réponses'!C:C,"")</f>
        <v/>
      </c>
      <c r="E2626" s="26" t="str">
        <f>IF(D2626="","",_xlfn.XLOOKUP(D2626,'Réponses'!C:C,'Réponses'!F:F,"ERREUR PROCHAINE QUESTION"))</f>
        <v/>
      </c>
      <c r="F2626" s="26" t="str">
        <f>IF(E2626="","",_xlfn.XLOOKUP(E2626,Questions!$A:$A,Questions!$C:$C,"ERREUR TYPE"))</f>
        <v/>
      </c>
      <c r="G2626" s="26" t="str">
        <f>_xlfn.XLOOKUP(E2626&amp;"_"&amp;Saisie!H2627,'Réponses'!D:D,'Réponses'!C:C,"")</f>
        <v/>
      </c>
      <c r="H2626" s="26" t="str">
        <f>IF(G2626="","",_xlfn.XLOOKUP(G2626,'Réponses'!C:C,'Réponses'!F:F,"ERREUR PROCHAINE QUESTION"))</f>
        <v/>
      </c>
      <c r="I2626" s="26" t="str">
        <f>IF(H2626="","",_xlfn.XLOOKUP(H2626,Questions!$A:$A,Questions!$C:$C,"ERREUR TYPE"))</f>
        <v/>
      </c>
      <c r="J2626" s="26" t="str">
        <f>_xlfn.XLOOKUP(H2626&amp;"_"&amp;Saisie!J2627,'Réponses'!D:D,'Réponses'!C:C,"")</f>
        <v/>
      </c>
      <c r="K2626" s="26" t="str">
        <f>IF(J2626="","",_xlfn.XLOOKUP(J2626,'Réponses'!C:C,'Réponses'!F:F,"ERREUR PROCHAINE QUESTION"))</f>
        <v/>
      </c>
      <c r="L2626" s="26" t="str">
        <f>IF(K2626="","",_xlfn.XLOOKUP(K2626,Questions!$A:$A,Questions!$C:$C,"ERREUR TYPE"))</f>
        <v/>
      </c>
      <c r="M2626" s="26" t="str">
        <f>_xlfn.XLOOKUP(K2626&amp;"_"&amp;Saisie!L2627,'Réponses'!D:D,'Réponses'!C:C,"")</f>
        <v/>
      </c>
      <c r="N2626" s="26" t="str">
        <f>IF(M2626="","",_xlfn.XLOOKUP(M2626,'Réponses'!C:C,'Réponses'!F:F,"ERREUR PROCHAINE QUESTION"))</f>
        <v/>
      </c>
      <c r="O2626" s="26" t="str">
        <f>IF(N2626="","",_xlfn.XLOOKUP(N2626,Questions!$A:$A,Questions!$C:$C,"ERREUR TYPE"))</f>
        <v/>
      </c>
      <c r="P2626" s="26" t="str">
        <f>_xlfn.XLOOKUP(N2626&amp;"_"&amp;Saisie!N2627,'Réponses'!D:D,'Réponses'!C:C,"")</f>
        <v/>
      </c>
      <c r="Q2626" s="26" t="str">
        <f t="shared" si="41"/>
        <v/>
      </c>
    </row>
    <row r="2627" spans="1:17" x14ac:dyDescent="0.25">
      <c r="A2627" s="26" t="str">
        <f>IF(ISBLANK(Saisie!C2628),"",_xlfn.XLOOKUP(Saisie!C2628,Barème!A:A,Barème!F:F,"ERREUR CODE PRODUIT"))</f>
        <v/>
      </c>
      <c r="B2627" s="26" t="str">
        <f>IF(OR(A2627="08",MID(Saisie!C2628,4,4)="0804",MID(Saisie!C2628,4,4)="0907",A2627=""),"",_xlfn.XLOOKUP(A2627,Matériau!A:A,Matériau!C:C,"ERREUR MATERIAU"))</f>
        <v/>
      </c>
      <c r="C2627" s="26" t="str">
        <f>IF(B2627="","",_xlfn.XLOOKUP(B2627,Questions!A:A,Questions!C:C,""))</f>
        <v/>
      </c>
      <c r="D2627" s="26" t="str">
        <f>_xlfn.XLOOKUP(B2627&amp;"_"&amp;Saisie!F2628,'Réponses'!D:D,'Réponses'!C:C,"")</f>
        <v/>
      </c>
      <c r="E2627" s="26" t="str">
        <f>IF(D2627="","",_xlfn.XLOOKUP(D2627,'Réponses'!C:C,'Réponses'!F:F,"ERREUR PROCHAINE QUESTION"))</f>
        <v/>
      </c>
      <c r="F2627" s="26" t="str">
        <f>IF(E2627="","",_xlfn.XLOOKUP(E2627,Questions!$A:$A,Questions!$C:$C,"ERREUR TYPE"))</f>
        <v/>
      </c>
      <c r="G2627" s="26" t="str">
        <f>_xlfn.XLOOKUP(E2627&amp;"_"&amp;Saisie!H2628,'Réponses'!D:D,'Réponses'!C:C,"")</f>
        <v/>
      </c>
      <c r="H2627" s="26" t="str">
        <f>IF(G2627="","",_xlfn.XLOOKUP(G2627,'Réponses'!C:C,'Réponses'!F:F,"ERREUR PROCHAINE QUESTION"))</f>
        <v/>
      </c>
      <c r="I2627" s="26" t="str">
        <f>IF(H2627="","",_xlfn.XLOOKUP(H2627,Questions!$A:$A,Questions!$C:$C,"ERREUR TYPE"))</f>
        <v/>
      </c>
      <c r="J2627" s="26" t="str">
        <f>_xlfn.XLOOKUP(H2627&amp;"_"&amp;Saisie!J2628,'Réponses'!D:D,'Réponses'!C:C,"")</f>
        <v/>
      </c>
      <c r="K2627" s="26" t="str">
        <f>IF(J2627="","",_xlfn.XLOOKUP(J2627,'Réponses'!C:C,'Réponses'!F:F,"ERREUR PROCHAINE QUESTION"))</f>
        <v/>
      </c>
      <c r="L2627" s="26" t="str">
        <f>IF(K2627="","",_xlfn.XLOOKUP(K2627,Questions!$A:$A,Questions!$C:$C,"ERREUR TYPE"))</f>
        <v/>
      </c>
      <c r="M2627" s="26" t="str">
        <f>_xlfn.XLOOKUP(K2627&amp;"_"&amp;Saisie!L2628,'Réponses'!D:D,'Réponses'!C:C,"")</f>
        <v/>
      </c>
      <c r="N2627" s="26" t="str">
        <f>IF(M2627="","",_xlfn.XLOOKUP(M2627,'Réponses'!C:C,'Réponses'!F:F,"ERREUR PROCHAINE QUESTION"))</f>
        <v/>
      </c>
      <c r="O2627" s="26" t="str">
        <f>IF(N2627="","",_xlfn.XLOOKUP(N2627,Questions!$A:$A,Questions!$C:$C,"ERREUR TYPE"))</f>
        <v/>
      </c>
      <c r="P2627" s="26" t="str">
        <f>_xlfn.XLOOKUP(N2627&amp;"_"&amp;Saisie!N2628,'Réponses'!D:D,'Réponses'!C:C,"")</f>
        <v/>
      </c>
      <c r="Q2627" s="26" t="str">
        <f t="shared" ref="Q2627:Q2690" si="42">D2627&amp;IF(G2627="","","_"&amp;G2627)&amp;IF(J2627="","","_"&amp;J2627&amp;IF(M2627="","","_"&amp;M2627)&amp;IF(P2627="","","_"&amp;P2627))</f>
        <v/>
      </c>
    </row>
    <row r="2628" spans="1:17" x14ac:dyDescent="0.25">
      <c r="A2628" s="26" t="str">
        <f>IF(ISBLANK(Saisie!C2629),"",_xlfn.XLOOKUP(Saisie!C2629,Barème!A:A,Barème!F:F,"ERREUR CODE PRODUIT"))</f>
        <v/>
      </c>
      <c r="B2628" s="26" t="str">
        <f>IF(OR(A2628="08",MID(Saisie!C2629,4,4)="0804",MID(Saisie!C2629,4,4)="0907",A2628=""),"",_xlfn.XLOOKUP(A2628,Matériau!A:A,Matériau!C:C,"ERREUR MATERIAU"))</f>
        <v/>
      </c>
      <c r="C2628" s="26" t="str">
        <f>IF(B2628="","",_xlfn.XLOOKUP(B2628,Questions!A:A,Questions!C:C,""))</f>
        <v/>
      </c>
      <c r="D2628" s="26" t="str">
        <f>_xlfn.XLOOKUP(B2628&amp;"_"&amp;Saisie!F2629,'Réponses'!D:D,'Réponses'!C:C,"")</f>
        <v/>
      </c>
      <c r="E2628" s="26" t="str">
        <f>IF(D2628="","",_xlfn.XLOOKUP(D2628,'Réponses'!C:C,'Réponses'!F:F,"ERREUR PROCHAINE QUESTION"))</f>
        <v/>
      </c>
      <c r="F2628" s="26" t="str">
        <f>IF(E2628="","",_xlfn.XLOOKUP(E2628,Questions!$A:$A,Questions!$C:$C,"ERREUR TYPE"))</f>
        <v/>
      </c>
      <c r="G2628" s="26" t="str">
        <f>_xlfn.XLOOKUP(E2628&amp;"_"&amp;Saisie!H2629,'Réponses'!D:D,'Réponses'!C:C,"")</f>
        <v/>
      </c>
      <c r="H2628" s="26" t="str">
        <f>IF(G2628="","",_xlfn.XLOOKUP(G2628,'Réponses'!C:C,'Réponses'!F:F,"ERREUR PROCHAINE QUESTION"))</f>
        <v/>
      </c>
      <c r="I2628" s="26" t="str">
        <f>IF(H2628="","",_xlfn.XLOOKUP(H2628,Questions!$A:$A,Questions!$C:$C,"ERREUR TYPE"))</f>
        <v/>
      </c>
      <c r="J2628" s="26" t="str">
        <f>_xlfn.XLOOKUP(H2628&amp;"_"&amp;Saisie!J2629,'Réponses'!D:D,'Réponses'!C:C,"")</f>
        <v/>
      </c>
      <c r="K2628" s="26" t="str">
        <f>IF(J2628="","",_xlfn.XLOOKUP(J2628,'Réponses'!C:C,'Réponses'!F:F,"ERREUR PROCHAINE QUESTION"))</f>
        <v/>
      </c>
      <c r="L2628" s="26" t="str">
        <f>IF(K2628="","",_xlfn.XLOOKUP(K2628,Questions!$A:$A,Questions!$C:$C,"ERREUR TYPE"))</f>
        <v/>
      </c>
      <c r="M2628" s="26" t="str">
        <f>_xlfn.XLOOKUP(K2628&amp;"_"&amp;Saisie!L2629,'Réponses'!D:D,'Réponses'!C:C,"")</f>
        <v/>
      </c>
      <c r="N2628" s="26" t="str">
        <f>IF(M2628="","",_xlfn.XLOOKUP(M2628,'Réponses'!C:C,'Réponses'!F:F,"ERREUR PROCHAINE QUESTION"))</f>
        <v/>
      </c>
      <c r="O2628" s="26" t="str">
        <f>IF(N2628="","",_xlfn.XLOOKUP(N2628,Questions!$A:$A,Questions!$C:$C,"ERREUR TYPE"))</f>
        <v/>
      </c>
      <c r="P2628" s="26" t="str">
        <f>_xlfn.XLOOKUP(N2628&amp;"_"&amp;Saisie!N2629,'Réponses'!D:D,'Réponses'!C:C,"")</f>
        <v/>
      </c>
      <c r="Q2628" s="26" t="str">
        <f t="shared" si="42"/>
        <v/>
      </c>
    </row>
    <row r="2629" spans="1:17" x14ac:dyDescent="0.25">
      <c r="A2629" s="26" t="str">
        <f>IF(ISBLANK(Saisie!C2630),"",_xlfn.XLOOKUP(Saisie!C2630,Barème!A:A,Barème!F:F,"ERREUR CODE PRODUIT"))</f>
        <v/>
      </c>
      <c r="B2629" s="26" t="str">
        <f>IF(OR(A2629="08",MID(Saisie!C2630,4,4)="0804",MID(Saisie!C2630,4,4)="0907",A2629=""),"",_xlfn.XLOOKUP(A2629,Matériau!A:A,Matériau!C:C,"ERREUR MATERIAU"))</f>
        <v/>
      </c>
      <c r="C2629" s="26" t="str">
        <f>IF(B2629="","",_xlfn.XLOOKUP(B2629,Questions!A:A,Questions!C:C,""))</f>
        <v/>
      </c>
      <c r="D2629" s="26" t="str">
        <f>_xlfn.XLOOKUP(B2629&amp;"_"&amp;Saisie!F2630,'Réponses'!D:D,'Réponses'!C:C,"")</f>
        <v/>
      </c>
      <c r="E2629" s="26" t="str">
        <f>IF(D2629="","",_xlfn.XLOOKUP(D2629,'Réponses'!C:C,'Réponses'!F:F,"ERREUR PROCHAINE QUESTION"))</f>
        <v/>
      </c>
      <c r="F2629" s="26" t="str">
        <f>IF(E2629="","",_xlfn.XLOOKUP(E2629,Questions!$A:$A,Questions!$C:$C,"ERREUR TYPE"))</f>
        <v/>
      </c>
      <c r="G2629" s="26" t="str">
        <f>_xlfn.XLOOKUP(E2629&amp;"_"&amp;Saisie!H2630,'Réponses'!D:D,'Réponses'!C:C,"")</f>
        <v/>
      </c>
      <c r="H2629" s="26" t="str">
        <f>IF(G2629="","",_xlfn.XLOOKUP(G2629,'Réponses'!C:C,'Réponses'!F:F,"ERREUR PROCHAINE QUESTION"))</f>
        <v/>
      </c>
      <c r="I2629" s="26" t="str">
        <f>IF(H2629="","",_xlfn.XLOOKUP(H2629,Questions!$A:$A,Questions!$C:$C,"ERREUR TYPE"))</f>
        <v/>
      </c>
      <c r="J2629" s="26" t="str">
        <f>_xlfn.XLOOKUP(H2629&amp;"_"&amp;Saisie!J2630,'Réponses'!D:D,'Réponses'!C:C,"")</f>
        <v/>
      </c>
      <c r="K2629" s="26" t="str">
        <f>IF(J2629="","",_xlfn.XLOOKUP(J2629,'Réponses'!C:C,'Réponses'!F:F,"ERREUR PROCHAINE QUESTION"))</f>
        <v/>
      </c>
      <c r="L2629" s="26" t="str">
        <f>IF(K2629="","",_xlfn.XLOOKUP(K2629,Questions!$A:$A,Questions!$C:$C,"ERREUR TYPE"))</f>
        <v/>
      </c>
      <c r="M2629" s="26" t="str">
        <f>_xlfn.XLOOKUP(K2629&amp;"_"&amp;Saisie!L2630,'Réponses'!D:D,'Réponses'!C:C,"")</f>
        <v/>
      </c>
      <c r="N2629" s="26" t="str">
        <f>IF(M2629="","",_xlfn.XLOOKUP(M2629,'Réponses'!C:C,'Réponses'!F:F,"ERREUR PROCHAINE QUESTION"))</f>
        <v/>
      </c>
      <c r="O2629" s="26" t="str">
        <f>IF(N2629="","",_xlfn.XLOOKUP(N2629,Questions!$A:$A,Questions!$C:$C,"ERREUR TYPE"))</f>
        <v/>
      </c>
      <c r="P2629" s="26" t="str">
        <f>_xlfn.XLOOKUP(N2629&amp;"_"&amp;Saisie!N2630,'Réponses'!D:D,'Réponses'!C:C,"")</f>
        <v/>
      </c>
      <c r="Q2629" s="26" t="str">
        <f t="shared" si="42"/>
        <v/>
      </c>
    </row>
    <row r="2630" spans="1:17" x14ac:dyDescent="0.25">
      <c r="A2630" s="26" t="str">
        <f>IF(ISBLANK(Saisie!C2631),"",_xlfn.XLOOKUP(Saisie!C2631,Barème!A:A,Barème!F:F,"ERREUR CODE PRODUIT"))</f>
        <v/>
      </c>
      <c r="B2630" s="26" t="str">
        <f>IF(OR(A2630="08",MID(Saisie!C2631,4,4)="0804",MID(Saisie!C2631,4,4)="0907",A2630=""),"",_xlfn.XLOOKUP(A2630,Matériau!A:A,Matériau!C:C,"ERREUR MATERIAU"))</f>
        <v/>
      </c>
      <c r="C2630" s="26" t="str">
        <f>IF(B2630="","",_xlfn.XLOOKUP(B2630,Questions!A:A,Questions!C:C,""))</f>
        <v/>
      </c>
      <c r="D2630" s="26" t="str">
        <f>_xlfn.XLOOKUP(B2630&amp;"_"&amp;Saisie!F2631,'Réponses'!D:D,'Réponses'!C:C,"")</f>
        <v/>
      </c>
      <c r="E2630" s="26" t="str">
        <f>IF(D2630="","",_xlfn.XLOOKUP(D2630,'Réponses'!C:C,'Réponses'!F:F,"ERREUR PROCHAINE QUESTION"))</f>
        <v/>
      </c>
      <c r="F2630" s="26" t="str">
        <f>IF(E2630="","",_xlfn.XLOOKUP(E2630,Questions!$A:$A,Questions!$C:$C,"ERREUR TYPE"))</f>
        <v/>
      </c>
      <c r="G2630" s="26" t="str">
        <f>_xlfn.XLOOKUP(E2630&amp;"_"&amp;Saisie!H2631,'Réponses'!D:D,'Réponses'!C:C,"")</f>
        <v/>
      </c>
      <c r="H2630" s="26" t="str">
        <f>IF(G2630="","",_xlfn.XLOOKUP(G2630,'Réponses'!C:C,'Réponses'!F:F,"ERREUR PROCHAINE QUESTION"))</f>
        <v/>
      </c>
      <c r="I2630" s="26" t="str">
        <f>IF(H2630="","",_xlfn.XLOOKUP(H2630,Questions!$A:$A,Questions!$C:$C,"ERREUR TYPE"))</f>
        <v/>
      </c>
      <c r="J2630" s="26" t="str">
        <f>_xlfn.XLOOKUP(H2630&amp;"_"&amp;Saisie!J2631,'Réponses'!D:D,'Réponses'!C:C,"")</f>
        <v/>
      </c>
      <c r="K2630" s="26" t="str">
        <f>IF(J2630="","",_xlfn.XLOOKUP(J2630,'Réponses'!C:C,'Réponses'!F:F,"ERREUR PROCHAINE QUESTION"))</f>
        <v/>
      </c>
      <c r="L2630" s="26" t="str">
        <f>IF(K2630="","",_xlfn.XLOOKUP(K2630,Questions!$A:$A,Questions!$C:$C,"ERREUR TYPE"))</f>
        <v/>
      </c>
      <c r="M2630" s="26" t="str">
        <f>_xlfn.XLOOKUP(K2630&amp;"_"&amp;Saisie!L2631,'Réponses'!D:D,'Réponses'!C:C,"")</f>
        <v/>
      </c>
      <c r="N2630" s="26" t="str">
        <f>IF(M2630="","",_xlfn.XLOOKUP(M2630,'Réponses'!C:C,'Réponses'!F:F,"ERREUR PROCHAINE QUESTION"))</f>
        <v/>
      </c>
      <c r="O2630" s="26" t="str">
        <f>IF(N2630="","",_xlfn.XLOOKUP(N2630,Questions!$A:$A,Questions!$C:$C,"ERREUR TYPE"))</f>
        <v/>
      </c>
      <c r="P2630" s="26" t="str">
        <f>_xlfn.XLOOKUP(N2630&amp;"_"&amp;Saisie!N2631,'Réponses'!D:D,'Réponses'!C:C,"")</f>
        <v/>
      </c>
      <c r="Q2630" s="26" t="str">
        <f t="shared" si="42"/>
        <v/>
      </c>
    </row>
    <row r="2631" spans="1:17" x14ac:dyDescent="0.25">
      <c r="A2631" s="26" t="str">
        <f>IF(ISBLANK(Saisie!C2632),"",_xlfn.XLOOKUP(Saisie!C2632,Barème!A:A,Barème!F:F,"ERREUR CODE PRODUIT"))</f>
        <v/>
      </c>
      <c r="B2631" s="26" t="str">
        <f>IF(OR(A2631="08",MID(Saisie!C2632,4,4)="0804",MID(Saisie!C2632,4,4)="0907",A2631=""),"",_xlfn.XLOOKUP(A2631,Matériau!A:A,Matériau!C:C,"ERREUR MATERIAU"))</f>
        <v/>
      </c>
      <c r="C2631" s="26" t="str">
        <f>IF(B2631="","",_xlfn.XLOOKUP(B2631,Questions!A:A,Questions!C:C,""))</f>
        <v/>
      </c>
      <c r="D2631" s="26" t="str">
        <f>_xlfn.XLOOKUP(B2631&amp;"_"&amp;Saisie!F2632,'Réponses'!D:D,'Réponses'!C:C,"")</f>
        <v/>
      </c>
      <c r="E2631" s="26" t="str">
        <f>IF(D2631="","",_xlfn.XLOOKUP(D2631,'Réponses'!C:C,'Réponses'!F:F,"ERREUR PROCHAINE QUESTION"))</f>
        <v/>
      </c>
      <c r="F2631" s="26" t="str">
        <f>IF(E2631="","",_xlfn.XLOOKUP(E2631,Questions!$A:$A,Questions!$C:$C,"ERREUR TYPE"))</f>
        <v/>
      </c>
      <c r="G2631" s="26" t="str">
        <f>_xlfn.XLOOKUP(E2631&amp;"_"&amp;Saisie!H2632,'Réponses'!D:D,'Réponses'!C:C,"")</f>
        <v/>
      </c>
      <c r="H2631" s="26" t="str">
        <f>IF(G2631="","",_xlfn.XLOOKUP(G2631,'Réponses'!C:C,'Réponses'!F:F,"ERREUR PROCHAINE QUESTION"))</f>
        <v/>
      </c>
      <c r="I2631" s="26" t="str">
        <f>IF(H2631="","",_xlfn.XLOOKUP(H2631,Questions!$A:$A,Questions!$C:$C,"ERREUR TYPE"))</f>
        <v/>
      </c>
      <c r="J2631" s="26" t="str">
        <f>_xlfn.XLOOKUP(H2631&amp;"_"&amp;Saisie!J2632,'Réponses'!D:D,'Réponses'!C:C,"")</f>
        <v/>
      </c>
      <c r="K2631" s="26" t="str">
        <f>IF(J2631="","",_xlfn.XLOOKUP(J2631,'Réponses'!C:C,'Réponses'!F:F,"ERREUR PROCHAINE QUESTION"))</f>
        <v/>
      </c>
      <c r="L2631" s="26" t="str">
        <f>IF(K2631="","",_xlfn.XLOOKUP(K2631,Questions!$A:$A,Questions!$C:$C,"ERREUR TYPE"))</f>
        <v/>
      </c>
      <c r="M2631" s="26" t="str">
        <f>_xlfn.XLOOKUP(K2631&amp;"_"&amp;Saisie!L2632,'Réponses'!D:D,'Réponses'!C:C,"")</f>
        <v/>
      </c>
      <c r="N2631" s="26" t="str">
        <f>IF(M2631="","",_xlfn.XLOOKUP(M2631,'Réponses'!C:C,'Réponses'!F:F,"ERREUR PROCHAINE QUESTION"))</f>
        <v/>
      </c>
      <c r="O2631" s="26" t="str">
        <f>IF(N2631="","",_xlfn.XLOOKUP(N2631,Questions!$A:$A,Questions!$C:$C,"ERREUR TYPE"))</f>
        <v/>
      </c>
      <c r="P2631" s="26" t="str">
        <f>_xlfn.XLOOKUP(N2631&amp;"_"&amp;Saisie!N2632,'Réponses'!D:D,'Réponses'!C:C,"")</f>
        <v/>
      </c>
      <c r="Q2631" s="26" t="str">
        <f t="shared" si="42"/>
        <v/>
      </c>
    </row>
    <row r="2632" spans="1:17" x14ac:dyDescent="0.25">
      <c r="A2632" s="26" t="str">
        <f>IF(ISBLANK(Saisie!C2633),"",_xlfn.XLOOKUP(Saisie!C2633,Barème!A:A,Barème!F:F,"ERREUR CODE PRODUIT"))</f>
        <v/>
      </c>
      <c r="B2632" s="26" t="str">
        <f>IF(OR(A2632="08",MID(Saisie!C2633,4,4)="0804",MID(Saisie!C2633,4,4)="0907",A2632=""),"",_xlfn.XLOOKUP(A2632,Matériau!A:A,Matériau!C:C,"ERREUR MATERIAU"))</f>
        <v/>
      </c>
      <c r="C2632" s="26" t="str">
        <f>IF(B2632="","",_xlfn.XLOOKUP(B2632,Questions!A:A,Questions!C:C,""))</f>
        <v/>
      </c>
      <c r="D2632" s="26" t="str">
        <f>_xlfn.XLOOKUP(B2632&amp;"_"&amp;Saisie!F2633,'Réponses'!D:D,'Réponses'!C:C,"")</f>
        <v/>
      </c>
      <c r="E2632" s="26" t="str">
        <f>IF(D2632="","",_xlfn.XLOOKUP(D2632,'Réponses'!C:C,'Réponses'!F:F,"ERREUR PROCHAINE QUESTION"))</f>
        <v/>
      </c>
      <c r="F2632" s="26" t="str">
        <f>IF(E2632="","",_xlfn.XLOOKUP(E2632,Questions!$A:$A,Questions!$C:$C,"ERREUR TYPE"))</f>
        <v/>
      </c>
      <c r="G2632" s="26" t="str">
        <f>_xlfn.XLOOKUP(E2632&amp;"_"&amp;Saisie!H2633,'Réponses'!D:D,'Réponses'!C:C,"")</f>
        <v/>
      </c>
      <c r="H2632" s="26" t="str">
        <f>IF(G2632="","",_xlfn.XLOOKUP(G2632,'Réponses'!C:C,'Réponses'!F:F,"ERREUR PROCHAINE QUESTION"))</f>
        <v/>
      </c>
      <c r="I2632" s="26" t="str">
        <f>IF(H2632="","",_xlfn.XLOOKUP(H2632,Questions!$A:$A,Questions!$C:$C,"ERREUR TYPE"))</f>
        <v/>
      </c>
      <c r="J2632" s="26" t="str">
        <f>_xlfn.XLOOKUP(H2632&amp;"_"&amp;Saisie!J2633,'Réponses'!D:D,'Réponses'!C:C,"")</f>
        <v/>
      </c>
      <c r="K2632" s="26" t="str">
        <f>IF(J2632="","",_xlfn.XLOOKUP(J2632,'Réponses'!C:C,'Réponses'!F:F,"ERREUR PROCHAINE QUESTION"))</f>
        <v/>
      </c>
      <c r="L2632" s="26" t="str">
        <f>IF(K2632="","",_xlfn.XLOOKUP(K2632,Questions!$A:$A,Questions!$C:$C,"ERREUR TYPE"))</f>
        <v/>
      </c>
      <c r="M2632" s="26" t="str">
        <f>_xlfn.XLOOKUP(K2632&amp;"_"&amp;Saisie!L2633,'Réponses'!D:D,'Réponses'!C:C,"")</f>
        <v/>
      </c>
      <c r="N2632" s="26" t="str">
        <f>IF(M2632="","",_xlfn.XLOOKUP(M2632,'Réponses'!C:C,'Réponses'!F:F,"ERREUR PROCHAINE QUESTION"))</f>
        <v/>
      </c>
      <c r="O2632" s="26" t="str">
        <f>IF(N2632="","",_xlfn.XLOOKUP(N2632,Questions!$A:$A,Questions!$C:$C,"ERREUR TYPE"))</f>
        <v/>
      </c>
      <c r="P2632" s="26" t="str">
        <f>_xlfn.XLOOKUP(N2632&amp;"_"&amp;Saisie!N2633,'Réponses'!D:D,'Réponses'!C:C,"")</f>
        <v/>
      </c>
      <c r="Q2632" s="26" t="str">
        <f t="shared" si="42"/>
        <v/>
      </c>
    </row>
    <row r="2633" spans="1:17" x14ac:dyDescent="0.25">
      <c r="A2633" s="26" t="str">
        <f>IF(ISBLANK(Saisie!C2634),"",_xlfn.XLOOKUP(Saisie!C2634,Barème!A:A,Barème!F:F,"ERREUR CODE PRODUIT"))</f>
        <v/>
      </c>
      <c r="B2633" s="26" t="str">
        <f>IF(OR(A2633="08",MID(Saisie!C2634,4,4)="0804",MID(Saisie!C2634,4,4)="0907",A2633=""),"",_xlfn.XLOOKUP(A2633,Matériau!A:A,Matériau!C:C,"ERREUR MATERIAU"))</f>
        <v/>
      </c>
      <c r="C2633" s="26" t="str">
        <f>IF(B2633="","",_xlfn.XLOOKUP(B2633,Questions!A:A,Questions!C:C,""))</f>
        <v/>
      </c>
      <c r="D2633" s="26" t="str">
        <f>_xlfn.XLOOKUP(B2633&amp;"_"&amp;Saisie!F2634,'Réponses'!D:D,'Réponses'!C:C,"")</f>
        <v/>
      </c>
      <c r="E2633" s="26" t="str">
        <f>IF(D2633="","",_xlfn.XLOOKUP(D2633,'Réponses'!C:C,'Réponses'!F:F,"ERREUR PROCHAINE QUESTION"))</f>
        <v/>
      </c>
      <c r="F2633" s="26" t="str">
        <f>IF(E2633="","",_xlfn.XLOOKUP(E2633,Questions!$A:$A,Questions!$C:$C,"ERREUR TYPE"))</f>
        <v/>
      </c>
      <c r="G2633" s="26" t="str">
        <f>_xlfn.XLOOKUP(E2633&amp;"_"&amp;Saisie!H2634,'Réponses'!D:D,'Réponses'!C:C,"")</f>
        <v/>
      </c>
      <c r="H2633" s="26" t="str">
        <f>IF(G2633="","",_xlfn.XLOOKUP(G2633,'Réponses'!C:C,'Réponses'!F:F,"ERREUR PROCHAINE QUESTION"))</f>
        <v/>
      </c>
      <c r="I2633" s="26" t="str">
        <f>IF(H2633="","",_xlfn.XLOOKUP(H2633,Questions!$A:$A,Questions!$C:$C,"ERREUR TYPE"))</f>
        <v/>
      </c>
      <c r="J2633" s="26" t="str">
        <f>_xlfn.XLOOKUP(H2633&amp;"_"&amp;Saisie!J2634,'Réponses'!D:D,'Réponses'!C:C,"")</f>
        <v/>
      </c>
      <c r="K2633" s="26" t="str">
        <f>IF(J2633="","",_xlfn.XLOOKUP(J2633,'Réponses'!C:C,'Réponses'!F:F,"ERREUR PROCHAINE QUESTION"))</f>
        <v/>
      </c>
      <c r="L2633" s="26" t="str">
        <f>IF(K2633="","",_xlfn.XLOOKUP(K2633,Questions!$A:$A,Questions!$C:$C,"ERREUR TYPE"))</f>
        <v/>
      </c>
      <c r="M2633" s="26" t="str">
        <f>_xlfn.XLOOKUP(K2633&amp;"_"&amp;Saisie!L2634,'Réponses'!D:D,'Réponses'!C:C,"")</f>
        <v/>
      </c>
      <c r="N2633" s="26" t="str">
        <f>IF(M2633="","",_xlfn.XLOOKUP(M2633,'Réponses'!C:C,'Réponses'!F:F,"ERREUR PROCHAINE QUESTION"))</f>
        <v/>
      </c>
      <c r="O2633" s="26" t="str">
        <f>IF(N2633="","",_xlfn.XLOOKUP(N2633,Questions!$A:$A,Questions!$C:$C,"ERREUR TYPE"))</f>
        <v/>
      </c>
      <c r="P2633" s="26" t="str">
        <f>_xlfn.XLOOKUP(N2633&amp;"_"&amp;Saisie!N2634,'Réponses'!D:D,'Réponses'!C:C,"")</f>
        <v/>
      </c>
      <c r="Q2633" s="26" t="str">
        <f t="shared" si="42"/>
        <v/>
      </c>
    </row>
    <row r="2634" spans="1:17" x14ac:dyDescent="0.25">
      <c r="A2634" s="26" t="str">
        <f>IF(ISBLANK(Saisie!C2635),"",_xlfn.XLOOKUP(Saisie!C2635,Barème!A:A,Barème!F:F,"ERREUR CODE PRODUIT"))</f>
        <v/>
      </c>
      <c r="B2634" s="26" t="str">
        <f>IF(OR(A2634="08",MID(Saisie!C2635,4,4)="0804",MID(Saisie!C2635,4,4)="0907",A2634=""),"",_xlfn.XLOOKUP(A2634,Matériau!A:A,Matériau!C:C,"ERREUR MATERIAU"))</f>
        <v/>
      </c>
      <c r="C2634" s="26" t="str">
        <f>IF(B2634="","",_xlfn.XLOOKUP(B2634,Questions!A:A,Questions!C:C,""))</f>
        <v/>
      </c>
      <c r="D2634" s="26" t="str">
        <f>_xlfn.XLOOKUP(B2634&amp;"_"&amp;Saisie!F2635,'Réponses'!D:D,'Réponses'!C:C,"")</f>
        <v/>
      </c>
      <c r="E2634" s="26" t="str">
        <f>IF(D2634="","",_xlfn.XLOOKUP(D2634,'Réponses'!C:C,'Réponses'!F:F,"ERREUR PROCHAINE QUESTION"))</f>
        <v/>
      </c>
      <c r="F2634" s="26" t="str">
        <f>IF(E2634="","",_xlfn.XLOOKUP(E2634,Questions!$A:$A,Questions!$C:$C,"ERREUR TYPE"))</f>
        <v/>
      </c>
      <c r="G2634" s="26" t="str">
        <f>_xlfn.XLOOKUP(E2634&amp;"_"&amp;Saisie!H2635,'Réponses'!D:D,'Réponses'!C:C,"")</f>
        <v/>
      </c>
      <c r="H2634" s="26" t="str">
        <f>IF(G2634="","",_xlfn.XLOOKUP(G2634,'Réponses'!C:C,'Réponses'!F:F,"ERREUR PROCHAINE QUESTION"))</f>
        <v/>
      </c>
      <c r="I2634" s="26" t="str">
        <f>IF(H2634="","",_xlfn.XLOOKUP(H2634,Questions!$A:$A,Questions!$C:$C,"ERREUR TYPE"))</f>
        <v/>
      </c>
      <c r="J2634" s="26" t="str">
        <f>_xlfn.XLOOKUP(H2634&amp;"_"&amp;Saisie!J2635,'Réponses'!D:D,'Réponses'!C:C,"")</f>
        <v/>
      </c>
      <c r="K2634" s="26" t="str">
        <f>IF(J2634="","",_xlfn.XLOOKUP(J2634,'Réponses'!C:C,'Réponses'!F:F,"ERREUR PROCHAINE QUESTION"))</f>
        <v/>
      </c>
      <c r="L2634" s="26" t="str">
        <f>IF(K2634="","",_xlfn.XLOOKUP(K2634,Questions!$A:$A,Questions!$C:$C,"ERREUR TYPE"))</f>
        <v/>
      </c>
      <c r="M2634" s="26" t="str">
        <f>_xlfn.XLOOKUP(K2634&amp;"_"&amp;Saisie!L2635,'Réponses'!D:D,'Réponses'!C:C,"")</f>
        <v/>
      </c>
      <c r="N2634" s="26" t="str">
        <f>IF(M2634="","",_xlfn.XLOOKUP(M2634,'Réponses'!C:C,'Réponses'!F:F,"ERREUR PROCHAINE QUESTION"))</f>
        <v/>
      </c>
      <c r="O2634" s="26" t="str">
        <f>IF(N2634="","",_xlfn.XLOOKUP(N2634,Questions!$A:$A,Questions!$C:$C,"ERREUR TYPE"))</f>
        <v/>
      </c>
      <c r="P2634" s="26" t="str">
        <f>_xlfn.XLOOKUP(N2634&amp;"_"&amp;Saisie!N2635,'Réponses'!D:D,'Réponses'!C:C,"")</f>
        <v/>
      </c>
      <c r="Q2634" s="26" t="str">
        <f t="shared" si="42"/>
        <v/>
      </c>
    </row>
    <row r="2635" spans="1:17" x14ac:dyDescent="0.25">
      <c r="A2635" s="26" t="str">
        <f>IF(ISBLANK(Saisie!C2636),"",_xlfn.XLOOKUP(Saisie!C2636,Barème!A:A,Barème!F:F,"ERREUR CODE PRODUIT"))</f>
        <v/>
      </c>
      <c r="B2635" s="26" t="str">
        <f>IF(OR(A2635="08",MID(Saisie!C2636,4,4)="0804",MID(Saisie!C2636,4,4)="0907",A2635=""),"",_xlfn.XLOOKUP(A2635,Matériau!A:A,Matériau!C:C,"ERREUR MATERIAU"))</f>
        <v/>
      </c>
      <c r="C2635" s="26" t="str">
        <f>IF(B2635="","",_xlfn.XLOOKUP(B2635,Questions!A:A,Questions!C:C,""))</f>
        <v/>
      </c>
      <c r="D2635" s="26" t="str">
        <f>_xlfn.XLOOKUP(B2635&amp;"_"&amp;Saisie!F2636,'Réponses'!D:D,'Réponses'!C:C,"")</f>
        <v/>
      </c>
      <c r="E2635" s="26" t="str">
        <f>IF(D2635="","",_xlfn.XLOOKUP(D2635,'Réponses'!C:C,'Réponses'!F:F,"ERREUR PROCHAINE QUESTION"))</f>
        <v/>
      </c>
      <c r="F2635" s="26" t="str">
        <f>IF(E2635="","",_xlfn.XLOOKUP(E2635,Questions!$A:$A,Questions!$C:$C,"ERREUR TYPE"))</f>
        <v/>
      </c>
      <c r="G2635" s="26" t="str">
        <f>_xlfn.XLOOKUP(E2635&amp;"_"&amp;Saisie!H2636,'Réponses'!D:D,'Réponses'!C:C,"")</f>
        <v/>
      </c>
      <c r="H2635" s="26" t="str">
        <f>IF(G2635="","",_xlfn.XLOOKUP(G2635,'Réponses'!C:C,'Réponses'!F:F,"ERREUR PROCHAINE QUESTION"))</f>
        <v/>
      </c>
      <c r="I2635" s="26" t="str">
        <f>IF(H2635="","",_xlfn.XLOOKUP(H2635,Questions!$A:$A,Questions!$C:$C,"ERREUR TYPE"))</f>
        <v/>
      </c>
      <c r="J2635" s="26" t="str">
        <f>_xlfn.XLOOKUP(H2635&amp;"_"&amp;Saisie!J2636,'Réponses'!D:D,'Réponses'!C:C,"")</f>
        <v/>
      </c>
      <c r="K2635" s="26" t="str">
        <f>IF(J2635="","",_xlfn.XLOOKUP(J2635,'Réponses'!C:C,'Réponses'!F:F,"ERREUR PROCHAINE QUESTION"))</f>
        <v/>
      </c>
      <c r="L2635" s="26" t="str">
        <f>IF(K2635="","",_xlfn.XLOOKUP(K2635,Questions!$A:$A,Questions!$C:$C,"ERREUR TYPE"))</f>
        <v/>
      </c>
      <c r="M2635" s="26" t="str">
        <f>_xlfn.XLOOKUP(K2635&amp;"_"&amp;Saisie!L2636,'Réponses'!D:D,'Réponses'!C:C,"")</f>
        <v/>
      </c>
      <c r="N2635" s="26" t="str">
        <f>IF(M2635="","",_xlfn.XLOOKUP(M2635,'Réponses'!C:C,'Réponses'!F:F,"ERREUR PROCHAINE QUESTION"))</f>
        <v/>
      </c>
      <c r="O2635" s="26" t="str">
        <f>IF(N2635="","",_xlfn.XLOOKUP(N2635,Questions!$A:$A,Questions!$C:$C,"ERREUR TYPE"))</f>
        <v/>
      </c>
      <c r="P2635" s="26" t="str">
        <f>_xlfn.XLOOKUP(N2635&amp;"_"&amp;Saisie!N2636,'Réponses'!D:D,'Réponses'!C:C,"")</f>
        <v/>
      </c>
      <c r="Q2635" s="26" t="str">
        <f t="shared" si="42"/>
        <v/>
      </c>
    </row>
    <row r="2636" spans="1:17" x14ac:dyDescent="0.25">
      <c r="A2636" s="26" t="str">
        <f>IF(ISBLANK(Saisie!C2637),"",_xlfn.XLOOKUP(Saisie!C2637,Barème!A:A,Barème!F:F,"ERREUR CODE PRODUIT"))</f>
        <v/>
      </c>
      <c r="B2636" s="26" t="str">
        <f>IF(OR(A2636="08",MID(Saisie!C2637,4,4)="0804",MID(Saisie!C2637,4,4)="0907",A2636=""),"",_xlfn.XLOOKUP(A2636,Matériau!A:A,Matériau!C:C,"ERREUR MATERIAU"))</f>
        <v/>
      </c>
      <c r="C2636" s="26" t="str">
        <f>IF(B2636="","",_xlfn.XLOOKUP(B2636,Questions!A:A,Questions!C:C,""))</f>
        <v/>
      </c>
      <c r="D2636" s="26" t="str">
        <f>_xlfn.XLOOKUP(B2636&amp;"_"&amp;Saisie!F2637,'Réponses'!D:D,'Réponses'!C:C,"")</f>
        <v/>
      </c>
      <c r="E2636" s="26" t="str">
        <f>IF(D2636="","",_xlfn.XLOOKUP(D2636,'Réponses'!C:C,'Réponses'!F:F,"ERREUR PROCHAINE QUESTION"))</f>
        <v/>
      </c>
      <c r="F2636" s="26" t="str">
        <f>IF(E2636="","",_xlfn.XLOOKUP(E2636,Questions!$A:$A,Questions!$C:$C,"ERREUR TYPE"))</f>
        <v/>
      </c>
      <c r="G2636" s="26" t="str">
        <f>_xlfn.XLOOKUP(E2636&amp;"_"&amp;Saisie!H2637,'Réponses'!D:D,'Réponses'!C:C,"")</f>
        <v/>
      </c>
      <c r="H2636" s="26" t="str">
        <f>IF(G2636="","",_xlfn.XLOOKUP(G2636,'Réponses'!C:C,'Réponses'!F:F,"ERREUR PROCHAINE QUESTION"))</f>
        <v/>
      </c>
      <c r="I2636" s="26" t="str">
        <f>IF(H2636="","",_xlfn.XLOOKUP(H2636,Questions!$A:$A,Questions!$C:$C,"ERREUR TYPE"))</f>
        <v/>
      </c>
      <c r="J2636" s="26" t="str">
        <f>_xlfn.XLOOKUP(H2636&amp;"_"&amp;Saisie!J2637,'Réponses'!D:D,'Réponses'!C:C,"")</f>
        <v/>
      </c>
      <c r="K2636" s="26" t="str">
        <f>IF(J2636="","",_xlfn.XLOOKUP(J2636,'Réponses'!C:C,'Réponses'!F:F,"ERREUR PROCHAINE QUESTION"))</f>
        <v/>
      </c>
      <c r="L2636" s="26" t="str">
        <f>IF(K2636="","",_xlfn.XLOOKUP(K2636,Questions!$A:$A,Questions!$C:$C,"ERREUR TYPE"))</f>
        <v/>
      </c>
      <c r="M2636" s="26" t="str">
        <f>_xlfn.XLOOKUP(K2636&amp;"_"&amp;Saisie!L2637,'Réponses'!D:D,'Réponses'!C:C,"")</f>
        <v/>
      </c>
      <c r="N2636" s="26" t="str">
        <f>IF(M2636="","",_xlfn.XLOOKUP(M2636,'Réponses'!C:C,'Réponses'!F:F,"ERREUR PROCHAINE QUESTION"))</f>
        <v/>
      </c>
      <c r="O2636" s="26" t="str">
        <f>IF(N2636="","",_xlfn.XLOOKUP(N2636,Questions!$A:$A,Questions!$C:$C,"ERREUR TYPE"))</f>
        <v/>
      </c>
      <c r="P2636" s="26" t="str">
        <f>_xlfn.XLOOKUP(N2636&amp;"_"&amp;Saisie!N2637,'Réponses'!D:D,'Réponses'!C:C,"")</f>
        <v/>
      </c>
      <c r="Q2636" s="26" t="str">
        <f t="shared" si="42"/>
        <v/>
      </c>
    </row>
    <row r="2637" spans="1:17" x14ac:dyDescent="0.25">
      <c r="A2637" s="26" t="str">
        <f>IF(ISBLANK(Saisie!C2638),"",_xlfn.XLOOKUP(Saisie!C2638,Barème!A:A,Barème!F:F,"ERREUR CODE PRODUIT"))</f>
        <v/>
      </c>
      <c r="B2637" s="26" t="str">
        <f>IF(OR(A2637="08",MID(Saisie!C2638,4,4)="0804",MID(Saisie!C2638,4,4)="0907",A2637=""),"",_xlfn.XLOOKUP(A2637,Matériau!A:A,Matériau!C:C,"ERREUR MATERIAU"))</f>
        <v/>
      </c>
      <c r="C2637" s="26" t="str">
        <f>IF(B2637="","",_xlfn.XLOOKUP(B2637,Questions!A:A,Questions!C:C,""))</f>
        <v/>
      </c>
      <c r="D2637" s="26" t="str">
        <f>_xlfn.XLOOKUP(B2637&amp;"_"&amp;Saisie!F2638,'Réponses'!D:D,'Réponses'!C:C,"")</f>
        <v/>
      </c>
      <c r="E2637" s="26" t="str">
        <f>IF(D2637="","",_xlfn.XLOOKUP(D2637,'Réponses'!C:C,'Réponses'!F:F,"ERREUR PROCHAINE QUESTION"))</f>
        <v/>
      </c>
      <c r="F2637" s="26" t="str">
        <f>IF(E2637="","",_xlfn.XLOOKUP(E2637,Questions!$A:$A,Questions!$C:$C,"ERREUR TYPE"))</f>
        <v/>
      </c>
      <c r="G2637" s="26" t="str">
        <f>_xlfn.XLOOKUP(E2637&amp;"_"&amp;Saisie!H2638,'Réponses'!D:D,'Réponses'!C:C,"")</f>
        <v/>
      </c>
      <c r="H2637" s="26" t="str">
        <f>IF(G2637="","",_xlfn.XLOOKUP(G2637,'Réponses'!C:C,'Réponses'!F:F,"ERREUR PROCHAINE QUESTION"))</f>
        <v/>
      </c>
      <c r="I2637" s="26" t="str">
        <f>IF(H2637="","",_xlfn.XLOOKUP(H2637,Questions!$A:$A,Questions!$C:$C,"ERREUR TYPE"))</f>
        <v/>
      </c>
      <c r="J2637" s="26" t="str">
        <f>_xlfn.XLOOKUP(H2637&amp;"_"&amp;Saisie!J2638,'Réponses'!D:D,'Réponses'!C:C,"")</f>
        <v/>
      </c>
      <c r="K2637" s="26" t="str">
        <f>IF(J2637="","",_xlfn.XLOOKUP(J2637,'Réponses'!C:C,'Réponses'!F:F,"ERREUR PROCHAINE QUESTION"))</f>
        <v/>
      </c>
      <c r="L2637" s="26" t="str">
        <f>IF(K2637="","",_xlfn.XLOOKUP(K2637,Questions!$A:$A,Questions!$C:$C,"ERREUR TYPE"))</f>
        <v/>
      </c>
      <c r="M2637" s="26" t="str">
        <f>_xlfn.XLOOKUP(K2637&amp;"_"&amp;Saisie!L2638,'Réponses'!D:D,'Réponses'!C:C,"")</f>
        <v/>
      </c>
      <c r="N2637" s="26" t="str">
        <f>IF(M2637="","",_xlfn.XLOOKUP(M2637,'Réponses'!C:C,'Réponses'!F:F,"ERREUR PROCHAINE QUESTION"))</f>
        <v/>
      </c>
      <c r="O2637" s="26" t="str">
        <f>IF(N2637="","",_xlfn.XLOOKUP(N2637,Questions!$A:$A,Questions!$C:$C,"ERREUR TYPE"))</f>
        <v/>
      </c>
      <c r="P2637" s="26" t="str">
        <f>_xlfn.XLOOKUP(N2637&amp;"_"&amp;Saisie!N2638,'Réponses'!D:D,'Réponses'!C:C,"")</f>
        <v/>
      </c>
      <c r="Q2637" s="26" t="str">
        <f t="shared" si="42"/>
        <v/>
      </c>
    </row>
    <row r="2638" spans="1:17" x14ac:dyDescent="0.25">
      <c r="A2638" s="26" t="str">
        <f>IF(ISBLANK(Saisie!C2639),"",_xlfn.XLOOKUP(Saisie!C2639,Barème!A:A,Barème!F:F,"ERREUR CODE PRODUIT"))</f>
        <v/>
      </c>
      <c r="B2638" s="26" t="str">
        <f>IF(OR(A2638="08",MID(Saisie!C2639,4,4)="0804",MID(Saisie!C2639,4,4)="0907",A2638=""),"",_xlfn.XLOOKUP(A2638,Matériau!A:A,Matériau!C:C,"ERREUR MATERIAU"))</f>
        <v/>
      </c>
      <c r="C2638" s="26" t="str">
        <f>IF(B2638="","",_xlfn.XLOOKUP(B2638,Questions!A:A,Questions!C:C,""))</f>
        <v/>
      </c>
      <c r="D2638" s="26" t="str">
        <f>_xlfn.XLOOKUP(B2638&amp;"_"&amp;Saisie!F2639,'Réponses'!D:D,'Réponses'!C:C,"")</f>
        <v/>
      </c>
      <c r="E2638" s="26" t="str">
        <f>IF(D2638="","",_xlfn.XLOOKUP(D2638,'Réponses'!C:C,'Réponses'!F:F,"ERREUR PROCHAINE QUESTION"))</f>
        <v/>
      </c>
      <c r="F2638" s="26" t="str">
        <f>IF(E2638="","",_xlfn.XLOOKUP(E2638,Questions!$A:$A,Questions!$C:$C,"ERREUR TYPE"))</f>
        <v/>
      </c>
      <c r="G2638" s="26" t="str">
        <f>_xlfn.XLOOKUP(E2638&amp;"_"&amp;Saisie!H2639,'Réponses'!D:D,'Réponses'!C:C,"")</f>
        <v/>
      </c>
      <c r="H2638" s="26" t="str">
        <f>IF(G2638="","",_xlfn.XLOOKUP(G2638,'Réponses'!C:C,'Réponses'!F:F,"ERREUR PROCHAINE QUESTION"))</f>
        <v/>
      </c>
      <c r="I2638" s="26" t="str">
        <f>IF(H2638="","",_xlfn.XLOOKUP(H2638,Questions!$A:$A,Questions!$C:$C,"ERREUR TYPE"))</f>
        <v/>
      </c>
      <c r="J2638" s="26" t="str">
        <f>_xlfn.XLOOKUP(H2638&amp;"_"&amp;Saisie!J2639,'Réponses'!D:D,'Réponses'!C:C,"")</f>
        <v/>
      </c>
      <c r="K2638" s="26" t="str">
        <f>IF(J2638="","",_xlfn.XLOOKUP(J2638,'Réponses'!C:C,'Réponses'!F:F,"ERREUR PROCHAINE QUESTION"))</f>
        <v/>
      </c>
      <c r="L2638" s="26" t="str">
        <f>IF(K2638="","",_xlfn.XLOOKUP(K2638,Questions!$A:$A,Questions!$C:$C,"ERREUR TYPE"))</f>
        <v/>
      </c>
      <c r="M2638" s="26" t="str">
        <f>_xlfn.XLOOKUP(K2638&amp;"_"&amp;Saisie!L2639,'Réponses'!D:D,'Réponses'!C:C,"")</f>
        <v/>
      </c>
      <c r="N2638" s="26" t="str">
        <f>IF(M2638="","",_xlfn.XLOOKUP(M2638,'Réponses'!C:C,'Réponses'!F:F,"ERREUR PROCHAINE QUESTION"))</f>
        <v/>
      </c>
      <c r="O2638" s="26" t="str">
        <f>IF(N2638="","",_xlfn.XLOOKUP(N2638,Questions!$A:$A,Questions!$C:$C,"ERREUR TYPE"))</f>
        <v/>
      </c>
      <c r="P2638" s="26" t="str">
        <f>_xlfn.XLOOKUP(N2638&amp;"_"&amp;Saisie!N2639,'Réponses'!D:D,'Réponses'!C:C,"")</f>
        <v/>
      </c>
      <c r="Q2638" s="26" t="str">
        <f t="shared" si="42"/>
        <v/>
      </c>
    </row>
    <row r="2639" spans="1:17" x14ac:dyDescent="0.25">
      <c r="A2639" s="26" t="str">
        <f>IF(ISBLANK(Saisie!C2640),"",_xlfn.XLOOKUP(Saisie!C2640,Barème!A:A,Barème!F:F,"ERREUR CODE PRODUIT"))</f>
        <v/>
      </c>
      <c r="B2639" s="26" t="str">
        <f>IF(OR(A2639="08",MID(Saisie!C2640,4,4)="0804",MID(Saisie!C2640,4,4)="0907",A2639=""),"",_xlfn.XLOOKUP(A2639,Matériau!A:A,Matériau!C:C,"ERREUR MATERIAU"))</f>
        <v/>
      </c>
      <c r="C2639" s="26" t="str">
        <f>IF(B2639="","",_xlfn.XLOOKUP(B2639,Questions!A:A,Questions!C:C,""))</f>
        <v/>
      </c>
      <c r="D2639" s="26" t="str">
        <f>_xlfn.XLOOKUP(B2639&amp;"_"&amp;Saisie!F2640,'Réponses'!D:D,'Réponses'!C:C,"")</f>
        <v/>
      </c>
      <c r="E2639" s="26" t="str">
        <f>IF(D2639="","",_xlfn.XLOOKUP(D2639,'Réponses'!C:C,'Réponses'!F:F,"ERREUR PROCHAINE QUESTION"))</f>
        <v/>
      </c>
      <c r="F2639" s="26" t="str">
        <f>IF(E2639="","",_xlfn.XLOOKUP(E2639,Questions!$A:$A,Questions!$C:$C,"ERREUR TYPE"))</f>
        <v/>
      </c>
      <c r="G2639" s="26" t="str">
        <f>_xlfn.XLOOKUP(E2639&amp;"_"&amp;Saisie!H2640,'Réponses'!D:D,'Réponses'!C:C,"")</f>
        <v/>
      </c>
      <c r="H2639" s="26" t="str">
        <f>IF(G2639="","",_xlfn.XLOOKUP(G2639,'Réponses'!C:C,'Réponses'!F:F,"ERREUR PROCHAINE QUESTION"))</f>
        <v/>
      </c>
      <c r="I2639" s="26" t="str">
        <f>IF(H2639="","",_xlfn.XLOOKUP(H2639,Questions!$A:$A,Questions!$C:$C,"ERREUR TYPE"))</f>
        <v/>
      </c>
      <c r="J2639" s="26" t="str">
        <f>_xlfn.XLOOKUP(H2639&amp;"_"&amp;Saisie!J2640,'Réponses'!D:D,'Réponses'!C:C,"")</f>
        <v/>
      </c>
      <c r="K2639" s="26" t="str">
        <f>IF(J2639="","",_xlfn.XLOOKUP(J2639,'Réponses'!C:C,'Réponses'!F:F,"ERREUR PROCHAINE QUESTION"))</f>
        <v/>
      </c>
      <c r="L2639" s="26" t="str">
        <f>IF(K2639="","",_xlfn.XLOOKUP(K2639,Questions!$A:$A,Questions!$C:$C,"ERREUR TYPE"))</f>
        <v/>
      </c>
      <c r="M2639" s="26" t="str">
        <f>_xlfn.XLOOKUP(K2639&amp;"_"&amp;Saisie!L2640,'Réponses'!D:D,'Réponses'!C:C,"")</f>
        <v/>
      </c>
      <c r="N2639" s="26" t="str">
        <f>IF(M2639="","",_xlfn.XLOOKUP(M2639,'Réponses'!C:C,'Réponses'!F:F,"ERREUR PROCHAINE QUESTION"))</f>
        <v/>
      </c>
      <c r="O2639" s="26" t="str">
        <f>IF(N2639="","",_xlfn.XLOOKUP(N2639,Questions!$A:$A,Questions!$C:$C,"ERREUR TYPE"))</f>
        <v/>
      </c>
      <c r="P2639" s="26" t="str">
        <f>_xlfn.XLOOKUP(N2639&amp;"_"&amp;Saisie!N2640,'Réponses'!D:D,'Réponses'!C:C,"")</f>
        <v/>
      </c>
      <c r="Q2639" s="26" t="str">
        <f t="shared" si="42"/>
        <v/>
      </c>
    </row>
    <row r="2640" spans="1:17" x14ac:dyDescent="0.25">
      <c r="A2640" s="26" t="str">
        <f>IF(ISBLANK(Saisie!C2641),"",_xlfn.XLOOKUP(Saisie!C2641,Barème!A:A,Barème!F:F,"ERREUR CODE PRODUIT"))</f>
        <v/>
      </c>
      <c r="B2640" s="26" t="str">
        <f>IF(OR(A2640="08",MID(Saisie!C2641,4,4)="0804",MID(Saisie!C2641,4,4)="0907",A2640=""),"",_xlfn.XLOOKUP(A2640,Matériau!A:A,Matériau!C:C,"ERREUR MATERIAU"))</f>
        <v/>
      </c>
      <c r="C2640" s="26" t="str">
        <f>IF(B2640="","",_xlfn.XLOOKUP(B2640,Questions!A:A,Questions!C:C,""))</f>
        <v/>
      </c>
      <c r="D2640" s="26" t="str">
        <f>_xlfn.XLOOKUP(B2640&amp;"_"&amp;Saisie!F2641,'Réponses'!D:D,'Réponses'!C:C,"")</f>
        <v/>
      </c>
      <c r="E2640" s="26" t="str">
        <f>IF(D2640="","",_xlfn.XLOOKUP(D2640,'Réponses'!C:C,'Réponses'!F:F,"ERREUR PROCHAINE QUESTION"))</f>
        <v/>
      </c>
      <c r="F2640" s="26" t="str">
        <f>IF(E2640="","",_xlfn.XLOOKUP(E2640,Questions!$A:$A,Questions!$C:$C,"ERREUR TYPE"))</f>
        <v/>
      </c>
      <c r="G2640" s="26" t="str">
        <f>_xlfn.XLOOKUP(E2640&amp;"_"&amp;Saisie!H2641,'Réponses'!D:D,'Réponses'!C:C,"")</f>
        <v/>
      </c>
      <c r="H2640" s="26" t="str">
        <f>IF(G2640="","",_xlfn.XLOOKUP(G2640,'Réponses'!C:C,'Réponses'!F:F,"ERREUR PROCHAINE QUESTION"))</f>
        <v/>
      </c>
      <c r="I2640" s="26" t="str">
        <f>IF(H2640="","",_xlfn.XLOOKUP(H2640,Questions!$A:$A,Questions!$C:$C,"ERREUR TYPE"))</f>
        <v/>
      </c>
      <c r="J2640" s="26" t="str">
        <f>_xlfn.XLOOKUP(H2640&amp;"_"&amp;Saisie!J2641,'Réponses'!D:D,'Réponses'!C:C,"")</f>
        <v/>
      </c>
      <c r="K2640" s="26" t="str">
        <f>IF(J2640="","",_xlfn.XLOOKUP(J2640,'Réponses'!C:C,'Réponses'!F:F,"ERREUR PROCHAINE QUESTION"))</f>
        <v/>
      </c>
      <c r="L2640" s="26" t="str">
        <f>IF(K2640="","",_xlfn.XLOOKUP(K2640,Questions!$A:$A,Questions!$C:$C,"ERREUR TYPE"))</f>
        <v/>
      </c>
      <c r="M2640" s="26" t="str">
        <f>_xlfn.XLOOKUP(K2640&amp;"_"&amp;Saisie!L2641,'Réponses'!D:D,'Réponses'!C:C,"")</f>
        <v/>
      </c>
      <c r="N2640" s="26" t="str">
        <f>IF(M2640="","",_xlfn.XLOOKUP(M2640,'Réponses'!C:C,'Réponses'!F:F,"ERREUR PROCHAINE QUESTION"))</f>
        <v/>
      </c>
      <c r="O2640" s="26" t="str">
        <f>IF(N2640="","",_xlfn.XLOOKUP(N2640,Questions!$A:$A,Questions!$C:$C,"ERREUR TYPE"))</f>
        <v/>
      </c>
      <c r="P2640" s="26" t="str">
        <f>_xlfn.XLOOKUP(N2640&amp;"_"&amp;Saisie!N2641,'Réponses'!D:D,'Réponses'!C:C,"")</f>
        <v/>
      </c>
      <c r="Q2640" s="26" t="str">
        <f t="shared" si="42"/>
        <v/>
      </c>
    </row>
    <row r="2641" spans="1:17" x14ac:dyDescent="0.25">
      <c r="A2641" s="26" t="str">
        <f>IF(ISBLANK(Saisie!C2642),"",_xlfn.XLOOKUP(Saisie!C2642,Barème!A:A,Barème!F:F,"ERREUR CODE PRODUIT"))</f>
        <v/>
      </c>
      <c r="B2641" s="26" t="str">
        <f>IF(OR(A2641="08",MID(Saisie!C2642,4,4)="0804",MID(Saisie!C2642,4,4)="0907",A2641=""),"",_xlfn.XLOOKUP(A2641,Matériau!A:A,Matériau!C:C,"ERREUR MATERIAU"))</f>
        <v/>
      </c>
      <c r="C2641" s="26" t="str">
        <f>IF(B2641="","",_xlfn.XLOOKUP(B2641,Questions!A:A,Questions!C:C,""))</f>
        <v/>
      </c>
      <c r="D2641" s="26" t="str">
        <f>_xlfn.XLOOKUP(B2641&amp;"_"&amp;Saisie!F2642,'Réponses'!D:D,'Réponses'!C:C,"")</f>
        <v/>
      </c>
      <c r="E2641" s="26" t="str">
        <f>IF(D2641="","",_xlfn.XLOOKUP(D2641,'Réponses'!C:C,'Réponses'!F:F,"ERREUR PROCHAINE QUESTION"))</f>
        <v/>
      </c>
      <c r="F2641" s="26" t="str">
        <f>IF(E2641="","",_xlfn.XLOOKUP(E2641,Questions!$A:$A,Questions!$C:$C,"ERREUR TYPE"))</f>
        <v/>
      </c>
      <c r="G2641" s="26" t="str">
        <f>_xlfn.XLOOKUP(E2641&amp;"_"&amp;Saisie!H2642,'Réponses'!D:D,'Réponses'!C:C,"")</f>
        <v/>
      </c>
      <c r="H2641" s="26" t="str">
        <f>IF(G2641="","",_xlfn.XLOOKUP(G2641,'Réponses'!C:C,'Réponses'!F:F,"ERREUR PROCHAINE QUESTION"))</f>
        <v/>
      </c>
      <c r="I2641" s="26" t="str">
        <f>IF(H2641="","",_xlfn.XLOOKUP(H2641,Questions!$A:$A,Questions!$C:$C,"ERREUR TYPE"))</f>
        <v/>
      </c>
      <c r="J2641" s="26" t="str">
        <f>_xlfn.XLOOKUP(H2641&amp;"_"&amp;Saisie!J2642,'Réponses'!D:D,'Réponses'!C:C,"")</f>
        <v/>
      </c>
      <c r="K2641" s="26" t="str">
        <f>IF(J2641="","",_xlfn.XLOOKUP(J2641,'Réponses'!C:C,'Réponses'!F:F,"ERREUR PROCHAINE QUESTION"))</f>
        <v/>
      </c>
      <c r="L2641" s="26" t="str">
        <f>IF(K2641="","",_xlfn.XLOOKUP(K2641,Questions!$A:$A,Questions!$C:$C,"ERREUR TYPE"))</f>
        <v/>
      </c>
      <c r="M2641" s="26" t="str">
        <f>_xlfn.XLOOKUP(K2641&amp;"_"&amp;Saisie!L2642,'Réponses'!D:D,'Réponses'!C:C,"")</f>
        <v/>
      </c>
      <c r="N2641" s="26" t="str">
        <f>IF(M2641="","",_xlfn.XLOOKUP(M2641,'Réponses'!C:C,'Réponses'!F:F,"ERREUR PROCHAINE QUESTION"))</f>
        <v/>
      </c>
      <c r="O2641" s="26" t="str">
        <f>IF(N2641="","",_xlfn.XLOOKUP(N2641,Questions!$A:$A,Questions!$C:$C,"ERREUR TYPE"))</f>
        <v/>
      </c>
      <c r="P2641" s="26" t="str">
        <f>_xlfn.XLOOKUP(N2641&amp;"_"&amp;Saisie!N2642,'Réponses'!D:D,'Réponses'!C:C,"")</f>
        <v/>
      </c>
      <c r="Q2641" s="26" t="str">
        <f t="shared" si="42"/>
        <v/>
      </c>
    </row>
    <row r="2642" spans="1:17" x14ac:dyDescent="0.25">
      <c r="A2642" s="26" t="str">
        <f>IF(ISBLANK(Saisie!C2643),"",_xlfn.XLOOKUP(Saisie!C2643,Barème!A:A,Barème!F:F,"ERREUR CODE PRODUIT"))</f>
        <v/>
      </c>
      <c r="B2642" s="26" t="str">
        <f>IF(OR(A2642="08",MID(Saisie!C2643,4,4)="0804",MID(Saisie!C2643,4,4)="0907",A2642=""),"",_xlfn.XLOOKUP(A2642,Matériau!A:A,Matériau!C:C,"ERREUR MATERIAU"))</f>
        <v/>
      </c>
      <c r="C2642" s="26" t="str">
        <f>IF(B2642="","",_xlfn.XLOOKUP(B2642,Questions!A:A,Questions!C:C,""))</f>
        <v/>
      </c>
      <c r="D2642" s="26" t="str">
        <f>_xlfn.XLOOKUP(B2642&amp;"_"&amp;Saisie!F2643,'Réponses'!D:D,'Réponses'!C:C,"")</f>
        <v/>
      </c>
      <c r="E2642" s="26" t="str">
        <f>IF(D2642="","",_xlfn.XLOOKUP(D2642,'Réponses'!C:C,'Réponses'!F:F,"ERREUR PROCHAINE QUESTION"))</f>
        <v/>
      </c>
      <c r="F2642" s="26" t="str">
        <f>IF(E2642="","",_xlfn.XLOOKUP(E2642,Questions!$A:$A,Questions!$C:$C,"ERREUR TYPE"))</f>
        <v/>
      </c>
      <c r="G2642" s="26" t="str">
        <f>_xlfn.XLOOKUP(E2642&amp;"_"&amp;Saisie!H2643,'Réponses'!D:D,'Réponses'!C:C,"")</f>
        <v/>
      </c>
      <c r="H2642" s="26" t="str">
        <f>IF(G2642="","",_xlfn.XLOOKUP(G2642,'Réponses'!C:C,'Réponses'!F:F,"ERREUR PROCHAINE QUESTION"))</f>
        <v/>
      </c>
      <c r="I2642" s="26" t="str">
        <f>IF(H2642="","",_xlfn.XLOOKUP(H2642,Questions!$A:$A,Questions!$C:$C,"ERREUR TYPE"))</f>
        <v/>
      </c>
      <c r="J2642" s="26" t="str">
        <f>_xlfn.XLOOKUP(H2642&amp;"_"&amp;Saisie!J2643,'Réponses'!D:D,'Réponses'!C:C,"")</f>
        <v/>
      </c>
      <c r="K2642" s="26" t="str">
        <f>IF(J2642="","",_xlfn.XLOOKUP(J2642,'Réponses'!C:C,'Réponses'!F:F,"ERREUR PROCHAINE QUESTION"))</f>
        <v/>
      </c>
      <c r="L2642" s="26" t="str">
        <f>IF(K2642="","",_xlfn.XLOOKUP(K2642,Questions!$A:$A,Questions!$C:$C,"ERREUR TYPE"))</f>
        <v/>
      </c>
      <c r="M2642" s="26" t="str">
        <f>_xlfn.XLOOKUP(K2642&amp;"_"&amp;Saisie!L2643,'Réponses'!D:D,'Réponses'!C:C,"")</f>
        <v/>
      </c>
      <c r="N2642" s="26" t="str">
        <f>IF(M2642="","",_xlfn.XLOOKUP(M2642,'Réponses'!C:C,'Réponses'!F:F,"ERREUR PROCHAINE QUESTION"))</f>
        <v/>
      </c>
      <c r="O2642" s="26" t="str">
        <f>IF(N2642="","",_xlfn.XLOOKUP(N2642,Questions!$A:$A,Questions!$C:$C,"ERREUR TYPE"))</f>
        <v/>
      </c>
      <c r="P2642" s="26" t="str">
        <f>_xlfn.XLOOKUP(N2642&amp;"_"&amp;Saisie!N2643,'Réponses'!D:D,'Réponses'!C:C,"")</f>
        <v/>
      </c>
      <c r="Q2642" s="26" t="str">
        <f t="shared" si="42"/>
        <v/>
      </c>
    </row>
    <row r="2643" spans="1:17" x14ac:dyDescent="0.25">
      <c r="A2643" s="26" t="str">
        <f>IF(ISBLANK(Saisie!C2644),"",_xlfn.XLOOKUP(Saisie!C2644,Barème!A:A,Barème!F:F,"ERREUR CODE PRODUIT"))</f>
        <v/>
      </c>
      <c r="B2643" s="26" t="str">
        <f>IF(OR(A2643="08",MID(Saisie!C2644,4,4)="0804",MID(Saisie!C2644,4,4)="0907",A2643=""),"",_xlfn.XLOOKUP(A2643,Matériau!A:A,Matériau!C:C,"ERREUR MATERIAU"))</f>
        <v/>
      </c>
      <c r="C2643" s="26" t="str">
        <f>IF(B2643="","",_xlfn.XLOOKUP(B2643,Questions!A:A,Questions!C:C,""))</f>
        <v/>
      </c>
      <c r="D2643" s="26" t="str">
        <f>_xlfn.XLOOKUP(B2643&amp;"_"&amp;Saisie!F2644,'Réponses'!D:D,'Réponses'!C:C,"")</f>
        <v/>
      </c>
      <c r="E2643" s="26" t="str">
        <f>IF(D2643="","",_xlfn.XLOOKUP(D2643,'Réponses'!C:C,'Réponses'!F:F,"ERREUR PROCHAINE QUESTION"))</f>
        <v/>
      </c>
      <c r="F2643" s="26" t="str">
        <f>IF(E2643="","",_xlfn.XLOOKUP(E2643,Questions!$A:$A,Questions!$C:$C,"ERREUR TYPE"))</f>
        <v/>
      </c>
      <c r="G2643" s="26" t="str">
        <f>_xlfn.XLOOKUP(E2643&amp;"_"&amp;Saisie!H2644,'Réponses'!D:D,'Réponses'!C:C,"")</f>
        <v/>
      </c>
      <c r="H2643" s="26" t="str">
        <f>IF(G2643="","",_xlfn.XLOOKUP(G2643,'Réponses'!C:C,'Réponses'!F:F,"ERREUR PROCHAINE QUESTION"))</f>
        <v/>
      </c>
      <c r="I2643" s="26" t="str">
        <f>IF(H2643="","",_xlfn.XLOOKUP(H2643,Questions!$A:$A,Questions!$C:$C,"ERREUR TYPE"))</f>
        <v/>
      </c>
      <c r="J2643" s="26" t="str">
        <f>_xlfn.XLOOKUP(H2643&amp;"_"&amp;Saisie!J2644,'Réponses'!D:D,'Réponses'!C:C,"")</f>
        <v/>
      </c>
      <c r="K2643" s="26" t="str">
        <f>IF(J2643="","",_xlfn.XLOOKUP(J2643,'Réponses'!C:C,'Réponses'!F:F,"ERREUR PROCHAINE QUESTION"))</f>
        <v/>
      </c>
      <c r="L2643" s="26" t="str">
        <f>IF(K2643="","",_xlfn.XLOOKUP(K2643,Questions!$A:$A,Questions!$C:$C,"ERREUR TYPE"))</f>
        <v/>
      </c>
      <c r="M2643" s="26" t="str">
        <f>_xlfn.XLOOKUP(K2643&amp;"_"&amp;Saisie!L2644,'Réponses'!D:D,'Réponses'!C:C,"")</f>
        <v/>
      </c>
      <c r="N2643" s="26" t="str">
        <f>IF(M2643="","",_xlfn.XLOOKUP(M2643,'Réponses'!C:C,'Réponses'!F:F,"ERREUR PROCHAINE QUESTION"))</f>
        <v/>
      </c>
      <c r="O2643" s="26" t="str">
        <f>IF(N2643="","",_xlfn.XLOOKUP(N2643,Questions!$A:$A,Questions!$C:$C,"ERREUR TYPE"))</f>
        <v/>
      </c>
      <c r="P2643" s="26" t="str">
        <f>_xlfn.XLOOKUP(N2643&amp;"_"&amp;Saisie!N2644,'Réponses'!D:D,'Réponses'!C:C,"")</f>
        <v/>
      </c>
      <c r="Q2643" s="26" t="str">
        <f t="shared" si="42"/>
        <v/>
      </c>
    </row>
    <row r="2644" spans="1:17" x14ac:dyDescent="0.25">
      <c r="A2644" s="26" t="str">
        <f>IF(ISBLANK(Saisie!C2645),"",_xlfn.XLOOKUP(Saisie!C2645,Barème!A:A,Barème!F:F,"ERREUR CODE PRODUIT"))</f>
        <v/>
      </c>
      <c r="B2644" s="26" t="str">
        <f>IF(OR(A2644="08",MID(Saisie!C2645,4,4)="0804",MID(Saisie!C2645,4,4)="0907",A2644=""),"",_xlfn.XLOOKUP(A2644,Matériau!A:A,Matériau!C:C,"ERREUR MATERIAU"))</f>
        <v/>
      </c>
      <c r="C2644" s="26" t="str">
        <f>IF(B2644="","",_xlfn.XLOOKUP(B2644,Questions!A:A,Questions!C:C,""))</f>
        <v/>
      </c>
      <c r="D2644" s="26" t="str">
        <f>_xlfn.XLOOKUP(B2644&amp;"_"&amp;Saisie!F2645,'Réponses'!D:D,'Réponses'!C:C,"")</f>
        <v/>
      </c>
      <c r="E2644" s="26" t="str">
        <f>IF(D2644="","",_xlfn.XLOOKUP(D2644,'Réponses'!C:C,'Réponses'!F:F,"ERREUR PROCHAINE QUESTION"))</f>
        <v/>
      </c>
      <c r="F2644" s="26" t="str">
        <f>IF(E2644="","",_xlfn.XLOOKUP(E2644,Questions!$A:$A,Questions!$C:$C,"ERREUR TYPE"))</f>
        <v/>
      </c>
      <c r="G2644" s="26" t="str">
        <f>_xlfn.XLOOKUP(E2644&amp;"_"&amp;Saisie!H2645,'Réponses'!D:D,'Réponses'!C:C,"")</f>
        <v/>
      </c>
      <c r="H2644" s="26" t="str">
        <f>IF(G2644="","",_xlfn.XLOOKUP(G2644,'Réponses'!C:C,'Réponses'!F:F,"ERREUR PROCHAINE QUESTION"))</f>
        <v/>
      </c>
      <c r="I2644" s="26" t="str">
        <f>IF(H2644="","",_xlfn.XLOOKUP(H2644,Questions!$A:$A,Questions!$C:$C,"ERREUR TYPE"))</f>
        <v/>
      </c>
      <c r="J2644" s="26" t="str">
        <f>_xlfn.XLOOKUP(H2644&amp;"_"&amp;Saisie!J2645,'Réponses'!D:D,'Réponses'!C:C,"")</f>
        <v/>
      </c>
      <c r="K2644" s="26" t="str">
        <f>IF(J2644="","",_xlfn.XLOOKUP(J2644,'Réponses'!C:C,'Réponses'!F:F,"ERREUR PROCHAINE QUESTION"))</f>
        <v/>
      </c>
      <c r="L2644" s="26" t="str">
        <f>IF(K2644="","",_xlfn.XLOOKUP(K2644,Questions!$A:$A,Questions!$C:$C,"ERREUR TYPE"))</f>
        <v/>
      </c>
      <c r="M2644" s="26" t="str">
        <f>_xlfn.XLOOKUP(K2644&amp;"_"&amp;Saisie!L2645,'Réponses'!D:D,'Réponses'!C:C,"")</f>
        <v/>
      </c>
      <c r="N2644" s="26" t="str">
        <f>IF(M2644="","",_xlfn.XLOOKUP(M2644,'Réponses'!C:C,'Réponses'!F:F,"ERREUR PROCHAINE QUESTION"))</f>
        <v/>
      </c>
      <c r="O2644" s="26" t="str">
        <f>IF(N2644="","",_xlfn.XLOOKUP(N2644,Questions!$A:$A,Questions!$C:$C,"ERREUR TYPE"))</f>
        <v/>
      </c>
      <c r="P2644" s="26" t="str">
        <f>_xlfn.XLOOKUP(N2644&amp;"_"&amp;Saisie!N2645,'Réponses'!D:D,'Réponses'!C:C,"")</f>
        <v/>
      </c>
      <c r="Q2644" s="26" t="str">
        <f t="shared" si="42"/>
        <v/>
      </c>
    </row>
    <row r="2645" spans="1:17" x14ac:dyDescent="0.25">
      <c r="A2645" s="26" t="str">
        <f>IF(ISBLANK(Saisie!C2646),"",_xlfn.XLOOKUP(Saisie!C2646,Barème!A:A,Barème!F:F,"ERREUR CODE PRODUIT"))</f>
        <v/>
      </c>
      <c r="B2645" s="26" t="str">
        <f>IF(OR(A2645="08",MID(Saisie!C2646,4,4)="0804",MID(Saisie!C2646,4,4)="0907",A2645=""),"",_xlfn.XLOOKUP(A2645,Matériau!A:A,Matériau!C:C,"ERREUR MATERIAU"))</f>
        <v/>
      </c>
      <c r="C2645" s="26" t="str">
        <f>IF(B2645="","",_xlfn.XLOOKUP(B2645,Questions!A:A,Questions!C:C,""))</f>
        <v/>
      </c>
      <c r="D2645" s="26" t="str">
        <f>_xlfn.XLOOKUP(B2645&amp;"_"&amp;Saisie!F2646,'Réponses'!D:D,'Réponses'!C:C,"")</f>
        <v/>
      </c>
      <c r="E2645" s="26" t="str">
        <f>IF(D2645="","",_xlfn.XLOOKUP(D2645,'Réponses'!C:C,'Réponses'!F:F,"ERREUR PROCHAINE QUESTION"))</f>
        <v/>
      </c>
      <c r="F2645" s="26" t="str">
        <f>IF(E2645="","",_xlfn.XLOOKUP(E2645,Questions!$A:$A,Questions!$C:$C,"ERREUR TYPE"))</f>
        <v/>
      </c>
      <c r="G2645" s="26" t="str">
        <f>_xlfn.XLOOKUP(E2645&amp;"_"&amp;Saisie!H2646,'Réponses'!D:D,'Réponses'!C:C,"")</f>
        <v/>
      </c>
      <c r="H2645" s="26" t="str">
        <f>IF(G2645="","",_xlfn.XLOOKUP(G2645,'Réponses'!C:C,'Réponses'!F:F,"ERREUR PROCHAINE QUESTION"))</f>
        <v/>
      </c>
      <c r="I2645" s="26" t="str">
        <f>IF(H2645="","",_xlfn.XLOOKUP(H2645,Questions!$A:$A,Questions!$C:$C,"ERREUR TYPE"))</f>
        <v/>
      </c>
      <c r="J2645" s="26" t="str">
        <f>_xlfn.XLOOKUP(H2645&amp;"_"&amp;Saisie!J2646,'Réponses'!D:D,'Réponses'!C:C,"")</f>
        <v/>
      </c>
      <c r="K2645" s="26" t="str">
        <f>IF(J2645="","",_xlfn.XLOOKUP(J2645,'Réponses'!C:C,'Réponses'!F:F,"ERREUR PROCHAINE QUESTION"))</f>
        <v/>
      </c>
      <c r="L2645" s="26" t="str">
        <f>IF(K2645="","",_xlfn.XLOOKUP(K2645,Questions!$A:$A,Questions!$C:$C,"ERREUR TYPE"))</f>
        <v/>
      </c>
      <c r="M2645" s="26" t="str">
        <f>_xlfn.XLOOKUP(K2645&amp;"_"&amp;Saisie!L2646,'Réponses'!D:D,'Réponses'!C:C,"")</f>
        <v/>
      </c>
      <c r="N2645" s="26" t="str">
        <f>IF(M2645="","",_xlfn.XLOOKUP(M2645,'Réponses'!C:C,'Réponses'!F:F,"ERREUR PROCHAINE QUESTION"))</f>
        <v/>
      </c>
      <c r="O2645" s="26" t="str">
        <f>IF(N2645="","",_xlfn.XLOOKUP(N2645,Questions!$A:$A,Questions!$C:$C,"ERREUR TYPE"))</f>
        <v/>
      </c>
      <c r="P2645" s="26" t="str">
        <f>_xlfn.XLOOKUP(N2645&amp;"_"&amp;Saisie!N2646,'Réponses'!D:D,'Réponses'!C:C,"")</f>
        <v/>
      </c>
      <c r="Q2645" s="26" t="str">
        <f t="shared" si="42"/>
        <v/>
      </c>
    </row>
    <row r="2646" spans="1:17" x14ac:dyDescent="0.25">
      <c r="A2646" s="26" t="str">
        <f>IF(ISBLANK(Saisie!C2647),"",_xlfn.XLOOKUP(Saisie!C2647,Barème!A:A,Barème!F:F,"ERREUR CODE PRODUIT"))</f>
        <v/>
      </c>
      <c r="B2646" s="26" t="str">
        <f>IF(OR(A2646="08",MID(Saisie!C2647,4,4)="0804",MID(Saisie!C2647,4,4)="0907",A2646=""),"",_xlfn.XLOOKUP(A2646,Matériau!A:A,Matériau!C:C,"ERREUR MATERIAU"))</f>
        <v/>
      </c>
      <c r="C2646" s="26" t="str">
        <f>IF(B2646="","",_xlfn.XLOOKUP(B2646,Questions!A:A,Questions!C:C,""))</f>
        <v/>
      </c>
      <c r="D2646" s="26" t="str">
        <f>_xlfn.XLOOKUP(B2646&amp;"_"&amp;Saisie!F2647,'Réponses'!D:D,'Réponses'!C:C,"")</f>
        <v/>
      </c>
      <c r="E2646" s="26" t="str">
        <f>IF(D2646="","",_xlfn.XLOOKUP(D2646,'Réponses'!C:C,'Réponses'!F:F,"ERREUR PROCHAINE QUESTION"))</f>
        <v/>
      </c>
      <c r="F2646" s="26" t="str">
        <f>IF(E2646="","",_xlfn.XLOOKUP(E2646,Questions!$A:$A,Questions!$C:$C,"ERREUR TYPE"))</f>
        <v/>
      </c>
      <c r="G2646" s="26" t="str">
        <f>_xlfn.XLOOKUP(E2646&amp;"_"&amp;Saisie!H2647,'Réponses'!D:D,'Réponses'!C:C,"")</f>
        <v/>
      </c>
      <c r="H2646" s="26" t="str">
        <f>IF(G2646="","",_xlfn.XLOOKUP(G2646,'Réponses'!C:C,'Réponses'!F:F,"ERREUR PROCHAINE QUESTION"))</f>
        <v/>
      </c>
      <c r="I2646" s="26" t="str">
        <f>IF(H2646="","",_xlfn.XLOOKUP(H2646,Questions!$A:$A,Questions!$C:$C,"ERREUR TYPE"))</f>
        <v/>
      </c>
      <c r="J2646" s="26" t="str">
        <f>_xlfn.XLOOKUP(H2646&amp;"_"&amp;Saisie!J2647,'Réponses'!D:D,'Réponses'!C:C,"")</f>
        <v/>
      </c>
      <c r="K2646" s="26" t="str">
        <f>IF(J2646="","",_xlfn.XLOOKUP(J2646,'Réponses'!C:C,'Réponses'!F:F,"ERREUR PROCHAINE QUESTION"))</f>
        <v/>
      </c>
      <c r="L2646" s="26" t="str">
        <f>IF(K2646="","",_xlfn.XLOOKUP(K2646,Questions!$A:$A,Questions!$C:$C,"ERREUR TYPE"))</f>
        <v/>
      </c>
      <c r="M2646" s="26" t="str">
        <f>_xlfn.XLOOKUP(K2646&amp;"_"&amp;Saisie!L2647,'Réponses'!D:D,'Réponses'!C:C,"")</f>
        <v/>
      </c>
      <c r="N2646" s="26" t="str">
        <f>IF(M2646="","",_xlfn.XLOOKUP(M2646,'Réponses'!C:C,'Réponses'!F:F,"ERREUR PROCHAINE QUESTION"))</f>
        <v/>
      </c>
      <c r="O2646" s="26" t="str">
        <f>IF(N2646="","",_xlfn.XLOOKUP(N2646,Questions!$A:$A,Questions!$C:$C,"ERREUR TYPE"))</f>
        <v/>
      </c>
      <c r="P2646" s="26" t="str">
        <f>_xlfn.XLOOKUP(N2646&amp;"_"&amp;Saisie!N2647,'Réponses'!D:D,'Réponses'!C:C,"")</f>
        <v/>
      </c>
      <c r="Q2646" s="26" t="str">
        <f t="shared" si="42"/>
        <v/>
      </c>
    </row>
    <row r="2647" spans="1:17" x14ac:dyDescent="0.25">
      <c r="A2647" s="26" t="str">
        <f>IF(ISBLANK(Saisie!C2648),"",_xlfn.XLOOKUP(Saisie!C2648,Barème!A:A,Barème!F:F,"ERREUR CODE PRODUIT"))</f>
        <v/>
      </c>
      <c r="B2647" s="26" t="str">
        <f>IF(OR(A2647="08",MID(Saisie!C2648,4,4)="0804",MID(Saisie!C2648,4,4)="0907",A2647=""),"",_xlfn.XLOOKUP(A2647,Matériau!A:A,Matériau!C:C,"ERREUR MATERIAU"))</f>
        <v/>
      </c>
      <c r="C2647" s="26" t="str">
        <f>IF(B2647="","",_xlfn.XLOOKUP(B2647,Questions!A:A,Questions!C:C,""))</f>
        <v/>
      </c>
      <c r="D2647" s="26" t="str">
        <f>_xlfn.XLOOKUP(B2647&amp;"_"&amp;Saisie!F2648,'Réponses'!D:D,'Réponses'!C:C,"")</f>
        <v/>
      </c>
      <c r="E2647" s="26" t="str">
        <f>IF(D2647="","",_xlfn.XLOOKUP(D2647,'Réponses'!C:C,'Réponses'!F:F,"ERREUR PROCHAINE QUESTION"))</f>
        <v/>
      </c>
      <c r="F2647" s="26" t="str">
        <f>IF(E2647="","",_xlfn.XLOOKUP(E2647,Questions!$A:$A,Questions!$C:$C,"ERREUR TYPE"))</f>
        <v/>
      </c>
      <c r="G2647" s="26" t="str">
        <f>_xlfn.XLOOKUP(E2647&amp;"_"&amp;Saisie!H2648,'Réponses'!D:D,'Réponses'!C:C,"")</f>
        <v/>
      </c>
      <c r="H2647" s="26" t="str">
        <f>IF(G2647="","",_xlfn.XLOOKUP(G2647,'Réponses'!C:C,'Réponses'!F:F,"ERREUR PROCHAINE QUESTION"))</f>
        <v/>
      </c>
      <c r="I2647" s="26" t="str">
        <f>IF(H2647="","",_xlfn.XLOOKUP(H2647,Questions!$A:$A,Questions!$C:$C,"ERREUR TYPE"))</f>
        <v/>
      </c>
      <c r="J2647" s="26" t="str">
        <f>_xlfn.XLOOKUP(H2647&amp;"_"&amp;Saisie!J2648,'Réponses'!D:D,'Réponses'!C:C,"")</f>
        <v/>
      </c>
      <c r="K2647" s="26" t="str">
        <f>IF(J2647="","",_xlfn.XLOOKUP(J2647,'Réponses'!C:C,'Réponses'!F:F,"ERREUR PROCHAINE QUESTION"))</f>
        <v/>
      </c>
      <c r="L2647" s="26" t="str">
        <f>IF(K2647="","",_xlfn.XLOOKUP(K2647,Questions!$A:$A,Questions!$C:$C,"ERREUR TYPE"))</f>
        <v/>
      </c>
      <c r="M2647" s="26" t="str">
        <f>_xlfn.XLOOKUP(K2647&amp;"_"&amp;Saisie!L2648,'Réponses'!D:D,'Réponses'!C:C,"")</f>
        <v/>
      </c>
      <c r="N2647" s="26" t="str">
        <f>IF(M2647="","",_xlfn.XLOOKUP(M2647,'Réponses'!C:C,'Réponses'!F:F,"ERREUR PROCHAINE QUESTION"))</f>
        <v/>
      </c>
      <c r="O2647" s="26" t="str">
        <f>IF(N2647="","",_xlfn.XLOOKUP(N2647,Questions!$A:$A,Questions!$C:$C,"ERREUR TYPE"))</f>
        <v/>
      </c>
      <c r="P2647" s="26" t="str">
        <f>_xlfn.XLOOKUP(N2647&amp;"_"&amp;Saisie!N2648,'Réponses'!D:D,'Réponses'!C:C,"")</f>
        <v/>
      </c>
      <c r="Q2647" s="26" t="str">
        <f t="shared" si="42"/>
        <v/>
      </c>
    </row>
    <row r="2648" spans="1:17" x14ac:dyDescent="0.25">
      <c r="A2648" s="26" t="str">
        <f>IF(ISBLANK(Saisie!C2649),"",_xlfn.XLOOKUP(Saisie!C2649,Barème!A:A,Barème!F:F,"ERREUR CODE PRODUIT"))</f>
        <v/>
      </c>
      <c r="B2648" s="26" t="str">
        <f>IF(OR(A2648="08",MID(Saisie!C2649,4,4)="0804",MID(Saisie!C2649,4,4)="0907",A2648=""),"",_xlfn.XLOOKUP(A2648,Matériau!A:A,Matériau!C:C,"ERREUR MATERIAU"))</f>
        <v/>
      </c>
      <c r="C2648" s="26" t="str">
        <f>IF(B2648="","",_xlfn.XLOOKUP(B2648,Questions!A:A,Questions!C:C,""))</f>
        <v/>
      </c>
      <c r="D2648" s="26" t="str">
        <f>_xlfn.XLOOKUP(B2648&amp;"_"&amp;Saisie!F2649,'Réponses'!D:D,'Réponses'!C:C,"")</f>
        <v/>
      </c>
      <c r="E2648" s="26" t="str">
        <f>IF(D2648="","",_xlfn.XLOOKUP(D2648,'Réponses'!C:C,'Réponses'!F:F,"ERREUR PROCHAINE QUESTION"))</f>
        <v/>
      </c>
      <c r="F2648" s="26" t="str">
        <f>IF(E2648="","",_xlfn.XLOOKUP(E2648,Questions!$A:$A,Questions!$C:$C,"ERREUR TYPE"))</f>
        <v/>
      </c>
      <c r="G2648" s="26" t="str">
        <f>_xlfn.XLOOKUP(E2648&amp;"_"&amp;Saisie!H2649,'Réponses'!D:D,'Réponses'!C:C,"")</f>
        <v/>
      </c>
      <c r="H2648" s="26" t="str">
        <f>IF(G2648="","",_xlfn.XLOOKUP(G2648,'Réponses'!C:C,'Réponses'!F:F,"ERREUR PROCHAINE QUESTION"))</f>
        <v/>
      </c>
      <c r="I2648" s="26" t="str">
        <f>IF(H2648="","",_xlfn.XLOOKUP(H2648,Questions!$A:$A,Questions!$C:$C,"ERREUR TYPE"))</f>
        <v/>
      </c>
      <c r="J2648" s="26" t="str">
        <f>_xlfn.XLOOKUP(H2648&amp;"_"&amp;Saisie!J2649,'Réponses'!D:D,'Réponses'!C:C,"")</f>
        <v/>
      </c>
      <c r="K2648" s="26" t="str">
        <f>IF(J2648="","",_xlfn.XLOOKUP(J2648,'Réponses'!C:C,'Réponses'!F:F,"ERREUR PROCHAINE QUESTION"))</f>
        <v/>
      </c>
      <c r="L2648" s="26" t="str">
        <f>IF(K2648="","",_xlfn.XLOOKUP(K2648,Questions!$A:$A,Questions!$C:$C,"ERREUR TYPE"))</f>
        <v/>
      </c>
      <c r="M2648" s="26" t="str">
        <f>_xlfn.XLOOKUP(K2648&amp;"_"&amp;Saisie!L2649,'Réponses'!D:D,'Réponses'!C:C,"")</f>
        <v/>
      </c>
      <c r="N2648" s="26" t="str">
        <f>IF(M2648="","",_xlfn.XLOOKUP(M2648,'Réponses'!C:C,'Réponses'!F:F,"ERREUR PROCHAINE QUESTION"))</f>
        <v/>
      </c>
      <c r="O2648" s="26" t="str">
        <f>IF(N2648="","",_xlfn.XLOOKUP(N2648,Questions!$A:$A,Questions!$C:$C,"ERREUR TYPE"))</f>
        <v/>
      </c>
      <c r="P2648" s="26" t="str">
        <f>_xlfn.XLOOKUP(N2648&amp;"_"&amp;Saisie!N2649,'Réponses'!D:D,'Réponses'!C:C,"")</f>
        <v/>
      </c>
      <c r="Q2648" s="26" t="str">
        <f t="shared" si="42"/>
        <v/>
      </c>
    </row>
    <row r="2649" spans="1:17" x14ac:dyDescent="0.25">
      <c r="A2649" s="26" t="str">
        <f>IF(ISBLANK(Saisie!C2650),"",_xlfn.XLOOKUP(Saisie!C2650,Barème!A:A,Barème!F:F,"ERREUR CODE PRODUIT"))</f>
        <v/>
      </c>
      <c r="B2649" s="26" t="str">
        <f>IF(OR(A2649="08",MID(Saisie!C2650,4,4)="0804",MID(Saisie!C2650,4,4)="0907",A2649=""),"",_xlfn.XLOOKUP(A2649,Matériau!A:A,Matériau!C:C,"ERREUR MATERIAU"))</f>
        <v/>
      </c>
      <c r="C2649" s="26" t="str">
        <f>IF(B2649="","",_xlfn.XLOOKUP(B2649,Questions!A:A,Questions!C:C,""))</f>
        <v/>
      </c>
      <c r="D2649" s="26" t="str">
        <f>_xlfn.XLOOKUP(B2649&amp;"_"&amp;Saisie!F2650,'Réponses'!D:D,'Réponses'!C:C,"")</f>
        <v/>
      </c>
      <c r="E2649" s="26" t="str">
        <f>IF(D2649="","",_xlfn.XLOOKUP(D2649,'Réponses'!C:C,'Réponses'!F:F,"ERREUR PROCHAINE QUESTION"))</f>
        <v/>
      </c>
      <c r="F2649" s="26" t="str">
        <f>IF(E2649="","",_xlfn.XLOOKUP(E2649,Questions!$A:$A,Questions!$C:$C,"ERREUR TYPE"))</f>
        <v/>
      </c>
      <c r="G2649" s="26" t="str">
        <f>_xlfn.XLOOKUP(E2649&amp;"_"&amp;Saisie!H2650,'Réponses'!D:D,'Réponses'!C:C,"")</f>
        <v/>
      </c>
      <c r="H2649" s="26" t="str">
        <f>IF(G2649="","",_xlfn.XLOOKUP(G2649,'Réponses'!C:C,'Réponses'!F:F,"ERREUR PROCHAINE QUESTION"))</f>
        <v/>
      </c>
      <c r="I2649" s="26" t="str">
        <f>IF(H2649="","",_xlfn.XLOOKUP(H2649,Questions!$A:$A,Questions!$C:$C,"ERREUR TYPE"))</f>
        <v/>
      </c>
      <c r="J2649" s="26" t="str">
        <f>_xlfn.XLOOKUP(H2649&amp;"_"&amp;Saisie!J2650,'Réponses'!D:D,'Réponses'!C:C,"")</f>
        <v/>
      </c>
      <c r="K2649" s="26" t="str">
        <f>IF(J2649="","",_xlfn.XLOOKUP(J2649,'Réponses'!C:C,'Réponses'!F:F,"ERREUR PROCHAINE QUESTION"))</f>
        <v/>
      </c>
      <c r="L2649" s="26" t="str">
        <f>IF(K2649="","",_xlfn.XLOOKUP(K2649,Questions!$A:$A,Questions!$C:$C,"ERREUR TYPE"))</f>
        <v/>
      </c>
      <c r="M2649" s="26" t="str">
        <f>_xlfn.XLOOKUP(K2649&amp;"_"&amp;Saisie!L2650,'Réponses'!D:D,'Réponses'!C:C,"")</f>
        <v/>
      </c>
      <c r="N2649" s="26" t="str">
        <f>IF(M2649="","",_xlfn.XLOOKUP(M2649,'Réponses'!C:C,'Réponses'!F:F,"ERREUR PROCHAINE QUESTION"))</f>
        <v/>
      </c>
      <c r="O2649" s="26" t="str">
        <f>IF(N2649="","",_xlfn.XLOOKUP(N2649,Questions!$A:$A,Questions!$C:$C,"ERREUR TYPE"))</f>
        <v/>
      </c>
      <c r="P2649" s="26" t="str">
        <f>_xlfn.XLOOKUP(N2649&amp;"_"&amp;Saisie!N2650,'Réponses'!D:D,'Réponses'!C:C,"")</f>
        <v/>
      </c>
      <c r="Q2649" s="26" t="str">
        <f t="shared" si="42"/>
        <v/>
      </c>
    </row>
    <row r="2650" spans="1:17" x14ac:dyDescent="0.25">
      <c r="A2650" s="26" t="str">
        <f>IF(ISBLANK(Saisie!C2651),"",_xlfn.XLOOKUP(Saisie!C2651,Barème!A:A,Barème!F:F,"ERREUR CODE PRODUIT"))</f>
        <v/>
      </c>
      <c r="B2650" s="26" t="str">
        <f>IF(OR(A2650="08",MID(Saisie!C2651,4,4)="0804",MID(Saisie!C2651,4,4)="0907",A2650=""),"",_xlfn.XLOOKUP(A2650,Matériau!A:A,Matériau!C:C,"ERREUR MATERIAU"))</f>
        <v/>
      </c>
      <c r="C2650" s="26" t="str">
        <f>IF(B2650="","",_xlfn.XLOOKUP(B2650,Questions!A:A,Questions!C:C,""))</f>
        <v/>
      </c>
      <c r="D2650" s="26" t="str">
        <f>_xlfn.XLOOKUP(B2650&amp;"_"&amp;Saisie!F2651,'Réponses'!D:D,'Réponses'!C:C,"")</f>
        <v/>
      </c>
      <c r="E2650" s="26" t="str">
        <f>IF(D2650="","",_xlfn.XLOOKUP(D2650,'Réponses'!C:C,'Réponses'!F:F,"ERREUR PROCHAINE QUESTION"))</f>
        <v/>
      </c>
      <c r="F2650" s="26" t="str">
        <f>IF(E2650="","",_xlfn.XLOOKUP(E2650,Questions!$A:$A,Questions!$C:$C,"ERREUR TYPE"))</f>
        <v/>
      </c>
      <c r="G2650" s="26" t="str">
        <f>_xlfn.XLOOKUP(E2650&amp;"_"&amp;Saisie!H2651,'Réponses'!D:D,'Réponses'!C:C,"")</f>
        <v/>
      </c>
      <c r="H2650" s="26" t="str">
        <f>IF(G2650="","",_xlfn.XLOOKUP(G2650,'Réponses'!C:C,'Réponses'!F:F,"ERREUR PROCHAINE QUESTION"))</f>
        <v/>
      </c>
      <c r="I2650" s="26" t="str">
        <f>IF(H2650="","",_xlfn.XLOOKUP(H2650,Questions!$A:$A,Questions!$C:$C,"ERREUR TYPE"))</f>
        <v/>
      </c>
      <c r="J2650" s="26" t="str">
        <f>_xlfn.XLOOKUP(H2650&amp;"_"&amp;Saisie!J2651,'Réponses'!D:D,'Réponses'!C:C,"")</f>
        <v/>
      </c>
      <c r="K2650" s="26" t="str">
        <f>IF(J2650="","",_xlfn.XLOOKUP(J2650,'Réponses'!C:C,'Réponses'!F:F,"ERREUR PROCHAINE QUESTION"))</f>
        <v/>
      </c>
      <c r="L2650" s="26" t="str">
        <f>IF(K2650="","",_xlfn.XLOOKUP(K2650,Questions!$A:$A,Questions!$C:$C,"ERREUR TYPE"))</f>
        <v/>
      </c>
      <c r="M2650" s="26" t="str">
        <f>_xlfn.XLOOKUP(K2650&amp;"_"&amp;Saisie!L2651,'Réponses'!D:D,'Réponses'!C:C,"")</f>
        <v/>
      </c>
      <c r="N2650" s="26" t="str">
        <f>IF(M2650="","",_xlfn.XLOOKUP(M2650,'Réponses'!C:C,'Réponses'!F:F,"ERREUR PROCHAINE QUESTION"))</f>
        <v/>
      </c>
      <c r="O2650" s="26" t="str">
        <f>IF(N2650="","",_xlfn.XLOOKUP(N2650,Questions!$A:$A,Questions!$C:$C,"ERREUR TYPE"))</f>
        <v/>
      </c>
      <c r="P2650" s="26" t="str">
        <f>_xlfn.XLOOKUP(N2650&amp;"_"&amp;Saisie!N2651,'Réponses'!D:D,'Réponses'!C:C,"")</f>
        <v/>
      </c>
      <c r="Q2650" s="26" t="str">
        <f t="shared" si="42"/>
        <v/>
      </c>
    </row>
    <row r="2651" spans="1:17" x14ac:dyDescent="0.25">
      <c r="A2651" s="26" t="str">
        <f>IF(ISBLANK(Saisie!C2652),"",_xlfn.XLOOKUP(Saisie!C2652,Barème!A:A,Barème!F:F,"ERREUR CODE PRODUIT"))</f>
        <v/>
      </c>
      <c r="B2651" s="26" t="str">
        <f>IF(OR(A2651="08",MID(Saisie!C2652,4,4)="0804",MID(Saisie!C2652,4,4)="0907",A2651=""),"",_xlfn.XLOOKUP(A2651,Matériau!A:A,Matériau!C:C,"ERREUR MATERIAU"))</f>
        <v/>
      </c>
      <c r="C2651" s="26" t="str">
        <f>IF(B2651="","",_xlfn.XLOOKUP(B2651,Questions!A:A,Questions!C:C,""))</f>
        <v/>
      </c>
      <c r="D2651" s="26" t="str">
        <f>_xlfn.XLOOKUP(B2651&amp;"_"&amp;Saisie!F2652,'Réponses'!D:D,'Réponses'!C:C,"")</f>
        <v/>
      </c>
      <c r="E2651" s="26" t="str">
        <f>IF(D2651="","",_xlfn.XLOOKUP(D2651,'Réponses'!C:C,'Réponses'!F:F,"ERREUR PROCHAINE QUESTION"))</f>
        <v/>
      </c>
      <c r="F2651" s="26" t="str">
        <f>IF(E2651="","",_xlfn.XLOOKUP(E2651,Questions!$A:$A,Questions!$C:$C,"ERREUR TYPE"))</f>
        <v/>
      </c>
      <c r="G2651" s="26" t="str">
        <f>_xlfn.XLOOKUP(E2651&amp;"_"&amp;Saisie!H2652,'Réponses'!D:D,'Réponses'!C:C,"")</f>
        <v/>
      </c>
      <c r="H2651" s="26" t="str">
        <f>IF(G2651="","",_xlfn.XLOOKUP(G2651,'Réponses'!C:C,'Réponses'!F:F,"ERREUR PROCHAINE QUESTION"))</f>
        <v/>
      </c>
      <c r="I2651" s="26" t="str">
        <f>IF(H2651="","",_xlfn.XLOOKUP(H2651,Questions!$A:$A,Questions!$C:$C,"ERREUR TYPE"))</f>
        <v/>
      </c>
      <c r="J2651" s="26" t="str">
        <f>_xlfn.XLOOKUP(H2651&amp;"_"&amp;Saisie!J2652,'Réponses'!D:D,'Réponses'!C:C,"")</f>
        <v/>
      </c>
      <c r="K2651" s="26" t="str">
        <f>IF(J2651="","",_xlfn.XLOOKUP(J2651,'Réponses'!C:C,'Réponses'!F:F,"ERREUR PROCHAINE QUESTION"))</f>
        <v/>
      </c>
      <c r="L2651" s="26" t="str">
        <f>IF(K2651="","",_xlfn.XLOOKUP(K2651,Questions!$A:$A,Questions!$C:$C,"ERREUR TYPE"))</f>
        <v/>
      </c>
      <c r="M2651" s="26" t="str">
        <f>_xlfn.XLOOKUP(K2651&amp;"_"&amp;Saisie!L2652,'Réponses'!D:D,'Réponses'!C:C,"")</f>
        <v/>
      </c>
      <c r="N2651" s="26" t="str">
        <f>IF(M2651="","",_xlfn.XLOOKUP(M2651,'Réponses'!C:C,'Réponses'!F:F,"ERREUR PROCHAINE QUESTION"))</f>
        <v/>
      </c>
      <c r="O2651" s="26" t="str">
        <f>IF(N2651="","",_xlfn.XLOOKUP(N2651,Questions!$A:$A,Questions!$C:$C,"ERREUR TYPE"))</f>
        <v/>
      </c>
      <c r="P2651" s="26" t="str">
        <f>_xlfn.XLOOKUP(N2651&amp;"_"&amp;Saisie!N2652,'Réponses'!D:D,'Réponses'!C:C,"")</f>
        <v/>
      </c>
      <c r="Q2651" s="26" t="str">
        <f t="shared" si="42"/>
        <v/>
      </c>
    </row>
    <row r="2652" spans="1:17" x14ac:dyDescent="0.25">
      <c r="A2652" s="26" t="str">
        <f>IF(ISBLANK(Saisie!C2653),"",_xlfn.XLOOKUP(Saisie!C2653,Barème!A:A,Barème!F:F,"ERREUR CODE PRODUIT"))</f>
        <v/>
      </c>
      <c r="B2652" s="26" t="str">
        <f>IF(OR(A2652="08",MID(Saisie!C2653,4,4)="0804",MID(Saisie!C2653,4,4)="0907",A2652=""),"",_xlfn.XLOOKUP(A2652,Matériau!A:A,Matériau!C:C,"ERREUR MATERIAU"))</f>
        <v/>
      </c>
      <c r="C2652" s="26" t="str">
        <f>IF(B2652="","",_xlfn.XLOOKUP(B2652,Questions!A:A,Questions!C:C,""))</f>
        <v/>
      </c>
      <c r="D2652" s="26" t="str">
        <f>_xlfn.XLOOKUP(B2652&amp;"_"&amp;Saisie!F2653,'Réponses'!D:D,'Réponses'!C:C,"")</f>
        <v/>
      </c>
      <c r="E2652" s="26" t="str">
        <f>IF(D2652="","",_xlfn.XLOOKUP(D2652,'Réponses'!C:C,'Réponses'!F:F,"ERREUR PROCHAINE QUESTION"))</f>
        <v/>
      </c>
      <c r="F2652" s="26" t="str">
        <f>IF(E2652="","",_xlfn.XLOOKUP(E2652,Questions!$A:$A,Questions!$C:$C,"ERREUR TYPE"))</f>
        <v/>
      </c>
      <c r="G2652" s="26" t="str">
        <f>_xlfn.XLOOKUP(E2652&amp;"_"&amp;Saisie!H2653,'Réponses'!D:D,'Réponses'!C:C,"")</f>
        <v/>
      </c>
      <c r="H2652" s="26" t="str">
        <f>IF(G2652="","",_xlfn.XLOOKUP(G2652,'Réponses'!C:C,'Réponses'!F:F,"ERREUR PROCHAINE QUESTION"))</f>
        <v/>
      </c>
      <c r="I2652" s="26" t="str">
        <f>IF(H2652="","",_xlfn.XLOOKUP(H2652,Questions!$A:$A,Questions!$C:$C,"ERREUR TYPE"))</f>
        <v/>
      </c>
      <c r="J2652" s="26" t="str">
        <f>_xlfn.XLOOKUP(H2652&amp;"_"&amp;Saisie!J2653,'Réponses'!D:D,'Réponses'!C:C,"")</f>
        <v/>
      </c>
      <c r="K2652" s="26" t="str">
        <f>IF(J2652="","",_xlfn.XLOOKUP(J2652,'Réponses'!C:C,'Réponses'!F:F,"ERREUR PROCHAINE QUESTION"))</f>
        <v/>
      </c>
      <c r="L2652" s="26" t="str">
        <f>IF(K2652="","",_xlfn.XLOOKUP(K2652,Questions!$A:$A,Questions!$C:$C,"ERREUR TYPE"))</f>
        <v/>
      </c>
      <c r="M2652" s="26" t="str">
        <f>_xlfn.XLOOKUP(K2652&amp;"_"&amp;Saisie!L2653,'Réponses'!D:D,'Réponses'!C:C,"")</f>
        <v/>
      </c>
      <c r="N2652" s="26" t="str">
        <f>IF(M2652="","",_xlfn.XLOOKUP(M2652,'Réponses'!C:C,'Réponses'!F:F,"ERREUR PROCHAINE QUESTION"))</f>
        <v/>
      </c>
      <c r="O2652" s="26" t="str">
        <f>IF(N2652="","",_xlfn.XLOOKUP(N2652,Questions!$A:$A,Questions!$C:$C,"ERREUR TYPE"))</f>
        <v/>
      </c>
      <c r="P2652" s="26" t="str">
        <f>_xlfn.XLOOKUP(N2652&amp;"_"&amp;Saisie!N2653,'Réponses'!D:D,'Réponses'!C:C,"")</f>
        <v/>
      </c>
      <c r="Q2652" s="26" t="str">
        <f t="shared" si="42"/>
        <v/>
      </c>
    </row>
    <row r="2653" spans="1:17" x14ac:dyDescent="0.25">
      <c r="A2653" s="26" t="str">
        <f>IF(ISBLANK(Saisie!C2654),"",_xlfn.XLOOKUP(Saisie!C2654,Barème!A:A,Barème!F:F,"ERREUR CODE PRODUIT"))</f>
        <v/>
      </c>
      <c r="B2653" s="26" t="str">
        <f>IF(OR(A2653="08",MID(Saisie!C2654,4,4)="0804",MID(Saisie!C2654,4,4)="0907",A2653=""),"",_xlfn.XLOOKUP(A2653,Matériau!A:A,Matériau!C:C,"ERREUR MATERIAU"))</f>
        <v/>
      </c>
      <c r="C2653" s="26" t="str">
        <f>IF(B2653="","",_xlfn.XLOOKUP(B2653,Questions!A:A,Questions!C:C,""))</f>
        <v/>
      </c>
      <c r="D2653" s="26" t="str">
        <f>_xlfn.XLOOKUP(B2653&amp;"_"&amp;Saisie!F2654,'Réponses'!D:D,'Réponses'!C:C,"")</f>
        <v/>
      </c>
      <c r="E2653" s="26" t="str">
        <f>IF(D2653="","",_xlfn.XLOOKUP(D2653,'Réponses'!C:C,'Réponses'!F:F,"ERREUR PROCHAINE QUESTION"))</f>
        <v/>
      </c>
      <c r="F2653" s="26" t="str">
        <f>IF(E2653="","",_xlfn.XLOOKUP(E2653,Questions!$A:$A,Questions!$C:$C,"ERREUR TYPE"))</f>
        <v/>
      </c>
      <c r="G2653" s="26" t="str">
        <f>_xlfn.XLOOKUP(E2653&amp;"_"&amp;Saisie!H2654,'Réponses'!D:D,'Réponses'!C:C,"")</f>
        <v/>
      </c>
      <c r="H2653" s="26" t="str">
        <f>IF(G2653="","",_xlfn.XLOOKUP(G2653,'Réponses'!C:C,'Réponses'!F:F,"ERREUR PROCHAINE QUESTION"))</f>
        <v/>
      </c>
      <c r="I2653" s="26" t="str">
        <f>IF(H2653="","",_xlfn.XLOOKUP(H2653,Questions!$A:$A,Questions!$C:$C,"ERREUR TYPE"))</f>
        <v/>
      </c>
      <c r="J2653" s="26" t="str">
        <f>_xlfn.XLOOKUP(H2653&amp;"_"&amp;Saisie!J2654,'Réponses'!D:D,'Réponses'!C:C,"")</f>
        <v/>
      </c>
      <c r="K2653" s="26" t="str">
        <f>IF(J2653="","",_xlfn.XLOOKUP(J2653,'Réponses'!C:C,'Réponses'!F:F,"ERREUR PROCHAINE QUESTION"))</f>
        <v/>
      </c>
      <c r="L2653" s="26" t="str">
        <f>IF(K2653="","",_xlfn.XLOOKUP(K2653,Questions!$A:$A,Questions!$C:$C,"ERREUR TYPE"))</f>
        <v/>
      </c>
      <c r="M2653" s="26" t="str">
        <f>_xlfn.XLOOKUP(K2653&amp;"_"&amp;Saisie!L2654,'Réponses'!D:D,'Réponses'!C:C,"")</f>
        <v/>
      </c>
      <c r="N2653" s="26" t="str">
        <f>IF(M2653="","",_xlfn.XLOOKUP(M2653,'Réponses'!C:C,'Réponses'!F:F,"ERREUR PROCHAINE QUESTION"))</f>
        <v/>
      </c>
      <c r="O2653" s="26" t="str">
        <f>IF(N2653="","",_xlfn.XLOOKUP(N2653,Questions!$A:$A,Questions!$C:$C,"ERREUR TYPE"))</f>
        <v/>
      </c>
      <c r="P2653" s="26" t="str">
        <f>_xlfn.XLOOKUP(N2653&amp;"_"&amp;Saisie!N2654,'Réponses'!D:D,'Réponses'!C:C,"")</f>
        <v/>
      </c>
      <c r="Q2653" s="26" t="str">
        <f t="shared" si="42"/>
        <v/>
      </c>
    </row>
    <row r="2654" spans="1:17" x14ac:dyDescent="0.25">
      <c r="A2654" s="26" t="str">
        <f>IF(ISBLANK(Saisie!C2655),"",_xlfn.XLOOKUP(Saisie!C2655,Barème!A:A,Barème!F:F,"ERREUR CODE PRODUIT"))</f>
        <v/>
      </c>
      <c r="B2654" s="26" t="str">
        <f>IF(OR(A2654="08",MID(Saisie!C2655,4,4)="0804",MID(Saisie!C2655,4,4)="0907",A2654=""),"",_xlfn.XLOOKUP(A2654,Matériau!A:A,Matériau!C:C,"ERREUR MATERIAU"))</f>
        <v/>
      </c>
      <c r="C2654" s="26" t="str">
        <f>IF(B2654="","",_xlfn.XLOOKUP(B2654,Questions!A:A,Questions!C:C,""))</f>
        <v/>
      </c>
      <c r="D2654" s="26" t="str">
        <f>_xlfn.XLOOKUP(B2654&amp;"_"&amp;Saisie!F2655,'Réponses'!D:D,'Réponses'!C:C,"")</f>
        <v/>
      </c>
      <c r="E2654" s="26" t="str">
        <f>IF(D2654="","",_xlfn.XLOOKUP(D2654,'Réponses'!C:C,'Réponses'!F:F,"ERREUR PROCHAINE QUESTION"))</f>
        <v/>
      </c>
      <c r="F2654" s="26" t="str">
        <f>IF(E2654="","",_xlfn.XLOOKUP(E2654,Questions!$A:$A,Questions!$C:$C,"ERREUR TYPE"))</f>
        <v/>
      </c>
      <c r="G2654" s="26" t="str">
        <f>_xlfn.XLOOKUP(E2654&amp;"_"&amp;Saisie!H2655,'Réponses'!D:D,'Réponses'!C:C,"")</f>
        <v/>
      </c>
      <c r="H2654" s="26" t="str">
        <f>IF(G2654="","",_xlfn.XLOOKUP(G2654,'Réponses'!C:C,'Réponses'!F:F,"ERREUR PROCHAINE QUESTION"))</f>
        <v/>
      </c>
      <c r="I2654" s="26" t="str">
        <f>IF(H2654="","",_xlfn.XLOOKUP(H2654,Questions!$A:$A,Questions!$C:$C,"ERREUR TYPE"))</f>
        <v/>
      </c>
      <c r="J2654" s="26" t="str">
        <f>_xlfn.XLOOKUP(H2654&amp;"_"&amp;Saisie!J2655,'Réponses'!D:D,'Réponses'!C:C,"")</f>
        <v/>
      </c>
      <c r="K2654" s="26" t="str">
        <f>IF(J2654="","",_xlfn.XLOOKUP(J2654,'Réponses'!C:C,'Réponses'!F:F,"ERREUR PROCHAINE QUESTION"))</f>
        <v/>
      </c>
      <c r="L2654" s="26" t="str">
        <f>IF(K2654="","",_xlfn.XLOOKUP(K2654,Questions!$A:$A,Questions!$C:$C,"ERREUR TYPE"))</f>
        <v/>
      </c>
      <c r="M2654" s="26" t="str">
        <f>_xlfn.XLOOKUP(K2654&amp;"_"&amp;Saisie!L2655,'Réponses'!D:D,'Réponses'!C:C,"")</f>
        <v/>
      </c>
      <c r="N2654" s="26" t="str">
        <f>IF(M2654="","",_xlfn.XLOOKUP(M2654,'Réponses'!C:C,'Réponses'!F:F,"ERREUR PROCHAINE QUESTION"))</f>
        <v/>
      </c>
      <c r="O2654" s="26" t="str">
        <f>IF(N2654="","",_xlfn.XLOOKUP(N2654,Questions!$A:$A,Questions!$C:$C,"ERREUR TYPE"))</f>
        <v/>
      </c>
      <c r="P2654" s="26" t="str">
        <f>_xlfn.XLOOKUP(N2654&amp;"_"&amp;Saisie!N2655,'Réponses'!D:D,'Réponses'!C:C,"")</f>
        <v/>
      </c>
      <c r="Q2654" s="26" t="str">
        <f t="shared" si="42"/>
        <v/>
      </c>
    </row>
    <row r="2655" spans="1:17" x14ac:dyDescent="0.25">
      <c r="A2655" s="26" t="str">
        <f>IF(ISBLANK(Saisie!C2656),"",_xlfn.XLOOKUP(Saisie!C2656,Barème!A:A,Barème!F:F,"ERREUR CODE PRODUIT"))</f>
        <v/>
      </c>
      <c r="B2655" s="26" t="str">
        <f>IF(OR(A2655="08",MID(Saisie!C2656,4,4)="0804",MID(Saisie!C2656,4,4)="0907",A2655=""),"",_xlfn.XLOOKUP(A2655,Matériau!A:A,Matériau!C:C,"ERREUR MATERIAU"))</f>
        <v/>
      </c>
      <c r="C2655" s="26" t="str">
        <f>IF(B2655="","",_xlfn.XLOOKUP(B2655,Questions!A:A,Questions!C:C,""))</f>
        <v/>
      </c>
      <c r="D2655" s="26" t="str">
        <f>_xlfn.XLOOKUP(B2655&amp;"_"&amp;Saisie!F2656,'Réponses'!D:D,'Réponses'!C:C,"")</f>
        <v/>
      </c>
      <c r="E2655" s="26" t="str">
        <f>IF(D2655="","",_xlfn.XLOOKUP(D2655,'Réponses'!C:C,'Réponses'!F:F,"ERREUR PROCHAINE QUESTION"))</f>
        <v/>
      </c>
      <c r="F2655" s="26" t="str">
        <f>IF(E2655="","",_xlfn.XLOOKUP(E2655,Questions!$A:$A,Questions!$C:$C,"ERREUR TYPE"))</f>
        <v/>
      </c>
      <c r="G2655" s="26" t="str">
        <f>_xlfn.XLOOKUP(E2655&amp;"_"&amp;Saisie!H2656,'Réponses'!D:D,'Réponses'!C:C,"")</f>
        <v/>
      </c>
      <c r="H2655" s="26" t="str">
        <f>IF(G2655="","",_xlfn.XLOOKUP(G2655,'Réponses'!C:C,'Réponses'!F:F,"ERREUR PROCHAINE QUESTION"))</f>
        <v/>
      </c>
      <c r="I2655" s="26" t="str">
        <f>IF(H2655="","",_xlfn.XLOOKUP(H2655,Questions!$A:$A,Questions!$C:$C,"ERREUR TYPE"))</f>
        <v/>
      </c>
      <c r="J2655" s="26" t="str">
        <f>_xlfn.XLOOKUP(H2655&amp;"_"&amp;Saisie!J2656,'Réponses'!D:D,'Réponses'!C:C,"")</f>
        <v/>
      </c>
      <c r="K2655" s="26" t="str">
        <f>IF(J2655="","",_xlfn.XLOOKUP(J2655,'Réponses'!C:C,'Réponses'!F:F,"ERREUR PROCHAINE QUESTION"))</f>
        <v/>
      </c>
      <c r="L2655" s="26" t="str">
        <f>IF(K2655="","",_xlfn.XLOOKUP(K2655,Questions!$A:$A,Questions!$C:$C,"ERREUR TYPE"))</f>
        <v/>
      </c>
      <c r="M2655" s="26" t="str">
        <f>_xlfn.XLOOKUP(K2655&amp;"_"&amp;Saisie!L2656,'Réponses'!D:D,'Réponses'!C:C,"")</f>
        <v/>
      </c>
      <c r="N2655" s="26" t="str">
        <f>IF(M2655="","",_xlfn.XLOOKUP(M2655,'Réponses'!C:C,'Réponses'!F:F,"ERREUR PROCHAINE QUESTION"))</f>
        <v/>
      </c>
      <c r="O2655" s="26" t="str">
        <f>IF(N2655="","",_xlfn.XLOOKUP(N2655,Questions!$A:$A,Questions!$C:$C,"ERREUR TYPE"))</f>
        <v/>
      </c>
      <c r="P2655" s="26" t="str">
        <f>_xlfn.XLOOKUP(N2655&amp;"_"&amp;Saisie!N2656,'Réponses'!D:D,'Réponses'!C:C,"")</f>
        <v/>
      </c>
      <c r="Q2655" s="26" t="str">
        <f t="shared" si="42"/>
        <v/>
      </c>
    </row>
    <row r="2656" spans="1:17" x14ac:dyDescent="0.25">
      <c r="A2656" s="26" t="str">
        <f>IF(ISBLANK(Saisie!C2657),"",_xlfn.XLOOKUP(Saisie!C2657,Barème!A:A,Barème!F:F,"ERREUR CODE PRODUIT"))</f>
        <v/>
      </c>
      <c r="B2656" s="26" t="str">
        <f>IF(OR(A2656="08",MID(Saisie!C2657,4,4)="0804",MID(Saisie!C2657,4,4)="0907",A2656=""),"",_xlfn.XLOOKUP(A2656,Matériau!A:A,Matériau!C:C,"ERREUR MATERIAU"))</f>
        <v/>
      </c>
      <c r="C2656" s="26" t="str">
        <f>IF(B2656="","",_xlfn.XLOOKUP(B2656,Questions!A:A,Questions!C:C,""))</f>
        <v/>
      </c>
      <c r="D2656" s="26" t="str">
        <f>_xlfn.XLOOKUP(B2656&amp;"_"&amp;Saisie!F2657,'Réponses'!D:D,'Réponses'!C:C,"")</f>
        <v/>
      </c>
      <c r="E2656" s="26" t="str">
        <f>IF(D2656="","",_xlfn.XLOOKUP(D2656,'Réponses'!C:C,'Réponses'!F:F,"ERREUR PROCHAINE QUESTION"))</f>
        <v/>
      </c>
      <c r="F2656" s="26" t="str">
        <f>IF(E2656="","",_xlfn.XLOOKUP(E2656,Questions!$A:$A,Questions!$C:$C,"ERREUR TYPE"))</f>
        <v/>
      </c>
      <c r="G2656" s="26" t="str">
        <f>_xlfn.XLOOKUP(E2656&amp;"_"&amp;Saisie!H2657,'Réponses'!D:D,'Réponses'!C:C,"")</f>
        <v/>
      </c>
      <c r="H2656" s="26" t="str">
        <f>IF(G2656="","",_xlfn.XLOOKUP(G2656,'Réponses'!C:C,'Réponses'!F:F,"ERREUR PROCHAINE QUESTION"))</f>
        <v/>
      </c>
      <c r="I2656" s="26" t="str">
        <f>IF(H2656="","",_xlfn.XLOOKUP(H2656,Questions!$A:$A,Questions!$C:$C,"ERREUR TYPE"))</f>
        <v/>
      </c>
      <c r="J2656" s="26" t="str">
        <f>_xlfn.XLOOKUP(H2656&amp;"_"&amp;Saisie!J2657,'Réponses'!D:D,'Réponses'!C:C,"")</f>
        <v/>
      </c>
      <c r="K2656" s="26" t="str">
        <f>IF(J2656="","",_xlfn.XLOOKUP(J2656,'Réponses'!C:C,'Réponses'!F:F,"ERREUR PROCHAINE QUESTION"))</f>
        <v/>
      </c>
      <c r="L2656" s="26" t="str">
        <f>IF(K2656="","",_xlfn.XLOOKUP(K2656,Questions!$A:$A,Questions!$C:$C,"ERREUR TYPE"))</f>
        <v/>
      </c>
      <c r="M2656" s="26" t="str">
        <f>_xlfn.XLOOKUP(K2656&amp;"_"&amp;Saisie!L2657,'Réponses'!D:D,'Réponses'!C:C,"")</f>
        <v/>
      </c>
      <c r="N2656" s="26" t="str">
        <f>IF(M2656="","",_xlfn.XLOOKUP(M2656,'Réponses'!C:C,'Réponses'!F:F,"ERREUR PROCHAINE QUESTION"))</f>
        <v/>
      </c>
      <c r="O2656" s="26" t="str">
        <f>IF(N2656="","",_xlfn.XLOOKUP(N2656,Questions!$A:$A,Questions!$C:$C,"ERREUR TYPE"))</f>
        <v/>
      </c>
      <c r="P2656" s="26" t="str">
        <f>_xlfn.XLOOKUP(N2656&amp;"_"&amp;Saisie!N2657,'Réponses'!D:D,'Réponses'!C:C,"")</f>
        <v/>
      </c>
      <c r="Q2656" s="26" t="str">
        <f t="shared" si="42"/>
        <v/>
      </c>
    </row>
    <row r="2657" spans="1:17" x14ac:dyDescent="0.25">
      <c r="A2657" s="26" t="str">
        <f>IF(ISBLANK(Saisie!C2658),"",_xlfn.XLOOKUP(Saisie!C2658,Barème!A:A,Barème!F:F,"ERREUR CODE PRODUIT"))</f>
        <v/>
      </c>
      <c r="B2657" s="26" t="str">
        <f>IF(OR(A2657="08",MID(Saisie!C2658,4,4)="0804",MID(Saisie!C2658,4,4)="0907",A2657=""),"",_xlfn.XLOOKUP(A2657,Matériau!A:A,Matériau!C:C,"ERREUR MATERIAU"))</f>
        <v/>
      </c>
      <c r="C2657" s="26" t="str">
        <f>IF(B2657="","",_xlfn.XLOOKUP(B2657,Questions!A:A,Questions!C:C,""))</f>
        <v/>
      </c>
      <c r="D2657" s="26" t="str">
        <f>_xlfn.XLOOKUP(B2657&amp;"_"&amp;Saisie!F2658,'Réponses'!D:D,'Réponses'!C:C,"")</f>
        <v/>
      </c>
      <c r="E2657" s="26" t="str">
        <f>IF(D2657="","",_xlfn.XLOOKUP(D2657,'Réponses'!C:C,'Réponses'!F:F,"ERREUR PROCHAINE QUESTION"))</f>
        <v/>
      </c>
      <c r="F2657" s="26" t="str">
        <f>IF(E2657="","",_xlfn.XLOOKUP(E2657,Questions!$A:$A,Questions!$C:$C,"ERREUR TYPE"))</f>
        <v/>
      </c>
      <c r="G2657" s="26" t="str">
        <f>_xlfn.XLOOKUP(E2657&amp;"_"&amp;Saisie!H2658,'Réponses'!D:D,'Réponses'!C:C,"")</f>
        <v/>
      </c>
      <c r="H2657" s="26" t="str">
        <f>IF(G2657="","",_xlfn.XLOOKUP(G2657,'Réponses'!C:C,'Réponses'!F:F,"ERREUR PROCHAINE QUESTION"))</f>
        <v/>
      </c>
      <c r="I2657" s="26" t="str">
        <f>IF(H2657="","",_xlfn.XLOOKUP(H2657,Questions!$A:$A,Questions!$C:$C,"ERREUR TYPE"))</f>
        <v/>
      </c>
      <c r="J2657" s="26" t="str">
        <f>_xlfn.XLOOKUP(H2657&amp;"_"&amp;Saisie!J2658,'Réponses'!D:D,'Réponses'!C:C,"")</f>
        <v/>
      </c>
      <c r="K2657" s="26" t="str">
        <f>IF(J2657="","",_xlfn.XLOOKUP(J2657,'Réponses'!C:C,'Réponses'!F:F,"ERREUR PROCHAINE QUESTION"))</f>
        <v/>
      </c>
      <c r="L2657" s="26" t="str">
        <f>IF(K2657="","",_xlfn.XLOOKUP(K2657,Questions!$A:$A,Questions!$C:$C,"ERREUR TYPE"))</f>
        <v/>
      </c>
      <c r="M2657" s="26" t="str">
        <f>_xlfn.XLOOKUP(K2657&amp;"_"&amp;Saisie!L2658,'Réponses'!D:D,'Réponses'!C:C,"")</f>
        <v/>
      </c>
      <c r="N2657" s="26" t="str">
        <f>IF(M2657="","",_xlfn.XLOOKUP(M2657,'Réponses'!C:C,'Réponses'!F:F,"ERREUR PROCHAINE QUESTION"))</f>
        <v/>
      </c>
      <c r="O2657" s="26" t="str">
        <f>IF(N2657="","",_xlfn.XLOOKUP(N2657,Questions!$A:$A,Questions!$C:$C,"ERREUR TYPE"))</f>
        <v/>
      </c>
      <c r="P2657" s="26" t="str">
        <f>_xlfn.XLOOKUP(N2657&amp;"_"&amp;Saisie!N2658,'Réponses'!D:D,'Réponses'!C:C,"")</f>
        <v/>
      </c>
      <c r="Q2657" s="26" t="str">
        <f t="shared" si="42"/>
        <v/>
      </c>
    </row>
    <row r="2658" spans="1:17" x14ac:dyDescent="0.25">
      <c r="A2658" s="26" t="str">
        <f>IF(ISBLANK(Saisie!C2659),"",_xlfn.XLOOKUP(Saisie!C2659,Barème!A:A,Barème!F:F,"ERREUR CODE PRODUIT"))</f>
        <v/>
      </c>
      <c r="B2658" s="26" t="str">
        <f>IF(OR(A2658="08",MID(Saisie!C2659,4,4)="0804",MID(Saisie!C2659,4,4)="0907",A2658=""),"",_xlfn.XLOOKUP(A2658,Matériau!A:A,Matériau!C:C,"ERREUR MATERIAU"))</f>
        <v/>
      </c>
      <c r="C2658" s="26" t="str">
        <f>IF(B2658="","",_xlfn.XLOOKUP(B2658,Questions!A:A,Questions!C:C,""))</f>
        <v/>
      </c>
      <c r="D2658" s="26" t="str">
        <f>_xlfn.XLOOKUP(B2658&amp;"_"&amp;Saisie!F2659,'Réponses'!D:D,'Réponses'!C:C,"")</f>
        <v/>
      </c>
      <c r="E2658" s="26" t="str">
        <f>IF(D2658="","",_xlfn.XLOOKUP(D2658,'Réponses'!C:C,'Réponses'!F:F,"ERREUR PROCHAINE QUESTION"))</f>
        <v/>
      </c>
      <c r="F2658" s="26" t="str">
        <f>IF(E2658="","",_xlfn.XLOOKUP(E2658,Questions!$A:$A,Questions!$C:$C,"ERREUR TYPE"))</f>
        <v/>
      </c>
      <c r="G2658" s="26" t="str">
        <f>_xlfn.XLOOKUP(E2658&amp;"_"&amp;Saisie!H2659,'Réponses'!D:D,'Réponses'!C:C,"")</f>
        <v/>
      </c>
      <c r="H2658" s="26" t="str">
        <f>IF(G2658="","",_xlfn.XLOOKUP(G2658,'Réponses'!C:C,'Réponses'!F:F,"ERREUR PROCHAINE QUESTION"))</f>
        <v/>
      </c>
      <c r="I2658" s="26" t="str">
        <f>IF(H2658="","",_xlfn.XLOOKUP(H2658,Questions!$A:$A,Questions!$C:$C,"ERREUR TYPE"))</f>
        <v/>
      </c>
      <c r="J2658" s="26" t="str">
        <f>_xlfn.XLOOKUP(H2658&amp;"_"&amp;Saisie!J2659,'Réponses'!D:D,'Réponses'!C:C,"")</f>
        <v/>
      </c>
      <c r="K2658" s="26" t="str">
        <f>IF(J2658="","",_xlfn.XLOOKUP(J2658,'Réponses'!C:C,'Réponses'!F:F,"ERREUR PROCHAINE QUESTION"))</f>
        <v/>
      </c>
      <c r="L2658" s="26" t="str">
        <f>IF(K2658="","",_xlfn.XLOOKUP(K2658,Questions!$A:$A,Questions!$C:$C,"ERREUR TYPE"))</f>
        <v/>
      </c>
      <c r="M2658" s="26" t="str">
        <f>_xlfn.XLOOKUP(K2658&amp;"_"&amp;Saisie!L2659,'Réponses'!D:D,'Réponses'!C:C,"")</f>
        <v/>
      </c>
      <c r="N2658" s="26" t="str">
        <f>IF(M2658="","",_xlfn.XLOOKUP(M2658,'Réponses'!C:C,'Réponses'!F:F,"ERREUR PROCHAINE QUESTION"))</f>
        <v/>
      </c>
      <c r="O2658" s="26" t="str">
        <f>IF(N2658="","",_xlfn.XLOOKUP(N2658,Questions!$A:$A,Questions!$C:$C,"ERREUR TYPE"))</f>
        <v/>
      </c>
      <c r="P2658" s="26" t="str">
        <f>_xlfn.XLOOKUP(N2658&amp;"_"&amp;Saisie!N2659,'Réponses'!D:D,'Réponses'!C:C,"")</f>
        <v/>
      </c>
      <c r="Q2658" s="26" t="str">
        <f t="shared" si="42"/>
        <v/>
      </c>
    </row>
    <row r="2659" spans="1:17" x14ac:dyDescent="0.25">
      <c r="A2659" s="26" t="str">
        <f>IF(ISBLANK(Saisie!C2660),"",_xlfn.XLOOKUP(Saisie!C2660,Barème!A:A,Barème!F:F,"ERREUR CODE PRODUIT"))</f>
        <v/>
      </c>
      <c r="B2659" s="26" t="str">
        <f>IF(OR(A2659="08",MID(Saisie!C2660,4,4)="0804",MID(Saisie!C2660,4,4)="0907",A2659=""),"",_xlfn.XLOOKUP(A2659,Matériau!A:A,Matériau!C:C,"ERREUR MATERIAU"))</f>
        <v/>
      </c>
      <c r="C2659" s="26" t="str">
        <f>IF(B2659="","",_xlfn.XLOOKUP(B2659,Questions!A:A,Questions!C:C,""))</f>
        <v/>
      </c>
      <c r="D2659" s="26" t="str">
        <f>_xlfn.XLOOKUP(B2659&amp;"_"&amp;Saisie!F2660,'Réponses'!D:D,'Réponses'!C:C,"")</f>
        <v/>
      </c>
      <c r="E2659" s="26" t="str">
        <f>IF(D2659="","",_xlfn.XLOOKUP(D2659,'Réponses'!C:C,'Réponses'!F:F,"ERREUR PROCHAINE QUESTION"))</f>
        <v/>
      </c>
      <c r="F2659" s="26" t="str">
        <f>IF(E2659="","",_xlfn.XLOOKUP(E2659,Questions!$A:$A,Questions!$C:$C,"ERREUR TYPE"))</f>
        <v/>
      </c>
      <c r="G2659" s="26" t="str">
        <f>_xlfn.XLOOKUP(E2659&amp;"_"&amp;Saisie!H2660,'Réponses'!D:D,'Réponses'!C:C,"")</f>
        <v/>
      </c>
      <c r="H2659" s="26" t="str">
        <f>IF(G2659="","",_xlfn.XLOOKUP(G2659,'Réponses'!C:C,'Réponses'!F:F,"ERREUR PROCHAINE QUESTION"))</f>
        <v/>
      </c>
      <c r="I2659" s="26" t="str">
        <f>IF(H2659="","",_xlfn.XLOOKUP(H2659,Questions!$A:$A,Questions!$C:$C,"ERREUR TYPE"))</f>
        <v/>
      </c>
      <c r="J2659" s="26" t="str">
        <f>_xlfn.XLOOKUP(H2659&amp;"_"&amp;Saisie!J2660,'Réponses'!D:D,'Réponses'!C:C,"")</f>
        <v/>
      </c>
      <c r="K2659" s="26" t="str">
        <f>IF(J2659="","",_xlfn.XLOOKUP(J2659,'Réponses'!C:C,'Réponses'!F:F,"ERREUR PROCHAINE QUESTION"))</f>
        <v/>
      </c>
      <c r="L2659" s="26" t="str">
        <f>IF(K2659="","",_xlfn.XLOOKUP(K2659,Questions!$A:$A,Questions!$C:$C,"ERREUR TYPE"))</f>
        <v/>
      </c>
      <c r="M2659" s="26" t="str">
        <f>_xlfn.XLOOKUP(K2659&amp;"_"&amp;Saisie!L2660,'Réponses'!D:D,'Réponses'!C:C,"")</f>
        <v/>
      </c>
      <c r="N2659" s="26" t="str">
        <f>IF(M2659="","",_xlfn.XLOOKUP(M2659,'Réponses'!C:C,'Réponses'!F:F,"ERREUR PROCHAINE QUESTION"))</f>
        <v/>
      </c>
      <c r="O2659" s="26" t="str">
        <f>IF(N2659="","",_xlfn.XLOOKUP(N2659,Questions!$A:$A,Questions!$C:$C,"ERREUR TYPE"))</f>
        <v/>
      </c>
      <c r="P2659" s="26" t="str">
        <f>_xlfn.XLOOKUP(N2659&amp;"_"&amp;Saisie!N2660,'Réponses'!D:D,'Réponses'!C:C,"")</f>
        <v/>
      </c>
      <c r="Q2659" s="26" t="str">
        <f t="shared" si="42"/>
        <v/>
      </c>
    </row>
    <row r="2660" spans="1:17" x14ac:dyDescent="0.25">
      <c r="A2660" s="26" t="str">
        <f>IF(ISBLANK(Saisie!C2661),"",_xlfn.XLOOKUP(Saisie!C2661,Barème!A:A,Barème!F:F,"ERREUR CODE PRODUIT"))</f>
        <v/>
      </c>
      <c r="B2660" s="26" t="str">
        <f>IF(OR(A2660="08",MID(Saisie!C2661,4,4)="0804",MID(Saisie!C2661,4,4)="0907",A2660=""),"",_xlfn.XLOOKUP(A2660,Matériau!A:A,Matériau!C:C,"ERREUR MATERIAU"))</f>
        <v/>
      </c>
      <c r="C2660" s="26" t="str">
        <f>IF(B2660="","",_xlfn.XLOOKUP(B2660,Questions!A:A,Questions!C:C,""))</f>
        <v/>
      </c>
      <c r="D2660" s="26" t="str">
        <f>_xlfn.XLOOKUP(B2660&amp;"_"&amp;Saisie!F2661,'Réponses'!D:D,'Réponses'!C:C,"")</f>
        <v/>
      </c>
      <c r="E2660" s="26" t="str">
        <f>IF(D2660="","",_xlfn.XLOOKUP(D2660,'Réponses'!C:C,'Réponses'!F:F,"ERREUR PROCHAINE QUESTION"))</f>
        <v/>
      </c>
      <c r="F2660" s="26" t="str">
        <f>IF(E2660="","",_xlfn.XLOOKUP(E2660,Questions!$A:$A,Questions!$C:$C,"ERREUR TYPE"))</f>
        <v/>
      </c>
      <c r="G2660" s="26" t="str">
        <f>_xlfn.XLOOKUP(E2660&amp;"_"&amp;Saisie!H2661,'Réponses'!D:D,'Réponses'!C:C,"")</f>
        <v/>
      </c>
      <c r="H2660" s="26" t="str">
        <f>IF(G2660="","",_xlfn.XLOOKUP(G2660,'Réponses'!C:C,'Réponses'!F:F,"ERREUR PROCHAINE QUESTION"))</f>
        <v/>
      </c>
      <c r="I2660" s="26" t="str">
        <f>IF(H2660="","",_xlfn.XLOOKUP(H2660,Questions!$A:$A,Questions!$C:$C,"ERREUR TYPE"))</f>
        <v/>
      </c>
      <c r="J2660" s="26" t="str">
        <f>_xlfn.XLOOKUP(H2660&amp;"_"&amp;Saisie!J2661,'Réponses'!D:D,'Réponses'!C:C,"")</f>
        <v/>
      </c>
      <c r="K2660" s="26" t="str">
        <f>IF(J2660="","",_xlfn.XLOOKUP(J2660,'Réponses'!C:C,'Réponses'!F:F,"ERREUR PROCHAINE QUESTION"))</f>
        <v/>
      </c>
      <c r="L2660" s="26" t="str">
        <f>IF(K2660="","",_xlfn.XLOOKUP(K2660,Questions!$A:$A,Questions!$C:$C,"ERREUR TYPE"))</f>
        <v/>
      </c>
      <c r="M2660" s="26" t="str">
        <f>_xlfn.XLOOKUP(K2660&amp;"_"&amp;Saisie!L2661,'Réponses'!D:D,'Réponses'!C:C,"")</f>
        <v/>
      </c>
      <c r="N2660" s="26" t="str">
        <f>IF(M2660="","",_xlfn.XLOOKUP(M2660,'Réponses'!C:C,'Réponses'!F:F,"ERREUR PROCHAINE QUESTION"))</f>
        <v/>
      </c>
      <c r="O2660" s="26" t="str">
        <f>IF(N2660="","",_xlfn.XLOOKUP(N2660,Questions!$A:$A,Questions!$C:$C,"ERREUR TYPE"))</f>
        <v/>
      </c>
      <c r="P2660" s="26" t="str">
        <f>_xlfn.XLOOKUP(N2660&amp;"_"&amp;Saisie!N2661,'Réponses'!D:D,'Réponses'!C:C,"")</f>
        <v/>
      </c>
      <c r="Q2660" s="26" t="str">
        <f t="shared" si="42"/>
        <v/>
      </c>
    </row>
    <row r="2661" spans="1:17" x14ac:dyDescent="0.25">
      <c r="A2661" s="26" t="str">
        <f>IF(ISBLANK(Saisie!C2662),"",_xlfn.XLOOKUP(Saisie!C2662,Barème!A:A,Barème!F:F,"ERREUR CODE PRODUIT"))</f>
        <v/>
      </c>
      <c r="B2661" s="26" t="str">
        <f>IF(OR(A2661="08",MID(Saisie!C2662,4,4)="0804",MID(Saisie!C2662,4,4)="0907",A2661=""),"",_xlfn.XLOOKUP(A2661,Matériau!A:A,Matériau!C:C,"ERREUR MATERIAU"))</f>
        <v/>
      </c>
      <c r="C2661" s="26" t="str">
        <f>IF(B2661="","",_xlfn.XLOOKUP(B2661,Questions!A:A,Questions!C:C,""))</f>
        <v/>
      </c>
      <c r="D2661" s="26" t="str">
        <f>_xlfn.XLOOKUP(B2661&amp;"_"&amp;Saisie!F2662,'Réponses'!D:D,'Réponses'!C:C,"")</f>
        <v/>
      </c>
      <c r="E2661" s="26" t="str">
        <f>IF(D2661="","",_xlfn.XLOOKUP(D2661,'Réponses'!C:C,'Réponses'!F:F,"ERREUR PROCHAINE QUESTION"))</f>
        <v/>
      </c>
      <c r="F2661" s="26" t="str">
        <f>IF(E2661="","",_xlfn.XLOOKUP(E2661,Questions!$A:$A,Questions!$C:$C,"ERREUR TYPE"))</f>
        <v/>
      </c>
      <c r="G2661" s="26" t="str">
        <f>_xlfn.XLOOKUP(E2661&amp;"_"&amp;Saisie!H2662,'Réponses'!D:D,'Réponses'!C:C,"")</f>
        <v/>
      </c>
      <c r="H2661" s="26" t="str">
        <f>IF(G2661="","",_xlfn.XLOOKUP(G2661,'Réponses'!C:C,'Réponses'!F:F,"ERREUR PROCHAINE QUESTION"))</f>
        <v/>
      </c>
      <c r="I2661" s="26" t="str">
        <f>IF(H2661="","",_xlfn.XLOOKUP(H2661,Questions!$A:$A,Questions!$C:$C,"ERREUR TYPE"))</f>
        <v/>
      </c>
      <c r="J2661" s="26" t="str">
        <f>_xlfn.XLOOKUP(H2661&amp;"_"&amp;Saisie!J2662,'Réponses'!D:D,'Réponses'!C:C,"")</f>
        <v/>
      </c>
      <c r="K2661" s="26" t="str">
        <f>IF(J2661="","",_xlfn.XLOOKUP(J2661,'Réponses'!C:C,'Réponses'!F:F,"ERREUR PROCHAINE QUESTION"))</f>
        <v/>
      </c>
      <c r="L2661" s="26" t="str">
        <f>IF(K2661="","",_xlfn.XLOOKUP(K2661,Questions!$A:$A,Questions!$C:$C,"ERREUR TYPE"))</f>
        <v/>
      </c>
      <c r="M2661" s="26" t="str">
        <f>_xlfn.XLOOKUP(K2661&amp;"_"&amp;Saisie!L2662,'Réponses'!D:D,'Réponses'!C:C,"")</f>
        <v/>
      </c>
      <c r="N2661" s="26" t="str">
        <f>IF(M2661="","",_xlfn.XLOOKUP(M2661,'Réponses'!C:C,'Réponses'!F:F,"ERREUR PROCHAINE QUESTION"))</f>
        <v/>
      </c>
      <c r="O2661" s="26" t="str">
        <f>IF(N2661="","",_xlfn.XLOOKUP(N2661,Questions!$A:$A,Questions!$C:$C,"ERREUR TYPE"))</f>
        <v/>
      </c>
      <c r="P2661" s="26" t="str">
        <f>_xlfn.XLOOKUP(N2661&amp;"_"&amp;Saisie!N2662,'Réponses'!D:D,'Réponses'!C:C,"")</f>
        <v/>
      </c>
      <c r="Q2661" s="26" t="str">
        <f t="shared" si="42"/>
        <v/>
      </c>
    </row>
    <row r="2662" spans="1:17" x14ac:dyDescent="0.25">
      <c r="A2662" s="26" t="str">
        <f>IF(ISBLANK(Saisie!C2663),"",_xlfn.XLOOKUP(Saisie!C2663,Barème!A:A,Barème!F:F,"ERREUR CODE PRODUIT"))</f>
        <v/>
      </c>
      <c r="B2662" s="26" t="str">
        <f>IF(OR(A2662="08",MID(Saisie!C2663,4,4)="0804",MID(Saisie!C2663,4,4)="0907",A2662=""),"",_xlfn.XLOOKUP(A2662,Matériau!A:A,Matériau!C:C,"ERREUR MATERIAU"))</f>
        <v/>
      </c>
      <c r="C2662" s="26" t="str">
        <f>IF(B2662="","",_xlfn.XLOOKUP(B2662,Questions!A:A,Questions!C:C,""))</f>
        <v/>
      </c>
      <c r="D2662" s="26" t="str">
        <f>_xlfn.XLOOKUP(B2662&amp;"_"&amp;Saisie!F2663,'Réponses'!D:D,'Réponses'!C:C,"")</f>
        <v/>
      </c>
      <c r="E2662" s="26" t="str">
        <f>IF(D2662="","",_xlfn.XLOOKUP(D2662,'Réponses'!C:C,'Réponses'!F:F,"ERREUR PROCHAINE QUESTION"))</f>
        <v/>
      </c>
      <c r="F2662" s="26" t="str">
        <f>IF(E2662="","",_xlfn.XLOOKUP(E2662,Questions!$A:$A,Questions!$C:$C,"ERREUR TYPE"))</f>
        <v/>
      </c>
      <c r="G2662" s="26" t="str">
        <f>_xlfn.XLOOKUP(E2662&amp;"_"&amp;Saisie!H2663,'Réponses'!D:D,'Réponses'!C:C,"")</f>
        <v/>
      </c>
      <c r="H2662" s="26" t="str">
        <f>IF(G2662="","",_xlfn.XLOOKUP(G2662,'Réponses'!C:C,'Réponses'!F:F,"ERREUR PROCHAINE QUESTION"))</f>
        <v/>
      </c>
      <c r="I2662" s="26" t="str">
        <f>IF(H2662="","",_xlfn.XLOOKUP(H2662,Questions!$A:$A,Questions!$C:$C,"ERREUR TYPE"))</f>
        <v/>
      </c>
      <c r="J2662" s="26" t="str">
        <f>_xlfn.XLOOKUP(H2662&amp;"_"&amp;Saisie!J2663,'Réponses'!D:D,'Réponses'!C:C,"")</f>
        <v/>
      </c>
      <c r="K2662" s="26" t="str">
        <f>IF(J2662="","",_xlfn.XLOOKUP(J2662,'Réponses'!C:C,'Réponses'!F:F,"ERREUR PROCHAINE QUESTION"))</f>
        <v/>
      </c>
      <c r="L2662" s="26" t="str">
        <f>IF(K2662="","",_xlfn.XLOOKUP(K2662,Questions!$A:$A,Questions!$C:$C,"ERREUR TYPE"))</f>
        <v/>
      </c>
      <c r="M2662" s="26" t="str">
        <f>_xlfn.XLOOKUP(K2662&amp;"_"&amp;Saisie!L2663,'Réponses'!D:D,'Réponses'!C:C,"")</f>
        <v/>
      </c>
      <c r="N2662" s="26" t="str">
        <f>IF(M2662="","",_xlfn.XLOOKUP(M2662,'Réponses'!C:C,'Réponses'!F:F,"ERREUR PROCHAINE QUESTION"))</f>
        <v/>
      </c>
      <c r="O2662" s="26" t="str">
        <f>IF(N2662="","",_xlfn.XLOOKUP(N2662,Questions!$A:$A,Questions!$C:$C,"ERREUR TYPE"))</f>
        <v/>
      </c>
      <c r="P2662" s="26" t="str">
        <f>_xlfn.XLOOKUP(N2662&amp;"_"&amp;Saisie!N2663,'Réponses'!D:D,'Réponses'!C:C,"")</f>
        <v/>
      </c>
      <c r="Q2662" s="26" t="str">
        <f t="shared" si="42"/>
        <v/>
      </c>
    </row>
    <row r="2663" spans="1:17" x14ac:dyDescent="0.25">
      <c r="A2663" s="26" t="str">
        <f>IF(ISBLANK(Saisie!C2664),"",_xlfn.XLOOKUP(Saisie!C2664,Barème!A:A,Barème!F:F,"ERREUR CODE PRODUIT"))</f>
        <v/>
      </c>
      <c r="B2663" s="26" t="str">
        <f>IF(OR(A2663="08",MID(Saisie!C2664,4,4)="0804",MID(Saisie!C2664,4,4)="0907",A2663=""),"",_xlfn.XLOOKUP(A2663,Matériau!A:A,Matériau!C:C,"ERREUR MATERIAU"))</f>
        <v/>
      </c>
      <c r="C2663" s="26" t="str">
        <f>IF(B2663="","",_xlfn.XLOOKUP(B2663,Questions!A:A,Questions!C:C,""))</f>
        <v/>
      </c>
      <c r="D2663" s="26" t="str">
        <f>_xlfn.XLOOKUP(B2663&amp;"_"&amp;Saisie!F2664,'Réponses'!D:D,'Réponses'!C:C,"")</f>
        <v/>
      </c>
      <c r="E2663" s="26" t="str">
        <f>IF(D2663="","",_xlfn.XLOOKUP(D2663,'Réponses'!C:C,'Réponses'!F:F,"ERREUR PROCHAINE QUESTION"))</f>
        <v/>
      </c>
      <c r="F2663" s="26" t="str">
        <f>IF(E2663="","",_xlfn.XLOOKUP(E2663,Questions!$A:$A,Questions!$C:$C,"ERREUR TYPE"))</f>
        <v/>
      </c>
      <c r="G2663" s="26" t="str">
        <f>_xlfn.XLOOKUP(E2663&amp;"_"&amp;Saisie!H2664,'Réponses'!D:D,'Réponses'!C:C,"")</f>
        <v/>
      </c>
      <c r="H2663" s="26" t="str">
        <f>IF(G2663="","",_xlfn.XLOOKUP(G2663,'Réponses'!C:C,'Réponses'!F:F,"ERREUR PROCHAINE QUESTION"))</f>
        <v/>
      </c>
      <c r="I2663" s="26" t="str">
        <f>IF(H2663="","",_xlfn.XLOOKUP(H2663,Questions!$A:$A,Questions!$C:$C,"ERREUR TYPE"))</f>
        <v/>
      </c>
      <c r="J2663" s="26" t="str">
        <f>_xlfn.XLOOKUP(H2663&amp;"_"&amp;Saisie!J2664,'Réponses'!D:D,'Réponses'!C:C,"")</f>
        <v/>
      </c>
      <c r="K2663" s="26" t="str">
        <f>IF(J2663="","",_xlfn.XLOOKUP(J2663,'Réponses'!C:C,'Réponses'!F:F,"ERREUR PROCHAINE QUESTION"))</f>
        <v/>
      </c>
      <c r="L2663" s="26" t="str">
        <f>IF(K2663="","",_xlfn.XLOOKUP(K2663,Questions!$A:$A,Questions!$C:$C,"ERREUR TYPE"))</f>
        <v/>
      </c>
      <c r="M2663" s="26" t="str">
        <f>_xlfn.XLOOKUP(K2663&amp;"_"&amp;Saisie!L2664,'Réponses'!D:D,'Réponses'!C:C,"")</f>
        <v/>
      </c>
      <c r="N2663" s="26" t="str">
        <f>IF(M2663="","",_xlfn.XLOOKUP(M2663,'Réponses'!C:C,'Réponses'!F:F,"ERREUR PROCHAINE QUESTION"))</f>
        <v/>
      </c>
      <c r="O2663" s="26" t="str">
        <f>IF(N2663="","",_xlfn.XLOOKUP(N2663,Questions!$A:$A,Questions!$C:$C,"ERREUR TYPE"))</f>
        <v/>
      </c>
      <c r="P2663" s="26" t="str">
        <f>_xlfn.XLOOKUP(N2663&amp;"_"&amp;Saisie!N2664,'Réponses'!D:D,'Réponses'!C:C,"")</f>
        <v/>
      </c>
      <c r="Q2663" s="26" t="str">
        <f t="shared" si="42"/>
        <v/>
      </c>
    </row>
    <row r="2664" spans="1:17" x14ac:dyDescent="0.25">
      <c r="A2664" s="26" t="str">
        <f>IF(ISBLANK(Saisie!C2665),"",_xlfn.XLOOKUP(Saisie!C2665,Barème!A:A,Barème!F:F,"ERREUR CODE PRODUIT"))</f>
        <v/>
      </c>
      <c r="B2664" s="26" t="str">
        <f>IF(OR(A2664="08",MID(Saisie!C2665,4,4)="0804",MID(Saisie!C2665,4,4)="0907",A2664=""),"",_xlfn.XLOOKUP(A2664,Matériau!A:A,Matériau!C:C,"ERREUR MATERIAU"))</f>
        <v/>
      </c>
      <c r="C2664" s="26" t="str">
        <f>IF(B2664="","",_xlfn.XLOOKUP(B2664,Questions!A:A,Questions!C:C,""))</f>
        <v/>
      </c>
      <c r="D2664" s="26" t="str">
        <f>_xlfn.XLOOKUP(B2664&amp;"_"&amp;Saisie!F2665,'Réponses'!D:D,'Réponses'!C:C,"")</f>
        <v/>
      </c>
      <c r="E2664" s="26" t="str">
        <f>IF(D2664="","",_xlfn.XLOOKUP(D2664,'Réponses'!C:C,'Réponses'!F:F,"ERREUR PROCHAINE QUESTION"))</f>
        <v/>
      </c>
      <c r="F2664" s="26" t="str">
        <f>IF(E2664="","",_xlfn.XLOOKUP(E2664,Questions!$A:$A,Questions!$C:$C,"ERREUR TYPE"))</f>
        <v/>
      </c>
      <c r="G2664" s="26" t="str">
        <f>_xlfn.XLOOKUP(E2664&amp;"_"&amp;Saisie!H2665,'Réponses'!D:D,'Réponses'!C:C,"")</f>
        <v/>
      </c>
      <c r="H2664" s="26" t="str">
        <f>IF(G2664="","",_xlfn.XLOOKUP(G2664,'Réponses'!C:C,'Réponses'!F:F,"ERREUR PROCHAINE QUESTION"))</f>
        <v/>
      </c>
      <c r="I2664" s="26" t="str">
        <f>IF(H2664="","",_xlfn.XLOOKUP(H2664,Questions!$A:$A,Questions!$C:$C,"ERREUR TYPE"))</f>
        <v/>
      </c>
      <c r="J2664" s="26" t="str">
        <f>_xlfn.XLOOKUP(H2664&amp;"_"&amp;Saisie!J2665,'Réponses'!D:D,'Réponses'!C:C,"")</f>
        <v/>
      </c>
      <c r="K2664" s="26" t="str">
        <f>IF(J2664="","",_xlfn.XLOOKUP(J2664,'Réponses'!C:C,'Réponses'!F:F,"ERREUR PROCHAINE QUESTION"))</f>
        <v/>
      </c>
      <c r="L2664" s="26" t="str">
        <f>IF(K2664="","",_xlfn.XLOOKUP(K2664,Questions!$A:$A,Questions!$C:$C,"ERREUR TYPE"))</f>
        <v/>
      </c>
      <c r="M2664" s="26" t="str">
        <f>_xlfn.XLOOKUP(K2664&amp;"_"&amp;Saisie!L2665,'Réponses'!D:D,'Réponses'!C:C,"")</f>
        <v/>
      </c>
      <c r="N2664" s="26" t="str">
        <f>IF(M2664="","",_xlfn.XLOOKUP(M2664,'Réponses'!C:C,'Réponses'!F:F,"ERREUR PROCHAINE QUESTION"))</f>
        <v/>
      </c>
      <c r="O2664" s="26" t="str">
        <f>IF(N2664="","",_xlfn.XLOOKUP(N2664,Questions!$A:$A,Questions!$C:$C,"ERREUR TYPE"))</f>
        <v/>
      </c>
      <c r="P2664" s="26" t="str">
        <f>_xlfn.XLOOKUP(N2664&amp;"_"&amp;Saisie!N2665,'Réponses'!D:D,'Réponses'!C:C,"")</f>
        <v/>
      </c>
      <c r="Q2664" s="26" t="str">
        <f t="shared" si="42"/>
        <v/>
      </c>
    </row>
    <row r="2665" spans="1:17" x14ac:dyDescent="0.25">
      <c r="A2665" s="26" t="str">
        <f>IF(ISBLANK(Saisie!C2666),"",_xlfn.XLOOKUP(Saisie!C2666,Barème!A:A,Barème!F:F,"ERREUR CODE PRODUIT"))</f>
        <v/>
      </c>
      <c r="B2665" s="26" t="str">
        <f>IF(OR(A2665="08",MID(Saisie!C2666,4,4)="0804",MID(Saisie!C2666,4,4)="0907",A2665=""),"",_xlfn.XLOOKUP(A2665,Matériau!A:A,Matériau!C:C,"ERREUR MATERIAU"))</f>
        <v/>
      </c>
      <c r="C2665" s="26" t="str">
        <f>IF(B2665="","",_xlfn.XLOOKUP(B2665,Questions!A:A,Questions!C:C,""))</f>
        <v/>
      </c>
      <c r="D2665" s="26" t="str">
        <f>_xlfn.XLOOKUP(B2665&amp;"_"&amp;Saisie!F2666,'Réponses'!D:D,'Réponses'!C:C,"")</f>
        <v/>
      </c>
      <c r="E2665" s="26" t="str">
        <f>IF(D2665="","",_xlfn.XLOOKUP(D2665,'Réponses'!C:C,'Réponses'!F:F,"ERREUR PROCHAINE QUESTION"))</f>
        <v/>
      </c>
      <c r="F2665" s="26" t="str">
        <f>IF(E2665="","",_xlfn.XLOOKUP(E2665,Questions!$A:$A,Questions!$C:$C,"ERREUR TYPE"))</f>
        <v/>
      </c>
      <c r="G2665" s="26" t="str">
        <f>_xlfn.XLOOKUP(E2665&amp;"_"&amp;Saisie!H2666,'Réponses'!D:D,'Réponses'!C:C,"")</f>
        <v/>
      </c>
      <c r="H2665" s="26" t="str">
        <f>IF(G2665="","",_xlfn.XLOOKUP(G2665,'Réponses'!C:C,'Réponses'!F:F,"ERREUR PROCHAINE QUESTION"))</f>
        <v/>
      </c>
      <c r="I2665" s="26" t="str">
        <f>IF(H2665="","",_xlfn.XLOOKUP(H2665,Questions!$A:$A,Questions!$C:$C,"ERREUR TYPE"))</f>
        <v/>
      </c>
      <c r="J2665" s="26" t="str">
        <f>_xlfn.XLOOKUP(H2665&amp;"_"&amp;Saisie!J2666,'Réponses'!D:D,'Réponses'!C:C,"")</f>
        <v/>
      </c>
      <c r="K2665" s="26" t="str">
        <f>IF(J2665="","",_xlfn.XLOOKUP(J2665,'Réponses'!C:C,'Réponses'!F:F,"ERREUR PROCHAINE QUESTION"))</f>
        <v/>
      </c>
      <c r="L2665" s="26" t="str">
        <f>IF(K2665="","",_xlfn.XLOOKUP(K2665,Questions!$A:$A,Questions!$C:$C,"ERREUR TYPE"))</f>
        <v/>
      </c>
      <c r="M2665" s="26" t="str">
        <f>_xlfn.XLOOKUP(K2665&amp;"_"&amp;Saisie!L2666,'Réponses'!D:D,'Réponses'!C:C,"")</f>
        <v/>
      </c>
      <c r="N2665" s="26" t="str">
        <f>IF(M2665="","",_xlfn.XLOOKUP(M2665,'Réponses'!C:C,'Réponses'!F:F,"ERREUR PROCHAINE QUESTION"))</f>
        <v/>
      </c>
      <c r="O2665" s="26" t="str">
        <f>IF(N2665="","",_xlfn.XLOOKUP(N2665,Questions!$A:$A,Questions!$C:$C,"ERREUR TYPE"))</f>
        <v/>
      </c>
      <c r="P2665" s="26" t="str">
        <f>_xlfn.XLOOKUP(N2665&amp;"_"&amp;Saisie!N2666,'Réponses'!D:D,'Réponses'!C:C,"")</f>
        <v/>
      </c>
      <c r="Q2665" s="26" t="str">
        <f t="shared" si="42"/>
        <v/>
      </c>
    </row>
    <row r="2666" spans="1:17" x14ac:dyDescent="0.25">
      <c r="A2666" s="26" t="str">
        <f>IF(ISBLANK(Saisie!C2667),"",_xlfn.XLOOKUP(Saisie!C2667,Barème!A:A,Barème!F:F,"ERREUR CODE PRODUIT"))</f>
        <v/>
      </c>
      <c r="B2666" s="26" t="str">
        <f>IF(OR(A2666="08",MID(Saisie!C2667,4,4)="0804",MID(Saisie!C2667,4,4)="0907",A2666=""),"",_xlfn.XLOOKUP(A2666,Matériau!A:A,Matériau!C:C,"ERREUR MATERIAU"))</f>
        <v/>
      </c>
      <c r="C2666" s="26" t="str">
        <f>IF(B2666="","",_xlfn.XLOOKUP(B2666,Questions!A:A,Questions!C:C,""))</f>
        <v/>
      </c>
      <c r="D2666" s="26" t="str">
        <f>_xlfn.XLOOKUP(B2666&amp;"_"&amp;Saisie!F2667,'Réponses'!D:D,'Réponses'!C:C,"")</f>
        <v/>
      </c>
      <c r="E2666" s="26" t="str">
        <f>IF(D2666="","",_xlfn.XLOOKUP(D2666,'Réponses'!C:C,'Réponses'!F:F,"ERREUR PROCHAINE QUESTION"))</f>
        <v/>
      </c>
      <c r="F2666" s="26" t="str">
        <f>IF(E2666="","",_xlfn.XLOOKUP(E2666,Questions!$A:$A,Questions!$C:$C,"ERREUR TYPE"))</f>
        <v/>
      </c>
      <c r="G2666" s="26" t="str">
        <f>_xlfn.XLOOKUP(E2666&amp;"_"&amp;Saisie!H2667,'Réponses'!D:D,'Réponses'!C:C,"")</f>
        <v/>
      </c>
      <c r="H2666" s="26" t="str">
        <f>IF(G2666="","",_xlfn.XLOOKUP(G2666,'Réponses'!C:C,'Réponses'!F:F,"ERREUR PROCHAINE QUESTION"))</f>
        <v/>
      </c>
      <c r="I2666" s="26" t="str">
        <f>IF(H2666="","",_xlfn.XLOOKUP(H2666,Questions!$A:$A,Questions!$C:$C,"ERREUR TYPE"))</f>
        <v/>
      </c>
      <c r="J2666" s="26" t="str">
        <f>_xlfn.XLOOKUP(H2666&amp;"_"&amp;Saisie!J2667,'Réponses'!D:D,'Réponses'!C:C,"")</f>
        <v/>
      </c>
      <c r="K2666" s="26" t="str">
        <f>IF(J2666="","",_xlfn.XLOOKUP(J2666,'Réponses'!C:C,'Réponses'!F:F,"ERREUR PROCHAINE QUESTION"))</f>
        <v/>
      </c>
      <c r="L2666" s="26" t="str">
        <f>IF(K2666="","",_xlfn.XLOOKUP(K2666,Questions!$A:$A,Questions!$C:$C,"ERREUR TYPE"))</f>
        <v/>
      </c>
      <c r="M2666" s="26" t="str">
        <f>_xlfn.XLOOKUP(K2666&amp;"_"&amp;Saisie!L2667,'Réponses'!D:D,'Réponses'!C:C,"")</f>
        <v/>
      </c>
      <c r="N2666" s="26" t="str">
        <f>IF(M2666="","",_xlfn.XLOOKUP(M2666,'Réponses'!C:C,'Réponses'!F:F,"ERREUR PROCHAINE QUESTION"))</f>
        <v/>
      </c>
      <c r="O2666" s="26" t="str">
        <f>IF(N2666="","",_xlfn.XLOOKUP(N2666,Questions!$A:$A,Questions!$C:$C,"ERREUR TYPE"))</f>
        <v/>
      </c>
      <c r="P2666" s="26" t="str">
        <f>_xlfn.XLOOKUP(N2666&amp;"_"&amp;Saisie!N2667,'Réponses'!D:D,'Réponses'!C:C,"")</f>
        <v/>
      </c>
      <c r="Q2666" s="26" t="str">
        <f t="shared" si="42"/>
        <v/>
      </c>
    </row>
    <row r="2667" spans="1:17" x14ac:dyDescent="0.25">
      <c r="A2667" s="26" t="str">
        <f>IF(ISBLANK(Saisie!C2668),"",_xlfn.XLOOKUP(Saisie!C2668,Barème!A:A,Barème!F:F,"ERREUR CODE PRODUIT"))</f>
        <v/>
      </c>
      <c r="B2667" s="26" t="str">
        <f>IF(OR(A2667="08",MID(Saisie!C2668,4,4)="0804",MID(Saisie!C2668,4,4)="0907",A2667=""),"",_xlfn.XLOOKUP(A2667,Matériau!A:A,Matériau!C:C,"ERREUR MATERIAU"))</f>
        <v/>
      </c>
      <c r="C2667" s="26" t="str">
        <f>IF(B2667="","",_xlfn.XLOOKUP(B2667,Questions!A:A,Questions!C:C,""))</f>
        <v/>
      </c>
      <c r="D2667" s="26" t="str">
        <f>_xlfn.XLOOKUP(B2667&amp;"_"&amp;Saisie!F2668,'Réponses'!D:D,'Réponses'!C:C,"")</f>
        <v/>
      </c>
      <c r="E2667" s="26" t="str">
        <f>IF(D2667="","",_xlfn.XLOOKUP(D2667,'Réponses'!C:C,'Réponses'!F:F,"ERREUR PROCHAINE QUESTION"))</f>
        <v/>
      </c>
      <c r="F2667" s="26" t="str">
        <f>IF(E2667="","",_xlfn.XLOOKUP(E2667,Questions!$A:$A,Questions!$C:$C,"ERREUR TYPE"))</f>
        <v/>
      </c>
      <c r="G2667" s="26" t="str">
        <f>_xlfn.XLOOKUP(E2667&amp;"_"&amp;Saisie!H2668,'Réponses'!D:D,'Réponses'!C:C,"")</f>
        <v/>
      </c>
      <c r="H2667" s="26" t="str">
        <f>IF(G2667="","",_xlfn.XLOOKUP(G2667,'Réponses'!C:C,'Réponses'!F:F,"ERREUR PROCHAINE QUESTION"))</f>
        <v/>
      </c>
      <c r="I2667" s="26" t="str">
        <f>IF(H2667="","",_xlfn.XLOOKUP(H2667,Questions!$A:$A,Questions!$C:$C,"ERREUR TYPE"))</f>
        <v/>
      </c>
      <c r="J2667" s="26" t="str">
        <f>_xlfn.XLOOKUP(H2667&amp;"_"&amp;Saisie!J2668,'Réponses'!D:D,'Réponses'!C:C,"")</f>
        <v/>
      </c>
      <c r="K2667" s="26" t="str">
        <f>IF(J2667="","",_xlfn.XLOOKUP(J2667,'Réponses'!C:C,'Réponses'!F:F,"ERREUR PROCHAINE QUESTION"))</f>
        <v/>
      </c>
      <c r="L2667" s="26" t="str">
        <f>IF(K2667="","",_xlfn.XLOOKUP(K2667,Questions!$A:$A,Questions!$C:$C,"ERREUR TYPE"))</f>
        <v/>
      </c>
      <c r="M2667" s="26" t="str">
        <f>_xlfn.XLOOKUP(K2667&amp;"_"&amp;Saisie!L2668,'Réponses'!D:D,'Réponses'!C:C,"")</f>
        <v/>
      </c>
      <c r="N2667" s="26" t="str">
        <f>IF(M2667="","",_xlfn.XLOOKUP(M2667,'Réponses'!C:C,'Réponses'!F:F,"ERREUR PROCHAINE QUESTION"))</f>
        <v/>
      </c>
      <c r="O2667" s="26" t="str">
        <f>IF(N2667="","",_xlfn.XLOOKUP(N2667,Questions!$A:$A,Questions!$C:$C,"ERREUR TYPE"))</f>
        <v/>
      </c>
      <c r="P2667" s="26" t="str">
        <f>_xlfn.XLOOKUP(N2667&amp;"_"&amp;Saisie!N2668,'Réponses'!D:D,'Réponses'!C:C,"")</f>
        <v/>
      </c>
      <c r="Q2667" s="26" t="str">
        <f t="shared" si="42"/>
        <v/>
      </c>
    </row>
    <row r="2668" spans="1:17" x14ac:dyDescent="0.25">
      <c r="A2668" s="26" t="str">
        <f>IF(ISBLANK(Saisie!C2669),"",_xlfn.XLOOKUP(Saisie!C2669,Barème!A:A,Barème!F:F,"ERREUR CODE PRODUIT"))</f>
        <v/>
      </c>
      <c r="B2668" s="26" t="str">
        <f>IF(OR(A2668="08",MID(Saisie!C2669,4,4)="0804",MID(Saisie!C2669,4,4)="0907",A2668=""),"",_xlfn.XLOOKUP(A2668,Matériau!A:A,Matériau!C:C,"ERREUR MATERIAU"))</f>
        <v/>
      </c>
      <c r="C2668" s="26" t="str">
        <f>IF(B2668="","",_xlfn.XLOOKUP(B2668,Questions!A:A,Questions!C:C,""))</f>
        <v/>
      </c>
      <c r="D2668" s="26" t="str">
        <f>_xlfn.XLOOKUP(B2668&amp;"_"&amp;Saisie!F2669,'Réponses'!D:D,'Réponses'!C:C,"")</f>
        <v/>
      </c>
      <c r="E2668" s="26" t="str">
        <f>IF(D2668="","",_xlfn.XLOOKUP(D2668,'Réponses'!C:C,'Réponses'!F:F,"ERREUR PROCHAINE QUESTION"))</f>
        <v/>
      </c>
      <c r="F2668" s="26" t="str">
        <f>IF(E2668="","",_xlfn.XLOOKUP(E2668,Questions!$A:$A,Questions!$C:$C,"ERREUR TYPE"))</f>
        <v/>
      </c>
      <c r="G2668" s="26" t="str">
        <f>_xlfn.XLOOKUP(E2668&amp;"_"&amp;Saisie!H2669,'Réponses'!D:D,'Réponses'!C:C,"")</f>
        <v/>
      </c>
      <c r="H2668" s="26" t="str">
        <f>IF(G2668="","",_xlfn.XLOOKUP(G2668,'Réponses'!C:C,'Réponses'!F:F,"ERREUR PROCHAINE QUESTION"))</f>
        <v/>
      </c>
      <c r="I2668" s="26" t="str">
        <f>IF(H2668="","",_xlfn.XLOOKUP(H2668,Questions!$A:$A,Questions!$C:$C,"ERREUR TYPE"))</f>
        <v/>
      </c>
      <c r="J2668" s="26" t="str">
        <f>_xlfn.XLOOKUP(H2668&amp;"_"&amp;Saisie!J2669,'Réponses'!D:D,'Réponses'!C:C,"")</f>
        <v/>
      </c>
      <c r="K2668" s="26" t="str">
        <f>IF(J2668="","",_xlfn.XLOOKUP(J2668,'Réponses'!C:C,'Réponses'!F:F,"ERREUR PROCHAINE QUESTION"))</f>
        <v/>
      </c>
      <c r="L2668" s="26" t="str">
        <f>IF(K2668="","",_xlfn.XLOOKUP(K2668,Questions!$A:$A,Questions!$C:$C,"ERREUR TYPE"))</f>
        <v/>
      </c>
      <c r="M2668" s="26" t="str">
        <f>_xlfn.XLOOKUP(K2668&amp;"_"&amp;Saisie!L2669,'Réponses'!D:D,'Réponses'!C:C,"")</f>
        <v/>
      </c>
      <c r="N2668" s="26" t="str">
        <f>IF(M2668="","",_xlfn.XLOOKUP(M2668,'Réponses'!C:C,'Réponses'!F:F,"ERREUR PROCHAINE QUESTION"))</f>
        <v/>
      </c>
      <c r="O2668" s="26" t="str">
        <f>IF(N2668="","",_xlfn.XLOOKUP(N2668,Questions!$A:$A,Questions!$C:$C,"ERREUR TYPE"))</f>
        <v/>
      </c>
      <c r="P2668" s="26" t="str">
        <f>_xlfn.XLOOKUP(N2668&amp;"_"&amp;Saisie!N2669,'Réponses'!D:D,'Réponses'!C:C,"")</f>
        <v/>
      </c>
      <c r="Q2668" s="26" t="str">
        <f t="shared" si="42"/>
        <v/>
      </c>
    </row>
    <row r="2669" spans="1:17" x14ac:dyDescent="0.25">
      <c r="A2669" s="26" t="str">
        <f>IF(ISBLANK(Saisie!C2670),"",_xlfn.XLOOKUP(Saisie!C2670,Barème!A:A,Barème!F:F,"ERREUR CODE PRODUIT"))</f>
        <v/>
      </c>
      <c r="B2669" s="26" t="str">
        <f>IF(OR(A2669="08",MID(Saisie!C2670,4,4)="0804",MID(Saisie!C2670,4,4)="0907",A2669=""),"",_xlfn.XLOOKUP(A2669,Matériau!A:A,Matériau!C:C,"ERREUR MATERIAU"))</f>
        <v/>
      </c>
      <c r="C2669" s="26" t="str">
        <f>IF(B2669="","",_xlfn.XLOOKUP(B2669,Questions!A:A,Questions!C:C,""))</f>
        <v/>
      </c>
      <c r="D2669" s="26" t="str">
        <f>_xlfn.XLOOKUP(B2669&amp;"_"&amp;Saisie!F2670,'Réponses'!D:D,'Réponses'!C:C,"")</f>
        <v/>
      </c>
      <c r="E2669" s="26" t="str">
        <f>IF(D2669="","",_xlfn.XLOOKUP(D2669,'Réponses'!C:C,'Réponses'!F:F,"ERREUR PROCHAINE QUESTION"))</f>
        <v/>
      </c>
      <c r="F2669" s="26" t="str">
        <f>IF(E2669="","",_xlfn.XLOOKUP(E2669,Questions!$A:$A,Questions!$C:$C,"ERREUR TYPE"))</f>
        <v/>
      </c>
      <c r="G2669" s="26" t="str">
        <f>_xlfn.XLOOKUP(E2669&amp;"_"&amp;Saisie!H2670,'Réponses'!D:D,'Réponses'!C:C,"")</f>
        <v/>
      </c>
      <c r="H2669" s="26" t="str">
        <f>IF(G2669="","",_xlfn.XLOOKUP(G2669,'Réponses'!C:C,'Réponses'!F:F,"ERREUR PROCHAINE QUESTION"))</f>
        <v/>
      </c>
      <c r="I2669" s="26" t="str">
        <f>IF(H2669="","",_xlfn.XLOOKUP(H2669,Questions!$A:$A,Questions!$C:$C,"ERREUR TYPE"))</f>
        <v/>
      </c>
      <c r="J2669" s="26" t="str">
        <f>_xlfn.XLOOKUP(H2669&amp;"_"&amp;Saisie!J2670,'Réponses'!D:D,'Réponses'!C:C,"")</f>
        <v/>
      </c>
      <c r="K2669" s="26" t="str">
        <f>IF(J2669="","",_xlfn.XLOOKUP(J2669,'Réponses'!C:C,'Réponses'!F:F,"ERREUR PROCHAINE QUESTION"))</f>
        <v/>
      </c>
      <c r="L2669" s="26" t="str">
        <f>IF(K2669="","",_xlfn.XLOOKUP(K2669,Questions!$A:$A,Questions!$C:$C,"ERREUR TYPE"))</f>
        <v/>
      </c>
      <c r="M2669" s="26" t="str">
        <f>_xlfn.XLOOKUP(K2669&amp;"_"&amp;Saisie!L2670,'Réponses'!D:D,'Réponses'!C:C,"")</f>
        <v/>
      </c>
      <c r="N2669" s="26" t="str">
        <f>IF(M2669="","",_xlfn.XLOOKUP(M2669,'Réponses'!C:C,'Réponses'!F:F,"ERREUR PROCHAINE QUESTION"))</f>
        <v/>
      </c>
      <c r="O2669" s="26" t="str">
        <f>IF(N2669="","",_xlfn.XLOOKUP(N2669,Questions!$A:$A,Questions!$C:$C,"ERREUR TYPE"))</f>
        <v/>
      </c>
      <c r="P2669" s="26" t="str">
        <f>_xlfn.XLOOKUP(N2669&amp;"_"&amp;Saisie!N2670,'Réponses'!D:D,'Réponses'!C:C,"")</f>
        <v/>
      </c>
      <c r="Q2669" s="26" t="str">
        <f t="shared" si="42"/>
        <v/>
      </c>
    </row>
    <row r="2670" spans="1:17" x14ac:dyDescent="0.25">
      <c r="A2670" s="26" t="str">
        <f>IF(ISBLANK(Saisie!C2671),"",_xlfn.XLOOKUP(Saisie!C2671,Barème!A:A,Barème!F:F,"ERREUR CODE PRODUIT"))</f>
        <v/>
      </c>
      <c r="B2670" s="26" t="str">
        <f>IF(OR(A2670="08",MID(Saisie!C2671,4,4)="0804",MID(Saisie!C2671,4,4)="0907",A2670=""),"",_xlfn.XLOOKUP(A2670,Matériau!A:A,Matériau!C:C,"ERREUR MATERIAU"))</f>
        <v/>
      </c>
      <c r="C2670" s="26" t="str">
        <f>IF(B2670="","",_xlfn.XLOOKUP(B2670,Questions!A:A,Questions!C:C,""))</f>
        <v/>
      </c>
      <c r="D2670" s="26" t="str">
        <f>_xlfn.XLOOKUP(B2670&amp;"_"&amp;Saisie!F2671,'Réponses'!D:D,'Réponses'!C:C,"")</f>
        <v/>
      </c>
      <c r="E2670" s="26" t="str">
        <f>IF(D2670="","",_xlfn.XLOOKUP(D2670,'Réponses'!C:C,'Réponses'!F:F,"ERREUR PROCHAINE QUESTION"))</f>
        <v/>
      </c>
      <c r="F2670" s="26" t="str">
        <f>IF(E2670="","",_xlfn.XLOOKUP(E2670,Questions!$A:$A,Questions!$C:$C,"ERREUR TYPE"))</f>
        <v/>
      </c>
      <c r="G2670" s="26" t="str">
        <f>_xlfn.XLOOKUP(E2670&amp;"_"&amp;Saisie!H2671,'Réponses'!D:D,'Réponses'!C:C,"")</f>
        <v/>
      </c>
      <c r="H2670" s="26" t="str">
        <f>IF(G2670="","",_xlfn.XLOOKUP(G2670,'Réponses'!C:C,'Réponses'!F:F,"ERREUR PROCHAINE QUESTION"))</f>
        <v/>
      </c>
      <c r="I2670" s="26" t="str">
        <f>IF(H2670="","",_xlfn.XLOOKUP(H2670,Questions!$A:$A,Questions!$C:$C,"ERREUR TYPE"))</f>
        <v/>
      </c>
      <c r="J2670" s="26" t="str">
        <f>_xlfn.XLOOKUP(H2670&amp;"_"&amp;Saisie!J2671,'Réponses'!D:D,'Réponses'!C:C,"")</f>
        <v/>
      </c>
      <c r="K2670" s="26" t="str">
        <f>IF(J2670="","",_xlfn.XLOOKUP(J2670,'Réponses'!C:C,'Réponses'!F:F,"ERREUR PROCHAINE QUESTION"))</f>
        <v/>
      </c>
      <c r="L2670" s="26" t="str">
        <f>IF(K2670="","",_xlfn.XLOOKUP(K2670,Questions!$A:$A,Questions!$C:$C,"ERREUR TYPE"))</f>
        <v/>
      </c>
      <c r="M2670" s="26" t="str">
        <f>_xlfn.XLOOKUP(K2670&amp;"_"&amp;Saisie!L2671,'Réponses'!D:D,'Réponses'!C:C,"")</f>
        <v/>
      </c>
      <c r="N2670" s="26" t="str">
        <f>IF(M2670="","",_xlfn.XLOOKUP(M2670,'Réponses'!C:C,'Réponses'!F:F,"ERREUR PROCHAINE QUESTION"))</f>
        <v/>
      </c>
      <c r="O2670" s="26" t="str">
        <f>IF(N2670="","",_xlfn.XLOOKUP(N2670,Questions!$A:$A,Questions!$C:$C,"ERREUR TYPE"))</f>
        <v/>
      </c>
      <c r="P2670" s="26" t="str">
        <f>_xlfn.XLOOKUP(N2670&amp;"_"&amp;Saisie!N2671,'Réponses'!D:D,'Réponses'!C:C,"")</f>
        <v/>
      </c>
      <c r="Q2670" s="26" t="str">
        <f t="shared" si="42"/>
        <v/>
      </c>
    </row>
    <row r="2671" spans="1:17" x14ac:dyDescent="0.25">
      <c r="A2671" s="26" t="str">
        <f>IF(ISBLANK(Saisie!C2672),"",_xlfn.XLOOKUP(Saisie!C2672,Barème!A:A,Barème!F:F,"ERREUR CODE PRODUIT"))</f>
        <v/>
      </c>
      <c r="B2671" s="26" t="str">
        <f>IF(OR(A2671="08",MID(Saisie!C2672,4,4)="0804",MID(Saisie!C2672,4,4)="0907",A2671=""),"",_xlfn.XLOOKUP(A2671,Matériau!A:A,Matériau!C:C,"ERREUR MATERIAU"))</f>
        <v/>
      </c>
      <c r="C2671" s="26" t="str">
        <f>IF(B2671="","",_xlfn.XLOOKUP(B2671,Questions!A:A,Questions!C:C,""))</f>
        <v/>
      </c>
      <c r="D2671" s="26" t="str">
        <f>_xlfn.XLOOKUP(B2671&amp;"_"&amp;Saisie!F2672,'Réponses'!D:D,'Réponses'!C:C,"")</f>
        <v/>
      </c>
      <c r="E2671" s="26" t="str">
        <f>IF(D2671="","",_xlfn.XLOOKUP(D2671,'Réponses'!C:C,'Réponses'!F:F,"ERREUR PROCHAINE QUESTION"))</f>
        <v/>
      </c>
      <c r="F2671" s="26" t="str">
        <f>IF(E2671="","",_xlfn.XLOOKUP(E2671,Questions!$A:$A,Questions!$C:$C,"ERREUR TYPE"))</f>
        <v/>
      </c>
      <c r="G2671" s="26" t="str">
        <f>_xlfn.XLOOKUP(E2671&amp;"_"&amp;Saisie!H2672,'Réponses'!D:D,'Réponses'!C:C,"")</f>
        <v/>
      </c>
      <c r="H2671" s="26" t="str">
        <f>IF(G2671="","",_xlfn.XLOOKUP(G2671,'Réponses'!C:C,'Réponses'!F:F,"ERREUR PROCHAINE QUESTION"))</f>
        <v/>
      </c>
      <c r="I2671" s="26" t="str">
        <f>IF(H2671="","",_xlfn.XLOOKUP(H2671,Questions!$A:$A,Questions!$C:$C,"ERREUR TYPE"))</f>
        <v/>
      </c>
      <c r="J2671" s="26" t="str">
        <f>_xlfn.XLOOKUP(H2671&amp;"_"&amp;Saisie!J2672,'Réponses'!D:D,'Réponses'!C:C,"")</f>
        <v/>
      </c>
      <c r="K2671" s="26" t="str">
        <f>IF(J2671="","",_xlfn.XLOOKUP(J2671,'Réponses'!C:C,'Réponses'!F:F,"ERREUR PROCHAINE QUESTION"))</f>
        <v/>
      </c>
      <c r="L2671" s="26" t="str">
        <f>IF(K2671="","",_xlfn.XLOOKUP(K2671,Questions!$A:$A,Questions!$C:$C,"ERREUR TYPE"))</f>
        <v/>
      </c>
      <c r="M2671" s="26" t="str">
        <f>_xlfn.XLOOKUP(K2671&amp;"_"&amp;Saisie!L2672,'Réponses'!D:D,'Réponses'!C:C,"")</f>
        <v/>
      </c>
      <c r="N2671" s="26" t="str">
        <f>IF(M2671="","",_xlfn.XLOOKUP(M2671,'Réponses'!C:C,'Réponses'!F:F,"ERREUR PROCHAINE QUESTION"))</f>
        <v/>
      </c>
      <c r="O2671" s="26" t="str">
        <f>IF(N2671="","",_xlfn.XLOOKUP(N2671,Questions!$A:$A,Questions!$C:$C,"ERREUR TYPE"))</f>
        <v/>
      </c>
      <c r="P2671" s="26" t="str">
        <f>_xlfn.XLOOKUP(N2671&amp;"_"&amp;Saisie!N2672,'Réponses'!D:D,'Réponses'!C:C,"")</f>
        <v/>
      </c>
      <c r="Q2671" s="26" t="str">
        <f t="shared" si="42"/>
        <v/>
      </c>
    </row>
    <row r="2672" spans="1:17" x14ac:dyDescent="0.25">
      <c r="A2672" s="26" t="str">
        <f>IF(ISBLANK(Saisie!C2673),"",_xlfn.XLOOKUP(Saisie!C2673,Barème!A:A,Barème!F:F,"ERREUR CODE PRODUIT"))</f>
        <v/>
      </c>
      <c r="B2672" s="26" t="str">
        <f>IF(OR(A2672="08",MID(Saisie!C2673,4,4)="0804",MID(Saisie!C2673,4,4)="0907",A2672=""),"",_xlfn.XLOOKUP(A2672,Matériau!A:A,Matériau!C:C,"ERREUR MATERIAU"))</f>
        <v/>
      </c>
      <c r="C2672" s="26" t="str">
        <f>IF(B2672="","",_xlfn.XLOOKUP(B2672,Questions!A:A,Questions!C:C,""))</f>
        <v/>
      </c>
      <c r="D2672" s="26" t="str">
        <f>_xlfn.XLOOKUP(B2672&amp;"_"&amp;Saisie!F2673,'Réponses'!D:D,'Réponses'!C:C,"")</f>
        <v/>
      </c>
      <c r="E2672" s="26" t="str">
        <f>IF(D2672="","",_xlfn.XLOOKUP(D2672,'Réponses'!C:C,'Réponses'!F:F,"ERREUR PROCHAINE QUESTION"))</f>
        <v/>
      </c>
      <c r="F2672" s="26" t="str">
        <f>IF(E2672="","",_xlfn.XLOOKUP(E2672,Questions!$A:$A,Questions!$C:$C,"ERREUR TYPE"))</f>
        <v/>
      </c>
      <c r="G2672" s="26" t="str">
        <f>_xlfn.XLOOKUP(E2672&amp;"_"&amp;Saisie!H2673,'Réponses'!D:D,'Réponses'!C:C,"")</f>
        <v/>
      </c>
      <c r="H2672" s="26" t="str">
        <f>IF(G2672="","",_xlfn.XLOOKUP(G2672,'Réponses'!C:C,'Réponses'!F:F,"ERREUR PROCHAINE QUESTION"))</f>
        <v/>
      </c>
      <c r="I2672" s="26" t="str">
        <f>IF(H2672="","",_xlfn.XLOOKUP(H2672,Questions!$A:$A,Questions!$C:$C,"ERREUR TYPE"))</f>
        <v/>
      </c>
      <c r="J2672" s="26" t="str">
        <f>_xlfn.XLOOKUP(H2672&amp;"_"&amp;Saisie!J2673,'Réponses'!D:D,'Réponses'!C:C,"")</f>
        <v/>
      </c>
      <c r="K2672" s="26" t="str">
        <f>IF(J2672="","",_xlfn.XLOOKUP(J2672,'Réponses'!C:C,'Réponses'!F:F,"ERREUR PROCHAINE QUESTION"))</f>
        <v/>
      </c>
      <c r="L2672" s="26" t="str">
        <f>IF(K2672="","",_xlfn.XLOOKUP(K2672,Questions!$A:$A,Questions!$C:$C,"ERREUR TYPE"))</f>
        <v/>
      </c>
      <c r="M2672" s="26" t="str">
        <f>_xlfn.XLOOKUP(K2672&amp;"_"&amp;Saisie!L2673,'Réponses'!D:D,'Réponses'!C:C,"")</f>
        <v/>
      </c>
      <c r="N2672" s="26" t="str">
        <f>IF(M2672="","",_xlfn.XLOOKUP(M2672,'Réponses'!C:C,'Réponses'!F:F,"ERREUR PROCHAINE QUESTION"))</f>
        <v/>
      </c>
      <c r="O2672" s="26" t="str">
        <f>IF(N2672="","",_xlfn.XLOOKUP(N2672,Questions!$A:$A,Questions!$C:$C,"ERREUR TYPE"))</f>
        <v/>
      </c>
      <c r="P2672" s="26" t="str">
        <f>_xlfn.XLOOKUP(N2672&amp;"_"&amp;Saisie!N2673,'Réponses'!D:D,'Réponses'!C:C,"")</f>
        <v/>
      </c>
      <c r="Q2672" s="26" t="str">
        <f t="shared" si="42"/>
        <v/>
      </c>
    </row>
    <row r="2673" spans="1:17" x14ac:dyDescent="0.25">
      <c r="A2673" s="26" t="str">
        <f>IF(ISBLANK(Saisie!C2674),"",_xlfn.XLOOKUP(Saisie!C2674,Barème!A:A,Barème!F:F,"ERREUR CODE PRODUIT"))</f>
        <v/>
      </c>
      <c r="B2673" s="26" t="str">
        <f>IF(OR(A2673="08",MID(Saisie!C2674,4,4)="0804",MID(Saisie!C2674,4,4)="0907",A2673=""),"",_xlfn.XLOOKUP(A2673,Matériau!A:A,Matériau!C:C,"ERREUR MATERIAU"))</f>
        <v/>
      </c>
      <c r="C2673" s="26" t="str">
        <f>IF(B2673="","",_xlfn.XLOOKUP(B2673,Questions!A:A,Questions!C:C,""))</f>
        <v/>
      </c>
      <c r="D2673" s="26" t="str">
        <f>_xlfn.XLOOKUP(B2673&amp;"_"&amp;Saisie!F2674,'Réponses'!D:D,'Réponses'!C:C,"")</f>
        <v/>
      </c>
      <c r="E2673" s="26" t="str">
        <f>IF(D2673="","",_xlfn.XLOOKUP(D2673,'Réponses'!C:C,'Réponses'!F:F,"ERREUR PROCHAINE QUESTION"))</f>
        <v/>
      </c>
      <c r="F2673" s="26" t="str">
        <f>IF(E2673="","",_xlfn.XLOOKUP(E2673,Questions!$A:$A,Questions!$C:$C,"ERREUR TYPE"))</f>
        <v/>
      </c>
      <c r="G2673" s="26" t="str">
        <f>_xlfn.XLOOKUP(E2673&amp;"_"&amp;Saisie!H2674,'Réponses'!D:D,'Réponses'!C:C,"")</f>
        <v/>
      </c>
      <c r="H2673" s="26" t="str">
        <f>IF(G2673="","",_xlfn.XLOOKUP(G2673,'Réponses'!C:C,'Réponses'!F:F,"ERREUR PROCHAINE QUESTION"))</f>
        <v/>
      </c>
      <c r="I2673" s="26" t="str">
        <f>IF(H2673="","",_xlfn.XLOOKUP(H2673,Questions!$A:$A,Questions!$C:$C,"ERREUR TYPE"))</f>
        <v/>
      </c>
      <c r="J2673" s="26" t="str">
        <f>_xlfn.XLOOKUP(H2673&amp;"_"&amp;Saisie!J2674,'Réponses'!D:D,'Réponses'!C:C,"")</f>
        <v/>
      </c>
      <c r="K2673" s="26" t="str">
        <f>IF(J2673="","",_xlfn.XLOOKUP(J2673,'Réponses'!C:C,'Réponses'!F:F,"ERREUR PROCHAINE QUESTION"))</f>
        <v/>
      </c>
      <c r="L2673" s="26" t="str">
        <f>IF(K2673="","",_xlfn.XLOOKUP(K2673,Questions!$A:$A,Questions!$C:$C,"ERREUR TYPE"))</f>
        <v/>
      </c>
      <c r="M2673" s="26" t="str">
        <f>_xlfn.XLOOKUP(K2673&amp;"_"&amp;Saisie!L2674,'Réponses'!D:D,'Réponses'!C:C,"")</f>
        <v/>
      </c>
      <c r="N2673" s="26" t="str">
        <f>IF(M2673="","",_xlfn.XLOOKUP(M2673,'Réponses'!C:C,'Réponses'!F:F,"ERREUR PROCHAINE QUESTION"))</f>
        <v/>
      </c>
      <c r="O2673" s="26" t="str">
        <f>IF(N2673="","",_xlfn.XLOOKUP(N2673,Questions!$A:$A,Questions!$C:$C,"ERREUR TYPE"))</f>
        <v/>
      </c>
      <c r="P2673" s="26" t="str">
        <f>_xlfn.XLOOKUP(N2673&amp;"_"&amp;Saisie!N2674,'Réponses'!D:D,'Réponses'!C:C,"")</f>
        <v/>
      </c>
      <c r="Q2673" s="26" t="str">
        <f t="shared" si="42"/>
        <v/>
      </c>
    </row>
    <row r="2674" spans="1:17" x14ac:dyDescent="0.25">
      <c r="A2674" s="26" t="str">
        <f>IF(ISBLANK(Saisie!C2675),"",_xlfn.XLOOKUP(Saisie!C2675,Barème!A:A,Barème!F:F,"ERREUR CODE PRODUIT"))</f>
        <v/>
      </c>
      <c r="B2674" s="26" t="str">
        <f>IF(OR(A2674="08",MID(Saisie!C2675,4,4)="0804",MID(Saisie!C2675,4,4)="0907",A2674=""),"",_xlfn.XLOOKUP(A2674,Matériau!A:A,Matériau!C:C,"ERREUR MATERIAU"))</f>
        <v/>
      </c>
      <c r="C2674" s="26" t="str">
        <f>IF(B2674="","",_xlfn.XLOOKUP(B2674,Questions!A:A,Questions!C:C,""))</f>
        <v/>
      </c>
      <c r="D2674" s="26" t="str">
        <f>_xlfn.XLOOKUP(B2674&amp;"_"&amp;Saisie!F2675,'Réponses'!D:D,'Réponses'!C:C,"")</f>
        <v/>
      </c>
      <c r="E2674" s="26" t="str">
        <f>IF(D2674="","",_xlfn.XLOOKUP(D2674,'Réponses'!C:C,'Réponses'!F:F,"ERREUR PROCHAINE QUESTION"))</f>
        <v/>
      </c>
      <c r="F2674" s="26" t="str">
        <f>IF(E2674="","",_xlfn.XLOOKUP(E2674,Questions!$A:$A,Questions!$C:$C,"ERREUR TYPE"))</f>
        <v/>
      </c>
      <c r="G2674" s="26" t="str">
        <f>_xlfn.XLOOKUP(E2674&amp;"_"&amp;Saisie!H2675,'Réponses'!D:D,'Réponses'!C:C,"")</f>
        <v/>
      </c>
      <c r="H2674" s="26" t="str">
        <f>IF(G2674="","",_xlfn.XLOOKUP(G2674,'Réponses'!C:C,'Réponses'!F:F,"ERREUR PROCHAINE QUESTION"))</f>
        <v/>
      </c>
      <c r="I2674" s="26" t="str">
        <f>IF(H2674="","",_xlfn.XLOOKUP(H2674,Questions!$A:$A,Questions!$C:$C,"ERREUR TYPE"))</f>
        <v/>
      </c>
      <c r="J2674" s="26" t="str">
        <f>_xlfn.XLOOKUP(H2674&amp;"_"&amp;Saisie!J2675,'Réponses'!D:D,'Réponses'!C:C,"")</f>
        <v/>
      </c>
      <c r="K2674" s="26" t="str">
        <f>IF(J2674="","",_xlfn.XLOOKUP(J2674,'Réponses'!C:C,'Réponses'!F:F,"ERREUR PROCHAINE QUESTION"))</f>
        <v/>
      </c>
      <c r="L2674" s="26" t="str">
        <f>IF(K2674="","",_xlfn.XLOOKUP(K2674,Questions!$A:$A,Questions!$C:$C,"ERREUR TYPE"))</f>
        <v/>
      </c>
      <c r="M2674" s="26" t="str">
        <f>_xlfn.XLOOKUP(K2674&amp;"_"&amp;Saisie!L2675,'Réponses'!D:D,'Réponses'!C:C,"")</f>
        <v/>
      </c>
      <c r="N2674" s="26" t="str">
        <f>IF(M2674="","",_xlfn.XLOOKUP(M2674,'Réponses'!C:C,'Réponses'!F:F,"ERREUR PROCHAINE QUESTION"))</f>
        <v/>
      </c>
      <c r="O2674" s="26" t="str">
        <f>IF(N2674="","",_xlfn.XLOOKUP(N2674,Questions!$A:$A,Questions!$C:$C,"ERREUR TYPE"))</f>
        <v/>
      </c>
      <c r="P2674" s="26" t="str">
        <f>_xlfn.XLOOKUP(N2674&amp;"_"&amp;Saisie!N2675,'Réponses'!D:D,'Réponses'!C:C,"")</f>
        <v/>
      </c>
      <c r="Q2674" s="26" t="str">
        <f t="shared" si="42"/>
        <v/>
      </c>
    </row>
    <row r="2675" spans="1:17" x14ac:dyDescent="0.25">
      <c r="A2675" s="26" t="str">
        <f>IF(ISBLANK(Saisie!C2676),"",_xlfn.XLOOKUP(Saisie!C2676,Barème!A:A,Barème!F:F,"ERREUR CODE PRODUIT"))</f>
        <v/>
      </c>
      <c r="B2675" s="26" t="str">
        <f>IF(OR(A2675="08",MID(Saisie!C2676,4,4)="0804",MID(Saisie!C2676,4,4)="0907",A2675=""),"",_xlfn.XLOOKUP(A2675,Matériau!A:A,Matériau!C:C,"ERREUR MATERIAU"))</f>
        <v/>
      </c>
      <c r="C2675" s="26" t="str">
        <f>IF(B2675="","",_xlfn.XLOOKUP(B2675,Questions!A:A,Questions!C:C,""))</f>
        <v/>
      </c>
      <c r="D2675" s="26" t="str">
        <f>_xlfn.XLOOKUP(B2675&amp;"_"&amp;Saisie!F2676,'Réponses'!D:D,'Réponses'!C:C,"")</f>
        <v/>
      </c>
      <c r="E2675" s="26" t="str">
        <f>IF(D2675="","",_xlfn.XLOOKUP(D2675,'Réponses'!C:C,'Réponses'!F:F,"ERREUR PROCHAINE QUESTION"))</f>
        <v/>
      </c>
      <c r="F2675" s="26" t="str">
        <f>IF(E2675="","",_xlfn.XLOOKUP(E2675,Questions!$A:$A,Questions!$C:$C,"ERREUR TYPE"))</f>
        <v/>
      </c>
      <c r="G2675" s="26" t="str">
        <f>_xlfn.XLOOKUP(E2675&amp;"_"&amp;Saisie!H2676,'Réponses'!D:D,'Réponses'!C:C,"")</f>
        <v/>
      </c>
      <c r="H2675" s="26" t="str">
        <f>IF(G2675="","",_xlfn.XLOOKUP(G2675,'Réponses'!C:C,'Réponses'!F:F,"ERREUR PROCHAINE QUESTION"))</f>
        <v/>
      </c>
      <c r="I2675" s="26" t="str">
        <f>IF(H2675="","",_xlfn.XLOOKUP(H2675,Questions!$A:$A,Questions!$C:$C,"ERREUR TYPE"))</f>
        <v/>
      </c>
      <c r="J2675" s="26" t="str">
        <f>_xlfn.XLOOKUP(H2675&amp;"_"&amp;Saisie!J2676,'Réponses'!D:D,'Réponses'!C:C,"")</f>
        <v/>
      </c>
      <c r="K2675" s="26" t="str">
        <f>IF(J2675="","",_xlfn.XLOOKUP(J2675,'Réponses'!C:C,'Réponses'!F:F,"ERREUR PROCHAINE QUESTION"))</f>
        <v/>
      </c>
      <c r="L2675" s="26" t="str">
        <f>IF(K2675="","",_xlfn.XLOOKUP(K2675,Questions!$A:$A,Questions!$C:$C,"ERREUR TYPE"))</f>
        <v/>
      </c>
      <c r="M2675" s="26" t="str">
        <f>_xlfn.XLOOKUP(K2675&amp;"_"&amp;Saisie!L2676,'Réponses'!D:D,'Réponses'!C:C,"")</f>
        <v/>
      </c>
      <c r="N2675" s="26" t="str">
        <f>IF(M2675="","",_xlfn.XLOOKUP(M2675,'Réponses'!C:C,'Réponses'!F:F,"ERREUR PROCHAINE QUESTION"))</f>
        <v/>
      </c>
      <c r="O2675" s="26" t="str">
        <f>IF(N2675="","",_xlfn.XLOOKUP(N2675,Questions!$A:$A,Questions!$C:$C,"ERREUR TYPE"))</f>
        <v/>
      </c>
      <c r="P2675" s="26" t="str">
        <f>_xlfn.XLOOKUP(N2675&amp;"_"&amp;Saisie!N2676,'Réponses'!D:D,'Réponses'!C:C,"")</f>
        <v/>
      </c>
      <c r="Q2675" s="26" t="str">
        <f t="shared" si="42"/>
        <v/>
      </c>
    </row>
    <row r="2676" spans="1:17" x14ac:dyDescent="0.25">
      <c r="A2676" s="26" t="str">
        <f>IF(ISBLANK(Saisie!C2677),"",_xlfn.XLOOKUP(Saisie!C2677,Barème!A:A,Barème!F:F,"ERREUR CODE PRODUIT"))</f>
        <v/>
      </c>
      <c r="B2676" s="26" t="str">
        <f>IF(OR(A2676="08",MID(Saisie!C2677,4,4)="0804",MID(Saisie!C2677,4,4)="0907",A2676=""),"",_xlfn.XLOOKUP(A2676,Matériau!A:A,Matériau!C:C,"ERREUR MATERIAU"))</f>
        <v/>
      </c>
      <c r="C2676" s="26" t="str">
        <f>IF(B2676="","",_xlfn.XLOOKUP(B2676,Questions!A:A,Questions!C:C,""))</f>
        <v/>
      </c>
      <c r="D2676" s="26" t="str">
        <f>_xlfn.XLOOKUP(B2676&amp;"_"&amp;Saisie!F2677,'Réponses'!D:D,'Réponses'!C:C,"")</f>
        <v/>
      </c>
      <c r="E2676" s="26" t="str">
        <f>IF(D2676="","",_xlfn.XLOOKUP(D2676,'Réponses'!C:C,'Réponses'!F:F,"ERREUR PROCHAINE QUESTION"))</f>
        <v/>
      </c>
      <c r="F2676" s="26" t="str">
        <f>IF(E2676="","",_xlfn.XLOOKUP(E2676,Questions!$A:$A,Questions!$C:$C,"ERREUR TYPE"))</f>
        <v/>
      </c>
      <c r="G2676" s="26" t="str">
        <f>_xlfn.XLOOKUP(E2676&amp;"_"&amp;Saisie!H2677,'Réponses'!D:D,'Réponses'!C:C,"")</f>
        <v/>
      </c>
      <c r="H2676" s="26" t="str">
        <f>IF(G2676="","",_xlfn.XLOOKUP(G2676,'Réponses'!C:C,'Réponses'!F:F,"ERREUR PROCHAINE QUESTION"))</f>
        <v/>
      </c>
      <c r="I2676" s="26" t="str">
        <f>IF(H2676="","",_xlfn.XLOOKUP(H2676,Questions!$A:$A,Questions!$C:$C,"ERREUR TYPE"))</f>
        <v/>
      </c>
      <c r="J2676" s="26" t="str">
        <f>_xlfn.XLOOKUP(H2676&amp;"_"&amp;Saisie!J2677,'Réponses'!D:D,'Réponses'!C:C,"")</f>
        <v/>
      </c>
      <c r="K2676" s="26" t="str">
        <f>IF(J2676="","",_xlfn.XLOOKUP(J2676,'Réponses'!C:C,'Réponses'!F:F,"ERREUR PROCHAINE QUESTION"))</f>
        <v/>
      </c>
      <c r="L2676" s="26" t="str">
        <f>IF(K2676="","",_xlfn.XLOOKUP(K2676,Questions!$A:$A,Questions!$C:$C,"ERREUR TYPE"))</f>
        <v/>
      </c>
      <c r="M2676" s="26" t="str">
        <f>_xlfn.XLOOKUP(K2676&amp;"_"&amp;Saisie!L2677,'Réponses'!D:D,'Réponses'!C:C,"")</f>
        <v/>
      </c>
      <c r="N2676" s="26" t="str">
        <f>IF(M2676="","",_xlfn.XLOOKUP(M2676,'Réponses'!C:C,'Réponses'!F:F,"ERREUR PROCHAINE QUESTION"))</f>
        <v/>
      </c>
      <c r="O2676" s="26" t="str">
        <f>IF(N2676="","",_xlfn.XLOOKUP(N2676,Questions!$A:$A,Questions!$C:$C,"ERREUR TYPE"))</f>
        <v/>
      </c>
      <c r="P2676" s="26" t="str">
        <f>_xlfn.XLOOKUP(N2676&amp;"_"&amp;Saisie!N2677,'Réponses'!D:D,'Réponses'!C:C,"")</f>
        <v/>
      </c>
      <c r="Q2676" s="26" t="str">
        <f t="shared" si="42"/>
        <v/>
      </c>
    </row>
    <row r="2677" spans="1:17" x14ac:dyDescent="0.25">
      <c r="A2677" s="26" t="str">
        <f>IF(ISBLANK(Saisie!C2678),"",_xlfn.XLOOKUP(Saisie!C2678,Barème!A:A,Barème!F:F,"ERREUR CODE PRODUIT"))</f>
        <v/>
      </c>
      <c r="B2677" s="26" t="str">
        <f>IF(OR(A2677="08",MID(Saisie!C2678,4,4)="0804",MID(Saisie!C2678,4,4)="0907",A2677=""),"",_xlfn.XLOOKUP(A2677,Matériau!A:A,Matériau!C:C,"ERREUR MATERIAU"))</f>
        <v/>
      </c>
      <c r="C2677" s="26" t="str">
        <f>IF(B2677="","",_xlfn.XLOOKUP(B2677,Questions!A:A,Questions!C:C,""))</f>
        <v/>
      </c>
      <c r="D2677" s="26" t="str">
        <f>_xlfn.XLOOKUP(B2677&amp;"_"&amp;Saisie!F2678,'Réponses'!D:D,'Réponses'!C:C,"")</f>
        <v/>
      </c>
      <c r="E2677" s="26" t="str">
        <f>IF(D2677="","",_xlfn.XLOOKUP(D2677,'Réponses'!C:C,'Réponses'!F:F,"ERREUR PROCHAINE QUESTION"))</f>
        <v/>
      </c>
      <c r="F2677" s="26" t="str">
        <f>IF(E2677="","",_xlfn.XLOOKUP(E2677,Questions!$A:$A,Questions!$C:$C,"ERREUR TYPE"))</f>
        <v/>
      </c>
      <c r="G2677" s="26" t="str">
        <f>_xlfn.XLOOKUP(E2677&amp;"_"&amp;Saisie!H2678,'Réponses'!D:D,'Réponses'!C:C,"")</f>
        <v/>
      </c>
      <c r="H2677" s="26" t="str">
        <f>IF(G2677="","",_xlfn.XLOOKUP(G2677,'Réponses'!C:C,'Réponses'!F:F,"ERREUR PROCHAINE QUESTION"))</f>
        <v/>
      </c>
      <c r="I2677" s="26" t="str">
        <f>IF(H2677="","",_xlfn.XLOOKUP(H2677,Questions!$A:$A,Questions!$C:$C,"ERREUR TYPE"))</f>
        <v/>
      </c>
      <c r="J2677" s="26" t="str">
        <f>_xlfn.XLOOKUP(H2677&amp;"_"&amp;Saisie!J2678,'Réponses'!D:D,'Réponses'!C:C,"")</f>
        <v/>
      </c>
      <c r="K2677" s="26" t="str">
        <f>IF(J2677="","",_xlfn.XLOOKUP(J2677,'Réponses'!C:C,'Réponses'!F:F,"ERREUR PROCHAINE QUESTION"))</f>
        <v/>
      </c>
      <c r="L2677" s="26" t="str">
        <f>IF(K2677="","",_xlfn.XLOOKUP(K2677,Questions!$A:$A,Questions!$C:$C,"ERREUR TYPE"))</f>
        <v/>
      </c>
      <c r="M2677" s="26" t="str">
        <f>_xlfn.XLOOKUP(K2677&amp;"_"&amp;Saisie!L2678,'Réponses'!D:D,'Réponses'!C:C,"")</f>
        <v/>
      </c>
      <c r="N2677" s="26" t="str">
        <f>IF(M2677="","",_xlfn.XLOOKUP(M2677,'Réponses'!C:C,'Réponses'!F:F,"ERREUR PROCHAINE QUESTION"))</f>
        <v/>
      </c>
      <c r="O2677" s="26" t="str">
        <f>IF(N2677="","",_xlfn.XLOOKUP(N2677,Questions!$A:$A,Questions!$C:$C,"ERREUR TYPE"))</f>
        <v/>
      </c>
      <c r="P2677" s="26" t="str">
        <f>_xlfn.XLOOKUP(N2677&amp;"_"&amp;Saisie!N2678,'Réponses'!D:D,'Réponses'!C:C,"")</f>
        <v/>
      </c>
      <c r="Q2677" s="26" t="str">
        <f t="shared" si="42"/>
        <v/>
      </c>
    </row>
    <row r="2678" spans="1:17" x14ac:dyDescent="0.25">
      <c r="A2678" s="26" t="str">
        <f>IF(ISBLANK(Saisie!C2679),"",_xlfn.XLOOKUP(Saisie!C2679,Barème!A:A,Barème!F:F,"ERREUR CODE PRODUIT"))</f>
        <v/>
      </c>
      <c r="B2678" s="26" t="str">
        <f>IF(OR(A2678="08",MID(Saisie!C2679,4,4)="0804",MID(Saisie!C2679,4,4)="0907",A2678=""),"",_xlfn.XLOOKUP(A2678,Matériau!A:A,Matériau!C:C,"ERREUR MATERIAU"))</f>
        <v/>
      </c>
      <c r="C2678" s="26" t="str">
        <f>IF(B2678="","",_xlfn.XLOOKUP(B2678,Questions!A:A,Questions!C:C,""))</f>
        <v/>
      </c>
      <c r="D2678" s="26" t="str">
        <f>_xlfn.XLOOKUP(B2678&amp;"_"&amp;Saisie!F2679,'Réponses'!D:D,'Réponses'!C:C,"")</f>
        <v/>
      </c>
      <c r="E2678" s="26" t="str">
        <f>IF(D2678="","",_xlfn.XLOOKUP(D2678,'Réponses'!C:C,'Réponses'!F:F,"ERREUR PROCHAINE QUESTION"))</f>
        <v/>
      </c>
      <c r="F2678" s="26" t="str">
        <f>IF(E2678="","",_xlfn.XLOOKUP(E2678,Questions!$A:$A,Questions!$C:$C,"ERREUR TYPE"))</f>
        <v/>
      </c>
      <c r="G2678" s="26" t="str">
        <f>_xlfn.XLOOKUP(E2678&amp;"_"&amp;Saisie!H2679,'Réponses'!D:D,'Réponses'!C:C,"")</f>
        <v/>
      </c>
      <c r="H2678" s="26" t="str">
        <f>IF(G2678="","",_xlfn.XLOOKUP(G2678,'Réponses'!C:C,'Réponses'!F:F,"ERREUR PROCHAINE QUESTION"))</f>
        <v/>
      </c>
      <c r="I2678" s="26" t="str">
        <f>IF(H2678="","",_xlfn.XLOOKUP(H2678,Questions!$A:$A,Questions!$C:$C,"ERREUR TYPE"))</f>
        <v/>
      </c>
      <c r="J2678" s="26" t="str">
        <f>_xlfn.XLOOKUP(H2678&amp;"_"&amp;Saisie!J2679,'Réponses'!D:D,'Réponses'!C:C,"")</f>
        <v/>
      </c>
      <c r="K2678" s="26" t="str">
        <f>IF(J2678="","",_xlfn.XLOOKUP(J2678,'Réponses'!C:C,'Réponses'!F:F,"ERREUR PROCHAINE QUESTION"))</f>
        <v/>
      </c>
      <c r="L2678" s="26" t="str">
        <f>IF(K2678="","",_xlfn.XLOOKUP(K2678,Questions!$A:$A,Questions!$C:$C,"ERREUR TYPE"))</f>
        <v/>
      </c>
      <c r="M2678" s="26" t="str">
        <f>_xlfn.XLOOKUP(K2678&amp;"_"&amp;Saisie!L2679,'Réponses'!D:D,'Réponses'!C:C,"")</f>
        <v/>
      </c>
      <c r="N2678" s="26" t="str">
        <f>IF(M2678="","",_xlfn.XLOOKUP(M2678,'Réponses'!C:C,'Réponses'!F:F,"ERREUR PROCHAINE QUESTION"))</f>
        <v/>
      </c>
      <c r="O2678" s="26" t="str">
        <f>IF(N2678="","",_xlfn.XLOOKUP(N2678,Questions!$A:$A,Questions!$C:$C,"ERREUR TYPE"))</f>
        <v/>
      </c>
      <c r="P2678" s="26" t="str">
        <f>_xlfn.XLOOKUP(N2678&amp;"_"&amp;Saisie!N2679,'Réponses'!D:D,'Réponses'!C:C,"")</f>
        <v/>
      </c>
      <c r="Q2678" s="26" t="str">
        <f t="shared" si="42"/>
        <v/>
      </c>
    </row>
    <row r="2679" spans="1:17" x14ac:dyDescent="0.25">
      <c r="A2679" s="26" t="str">
        <f>IF(ISBLANK(Saisie!C2680),"",_xlfn.XLOOKUP(Saisie!C2680,Barème!A:A,Barème!F:F,"ERREUR CODE PRODUIT"))</f>
        <v/>
      </c>
      <c r="B2679" s="26" t="str">
        <f>IF(OR(A2679="08",MID(Saisie!C2680,4,4)="0804",MID(Saisie!C2680,4,4)="0907",A2679=""),"",_xlfn.XLOOKUP(A2679,Matériau!A:A,Matériau!C:C,"ERREUR MATERIAU"))</f>
        <v/>
      </c>
      <c r="C2679" s="26" t="str">
        <f>IF(B2679="","",_xlfn.XLOOKUP(B2679,Questions!A:A,Questions!C:C,""))</f>
        <v/>
      </c>
      <c r="D2679" s="26" t="str">
        <f>_xlfn.XLOOKUP(B2679&amp;"_"&amp;Saisie!F2680,'Réponses'!D:D,'Réponses'!C:C,"")</f>
        <v/>
      </c>
      <c r="E2679" s="26" t="str">
        <f>IF(D2679="","",_xlfn.XLOOKUP(D2679,'Réponses'!C:C,'Réponses'!F:F,"ERREUR PROCHAINE QUESTION"))</f>
        <v/>
      </c>
      <c r="F2679" s="26" t="str">
        <f>IF(E2679="","",_xlfn.XLOOKUP(E2679,Questions!$A:$A,Questions!$C:$C,"ERREUR TYPE"))</f>
        <v/>
      </c>
      <c r="G2679" s="26" t="str">
        <f>_xlfn.XLOOKUP(E2679&amp;"_"&amp;Saisie!H2680,'Réponses'!D:D,'Réponses'!C:C,"")</f>
        <v/>
      </c>
      <c r="H2679" s="26" t="str">
        <f>IF(G2679="","",_xlfn.XLOOKUP(G2679,'Réponses'!C:C,'Réponses'!F:F,"ERREUR PROCHAINE QUESTION"))</f>
        <v/>
      </c>
      <c r="I2679" s="26" t="str">
        <f>IF(H2679="","",_xlfn.XLOOKUP(H2679,Questions!$A:$A,Questions!$C:$C,"ERREUR TYPE"))</f>
        <v/>
      </c>
      <c r="J2679" s="26" t="str">
        <f>_xlfn.XLOOKUP(H2679&amp;"_"&amp;Saisie!J2680,'Réponses'!D:D,'Réponses'!C:C,"")</f>
        <v/>
      </c>
      <c r="K2679" s="26" t="str">
        <f>IF(J2679="","",_xlfn.XLOOKUP(J2679,'Réponses'!C:C,'Réponses'!F:F,"ERREUR PROCHAINE QUESTION"))</f>
        <v/>
      </c>
      <c r="L2679" s="26" t="str">
        <f>IF(K2679="","",_xlfn.XLOOKUP(K2679,Questions!$A:$A,Questions!$C:$C,"ERREUR TYPE"))</f>
        <v/>
      </c>
      <c r="M2679" s="26" t="str">
        <f>_xlfn.XLOOKUP(K2679&amp;"_"&amp;Saisie!L2680,'Réponses'!D:D,'Réponses'!C:C,"")</f>
        <v/>
      </c>
      <c r="N2679" s="26" t="str">
        <f>IF(M2679="","",_xlfn.XLOOKUP(M2679,'Réponses'!C:C,'Réponses'!F:F,"ERREUR PROCHAINE QUESTION"))</f>
        <v/>
      </c>
      <c r="O2679" s="26" t="str">
        <f>IF(N2679="","",_xlfn.XLOOKUP(N2679,Questions!$A:$A,Questions!$C:$C,"ERREUR TYPE"))</f>
        <v/>
      </c>
      <c r="P2679" s="26" t="str">
        <f>_xlfn.XLOOKUP(N2679&amp;"_"&amp;Saisie!N2680,'Réponses'!D:D,'Réponses'!C:C,"")</f>
        <v/>
      </c>
      <c r="Q2679" s="26" t="str">
        <f t="shared" si="42"/>
        <v/>
      </c>
    </row>
    <row r="2680" spans="1:17" x14ac:dyDescent="0.25">
      <c r="A2680" s="26" t="str">
        <f>IF(ISBLANK(Saisie!C2681),"",_xlfn.XLOOKUP(Saisie!C2681,Barème!A:A,Barème!F:F,"ERREUR CODE PRODUIT"))</f>
        <v/>
      </c>
      <c r="B2680" s="26" t="str">
        <f>IF(OR(A2680="08",MID(Saisie!C2681,4,4)="0804",MID(Saisie!C2681,4,4)="0907",A2680=""),"",_xlfn.XLOOKUP(A2680,Matériau!A:A,Matériau!C:C,"ERREUR MATERIAU"))</f>
        <v/>
      </c>
      <c r="C2680" s="26" t="str">
        <f>IF(B2680="","",_xlfn.XLOOKUP(B2680,Questions!A:A,Questions!C:C,""))</f>
        <v/>
      </c>
      <c r="D2680" s="26" t="str">
        <f>_xlfn.XLOOKUP(B2680&amp;"_"&amp;Saisie!F2681,'Réponses'!D:D,'Réponses'!C:C,"")</f>
        <v/>
      </c>
      <c r="E2680" s="26" t="str">
        <f>IF(D2680="","",_xlfn.XLOOKUP(D2680,'Réponses'!C:C,'Réponses'!F:F,"ERREUR PROCHAINE QUESTION"))</f>
        <v/>
      </c>
      <c r="F2680" s="26" t="str">
        <f>IF(E2680="","",_xlfn.XLOOKUP(E2680,Questions!$A:$A,Questions!$C:$C,"ERREUR TYPE"))</f>
        <v/>
      </c>
      <c r="G2680" s="26" t="str">
        <f>_xlfn.XLOOKUP(E2680&amp;"_"&amp;Saisie!H2681,'Réponses'!D:D,'Réponses'!C:C,"")</f>
        <v/>
      </c>
      <c r="H2680" s="26" t="str">
        <f>IF(G2680="","",_xlfn.XLOOKUP(G2680,'Réponses'!C:C,'Réponses'!F:F,"ERREUR PROCHAINE QUESTION"))</f>
        <v/>
      </c>
      <c r="I2680" s="26" t="str">
        <f>IF(H2680="","",_xlfn.XLOOKUP(H2680,Questions!$A:$A,Questions!$C:$C,"ERREUR TYPE"))</f>
        <v/>
      </c>
      <c r="J2680" s="26" t="str">
        <f>_xlfn.XLOOKUP(H2680&amp;"_"&amp;Saisie!J2681,'Réponses'!D:D,'Réponses'!C:C,"")</f>
        <v/>
      </c>
      <c r="K2680" s="26" t="str">
        <f>IF(J2680="","",_xlfn.XLOOKUP(J2680,'Réponses'!C:C,'Réponses'!F:F,"ERREUR PROCHAINE QUESTION"))</f>
        <v/>
      </c>
      <c r="L2680" s="26" t="str">
        <f>IF(K2680="","",_xlfn.XLOOKUP(K2680,Questions!$A:$A,Questions!$C:$C,"ERREUR TYPE"))</f>
        <v/>
      </c>
      <c r="M2680" s="26" t="str">
        <f>_xlfn.XLOOKUP(K2680&amp;"_"&amp;Saisie!L2681,'Réponses'!D:D,'Réponses'!C:C,"")</f>
        <v/>
      </c>
      <c r="N2680" s="26" t="str">
        <f>IF(M2680="","",_xlfn.XLOOKUP(M2680,'Réponses'!C:C,'Réponses'!F:F,"ERREUR PROCHAINE QUESTION"))</f>
        <v/>
      </c>
      <c r="O2680" s="26" t="str">
        <f>IF(N2680="","",_xlfn.XLOOKUP(N2680,Questions!$A:$A,Questions!$C:$C,"ERREUR TYPE"))</f>
        <v/>
      </c>
      <c r="P2680" s="26" t="str">
        <f>_xlfn.XLOOKUP(N2680&amp;"_"&amp;Saisie!N2681,'Réponses'!D:D,'Réponses'!C:C,"")</f>
        <v/>
      </c>
      <c r="Q2680" s="26" t="str">
        <f t="shared" si="42"/>
        <v/>
      </c>
    </row>
    <row r="2681" spans="1:17" x14ac:dyDescent="0.25">
      <c r="A2681" s="26" t="str">
        <f>IF(ISBLANK(Saisie!C2682),"",_xlfn.XLOOKUP(Saisie!C2682,Barème!A:A,Barème!F:F,"ERREUR CODE PRODUIT"))</f>
        <v/>
      </c>
      <c r="B2681" s="26" t="str">
        <f>IF(OR(A2681="08",MID(Saisie!C2682,4,4)="0804",MID(Saisie!C2682,4,4)="0907",A2681=""),"",_xlfn.XLOOKUP(A2681,Matériau!A:A,Matériau!C:C,"ERREUR MATERIAU"))</f>
        <v/>
      </c>
      <c r="C2681" s="26" t="str">
        <f>IF(B2681="","",_xlfn.XLOOKUP(B2681,Questions!A:A,Questions!C:C,""))</f>
        <v/>
      </c>
      <c r="D2681" s="26" t="str">
        <f>_xlfn.XLOOKUP(B2681&amp;"_"&amp;Saisie!F2682,'Réponses'!D:D,'Réponses'!C:C,"")</f>
        <v/>
      </c>
      <c r="E2681" s="26" t="str">
        <f>IF(D2681="","",_xlfn.XLOOKUP(D2681,'Réponses'!C:C,'Réponses'!F:F,"ERREUR PROCHAINE QUESTION"))</f>
        <v/>
      </c>
      <c r="F2681" s="26" t="str">
        <f>IF(E2681="","",_xlfn.XLOOKUP(E2681,Questions!$A:$A,Questions!$C:$C,"ERREUR TYPE"))</f>
        <v/>
      </c>
      <c r="G2681" s="26" t="str">
        <f>_xlfn.XLOOKUP(E2681&amp;"_"&amp;Saisie!H2682,'Réponses'!D:D,'Réponses'!C:C,"")</f>
        <v/>
      </c>
      <c r="H2681" s="26" t="str">
        <f>IF(G2681="","",_xlfn.XLOOKUP(G2681,'Réponses'!C:C,'Réponses'!F:F,"ERREUR PROCHAINE QUESTION"))</f>
        <v/>
      </c>
      <c r="I2681" s="26" t="str">
        <f>IF(H2681="","",_xlfn.XLOOKUP(H2681,Questions!$A:$A,Questions!$C:$C,"ERREUR TYPE"))</f>
        <v/>
      </c>
      <c r="J2681" s="26" t="str">
        <f>_xlfn.XLOOKUP(H2681&amp;"_"&amp;Saisie!J2682,'Réponses'!D:D,'Réponses'!C:C,"")</f>
        <v/>
      </c>
      <c r="K2681" s="26" t="str">
        <f>IF(J2681="","",_xlfn.XLOOKUP(J2681,'Réponses'!C:C,'Réponses'!F:F,"ERREUR PROCHAINE QUESTION"))</f>
        <v/>
      </c>
      <c r="L2681" s="26" t="str">
        <f>IF(K2681="","",_xlfn.XLOOKUP(K2681,Questions!$A:$A,Questions!$C:$C,"ERREUR TYPE"))</f>
        <v/>
      </c>
      <c r="M2681" s="26" t="str">
        <f>_xlfn.XLOOKUP(K2681&amp;"_"&amp;Saisie!L2682,'Réponses'!D:D,'Réponses'!C:C,"")</f>
        <v/>
      </c>
      <c r="N2681" s="26" t="str">
        <f>IF(M2681="","",_xlfn.XLOOKUP(M2681,'Réponses'!C:C,'Réponses'!F:F,"ERREUR PROCHAINE QUESTION"))</f>
        <v/>
      </c>
      <c r="O2681" s="26" t="str">
        <f>IF(N2681="","",_xlfn.XLOOKUP(N2681,Questions!$A:$A,Questions!$C:$C,"ERREUR TYPE"))</f>
        <v/>
      </c>
      <c r="P2681" s="26" t="str">
        <f>_xlfn.XLOOKUP(N2681&amp;"_"&amp;Saisie!N2682,'Réponses'!D:D,'Réponses'!C:C,"")</f>
        <v/>
      </c>
      <c r="Q2681" s="26" t="str">
        <f t="shared" si="42"/>
        <v/>
      </c>
    </row>
    <row r="2682" spans="1:17" x14ac:dyDescent="0.25">
      <c r="A2682" s="26" t="str">
        <f>IF(ISBLANK(Saisie!C2683),"",_xlfn.XLOOKUP(Saisie!C2683,Barème!A:A,Barème!F:F,"ERREUR CODE PRODUIT"))</f>
        <v/>
      </c>
      <c r="B2682" s="26" t="str">
        <f>IF(OR(A2682="08",MID(Saisie!C2683,4,4)="0804",MID(Saisie!C2683,4,4)="0907",A2682=""),"",_xlfn.XLOOKUP(A2682,Matériau!A:A,Matériau!C:C,"ERREUR MATERIAU"))</f>
        <v/>
      </c>
      <c r="C2682" s="26" t="str">
        <f>IF(B2682="","",_xlfn.XLOOKUP(B2682,Questions!A:A,Questions!C:C,""))</f>
        <v/>
      </c>
      <c r="D2682" s="26" t="str">
        <f>_xlfn.XLOOKUP(B2682&amp;"_"&amp;Saisie!F2683,'Réponses'!D:D,'Réponses'!C:C,"")</f>
        <v/>
      </c>
      <c r="E2682" s="26" t="str">
        <f>IF(D2682="","",_xlfn.XLOOKUP(D2682,'Réponses'!C:C,'Réponses'!F:F,"ERREUR PROCHAINE QUESTION"))</f>
        <v/>
      </c>
      <c r="F2682" s="26" t="str">
        <f>IF(E2682="","",_xlfn.XLOOKUP(E2682,Questions!$A:$A,Questions!$C:$C,"ERREUR TYPE"))</f>
        <v/>
      </c>
      <c r="G2682" s="26" t="str">
        <f>_xlfn.XLOOKUP(E2682&amp;"_"&amp;Saisie!H2683,'Réponses'!D:D,'Réponses'!C:C,"")</f>
        <v/>
      </c>
      <c r="H2682" s="26" t="str">
        <f>IF(G2682="","",_xlfn.XLOOKUP(G2682,'Réponses'!C:C,'Réponses'!F:F,"ERREUR PROCHAINE QUESTION"))</f>
        <v/>
      </c>
      <c r="I2682" s="26" t="str">
        <f>IF(H2682="","",_xlfn.XLOOKUP(H2682,Questions!$A:$A,Questions!$C:$C,"ERREUR TYPE"))</f>
        <v/>
      </c>
      <c r="J2682" s="26" t="str">
        <f>_xlfn.XLOOKUP(H2682&amp;"_"&amp;Saisie!J2683,'Réponses'!D:D,'Réponses'!C:C,"")</f>
        <v/>
      </c>
      <c r="K2682" s="26" t="str">
        <f>IF(J2682="","",_xlfn.XLOOKUP(J2682,'Réponses'!C:C,'Réponses'!F:F,"ERREUR PROCHAINE QUESTION"))</f>
        <v/>
      </c>
      <c r="L2682" s="26" t="str">
        <f>IF(K2682="","",_xlfn.XLOOKUP(K2682,Questions!$A:$A,Questions!$C:$C,"ERREUR TYPE"))</f>
        <v/>
      </c>
      <c r="M2682" s="26" t="str">
        <f>_xlfn.XLOOKUP(K2682&amp;"_"&amp;Saisie!L2683,'Réponses'!D:D,'Réponses'!C:C,"")</f>
        <v/>
      </c>
      <c r="N2682" s="26" t="str">
        <f>IF(M2682="","",_xlfn.XLOOKUP(M2682,'Réponses'!C:C,'Réponses'!F:F,"ERREUR PROCHAINE QUESTION"))</f>
        <v/>
      </c>
      <c r="O2682" s="26" t="str">
        <f>IF(N2682="","",_xlfn.XLOOKUP(N2682,Questions!$A:$A,Questions!$C:$C,"ERREUR TYPE"))</f>
        <v/>
      </c>
      <c r="P2682" s="26" t="str">
        <f>_xlfn.XLOOKUP(N2682&amp;"_"&amp;Saisie!N2683,'Réponses'!D:D,'Réponses'!C:C,"")</f>
        <v/>
      </c>
      <c r="Q2682" s="26" t="str">
        <f t="shared" si="42"/>
        <v/>
      </c>
    </row>
    <row r="2683" spans="1:17" x14ac:dyDescent="0.25">
      <c r="A2683" s="26" t="str">
        <f>IF(ISBLANK(Saisie!C2684),"",_xlfn.XLOOKUP(Saisie!C2684,Barème!A:A,Barème!F:F,"ERREUR CODE PRODUIT"))</f>
        <v/>
      </c>
      <c r="B2683" s="26" t="str">
        <f>IF(OR(A2683="08",MID(Saisie!C2684,4,4)="0804",MID(Saisie!C2684,4,4)="0907",A2683=""),"",_xlfn.XLOOKUP(A2683,Matériau!A:A,Matériau!C:C,"ERREUR MATERIAU"))</f>
        <v/>
      </c>
      <c r="C2683" s="26" t="str">
        <f>IF(B2683="","",_xlfn.XLOOKUP(B2683,Questions!A:A,Questions!C:C,""))</f>
        <v/>
      </c>
      <c r="D2683" s="26" t="str">
        <f>_xlfn.XLOOKUP(B2683&amp;"_"&amp;Saisie!F2684,'Réponses'!D:D,'Réponses'!C:C,"")</f>
        <v/>
      </c>
      <c r="E2683" s="26" t="str">
        <f>IF(D2683="","",_xlfn.XLOOKUP(D2683,'Réponses'!C:C,'Réponses'!F:F,"ERREUR PROCHAINE QUESTION"))</f>
        <v/>
      </c>
      <c r="F2683" s="26" t="str">
        <f>IF(E2683="","",_xlfn.XLOOKUP(E2683,Questions!$A:$A,Questions!$C:$C,"ERREUR TYPE"))</f>
        <v/>
      </c>
      <c r="G2683" s="26" t="str">
        <f>_xlfn.XLOOKUP(E2683&amp;"_"&amp;Saisie!H2684,'Réponses'!D:D,'Réponses'!C:C,"")</f>
        <v/>
      </c>
      <c r="H2683" s="26" t="str">
        <f>IF(G2683="","",_xlfn.XLOOKUP(G2683,'Réponses'!C:C,'Réponses'!F:F,"ERREUR PROCHAINE QUESTION"))</f>
        <v/>
      </c>
      <c r="I2683" s="26" t="str">
        <f>IF(H2683="","",_xlfn.XLOOKUP(H2683,Questions!$A:$A,Questions!$C:$C,"ERREUR TYPE"))</f>
        <v/>
      </c>
      <c r="J2683" s="26" t="str">
        <f>_xlfn.XLOOKUP(H2683&amp;"_"&amp;Saisie!J2684,'Réponses'!D:D,'Réponses'!C:C,"")</f>
        <v/>
      </c>
      <c r="K2683" s="26" t="str">
        <f>IF(J2683="","",_xlfn.XLOOKUP(J2683,'Réponses'!C:C,'Réponses'!F:F,"ERREUR PROCHAINE QUESTION"))</f>
        <v/>
      </c>
      <c r="L2683" s="26" t="str">
        <f>IF(K2683="","",_xlfn.XLOOKUP(K2683,Questions!$A:$A,Questions!$C:$C,"ERREUR TYPE"))</f>
        <v/>
      </c>
      <c r="M2683" s="26" t="str">
        <f>_xlfn.XLOOKUP(K2683&amp;"_"&amp;Saisie!L2684,'Réponses'!D:D,'Réponses'!C:C,"")</f>
        <v/>
      </c>
      <c r="N2683" s="26" t="str">
        <f>IF(M2683="","",_xlfn.XLOOKUP(M2683,'Réponses'!C:C,'Réponses'!F:F,"ERREUR PROCHAINE QUESTION"))</f>
        <v/>
      </c>
      <c r="O2683" s="26" t="str">
        <f>IF(N2683="","",_xlfn.XLOOKUP(N2683,Questions!$A:$A,Questions!$C:$C,"ERREUR TYPE"))</f>
        <v/>
      </c>
      <c r="P2683" s="26" t="str">
        <f>_xlfn.XLOOKUP(N2683&amp;"_"&amp;Saisie!N2684,'Réponses'!D:D,'Réponses'!C:C,"")</f>
        <v/>
      </c>
      <c r="Q2683" s="26" t="str">
        <f t="shared" si="42"/>
        <v/>
      </c>
    </row>
    <row r="2684" spans="1:17" x14ac:dyDescent="0.25">
      <c r="A2684" s="26" t="str">
        <f>IF(ISBLANK(Saisie!C2685),"",_xlfn.XLOOKUP(Saisie!C2685,Barème!A:A,Barème!F:F,"ERREUR CODE PRODUIT"))</f>
        <v/>
      </c>
      <c r="B2684" s="26" t="str">
        <f>IF(OR(A2684="08",MID(Saisie!C2685,4,4)="0804",MID(Saisie!C2685,4,4)="0907",A2684=""),"",_xlfn.XLOOKUP(A2684,Matériau!A:A,Matériau!C:C,"ERREUR MATERIAU"))</f>
        <v/>
      </c>
      <c r="C2684" s="26" t="str">
        <f>IF(B2684="","",_xlfn.XLOOKUP(B2684,Questions!A:A,Questions!C:C,""))</f>
        <v/>
      </c>
      <c r="D2684" s="26" t="str">
        <f>_xlfn.XLOOKUP(B2684&amp;"_"&amp;Saisie!F2685,'Réponses'!D:D,'Réponses'!C:C,"")</f>
        <v/>
      </c>
      <c r="E2684" s="26" t="str">
        <f>IF(D2684="","",_xlfn.XLOOKUP(D2684,'Réponses'!C:C,'Réponses'!F:F,"ERREUR PROCHAINE QUESTION"))</f>
        <v/>
      </c>
      <c r="F2684" s="26" t="str">
        <f>IF(E2684="","",_xlfn.XLOOKUP(E2684,Questions!$A:$A,Questions!$C:$C,"ERREUR TYPE"))</f>
        <v/>
      </c>
      <c r="G2684" s="26" t="str">
        <f>_xlfn.XLOOKUP(E2684&amp;"_"&amp;Saisie!H2685,'Réponses'!D:D,'Réponses'!C:C,"")</f>
        <v/>
      </c>
      <c r="H2684" s="26" t="str">
        <f>IF(G2684="","",_xlfn.XLOOKUP(G2684,'Réponses'!C:C,'Réponses'!F:F,"ERREUR PROCHAINE QUESTION"))</f>
        <v/>
      </c>
      <c r="I2684" s="26" t="str">
        <f>IF(H2684="","",_xlfn.XLOOKUP(H2684,Questions!$A:$A,Questions!$C:$C,"ERREUR TYPE"))</f>
        <v/>
      </c>
      <c r="J2684" s="26" t="str">
        <f>_xlfn.XLOOKUP(H2684&amp;"_"&amp;Saisie!J2685,'Réponses'!D:D,'Réponses'!C:C,"")</f>
        <v/>
      </c>
      <c r="K2684" s="26" t="str">
        <f>IF(J2684="","",_xlfn.XLOOKUP(J2684,'Réponses'!C:C,'Réponses'!F:F,"ERREUR PROCHAINE QUESTION"))</f>
        <v/>
      </c>
      <c r="L2684" s="26" t="str">
        <f>IF(K2684="","",_xlfn.XLOOKUP(K2684,Questions!$A:$A,Questions!$C:$C,"ERREUR TYPE"))</f>
        <v/>
      </c>
      <c r="M2684" s="26" t="str">
        <f>_xlfn.XLOOKUP(K2684&amp;"_"&amp;Saisie!L2685,'Réponses'!D:D,'Réponses'!C:C,"")</f>
        <v/>
      </c>
      <c r="N2684" s="26" t="str">
        <f>IF(M2684="","",_xlfn.XLOOKUP(M2684,'Réponses'!C:C,'Réponses'!F:F,"ERREUR PROCHAINE QUESTION"))</f>
        <v/>
      </c>
      <c r="O2684" s="26" t="str">
        <f>IF(N2684="","",_xlfn.XLOOKUP(N2684,Questions!$A:$A,Questions!$C:$C,"ERREUR TYPE"))</f>
        <v/>
      </c>
      <c r="P2684" s="26" t="str">
        <f>_xlfn.XLOOKUP(N2684&amp;"_"&amp;Saisie!N2685,'Réponses'!D:D,'Réponses'!C:C,"")</f>
        <v/>
      </c>
      <c r="Q2684" s="26" t="str">
        <f t="shared" si="42"/>
        <v/>
      </c>
    </row>
    <row r="2685" spans="1:17" x14ac:dyDescent="0.25">
      <c r="A2685" s="26" t="str">
        <f>IF(ISBLANK(Saisie!C2686),"",_xlfn.XLOOKUP(Saisie!C2686,Barème!A:A,Barème!F:F,"ERREUR CODE PRODUIT"))</f>
        <v/>
      </c>
      <c r="B2685" s="26" t="str">
        <f>IF(OR(A2685="08",MID(Saisie!C2686,4,4)="0804",MID(Saisie!C2686,4,4)="0907",A2685=""),"",_xlfn.XLOOKUP(A2685,Matériau!A:A,Matériau!C:C,"ERREUR MATERIAU"))</f>
        <v/>
      </c>
      <c r="C2685" s="26" t="str">
        <f>IF(B2685="","",_xlfn.XLOOKUP(B2685,Questions!A:A,Questions!C:C,""))</f>
        <v/>
      </c>
      <c r="D2685" s="26" t="str">
        <f>_xlfn.XLOOKUP(B2685&amp;"_"&amp;Saisie!F2686,'Réponses'!D:D,'Réponses'!C:C,"")</f>
        <v/>
      </c>
      <c r="E2685" s="26" t="str">
        <f>IF(D2685="","",_xlfn.XLOOKUP(D2685,'Réponses'!C:C,'Réponses'!F:F,"ERREUR PROCHAINE QUESTION"))</f>
        <v/>
      </c>
      <c r="F2685" s="26" t="str">
        <f>IF(E2685="","",_xlfn.XLOOKUP(E2685,Questions!$A:$A,Questions!$C:$C,"ERREUR TYPE"))</f>
        <v/>
      </c>
      <c r="G2685" s="26" t="str">
        <f>_xlfn.XLOOKUP(E2685&amp;"_"&amp;Saisie!H2686,'Réponses'!D:D,'Réponses'!C:C,"")</f>
        <v/>
      </c>
      <c r="H2685" s="26" t="str">
        <f>IF(G2685="","",_xlfn.XLOOKUP(G2685,'Réponses'!C:C,'Réponses'!F:F,"ERREUR PROCHAINE QUESTION"))</f>
        <v/>
      </c>
      <c r="I2685" s="26" t="str">
        <f>IF(H2685="","",_xlfn.XLOOKUP(H2685,Questions!$A:$A,Questions!$C:$C,"ERREUR TYPE"))</f>
        <v/>
      </c>
      <c r="J2685" s="26" t="str">
        <f>_xlfn.XLOOKUP(H2685&amp;"_"&amp;Saisie!J2686,'Réponses'!D:D,'Réponses'!C:C,"")</f>
        <v/>
      </c>
      <c r="K2685" s="26" t="str">
        <f>IF(J2685="","",_xlfn.XLOOKUP(J2685,'Réponses'!C:C,'Réponses'!F:F,"ERREUR PROCHAINE QUESTION"))</f>
        <v/>
      </c>
      <c r="L2685" s="26" t="str">
        <f>IF(K2685="","",_xlfn.XLOOKUP(K2685,Questions!$A:$A,Questions!$C:$C,"ERREUR TYPE"))</f>
        <v/>
      </c>
      <c r="M2685" s="26" t="str">
        <f>_xlfn.XLOOKUP(K2685&amp;"_"&amp;Saisie!L2686,'Réponses'!D:D,'Réponses'!C:C,"")</f>
        <v/>
      </c>
      <c r="N2685" s="26" t="str">
        <f>IF(M2685="","",_xlfn.XLOOKUP(M2685,'Réponses'!C:C,'Réponses'!F:F,"ERREUR PROCHAINE QUESTION"))</f>
        <v/>
      </c>
      <c r="O2685" s="26" t="str">
        <f>IF(N2685="","",_xlfn.XLOOKUP(N2685,Questions!$A:$A,Questions!$C:$C,"ERREUR TYPE"))</f>
        <v/>
      </c>
      <c r="P2685" s="26" t="str">
        <f>_xlfn.XLOOKUP(N2685&amp;"_"&amp;Saisie!N2686,'Réponses'!D:D,'Réponses'!C:C,"")</f>
        <v/>
      </c>
      <c r="Q2685" s="26" t="str">
        <f t="shared" si="42"/>
        <v/>
      </c>
    </row>
    <row r="2686" spans="1:17" x14ac:dyDescent="0.25">
      <c r="A2686" s="26" t="str">
        <f>IF(ISBLANK(Saisie!C2687),"",_xlfn.XLOOKUP(Saisie!C2687,Barème!A:A,Barème!F:F,"ERREUR CODE PRODUIT"))</f>
        <v/>
      </c>
      <c r="B2686" s="26" t="str">
        <f>IF(OR(A2686="08",MID(Saisie!C2687,4,4)="0804",MID(Saisie!C2687,4,4)="0907",A2686=""),"",_xlfn.XLOOKUP(A2686,Matériau!A:A,Matériau!C:C,"ERREUR MATERIAU"))</f>
        <v/>
      </c>
      <c r="C2686" s="26" t="str">
        <f>IF(B2686="","",_xlfn.XLOOKUP(B2686,Questions!A:A,Questions!C:C,""))</f>
        <v/>
      </c>
      <c r="D2686" s="26" t="str">
        <f>_xlfn.XLOOKUP(B2686&amp;"_"&amp;Saisie!F2687,'Réponses'!D:D,'Réponses'!C:C,"")</f>
        <v/>
      </c>
      <c r="E2686" s="26" t="str">
        <f>IF(D2686="","",_xlfn.XLOOKUP(D2686,'Réponses'!C:C,'Réponses'!F:F,"ERREUR PROCHAINE QUESTION"))</f>
        <v/>
      </c>
      <c r="F2686" s="26" t="str">
        <f>IF(E2686="","",_xlfn.XLOOKUP(E2686,Questions!$A:$A,Questions!$C:$C,"ERREUR TYPE"))</f>
        <v/>
      </c>
      <c r="G2686" s="26" t="str">
        <f>_xlfn.XLOOKUP(E2686&amp;"_"&amp;Saisie!H2687,'Réponses'!D:D,'Réponses'!C:C,"")</f>
        <v/>
      </c>
      <c r="H2686" s="26" t="str">
        <f>IF(G2686="","",_xlfn.XLOOKUP(G2686,'Réponses'!C:C,'Réponses'!F:F,"ERREUR PROCHAINE QUESTION"))</f>
        <v/>
      </c>
      <c r="I2686" s="26" t="str">
        <f>IF(H2686="","",_xlfn.XLOOKUP(H2686,Questions!$A:$A,Questions!$C:$C,"ERREUR TYPE"))</f>
        <v/>
      </c>
      <c r="J2686" s="26" t="str">
        <f>_xlfn.XLOOKUP(H2686&amp;"_"&amp;Saisie!J2687,'Réponses'!D:D,'Réponses'!C:C,"")</f>
        <v/>
      </c>
      <c r="K2686" s="26" t="str">
        <f>IF(J2686="","",_xlfn.XLOOKUP(J2686,'Réponses'!C:C,'Réponses'!F:F,"ERREUR PROCHAINE QUESTION"))</f>
        <v/>
      </c>
      <c r="L2686" s="26" t="str">
        <f>IF(K2686="","",_xlfn.XLOOKUP(K2686,Questions!$A:$A,Questions!$C:$C,"ERREUR TYPE"))</f>
        <v/>
      </c>
      <c r="M2686" s="26" t="str">
        <f>_xlfn.XLOOKUP(K2686&amp;"_"&amp;Saisie!L2687,'Réponses'!D:D,'Réponses'!C:C,"")</f>
        <v/>
      </c>
      <c r="N2686" s="26" t="str">
        <f>IF(M2686="","",_xlfn.XLOOKUP(M2686,'Réponses'!C:C,'Réponses'!F:F,"ERREUR PROCHAINE QUESTION"))</f>
        <v/>
      </c>
      <c r="O2686" s="26" t="str">
        <f>IF(N2686="","",_xlfn.XLOOKUP(N2686,Questions!$A:$A,Questions!$C:$C,"ERREUR TYPE"))</f>
        <v/>
      </c>
      <c r="P2686" s="26" t="str">
        <f>_xlfn.XLOOKUP(N2686&amp;"_"&amp;Saisie!N2687,'Réponses'!D:D,'Réponses'!C:C,"")</f>
        <v/>
      </c>
      <c r="Q2686" s="26" t="str">
        <f t="shared" si="42"/>
        <v/>
      </c>
    </row>
    <row r="2687" spans="1:17" x14ac:dyDescent="0.25">
      <c r="A2687" s="26" t="str">
        <f>IF(ISBLANK(Saisie!C2688),"",_xlfn.XLOOKUP(Saisie!C2688,Barème!A:A,Barème!F:F,"ERREUR CODE PRODUIT"))</f>
        <v/>
      </c>
      <c r="B2687" s="26" t="str">
        <f>IF(OR(A2687="08",MID(Saisie!C2688,4,4)="0804",MID(Saisie!C2688,4,4)="0907",A2687=""),"",_xlfn.XLOOKUP(A2687,Matériau!A:A,Matériau!C:C,"ERREUR MATERIAU"))</f>
        <v/>
      </c>
      <c r="C2687" s="26" t="str">
        <f>IF(B2687="","",_xlfn.XLOOKUP(B2687,Questions!A:A,Questions!C:C,""))</f>
        <v/>
      </c>
      <c r="D2687" s="26" t="str">
        <f>_xlfn.XLOOKUP(B2687&amp;"_"&amp;Saisie!F2688,'Réponses'!D:D,'Réponses'!C:C,"")</f>
        <v/>
      </c>
      <c r="E2687" s="26" t="str">
        <f>IF(D2687="","",_xlfn.XLOOKUP(D2687,'Réponses'!C:C,'Réponses'!F:F,"ERREUR PROCHAINE QUESTION"))</f>
        <v/>
      </c>
      <c r="F2687" s="26" t="str">
        <f>IF(E2687="","",_xlfn.XLOOKUP(E2687,Questions!$A:$A,Questions!$C:$C,"ERREUR TYPE"))</f>
        <v/>
      </c>
      <c r="G2687" s="26" t="str">
        <f>_xlfn.XLOOKUP(E2687&amp;"_"&amp;Saisie!H2688,'Réponses'!D:D,'Réponses'!C:C,"")</f>
        <v/>
      </c>
      <c r="H2687" s="26" t="str">
        <f>IF(G2687="","",_xlfn.XLOOKUP(G2687,'Réponses'!C:C,'Réponses'!F:F,"ERREUR PROCHAINE QUESTION"))</f>
        <v/>
      </c>
      <c r="I2687" s="26" t="str">
        <f>IF(H2687="","",_xlfn.XLOOKUP(H2687,Questions!$A:$A,Questions!$C:$C,"ERREUR TYPE"))</f>
        <v/>
      </c>
      <c r="J2687" s="26" t="str">
        <f>_xlfn.XLOOKUP(H2687&amp;"_"&amp;Saisie!J2688,'Réponses'!D:D,'Réponses'!C:C,"")</f>
        <v/>
      </c>
      <c r="K2687" s="26" t="str">
        <f>IF(J2687="","",_xlfn.XLOOKUP(J2687,'Réponses'!C:C,'Réponses'!F:F,"ERREUR PROCHAINE QUESTION"))</f>
        <v/>
      </c>
      <c r="L2687" s="26" t="str">
        <f>IF(K2687="","",_xlfn.XLOOKUP(K2687,Questions!$A:$A,Questions!$C:$C,"ERREUR TYPE"))</f>
        <v/>
      </c>
      <c r="M2687" s="26" t="str">
        <f>_xlfn.XLOOKUP(K2687&amp;"_"&amp;Saisie!L2688,'Réponses'!D:D,'Réponses'!C:C,"")</f>
        <v/>
      </c>
      <c r="N2687" s="26" t="str">
        <f>IF(M2687="","",_xlfn.XLOOKUP(M2687,'Réponses'!C:C,'Réponses'!F:F,"ERREUR PROCHAINE QUESTION"))</f>
        <v/>
      </c>
      <c r="O2687" s="26" t="str">
        <f>IF(N2687="","",_xlfn.XLOOKUP(N2687,Questions!$A:$A,Questions!$C:$C,"ERREUR TYPE"))</f>
        <v/>
      </c>
      <c r="P2687" s="26" t="str">
        <f>_xlfn.XLOOKUP(N2687&amp;"_"&amp;Saisie!N2688,'Réponses'!D:D,'Réponses'!C:C,"")</f>
        <v/>
      </c>
      <c r="Q2687" s="26" t="str">
        <f t="shared" si="42"/>
        <v/>
      </c>
    </row>
    <row r="2688" spans="1:17" x14ac:dyDescent="0.25">
      <c r="A2688" s="26" t="str">
        <f>IF(ISBLANK(Saisie!C2689),"",_xlfn.XLOOKUP(Saisie!C2689,Barème!A:A,Barème!F:F,"ERREUR CODE PRODUIT"))</f>
        <v/>
      </c>
      <c r="B2688" s="26" t="str">
        <f>IF(OR(A2688="08",MID(Saisie!C2689,4,4)="0804",MID(Saisie!C2689,4,4)="0907",A2688=""),"",_xlfn.XLOOKUP(A2688,Matériau!A:A,Matériau!C:C,"ERREUR MATERIAU"))</f>
        <v/>
      </c>
      <c r="C2688" s="26" t="str">
        <f>IF(B2688="","",_xlfn.XLOOKUP(B2688,Questions!A:A,Questions!C:C,""))</f>
        <v/>
      </c>
      <c r="D2688" s="26" t="str">
        <f>_xlfn.XLOOKUP(B2688&amp;"_"&amp;Saisie!F2689,'Réponses'!D:D,'Réponses'!C:C,"")</f>
        <v/>
      </c>
      <c r="E2688" s="26" t="str">
        <f>IF(D2688="","",_xlfn.XLOOKUP(D2688,'Réponses'!C:C,'Réponses'!F:F,"ERREUR PROCHAINE QUESTION"))</f>
        <v/>
      </c>
      <c r="F2688" s="26" t="str">
        <f>IF(E2688="","",_xlfn.XLOOKUP(E2688,Questions!$A:$A,Questions!$C:$C,"ERREUR TYPE"))</f>
        <v/>
      </c>
      <c r="G2688" s="26" t="str">
        <f>_xlfn.XLOOKUP(E2688&amp;"_"&amp;Saisie!H2689,'Réponses'!D:D,'Réponses'!C:C,"")</f>
        <v/>
      </c>
      <c r="H2688" s="26" t="str">
        <f>IF(G2688="","",_xlfn.XLOOKUP(G2688,'Réponses'!C:C,'Réponses'!F:F,"ERREUR PROCHAINE QUESTION"))</f>
        <v/>
      </c>
      <c r="I2688" s="26" t="str">
        <f>IF(H2688="","",_xlfn.XLOOKUP(H2688,Questions!$A:$A,Questions!$C:$C,"ERREUR TYPE"))</f>
        <v/>
      </c>
      <c r="J2688" s="26" t="str">
        <f>_xlfn.XLOOKUP(H2688&amp;"_"&amp;Saisie!J2689,'Réponses'!D:D,'Réponses'!C:C,"")</f>
        <v/>
      </c>
      <c r="K2688" s="26" t="str">
        <f>IF(J2688="","",_xlfn.XLOOKUP(J2688,'Réponses'!C:C,'Réponses'!F:F,"ERREUR PROCHAINE QUESTION"))</f>
        <v/>
      </c>
      <c r="L2688" s="26" t="str">
        <f>IF(K2688="","",_xlfn.XLOOKUP(K2688,Questions!$A:$A,Questions!$C:$C,"ERREUR TYPE"))</f>
        <v/>
      </c>
      <c r="M2688" s="26" t="str">
        <f>_xlfn.XLOOKUP(K2688&amp;"_"&amp;Saisie!L2689,'Réponses'!D:D,'Réponses'!C:C,"")</f>
        <v/>
      </c>
      <c r="N2688" s="26" t="str">
        <f>IF(M2688="","",_xlfn.XLOOKUP(M2688,'Réponses'!C:C,'Réponses'!F:F,"ERREUR PROCHAINE QUESTION"))</f>
        <v/>
      </c>
      <c r="O2688" s="26" t="str">
        <f>IF(N2688="","",_xlfn.XLOOKUP(N2688,Questions!$A:$A,Questions!$C:$C,"ERREUR TYPE"))</f>
        <v/>
      </c>
      <c r="P2688" s="26" t="str">
        <f>_xlfn.XLOOKUP(N2688&amp;"_"&amp;Saisie!N2689,'Réponses'!D:D,'Réponses'!C:C,"")</f>
        <v/>
      </c>
      <c r="Q2688" s="26" t="str">
        <f t="shared" si="42"/>
        <v/>
      </c>
    </row>
    <row r="2689" spans="1:17" x14ac:dyDescent="0.25">
      <c r="A2689" s="26" t="str">
        <f>IF(ISBLANK(Saisie!C2690),"",_xlfn.XLOOKUP(Saisie!C2690,Barème!A:A,Barème!F:F,"ERREUR CODE PRODUIT"))</f>
        <v/>
      </c>
      <c r="B2689" s="26" t="str">
        <f>IF(OR(A2689="08",MID(Saisie!C2690,4,4)="0804",MID(Saisie!C2690,4,4)="0907",A2689=""),"",_xlfn.XLOOKUP(A2689,Matériau!A:A,Matériau!C:C,"ERREUR MATERIAU"))</f>
        <v/>
      </c>
      <c r="C2689" s="26" t="str">
        <f>IF(B2689="","",_xlfn.XLOOKUP(B2689,Questions!A:A,Questions!C:C,""))</f>
        <v/>
      </c>
      <c r="D2689" s="26" t="str">
        <f>_xlfn.XLOOKUP(B2689&amp;"_"&amp;Saisie!F2690,'Réponses'!D:D,'Réponses'!C:C,"")</f>
        <v/>
      </c>
      <c r="E2689" s="26" t="str">
        <f>IF(D2689="","",_xlfn.XLOOKUP(D2689,'Réponses'!C:C,'Réponses'!F:F,"ERREUR PROCHAINE QUESTION"))</f>
        <v/>
      </c>
      <c r="F2689" s="26" t="str">
        <f>IF(E2689="","",_xlfn.XLOOKUP(E2689,Questions!$A:$A,Questions!$C:$C,"ERREUR TYPE"))</f>
        <v/>
      </c>
      <c r="G2689" s="26" t="str">
        <f>_xlfn.XLOOKUP(E2689&amp;"_"&amp;Saisie!H2690,'Réponses'!D:D,'Réponses'!C:C,"")</f>
        <v/>
      </c>
      <c r="H2689" s="26" t="str">
        <f>IF(G2689="","",_xlfn.XLOOKUP(G2689,'Réponses'!C:C,'Réponses'!F:F,"ERREUR PROCHAINE QUESTION"))</f>
        <v/>
      </c>
      <c r="I2689" s="26" t="str">
        <f>IF(H2689="","",_xlfn.XLOOKUP(H2689,Questions!$A:$A,Questions!$C:$C,"ERREUR TYPE"))</f>
        <v/>
      </c>
      <c r="J2689" s="26" t="str">
        <f>_xlfn.XLOOKUP(H2689&amp;"_"&amp;Saisie!J2690,'Réponses'!D:D,'Réponses'!C:C,"")</f>
        <v/>
      </c>
      <c r="K2689" s="26" t="str">
        <f>IF(J2689="","",_xlfn.XLOOKUP(J2689,'Réponses'!C:C,'Réponses'!F:F,"ERREUR PROCHAINE QUESTION"))</f>
        <v/>
      </c>
      <c r="L2689" s="26" t="str">
        <f>IF(K2689="","",_xlfn.XLOOKUP(K2689,Questions!$A:$A,Questions!$C:$C,"ERREUR TYPE"))</f>
        <v/>
      </c>
      <c r="M2689" s="26" t="str">
        <f>_xlfn.XLOOKUP(K2689&amp;"_"&amp;Saisie!L2690,'Réponses'!D:D,'Réponses'!C:C,"")</f>
        <v/>
      </c>
      <c r="N2689" s="26" t="str">
        <f>IF(M2689="","",_xlfn.XLOOKUP(M2689,'Réponses'!C:C,'Réponses'!F:F,"ERREUR PROCHAINE QUESTION"))</f>
        <v/>
      </c>
      <c r="O2689" s="26" t="str">
        <f>IF(N2689="","",_xlfn.XLOOKUP(N2689,Questions!$A:$A,Questions!$C:$C,"ERREUR TYPE"))</f>
        <v/>
      </c>
      <c r="P2689" s="26" t="str">
        <f>_xlfn.XLOOKUP(N2689&amp;"_"&amp;Saisie!N2690,'Réponses'!D:D,'Réponses'!C:C,"")</f>
        <v/>
      </c>
      <c r="Q2689" s="26" t="str">
        <f t="shared" si="42"/>
        <v/>
      </c>
    </row>
    <row r="2690" spans="1:17" x14ac:dyDescent="0.25">
      <c r="A2690" s="26" t="str">
        <f>IF(ISBLANK(Saisie!C2691),"",_xlfn.XLOOKUP(Saisie!C2691,Barème!A:A,Barème!F:F,"ERREUR CODE PRODUIT"))</f>
        <v/>
      </c>
      <c r="B2690" s="26" t="str">
        <f>IF(OR(A2690="08",MID(Saisie!C2691,4,4)="0804",MID(Saisie!C2691,4,4)="0907",A2690=""),"",_xlfn.XLOOKUP(A2690,Matériau!A:A,Matériau!C:C,"ERREUR MATERIAU"))</f>
        <v/>
      </c>
      <c r="C2690" s="26" t="str">
        <f>IF(B2690="","",_xlfn.XLOOKUP(B2690,Questions!A:A,Questions!C:C,""))</f>
        <v/>
      </c>
      <c r="D2690" s="26" t="str">
        <f>_xlfn.XLOOKUP(B2690&amp;"_"&amp;Saisie!F2691,'Réponses'!D:D,'Réponses'!C:C,"")</f>
        <v/>
      </c>
      <c r="E2690" s="26" t="str">
        <f>IF(D2690="","",_xlfn.XLOOKUP(D2690,'Réponses'!C:C,'Réponses'!F:F,"ERREUR PROCHAINE QUESTION"))</f>
        <v/>
      </c>
      <c r="F2690" s="26" t="str">
        <f>IF(E2690="","",_xlfn.XLOOKUP(E2690,Questions!$A:$A,Questions!$C:$C,"ERREUR TYPE"))</f>
        <v/>
      </c>
      <c r="G2690" s="26" t="str">
        <f>_xlfn.XLOOKUP(E2690&amp;"_"&amp;Saisie!H2691,'Réponses'!D:D,'Réponses'!C:C,"")</f>
        <v/>
      </c>
      <c r="H2690" s="26" t="str">
        <f>IF(G2690="","",_xlfn.XLOOKUP(G2690,'Réponses'!C:C,'Réponses'!F:F,"ERREUR PROCHAINE QUESTION"))</f>
        <v/>
      </c>
      <c r="I2690" s="26" t="str">
        <f>IF(H2690="","",_xlfn.XLOOKUP(H2690,Questions!$A:$A,Questions!$C:$C,"ERREUR TYPE"))</f>
        <v/>
      </c>
      <c r="J2690" s="26" t="str">
        <f>_xlfn.XLOOKUP(H2690&amp;"_"&amp;Saisie!J2691,'Réponses'!D:D,'Réponses'!C:C,"")</f>
        <v/>
      </c>
      <c r="K2690" s="26" t="str">
        <f>IF(J2690="","",_xlfn.XLOOKUP(J2690,'Réponses'!C:C,'Réponses'!F:F,"ERREUR PROCHAINE QUESTION"))</f>
        <v/>
      </c>
      <c r="L2690" s="26" t="str">
        <f>IF(K2690="","",_xlfn.XLOOKUP(K2690,Questions!$A:$A,Questions!$C:$C,"ERREUR TYPE"))</f>
        <v/>
      </c>
      <c r="M2690" s="26" t="str">
        <f>_xlfn.XLOOKUP(K2690&amp;"_"&amp;Saisie!L2691,'Réponses'!D:D,'Réponses'!C:C,"")</f>
        <v/>
      </c>
      <c r="N2690" s="26" t="str">
        <f>IF(M2690="","",_xlfn.XLOOKUP(M2690,'Réponses'!C:C,'Réponses'!F:F,"ERREUR PROCHAINE QUESTION"))</f>
        <v/>
      </c>
      <c r="O2690" s="26" t="str">
        <f>IF(N2690="","",_xlfn.XLOOKUP(N2690,Questions!$A:$A,Questions!$C:$C,"ERREUR TYPE"))</f>
        <v/>
      </c>
      <c r="P2690" s="26" t="str">
        <f>_xlfn.XLOOKUP(N2690&amp;"_"&amp;Saisie!N2691,'Réponses'!D:D,'Réponses'!C:C,"")</f>
        <v/>
      </c>
      <c r="Q2690" s="26" t="str">
        <f t="shared" si="42"/>
        <v/>
      </c>
    </row>
    <row r="2691" spans="1:17" x14ac:dyDescent="0.25">
      <c r="A2691" s="26" t="str">
        <f>IF(ISBLANK(Saisie!C2692),"",_xlfn.XLOOKUP(Saisie!C2692,Barème!A:A,Barème!F:F,"ERREUR CODE PRODUIT"))</f>
        <v/>
      </c>
      <c r="B2691" s="26" t="str">
        <f>IF(OR(A2691="08",MID(Saisie!C2692,4,4)="0804",MID(Saisie!C2692,4,4)="0907",A2691=""),"",_xlfn.XLOOKUP(A2691,Matériau!A:A,Matériau!C:C,"ERREUR MATERIAU"))</f>
        <v/>
      </c>
      <c r="C2691" s="26" t="str">
        <f>IF(B2691="","",_xlfn.XLOOKUP(B2691,Questions!A:A,Questions!C:C,""))</f>
        <v/>
      </c>
      <c r="D2691" s="26" t="str">
        <f>_xlfn.XLOOKUP(B2691&amp;"_"&amp;Saisie!F2692,'Réponses'!D:D,'Réponses'!C:C,"")</f>
        <v/>
      </c>
      <c r="E2691" s="26" t="str">
        <f>IF(D2691="","",_xlfn.XLOOKUP(D2691,'Réponses'!C:C,'Réponses'!F:F,"ERREUR PROCHAINE QUESTION"))</f>
        <v/>
      </c>
      <c r="F2691" s="26" t="str">
        <f>IF(E2691="","",_xlfn.XLOOKUP(E2691,Questions!$A:$A,Questions!$C:$C,"ERREUR TYPE"))</f>
        <v/>
      </c>
      <c r="G2691" s="26" t="str">
        <f>_xlfn.XLOOKUP(E2691&amp;"_"&amp;Saisie!H2692,'Réponses'!D:D,'Réponses'!C:C,"")</f>
        <v/>
      </c>
      <c r="H2691" s="26" t="str">
        <f>IF(G2691="","",_xlfn.XLOOKUP(G2691,'Réponses'!C:C,'Réponses'!F:F,"ERREUR PROCHAINE QUESTION"))</f>
        <v/>
      </c>
      <c r="I2691" s="26" t="str">
        <f>IF(H2691="","",_xlfn.XLOOKUP(H2691,Questions!$A:$A,Questions!$C:$C,"ERREUR TYPE"))</f>
        <v/>
      </c>
      <c r="J2691" s="26" t="str">
        <f>_xlfn.XLOOKUP(H2691&amp;"_"&amp;Saisie!J2692,'Réponses'!D:D,'Réponses'!C:C,"")</f>
        <v/>
      </c>
      <c r="K2691" s="26" t="str">
        <f>IF(J2691="","",_xlfn.XLOOKUP(J2691,'Réponses'!C:C,'Réponses'!F:F,"ERREUR PROCHAINE QUESTION"))</f>
        <v/>
      </c>
      <c r="L2691" s="26" t="str">
        <f>IF(K2691="","",_xlfn.XLOOKUP(K2691,Questions!$A:$A,Questions!$C:$C,"ERREUR TYPE"))</f>
        <v/>
      </c>
      <c r="M2691" s="26" t="str">
        <f>_xlfn.XLOOKUP(K2691&amp;"_"&amp;Saisie!L2692,'Réponses'!D:D,'Réponses'!C:C,"")</f>
        <v/>
      </c>
      <c r="N2691" s="26" t="str">
        <f>IF(M2691="","",_xlfn.XLOOKUP(M2691,'Réponses'!C:C,'Réponses'!F:F,"ERREUR PROCHAINE QUESTION"))</f>
        <v/>
      </c>
      <c r="O2691" s="26" t="str">
        <f>IF(N2691="","",_xlfn.XLOOKUP(N2691,Questions!$A:$A,Questions!$C:$C,"ERREUR TYPE"))</f>
        <v/>
      </c>
      <c r="P2691" s="26" t="str">
        <f>_xlfn.XLOOKUP(N2691&amp;"_"&amp;Saisie!N2692,'Réponses'!D:D,'Réponses'!C:C,"")</f>
        <v/>
      </c>
      <c r="Q2691" s="26" t="str">
        <f t="shared" ref="Q2691:Q2754" si="43">D2691&amp;IF(G2691="","","_"&amp;G2691)&amp;IF(J2691="","","_"&amp;J2691&amp;IF(M2691="","","_"&amp;M2691)&amp;IF(P2691="","","_"&amp;P2691))</f>
        <v/>
      </c>
    </row>
    <row r="2692" spans="1:17" x14ac:dyDescent="0.25">
      <c r="A2692" s="26" t="str">
        <f>IF(ISBLANK(Saisie!C2693),"",_xlfn.XLOOKUP(Saisie!C2693,Barème!A:A,Barème!F:F,"ERREUR CODE PRODUIT"))</f>
        <v/>
      </c>
      <c r="B2692" s="26" t="str">
        <f>IF(OR(A2692="08",MID(Saisie!C2693,4,4)="0804",MID(Saisie!C2693,4,4)="0907",A2692=""),"",_xlfn.XLOOKUP(A2692,Matériau!A:A,Matériau!C:C,"ERREUR MATERIAU"))</f>
        <v/>
      </c>
      <c r="C2692" s="26" t="str">
        <f>IF(B2692="","",_xlfn.XLOOKUP(B2692,Questions!A:A,Questions!C:C,""))</f>
        <v/>
      </c>
      <c r="D2692" s="26" t="str">
        <f>_xlfn.XLOOKUP(B2692&amp;"_"&amp;Saisie!F2693,'Réponses'!D:D,'Réponses'!C:C,"")</f>
        <v/>
      </c>
      <c r="E2692" s="26" t="str">
        <f>IF(D2692="","",_xlfn.XLOOKUP(D2692,'Réponses'!C:C,'Réponses'!F:F,"ERREUR PROCHAINE QUESTION"))</f>
        <v/>
      </c>
      <c r="F2692" s="26" t="str">
        <f>IF(E2692="","",_xlfn.XLOOKUP(E2692,Questions!$A:$A,Questions!$C:$C,"ERREUR TYPE"))</f>
        <v/>
      </c>
      <c r="G2692" s="26" t="str">
        <f>_xlfn.XLOOKUP(E2692&amp;"_"&amp;Saisie!H2693,'Réponses'!D:D,'Réponses'!C:C,"")</f>
        <v/>
      </c>
      <c r="H2692" s="26" t="str">
        <f>IF(G2692="","",_xlfn.XLOOKUP(G2692,'Réponses'!C:C,'Réponses'!F:F,"ERREUR PROCHAINE QUESTION"))</f>
        <v/>
      </c>
      <c r="I2692" s="26" t="str">
        <f>IF(H2692="","",_xlfn.XLOOKUP(H2692,Questions!$A:$A,Questions!$C:$C,"ERREUR TYPE"))</f>
        <v/>
      </c>
      <c r="J2692" s="26" t="str">
        <f>_xlfn.XLOOKUP(H2692&amp;"_"&amp;Saisie!J2693,'Réponses'!D:D,'Réponses'!C:C,"")</f>
        <v/>
      </c>
      <c r="K2692" s="26" t="str">
        <f>IF(J2692="","",_xlfn.XLOOKUP(J2692,'Réponses'!C:C,'Réponses'!F:F,"ERREUR PROCHAINE QUESTION"))</f>
        <v/>
      </c>
      <c r="L2692" s="26" t="str">
        <f>IF(K2692="","",_xlfn.XLOOKUP(K2692,Questions!$A:$A,Questions!$C:$C,"ERREUR TYPE"))</f>
        <v/>
      </c>
      <c r="M2692" s="26" t="str">
        <f>_xlfn.XLOOKUP(K2692&amp;"_"&amp;Saisie!L2693,'Réponses'!D:D,'Réponses'!C:C,"")</f>
        <v/>
      </c>
      <c r="N2692" s="26" t="str">
        <f>IF(M2692="","",_xlfn.XLOOKUP(M2692,'Réponses'!C:C,'Réponses'!F:F,"ERREUR PROCHAINE QUESTION"))</f>
        <v/>
      </c>
      <c r="O2692" s="26" t="str">
        <f>IF(N2692="","",_xlfn.XLOOKUP(N2692,Questions!$A:$A,Questions!$C:$C,"ERREUR TYPE"))</f>
        <v/>
      </c>
      <c r="P2692" s="26" t="str">
        <f>_xlfn.XLOOKUP(N2692&amp;"_"&amp;Saisie!N2693,'Réponses'!D:D,'Réponses'!C:C,"")</f>
        <v/>
      </c>
      <c r="Q2692" s="26" t="str">
        <f t="shared" si="43"/>
        <v/>
      </c>
    </row>
    <row r="2693" spans="1:17" x14ac:dyDescent="0.25">
      <c r="A2693" s="26" t="str">
        <f>IF(ISBLANK(Saisie!C2694),"",_xlfn.XLOOKUP(Saisie!C2694,Barème!A:A,Barème!F:F,"ERREUR CODE PRODUIT"))</f>
        <v/>
      </c>
      <c r="B2693" s="26" t="str">
        <f>IF(OR(A2693="08",MID(Saisie!C2694,4,4)="0804",MID(Saisie!C2694,4,4)="0907",A2693=""),"",_xlfn.XLOOKUP(A2693,Matériau!A:A,Matériau!C:C,"ERREUR MATERIAU"))</f>
        <v/>
      </c>
      <c r="C2693" s="26" t="str">
        <f>IF(B2693="","",_xlfn.XLOOKUP(B2693,Questions!A:A,Questions!C:C,""))</f>
        <v/>
      </c>
      <c r="D2693" s="26" t="str">
        <f>_xlfn.XLOOKUP(B2693&amp;"_"&amp;Saisie!F2694,'Réponses'!D:D,'Réponses'!C:C,"")</f>
        <v/>
      </c>
      <c r="E2693" s="26" t="str">
        <f>IF(D2693="","",_xlfn.XLOOKUP(D2693,'Réponses'!C:C,'Réponses'!F:F,"ERREUR PROCHAINE QUESTION"))</f>
        <v/>
      </c>
      <c r="F2693" s="26" t="str">
        <f>IF(E2693="","",_xlfn.XLOOKUP(E2693,Questions!$A:$A,Questions!$C:$C,"ERREUR TYPE"))</f>
        <v/>
      </c>
      <c r="G2693" s="26" t="str">
        <f>_xlfn.XLOOKUP(E2693&amp;"_"&amp;Saisie!H2694,'Réponses'!D:D,'Réponses'!C:C,"")</f>
        <v/>
      </c>
      <c r="H2693" s="26" t="str">
        <f>IF(G2693="","",_xlfn.XLOOKUP(G2693,'Réponses'!C:C,'Réponses'!F:F,"ERREUR PROCHAINE QUESTION"))</f>
        <v/>
      </c>
      <c r="I2693" s="26" t="str">
        <f>IF(H2693="","",_xlfn.XLOOKUP(H2693,Questions!$A:$A,Questions!$C:$C,"ERREUR TYPE"))</f>
        <v/>
      </c>
      <c r="J2693" s="26" t="str">
        <f>_xlfn.XLOOKUP(H2693&amp;"_"&amp;Saisie!J2694,'Réponses'!D:D,'Réponses'!C:C,"")</f>
        <v/>
      </c>
      <c r="K2693" s="26" t="str">
        <f>IF(J2693="","",_xlfn.XLOOKUP(J2693,'Réponses'!C:C,'Réponses'!F:F,"ERREUR PROCHAINE QUESTION"))</f>
        <v/>
      </c>
      <c r="L2693" s="26" t="str">
        <f>IF(K2693="","",_xlfn.XLOOKUP(K2693,Questions!$A:$A,Questions!$C:$C,"ERREUR TYPE"))</f>
        <v/>
      </c>
      <c r="M2693" s="26" t="str">
        <f>_xlfn.XLOOKUP(K2693&amp;"_"&amp;Saisie!L2694,'Réponses'!D:D,'Réponses'!C:C,"")</f>
        <v/>
      </c>
      <c r="N2693" s="26" t="str">
        <f>IF(M2693="","",_xlfn.XLOOKUP(M2693,'Réponses'!C:C,'Réponses'!F:F,"ERREUR PROCHAINE QUESTION"))</f>
        <v/>
      </c>
      <c r="O2693" s="26" t="str">
        <f>IF(N2693="","",_xlfn.XLOOKUP(N2693,Questions!$A:$A,Questions!$C:$C,"ERREUR TYPE"))</f>
        <v/>
      </c>
      <c r="P2693" s="26" t="str">
        <f>_xlfn.XLOOKUP(N2693&amp;"_"&amp;Saisie!N2694,'Réponses'!D:D,'Réponses'!C:C,"")</f>
        <v/>
      </c>
      <c r="Q2693" s="26" t="str">
        <f t="shared" si="43"/>
        <v/>
      </c>
    </row>
    <row r="2694" spans="1:17" x14ac:dyDescent="0.25">
      <c r="A2694" s="26" t="str">
        <f>IF(ISBLANK(Saisie!C2695),"",_xlfn.XLOOKUP(Saisie!C2695,Barème!A:A,Barème!F:F,"ERREUR CODE PRODUIT"))</f>
        <v/>
      </c>
      <c r="B2694" s="26" t="str">
        <f>IF(OR(A2694="08",MID(Saisie!C2695,4,4)="0804",MID(Saisie!C2695,4,4)="0907",A2694=""),"",_xlfn.XLOOKUP(A2694,Matériau!A:A,Matériau!C:C,"ERREUR MATERIAU"))</f>
        <v/>
      </c>
      <c r="C2694" s="26" t="str">
        <f>IF(B2694="","",_xlfn.XLOOKUP(B2694,Questions!A:A,Questions!C:C,""))</f>
        <v/>
      </c>
      <c r="D2694" s="26" t="str">
        <f>_xlfn.XLOOKUP(B2694&amp;"_"&amp;Saisie!F2695,'Réponses'!D:D,'Réponses'!C:C,"")</f>
        <v/>
      </c>
      <c r="E2694" s="26" t="str">
        <f>IF(D2694="","",_xlfn.XLOOKUP(D2694,'Réponses'!C:C,'Réponses'!F:F,"ERREUR PROCHAINE QUESTION"))</f>
        <v/>
      </c>
      <c r="F2694" s="26" t="str">
        <f>IF(E2694="","",_xlfn.XLOOKUP(E2694,Questions!$A:$A,Questions!$C:$C,"ERREUR TYPE"))</f>
        <v/>
      </c>
      <c r="G2694" s="26" t="str">
        <f>_xlfn.XLOOKUP(E2694&amp;"_"&amp;Saisie!H2695,'Réponses'!D:D,'Réponses'!C:C,"")</f>
        <v/>
      </c>
      <c r="H2694" s="26" t="str">
        <f>IF(G2694="","",_xlfn.XLOOKUP(G2694,'Réponses'!C:C,'Réponses'!F:F,"ERREUR PROCHAINE QUESTION"))</f>
        <v/>
      </c>
      <c r="I2694" s="26" t="str">
        <f>IF(H2694="","",_xlfn.XLOOKUP(H2694,Questions!$A:$A,Questions!$C:$C,"ERREUR TYPE"))</f>
        <v/>
      </c>
      <c r="J2694" s="26" t="str">
        <f>_xlfn.XLOOKUP(H2694&amp;"_"&amp;Saisie!J2695,'Réponses'!D:D,'Réponses'!C:C,"")</f>
        <v/>
      </c>
      <c r="K2694" s="26" t="str">
        <f>IF(J2694="","",_xlfn.XLOOKUP(J2694,'Réponses'!C:C,'Réponses'!F:F,"ERREUR PROCHAINE QUESTION"))</f>
        <v/>
      </c>
      <c r="L2694" s="26" t="str">
        <f>IF(K2694="","",_xlfn.XLOOKUP(K2694,Questions!$A:$A,Questions!$C:$C,"ERREUR TYPE"))</f>
        <v/>
      </c>
      <c r="M2694" s="26" t="str">
        <f>_xlfn.XLOOKUP(K2694&amp;"_"&amp;Saisie!L2695,'Réponses'!D:D,'Réponses'!C:C,"")</f>
        <v/>
      </c>
      <c r="N2694" s="26" t="str">
        <f>IF(M2694="","",_xlfn.XLOOKUP(M2694,'Réponses'!C:C,'Réponses'!F:F,"ERREUR PROCHAINE QUESTION"))</f>
        <v/>
      </c>
      <c r="O2694" s="26" t="str">
        <f>IF(N2694="","",_xlfn.XLOOKUP(N2694,Questions!$A:$A,Questions!$C:$C,"ERREUR TYPE"))</f>
        <v/>
      </c>
      <c r="P2694" s="26" t="str">
        <f>_xlfn.XLOOKUP(N2694&amp;"_"&amp;Saisie!N2695,'Réponses'!D:D,'Réponses'!C:C,"")</f>
        <v/>
      </c>
      <c r="Q2694" s="26" t="str">
        <f t="shared" si="43"/>
        <v/>
      </c>
    </row>
    <row r="2695" spans="1:17" x14ac:dyDescent="0.25">
      <c r="A2695" s="26" t="str">
        <f>IF(ISBLANK(Saisie!C2696),"",_xlfn.XLOOKUP(Saisie!C2696,Barème!A:A,Barème!F:F,"ERREUR CODE PRODUIT"))</f>
        <v/>
      </c>
      <c r="B2695" s="26" t="str">
        <f>IF(OR(A2695="08",MID(Saisie!C2696,4,4)="0804",MID(Saisie!C2696,4,4)="0907",A2695=""),"",_xlfn.XLOOKUP(A2695,Matériau!A:A,Matériau!C:C,"ERREUR MATERIAU"))</f>
        <v/>
      </c>
      <c r="C2695" s="26" t="str">
        <f>IF(B2695="","",_xlfn.XLOOKUP(B2695,Questions!A:A,Questions!C:C,""))</f>
        <v/>
      </c>
      <c r="D2695" s="26" t="str">
        <f>_xlfn.XLOOKUP(B2695&amp;"_"&amp;Saisie!F2696,'Réponses'!D:D,'Réponses'!C:C,"")</f>
        <v/>
      </c>
      <c r="E2695" s="26" t="str">
        <f>IF(D2695="","",_xlfn.XLOOKUP(D2695,'Réponses'!C:C,'Réponses'!F:F,"ERREUR PROCHAINE QUESTION"))</f>
        <v/>
      </c>
      <c r="F2695" s="26" t="str">
        <f>IF(E2695="","",_xlfn.XLOOKUP(E2695,Questions!$A:$A,Questions!$C:$C,"ERREUR TYPE"))</f>
        <v/>
      </c>
      <c r="G2695" s="26" t="str">
        <f>_xlfn.XLOOKUP(E2695&amp;"_"&amp;Saisie!H2696,'Réponses'!D:D,'Réponses'!C:C,"")</f>
        <v/>
      </c>
      <c r="H2695" s="26" t="str">
        <f>IF(G2695="","",_xlfn.XLOOKUP(G2695,'Réponses'!C:C,'Réponses'!F:F,"ERREUR PROCHAINE QUESTION"))</f>
        <v/>
      </c>
      <c r="I2695" s="26" t="str">
        <f>IF(H2695="","",_xlfn.XLOOKUP(H2695,Questions!$A:$A,Questions!$C:$C,"ERREUR TYPE"))</f>
        <v/>
      </c>
      <c r="J2695" s="26" t="str">
        <f>_xlfn.XLOOKUP(H2695&amp;"_"&amp;Saisie!J2696,'Réponses'!D:D,'Réponses'!C:C,"")</f>
        <v/>
      </c>
      <c r="K2695" s="26" t="str">
        <f>IF(J2695="","",_xlfn.XLOOKUP(J2695,'Réponses'!C:C,'Réponses'!F:F,"ERREUR PROCHAINE QUESTION"))</f>
        <v/>
      </c>
      <c r="L2695" s="26" t="str">
        <f>IF(K2695="","",_xlfn.XLOOKUP(K2695,Questions!$A:$A,Questions!$C:$C,"ERREUR TYPE"))</f>
        <v/>
      </c>
      <c r="M2695" s="26" t="str">
        <f>_xlfn.XLOOKUP(K2695&amp;"_"&amp;Saisie!L2696,'Réponses'!D:D,'Réponses'!C:C,"")</f>
        <v/>
      </c>
      <c r="N2695" s="26" t="str">
        <f>IF(M2695="","",_xlfn.XLOOKUP(M2695,'Réponses'!C:C,'Réponses'!F:F,"ERREUR PROCHAINE QUESTION"))</f>
        <v/>
      </c>
      <c r="O2695" s="26" t="str">
        <f>IF(N2695="","",_xlfn.XLOOKUP(N2695,Questions!$A:$A,Questions!$C:$C,"ERREUR TYPE"))</f>
        <v/>
      </c>
      <c r="P2695" s="26" t="str">
        <f>_xlfn.XLOOKUP(N2695&amp;"_"&amp;Saisie!N2696,'Réponses'!D:D,'Réponses'!C:C,"")</f>
        <v/>
      </c>
      <c r="Q2695" s="26" t="str">
        <f t="shared" si="43"/>
        <v/>
      </c>
    </row>
    <row r="2696" spans="1:17" x14ac:dyDescent="0.25">
      <c r="A2696" s="26" t="str">
        <f>IF(ISBLANK(Saisie!C2697),"",_xlfn.XLOOKUP(Saisie!C2697,Barème!A:A,Barème!F:F,"ERREUR CODE PRODUIT"))</f>
        <v/>
      </c>
      <c r="B2696" s="26" t="str">
        <f>IF(OR(A2696="08",MID(Saisie!C2697,4,4)="0804",MID(Saisie!C2697,4,4)="0907",A2696=""),"",_xlfn.XLOOKUP(A2696,Matériau!A:A,Matériau!C:C,"ERREUR MATERIAU"))</f>
        <v/>
      </c>
      <c r="C2696" s="26" t="str">
        <f>IF(B2696="","",_xlfn.XLOOKUP(B2696,Questions!A:A,Questions!C:C,""))</f>
        <v/>
      </c>
      <c r="D2696" s="26" t="str">
        <f>_xlfn.XLOOKUP(B2696&amp;"_"&amp;Saisie!F2697,'Réponses'!D:D,'Réponses'!C:C,"")</f>
        <v/>
      </c>
      <c r="E2696" s="26" t="str">
        <f>IF(D2696="","",_xlfn.XLOOKUP(D2696,'Réponses'!C:C,'Réponses'!F:F,"ERREUR PROCHAINE QUESTION"))</f>
        <v/>
      </c>
      <c r="F2696" s="26" t="str">
        <f>IF(E2696="","",_xlfn.XLOOKUP(E2696,Questions!$A:$A,Questions!$C:$C,"ERREUR TYPE"))</f>
        <v/>
      </c>
      <c r="G2696" s="26" t="str">
        <f>_xlfn.XLOOKUP(E2696&amp;"_"&amp;Saisie!H2697,'Réponses'!D:D,'Réponses'!C:C,"")</f>
        <v/>
      </c>
      <c r="H2696" s="26" t="str">
        <f>IF(G2696="","",_xlfn.XLOOKUP(G2696,'Réponses'!C:C,'Réponses'!F:F,"ERREUR PROCHAINE QUESTION"))</f>
        <v/>
      </c>
      <c r="I2696" s="26" t="str">
        <f>IF(H2696="","",_xlfn.XLOOKUP(H2696,Questions!$A:$A,Questions!$C:$C,"ERREUR TYPE"))</f>
        <v/>
      </c>
      <c r="J2696" s="26" t="str">
        <f>_xlfn.XLOOKUP(H2696&amp;"_"&amp;Saisie!J2697,'Réponses'!D:D,'Réponses'!C:C,"")</f>
        <v/>
      </c>
      <c r="K2696" s="26" t="str">
        <f>IF(J2696="","",_xlfn.XLOOKUP(J2696,'Réponses'!C:C,'Réponses'!F:F,"ERREUR PROCHAINE QUESTION"))</f>
        <v/>
      </c>
      <c r="L2696" s="26" t="str">
        <f>IF(K2696="","",_xlfn.XLOOKUP(K2696,Questions!$A:$A,Questions!$C:$C,"ERREUR TYPE"))</f>
        <v/>
      </c>
      <c r="M2696" s="26" t="str">
        <f>_xlfn.XLOOKUP(K2696&amp;"_"&amp;Saisie!L2697,'Réponses'!D:D,'Réponses'!C:C,"")</f>
        <v/>
      </c>
      <c r="N2696" s="26" t="str">
        <f>IF(M2696="","",_xlfn.XLOOKUP(M2696,'Réponses'!C:C,'Réponses'!F:F,"ERREUR PROCHAINE QUESTION"))</f>
        <v/>
      </c>
      <c r="O2696" s="26" t="str">
        <f>IF(N2696="","",_xlfn.XLOOKUP(N2696,Questions!$A:$A,Questions!$C:$C,"ERREUR TYPE"))</f>
        <v/>
      </c>
      <c r="P2696" s="26" t="str">
        <f>_xlfn.XLOOKUP(N2696&amp;"_"&amp;Saisie!N2697,'Réponses'!D:D,'Réponses'!C:C,"")</f>
        <v/>
      </c>
      <c r="Q2696" s="26" t="str">
        <f t="shared" si="43"/>
        <v/>
      </c>
    </row>
    <row r="2697" spans="1:17" x14ac:dyDescent="0.25">
      <c r="A2697" s="26" t="str">
        <f>IF(ISBLANK(Saisie!C2698),"",_xlfn.XLOOKUP(Saisie!C2698,Barème!A:A,Barème!F:F,"ERREUR CODE PRODUIT"))</f>
        <v/>
      </c>
      <c r="B2697" s="26" t="str">
        <f>IF(OR(A2697="08",MID(Saisie!C2698,4,4)="0804",MID(Saisie!C2698,4,4)="0907",A2697=""),"",_xlfn.XLOOKUP(A2697,Matériau!A:A,Matériau!C:C,"ERREUR MATERIAU"))</f>
        <v/>
      </c>
      <c r="C2697" s="26" t="str">
        <f>IF(B2697="","",_xlfn.XLOOKUP(B2697,Questions!A:A,Questions!C:C,""))</f>
        <v/>
      </c>
      <c r="D2697" s="26" t="str">
        <f>_xlfn.XLOOKUP(B2697&amp;"_"&amp;Saisie!F2698,'Réponses'!D:D,'Réponses'!C:C,"")</f>
        <v/>
      </c>
      <c r="E2697" s="26" t="str">
        <f>IF(D2697="","",_xlfn.XLOOKUP(D2697,'Réponses'!C:C,'Réponses'!F:F,"ERREUR PROCHAINE QUESTION"))</f>
        <v/>
      </c>
      <c r="F2697" s="26" t="str">
        <f>IF(E2697="","",_xlfn.XLOOKUP(E2697,Questions!$A:$A,Questions!$C:$C,"ERREUR TYPE"))</f>
        <v/>
      </c>
      <c r="G2697" s="26" t="str">
        <f>_xlfn.XLOOKUP(E2697&amp;"_"&amp;Saisie!H2698,'Réponses'!D:D,'Réponses'!C:C,"")</f>
        <v/>
      </c>
      <c r="H2697" s="26" t="str">
        <f>IF(G2697="","",_xlfn.XLOOKUP(G2697,'Réponses'!C:C,'Réponses'!F:F,"ERREUR PROCHAINE QUESTION"))</f>
        <v/>
      </c>
      <c r="I2697" s="26" t="str">
        <f>IF(H2697="","",_xlfn.XLOOKUP(H2697,Questions!$A:$A,Questions!$C:$C,"ERREUR TYPE"))</f>
        <v/>
      </c>
      <c r="J2697" s="26" t="str">
        <f>_xlfn.XLOOKUP(H2697&amp;"_"&amp;Saisie!J2698,'Réponses'!D:D,'Réponses'!C:C,"")</f>
        <v/>
      </c>
      <c r="K2697" s="26" t="str">
        <f>IF(J2697="","",_xlfn.XLOOKUP(J2697,'Réponses'!C:C,'Réponses'!F:F,"ERREUR PROCHAINE QUESTION"))</f>
        <v/>
      </c>
      <c r="L2697" s="26" t="str">
        <f>IF(K2697="","",_xlfn.XLOOKUP(K2697,Questions!$A:$A,Questions!$C:$C,"ERREUR TYPE"))</f>
        <v/>
      </c>
      <c r="M2697" s="26" t="str">
        <f>_xlfn.XLOOKUP(K2697&amp;"_"&amp;Saisie!L2698,'Réponses'!D:D,'Réponses'!C:C,"")</f>
        <v/>
      </c>
      <c r="N2697" s="26" t="str">
        <f>IF(M2697="","",_xlfn.XLOOKUP(M2697,'Réponses'!C:C,'Réponses'!F:F,"ERREUR PROCHAINE QUESTION"))</f>
        <v/>
      </c>
      <c r="O2697" s="26" t="str">
        <f>IF(N2697="","",_xlfn.XLOOKUP(N2697,Questions!$A:$A,Questions!$C:$C,"ERREUR TYPE"))</f>
        <v/>
      </c>
      <c r="P2697" s="26" t="str">
        <f>_xlfn.XLOOKUP(N2697&amp;"_"&amp;Saisie!N2698,'Réponses'!D:D,'Réponses'!C:C,"")</f>
        <v/>
      </c>
      <c r="Q2697" s="26" t="str">
        <f t="shared" si="43"/>
        <v/>
      </c>
    </row>
    <row r="2698" spans="1:17" x14ac:dyDescent="0.25">
      <c r="A2698" s="26" t="str">
        <f>IF(ISBLANK(Saisie!C2699),"",_xlfn.XLOOKUP(Saisie!C2699,Barème!A:A,Barème!F:F,"ERREUR CODE PRODUIT"))</f>
        <v/>
      </c>
      <c r="B2698" s="26" t="str">
        <f>IF(OR(A2698="08",MID(Saisie!C2699,4,4)="0804",MID(Saisie!C2699,4,4)="0907",A2698=""),"",_xlfn.XLOOKUP(A2698,Matériau!A:A,Matériau!C:C,"ERREUR MATERIAU"))</f>
        <v/>
      </c>
      <c r="C2698" s="26" t="str">
        <f>IF(B2698="","",_xlfn.XLOOKUP(B2698,Questions!A:A,Questions!C:C,""))</f>
        <v/>
      </c>
      <c r="D2698" s="26" t="str">
        <f>_xlfn.XLOOKUP(B2698&amp;"_"&amp;Saisie!F2699,'Réponses'!D:D,'Réponses'!C:C,"")</f>
        <v/>
      </c>
      <c r="E2698" s="26" t="str">
        <f>IF(D2698="","",_xlfn.XLOOKUP(D2698,'Réponses'!C:C,'Réponses'!F:F,"ERREUR PROCHAINE QUESTION"))</f>
        <v/>
      </c>
      <c r="F2698" s="26" t="str">
        <f>IF(E2698="","",_xlfn.XLOOKUP(E2698,Questions!$A:$A,Questions!$C:$C,"ERREUR TYPE"))</f>
        <v/>
      </c>
      <c r="G2698" s="26" t="str">
        <f>_xlfn.XLOOKUP(E2698&amp;"_"&amp;Saisie!H2699,'Réponses'!D:D,'Réponses'!C:C,"")</f>
        <v/>
      </c>
      <c r="H2698" s="26" t="str">
        <f>IF(G2698="","",_xlfn.XLOOKUP(G2698,'Réponses'!C:C,'Réponses'!F:F,"ERREUR PROCHAINE QUESTION"))</f>
        <v/>
      </c>
      <c r="I2698" s="26" t="str">
        <f>IF(H2698="","",_xlfn.XLOOKUP(H2698,Questions!$A:$A,Questions!$C:$C,"ERREUR TYPE"))</f>
        <v/>
      </c>
      <c r="J2698" s="26" t="str">
        <f>_xlfn.XLOOKUP(H2698&amp;"_"&amp;Saisie!J2699,'Réponses'!D:D,'Réponses'!C:C,"")</f>
        <v/>
      </c>
      <c r="K2698" s="26" t="str">
        <f>IF(J2698="","",_xlfn.XLOOKUP(J2698,'Réponses'!C:C,'Réponses'!F:F,"ERREUR PROCHAINE QUESTION"))</f>
        <v/>
      </c>
      <c r="L2698" s="26" t="str">
        <f>IF(K2698="","",_xlfn.XLOOKUP(K2698,Questions!$A:$A,Questions!$C:$C,"ERREUR TYPE"))</f>
        <v/>
      </c>
      <c r="M2698" s="26" t="str">
        <f>_xlfn.XLOOKUP(K2698&amp;"_"&amp;Saisie!L2699,'Réponses'!D:D,'Réponses'!C:C,"")</f>
        <v/>
      </c>
      <c r="N2698" s="26" t="str">
        <f>IF(M2698="","",_xlfn.XLOOKUP(M2698,'Réponses'!C:C,'Réponses'!F:F,"ERREUR PROCHAINE QUESTION"))</f>
        <v/>
      </c>
      <c r="O2698" s="26" t="str">
        <f>IF(N2698="","",_xlfn.XLOOKUP(N2698,Questions!$A:$A,Questions!$C:$C,"ERREUR TYPE"))</f>
        <v/>
      </c>
      <c r="P2698" s="26" t="str">
        <f>_xlfn.XLOOKUP(N2698&amp;"_"&amp;Saisie!N2699,'Réponses'!D:D,'Réponses'!C:C,"")</f>
        <v/>
      </c>
      <c r="Q2698" s="26" t="str">
        <f t="shared" si="43"/>
        <v/>
      </c>
    </row>
    <row r="2699" spans="1:17" x14ac:dyDescent="0.25">
      <c r="A2699" s="26" t="str">
        <f>IF(ISBLANK(Saisie!C2700),"",_xlfn.XLOOKUP(Saisie!C2700,Barème!A:A,Barème!F:F,"ERREUR CODE PRODUIT"))</f>
        <v/>
      </c>
      <c r="B2699" s="26" t="str">
        <f>IF(OR(A2699="08",MID(Saisie!C2700,4,4)="0804",MID(Saisie!C2700,4,4)="0907",A2699=""),"",_xlfn.XLOOKUP(A2699,Matériau!A:A,Matériau!C:C,"ERREUR MATERIAU"))</f>
        <v/>
      </c>
      <c r="C2699" s="26" t="str">
        <f>IF(B2699="","",_xlfn.XLOOKUP(B2699,Questions!A:A,Questions!C:C,""))</f>
        <v/>
      </c>
      <c r="D2699" s="26" t="str">
        <f>_xlfn.XLOOKUP(B2699&amp;"_"&amp;Saisie!F2700,'Réponses'!D:D,'Réponses'!C:C,"")</f>
        <v/>
      </c>
      <c r="E2699" s="26" t="str">
        <f>IF(D2699="","",_xlfn.XLOOKUP(D2699,'Réponses'!C:C,'Réponses'!F:F,"ERREUR PROCHAINE QUESTION"))</f>
        <v/>
      </c>
      <c r="F2699" s="26" t="str">
        <f>IF(E2699="","",_xlfn.XLOOKUP(E2699,Questions!$A:$A,Questions!$C:$C,"ERREUR TYPE"))</f>
        <v/>
      </c>
      <c r="G2699" s="26" t="str">
        <f>_xlfn.XLOOKUP(E2699&amp;"_"&amp;Saisie!H2700,'Réponses'!D:D,'Réponses'!C:C,"")</f>
        <v/>
      </c>
      <c r="H2699" s="26" t="str">
        <f>IF(G2699="","",_xlfn.XLOOKUP(G2699,'Réponses'!C:C,'Réponses'!F:F,"ERREUR PROCHAINE QUESTION"))</f>
        <v/>
      </c>
      <c r="I2699" s="26" t="str">
        <f>IF(H2699="","",_xlfn.XLOOKUP(H2699,Questions!$A:$A,Questions!$C:$C,"ERREUR TYPE"))</f>
        <v/>
      </c>
      <c r="J2699" s="26" t="str">
        <f>_xlfn.XLOOKUP(H2699&amp;"_"&amp;Saisie!J2700,'Réponses'!D:D,'Réponses'!C:C,"")</f>
        <v/>
      </c>
      <c r="K2699" s="26" t="str">
        <f>IF(J2699="","",_xlfn.XLOOKUP(J2699,'Réponses'!C:C,'Réponses'!F:F,"ERREUR PROCHAINE QUESTION"))</f>
        <v/>
      </c>
      <c r="L2699" s="26" t="str">
        <f>IF(K2699="","",_xlfn.XLOOKUP(K2699,Questions!$A:$A,Questions!$C:$C,"ERREUR TYPE"))</f>
        <v/>
      </c>
      <c r="M2699" s="26" t="str">
        <f>_xlfn.XLOOKUP(K2699&amp;"_"&amp;Saisie!L2700,'Réponses'!D:D,'Réponses'!C:C,"")</f>
        <v/>
      </c>
      <c r="N2699" s="26" t="str">
        <f>IF(M2699="","",_xlfn.XLOOKUP(M2699,'Réponses'!C:C,'Réponses'!F:F,"ERREUR PROCHAINE QUESTION"))</f>
        <v/>
      </c>
      <c r="O2699" s="26" t="str">
        <f>IF(N2699="","",_xlfn.XLOOKUP(N2699,Questions!$A:$A,Questions!$C:$C,"ERREUR TYPE"))</f>
        <v/>
      </c>
      <c r="P2699" s="26" t="str">
        <f>_xlfn.XLOOKUP(N2699&amp;"_"&amp;Saisie!N2700,'Réponses'!D:D,'Réponses'!C:C,"")</f>
        <v/>
      </c>
      <c r="Q2699" s="26" t="str">
        <f t="shared" si="43"/>
        <v/>
      </c>
    </row>
    <row r="2700" spans="1:17" x14ac:dyDescent="0.25">
      <c r="A2700" s="26" t="str">
        <f>IF(ISBLANK(Saisie!C2701),"",_xlfn.XLOOKUP(Saisie!C2701,Barème!A:A,Barème!F:F,"ERREUR CODE PRODUIT"))</f>
        <v/>
      </c>
      <c r="B2700" s="26" t="str">
        <f>IF(OR(A2700="08",MID(Saisie!C2701,4,4)="0804",MID(Saisie!C2701,4,4)="0907",A2700=""),"",_xlfn.XLOOKUP(A2700,Matériau!A:A,Matériau!C:C,"ERREUR MATERIAU"))</f>
        <v/>
      </c>
      <c r="C2700" s="26" t="str">
        <f>IF(B2700="","",_xlfn.XLOOKUP(B2700,Questions!A:A,Questions!C:C,""))</f>
        <v/>
      </c>
      <c r="D2700" s="26" t="str">
        <f>_xlfn.XLOOKUP(B2700&amp;"_"&amp;Saisie!F2701,'Réponses'!D:D,'Réponses'!C:C,"")</f>
        <v/>
      </c>
      <c r="E2700" s="26" t="str">
        <f>IF(D2700="","",_xlfn.XLOOKUP(D2700,'Réponses'!C:C,'Réponses'!F:F,"ERREUR PROCHAINE QUESTION"))</f>
        <v/>
      </c>
      <c r="F2700" s="26" t="str">
        <f>IF(E2700="","",_xlfn.XLOOKUP(E2700,Questions!$A:$A,Questions!$C:$C,"ERREUR TYPE"))</f>
        <v/>
      </c>
      <c r="G2700" s="26" t="str">
        <f>_xlfn.XLOOKUP(E2700&amp;"_"&amp;Saisie!H2701,'Réponses'!D:D,'Réponses'!C:C,"")</f>
        <v/>
      </c>
      <c r="H2700" s="26" t="str">
        <f>IF(G2700="","",_xlfn.XLOOKUP(G2700,'Réponses'!C:C,'Réponses'!F:F,"ERREUR PROCHAINE QUESTION"))</f>
        <v/>
      </c>
      <c r="I2700" s="26" t="str">
        <f>IF(H2700="","",_xlfn.XLOOKUP(H2700,Questions!$A:$A,Questions!$C:$C,"ERREUR TYPE"))</f>
        <v/>
      </c>
      <c r="J2700" s="26" t="str">
        <f>_xlfn.XLOOKUP(H2700&amp;"_"&amp;Saisie!J2701,'Réponses'!D:D,'Réponses'!C:C,"")</f>
        <v/>
      </c>
      <c r="K2700" s="26" t="str">
        <f>IF(J2700="","",_xlfn.XLOOKUP(J2700,'Réponses'!C:C,'Réponses'!F:F,"ERREUR PROCHAINE QUESTION"))</f>
        <v/>
      </c>
      <c r="L2700" s="26" t="str">
        <f>IF(K2700="","",_xlfn.XLOOKUP(K2700,Questions!$A:$A,Questions!$C:$C,"ERREUR TYPE"))</f>
        <v/>
      </c>
      <c r="M2700" s="26" t="str">
        <f>_xlfn.XLOOKUP(K2700&amp;"_"&amp;Saisie!L2701,'Réponses'!D:D,'Réponses'!C:C,"")</f>
        <v/>
      </c>
      <c r="N2700" s="26" t="str">
        <f>IF(M2700="","",_xlfn.XLOOKUP(M2700,'Réponses'!C:C,'Réponses'!F:F,"ERREUR PROCHAINE QUESTION"))</f>
        <v/>
      </c>
      <c r="O2700" s="26" t="str">
        <f>IF(N2700="","",_xlfn.XLOOKUP(N2700,Questions!$A:$A,Questions!$C:$C,"ERREUR TYPE"))</f>
        <v/>
      </c>
      <c r="P2700" s="26" t="str">
        <f>_xlfn.XLOOKUP(N2700&amp;"_"&amp;Saisie!N2701,'Réponses'!D:D,'Réponses'!C:C,"")</f>
        <v/>
      </c>
      <c r="Q2700" s="26" t="str">
        <f t="shared" si="43"/>
        <v/>
      </c>
    </row>
    <row r="2701" spans="1:17" x14ac:dyDescent="0.25">
      <c r="A2701" s="26" t="str">
        <f>IF(ISBLANK(Saisie!C2702),"",_xlfn.XLOOKUP(Saisie!C2702,Barème!A:A,Barème!F:F,"ERREUR CODE PRODUIT"))</f>
        <v/>
      </c>
      <c r="B2701" s="26" t="str">
        <f>IF(OR(A2701="08",MID(Saisie!C2702,4,4)="0804",MID(Saisie!C2702,4,4)="0907",A2701=""),"",_xlfn.XLOOKUP(A2701,Matériau!A:A,Matériau!C:C,"ERREUR MATERIAU"))</f>
        <v/>
      </c>
      <c r="C2701" s="26" t="str">
        <f>IF(B2701="","",_xlfn.XLOOKUP(B2701,Questions!A:A,Questions!C:C,""))</f>
        <v/>
      </c>
      <c r="D2701" s="26" t="str">
        <f>_xlfn.XLOOKUP(B2701&amp;"_"&amp;Saisie!F2702,'Réponses'!D:D,'Réponses'!C:C,"")</f>
        <v/>
      </c>
      <c r="E2701" s="26" t="str">
        <f>IF(D2701="","",_xlfn.XLOOKUP(D2701,'Réponses'!C:C,'Réponses'!F:F,"ERREUR PROCHAINE QUESTION"))</f>
        <v/>
      </c>
      <c r="F2701" s="26" t="str">
        <f>IF(E2701="","",_xlfn.XLOOKUP(E2701,Questions!$A:$A,Questions!$C:$C,"ERREUR TYPE"))</f>
        <v/>
      </c>
      <c r="G2701" s="26" t="str">
        <f>_xlfn.XLOOKUP(E2701&amp;"_"&amp;Saisie!H2702,'Réponses'!D:D,'Réponses'!C:C,"")</f>
        <v/>
      </c>
      <c r="H2701" s="26" t="str">
        <f>IF(G2701="","",_xlfn.XLOOKUP(G2701,'Réponses'!C:C,'Réponses'!F:F,"ERREUR PROCHAINE QUESTION"))</f>
        <v/>
      </c>
      <c r="I2701" s="26" t="str">
        <f>IF(H2701="","",_xlfn.XLOOKUP(H2701,Questions!$A:$A,Questions!$C:$C,"ERREUR TYPE"))</f>
        <v/>
      </c>
      <c r="J2701" s="26" t="str">
        <f>_xlfn.XLOOKUP(H2701&amp;"_"&amp;Saisie!J2702,'Réponses'!D:D,'Réponses'!C:C,"")</f>
        <v/>
      </c>
      <c r="K2701" s="26" t="str">
        <f>IF(J2701="","",_xlfn.XLOOKUP(J2701,'Réponses'!C:C,'Réponses'!F:F,"ERREUR PROCHAINE QUESTION"))</f>
        <v/>
      </c>
      <c r="L2701" s="26" t="str">
        <f>IF(K2701="","",_xlfn.XLOOKUP(K2701,Questions!$A:$A,Questions!$C:$C,"ERREUR TYPE"))</f>
        <v/>
      </c>
      <c r="M2701" s="26" t="str">
        <f>_xlfn.XLOOKUP(K2701&amp;"_"&amp;Saisie!L2702,'Réponses'!D:D,'Réponses'!C:C,"")</f>
        <v/>
      </c>
      <c r="N2701" s="26" t="str">
        <f>IF(M2701="","",_xlfn.XLOOKUP(M2701,'Réponses'!C:C,'Réponses'!F:F,"ERREUR PROCHAINE QUESTION"))</f>
        <v/>
      </c>
      <c r="O2701" s="26" t="str">
        <f>IF(N2701="","",_xlfn.XLOOKUP(N2701,Questions!$A:$A,Questions!$C:$C,"ERREUR TYPE"))</f>
        <v/>
      </c>
      <c r="P2701" s="26" t="str">
        <f>_xlfn.XLOOKUP(N2701&amp;"_"&amp;Saisie!N2702,'Réponses'!D:D,'Réponses'!C:C,"")</f>
        <v/>
      </c>
      <c r="Q2701" s="26" t="str">
        <f t="shared" si="43"/>
        <v/>
      </c>
    </row>
    <row r="2702" spans="1:17" x14ac:dyDescent="0.25">
      <c r="A2702" s="26" t="str">
        <f>IF(ISBLANK(Saisie!C2703),"",_xlfn.XLOOKUP(Saisie!C2703,Barème!A:A,Barème!F:F,"ERREUR CODE PRODUIT"))</f>
        <v/>
      </c>
      <c r="B2702" s="26" t="str">
        <f>IF(OR(A2702="08",MID(Saisie!C2703,4,4)="0804",MID(Saisie!C2703,4,4)="0907",A2702=""),"",_xlfn.XLOOKUP(A2702,Matériau!A:A,Matériau!C:C,"ERREUR MATERIAU"))</f>
        <v/>
      </c>
      <c r="C2702" s="26" t="str">
        <f>IF(B2702="","",_xlfn.XLOOKUP(B2702,Questions!A:A,Questions!C:C,""))</f>
        <v/>
      </c>
      <c r="D2702" s="26" t="str">
        <f>_xlfn.XLOOKUP(B2702&amp;"_"&amp;Saisie!F2703,'Réponses'!D:D,'Réponses'!C:C,"")</f>
        <v/>
      </c>
      <c r="E2702" s="26" t="str">
        <f>IF(D2702="","",_xlfn.XLOOKUP(D2702,'Réponses'!C:C,'Réponses'!F:F,"ERREUR PROCHAINE QUESTION"))</f>
        <v/>
      </c>
      <c r="F2702" s="26" t="str">
        <f>IF(E2702="","",_xlfn.XLOOKUP(E2702,Questions!$A:$A,Questions!$C:$C,"ERREUR TYPE"))</f>
        <v/>
      </c>
      <c r="G2702" s="26" t="str">
        <f>_xlfn.XLOOKUP(E2702&amp;"_"&amp;Saisie!H2703,'Réponses'!D:D,'Réponses'!C:C,"")</f>
        <v/>
      </c>
      <c r="H2702" s="26" t="str">
        <f>IF(G2702="","",_xlfn.XLOOKUP(G2702,'Réponses'!C:C,'Réponses'!F:F,"ERREUR PROCHAINE QUESTION"))</f>
        <v/>
      </c>
      <c r="I2702" s="26" t="str">
        <f>IF(H2702="","",_xlfn.XLOOKUP(H2702,Questions!$A:$A,Questions!$C:$C,"ERREUR TYPE"))</f>
        <v/>
      </c>
      <c r="J2702" s="26" t="str">
        <f>_xlfn.XLOOKUP(H2702&amp;"_"&amp;Saisie!J2703,'Réponses'!D:D,'Réponses'!C:C,"")</f>
        <v/>
      </c>
      <c r="K2702" s="26" t="str">
        <f>IF(J2702="","",_xlfn.XLOOKUP(J2702,'Réponses'!C:C,'Réponses'!F:F,"ERREUR PROCHAINE QUESTION"))</f>
        <v/>
      </c>
      <c r="L2702" s="26" t="str">
        <f>IF(K2702="","",_xlfn.XLOOKUP(K2702,Questions!$A:$A,Questions!$C:$C,"ERREUR TYPE"))</f>
        <v/>
      </c>
      <c r="M2702" s="26" t="str">
        <f>_xlfn.XLOOKUP(K2702&amp;"_"&amp;Saisie!L2703,'Réponses'!D:D,'Réponses'!C:C,"")</f>
        <v/>
      </c>
      <c r="N2702" s="26" t="str">
        <f>IF(M2702="","",_xlfn.XLOOKUP(M2702,'Réponses'!C:C,'Réponses'!F:F,"ERREUR PROCHAINE QUESTION"))</f>
        <v/>
      </c>
      <c r="O2702" s="26" t="str">
        <f>IF(N2702="","",_xlfn.XLOOKUP(N2702,Questions!$A:$A,Questions!$C:$C,"ERREUR TYPE"))</f>
        <v/>
      </c>
      <c r="P2702" s="26" t="str">
        <f>_xlfn.XLOOKUP(N2702&amp;"_"&amp;Saisie!N2703,'Réponses'!D:D,'Réponses'!C:C,"")</f>
        <v/>
      </c>
      <c r="Q2702" s="26" t="str">
        <f t="shared" si="43"/>
        <v/>
      </c>
    </row>
    <row r="2703" spans="1:17" x14ac:dyDescent="0.25">
      <c r="A2703" s="26" t="str">
        <f>IF(ISBLANK(Saisie!C2704),"",_xlfn.XLOOKUP(Saisie!C2704,Barème!A:A,Barème!F:F,"ERREUR CODE PRODUIT"))</f>
        <v/>
      </c>
      <c r="B2703" s="26" t="str">
        <f>IF(OR(A2703="08",MID(Saisie!C2704,4,4)="0804",MID(Saisie!C2704,4,4)="0907",A2703=""),"",_xlfn.XLOOKUP(A2703,Matériau!A:A,Matériau!C:C,"ERREUR MATERIAU"))</f>
        <v/>
      </c>
      <c r="C2703" s="26" t="str">
        <f>IF(B2703="","",_xlfn.XLOOKUP(B2703,Questions!A:A,Questions!C:C,""))</f>
        <v/>
      </c>
      <c r="D2703" s="26" t="str">
        <f>_xlfn.XLOOKUP(B2703&amp;"_"&amp;Saisie!F2704,'Réponses'!D:D,'Réponses'!C:C,"")</f>
        <v/>
      </c>
      <c r="E2703" s="26" t="str">
        <f>IF(D2703="","",_xlfn.XLOOKUP(D2703,'Réponses'!C:C,'Réponses'!F:F,"ERREUR PROCHAINE QUESTION"))</f>
        <v/>
      </c>
      <c r="F2703" s="26" t="str">
        <f>IF(E2703="","",_xlfn.XLOOKUP(E2703,Questions!$A:$A,Questions!$C:$C,"ERREUR TYPE"))</f>
        <v/>
      </c>
      <c r="G2703" s="26" t="str">
        <f>_xlfn.XLOOKUP(E2703&amp;"_"&amp;Saisie!H2704,'Réponses'!D:D,'Réponses'!C:C,"")</f>
        <v/>
      </c>
      <c r="H2703" s="26" t="str">
        <f>IF(G2703="","",_xlfn.XLOOKUP(G2703,'Réponses'!C:C,'Réponses'!F:F,"ERREUR PROCHAINE QUESTION"))</f>
        <v/>
      </c>
      <c r="I2703" s="26" t="str">
        <f>IF(H2703="","",_xlfn.XLOOKUP(H2703,Questions!$A:$A,Questions!$C:$C,"ERREUR TYPE"))</f>
        <v/>
      </c>
      <c r="J2703" s="26" t="str">
        <f>_xlfn.XLOOKUP(H2703&amp;"_"&amp;Saisie!J2704,'Réponses'!D:D,'Réponses'!C:C,"")</f>
        <v/>
      </c>
      <c r="K2703" s="26" t="str">
        <f>IF(J2703="","",_xlfn.XLOOKUP(J2703,'Réponses'!C:C,'Réponses'!F:F,"ERREUR PROCHAINE QUESTION"))</f>
        <v/>
      </c>
      <c r="L2703" s="26" t="str">
        <f>IF(K2703="","",_xlfn.XLOOKUP(K2703,Questions!$A:$A,Questions!$C:$C,"ERREUR TYPE"))</f>
        <v/>
      </c>
      <c r="M2703" s="26" t="str">
        <f>_xlfn.XLOOKUP(K2703&amp;"_"&amp;Saisie!L2704,'Réponses'!D:D,'Réponses'!C:C,"")</f>
        <v/>
      </c>
      <c r="N2703" s="26" t="str">
        <f>IF(M2703="","",_xlfn.XLOOKUP(M2703,'Réponses'!C:C,'Réponses'!F:F,"ERREUR PROCHAINE QUESTION"))</f>
        <v/>
      </c>
      <c r="O2703" s="26" t="str">
        <f>IF(N2703="","",_xlfn.XLOOKUP(N2703,Questions!$A:$A,Questions!$C:$C,"ERREUR TYPE"))</f>
        <v/>
      </c>
      <c r="P2703" s="26" t="str">
        <f>_xlfn.XLOOKUP(N2703&amp;"_"&amp;Saisie!N2704,'Réponses'!D:D,'Réponses'!C:C,"")</f>
        <v/>
      </c>
      <c r="Q2703" s="26" t="str">
        <f t="shared" si="43"/>
        <v/>
      </c>
    </row>
    <row r="2704" spans="1:17" x14ac:dyDescent="0.25">
      <c r="A2704" s="26" t="str">
        <f>IF(ISBLANK(Saisie!C2705),"",_xlfn.XLOOKUP(Saisie!C2705,Barème!A:A,Barème!F:F,"ERREUR CODE PRODUIT"))</f>
        <v/>
      </c>
      <c r="B2704" s="26" t="str">
        <f>IF(OR(A2704="08",MID(Saisie!C2705,4,4)="0804",MID(Saisie!C2705,4,4)="0907",A2704=""),"",_xlfn.XLOOKUP(A2704,Matériau!A:A,Matériau!C:C,"ERREUR MATERIAU"))</f>
        <v/>
      </c>
      <c r="C2704" s="26" t="str">
        <f>IF(B2704="","",_xlfn.XLOOKUP(B2704,Questions!A:A,Questions!C:C,""))</f>
        <v/>
      </c>
      <c r="D2704" s="26" t="str">
        <f>_xlfn.XLOOKUP(B2704&amp;"_"&amp;Saisie!F2705,'Réponses'!D:D,'Réponses'!C:C,"")</f>
        <v/>
      </c>
      <c r="E2704" s="26" t="str">
        <f>IF(D2704="","",_xlfn.XLOOKUP(D2704,'Réponses'!C:C,'Réponses'!F:F,"ERREUR PROCHAINE QUESTION"))</f>
        <v/>
      </c>
      <c r="F2704" s="26" t="str">
        <f>IF(E2704="","",_xlfn.XLOOKUP(E2704,Questions!$A:$A,Questions!$C:$C,"ERREUR TYPE"))</f>
        <v/>
      </c>
      <c r="G2704" s="26" t="str">
        <f>_xlfn.XLOOKUP(E2704&amp;"_"&amp;Saisie!H2705,'Réponses'!D:D,'Réponses'!C:C,"")</f>
        <v/>
      </c>
      <c r="H2704" s="26" t="str">
        <f>IF(G2704="","",_xlfn.XLOOKUP(G2704,'Réponses'!C:C,'Réponses'!F:F,"ERREUR PROCHAINE QUESTION"))</f>
        <v/>
      </c>
      <c r="I2704" s="26" t="str">
        <f>IF(H2704="","",_xlfn.XLOOKUP(H2704,Questions!$A:$A,Questions!$C:$C,"ERREUR TYPE"))</f>
        <v/>
      </c>
      <c r="J2704" s="26" t="str">
        <f>_xlfn.XLOOKUP(H2704&amp;"_"&amp;Saisie!J2705,'Réponses'!D:D,'Réponses'!C:C,"")</f>
        <v/>
      </c>
      <c r="K2704" s="26" t="str">
        <f>IF(J2704="","",_xlfn.XLOOKUP(J2704,'Réponses'!C:C,'Réponses'!F:F,"ERREUR PROCHAINE QUESTION"))</f>
        <v/>
      </c>
      <c r="L2704" s="26" t="str">
        <f>IF(K2704="","",_xlfn.XLOOKUP(K2704,Questions!$A:$A,Questions!$C:$C,"ERREUR TYPE"))</f>
        <v/>
      </c>
      <c r="M2704" s="26" t="str">
        <f>_xlfn.XLOOKUP(K2704&amp;"_"&amp;Saisie!L2705,'Réponses'!D:D,'Réponses'!C:C,"")</f>
        <v/>
      </c>
      <c r="N2704" s="26" t="str">
        <f>IF(M2704="","",_xlfn.XLOOKUP(M2704,'Réponses'!C:C,'Réponses'!F:F,"ERREUR PROCHAINE QUESTION"))</f>
        <v/>
      </c>
      <c r="O2704" s="26" t="str">
        <f>IF(N2704="","",_xlfn.XLOOKUP(N2704,Questions!$A:$A,Questions!$C:$C,"ERREUR TYPE"))</f>
        <v/>
      </c>
      <c r="P2704" s="26" t="str">
        <f>_xlfn.XLOOKUP(N2704&amp;"_"&amp;Saisie!N2705,'Réponses'!D:D,'Réponses'!C:C,"")</f>
        <v/>
      </c>
      <c r="Q2704" s="26" t="str">
        <f t="shared" si="43"/>
        <v/>
      </c>
    </row>
    <row r="2705" spans="1:17" x14ac:dyDescent="0.25">
      <c r="A2705" s="26" t="str">
        <f>IF(ISBLANK(Saisie!C2706),"",_xlfn.XLOOKUP(Saisie!C2706,Barème!A:A,Barème!F:F,"ERREUR CODE PRODUIT"))</f>
        <v/>
      </c>
      <c r="B2705" s="26" t="str">
        <f>IF(OR(A2705="08",MID(Saisie!C2706,4,4)="0804",MID(Saisie!C2706,4,4)="0907",A2705=""),"",_xlfn.XLOOKUP(A2705,Matériau!A:A,Matériau!C:C,"ERREUR MATERIAU"))</f>
        <v/>
      </c>
      <c r="C2705" s="26" t="str">
        <f>IF(B2705="","",_xlfn.XLOOKUP(B2705,Questions!A:A,Questions!C:C,""))</f>
        <v/>
      </c>
      <c r="D2705" s="26" t="str">
        <f>_xlfn.XLOOKUP(B2705&amp;"_"&amp;Saisie!F2706,'Réponses'!D:D,'Réponses'!C:C,"")</f>
        <v/>
      </c>
      <c r="E2705" s="26" t="str">
        <f>IF(D2705="","",_xlfn.XLOOKUP(D2705,'Réponses'!C:C,'Réponses'!F:F,"ERREUR PROCHAINE QUESTION"))</f>
        <v/>
      </c>
      <c r="F2705" s="26" t="str">
        <f>IF(E2705="","",_xlfn.XLOOKUP(E2705,Questions!$A:$A,Questions!$C:$C,"ERREUR TYPE"))</f>
        <v/>
      </c>
      <c r="G2705" s="26" t="str">
        <f>_xlfn.XLOOKUP(E2705&amp;"_"&amp;Saisie!H2706,'Réponses'!D:D,'Réponses'!C:C,"")</f>
        <v/>
      </c>
      <c r="H2705" s="26" t="str">
        <f>IF(G2705="","",_xlfn.XLOOKUP(G2705,'Réponses'!C:C,'Réponses'!F:F,"ERREUR PROCHAINE QUESTION"))</f>
        <v/>
      </c>
      <c r="I2705" s="26" t="str">
        <f>IF(H2705="","",_xlfn.XLOOKUP(H2705,Questions!$A:$A,Questions!$C:$C,"ERREUR TYPE"))</f>
        <v/>
      </c>
      <c r="J2705" s="26" t="str">
        <f>_xlfn.XLOOKUP(H2705&amp;"_"&amp;Saisie!J2706,'Réponses'!D:D,'Réponses'!C:C,"")</f>
        <v/>
      </c>
      <c r="K2705" s="26" t="str">
        <f>IF(J2705="","",_xlfn.XLOOKUP(J2705,'Réponses'!C:C,'Réponses'!F:F,"ERREUR PROCHAINE QUESTION"))</f>
        <v/>
      </c>
      <c r="L2705" s="26" t="str">
        <f>IF(K2705="","",_xlfn.XLOOKUP(K2705,Questions!$A:$A,Questions!$C:$C,"ERREUR TYPE"))</f>
        <v/>
      </c>
      <c r="M2705" s="26" t="str">
        <f>_xlfn.XLOOKUP(K2705&amp;"_"&amp;Saisie!L2706,'Réponses'!D:D,'Réponses'!C:C,"")</f>
        <v/>
      </c>
      <c r="N2705" s="26" t="str">
        <f>IF(M2705="","",_xlfn.XLOOKUP(M2705,'Réponses'!C:C,'Réponses'!F:F,"ERREUR PROCHAINE QUESTION"))</f>
        <v/>
      </c>
      <c r="O2705" s="26" t="str">
        <f>IF(N2705="","",_xlfn.XLOOKUP(N2705,Questions!$A:$A,Questions!$C:$C,"ERREUR TYPE"))</f>
        <v/>
      </c>
      <c r="P2705" s="26" t="str">
        <f>_xlfn.XLOOKUP(N2705&amp;"_"&amp;Saisie!N2706,'Réponses'!D:D,'Réponses'!C:C,"")</f>
        <v/>
      </c>
      <c r="Q2705" s="26" t="str">
        <f t="shared" si="43"/>
        <v/>
      </c>
    </row>
    <row r="2706" spans="1:17" x14ac:dyDescent="0.25">
      <c r="A2706" s="26" t="str">
        <f>IF(ISBLANK(Saisie!C2707),"",_xlfn.XLOOKUP(Saisie!C2707,Barème!A:A,Barème!F:F,"ERREUR CODE PRODUIT"))</f>
        <v/>
      </c>
      <c r="B2706" s="26" t="str">
        <f>IF(OR(A2706="08",MID(Saisie!C2707,4,4)="0804",MID(Saisie!C2707,4,4)="0907",A2706=""),"",_xlfn.XLOOKUP(A2706,Matériau!A:A,Matériau!C:C,"ERREUR MATERIAU"))</f>
        <v/>
      </c>
      <c r="C2706" s="26" t="str">
        <f>IF(B2706="","",_xlfn.XLOOKUP(B2706,Questions!A:A,Questions!C:C,""))</f>
        <v/>
      </c>
      <c r="D2706" s="26" t="str">
        <f>_xlfn.XLOOKUP(B2706&amp;"_"&amp;Saisie!F2707,'Réponses'!D:D,'Réponses'!C:C,"")</f>
        <v/>
      </c>
      <c r="E2706" s="26" t="str">
        <f>IF(D2706="","",_xlfn.XLOOKUP(D2706,'Réponses'!C:C,'Réponses'!F:F,"ERREUR PROCHAINE QUESTION"))</f>
        <v/>
      </c>
      <c r="F2706" s="26" t="str">
        <f>IF(E2706="","",_xlfn.XLOOKUP(E2706,Questions!$A:$A,Questions!$C:$C,"ERREUR TYPE"))</f>
        <v/>
      </c>
      <c r="G2706" s="26" t="str">
        <f>_xlfn.XLOOKUP(E2706&amp;"_"&amp;Saisie!H2707,'Réponses'!D:D,'Réponses'!C:C,"")</f>
        <v/>
      </c>
      <c r="H2706" s="26" t="str">
        <f>IF(G2706="","",_xlfn.XLOOKUP(G2706,'Réponses'!C:C,'Réponses'!F:F,"ERREUR PROCHAINE QUESTION"))</f>
        <v/>
      </c>
      <c r="I2706" s="26" t="str">
        <f>IF(H2706="","",_xlfn.XLOOKUP(H2706,Questions!$A:$A,Questions!$C:$C,"ERREUR TYPE"))</f>
        <v/>
      </c>
      <c r="J2706" s="26" t="str">
        <f>_xlfn.XLOOKUP(H2706&amp;"_"&amp;Saisie!J2707,'Réponses'!D:D,'Réponses'!C:C,"")</f>
        <v/>
      </c>
      <c r="K2706" s="26" t="str">
        <f>IF(J2706="","",_xlfn.XLOOKUP(J2706,'Réponses'!C:C,'Réponses'!F:F,"ERREUR PROCHAINE QUESTION"))</f>
        <v/>
      </c>
      <c r="L2706" s="26" t="str">
        <f>IF(K2706="","",_xlfn.XLOOKUP(K2706,Questions!$A:$A,Questions!$C:$C,"ERREUR TYPE"))</f>
        <v/>
      </c>
      <c r="M2706" s="26" t="str">
        <f>_xlfn.XLOOKUP(K2706&amp;"_"&amp;Saisie!L2707,'Réponses'!D:D,'Réponses'!C:C,"")</f>
        <v/>
      </c>
      <c r="N2706" s="26" t="str">
        <f>IF(M2706="","",_xlfn.XLOOKUP(M2706,'Réponses'!C:C,'Réponses'!F:F,"ERREUR PROCHAINE QUESTION"))</f>
        <v/>
      </c>
      <c r="O2706" s="26" t="str">
        <f>IF(N2706="","",_xlfn.XLOOKUP(N2706,Questions!$A:$A,Questions!$C:$C,"ERREUR TYPE"))</f>
        <v/>
      </c>
      <c r="P2706" s="26" t="str">
        <f>_xlfn.XLOOKUP(N2706&amp;"_"&amp;Saisie!N2707,'Réponses'!D:D,'Réponses'!C:C,"")</f>
        <v/>
      </c>
      <c r="Q2706" s="26" t="str">
        <f t="shared" si="43"/>
        <v/>
      </c>
    </row>
    <row r="2707" spans="1:17" x14ac:dyDescent="0.25">
      <c r="A2707" s="26" t="str">
        <f>IF(ISBLANK(Saisie!C2708),"",_xlfn.XLOOKUP(Saisie!C2708,Barème!A:A,Barème!F:F,"ERREUR CODE PRODUIT"))</f>
        <v/>
      </c>
      <c r="B2707" s="26" t="str">
        <f>IF(OR(A2707="08",MID(Saisie!C2708,4,4)="0804",MID(Saisie!C2708,4,4)="0907",A2707=""),"",_xlfn.XLOOKUP(A2707,Matériau!A:A,Matériau!C:C,"ERREUR MATERIAU"))</f>
        <v/>
      </c>
      <c r="C2707" s="26" t="str">
        <f>IF(B2707="","",_xlfn.XLOOKUP(B2707,Questions!A:A,Questions!C:C,""))</f>
        <v/>
      </c>
      <c r="D2707" s="26" t="str">
        <f>_xlfn.XLOOKUP(B2707&amp;"_"&amp;Saisie!F2708,'Réponses'!D:D,'Réponses'!C:C,"")</f>
        <v/>
      </c>
      <c r="E2707" s="26" t="str">
        <f>IF(D2707="","",_xlfn.XLOOKUP(D2707,'Réponses'!C:C,'Réponses'!F:F,"ERREUR PROCHAINE QUESTION"))</f>
        <v/>
      </c>
      <c r="F2707" s="26" t="str">
        <f>IF(E2707="","",_xlfn.XLOOKUP(E2707,Questions!$A:$A,Questions!$C:$C,"ERREUR TYPE"))</f>
        <v/>
      </c>
      <c r="G2707" s="26" t="str">
        <f>_xlfn.XLOOKUP(E2707&amp;"_"&amp;Saisie!H2708,'Réponses'!D:D,'Réponses'!C:C,"")</f>
        <v/>
      </c>
      <c r="H2707" s="26" t="str">
        <f>IF(G2707="","",_xlfn.XLOOKUP(G2707,'Réponses'!C:C,'Réponses'!F:F,"ERREUR PROCHAINE QUESTION"))</f>
        <v/>
      </c>
      <c r="I2707" s="26" t="str">
        <f>IF(H2707="","",_xlfn.XLOOKUP(H2707,Questions!$A:$A,Questions!$C:$C,"ERREUR TYPE"))</f>
        <v/>
      </c>
      <c r="J2707" s="26" t="str">
        <f>_xlfn.XLOOKUP(H2707&amp;"_"&amp;Saisie!J2708,'Réponses'!D:D,'Réponses'!C:C,"")</f>
        <v/>
      </c>
      <c r="K2707" s="26" t="str">
        <f>IF(J2707="","",_xlfn.XLOOKUP(J2707,'Réponses'!C:C,'Réponses'!F:F,"ERREUR PROCHAINE QUESTION"))</f>
        <v/>
      </c>
      <c r="L2707" s="26" t="str">
        <f>IF(K2707="","",_xlfn.XLOOKUP(K2707,Questions!$A:$A,Questions!$C:$C,"ERREUR TYPE"))</f>
        <v/>
      </c>
      <c r="M2707" s="26" t="str">
        <f>_xlfn.XLOOKUP(K2707&amp;"_"&amp;Saisie!L2708,'Réponses'!D:D,'Réponses'!C:C,"")</f>
        <v/>
      </c>
      <c r="N2707" s="26" t="str">
        <f>IF(M2707="","",_xlfn.XLOOKUP(M2707,'Réponses'!C:C,'Réponses'!F:F,"ERREUR PROCHAINE QUESTION"))</f>
        <v/>
      </c>
      <c r="O2707" s="26" t="str">
        <f>IF(N2707="","",_xlfn.XLOOKUP(N2707,Questions!$A:$A,Questions!$C:$C,"ERREUR TYPE"))</f>
        <v/>
      </c>
      <c r="P2707" s="26" t="str">
        <f>_xlfn.XLOOKUP(N2707&amp;"_"&amp;Saisie!N2708,'Réponses'!D:D,'Réponses'!C:C,"")</f>
        <v/>
      </c>
      <c r="Q2707" s="26" t="str">
        <f t="shared" si="43"/>
        <v/>
      </c>
    </row>
    <row r="2708" spans="1:17" x14ac:dyDescent="0.25">
      <c r="A2708" s="26" t="str">
        <f>IF(ISBLANK(Saisie!C2709),"",_xlfn.XLOOKUP(Saisie!C2709,Barème!A:A,Barème!F:F,"ERREUR CODE PRODUIT"))</f>
        <v/>
      </c>
      <c r="B2708" s="26" t="str">
        <f>IF(OR(A2708="08",MID(Saisie!C2709,4,4)="0804",MID(Saisie!C2709,4,4)="0907",A2708=""),"",_xlfn.XLOOKUP(A2708,Matériau!A:A,Matériau!C:C,"ERREUR MATERIAU"))</f>
        <v/>
      </c>
      <c r="C2708" s="26" t="str">
        <f>IF(B2708="","",_xlfn.XLOOKUP(B2708,Questions!A:A,Questions!C:C,""))</f>
        <v/>
      </c>
      <c r="D2708" s="26" t="str">
        <f>_xlfn.XLOOKUP(B2708&amp;"_"&amp;Saisie!F2709,'Réponses'!D:D,'Réponses'!C:C,"")</f>
        <v/>
      </c>
      <c r="E2708" s="26" t="str">
        <f>IF(D2708="","",_xlfn.XLOOKUP(D2708,'Réponses'!C:C,'Réponses'!F:F,"ERREUR PROCHAINE QUESTION"))</f>
        <v/>
      </c>
      <c r="F2708" s="26" t="str">
        <f>IF(E2708="","",_xlfn.XLOOKUP(E2708,Questions!$A:$A,Questions!$C:$C,"ERREUR TYPE"))</f>
        <v/>
      </c>
      <c r="G2708" s="26" t="str">
        <f>_xlfn.XLOOKUP(E2708&amp;"_"&amp;Saisie!H2709,'Réponses'!D:D,'Réponses'!C:C,"")</f>
        <v/>
      </c>
      <c r="H2708" s="26" t="str">
        <f>IF(G2708="","",_xlfn.XLOOKUP(G2708,'Réponses'!C:C,'Réponses'!F:F,"ERREUR PROCHAINE QUESTION"))</f>
        <v/>
      </c>
      <c r="I2708" s="26" t="str">
        <f>IF(H2708="","",_xlfn.XLOOKUP(H2708,Questions!$A:$A,Questions!$C:$C,"ERREUR TYPE"))</f>
        <v/>
      </c>
      <c r="J2708" s="26" t="str">
        <f>_xlfn.XLOOKUP(H2708&amp;"_"&amp;Saisie!J2709,'Réponses'!D:D,'Réponses'!C:C,"")</f>
        <v/>
      </c>
      <c r="K2708" s="26" t="str">
        <f>IF(J2708="","",_xlfn.XLOOKUP(J2708,'Réponses'!C:C,'Réponses'!F:F,"ERREUR PROCHAINE QUESTION"))</f>
        <v/>
      </c>
      <c r="L2708" s="26" t="str">
        <f>IF(K2708="","",_xlfn.XLOOKUP(K2708,Questions!$A:$A,Questions!$C:$C,"ERREUR TYPE"))</f>
        <v/>
      </c>
      <c r="M2708" s="26" t="str">
        <f>_xlfn.XLOOKUP(K2708&amp;"_"&amp;Saisie!L2709,'Réponses'!D:D,'Réponses'!C:C,"")</f>
        <v/>
      </c>
      <c r="N2708" s="26" t="str">
        <f>IF(M2708="","",_xlfn.XLOOKUP(M2708,'Réponses'!C:C,'Réponses'!F:F,"ERREUR PROCHAINE QUESTION"))</f>
        <v/>
      </c>
      <c r="O2708" s="26" t="str">
        <f>IF(N2708="","",_xlfn.XLOOKUP(N2708,Questions!$A:$A,Questions!$C:$C,"ERREUR TYPE"))</f>
        <v/>
      </c>
      <c r="P2708" s="26" t="str">
        <f>_xlfn.XLOOKUP(N2708&amp;"_"&amp;Saisie!N2709,'Réponses'!D:D,'Réponses'!C:C,"")</f>
        <v/>
      </c>
      <c r="Q2708" s="26" t="str">
        <f t="shared" si="43"/>
        <v/>
      </c>
    </row>
    <row r="2709" spans="1:17" x14ac:dyDescent="0.25">
      <c r="A2709" s="26" t="str">
        <f>IF(ISBLANK(Saisie!C2710),"",_xlfn.XLOOKUP(Saisie!C2710,Barème!A:A,Barème!F:F,"ERREUR CODE PRODUIT"))</f>
        <v/>
      </c>
      <c r="B2709" s="26" t="str">
        <f>IF(OR(A2709="08",MID(Saisie!C2710,4,4)="0804",MID(Saisie!C2710,4,4)="0907",A2709=""),"",_xlfn.XLOOKUP(A2709,Matériau!A:A,Matériau!C:C,"ERREUR MATERIAU"))</f>
        <v/>
      </c>
      <c r="C2709" s="26" t="str">
        <f>IF(B2709="","",_xlfn.XLOOKUP(B2709,Questions!A:A,Questions!C:C,""))</f>
        <v/>
      </c>
      <c r="D2709" s="26" t="str">
        <f>_xlfn.XLOOKUP(B2709&amp;"_"&amp;Saisie!F2710,'Réponses'!D:D,'Réponses'!C:C,"")</f>
        <v/>
      </c>
      <c r="E2709" s="26" t="str">
        <f>IF(D2709="","",_xlfn.XLOOKUP(D2709,'Réponses'!C:C,'Réponses'!F:F,"ERREUR PROCHAINE QUESTION"))</f>
        <v/>
      </c>
      <c r="F2709" s="26" t="str">
        <f>IF(E2709="","",_xlfn.XLOOKUP(E2709,Questions!$A:$A,Questions!$C:$C,"ERREUR TYPE"))</f>
        <v/>
      </c>
      <c r="G2709" s="26" t="str">
        <f>_xlfn.XLOOKUP(E2709&amp;"_"&amp;Saisie!H2710,'Réponses'!D:D,'Réponses'!C:C,"")</f>
        <v/>
      </c>
      <c r="H2709" s="26" t="str">
        <f>IF(G2709="","",_xlfn.XLOOKUP(G2709,'Réponses'!C:C,'Réponses'!F:F,"ERREUR PROCHAINE QUESTION"))</f>
        <v/>
      </c>
      <c r="I2709" s="26" t="str">
        <f>IF(H2709="","",_xlfn.XLOOKUP(H2709,Questions!$A:$A,Questions!$C:$C,"ERREUR TYPE"))</f>
        <v/>
      </c>
      <c r="J2709" s="26" t="str">
        <f>_xlfn.XLOOKUP(H2709&amp;"_"&amp;Saisie!J2710,'Réponses'!D:D,'Réponses'!C:C,"")</f>
        <v/>
      </c>
      <c r="K2709" s="26" t="str">
        <f>IF(J2709="","",_xlfn.XLOOKUP(J2709,'Réponses'!C:C,'Réponses'!F:F,"ERREUR PROCHAINE QUESTION"))</f>
        <v/>
      </c>
      <c r="L2709" s="26" t="str">
        <f>IF(K2709="","",_xlfn.XLOOKUP(K2709,Questions!$A:$A,Questions!$C:$C,"ERREUR TYPE"))</f>
        <v/>
      </c>
      <c r="M2709" s="26" t="str">
        <f>_xlfn.XLOOKUP(K2709&amp;"_"&amp;Saisie!L2710,'Réponses'!D:D,'Réponses'!C:C,"")</f>
        <v/>
      </c>
      <c r="N2709" s="26" t="str">
        <f>IF(M2709="","",_xlfn.XLOOKUP(M2709,'Réponses'!C:C,'Réponses'!F:F,"ERREUR PROCHAINE QUESTION"))</f>
        <v/>
      </c>
      <c r="O2709" s="26" t="str">
        <f>IF(N2709="","",_xlfn.XLOOKUP(N2709,Questions!$A:$A,Questions!$C:$C,"ERREUR TYPE"))</f>
        <v/>
      </c>
      <c r="P2709" s="26" t="str">
        <f>_xlfn.XLOOKUP(N2709&amp;"_"&amp;Saisie!N2710,'Réponses'!D:D,'Réponses'!C:C,"")</f>
        <v/>
      </c>
      <c r="Q2709" s="26" t="str">
        <f t="shared" si="43"/>
        <v/>
      </c>
    </row>
    <row r="2710" spans="1:17" x14ac:dyDescent="0.25">
      <c r="A2710" s="26" t="str">
        <f>IF(ISBLANK(Saisie!C2711),"",_xlfn.XLOOKUP(Saisie!C2711,Barème!A:A,Barème!F:F,"ERREUR CODE PRODUIT"))</f>
        <v/>
      </c>
      <c r="B2710" s="26" t="str">
        <f>IF(OR(A2710="08",MID(Saisie!C2711,4,4)="0804",MID(Saisie!C2711,4,4)="0907",A2710=""),"",_xlfn.XLOOKUP(A2710,Matériau!A:A,Matériau!C:C,"ERREUR MATERIAU"))</f>
        <v/>
      </c>
      <c r="C2710" s="26" t="str">
        <f>IF(B2710="","",_xlfn.XLOOKUP(B2710,Questions!A:A,Questions!C:C,""))</f>
        <v/>
      </c>
      <c r="D2710" s="26" t="str">
        <f>_xlfn.XLOOKUP(B2710&amp;"_"&amp;Saisie!F2711,'Réponses'!D:D,'Réponses'!C:C,"")</f>
        <v/>
      </c>
      <c r="E2710" s="26" t="str">
        <f>IF(D2710="","",_xlfn.XLOOKUP(D2710,'Réponses'!C:C,'Réponses'!F:F,"ERREUR PROCHAINE QUESTION"))</f>
        <v/>
      </c>
      <c r="F2710" s="26" t="str">
        <f>IF(E2710="","",_xlfn.XLOOKUP(E2710,Questions!$A:$A,Questions!$C:$C,"ERREUR TYPE"))</f>
        <v/>
      </c>
      <c r="G2710" s="26" t="str">
        <f>_xlfn.XLOOKUP(E2710&amp;"_"&amp;Saisie!H2711,'Réponses'!D:D,'Réponses'!C:C,"")</f>
        <v/>
      </c>
      <c r="H2710" s="26" t="str">
        <f>IF(G2710="","",_xlfn.XLOOKUP(G2710,'Réponses'!C:C,'Réponses'!F:F,"ERREUR PROCHAINE QUESTION"))</f>
        <v/>
      </c>
      <c r="I2710" s="26" t="str">
        <f>IF(H2710="","",_xlfn.XLOOKUP(H2710,Questions!$A:$A,Questions!$C:$C,"ERREUR TYPE"))</f>
        <v/>
      </c>
      <c r="J2710" s="26" t="str">
        <f>_xlfn.XLOOKUP(H2710&amp;"_"&amp;Saisie!J2711,'Réponses'!D:D,'Réponses'!C:C,"")</f>
        <v/>
      </c>
      <c r="K2710" s="26" t="str">
        <f>IF(J2710="","",_xlfn.XLOOKUP(J2710,'Réponses'!C:C,'Réponses'!F:F,"ERREUR PROCHAINE QUESTION"))</f>
        <v/>
      </c>
      <c r="L2710" s="26" t="str">
        <f>IF(K2710="","",_xlfn.XLOOKUP(K2710,Questions!$A:$A,Questions!$C:$C,"ERREUR TYPE"))</f>
        <v/>
      </c>
      <c r="M2710" s="26" t="str">
        <f>_xlfn.XLOOKUP(K2710&amp;"_"&amp;Saisie!L2711,'Réponses'!D:D,'Réponses'!C:C,"")</f>
        <v/>
      </c>
      <c r="N2710" s="26" t="str">
        <f>IF(M2710="","",_xlfn.XLOOKUP(M2710,'Réponses'!C:C,'Réponses'!F:F,"ERREUR PROCHAINE QUESTION"))</f>
        <v/>
      </c>
      <c r="O2710" s="26" t="str">
        <f>IF(N2710="","",_xlfn.XLOOKUP(N2710,Questions!$A:$A,Questions!$C:$C,"ERREUR TYPE"))</f>
        <v/>
      </c>
      <c r="P2710" s="26" t="str">
        <f>_xlfn.XLOOKUP(N2710&amp;"_"&amp;Saisie!N2711,'Réponses'!D:D,'Réponses'!C:C,"")</f>
        <v/>
      </c>
      <c r="Q2710" s="26" t="str">
        <f t="shared" si="43"/>
        <v/>
      </c>
    </row>
    <row r="2711" spans="1:17" x14ac:dyDescent="0.25">
      <c r="A2711" s="26" t="str">
        <f>IF(ISBLANK(Saisie!C2712),"",_xlfn.XLOOKUP(Saisie!C2712,Barème!A:A,Barème!F:F,"ERREUR CODE PRODUIT"))</f>
        <v/>
      </c>
      <c r="B2711" s="26" t="str">
        <f>IF(OR(A2711="08",MID(Saisie!C2712,4,4)="0804",MID(Saisie!C2712,4,4)="0907",A2711=""),"",_xlfn.XLOOKUP(A2711,Matériau!A:A,Matériau!C:C,"ERREUR MATERIAU"))</f>
        <v/>
      </c>
      <c r="C2711" s="26" t="str">
        <f>IF(B2711="","",_xlfn.XLOOKUP(B2711,Questions!A:A,Questions!C:C,""))</f>
        <v/>
      </c>
      <c r="D2711" s="26" t="str">
        <f>_xlfn.XLOOKUP(B2711&amp;"_"&amp;Saisie!F2712,'Réponses'!D:D,'Réponses'!C:C,"")</f>
        <v/>
      </c>
      <c r="E2711" s="26" t="str">
        <f>IF(D2711="","",_xlfn.XLOOKUP(D2711,'Réponses'!C:C,'Réponses'!F:F,"ERREUR PROCHAINE QUESTION"))</f>
        <v/>
      </c>
      <c r="F2711" s="26" t="str">
        <f>IF(E2711="","",_xlfn.XLOOKUP(E2711,Questions!$A:$A,Questions!$C:$C,"ERREUR TYPE"))</f>
        <v/>
      </c>
      <c r="G2711" s="26" t="str">
        <f>_xlfn.XLOOKUP(E2711&amp;"_"&amp;Saisie!H2712,'Réponses'!D:D,'Réponses'!C:C,"")</f>
        <v/>
      </c>
      <c r="H2711" s="26" t="str">
        <f>IF(G2711="","",_xlfn.XLOOKUP(G2711,'Réponses'!C:C,'Réponses'!F:F,"ERREUR PROCHAINE QUESTION"))</f>
        <v/>
      </c>
      <c r="I2711" s="26" t="str">
        <f>IF(H2711="","",_xlfn.XLOOKUP(H2711,Questions!$A:$A,Questions!$C:$C,"ERREUR TYPE"))</f>
        <v/>
      </c>
      <c r="J2711" s="26" t="str">
        <f>_xlfn.XLOOKUP(H2711&amp;"_"&amp;Saisie!J2712,'Réponses'!D:D,'Réponses'!C:C,"")</f>
        <v/>
      </c>
      <c r="K2711" s="26" t="str">
        <f>IF(J2711="","",_xlfn.XLOOKUP(J2711,'Réponses'!C:C,'Réponses'!F:F,"ERREUR PROCHAINE QUESTION"))</f>
        <v/>
      </c>
      <c r="L2711" s="26" t="str">
        <f>IF(K2711="","",_xlfn.XLOOKUP(K2711,Questions!$A:$A,Questions!$C:$C,"ERREUR TYPE"))</f>
        <v/>
      </c>
      <c r="M2711" s="26" t="str">
        <f>_xlfn.XLOOKUP(K2711&amp;"_"&amp;Saisie!L2712,'Réponses'!D:D,'Réponses'!C:C,"")</f>
        <v/>
      </c>
      <c r="N2711" s="26" t="str">
        <f>IF(M2711="","",_xlfn.XLOOKUP(M2711,'Réponses'!C:C,'Réponses'!F:F,"ERREUR PROCHAINE QUESTION"))</f>
        <v/>
      </c>
      <c r="O2711" s="26" t="str">
        <f>IF(N2711="","",_xlfn.XLOOKUP(N2711,Questions!$A:$A,Questions!$C:$C,"ERREUR TYPE"))</f>
        <v/>
      </c>
      <c r="P2711" s="26" t="str">
        <f>_xlfn.XLOOKUP(N2711&amp;"_"&amp;Saisie!N2712,'Réponses'!D:D,'Réponses'!C:C,"")</f>
        <v/>
      </c>
      <c r="Q2711" s="26" t="str">
        <f t="shared" si="43"/>
        <v/>
      </c>
    </row>
    <row r="2712" spans="1:17" x14ac:dyDescent="0.25">
      <c r="A2712" s="26" t="str">
        <f>IF(ISBLANK(Saisie!C2713),"",_xlfn.XLOOKUP(Saisie!C2713,Barème!A:A,Barème!F:F,"ERREUR CODE PRODUIT"))</f>
        <v/>
      </c>
      <c r="B2712" s="26" t="str">
        <f>IF(OR(A2712="08",MID(Saisie!C2713,4,4)="0804",MID(Saisie!C2713,4,4)="0907",A2712=""),"",_xlfn.XLOOKUP(A2712,Matériau!A:A,Matériau!C:C,"ERREUR MATERIAU"))</f>
        <v/>
      </c>
      <c r="C2712" s="26" t="str">
        <f>IF(B2712="","",_xlfn.XLOOKUP(B2712,Questions!A:A,Questions!C:C,""))</f>
        <v/>
      </c>
      <c r="D2712" s="26" t="str">
        <f>_xlfn.XLOOKUP(B2712&amp;"_"&amp;Saisie!F2713,'Réponses'!D:D,'Réponses'!C:C,"")</f>
        <v/>
      </c>
      <c r="E2712" s="26" t="str">
        <f>IF(D2712="","",_xlfn.XLOOKUP(D2712,'Réponses'!C:C,'Réponses'!F:F,"ERREUR PROCHAINE QUESTION"))</f>
        <v/>
      </c>
      <c r="F2712" s="26" t="str">
        <f>IF(E2712="","",_xlfn.XLOOKUP(E2712,Questions!$A:$A,Questions!$C:$C,"ERREUR TYPE"))</f>
        <v/>
      </c>
      <c r="G2712" s="26" t="str">
        <f>_xlfn.XLOOKUP(E2712&amp;"_"&amp;Saisie!H2713,'Réponses'!D:D,'Réponses'!C:C,"")</f>
        <v/>
      </c>
      <c r="H2712" s="26" t="str">
        <f>IF(G2712="","",_xlfn.XLOOKUP(G2712,'Réponses'!C:C,'Réponses'!F:F,"ERREUR PROCHAINE QUESTION"))</f>
        <v/>
      </c>
      <c r="I2712" s="26" t="str">
        <f>IF(H2712="","",_xlfn.XLOOKUP(H2712,Questions!$A:$A,Questions!$C:$C,"ERREUR TYPE"))</f>
        <v/>
      </c>
      <c r="J2712" s="26" t="str">
        <f>_xlfn.XLOOKUP(H2712&amp;"_"&amp;Saisie!J2713,'Réponses'!D:D,'Réponses'!C:C,"")</f>
        <v/>
      </c>
      <c r="K2712" s="26" t="str">
        <f>IF(J2712="","",_xlfn.XLOOKUP(J2712,'Réponses'!C:C,'Réponses'!F:F,"ERREUR PROCHAINE QUESTION"))</f>
        <v/>
      </c>
      <c r="L2712" s="26" t="str">
        <f>IF(K2712="","",_xlfn.XLOOKUP(K2712,Questions!$A:$A,Questions!$C:$C,"ERREUR TYPE"))</f>
        <v/>
      </c>
      <c r="M2712" s="26" t="str">
        <f>_xlfn.XLOOKUP(K2712&amp;"_"&amp;Saisie!L2713,'Réponses'!D:D,'Réponses'!C:C,"")</f>
        <v/>
      </c>
      <c r="N2712" s="26" t="str">
        <f>IF(M2712="","",_xlfn.XLOOKUP(M2712,'Réponses'!C:C,'Réponses'!F:F,"ERREUR PROCHAINE QUESTION"))</f>
        <v/>
      </c>
      <c r="O2712" s="26" t="str">
        <f>IF(N2712="","",_xlfn.XLOOKUP(N2712,Questions!$A:$A,Questions!$C:$C,"ERREUR TYPE"))</f>
        <v/>
      </c>
      <c r="P2712" s="26" t="str">
        <f>_xlfn.XLOOKUP(N2712&amp;"_"&amp;Saisie!N2713,'Réponses'!D:D,'Réponses'!C:C,"")</f>
        <v/>
      </c>
      <c r="Q2712" s="26" t="str">
        <f t="shared" si="43"/>
        <v/>
      </c>
    </row>
    <row r="2713" spans="1:17" x14ac:dyDescent="0.25">
      <c r="A2713" s="26" t="str">
        <f>IF(ISBLANK(Saisie!C2714),"",_xlfn.XLOOKUP(Saisie!C2714,Barème!A:A,Barème!F:F,"ERREUR CODE PRODUIT"))</f>
        <v/>
      </c>
      <c r="B2713" s="26" t="str">
        <f>IF(OR(A2713="08",MID(Saisie!C2714,4,4)="0804",MID(Saisie!C2714,4,4)="0907",A2713=""),"",_xlfn.XLOOKUP(A2713,Matériau!A:A,Matériau!C:C,"ERREUR MATERIAU"))</f>
        <v/>
      </c>
      <c r="C2713" s="26" t="str">
        <f>IF(B2713="","",_xlfn.XLOOKUP(B2713,Questions!A:A,Questions!C:C,""))</f>
        <v/>
      </c>
      <c r="D2713" s="26" t="str">
        <f>_xlfn.XLOOKUP(B2713&amp;"_"&amp;Saisie!F2714,'Réponses'!D:D,'Réponses'!C:C,"")</f>
        <v/>
      </c>
      <c r="E2713" s="26" t="str">
        <f>IF(D2713="","",_xlfn.XLOOKUP(D2713,'Réponses'!C:C,'Réponses'!F:F,"ERREUR PROCHAINE QUESTION"))</f>
        <v/>
      </c>
      <c r="F2713" s="26" t="str">
        <f>IF(E2713="","",_xlfn.XLOOKUP(E2713,Questions!$A:$A,Questions!$C:$C,"ERREUR TYPE"))</f>
        <v/>
      </c>
      <c r="G2713" s="26" t="str">
        <f>_xlfn.XLOOKUP(E2713&amp;"_"&amp;Saisie!H2714,'Réponses'!D:D,'Réponses'!C:C,"")</f>
        <v/>
      </c>
      <c r="H2713" s="26" t="str">
        <f>IF(G2713="","",_xlfn.XLOOKUP(G2713,'Réponses'!C:C,'Réponses'!F:F,"ERREUR PROCHAINE QUESTION"))</f>
        <v/>
      </c>
      <c r="I2713" s="26" t="str">
        <f>IF(H2713="","",_xlfn.XLOOKUP(H2713,Questions!$A:$A,Questions!$C:$C,"ERREUR TYPE"))</f>
        <v/>
      </c>
      <c r="J2713" s="26" t="str">
        <f>_xlfn.XLOOKUP(H2713&amp;"_"&amp;Saisie!J2714,'Réponses'!D:D,'Réponses'!C:C,"")</f>
        <v/>
      </c>
      <c r="K2713" s="26" t="str">
        <f>IF(J2713="","",_xlfn.XLOOKUP(J2713,'Réponses'!C:C,'Réponses'!F:F,"ERREUR PROCHAINE QUESTION"))</f>
        <v/>
      </c>
      <c r="L2713" s="26" t="str">
        <f>IF(K2713="","",_xlfn.XLOOKUP(K2713,Questions!$A:$A,Questions!$C:$C,"ERREUR TYPE"))</f>
        <v/>
      </c>
      <c r="M2713" s="26" t="str">
        <f>_xlfn.XLOOKUP(K2713&amp;"_"&amp;Saisie!L2714,'Réponses'!D:D,'Réponses'!C:C,"")</f>
        <v/>
      </c>
      <c r="N2713" s="26" t="str">
        <f>IF(M2713="","",_xlfn.XLOOKUP(M2713,'Réponses'!C:C,'Réponses'!F:F,"ERREUR PROCHAINE QUESTION"))</f>
        <v/>
      </c>
      <c r="O2713" s="26" t="str">
        <f>IF(N2713="","",_xlfn.XLOOKUP(N2713,Questions!$A:$A,Questions!$C:$C,"ERREUR TYPE"))</f>
        <v/>
      </c>
      <c r="P2713" s="26" t="str">
        <f>_xlfn.XLOOKUP(N2713&amp;"_"&amp;Saisie!N2714,'Réponses'!D:D,'Réponses'!C:C,"")</f>
        <v/>
      </c>
      <c r="Q2713" s="26" t="str">
        <f t="shared" si="43"/>
        <v/>
      </c>
    </row>
    <row r="2714" spans="1:17" x14ac:dyDescent="0.25">
      <c r="A2714" s="26" t="str">
        <f>IF(ISBLANK(Saisie!C2715),"",_xlfn.XLOOKUP(Saisie!C2715,Barème!A:A,Barème!F:F,"ERREUR CODE PRODUIT"))</f>
        <v/>
      </c>
      <c r="B2714" s="26" t="str">
        <f>IF(OR(A2714="08",MID(Saisie!C2715,4,4)="0804",MID(Saisie!C2715,4,4)="0907",A2714=""),"",_xlfn.XLOOKUP(A2714,Matériau!A:A,Matériau!C:C,"ERREUR MATERIAU"))</f>
        <v/>
      </c>
      <c r="C2714" s="26" t="str">
        <f>IF(B2714="","",_xlfn.XLOOKUP(B2714,Questions!A:A,Questions!C:C,""))</f>
        <v/>
      </c>
      <c r="D2714" s="26" t="str">
        <f>_xlfn.XLOOKUP(B2714&amp;"_"&amp;Saisie!F2715,'Réponses'!D:D,'Réponses'!C:C,"")</f>
        <v/>
      </c>
      <c r="E2714" s="26" t="str">
        <f>IF(D2714="","",_xlfn.XLOOKUP(D2714,'Réponses'!C:C,'Réponses'!F:F,"ERREUR PROCHAINE QUESTION"))</f>
        <v/>
      </c>
      <c r="F2714" s="26" t="str">
        <f>IF(E2714="","",_xlfn.XLOOKUP(E2714,Questions!$A:$A,Questions!$C:$C,"ERREUR TYPE"))</f>
        <v/>
      </c>
      <c r="G2714" s="26" t="str">
        <f>_xlfn.XLOOKUP(E2714&amp;"_"&amp;Saisie!H2715,'Réponses'!D:D,'Réponses'!C:C,"")</f>
        <v/>
      </c>
      <c r="H2714" s="26" t="str">
        <f>IF(G2714="","",_xlfn.XLOOKUP(G2714,'Réponses'!C:C,'Réponses'!F:F,"ERREUR PROCHAINE QUESTION"))</f>
        <v/>
      </c>
      <c r="I2714" s="26" t="str">
        <f>IF(H2714="","",_xlfn.XLOOKUP(H2714,Questions!$A:$A,Questions!$C:$C,"ERREUR TYPE"))</f>
        <v/>
      </c>
      <c r="J2714" s="26" t="str">
        <f>_xlfn.XLOOKUP(H2714&amp;"_"&amp;Saisie!J2715,'Réponses'!D:D,'Réponses'!C:C,"")</f>
        <v/>
      </c>
      <c r="K2714" s="26" t="str">
        <f>IF(J2714="","",_xlfn.XLOOKUP(J2714,'Réponses'!C:C,'Réponses'!F:F,"ERREUR PROCHAINE QUESTION"))</f>
        <v/>
      </c>
      <c r="L2714" s="26" t="str">
        <f>IF(K2714="","",_xlfn.XLOOKUP(K2714,Questions!$A:$A,Questions!$C:$C,"ERREUR TYPE"))</f>
        <v/>
      </c>
      <c r="M2714" s="26" t="str">
        <f>_xlfn.XLOOKUP(K2714&amp;"_"&amp;Saisie!L2715,'Réponses'!D:D,'Réponses'!C:C,"")</f>
        <v/>
      </c>
      <c r="N2714" s="26" t="str">
        <f>IF(M2714="","",_xlfn.XLOOKUP(M2714,'Réponses'!C:C,'Réponses'!F:F,"ERREUR PROCHAINE QUESTION"))</f>
        <v/>
      </c>
      <c r="O2714" s="26" t="str">
        <f>IF(N2714="","",_xlfn.XLOOKUP(N2714,Questions!$A:$A,Questions!$C:$C,"ERREUR TYPE"))</f>
        <v/>
      </c>
      <c r="P2714" s="26" t="str">
        <f>_xlfn.XLOOKUP(N2714&amp;"_"&amp;Saisie!N2715,'Réponses'!D:D,'Réponses'!C:C,"")</f>
        <v/>
      </c>
      <c r="Q2714" s="26" t="str">
        <f t="shared" si="43"/>
        <v/>
      </c>
    </row>
    <row r="2715" spans="1:17" x14ac:dyDescent="0.25">
      <c r="A2715" s="26" t="str">
        <f>IF(ISBLANK(Saisie!C2716),"",_xlfn.XLOOKUP(Saisie!C2716,Barème!A:A,Barème!F:F,"ERREUR CODE PRODUIT"))</f>
        <v/>
      </c>
      <c r="B2715" s="26" t="str">
        <f>IF(OR(A2715="08",MID(Saisie!C2716,4,4)="0804",MID(Saisie!C2716,4,4)="0907",A2715=""),"",_xlfn.XLOOKUP(A2715,Matériau!A:A,Matériau!C:C,"ERREUR MATERIAU"))</f>
        <v/>
      </c>
      <c r="C2715" s="26" t="str">
        <f>IF(B2715="","",_xlfn.XLOOKUP(B2715,Questions!A:A,Questions!C:C,""))</f>
        <v/>
      </c>
      <c r="D2715" s="26" t="str">
        <f>_xlfn.XLOOKUP(B2715&amp;"_"&amp;Saisie!F2716,'Réponses'!D:D,'Réponses'!C:C,"")</f>
        <v/>
      </c>
      <c r="E2715" s="26" t="str">
        <f>IF(D2715="","",_xlfn.XLOOKUP(D2715,'Réponses'!C:C,'Réponses'!F:F,"ERREUR PROCHAINE QUESTION"))</f>
        <v/>
      </c>
      <c r="F2715" s="26" t="str">
        <f>IF(E2715="","",_xlfn.XLOOKUP(E2715,Questions!$A:$A,Questions!$C:$C,"ERREUR TYPE"))</f>
        <v/>
      </c>
      <c r="G2715" s="26" t="str">
        <f>_xlfn.XLOOKUP(E2715&amp;"_"&amp;Saisie!H2716,'Réponses'!D:D,'Réponses'!C:C,"")</f>
        <v/>
      </c>
      <c r="H2715" s="26" t="str">
        <f>IF(G2715="","",_xlfn.XLOOKUP(G2715,'Réponses'!C:C,'Réponses'!F:F,"ERREUR PROCHAINE QUESTION"))</f>
        <v/>
      </c>
      <c r="I2715" s="26" t="str">
        <f>IF(H2715="","",_xlfn.XLOOKUP(H2715,Questions!$A:$A,Questions!$C:$C,"ERREUR TYPE"))</f>
        <v/>
      </c>
      <c r="J2715" s="26" t="str">
        <f>_xlfn.XLOOKUP(H2715&amp;"_"&amp;Saisie!J2716,'Réponses'!D:D,'Réponses'!C:C,"")</f>
        <v/>
      </c>
      <c r="K2715" s="26" t="str">
        <f>IF(J2715="","",_xlfn.XLOOKUP(J2715,'Réponses'!C:C,'Réponses'!F:F,"ERREUR PROCHAINE QUESTION"))</f>
        <v/>
      </c>
      <c r="L2715" s="26" t="str">
        <f>IF(K2715="","",_xlfn.XLOOKUP(K2715,Questions!$A:$A,Questions!$C:$C,"ERREUR TYPE"))</f>
        <v/>
      </c>
      <c r="M2715" s="26" t="str">
        <f>_xlfn.XLOOKUP(K2715&amp;"_"&amp;Saisie!L2716,'Réponses'!D:D,'Réponses'!C:C,"")</f>
        <v/>
      </c>
      <c r="N2715" s="26" t="str">
        <f>IF(M2715="","",_xlfn.XLOOKUP(M2715,'Réponses'!C:C,'Réponses'!F:F,"ERREUR PROCHAINE QUESTION"))</f>
        <v/>
      </c>
      <c r="O2715" s="26" t="str">
        <f>IF(N2715="","",_xlfn.XLOOKUP(N2715,Questions!$A:$A,Questions!$C:$C,"ERREUR TYPE"))</f>
        <v/>
      </c>
      <c r="P2715" s="26" t="str">
        <f>_xlfn.XLOOKUP(N2715&amp;"_"&amp;Saisie!N2716,'Réponses'!D:D,'Réponses'!C:C,"")</f>
        <v/>
      </c>
      <c r="Q2715" s="26" t="str">
        <f t="shared" si="43"/>
        <v/>
      </c>
    </row>
    <row r="2716" spans="1:17" x14ac:dyDescent="0.25">
      <c r="A2716" s="26" t="str">
        <f>IF(ISBLANK(Saisie!C2717),"",_xlfn.XLOOKUP(Saisie!C2717,Barème!A:A,Barème!F:F,"ERREUR CODE PRODUIT"))</f>
        <v/>
      </c>
      <c r="B2716" s="26" t="str">
        <f>IF(OR(A2716="08",MID(Saisie!C2717,4,4)="0804",MID(Saisie!C2717,4,4)="0907",A2716=""),"",_xlfn.XLOOKUP(A2716,Matériau!A:A,Matériau!C:C,"ERREUR MATERIAU"))</f>
        <v/>
      </c>
      <c r="C2716" s="26" t="str">
        <f>IF(B2716="","",_xlfn.XLOOKUP(B2716,Questions!A:A,Questions!C:C,""))</f>
        <v/>
      </c>
      <c r="D2716" s="26" t="str">
        <f>_xlfn.XLOOKUP(B2716&amp;"_"&amp;Saisie!F2717,'Réponses'!D:D,'Réponses'!C:C,"")</f>
        <v/>
      </c>
      <c r="E2716" s="26" t="str">
        <f>IF(D2716="","",_xlfn.XLOOKUP(D2716,'Réponses'!C:C,'Réponses'!F:F,"ERREUR PROCHAINE QUESTION"))</f>
        <v/>
      </c>
      <c r="F2716" s="26" t="str">
        <f>IF(E2716="","",_xlfn.XLOOKUP(E2716,Questions!$A:$A,Questions!$C:$C,"ERREUR TYPE"))</f>
        <v/>
      </c>
      <c r="G2716" s="26" t="str">
        <f>_xlfn.XLOOKUP(E2716&amp;"_"&amp;Saisie!H2717,'Réponses'!D:D,'Réponses'!C:C,"")</f>
        <v/>
      </c>
      <c r="H2716" s="26" t="str">
        <f>IF(G2716="","",_xlfn.XLOOKUP(G2716,'Réponses'!C:C,'Réponses'!F:F,"ERREUR PROCHAINE QUESTION"))</f>
        <v/>
      </c>
      <c r="I2716" s="26" t="str">
        <f>IF(H2716="","",_xlfn.XLOOKUP(H2716,Questions!$A:$A,Questions!$C:$C,"ERREUR TYPE"))</f>
        <v/>
      </c>
      <c r="J2716" s="26" t="str">
        <f>_xlfn.XLOOKUP(H2716&amp;"_"&amp;Saisie!J2717,'Réponses'!D:D,'Réponses'!C:C,"")</f>
        <v/>
      </c>
      <c r="K2716" s="26" t="str">
        <f>IF(J2716="","",_xlfn.XLOOKUP(J2716,'Réponses'!C:C,'Réponses'!F:F,"ERREUR PROCHAINE QUESTION"))</f>
        <v/>
      </c>
      <c r="L2716" s="26" t="str">
        <f>IF(K2716="","",_xlfn.XLOOKUP(K2716,Questions!$A:$A,Questions!$C:$C,"ERREUR TYPE"))</f>
        <v/>
      </c>
      <c r="M2716" s="26" t="str">
        <f>_xlfn.XLOOKUP(K2716&amp;"_"&amp;Saisie!L2717,'Réponses'!D:D,'Réponses'!C:C,"")</f>
        <v/>
      </c>
      <c r="N2716" s="26" t="str">
        <f>IF(M2716="","",_xlfn.XLOOKUP(M2716,'Réponses'!C:C,'Réponses'!F:F,"ERREUR PROCHAINE QUESTION"))</f>
        <v/>
      </c>
      <c r="O2716" s="26" t="str">
        <f>IF(N2716="","",_xlfn.XLOOKUP(N2716,Questions!$A:$A,Questions!$C:$C,"ERREUR TYPE"))</f>
        <v/>
      </c>
      <c r="P2716" s="26" t="str">
        <f>_xlfn.XLOOKUP(N2716&amp;"_"&amp;Saisie!N2717,'Réponses'!D:D,'Réponses'!C:C,"")</f>
        <v/>
      </c>
      <c r="Q2716" s="26" t="str">
        <f t="shared" si="43"/>
        <v/>
      </c>
    </row>
    <row r="2717" spans="1:17" x14ac:dyDescent="0.25">
      <c r="A2717" s="26" t="str">
        <f>IF(ISBLANK(Saisie!C2718),"",_xlfn.XLOOKUP(Saisie!C2718,Barème!A:A,Barème!F:F,"ERREUR CODE PRODUIT"))</f>
        <v/>
      </c>
      <c r="B2717" s="26" t="str">
        <f>IF(OR(A2717="08",MID(Saisie!C2718,4,4)="0804",MID(Saisie!C2718,4,4)="0907",A2717=""),"",_xlfn.XLOOKUP(A2717,Matériau!A:A,Matériau!C:C,"ERREUR MATERIAU"))</f>
        <v/>
      </c>
      <c r="C2717" s="26" t="str">
        <f>IF(B2717="","",_xlfn.XLOOKUP(B2717,Questions!A:A,Questions!C:C,""))</f>
        <v/>
      </c>
      <c r="D2717" s="26" t="str">
        <f>_xlfn.XLOOKUP(B2717&amp;"_"&amp;Saisie!F2718,'Réponses'!D:D,'Réponses'!C:C,"")</f>
        <v/>
      </c>
      <c r="E2717" s="26" t="str">
        <f>IF(D2717="","",_xlfn.XLOOKUP(D2717,'Réponses'!C:C,'Réponses'!F:F,"ERREUR PROCHAINE QUESTION"))</f>
        <v/>
      </c>
      <c r="F2717" s="26" t="str">
        <f>IF(E2717="","",_xlfn.XLOOKUP(E2717,Questions!$A:$A,Questions!$C:$C,"ERREUR TYPE"))</f>
        <v/>
      </c>
      <c r="G2717" s="26" t="str">
        <f>_xlfn.XLOOKUP(E2717&amp;"_"&amp;Saisie!H2718,'Réponses'!D:D,'Réponses'!C:C,"")</f>
        <v/>
      </c>
      <c r="H2717" s="26" t="str">
        <f>IF(G2717="","",_xlfn.XLOOKUP(G2717,'Réponses'!C:C,'Réponses'!F:F,"ERREUR PROCHAINE QUESTION"))</f>
        <v/>
      </c>
      <c r="I2717" s="26" t="str">
        <f>IF(H2717="","",_xlfn.XLOOKUP(H2717,Questions!$A:$A,Questions!$C:$C,"ERREUR TYPE"))</f>
        <v/>
      </c>
      <c r="J2717" s="26" t="str">
        <f>_xlfn.XLOOKUP(H2717&amp;"_"&amp;Saisie!J2718,'Réponses'!D:D,'Réponses'!C:C,"")</f>
        <v/>
      </c>
      <c r="K2717" s="26" t="str">
        <f>IF(J2717="","",_xlfn.XLOOKUP(J2717,'Réponses'!C:C,'Réponses'!F:F,"ERREUR PROCHAINE QUESTION"))</f>
        <v/>
      </c>
      <c r="L2717" s="26" t="str">
        <f>IF(K2717="","",_xlfn.XLOOKUP(K2717,Questions!$A:$A,Questions!$C:$C,"ERREUR TYPE"))</f>
        <v/>
      </c>
      <c r="M2717" s="26" t="str">
        <f>_xlfn.XLOOKUP(K2717&amp;"_"&amp;Saisie!L2718,'Réponses'!D:D,'Réponses'!C:C,"")</f>
        <v/>
      </c>
      <c r="N2717" s="26" t="str">
        <f>IF(M2717="","",_xlfn.XLOOKUP(M2717,'Réponses'!C:C,'Réponses'!F:F,"ERREUR PROCHAINE QUESTION"))</f>
        <v/>
      </c>
      <c r="O2717" s="26" t="str">
        <f>IF(N2717="","",_xlfn.XLOOKUP(N2717,Questions!$A:$A,Questions!$C:$C,"ERREUR TYPE"))</f>
        <v/>
      </c>
      <c r="P2717" s="26" t="str">
        <f>_xlfn.XLOOKUP(N2717&amp;"_"&amp;Saisie!N2718,'Réponses'!D:D,'Réponses'!C:C,"")</f>
        <v/>
      </c>
      <c r="Q2717" s="26" t="str">
        <f t="shared" si="43"/>
        <v/>
      </c>
    </row>
    <row r="2718" spans="1:17" x14ac:dyDescent="0.25">
      <c r="A2718" s="26" t="str">
        <f>IF(ISBLANK(Saisie!C2719),"",_xlfn.XLOOKUP(Saisie!C2719,Barème!A:A,Barème!F:F,"ERREUR CODE PRODUIT"))</f>
        <v/>
      </c>
      <c r="B2718" s="26" t="str">
        <f>IF(OR(A2718="08",MID(Saisie!C2719,4,4)="0804",MID(Saisie!C2719,4,4)="0907",A2718=""),"",_xlfn.XLOOKUP(A2718,Matériau!A:A,Matériau!C:C,"ERREUR MATERIAU"))</f>
        <v/>
      </c>
      <c r="C2718" s="26" t="str">
        <f>IF(B2718="","",_xlfn.XLOOKUP(B2718,Questions!A:A,Questions!C:C,""))</f>
        <v/>
      </c>
      <c r="D2718" s="26" t="str">
        <f>_xlfn.XLOOKUP(B2718&amp;"_"&amp;Saisie!F2719,'Réponses'!D:D,'Réponses'!C:C,"")</f>
        <v/>
      </c>
      <c r="E2718" s="26" t="str">
        <f>IF(D2718="","",_xlfn.XLOOKUP(D2718,'Réponses'!C:C,'Réponses'!F:F,"ERREUR PROCHAINE QUESTION"))</f>
        <v/>
      </c>
      <c r="F2718" s="26" t="str">
        <f>IF(E2718="","",_xlfn.XLOOKUP(E2718,Questions!$A:$A,Questions!$C:$C,"ERREUR TYPE"))</f>
        <v/>
      </c>
      <c r="G2718" s="26" t="str">
        <f>_xlfn.XLOOKUP(E2718&amp;"_"&amp;Saisie!H2719,'Réponses'!D:D,'Réponses'!C:C,"")</f>
        <v/>
      </c>
      <c r="H2718" s="26" t="str">
        <f>IF(G2718="","",_xlfn.XLOOKUP(G2718,'Réponses'!C:C,'Réponses'!F:F,"ERREUR PROCHAINE QUESTION"))</f>
        <v/>
      </c>
      <c r="I2718" s="26" t="str">
        <f>IF(H2718="","",_xlfn.XLOOKUP(H2718,Questions!$A:$A,Questions!$C:$C,"ERREUR TYPE"))</f>
        <v/>
      </c>
      <c r="J2718" s="26" t="str">
        <f>_xlfn.XLOOKUP(H2718&amp;"_"&amp;Saisie!J2719,'Réponses'!D:D,'Réponses'!C:C,"")</f>
        <v/>
      </c>
      <c r="K2718" s="26" t="str">
        <f>IF(J2718="","",_xlfn.XLOOKUP(J2718,'Réponses'!C:C,'Réponses'!F:F,"ERREUR PROCHAINE QUESTION"))</f>
        <v/>
      </c>
      <c r="L2718" s="26" t="str">
        <f>IF(K2718="","",_xlfn.XLOOKUP(K2718,Questions!$A:$A,Questions!$C:$C,"ERREUR TYPE"))</f>
        <v/>
      </c>
      <c r="M2718" s="26" t="str">
        <f>_xlfn.XLOOKUP(K2718&amp;"_"&amp;Saisie!L2719,'Réponses'!D:D,'Réponses'!C:C,"")</f>
        <v/>
      </c>
      <c r="N2718" s="26" t="str">
        <f>IF(M2718="","",_xlfn.XLOOKUP(M2718,'Réponses'!C:C,'Réponses'!F:F,"ERREUR PROCHAINE QUESTION"))</f>
        <v/>
      </c>
      <c r="O2718" s="26" t="str">
        <f>IF(N2718="","",_xlfn.XLOOKUP(N2718,Questions!$A:$A,Questions!$C:$C,"ERREUR TYPE"))</f>
        <v/>
      </c>
      <c r="P2718" s="26" t="str">
        <f>_xlfn.XLOOKUP(N2718&amp;"_"&amp;Saisie!N2719,'Réponses'!D:D,'Réponses'!C:C,"")</f>
        <v/>
      </c>
      <c r="Q2718" s="26" t="str">
        <f t="shared" si="43"/>
        <v/>
      </c>
    </row>
    <row r="2719" spans="1:17" x14ac:dyDescent="0.25">
      <c r="A2719" s="26" t="str">
        <f>IF(ISBLANK(Saisie!C2720),"",_xlfn.XLOOKUP(Saisie!C2720,Barème!A:A,Barème!F:F,"ERREUR CODE PRODUIT"))</f>
        <v/>
      </c>
      <c r="B2719" s="26" t="str">
        <f>IF(OR(A2719="08",MID(Saisie!C2720,4,4)="0804",MID(Saisie!C2720,4,4)="0907",A2719=""),"",_xlfn.XLOOKUP(A2719,Matériau!A:A,Matériau!C:C,"ERREUR MATERIAU"))</f>
        <v/>
      </c>
      <c r="C2719" s="26" t="str">
        <f>IF(B2719="","",_xlfn.XLOOKUP(B2719,Questions!A:A,Questions!C:C,""))</f>
        <v/>
      </c>
      <c r="D2719" s="26" t="str">
        <f>_xlfn.XLOOKUP(B2719&amp;"_"&amp;Saisie!F2720,'Réponses'!D:D,'Réponses'!C:C,"")</f>
        <v/>
      </c>
      <c r="E2719" s="26" t="str">
        <f>IF(D2719="","",_xlfn.XLOOKUP(D2719,'Réponses'!C:C,'Réponses'!F:F,"ERREUR PROCHAINE QUESTION"))</f>
        <v/>
      </c>
      <c r="F2719" s="26" t="str">
        <f>IF(E2719="","",_xlfn.XLOOKUP(E2719,Questions!$A:$A,Questions!$C:$C,"ERREUR TYPE"))</f>
        <v/>
      </c>
      <c r="G2719" s="26" t="str">
        <f>_xlfn.XLOOKUP(E2719&amp;"_"&amp;Saisie!H2720,'Réponses'!D:D,'Réponses'!C:C,"")</f>
        <v/>
      </c>
      <c r="H2719" s="26" t="str">
        <f>IF(G2719="","",_xlfn.XLOOKUP(G2719,'Réponses'!C:C,'Réponses'!F:F,"ERREUR PROCHAINE QUESTION"))</f>
        <v/>
      </c>
      <c r="I2719" s="26" t="str">
        <f>IF(H2719="","",_xlfn.XLOOKUP(H2719,Questions!$A:$A,Questions!$C:$C,"ERREUR TYPE"))</f>
        <v/>
      </c>
      <c r="J2719" s="26" t="str">
        <f>_xlfn.XLOOKUP(H2719&amp;"_"&amp;Saisie!J2720,'Réponses'!D:D,'Réponses'!C:C,"")</f>
        <v/>
      </c>
      <c r="K2719" s="26" t="str">
        <f>IF(J2719="","",_xlfn.XLOOKUP(J2719,'Réponses'!C:C,'Réponses'!F:F,"ERREUR PROCHAINE QUESTION"))</f>
        <v/>
      </c>
      <c r="L2719" s="26" t="str">
        <f>IF(K2719="","",_xlfn.XLOOKUP(K2719,Questions!$A:$A,Questions!$C:$C,"ERREUR TYPE"))</f>
        <v/>
      </c>
      <c r="M2719" s="26" t="str">
        <f>_xlfn.XLOOKUP(K2719&amp;"_"&amp;Saisie!L2720,'Réponses'!D:D,'Réponses'!C:C,"")</f>
        <v/>
      </c>
      <c r="N2719" s="26" t="str">
        <f>IF(M2719="","",_xlfn.XLOOKUP(M2719,'Réponses'!C:C,'Réponses'!F:F,"ERREUR PROCHAINE QUESTION"))</f>
        <v/>
      </c>
      <c r="O2719" s="26" t="str">
        <f>IF(N2719="","",_xlfn.XLOOKUP(N2719,Questions!$A:$A,Questions!$C:$C,"ERREUR TYPE"))</f>
        <v/>
      </c>
      <c r="P2719" s="26" t="str">
        <f>_xlfn.XLOOKUP(N2719&amp;"_"&amp;Saisie!N2720,'Réponses'!D:D,'Réponses'!C:C,"")</f>
        <v/>
      </c>
      <c r="Q2719" s="26" t="str">
        <f t="shared" si="43"/>
        <v/>
      </c>
    </row>
    <row r="2720" spans="1:17" x14ac:dyDescent="0.25">
      <c r="A2720" s="26" t="str">
        <f>IF(ISBLANK(Saisie!C2721),"",_xlfn.XLOOKUP(Saisie!C2721,Barème!A:A,Barème!F:F,"ERREUR CODE PRODUIT"))</f>
        <v/>
      </c>
      <c r="B2720" s="26" t="str">
        <f>IF(OR(A2720="08",MID(Saisie!C2721,4,4)="0804",MID(Saisie!C2721,4,4)="0907",A2720=""),"",_xlfn.XLOOKUP(A2720,Matériau!A:A,Matériau!C:C,"ERREUR MATERIAU"))</f>
        <v/>
      </c>
      <c r="C2720" s="26" t="str">
        <f>IF(B2720="","",_xlfn.XLOOKUP(B2720,Questions!A:A,Questions!C:C,""))</f>
        <v/>
      </c>
      <c r="D2720" s="26" t="str">
        <f>_xlfn.XLOOKUP(B2720&amp;"_"&amp;Saisie!F2721,'Réponses'!D:D,'Réponses'!C:C,"")</f>
        <v/>
      </c>
      <c r="E2720" s="26" t="str">
        <f>IF(D2720="","",_xlfn.XLOOKUP(D2720,'Réponses'!C:C,'Réponses'!F:F,"ERREUR PROCHAINE QUESTION"))</f>
        <v/>
      </c>
      <c r="F2720" s="26" t="str">
        <f>IF(E2720="","",_xlfn.XLOOKUP(E2720,Questions!$A:$A,Questions!$C:$C,"ERREUR TYPE"))</f>
        <v/>
      </c>
      <c r="G2720" s="26" t="str">
        <f>_xlfn.XLOOKUP(E2720&amp;"_"&amp;Saisie!H2721,'Réponses'!D:D,'Réponses'!C:C,"")</f>
        <v/>
      </c>
      <c r="H2720" s="26" t="str">
        <f>IF(G2720="","",_xlfn.XLOOKUP(G2720,'Réponses'!C:C,'Réponses'!F:F,"ERREUR PROCHAINE QUESTION"))</f>
        <v/>
      </c>
      <c r="I2720" s="26" t="str">
        <f>IF(H2720="","",_xlfn.XLOOKUP(H2720,Questions!$A:$A,Questions!$C:$C,"ERREUR TYPE"))</f>
        <v/>
      </c>
      <c r="J2720" s="26" t="str">
        <f>_xlfn.XLOOKUP(H2720&amp;"_"&amp;Saisie!J2721,'Réponses'!D:D,'Réponses'!C:C,"")</f>
        <v/>
      </c>
      <c r="K2720" s="26" t="str">
        <f>IF(J2720="","",_xlfn.XLOOKUP(J2720,'Réponses'!C:C,'Réponses'!F:F,"ERREUR PROCHAINE QUESTION"))</f>
        <v/>
      </c>
      <c r="L2720" s="26" t="str">
        <f>IF(K2720="","",_xlfn.XLOOKUP(K2720,Questions!$A:$A,Questions!$C:$C,"ERREUR TYPE"))</f>
        <v/>
      </c>
      <c r="M2720" s="26" t="str">
        <f>_xlfn.XLOOKUP(K2720&amp;"_"&amp;Saisie!L2721,'Réponses'!D:D,'Réponses'!C:C,"")</f>
        <v/>
      </c>
      <c r="N2720" s="26" t="str">
        <f>IF(M2720="","",_xlfn.XLOOKUP(M2720,'Réponses'!C:C,'Réponses'!F:F,"ERREUR PROCHAINE QUESTION"))</f>
        <v/>
      </c>
      <c r="O2720" s="26" t="str">
        <f>IF(N2720="","",_xlfn.XLOOKUP(N2720,Questions!$A:$A,Questions!$C:$C,"ERREUR TYPE"))</f>
        <v/>
      </c>
      <c r="P2720" s="26" t="str">
        <f>_xlfn.XLOOKUP(N2720&amp;"_"&amp;Saisie!N2721,'Réponses'!D:D,'Réponses'!C:C,"")</f>
        <v/>
      </c>
      <c r="Q2720" s="26" t="str">
        <f t="shared" si="43"/>
        <v/>
      </c>
    </row>
    <row r="2721" spans="1:17" x14ac:dyDescent="0.25">
      <c r="A2721" s="26" t="str">
        <f>IF(ISBLANK(Saisie!C2722),"",_xlfn.XLOOKUP(Saisie!C2722,Barème!A:A,Barème!F:F,"ERREUR CODE PRODUIT"))</f>
        <v/>
      </c>
      <c r="B2721" s="26" t="str">
        <f>IF(OR(A2721="08",MID(Saisie!C2722,4,4)="0804",MID(Saisie!C2722,4,4)="0907",A2721=""),"",_xlfn.XLOOKUP(A2721,Matériau!A:A,Matériau!C:C,"ERREUR MATERIAU"))</f>
        <v/>
      </c>
      <c r="C2721" s="26" t="str">
        <f>IF(B2721="","",_xlfn.XLOOKUP(B2721,Questions!A:A,Questions!C:C,""))</f>
        <v/>
      </c>
      <c r="D2721" s="26" t="str">
        <f>_xlfn.XLOOKUP(B2721&amp;"_"&amp;Saisie!F2722,'Réponses'!D:D,'Réponses'!C:C,"")</f>
        <v/>
      </c>
      <c r="E2721" s="26" t="str">
        <f>IF(D2721="","",_xlfn.XLOOKUP(D2721,'Réponses'!C:C,'Réponses'!F:F,"ERREUR PROCHAINE QUESTION"))</f>
        <v/>
      </c>
      <c r="F2721" s="26" t="str">
        <f>IF(E2721="","",_xlfn.XLOOKUP(E2721,Questions!$A:$A,Questions!$C:$C,"ERREUR TYPE"))</f>
        <v/>
      </c>
      <c r="G2721" s="26" t="str">
        <f>_xlfn.XLOOKUP(E2721&amp;"_"&amp;Saisie!H2722,'Réponses'!D:D,'Réponses'!C:C,"")</f>
        <v/>
      </c>
      <c r="H2721" s="26" t="str">
        <f>IF(G2721="","",_xlfn.XLOOKUP(G2721,'Réponses'!C:C,'Réponses'!F:F,"ERREUR PROCHAINE QUESTION"))</f>
        <v/>
      </c>
      <c r="I2721" s="26" t="str">
        <f>IF(H2721="","",_xlfn.XLOOKUP(H2721,Questions!$A:$A,Questions!$C:$C,"ERREUR TYPE"))</f>
        <v/>
      </c>
      <c r="J2721" s="26" t="str">
        <f>_xlfn.XLOOKUP(H2721&amp;"_"&amp;Saisie!J2722,'Réponses'!D:D,'Réponses'!C:C,"")</f>
        <v/>
      </c>
      <c r="K2721" s="26" t="str">
        <f>IF(J2721="","",_xlfn.XLOOKUP(J2721,'Réponses'!C:C,'Réponses'!F:F,"ERREUR PROCHAINE QUESTION"))</f>
        <v/>
      </c>
      <c r="L2721" s="26" t="str">
        <f>IF(K2721="","",_xlfn.XLOOKUP(K2721,Questions!$A:$A,Questions!$C:$C,"ERREUR TYPE"))</f>
        <v/>
      </c>
      <c r="M2721" s="26" t="str">
        <f>_xlfn.XLOOKUP(K2721&amp;"_"&amp;Saisie!L2722,'Réponses'!D:D,'Réponses'!C:C,"")</f>
        <v/>
      </c>
      <c r="N2721" s="26" t="str">
        <f>IF(M2721="","",_xlfn.XLOOKUP(M2721,'Réponses'!C:C,'Réponses'!F:F,"ERREUR PROCHAINE QUESTION"))</f>
        <v/>
      </c>
      <c r="O2721" s="26" t="str">
        <f>IF(N2721="","",_xlfn.XLOOKUP(N2721,Questions!$A:$A,Questions!$C:$C,"ERREUR TYPE"))</f>
        <v/>
      </c>
      <c r="P2721" s="26" t="str">
        <f>_xlfn.XLOOKUP(N2721&amp;"_"&amp;Saisie!N2722,'Réponses'!D:D,'Réponses'!C:C,"")</f>
        <v/>
      </c>
      <c r="Q2721" s="26" t="str">
        <f t="shared" si="43"/>
        <v/>
      </c>
    </row>
    <row r="2722" spans="1:17" x14ac:dyDescent="0.25">
      <c r="A2722" s="26" t="str">
        <f>IF(ISBLANK(Saisie!C2723),"",_xlfn.XLOOKUP(Saisie!C2723,Barème!A:A,Barème!F:F,"ERREUR CODE PRODUIT"))</f>
        <v/>
      </c>
      <c r="B2722" s="26" t="str">
        <f>IF(OR(A2722="08",MID(Saisie!C2723,4,4)="0804",MID(Saisie!C2723,4,4)="0907",A2722=""),"",_xlfn.XLOOKUP(A2722,Matériau!A:A,Matériau!C:C,"ERREUR MATERIAU"))</f>
        <v/>
      </c>
      <c r="C2722" s="26" t="str">
        <f>IF(B2722="","",_xlfn.XLOOKUP(B2722,Questions!A:A,Questions!C:C,""))</f>
        <v/>
      </c>
      <c r="D2722" s="26" t="str">
        <f>_xlfn.XLOOKUP(B2722&amp;"_"&amp;Saisie!F2723,'Réponses'!D:D,'Réponses'!C:C,"")</f>
        <v/>
      </c>
      <c r="E2722" s="26" t="str">
        <f>IF(D2722="","",_xlfn.XLOOKUP(D2722,'Réponses'!C:C,'Réponses'!F:F,"ERREUR PROCHAINE QUESTION"))</f>
        <v/>
      </c>
      <c r="F2722" s="26" t="str">
        <f>IF(E2722="","",_xlfn.XLOOKUP(E2722,Questions!$A:$A,Questions!$C:$C,"ERREUR TYPE"))</f>
        <v/>
      </c>
      <c r="G2722" s="26" t="str">
        <f>_xlfn.XLOOKUP(E2722&amp;"_"&amp;Saisie!H2723,'Réponses'!D:D,'Réponses'!C:C,"")</f>
        <v/>
      </c>
      <c r="H2722" s="26" t="str">
        <f>IF(G2722="","",_xlfn.XLOOKUP(G2722,'Réponses'!C:C,'Réponses'!F:F,"ERREUR PROCHAINE QUESTION"))</f>
        <v/>
      </c>
      <c r="I2722" s="26" t="str">
        <f>IF(H2722="","",_xlfn.XLOOKUP(H2722,Questions!$A:$A,Questions!$C:$C,"ERREUR TYPE"))</f>
        <v/>
      </c>
      <c r="J2722" s="26" t="str">
        <f>_xlfn.XLOOKUP(H2722&amp;"_"&amp;Saisie!J2723,'Réponses'!D:D,'Réponses'!C:C,"")</f>
        <v/>
      </c>
      <c r="K2722" s="26" t="str">
        <f>IF(J2722="","",_xlfn.XLOOKUP(J2722,'Réponses'!C:C,'Réponses'!F:F,"ERREUR PROCHAINE QUESTION"))</f>
        <v/>
      </c>
      <c r="L2722" s="26" t="str">
        <f>IF(K2722="","",_xlfn.XLOOKUP(K2722,Questions!$A:$A,Questions!$C:$C,"ERREUR TYPE"))</f>
        <v/>
      </c>
      <c r="M2722" s="26" t="str">
        <f>_xlfn.XLOOKUP(K2722&amp;"_"&amp;Saisie!L2723,'Réponses'!D:D,'Réponses'!C:C,"")</f>
        <v/>
      </c>
      <c r="N2722" s="26" t="str">
        <f>IF(M2722="","",_xlfn.XLOOKUP(M2722,'Réponses'!C:C,'Réponses'!F:F,"ERREUR PROCHAINE QUESTION"))</f>
        <v/>
      </c>
      <c r="O2722" s="26" t="str">
        <f>IF(N2722="","",_xlfn.XLOOKUP(N2722,Questions!$A:$A,Questions!$C:$C,"ERREUR TYPE"))</f>
        <v/>
      </c>
      <c r="P2722" s="26" t="str">
        <f>_xlfn.XLOOKUP(N2722&amp;"_"&amp;Saisie!N2723,'Réponses'!D:D,'Réponses'!C:C,"")</f>
        <v/>
      </c>
      <c r="Q2722" s="26" t="str">
        <f t="shared" si="43"/>
        <v/>
      </c>
    </row>
    <row r="2723" spans="1:17" x14ac:dyDescent="0.25">
      <c r="A2723" s="26" t="str">
        <f>IF(ISBLANK(Saisie!C2724),"",_xlfn.XLOOKUP(Saisie!C2724,Barème!A:A,Barème!F:F,"ERREUR CODE PRODUIT"))</f>
        <v/>
      </c>
      <c r="B2723" s="26" t="str">
        <f>IF(OR(A2723="08",MID(Saisie!C2724,4,4)="0804",MID(Saisie!C2724,4,4)="0907",A2723=""),"",_xlfn.XLOOKUP(A2723,Matériau!A:A,Matériau!C:C,"ERREUR MATERIAU"))</f>
        <v/>
      </c>
      <c r="C2723" s="26" t="str">
        <f>IF(B2723="","",_xlfn.XLOOKUP(B2723,Questions!A:A,Questions!C:C,""))</f>
        <v/>
      </c>
      <c r="D2723" s="26" t="str">
        <f>_xlfn.XLOOKUP(B2723&amp;"_"&amp;Saisie!F2724,'Réponses'!D:D,'Réponses'!C:C,"")</f>
        <v/>
      </c>
      <c r="E2723" s="26" t="str">
        <f>IF(D2723="","",_xlfn.XLOOKUP(D2723,'Réponses'!C:C,'Réponses'!F:F,"ERREUR PROCHAINE QUESTION"))</f>
        <v/>
      </c>
      <c r="F2723" s="26" t="str">
        <f>IF(E2723="","",_xlfn.XLOOKUP(E2723,Questions!$A:$A,Questions!$C:$C,"ERREUR TYPE"))</f>
        <v/>
      </c>
      <c r="G2723" s="26" t="str">
        <f>_xlfn.XLOOKUP(E2723&amp;"_"&amp;Saisie!H2724,'Réponses'!D:D,'Réponses'!C:C,"")</f>
        <v/>
      </c>
      <c r="H2723" s="26" t="str">
        <f>IF(G2723="","",_xlfn.XLOOKUP(G2723,'Réponses'!C:C,'Réponses'!F:F,"ERREUR PROCHAINE QUESTION"))</f>
        <v/>
      </c>
      <c r="I2723" s="26" t="str">
        <f>IF(H2723="","",_xlfn.XLOOKUP(H2723,Questions!$A:$A,Questions!$C:$C,"ERREUR TYPE"))</f>
        <v/>
      </c>
      <c r="J2723" s="26" t="str">
        <f>_xlfn.XLOOKUP(H2723&amp;"_"&amp;Saisie!J2724,'Réponses'!D:D,'Réponses'!C:C,"")</f>
        <v/>
      </c>
      <c r="K2723" s="26" t="str">
        <f>IF(J2723="","",_xlfn.XLOOKUP(J2723,'Réponses'!C:C,'Réponses'!F:F,"ERREUR PROCHAINE QUESTION"))</f>
        <v/>
      </c>
      <c r="L2723" s="26" t="str">
        <f>IF(K2723="","",_xlfn.XLOOKUP(K2723,Questions!$A:$A,Questions!$C:$C,"ERREUR TYPE"))</f>
        <v/>
      </c>
      <c r="M2723" s="26" t="str">
        <f>_xlfn.XLOOKUP(K2723&amp;"_"&amp;Saisie!L2724,'Réponses'!D:D,'Réponses'!C:C,"")</f>
        <v/>
      </c>
      <c r="N2723" s="26" t="str">
        <f>IF(M2723="","",_xlfn.XLOOKUP(M2723,'Réponses'!C:C,'Réponses'!F:F,"ERREUR PROCHAINE QUESTION"))</f>
        <v/>
      </c>
      <c r="O2723" s="26" t="str">
        <f>IF(N2723="","",_xlfn.XLOOKUP(N2723,Questions!$A:$A,Questions!$C:$C,"ERREUR TYPE"))</f>
        <v/>
      </c>
      <c r="P2723" s="26" t="str">
        <f>_xlfn.XLOOKUP(N2723&amp;"_"&amp;Saisie!N2724,'Réponses'!D:D,'Réponses'!C:C,"")</f>
        <v/>
      </c>
      <c r="Q2723" s="26" t="str">
        <f t="shared" si="43"/>
        <v/>
      </c>
    </row>
    <row r="2724" spans="1:17" x14ac:dyDescent="0.25">
      <c r="A2724" s="26" t="str">
        <f>IF(ISBLANK(Saisie!C2725),"",_xlfn.XLOOKUP(Saisie!C2725,Barème!A:A,Barème!F:F,"ERREUR CODE PRODUIT"))</f>
        <v/>
      </c>
      <c r="B2724" s="26" t="str">
        <f>IF(OR(A2724="08",MID(Saisie!C2725,4,4)="0804",MID(Saisie!C2725,4,4)="0907",A2724=""),"",_xlfn.XLOOKUP(A2724,Matériau!A:A,Matériau!C:C,"ERREUR MATERIAU"))</f>
        <v/>
      </c>
      <c r="C2724" s="26" t="str">
        <f>IF(B2724="","",_xlfn.XLOOKUP(B2724,Questions!A:A,Questions!C:C,""))</f>
        <v/>
      </c>
      <c r="D2724" s="26" t="str">
        <f>_xlfn.XLOOKUP(B2724&amp;"_"&amp;Saisie!F2725,'Réponses'!D:D,'Réponses'!C:C,"")</f>
        <v/>
      </c>
      <c r="E2724" s="26" t="str">
        <f>IF(D2724="","",_xlfn.XLOOKUP(D2724,'Réponses'!C:C,'Réponses'!F:F,"ERREUR PROCHAINE QUESTION"))</f>
        <v/>
      </c>
      <c r="F2724" s="26" t="str">
        <f>IF(E2724="","",_xlfn.XLOOKUP(E2724,Questions!$A:$A,Questions!$C:$C,"ERREUR TYPE"))</f>
        <v/>
      </c>
      <c r="G2724" s="26" t="str">
        <f>_xlfn.XLOOKUP(E2724&amp;"_"&amp;Saisie!H2725,'Réponses'!D:D,'Réponses'!C:C,"")</f>
        <v/>
      </c>
      <c r="H2724" s="26" t="str">
        <f>IF(G2724="","",_xlfn.XLOOKUP(G2724,'Réponses'!C:C,'Réponses'!F:F,"ERREUR PROCHAINE QUESTION"))</f>
        <v/>
      </c>
      <c r="I2724" s="26" t="str">
        <f>IF(H2724="","",_xlfn.XLOOKUP(H2724,Questions!$A:$A,Questions!$C:$C,"ERREUR TYPE"))</f>
        <v/>
      </c>
      <c r="J2724" s="26" t="str">
        <f>_xlfn.XLOOKUP(H2724&amp;"_"&amp;Saisie!J2725,'Réponses'!D:D,'Réponses'!C:C,"")</f>
        <v/>
      </c>
      <c r="K2724" s="26" t="str">
        <f>IF(J2724="","",_xlfn.XLOOKUP(J2724,'Réponses'!C:C,'Réponses'!F:F,"ERREUR PROCHAINE QUESTION"))</f>
        <v/>
      </c>
      <c r="L2724" s="26" t="str">
        <f>IF(K2724="","",_xlfn.XLOOKUP(K2724,Questions!$A:$A,Questions!$C:$C,"ERREUR TYPE"))</f>
        <v/>
      </c>
      <c r="M2724" s="26" t="str">
        <f>_xlfn.XLOOKUP(K2724&amp;"_"&amp;Saisie!L2725,'Réponses'!D:D,'Réponses'!C:C,"")</f>
        <v/>
      </c>
      <c r="N2724" s="26" t="str">
        <f>IF(M2724="","",_xlfn.XLOOKUP(M2724,'Réponses'!C:C,'Réponses'!F:F,"ERREUR PROCHAINE QUESTION"))</f>
        <v/>
      </c>
      <c r="O2724" s="26" t="str">
        <f>IF(N2724="","",_xlfn.XLOOKUP(N2724,Questions!$A:$A,Questions!$C:$C,"ERREUR TYPE"))</f>
        <v/>
      </c>
      <c r="P2724" s="26" t="str">
        <f>_xlfn.XLOOKUP(N2724&amp;"_"&amp;Saisie!N2725,'Réponses'!D:D,'Réponses'!C:C,"")</f>
        <v/>
      </c>
      <c r="Q2724" s="26" t="str">
        <f t="shared" si="43"/>
        <v/>
      </c>
    </row>
    <row r="2725" spans="1:17" x14ac:dyDescent="0.25">
      <c r="A2725" s="26" t="str">
        <f>IF(ISBLANK(Saisie!C2726),"",_xlfn.XLOOKUP(Saisie!C2726,Barème!A:A,Barème!F:F,"ERREUR CODE PRODUIT"))</f>
        <v/>
      </c>
      <c r="B2725" s="26" t="str">
        <f>IF(OR(A2725="08",MID(Saisie!C2726,4,4)="0804",MID(Saisie!C2726,4,4)="0907",A2725=""),"",_xlfn.XLOOKUP(A2725,Matériau!A:A,Matériau!C:C,"ERREUR MATERIAU"))</f>
        <v/>
      </c>
      <c r="C2725" s="26" t="str">
        <f>IF(B2725="","",_xlfn.XLOOKUP(B2725,Questions!A:A,Questions!C:C,""))</f>
        <v/>
      </c>
      <c r="D2725" s="26" t="str">
        <f>_xlfn.XLOOKUP(B2725&amp;"_"&amp;Saisie!F2726,'Réponses'!D:D,'Réponses'!C:C,"")</f>
        <v/>
      </c>
      <c r="E2725" s="26" t="str">
        <f>IF(D2725="","",_xlfn.XLOOKUP(D2725,'Réponses'!C:C,'Réponses'!F:F,"ERREUR PROCHAINE QUESTION"))</f>
        <v/>
      </c>
      <c r="F2725" s="26" t="str">
        <f>IF(E2725="","",_xlfn.XLOOKUP(E2725,Questions!$A:$A,Questions!$C:$C,"ERREUR TYPE"))</f>
        <v/>
      </c>
      <c r="G2725" s="26" t="str">
        <f>_xlfn.XLOOKUP(E2725&amp;"_"&amp;Saisie!H2726,'Réponses'!D:D,'Réponses'!C:C,"")</f>
        <v/>
      </c>
      <c r="H2725" s="26" t="str">
        <f>IF(G2725="","",_xlfn.XLOOKUP(G2725,'Réponses'!C:C,'Réponses'!F:F,"ERREUR PROCHAINE QUESTION"))</f>
        <v/>
      </c>
      <c r="I2725" s="26" t="str">
        <f>IF(H2725="","",_xlfn.XLOOKUP(H2725,Questions!$A:$A,Questions!$C:$C,"ERREUR TYPE"))</f>
        <v/>
      </c>
      <c r="J2725" s="26" t="str">
        <f>_xlfn.XLOOKUP(H2725&amp;"_"&amp;Saisie!J2726,'Réponses'!D:D,'Réponses'!C:C,"")</f>
        <v/>
      </c>
      <c r="K2725" s="26" t="str">
        <f>IF(J2725="","",_xlfn.XLOOKUP(J2725,'Réponses'!C:C,'Réponses'!F:F,"ERREUR PROCHAINE QUESTION"))</f>
        <v/>
      </c>
      <c r="L2725" s="26" t="str">
        <f>IF(K2725="","",_xlfn.XLOOKUP(K2725,Questions!$A:$A,Questions!$C:$C,"ERREUR TYPE"))</f>
        <v/>
      </c>
      <c r="M2725" s="26" t="str">
        <f>_xlfn.XLOOKUP(K2725&amp;"_"&amp;Saisie!L2726,'Réponses'!D:D,'Réponses'!C:C,"")</f>
        <v/>
      </c>
      <c r="N2725" s="26" t="str">
        <f>IF(M2725="","",_xlfn.XLOOKUP(M2725,'Réponses'!C:C,'Réponses'!F:F,"ERREUR PROCHAINE QUESTION"))</f>
        <v/>
      </c>
      <c r="O2725" s="26" t="str">
        <f>IF(N2725="","",_xlfn.XLOOKUP(N2725,Questions!$A:$A,Questions!$C:$C,"ERREUR TYPE"))</f>
        <v/>
      </c>
      <c r="P2725" s="26" t="str">
        <f>_xlfn.XLOOKUP(N2725&amp;"_"&amp;Saisie!N2726,'Réponses'!D:D,'Réponses'!C:C,"")</f>
        <v/>
      </c>
      <c r="Q2725" s="26" t="str">
        <f t="shared" si="43"/>
        <v/>
      </c>
    </row>
    <row r="2726" spans="1:17" x14ac:dyDescent="0.25">
      <c r="A2726" s="26" t="str">
        <f>IF(ISBLANK(Saisie!C2727),"",_xlfn.XLOOKUP(Saisie!C2727,Barème!A:A,Barème!F:F,"ERREUR CODE PRODUIT"))</f>
        <v/>
      </c>
      <c r="B2726" s="26" t="str">
        <f>IF(OR(A2726="08",MID(Saisie!C2727,4,4)="0804",MID(Saisie!C2727,4,4)="0907",A2726=""),"",_xlfn.XLOOKUP(A2726,Matériau!A:A,Matériau!C:C,"ERREUR MATERIAU"))</f>
        <v/>
      </c>
      <c r="C2726" s="26" t="str">
        <f>IF(B2726="","",_xlfn.XLOOKUP(B2726,Questions!A:A,Questions!C:C,""))</f>
        <v/>
      </c>
      <c r="D2726" s="26" t="str">
        <f>_xlfn.XLOOKUP(B2726&amp;"_"&amp;Saisie!F2727,'Réponses'!D:D,'Réponses'!C:C,"")</f>
        <v/>
      </c>
      <c r="E2726" s="26" t="str">
        <f>IF(D2726="","",_xlfn.XLOOKUP(D2726,'Réponses'!C:C,'Réponses'!F:F,"ERREUR PROCHAINE QUESTION"))</f>
        <v/>
      </c>
      <c r="F2726" s="26" t="str">
        <f>IF(E2726="","",_xlfn.XLOOKUP(E2726,Questions!$A:$A,Questions!$C:$C,"ERREUR TYPE"))</f>
        <v/>
      </c>
      <c r="G2726" s="26" t="str">
        <f>_xlfn.XLOOKUP(E2726&amp;"_"&amp;Saisie!H2727,'Réponses'!D:D,'Réponses'!C:C,"")</f>
        <v/>
      </c>
      <c r="H2726" s="26" t="str">
        <f>IF(G2726="","",_xlfn.XLOOKUP(G2726,'Réponses'!C:C,'Réponses'!F:F,"ERREUR PROCHAINE QUESTION"))</f>
        <v/>
      </c>
      <c r="I2726" s="26" t="str">
        <f>IF(H2726="","",_xlfn.XLOOKUP(H2726,Questions!$A:$A,Questions!$C:$C,"ERREUR TYPE"))</f>
        <v/>
      </c>
      <c r="J2726" s="26" t="str">
        <f>_xlfn.XLOOKUP(H2726&amp;"_"&amp;Saisie!J2727,'Réponses'!D:D,'Réponses'!C:C,"")</f>
        <v/>
      </c>
      <c r="K2726" s="26" t="str">
        <f>IF(J2726="","",_xlfn.XLOOKUP(J2726,'Réponses'!C:C,'Réponses'!F:F,"ERREUR PROCHAINE QUESTION"))</f>
        <v/>
      </c>
      <c r="L2726" s="26" t="str">
        <f>IF(K2726="","",_xlfn.XLOOKUP(K2726,Questions!$A:$A,Questions!$C:$C,"ERREUR TYPE"))</f>
        <v/>
      </c>
      <c r="M2726" s="26" t="str">
        <f>_xlfn.XLOOKUP(K2726&amp;"_"&amp;Saisie!L2727,'Réponses'!D:D,'Réponses'!C:C,"")</f>
        <v/>
      </c>
      <c r="N2726" s="26" t="str">
        <f>IF(M2726="","",_xlfn.XLOOKUP(M2726,'Réponses'!C:C,'Réponses'!F:F,"ERREUR PROCHAINE QUESTION"))</f>
        <v/>
      </c>
      <c r="O2726" s="26" t="str">
        <f>IF(N2726="","",_xlfn.XLOOKUP(N2726,Questions!$A:$A,Questions!$C:$C,"ERREUR TYPE"))</f>
        <v/>
      </c>
      <c r="P2726" s="26" t="str">
        <f>_xlfn.XLOOKUP(N2726&amp;"_"&amp;Saisie!N2727,'Réponses'!D:D,'Réponses'!C:C,"")</f>
        <v/>
      </c>
      <c r="Q2726" s="26" t="str">
        <f t="shared" si="43"/>
        <v/>
      </c>
    </row>
    <row r="2727" spans="1:17" x14ac:dyDescent="0.25">
      <c r="A2727" s="26" t="str">
        <f>IF(ISBLANK(Saisie!C2728),"",_xlfn.XLOOKUP(Saisie!C2728,Barème!A:A,Barème!F:F,"ERREUR CODE PRODUIT"))</f>
        <v/>
      </c>
      <c r="B2727" s="26" t="str">
        <f>IF(OR(A2727="08",MID(Saisie!C2728,4,4)="0804",MID(Saisie!C2728,4,4)="0907",A2727=""),"",_xlfn.XLOOKUP(A2727,Matériau!A:A,Matériau!C:C,"ERREUR MATERIAU"))</f>
        <v/>
      </c>
      <c r="C2727" s="26" t="str">
        <f>IF(B2727="","",_xlfn.XLOOKUP(B2727,Questions!A:A,Questions!C:C,""))</f>
        <v/>
      </c>
      <c r="D2727" s="26" t="str">
        <f>_xlfn.XLOOKUP(B2727&amp;"_"&amp;Saisie!F2728,'Réponses'!D:D,'Réponses'!C:C,"")</f>
        <v/>
      </c>
      <c r="E2727" s="26" t="str">
        <f>IF(D2727="","",_xlfn.XLOOKUP(D2727,'Réponses'!C:C,'Réponses'!F:F,"ERREUR PROCHAINE QUESTION"))</f>
        <v/>
      </c>
      <c r="F2727" s="26" t="str">
        <f>IF(E2727="","",_xlfn.XLOOKUP(E2727,Questions!$A:$A,Questions!$C:$C,"ERREUR TYPE"))</f>
        <v/>
      </c>
      <c r="G2727" s="26" t="str">
        <f>_xlfn.XLOOKUP(E2727&amp;"_"&amp;Saisie!H2728,'Réponses'!D:D,'Réponses'!C:C,"")</f>
        <v/>
      </c>
      <c r="H2727" s="26" t="str">
        <f>IF(G2727="","",_xlfn.XLOOKUP(G2727,'Réponses'!C:C,'Réponses'!F:F,"ERREUR PROCHAINE QUESTION"))</f>
        <v/>
      </c>
      <c r="I2727" s="26" t="str">
        <f>IF(H2727="","",_xlfn.XLOOKUP(H2727,Questions!$A:$A,Questions!$C:$C,"ERREUR TYPE"))</f>
        <v/>
      </c>
      <c r="J2727" s="26" t="str">
        <f>_xlfn.XLOOKUP(H2727&amp;"_"&amp;Saisie!J2728,'Réponses'!D:D,'Réponses'!C:C,"")</f>
        <v/>
      </c>
      <c r="K2727" s="26" t="str">
        <f>IF(J2727="","",_xlfn.XLOOKUP(J2727,'Réponses'!C:C,'Réponses'!F:F,"ERREUR PROCHAINE QUESTION"))</f>
        <v/>
      </c>
      <c r="L2727" s="26" t="str">
        <f>IF(K2727="","",_xlfn.XLOOKUP(K2727,Questions!$A:$A,Questions!$C:$C,"ERREUR TYPE"))</f>
        <v/>
      </c>
      <c r="M2727" s="26" t="str">
        <f>_xlfn.XLOOKUP(K2727&amp;"_"&amp;Saisie!L2728,'Réponses'!D:D,'Réponses'!C:C,"")</f>
        <v/>
      </c>
      <c r="N2727" s="26" t="str">
        <f>IF(M2727="","",_xlfn.XLOOKUP(M2727,'Réponses'!C:C,'Réponses'!F:F,"ERREUR PROCHAINE QUESTION"))</f>
        <v/>
      </c>
      <c r="O2727" s="26" t="str">
        <f>IF(N2727="","",_xlfn.XLOOKUP(N2727,Questions!$A:$A,Questions!$C:$C,"ERREUR TYPE"))</f>
        <v/>
      </c>
      <c r="P2727" s="26" t="str">
        <f>_xlfn.XLOOKUP(N2727&amp;"_"&amp;Saisie!N2728,'Réponses'!D:D,'Réponses'!C:C,"")</f>
        <v/>
      </c>
      <c r="Q2727" s="26" t="str">
        <f t="shared" si="43"/>
        <v/>
      </c>
    </row>
    <row r="2728" spans="1:17" x14ac:dyDescent="0.25">
      <c r="A2728" s="26" t="str">
        <f>IF(ISBLANK(Saisie!C2729),"",_xlfn.XLOOKUP(Saisie!C2729,Barème!A:A,Barème!F:F,"ERREUR CODE PRODUIT"))</f>
        <v/>
      </c>
      <c r="B2728" s="26" t="str">
        <f>IF(OR(A2728="08",MID(Saisie!C2729,4,4)="0804",MID(Saisie!C2729,4,4)="0907",A2728=""),"",_xlfn.XLOOKUP(A2728,Matériau!A:A,Matériau!C:C,"ERREUR MATERIAU"))</f>
        <v/>
      </c>
      <c r="C2728" s="26" t="str">
        <f>IF(B2728="","",_xlfn.XLOOKUP(B2728,Questions!A:A,Questions!C:C,""))</f>
        <v/>
      </c>
      <c r="D2728" s="26" t="str">
        <f>_xlfn.XLOOKUP(B2728&amp;"_"&amp;Saisie!F2729,'Réponses'!D:D,'Réponses'!C:C,"")</f>
        <v/>
      </c>
      <c r="E2728" s="26" t="str">
        <f>IF(D2728="","",_xlfn.XLOOKUP(D2728,'Réponses'!C:C,'Réponses'!F:F,"ERREUR PROCHAINE QUESTION"))</f>
        <v/>
      </c>
      <c r="F2728" s="26" t="str">
        <f>IF(E2728="","",_xlfn.XLOOKUP(E2728,Questions!$A:$A,Questions!$C:$C,"ERREUR TYPE"))</f>
        <v/>
      </c>
      <c r="G2728" s="26" t="str">
        <f>_xlfn.XLOOKUP(E2728&amp;"_"&amp;Saisie!H2729,'Réponses'!D:D,'Réponses'!C:C,"")</f>
        <v/>
      </c>
      <c r="H2728" s="26" t="str">
        <f>IF(G2728="","",_xlfn.XLOOKUP(G2728,'Réponses'!C:C,'Réponses'!F:F,"ERREUR PROCHAINE QUESTION"))</f>
        <v/>
      </c>
      <c r="I2728" s="26" t="str">
        <f>IF(H2728="","",_xlfn.XLOOKUP(H2728,Questions!$A:$A,Questions!$C:$C,"ERREUR TYPE"))</f>
        <v/>
      </c>
      <c r="J2728" s="26" t="str">
        <f>_xlfn.XLOOKUP(H2728&amp;"_"&amp;Saisie!J2729,'Réponses'!D:D,'Réponses'!C:C,"")</f>
        <v/>
      </c>
      <c r="K2728" s="26" t="str">
        <f>IF(J2728="","",_xlfn.XLOOKUP(J2728,'Réponses'!C:C,'Réponses'!F:F,"ERREUR PROCHAINE QUESTION"))</f>
        <v/>
      </c>
      <c r="L2728" s="26" t="str">
        <f>IF(K2728="","",_xlfn.XLOOKUP(K2728,Questions!$A:$A,Questions!$C:$C,"ERREUR TYPE"))</f>
        <v/>
      </c>
      <c r="M2728" s="26" t="str">
        <f>_xlfn.XLOOKUP(K2728&amp;"_"&amp;Saisie!L2729,'Réponses'!D:D,'Réponses'!C:C,"")</f>
        <v/>
      </c>
      <c r="N2728" s="26" t="str">
        <f>IF(M2728="","",_xlfn.XLOOKUP(M2728,'Réponses'!C:C,'Réponses'!F:F,"ERREUR PROCHAINE QUESTION"))</f>
        <v/>
      </c>
      <c r="O2728" s="26" t="str">
        <f>IF(N2728="","",_xlfn.XLOOKUP(N2728,Questions!$A:$A,Questions!$C:$C,"ERREUR TYPE"))</f>
        <v/>
      </c>
      <c r="P2728" s="26" t="str">
        <f>_xlfn.XLOOKUP(N2728&amp;"_"&amp;Saisie!N2729,'Réponses'!D:D,'Réponses'!C:C,"")</f>
        <v/>
      </c>
      <c r="Q2728" s="26" t="str">
        <f t="shared" si="43"/>
        <v/>
      </c>
    </row>
    <row r="2729" spans="1:17" x14ac:dyDescent="0.25">
      <c r="A2729" s="26" t="str">
        <f>IF(ISBLANK(Saisie!C2730),"",_xlfn.XLOOKUP(Saisie!C2730,Barème!A:A,Barème!F:F,"ERREUR CODE PRODUIT"))</f>
        <v/>
      </c>
      <c r="B2729" s="26" t="str">
        <f>IF(OR(A2729="08",MID(Saisie!C2730,4,4)="0804",MID(Saisie!C2730,4,4)="0907",A2729=""),"",_xlfn.XLOOKUP(A2729,Matériau!A:A,Matériau!C:C,"ERREUR MATERIAU"))</f>
        <v/>
      </c>
      <c r="C2729" s="26" t="str">
        <f>IF(B2729="","",_xlfn.XLOOKUP(B2729,Questions!A:A,Questions!C:C,""))</f>
        <v/>
      </c>
      <c r="D2729" s="26" t="str">
        <f>_xlfn.XLOOKUP(B2729&amp;"_"&amp;Saisie!F2730,'Réponses'!D:D,'Réponses'!C:C,"")</f>
        <v/>
      </c>
      <c r="E2729" s="26" t="str">
        <f>IF(D2729="","",_xlfn.XLOOKUP(D2729,'Réponses'!C:C,'Réponses'!F:F,"ERREUR PROCHAINE QUESTION"))</f>
        <v/>
      </c>
      <c r="F2729" s="26" t="str">
        <f>IF(E2729="","",_xlfn.XLOOKUP(E2729,Questions!$A:$A,Questions!$C:$C,"ERREUR TYPE"))</f>
        <v/>
      </c>
      <c r="G2729" s="26" t="str">
        <f>_xlfn.XLOOKUP(E2729&amp;"_"&amp;Saisie!H2730,'Réponses'!D:D,'Réponses'!C:C,"")</f>
        <v/>
      </c>
      <c r="H2729" s="26" t="str">
        <f>IF(G2729="","",_xlfn.XLOOKUP(G2729,'Réponses'!C:C,'Réponses'!F:F,"ERREUR PROCHAINE QUESTION"))</f>
        <v/>
      </c>
      <c r="I2729" s="26" t="str">
        <f>IF(H2729="","",_xlfn.XLOOKUP(H2729,Questions!$A:$A,Questions!$C:$C,"ERREUR TYPE"))</f>
        <v/>
      </c>
      <c r="J2729" s="26" t="str">
        <f>_xlfn.XLOOKUP(H2729&amp;"_"&amp;Saisie!J2730,'Réponses'!D:D,'Réponses'!C:C,"")</f>
        <v/>
      </c>
      <c r="K2729" s="26" t="str">
        <f>IF(J2729="","",_xlfn.XLOOKUP(J2729,'Réponses'!C:C,'Réponses'!F:F,"ERREUR PROCHAINE QUESTION"))</f>
        <v/>
      </c>
      <c r="L2729" s="26" t="str">
        <f>IF(K2729="","",_xlfn.XLOOKUP(K2729,Questions!$A:$A,Questions!$C:$C,"ERREUR TYPE"))</f>
        <v/>
      </c>
      <c r="M2729" s="26" t="str">
        <f>_xlfn.XLOOKUP(K2729&amp;"_"&amp;Saisie!L2730,'Réponses'!D:D,'Réponses'!C:C,"")</f>
        <v/>
      </c>
      <c r="N2729" s="26" t="str">
        <f>IF(M2729="","",_xlfn.XLOOKUP(M2729,'Réponses'!C:C,'Réponses'!F:F,"ERREUR PROCHAINE QUESTION"))</f>
        <v/>
      </c>
      <c r="O2729" s="26" t="str">
        <f>IF(N2729="","",_xlfn.XLOOKUP(N2729,Questions!$A:$A,Questions!$C:$C,"ERREUR TYPE"))</f>
        <v/>
      </c>
      <c r="P2729" s="26" t="str">
        <f>_xlfn.XLOOKUP(N2729&amp;"_"&amp;Saisie!N2730,'Réponses'!D:D,'Réponses'!C:C,"")</f>
        <v/>
      </c>
      <c r="Q2729" s="26" t="str">
        <f t="shared" si="43"/>
        <v/>
      </c>
    </row>
    <row r="2730" spans="1:17" x14ac:dyDescent="0.25">
      <c r="A2730" s="26" t="str">
        <f>IF(ISBLANK(Saisie!C2731),"",_xlfn.XLOOKUP(Saisie!C2731,Barème!A:A,Barème!F:F,"ERREUR CODE PRODUIT"))</f>
        <v/>
      </c>
      <c r="B2730" s="26" t="str">
        <f>IF(OR(A2730="08",MID(Saisie!C2731,4,4)="0804",MID(Saisie!C2731,4,4)="0907",A2730=""),"",_xlfn.XLOOKUP(A2730,Matériau!A:A,Matériau!C:C,"ERREUR MATERIAU"))</f>
        <v/>
      </c>
      <c r="C2730" s="26" t="str">
        <f>IF(B2730="","",_xlfn.XLOOKUP(B2730,Questions!A:A,Questions!C:C,""))</f>
        <v/>
      </c>
      <c r="D2730" s="26" t="str">
        <f>_xlfn.XLOOKUP(B2730&amp;"_"&amp;Saisie!F2731,'Réponses'!D:D,'Réponses'!C:C,"")</f>
        <v/>
      </c>
      <c r="E2730" s="26" t="str">
        <f>IF(D2730="","",_xlfn.XLOOKUP(D2730,'Réponses'!C:C,'Réponses'!F:F,"ERREUR PROCHAINE QUESTION"))</f>
        <v/>
      </c>
      <c r="F2730" s="26" t="str">
        <f>IF(E2730="","",_xlfn.XLOOKUP(E2730,Questions!$A:$A,Questions!$C:$C,"ERREUR TYPE"))</f>
        <v/>
      </c>
      <c r="G2730" s="26" t="str">
        <f>_xlfn.XLOOKUP(E2730&amp;"_"&amp;Saisie!H2731,'Réponses'!D:D,'Réponses'!C:C,"")</f>
        <v/>
      </c>
      <c r="H2730" s="26" t="str">
        <f>IF(G2730="","",_xlfn.XLOOKUP(G2730,'Réponses'!C:C,'Réponses'!F:F,"ERREUR PROCHAINE QUESTION"))</f>
        <v/>
      </c>
      <c r="I2730" s="26" t="str">
        <f>IF(H2730="","",_xlfn.XLOOKUP(H2730,Questions!$A:$A,Questions!$C:$C,"ERREUR TYPE"))</f>
        <v/>
      </c>
      <c r="J2730" s="26" t="str">
        <f>_xlfn.XLOOKUP(H2730&amp;"_"&amp;Saisie!J2731,'Réponses'!D:D,'Réponses'!C:C,"")</f>
        <v/>
      </c>
      <c r="K2730" s="26" t="str">
        <f>IF(J2730="","",_xlfn.XLOOKUP(J2730,'Réponses'!C:C,'Réponses'!F:F,"ERREUR PROCHAINE QUESTION"))</f>
        <v/>
      </c>
      <c r="L2730" s="26" t="str">
        <f>IF(K2730="","",_xlfn.XLOOKUP(K2730,Questions!$A:$A,Questions!$C:$C,"ERREUR TYPE"))</f>
        <v/>
      </c>
      <c r="M2730" s="26" t="str">
        <f>_xlfn.XLOOKUP(K2730&amp;"_"&amp;Saisie!L2731,'Réponses'!D:D,'Réponses'!C:C,"")</f>
        <v/>
      </c>
      <c r="N2730" s="26" t="str">
        <f>IF(M2730="","",_xlfn.XLOOKUP(M2730,'Réponses'!C:C,'Réponses'!F:F,"ERREUR PROCHAINE QUESTION"))</f>
        <v/>
      </c>
      <c r="O2730" s="26" t="str">
        <f>IF(N2730="","",_xlfn.XLOOKUP(N2730,Questions!$A:$A,Questions!$C:$C,"ERREUR TYPE"))</f>
        <v/>
      </c>
      <c r="P2730" s="26" t="str">
        <f>_xlfn.XLOOKUP(N2730&amp;"_"&amp;Saisie!N2731,'Réponses'!D:D,'Réponses'!C:C,"")</f>
        <v/>
      </c>
      <c r="Q2730" s="26" t="str">
        <f t="shared" si="43"/>
        <v/>
      </c>
    </row>
    <row r="2731" spans="1:17" x14ac:dyDescent="0.25">
      <c r="A2731" s="26" t="str">
        <f>IF(ISBLANK(Saisie!C2732),"",_xlfn.XLOOKUP(Saisie!C2732,Barème!A:A,Barème!F:F,"ERREUR CODE PRODUIT"))</f>
        <v/>
      </c>
      <c r="B2731" s="26" t="str">
        <f>IF(OR(A2731="08",MID(Saisie!C2732,4,4)="0804",MID(Saisie!C2732,4,4)="0907",A2731=""),"",_xlfn.XLOOKUP(A2731,Matériau!A:A,Matériau!C:C,"ERREUR MATERIAU"))</f>
        <v/>
      </c>
      <c r="C2731" s="26" t="str">
        <f>IF(B2731="","",_xlfn.XLOOKUP(B2731,Questions!A:A,Questions!C:C,""))</f>
        <v/>
      </c>
      <c r="D2731" s="26" t="str">
        <f>_xlfn.XLOOKUP(B2731&amp;"_"&amp;Saisie!F2732,'Réponses'!D:D,'Réponses'!C:C,"")</f>
        <v/>
      </c>
      <c r="E2731" s="26" t="str">
        <f>IF(D2731="","",_xlfn.XLOOKUP(D2731,'Réponses'!C:C,'Réponses'!F:F,"ERREUR PROCHAINE QUESTION"))</f>
        <v/>
      </c>
      <c r="F2731" s="26" t="str">
        <f>IF(E2731="","",_xlfn.XLOOKUP(E2731,Questions!$A:$A,Questions!$C:$C,"ERREUR TYPE"))</f>
        <v/>
      </c>
      <c r="G2731" s="26" t="str">
        <f>_xlfn.XLOOKUP(E2731&amp;"_"&amp;Saisie!H2732,'Réponses'!D:D,'Réponses'!C:C,"")</f>
        <v/>
      </c>
      <c r="H2731" s="26" t="str">
        <f>IF(G2731="","",_xlfn.XLOOKUP(G2731,'Réponses'!C:C,'Réponses'!F:F,"ERREUR PROCHAINE QUESTION"))</f>
        <v/>
      </c>
      <c r="I2731" s="26" t="str">
        <f>IF(H2731="","",_xlfn.XLOOKUP(H2731,Questions!$A:$A,Questions!$C:$C,"ERREUR TYPE"))</f>
        <v/>
      </c>
      <c r="J2731" s="26" t="str">
        <f>_xlfn.XLOOKUP(H2731&amp;"_"&amp;Saisie!J2732,'Réponses'!D:D,'Réponses'!C:C,"")</f>
        <v/>
      </c>
      <c r="K2731" s="26" t="str">
        <f>IF(J2731="","",_xlfn.XLOOKUP(J2731,'Réponses'!C:C,'Réponses'!F:F,"ERREUR PROCHAINE QUESTION"))</f>
        <v/>
      </c>
      <c r="L2731" s="26" t="str">
        <f>IF(K2731="","",_xlfn.XLOOKUP(K2731,Questions!$A:$A,Questions!$C:$C,"ERREUR TYPE"))</f>
        <v/>
      </c>
      <c r="M2731" s="26" t="str">
        <f>_xlfn.XLOOKUP(K2731&amp;"_"&amp;Saisie!L2732,'Réponses'!D:D,'Réponses'!C:C,"")</f>
        <v/>
      </c>
      <c r="N2731" s="26" t="str">
        <f>IF(M2731="","",_xlfn.XLOOKUP(M2731,'Réponses'!C:C,'Réponses'!F:F,"ERREUR PROCHAINE QUESTION"))</f>
        <v/>
      </c>
      <c r="O2731" s="26" t="str">
        <f>IF(N2731="","",_xlfn.XLOOKUP(N2731,Questions!$A:$A,Questions!$C:$C,"ERREUR TYPE"))</f>
        <v/>
      </c>
      <c r="P2731" s="26" t="str">
        <f>_xlfn.XLOOKUP(N2731&amp;"_"&amp;Saisie!N2732,'Réponses'!D:D,'Réponses'!C:C,"")</f>
        <v/>
      </c>
      <c r="Q2731" s="26" t="str">
        <f t="shared" si="43"/>
        <v/>
      </c>
    </row>
    <row r="2732" spans="1:17" x14ac:dyDescent="0.25">
      <c r="A2732" s="26" t="str">
        <f>IF(ISBLANK(Saisie!C2733),"",_xlfn.XLOOKUP(Saisie!C2733,Barème!A:A,Barème!F:F,"ERREUR CODE PRODUIT"))</f>
        <v/>
      </c>
      <c r="B2732" s="26" t="str">
        <f>IF(OR(A2732="08",MID(Saisie!C2733,4,4)="0804",MID(Saisie!C2733,4,4)="0907",A2732=""),"",_xlfn.XLOOKUP(A2732,Matériau!A:A,Matériau!C:C,"ERREUR MATERIAU"))</f>
        <v/>
      </c>
      <c r="C2732" s="26" t="str">
        <f>IF(B2732="","",_xlfn.XLOOKUP(B2732,Questions!A:A,Questions!C:C,""))</f>
        <v/>
      </c>
      <c r="D2732" s="26" t="str">
        <f>_xlfn.XLOOKUP(B2732&amp;"_"&amp;Saisie!F2733,'Réponses'!D:D,'Réponses'!C:C,"")</f>
        <v/>
      </c>
      <c r="E2732" s="26" t="str">
        <f>IF(D2732="","",_xlfn.XLOOKUP(D2732,'Réponses'!C:C,'Réponses'!F:F,"ERREUR PROCHAINE QUESTION"))</f>
        <v/>
      </c>
      <c r="F2732" s="26" t="str">
        <f>IF(E2732="","",_xlfn.XLOOKUP(E2732,Questions!$A:$A,Questions!$C:$C,"ERREUR TYPE"))</f>
        <v/>
      </c>
      <c r="G2732" s="26" t="str">
        <f>_xlfn.XLOOKUP(E2732&amp;"_"&amp;Saisie!H2733,'Réponses'!D:D,'Réponses'!C:C,"")</f>
        <v/>
      </c>
      <c r="H2732" s="26" t="str">
        <f>IF(G2732="","",_xlfn.XLOOKUP(G2732,'Réponses'!C:C,'Réponses'!F:F,"ERREUR PROCHAINE QUESTION"))</f>
        <v/>
      </c>
      <c r="I2732" s="26" t="str">
        <f>IF(H2732="","",_xlfn.XLOOKUP(H2732,Questions!$A:$A,Questions!$C:$C,"ERREUR TYPE"))</f>
        <v/>
      </c>
      <c r="J2732" s="26" t="str">
        <f>_xlfn.XLOOKUP(H2732&amp;"_"&amp;Saisie!J2733,'Réponses'!D:D,'Réponses'!C:C,"")</f>
        <v/>
      </c>
      <c r="K2732" s="26" t="str">
        <f>IF(J2732="","",_xlfn.XLOOKUP(J2732,'Réponses'!C:C,'Réponses'!F:F,"ERREUR PROCHAINE QUESTION"))</f>
        <v/>
      </c>
      <c r="L2732" s="26" t="str">
        <f>IF(K2732="","",_xlfn.XLOOKUP(K2732,Questions!$A:$A,Questions!$C:$C,"ERREUR TYPE"))</f>
        <v/>
      </c>
      <c r="M2732" s="26" t="str">
        <f>_xlfn.XLOOKUP(K2732&amp;"_"&amp;Saisie!L2733,'Réponses'!D:D,'Réponses'!C:C,"")</f>
        <v/>
      </c>
      <c r="N2732" s="26" t="str">
        <f>IF(M2732="","",_xlfn.XLOOKUP(M2732,'Réponses'!C:C,'Réponses'!F:F,"ERREUR PROCHAINE QUESTION"))</f>
        <v/>
      </c>
      <c r="O2732" s="26" t="str">
        <f>IF(N2732="","",_xlfn.XLOOKUP(N2732,Questions!$A:$A,Questions!$C:$C,"ERREUR TYPE"))</f>
        <v/>
      </c>
      <c r="P2732" s="26" t="str">
        <f>_xlfn.XLOOKUP(N2732&amp;"_"&amp;Saisie!N2733,'Réponses'!D:D,'Réponses'!C:C,"")</f>
        <v/>
      </c>
      <c r="Q2732" s="26" t="str">
        <f t="shared" si="43"/>
        <v/>
      </c>
    </row>
    <row r="2733" spans="1:17" x14ac:dyDescent="0.25">
      <c r="A2733" s="26" t="str">
        <f>IF(ISBLANK(Saisie!C2734),"",_xlfn.XLOOKUP(Saisie!C2734,Barème!A:A,Barème!F:F,"ERREUR CODE PRODUIT"))</f>
        <v/>
      </c>
      <c r="B2733" s="26" t="str">
        <f>IF(OR(A2733="08",MID(Saisie!C2734,4,4)="0804",MID(Saisie!C2734,4,4)="0907",A2733=""),"",_xlfn.XLOOKUP(A2733,Matériau!A:A,Matériau!C:C,"ERREUR MATERIAU"))</f>
        <v/>
      </c>
      <c r="C2733" s="26" t="str">
        <f>IF(B2733="","",_xlfn.XLOOKUP(B2733,Questions!A:A,Questions!C:C,""))</f>
        <v/>
      </c>
      <c r="D2733" s="26" t="str">
        <f>_xlfn.XLOOKUP(B2733&amp;"_"&amp;Saisie!F2734,'Réponses'!D:D,'Réponses'!C:C,"")</f>
        <v/>
      </c>
      <c r="E2733" s="26" t="str">
        <f>IF(D2733="","",_xlfn.XLOOKUP(D2733,'Réponses'!C:C,'Réponses'!F:F,"ERREUR PROCHAINE QUESTION"))</f>
        <v/>
      </c>
      <c r="F2733" s="26" t="str">
        <f>IF(E2733="","",_xlfn.XLOOKUP(E2733,Questions!$A:$A,Questions!$C:$C,"ERREUR TYPE"))</f>
        <v/>
      </c>
      <c r="G2733" s="26" t="str">
        <f>_xlfn.XLOOKUP(E2733&amp;"_"&amp;Saisie!H2734,'Réponses'!D:D,'Réponses'!C:C,"")</f>
        <v/>
      </c>
      <c r="H2733" s="26" t="str">
        <f>IF(G2733="","",_xlfn.XLOOKUP(G2733,'Réponses'!C:C,'Réponses'!F:F,"ERREUR PROCHAINE QUESTION"))</f>
        <v/>
      </c>
      <c r="I2733" s="26" t="str">
        <f>IF(H2733="","",_xlfn.XLOOKUP(H2733,Questions!$A:$A,Questions!$C:$C,"ERREUR TYPE"))</f>
        <v/>
      </c>
      <c r="J2733" s="26" t="str">
        <f>_xlfn.XLOOKUP(H2733&amp;"_"&amp;Saisie!J2734,'Réponses'!D:D,'Réponses'!C:C,"")</f>
        <v/>
      </c>
      <c r="K2733" s="26" t="str">
        <f>IF(J2733="","",_xlfn.XLOOKUP(J2733,'Réponses'!C:C,'Réponses'!F:F,"ERREUR PROCHAINE QUESTION"))</f>
        <v/>
      </c>
      <c r="L2733" s="26" t="str">
        <f>IF(K2733="","",_xlfn.XLOOKUP(K2733,Questions!$A:$A,Questions!$C:$C,"ERREUR TYPE"))</f>
        <v/>
      </c>
      <c r="M2733" s="26" t="str">
        <f>_xlfn.XLOOKUP(K2733&amp;"_"&amp;Saisie!L2734,'Réponses'!D:D,'Réponses'!C:C,"")</f>
        <v/>
      </c>
      <c r="N2733" s="26" t="str">
        <f>IF(M2733="","",_xlfn.XLOOKUP(M2733,'Réponses'!C:C,'Réponses'!F:F,"ERREUR PROCHAINE QUESTION"))</f>
        <v/>
      </c>
      <c r="O2733" s="26" t="str">
        <f>IF(N2733="","",_xlfn.XLOOKUP(N2733,Questions!$A:$A,Questions!$C:$C,"ERREUR TYPE"))</f>
        <v/>
      </c>
      <c r="P2733" s="26" t="str">
        <f>_xlfn.XLOOKUP(N2733&amp;"_"&amp;Saisie!N2734,'Réponses'!D:D,'Réponses'!C:C,"")</f>
        <v/>
      </c>
      <c r="Q2733" s="26" t="str">
        <f t="shared" si="43"/>
        <v/>
      </c>
    </row>
    <row r="2734" spans="1:17" x14ac:dyDescent="0.25">
      <c r="A2734" s="26" t="str">
        <f>IF(ISBLANK(Saisie!C2735),"",_xlfn.XLOOKUP(Saisie!C2735,Barème!A:A,Barème!F:F,"ERREUR CODE PRODUIT"))</f>
        <v/>
      </c>
      <c r="B2734" s="26" t="str">
        <f>IF(OR(A2734="08",MID(Saisie!C2735,4,4)="0804",MID(Saisie!C2735,4,4)="0907",A2734=""),"",_xlfn.XLOOKUP(A2734,Matériau!A:A,Matériau!C:C,"ERREUR MATERIAU"))</f>
        <v/>
      </c>
      <c r="C2734" s="26" t="str">
        <f>IF(B2734="","",_xlfn.XLOOKUP(B2734,Questions!A:A,Questions!C:C,""))</f>
        <v/>
      </c>
      <c r="D2734" s="26" t="str">
        <f>_xlfn.XLOOKUP(B2734&amp;"_"&amp;Saisie!F2735,'Réponses'!D:D,'Réponses'!C:C,"")</f>
        <v/>
      </c>
      <c r="E2734" s="26" t="str">
        <f>IF(D2734="","",_xlfn.XLOOKUP(D2734,'Réponses'!C:C,'Réponses'!F:F,"ERREUR PROCHAINE QUESTION"))</f>
        <v/>
      </c>
      <c r="F2734" s="26" t="str">
        <f>IF(E2734="","",_xlfn.XLOOKUP(E2734,Questions!$A:$A,Questions!$C:$C,"ERREUR TYPE"))</f>
        <v/>
      </c>
      <c r="G2734" s="26" t="str">
        <f>_xlfn.XLOOKUP(E2734&amp;"_"&amp;Saisie!H2735,'Réponses'!D:D,'Réponses'!C:C,"")</f>
        <v/>
      </c>
      <c r="H2734" s="26" t="str">
        <f>IF(G2734="","",_xlfn.XLOOKUP(G2734,'Réponses'!C:C,'Réponses'!F:F,"ERREUR PROCHAINE QUESTION"))</f>
        <v/>
      </c>
      <c r="I2734" s="26" t="str">
        <f>IF(H2734="","",_xlfn.XLOOKUP(H2734,Questions!$A:$A,Questions!$C:$C,"ERREUR TYPE"))</f>
        <v/>
      </c>
      <c r="J2734" s="26" t="str">
        <f>_xlfn.XLOOKUP(H2734&amp;"_"&amp;Saisie!J2735,'Réponses'!D:D,'Réponses'!C:C,"")</f>
        <v/>
      </c>
      <c r="K2734" s="26" t="str">
        <f>IF(J2734="","",_xlfn.XLOOKUP(J2734,'Réponses'!C:C,'Réponses'!F:F,"ERREUR PROCHAINE QUESTION"))</f>
        <v/>
      </c>
      <c r="L2734" s="26" t="str">
        <f>IF(K2734="","",_xlfn.XLOOKUP(K2734,Questions!$A:$A,Questions!$C:$C,"ERREUR TYPE"))</f>
        <v/>
      </c>
      <c r="M2734" s="26" t="str">
        <f>_xlfn.XLOOKUP(K2734&amp;"_"&amp;Saisie!L2735,'Réponses'!D:D,'Réponses'!C:C,"")</f>
        <v/>
      </c>
      <c r="N2734" s="26" t="str">
        <f>IF(M2734="","",_xlfn.XLOOKUP(M2734,'Réponses'!C:C,'Réponses'!F:F,"ERREUR PROCHAINE QUESTION"))</f>
        <v/>
      </c>
      <c r="O2734" s="26" t="str">
        <f>IF(N2734="","",_xlfn.XLOOKUP(N2734,Questions!$A:$A,Questions!$C:$C,"ERREUR TYPE"))</f>
        <v/>
      </c>
      <c r="P2734" s="26" t="str">
        <f>_xlfn.XLOOKUP(N2734&amp;"_"&amp;Saisie!N2735,'Réponses'!D:D,'Réponses'!C:C,"")</f>
        <v/>
      </c>
      <c r="Q2734" s="26" t="str">
        <f t="shared" si="43"/>
        <v/>
      </c>
    </row>
    <row r="2735" spans="1:17" x14ac:dyDescent="0.25">
      <c r="A2735" s="26" t="str">
        <f>IF(ISBLANK(Saisie!C2736),"",_xlfn.XLOOKUP(Saisie!C2736,Barème!A:A,Barème!F:F,"ERREUR CODE PRODUIT"))</f>
        <v/>
      </c>
      <c r="B2735" s="26" t="str">
        <f>IF(OR(A2735="08",MID(Saisie!C2736,4,4)="0804",MID(Saisie!C2736,4,4)="0907",A2735=""),"",_xlfn.XLOOKUP(A2735,Matériau!A:A,Matériau!C:C,"ERREUR MATERIAU"))</f>
        <v/>
      </c>
      <c r="C2735" s="26" t="str">
        <f>IF(B2735="","",_xlfn.XLOOKUP(B2735,Questions!A:A,Questions!C:C,""))</f>
        <v/>
      </c>
      <c r="D2735" s="26" t="str">
        <f>_xlfn.XLOOKUP(B2735&amp;"_"&amp;Saisie!F2736,'Réponses'!D:D,'Réponses'!C:C,"")</f>
        <v/>
      </c>
      <c r="E2735" s="26" t="str">
        <f>IF(D2735="","",_xlfn.XLOOKUP(D2735,'Réponses'!C:C,'Réponses'!F:F,"ERREUR PROCHAINE QUESTION"))</f>
        <v/>
      </c>
      <c r="F2735" s="26" t="str">
        <f>IF(E2735="","",_xlfn.XLOOKUP(E2735,Questions!$A:$A,Questions!$C:$C,"ERREUR TYPE"))</f>
        <v/>
      </c>
      <c r="G2735" s="26" t="str">
        <f>_xlfn.XLOOKUP(E2735&amp;"_"&amp;Saisie!H2736,'Réponses'!D:D,'Réponses'!C:C,"")</f>
        <v/>
      </c>
      <c r="H2735" s="26" t="str">
        <f>IF(G2735="","",_xlfn.XLOOKUP(G2735,'Réponses'!C:C,'Réponses'!F:F,"ERREUR PROCHAINE QUESTION"))</f>
        <v/>
      </c>
      <c r="I2735" s="26" t="str">
        <f>IF(H2735="","",_xlfn.XLOOKUP(H2735,Questions!$A:$A,Questions!$C:$C,"ERREUR TYPE"))</f>
        <v/>
      </c>
      <c r="J2735" s="26" t="str">
        <f>_xlfn.XLOOKUP(H2735&amp;"_"&amp;Saisie!J2736,'Réponses'!D:D,'Réponses'!C:C,"")</f>
        <v/>
      </c>
      <c r="K2735" s="26" t="str">
        <f>IF(J2735="","",_xlfn.XLOOKUP(J2735,'Réponses'!C:C,'Réponses'!F:F,"ERREUR PROCHAINE QUESTION"))</f>
        <v/>
      </c>
      <c r="L2735" s="26" t="str">
        <f>IF(K2735="","",_xlfn.XLOOKUP(K2735,Questions!$A:$A,Questions!$C:$C,"ERREUR TYPE"))</f>
        <v/>
      </c>
      <c r="M2735" s="26" t="str">
        <f>_xlfn.XLOOKUP(K2735&amp;"_"&amp;Saisie!L2736,'Réponses'!D:D,'Réponses'!C:C,"")</f>
        <v/>
      </c>
      <c r="N2735" s="26" t="str">
        <f>IF(M2735="","",_xlfn.XLOOKUP(M2735,'Réponses'!C:C,'Réponses'!F:F,"ERREUR PROCHAINE QUESTION"))</f>
        <v/>
      </c>
      <c r="O2735" s="26" t="str">
        <f>IF(N2735="","",_xlfn.XLOOKUP(N2735,Questions!$A:$A,Questions!$C:$C,"ERREUR TYPE"))</f>
        <v/>
      </c>
      <c r="P2735" s="26" t="str">
        <f>_xlfn.XLOOKUP(N2735&amp;"_"&amp;Saisie!N2736,'Réponses'!D:D,'Réponses'!C:C,"")</f>
        <v/>
      </c>
      <c r="Q2735" s="26" t="str">
        <f t="shared" si="43"/>
        <v/>
      </c>
    </row>
    <row r="2736" spans="1:17" x14ac:dyDescent="0.25">
      <c r="A2736" s="26" t="str">
        <f>IF(ISBLANK(Saisie!C2737),"",_xlfn.XLOOKUP(Saisie!C2737,Barème!A:A,Barème!F:F,"ERREUR CODE PRODUIT"))</f>
        <v/>
      </c>
      <c r="B2736" s="26" t="str">
        <f>IF(OR(A2736="08",MID(Saisie!C2737,4,4)="0804",MID(Saisie!C2737,4,4)="0907",A2736=""),"",_xlfn.XLOOKUP(A2736,Matériau!A:A,Matériau!C:C,"ERREUR MATERIAU"))</f>
        <v/>
      </c>
      <c r="C2736" s="26" t="str">
        <f>IF(B2736="","",_xlfn.XLOOKUP(B2736,Questions!A:A,Questions!C:C,""))</f>
        <v/>
      </c>
      <c r="D2736" s="26" t="str">
        <f>_xlfn.XLOOKUP(B2736&amp;"_"&amp;Saisie!F2737,'Réponses'!D:D,'Réponses'!C:C,"")</f>
        <v/>
      </c>
      <c r="E2736" s="26" t="str">
        <f>IF(D2736="","",_xlfn.XLOOKUP(D2736,'Réponses'!C:C,'Réponses'!F:F,"ERREUR PROCHAINE QUESTION"))</f>
        <v/>
      </c>
      <c r="F2736" s="26" t="str">
        <f>IF(E2736="","",_xlfn.XLOOKUP(E2736,Questions!$A:$A,Questions!$C:$C,"ERREUR TYPE"))</f>
        <v/>
      </c>
      <c r="G2736" s="26" t="str">
        <f>_xlfn.XLOOKUP(E2736&amp;"_"&amp;Saisie!H2737,'Réponses'!D:D,'Réponses'!C:C,"")</f>
        <v/>
      </c>
      <c r="H2736" s="26" t="str">
        <f>IF(G2736="","",_xlfn.XLOOKUP(G2736,'Réponses'!C:C,'Réponses'!F:F,"ERREUR PROCHAINE QUESTION"))</f>
        <v/>
      </c>
      <c r="I2736" s="26" t="str">
        <f>IF(H2736="","",_xlfn.XLOOKUP(H2736,Questions!$A:$A,Questions!$C:$C,"ERREUR TYPE"))</f>
        <v/>
      </c>
      <c r="J2736" s="26" t="str">
        <f>_xlfn.XLOOKUP(H2736&amp;"_"&amp;Saisie!J2737,'Réponses'!D:D,'Réponses'!C:C,"")</f>
        <v/>
      </c>
      <c r="K2736" s="26" t="str">
        <f>IF(J2736="","",_xlfn.XLOOKUP(J2736,'Réponses'!C:C,'Réponses'!F:F,"ERREUR PROCHAINE QUESTION"))</f>
        <v/>
      </c>
      <c r="L2736" s="26" t="str">
        <f>IF(K2736="","",_xlfn.XLOOKUP(K2736,Questions!$A:$A,Questions!$C:$C,"ERREUR TYPE"))</f>
        <v/>
      </c>
      <c r="M2736" s="26" t="str">
        <f>_xlfn.XLOOKUP(K2736&amp;"_"&amp;Saisie!L2737,'Réponses'!D:D,'Réponses'!C:C,"")</f>
        <v/>
      </c>
      <c r="N2736" s="26" t="str">
        <f>IF(M2736="","",_xlfn.XLOOKUP(M2736,'Réponses'!C:C,'Réponses'!F:F,"ERREUR PROCHAINE QUESTION"))</f>
        <v/>
      </c>
      <c r="O2736" s="26" t="str">
        <f>IF(N2736="","",_xlfn.XLOOKUP(N2736,Questions!$A:$A,Questions!$C:$C,"ERREUR TYPE"))</f>
        <v/>
      </c>
      <c r="P2736" s="26" t="str">
        <f>_xlfn.XLOOKUP(N2736&amp;"_"&amp;Saisie!N2737,'Réponses'!D:D,'Réponses'!C:C,"")</f>
        <v/>
      </c>
      <c r="Q2736" s="26" t="str">
        <f t="shared" si="43"/>
        <v/>
      </c>
    </row>
    <row r="2737" spans="1:17" x14ac:dyDescent="0.25">
      <c r="A2737" s="26" t="str">
        <f>IF(ISBLANK(Saisie!C2738),"",_xlfn.XLOOKUP(Saisie!C2738,Barème!A:A,Barème!F:F,"ERREUR CODE PRODUIT"))</f>
        <v/>
      </c>
      <c r="B2737" s="26" t="str">
        <f>IF(OR(A2737="08",MID(Saisie!C2738,4,4)="0804",MID(Saisie!C2738,4,4)="0907",A2737=""),"",_xlfn.XLOOKUP(A2737,Matériau!A:A,Matériau!C:C,"ERREUR MATERIAU"))</f>
        <v/>
      </c>
      <c r="C2737" s="26" t="str">
        <f>IF(B2737="","",_xlfn.XLOOKUP(B2737,Questions!A:A,Questions!C:C,""))</f>
        <v/>
      </c>
      <c r="D2737" s="26" t="str">
        <f>_xlfn.XLOOKUP(B2737&amp;"_"&amp;Saisie!F2738,'Réponses'!D:D,'Réponses'!C:C,"")</f>
        <v/>
      </c>
      <c r="E2737" s="26" t="str">
        <f>IF(D2737="","",_xlfn.XLOOKUP(D2737,'Réponses'!C:C,'Réponses'!F:F,"ERREUR PROCHAINE QUESTION"))</f>
        <v/>
      </c>
      <c r="F2737" s="26" t="str">
        <f>IF(E2737="","",_xlfn.XLOOKUP(E2737,Questions!$A:$A,Questions!$C:$C,"ERREUR TYPE"))</f>
        <v/>
      </c>
      <c r="G2737" s="26" t="str">
        <f>_xlfn.XLOOKUP(E2737&amp;"_"&amp;Saisie!H2738,'Réponses'!D:D,'Réponses'!C:C,"")</f>
        <v/>
      </c>
      <c r="H2737" s="26" t="str">
        <f>IF(G2737="","",_xlfn.XLOOKUP(G2737,'Réponses'!C:C,'Réponses'!F:F,"ERREUR PROCHAINE QUESTION"))</f>
        <v/>
      </c>
      <c r="I2737" s="26" t="str">
        <f>IF(H2737="","",_xlfn.XLOOKUP(H2737,Questions!$A:$A,Questions!$C:$C,"ERREUR TYPE"))</f>
        <v/>
      </c>
      <c r="J2737" s="26" t="str">
        <f>_xlfn.XLOOKUP(H2737&amp;"_"&amp;Saisie!J2738,'Réponses'!D:D,'Réponses'!C:C,"")</f>
        <v/>
      </c>
      <c r="K2737" s="26" t="str">
        <f>IF(J2737="","",_xlfn.XLOOKUP(J2737,'Réponses'!C:C,'Réponses'!F:F,"ERREUR PROCHAINE QUESTION"))</f>
        <v/>
      </c>
      <c r="L2737" s="26" t="str">
        <f>IF(K2737="","",_xlfn.XLOOKUP(K2737,Questions!$A:$A,Questions!$C:$C,"ERREUR TYPE"))</f>
        <v/>
      </c>
      <c r="M2737" s="26" t="str">
        <f>_xlfn.XLOOKUP(K2737&amp;"_"&amp;Saisie!L2738,'Réponses'!D:D,'Réponses'!C:C,"")</f>
        <v/>
      </c>
      <c r="N2737" s="26" t="str">
        <f>IF(M2737="","",_xlfn.XLOOKUP(M2737,'Réponses'!C:C,'Réponses'!F:F,"ERREUR PROCHAINE QUESTION"))</f>
        <v/>
      </c>
      <c r="O2737" s="26" t="str">
        <f>IF(N2737="","",_xlfn.XLOOKUP(N2737,Questions!$A:$A,Questions!$C:$C,"ERREUR TYPE"))</f>
        <v/>
      </c>
      <c r="P2737" s="26" t="str">
        <f>_xlfn.XLOOKUP(N2737&amp;"_"&amp;Saisie!N2738,'Réponses'!D:D,'Réponses'!C:C,"")</f>
        <v/>
      </c>
      <c r="Q2737" s="26" t="str">
        <f t="shared" si="43"/>
        <v/>
      </c>
    </row>
    <row r="2738" spans="1:17" x14ac:dyDescent="0.25">
      <c r="A2738" s="26" t="str">
        <f>IF(ISBLANK(Saisie!C2739),"",_xlfn.XLOOKUP(Saisie!C2739,Barème!A:A,Barème!F:F,"ERREUR CODE PRODUIT"))</f>
        <v/>
      </c>
      <c r="B2738" s="26" t="str">
        <f>IF(OR(A2738="08",MID(Saisie!C2739,4,4)="0804",MID(Saisie!C2739,4,4)="0907",A2738=""),"",_xlfn.XLOOKUP(A2738,Matériau!A:A,Matériau!C:C,"ERREUR MATERIAU"))</f>
        <v/>
      </c>
      <c r="C2738" s="26" t="str">
        <f>IF(B2738="","",_xlfn.XLOOKUP(B2738,Questions!A:A,Questions!C:C,""))</f>
        <v/>
      </c>
      <c r="D2738" s="26" t="str">
        <f>_xlfn.XLOOKUP(B2738&amp;"_"&amp;Saisie!F2739,'Réponses'!D:D,'Réponses'!C:C,"")</f>
        <v/>
      </c>
      <c r="E2738" s="26" t="str">
        <f>IF(D2738="","",_xlfn.XLOOKUP(D2738,'Réponses'!C:C,'Réponses'!F:F,"ERREUR PROCHAINE QUESTION"))</f>
        <v/>
      </c>
      <c r="F2738" s="26" t="str">
        <f>IF(E2738="","",_xlfn.XLOOKUP(E2738,Questions!$A:$A,Questions!$C:$C,"ERREUR TYPE"))</f>
        <v/>
      </c>
      <c r="G2738" s="26" t="str">
        <f>_xlfn.XLOOKUP(E2738&amp;"_"&amp;Saisie!H2739,'Réponses'!D:D,'Réponses'!C:C,"")</f>
        <v/>
      </c>
      <c r="H2738" s="26" t="str">
        <f>IF(G2738="","",_xlfn.XLOOKUP(G2738,'Réponses'!C:C,'Réponses'!F:F,"ERREUR PROCHAINE QUESTION"))</f>
        <v/>
      </c>
      <c r="I2738" s="26" t="str">
        <f>IF(H2738="","",_xlfn.XLOOKUP(H2738,Questions!$A:$A,Questions!$C:$C,"ERREUR TYPE"))</f>
        <v/>
      </c>
      <c r="J2738" s="26" t="str">
        <f>_xlfn.XLOOKUP(H2738&amp;"_"&amp;Saisie!J2739,'Réponses'!D:D,'Réponses'!C:C,"")</f>
        <v/>
      </c>
      <c r="K2738" s="26" t="str">
        <f>IF(J2738="","",_xlfn.XLOOKUP(J2738,'Réponses'!C:C,'Réponses'!F:F,"ERREUR PROCHAINE QUESTION"))</f>
        <v/>
      </c>
      <c r="L2738" s="26" t="str">
        <f>IF(K2738="","",_xlfn.XLOOKUP(K2738,Questions!$A:$A,Questions!$C:$C,"ERREUR TYPE"))</f>
        <v/>
      </c>
      <c r="M2738" s="26" t="str">
        <f>_xlfn.XLOOKUP(K2738&amp;"_"&amp;Saisie!L2739,'Réponses'!D:D,'Réponses'!C:C,"")</f>
        <v/>
      </c>
      <c r="N2738" s="26" t="str">
        <f>IF(M2738="","",_xlfn.XLOOKUP(M2738,'Réponses'!C:C,'Réponses'!F:F,"ERREUR PROCHAINE QUESTION"))</f>
        <v/>
      </c>
      <c r="O2738" s="26" t="str">
        <f>IF(N2738="","",_xlfn.XLOOKUP(N2738,Questions!$A:$A,Questions!$C:$C,"ERREUR TYPE"))</f>
        <v/>
      </c>
      <c r="P2738" s="26" t="str">
        <f>_xlfn.XLOOKUP(N2738&amp;"_"&amp;Saisie!N2739,'Réponses'!D:D,'Réponses'!C:C,"")</f>
        <v/>
      </c>
      <c r="Q2738" s="26" t="str">
        <f t="shared" si="43"/>
        <v/>
      </c>
    </row>
    <row r="2739" spans="1:17" x14ac:dyDescent="0.25">
      <c r="A2739" s="26" t="str">
        <f>IF(ISBLANK(Saisie!C2740),"",_xlfn.XLOOKUP(Saisie!C2740,Barème!A:A,Barème!F:F,"ERREUR CODE PRODUIT"))</f>
        <v/>
      </c>
      <c r="B2739" s="26" t="str">
        <f>IF(OR(A2739="08",MID(Saisie!C2740,4,4)="0804",MID(Saisie!C2740,4,4)="0907",A2739=""),"",_xlfn.XLOOKUP(A2739,Matériau!A:A,Matériau!C:C,"ERREUR MATERIAU"))</f>
        <v/>
      </c>
      <c r="C2739" s="26" t="str">
        <f>IF(B2739="","",_xlfn.XLOOKUP(B2739,Questions!A:A,Questions!C:C,""))</f>
        <v/>
      </c>
      <c r="D2739" s="26" t="str">
        <f>_xlfn.XLOOKUP(B2739&amp;"_"&amp;Saisie!F2740,'Réponses'!D:D,'Réponses'!C:C,"")</f>
        <v/>
      </c>
      <c r="E2739" s="26" t="str">
        <f>IF(D2739="","",_xlfn.XLOOKUP(D2739,'Réponses'!C:C,'Réponses'!F:F,"ERREUR PROCHAINE QUESTION"))</f>
        <v/>
      </c>
      <c r="F2739" s="26" t="str">
        <f>IF(E2739="","",_xlfn.XLOOKUP(E2739,Questions!$A:$A,Questions!$C:$C,"ERREUR TYPE"))</f>
        <v/>
      </c>
      <c r="G2739" s="26" t="str">
        <f>_xlfn.XLOOKUP(E2739&amp;"_"&amp;Saisie!H2740,'Réponses'!D:D,'Réponses'!C:C,"")</f>
        <v/>
      </c>
      <c r="H2739" s="26" t="str">
        <f>IF(G2739="","",_xlfn.XLOOKUP(G2739,'Réponses'!C:C,'Réponses'!F:F,"ERREUR PROCHAINE QUESTION"))</f>
        <v/>
      </c>
      <c r="I2739" s="26" t="str">
        <f>IF(H2739="","",_xlfn.XLOOKUP(H2739,Questions!$A:$A,Questions!$C:$C,"ERREUR TYPE"))</f>
        <v/>
      </c>
      <c r="J2739" s="26" t="str">
        <f>_xlfn.XLOOKUP(H2739&amp;"_"&amp;Saisie!J2740,'Réponses'!D:D,'Réponses'!C:C,"")</f>
        <v/>
      </c>
      <c r="K2739" s="26" t="str">
        <f>IF(J2739="","",_xlfn.XLOOKUP(J2739,'Réponses'!C:C,'Réponses'!F:F,"ERREUR PROCHAINE QUESTION"))</f>
        <v/>
      </c>
      <c r="L2739" s="26" t="str">
        <f>IF(K2739="","",_xlfn.XLOOKUP(K2739,Questions!$A:$A,Questions!$C:$C,"ERREUR TYPE"))</f>
        <v/>
      </c>
      <c r="M2739" s="26" t="str">
        <f>_xlfn.XLOOKUP(K2739&amp;"_"&amp;Saisie!L2740,'Réponses'!D:D,'Réponses'!C:C,"")</f>
        <v/>
      </c>
      <c r="N2739" s="26" t="str">
        <f>IF(M2739="","",_xlfn.XLOOKUP(M2739,'Réponses'!C:C,'Réponses'!F:F,"ERREUR PROCHAINE QUESTION"))</f>
        <v/>
      </c>
      <c r="O2739" s="26" t="str">
        <f>IF(N2739="","",_xlfn.XLOOKUP(N2739,Questions!$A:$A,Questions!$C:$C,"ERREUR TYPE"))</f>
        <v/>
      </c>
      <c r="P2739" s="26" t="str">
        <f>_xlfn.XLOOKUP(N2739&amp;"_"&amp;Saisie!N2740,'Réponses'!D:D,'Réponses'!C:C,"")</f>
        <v/>
      </c>
      <c r="Q2739" s="26" t="str">
        <f t="shared" si="43"/>
        <v/>
      </c>
    </row>
    <row r="2740" spans="1:17" x14ac:dyDescent="0.25">
      <c r="A2740" s="26" t="str">
        <f>IF(ISBLANK(Saisie!C2741),"",_xlfn.XLOOKUP(Saisie!C2741,Barème!A:A,Barème!F:F,"ERREUR CODE PRODUIT"))</f>
        <v/>
      </c>
      <c r="B2740" s="26" t="str">
        <f>IF(OR(A2740="08",MID(Saisie!C2741,4,4)="0804",MID(Saisie!C2741,4,4)="0907",A2740=""),"",_xlfn.XLOOKUP(A2740,Matériau!A:A,Matériau!C:C,"ERREUR MATERIAU"))</f>
        <v/>
      </c>
      <c r="C2740" s="26" t="str">
        <f>IF(B2740="","",_xlfn.XLOOKUP(B2740,Questions!A:A,Questions!C:C,""))</f>
        <v/>
      </c>
      <c r="D2740" s="26" t="str">
        <f>_xlfn.XLOOKUP(B2740&amp;"_"&amp;Saisie!F2741,'Réponses'!D:D,'Réponses'!C:C,"")</f>
        <v/>
      </c>
      <c r="E2740" s="26" t="str">
        <f>IF(D2740="","",_xlfn.XLOOKUP(D2740,'Réponses'!C:C,'Réponses'!F:F,"ERREUR PROCHAINE QUESTION"))</f>
        <v/>
      </c>
      <c r="F2740" s="26" t="str">
        <f>IF(E2740="","",_xlfn.XLOOKUP(E2740,Questions!$A:$A,Questions!$C:$C,"ERREUR TYPE"))</f>
        <v/>
      </c>
      <c r="G2740" s="26" t="str">
        <f>_xlfn.XLOOKUP(E2740&amp;"_"&amp;Saisie!H2741,'Réponses'!D:D,'Réponses'!C:C,"")</f>
        <v/>
      </c>
      <c r="H2740" s="26" t="str">
        <f>IF(G2740="","",_xlfn.XLOOKUP(G2740,'Réponses'!C:C,'Réponses'!F:F,"ERREUR PROCHAINE QUESTION"))</f>
        <v/>
      </c>
      <c r="I2740" s="26" t="str">
        <f>IF(H2740="","",_xlfn.XLOOKUP(H2740,Questions!$A:$A,Questions!$C:$C,"ERREUR TYPE"))</f>
        <v/>
      </c>
      <c r="J2740" s="26" t="str">
        <f>_xlfn.XLOOKUP(H2740&amp;"_"&amp;Saisie!J2741,'Réponses'!D:D,'Réponses'!C:C,"")</f>
        <v/>
      </c>
      <c r="K2740" s="26" t="str">
        <f>IF(J2740="","",_xlfn.XLOOKUP(J2740,'Réponses'!C:C,'Réponses'!F:F,"ERREUR PROCHAINE QUESTION"))</f>
        <v/>
      </c>
      <c r="L2740" s="26" t="str">
        <f>IF(K2740="","",_xlfn.XLOOKUP(K2740,Questions!$A:$A,Questions!$C:$C,"ERREUR TYPE"))</f>
        <v/>
      </c>
      <c r="M2740" s="26" t="str">
        <f>_xlfn.XLOOKUP(K2740&amp;"_"&amp;Saisie!L2741,'Réponses'!D:D,'Réponses'!C:C,"")</f>
        <v/>
      </c>
      <c r="N2740" s="26" t="str">
        <f>IF(M2740="","",_xlfn.XLOOKUP(M2740,'Réponses'!C:C,'Réponses'!F:F,"ERREUR PROCHAINE QUESTION"))</f>
        <v/>
      </c>
      <c r="O2740" s="26" t="str">
        <f>IF(N2740="","",_xlfn.XLOOKUP(N2740,Questions!$A:$A,Questions!$C:$C,"ERREUR TYPE"))</f>
        <v/>
      </c>
      <c r="P2740" s="26" t="str">
        <f>_xlfn.XLOOKUP(N2740&amp;"_"&amp;Saisie!N2741,'Réponses'!D:D,'Réponses'!C:C,"")</f>
        <v/>
      </c>
      <c r="Q2740" s="26" t="str">
        <f t="shared" si="43"/>
        <v/>
      </c>
    </row>
    <row r="2741" spans="1:17" x14ac:dyDescent="0.25">
      <c r="A2741" s="26" t="str">
        <f>IF(ISBLANK(Saisie!C2742),"",_xlfn.XLOOKUP(Saisie!C2742,Barème!A:A,Barème!F:F,"ERREUR CODE PRODUIT"))</f>
        <v/>
      </c>
      <c r="B2741" s="26" t="str">
        <f>IF(OR(A2741="08",MID(Saisie!C2742,4,4)="0804",MID(Saisie!C2742,4,4)="0907",A2741=""),"",_xlfn.XLOOKUP(A2741,Matériau!A:A,Matériau!C:C,"ERREUR MATERIAU"))</f>
        <v/>
      </c>
      <c r="C2741" s="26" t="str">
        <f>IF(B2741="","",_xlfn.XLOOKUP(B2741,Questions!A:A,Questions!C:C,""))</f>
        <v/>
      </c>
      <c r="D2741" s="26" t="str">
        <f>_xlfn.XLOOKUP(B2741&amp;"_"&amp;Saisie!F2742,'Réponses'!D:D,'Réponses'!C:C,"")</f>
        <v/>
      </c>
      <c r="E2741" s="26" t="str">
        <f>IF(D2741="","",_xlfn.XLOOKUP(D2741,'Réponses'!C:C,'Réponses'!F:F,"ERREUR PROCHAINE QUESTION"))</f>
        <v/>
      </c>
      <c r="F2741" s="26" t="str">
        <f>IF(E2741="","",_xlfn.XLOOKUP(E2741,Questions!$A:$A,Questions!$C:$C,"ERREUR TYPE"))</f>
        <v/>
      </c>
      <c r="G2741" s="26" t="str">
        <f>_xlfn.XLOOKUP(E2741&amp;"_"&amp;Saisie!H2742,'Réponses'!D:D,'Réponses'!C:C,"")</f>
        <v/>
      </c>
      <c r="H2741" s="26" t="str">
        <f>IF(G2741="","",_xlfn.XLOOKUP(G2741,'Réponses'!C:C,'Réponses'!F:F,"ERREUR PROCHAINE QUESTION"))</f>
        <v/>
      </c>
      <c r="I2741" s="26" t="str">
        <f>IF(H2741="","",_xlfn.XLOOKUP(H2741,Questions!$A:$A,Questions!$C:$C,"ERREUR TYPE"))</f>
        <v/>
      </c>
      <c r="J2741" s="26" t="str">
        <f>_xlfn.XLOOKUP(H2741&amp;"_"&amp;Saisie!J2742,'Réponses'!D:D,'Réponses'!C:C,"")</f>
        <v/>
      </c>
      <c r="K2741" s="26" t="str">
        <f>IF(J2741="","",_xlfn.XLOOKUP(J2741,'Réponses'!C:C,'Réponses'!F:F,"ERREUR PROCHAINE QUESTION"))</f>
        <v/>
      </c>
      <c r="L2741" s="26" t="str">
        <f>IF(K2741="","",_xlfn.XLOOKUP(K2741,Questions!$A:$A,Questions!$C:$C,"ERREUR TYPE"))</f>
        <v/>
      </c>
      <c r="M2741" s="26" t="str">
        <f>_xlfn.XLOOKUP(K2741&amp;"_"&amp;Saisie!L2742,'Réponses'!D:D,'Réponses'!C:C,"")</f>
        <v/>
      </c>
      <c r="N2741" s="26" t="str">
        <f>IF(M2741="","",_xlfn.XLOOKUP(M2741,'Réponses'!C:C,'Réponses'!F:F,"ERREUR PROCHAINE QUESTION"))</f>
        <v/>
      </c>
      <c r="O2741" s="26" t="str">
        <f>IF(N2741="","",_xlfn.XLOOKUP(N2741,Questions!$A:$A,Questions!$C:$C,"ERREUR TYPE"))</f>
        <v/>
      </c>
      <c r="P2741" s="26" t="str">
        <f>_xlfn.XLOOKUP(N2741&amp;"_"&amp;Saisie!N2742,'Réponses'!D:D,'Réponses'!C:C,"")</f>
        <v/>
      </c>
      <c r="Q2741" s="26" t="str">
        <f t="shared" si="43"/>
        <v/>
      </c>
    </row>
    <row r="2742" spans="1:17" x14ac:dyDescent="0.25">
      <c r="A2742" s="26" t="str">
        <f>IF(ISBLANK(Saisie!C2743),"",_xlfn.XLOOKUP(Saisie!C2743,Barème!A:A,Barème!F:F,"ERREUR CODE PRODUIT"))</f>
        <v/>
      </c>
      <c r="B2742" s="26" t="str">
        <f>IF(OR(A2742="08",MID(Saisie!C2743,4,4)="0804",MID(Saisie!C2743,4,4)="0907",A2742=""),"",_xlfn.XLOOKUP(A2742,Matériau!A:A,Matériau!C:C,"ERREUR MATERIAU"))</f>
        <v/>
      </c>
      <c r="C2742" s="26" t="str">
        <f>IF(B2742="","",_xlfn.XLOOKUP(B2742,Questions!A:A,Questions!C:C,""))</f>
        <v/>
      </c>
      <c r="D2742" s="26" t="str">
        <f>_xlfn.XLOOKUP(B2742&amp;"_"&amp;Saisie!F2743,'Réponses'!D:D,'Réponses'!C:C,"")</f>
        <v/>
      </c>
      <c r="E2742" s="26" t="str">
        <f>IF(D2742="","",_xlfn.XLOOKUP(D2742,'Réponses'!C:C,'Réponses'!F:F,"ERREUR PROCHAINE QUESTION"))</f>
        <v/>
      </c>
      <c r="F2742" s="26" t="str">
        <f>IF(E2742="","",_xlfn.XLOOKUP(E2742,Questions!$A:$A,Questions!$C:$C,"ERREUR TYPE"))</f>
        <v/>
      </c>
      <c r="G2742" s="26" t="str">
        <f>_xlfn.XLOOKUP(E2742&amp;"_"&amp;Saisie!H2743,'Réponses'!D:D,'Réponses'!C:C,"")</f>
        <v/>
      </c>
      <c r="H2742" s="26" t="str">
        <f>IF(G2742="","",_xlfn.XLOOKUP(G2742,'Réponses'!C:C,'Réponses'!F:F,"ERREUR PROCHAINE QUESTION"))</f>
        <v/>
      </c>
      <c r="I2742" s="26" t="str">
        <f>IF(H2742="","",_xlfn.XLOOKUP(H2742,Questions!$A:$A,Questions!$C:$C,"ERREUR TYPE"))</f>
        <v/>
      </c>
      <c r="J2742" s="26" t="str">
        <f>_xlfn.XLOOKUP(H2742&amp;"_"&amp;Saisie!J2743,'Réponses'!D:D,'Réponses'!C:C,"")</f>
        <v/>
      </c>
      <c r="K2742" s="26" t="str">
        <f>IF(J2742="","",_xlfn.XLOOKUP(J2742,'Réponses'!C:C,'Réponses'!F:F,"ERREUR PROCHAINE QUESTION"))</f>
        <v/>
      </c>
      <c r="L2742" s="26" t="str">
        <f>IF(K2742="","",_xlfn.XLOOKUP(K2742,Questions!$A:$A,Questions!$C:$C,"ERREUR TYPE"))</f>
        <v/>
      </c>
      <c r="M2742" s="26" t="str">
        <f>_xlfn.XLOOKUP(K2742&amp;"_"&amp;Saisie!L2743,'Réponses'!D:D,'Réponses'!C:C,"")</f>
        <v/>
      </c>
      <c r="N2742" s="26" t="str">
        <f>IF(M2742="","",_xlfn.XLOOKUP(M2742,'Réponses'!C:C,'Réponses'!F:F,"ERREUR PROCHAINE QUESTION"))</f>
        <v/>
      </c>
      <c r="O2742" s="26" t="str">
        <f>IF(N2742="","",_xlfn.XLOOKUP(N2742,Questions!$A:$A,Questions!$C:$C,"ERREUR TYPE"))</f>
        <v/>
      </c>
      <c r="P2742" s="26" t="str">
        <f>_xlfn.XLOOKUP(N2742&amp;"_"&amp;Saisie!N2743,'Réponses'!D:D,'Réponses'!C:C,"")</f>
        <v/>
      </c>
      <c r="Q2742" s="26" t="str">
        <f t="shared" si="43"/>
        <v/>
      </c>
    </row>
    <row r="2743" spans="1:17" x14ac:dyDescent="0.25">
      <c r="A2743" s="26" t="str">
        <f>IF(ISBLANK(Saisie!C2744),"",_xlfn.XLOOKUP(Saisie!C2744,Barème!A:A,Barème!F:F,"ERREUR CODE PRODUIT"))</f>
        <v/>
      </c>
      <c r="B2743" s="26" t="str">
        <f>IF(OR(A2743="08",MID(Saisie!C2744,4,4)="0804",MID(Saisie!C2744,4,4)="0907",A2743=""),"",_xlfn.XLOOKUP(A2743,Matériau!A:A,Matériau!C:C,"ERREUR MATERIAU"))</f>
        <v/>
      </c>
      <c r="C2743" s="26" t="str">
        <f>IF(B2743="","",_xlfn.XLOOKUP(B2743,Questions!A:A,Questions!C:C,""))</f>
        <v/>
      </c>
      <c r="D2743" s="26" t="str">
        <f>_xlfn.XLOOKUP(B2743&amp;"_"&amp;Saisie!F2744,'Réponses'!D:D,'Réponses'!C:C,"")</f>
        <v/>
      </c>
      <c r="E2743" s="26" t="str">
        <f>IF(D2743="","",_xlfn.XLOOKUP(D2743,'Réponses'!C:C,'Réponses'!F:F,"ERREUR PROCHAINE QUESTION"))</f>
        <v/>
      </c>
      <c r="F2743" s="26" t="str">
        <f>IF(E2743="","",_xlfn.XLOOKUP(E2743,Questions!$A:$A,Questions!$C:$C,"ERREUR TYPE"))</f>
        <v/>
      </c>
      <c r="G2743" s="26" t="str">
        <f>_xlfn.XLOOKUP(E2743&amp;"_"&amp;Saisie!H2744,'Réponses'!D:D,'Réponses'!C:C,"")</f>
        <v/>
      </c>
      <c r="H2743" s="26" t="str">
        <f>IF(G2743="","",_xlfn.XLOOKUP(G2743,'Réponses'!C:C,'Réponses'!F:F,"ERREUR PROCHAINE QUESTION"))</f>
        <v/>
      </c>
      <c r="I2743" s="26" t="str">
        <f>IF(H2743="","",_xlfn.XLOOKUP(H2743,Questions!$A:$A,Questions!$C:$C,"ERREUR TYPE"))</f>
        <v/>
      </c>
      <c r="J2743" s="26" t="str">
        <f>_xlfn.XLOOKUP(H2743&amp;"_"&amp;Saisie!J2744,'Réponses'!D:D,'Réponses'!C:C,"")</f>
        <v/>
      </c>
      <c r="K2743" s="26" t="str">
        <f>IF(J2743="","",_xlfn.XLOOKUP(J2743,'Réponses'!C:C,'Réponses'!F:F,"ERREUR PROCHAINE QUESTION"))</f>
        <v/>
      </c>
      <c r="L2743" s="26" t="str">
        <f>IF(K2743="","",_xlfn.XLOOKUP(K2743,Questions!$A:$A,Questions!$C:$C,"ERREUR TYPE"))</f>
        <v/>
      </c>
      <c r="M2743" s="26" t="str">
        <f>_xlfn.XLOOKUP(K2743&amp;"_"&amp;Saisie!L2744,'Réponses'!D:D,'Réponses'!C:C,"")</f>
        <v/>
      </c>
      <c r="N2743" s="26" t="str">
        <f>IF(M2743="","",_xlfn.XLOOKUP(M2743,'Réponses'!C:C,'Réponses'!F:F,"ERREUR PROCHAINE QUESTION"))</f>
        <v/>
      </c>
      <c r="O2743" s="26" t="str">
        <f>IF(N2743="","",_xlfn.XLOOKUP(N2743,Questions!$A:$A,Questions!$C:$C,"ERREUR TYPE"))</f>
        <v/>
      </c>
      <c r="P2743" s="26" t="str">
        <f>_xlfn.XLOOKUP(N2743&amp;"_"&amp;Saisie!N2744,'Réponses'!D:D,'Réponses'!C:C,"")</f>
        <v/>
      </c>
      <c r="Q2743" s="26" t="str">
        <f t="shared" si="43"/>
        <v/>
      </c>
    </row>
    <row r="2744" spans="1:17" x14ac:dyDescent="0.25">
      <c r="A2744" s="26" t="str">
        <f>IF(ISBLANK(Saisie!C2745),"",_xlfn.XLOOKUP(Saisie!C2745,Barème!A:A,Barème!F:F,"ERREUR CODE PRODUIT"))</f>
        <v/>
      </c>
      <c r="B2744" s="26" t="str">
        <f>IF(OR(A2744="08",MID(Saisie!C2745,4,4)="0804",MID(Saisie!C2745,4,4)="0907",A2744=""),"",_xlfn.XLOOKUP(A2744,Matériau!A:A,Matériau!C:C,"ERREUR MATERIAU"))</f>
        <v/>
      </c>
      <c r="C2744" s="26" t="str">
        <f>IF(B2744="","",_xlfn.XLOOKUP(B2744,Questions!A:A,Questions!C:C,""))</f>
        <v/>
      </c>
      <c r="D2744" s="26" t="str">
        <f>_xlfn.XLOOKUP(B2744&amp;"_"&amp;Saisie!F2745,'Réponses'!D:D,'Réponses'!C:C,"")</f>
        <v/>
      </c>
      <c r="E2744" s="26" t="str">
        <f>IF(D2744="","",_xlfn.XLOOKUP(D2744,'Réponses'!C:C,'Réponses'!F:F,"ERREUR PROCHAINE QUESTION"))</f>
        <v/>
      </c>
      <c r="F2744" s="26" t="str">
        <f>IF(E2744="","",_xlfn.XLOOKUP(E2744,Questions!$A:$A,Questions!$C:$C,"ERREUR TYPE"))</f>
        <v/>
      </c>
      <c r="G2744" s="26" t="str">
        <f>_xlfn.XLOOKUP(E2744&amp;"_"&amp;Saisie!H2745,'Réponses'!D:D,'Réponses'!C:C,"")</f>
        <v/>
      </c>
      <c r="H2744" s="26" t="str">
        <f>IF(G2744="","",_xlfn.XLOOKUP(G2744,'Réponses'!C:C,'Réponses'!F:F,"ERREUR PROCHAINE QUESTION"))</f>
        <v/>
      </c>
      <c r="I2744" s="26" t="str">
        <f>IF(H2744="","",_xlfn.XLOOKUP(H2744,Questions!$A:$A,Questions!$C:$C,"ERREUR TYPE"))</f>
        <v/>
      </c>
      <c r="J2744" s="26" t="str">
        <f>_xlfn.XLOOKUP(H2744&amp;"_"&amp;Saisie!J2745,'Réponses'!D:D,'Réponses'!C:C,"")</f>
        <v/>
      </c>
      <c r="K2744" s="26" t="str">
        <f>IF(J2744="","",_xlfn.XLOOKUP(J2744,'Réponses'!C:C,'Réponses'!F:F,"ERREUR PROCHAINE QUESTION"))</f>
        <v/>
      </c>
      <c r="L2744" s="26" t="str">
        <f>IF(K2744="","",_xlfn.XLOOKUP(K2744,Questions!$A:$A,Questions!$C:$C,"ERREUR TYPE"))</f>
        <v/>
      </c>
      <c r="M2744" s="26" t="str">
        <f>_xlfn.XLOOKUP(K2744&amp;"_"&amp;Saisie!L2745,'Réponses'!D:D,'Réponses'!C:C,"")</f>
        <v/>
      </c>
      <c r="N2744" s="26" t="str">
        <f>IF(M2744="","",_xlfn.XLOOKUP(M2744,'Réponses'!C:C,'Réponses'!F:F,"ERREUR PROCHAINE QUESTION"))</f>
        <v/>
      </c>
      <c r="O2744" s="26" t="str">
        <f>IF(N2744="","",_xlfn.XLOOKUP(N2744,Questions!$A:$A,Questions!$C:$C,"ERREUR TYPE"))</f>
        <v/>
      </c>
      <c r="P2744" s="26" t="str">
        <f>_xlfn.XLOOKUP(N2744&amp;"_"&amp;Saisie!N2745,'Réponses'!D:D,'Réponses'!C:C,"")</f>
        <v/>
      </c>
      <c r="Q2744" s="26" t="str">
        <f t="shared" si="43"/>
        <v/>
      </c>
    </row>
    <row r="2745" spans="1:17" x14ac:dyDescent="0.25">
      <c r="A2745" s="26" t="str">
        <f>IF(ISBLANK(Saisie!C2746),"",_xlfn.XLOOKUP(Saisie!C2746,Barème!A:A,Barème!F:F,"ERREUR CODE PRODUIT"))</f>
        <v/>
      </c>
      <c r="B2745" s="26" t="str">
        <f>IF(OR(A2745="08",MID(Saisie!C2746,4,4)="0804",MID(Saisie!C2746,4,4)="0907",A2745=""),"",_xlfn.XLOOKUP(A2745,Matériau!A:A,Matériau!C:C,"ERREUR MATERIAU"))</f>
        <v/>
      </c>
      <c r="C2745" s="26" t="str">
        <f>IF(B2745="","",_xlfn.XLOOKUP(B2745,Questions!A:A,Questions!C:C,""))</f>
        <v/>
      </c>
      <c r="D2745" s="26" t="str">
        <f>_xlfn.XLOOKUP(B2745&amp;"_"&amp;Saisie!F2746,'Réponses'!D:D,'Réponses'!C:C,"")</f>
        <v/>
      </c>
      <c r="E2745" s="26" t="str">
        <f>IF(D2745="","",_xlfn.XLOOKUP(D2745,'Réponses'!C:C,'Réponses'!F:F,"ERREUR PROCHAINE QUESTION"))</f>
        <v/>
      </c>
      <c r="F2745" s="26" t="str">
        <f>IF(E2745="","",_xlfn.XLOOKUP(E2745,Questions!$A:$A,Questions!$C:$C,"ERREUR TYPE"))</f>
        <v/>
      </c>
      <c r="G2745" s="26" t="str">
        <f>_xlfn.XLOOKUP(E2745&amp;"_"&amp;Saisie!H2746,'Réponses'!D:D,'Réponses'!C:C,"")</f>
        <v/>
      </c>
      <c r="H2745" s="26" t="str">
        <f>IF(G2745="","",_xlfn.XLOOKUP(G2745,'Réponses'!C:C,'Réponses'!F:F,"ERREUR PROCHAINE QUESTION"))</f>
        <v/>
      </c>
      <c r="I2745" s="26" t="str">
        <f>IF(H2745="","",_xlfn.XLOOKUP(H2745,Questions!$A:$A,Questions!$C:$C,"ERREUR TYPE"))</f>
        <v/>
      </c>
      <c r="J2745" s="26" t="str">
        <f>_xlfn.XLOOKUP(H2745&amp;"_"&amp;Saisie!J2746,'Réponses'!D:D,'Réponses'!C:C,"")</f>
        <v/>
      </c>
      <c r="K2745" s="26" t="str">
        <f>IF(J2745="","",_xlfn.XLOOKUP(J2745,'Réponses'!C:C,'Réponses'!F:F,"ERREUR PROCHAINE QUESTION"))</f>
        <v/>
      </c>
      <c r="L2745" s="26" t="str">
        <f>IF(K2745="","",_xlfn.XLOOKUP(K2745,Questions!$A:$A,Questions!$C:$C,"ERREUR TYPE"))</f>
        <v/>
      </c>
      <c r="M2745" s="26" t="str">
        <f>_xlfn.XLOOKUP(K2745&amp;"_"&amp;Saisie!L2746,'Réponses'!D:D,'Réponses'!C:C,"")</f>
        <v/>
      </c>
      <c r="N2745" s="26" t="str">
        <f>IF(M2745="","",_xlfn.XLOOKUP(M2745,'Réponses'!C:C,'Réponses'!F:F,"ERREUR PROCHAINE QUESTION"))</f>
        <v/>
      </c>
      <c r="O2745" s="26" t="str">
        <f>IF(N2745="","",_xlfn.XLOOKUP(N2745,Questions!$A:$A,Questions!$C:$C,"ERREUR TYPE"))</f>
        <v/>
      </c>
      <c r="P2745" s="26" t="str">
        <f>_xlfn.XLOOKUP(N2745&amp;"_"&amp;Saisie!N2746,'Réponses'!D:D,'Réponses'!C:C,"")</f>
        <v/>
      </c>
      <c r="Q2745" s="26" t="str">
        <f t="shared" si="43"/>
        <v/>
      </c>
    </row>
    <row r="2746" spans="1:17" x14ac:dyDescent="0.25">
      <c r="A2746" s="26" t="str">
        <f>IF(ISBLANK(Saisie!C2747),"",_xlfn.XLOOKUP(Saisie!C2747,Barème!A:A,Barème!F:F,"ERREUR CODE PRODUIT"))</f>
        <v/>
      </c>
      <c r="B2746" s="26" t="str">
        <f>IF(OR(A2746="08",MID(Saisie!C2747,4,4)="0804",MID(Saisie!C2747,4,4)="0907",A2746=""),"",_xlfn.XLOOKUP(A2746,Matériau!A:A,Matériau!C:C,"ERREUR MATERIAU"))</f>
        <v/>
      </c>
      <c r="C2746" s="26" t="str">
        <f>IF(B2746="","",_xlfn.XLOOKUP(B2746,Questions!A:A,Questions!C:C,""))</f>
        <v/>
      </c>
      <c r="D2746" s="26" t="str">
        <f>_xlfn.XLOOKUP(B2746&amp;"_"&amp;Saisie!F2747,'Réponses'!D:D,'Réponses'!C:C,"")</f>
        <v/>
      </c>
      <c r="E2746" s="26" t="str">
        <f>IF(D2746="","",_xlfn.XLOOKUP(D2746,'Réponses'!C:C,'Réponses'!F:F,"ERREUR PROCHAINE QUESTION"))</f>
        <v/>
      </c>
      <c r="F2746" s="26" t="str">
        <f>IF(E2746="","",_xlfn.XLOOKUP(E2746,Questions!$A:$A,Questions!$C:$C,"ERREUR TYPE"))</f>
        <v/>
      </c>
      <c r="G2746" s="26" t="str">
        <f>_xlfn.XLOOKUP(E2746&amp;"_"&amp;Saisie!H2747,'Réponses'!D:D,'Réponses'!C:C,"")</f>
        <v/>
      </c>
      <c r="H2746" s="26" t="str">
        <f>IF(G2746="","",_xlfn.XLOOKUP(G2746,'Réponses'!C:C,'Réponses'!F:F,"ERREUR PROCHAINE QUESTION"))</f>
        <v/>
      </c>
      <c r="I2746" s="26" t="str">
        <f>IF(H2746="","",_xlfn.XLOOKUP(H2746,Questions!$A:$A,Questions!$C:$C,"ERREUR TYPE"))</f>
        <v/>
      </c>
      <c r="J2746" s="26" t="str">
        <f>_xlfn.XLOOKUP(H2746&amp;"_"&amp;Saisie!J2747,'Réponses'!D:D,'Réponses'!C:C,"")</f>
        <v/>
      </c>
      <c r="K2746" s="26" t="str">
        <f>IF(J2746="","",_xlfn.XLOOKUP(J2746,'Réponses'!C:C,'Réponses'!F:F,"ERREUR PROCHAINE QUESTION"))</f>
        <v/>
      </c>
      <c r="L2746" s="26" t="str">
        <f>IF(K2746="","",_xlfn.XLOOKUP(K2746,Questions!$A:$A,Questions!$C:$C,"ERREUR TYPE"))</f>
        <v/>
      </c>
      <c r="M2746" s="26" t="str">
        <f>_xlfn.XLOOKUP(K2746&amp;"_"&amp;Saisie!L2747,'Réponses'!D:D,'Réponses'!C:C,"")</f>
        <v/>
      </c>
      <c r="N2746" s="26" t="str">
        <f>IF(M2746="","",_xlfn.XLOOKUP(M2746,'Réponses'!C:C,'Réponses'!F:F,"ERREUR PROCHAINE QUESTION"))</f>
        <v/>
      </c>
      <c r="O2746" s="26" t="str">
        <f>IF(N2746="","",_xlfn.XLOOKUP(N2746,Questions!$A:$A,Questions!$C:$C,"ERREUR TYPE"))</f>
        <v/>
      </c>
      <c r="P2746" s="26" t="str">
        <f>_xlfn.XLOOKUP(N2746&amp;"_"&amp;Saisie!N2747,'Réponses'!D:D,'Réponses'!C:C,"")</f>
        <v/>
      </c>
      <c r="Q2746" s="26" t="str">
        <f t="shared" si="43"/>
        <v/>
      </c>
    </row>
    <row r="2747" spans="1:17" x14ac:dyDescent="0.25">
      <c r="A2747" s="26" t="str">
        <f>IF(ISBLANK(Saisie!C2748),"",_xlfn.XLOOKUP(Saisie!C2748,Barème!A:A,Barème!F:F,"ERREUR CODE PRODUIT"))</f>
        <v/>
      </c>
      <c r="B2747" s="26" t="str">
        <f>IF(OR(A2747="08",MID(Saisie!C2748,4,4)="0804",MID(Saisie!C2748,4,4)="0907",A2747=""),"",_xlfn.XLOOKUP(A2747,Matériau!A:A,Matériau!C:C,"ERREUR MATERIAU"))</f>
        <v/>
      </c>
      <c r="C2747" s="26" t="str">
        <f>IF(B2747="","",_xlfn.XLOOKUP(B2747,Questions!A:A,Questions!C:C,""))</f>
        <v/>
      </c>
      <c r="D2747" s="26" t="str">
        <f>_xlfn.XLOOKUP(B2747&amp;"_"&amp;Saisie!F2748,'Réponses'!D:D,'Réponses'!C:C,"")</f>
        <v/>
      </c>
      <c r="E2747" s="26" t="str">
        <f>IF(D2747="","",_xlfn.XLOOKUP(D2747,'Réponses'!C:C,'Réponses'!F:F,"ERREUR PROCHAINE QUESTION"))</f>
        <v/>
      </c>
      <c r="F2747" s="26" t="str">
        <f>IF(E2747="","",_xlfn.XLOOKUP(E2747,Questions!$A:$A,Questions!$C:$C,"ERREUR TYPE"))</f>
        <v/>
      </c>
      <c r="G2747" s="26" t="str">
        <f>_xlfn.XLOOKUP(E2747&amp;"_"&amp;Saisie!H2748,'Réponses'!D:D,'Réponses'!C:C,"")</f>
        <v/>
      </c>
      <c r="H2747" s="26" t="str">
        <f>IF(G2747="","",_xlfn.XLOOKUP(G2747,'Réponses'!C:C,'Réponses'!F:F,"ERREUR PROCHAINE QUESTION"))</f>
        <v/>
      </c>
      <c r="I2747" s="26" t="str">
        <f>IF(H2747="","",_xlfn.XLOOKUP(H2747,Questions!$A:$A,Questions!$C:$C,"ERREUR TYPE"))</f>
        <v/>
      </c>
      <c r="J2747" s="26" t="str">
        <f>_xlfn.XLOOKUP(H2747&amp;"_"&amp;Saisie!J2748,'Réponses'!D:D,'Réponses'!C:C,"")</f>
        <v/>
      </c>
      <c r="K2747" s="26" t="str">
        <f>IF(J2747="","",_xlfn.XLOOKUP(J2747,'Réponses'!C:C,'Réponses'!F:F,"ERREUR PROCHAINE QUESTION"))</f>
        <v/>
      </c>
      <c r="L2747" s="26" t="str">
        <f>IF(K2747="","",_xlfn.XLOOKUP(K2747,Questions!$A:$A,Questions!$C:$C,"ERREUR TYPE"))</f>
        <v/>
      </c>
      <c r="M2747" s="26" t="str">
        <f>_xlfn.XLOOKUP(K2747&amp;"_"&amp;Saisie!L2748,'Réponses'!D:D,'Réponses'!C:C,"")</f>
        <v/>
      </c>
      <c r="N2747" s="26" t="str">
        <f>IF(M2747="","",_xlfn.XLOOKUP(M2747,'Réponses'!C:C,'Réponses'!F:F,"ERREUR PROCHAINE QUESTION"))</f>
        <v/>
      </c>
      <c r="O2747" s="26" t="str">
        <f>IF(N2747="","",_xlfn.XLOOKUP(N2747,Questions!$A:$A,Questions!$C:$C,"ERREUR TYPE"))</f>
        <v/>
      </c>
      <c r="P2747" s="26" t="str">
        <f>_xlfn.XLOOKUP(N2747&amp;"_"&amp;Saisie!N2748,'Réponses'!D:D,'Réponses'!C:C,"")</f>
        <v/>
      </c>
      <c r="Q2747" s="26" t="str">
        <f t="shared" si="43"/>
        <v/>
      </c>
    </row>
    <row r="2748" spans="1:17" x14ac:dyDescent="0.25">
      <c r="A2748" s="26" t="str">
        <f>IF(ISBLANK(Saisie!C2749),"",_xlfn.XLOOKUP(Saisie!C2749,Barème!A:A,Barème!F:F,"ERREUR CODE PRODUIT"))</f>
        <v/>
      </c>
      <c r="B2748" s="26" t="str">
        <f>IF(OR(A2748="08",MID(Saisie!C2749,4,4)="0804",MID(Saisie!C2749,4,4)="0907",A2748=""),"",_xlfn.XLOOKUP(A2748,Matériau!A:A,Matériau!C:C,"ERREUR MATERIAU"))</f>
        <v/>
      </c>
      <c r="C2748" s="26" t="str">
        <f>IF(B2748="","",_xlfn.XLOOKUP(B2748,Questions!A:A,Questions!C:C,""))</f>
        <v/>
      </c>
      <c r="D2748" s="26" t="str">
        <f>_xlfn.XLOOKUP(B2748&amp;"_"&amp;Saisie!F2749,'Réponses'!D:D,'Réponses'!C:C,"")</f>
        <v/>
      </c>
      <c r="E2748" s="26" t="str">
        <f>IF(D2748="","",_xlfn.XLOOKUP(D2748,'Réponses'!C:C,'Réponses'!F:F,"ERREUR PROCHAINE QUESTION"))</f>
        <v/>
      </c>
      <c r="F2748" s="26" t="str">
        <f>IF(E2748="","",_xlfn.XLOOKUP(E2748,Questions!$A:$A,Questions!$C:$C,"ERREUR TYPE"))</f>
        <v/>
      </c>
      <c r="G2748" s="26" t="str">
        <f>_xlfn.XLOOKUP(E2748&amp;"_"&amp;Saisie!H2749,'Réponses'!D:D,'Réponses'!C:C,"")</f>
        <v/>
      </c>
      <c r="H2748" s="26" t="str">
        <f>IF(G2748="","",_xlfn.XLOOKUP(G2748,'Réponses'!C:C,'Réponses'!F:F,"ERREUR PROCHAINE QUESTION"))</f>
        <v/>
      </c>
      <c r="I2748" s="26" t="str">
        <f>IF(H2748="","",_xlfn.XLOOKUP(H2748,Questions!$A:$A,Questions!$C:$C,"ERREUR TYPE"))</f>
        <v/>
      </c>
      <c r="J2748" s="26" t="str">
        <f>_xlfn.XLOOKUP(H2748&amp;"_"&amp;Saisie!J2749,'Réponses'!D:D,'Réponses'!C:C,"")</f>
        <v/>
      </c>
      <c r="K2748" s="26" t="str">
        <f>IF(J2748="","",_xlfn.XLOOKUP(J2748,'Réponses'!C:C,'Réponses'!F:F,"ERREUR PROCHAINE QUESTION"))</f>
        <v/>
      </c>
      <c r="L2748" s="26" t="str">
        <f>IF(K2748="","",_xlfn.XLOOKUP(K2748,Questions!$A:$A,Questions!$C:$C,"ERREUR TYPE"))</f>
        <v/>
      </c>
      <c r="M2748" s="26" t="str">
        <f>_xlfn.XLOOKUP(K2748&amp;"_"&amp;Saisie!L2749,'Réponses'!D:D,'Réponses'!C:C,"")</f>
        <v/>
      </c>
      <c r="N2748" s="26" t="str">
        <f>IF(M2748="","",_xlfn.XLOOKUP(M2748,'Réponses'!C:C,'Réponses'!F:F,"ERREUR PROCHAINE QUESTION"))</f>
        <v/>
      </c>
      <c r="O2748" s="26" t="str">
        <f>IF(N2748="","",_xlfn.XLOOKUP(N2748,Questions!$A:$A,Questions!$C:$C,"ERREUR TYPE"))</f>
        <v/>
      </c>
      <c r="P2748" s="26" t="str">
        <f>_xlfn.XLOOKUP(N2748&amp;"_"&amp;Saisie!N2749,'Réponses'!D:D,'Réponses'!C:C,"")</f>
        <v/>
      </c>
      <c r="Q2748" s="26" t="str">
        <f t="shared" si="43"/>
        <v/>
      </c>
    </row>
    <row r="2749" spans="1:17" x14ac:dyDescent="0.25">
      <c r="A2749" s="26" t="str">
        <f>IF(ISBLANK(Saisie!C2750),"",_xlfn.XLOOKUP(Saisie!C2750,Barème!A:A,Barème!F:F,"ERREUR CODE PRODUIT"))</f>
        <v/>
      </c>
      <c r="B2749" s="26" t="str">
        <f>IF(OR(A2749="08",MID(Saisie!C2750,4,4)="0804",MID(Saisie!C2750,4,4)="0907",A2749=""),"",_xlfn.XLOOKUP(A2749,Matériau!A:A,Matériau!C:C,"ERREUR MATERIAU"))</f>
        <v/>
      </c>
      <c r="C2749" s="26" t="str">
        <f>IF(B2749="","",_xlfn.XLOOKUP(B2749,Questions!A:A,Questions!C:C,""))</f>
        <v/>
      </c>
      <c r="D2749" s="26" t="str">
        <f>_xlfn.XLOOKUP(B2749&amp;"_"&amp;Saisie!F2750,'Réponses'!D:D,'Réponses'!C:C,"")</f>
        <v/>
      </c>
      <c r="E2749" s="26" t="str">
        <f>IF(D2749="","",_xlfn.XLOOKUP(D2749,'Réponses'!C:C,'Réponses'!F:F,"ERREUR PROCHAINE QUESTION"))</f>
        <v/>
      </c>
      <c r="F2749" s="26" t="str">
        <f>IF(E2749="","",_xlfn.XLOOKUP(E2749,Questions!$A:$A,Questions!$C:$C,"ERREUR TYPE"))</f>
        <v/>
      </c>
      <c r="G2749" s="26" t="str">
        <f>_xlfn.XLOOKUP(E2749&amp;"_"&amp;Saisie!H2750,'Réponses'!D:D,'Réponses'!C:C,"")</f>
        <v/>
      </c>
      <c r="H2749" s="26" t="str">
        <f>IF(G2749="","",_xlfn.XLOOKUP(G2749,'Réponses'!C:C,'Réponses'!F:F,"ERREUR PROCHAINE QUESTION"))</f>
        <v/>
      </c>
      <c r="I2749" s="26" t="str">
        <f>IF(H2749="","",_xlfn.XLOOKUP(H2749,Questions!$A:$A,Questions!$C:$C,"ERREUR TYPE"))</f>
        <v/>
      </c>
      <c r="J2749" s="26" t="str">
        <f>_xlfn.XLOOKUP(H2749&amp;"_"&amp;Saisie!J2750,'Réponses'!D:D,'Réponses'!C:C,"")</f>
        <v/>
      </c>
      <c r="K2749" s="26" t="str">
        <f>IF(J2749="","",_xlfn.XLOOKUP(J2749,'Réponses'!C:C,'Réponses'!F:F,"ERREUR PROCHAINE QUESTION"))</f>
        <v/>
      </c>
      <c r="L2749" s="26" t="str">
        <f>IF(K2749="","",_xlfn.XLOOKUP(K2749,Questions!$A:$A,Questions!$C:$C,"ERREUR TYPE"))</f>
        <v/>
      </c>
      <c r="M2749" s="26" t="str">
        <f>_xlfn.XLOOKUP(K2749&amp;"_"&amp;Saisie!L2750,'Réponses'!D:D,'Réponses'!C:C,"")</f>
        <v/>
      </c>
      <c r="N2749" s="26" t="str">
        <f>IF(M2749="","",_xlfn.XLOOKUP(M2749,'Réponses'!C:C,'Réponses'!F:F,"ERREUR PROCHAINE QUESTION"))</f>
        <v/>
      </c>
      <c r="O2749" s="26" t="str">
        <f>IF(N2749="","",_xlfn.XLOOKUP(N2749,Questions!$A:$A,Questions!$C:$C,"ERREUR TYPE"))</f>
        <v/>
      </c>
      <c r="P2749" s="26" t="str">
        <f>_xlfn.XLOOKUP(N2749&amp;"_"&amp;Saisie!N2750,'Réponses'!D:D,'Réponses'!C:C,"")</f>
        <v/>
      </c>
      <c r="Q2749" s="26" t="str">
        <f t="shared" si="43"/>
        <v/>
      </c>
    </row>
    <row r="2750" spans="1:17" x14ac:dyDescent="0.25">
      <c r="A2750" s="26" t="str">
        <f>IF(ISBLANK(Saisie!C2751),"",_xlfn.XLOOKUP(Saisie!C2751,Barème!A:A,Barème!F:F,"ERREUR CODE PRODUIT"))</f>
        <v/>
      </c>
      <c r="B2750" s="26" t="str">
        <f>IF(OR(A2750="08",MID(Saisie!C2751,4,4)="0804",MID(Saisie!C2751,4,4)="0907",A2750=""),"",_xlfn.XLOOKUP(A2750,Matériau!A:A,Matériau!C:C,"ERREUR MATERIAU"))</f>
        <v/>
      </c>
      <c r="C2750" s="26" t="str">
        <f>IF(B2750="","",_xlfn.XLOOKUP(B2750,Questions!A:A,Questions!C:C,""))</f>
        <v/>
      </c>
      <c r="D2750" s="26" t="str">
        <f>_xlfn.XLOOKUP(B2750&amp;"_"&amp;Saisie!F2751,'Réponses'!D:D,'Réponses'!C:C,"")</f>
        <v/>
      </c>
      <c r="E2750" s="26" t="str">
        <f>IF(D2750="","",_xlfn.XLOOKUP(D2750,'Réponses'!C:C,'Réponses'!F:F,"ERREUR PROCHAINE QUESTION"))</f>
        <v/>
      </c>
      <c r="F2750" s="26" t="str">
        <f>IF(E2750="","",_xlfn.XLOOKUP(E2750,Questions!$A:$A,Questions!$C:$C,"ERREUR TYPE"))</f>
        <v/>
      </c>
      <c r="G2750" s="26" t="str">
        <f>_xlfn.XLOOKUP(E2750&amp;"_"&amp;Saisie!H2751,'Réponses'!D:D,'Réponses'!C:C,"")</f>
        <v/>
      </c>
      <c r="H2750" s="26" t="str">
        <f>IF(G2750="","",_xlfn.XLOOKUP(G2750,'Réponses'!C:C,'Réponses'!F:F,"ERREUR PROCHAINE QUESTION"))</f>
        <v/>
      </c>
      <c r="I2750" s="26" t="str">
        <f>IF(H2750="","",_xlfn.XLOOKUP(H2750,Questions!$A:$A,Questions!$C:$C,"ERREUR TYPE"))</f>
        <v/>
      </c>
      <c r="J2750" s="26" t="str">
        <f>_xlfn.XLOOKUP(H2750&amp;"_"&amp;Saisie!J2751,'Réponses'!D:D,'Réponses'!C:C,"")</f>
        <v/>
      </c>
      <c r="K2750" s="26" t="str">
        <f>IF(J2750="","",_xlfn.XLOOKUP(J2750,'Réponses'!C:C,'Réponses'!F:F,"ERREUR PROCHAINE QUESTION"))</f>
        <v/>
      </c>
      <c r="L2750" s="26" t="str">
        <f>IF(K2750="","",_xlfn.XLOOKUP(K2750,Questions!$A:$A,Questions!$C:$C,"ERREUR TYPE"))</f>
        <v/>
      </c>
      <c r="M2750" s="26" t="str">
        <f>_xlfn.XLOOKUP(K2750&amp;"_"&amp;Saisie!L2751,'Réponses'!D:D,'Réponses'!C:C,"")</f>
        <v/>
      </c>
      <c r="N2750" s="26" t="str">
        <f>IF(M2750="","",_xlfn.XLOOKUP(M2750,'Réponses'!C:C,'Réponses'!F:F,"ERREUR PROCHAINE QUESTION"))</f>
        <v/>
      </c>
      <c r="O2750" s="26" t="str">
        <f>IF(N2750="","",_xlfn.XLOOKUP(N2750,Questions!$A:$A,Questions!$C:$C,"ERREUR TYPE"))</f>
        <v/>
      </c>
      <c r="P2750" s="26" t="str">
        <f>_xlfn.XLOOKUP(N2750&amp;"_"&amp;Saisie!N2751,'Réponses'!D:D,'Réponses'!C:C,"")</f>
        <v/>
      </c>
      <c r="Q2750" s="26" t="str">
        <f t="shared" si="43"/>
        <v/>
      </c>
    </row>
    <row r="2751" spans="1:17" x14ac:dyDescent="0.25">
      <c r="A2751" s="26" t="str">
        <f>IF(ISBLANK(Saisie!C2752),"",_xlfn.XLOOKUP(Saisie!C2752,Barème!A:A,Barème!F:F,"ERREUR CODE PRODUIT"))</f>
        <v/>
      </c>
      <c r="B2751" s="26" t="str">
        <f>IF(OR(A2751="08",MID(Saisie!C2752,4,4)="0804",MID(Saisie!C2752,4,4)="0907",A2751=""),"",_xlfn.XLOOKUP(A2751,Matériau!A:A,Matériau!C:C,"ERREUR MATERIAU"))</f>
        <v/>
      </c>
      <c r="C2751" s="26" t="str">
        <f>IF(B2751="","",_xlfn.XLOOKUP(B2751,Questions!A:A,Questions!C:C,""))</f>
        <v/>
      </c>
      <c r="D2751" s="26" t="str">
        <f>_xlfn.XLOOKUP(B2751&amp;"_"&amp;Saisie!F2752,'Réponses'!D:D,'Réponses'!C:C,"")</f>
        <v/>
      </c>
      <c r="E2751" s="26" t="str">
        <f>IF(D2751="","",_xlfn.XLOOKUP(D2751,'Réponses'!C:C,'Réponses'!F:F,"ERREUR PROCHAINE QUESTION"))</f>
        <v/>
      </c>
      <c r="F2751" s="26" t="str">
        <f>IF(E2751="","",_xlfn.XLOOKUP(E2751,Questions!$A:$A,Questions!$C:$C,"ERREUR TYPE"))</f>
        <v/>
      </c>
      <c r="G2751" s="26" t="str">
        <f>_xlfn.XLOOKUP(E2751&amp;"_"&amp;Saisie!H2752,'Réponses'!D:D,'Réponses'!C:C,"")</f>
        <v/>
      </c>
      <c r="H2751" s="26" t="str">
        <f>IF(G2751="","",_xlfn.XLOOKUP(G2751,'Réponses'!C:C,'Réponses'!F:F,"ERREUR PROCHAINE QUESTION"))</f>
        <v/>
      </c>
      <c r="I2751" s="26" t="str">
        <f>IF(H2751="","",_xlfn.XLOOKUP(H2751,Questions!$A:$A,Questions!$C:$C,"ERREUR TYPE"))</f>
        <v/>
      </c>
      <c r="J2751" s="26" t="str">
        <f>_xlfn.XLOOKUP(H2751&amp;"_"&amp;Saisie!J2752,'Réponses'!D:D,'Réponses'!C:C,"")</f>
        <v/>
      </c>
      <c r="K2751" s="26" t="str">
        <f>IF(J2751="","",_xlfn.XLOOKUP(J2751,'Réponses'!C:C,'Réponses'!F:F,"ERREUR PROCHAINE QUESTION"))</f>
        <v/>
      </c>
      <c r="L2751" s="26" t="str">
        <f>IF(K2751="","",_xlfn.XLOOKUP(K2751,Questions!$A:$A,Questions!$C:$C,"ERREUR TYPE"))</f>
        <v/>
      </c>
      <c r="M2751" s="26" t="str">
        <f>_xlfn.XLOOKUP(K2751&amp;"_"&amp;Saisie!L2752,'Réponses'!D:D,'Réponses'!C:C,"")</f>
        <v/>
      </c>
      <c r="N2751" s="26" t="str">
        <f>IF(M2751="","",_xlfn.XLOOKUP(M2751,'Réponses'!C:C,'Réponses'!F:F,"ERREUR PROCHAINE QUESTION"))</f>
        <v/>
      </c>
      <c r="O2751" s="26" t="str">
        <f>IF(N2751="","",_xlfn.XLOOKUP(N2751,Questions!$A:$A,Questions!$C:$C,"ERREUR TYPE"))</f>
        <v/>
      </c>
      <c r="P2751" s="26" t="str">
        <f>_xlfn.XLOOKUP(N2751&amp;"_"&amp;Saisie!N2752,'Réponses'!D:D,'Réponses'!C:C,"")</f>
        <v/>
      </c>
      <c r="Q2751" s="26" t="str">
        <f t="shared" si="43"/>
        <v/>
      </c>
    </row>
    <row r="2752" spans="1:17" x14ac:dyDescent="0.25">
      <c r="A2752" s="26" t="str">
        <f>IF(ISBLANK(Saisie!C2753),"",_xlfn.XLOOKUP(Saisie!C2753,Barème!A:A,Barème!F:F,"ERREUR CODE PRODUIT"))</f>
        <v/>
      </c>
      <c r="B2752" s="26" t="str">
        <f>IF(OR(A2752="08",MID(Saisie!C2753,4,4)="0804",MID(Saisie!C2753,4,4)="0907",A2752=""),"",_xlfn.XLOOKUP(A2752,Matériau!A:A,Matériau!C:C,"ERREUR MATERIAU"))</f>
        <v/>
      </c>
      <c r="C2752" s="26" t="str">
        <f>IF(B2752="","",_xlfn.XLOOKUP(B2752,Questions!A:A,Questions!C:C,""))</f>
        <v/>
      </c>
      <c r="D2752" s="26" t="str">
        <f>_xlfn.XLOOKUP(B2752&amp;"_"&amp;Saisie!F2753,'Réponses'!D:D,'Réponses'!C:C,"")</f>
        <v/>
      </c>
      <c r="E2752" s="26" t="str">
        <f>IF(D2752="","",_xlfn.XLOOKUP(D2752,'Réponses'!C:C,'Réponses'!F:F,"ERREUR PROCHAINE QUESTION"))</f>
        <v/>
      </c>
      <c r="F2752" s="26" t="str">
        <f>IF(E2752="","",_xlfn.XLOOKUP(E2752,Questions!$A:$A,Questions!$C:$C,"ERREUR TYPE"))</f>
        <v/>
      </c>
      <c r="G2752" s="26" t="str">
        <f>_xlfn.XLOOKUP(E2752&amp;"_"&amp;Saisie!H2753,'Réponses'!D:D,'Réponses'!C:C,"")</f>
        <v/>
      </c>
      <c r="H2752" s="26" t="str">
        <f>IF(G2752="","",_xlfn.XLOOKUP(G2752,'Réponses'!C:C,'Réponses'!F:F,"ERREUR PROCHAINE QUESTION"))</f>
        <v/>
      </c>
      <c r="I2752" s="26" t="str">
        <f>IF(H2752="","",_xlfn.XLOOKUP(H2752,Questions!$A:$A,Questions!$C:$C,"ERREUR TYPE"))</f>
        <v/>
      </c>
      <c r="J2752" s="26" t="str">
        <f>_xlfn.XLOOKUP(H2752&amp;"_"&amp;Saisie!J2753,'Réponses'!D:D,'Réponses'!C:C,"")</f>
        <v/>
      </c>
      <c r="K2752" s="26" t="str">
        <f>IF(J2752="","",_xlfn.XLOOKUP(J2752,'Réponses'!C:C,'Réponses'!F:F,"ERREUR PROCHAINE QUESTION"))</f>
        <v/>
      </c>
      <c r="L2752" s="26" t="str">
        <f>IF(K2752="","",_xlfn.XLOOKUP(K2752,Questions!$A:$A,Questions!$C:$C,"ERREUR TYPE"))</f>
        <v/>
      </c>
      <c r="M2752" s="26" t="str">
        <f>_xlfn.XLOOKUP(K2752&amp;"_"&amp;Saisie!L2753,'Réponses'!D:D,'Réponses'!C:C,"")</f>
        <v/>
      </c>
      <c r="N2752" s="26" t="str">
        <f>IF(M2752="","",_xlfn.XLOOKUP(M2752,'Réponses'!C:C,'Réponses'!F:F,"ERREUR PROCHAINE QUESTION"))</f>
        <v/>
      </c>
      <c r="O2752" s="26" t="str">
        <f>IF(N2752="","",_xlfn.XLOOKUP(N2752,Questions!$A:$A,Questions!$C:$C,"ERREUR TYPE"))</f>
        <v/>
      </c>
      <c r="P2752" s="26" t="str">
        <f>_xlfn.XLOOKUP(N2752&amp;"_"&amp;Saisie!N2753,'Réponses'!D:D,'Réponses'!C:C,"")</f>
        <v/>
      </c>
      <c r="Q2752" s="26" t="str">
        <f t="shared" si="43"/>
        <v/>
      </c>
    </row>
    <row r="2753" spans="1:17" x14ac:dyDescent="0.25">
      <c r="A2753" s="26" t="str">
        <f>IF(ISBLANK(Saisie!C2754),"",_xlfn.XLOOKUP(Saisie!C2754,Barème!A:A,Barème!F:F,"ERREUR CODE PRODUIT"))</f>
        <v/>
      </c>
      <c r="B2753" s="26" t="str">
        <f>IF(OR(A2753="08",MID(Saisie!C2754,4,4)="0804",MID(Saisie!C2754,4,4)="0907",A2753=""),"",_xlfn.XLOOKUP(A2753,Matériau!A:A,Matériau!C:C,"ERREUR MATERIAU"))</f>
        <v/>
      </c>
      <c r="C2753" s="26" t="str">
        <f>IF(B2753="","",_xlfn.XLOOKUP(B2753,Questions!A:A,Questions!C:C,""))</f>
        <v/>
      </c>
      <c r="D2753" s="26" t="str">
        <f>_xlfn.XLOOKUP(B2753&amp;"_"&amp;Saisie!F2754,'Réponses'!D:D,'Réponses'!C:C,"")</f>
        <v/>
      </c>
      <c r="E2753" s="26" t="str">
        <f>IF(D2753="","",_xlfn.XLOOKUP(D2753,'Réponses'!C:C,'Réponses'!F:F,"ERREUR PROCHAINE QUESTION"))</f>
        <v/>
      </c>
      <c r="F2753" s="26" t="str">
        <f>IF(E2753="","",_xlfn.XLOOKUP(E2753,Questions!$A:$A,Questions!$C:$C,"ERREUR TYPE"))</f>
        <v/>
      </c>
      <c r="G2753" s="26" t="str">
        <f>_xlfn.XLOOKUP(E2753&amp;"_"&amp;Saisie!H2754,'Réponses'!D:D,'Réponses'!C:C,"")</f>
        <v/>
      </c>
      <c r="H2753" s="26" t="str">
        <f>IF(G2753="","",_xlfn.XLOOKUP(G2753,'Réponses'!C:C,'Réponses'!F:F,"ERREUR PROCHAINE QUESTION"))</f>
        <v/>
      </c>
      <c r="I2753" s="26" t="str">
        <f>IF(H2753="","",_xlfn.XLOOKUP(H2753,Questions!$A:$A,Questions!$C:$C,"ERREUR TYPE"))</f>
        <v/>
      </c>
      <c r="J2753" s="26" t="str">
        <f>_xlfn.XLOOKUP(H2753&amp;"_"&amp;Saisie!J2754,'Réponses'!D:D,'Réponses'!C:C,"")</f>
        <v/>
      </c>
      <c r="K2753" s="26" t="str">
        <f>IF(J2753="","",_xlfn.XLOOKUP(J2753,'Réponses'!C:C,'Réponses'!F:F,"ERREUR PROCHAINE QUESTION"))</f>
        <v/>
      </c>
      <c r="L2753" s="26" t="str">
        <f>IF(K2753="","",_xlfn.XLOOKUP(K2753,Questions!$A:$A,Questions!$C:$C,"ERREUR TYPE"))</f>
        <v/>
      </c>
      <c r="M2753" s="26" t="str">
        <f>_xlfn.XLOOKUP(K2753&amp;"_"&amp;Saisie!L2754,'Réponses'!D:D,'Réponses'!C:C,"")</f>
        <v/>
      </c>
      <c r="N2753" s="26" t="str">
        <f>IF(M2753="","",_xlfn.XLOOKUP(M2753,'Réponses'!C:C,'Réponses'!F:F,"ERREUR PROCHAINE QUESTION"))</f>
        <v/>
      </c>
      <c r="O2753" s="26" t="str">
        <f>IF(N2753="","",_xlfn.XLOOKUP(N2753,Questions!$A:$A,Questions!$C:$C,"ERREUR TYPE"))</f>
        <v/>
      </c>
      <c r="P2753" s="26" t="str">
        <f>_xlfn.XLOOKUP(N2753&amp;"_"&amp;Saisie!N2754,'Réponses'!D:D,'Réponses'!C:C,"")</f>
        <v/>
      </c>
      <c r="Q2753" s="26" t="str">
        <f t="shared" si="43"/>
        <v/>
      </c>
    </row>
    <row r="2754" spans="1:17" x14ac:dyDescent="0.25">
      <c r="A2754" s="26" t="str">
        <f>IF(ISBLANK(Saisie!C2755),"",_xlfn.XLOOKUP(Saisie!C2755,Barème!A:A,Barème!F:F,"ERREUR CODE PRODUIT"))</f>
        <v/>
      </c>
      <c r="B2754" s="26" t="str">
        <f>IF(OR(A2754="08",MID(Saisie!C2755,4,4)="0804",MID(Saisie!C2755,4,4)="0907",A2754=""),"",_xlfn.XLOOKUP(A2754,Matériau!A:A,Matériau!C:C,"ERREUR MATERIAU"))</f>
        <v/>
      </c>
      <c r="C2754" s="26" t="str">
        <f>IF(B2754="","",_xlfn.XLOOKUP(B2754,Questions!A:A,Questions!C:C,""))</f>
        <v/>
      </c>
      <c r="D2754" s="26" t="str">
        <f>_xlfn.XLOOKUP(B2754&amp;"_"&amp;Saisie!F2755,'Réponses'!D:D,'Réponses'!C:C,"")</f>
        <v/>
      </c>
      <c r="E2754" s="26" t="str">
        <f>IF(D2754="","",_xlfn.XLOOKUP(D2754,'Réponses'!C:C,'Réponses'!F:F,"ERREUR PROCHAINE QUESTION"))</f>
        <v/>
      </c>
      <c r="F2754" s="26" t="str">
        <f>IF(E2754="","",_xlfn.XLOOKUP(E2754,Questions!$A:$A,Questions!$C:$C,"ERREUR TYPE"))</f>
        <v/>
      </c>
      <c r="G2754" s="26" t="str">
        <f>_xlfn.XLOOKUP(E2754&amp;"_"&amp;Saisie!H2755,'Réponses'!D:D,'Réponses'!C:C,"")</f>
        <v/>
      </c>
      <c r="H2754" s="26" t="str">
        <f>IF(G2754="","",_xlfn.XLOOKUP(G2754,'Réponses'!C:C,'Réponses'!F:F,"ERREUR PROCHAINE QUESTION"))</f>
        <v/>
      </c>
      <c r="I2754" s="26" t="str">
        <f>IF(H2754="","",_xlfn.XLOOKUP(H2754,Questions!$A:$A,Questions!$C:$C,"ERREUR TYPE"))</f>
        <v/>
      </c>
      <c r="J2754" s="26" t="str">
        <f>_xlfn.XLOOKUP(H2754&amp;"_"&amp;Saisie!J2755,'Réponses'!D:D,'Réponses'!C:C,"")</f>
        <v/>
      </c>
      <c r="K2754" s="26" t="str">
        <f>IF(J2754="","",_xlfn.XLOOKUP(J2754,'Réponses'!C:C,'Réponses'!F:F,"ERREUR PROCHAINE QUESTION"))</f>
        <v/>
      </c>
      <c r="L2754" s="26" t="str">
        <f>IF(K2754="","",_xlfn.XLOOKUP(K2754,Questions!$A:$A,Questions!$C:$C,"ERREUR TYPE"))</f>
        <v/>
      </c>
      <c r="M2754" s="26" t="str">
        <f>_xlfn.XLOOKUP(K2754&amp;"_"&amp;Saisie!L2755,'Réponses'!D:D,'Réponses'!C:C,"")</f>
        <v/>
      </c>
      <c r="N2754" s="26" t="str">
        <f>IF(M2754="","",_xlfn.XLOOKUP(M2754,'Réponses'!C:C,'Réponses'!F:F,"ERREUR PROCHAINE QUESTION"))</f>
        <v/>
      </c>
      <c r="O2754" s="26" t="str">
        <f>IF(N2754="","",_xlfn.XLOOKUP(N2754,Questions!$A:$A,Questions!$C:$C,"ERREUR TYPE"))</f>
        <v/>
      </c>
      <c r="P2754" s="26" t="str">
        <f>_xlfn.XLOOKUP(N2754&amp;"_"&amp;Saisie!N2755,'Réponses'!D:D,'Réponses'!C:C,"")</f>
        <v/>
      </c>
      <c r="Q2754" s="26" t="str">
        <f t="shared" si="43"/>
        <v/>
      </c>
    </row>
    <row r="2755" spans="1:17" x14ac:dyDescent="0.25">
      <c r="A2755" s="26" t="str">
        <f>IF(ISBLANK(Saisie!C2756),"",_xlfn.XLOOKUP(Saisie!C2756,Barème!A:A,Barème!F:F,"ERREUR CODE PRODUIT"))</f>
        <v/>
      </c>
      <c r="B2755" s="26" t="str">
        <f>IF(OR(A2755="08",MID(Saisie!C2756,4,4)="0804",MID(Saisie!C2756,4,4)="0907",A2755=""),"",_xlfn.XLOOKUP(A2755,Matériau!A:A,Matériau!C:C,"ERREUR MATERIAU"))</f>
        <v/>
      </c>
      <c r="C2755" s="26" t="str">
        <f>IF(B2755="","",_xlfn.XLOOKUP(B2755,Questions!A:A,Questions!C:C,""))</f>
        <v/>
      </c>
      <c r="D2755" s="26" t="str">
        <f>_xlfn.XLOOKUP(B2755&amp;"_"&amp;Saisie!F2756,'Réponses'!D:D,'Réponses'!C:C,"")</f>
        <v/>
      </c>
      <c r="E2755" s="26" t="str">
        <f>IF(D2755="","",_xlfn.XLOOKUP(D2755,'Réponses'!C:C,'Réponses'!F:F,"ERREUR PROCHAINE QUESTION"))</f>
        <v/>
      </c>
      <c r="F2755" s="26" t="str">
        <f>IF(E2755="","",_xlfn.XLOOKUP(E2755,Questions!$A:$A,Questions!$C:$C,"ERREUR TYPE"))</f>
        <v/>
      </c>
      <c r="G2755" s="26" t="str">
        <f>_xlfn.XLOOKUP(E2755&amp;"_"&amp;Saisie!H2756,'Réponses'!D:D,'Réponses'!C:C,"")</f>
        <v/>
      </c>
      <c r="H2755" s="26" t="str">
        <f>IF(G2755="","",_xlfn.XLOOKUP(G2755,'Réponses'!C:C,'Réponses'!F:F,"ERREUR PROCHAINE QUESTION"))</f>
        <v/>
      </c>
      <c r="I2755" s="26" t="str">
        <f>IF(H2755="","",_xlfn.XLOOKUP(H2755,Questions!$A:$A,Questions!$C:$C,"ERREUR TYPE"))</f>
        <v/>
      </c>
      <c r="J2755" s="26" t="str">
        <f>_xlfn.XLOOKUP(H2755&amp;"_"&amp;Saisie!J2756,'Réponses'!D:D,'Réponses'!C:C,"")</f>
        <v/>
      </c>
      <c r="K2755" s="26" t="str">
        <f>IF(J2755="","",_xlfn.XLOOKUP(J2755,'Réponses'!C:C,'Réponses'!F:F,"ERREUR PROCHAINE QUESTION"))</f>
        <v/>
      </c>
      <c r="L2755" s="26" t="str">
        <f>IF(K2755="","",_xlfn.XLOOKUP(K2755,Questions!$A:$A,Questions!$C:$C,"ERREUR TYPE"))</f>
        <v/>
      </c>
      <c r="M2755" s="26" t="str">
        <f>_xlfn.XLOOKUP(K2755&amp;"_"&amp;Saisie!L2756,'Réponses'!D:D,'Réponses'!C:C,"")</f>
        <v/>
      </c>
      <c r="N2755" s="26" t="str">
        <f>IF(M2755="","",_xlfn.XLOOKUP(M2755,'Réponses'!C:C,'Réponses'!F:F,"ERREUR PROCHAINE QUESTION"))</f>
        <v/>
      </c>
      <c r="O2755" s="26" t="str">
        <f>IF(N2755="","",_xlfn.XLOOKUP(N2755,Questions!$A:$A,Questions!$C:$C,"ERREUR TYPE"))</f>
        <v/>
      </c>
      <c r="P2755" s="26" t="str">
        <f>_xlfn.XLOOKUP(N2755&amp;"_"&amp;Saisie!N2756,'Réponses'!D:D,'Réponses'!C:C,"")</f>
        <v/>
      </c>
      <c r="Q2755" s="26" t="str">
        <f t="shared" ref="Q2755:Q2818" si="44">D2755&amp;IF(G2755="","","_"&amp;G2755)&amp;IF(J2755="","","_"&amp;J2755&amp;IF(M2755="","","_"&amp;M2755)&amp;IF(P2755="","","_"&amp;P2755))</f>
        <v/>
      </c>
    </row>
    <row r="2756" spans="1:17" x14ac:dyDescent="0.25">
      <c r="A2756" s="26" t="str">
        <f>IF(ISBLANK(Saisie!C2757),"",_xlfn.XLOOKUP(Saisie!C2757,Barème!A:A,Barème!F:F,"ERREUR CODE PRODUIT"))</f>
        <v/>
      </c>
      <c r="B2756" s="26" t="str">
        <f>IF(OR(A2756="08",MID(Saisie!C2757,4,4)="0804",MID(Saisie!C2757,4,4)="0907",A2756=""),"",_xlfn.XLOOKUP(A2756,Matériau!A:A,Matériau!C:C,"ERREUR MATERIAU"))</f>
        <v/>
      </c>
      <c r="C2756" s="26" t="str">
        <f>IF(B2756="","",_xlfn.XLOOKUP(B2756,Questions!A:A,Questions!C:C,""))</f>
        <v/>
      </c>
      <c r="D2756" s="26" t="str">
        <f>_xlfn.XLOOKUP(B2756&amp;"_"&amp;Saisie!F2757,'Réponses'!D:D,'Réponses'!C:C,"")</f>
        <v/>
      </c>
      <c r="E2756" s="26" t="str">
        <f>IF(D2756="","",_xlfn.XLOOKUP(D2756,'Réponses'!C:C,'Réponses'!F:F,"ERREUR PROCHAINE QUESTION"))</f>
        <v/>
      </c>
      <c r="F2756" s="26" t="str">
        <f>IF(E2756="","",_xlfn.XLOOKUP(E2756,Questions!$A:$A,Questions!$C:$C,"ERREUR TYPE"))</f>
        <v/>
      </c>
      <c r="G2756" s="26" t="str">
        <f>_xlfn.XLOOKUP(E2756&amp;"_"&amp;Saisie!H2757,'Réponses'!D:D,'Réponses'!C:C,"")</f>
        <v/>
      </c>
      <c r="H2756" s="26" t="str">
        <f>IF(G2756="","",_xlfn.XLOOKUP(G2756,'Réponses'!C:C,'Réponses'!F:F,"ERREUR PROCHAINE QUESTION"))</f>
        <v/>
      </c>
      <c r="I2756" s="26" t="str">
        <f>IF(H2756="","",_xlfn.XLOOKUP(H2756,Questions!$A:$A,Questions!$C:$C,"ERREUR TYPE"))</f>
        <v/>
      </c>
      <c r="J2756" s="26" t="str">
        <f>_xlfn.XLOOKUP(H2756&amp;"_"&amp;Saisie!J2757,'Réponses'!D:D,'Réponses'!C:C,"")</f>
        <v/>
      </c>
      <c r="K2756" s="26" t="str">
        <f>IF(J2756="","",_xlfn.XLOOKUP(J2756,'Réponses'!C:C,'Réponses'!F:F,"ERREUR PROCHAINE QUESTION"))</f>
        <v/>
      </c>
      <c r="L2756" s="26" t="str">
        <f>IF(K2756="","",_xlfn.XLOOKUP(K2756,Questions!$A:$A,Questions!$C:$C,"ERREUR TYPE"))</f>
        <v/>
      </c>
      <c r="M2756" s="26" t="str">
        <f>_xlfn.XLOOKUP(K2756&amp;"_"&amp;Saisie!L2757,'Réponses'!D:D,'Réponses'!C:C,"")</f>
        <v/>
      </c>
      <c r="N2756" s="26" t="str">
        <f>IF(M2756="","",_xlfn.XLOOKUP(M2756,'Réponses'!C:C,'Réponses'!F:F,"ERREUR PROCHAINE QUESTION"))</f>
        <v/>
      </c>
      <c r="O2756" s="26" t="str">
        <f>IF(N2756="","",_xlfn.XLOOKUP(N2756,Questions!$A:$A,Questions!$C:$C,"ERREUR TYPE"))</f>
        <v/>
      </c>
      <c r="P2756" s="26" t="str">
        <f>_xlfn.XLOOKUP(N2756&amp;"_"&amp;Saisie!N2757,'Réponses'!D:D,'Réponses'!C:C,"")</f>
        <v/>
      </c>
      <c r="Q2756" s="26" t="str">
        <f t="shared" si="44"/>
        <v/>
      </c>
    </row>
    <row r="2757" spans="1:17" x14ac:dyDescent="0.25">
      <c r="A2757" s="26" t="str">
        <f>IF(ISBLANK(Saisie!C2758),"",_xlfn.XLOOKUP(Saisie!C2758,Barème!A:A,Barème!F:F,"ERREUR CODE PRODUIT"))</f>
        <v/>
      </c>
      <c r="B2757" s="26" t="str">
        <f>IF(OR(A2757="08",MID(Saisie!C2758,4,4)="0804",MID(Saisie!C2758,4,4)="0907",A2757=""),"",_xlfn.XLOOKUP(A2757,Matériau!A:A,Matériau!C:C,"ERREUR MATERIAU"))</f>
        <v/>
      </c>
      <c r="C2757" s="26" t="str">
        <f>IF(B2757="","",_xlfn.XLOOKUP(B2757,Questions!A:A,Questions!C:C,""))</f>
        <v/>
      </c>
      <c r="D2757" s="26" t="str">
        <f>_xlfn.XLOOKUP(B2757&amp;"_"&amp;Saisie!F2758,'Réponses'!D:D,'Réponses'!C:C,"")</f>
        <v/>
      </c>
      <c r="E2757" s="26" t="str">
        <f>IF(D2757="","",_xlfn.XLOOKUP(D2757,'Réponses'!C:C,'Réponses'!F:F,"ERREUR PROCHAINE QUESTION"))</f>
        <v/>
      </c>
      <c r="F2757" s="26" t="str">
        <f>IF(E2757="","",_xlfn.XLOOKUP(E2757,Questions!$A:$A,Questions!$C:$C,"ERREUR TYPE"))</f>
        <v/>
      </c>
      <c r="G2757" s="26" t="str">
        <f>_xlfn.XLOOKUP(E2757&amp;"_"&amp;Saisie!H2758,'Réponses'!D:D,'Réponses'!C:C,"")</f>
        <v/>
      </c>
      <c r="H2757" s="26" t="str">
        <f>IF(G2757="","",_xlfn.XLOOKUP(G2757,'Réponses'!C:C,'Réponses'!F:F,"ERREUR PROCHAINE QUESTION"))</f>
        <v/>
      </c>
      <c r="I2757" s="26" t="str">
        <f>IF(H2757="","",_xlfn.XLOOKUP(H2757,Questions!$A:$A,Questions!$C:$C,"ERREUR TYPE"))</f>
        <v/>
      </c>
      <c r="J2757" s="26" t="str">
        <f>_xlfn.XLOOKUP(H2757&amp;"_"&amp;Saisie!J2758,'Réponses'!D:D,'Réponses'!C:C,"")</f>
        <v/>
      </c>
      <c r="K2757" s="26" t="str">
        <f>IF(J2757="","",_xlfn.XLOOKUP(J2757,'Réponses'!C:C,'Réponses'!F:F,"ERREUR PROCHAINE QUESTION"))</f>
        <v/>
      </c>
      <c r="L2757" s="26" t="str">
        <f>IF(K2757="","",_xlfn.XLOOKUP(K2757,Questions!$A:$A,Questions!$C:$C,"ERREUR TYPE"))</f>
        <v/>
      </c>
      <c r="M2757" s="26" t="str">
        <f>_xlfn.XLOOKUP(K2757&amp;"_"&amp;Saisie!L2758,'Réponses'!D:D,'Réponses'!C:C,"")</f>
        <v/>
      </c>
      <c r="N2757" s="26" t="str">
        <f>IF(M2757="","",_xlfn.XLOOKUP(M2757,'Réponses'!C:C,'Réponses'!F:F,"ERREUR PROCHAINE QUESTION"))</f>
        <v/>
      </c>
      <c r="O2757" s="26" t="str">
        <f>IF(N2757="","",_xlfn.XLOOKUP(N2757,Questions!$A:$A,Questions!$C:$C,"ERREUR TYPE"))</f>
        <v/>
      </c>
      <c r="P2757" s="26" t="str">
        <f>_xlfn.XLOOKUP(N2757&amp;"_"&amp;Saisie!N2758,'Réponses'!D:D,'Réponses'!C:C,"")</f>
        <v/>
      </c>
      <c r="Q2757" s="26" t="str">
        <f t="shared" si="44"/>
        <v/>
      </c>
    </row>
    <row r="2758" spans="1:17" x14ac:dyDescent="0.25">
      <c r="A2758" s="26" t="str">
        <f>IF(ISBLANK(Saisie!C2759),"",_xlfn.XLOOKUP(Saisie!C2759,Barème!A:A,Barème!F:F,"ERREUR CODE PRODUIT"))</f>
        <v/>
      </c>
      <c r="B2758" s="26" t="str">
        <f>IF(OR(A2758="08",MID(Saisie!C2759,4,4)="0804",MID(Saisie!C2759,4,4)="0907",A2758=""),"",_xlfn.XLOOKUP(A2758,Matériau!A:A,Matériau!C:C,"ERREUR MATERIAU"))</f>
        <v/>
      </c>
      <c r="C2758" s="26" t="str">
        <f>IF(B2758="","",_xlfn.XLOOKUP(B2758,Questions!A:A,Questions!C:C,""))</f>
        <v/>
      </c>
      <c r="D2758" s="26" t="str">
        <f>_xlfn.XLOOKUP(B2758&amp;"_"&amp;Saisie!F2759,'Réponses'!D:D,'Réponses'!C:C,"")</f>
        <v/>
      </c>
      <c r="E2758" s="26" t="str">
        <f>IF(D2758="","",_xlfn.XLOOKUP(D2758,'Réponses'!C:C,'Réponses'!F:F,"ERREUR PROCHAINE QUESTION"))</f>
        <v/>
      </c>
      <c r="F2758" s="26" t="str">
        <f>IF(E2758="","",_xlfn.XLOOKUP(E2758,Questions!$A:$A,Questions!$C:$C,"ERREUR TYPE"))</f>
        <v/>
      </c>
      <c r="G2758" s="26" t="str">
        <f>_xlfn.XLOOKUP(E2758&amp;"_"&amp;Saisie!H2759,'Réponses'!D:D,'Réponses'!C:C,"")</f>
        <v/>
      </c>
      <c r="H2758" s="26" t="str">
        <f>IF(G2758="","",_xlfn.XLOOKUP(G2758,'Réponses'!C:C,'Réponses'!F:F,"ERREUR PROCHAINE QUESTION"))</f>
        <v/>
      </c>
      <c r="I2758" s="26" t="str">
        <f>IF(H2758="","",_xlfn.XLOOKUP(H2758,Questions!$A:$A,Questions!$C:$C,"ERREUR TYPE"))</f>
        <v/>
      </c>
      <c r="J2758" s="26" t="str">
        <f>_xlfn.XLOOKUP(H2758&amp;"_"&amp;Saisie!J2759,'Réponses'!D:D,'Réponses'!C:C,"")</f>
        <v/>
      </c>
      <c r="K2758" s="26" t="str">
        <f>IF(J2758="","",_xlfn.XLOOKUP(J2758,'Réponses'!C:C,'Réponses'!F:F,"ERREUR PROCHAINE QUESTION"))</f>
        <v/>
      </c>
      <c r="L2758" s="26" t="str">
        <f>IF(K2758="","",_xlfn.XLOOKUP(K2758,Questions!$A:$A,Questions!$C:$C,"ERREUR TYPE"))</f>
        <v/>
      </c>
      <c r="M2758" s="26" t="str">
        <f>_xlfn.XLOOKUP(K2758&amp;"_"&amp;Saisie!L2759,'Réponses'!D:D,'Réponses'!C:C,"")</f>
        <v/>
      </c>
      <c r="N2758" s="26" t="str">
        <f>IF(M2758="","",_xlfn.XLOOKUP(M2758,'Réponses'!C:C,'Réponses'!F:F,"ERREUR PROCHAINE QUESTION"))</f>
        <v/>
      </c>
      <c r="O2758" s="26" t="str">
        <f>IF(N2758="","",_xlfn.XLOOKUP(N2758,Questions!$A:$A,Questions!$C:$C,"ERREUR TYPE"))</f>
        <v/>
      </c>
      <c r="P2758" s="26" t="str">
        <f>_xlfn.XLOOKUP(N2758&amp;"_"&amp;Saisie!N2759,'Réponses'!D:D,'Réponses'!C:C,"")</f>
        <v/>
      </c>
      <c r="Q2758" s="26" t="str">
        <f t="shared" si="44"/>
        <v/>
      </c>
    </row>
    <row r="2759" spans="1:17" x14ac:dyDescent="0.25">
      <c r="A2759" s="26" t="str">
        <f>IF(ISBLANK(Saisie!C2760),"",_xlfn.XLOOKUP(Saisie!C2760,Barème!A:A,Barème!F:F,"ERREUR CODE PRODUIT"))</f>
        <v/>
      </c>
      <c r="B2759" s="26" t="str">
        <f>IF(OR(A2759="08",MID(Saisie!C2760,4,4)="0804",MID(Saisie!C2760,4,4)="0907",A2759=""),"",_xlfn.XLOOKUP(A2759,Matériau!A:A,Matériau!C:C,"ERREUR MATERIAU"))</f>
        <v/>
      </c>
      <c r="C2759" s="26" t="str">
        <f>IF(B2759="","",_xlfn.XLOOKUP(B2759,Questions!A:A,Questions!C:C,""))</f>
        <v/>
      </c>
      <c r="D2759" s="26" t="str">
        <f>_xlfn.XLOOKUP(B2759&amp;"_"&amp;Saisie!F2760,'Réponses'!D:D,'Réponses'!C:C,"")</f>
        <v/>
      </c>
      <c r="E2759" s="26" t="str">
        <f>IF(D2759="","",_xlfn.XLOOKUP(D2759,'Réponses'!C:C,'Réponses'!F:F,"ERREUR PROCHAINE QUESTION"))</f>
        <v/>
      </c>
      <c r="F2759" s="26" t="str">
        <f>IF(E2759="","",_xlfn.XLOOKUP(E2759,Questions!$A:$A,Questions!$C:$C,"ERREUR TYPE"))</f>
        <v/>
      </c>
      <c r="G2759" s="26" t="str">
        <f>_xlfn.XLOOKUP(E2759&amp;"_"&amp;Saisie!H2760,'Réponses'!D:D,'Réponses'!C:C,"")</f>
        <v/>
      </c>
      <c r="H2759" s="26" t="str">
        <f>IF(G2759="","",_xlfn.XLOOKUP(G2759,'Réponses'!C:C,'Réponses'!F:F,"ERREUR PROCHAINE QUESTION"))</f>
        <v/>
      </c>
      <c r="I2759" s="26" t="str">
        <f>IF(H2759="","",_xlfn.XLOOKUP(H2759,Questions!$A:$A,Questions!$C:$C,"ERREUR TYPE"))</f>
        <v/>
      </c>
      <c r="J2759" s="26" t="str">
        <f>_xlfn.XLOOKUP(H2759&amp;"_"&amp;Saisie!J2760,'Réponses'!D:D,'Réponses'!C:C,"")</f>
        <v/>
      </c>
      <c r="K2759" s="26" t="str">
        <f>IF(J2759="","",_xlfn.XLOOKUP(J2759,'Réponses'!C:C,'Réponses'!F:F,"ERREUR PROCHAINE QUESTION"))</f>
        <v/>
      </c>
      <c r="L2759" s="26" t="str">
        <f>IF(K2759="","",_xlfn.XLOOKUP(K2759,Questions!$A:$A,Questions!$C:$C,"ERREUR TYPE"))</f>
        <v/>
      </c>
      <c r="M2759" s="26" t="str">
        <f>_xlfn.XLOOKUP(K2759&amp;"_"&amp;Saisie!L2760,'Réponses'!D:D,'Réponses'!C:C,"")</f>
        <v/>
      </c>
      <c r="N2759" s="26" t="str">
        <f>IF(M2759="","",_xlfn.XLOOKUP(M2759,'Réponses'!C:C,'Réponses'!F:F,"ERREUR PROCHAINE QUESTION"))</f>
        <v/>
      </c>
      <c r="O2759" s="26" t="str">
        <f>IF(N2759="","",_xlfn.XLOOKUP(N2759,Questions!$A:$A,Questions!$C:$C,"ERREUR TYPE"))</f>
        <v/>
      </c>
      <c r="P2759" s="26" t="str">
        <f>_xlfn.XLOOKUP(N2759&amp;"_"&amp;Saisie!N2760,'Réponses'!D:D,'Réponses'!C:C,"")</f>
        <v/>
      </c>
      <c r="Q2759" s="26" t="str">
        <f t="shared" si="44"/>
        <v/>
      </c>
    </row>
    <row r="2760" spans="1:17" x14ac:dyDescent="0.25">
      <c r="A2760" s="26" t="str">
        <f>IF(ISBLANK(Saisie!C2761),"",_xlfn.XLOOKUP(Saisie!C2761,Barème!A:A,Barème!F:F,"ERREUR CODE PRODUIT"))</f>
        <v/>
      </c>
      <c r="B2760" s="26" t="str">
        <f>IF(OR(A2760="08",MID(Saisie!C2761,4,4)="0804",MID(Saisie!C2761,4,4)="0907",A2760=""),"",_xlfn.XLOOKUP(A2760,Matériau!A:A,Matériau!C:C,"ERREUR MATERIAU"))</f>
        <v/>
      </c>
      <c r="C2760" s="26" t="str">
        <f>IF(B2760="","",_xlfn.XLOOKUP(B2760,Questions!A:A,Questions!C:C,""))</f>
        <v/>
      </c>
      <c r="D2760" s="26" t="str">
        <f>_xlfn.XLOOKUP(B2760&amp;"_"&amp;Saisie!F2761,'Réponses'!D:D,'Réponses'!C:C,"")</f>
        <v/>
      </c>
      <c r="E2760" s="26" t="str">
        <f>IF(D2760="","",_xlfn.XLOOKUP(D2760,'Réponses'!C:C,'Réponses'!F:F,"ERREUR PROCHAINE QUESTION"))</f>
        <v/>
      </c>
      <c r="F2760" s="26" t="str">
        <f>IF(E2760="","",_xlfn.XLOOKUP(E2760,Questions!$A:$A,Questions!$C:$C,"ERREUR TYPE"))</f>
        <v/>
      </c>
      <c r="G2760" s="26" t="str">
        <f>_xlfn.XLOOKUP(E2760&amp;"_"&amp;Saisie!H2761,'Réponses'!D:D,'Réponses'!C:C,"")</f>
        <v/>
      </c>
      <c r="H2760" s="26" t="str">
        <f>IF(G2760="","",_xlfn.XLOOKUP(G2760,'Réponses'!C:C,'Réponses'!F:F,"ERREUR PROCHAINE QUESTION"))</f>
        <v/>
      </c>
      <c r="I2760" s="26" t="str">
        <f>IF(H2760="","",_xlfn.XLOOKUP(H2760,Questions!$A:$A,Questions!$C:$C,"ERREUR TYPE"))</f>
        <v/>
      </c>
      <c r="J2760" s="26" t="str">
        <f>_xlfn.XLOOKUP(H2760&amp;"_"&amp;Saisie!J2761,'Réponses'!D:D,'Réponses'!C:C,"")</f>
        <v/>
      </c>
      <c r="K2760" s="26" t="str">
        <f>IF(J2760="","",_xlfn.XLOOKUP(J2760,'Réponses'!C:C,'Réponses'!F:F,"ERREUR PROCHAINE QUESTION"))</f>
        <v/>
      </c>
      <c r="L2760" s="26" t="str">
        <f>IF(K2760="","",_xlfn.XLOOKUP(K2760,Questions!$A:$A,Questions!$C:$C,"ERREUR TYPE"))</f>
        <v/>
      </c>
      <c r="M2760" s="26" t="str">
        <f>_xlfn.XLOOKUP(K2760&amp;"_"&amp;Saisie!L2761,'Réponses'!D:D,'Réponses'!C:C,"")</f>
        <v/>
      </c>
      <c r="N2760" s="26" t="str">
        <f>IF(M2760="","",_xlfn.XLOOKUP(M2760,'Réponses'!C:C,'Réponses'!F:F,"ERREUR PROCHAINE QUESTION"))</f>
        <v/>
      </c>
      <c r="O2760" s="26" t="str">
        <f>IF(N2760="","",_xlfn.XLOOKUP(N2760,Questions!$A:$A,Questions!$C:$C,"ERREUR TYPE"))</f>
        <v/>
      </c>
      <c r="P2760" s="26" t="str">
        <f>_xlfn.XLOOKUP(N2760&amp;"_"&amp;Saisie!N2761,'Réponses'!D:D,'Réponses'!C:C,"")</f>
        <v/>
      </c>
      <c r="Q2760" s="26" t="str">
        <f t="shared" si="44"/>
        <v/>
      </c>
    </row>
    <row r="2761" spans="1:17" x14ac:dyDescent="0.25">
      <c r="A2761" s="26" t="str">
        <f>IF(ISBLANK(Saisie!C2762),"",_xlfn.XLOOKUP(Saisie!C2762,Barème!A:A,Barème!F:F,"ERREUR CODE PRODUIT"))</f>
        <v/>
      </c>
      <c r="B2761" s="26" t="str">
        <f>IF(OR(A2761="08",MID(Saisie!C2762,4,4)="0804",MID(Saisie!C2762,4,4)="0907",A2761=""),"",_xlfn.XLOOKUP(A2761,Matériau!A:A,Matériau!C:C,"ERREUR MATERIAU"))</f>
        <v/>
      </c>
      <c r="C2761" s="26" t="str">
        <f>IF(B2761="","",_xlfn.XLOOKUP(B2761,Questions!A:A,Questions!C:C,""))</f>
        <v/>
      </c>
      <c r="D2761" s="26" t="str">
        <f>_xlfn.XLOOKUP(B2761&amp;"_"&amp;Saisie!F2762,'Réponses'!D:D,'Réponses'!C:C,"")</f>
        <v/>
      </c>
      <c r="E2761" s="26" t="str">
        <f>IF(D2761="","",_xlfn.XLOOKUP(D2761,'Réponses'!C:C,'Réponses'!F:F,"ERREUR PROCHAINE QUESTION"))</f>
        <v/>
      </c>
      <c r="F2761" s="26" t="str">
        <f>IF(E2761="","",_xlfn.XLOOKUP(E2761,Questions!$A:$A,Questions!$C:$C,"ERREUR TYPE"))</f>
        <v/>
      </c>
      <c r="G2761" s="26" t="str">
        <f>_xlfn.XLOOKUP(E2761&amp;"_"&amp;Saisie!H2762,'Réponses'!D:D,'Réponses'!C:C,"")</f>
        <v/>
      </c>
      <c r="H2761" s="26" t="str">
        <f>IF(G2761="","",_xlfn.XLOOKUP(G2761,'Réponses'!C:C,'Réponses'!F:F,"ERREUR PROCHAINE QUESTION"))</f>
        <v/>
      </c>
      <c r="I2761" s="26" t="str">
        <f>IF(H2761="","",_xlfn.XLOOKUP(H2761,Questions!$A:$A,Questions!$C:$C,"ERREUR TYPE"))</f>
        <v/>
      </c>
      <c r="J2761" s="26" t="str">
        <f>_xlfn.XLOOKUP(H2761&amp;"_"&amp;Saisie!J2762,'Réponses'!D:D,'Réponses'!C:C,"")</f>
        <v/>
      </c>
      <c r="K2761" s="26" t="str">
        <f>IF(J2761="","",_xlfn.XLOOKUP(J2761,'Réponses'!C:C,'Réponses'!F:F,"ERREUR PROCHAINE QUESTION"))</f>
        <v/>
      </c>
      <c r="L2761" s="26" t="str">
        <f>IF(K2761="","",_xlfn.XLOOKUP(K2761,Questions!$A:$A,Questions!$C:$C,"ERREUR TYPE"))</f>
        <v/>
      </c>
      <c r="M2761" s="26" t="str">
        <f>_xlfn.XLOOKUP(K2761&amp;"_"&amp;Saisie!L2762,'Réponses'!D:D,'Réponses'!C:C,"")</f>
        <v/>
      </c>
      <c r="N2761" s="26" t="str">
        <f>IF(M2761="","",_xlfn.XLOOKUP(M2761,'Réponses'!C:C,'Réponses'!F:F,"ERREUR PROCHAINE QUESTION"))</f>
        <v/>
      </c>
      <c r="O2761" s="26" t="str">
        <f>IF(N2761="","",_xlfn.XLOOKUP(N2761,Questions!$A:$A,Questions!$C:$C,"ERREUR TYPE"))</f>
        <v/>
      </c>
      <c r="P2761" s="26" t="str">
        <f>_xlfn.XLOOKUP(N2761&amp;"_"&amp;Saisie!N2762,'Réponses'!D:D,'Réponses'!C:C,"")</f>
        <v/>
      </c>
      <c r="Q2761" s="26" t="str">
        <f t="shared" si="44"/>
        <v/>
      </c>
    </row>
    <row r="2762" spans="1:17" x14ac:dyDescent="0.25">
      <c r="A2762" s="26" t="str">
        <f>IF(ISBLANK(Saisie!C2763),"",_xlfn.XLOOKUP(Saisie!C2763,Barème!A:A,Barème!F:F,"ERREUR CODE PRODUIT"))</f>
        <v/>
      </c>
      <c r="B2762" s="26" t="str">
        <f>IF(OR(A2762="08",MID(Saisie!C2763,4,4)="0804",MID(Saisie!C2763,4,4)="0907",A2762=""),"",_xlfn.XLOOKUP(A2762,Matériau!A:A,Matériau!C:C,"ERREUR MATERIAU"))</f>
        <v/>
      </c>
      <c r="C2762" s="26" t="str">
        <f>IF(B2762="","",_xlfn.XLOOKUP(B2762,Questions!A:A,Questions!C:C,""))</f>
        <v/>
      </c>
      <c r="D2762" s="26" t="str">
        <f>_xlfn.XLOOKUP(B2762&amp;"_"&amp;Saisie!F2763,'Réponses'!D:D,'Réponses'!C:C,"")</f>
        <v/>
      </c>
      <c r="E2762" s="26" t="str">
        <f>IF(D2762="","",_xlfn.XLOOKUP(D2762,'Réponses'!C:C,'Réponses'!F:F,"ERREUR PROCHAINE QUESTION"))</f>
        <v/>
      </c>
      <c r="F2762" s="26" t="str">
        <f>IF(E2762="","",_xlfn.XLOOKUP(E2762,Questions!$A:$A,Questions!$C:$C,"ERREUR TYPE"))</f>
        <v/>
      </c>
      <c r="G2762" s="26" t="str">
        <f>_xlfn.XLOOKUP(E2762&amp;"_"&amp;Saisie!H2763,'Réponses'!D:D,'Réponses'!C:C,"")</f>
        <v/>
      </c>
      <c r="H2762" s="26" t="str">
        <f>IF(G2762="","",_xlfn.XLOOKUP(G2762,'Réponses'!C:C,'Réponses'!F:F,"ERREUR PROCHAINE QUESTION"))</f>
        <v/>
      </c>
      <c r="I2762" s="26" t="str">
        <f>IF(H2762="","",_xlfn.XLOOKUP(H2762,Questions!$A:$A,Questions!$C:$C,"ERREUR TYPE"))</f>
        <v/>
      </c>
      <c r="J2762" s="26" t="str">
        <f>_xlfn.XLOOKUP(H2762&amp;"_"&amp;Saisie!J2763,'Réponses'!D:D,'Réponses'!C:C,"")</f>
        <v/>
      </c>
      <c r="K2762" s="26" t="str">
        <f>IF(J2762="","",_xlfn.XLOOKUP(J2762,'Réponses'!C:C,'Réponses'!F:F,"ERREUR PROCHAINE QUESTION"))</f>
        <v/>
      </c>
      <c r="L2762" s="26" t="str">
        <f>IF(K2762="","",_xlfn.XLOOKUP(K2762,Questions!$A:$A,Questions!$C:$C,"ERREUR TYPE"))</f>
        <v/>
      </c>
      <c r="M2762" s="26" t="str">
        <f>_xlfn.XLOOKUP(K2762&amp;"_"&amp;Saisie!L2763,'Réponses'!D:D,'Réponses'!C:C,"")</f>
        <v/>
      </c>
      <c r="N2762" s="26" t="str">
        <f>IF(M2762="","",_xlfn.XLOOKUP(M2762,'Réponses'!C:C,'Réponses'!F:F,"ERREUR PROCHAINE QUESTION"))</f>
        <v/>
      </c>
      <c r="O2762" s="26" t="str">
        <f>IF(N2762="","",_xlfn.XLOOKUP(N2762,Questions!$A:$A,Questions!$C:$C,"ERREUR TYPE"))</f>
        <v/>
      </c>
      <c r="P2762" s="26" t="str">
        <f>_xlfn.XLOOKUP(N2762&amp;"_"&amp;Saisie!N2763,'Réponses'!D:D,'Réponses'!C:C,"")</f>
        <v/>
      </c>
      <c r="Q2762" s="26" t="str">
        <f t="shared" si="44"/>
        <v/>
      </c>
    </row>
    <row r="2763" spans="1:17" x14ac:dyDescent="0.25">
      <c r="A2763" s="26" t="str">
        <f>IF(ISBLANK(Saisie!C2764),"",_xlfn.XLOOKUP(Saisie!C2764,Barème!A:A,Barème!F:F,"ERREUR CODE PRODUIT"))</f>
        <v/>
      </c>
      <c r="B2763" s="26" t="str">
        <f>IF(OR(A2763="08",MID(Saisie!C2764,4,4)="0804",MID(Saisie!C2764,4,4)="0907",A2763=""),"",_xlfn.XLOOKUP(A2763,Matériau!A:A,Matériau!C:C,"ERREUR MATERIAU"))</f>
        <v/>
      </c>
      <c r="C2763" s="26" t="str">
        <f>IF(B2763="","",_xlfn.XLOOKUP(B2763,Questions!A:A,Questions!C:C,""))</f>
        <v/>
      </c>
      <c r="D2763" s="26" t="str">
        <f>_xlfn.XLOOKUP(B2763&amp;"_"&amp;Saisie!F2764,'Réponses'!D:D,'Réponses'!C:C,"")</f>
        <v/>
      </c>
      <c r="E2763" s="26" t="str">
        <f>IF(D2763="","",_xlfn.XLOOKUP(D2763,'Réponses'!C:C,'Réponses'!F:F,"ERREUR PROCHAINE QUESTION"))</f>
        <v/>
      </c>
      <c r="F2763" s="26" t="str">
        <f>IF(E2763="","",_xlfn.XLOOKUP(E2763,Questions!$A:$A,Questions!$C:$C,"ERREUR TYPE"))</f>
        <v/>
      </c>
      <c r="G2763" s="26" t="str">
        <f>_xlfn.XLOOKUP(E2763&amp;"_"&amp;Saisie!H2764,'Réponses'!D:D,'Réponses'!C:C,"")</f>
        <v/>
      </c>
      <c r="H2763" s="26" t="str">
        <f>IF(G2763="","",_xlfn.XLOOKUP(G2763,'Réponses'!C:C,'Réponses'!F:F,"ERREUR PROCHAINE QUESTION"))</f>
        <v/>
      </c>
      <c r="I2763" s="26" t="str">
        <f>IF(H2763="","",_xlfn.XLOOKUP(H2763,Questions!$A:$A,Questions!$C:$C,"ERREUR TYPE"))</f>
        <v/>
      </c>
      <c r="J2763" s="26" t="str">
        <f>_xlfn.XLOOKUP(H2763&amp;"_"&amp;Saisie!J2764,'Réponses'!D:D,'Réponses'!C:C,"")</f>
        <v/>
      </c>
      <c r="K2763" s="26" t="str">
        <f>IF(J2763="","",_xlfn.XLOOKUP(J2763,'Réponses'!C:C,'Réponses'!F:F,"ERREUR PROCHAINE QUESTION"))</f>
        <v/>
      </c>
      <c r="L2763" s="26" t="str">
        <f>IF(K2763="","",_xlfn.XLOOKUP(K2763,Questions!$A:$A,Questions!$C:$C,"ERREUR TYPE"))</f>
        <v/>
      </c>
      <c r="M2763" s="26" t="str">
        <f>_xlfn.XLOOKUP(K2763&amp;"_"&amp;Saisie!L2764,'Réponses'!D:D,'Réponses'!C:C,"")</f>
        <v/>
      </c>
      <c r="N2763" s="26" t="str">
        <f>IF(M2763="","",_xlfn.XLOOKUP(M2763,'Réponses'!C:C,'Réponses'!F:F,"ERREUR PROCHAINE QUESTION"))</f>
        <v/>
      </c>
      <c r="O2763" s="26" t="str">
        <f>IF(N2763="","",_xlfn.XLOOKUP(N2763,Questions!$A:$A,Questions!$C:$C,"ERREUR TYPE"))</f>
        <v/>
      </c>
      <c r="P2763" s="26" t="str">
        <f>_xlfn.XLOOKUP(N2763&amp;"_"&amp;Saisie!N2764,'Réponses'!D:D,'Réponses'!C:C,"")</f>
        <v/>
      </c>
      <c r="Q2763" s="26" t="str">
        <f t="shared" si="44"/>
        <v/>
      </c>
    </row>
    <row r="2764" spans="1:17" x14ac:dyDescent="0.25">
      <c r="A2764" s="26" t="str">
        <f>IF(ISBLANK(Saisie!C2765),"",_xlfn.XLOOKUP(Saisie!C2765,Barème!A:A,Barème!F:F,"ERREUR CODE PRODUIT"))</f>
        <v/>
      </c>
      <c r="B2764" s="26" t="str">
        <f>IF(OR(A2764="08",MID(Saisie!C2765,4,4)="0804",MID(Saisie!C2765,4,4)="0907",A2764=""),"",_xlfn.XLOOKUP(A2764,Matériau!A:A,Matériau!C:C,"ERREUR MATERIAU"))</f>
        <v/>
      </c>
      <c r="C2764" s="26" t="str">
        <f>IF(B2764="","",_xlfn.XLOOKUP(B2764,Questions!A:A,Questions!C:C,""))</f>
        <v/>
      </c>
      <c r="D2764" s="26" t="str">
        <f>_xlfn.XLOOKUP(B2764&amp;"_"&amp;Saisie!F2765,'Réponses'!D:D,'Réponses'!C:C,"")</f>
        <v/>
      </c>
      <c r="E2764" s="26" t="str">
        <f>IF(D2764="","",_xlfn.XLOOKUP(D2764,'Réponses'!C:C,'Réponses'!F:F,"ERREUR PROCHAINE QUESTION"))</f>
        <v/>
      </c>
      <c r="F2764" s="26" t="str">
        <f>IF(E2764="","",_xlfn.XLOOKUP(E2764,Questions!$A:$A,Questions!$C:$C,"ERREUR TYPE"))</f>
        <v/>
      </c>
      <c r="G2764" s="26" t="str">
        <f>_xlfn.XLOOKUP(E2764&amp;"_"&amp;Saisie!H2765,'Réponses'!D:D,'Réponses'!C:C,"")</f>
        <v/>
      </c>
      <c r="H2764" s="26" t="str">
        <f>IF(G2764="","",_xlfn.XLOOKUP(G2764,'Réponses'!C:C,'Réponses'!F:F,"ERREUR PROCHAINE QUESTION"))</f>
        <v/>
      </c>
      <c r="I2764" s="26" t="str">
        <f>IF(H2764="","",_xlfn.XLOOKUP(H2764,Questions!$A:$A,Questions!$C:$C,"ERREUR TYPE"))</f>
        <v/>
      </c>
      <c r="J2764" s="26" t="str">
        <f>_xlfn.XLOOKUP(H2764&amp;"_"&amp;Saisie!J2765,'Réponses'!D:D,'Réponses'!C:C,"")</f>
        <v/>
      </c>
      <c r="K2764" s="26" t="str">
        <f>IF(J2764="","",_xlfn.XLOOKUP(J2764,'Réponses'!C:C,'Réponses'!F:F,"ERREUR PROCHAINE QUESTION"))</f>
        <v/>
      </c>
      <c r="L2764" s="26" t="str">
        <f>IF(K2764="","",_xlfn.XLOOKUP(K2764,Questions!$A:$A,Questions!$C:$C,"ERREUR TYPE"))</f>
        <v/>
      </c>
      <c r="M2764" s="26" t="str">
        <f>_xlfn.XLOOKUP(K2764&amp;"_"&amp;Saisie!L2765,'Réponses'!D:D,'Réponses'!C:C,"")</f>
        <v/>
      </c>
      <c r="N2764" s="26" t="str">
        <f>IF(M2764="","",_xlfn.XLOOKUP(M2764,'Réponses'!C:C,'Réponses'!F:F,"ERREUR PROCHAINE QUESTION"))</f>
        <v/>
      </c>
      <c r="O2764" s="26" t="str">
        <f>IF(N2764="","",_xlfn.XLOOKUP(N2764,Questions!$A:$A,Questions!$C:$C,"ERREUR TYPE"))</f>
        <v/>
      </c>
      <c r="P2764" s="26" t="str">
        <f>_xlfn.XLOOKUP(N2764&amp;"_"&amp;Saisie!N2765,'Réponses'!D:D,'Réponses'!C:C,"")</f>
        <v/>
      </c>
      <c r="Q2764" s="26" t="str">
        <f t="shared" si="44"/>
        <v/>
      </c>
    </row>
    <row r="2765" spans="1:17" x14ac:dyDescent="0.25">
      <c r="A2765" s="26" t="str">
        <f>IF(ISBLANK(Saisie!C2766),"",_xlfn.XLOOKUP(Saisie!C2766,Barème!A:A,Barème!F:F,"ERREUR CODE PRODUIT"))</f>
        <v/>
      </c>
      <c r="B2765" s="26" t="str">
        <f>IF(OR(A2765="08",MID(Saisie!C2766,4,4)="0804",MID(Saisie!C2766,4,4)="0907",A2765=""),"",_xlfn.XLOOKUP(A2765,Matériau!A:A,Matériau!C:C,"ERREUR MATERIAU"))</f>
        <v/>
      </c>
      <c r="C2765" s="26" t="str">
        <f>IF(B2765="","",_xlfn.XLOOKUP(B2765,Questions!A:A,Questions!C:C,""))</f>
        <v/>
      </c>
      <c r="D2765" s="26" t="str">
        <f>_xlfn.XLOOKUP(B2765&amp;"_"&amp;Saisie!F2766,'Réponses'!D:D,'Réponses'!C:C,"")</f>
        <v/>
      </c>
      <c r="E2765" s="26" t="str">
        <f>IF(D2765="","",_xlfn.XLOOKUP(D2765,'Réponses'!C:C,'Réponses'!F:F,"ERREUR PROCHAINE QUESTION"))</f>
        <v/>
      </c>
      <c r="F2765" s="26" t="str">
        <f>IF(E2765="","",_xlfn.XLOOKUP(E2765,Questions!$A:$A,Questions!$C:$C,"ERREUR TYPE"))</f>
        <v/>
      </c>
      <c r="G2765" s="26" t="str">
        <f>_xlfn.XLOOKUP(E2765&amp;"_"&amp;Saisie!H2766,'Réponses'!D:D,'Réponses'!C:C,"")</f>
        <v/>
      </c>
      <c r="H2765" s="26" t="str">
        <f>IF(G2765="","",_xlfn.XLOOKUP(G2765,'Réponses'!C:C,'Réponses'!F:F,"ERREUR PROCHAINE QUESTION"))</f>
        <v/>
      </c>
      <c r="I2765" s="26" t="str">
        <f>IF(H2765="","",_xlfn.XLOOKUP(H2765,Questions!$A:$A,Questions!$C:$C,"ERREUR TYPE"))</f>
        <v/>
      </c>
      <c r="J2765" s="26" t="str">
        <f>_xlfn.XLOOKUP(H2765&amp;"_"&amp;Saisie!J2766,'Réponses'!D:D,'Réponses'!C:C,"")</f>
        <v/>
      </c>
      <c r="K2765" s="26" t="str">
        <f>IF(J2765="","",_xlfn.XLOOKUP(J2765,'Réponses'!C:C,'Réponses'!F:F,"ERREUR PROCHAINE QUESTION"))</f>
        <v/>
      </c>
      <c r="L2765" s="26" t="str">
        <f>IF(K2765="","",_xlfn.XLOOKUP(K2765,Questions!$A:$A,Questions!$C:$C,"ERREUR TYPE"))</f>
        <v/>
      </c>
      <c r="M2765" s="26" t="str">
        <f>_xlfn.XLOOKUP(K2765&amp;"_"&amp;Saisie!L2766,'Réponses'!D:D,'Réponses'!C:C,"")</f>
        <v/>
      </c>
      <c r="N2765" s="26" t="str">
        <f>IF(M2765="","",_xlfn.XLOOKUP(M2765,'Réponses'!C:C,'Réponses'!F:F,"ERREUR PROCHAINE QUESTION"))</f>
        <v/>
      </c>
      <c r="O2765" s="26" t="str">
        <f>IF(N2765="","",_xlfn.XLOOKUP(N2765,Questions!$A:$A,Questions!$C:$C,"ERREUR TYPE"))</f>
        <v/>
      </c>
      <c r="P2765" s="26" t="str">
        <f>_xlfn.XLOOKUP(N2765&amp;"_"&amp;Saisie!N2766,'Réponses'!D:D,'Réponses'!C:C,"")</f>
        <v/>
      </c>
      <c r="Q2765" s="26" t="str">
        <f t="shared" si="44"/>
        <v/>
      </c>
    </row>
    <row r="2766" spans="1:17" x14ac:dyDescent="0.25">
      <c r="A2766" s="26" t="str">
        <f>IF(ISBLANK(Saisie!C2767),"",_xlfn.XLOOKUP(Saisie!C2767,Barème!A:A,Barème!F:F,"ERREUR CODE PRODUIT"))</f>
        <v/>
      </c>
      <c r="B2766" s="26" t="str">
        <f>IF(OR(A2766="08",MID(Saisie!C2767,4,4)="0804",MID(Saisie!C2767,4,4)="0907",A2766=""),"",_xlfn.XLOOKUP(A2766,Matériau!A:A,Matériau!C:C,"ERREUR MATERIAU"))</f>
        <v/>
      </c>
      <c r="C2766" s="26" t="str">
        <f>IF(B2766="","",_xlfn.XLOOKUP(B2766,Questions!A:A,Questions!C:C,""))</f>
        <v/>
      </c>
      <c r="D2766" s="26" t="str">
        <f>_xlfn.XLOOKUP(B2766&amp;"_"&amp;Saisie!F2767,'Réponses'!D:D,'Réponses'!C:C,"")</f>
        <v/>
      </c>
      <c r="E2766" s="26" t="str">
        <f>IF(D2766="","",_xlfn.XLOOKUP(D2766,'Réponses'!C:C,'Réponses'!F:F,"ERREUR PROCHAINE QUESTION"))</f>
        <v/>
      </c>
      <c r="F2766" s="26" t="str">
        <f>IF(E2766="","",_xlfn.XLOOKUP(E2766,Questions!$A:$A,Questions!$C:$C,"ERREUR TYPE"))</f>
        <v/>
      </c>
      <c r="G2766" s="26" t="str">
        <f>_xlfn.XLOOKUP(E2766&amp;"_"&amp;Saisie!H2767,'Réponses'!D:D,'Réponses'!C:C,"")</f>
        <v/>
      </c>
      <c r="H2766" s="26" t="str">
        <f>IF(G2766="","",_xlfn.XLOOKUP(G2766,'Réponses'!C:C,'Réponses'!F:F,"ERREUR PROCHAINE QUESTION"))</f>
        <v/>
      </c>
      <c r="I2766" s="26" t="str">
        <f>IF(H2766="","",_xlfn.XLOOKUP(H2766,Questions!$A:$A,Questions!$C:$C,"ERREUR TYPE"))</f>
        <v/>
      </c>
      <c r="J2766" s="26" t="str">
        <f>_xlfn.XLOOKUP(H2766&amp;"_"&amp;Saisie!J2767,'Réponses'!D:D,'Réponses'!C:C,"")</f>
        <v/>
      </c>
      <c r="K2766" s="26" t="str">
        <f>IF(J2766="","",_xlfn.XLOOKUP(J2766,'Réponses'!C:C,'Réponses'!F:F,"ERREUR PROCHAINE QUESTION"))</f>
        <v/>
      </c>
      <c r="L2766" s="26" t="str">
        <f>IF(K2766="","",_xlfn.XLOOKUP(K2766,Questions!$A:$A,Questions!$C:$C,"ERREUR TYPE"))</f>
        <v/>
      </c>
      <c r="M2766" s="26" t="str">
        <f>_xlfn.XLOOKUP(K2766&amp;"_"&amp;Saisie!L2767,'Réponses'!D:D,'Réponses'!C:C,"")</f>
        <v/>
      </c>
      <c r="N2766" s="26" t="str">
        <f>IF(M2766="","",_xlfn.XLOOKUP(M2766,'Réponses'!C:C,'Réponses'!F:F,"ERREUR PROCHAINE QUESTION"))</f>
        <v/>
      </c>
      <c r="O2766" s="26" t="str">
        <f>IF(N2766="","",_xlfn.XLOOKUP(N2766,Questions!$A:$A,Questions!$C:$C,"ERREUR TYPE"))</f>
        <v/>
      </c>
      <c r="P2766" s="26" t="str">
        <f>_xlfn.XLOOKUP(N2766&amp;"_"&amp;Saisie!N2767,'Réponses'!D:D,'Réponses'!C:C,"")</f>
        <v/>
      </c>
      <c r="Q2766" s="26" t="str">
        <f t="shared" si="44"/>
        <v/>
      </c>
    </row>
    <row r="2767" spans="1:17" x14ac:dyDescent="0.25">
      <c r="A2767" s="26" t="str">
        <f>IF(ISBLANK(Saisie!C2768),"",_xlfn.XLOOKUP(Saisie!C2768,Barème!A:A,Barème!F:F,"ERREUR CODE PRODUIT"))</f>
        <v/>
      </c>
      <c r="B2767" s="26" t="str">
        <f>IF(OR(A2767="08",MID(Saisie!C2768,4,4)="0804",MID(Saisie!C2768,4,4)="0907",A2767=""),"",_xlfn.XLOOKUP(A2767,Matériau!A:A,Matériau!C:C,"ERREUR MATERIAU"))</f>
        <v/>
      </c>
      <c r="C2767" s="26" t="str">
        <f>IF(B2767="","",_xlfn.XLOOKUP(B2767,Questions!A:A,Questions!C:C,""))</f>
        <v/>
      </c>
      <c r="D2767" s="26" t="str">
        <f>_xlfn.XLOOKUP(B2767&amp;"_"&amp;Saisie!F2768,'Réponses'!D:D,'Réponses'!C:C,"")</f>
        <v/>
      </c>
      <c r="E2767" s="26" t="str">
        <f>IF(D2767="","",_xlfn.XLOOKUP(D2767,'Réponses'!C:C,'Réponses'!F:F,"ERREUR PROCHAINE QUESTION"))</f>
        <v/>
      </c>
      <c r="F2767" s="26" t="str">
        <f>IF(E2767="","",_xlfn.XLOOKUP(E2767,Questions!$A:$A,Questions!$C:$C,"ERREUR TYPE"))</f>
        <v/>
      </c>
      <c r="G2767" s="26" t="str">
        <f>_xlfn.XLOOKUP(E2767&amp;"_"&amp;Saisie!H2768,'Réponses'!D:D,'Réponses'!C:C,"")</f>
        <v/>
      </c>
      <c r="H2767" s="26" t="str">
        <f>IF(G2767="","",_xlfn.XLOOKUP(G2767,'Réponses'!C:C,'Réponses'!F:F,"ERREUR PROCHAINE QUESTION"))</f>
        <v/>
      </c>
      <c r="I2767" s="26" t="str">
        <f>IF(H2767="","",_xlfn.XLOOKUP(H2767,Questions!$A:$A,Questions!$C:$C,"ERREUR TYPE"))</f>
        <v/>
      </c>
      <c r="J2767" s="26" t="str">
        <f>_xlfn.XLOOKUP(H2767&amp;"_"&amp;Saisie!J2768,'Réponses'!D:D,'Réponses'!C:C,"")</f>
        <v/>
      </c>
      <c r="K2767" s="26" t="str">
        <f>IF(J2767="","",_xlfn.XLOOKUP(J2767,'Réponses'!C:C,'Réponses'!F:F,"ERREUR PROCHAINE QUESTION"))</f>
        <v/>
      </c>
      <c r="L2767" s="26" t="str">
        <f>IF(K2767="","",_xlfn.XLOOKUP(K2767,Questions!$A:$A,Questions!$C:$C,"ERREUR TYPE"))</f>
        <v/>
      </c>
      <c r="M2767" s="26" t="str">
        <f>_xlfn.XLOOKUP(K2767&amp;"_"&amp;Saisie!L2768,'Réponses'!D:D,'Réponses'!C:C,"")</f>
        <v/>
      </c>
      <c r="N2767" s="26" t="str">
        <f>IF(M2767="","",_xlfn.XLOOKUP(M2767,'Réponses'!C:C,'Réponses'!F:F,"ERREUR PROCHAINE QUESTION"))</f>
        <v/>
      </c>
      <c r="O2767" s="26" t="str">
        <f>IF(N2767="","",_xlfn.XLOOKUP(N2767,Questions!$A:$A,Questions!$C:$C,"ERREUR TYPE"))</f>
        <v/>
      </c>
      <c r="P2767" s="26" t="str">
        <f>_xlfn.XLOOKUP(N2767&amp;"_"&amp;Saisie!N2768,'Réponses'!D:D,'Réponses'!C:C,"")</f>
        <v/>
      </c>
      <c r="Q2767" s="26" t="str">
        <f t="shared" si="44"/>
        <v/>
      </c>
    </row>
    <row r="2768" spans="1:17" x14ac:dyDescent="0.25">
      <c r="A2768" s="26" t="str">
        <f>IF(ISBLANK(Saisie!C2769),"",_xlfn.XLOOKUP(Saisie!C2769,Barème!A:A,Barème!F:F,"ERREUR CODE PRODUIT"))</f>
        <v/>
      </c>
      <c r="B2768" s="26" t="str">
        <f>IF(OR(A2768="08",MID(Saisie!C2769,4,4)="0804",MID(Saisie!C2769,4,4)="0907",A2768=""),"",_xlfn.XLOOKUP(A2768,Matériau!A:A,Matériau!C:C,"ERREUR MATERIAU"))</f>
        <v/>
      </c>
      <c r="C2768" s="26" t="str">
        <f>IF(B2768="","",_xlfn.XLOOKUP(B2768,Questions!A:A,Questions!C:C,""))</f>
        <v/>
      </c>
      <c r="D2768" s="26" t="str">
        <f>_xlfn.XLOOKUP(B2768&amp;"_"&amp;Saisie!F2769,'Réponses'!D:D,'Réponses'!C:C,"")</f>
        <v/>
      </c>
      <c r="E2768" s="26" t="str">
        <f>IF(D2768="","",_xlfn.XLOOKUP(D2768,'Réponses'!C:C,'Réponses'!F:F,"ERREUR PROCHAINE QUESTION"))</f>
        <v/>
      </c>
      <c r="F2768" s="26" t="str">
        <f>IF(E2768="","",_xlfn.XLOOKUP(E2768,Questions!$A:$A,Questions!$C:$C,"ERREUR TYPE"))</f>
        <v/>
      </c>
      <c r="G2768" s="26" t="str">
        <f>_xlfn.XLOOKUP(E2768&amp;"_"&amp;Saisie!H2769,'Réponses'!D:D,'Réponses'!C:C,"")</f>
        <v/>
      </c>
      <c r="H2768" s="26" t="str">
        <f>IF(G2768="","",_xlfn.XLOOKUP(G2768,'Réponses'!C:C,'Réponses'!F:F,"ERREUR PROCHAINE QUESTION"))</f>
        <v/>
      </c>
      <c r="I2768" s="26" t="str">
        <f>IF(H2768="","",_xlfn.XLOOKUP(H2768,Questions!$A:$A,Questions!$C:$C,"ERREUR TYPE"))</f>
        <v/>
      </c>
      <c r="J2768" s="26" t="str">
        <f>_xlfn.XLOOKUP(H2768&amp;"_"&amp;Saisie!J2769,'Réponses'!D:D,'Réponses'!C:C,"")</f>
        <v/>
      </c>
      <c r="K2768" s="26" t="str">
        <f>IF(J2768="","",_xlfn.XLOOKUP(J2768,'Réponses'!C:C,'Réponses'!F:F,"ERREUR PROCHAINE QUESTION"))</f>
        <v/>
      </c>
      <c r="L2768" s="26" t="str">
        <f>IF(K2768="","",_xlfn.XLOOKUP(K2768,Questions!$A:$A,Questions!$C:$C,"ERREUR TYPE"))</f>
        <v/>
      </c>
      <c r="M2768" s="26" t="str">
        <f>_xlfn.XLOOKUP(K2768&amp;"_"&amp;Saisie!L2769,'Réponses'!D:D,'Réponses'!C:C,"")</f>
        <v/>
      </c>
      <c r="N2768" s="26" t="str">
        <f>IF(M2768="","",_xlfn.XLOOKUP(M2768,'Réponses'!C:C,'Réponses'!F:F,"ERREUR PROCHAINE QUESTION"))</f>
        <v/>
      </c>
      <c r="O2768" s="26" t="str">
        <f>IF(N2768="","",_xlfn.XLOOKUP(N2768,Questions!$A:$A,Questions!$C:$C,"ERREUR TYPE"))</f>
        <v/>
      </c>
      <c r="P2768" s="26" t="str">
        <f>_xlfn.XLOOKUP(N2768&amp;"_"&amp;Saisie!N2769,'Réponses'!D:D,'Réponses'!C:C,"")</f>
        <v/>
      </c>
      <c r="Q2768" s="26" t="str">
        <f t="shared" si="44"/>
        <v/>
      </c>
    </row>
    <row r="2769" spans="1:17" x14ac:dyDescent="0.25">
      <c r="A2769" s="26" t="str">
        <f>IF(ISBLANK(Saisie!C2770),"",_xlfn.XLOOKUP(Saisie!C2770,Barème!A:A,Barème!F:F,"ERREUR CODE PRODUIT"))</f>
        <v/>
      </c>
      <c r="B2769" s="26" t="str">
        <f>IF(OR(A2769="08",MID(Saisie!C2770,4,4)="0804",MID(Saisie!C2770,4,4)="0907",A2769=""),"",_xlfn.XLOOKUP(A2769,Matériau!A:A,Matériau!C:C,"ERREUR MATERIAU"))</f>
        <v/>
      </c>
      <c r="C2769" s="26" t="str">
        <f>IF(B2769="","",_xlfn.XLOOKUP(B2769,Questions!A:A,Questions!C:C,""))</f>
        <v/>
      </c>
      <c r="D2769" s="26" t="str">
        <f>_xlfn.XLOOKUP(B2769&amp;"_"&amp;Saisie!F2770,'Réponses'!D:D,'Réponses'!C:C,"")</f>
        <v/>
      </c>
      <c r="E2769" s="26" t="str">
        <f>IF(D2769="","",_xlfn.XLOOKUP(D2769,'Réponses'!C:C,'Réponses'!F:F,"ERREUR PROCHAINE QUESTION"))</f>
        <v/>
      </c>
      <c r="F2769" s="26" t="str">
        <f>IF(E2769="","",_xlfn.XLOOKUP(E2769,Questions!$A:$A,Questions!$C:$C,"ERREUR TYPE"))</f>
        <v/>
      </c>
      <c r="G2769" s="26" t="str">
        <f>_xlfn.XLOOKUP(E2769&amp;"_"&amp;Saisie!H2770,'Réponses'!D:D,'Réponses'!C:C,"")</f>
        <v/>
      </c>
      <c r="H2769" s="26" t="str">
        <f>IF(G2769="","",_xlfn.XLOOKUP(G2769,'Réponses'!C:C,'Réponses'!F:F,"ERREUR PROCHAINE QUESTION"))</f>
        <v/>
      </c>
      <c r="I2769" s="26" t="str">
        <f>IF(H2769="","",_xlfn.XLOOKUP(H2769,Questions!$A:$A,Questions!$C:$C,"ERREUR TYPE"))</f>
        <v/>
      </c>
      <c r="J2769" s="26" t="str">
        <f>_xlfn.XLOOKUP(H2769&amp;"_"&amp;Saisie!J2770,'Réponses'!D:D,'Réponses'!C:C,"")</f>
        <v/>
      </c>
      <c r="K2769" s="26" t="str">
        <f>IF(J2769="","",_xlfn.XLOOKUP(J2769,'Réponses'!C:C,'Réponses'!F:F,"ERREUR PROCHAINE QUESTION"))</f>
        <v/>
      </c>
      <c r="L2769" s="26" t="str">
        <f>IF(K2769="","",_xlfn.XLOOKUP(K2769,Questions!$A:$A,Questions!$C:$C,"ERREUR TYPE"))</f>
        <v/>
      </c>
      <c r="M2769" s="26" t="str">
        <f>_xlfn.XLOOKUP(K2769&amp;"_"&amp;Saisie!L2770,'Réponses'!D:D,'Réponses'!C:C,"")</f>
        <v/>
      </c>
      <c r="N2769" s="26" t="str">
        <f>IF(M2769="","",_xlfn.XLOOKUP(M2769,'Réponses'!C:C,'Réponses'!F:F,"ERREUR PROCHAINE QUESTION"))</f>
        <v/>
      </c>
      <c r="O2769" s="26" t="str">
        <f>IF(N2769="","",_xlfn.XLOOKUP(N2769,Questions!$A:$A,Questions!$C:$C,"ERREUR TYPE"))</f>
        <v/>
      </c>
      <c r="P2769" s="26" t="str">
        <f>_xlfn.XLOOKUP(N2769&amp;"_"&amp;Saisie!N2770,'Réponses'!D:D,'Réponses'!C:C,"")</f>
        <v/>
      </c>
      <c r="Q2769" s="26" t="str">
        <f t="shared" si="44"/>
        <v/>
      </c>
    </row>
    <row r="2770" spans="1:17" x14ac:dyDescent="0.25">
      <c r="A2770" s="26" t="str">
        <f>IF(ISBLANK(Saisie!C2771),"",_xlfn.XLOOKUP(Saisie!C2771,Barème!A:A,Barème!F:F,"ERREUR CODE PRODUIT"))</f>
        <v/>
      </c>
      <c r="B2770" s="26" t="str">
        <f>IF(OR(A2770="08",MID(Saisie!C2771,4,4)="0804",MID(Saisie!C2771,4,4)="0907",A2770=""),"",_xlfn.XLOOKUP(A2770,Matériau!A:A,Matériau!C:C,"ERREUR MATERIAU"))</f>
        <v/>
      </c>
      <c r="C2770" s="26" t="str">
        <f>IF(B2770="","",_xlfn.XLOOKUP(B2770,Questions!A:A,Questions!C:C,""))</f>
        <v/>
      </c>
      <c r="D2770" s="26" t="str">
        <f>_xlfn.XLOOKUP(B2770&amp;"_"&amp;Saisie!F2771,'Réponses'!D:D,'Réponses'!C:C,"")</f>
        <v/>
      </c>
      <c r="E2770" s="26" t="str">
        <f>IF(D2770="","",_xlfn.XLOOKUP(D2770,'Réponses'!C:C,'Réponses'!F:F,"ERREUR PROCHAINE QUESTION"))</f>
        <v/>
      </c>
      <c r="F2770" s="26" t="str">
        <f>IF(E2770="","",_xlfn.XLOOKUP(E2770,Questions!$A:$A,Questions!$C:$C,"ERREUR TYPE"))</f>
        <v/>
      </c>
      <c r="G2770" s="26" t="str">
        <f>_xlfn.XLOOKUP(E2770&amp;"_"&amp;Saisie!H2771,'Réponses'!D:D,'Réponses'!C:C,"")</f>
        <v/>
      </c>
      <c r="H2770" s="26" t="str">
        <f>IF(G2770="","",_xlfn.XLOOKUP(G2770,'Réponses'!C:C,'Réponses'!F:F,"ERREUR PROCHAINE QUESTION"))</f>
        <v/>
      </c>
      <c r="I2770" s="26" t="str">
        <f>IF(H2770="","",_xlfn.XLOOKUP(H2770,Questions!$A:$A,Questions!$C:$C,"ERREUR TYPE"))</f>
        <v/>
      </c>
      <c r="J2770" s="26" t="str">
        <f>_xlfn.XLOOKUP(H2770&amp;"_"&amp;Saisie!J2771,'Réponses'!D:D,'Réponses'!C:C,"")</f>
        <v/>
      </c>
      <c r="K2770" s="26" t="str">
        <f>IF(J2770="","",_xlfn.XLOOKUP(J2770,'Réponses'!C:C,'Réponses'!F:F,"ERREUR PROCHAINE QUESTION"))</f>
        <v/>
      </c>
      <c r="L2770" s="26" t="str">
        <f>IF(K2770="","",_xlfn.XLOOKUP(K2770,Questions!$A:$A,Questions!$C:$C,"ERREUR TYPE"))</f>
        <v/>
      </c>
      <c r="M2770" s="26" t="str">
        <f>_xlfn.XLOOKUP(K2770&amp;"_"&amp;Saisie!L2771,'Réponses'!D:D,'Réponses'!C:C,"")</f>
        <v/>
      </c>
      <c r="N2770" s="26" t="str">
        <f>IF(M2770="","",_xlfn.XLOOKUP(M2770,'Réponses'!C:C,'Réponses'!F:F,"ERREUR PROCHAINE QUESTION"))</f>
        <v/>
      </c>
      <c r="O2770" s="26" t="str">
        <f>IF(N2770="","",_xlfn.XLOOKUP(N2770,Questions!$A:$A,Questions!$C:$C,"ERREUR TYPE"))</f>
        <v/>
      </c>
      <c r="P2770" s="26" t="str">
        <f>_xlfn.XLOOKUP(N2770&amp;"_"&amp;Saisie!N2771,'Réponses'!D:D,'Réponses'!C:C,"")</f>
        <v/>
      </c>
      <c r="Q2770" s="26" t="str">
        <f t="shared" si="44"/>
        <v/>
      </c>
    </row>
    <row r="2771" spans="1:17" x14ac:dyDescent="0.25">
      <c r="A2771" s="26" t="str">
        <f>IF(ISBLANK(Saisie!C2772),"",_xlfn.XLOOKUP(Saisie!C2772,Barème!A:A,Barème!F:F,"ERREUR CODE PRODUIT"))</f>
        <v/>
      </c>
      <c r="B2771" s="26" t="str">
        <f>IF(OR(A2771="08",MID(Saisie!C2772,4,4)="0804",MID(Saisie!C2772,4,4)="0907",A2771=""),"",_xlfn.XLOOKUP(A2771,Matériau!A:A,Matériau!C:C,"ERREUR MATERIAU"))</f>
        <v/>
      </c>
      <c r="C2771" s="26" t="str">
        <f>IF(B2771="","",_xlfn.XLOOKUP(B2771,Questions!A:A,Questions!C:C,""))</f>
        <v/>
      </c>
      <c r="D2771" s="26" t="str">
        <f>_xlfn.XLOOKUP(B2771&amp;"_"&amp;Saisie!F2772,'Réponses'!D:D,'Réponses'!C:C,"")</f>
        <v/>
      </c>
      <c r="E2771" s="26" t="str">
        <f>IF(D2771="","",_xlfn.XLOOKUP(D2771,'Réponses'!C:C,'Réponses'!F:F,"ERREUR PROCHAINE QUESTION"))</f>
        <v/>
      </c>
      <c r="F2771" s="26" t="str">
        <f>IF(E2771="","",_xlfn.XLOOKUP(E2771,Questions!$A:$A,Questions!$C:$C,"ERREUR TYPE"))</f>
        <v/>
      </c>
      <c r="G2771" s="26" t="str">
        <f>_xlfn.XLOOKUP(E2771&amp;"_"&amp;Saisie!H2772,'Réponses'!D:D,'Réponses'!C:C,"")</f>
        <v/>
      </c>
      <c r="H2771" s="26" t="str">
        <f>IF(G2771="","",_xlfn.XLOOKUP(G2771,'Réponses'!C:C,'Réponses'!F:F,"ERREUR PROCHAINE QUESTION"))</f>
        <v/>
      </c>
      <c r="I2771" s="26" t="str">
        <f>IF(H2771="","",_xlfn.XLOOKUP(H2771,Questions!$A:$A,Questions!$C:$C,"ERREUR TYPE"))</f>
        <v/>
      </c>
      <c r="J2771" s="26" t="str">
        <f>_xlfn.XLOOKUP(H2771&amp;"_"&amp;Saisie!J2772,'Réponses'!D:D,'Réponses'!C:C,"")</f>
        <v/>
      </c>
      <c r="K2771" s="26" t="str">
        <f>IF(J2771="","",_xlfn.XLOOKUP(J2771,'Réponses'!C:C,'Réponses'!F:F,"ERREUR PROCHAINE QUESTION"))</f>
        <v/>
      </c>
      <c r="L2771" s="26" t="str">
        <f>IF(K2771="","",_xlfn.XLOOKUP(K2771,Questions!$A:$A,Questions!$C:$C,"ERREUR TYPE"))</f>
        <v/>
      </c>
      <c r="M2771" s="26" t="str">
        <f>_xlfn.XLOOKUP(K2771&amp;"_"&amp;Saisie!L2772,'Réponses'!D:D,'Réponses'!C:C,"")</f>
        <v/>
      </c>
      <c r="N2771" s="26" t="str">
        <f>IF(M2771="","",_xlfn.XLOOKUP(M2771,'Réponses'!C:C,'Réponses'!F:F,"ERREUR PROCHAINE QUESTION"))</f>
        <v/>
      </c>
      <c r="O2771" s="26" t="str">
        <f>IF(N2771="","",_xlfn.XLOOKUP(N2771,Questions!$A:$A,Questions!$C:$C,"ERREUR TYPE"))</f>
        <v/>
      </c>
      <c r="P2771" s="26" t="str">
        <f>_xlfn.XLOOKUP(N2771&amp;"_"&amp;Saisie!N2772,'Réponses'!D:D,'Réponses'!C:C,"")</f>
        <v/>
      </c>
      <c r="Q2771" s="26" t="str">
        <f t="shared" si="44"/>
        <v/>
      </c>
    </row>
    <row r="2772" spans="1:17" x14ac:dyDescent="0.25">
      <c r="A2772" s="26" t="str">
        <f>IF(ISBLANK(Saisie!C2773),"",_xlfn.XLOOKUP(Saisie!C2773,Barème!A:A,Barème!F:F,"ERREUR CODE PRODUIT"))</f>
        <v/>
      </c>
      <c r="B2772" s="26" t="str">
        <f>IF(OR(A2772="08",MID(Saisie!C2773,4,4)="0804",MID(Saisie!C2773,4,4)="0907",A2772=""),"",_xlfn.XLOOKUP(A2772,Matériau!A:A,Matériau!C:C,"ERREUR MATERIAU"))</f>
        <v/>
      </c>
      <c r="C2772" s="26" t="str">
        <f>IF(B2772="","",_xlfn.XLOOKUP(B2772,Questions!A:A,Questions!C:C,""))</f>
        <v/>
      </c>
      <c r="D2772" s="26" t="str">
        <f>_xlfn.XLOOKUP(B2772&amp;"_"&amp;Saisie!F2773,'Réponses'!D:D,'Réponses'!C:C,"")</f>
        <v/>
      </c>
      <c r="E2772" s="26" t="str">
        <f>IF(D2772="","",_xlfn.XLOOKUP(D2772,'Réponses'!C:C,'Réponses'!F:F,"ERREUR PROCHAINE QUESTION"))</f>
        <v/>
      </c>
      <c r="F2772" s="26" t="str">
        <f>IF(E2772="","",_xlfn.XLOOKUP(E2772,Questions!$A:$A,Questions!$C:$C,"ERREUR TYPE"))</f>
        <v/>
      </c>
      <c r="G2772" s="26" t="str">
        <f>_xlfn.XLOOKUP(E2772&amp;"_"&amp;Saisie!H2773,'Réponses'!D:D,'Réponses'!C:C,"")</f>
        <v/>
      </c>
      <c r="H2772" s="26" t="str">
        <f>IF(G2772="","",_xlfn.XLOOKUP(G2772,'Réponses'!C:C,'Réponses'!F:F,"ERREUR PROCHAINE QUESTION"))</f>
        <v/>
      </c>
      <c r="I2772" s="26" t="str">
        <f>IF(H2772="","",_xlfn.XLOOKUP(H2772,Questions!$A:$A,Questions!$C:$C,"ERREUR TYPE"))</f>
        <v/>
      </c>
      <c r="J2772" s="26" t="str">
        <f>_xlfn.XLOOKUP(H2772&amp;"_"&amp;Saisie!J2773,'Réponses'!D:D,'Réponses'!C:C,"")</f>
        <v/>
      </c>
      <c r="K2772" s="26" t="str">
        <f>IF(J2772="","",_xlfn.XLOOKUP(J2772,'Réponses'!C:C,'Réponses'!F:F,"ERREUR PROCHAINE QUESTION"))</f>
        <v/>
      </c>
      <c r="L2772" s="26" t="str">
        <f>IF(K2772="","",_xlfn.XLOOKUP(K2772,Questions!$A:$A,Questions!$C:$C,"ERREUR TYPE"))</f>
        <v/>
      </c>
      <c r="M2772" s="26" t="str">
        <f>_xlfn.XLOOKUP(K2772&amp;"_"&amp;Saisie!L2773,'Réponses'!D:D,'Réponses'!C:C,"")</f>
        <v/>
      </c>
      <c r="N2772" s="26" t="str">
        <f>IF(M2772="","",_xlfn.XLOOKUP(M2772,'Réponses'!C:C,'Réponses'!F:F,"ERREUR PROCHAINE QUESTION"))</f>
        <v/>
      </c>
      <c r="O2772" s="26" t="str">
        <f>IF(N2772="","",_xlfn.XLOOKUP(N2772,Questions!$A:$A,Questions!$C:$C,"ERREUR TYPE"))</f>
        <v/>
      </c>
      <c r="P2772" s="26" t="str">
        <f>_xlfn.XLOOKUP(N2772&amp;"_"&amp;Saisie!N2773,'Réponses'!D:D,'Réponses'!C:C,"")</f>
        <v/>
      </c>
      <c r="Q2772" s="26" t="str">
        <f t="shared" si="44"/>
        <v/>
      </c>
    </row>
    <row r="2773" spans="1:17" x14ac:dyDescent="0.25">
      <c r="A2773" s="26" t="str">
        <f>IF(ISBLANK(Saisie!C2774),"",_xlfn.XLOOKUP(Saisie!C2774,Barème!A:A,Barème!F:F,"ERREUR CODE PRODUIT"))</f>
        <v/>
      </c>
      <c r="B2773" s="26" t="str">
        <f>IF(OR(A2773="08",MID(Saisie!C2774,4,4)="0804",MID(Saisie!C2774,4,4)="0907",A2773=""),"",_xlfn.XLOOKUP(A2773,Matériau!A:A,Matériau!C:C,"ERREUR MATERIAU"))</f>
        <v/>
      </c>
      <c r="C2773" s="26" t="str">
        <f>IF(B2773="","",_xlfn.XLOOKUP(B2773,Questions!A:A,Questions!C:C,""))</f>
        <v/>
      </c>
      <c r="D2773" s="26" t="str">
        <f>_xlfn.XLOOKUP(B2773&amp;"_"&amp;Saisie!F2774,'Réponses'!D:D,'Réponses'!C:C,"")</f>
        <v/>
      </c>
      <c r="E2773" s="26" t="str">
        <f>IF(D2773="","",_xlfn.XLOOKUP(D2773,'Réponses'!C:C,'Réponses'!F:F,"ERREUR PROCHAINE QUESTION"))</f>
        <v/>
      </c>
      <c r="F2773" s="26" t="str">
        <f>IF(E2773="","",_xlfn.XLOOKUP(E2773,Questions!$A:$A,Questions!$C:$C,"ERREUR TYPE"))</f>
        <v/>
      </c>
      <c r="G2773" s="26" t="str">
        <f>_xlfn.XLOOKUP(E2773&amp;"_"&amp;Saisie!H2774,'Réponses'!D:D,'Réponses'!C:C,"")</f>
        <v/>
      </c>
      <c r="H2773" s="26" t="str">
        <f>IF(G2773="","",_xlfn.XLOOKUP(G2773,'Réponses'!C:C,'Réponses'!F:F,"ERREUR PROCHAINE QUESTION"))</f>
        <v/>
      </c>
      <c r="I2773" s="26" t="str">
        <f>IF(H2773="","",_xlfn.XLOOKUP(H2773,Questions!$A:$A,Questions!$C:$C,"ERREUR TYPE"))</f>
        <v/>
      </c>
      <c r="J2773" s="26" t="str">
        <f>_xlfn.XLOOKUP(H2773&amp;"_"&amp;Saisie!J2774,'Réponses'!D:D,'Réponses'!C:C,"")</f>
        <v/>
      </c>
      <c r="K2773" s="26" t="str">
        <f>IF(J2773="","",_xlfn.XLOOKUP(J2773,'Réponses'!C:C,'Réponses'!F:F,"ERREUR PROCHAINE QUESTION"))</f>
        <v/>
      </c>
      <c r="L2773" s="26" t="str">
        <f>IF(K2773="","",_xlfn.XLOOKUP(K2773,Questions!$A:$A,Questions!$C:$C,"ERREUR TYPE"))</f>
        <v/>
      </c>
      <c r="M2773" s="26" t="str">
        <f>_xlfn.XLOOKUP(K2773&amp;"_"&amp;Saisie!L2774,'Réponses'!D:D,'Réponses'!C:C,"")</f>
        <v/>
      </c>
      <c r="N2773" s="26" t="str">
        <f>IF(M2773="","",_xlfn.XLOOKUP(M2773,'Réponses'!C:C,'Réponses'!F:F,"ERREUR PROCHAINE QUESTION"))</f>
        <v/>
      </c>
      <c r="O2773" s="26" t="str">
        <f>IF(N2773="","",_xlfn.XLOOKUP(N2773,Questions!$A:$A,Questions!$C:$C,"ERREUR TYPE"))</f>
        <v/>
      </c>
      <c r="P2773" s="26" t="str">
        <f>_xlfn.XLOOKUP(N2773&amp;"_"&amp;Saisie!N2774,'Réponses'!D:D,'Réponses'!C:C,"")</f>
        <v/>
      </c>
      <c r="Q2773" s="26" t="str">
        <f t="shared" si="44"/>
        <v/>
      </c>
    </row>
    <row r="2774" spans="1:17" x14ac:dyDescent="0.25">
      <c r="A2774" s="26" t="str">
        <f>IF(ISBLANK(Saisie!C2775),"",_xlfn.XLOOKUP(Saisie!C2775,Barème!A:A,Barème!F:F,"ERREUR CODE PRODUIT"))</f>
        <v/>
      </c>
      <c r="B2774" s="26" t="str">
        <f>IF(OR(A2774="08",MID(Saisie!C2775,4,4)="0804",MID(Saisie!C2775,4,4)="0907",A2774=""),"",_xlfn.XLOOKUP(A2774,Matériau!A:A,Matériau!C:C,"ERREUR MATERIAU"))</f>
        <v/>
      </c>
      <c r="C2774" s="26" t="str">
        <f>IF(B2774="","",_xlfn.XLOOKUP(B2774,Questions!A:A,Questions!C:C,""))</f>
        <v/>
      </c>
      <c r="D2774" s="26" t="str">
        <f>_xlfn.XLOOKUP(B2774&amp;"_"&amp;Saisie!F2775,'Réponses'!D:D,'Réponses'!C:C,"")</f>
        <v/>
      </c>
      <c r="E2774" s="26" t="str">
        <f>IF(D2774="","",_xlfn.XLOOKUP(D2774,'Réponses'!C:C,'Réponses'!F:F,"ERREUR PROCHAINE QUESTION"))</f>
        <v/>
      </c>
      <c r="F2774" s="26" t="str">
        <f>IF(E2774="","",_xlfn.XLOOKUP(E2774,Questions!$A:$A,Questions!$C:$C,"ERREUR TYPE"))</f>
        <v/>
      </c>
      <c r="G2774" s="26" t="str">
        <f>_xlfn.XLOOKUP(E2774&amp;"_"&amp;Saisie!H2775,'Réponses'!D:D,'Réponses'!C:C,"")</f>
        <v/>
      </c>
      <c r="H2774" s="26" t="str">
        <f>IF(G2774="","",_xlfn.XLOOKUP(G2774,'Réponses'!C:C,'Réponses'!F:F,"ERREUR PROCHAINE QUESTION"))</f>
        <v/>
      </c>
      <c r="I2774" s="26" t="str">
        <f>IF(H2774="","",_xlfn.XLOOKUP(H2774,Questions!$A:$A,Questions!$C:$C,"ERREUR TYPE"))</f>
        <v/>
      </c>
      <c r="J2774" s="26" t="str">
        <f>_xlfn.XLOOKUP(H2774&amp;"_"&amp;Saisie!J2775,'Réponses'!D:D,'Réponses'!C:C,"")</f>
        <v/>
      </c>
      <c r="K2774" s="26" t="str">
        <f>IF(J2774="","",_xlfn.XLOOKUP(J2774,'Réponses'!C:C,'Réponses'!F:F,"ERREUR PROCHAINE QUESTION"))</f>
        <v/>
      </c>
      <c r="L2774" s="26" t="str">
        <f>IF(K2774="","",_xlfn.XLOOKUP(K2774,Questions!$A:$A,Questions!$C:$C,"ERREUR TYPE"))</f>
        <v/>
      </c>
      <c r="M2774" s="26" t="str">
        <f>_xlfn.XLOOKUP(K2774&amp;"_"&amp;Saisie!L2775,'Réponses'!D:D,'Réponses'!C:C,"")</f>
        <v/>
      </c>
      <c r="N2774" s="26" t="str">
        <f>IF(M2774="","",_xlfn.XLOOKUP(M2774,'Réponses'!C:C,'Réponses'!F:F,"ERREUR PROCHAINE QUESTION"))</f>
        <v/>
      </c>
      <c r="O2774" s="26" t="str">
        <f>IF(N2774="","",_xlfn.XLOOKUP(N2774,Questions!$A:$A,Questions!$C:$C,"ERREUR TYPE"))</f>
        <v/>
      </c>
      <c r="P2774" s="26" t="str">
        <f>_xlfn.XLOOKUP(N2774&amp;"_"&amp;Saisie!N2775,'Réponses'!D:D,'Réponses'!C:C,"")</f>
        <v/>
      </c>
      <c r="Q2774" s="26" t="str">
        <f t="shared" si="44"/>
        <v/>
      </c>
    </row>
    <row r="2775" spans="1:17" x14ac:dyDescent="0.25">
      <c r="A2775" s="26" t="str">
        <f>IF(ISBLANK(Saisie!C2776),"",_xlfn.XLOOKUP(Saisie!C2776,Barème!A:A,Barème!F:F,"ERREUR CODE PRODUIT"))</f>
        <v/>
      </c>
      <c r="B2775" s="26" t="str">
        <f>IF(OR(A2775="08",MID(Saisie!C2776,4,4)="0804",MID(Saisie!C2776,4,4)="0907",A2775=""),"",_xlfn.XLOOKUP(A2775,Matériau!A:A,Matériau!C:C,"ERREUR MATERIAU"))</f>
        <v/>
      </c>
      <c r="C2775" s="26" t="str">
        <f>IF(B2775="","",_xlfn.XLOOKUP(B2775,Questions!A:A,Questions!C:C,""))</f>
        <v/>
      </c>
      <c r="D2775" s="26" t="str">
        <f>_xlfn.XLOOKUP(B2775&amp;"_"&amp;Saisie!F2776,'Réponses'!D:D,'Réponses'!C:C,"")</f>
        <v/>
      </c>
      <c r="E2775" s="26" t="str">
        <f>IF(D2775="","",_xlfn.XLOOKUP(D2775,'Réponses'!C:C,'Réponses'!F:F,"ERREUR PROCHAINE QUESTION"))</f>
        <v/>
      </c>
      <c r="F2775" s="26" t="str">
        <f>IF(E2775="","",_xlfn.XLOOKUP(E2775,Questions!$A:$A,Questions!$C:$C,"ERREUR TYPE"))</f>
        <v/>
      </c>
      <c r="G2775" s="26" t="str">
        <f>_xlfn.XLOOKUP(E2775&amp;"_"&amp;Saisie!H2776,'Réponses'!D:D,'Réponses'!C:C,"")</f>
        <v/>
      </c>
      <c r="H2775" s="26" t="str">
        <f>IF(G2775="","",_xlfn.XLOOKUP(G2775,'Réponses'!C:C,'Réponses'!F:F,"ERREUR PROCHAINE QUESTION"))</f>
        <v/>
      </c>
      <c r="I2775" s="26" t="str">
        <f>IF(H2775="","",_xlfn.XLOOKUP(H2775,Questions!$A:$A,Questions!$C:$C,"ERREUR TYPE"))</f>
        <v/>
      </c>
      <c r="J2775" s="26" t="str">
        <f>_xlfn.XLOOKUP(H2775&amp;"_"&amp;Saisie!J2776,'Réponses'!D:D,'Réponses'!C:C,"")</f>
        <v/>
      </c>
      <c r="K2775" s="26" t="str">
        <f>IF(J2775="","",_xlfn.XLOOKUP(J2775,'Réponses'!C:C,'Réponses'!F:F,"ERREUR PROCHAINE QUESTION"))</f>
        <v/>
      </c>
      <c r="L2775" s="26" t="str">
        <f>IF(K2775="","",_xlfn.XLOOKUP(K2775,Questions!$A:$A,Questions!$C:$C,"ERREUR TYPE"))</f>
        <v/>
      </c>
      <c r="M2775" s="26" t="str">
        <f>_xlfn.XLOOKUP(K2775&amp;"_"&amp;Saisie!L2776,'Réponses'!D:D,'Réponses'!C:C,"")</f>
        <v/>
      </c>
      <c r="N2775" s="26" t="str">
        <f>IF(M2775="","",_xlfn.XLOOKUP(M2775,'Réponses'!C:C,'Réponses'!F:F,"ERREUR PROCHAINE QUESTION"))</f>
        <v/>
      </c>
      <c r="O2775" s="26" t="str">
        <f>IF(N2775="","",_xlfn.XLOOKUP(N2775,Questions!$A:$A,Questions!$C:$C,"ERREUR TYPE"))</f>
        <v/>
      </c>
      <c r="P2775" s="26" t="str">
        <f>_xlfn.XLOOKUP(N2775&amp;"_"&amp;Saisie!N2776,'Réponses'!D:D,'Réponses'!C:C,"")</f>
        <v/>
      </c>
      <c r="Q2775" s="26" t="str">
        <f t="shared" si="44"/>
        <v/>
      </c>
    </row>
    <row r="2776" spans="1:17" x14ac:dyDescent="0.25">
      <c r="A2776" s="26" t="str">
        <f>IF(ISBLANK(Saisie!C2777),"",_xlfn.XLOOKUP(Saisie!C2777,Barème!A:A,Barème!F:F,"ERREUR CODE PRODUIT"))</f>
        <v/>
      </c>
      <c r="B2776" s="26" t="str">
        <f>IF(OR(A2776="08",MID(Saisie!C2777,4,4)="0804",MID(Saisie!C2777,4,4)="0907",A2776=""),"",_xlfn.XLOOKUP(A2776,Matériau!A:A,Matériau!C:C,"ERREUR MATERIAU"))</f>
        <v/>
      </c>
      <c r="C2776" s="26" t="str">
        <f>IF(B2776="","",_xlfn.XLOOKUP(B2776,Questions!A:A,Questions!C:C,""))</f>
        <v/>
      </c>
      <c r="D2776" s="26" t="str">
        <f>_xlfn.XLOOKUP(B2776&amp;"_"&amp;Saisie!F2777,'Réponses'!D:D,'Réponses'!C:C,"")</f>
        <v/>
      </c>
      <c r="E2776" s="26" t="str">
        <f>IF(D2776="","",_xlfn.XLOOKUP(D2776,'Réponses'!C:C,'Réponses'!F:F,"ERREUR PROCHAINE QUESTION"))</f>
        <v/>
      </c>
      <c r="F2776" s="26" t="str">
        <f>IF(E2776="","",_xlfn.XLOOKUP(E2776,Questions!$A:$A,Questions!$C:$C,"ERREUR TYPE"))</f>
        <v/>
      </c>
      <c r="G2776" s="26" t="str">
        <f>_xlfn.XLOOKUP(E2776&amp;"_"&amp;Saisie!H2777,'Réponses'!D:D,'Réponses'!C:C,"")</f>
        <v/>
      </c>
      <c r="H2776" s="26" t="str">
        <f>IF(G2776="","",_xlfn.XLOOKUP(G2776,'Réponses'!C:C,'Réponses'!F:F,"ERREUR PROCHAINE QUESTION"))</f>
        <v/>
      </c>
      <c r="I2776" s="26" t="str">
        <f>IF(H2776="","",_xlfn.XLOOKUP(H2776,Questions!$A:$A,Questions!$C:$C,"ERREUR TYPE"))</f>
        <v/>
      </c>
      <c r="J2776" s="26" t="str">
        <f>_xlfn.XLOOKUP(H2776&amp;"_"&amp;Saisie!J2777,'Réponses'!D:D,'Réponses'!C:C,"")</f>
        <v/>
      </c>
      <c r="K2776" s="26" t="str">
        <f>IF(J2776="","",_xlfn.XLOOKUP(J2776,'Réponses'!C:C,'Réponses'!F:F,"ERREUR PROCHAINE QUESTION"))</f>
        <v/>
      </c>
      <c r="L2776" s="26" t="str">
        <f>IF(K2776="","",_xlfn.XLOOKUP(K2776,Questions!$A:$A,Questions!$C:$C,"ERREUR TYPE"))</f>
        <v/>
      </c>
      <c r="M2776" s="26" t="str">
        <f>_xlfn.XLOOKUP(K2776&amp;"_"&amp;Saisie!L2777,'Réponses'!D:D,'Réponses'!C:C,"")</f>
        <v/>
      </c>
      <c r="N2776" s="26" t="str">
        <f>IF(M2776="","",_xlfn.XLOOKUP(M2776,'Réponses'!C:C,'Réponses'!F:F,"ERREUR PROCHAINE QUESTION"))</f>
        <v/>
      </c>
      <c r="O2776" s="26" t="str">
        <f>IF(N2776="","",_xlfn.XLOOKUP(N2776,Questions!$A:$A,Questions!$C:$C,"ERREUR TYPE"))</f>
        <v/>
      </c>
      <c r="P2776" s="26" t="str">
        <f>_xlfn.XLOOKUP(N2776&amp;"_"&amp;Saisie!N2777,'Réponses'!D:D,'Réponses'!C:C,"")</f>
        <v/>
      </c>
      <c r="Q2776" s="26" t="str">
        <f t="shared" si="44"/>
        <v/>
      </c>
    </row>
    <row r="2777" spans="1:17" x14ac:dyDescent="0.25">
      <c r="A2777" s="26" t="str">
        <f>IF(ISBLANK(Saisie!C2778),"",_xlfn.XLOOKUP(Saisie!C2778,Barème!A:A,Barème!F:F,"ERREUR CODE PRODUIT"))</f>
        <v/>
      </c>
      <c r="B2777" s="26" t="str">
        <f>IF(OR(A2777="08",MID(Saisie!C2778,4,4)="0804",MID(Saisie!C2778,4,4)="0907",A2777=""),"",_xlfn.XLOOKUP(A2777,Matériau!A:A,Matériau!C:C,"ERREUR MATERIAU"))</f>
        <v/>
      </c>
      <c r="C2777" s="26" t="str">
        <f>IF(B2777="","",_xlfn.XLOOKUP(B2777,Questions!A:A,Questions!C:C,""))</f>
        <v/>
      </c>
      <c r="D2777" s="26" t="str">
        <f>_xlfn.XLOOKUP(B2777&amp;"_"&amp;Saisie!F2778,'Réponses'!D:D,'Réponses'!C:C,"")</f>
        <v/>
      </c>
      <c r="E2777" s="26" t="str">
        <f>IF(D2777="","",_xlfn.XLOOKUP(D2777,'Réponses'!C:C,'Réponses'!F:F,"ERREUR PROCHAINE QUESTION"))</f>
        <v/>
      </c>
      <c r="F2777" s="26" t="str">
        <f>IF(E2777="","",_xlfn.XLOOKUP(E2777,Questions!$A:$A,Questions!$C:$C,"ERREUR TYPE"))</f>
        <v/>
      </c>
      <c r="G2777" s="26" t="str">
        <f>_xlfn.XLOOKUP(E2777&amp;"_"&amp;Saisie!H2778,'Réponses'!D:D,'Réponses'!C:C,"")</f>
        <v/>
      </c>
      <c r="H2777" s="26" t="str">
        <f>IF(G2777="","",_xlfn.XLOOKUP(G2777,'Réponses'!C:C,'Réponses'!F:F,"ERREUR PROCHAINE QUESTION"))</f>
        <v/>
      </c>
      <c r="I2777" s="26" t="str">
        <f>IF(H2777="","",_xlfn.XLOOKUP(H2777,Questions!$A:$A,Questions!$C:$C,"ERREUR TYPE"))</f>
        <v/>
      </c>
      <c r="J2777" s="26" t="str">
        <f>_xlfn.XLOOKUP(H2777&amp;"_"&amp;Saisie!J2778,'Réponses'!D:D,'Réponses'!C:C,"")</f>
        <v/>
      </c>
      <c r="K2777" s="26" t="str">
        <f>IF(J2777="","",_xlfn.XLOOKUP(J2777,'Réponses'!C:C,'Réponses'!F:F,"ERREUR PROCHAINE QUESTION"))</f>
        <v/>
      </c>
      <c r="L2777" s="26" t="str">
        <f>IF(K2777="","",_xlfn.XLOOKUP(K2777,Questions!$A:$A,Questions!$C:$C,"ERREUR TYPE"))</f>
        <v/>
      </c>
      <c r="M2777" s="26" t="str">
        <f>_xlfn.XLOOKUP(K2777&amp;"_"&amp;Saisie!L2778,'Réponses'!D:D,'Réponses'!C:C,"")</f>
        <v/>
      </c>
      <c r="N2777" s="26" t="str">
        <f>IF(M2777="","",_xlfn.XLOOKUP(M2777,'Réponses'!C:C,'Réponses'!F:F,"ERREUR PROCHAINE QUESTION"))</f>
        <v/>
      </c>
      <c r="O2777" s="26" t="str">
        <f>IF(N2777="","",_xlfn.XLOOKUP(N2777,Questions!$A:$A,Questions!$C:$C,"ERREUR TYPE"))</f>
        <v/>
      </c>
      <c r="P2777" s="26" t="str">
        <f>_xlfn.XLOOKUP(N2777&amp;"_"&amp;Saisie!N2778,'Réponses'!D:D,'Réponses'!C:C,"")</f>
        <v/>
      </c>
      <c r="Q2777" s="26" t="str">
        <f t="shared" si="44"/>
        <v/>
      </c>
    </row>
    <row r="2778" spans="1:17" x14ac:dyDescent="0.25">
      <c r="A2778" s="26" t="str">
        <f>IF(ISBLANK(Saisie!C2779),"",_xlfn.XLOOKUP(Saisie!C2779,Barème!A:A,Barème!F:F,"ERREUR CODE PRODUIT"))</f>
        <v/>
      </c>
      <c r="B2778" s="26" t="str">
        <f>IF(OR(A2778="08",MID(Saisie!C2779,4,4)="0804",MID(Saisie!C2779,4,4)="0907",A2778=""),"",_xlfn.XLOOKUP(A2778,Matériau!A:A,Matériau!C:C,"ERREUR MATERIAU"))</f>
        <v/>
      </c>
      <c r="C2778" s="26" t="str">
        <f>IF(B2778="","",_xlfn.XLOOKUP(B2778,Questions!A:A,Questions!C:C,""))</f>
        <v/>
      </c>
      <c r="D2778" s="26" t="str">
        <f>_xlfn.XLOOKUP(B2778&amp;"_"&amp;Saisie!F2779,'Réponses'!D:D,'Réponses'!C:C,"")</f>
        <v/>
      </c>
      <c r="E2778" s="26" t="str">
        <f>IF(D2778="","",_xlfn.XLOOKUP(D2778,'Réponses'!C:C,'Réponses'!F:F,"ERREUR PROCHAINE QUESTION"))</f>
        <v/>
      </c>
      <c r="F2778" s="26" t="str">
        <f>IF(E2778="","",_xlfn.XLOOKUP(E2778,Questions!$A:$A,Questions!$C:$C,"ERREUR TYPE"))</f>
        <v/>
      </c>
      <c r="G2778" s="26" t="str">
        <f>_xlfn.XLOOKUP(E2778&amp;"_"&amp;Saisie!H2779,'Réponses'!D:D,'Réponses'!C:C,"")</f>
        <v/>
      </c>
      <c r="H2778" s="26" t="str">
        <f>IF(G2778="","",_xlfn.XLOOKUP(G2778,'Réponses'!C:C,'Réponses'!F:F,"ERREUR PROCHAINE QUESTION"))</f>
        <v/>
      </c>
      <c r="I2778" s="26" t="str">
        <f>IF(H2778="","",_xlfn.XLOOKUP(H2778,Questions!$A:$A,Questions!$C:$C,"ERREUR TYPE"))</f>
        <v/>
      </c>
      <c r="J2778" s="26" t="str">
        <f>_xlfn.XLOOKUP(H2778&amp;"_"&amp;Saisie!J2779,'Réponses'!D:D,'Réponses'!C:C,"")</f>
        <v/>
      </c>
      <c r="K2778" s="26" t="str">
        <f>IF(J2778="","",_xlfn.XLOOKUP(J2778,'Réponses'!C:C,'Réponses'!F:F,"ERREUR PROCHAINE QUESTION"))</f>
        <v/>
      </c>
      <c r="L2778" s="26" t="str">
        <f>IF(K2778="","",_xlfn.XLOOKUP(K2778,Questions!$A:$A,Questions!$C:$C,"ERREUR TYPE"))</f>
        <v/>
      </c>
      <c r="M2778" s="26" t="str">
        <f>_xlfn.XLOOKUP(K2778&amp;"_"&amp;Saisie!L2779,'Réponses'!D:D,'Réponses'!C:C,"")</f>
        <v/>
      </c>
      <c r="N2778" s="26" t="str">
        <f>IF(M2778="","",_xlfn.XLOOKUP(M2778,'Réponses'!C:C,'Réponses'!F:F,"ERREUR PROCHAINE QUESTION"))</f>
        <v/>
      </c>
      <c r="O2778" s="26" t="str">
        <f>IF(N2778="","",_xlfn.XLOOKUP(N2778,Questions!$A:$A,Questions!$C:$C,"ERREUR TYPE"))</f>
        <v/>
      </c>
      <c r="P2778" s="26" t="str">
        <f>_xlfn.XLOOKUP(N2778&amp;"_"&amp;Saisie!N2779,'Réponses'!D:D,'Réponses'!C:C,"")</f>
        <v/>
      </c>
      <c r="Q2778" s="26" t="str">
        <f t="shared" si="44"/>
        <v/>
      </c>
    </row>
    <row r="2779" spans="1:17" x14ac:dyDescent="0.25">
      <c r="A2779" s="26" t="str">
        <f>IF(ISBLANK(Saisie!C2780),"",_xlfn.XLOOKUP(Saisie!C2780,Barème!A:A,Barème!F:F,"ERREUR CODE PRODUIT"))</f>
        <v/>
      </c>
      <c r="B2779" s="26" t="str">
        <f>IF(OR(A2779="08",MID(Saisie!C2780,4,4)="0804",MID(Saisie!C2780,4,4)="0907",A2779=""),"",_xlfn.XLOOKUP(A2779,Matériau!A:A,Matériau!C:C,"ERREUR MATERIAU"))</f>
        <v/>
      </c>
      <c r="C2779" s="26" t="str">
        <f>IF(B2779="","",_xlfn.XLOOKUP(B2779,Questions!A:A,Questions!C:C,""))</f>
        <v/>
      </c>
      <c r="D2779" s="26" t="str">
        <f>_xlfn.XLOOKUP(B2779&amp;"_"&amp;Saisie!F2780,'Réponses'!D:D,'Réponses'!C:C,"")</f>
        <v/>
      </c>
      <c r="E2779" s="26" t="str">
        <f>IF(D2779="","",_xlfn.XLOOKUP(D2779,'Réponses'!C:C,'Réponses'!F:F,"ERREUR PROCHAINE QUESTION"))</f>
        <v/>
      </c>
      <c r="F2779" s="26" t="str">
        <f>IF(E2779="","",_xlfn.XLOOKUP(E2779,Questions!$A:$A,Questions!$C:$C,"ERREUR TYPE"))</f>
        <v/>
      </c>
      <c r="G2779" s="26" t="str">
        <f>_xlfn.XLOOKUP(E2779&amp;"_"&amp;Saisie!H2780,'Réponses'!D:D,'Réponses'!C:C,"")</f>
        <v/>
      </c>
      <c r="H2779" s="26" t="str">
        <f>IF(G2779="","",_xlfn.XLOOKUP(G2779,'Réponses'!C:C,'Réponses'!F:F,"ERREUR PROCHAINE QUESTION"))</f>
        <v/>
      </c>
      <c r="I2779" s="26" t="str">
        <f>IF(H2779="","",_xlfn.XLOOKUP(H2779,Questions!$A:$A,Questions!$C:$C,"ERREUR TYPE"))</f>
        <v/>
      </c>
      <c r="J2779" s="26" t="str">
        <f>_xlfn.XLOOKUP(H2779&amp;"_"&amp;Saisie!J2780,'Réponses'!D:D,'Réponses'!C:C,"")</f>
        <v/>
      </c>
      <c r="K2779" s="26" t="str">
        <f>IF(J2779="","",_xlfn.XLOOKUP(J2779,'Réponses'!C:C,'Réponses'!F:F,"ERREUR PROCHAINE QUESTION"))</f>
        <v/>
      </c>
      <c r="L2779" s="26" t="str">
        <f>IF(K2779="","",_xlfn.XLOOKUP(K2779,Questions!$A:$A,Questions!$C:$C,"ERREUR TYPE"))</f>
        <v/>
      </c>
      <c r="M2779" s="26" t="str">
        <f>_xlfn.XLOOKUP(K2779&amp;"_"&amp;Saisie!L2780,'Réponses'!D:D,'Réponses'!C:C,"")</f>
        <v/>
      </c>
      <c r="N2779" s="26" t="str">
        <f>IF(M2779="","",_xlfn.XLOOKUP(M2779,'Réponses'!C:C,'Réponses'!F:F,"ERREUR PROCHAINE QUESTION"))</f>
        <v/>
      </c>
      <c r="O2779" s="26" t="str">
        <f>IF(N2779="","",_xlfn.XLOOKUP(N2779,Questions!$A:$A,Questions!$C:$C,"ERREUR TYPE"))</f>
        <v/>
      </c>
      <c r="P2779" s="26" t="str">
        <f>_xlfn.XLOOKUP(N2779&amp;"_"&amp;Saisie!N2780,'Réponses'!D:D,'Réponses'!C:C,"")</f>
        <v/>
      </c>
      <c r="Q2779" s="26" t="str">
        <f t="shared" si="44"/>
        <v/>
      </c>
    </row>
    <row r="2780" spans="1:17" x14ac:dyDescent="0.25">
      <c r="A2780" s="26" t="str">
        <f>IF(ISBLANK(Saisie!C2781),"",_xlfn.XLOOKUP(Saisie!C2781,Barème!A:A,Barème!F:F,"ERREUR CODE PRODUIT"))</f>
        <v/>
      </c>
      <c r="B2780" s="26" t="str">
        <f>IF(OR(A2780="08",MID(Saisie!C2781,4,4)="0804",MID(Saisie!C2781,4,4)="0907",A2780=""),"",_xlfn.XLOOKUP(A2780,Matériau!A:A,Matériau!C:C,"ERREUR MATERIAU"))</f>
        <v/>
      </c>
      <c r="C2780" s="26" t="str">
        <f>IF(B2780="","",_xlfn.XLOOKUP(B2780,Questions!A:A,Questions!C:C,""))</f>
        <v/>
      </c>
      <c r="D2780" s="26" t="str">
        <f>_xlfn.XLOOKUP(B2780&amp;"_"&amp;Saisie!F2781,'Réponses'!D:D,'Réponses'!C:C,"")</f>
        <v/>
      </c>
      <c r="E2780" s="26" t="str">
        <f>IF(D2780="","",_xlfn.XLOOKUP(D2780,'Réponses'!C:C,'Réponses'!F:F,"ERREUR PROCHAINE QUESTION"))</f>
        <v/>
      </c>
      <c r="F2780" s="26" t="str">
        <f>IF(E2780="","",_xlfn.XLOOKUP(E2780,Questions!$A:$A,Questions!$C:$C,"ERREUR TYPE"))</f>
        <v/>
      </c>
      <c r="G2780" s="26" t="str">
        <f>_xlfn.XLOOKUP(E2780&amp;"_"&amp;Saisie!H2781,'Réponses'!D:D,'Réponses'!C:C,"")</f>
        <v/>
      </c>
      <c r="H2780" s="26" t="str">
        <f>IF(G2780="","",_xlfn.XLOOKUP(G2780,'Réponses'!C:C,'Réponses'!F:F,"ERREUR PROCHAINE QUESTION"))</f>
        <v/>
      </c>
      <c r="I2780" s="26" t="str">
        <f>IF(H2780="","",_xlfn.XLOOKUP(H2780,Questions!$A:$A,Questions!$C:$C,"ERREUR TYPE"))</f>
        <v/>
      </c>
      <c r="J2780" s="26" t="str">
        <f>_xlfn.XLOOKUP(H2780&amp;"_"&amp;Saisie!J2781,'Réponses'!D:D,'Réponses'!C:C,"")</f>
        <v/>
      </c>
      <c r="K2780" s="26" t="str">
        <f>IF(J2780="","",_xlfn.XLOOKUP(J2780,'Réponses'!C:C,'Réponses'!F:F,"ERREUR PROCHAINE QUESTION"))</f>
        <v/>
      </c>
      <c r="L2780" s="26" t="str">
        <f>IF(K2780="","",_xlfn.XLOOKUP(K2780,Questions!$A:$A,Questions!$C:$C,"ERREUR TYPE"))</f>
        <v/>
      </c>
      <c r="M2780" s="26" t="str">
        <f>_xlfn.XLOOKUP(K2780&amp;"_"&amp;Saisie!L2781,'Réponses'!D:D,'Réponses'!C:C,"")</f>
        <v/>
      </c>
      <c r="N2780" s="26" t="str">
        <f>IF(M2780="","",_xlfn.XLOOKUP(M2780,'Réponses'!C:C,'Réponses'!F:F,"ERREUR PROCHAINE QUESTION"))</f>
        <v/>
      </c>
      <c r="O2780" s="26" t="str">
        <f>IF(N2780="","",_xlfn.XLOOKUP(N2780,Questions!$A:$A,Questions!$C:$C,"ERREUR TYPE"))</f>
        <v/>
      </c>
      <c r="P2780" s="26" t="str">
        <f>_xlfn.XLOOKUP(N2780&amp;"_"&amp;Saisie!N2781,'Réponses'!D:D,'Réponses'!C:C,"")</f>
        <v/>
      </c>
      <c r="Q2780" s="26" t="str">
        <f t="shared" si="44"/>
        <v/>
      </c>
    </row>
    <row r="2781" spans="1:17" x14ac:dyDescent="0.25">
      <c r="A2781" s="26" t="str">
        <f>IF(ISBLANK(Saisie!C2782),"",_xlfn.XLOOKUP(Saisie!C2782,Barème!A:A,Barème!F:F,"ERREUR CODE PRODUIT"))</f>
        <v/>
      </c>
      <c r="B2781" s="26" t="str">
        <f>IF(OR(A2781="08",MID(Saisie!C2782,4,4)="0804",MID(Saisie!C2782,4,4)="0907",A2781=""),"",_xlfn.XLOOKUP(A2781,Matériau!A:A,Matériau!C:C,"ERREUR MATERIAU"))</f>
        <v/>
      </c>
      <c r="C2781" s="26" t="str">
        <f>IF(B2781="","",_xlfn.XLOOKUP(B2781,Questions!A:A,Questions!C:C,""))</f>
        <v/>
      </c>
      <c r="D2781" s="26" t="str">
        <f>_xlfn.XLOOKUP(B2781&amp;"_"&amp;Saisie!F2782,'Réponses'!D:D,'Réponses'!C:C,"")</f>
        <v/>
      </c>
      <c r="E2781" s="26" t="str">
        <f>IF(D2781="","",_xlfn.XLOOKUP(D2781,'Réponses'!C:C,'Réponses'!F:F,"ERREUR PROCHAINE QUESTION"))</f>
        <v/>
      </c>
      <c r="F2781" s="26" t="str">
        <f>IF(E2781="","",_xlfn.XLOOKUP(E2781,Questions!$A:$A,Questions!$C:$C,"ERREUR TYPE"))</f>
        <v/>
      </c>
      <c r="G2781" s="26" t="str">
        <f>_xlfn.XLOOKUP(E2781&amp;"_"&amp;Saisie!H2782,'Réponses'!D:D,'Réponses'!C:C,"")</f>
        <v/>
      </c>
      <c r="H2781" s="26" t="str">
        <f>IF(G2781="","",_xlfn.XLOOKUP(G2781,'Réponses'!C:C,'Réponses'!F:F,"ERREUR PROCHAINE QUESTION"))</f>
        <v/>
      </c>
      <c r="I2781" s="26" t="str">
        <f>IF(H2781="","",_xlfn.XLOOKUP(H2781,Questions!$A:$A,Questions!$C:$C,"ERREUR TYPE"))</f>
        <v/>
      </c>
      <c r="J2781" s="26" t="str">
        <f>_xlfn.XLOOKUP(H2781&amp;"_"&amp;Saisie!J2782,'Réponses'!D:D,'Réponses'!C:C,"")</f>
        <v/>
      </c>
      <c r="K2781" s="26" t="str">
        <f>IF(J2781="","",_xlfn.XLOOKUP(J2781,'Réponses'!C:C,'Réponses'!F:F,"ERREUR PROCHAINE QUESTION"))</f>
        <v/>
      </c>
      <c r="L2781" s="26" t="str">
        <f>IF(K2781="","",_xlfn.XLOOKUP(K2781,Questions!$A:$A,Questions!$C:$C,"ERREUR TYPE"))</f>
        <v/>
      </c>
      <c r="M2781" s="26" t="str">
        <f>_xlfn.XLOOKUP(K2781&amp;"_"&amp;Saisie!L2782,'Réponses'!D:D,'Réponses'!C:C,"")</f>
        <v/>
      </c>
      <c r="N2781" s="26" t="str">
        <f>IF(M2781="","",_xlfn.XLOOKUP(M2781,'Réponses'!C:C,'Réponses'!F:F,"ERREUR PROCHAINE QUESTION"))</f>
        <v/>
      </c>
      <c r="O2781" s="26" t="str">
        <f>IF(N2781="","",_xlfn.XLOOKUP(N2781,Questions!$A:$A,Questions!$C:$C,"ERREUR TYPE"))</f>
        <v/>
      </c>
      <c r="P2781" s="26" t="str">
        <f>_xlfn.XLOOKUP(N2781&amp;"_"&amp;Saisie!N2782,'Réponses'!D:D,'Réponses'!C:C,"")</f>
        <v/>
      </c>
      <c r="Q2781" s="26" t="str">
        <f t="shared" si="44"/>
        <v/>
      </c>
    </row>
    <row r="2782" spans="1:17" x14ac:dyDescent="0.25">
      <c r="A2782" s="26" t="str">
        <f>IF(ISBLANK(Saisie!C2783),"",_xlfn.XLOOKUP(Saisie!C2783,Barème!A:A,Barème!F:F,"ERREUR CODE PRODUIT"))</f>
        <v/>
      </c>
      <c r="B2782" s="26" t="str">
        <f>IF(OR(A2782="08",MID(Saisie!C2783,4,4)="0804",MID(Saisie!C2783,4,4)="0907",A2782=""),"",_xlfn.XLOOKUP(A2782,Matériau!A:A,Matériau!C:C,"ERREUR MATERIAU"))</f>
        <v/>
      </c>
      <c r="C2782" s="26" t="str">
        <f>IF(B2782="","",_xlfn.XLOOKUP(B2782,Questions!A:A,Questions!C:C,""))</f>
        <v/>
      </c>
      <c r="D2782" s="26" t="str">
        <f>_xlfn.XLOOKUP(B2782&amp;"_"&amp;Saisie!F2783,'Réponses'!D:D,'Réponses'!C:C,"")</f>
        <v/>
      </c>
      <c r="E2782" s="26" t="str">
        <f>IF(D2782="","",_xlfn.XLOOKUP(D2782,'Réponses'!C:C,'Réponses'!F:F,"ERREUR PROCHAINE QUESTION"))</f>
        <v/>
      </c>
      <c r="F2782" s="26" t="str">
        <f>IF(E2782="","",_xlfn.XLOOKUP(E2782,Questions!$A:$A,Questions!$C:$C,"ERREUR TYPE"))</f>
        <v/>
      </c>
      <c r="G2782" s="26" t="str">
        <f>_xlfn.XLOOKUP(E2782&amp;"_"&amp;Saisie!H2783,'Réponses'!D:D,'Réponses'!C:C,"")</f>
        <v/>
      </c>
      <c r="H2782" s="26" t="str">
        <f>IF(G2782="","",_xlfn.XLOOKUP(G2782,'Réponses'!C:C,'Réponses'!F:F,"ERREUR PROCHAINE QUESTION"))</f>
        <v/>
      </c>
      <c r="I2782" s="26" t="str">
        <f>IF(H2782="","",_xlfn.XLOOKUP(H2782,Questions!$A:$A,Questions!$C:$C,"ERREUR TYPE"))</f>
        <v/>
      </c>
      <c r="J2782" s="26" t="str">
        <f>_xlfn.XLOOKUP(H2782&amp;"_"&amp;Saisie!J2783,'Réponses'!D:D,'Réponses'!C:C,"")</f>
        <v/>
      </c>
      <c r="K2782" s="26" t="str">
        <f>IF(J2782="","",_xlfn.XLOOKUP(J2782,'Réponses'!C:C,'Réponses'!F:F,"ERREUR PROCHAINE QUESTION"))</f>
        <v/>
      </c>
      <c r="L2782" s="26" t="str">
        <f>IF(K2782="","",_xlfn.XLOOKUP(K2782,Questions!$A:$A,Questions!$C:$C,"ERREUR TYPE"))</f>
        <v/>
      </c>
      <c r="M2782" s="26" t="str">
        <f>_xlfn.XLOOKUP(K2782&amp;"_"&amp;Saisie!L2783,'Réponses'!D:D,'Réponses'!C:C,"")</f>
        <v/>
      </c>
      <c r="N2782" s="26" t="str">
        <f>IF(M2782="","",_xlfn.XLOOKUP(M2782,'Réponses'!C:C,'Réponses'!F:F,"ERREUR PROCHAINE QUESTION"))</f>
        <v/>
      </c>
      <c r="O2782" s="26" t="str">
        <f>IF(N2782="","",_xlfn.XLOOKUP(N2782,Questions!$A:$A,Questions!$C:$C,"ERREUR TYPE"))</f>
        <v/>
      </c>
      <c r="P2782" s="26" t="str">
        <f>_xlfn.XLOOKUP(N2782&amp;"_"&amp;Saisie!N2783,'Réponses'!D:D,'Réponses'!C:C,"")</f>
        <v/>
      </c>
      <c r="Q2782" s="26" t="str">
        <f t="shared" si="44"/>
        <v/>
      </c>
    </row>
    <row r="2783" spans="1:17" x14ac:dyDescent="0.25">
      <c r="A2783" s="26" t="str">
        <f>IF(ISBLANK(Saisie!C2784),"",_xlfn.XLOOKUP(Saisie!C2784,Barème!A:A,Barème!F:F,"ERREUR CODE PRODUIT"))</f>
        <v/>
      </c>
      <c r="B2783" s="26" t="str">
        <f>IF(OR(A2783="08",MID(Saisie!C2784,4,4)="0804",MID(Saisie!C2784,4,4)="0907",A2783=""),"",_xlfn.XLOOKUP(A2783,Matériau!A:A,Matériau!C:C,"ERREUR MATERIAU"))</f>
        <v/>
      </c>
      <c r="C2783" s="26" t="str">
        <f>IF(B2783="","",_xlfn.XLOOKUP(B2783,Questions!A:A,Questions!C:C,""))</f>
        <v/>
      </c>
      <c r="D2783" s="26" t="str">
        <f>_xlfn.XLOOKUP(B2783&amp;"_"&amp;Saisie!F2784,'Réponses'!D:D,'Réponses'!C:C,"")</f>
        <v/>
      </c>
      <c r="E2783" s="26" t="str">
        <f>IF(D2783="","",_xlfn.XLOOKUP(D2783,'Réponses'!C:C,'Réponses'!F:F,"ERREUR PROCHAINE QUESTION"))</f>
        <v/>
      </c>
      <c r="F2783" s="26" t="str">
        <f>IF(E2783="","",_xlfn.XLOOKUP(E2783,Questions!$A:$A,Questions!$C:$C,"ERREUR TYPE"))</f>
        <v/>
      </c>
      <c r="G2783" s="26" t="str">
        <f>_xlfn.XLOOKUP(E2783&amp;"_"&amp;Saisie!H2784,'Réponses'!D:D,'Réponses'!C:C,"")</f>
        <v/>
      </c>
      <c r="H2783" s="26" t="str">
        <f>IF(G2783="","",_xlfn.XLOOKUP(G2783,'Réponses'!C:C,'Réponses'!F:F,"ERREUR PROCHAINE QUESTION"))</f>
        <v/>
      </c>
      <c r="I2783" s="26" t="str">
        <f>IF(H2783="","",_xlfn.XLOOKUP(H2783,Questions!$A:$A,Questions!$C:$C,"ERREUR TYPE"))</f>
        <v/>
      </c>
      <c r="J2783" s="26" t="str">
        <f>_xlfn.XLOOKUP(H2783&amp;"_"&amp;Saisie!J2784,'Réponses'!D:D,'Réponses'!C:C,"")</f>
        <v/>
      </c>
      <c r="K2783" s="26" t="str">
        <f>IF(J2783="","",_xlfn.XLOOKUP(J2783,'Réponses'!C:C,'Réponses'!F:F,"ERREUR PROCHAINE QUESTION"))</f>
        <v/>
      </c>
      <c r="L2783" s="26" t="str">
        <f>IF(K2783="","",_xlfn.XLOOKUP(K2783,Questions!$A:$A,Questions!$C:$C,"ERREUR TYPE"))</f>
        <v/>
      </c>
      <c r="M2783" s="26" t="str">
        <f>_xlfn.XLOOKUP(K2783&amp;"_"&amp;Saisie!L2784,'Réponses'!D:D,'Réponses'!C:C,"")</f>
        <v/>
      </c>
      <c r="N2783" s="26" t="str">
        <f>IF(M2783="","",_xlfn.XLOOKUP(M2783,'Réponses'!C:C,'Réponses'!F:F,"ERREUR PROCHAINE QUESTION"))</f>
        <v/>
      </c>
      <c r="O2783" s="26" t="str">
        <f>IF(N2783="","",_xlfn.XLOOKUP(N2783,Questions!$A:$A,Questions!$C:$C,"ERREUR TYPE"))</f>
        <v/>
      </c>
      <c r="P2783" s="26" t="str">
        <f>_xlfn.XLOOKUP(N2783&amp;"_"&amp;Saisie!N2784,'Réponses'!D:D,'Réponses'!C:C,"")</f>
        <v/>
      </c>
      <c r="Q2783" s="26" t="str">
        <f t="shared" si="44"/>
        <v/>
      </c>
    </row>
    <row r="2784" spans="1:17" x14ac:dyDescent="0.25">
      <c r="A2784" s="26" t="str">
        <f>IF(ISBLANK(Saisie!C2785),"",_xlfn.XLOOKUP(Saisie!C2785,Barème!A:A,Barème!F:F,"ERREUR CODE PRODUIT"))</f>
        <v/>
      </c>
      <c r="B2784" s="26" t="str">
        <f>IF(OR(A2784="08",MID(Saisie!C2785,4,4)="0804",MID(Saisie!C2785,4,4)="0907",A2784=""),"",_xlfn.XLOOKUP(A2784,Matériau!A:A,Matériau!C:C,"ERREUR MATERIAU"))</f>
        <v/>
      </c>
      <c r="C2784" s="26" t="str">
        <f>IF(B2784="","",_xlfn.XLOOKUP(B2784,Questions!A:A,Questions!C:C,""))</f>
        <v/>
      </c>
      <c r="D2784" s="26" t="str">
        <f>_xlfn.XLOOKUP(B2784&amp;"_"&amp;Saisie!F2785,'Réponses'!D:D,'Réponses'!C:C,"")</f>
        <v/>
      </c>
      <c r="E2784" s="26" t="str">
        <f>IF(D2784="","",_xlfn.XLOOKUP(D2784,'Réponses'!C:C,'Réponses'!F:F,"ERREUR PROCHAINE QUESTION"))</f>
        <v/>
      </c>
      <c r="F2784" s="26" t="str">
        <f>IF(E2784="","",_xlfn.XLOOKUP(E2784,Questions!$A:$A,Questions!$C:$C,"ERREUR TYPE"))</f>
        <v/>
      </c>
      <c r="G2784" s="26" t="str">
        <f>_xlfn.XLOOKUP(E2784&amp;"_"&amp;Saisie!H2785,'Réponses'!D:D,'Réponses'!C:C,"")</f>
        <v/>
      </c>
      <c r="H2784" s="26" t="str">
        <f>IF(G2784="","",_xlfn.XLOOKUP(G2784,'Réponses'!C:C,'Réponses'!F:F,"ERREUR PROCHAINE QUESTION"))</f>
        <v/>
      </c>
      <c r="I2784" s="26" t="str">
        <f>IF(H2784="","",_xlfn.XLOOKUP(H2784,Questions!$A:$A,Questions!$C:$C,"ERREUR TYPE"))</f>
        <v/>
      </c>
      <c r="J2784" s="26" t="str">
        <f>_xlfn.XLOOKUP(H2784&amp;"_"&amp;Saisie!J2785,'Réponses'!D:D,'Réponses'!C:C,"")</f>
        <v/>
      </c>
      <c r="K2784" s="26" t="str">
        <f>IF(J2784="","",_xlfn.XLOOKUP(J2784,'Réponses'!C:C,'Réponses'!F:F,"ERREUR PROCHAINE QUESTION"))</f>
        <v/>
      </c>
      <c r="L2784" s="26" t="str">
        <f>IF(K2784="","",_xlfn.XLOOKUP(K2784,Questions!$A:$A,Questions!$C:$C,"ERREUR TYPE"))</f>
        <v/>
      </c>
      <c r="M2784" s="26" t="str">
        <f>_xlfn.XLOOKUP(K2784&amp;"_"&amp;Saisie!L2785,'Réponses'!D:D,'Réponses'!C:C,"")</f>
        <v/>
      </c>
      <c r="N2784" s="26" t="str">
        <f>IF(M2784="","",_xlfn.XLOOKUP(M2784,'Réponses'!C:C,'Réponses'!F:F,"ERREUR PROCHAINE QUESTION"))</f>
        <v/>
      </c>
      <c r="O2784" s="26" t="str">
        <f>IF(N2784="","",_xlfn.XLOOKUP(N2784,Questions!$A:$A,Questions!$C:$C,"ERREUR TYPE"))</f>
        <v/>
      </c>
      <c r="P2784" s="26" t="str">
        <f>_xlfn.XLOOKUP(N2784&amp;"_"&amp;Saisie!N2785,'Réponses'!D:D,'Réponses'!C:C,"")</f>
        <v/>
      </c>
      <c r="Q2784" s="26" t="str">
        <f t="shared" si="44"/>
        <v/>
      </c>
    </row>
    <row r="2785" spans="1:17" x14ac:dyDescent="0.25">
      <c r="A2785" s="26" t="str">
        <f>IF(ISBLANK(Saisie!C2786),"",_xlfn.XLOOKUP(Saisie!C2786,Barème!A:A,Barème!F:F,"ERREUR CODE PRODUIT"))</f>
        <v/>
      </c>
      <c r="B2785" s="26" t="str">
        <f>IF(OR(A2785="08",MID(Saisie!C2786,4,4)="0804",MID(Saisie!C2786,4,4)="0907",A2785=""),"",_xlfn.XLOOKUP(A2785,Matériau!A:A,Matériau!C:C,"ERREUR MATERIAU"))</f>
        <v/>
      </c>
      <c r="C2785" s="26" t="str">
        <f>IF(B2785="","",_xlfn.XLOOKUP(B2785,Questions!A:A,Questions!C:C,""))</f>
        <v/>
      </c>
      <c r="D2785" s="26" t="str">
        <f>_xlfn.XLOOKUP(B2785&amp;"_"&amp;Saisie!F2786,'Réponses'!D:D,'Réponses'!C:C,"")</f>
        <v/>
      </c>
      <c r="E2785" s="26" t="str">
        <f>IF(D2785="","",_xlfn.XLOOKUP(D2785,'Réponses'!C:C,'Réponses'!F:F,"ERREUR PROCHAINE QUESTION"))</f>
        <v/>
      </c>
      <c r="F2785" s="26" t="str">
        <f>IF(E2785="","",_xlfn.XLOOKUP(E2785,Questions!$A:$A,Questions!$C:$C,"ERREUR TYPE"))</f>
        <v/>
      </c>
      <c r="G2785" s="26" t="str">
        <f>_xlfn.XLOOKUP(E2785&amp;"_"&amp;Saisie!H2786,'Réponses'!D:D,'Réponses'!C:C,"")</f>
        <v/>
      </c>
      <c r="H2785" s="26" t="str">
        <f>IF(G2785="","",_xlfn.XLOOKUP(G2785,'Réponses'!C:C,'Réponses'!F:F,"ERREUR PROCHAINE QUESTION"))</f>
        <v/>
      </c>
      <c r="I2785" s="26" t="str">
        <f>IF(H2785="","",_xlfn.XLOOKUP(H2785,Questions!$A:$A,Questions!$C:$C,"ERREUR TYPE"))</f>
        <v/>
      </c>
      <c r="J2785" s="26" t="str">
        <f>_xlfn.XLOOKUP(H2785&amp;"_"&amp;Saisie!J2786,'Réponses'!D:D,'Réponses'!C:C,"")</f>
        <v/>
      </c>
      <c r="K2785" s="26" t="str">
        <f>IF(J2785="","",_xlfn.XLOOKUP(J2785,'Réponses'!C:C,'Réponses'!F:F,"ERREUR PROCHAINE QUESTION"))</f>
        <v/>
      </c>
      <c r="L2785" s="26" t="str">
        <f>IF(K2785="","",_xlfn.XLOOKUP(K2785,Questions!$A:$A,Questions!$C:$C,"ERREUR TYPE"))</f>
        <v/>
      </c>
      <c r="M2785" s="26" t="str">
        <f>_xlfn.XLOOKUP(K2785&amp;"_"&amp;Saisie!L2786,'Réponses'!D:D,'Réponses'!C:C,"")</f>
        <v/>
      </c>
      <c r="N2785" s="26" t="str">
        <f>IF(M2785="","",_xlfn.XLOOKUP(M2785,'Réponses'!C:C,'Réponses'!F:F,"ERREUR PROCHAINE QUESTION"))</f>
        <v/>
      </c>
      <c r="O2785" s="26" t="str">
        <f>IF(N2785="","",_xlfn.XLOOKUP(N2785,Questions!$A:$A,Questions!$C:$C,"ERREUR TYPE"))</f>
        <v/>
      </c>
      <c r="P2785" s="26" t="str">
        <f>_xlfn.XLOOKUP(N2785&amp;"_"&amp;Saisie!N2786,'Réponses'!D:D,'Réponses'!C:C,"")</f>
        <v/>
      </c>
      <c r="Q2785" s="26" t="str">
        <f t="shared" si="44"/>
        <v/>
      </c>
    </row>
    <row r="2786" spans="1:17" x14ac:dyDescent="0.25">
      <c r="A2786" s="26" t="str">
        <f>IF(ISBLANK(Saisie!C2787),"",_xlfn.XLOOKUP(Saisie!C2787,Barème!A:A,Barème!F:F,"ERREUR CODE PRODUIT"))</f>
        <v/>
      </c>
      <c r="B2786" s="26" t="str">
        <f>IF(OR(A2786="08",MID(Saisie!C2787,4,4)="0804",MID(Saisie!C2787,4,4)="0907",A2786=""),"",_xlfn.XLOOKUP(A2786,Matériau!A:A,Matériau!C:C,"ERREUR MATERIAU"))</f>
        <v/>
      </c>
      <c r="C2786" s="26" t="str">
        <f>IF(B2786="","",_xlfn.XLOOKUP(B2786,Questions!A:A,Questions!C:C,""))</f>
        <v/>
      </c>
      <c r="D2786" s="26" t="str">
        <f>_xlfn.XLOOKUP(B2786&amp;"_"&amp;Saisie!F2787,'Réponses'!D:D,'Réponses'!C:C,"")</f>
        <v/>
      </c>
      <c r="E2786" s="26" t="str">
        <f>IF(D2786="","",_xlfn.XLOOKUP(D2786,'Réponses'!C:C,'Réponses'!F:F,"ERREUR PROCHAINE QUESTION"))</f>
        <v/>
      </c>
      <c r="F2786" s="26" t="str">
        <f>IF(E2786="","",_xlfn.XLOOKUP(E2786,Questions!$A:$A,Questions!$C:$C,"ERREUR TYPE"))</f>
        <v/>
      </c>
      <c r="G2786" s="26" t="str">
        <f>_xlfn.XLOOKUP(E2786&amp;"_"&amp;Saisie!H2787,'Réponses'!D:D,'Réponses'!C:C,"")</f>
        <v/>
      </c>
      <c r="H2786" s="26" t="str">
        <f>IF(G2786="","",_xlfn.XLOOKUP(G2786,'Réponses'!C:C,'Réponses'!F:F,"ERREUR PROCHAINE QUESTION"))</f>
        <v/>
      </c>
      <c r="I2786" s="26" t="str">
        <f>IF(H2786="","",_xlfn.XLOOKUP(H2786,Questions!$A:$A,Questions!$C:$C,"ERREUR TYPE"))</f>
        <v/>
      </c>
      <c r="J2786" s="26" t="str">
        <f>_xlfn.XLOOKUP(H2786&amp;"_"&amp;Saisie!J2787,'Réponses'!D:D,'Réponses'!C:C,"")</f>
        <v/>
      </c>
      <c r="K2786" s="26" t="str">
        <f>IF(J2786="","",_xlfn.XLOOKUP(J2786,'Réponses'!C:C,'Réponses'!F:F,"ERREUR PROCHAINE QUESTION"))</f>
        <v/>
      </c>
      <c r="L2786" s="26" t="str">
        <f>IF(K2786="","",_xlfn.XLOOKUP(K2786,Questions!$A:$A,Questions!$C:$C,"ERREUR TYPE"))</f>
        <v/>
      </c>
      <c r="M2786" s="26" t="str">
        <f>_xlfn.XLOOKUP(K2786&amp;"_"&amp;Saisie!L2787,'Réponses'!D:D,'Réponses'!C:C,"")</f>
        <v/>
      </c>
      <c r="N2786" s="26" t="str">
        <f>IF(M2786="","",_xlfn.XLOOKUP(M2786,'Réponses'!C:C,'Réponses'!F:F,"ERREUR PROCHAINE QUESTION"))</f>
        <v/>
      </c>
      <c r="O2786" s="26" t="str">
        <f>IF(N2786="","",_xlfn.XLOOKUP(N2786,Questions!$A:$A,Questions!$C:$C,"ERREUR TYPE"))</f>
        <v/>
      </c>
      <c r="P2786" s="26" t="str">
        <f>_xlfn.XLOOKUP(N2786&amp;"_"&amp;Saisie!N2787,'Réponses'!D:D,'Réponses'!C:C,"")</f>
        <v/>
      </c>
      <c r="Q2786" s="26" t="str">
        <f t="shared" si="44"/>
        <v/>
      </c>
    </row>
    <row r="2787" spans="1:17" x14ac:dyDescent="0.25">
      <c r="A2787" s="26" t="str">
        <f>IF(ISBLANK(Saisie!C2788),"",_xlfn.XLOOKUP(Saisie!C2788,Barème!A:A,Barème!F:F,"ERREUR CODE PRODUIT"))</f>
        <v/>
      </c>
      <c r="B2787" s="26" t="str">
        <f>IF(OR(A2787="08",MID(Saisie!C2788,4,4)="0804",MID(Saisie!C2788,4,4)="0907",A2787=""),"",_xlfn.XLOOKUP(A2787,Matériau!A:A,Matériau!C:C,"ERREUR MATERIAU"))</f>
        <v/>
      </c>
      <c r="C2787" s="26" t="str">
        <f>IF(B2787="","",_xlfn.XLOOKUP(B2787,Questions!A:A,Questions!C:C,""))</f>
        <v/>
      </c>
      <c r="D2787" s="26" t="str">
        <f>_xlfn.XLOOKUP(B2787&amp;"_"&amp;Saisie!F2788,'Réponses'!D:D,'Réponses'!C:C,"")</f>
        <v/>
      </c>
      <c r="E2787" s="26" t="str">
        <f>IF(D2787="","",_xlfn.XLOOKUP(D2787,'Réponses'!C:C,'Réponses'!F:F,"ERREUR PROCHAINE QUESTION"))</f>
        <v/>
      </c>
      <c r="F2787" s="26" t="str">
        <f>IF(E2787="","",_xlfn.XLOOKUP(E2787,Questions!$A:$A,Questions!$C:$C,"ERREUR TYPE"))</f>
        <v/>
      </c>
      <c r="G2787" s="26" t="str">
        <f>_xlfn.XLOOKUP(E2787&amp;"_"&amp;Saisie!H2788,'Réponses'!D:D,'Réponses'!C:C,"")</f>
        <v/>
      </c>
      <c r="H2787" s="26" t="str">
        <f>IF(G2787="","",_xlfn.XLOOKUP(G2787,'Réponses'!C:C,'Réponses'!F:F,"ERREUR PROCHAINE QUESTION"))</f>
        <v/>
      </c>
      <c r="I2787" s="26" t="str">
        <f>IF(H2787="","",_xlfn.XLOOKUP(H2787,Questions!$A:$A,Questions!$C:$C,"ERREUR TYPE"))</f>
        <v/>
      </c>
      <c r="J2787" s="26" t="str">
        <f>_xlfn.XLOOKUP(H2787&amp;"_"&amp;Saisie!J2788,'Réponses'!D:D,'Réponses'!C:C,"")</f>
        <v/>
      </c>
      <c r="K2787" s="26" t="str">
        <f>IF(J2787="","",_xlfn.XLOOKUP(J2787,'Réponses'!C:C,'Réponses'!F:F,"ERREUR PROCHAINE QUESTION"))</f>
        <v/>
      </c>
      <c r="L2787" s="26" t="str">
        <f>IF(K2787="","",_xlfn.XLOOKUP(K2787,Questions!$A:$A,Questions!$C:$C,"ERREUR TYPE"))</f>
        <v/>
      </c>
      <c r="M2787" s="26" t="str">
        <f>_xlfn.XLOOKUP(K2787&amp;"_"&amp;Saisie!L2788,'Réponses'!D:D,'Réponses'!C:C,"")</f>
        <v/>
      </c>
      <c r="N2787" s="26" t="str">
        <f>IF(M2787="","",_xlfn.XLOOKUP(M2787,'Réponses'!C:C,'Réponses'!F:F,"ERREUR PROCHAINE QUESTION"))</f>
        <v/>
      </c>
      <c r="O2787" s="26" t="str">
        <f>IF(N2787="","",_xlfn.XLOOKUP(N2787,Questions!$A:$A,Questions!$C:$C,"ERREUR TYPE"))</f>
        <v/>
      </c>
      <c r="P2787" s="26" t="str">
        <f>_xlfn.XLOOKUP(N2787&amp;"_"&amp;Saisie!N2788,'Réponses'!D:D,'Réponses'!C:C,"")</f>
        <v/>
      </c>
      <c r="Q2787" s="26" t="str">
        <f t="shared" si="44"/>
        <v/>
      </c>
    </row>
    <row r="2788" spans="1:17" x14ac:dyDescent="0.25">
      <c r="A2788" s="26" t="str">
        <f>IF(ISBLANK(Saisie!C2789),"",_xlfn.XLOOKUP(Saisie!C2789,Barème!A:A,Barème!F:F,"ERREUR CODE PRODUIT"))</f>
        <v/>
      </c>
      <c r="B2788" s="26" t="str">
        <f>IF(OR(A2788="08",MID(Saisie!C2789,4,4)="0804",MID(Saisie!C2789,4,4)="0907",A2788=""),"",_xlfn.XLOOKUP(A2788,Matériau!A:A,Matériau!C:C,"ERREUR MATERIAU"))</f>
        <v/>
      </c>
      <c r="C2788" s="26" t="str">
        <f>IF(B2788="","",_xlfn.XLOOKUP(B2788,Questions!A:A,Questions!C:C,""))</f>
        <v/>
      </c>
      <c r="D2788" s="26" t="str">
        <f>_xlfn.XLOOKUP(B2788&amp;"_"&amp;Saisie!F2789,'Réponses'!D:D,'Réponses'!C:C,"")</f>
        <v/>
      </c>
      <c r="E2788" s="26" t="str">
        <f>IF(D2788="","",_xlfn.XLOOKUP(D2788,'Réponses'!C:C,'Réponses'!F:F,"ERREUR PROCHAINE QUESTION"))</f>
        <v/>
      </c>
      <c r="F2788" s="26" t="str">
        <f>IF(E2788="","",_xlfn.XLOOKUP(E2788,Questions!$A:$A,Questions!$C:$C,"ERREUR TYPE"))</f>
        <v/>
      </c>
      <c r="G2788" s="26" t="str">
        <f>_xlfn.XLOOKUP(E2788&amp;"_"&amp;Saisie!H2789,'Réponses'!D:D,'Réponses'!C:C,"")</f>
        <v/>
      </c>
      <c r="H2788" s="26" t="str">
        <f>IF(G2788="","",_xlfn.XLOOKUP(G2788,'Réponses'!C:C,'Réponses'!F:F,"ERREUR PROCHAINE QUESTION"))</f>
        <v/>
      </c>
      <c r="I2788" s="26" t="str">
        <f>IF(H2788="","",_xlfn.XLOOKUP(H2788,Questions!$A:$A,Questions!$C:$C,"ERREUR TYPE"))</f>
        <v/>
      </c>
      <c r="J2788" s="26" t="str">
        <f>_xlfn.XLOOKUP(H2788&amp;"_"&amp;Saisie!J2789,'Réponses'!D:D,'Réponses'!C:C,"")</f>
        <v/>
      </c>
      <c r="K2788" s="26" t="str">
        <f>IF(J2788="","",_xlfn.XLOOKUP(J2788,'Réponses'!C:C,'Réponses'!F:F,"ERREUR PROCHAINE QUESTION"))</f>
        <v/>
      </c>
      <c r="L2788" s="26" t="str">
        <f>IF(K2788="","",_xlfn.XLOOKUP(K2788,Questions!$A:$A,Questions!$C:$C,"ERREUR TYPE"))</f>
        <v/>
      </c>
      <c r="M2788" s="26" t="str">
        <f>_xlfn.XLOOKUP(K2788&amp;"_"&amp;Saisie!L2789,'Réponses'!D:D,'Réponses'!C:C,"")</f>
        <v/>
      </c>
      <c r="N2788" s="26" t="str">
        <f>IF(M2788="","",_xlfn.XLOOKUP(M2788,'Réponses'!C:C,'Réponses'!F:F,"ERREUR PROCHAINE QUESTION"))</f>
        <v/>
      </c>
      <c r="O2788" s="26" t="str">
        <f>IF(N2788="","",_xlfn.XLOOKUP(N2788,Questions!$A:$A,Questions!$C:$C,"ERREUR TYPE"))</f>
        <v/>
      </c>
      <c r="P2788" s="26" t="str">
        <f>_xlfn.XLOOKUP(N2788&amp;"_"&amp;Saisie!N2789,'Réponses'!D:D,'Réponses'!C:C,"")</f>
        <v/>
      </c>
      <c r="Q2788" s="26" t="str">
        <f t="shared" si="44"/>
        <v/>
      </c>
    </row>
    <row r="2789" spans="1:17" x14ac:dyDescent="0.25">
      <c r="A2789" s="26" t="str">
        <f>IF(ISBLANK(Saisie!C2790),"",_xlfn.XLOOKUP(Saisie!C2790,Barème!A:A,Barème!F:F,"ERREUR CODE PRODUIT"))</f>
        <v/>
      </c>
      <c r="B2789" s="26" t="str">
        <f>IF(OR(A2789="08",MID(Saisie!C2790,4,4)="0804",MID(Saisie!C2790,4,4)="0907",A2789=""),"",_xlfn.XLOOKUP(A2789,Matériau!A:A,Matériau!C:C,"ERREUR MATERIAU"))</f>
        <v/>
      </c>
      <c r="C2789" s="26" t="str">
        <f>IF(B2789="","",_xlfn.XLOOKUP(B2789,Questions!A:A,Questions!C:C,""))</f>
        <v/>
      </c>
      <c r="D2789" s="26" t="str">
        <f>_xlfn.XLOOKUP(B2789&amp;"_"&amp;Saisie!F2790,'Réponses'!D:D,'Réponses'!C:C,"")</f>
        <v/>
      </c>
      <c r="E2789" s="26" t="str">
        <f>IF(D2789="","",_xlfn.XLOOKUP(D2789,'Réponses'!C:C,'Réponses'!F:F,"ERREUR PROCHAINE QUESTION"))</f>
        <v/>
      </c>
      <c r="F2789" s="26" t="str">
        <f>IF(E2789="","",_xlfn.XLOOKUP(E2789,Questions!$A:$A,Questions!$C:$C,"ERREUR TYPE"))</f>
        <v/>
      </c>
      <c r="G2789" s="26" t="str">
        <f>_xlfn.XLOOKUP(E2789&amp;"_"&amp;Saisie!H2790,'Réponses'!D:D,'Réponses'!C:C,"")</f>
        <v/>
      </c>
      <c r="H2789" s="26" t="str">
        <f>IF(G2789="","",_xlfn.XLOOKUP(G2789,'Réponses'!C:C,'Réponses'!F:F,"ERREUR PROCHAINE QUESTION"))</f>
        <v/>
      </c>
      <c r="I2789" s="26" t="str">
        <f>IF(H2789="","",_xlfn.XLOOKUP(H2789,Questions!$A:$A,Questions!$C:$C,"ERREUR TYPE"))</f>
        <v/>
      </c>
      <c r="J2789" s="26" t="str">
        <f>_xlfn.XLOOKUP(H2789&amp;"_"&amp;Saisie!J2790,'Réponses'!D:D,'Réponses'!C:C,"")</f>
        <v/>
      </c>
      <c r="K2789" s="26" t="str">
        <f>IF(J2789="","",_xlfn.XLOOKUP(J2789,'Réponses'!C:C,'Réponses'!F:F,"ERREUR PROCHAINE QUESTION"))</f>
        <v/>
      </c>
      <c r="L2789" s="26" t="str">
        <f>IF(K2789="","",_xlfn.XLOOKUP(K2789,Questions!$A:$A,Questions!$C:$C,"ERREUR TYPE"))</f>
        <v/>
      </c>
      <c r="M2789" s="26" t="str">
        <f>_xlfn.XLOOKUP(K2789&amp;"_"&amp;Saisie!L2790,'Réponses'!D:D,'Réponses'!C:C,"")</f>
        <v/>
      </c>
      <c r="N2789" s="26" t="str">
        <f>IF(M2789="","",_xlfn.XLOOKUP(M2789,'Réponses'!C:C,'Réponses'!F:F,"ERREUR PROCHAINE QUESTION"))</f>
        <v/>
      </c>
      <c r="O2789" s="26" t="str">
        <f>IF(N2789="","",_xlfn.XLOOKUP(N2789,Questions!$A:$A,Questions!$C:$C,"ERREUR TYPE"))</f>
        <v/>
      </c>
      <c r="P2789" s="26" t="str">
        <f>_xlfn.XLOOKUP(N2789&amp;"_"&amp;Saisie!N2790,'Réponses'!D:D,'Réponses'!C:C,"")</f>
        <v/>
      </c>
      <c r="Q2789" s="26" t="str">
        <f t="shared" si="44"/>
        <v/>
      </c>
    </row>
    <row r="2790" spans="1:17" x14ac:dyDescent="0.25">
      <c r="A2790" s="26" t="str">
        <f>IF(ISBLANK(Saisie!C2791),"",_xlfn.XLOOKUP(Saisie!C2791,Barème!A:A,Barème!F:F,"ERREUR CODE PRODUIT"))</f>
        <v/>
      </c>
      <c r="B2790" s="26" t="str">
        <f>IF(OR(A2790="08",MID(Saisie!C2791,4,4)="0804",MID(Saisie!C2791,4,4)="0907",A2790=""),"",_xlfn.XLOOKUP(A2790,Matériau!A:A,Matériau!C:C,"ERREUR MATERIAU"))</f>
        <v/>
      </c>
      <c r="C2790" s="26" t="str">
        <f>IF(B2790="","",_xlfn.XLOOKUP(B2790,Questions!A:A,Questions!C:C,""))</f>
        <v/>
      </c>
      <c r="D2790" s="26" t="str">
        <f>_xlfn.XLOOKUP(B2790&amp;"_"&amp;Saisie!F2791,'Réponses'!D:D,'Réponses'!C:C,"")</f>
        <v/>
      </c>
      <c r="E2790" s="26" t="str">
        <f>IF(D2790="","",_xlfn.XLOOKUP(D2790,'Réponses'!C:C,'Réponses'!F:F,"ERREUR PROCHAINE QUESTION"))</f>
        <v/>
      </c>
      <c r="F2790" s="26" t="str">
        <f>IF(E2790="","",_xlfn.XLOOKUP(E2790,Questions!$A:$A,Questions!$C:$C,"ERREUR TYPE"))</f>
        <v/>
      </c>
      <c r="G2790" s="26" t="str">
        <f>_xlfn.XLOOKUP(E2790&amp;"_"&amp;Saisie!H2791,'Réponses'!D:D,'Réponses'!C:C,"")</f>
        <v/>
      </c>
      <c r="H2790" s="26" t="str">
        <f>IF(G2790="","",_xlfn.XLOOKUP(G2790,'Réponses'!C:C,'Réponses'!F:F,"ERREUR PROCHAINE QUESTION"))</f>
        <v/>
      </c>
      <c r="I2790" s="26" t="str">
        <f>IF(H2790="","",_xlfn.XLOOKUP(H2790,Questions!$A:$A,Questions!$C:$C,"ERREUR TYPE"))</f>
        <v/>
      </c>
      <c r="J2790" s="26" t="str">
        <f>_xlfn.XLOOKUP(H2790&amp;"_"&amp;Saisie!J2791,'Réponses'!D:D,'Réponses'!C:C,"")</f>
        <v/>
      </c>
      <c r="K2790" s="26" t="str">
        <f>IF(J2790="","",_xlfn.XLOOKUP(J2790,'Réponses'!C:C,'Réponses'!F:F,"ERREUR PROCHAINE QUESTION"))</f>
        <v/>
      </c>
      <c r="L2790" s="26" t="str">
        <f>IF(K2790="","",_xlfn.XLOOKUP(K2790,Questions!$A:$A,Questions!$C:$C,"ERREUR TYPE"))</f>
        <v/>
      </c>
      <c r="M2790" s="26" t="str">
        <f>_xlfn.XLOOKUP(K2790&amp;"_"&amp;Saisie!L2791,'Réponses'!D:D,'Réponses'!C:C,"")</f>
        <v/>
      </c>
      <c r="N2790" s="26" t="str">
        <f>IF(M2790="","",_xlfn.XLOOKUP(M2790,'Réponses'!C:C,'Réponses'!F:F,"ERREUR PROCHAINE QUESTION"))</f>
        <v/>
      </c>
      <c r="O2790" s="26" t="str">
        <f>IF(N2790="","",_xlfn.XLOOKUP(N2790,Questions!$A:$A,Questions!$C:$C,"ERREUR TYPE"))</f>
        <v/>
      </c>
      <c r="P2790" s="26" t="str">
        <f>_xlfn.XLOOKUP(N2790&amp;"_"&amp;Saisie!N2791,'Réponses'!D:D,'Réponses'!C:C,"")</f>
        <v/>
      </c>
      <c r="Q2790" s="26" t="str">
        <f t="shared" si="44"/>
        <v/>
      </c>
    </row>
    <row r="2791" spans="1:17" x14ac:dyDescent="0.25">
      <c r="A2791" s="26" t="str">
        <f>IF(ISBLANK(Saisie!C2792),"",_xlfn.XLOOKUP(Saisie!C2792,Barème!A:A,Barème!F:F,"ERREUR CODE PRODUIT"))</f>
        <v/>
      </c>
      <c r="B2791" s="26" t="str">
        <f>IF(OR(A2791="08",MID(Saisie!C2792,4,4)="0804",MID(Saisie!C2792,4,4)="0907",A2791=""),"",_xlfn.XLOOKUP(A2791,Matériau!A:A,Matériau!C:C,"ERREUR MATERIAU"))</f>
        <v/>
      </c>
      <c r="C2791" s="26" t="str">
        <f>IF(B2791="","",_xlfn.XLOOKUP(B2791,Questions!A:A,Questions!C:C,""))</f>
        <v/>
      </c>
      <c r="D2791" s="26" t="str">
        <f>_xlfn.XLOOKUP(B2791&amp;"_"&amp;Saisie!F2792,'Réponses'!D:D,'Réponses'!C:C,"")</f>
        <v/>
      </c>
      <c r="E2791" s="26" t="str">
        <f>IF(D2791="","",_xlfn.XLOOKUP(D2791,'Réponses'!C:C,'Réponses'!F:F,"ERREUR PROCHAINE QUESTION"))</f>
        <v/>
      </c>
      <c r="F2791" s="26" t="str">
        <f>IF(E2791="","",_xlfn.XLOOKUP(E2791,Questions!$A:$A,Questions!$C:$C,"ERREUR TYPE"))</f>
        <v/>
      </c>
      <c r="G2791" s="26" t="str">
        <f>_xlfn.XLOOKUP(E2791&amp;"_"&amp;Saisie!H2792,'Réponses'!D:D,'Réponses'!C:C,"")</f>
        <v/>
      </c>
      <c r="H2791" s="26" t="str">
        <f>IF(G2791="","",_xlfn.XLOOKUP(G2791,'Réponses'!C:C,'Réponses'!F:F,"ERREUR PROCHAINE QUESTION"))</f>
        <v/>
      </c>
      <c r="I2791" s="26" t="str">
        <f>IF(H2791="","",_xlfn.XLOOKUP(H2791,Questions!$A:$A,Questions!$C:$C,"ERREUR TYPE"))</f>
        <v/>
      </c>
      <c r="J2791" s="26" t="str">
        <f>_xlfn.XLOOKUP(H2791&amp;"_"&amp;Saisie!J2792,'Réponses'!D:D,'Réponses'!C:C,"")</f>
        <v/>
      </c>
      <c r="K2791" s="26" t="str">
        <f>IF(J2791="","",_xlfn.XLOOKUP(J2791,'Réponses'!C:C,'Réponses'!F:F,"ERREUR PROCHAINE QUESTION"))</f>
        <v/>
      </c>
      <c r="L2791" s="26" t="str">
        <f>IF(K2791="","",_xlfn.XLOOKUP(K2791,Questions!$A:$A,Questions!$C:$C,"ERREUR TYPE"))</f>
        <v/>
      </c>
      <c r="M2791" s="26" t="str">
        <f>_xlfn.XLOOKUP(K2791&amp;"_"&amp;Saisie!L2792,'Réponses'!D:D,'Réponses'!C:C,"")</f>
        <v/>
      </c>
      <c r="N2791" s="26" t="str">
        <f>IF(M2791="","",_xlfn.XLOOKUP(M2791,'Réponses'!C:C,'Réponses'!F:F,"ERREUR PROCHAINE QUESTION"))</f>
        <v/>
      </c>
      <c r="O2791" s="26" t="str">
        <f>IF(N2791="","",_xlfn.XLOOKUP(N2791,Questions!$A:$A,Questions!$C:$C,"ERREUR TYPE"))</f>
        <v/>
      </c>
      <c r="P2791" s="26" t="str">
        <f>_xlfn.XLOOKUP(N2791&amp;"_"&amp;Saisie!N2792,'Réponses'!D:D,'Réponses'!C:C,"")</f>
        <v/>
      </c>
      <c r="Q2791" s="26" t="str">
        <f t="shared" si="44"/>
        <v/>
      </c>
    </row>
    <row r="2792" spans="1:17" x14ac:dyDescent="0.25">
      <c r="A2792" s="26" t="str">
        <f>IF(ISBLANK(Saisie!C2793),"",_xlfn.XLOOKUP(Saisie!C2793,Barème!A:A,Barème!F:F,"ERREUR CODE PRODUIT"))</f>
        <v/>
      </c>
      <c r="B2792" s="26" t="str">
        <f>IF(OR(A2792="08",MID(Saisie!C2793,4,4)="0804",MID(Saisie!C2793,4,4)="0907",A2792=""),"",_xlfn.XLOOKUP(A2792,Matériau!A:A,Matériau!C:C,"ERREUR MATERIAU"))</f>
        <v/>
      </c>
      <c r="C2792" s="26" t="str">
        <f>IF(B2792="","",_xlfn.XLOOKUP(B2792,Questions!A:A,Questions!C:C,""))</f>
        <v/>
      </c>
      <c r="D2792" s="26" t="str">
        <f>_xlfn.XLOOKUP(B2792&amp;"_"&amp;Saisie!F2793,'Réponses'!D:D,'Réponses'!C:C,"")</f>
        <v/>
      </c>
      <c r="E2792" s="26" t="str">
        <f>IF(D2792="","",_xlfn.XLOOKUP(D2792,'Réponses'!C:C,'Réponses'!F:F,"ERREUR PROCHAINE QUESTION"))</f>
        <v/>
      </c>
      <c r="F2792" s="26" t="str">
        <f>IF(E2792="","",_xlfn.XLOOKUP(E2792,Questions!$A:$A,Questions!$C:$C,"ERREUR TYPE"))</f>
        <v/>
      </c>
      <c r="G2792" s="26" t="str">
        <f>_xlfn.XLOOKUP(E2792&amp;"_"&amp;Saisie!H2793,'Réponses'!D:D,'Réponses'!C:C,"")</f>
        <v/>
      </c>
      <c r="H2792" s="26" t="str">
        <f>IF(G2792="","",_xlfn.XLOOKUP(G2792,'Réponses'!C:C,'Réponses'!F:F,"ERREUR PROCHAINE QUESTION"))</f>
        <v/>
      </c>
      <c r="I2792" s="26" t="str">
        <f>IF(H2792="","",_xlfn.XLOOKUP(H2792,Questions!$A:$A,Questions!$C:$C,"ERREUR TYPE"))</f>
        <v/>
      </c>
      <c r="J2792" s="26" t="str">
        <f>_xlfn.XLOOKUP(H2792&amp;"_"&amp;Saisie!J2793,'Réponses'!D:D,'Réponses'!C:C,"")</f>
        <v/>
      </c>
      <c r="K2792" s="26" t="str">
        <f>IF(J2792="","",_xlfn.XLOOKUP(J2792,'Réponses'!C:C,'Réponses'!F:F,"ERREUR PROCHAINE QUESTION"))</f>
        <v/>
      </c>
      <c r="L2792" s="26" t="str">
        <f>IF(K2792="","",_xlfn.XLOOKUP(K2792,Questions!$A:$A,Questions!$C:$C,"ERREUR TYPE"))</f>
        <v/>
      </c>
      <c r="M2792" s="26" t="str">
        <f>_xlfn.XLOOKUP(K2792&amp;"_"&amp;Saisie!L2793,'Réponses'!D:D,'Réponses'!C:C,"")</f>
        <v/>
      </c>
      <c r="N2792" s="26" t="str">
        <f>IF(M2792="","",_xlfn.XLOOKUP(M2792,'Réponses'!C:C,'Réponses'!F:F,"ERREUR PROCHAINE QUESTION"))</f>
        <v/>
      </c>
      <c r="O2792" s="26" t="str">
        <f>IF(N2792="","",_xlfn.XLOOKUP(N2792,Questions!$A:$A,Questions!$C:$C,"ERREUR TYPE"))</f>
        <v/>
      </c>
      <c r="P2792" s="26" t="str">
        <f>_xlfn.XLOOKUP(N2792&amp;"_"&amp;Saisie!N2793,'Réponses'!D:D,'Réponses'!C:C,"")</f>
        <v/>
      </c>
      <c r="Q2792" s="26" t="str">
        <f t="shared" si="44"/>
        <v/>
      </c>
    </row>
    <row r="2793" spans="1:17" x14ac:dyDescent="0.25">
      <c r="A2793" s="26" t="str">
        <f>IF(ISBLANK(Saisie!C2794),"",_xlfn.XLOOKUP(Saisie!C2794,Barème!A:A,Barème!F:F,"ERREUR CODE PRODUIT"))</f>
        <v/>
      </c>
      <c r="B2793" s="26" t="str">
        <f>IF(OR(A2793="08",MID(Saisie!C2794,4,4)="0804",MID(Saisie!C2794,4,4)="0907",A2793=""),"",_xlfn.XLOOKUP(A2793,Matériau!A:A,Matériau!C:C,"ERREUR MATERIAU"))</f>
        <v/>
      </c>
      <c r="C2793" s="26" t="str">
        <f>IF(B2793="","",_xlfn.XLOOKUP(B2793,Questions!A:A,Questions!C:C,""))</f>
        <v/>
      </c>
      <c r="D2793" s="26" t="str">
        <f>_xlfn.XLOOKUP(B2793&amp;"_"&amp;Saisie!F2794,'Réponses'!D:D,'Réponses'!C:C,"")</f>
        <v/>
      </c>
      <c r="E2793" s="26" t="str">
        <f>IF(D2793="","",_xlfn.XLOOKUP(D2793,'Réponses'!C:C,'Réponses'!F:F,"ERREUR PROCHAINE QUESTION"))</f>
        <v/>
      </c>
      <c r="F2793" s="26" t="str">
        <f>IF(E2793="","",_xlfn.XLOOKUP(E2793,Questions!$A:$A,Questions!$C:$C,"ERREUR TYPE"))</f>
        <v/>
      </c>
      <c r="G2793" s="26" t="str">
        <f>_xlfn.XLOOKUP(E2793&amp;"_"&amp;Saisie!H2794,'Réponses'!D:D,'Réponses'!C:C,"")</f>
        <v/>
      </c>
      <c r="H2793" s="26" t="str">
        <f>IF(G2793="","",_xlfn.XLOOKUP(G2793,'Réponses'!C:C,'Réponses'!F:F,"ERREUR PROCHAINE QUESTION"))</f>
        <v/>
      </c>
      <c r="I2793" s="26" t="str">
        <f>IF(H2793="","",_xlfn.XLOOKUP(H2793,Questions!$A:$A,Questions!$C:$C,"ERREUR TYPE"))</f>
        <v/>
      </c>
      <c r="J2793" s="26" t="str">
        <f>_xlfn.XLOOKUP(H2793&amp;"_"&amp;Saisie!J2794,'Réponses'!D:D,'Réponses'!C:C,"")</f>
        <v/>
      </c>
      <c r="K2793" s="26" t="str">
        <f>IF(J2793="","",_xlfn.XLOOKUP(J2793,'Réponses'!C:C,'Réponses'!F:F,"ERREUR PROCHAINE QUESTION"))</f>
        <v/>
      </c>
      <c r="L2793" s="26" t="str">
        <f>IF(K2793="","",_xlfn.XLOOKUP(K2793,Questions!$A:$A,Questions!$C:$C,"ERREUR TYPE"))</f>
        <v/>
      </c>
      <c r="M2793" s="26" t="str">
        <f>_xlfn.XLOOKUP(K2793&amp;"_"&amp;Saisie!L2794,'Réponses'!D:D,'Réponses'!C:C,"")</f>
        <v/>
      </c>
      <c r="N2793" s="26" t="str">
        <f>IF(M2793="","",_xlfn.XLOOKUP(M2793,'Réponses'!C:C,'Réponses'!F:F,"ERREUR PROCHAINE QUESTION"))</f>
        <v/>
      </c>
      <c r="O2793" s="26" t="str">
        <f>IF(N2793="","",_xlfn.XLOOKUP(N2793,Questions!$A:$A,Questions!$C:$C,"ERREUR TYPE"))</f>
        <v/>
      </c>
      <c r="P2793" s="26" t="str">
        <f>_xlfn.XLOOKUP(N2793&amp;"_"&amp;Saisie!N2794,'Réponses'!D:D,'Réponses'!C:C,"")</f>
        <v/>
      </c>
      <c r="Q2793" s="26" t="str">
        <f t="shared" si="44"/>
        <v/>
      </c>
    </row>
    <row r="2794" spans="1:17" x14ac:dyDescent="0.25">
      <c r="A2794" s="26" t="str">
        <f>IF(ISBLANK(Saisie!C2795),"",_xlfn.XLOOKUP(Saisie!C2795,Barème!A:A,Barème!F:F,"ERREUR CODE PRODUIT"))</f>
        <v/>
      </c>
      <c r="B2794" s="26" t="str">
        <f>IF(OR(A2794="08",MID(Saisie!C2795,4,4)="0804",MID(Saisie!C2795,4,4)="0907",A2794=""),"",_xlfn.XLOOKUP(A2794,Matériau!A:A,Matériau!C:C,"ERREUR MATERIAU"))</f>
        <v/>
      </c>
      <c r="C2794" s="26" t="str">
        <f>IF(B2794="","",_xlfn.XLOOKUP(B2794,Questions!A:A,Questions!C:C,""))</f>
        <v/>
      </c>
      <c r="D2794" s="26" t="str">
        <f>_xlfn.XLOOKUP(B2794&amp;"_"&amp;Saisie!F2795,'Réponses'!D:D,'Réponses'!C:C,"")</f>
        <v/>
      </c>
      <c r="E2794" s="26" t="str">
        <f>IF(D2794="","",_xlfn.XLOOKUP(D2794,'Réponses'!C:C,'Réponses'!F:F,"ERREUR PROCHAINE QUESTION"))</f>
        <v/>
      </c>
      <c r="F2794" s="26" t="str">
        <f>IF(E2794="","",_xlfn.XLOOKUP(E2794,Questions!$A:$A,Questions!$C:$C,"ERREUR TYPE"))</f>
        <v/>
      </c>
      <c r="G2794" s="26" t="str">
        <f>_xlfn.XLOOKUP(E2794&amp;"_"&amp;Saisie!H2795,'Réponses'!D:D,'Réponses'!C:C,"")</f>
        <v/>
      </c>
      <c r="H2794" s="26" t="str">
        <f>IF(G2794="","",_xlfn.XLOOKUP(G2794,'Réponses'!C:C,'Réponses'!F:F,"ERREUR PROCHAINE QUESTION"))</f>
        <v/>
      </c>
      <c r="I2794" s="26" t="str">
        <f>IF(H2794="","",_xlfn.XLOOKUP(H2794,Questions!$A:$A,Questions!$C:$C,"ERREUR TYPE"))</f>
        <v/>
      </c>
      <c r="J2794" s="26" t="str">
        <f>_xlfn.XLOOKUP(H2794&amp;"_"&amp;Saisie!J2795,'Réponses'!D:D,'Réponses'!C:C,"")</f>
        <v/>
      </c>
      <c r="K2794" s="26" t="str">
        <f>IF(J2794="","",_xlfn.XLOOKUP(J2794,'Réponses'!C:C,'Réponses'!F:F,"ERREUR PROCHAINE QUESTION"))</f>
        <v/>
      </c>
      <c r="L2794" s="26" t="str">
        <f>IF(K2794="","",_xlfn.XLOOKUP(K2794,Questions!$A:$A,Questions!$C:$C,"ERREUR TYPE"))</f>
        <v/>
      </c>
      <c r="M2794" s="26" t="str">
        <f>_xlfn.XLOOKUP(K2794&amp;"_"&amp;Saisie!L2795,'Réponses'!D:D,'Réponses'!C:C,"")</f>
        <v/>
      </c>
      <c r="N2794" s="26" t="str">
        <f>IF(M2794="","",_xlfn.XLOOKUP(M2794,'Réponses'!C:C,'Réponses'!F:F,"ERREUR PROCHAINE QUESTION"))</f>
        <v/>
      </c>
      <c r="O2794" s="26" t="str">
        <f>IF(N2794="","",_xlfn.XLOOKUP(N2794,Questions!$A:$A,Questions!$C:$C,"ERREUR TYPE"))</f>
        <v/>
      </c>
      <c r="P2794" s="26" t="str">
        <f>_xlfn.XLOOKUP(N2794&amp;"_"&amp;Saisie!N2795,'Réponses'!D:D,'Réponses'!C:C,"")</f>
        <v/>
      </c>
      <c r="Q2794" s="26" t="str">
        <f t="shared" si="44"/>
        <v/>
      </c>
    </row>
    <row r="2795" spans="1:17" x14ac:dyDescent="0.25">
      <c r="A2795" s="26" t="str">
        <f>IF(ISBLANK(Saisie!C2796),"",_xlfn.XLOOKUP(Saisie!C2796,Barème!A:A,Barème!F:F,"ERREUR CODE PRODUIT"))</f>
        <v/>
      </c>
      <c r="B2795" s="26" t="str">
        <f>IF(OR(A2795="08",MID(Saisie!C2796,4,4)="0804",MID(Saisie!C2796,4,4)="0907",A2795=""),"",_xlfn.XLOOKUP(A2795,Matériau!A:A,Matériau!C:C,"ERREUR MATERIAU"))</f>
        <v/>
      </c>
      <c r="C2795" s="26" t="str">
        <f>IF(B2795="","",_xlfn.XLOOKUP(B2795,Questions!A:A,Questions!C:C,""))</f>
        <v/>
      </c>
      <c r="D2795" s="26" t="str">
        <f>_xlfn.XLOOKUP(B2795&amp;"_"&amp;Saisie!F2796,'Réponses'!D:D,'Réponses'!C:C,"")</f>
        <v/>
      </c>
      <c r="E2795" s="26" t="str">
        <f>IF(D2795="","",_xlfn.XLOOKUP(D2795,'Réponses'!C:C,'Réponses'!F:F,"ERREUR PROCHAINE QUESTION"))</f>
        <v/>
      </c>
      <c r="F2795" s="26" t="str">
        <f>IF(E2795="","",_xlfn.XLOOKUP(E2795,Questions!$A:$A,Questions!$C:$C,"ERREUR TYPE"))</f>
        <v/>
      </c>
      <c r="G2795" s="26" t="str">
        <f>_xlfn.XLOOKUP(E2795&amp;"_"&amp;Saisie!H2796,'Réponses'!D:D,'Réponses'!C:C,"")</f>
        <v/>
      </c>
      <c r="H2795" s="26" t="str">
        <f>IF(G2795="","",_xlfn.XLOOKUP(G2795,'Réponses'!C:C,'Réponses'!F:F,"ERREUR PROCHAINE QUESTION"))</f>
        <v/>
      </c>
      <c r="I2795" s="26" t="str">
        <f>IF(H2795="","",_xlfn.XLOOKUP(H2795,Questions!$A:$A,Questions!$C:$C,"ERREUR TYPE"))</f>
        <v/>
      </c>
      <c r="J2795" s="26" t="str">
        <f>_xlfn.XLOOKUP(H2795&amp;"_"&amp;Saisie!J2796,'Réponses'!D:D,'Réponses'!C:C,"")</f>
        <v/>
      </c>
      <c r="K2795" s="26" t="str">
        <f>IF(J2795="","",_xlfn.XLOOKUP(J2795,'Réponses'!C:C,'Réponses'!F:F,"ERREUR PROCHAINE QUESTION"))</f>
        <v/>
      </c>
      <c r="L2795" s="26" t="str">
        <f>IF(K2795="","",_xlfn.XLOOKUP(K2795,Questions!$A:$A,Questions!$C:$C,"ERREUR TYPE"))</f>
        <v/>
      </c>
      <c r="M2795" s="26" t="str">
        <f>_xlfn.XLOOKUP(K2795&amp;"_"&amp;Saisie!L2796,'Réponses'!D:D,'Réponses'!C:C,"")</f>
        <v/>
      </c>
      <c r="N2795" s="26" t="str">
        <f>IF(M2795="","",_xlfn.XLOOKUP(M2795,'Réponses'!C:C,'Réponses'!F:F,"ERREUR PROCHAINE QUESTION"))</f>
        <v/>
      </c>
      <c r="O2795" s="26" t="str">
        <f>IF(N2795="","",_xlfn.XLOOKUP(N2795,Questions!$A:$A,Questions!$C:$C,"ERREUR TYPE"))</f>
        <v/>
      </c>
      <c r="P2795" s="26" t="str">
        <f>_xlfn.XLOOKUP(N2795&amp;"_"&amp;Saisie!N2796,'Réponses'!D:D,'Réponses'!C:C,"")</f>
        <v/>
      </c>
      <c r="Q2795" s="26" t="str">
        <f t="shared" si="44"/>
        <v/>
      </c>
    </row>
    <row r="2796" spans="1:17" x14ac:dyDescent="0.25">
      <c r="A2796" s="26" t="str">
        <f>IF(ISBLANK(Saisie!C2797),"",_xlfn.XLOOKUP(Saisie!C2797,Barème!A:A,Barème!F:F,"ERREUR CODE PRODUIT"))</f>
        <v/>
      </c>
      <c r="B2796" s="26" t="str">
        <f>IF(OR(A2796="08",MID(Saisie!C2797,4,4)="0804",MID(Saisie!C2797,4,4)="0907",A2796=""),"",_xlfn.XLOOKUP(A2796,Matériau!A:A,Matériau!C:C,"ERREUR MATERIAU"))</f>
        <v/>
      </c>
      <c r="C2796" s="26" t="str">
        <f>IF(B2796="","",_xlfn.XLOOKUP(B2796,Questions!A:A,Questions!C:C,""))</f>
        <v/>
      </c>
      <c r="D2796" s="26" t="str">
        <f>_xlfn.XLOOKUP(B2796&amp;"_"&amp;Saisie!F2797,'Réponses'!D:D,'Réponses'!C:C,"")</f>
        <v/>
      </c>
      <c r="E2796" s="26" t="str">
        <f>IF(D2796="","",_xlfn.XLOOKUP(D2796,'Réponses'!C:C,'Réponses'!F:F,"ERREUR PROCHAINE QUESTION"))</f>
        <v/>
      </c>
      <c r="F2796" s="26" t="str">
        <f>IF(E2796="","",_xlfn.XLOOKUP(E2796,Questions!$A:$A,Questions!$C:$C,"ERREUR TYPE"))</f>
        <v/>
      </c>
      <c r="G2796" s="26" t="str">
        <f>_xlfn.XLOOKUP(E2796&amp;"_"&amp;Saisie!H2797,'Réponses'!D:D,'Réponses'!C:C,"")</f>
        <v/>
      </c>
      <c r="H2796" s="26" t="str">
        <f>IF(G2796="","",_xlfn.XLOOKUP(G2796,'Réponses'!C:C,'Réponses'!F:F,"ERREUR PROCHAINE QUESTION"))</f>
        <v/>
      </c>
      <c r="I2796" s="26" t="str">
        <f>IF(H2796="","",_xlfn.XLOOKUP(H2796,Questions!$A:$A,Questions!$C:$C,"ERREUR TYPE"))</f>
        <v/>
      </c>
      <c r="J2796" s="26" t="str">
        <f>_xlfn.XLOOKUP(H2796&amp;"_"&amp;Saisie!J2797,'Réponses'!D:D,'Réponses'!C:C,"")</f>
        <v/>
      </c>
      <c r="K2796" s="26" t="str">
        <f>IF(J2796="","",_xlfn.XLOOKUP(J2796,'Réponses'!C:C,'Réponses'!F:F,"ERREUR PROCHAINE QUESTION"))</f>
        <v/>
      </c>
      <c r="L2796" s="26" t="str">
        <f>IF(K2796="","",_xlfn.XLOOKUP(K2796,Questions!$A:$A,Questions!$C:$C,"ERREUR TYPE"))</f>
        <v/>
      </c>
      <c r="M2796" s="26" t="str">
        <f>_xlfn.XLOOKUP(K2796&amp;"_"&amp;Saisie!L2797,'Réponses'!D:D,'Réponses'!C:C,"")</f>
        <v/>
      </c>
      <c r="N2796" s="26" t="str">
        <f>IF(M2796="","",_xlfn.XLOOKUP(M2796,'Réponses'!C:C,'Réponses'!F:F,"ERREUR PROCHAINE QUESTION"))</f>
        <v/>
      </c>
      <c r="O2796" s="26" t="str">
        <f>IF(N2796="","",_xlfn.XLOOKUP(N2796,Questions!$A:$A,Questions!$C:$C,"ERREUR TYPE"))</f>
        <v/>
      </c>
      <c r="P2796" s="26" t="str">
        <f>_xlfn.XLOOKUP(N2796&amp;"_"&amp;Saisie!N2797,'Réponses'!D:D,'Réponses'!C:C,"")</f>
        <v/>
      </c>
      <c r="Q2796" s="26" t="str">
        <f t="shared" si="44"/>
        <v/>
      </c>
    </row>
    <row r="2797" spans="1:17" x14ac:dyDescent="0.25">
      <c r="A2797" s="26" t="str">
        <f>IF(ISBLANK(Saisie!C2798),"",_xlfn.XLOOKUP(Saisie!C2798,Barème!A:A,Barème!F:F,"ERREUR CODE PRODUIT"))</f>
        <v/>
      </c>
      <c r="B2797" s="26" t="str">
        <f>IF(OR(A2797="08",MID(Saisie!C2798,4,4)="0804",MID(Saisie!C2798,4,4)="0907",A2797=""),"",_xlfn.XLOOKUP(A2797,Matériau!A:A,Matériau!C:C,"ERREUR MATERIAU"))</f>
        <v/>
      </c>
      <c r="C2797" s="26" t="str">
        <f>IF(B2797="","",_xlfn.XLOOKUP(B2797,Questions!A:A,Questions!C:C,""))</f>
        <v/>
      </c>
      <c r="D2797" s="26" t="str">
        <f>_xlfn.XLOOKUP(B2797&amp;"_"&amp;Saisie!F2798,'Réponses'!D:D,'Réponses'!C:C,"")</f>
        <v/>
      </c>
      <c r="E2797" s="26" t="str">
        <f>IF(D2797="","",_xlfn.XLOOKUP(D2797,'Réponses'!C:C,'Réponses'!F:F,"ERREUR PROCHAINE QUESTION"))</f>
        <v/>
      </c>
      <c r="F2797" s="26" t="str">
        <f>IF(E2797="","",_xlfn.XLOOKUP(E2797,Questions!$A:$A,Questions!$C:$C,"ERREUR TYPE"))</f>
        <v/>
      </c>
      <c r="G2797" s="26" t="str">
        <f>_xlfn.XLOOKUP(E2797&amp;"_"&amp;Saisie!H2798,'Réponses'!D:D,'Réponses'!C:C,"")</f>
        <v/>
      </c>
      <c r="H2797" s="26" t="str">
        <f>IF(G2797="","",_xlfn.XLOOKUP(G2797,'Réponses'!C:C,'Réponses'!F:F,"ERREUR PROCHAINE QUESTION"))</f>
        <v/>
      </c>
      <c r="I2797" s="26" t="str">
        <f>IF(H2797="","",_xlfn.XLOOKUP(H2797,Questions!$A:$A,Questions!$C:$C,"ERREUR TYPE"))</f>
        <v/>
      </c>
      <c r="J2797" s="26" t="str">
        <f>_xlfn.XLOOKUP(H2797&amp;"_"&amp;Saisie!J2798,'Réponses'!D:D,'Réponses'!C:C,"")</f>
        <v/>
      </c>
      <c r="K2797" s="26" t="str">
        <f>IF(J2797="","",_xlfn.XLOOKUP(J2797,'Réponses'!C:C,'Réponses'!F:F,"ERREUR PROCHAINE QUESTION"))</f>
        <v/>
      </c>
      <c r="L2797" s="26" t="str">
        <f>IF(K2797="","",_xlfn.XLOOKUP(K2797,Questions!$A:$A,Questions!$C:$C,"ERREUR TYPE"))</f>
        <v/>
      </c>
      <c r="M2797" s="26" t="str">
        <f>_xlfn.XLOOKUP(K2797&amp;"_"&amp;Saisie!L2798,'Réponses'!D:D,'Réponses'!C:C,"")</f>
        <v/>
      </c>
      <c r="N2797" s="26" t="str">
        <f>IF(M2797="","",_xlfn.XLOOKUP(M2797,'Réponses'!C:C,'Réponses'!F:F,"ERREUR PROCHAINE QUESTION"))</f>
        <v/>
      </c>
      <c r="O2797" s="26" t="str">
        <f>IF(N2797="","",_xlfn.XLOOKUP(N2797,Questions!$A:$A,Questions!$C:$C,"ERREUR TYPE"))</f>
        <v/>
      </c>
      <c r="P2797" s="26" t="str">
        <f>_xlfn.XLOOKUP(N2797&amp;"_"&amp;Saisie!N2798,'Réponses'!D:D,'Réponses'!C:C,"")</f>
        <v/>
      </c>
      <c r="Q2797" s="26" t="str">
        <f t="shared" si="44"/>
        <v/>
      </c>
    </row>
    <row r="2798" spans="1:17" x14ac:dyDescent="0.25">
      <c r="A2798" s="26" t="str">
        <f>IF(ISBLANK(Saisie!C2799),"",_xlfn.XLOOKUP(Saisie!C2799,Barème!A:A,Barème!F:F,"ERREUR CODE PRODUIT"))</f>
        <v/>
      </c>
      <c r="B2798" s="26" t="str">
        <f>IF(OR(A2798="08",MID(Saisie!C2799,4,4)="0804",MID(Saisie!C2799,4,4)="0907",A2798=""),"",_xlfn.XLOOKUP(A2798,Matériau!A:A,Matériau!C:C,"ERREUR MATERIAU"))</f>
        <v/>
      </c>
      <c r="C2798" s="26" t="str">
        <f>IF(B2798="","",_xlfn.XLOOKUP(B2798,Questions!A:A,Questions!C:C,""))</f>
        <v/>
      </c>
      <c r="D2798" s="26" t="str">
        <f>_xlfn.XLOOKUP(B2798&amp;"_"&amp;Saisie!F2799,'Réponses'!D:D,'Réponses'!C:C,"")</f>
        <v/>
      </c>
      <c r="E2798" s="26" t="str">
        <f>IF(D2798="","",_xlfn.XLOOKUP(D2798,'Réponses'!C:C,'Réponses'!F:F,"ERREUR PROCHAINE QUESTION"))</f>
        <v/>
      </c>
      <c r="F2798" s="26" t="str">
        <f>IF(E2798="","",_xlfn.XLOOKUP(E2798,Questions!$A:$A,Questions!$C:$C,"ERREUR TYPE"))</f>
        <v/>
      </c>
      <c r="G2798" s="26" t="str">
        <f>_xlfn.XLOOKUP(E2798&amp;"_"&amp;Saisie!H2799,'Réponses'!D:D,'Réponses'!C:C,"")</f>
        <v/>
      </c>
      <c r="H2798" s="26" t="str">
        <f>IF(G2798="","",_xlfn.XLOOKUP(G2798,'Réponses'!C:C,'Réponses'!F:F,"ERREUR PROCHAINE QUESTION"))</f>
        <v/>
      </c>
      <c r="I2798" s="26" t="str">
        <f>IF(H2798="","",_xlfn.XLOOKUP(H2798,Questions!$A:$A,Questions!$C:$C,"ERREUR TYPE"))</f>
        <v/>
      </c>
      <c r="J2798" s="26" t="str">
        <f>_xlfn.XLOOKUP(H2798&amp;"_"&amp;Saisie!J2799,'Réponses'!D:D,'Réponses'!C:C,"")</f>
        <v/>
      </c>
      <c r="K2798" s="26" t="str">
        <f>IF(J2798="","",_xlfn.XLOOKUP(J2798,'Réponses'!C:C,'Réponses'!F:F,"ERREUR PROCHAINE QUESTION"))</f>
        <v/>
      </c>
      <c r="L2798" s="26" t="str">
        <f>IF(K2798="","",_xlfn.XLOOKUP(K2798,Questions!$A:$A,Questions!$C:$C,"ERREUR TYPE"))</f>
        <v/>
      </c>
      <c r="M2798" s="26" t="str">
        <f>_xlfn.XLOOKUP(K2798&amp;"_"&amp;Saisie!L2799,'Réponses'!D:D,'Réponses'!C:C,"")</f>
        <v/>
      </c>
      <c r="N2798" s="26" t="str">
        <f>IF(M2798="","",_xlfn.XLOOKUP(M2798,'Réponses'!C:C,'Réponses'!F:F,"ERREUR PROCHAINE QUESTION"))</f>
        <v/>
      </c>
      <c r="O2798" s="26" t="str">
        <f>IF(N2798="","",_xlfn.XLOOKUP(N2798,Questions!$A:$A,Questions!$C:$C,"ERREUR TYPE"))</f>
        <v/>
      </c>
      <c r="P2798" s="26" t="str">
        <f>_xlfn.XLOOKUP(N2798&amp;"_"&amp;Saisie!N2799,'Réponses'!D:D,'Réponses'!C:C,"")</f>
        <v/>
      </c>
      <c r="Q2798" s="26" t="str">
        <f t="shared" si="44"/>
        <v/>
      </c>
    </row>
    <row r="2799" spans="1:17" x14ac:dyDescent="0.25">
      <c r="A2799" s="26" t="str">
        <f>IF(ISBLANK(Saisie!C2800),"",_xlfn.XLOOKUP(Saisie!C2800,Barème!A:A,Barème!F:F,"ERREUR CODE PRODUIT"))</f>
        <v/>
      </c>
      <c r="B2799" s="26" t="str">
        <f>IF(OR(A2799="08",MID(Saisie!C2800,4,4)="0804",MID(Saisie!C2800,4,4)="0907",A2799=""),"",_xlfn.XLOOKUP(A2799,Matériau!A:A,Matériau!C:C,"ERREUR MATERIAU"))</f>
        <v/>
      </c>
      <c r="C2799" s="26" t="str">
        <f>IF(B2799="","",_xlfn.XLOOKUP(B2799,Questions!A:A,Questions!C:C,""))</f>
        <v/>
      </c>
      <c r="D2799" s="26" t="str">
        <f>_xlfn.XLOOKUP(B2799&amp;"_"&amp;Saisie!F2800,'Réponses'!D:D,'Réponses'!C:C,"")</f>
        <v/>
      </c>
      <c r="E2799" s="26" t="str">
        <f>IF(D2799="","",_xlfn.XLOOKUP(D2799,'Réponses'!C:C,'Réponses'!F:F,"ERREUR PROCHAINE QUESTION"))</f>
        <v/>
      </c>
      <c r="F2799" s="26" t="str">
        <f>IF(E2799="","",_xlfn.XLOOKUP(E2799,Questions!$A:$A,Questions!$C:$C,"ERREUR TYPE"))</f>
        <v/>
      </c>
      <c r="G2799" s="26" t="str">
        <f>_xlfn.XLOOKUP(E2799&amp;"_"&amp;Saisie!H2800,'Réponses'!D:D,'Réponses'!C:C,"")</f>
        <v/>
      </c>
      <c r="H2799" s="26" t="str">
        <f>IF(G2799="","",_xlfn.XLOOKUP(G2799,'Réponses'!C:C,'Réponses'!F:F,"ERREUR PROCHAINE QUESTION"))</f>
        <v/>
      </c>
      <c r="I2799" s="26" t="str">
        <f>IF(H2799="","",_xlfn.XLOOKUP(H2799,Questions!$A:$A,Questions!$C:$C,"ERREUR TYPE"))</f>
        <v/>
      </c>
      <c r="J2799" s="26" t="str">
        <f>_xlfn.XLOOKUP(H2799&amp;"_"&amp;Saisie!J2800,'Réponses'!D:D,'Réponses'!C:C,"")</f>
        <v/>
      </c>
      <c r="K2799" s="26" t="str">
        <f>IF(J2799="","",_xlfn.XLOOKUP(J2799,'Réponses'!C:C,'Réponses'!F:F,"ERREUR PROCHAINE QUESTION"))</f>
        <v/>
      </c>
      <c r="L2799" s="26" t="str">
        <f>IF(K2799="","",_xlfn.XLOOKUP(K2799,Questions!$A:$A,Questions!$C:$C,"ERREUR TYPE"))</f>
        <v/>
      </c>
      <c r="M2799" s="26" t="str">
        <f>_xlfn.XLOOKUP(K2799&amp;"_"&amp;Saisie!L2800,'Réponses'!D:D,'Réponses'!C:C,"")</f>
        <v/>
      </c>
      <c r="N2799" s="26" t="str">
        <f>IF(M2799="","",_xlfn.XLOOKUP(M2799,'Réponses'!C:C,'Réponses'!F:F,"ERREUR PROCHAINE QUESTION"))</f>
        <v/>
      </c>
      <c r="O2799" s="26" t="str">
        <f>IF(N2799="","",_xlfn.XLOOKUP(N2799,Questions!$A:$A,Questions!$C:$C,"ERREUR TYPE"))</f>
        <v/>
      </c>
      <c r="P2799" s="26" t="str">
        <f>_xlfn.XLOOKUP(N2799&amp;"_"&amp;Saisie!N2800,'Réponses'!D:D,'Réponses'!C:C,"")</f>
        <v/>
      </c>
      <c r="Q2799" s="26" t="str">
        <f t="shared" si="44"/>
        <v/>
      </c>
    </row>
    <row r="2800" spans="1:17" x14ac:dyDescent="0.25">
      <c r="A2800" s="26" t="str">
        <f>IF(ISBLANK(Saisie!C2801),"",_xlfn.XLOOKUP(Saisie!C2801,Barème!A:A,Barème!F:F,"ERREUR CODE PRODUIT"))</f>
        <v/>
      </c>
      <c r="B2800" s="26" t="str">
        <f>IF(OR(A2800="08",MID(Saisie!C2801,4,4)="0804",MID(Saisie!C2801,4,4)="0907",A2800=""),"",_xlfn.XLOOKUP(A2800,Matériau!A:A,Matériau!C:C,"ERREUR MATERIAU"))</f>
        <v/>
      </c>
      <c r="C2800" s="26" t="str">
        <f>IF(B2800="","",_xlfn.XLOOKUP(B2800,Questions!A:A,Questions!C:C,""))</f>
        <v/>
      </c>
      <c r="D2800" s="26" t="str">
        <f>_xlfn.XLOOKUP(B2800&amp;"_"&amp;Saisie!F2801,'Réponses'!D:D,'Réponses'!C:C,"")</f>
        <v/>
      </c>
      <c r="E2800" s="26" t="str">
        <f>IF(D2800="","",_xlfn.XLOOKUP(D2800,'Réponses'!C:C,'Réponses'!F:F,"ERREUR PROCHAINE QUESTION"))</f>
        <v/>
      </c>
      <c r="F2800" s="26" t="str">
        <f>IF(E2800="","",_xlfn.XLOOKUP(E2800,Questions!$A:$A,Questions!$C:$C,"ERREUR TYPE"))</f>
        <v/>
      </c>
      <c r="G2800" s="26" t="str">
        <f>_xlfn.XLOOKUP(E2800&amp;"_"&amp;Saisie!H2801,'Réponses'!D:D,'Réponses'!C:C,"")</f>
        <v/>
      </c>
      <c r="H2800" s="26" t="str">
        <f>IF(G2800="","",_xlfn.XLOOKUP(G2800,'Réponses'!C:C,'Réponses'!F:F,"ERREUR PROCHAINE QUESTION"))</f>
        <v/>
      </c>
      <c r="I2800" s="26" t="str">
        <f>IF(H2800="","",_xlfn.XLOOKUP(H2800,Questions!$A:$A,Questions!$C:$C,"ERREUR TYPE"))</f>
        <v/>
      </c>
      <c r="J2800" s="26" t="str">
        <f>_xlfn.XLOOKUP(H2800&amp;"_"&amp;Saisie!J2801,'Réponses'!D:D,'Réponses'!C:C,"")</f>
        <v/>
      </c>
      <c r="K2800" s="26" t="str">
        <f>IF(J2800="","",_xlfn.XLOOKUP(J2800,'Réponses'!C:C,'Réponses'!F:F,"ERREUR PROCHAINE QUESTION"))</f>
        <v/>
      </c>
      <c r="L2800" s="26" t="str">
        <f>IF(K2800="","",_xlfn.XLOOKUP(K2800,Questions!$A:$A,Questions!$C:$C,"ERREUR TYPE"))</f>
        <v/>
      </c>
      <c r="M2800" s="26" t="str">
        <f>_xlfn.XLOOKUP(K2800&amp;"_"&amp;Saisie!L2801,'Réponses'!D:D,'Réponses'!C:C,"")</f>
        <v/>
      </c>
      <c r="N2800" s="26" t="str">
        <f>IF(M2800="","",_xlfn.XLOOKUP(M2800,'Réponses'!C:C,'Réponses'!F:F,"ERREUR PROCHAINE QUESTION"))</f>
        <v/>
      </c>
      <c r="O2800" s="26" t="str">
        <f>IF(N2800="","",_xlfn.XLOOKUP(N2800,Questions!$A:$A,Questions!$C:$C,"ERREUR TYPE"))</f>
        <v/>
      </c>
      <c r="P2800" s="26" t="str">
        <f>_xlfn.XLOOKUP(N2800&amp;"_"&amp;Saisie!N2801,'Réponses'!D:D,'Réponses'!C:C,"")</f>
        <v/>
      </c>
      <c r="Q2800" s="26" t="str">
        <f t="shared" si="44"/>
        <v/>
      </c>
    </row>
    <row r="2801" spans="1:17" x14ac:dyDescent="0.25">
      <c r="A2801" s="26" t="str">
        <f>IF(ISBLANK(Saisie!C2802),"",_xlfn.XLOOKUP(Saisie!C2802,Barème!A:A,Barème!F:F,"ERREUR CODE PRODUIT"))</f>
        <v/>
      </c>
      <c r="B2801" s="26" t="str">
        <f>IF(OR(A2801="08",MID(Saisie!C2802,4,4)="0804",MID(Saisie!C2802,4,4)="0907",A2801=""),"",_xlfn.XLOOKUP(A2801,Matériau!A:A,Matériau!C:C,"ERREUR MATERIAU"))</f>
        <v/>
      </c>
      <c r="C2801" s="26" t="str">
        <f>IF(B2801="","",_xlfn.XLOOKUP(B2801,Questions!A:A,Questions!C:C,""))</f>
        <v/>
      </c>
      <c r="D2801" s="26" t="str">
        <f>_xlfn.XLOOKUP(B2801&amp;"_"&amp;Saisie!F2802,'Réponses'!D:D,'Réponses'!C:C,"")</f>
        <v/>
      </c>
      <c r="E2801" s="26" t="str">
        <f>IF(D2801="","",_xlfn.XLOOKUP(D2801,'Réponses'!C:C,'Réponses'!F:F,"ERREUR PROCHAINE QUESTION"))</f>
        <v/>
      </c>
      <c r="F2801" s="26" t="str">
        <f>IF(E2801="","",_xlfn.XLOOKUP(E2801,Questions!$A:$A,Questions!$C:$C,"ERREUR TYPE"))</f>
        <v/>
      </c>
      <c r="G2801" s="26" t="str">
        <f>_xlfn.XLOOKUP(E2801&amp;"_"&amp;Saisie!H2802,'Réponses'!D:D,'Réponses'!C:C,"")</f>
        <v/>
      </c>
      <c r="H2801" s="26" t="str">
        <f>IF(G2801="","",_xlfn.XLOOKUP(G2801,'Réponses'!C:C,'Réponses'!F:F,"ERREUR PROCHAINE QUESTION"))</f>
        <v/>
      </c>
      <c r="I2801" s="26" t="str">
        <f>IF(H2801="","",_xlfn.XLOOKUP(H2801,Questions!$A:$A,Questions!$C:$C,"ERREUR TYPE"))</f>
        <v/>
      </c>
      <c r="J2801" s="26" t="str">
        <f>_xlfn.XLOOKUP(H2801&amp;"_"&amp;Saisie!J2802,'Réponses'!D:D,'Réponses'!C:C,"")</f>
        <v/>
      </c>
      <c r="K2801" s="26" t="str">
        <f>IF(J2801="","",_xlfn.XLOOKUP(J2801,'Réponses'!C:C,'Réponses'!F:F,"ERREUR PROCHAINE QUESTION"))</f>
        <v/>
      </c>
      <c r="L2801" s="26" t="str">
        <f>IF(K2801="","",_xlfn.XLOOKUP(K2801,Questions!$A:$A,Questions!$C:$C,"ERREUR TYPE"))</f>
        <v/>
      </c>
      <c r="M2801" s="26" t="str">
        <f>_xlfn.XLOOKUP(K2801&amp;"_"&amp;Saisie!L2802,'Réponses'!D:D,'Réponses'!C:C,"")</f>
        <v/>
      </c>
      <c r="N2801" s="26" t="str">
        <f>IF(M2801="","",_xlfn.XLOOKUP(M2801,'Réponses'!C:C,'Réponses'!F:F,"ERREUR PROCHAINE QUESTION"))</f>
        <v/>
      </c>
      <c r="O2801" s="26" t="str">
        <f>IF(N2801="","",_xlfn.XLOOKUP(N2801,Questions!$A:$A,Questions!$C:$C,"ERREUR TYPE"))</f>
        <v/>
      </c>
      <c r="P2801" s="26" t="str">
        <f>_xlfn.XLOOKUP(N2801&amp;"_"&amp;Saisie!N2802,'Réponses'!D:D,'Réponses'!C:C,"")</f>
        <v/>
      </c>
      <c r="Q2801" s="26" t="str">
        <f t="shared" si="44"/>
        <v/>
      </c>
    </row>
    <row r="2802" spans="1:17" x14ac:dyDescent="0.25">
      <c r="A2802" s="26" t="str">
        <f>IF(ISBLANK(Saisie!C2803),"",_xlfn.XLOOKUP(Saisie!C2803,Barème!A:A,Barème!F:F,"ERREUR CODE PRODUIT"))</f>
        <v/>
      </c>
      <c r="B2802" s="26" t="str">
        <f>IF(OR(A2802="08",MID(Saisie!C2803,4,4)="0804",MID(Saisie!C2803,4,4)="0907",A2802=""),"",_xlfn.XLOOKUP(A2802,Matériau!A:A,Matériau!C:C,"ERREUR MATERIAU"))</f>
        <v/>
      </c>
      <c r="C2802" s="26" t="str">
        <f>IF(B2802="","",_xlfn.XLOOKUP(B2802,Questions!A:A,Questions!C:C,""))</f>
        <v/>
      </c>
      <c r="D2802" s="26" t="str">
        <f>_xlfn.XLOOKUP(B2802&amp;"_"&amp;Saisie!F2803,'Réponses'!D:D,'Réponses'!C:C,"")</f>
        <v/>
      </c>
      <c r="E2802" s="26" t="str">
        <f>IF(D2802="","",_xlfn.XLOOKUP(D2802,'Réponses'!C:C,'Réponses'!F:F,"ERREUR PROCHAINE QUESTION"))</f>
        <v/>
      </c>
      <c r="F2802" s="26" t="str">
        <f>IF(E2802="","",_xlfn.XLOOKUP(E2802,Questions!$A:$A,Questions!$C:$C,"ERREUR TYPE"))</f>
        <v/>
      </c>
      <c r="G2802" s="26" t="str">
        <f>_xlfn.XLOOKUP(E2802&amp;"_"&amp;Saisie!H2803,'Réponses'!D:D,'Réponses'!C:C,"")</f>
        <v/>
      </c>
      <c r="H2802" s="26" t="str">
        <f>IF(G2802="","",_xlfn.XLOOKUP(G2802,'Réponses'!C:C,'Réponses'!F:F,"ERREUR PROCHAINE QUESTION"))</f>
        <v/>
      </c>
      <c r="I2802" s="26" t="str">
        <f>IF(H2802="","",_xlfn.XLOOKUP(H2802,Questions!$A:$A,Questions!$C:$C,"ERREUR TYPE"))</f>
        <v/>
      </c>
      <c r="J2802" s="26" t="str">
        <f>_xlfn.XLOOKUP(H2802&amp;"_"&amp;Saisie!J2803,'Réponses'!D:D,'Réponses'!C:C,"")</f>
        <v/>
      </c>
      <c r="K2802" s="26" t="str">
        <f>IF(J2802="","",_xlfn.XLOOKUP(J2802,'Réponses'!C:C,'Réponses'!F:F,"ERREUR PROCHAINE QUESTION"))</f>
        <v/>
      </c>
      <c r="L2802" s="26" t="str">
        <f>IF(K2802="","",_xlfn.XLOOKUP(K2802,Questions!$A:$A,Questions!$C:$C,"ERREUR TYPE"))</f>
        <v/>
      </c>
      <c r="M2802" s="26" t="str">
        <f>_xlfn.XLOOKUP(K2802&amp;"_"&amp;Saisie!L2803,'Réponses'!D:D,'Réponses'!C:C,"")</f>
        <v/>
      </c>
      <c r="N2802" s="26" t="str">
        <f>IF(M2802="","",_xlfn.XLOOKUP(M2802,'Réponses'!C:C,'Réponses'!F:F,"ERREUR PROCHAINE QUESTION"))</f>
        <v/>
      </c>
      <c r="O2802" s="26" t="str">
        <f>IF(N2802="","",_xlfn.XLOOKUP(N2802,Questions!$A:$A,Questions!$C:$C,"ERREUR TYPE"))</f>
        <v/>
      </c>
      <c r="P2802" s="26" t="str">
        <f>_xlfn.XLOOKUP(N2802&amp;"_"&amp;Saisie!N2803,'Réponses'!D:D,'Réponses'!C:C,"")</f>
        <v/>
      </c>
      <c r="Q2802" s="26" t="str">
        <f t="shared" si="44"/>
        <v/>
      </c>
    </row>
    <row r="2803" spans="1:17" x14ac:dyDescent="0.25">
      <c r="A2803" s="26" t="str">
        <f>IF(ISBLANK(Saisie!C2804),"",_xlfn.XLOOKUP(Saisie!C2804,Barème!A:A,Barème!F:F,"ERREUR CODE PRODUIT"))</f>
        <v/>
      </c>
      <c r="B2803" s="26" t="str">
        <f>IF(OR(A2803="08",MID(Saisie!C2804,4,4)="0804",MID(Saisie!C2804,4,4)="0907",A2803=""),"",_xlfn.XLOOKUP(A2803,Matériau!A:A,Matériau!C:C,"ERREUR MATERIAU"))</f>
        <v/>
      </c>
      <c r="C2803" s="26" t="str">
        <f>IF(B2803="","",_xlfn.XLOOKUP(B2803,Questions!A:A,Questions!C:C,""))</f>
        <v/>
      </c>
      <c r="D2803" s="26" t="str">
        <f>_xlfn.XLOOKUP(B2803&amp;"_"&amp;Saisie!F2804,'Réponses'!D:D,'Réponses'!C:C,"")</f>
        <v/>
      </c>
      <c r="E2803" s="26" t="str">
        <f>IF(D2803="","",_xlfn.XLOOKUP(D2803,'Réponses'!C:C,'Réponses'!F:F,"ERREUR PROCHAINE QUESTION"))</f>
        <v/>
      </c>
      <c r="F2803" s="26" t="str">
        <f>IF(E2803="","",_xlfn.XLOOKUP(E2803,Questions!$A:$A,Questions!$C:$C,"ERREUR TYPE"))</f>
        <v/>
      </c>
      <c r="G2803" s="26" t="str">
        <f>_xlfn.XLOOKUP(E2803&amp;"_"&amp;Saisie!H2804,'Réponses'!D:D,'Réponses'!C:C,"")</f>
        <v/>
      </c>
      <c r="H2803" s="26" t="str">
        <f>IF(G2803="","",_xlfn.XLOOKUP(G2803,'Réponses'!C:C,'Réponses'!F:F,"ERREUR PROCHAINE QUESTION"))</f>
        <v/>
      </c>
      <c r="I2803" s="26" t="str">
        <f>IF(H2803="","",_xlfn.XLOOKUP(H2803,Questions!$A:$A,Questions!$C:$C,"ERREUR TYPE"))</f>
        <v/>
      </c>
      <c r="J2803" s="26" t="str">
        <f>_xlfn.XLOOKUP(H2803&amp;"_"&amp;Saisie!J2804,'Réponses'!D:D,'Réponses'!C:C,"")</f>
        <v/>
      </c>
      <c r="K2803" s="26" t="str">
        <f>IF(J2803="","",_xlfn.XLOOKUP(J2803,'Réponses'!C:C,'Réponses'!F:F,"ERREUR PROCHAINE QUESTION"))</f>
        <v/>
      </c>
      <c r="L2803" s="26" t="str">
        <f>IF(K2803="","",_xlfn.XLOOKUP(K2803,Questions!$A:$A,Questions!$C:$C,"ERREUR TYPE"))</f>
        <v/>
      </c>
      <c r="M2803" s="26" t="str">
        <f>_xlfn.XLOOKUP(K2803&amp;"_"&amp;Saisie!L2804,'Réponses'!D:D,'Réponses'!C:C,"")</f>
        <v/>
      </c>
      <c r="N2803" s="26" t="str">
        <f>IF(M2803="","",_xlfn.XLOOKUP(M2803,'Réponses'!C:C,'Réponses'!F:F,"ERREUR PROCHAINE QUESTION"))</f>
        <v/>
      </c>
      <c r="O2803" s="26" t="str">
        <f>IF(N2803="","",_xlfn.XLOOKUP(N2803,Questions!$A:$A,Questions!$C:$C,"ERREUR TYPE"))</f>
        <v/>
      </c>
      <c r="P2803" s="26" t="str">
        <f>_xlfn.XLOOKUP(N2803&amp;"_"&amp;Saisie!N2804,'Réponses'!D:D,'Réponses'!C:C,"")</f>
        <v/>
      </c>
      <c r="Q2803" s="26" t="str">
        <f t="shared" si="44"/>
        <v/>
      </c>
    </row>
    <row r="2804" spans="1:17" x14ac:dyDescent="0.25">
      <c r="A2804" s="26" t="str">
        <f>IF(ISBLANK(Saisie!C2805),"",_xlfn.XLOOKUP(Saisie!C2805,Barème!A:A,Barème!F:F,"ERREUR CODE PRODUIT"))</f>
        <v/>
      </c>
      <c r="B2804" s="26" t="str">
        <f>IF(OR(A2804="08",MID(Saisie!C2805,4,4)="0804",MID(Saisie!C2805,4,4)="0907",A2804=""),"",_xlfn.XLOOKUP(A2804,Matériau!A:A,Matériau!C:C,"ERREUR MATERIAU"))</f>
        <v/>
      </c>
      <c r="C2804" s="26" t="str">
        <f>IF(B2804="","",_xlfn.XLOOKUP(B2804,Questions!A:A,Questions!C:C,""))</f>
        <v/>
      </c>
      <c r="D2804" s="26" t="str">
        <f>_xlfn.XLOOKUP(B2804&amp;"_"&amp;Saisie!F2805,'Réponses'!D:D,'Réponses'!C:C,"")</f>
        <v/>
      </c>
      <c r="E2804" s="26" t="str">
        <f>IF(D2804="","",_xlfn.XLOOKUP(D2804,'Réponses'!C:C,'Réponses'!F:F,"ERREUR PROCHAINE QUESTION"))</f>
        <v/>
      </c>
      <c r="F2804" s="26" t="str">
        <f>IF(E2804="","",_xlfn.XLOOKUP(E2804,Questions!$A:$A,Questions!$C:$C,"ERREUR TYPE"))</f>
        <v/>
      </c>
      <c r="G2804" s="26" t="str">
        <f>_xlfn.XLOOKUP(E2804&amp;"_"&amp;Saisie!H2805,'Réponses'!D:D,'Réponses'!C:C,"")</f>
        <v/>
      </c>
      <c r="H2804" s="26" t="str">
        <f>IF(G2804="","",_xlfn.XLOOKUP(G2804,'Réponses'!C:C,'Réponses'!F:F,"ERREUR PROCHAINE QUESTION"))</f>
        <v/>
      </c>
      <c r="I2804" s="26" t="str">
        <f>IF(H2804="","",_xlfn.XLOOKUP(H2804,Questions!$A:$A,Questions!$C:$C,"ERREUR TYPE"))</f>
        <v/>
      </c>
      <c r="J2804" s="26" t="str">
        <f>_xlfn.XLOOKUP(H2804&amp;"_"&amp;Saisie!J2805,'Réponses'!D:D,'Réponses'!C:C,"")</f>
        <v/>
      </c>
      <c r="K2804" s="26" t="str">
        <f>IF(J2804="","",_xlfn.XLOOKUP(J2804,'Réponses'!C:C,'Réponses'!F:F,"ERREUR PROCHAINE QUESTION"))</f>
        <v/>
      </c>
      <c r="L2804" s="26" t="str">
        <f>IF(K2804="","",_xlfn.XLOOKUP(K2804,Questions!$A:$A,Questions!$C:$C,"ERREUR TYPE"))</f>
        <v/>
      </c>
      <c r="M2804" s="26" t="str">
        <f>_xlfn.XLOOKUP(K2804&amp;"_"&amp;Saisie!L2805,'Réponses'!D:D,'Réponses'!C:C,"")</f>
        <v/>
      </c>
      <c r="N2804" s="26" t="str">
        <f>IF(M2804="","",_xlfn.XLOOKUP(M2804,'Réponses'!C:C,'Réponses'!F:F,"ERREUR PROCHAINE QUESTION"))</f>
        <v/>
      </c>
      <c r="O2804" s="26" t="str">
        <f>IF(N2804="","",_xlfn.XLOOKUP(N2804,Questions!$A:$A,Questions!$C:$C,"ERREUR TYPE"))</f>
        <v/>
      </c>
      <c r="P2804" s="26" t="str">
        <f>_xlfn.XLOOKUP(N2804&amp;"_"&amp;Saisie!N2805,'Réponses'!D:D,'Réponses'!C:C,"")</f>
        <v/>
      </c>
      <c r="Q2804" s="26" t="str">
        <f t="shared" si="44"/>
        <v/>
      </c>
    </row>
    <row r="2805" spans="1:17" x14ac:dyDescent="0.25">
      <c r="A2805" s="26" t="str">
        <f>IF(ISBLANK(Saisie!C2806),"",_xlfn.XLOOKUP(Saisie!C2806,Barème!A:A,Barème!F:F,"ERREUR CODE PRODUIT"))</f>
        <v/>
      </c>
      <c r="B2805" s="26" t="str">
        <f>IF(OR(A2805="08",MID(Saisie!C2806,4,4)="0804",MID(Saisie!C2806,4,4)="0907",A2805=""),"",_xlfn.XLOOKUP(A2805,Matériau!A:A,Matériau!C:C,"ERREUR MATERIAU"))</f>
        <v/>
      </c>
      <c r="C2805" s="26" t="str">
        <f>IF(B2805="","",_xlfn.XLOOKUP(B2805,Questions!A:A,Questions!C:C,""))</f>
        <v/>
      </c>
      <c r="D2805" s="26" t="str">
        <f>_xlfn.XLOOKUP(B2805&amp;"_"&amp;Saisie!F2806,'Réponses'!D:D,'Réponses'!C:C,"")</f>
        <v/>
      </c>
      <c r="E2805" s="26" t="str">
        <f>IF(D2805="","",_xlfn.XLOOKUP(D2805,'Réponses'!C:C,'Réponses'!F:F,"ERREUR PROCHAINE QUESTION"))</f>
        <v/>
      </c>
      <c r="F2805" s="26" t="str">
        <f>IF(E2805="","",_xlfn.XLOOKUP(E2805,Questions!$A:$A,Questions!$C:$C,"ERREUR TYPE"))</f>
        <v/>
      </c>
      <c r="G2805" s="26" t="str">
        <f>_xlfn.XLOOKUP(E2805&amp;"_"&amp;Saisie!H2806,'Réponses'!D:D,'Réponses'!C:C,"")</f>
        <v/>
      </c>
      <c r="H2805" s="26" t="str">
        <f>IF(G2805="","",_xlfn.XLOOKUP(G2805,'Réponses'!C:C,'Réponses'!F:F,"ERREUR PROCHAINE QUESTION"))</f>
        <v/>
      </c>
      <c r="I2805" s="26" t="str">
        <f>IF(H2805="","",_xlfn.XLOOKUP(H2805,Questions!$A:$A,Questions!$C:$C,"ERREUR TYPE"))</f>
        <v/>
      </c>
      <c r="J2805" s="26" t="str">
        <f>_xlfn.XLOOKUP(H2805&amp;"_"&amp;Saisie!J2806,'Réponses'!D:D,'Réponses'!C:C,"")</f>
        <v/>
      </c>
      <c r="K2805" s="26" t="str">
        <f>IF(J2805="","",_xlfn.XLOOKUP(J2805,'Réponses'!C:C,'Réponses'!F:F,"ERREUR PROCHAINE QUESTION"))</f>
        <v/>
      </c>
      <c r="L2805" s="26" t="str">
        <f>IF(K2805="","",_xlfn.XLOOKUP(K2805,Questions!$A:$A,Questions!$C:$C,"ERREUR TYPE"))</f>
        <v/>
      </c>
      <c r="M2805" s="26" t="str">
        <f>_xlfn.XLOOKUP(K2805&amp;"_"&amp;Saisie!L2806,'Réponses'!D:D,'Réponses'!C:C,"")</f>
        <v/>
      </c>
      <c r="N2805" s="26" t="str">
        <f>IF(M2805="","",_xlfn.XLOOKUP(M2805,'Réponses'!C:C,'Réponses'!F:F,"ERREUR PROCHAINE QUESTION"))</f>
        <v/>
      </c>
      <c r="O2805" s="26" t="str">
        <f>IF(N2805="","",_xlfn.XLOOKUP(N2805,Questions!$A:$A,Questions!$C:$C,"ERREUR TYPE"))</f>
        <v/>
      </c>
      <c r="P2805" s="26" t="str">
        <f>_xlfn.XLOOKUP(N2805&amp;"_"&amp;Saisie!N2806,'Réponses'!D:D,'Réponses'!C:C,"")</f>
        <v/>
      </c>
      <c r="Q2805" s="26" t="str">
        <f t="shared" si="44"/>
        <v/>
      </c>
    </row>
    <row r="2806" spans="1:17" x14ac:dyDescent="0.25">
      <c r="A2806" s="26" t="str">
        <f>IF(ISBLANK(Saisie!C2807),"",_xlfn.XLOOKUP(Saisie!C2807,Barème!A:A,Barème!F:F,"ERREUR CODE PRODUIT"))</f>
        <v/>
      </c>
      <c r="B2806" s="26" t="str">
        <f>IF(OR(A2806="08",MID(Saisie!C2807,4,4)="0804",MID(Saisie!C2807,4,4)="0907",A2806=""),"",_xlfn.XLOOKUP(A2806,Matériau!A:A,Matériau!C:C,"ERREUR MATERIAU"))</f>
        <v/>
      </c>
      <c r="C2806" s="26" t="str">
        <f>IF(B2806="","",_xlfn.XLOOKUP(B2806,Questions!A:A,Questions!C:C,""))</f>
        <v/>
      </c>
      <c r="D2806" s="26" t="str">
        <f>_xlfn.XLOOKUP(B2806&amp;"_"&amp;Saisie!F2807,'Réponses'!D:D,'Réponses'!C:C,"")</f>
        <v/>
      </c>
      <c r="E2806" s="26" t="str">
        <f>IF(D2806="","",_xlfn.XLOOKUP(D2806,'Réponses'!C:C,'Réponses'!F:F,"ERREUR PROCHAINE QUESTION"))</f>
        <v/>
      </c>
      <c r="F2806" s="26" t="str">
        <f>IF(E2806="","",_xlfn.XLOOKUP(E2806,Questions!$A:$A,Questions!$C:$C,"ERREUR TYPE"))</f>
        <v/>
      </c>
      <c r="G2806" s="26" t="str">
        <f>_xlfn.XLOOKUP(E2806&amp;"_"&amp;Saisie!H2807,'Réponses'!D:D,'Réponses'!C:C,"")</f>
        <v/>
      </c>
      <c r="H2806" s="26" t="str">
        <f>IF(G2806="","",_xlfn.XLOOKUP(G2806,'Réponses'!C:C,'Réponses'!F:F,"ERREUR PROCHAINE QUESTION"))</f>
        <v/>
      </c>
      <c r="I2806" s="26" t="str">
        <f>IF(H2806="","",_xlfn.XLOOKUP(H2806,Questions!$A:$A,Questions!$C:$C,"ERREUR TYPE"))</f>
        <v/>
      </c>
      <c r="J2806" s="26" t="str">
        <f>_xlfn.XLOOKUP(H2806&amp;"_"&amp;Saisie!J2807,'Réponses'!D:D,'Réponses'!C:C,"")</f>
        <v/>
      </c>
      <c r="K2806" s="26" t="str">
        <f>IF(J2806="","",_xlfn.XLOOKUP(J2806,'Réponses'!C:C,'Réponses'!F:F,"ERREUR PROCHAINE QUESTION"))</f>
        <v/>
      </c>
      <c r="L2806" s="26" t="str">
        <f>IF(K2806="","",_xlfn.XLOOKUP(K2806,Questions!$A:$A,Questions!$C:$C,"ERREUR TYPE"))</f>
        <v/>
      </c>
      <c r="M2806" s="26" t="str">
        <f>_xlfn.XLOOKUP(K2806&amp;"_"&amp;Saisie!L2807,'Réponses'!D:D,'Réponses'!C:C,"")</f>
        <v/>
      </c>
      <c r="N2806" s="26" t="str">
        <f>IF(M2806="","",_xlfn.XLOOKUP(M2806,'Réponses'!C:C,'Réponses'!F:F,"ERREUR PROCHAINE QUESTION"))</f>
        <v/>
      </c>
      <c r="O2806" s="26" t="str">
        <f>IF(N2806="","",_xlfn.XLOOKUP(N2806,Questions!$A:$A,Questions!$C:$C,"ERREUR TYPE"))</f>
        <v/>
      </c>
      <c r="P2806" s="26" t="str">
        <f>_xlfn.XLOOKUP(N2806&amp;"_"&amp;Saisie!N2807,'Réponses'!D:D,'Réponses'!C:C,"")</f>
        <v/>
      </c>
      <c r="Q2806" s="26" t="str">
        <f t="shared" si="44"/>
        <v/>
      </c>
    </row>
    <row r="2807" spans="1:17" x14ac:dyDescent="0.25">
      <c r="A2807" s="26" t="str">
        <f>IF(ISBLANK(Saisie!C2808),"",_xlfn.XLOOKUP(Saisie!C2808,Barème!A:A,Barème!F:F,"ERREUR CODE PRODUIT"))</f>
        <v/>
      </c>
      <c r="B2807" s="26" t="str">
        <f>IF(OR(A2807="08",MID(Saisie!C2808,4,4)="0804",MID(Saisie!C2808,4,4)="0907",A2807=""),"",_xlfn.XLOOKUP(A2807,Matériau!A:A,Matériau!C:C,"ERREUR MATERIAU"))</f>
        <v/>
      </c>
      <c r="C2807" s="26" t="str">
        <f>IF(B2807="","",_xlfn.XLOOKUP(B2807,Questions!A:A,Questions!C:C,""))</f>
        <v/>
      </c>
      <c r="D2807" s="26" t="str">
        <f>_xlfn.XLOOKUP(B2807&amp;"_"&amp;Saisie!F2808,'Réponses'!D:D,'Réponses'!C:C,"")</f>
        <v/>
      </c>
      <c r="E2807" s="26" t="str">
        <f>IF(D2807="","",_xlfn.XLOOKUP(D2807,'Réponses'!C:C,'Réponses'!F:F,"ERREUR PROCHAINE QUESTION"))</f>
        <v/>
      </c>
      <c r="F2807" s="26" t="str">
        <f>IF(E2807="","",_xlfn.XLOOKUP(E2807,Questions!$A:$A,Questions!$C:$C,"ERREUR TYPE"))</f>
        <v/>
      </c>
      <c r="G2807" s="26" t="str">
        <f>_xlfn.XLOOKUP(E2807&amp;"_"&amp;Saisie!H2808,'Réponses'!D:D,'Réponses'!C:C,"")</f>
        <v/>
      </c>
      <c r="H2807" s="26" t="str">
        <f>IF(G2807="","",_xlfn.XLOOKUP(G2807,'Réponses'!C:C,'Réponses'!F:F,"ERREUR PROCHAINE QUESTION"))</f>
        <v/>
      </c>
      <c r="I2807" s="26" t="str">
        <f>IF(H2807="","",_xlfn.XLOOKUP(H2807,Questions!$A:$A,Questions!$C:$C,"ERREUR TYPE"))</f>
        <v/>
      </c>
      <c r="J2807" s="26" t="str">
        <f>_xlfn.XLOOKUP(H2807&amp;"_"&amp;Saisie!J2808,'Réponses'!D:D,'Réponses'!C:C,"")</f>
        <v/>
      </c>
      <c r="K2807" s="26" t="str">
        <f>IF(J2807="","",_xlfn.XLOOKUP(J2807,'Réponses'!C:C,'Réponses'!F:F,"ERREUR PROCHAINE QUESTION"))</f>
        <v/>
      </c>
      <c r="L2807" s="26" t="str">
        <f>IF(K2807="","",_xlfn.XLOOKUP(K2807,Questions!$A:$A,Questions!$C:$C,"ERREUR TYPE"))</f>
        <v/>
      </c>
      <c r="M2807" s="26" t="str">
        <f>_xlfn.XLOOKUP(K2807&amp;"_"&amp;Saisie!L2808,'Réponses'!D:D,'Réponses'!C:C,"")</f>
        <v/>
      </c>
      <c r="N2807" s="26" t="str">
        <f>IF(M2807="","",_xlfn.XLOOKUP(M2807,'Réponses'!C:C,'Réponses'!F:F,"ERREUR PROCHAINE QUESTION"))</f>
        <v/>
      </c>
      <c r="O2807" s="26" t="str">
        <f>IF(N2807="","",_xlfn.XLOOKUP(N2807,Questions!$A:$A,Questions!$C:$C,"ERREUR TYPE"))</f>
        <v/>
      </c>
      <c r="P2807" s="26" t="str">
        <f>_xlfn.XLOOKUP(N2807&amp;"_"&amp;Saisie!N2808,'Réponses'!D:D,'Réponses'!C:C,"")</f>
        <v/>
      </c>
      <c r="Q2807" s="26" t="str">
        <f t="shared" si="44"/>
        <v/>
      </c>
    </row>
    <row r="2808" spans="1:17" x14ac:dyDescent="0.25">
      <c r="A2808" s="26" t="str">
        <f>IF(ISBLANK(Saisie!C2809),"",_xlfn.XLOOKUP(Saisie!C2809,Barème!A:A,Barème!F:F,"ERREUR CODE PRODUIT"))</f>
        <v/>
      </c>
      <c r="B2808" s="26" t="str">
        <f>IF(OR(A2808="08",MID(Saisie!C2809,4,4)="0804",MID(Saisie!C2809,4,4)="0907",A2808=""),"",_xlfn.XLOOKUP(A2808,Matériau!A:A,Matériau!C:C,"ERREUR MATERIAU"))</f>
        <v/>
      </c>
      <c r="C2808" s="26" t="str">
        <f>IF(B2808="","",_xlfn.XLOOKUP(B2808,Questions!A:A,Questions!C:C,""))</f>
        <v/>
      </c>
      <c r="D2808" s="26" t="str">
        <f>_xlfn.XLOOKUP(B2808&amp;"_"&amp;Saisie!F2809,'Réponses'!D:D,'Réponses'!C:C,"")</f>
        <v/>
      </c>
      <c r="E2808" s="26" t="str">
        <f>IF(D2808="","",_xlfn.XLOOKUP(D2808,'Réponses'!C:C,'Réponses'!F:F,"ERREUR PROCHAINE QUESTION"))</f>
        <v/>
      </c>
      <c r="F2808" s="26" t="str">
        <f>IF(E2808="","",_xlfn.XLOOKUP(E2808,Questions!$A:$A,Questions!$C:$C,"ERREUR TYPE"))</f>
        <v/>
      </c>
      <c r="G2808" s="26" t="str">
        <f>_xlfn.XLOOKUP(E2808&amp;"_"&amp;Saisie!H2809,'Réponses'!D:D,'Réponses'!C:C,"")</f>
        <v/>
      </c>
      <c r="H2808" s="26" t="str">
        <f>IF(G2808="","",_xlfn.XLOOKUP(G2808,'Réponses'!C:C,'Réponses'!F:F,"ERREUR PROCHAINE QUESTION"))</f>
        <v/>
      </c>
      <c r="I2808" s="26" t="str">
        <f>IF(H2808="","",_xlfn.XLOOKUP(H2808,Questions!$A:$A,Questions!$C:$C,"ERREUR TYPE"))</f>
        <v/>
      </c>
      <c r="J2808" s="26" t="str">
        <f>_xlfn.XLOOKUP(H2808&amp;"_"&amp;Saisie!J2809,'Réponses'!D:D,'Réponses'!C:C,"")</f>
        <v/>
      </c>
      <c r="K2808" s="26" t="str">
        <f>IF(J2808="","",_xlfn.XLOOKUP(J2808,'Réponses'!C:C,'Réponses'!F:F,"ERREUR PROCHAINE QUESTION"))</f>
        <v/>
      </c>
      <c r="L2808" s="26" t="str">
        <f>IF(K2808="","",_xlfn.XLOOKUP(K2808,Questions!$A:$A,Questions!$C:$C,"ERREUR TYPE"))</f>
        <v/>
      </c>
      <c r="M2808" s="26" t="str">
        <f>_xlfn.XLOOKUP(K2808&amp;"_"&amp;Saisie!L2809,'Réponses'!D:D,'Réponses'!C:C,"")</f>
        <v/>
      </c>
      <c r="N2808" s="26" t="str">
        <f>IF(M2808="","",_xlfn.XLOOKUP(M2808,'Réponses'!C:C,'Réponses'!F:F,"ERREUR PROCHAINE QUESTION"))</f>
        <v/>
      </c>
      <c r="O2808" s="26" t="str">
        <f>IF(N2808="","",_xlfn.XLOOKUP(N2808,Questions!$A:$A,Questions!$C:$C,"ERREUR TYPE"))</f>
        <v/>
      </c>
      <c r="P2808" s="26" t="str">
        <f>_xlfn.XLOOKUP(N2808&amp;"_"&amp;Saisie!N2809,'Réponses'!D:D,'Réponses'!C:C,"")</f>
        <v/>
      </c>
      <c r="Q2808" s="26" t="str">
        <f t="shared" si="44"/>
        <v/>
      </c>
    </row>
    <row r="2809" spans="1:17" x14ac:dyDescent="0.25">
      <c r="A2809" s="26" t="str">
        <f>IF(ISBLANK(Saisie!C2810),"",_xlfn.XLOOKUP(Saisie!C2810,Barème!A:A,Barème!F:F,"ERREUR CODE PRODUIT"))</f>
        <v/>
      </c>
      <c r="B2809" s="26" t="str">
        <f>IF(OR(A2809="08",MID(Saisie!C2810,4,4)="0804",MID(Saisie!C2810,4,4)="0907",A2809=""),"",_xlfn.XLOOKUP(A2809,Matériau!A:A,Matériau!C:C,"ERREUR MATERIAU"))</f>
        <v/>
      </c>
      <c r="C2809" s="26" t="str">
        <f>IF(B2809="","",_xlfn.XLOOKUP(B2809,Questions!A:A,Questions!C:C,""))</f>
        <v/>
      </c>
      <c r="D2809" s="26" t="str">
        <f>_xlfn.XLOOKUP(B2809&amp;"_"&amp;Saisie!F2810,'Réponses'!D:D,'Réponses'!C:C,"")</f>
        <v/>
      </c>
      <c r="E2809" s="26" t="str">
        <f>IF(D2809="","",_xlfn.XLOOKUP(D2809,'Réponses'!C:C,'Réponses'!F:F,"ERREUR PROCHAINE QUESTION"))</f>
        <v/>
      </c>
      <c r="F2809" s="26" t="str">
        <f>IF(E2809="","",_xlfn.XLOOKUP(E2809,Questions!$A:$A,Questions!$C:$C,"ERREUR TYPE"))</f>
        <v/>
      </c>
      <c r="G2809" s="26" t="str">
        <f>_xlfn.XLOOKUP(E2809&amp;"_"&amp;Saisie!H2810,'Réponses'!D:D,'Réponses'!C:C,"")</f>
        <v/>
      </c>
      <c r="H2809" s="26" t="str">
        <f>IF(G2809="","",_xlfn.XLOOKUP(G2809,'Réponses'!C:C,'Réponses'!F:F,"ERREUR PROCHAINE QUESTION"))</f>
        <v/>
      </c>
      <c r="I2809" s="26" t="str">
        <f>IF(H2809="","",_xlfn.XLOOKUP(H2809,Questions!$A:$A,Questions!$C:$C,"ERREUR TYPE"))</f>
        <v/>
      </c>
      <c r="J2809" s="26" t="str">
        <f>_xlfn.XLOOKUP(H2809&amp;"_"&amp;Saisie!J2810,'Réponses'!D:D,'Réponses'!C:C,"")</f>
        <v/>
      </c>
      <c r="K2809" s="26" t="str">
        <f>IF(J2809="","",_xlfn.XLOOKUP(J2809,'Réponses'!C:C,'Réponses'!F:F,"ERREUR PROCHAINE QUESTION"))</f>
        <v/>
      </c>
      <c r="L2809" s="26" t="str">
        <f>IF(K2809="","",_xlfn.XLOOKUP(K2809,Questions!$A:$A,Questions!$C:$C,"ERREUR TYPE"))</f>
        <v/>
      </c>
      <c r="M2809" s="26" t="str">
        <f>_xlfn.XLOOKUP(K2809&amp;"_"&amp;Saisie!L2810,'Réponses'!D:D,'Réponses'!C:C,"")</f>
        <v/>
      </c>
      <c r="N2809" s="26" t="str">
        <f>IF(M2809="","",_xlfn.XLOOKUP(M2809,'Réponses'!C:C,'Réponses'!F:F,"ERREUR PROCHAINE QUESTION"))</f>
        <v/>
      </c>
      <c r="O2809" s="26" t="str">
        <f>IF(N2809="","",_xlfn.XLOOKUP(N2809,Questions!$A:$A,Questions!$C:$C,"ERREUR TYPE"))</f>
        <v/>
      </c>
      <c r="P2809" s="26" t="str">
        <f>_xlfn.XLOOKUP(N2809&amp;"_"&amp;Saisie!N2810,'Réponses'!D:D,'Réponses'!C:C,"")</f>
        <v/>
      </c>
      <c r="Q2809" s="26" t="str">
        <f t="shared" si="44"/>
        <v/>
      </c>
    </row>
    <row r="2810" spans="1:17" x14ac:dyDescent="0.25">
      <c r="A2810" s="26" t="str">
        <f>IF(ISBLANK(Saisie!C2811),"",_xlfn.XLOOKUP(Saisie!C2811,Barème!A:A,Barème!F:F,"ERREUR CODE PRODUIT"))</f>
        <v/>
      </c>
      <c r="B2810" s="26" t="str">
        <f>IF(OR(A2810="08",MID(Saisie!C2811,4,4)="0804",MID(Saisie!C2811,4,4)="0907",A2810=""),"",_xlfn.XLOOKUP(A2810,Matériau!A:A,Matériau!C:C,"ERREUR MATERIAU"))</f>
        <v/>
      </c>
      <c r="C2810" s="26" t="str">
        <f>IF(B2810="","",_xlfn.XLOOKUP(B2810,Questions!A:A,Questions!C:C,""))</f>
        <v/>
      </c>
      <c r="D2810" s="26" t="str">
        <f>_xlfn.XLOOKUP(B2810&amp;"_"&amp;Saisie!F2811,'Réponses'!D:D,'Réponses'!C:C,"")</f>
        <v/>
      </c>
      <c r="E2810" s="26" t="str">
        <f>IF(D2810="","",_xlfn.XLOOKUP(D2810,'Réponses'!C:C,'Réponses'!F:F,"ERREUR PROCHAINE QUESTION"))</f>
        <v/>
      </c>
      <c r="F2810" s="26" t="str">
        <f>IF(E2810="","",_xlfn.XLOOKUP(E2810,Questions!$A:$A,Questions!$C:$C,"ERREUR TYPE"))</f>
        <v/>
      </c>
      <c r="G2810" s="26" t="str">
        <f>_xlfn.XLOOKUP(E2810&amp;"_"&amp;Saisie!H2811,'Réponses'!D:D,'Réponses'!C:C,"")</f>
        <v/>
      </c>
      <c r="H2810" s="26" t="str">
        <f>IF(G2810="","",_xlfn.XLOOKUP(G2810,'Réponses'!C:C,'Réponses'!F:F,"ERREUR PROCHAINE QUESTION"))</f>
        <v/>
      </c>
      <c r="I2810" s="26" t="str">
        <f>IF(H2810="","",_xlfn.XLOOKUP(H2810,Questions!$A:$A,Questions!$C:$C,"ERREUR TYPE"))</f>
        <v/>
      </c>
      <c r="J2810" s="26" t="str">
        <f>_xlfn.XLOOKUP(H2810&amp;"_"&amp;Saisie!J2811,'Réponses'!D:D,'Réponses'!C:C,"")</f>
        <v/>
      </c>
      <c r="K2810" s="26" t="str">
        <f>IF(J2810="","",_xlfn.XLOOKUP(J2810,'Réponses'!C:C,'Réponses'!F:F,"ERREUR PROCHAINE QUESTION"))</f>
        <v/>
      </c>
      <c r="L2810" s="26" t="str">
        <f>IF(K2810="","",_xlfn.XLOOKUP(K2810,Questions!$A:$A,Questions!$C:$C,"ERREUR TYPE"))</f>
        <v/>
      </c>
      <c r="M2810" s="26" t="str">
        <f>_xlfn.XLOOKUP(K2810&amp;"_"&amp;Saisie!L2811,'Réponses'!D:D,'Réponses'!C:C,"")</f>
        <v/>
      </c>
      <c r="N2810" s="26" t="str">
        <f>IF(M2810="","",_xlfn.XLOOKUP(M2810,'Réponses'!C:C,'Réponses'!F:F,"ERREUR PROCHAINE QUESTION"))</f>
        <v/>
      </c>
      <c r="O2810" s="26" t="str">
        <f>IF(N2810="","",_xlfn.XLOOKUP(N2810,Questions!$A:$A,Questions!$C:$C,"ERREUR TYPE"))</f>
        <v/>
      </c>
      <c r="P2810" s="26" t="str">
        <f>_xlfn.XLOOKUP(N2810&amp;"_"&amp;Saisie!N2811,'Réponses'!D:D,'Réponses'!C:C,"")</f>
        <v/>
      </c>
      <c r="Q2810" s="26" t="str">
        <f t="shared" si="44"/>
        <v/>
      </c>
    </row>
    <row r="2811" spans="1:17" x14ac:dyDescent="0.25">
      <c r="A2811" s="26" t="str">
        <f>IF(ISBLANK(Saisie!C2812),"",_xlfn.XLOOKUP(Saisie!C2812,Barème!A:A,Barème!F:F,"ERREUR CODE PRODUIT"))</f>
        <v/>
      </c>
      <c r="B2811" s="26" t="str">
        <f>IF(OR(A2811="08",MID(Saisie!C2812,4,4)="0804",MID(Saisie!C2812,4,4)="0907",A2811=""),"",_xlfn.XLOOKUP(A2811,Matériau!A:A,Matériau!C:C,"ERREUR MATERIAU"))</f>
        <v/>
      </c>
      <c r="C2811" s="26" t="str">
        <f>IF(B2811="","",_xlfn.XLOOKUP(B2811,Questions!A:A,Questions!C:C,""))</f>
        <v/>
      </c>
      <c r="D2811" s="26" t="str">
        <f>_xlfn.XLOOKUP(B2811&amp;"_"&amp;Saisie!F2812,'Réponses'!D:D,'Réponses'!C:C,"")</f>
        <v/>
      </c>
      <c r="E2811" s="26" t="str">
        <f>IF(D2811="","",_xlfn.XLOOKUP(D2811,'Réponses'!C:C,'Réponses'!F:F,"ERREUR PROCHAINE QUESTION"))</f>
        <v/>
      </c>
      <c r="F2811" s="26" t="str">
        <f>IF(E2811="","",_xlfn.XLOOKUP(E2811,Questions!$A:$A,Questions!$C:$C,"ERREUR TYPE"))</f>
        <v/>
      </c>
      <c r="G2811" s="26" t="str">
        <f>_xlfn.XLOOKUP(E2811&amp;"_"&amp;Saisie!H2812,'Réponses'!D:D,'Réponses'!C:C,"")</f>
        <v/>
      </c>
      <c r="H2811" s="26" t="str">
        <f>IF(G2811="","",_xlfn.XLOOKUP(G2811,'Réponses'!C:C,'Réponses'!F:F,"ERREUR PROCHAINE QUESTION"))</f>
        <v/>
      </c>
      <c r="I2811" s="26" t="str">
        <f>IF(H2811="","",_xlfn.XLOOKUP(H2811,Questions!$A:$A,Questions!$C:$C,"ERREUR TYPE"))</f>
        <v/>
      </c>
      <c r="J2811" s="26" t="str">
        <f>_xlfn.XLOOKUP(H2811&amp;"_"&amp;Saisie!J2812,'Réponses'!D:D,'Réponses'!C:C,"")</f>
        <v/>
      </c>
      <c r="K2811" s="26" t="str">
        <f>IF(J2811="","",_xlfn.XLOOKUP(J2811,'Réponses'!C:C,'Réponses'!F:F,"ERREUR PROCHAINE QUESTION"))</f>
        <v/>
      </c>
      <c r="L2811" s="26" t="str">
        <f>IF(K2811="","",_xlfn.XLOOKUP(K2811,Questions!$A:$A,Questions!$C:$C,"ERREUR TYPE"))</f>
        <v/>
      </c>
      <c r="M2811" s="26" t="str">
        <f>_xlfn.XLOOKUP(K2811&amp;"_"&amp;Saisie!L2812,'Réponses'!D:D,'Réponses'!C:C,"")</f>
        <v/>
      </c>
      <c r="N2811" s="26" t="str">
        <f>IF(M2811="","",_xlfn.XLOOKUP(M2811,'Réponses'!C:C,'Réponses'!F:F,"ERREUR PROCHAINE QUESTION"))</f>
        <v/>
      </c>
      <c r="O2811" s="26" t="str">
        <f>IF(N2811="","",_xlfn.XLOOKUP(N2811,Questions!$A:$A,Questions!$C:$C,"ERREUR TYPE"))</f>
        <v/>
      </c>
      <c r="P2811" s="26" t="str">
        <f>_xlfn.XLOOKUP(N2811&amp;"_"&amp;Saisie!N2812,'Réponses'!D:D,'Réponses'!C:C,"")</f>
        <v/>
      </c>
      <c r="Q2811" s="26" t="str">
        <f t="shared" si="44"/>
        <v/>
      </c>
    </row>
    <row r="2812" spans="1:17" x14ac:dyDescent="0.25">
      <c r="A2812" s="26" t="str">
        <f>IF(ISBLANK(Saisie!C2813),"",_xlfn.XLOOKUP(Saisie!C2813,Barème!A:A,Barème!F:F,"ERREUR CODE PRODUIT"))</f>
        <v/>
      </c>
      <c r="B2812" s="26" t="str">
        <f>IF(OR(A2812="08",MID(Saisie!C2813,4,4)="0804",MID(Saisie!C2813,4,4)="0907",A2812=""),"",_xlfn.XLOOKUP(A2812,Matériau!A:A,Matériau!C:C,"ERREUR MATERIAU"))</f>
        <v/>
      </c>
      <c r="C2812" s="26" t="str">
        <f>IF(B2812="","",_xlfn.XLOOKUP(B2812,Questions!A:A,Questions!C:C,""))</f>
        <v/>
      </c>
      <c r="D2812" s="26" t="str">
        <f>_xlfn.XLOOKUP(B2812&amp;"_"&amp;Saisie!F2813,'Réponses'!D:D,'Réponses'!C:C,"")</f>
        <v/>
      </c>
      <c r="E2812" s="26" t="str">
        <f>IF(D2812="","",_xlfn.XLOOKUP(D2812,'Réponses'!C:C,'Réponses'!F:F,"ERREUR PROCHAINE QUESTION"))</f>
        <v/>
      </c>
      <c r="F2812" s="26" t="str">
        <f>IF(E2812="","",_xlfn.XLOOKUP(E2812,Questions!$A:$A,Questions!$C:$C,"ERREUR TYPE"))</f>
        <v/>
      </c>
      <c r="G2812" s="26" t="str">
        <f>_xlfn.XLOOKUP(E2812&amp;"_"&amp;Saisie!H2813,'Réponses'!D:D,'Réponses'!C:C,"")</f>
        <v/>
      </c>
      <c r="H2812" s="26" t="str">
        <f>IF(G2812="","",_xlfn.XLOOKUP(G2812,'Réponses'!C:C,'Réponses'!F:F,"ERREUR PROCHAINE QUESTION"))</f>
        <v/>
      </c>
      <c r="I2812" s="26" t="str">
        <f>IF(H2812="","",_xlfn.XLOOKUP(H2812,Questions!$A:$A,Questions!$C:$C,"ERREUR TYPE"))</f>
        <v/>
      </c>
      <c r="J2812" s="26" t="str">
        <f>_xlfn.XLOOKUP(H2812&amp;"_"&amp;Saisie!J2813,'Réponses'!D:D,'Réponses'!C:C,"")</f>
        <v/>
      </c>
      <c r="K2812" s="26" t="str">
        <f>IF(J2812="","",_xlfn.XLOOKUP(J2812,'Réponses'!C:C,'Réponses'!F:F,"ERREUR PROCHAINE QUESTION"))</f>
        <v/>
      </c>
      <c r="L2812" s="26" t="str">
        <f>IF(K2812="","",_xlfn.XLOOKUP(K2812,Questions!$A:$A,Questions!$C:$C,"ERREUR TYPE"))</f>
        <v/>
      </c>
      <c r="M2812" s="26" t="str">
        <f>_xlfn.XLOOKUP(K2812&amp;"_"&amp;Saisie!L2813,'Réponses'!D:D,'Réponses'!C:C,"")</f>
        <v/>
      </c>
      <c r="N2812" s="26" t="str">
        <f>IF(M2812="","",_xlfn.XLOOKUP(M2812,'Réponses'!C:C,'Réponses'!F:F,"ERREUR PROCHAINE QUESTION"))</f>
        <v/>
      </c>
      <c r="O2812" s="26" t="str">
        <f>IF(N2812="","",_xlfn.XLOOKUP(N2812,Questions!$A:$A,Questions!$C:$C,"ERREUR TYPE"))</f>
        <v/>
      </c>
      <c r="P2812" s="26" t="str">
        <f>_xlfn.XLOOKUP(N2812&amp;"_"&amp;Saisie!N2813,'Réponses'!D:D,'Réponses'!C:C,"")</f>
        <v/>
      </c>
      <c r="Q2812" s="26" t="str">
        <f t="shared" si="44"/>
        <v/>
      </c>
    </row>
    <row r="2813" spans="1:17" x14ac:dyDescent="0.25">
      <c r="A2813" s="26" t="str">
        <f>IF(ISBLANK(Saisie!C2814),"",_xlfn.XLOOKUP(Saisie!C2814,Barème!A:A,Barème!F:F,"ERREUR CODE PRODUIT"))</f>
        <v/>
      </c>
      <c r="B2813" s="26" t="str">
        <f>IF(OR(A2813="08",MID(Saisie!C2814,4,4)="0804",MID(Saisie!C2814,4,4)="0907",A2813=""),"",_xlfn.XLOOKUP(A2813,Matériau!A:A,Matériau!C:C,"ERREUR MATERIAU"))</f>
        <v/>
      </c>
      <c r="C2813" s="26" t="str">
        <f>IF(B2813="","",_xlfn.XLOOKUP(B2813,Questions!A:A,Questions!C:C,""))</f>
        <v/>
      </c>
      <c r="D2813" s="26" t="str">
        <f>_xlfn.XLOOKUP(B2813&amp;"_"&amp;Saisie!F2814,'Réponses'!D:D,'Réponses'!C:C,"")</f>
        <v/>
      </c>
      <c r="E2813" s="26" t="str">
        <f>IF(D2813="","",_xlfn.XLOOKUP(D2813,'Réponses'!C:C,'Réponses'!F:F,"ERREUR PROCHAINE QUESTION"))</f>
        <v/>
      </c>
      <c r="F2813" s="26" t="str">
        <f>IF(E2813="","",_xlfn.XLOOKUP(E2813,Questions!$A:$A,Questions!$C:$C,"ERREUR TYPE"))</f>
        <v/>
      </c>
      <c r="G2813" s="26" t="str">
        <f>_xlfn.XLOOKUP(E2813&amp;"_"&amp;Saisie!H2814,'Réponses'!D:D,'Réponses'!C:C,"")</f>
        <v/>
      </c>
      <c r="H2813" s="26" t="str">
        <f>IF(G2813="","",_xlfn.XLOOKUP(G2813,'Réponses'!C:C,'Réponses'!F:F,"ERREUR PROCHAINE QUESTION"))</f>
        <v/>
      </c>
      <c r="I2813" s="26" t="str">
        <f>IF(H2813="","",_xlfn.XLOOKUP(H2813,Questions!$A:$A,Questions!$C:$C,"ERREUR TYPE"))</f>
        <v/>
      </c>
      <c r="J2813" s="26" t="str">
        <f>_xlfn.XLOOKUP(H2813&amp;"_"&amp;Saisie!J2814,'Réponses'!D:D,'Réponses'!C:C,"")</f>
        <v/>
      </c>
      <c r="K2813" s="26" t="str">
        <f>IF(J2813="","",_xlfn.XLOOKUP(J2813,'Réponses'!C:C,'Réponses'!F:F,"ERREUR PROCHAINE QUESTION"))</f>
        <v/>
      </c>
      <c r="L2813" s="26" t="str">
        <f>IF(K2813="","",_xlfn.XLOOKUP(K2813,Questions!$A:$A,Questions!$C:$C,"ERREUR TYPE"))</f>
        <v/>
      </c>
      <c r="M2813" s="26" t="str">
        <f>_xlfn.XLOOKUP(K2813&amp;"_"&amp;Saisie!L2814,'Réponses'!D:D,'Réponses'!C:C,"")</f>
        <v/>
      </c>
      <c r="N2813" s="26" t="str">
        <f>IF(M2813="","",_xlfn.XLOOKUP(M2813,'Réponses'!C:C,'Réponses'!F:F,"ERREUR PROCHAINE QUESTION"))</f>
        <v/>
      </c>
      <c r="O2813" s="26" t="str">
        <f>IF(N2813="","",_xlfn.XLOOKUP(N2813,Questions!$A:$A,Questions!$C:$C,"ERREUR TYPE"))</f>
        <v/>
      </c>
      <c r="P2813" s="26" t="str">
        <f>_xlfn.XLOOKUP(N2813&amp;"_"&amp;Saisie!N2814,'Réponses'!D:D,'Réponses'!C:C,"")</f>
        <v/>
      </c>
      <c r="Q2813" s="26" t="str">
        <f t="shared" si="44"/>
        <v/>
      </c>
    </row>
    <row r="2814" spans="1:17" x14ac:dyDescent="0.25">
      <c r="A2814" s="26" t="str">
        <f>IF(ISBLANK(Saisie!C2815),"",_xlfn.XLOOKUP(Saisie!C2815,Barème!A:A,Barème!F:F,"ERREUR CODE PRODUIT"))</f>
        <v/>
      </c>
      <c r="B2814" s="26" t="str">
        <f>IF(OR(A2814="08",MID(Saisie!C2815,4,4)="0804",MID(Saisie!C2815,4,4)="0907",A2814=""),"",_xlfn.XLOOKUP(A2814,Matériau!A:A,Matériau!C:C,"ERREUR MATERIAU"))</f>
        <v/>
      </c>
      <c r="C2814" s="26" t="str">
        <f>IF(B2814="","",_xlfn.XLOOKUP(B2814,Questions!A:A,Questions!C:C,""))</f>
        <v/>
      </c>
      <c r="D2814" s="26" t="str">
        <f>_xlfn.XLOOKUP(B2814&amp;"_"&amp;Saisie!F2815,'Réponses'!D:D,'Réponses'!C:C,"")</f>
        <v/>
      </c>
      <c r="E2814" s="26" t="str">
        <f>IF(D2814="","",_xlfn.XLOOKUP(D2814,'Réponses'!C:C,'Réponses'!F:F,"ERREUR PROCHAINE QUESTION"))</f>
        <v/>
      </c>
      <c r="F2814" s="26" t="str">
        <f>IF(E2814="","",_xlfn.XLOOKUP(E2814,Questions!$A:$A,Questions!$C:$C,"ERREUR TYPE"))</f>
        <v/>
      </c>
      <c r="G2814" s="26" t="str">
        <f>_xlfn.XLOOKUP(E2814&amp;"_"&amp;Saisie!H2815,'Réponses'!D:D,'Réponses'!C:C,"")</f>
        <v/>
      </c>
      <c r="H2814" s="26" t="str">
        <f>IF(G2814="","",_xlfn.XLOOKUP(G2814,'Réponses'!C:C,'Réponses'!F:F,"ERREUR PROCHAINE QUESTION"))</f>
        <v/>
      </c>
      <c r="I2814" s="26" t="str">
        <f>IF(H2814="","",_xlfn.XLOOKUP(H2814,Questions!$A:$A,Questions!$C:$C,"ERREUR TYPE"))</f>
        <v/>
      </c>
      <c r="J2814" s="26" t="str">
        <f>_xlfn.XLOOKUP(H2814&amp;"_"&amp;Saisie!J2815,'Réponses'!D:D,'Réponses'!C:C,"")</f>
        <v/>
      </c>
      <c r="K2814" s="26" t="str">
        <f>IF(J2814="","",_xlfn.XLOOKUP(J2814,'Réponses'!C:C,'Réponses'!F:F,"ERREUR PROCHAINE QUESTION"))</f>
        <v/>
      </c>
      <c r="L2814" s="26" t="str">
        <f>IF(K2814="","",_xlfn.XLOOKUP(K2814,Questions!$A:$A,Questions!$C:$C,"ERREUR TYPE"))</f>
        <v/>
      </c>
      <c r="M2814" s="26" t="str">
        <f>_xlfn.XLOOKUP(K2814&amp;"_"&amp;Saisie!L2815,'Réponses'!D:D,'Réponses'!C:C,"")</f>
        <v/>
      </c>
      <c r="N2814" s="26" t="str">
        <f>IF(M2814="","",_xlfn.XLOOKUP(M2814,'Réponses'!C:C,'Réponses'!F:F,"ERREUR PROCHAINE QUESTION"))</f>
        <v/>
      </c>
      <c r="O2814" s="26" t="str">
        <f>IF(N2814="","",_xlfn.XLOOKUP(N2814,Questions!$A:$A,Questions!$C:$C,"ERREUR TYPE"))</f>
        <v/>
      </c>
      <c r="P2814" s="26" t="str">
        <f>_xlfn.XLOOKUP(N2814&amp;"_"&amp;Saisie!N2815,'Réponses'!D:D,'Réponses'!C:C,"")</f>
        <v/>
      </c>
      <c r="Q2814" s="26" t="str">
        <f t="shared" si="44"/>
        <v/>
      </c>
    </row>
    <row r="2815" spans="1:17" x14ac:dyDescent="0.25">
      <c r="A2815" s="26" t="str">
        <f>IF(ISBLANK(Saisie!C2816),"",_xlfn.XLOOKUP(Saisie!C2816,Barème!A:A,Barème!F:F,"ERREUR CODE PRODUIT"))</f>
        <v/>
      </c>
      <c r="B2815" s="26" t="str">
        <f>IF(OR(A2815="08",MID(Saisie!C2816,4,4)="0804",MID(Saisie!C2816,4,4)="0907",A2815=""),"",_xlfn.XLOOKUP(A2815,Matériau!A:A,Matériau!C:C,"ERREUR MATERIAU"))</f>
        <v/>
      </c>
      <c r="C2815" s="26" t="str">
        <f>IF(B2815="","",_xlfn.XLOOKUP(B2815,Questions!A:A,Questions!C:C,""))</f>
        <v/>
      </c>
      <c r="D2815" s="26" t="str">
        <f>_xlfn.XLOOKUP(B2815&amp;"_"&amp;Saisie!F2816,'Réponses'!D:D,'Réponses'!C:C,"")</f>
        <v/>
      </c>
      <c r="E2815" s="26" t="str">
        <f>IF(D2815="","",_xlfn.XLOOKUP(D2815,'Réponses'!C:C,'Réponses'!F:F,"ERREUR PROCHAINE QUESTION"))</f>
        <v/>
      </c>
      <c r="F2815" s="26" t="str">
        <f>IF(E2815="","",_xlfn.XLOOKUP(E2815,Questions!$A:$A,Questions!$C:$C,"ERREUR TYPE"))</f>
        <v/>
      </c>
      <c r="G2815" s="26" t="str">
        <f>_xlfn.XLOOKUP(E2815&amp;"_"&amp;Saisie!H2816,'Réponses'!D:D,'Réponses'!C:C,"")</f>
        <v/>
      </c>
      <c r="H2815" s="26" t="str">
        <f>IF(G2815="","",_xlfn.XLOOKUP(G2815,'Réponses'!C:C,'Réponses'!F:F,"ERREUR PROCHAINE QUESTION"))</f>
        <v/>
      </c>
      <c r="I2815" s="26" t="str">
        <f>IF(H2815="","",_xlfn.XLOOKUP(H2815,Questions!$A:$A,Questions!$C:$C,"ERREUR TYPE"))</f>
        <v/>
      </c>
      <c r="J2815" s="26" t="str">
        <f>_xlfn.XLOOKUP(H2815&amp;"_"&amp;Saisie!J2816,'Réponses'!D:D,'Réponses'!C:C,"")</f>
        <v/>
      </c>
      <c r="K2815" s="26" t="str">
        <f>IF(J2815="","",_xlfn.XLOOKUP(J2815,'Réponses'!C:C,'Réponses'!F:F,"ERREUR PROCHAINE QUESTION"))</f>
        <v/>
      </c>
      <c r="L2815" s="26" t="str">
        <f>IF(K2815="","",_xlfn.XLOOKUP(K2815,Questions!$A:$A,Questions!$C:$C,"ERREUR TYPE"))</f>
        <v/>
      </c>
      <c r="M2815" s="26" t="str">
        <f>_xlfn.XLOOKUP(K2815&amp;"_"&amp;Saisie!L2816,'Réponses'!D:D,'Réponses'!C:C,"")</f>
        <v/>
      </c>
      <c r="N2815" s="26" t="str">
        <f>IF(M2815="","",_xlfn.XLOOKUP(M2815,'Réponses'!C:C,'Réponses'!F:F,"ERREUR PROCHAINE QUESTION"))</f>
        <v/>
      </c>
      <c r="O2815" s="26" t="str">
        <f>IF(N2815="","",_xlfn.XLOOKUP(N2815,Questions!$A:$A,Questions!$C:$C,"ERREUR TYPE"))</f>
        <v/>
      </c>
      <c r="P2815" s="26" t="str">
        <f>_xlfn.XLOOKUP(N2815&amp;"_"&amp;Saisie!N2816,'Réponses'!D:D,'Réponses'!C:C,"")</f>
        <v/>
      </c>
      <c r="Q2815" s="26" t="str">
        <f t="shared" si="44"/>
        <v/>
      </c>
    </row>
    <row r="2816" spans="1:17" x14ac:dyDescent="0.25">
      <c r="A2816" s="26" t="str">
        <f>IF(ISBLANK(Saisie!C2817),"",_xlfn.XLOOKUP(Saisie!C2817,Barème!A:A,Barème!F:F,"ERREUR CODE PRODUIT"))</f>
        <v/>
      </c>
      <c r="B2816" s="26" t="str">
        <f>IF(OR(A2816="08",MID(Saisie!C2817,4,4)="0804",MID(Saisie!C2817,4,4)="0907",A2816=""),"",_xlfn.XLOOKUP(A2816,Matériau!A:A,Matériau!C:C,"ERREUR MATERIAU"))</f>
        <v/>
      </c>
      <c r="C2816" s="26" t="str">
        <f>IF(B2816="","",_xlfn.XLOOKUP(B2816,Questions!A:A,Questions!C:C,""))</f>
        <v/>
      </c>
      <c r="D2816" s="26" t="str">
        <f>_xlfn.XLOOKUP(B2816&amp;"_"&amp;Saisie!F2817,'Réponses'!D:D,'Réponses'!C:C,"")</f>
        <v/>
      </c>
      <c r="E2816" s="26" t="str">
        <f>IF(D2816="","",_xlfn.XLOOKUP(D2816,'Réponses'!C:C,'Réponses'!F:F,"ERREUR PROCHAINE QUESTION"))</f>
        <v/>
      </c>
      <c r="F2816" s="26" t="str">
        <f>IF(E2816="","",_xlfn.XLOOKUP(E2816,Questions!$A:$A,Questions!$C:$C,"ERREUR TYPE"))</f>
        <v/>
      </c>
      <c r="G2816" s="26" t="str">
        <f>_xlfn.XLOOKUP(E2816&amp;"_"&amp;Saisie!H2817,'Réponses'!D:D,'Réponses'!C:C,"")</f>
        <v/>
      </c>
      <c r="H2816" s="26" t="str">
        <f>IF(G2816="","",_xlfn.XLOOKUP(G2816,'Réponses'!C:C,'Réponses'!F:F,"ERREUR PROCHAINE QUESTION"))</f>
        <v/>
      </c>
      <c r="I2816" s="26" t="str">
        <f>IF(H2816="","",_xlfn.XLOOKUP(H2816,Questions!$A:$A,Questions!$C:$C,"ERREUR TYPE"))</f>
        <v/>
      </c>
      <c r="J2816" s="26" t="str">
        <f>_xlfn.XLOOKUP(H2816&amp;"_"&amp;Saisie!J2817,'Réponses'!D:D,'Réponses'!C:C,"")</f>
        <v/>
      </c>
      <c r="K2816" s="26" t="str">
        <f>IF(J2816="","",_xlfn.XLOOKUP(J2816,'Réponses'!C:C,'Réponses'!F:F,"ERREUR PROCHAINE QUESTION"))</f>
        <v/>
      </c>
      <c r="L2816" s="26" t="str">
        <f>IF(K2816="","",_xlfn.XLOOKUP(K2816,Questions!$A:$A,Questions!$C:$C,"ERREUR TYPE"))</f>
        <v/>
      </c>
      <c r="M2816" s="26" t="str">
        <f>_xlfn.XLOOKUP(K2816&amp;"_"&amp;Saisie!L2817,'Réponses'!D:D,'Réponses'!C:C,"")</f>
        <v/>
      </c>
      <c r="N2816" s="26" t="str">
        <f>IF(M2816="","",_xlfn.XLOOKUP(M2816,'Réponses'!C:C,'Réponses'!F:F,"ERREUR PROCHAINE QUESTION"))</f>
        <v/>
      </c>
      <c r="O2816" s="26" t="str">
        <f>IF(N2816="","",_xlfn.XLOOKUP(N2816,Questions!$A:$A,Questions!$C:$C,"ERREUR TYPE"))</f>
        <v/>
      </c>
      <c r="P2816" s="26" t="str">
        <f>_xlfn.XLOOKUP(N2816&amp;"_"&amp;Saisie!N2817,'Réponses'!D:D,'Réponses'!C:C,"")</f>
        <v/>
      </c>
      <c r="Q2816" s="26" t="str">
        <f t="shared" si="44"/>
        <v/>
      </c>
    </row>
    <row r="2817" spans="1:17" x14ac:dyDescent="0.25">
      <c r="A2817" s="26" t="str">
        <f>IF(ISBLANK(Saisie!C2818),"",_xlfn.XLOOKUP(Saisie!C2818,Barème!A:A,Barème!F:F,"ERREUR CODE PRODUIT"))</f>
        <v/>
      </c>
      <c r="B2817" s="26" t="str">
        <f>IF(OR(A2817="08",MID(Saisie!C2818,4,4)="0804",MID(Saisie!C2818,4,4)="0907",A2817=""),"",_xlfn.XLOOKUP(A2817,Matériau!A:A,Matériau!C:C,"ERREUR MATERIAU"))</f>
        <v/>
      </c>
      <c r="C2817" s="26" t="str">
        <f>IF(B2817="","",_xlfn.XLOOKUP(B2817,Questions!A:A,Questions!C:C,""))</f>
        <v/>
      </c>
      <c r="D2817" s="26" t="str">
        <f>_xlfn.XLOOKUP(B2817&amp;"_"&amp;Saisie!F2818,'Réponses'!D:D,'Réponses'!C:C,"")</f>
        <v/>
      </c>
      <c r="E2817" s="26" t="str">
        <f>IF(D2817="","",_xlfn.XLOOKUP(D2817,'Réponses'!C:C,'Réponses'!F:F,"ERREUR PROCHAINE QUESTION"))</f>
        <v/>
      </c>
      <c r="F2817" s="26" t="str">
        <f>IF(E2817="","",_xlfn.XLOOKUP(E2817,Questions!$A:$A,Questions!$C:$C,"ERREUR TYPE"))</f>
        <v/>
      </c>
      <c r="G2817" s="26" t="str">
        <f>_xlfn.XLOOKUP(E2817&amp;"_"&amp;Saisie!H2818,'Réponses'!D:D,'Réponses'!C:C,"")</f>
        <v/>
      </c>
      <c r="H2817" s="26" t="str">
        <f>IF(G2817="","",_xlfn.XLOOKUP(G2817,'Réponses'!C:C,'Réponses'!F:F,"ERREUR PROCHAINE QUESTION"))</f>
        <v/>
      </c>
      <c r="I2817" s="26" t="str">
        <f>IF(H2817="","",_xlfn.XLOOKUP(H2817,Questions!$A:$A,Questions!$C:$C,"ERREUR TYPE"))</f>
        <v/>
      </c>
      <c r="J2817" s="26" t="str">
        <f>_xlfn.XLOOKUP(H2817&amp;"_"&amp;Saisie!J2818,'Réponses'!D:D,'Réponses'!C:C,"")</f>
        <v/>
      </c>
      <c r="K2817" s="26" t="str">
        <f>IF(J2817="","",_xlfn.XLOOKUP(J2817,'Réponses'!C:C,'Réponses'!F:F,"ERREUR PROCHAINE QUESTION"))</f>
        <v/>
      </c>
      <c r="L2817" s="26" t="str">
        <f>IF(K2817="","",_xlfn.XLOOKUP(K2817,Questions!$A:$A,Questions!$C:$C,"ERREUR TYPE"))</f>
        <v/>
      </c>
      <c r="M2817" s="26" t="str">
        <f>_xlfn.XLOOKUP(K2817&amp;"_"&amp;Saisie!L2818,'Réponses'!D:D,'Réponses'!C:C,"")</f>
        <v/>
      </c>
      <c r="N2817" s="26" t="str">
        <f>IF(M2817="","",_xlfn.XLOOKUP(M2817,'Réponses'!C:C,'Réponses'!F:F,"ERREUR PROCHAINE QUESTION"))</f>
        <v/>
      </c>
      <c r="O2817" s="26" t="str">
        <f>IF(N2817="","",_xlfn.XLOOKUP(N2817,Questions!$A:$A,Questions!$C:$C,"ERREUR TYPE"))</f>
        <v/>
      </c>
      <c r="P2817" s="26" t="str">
        <f>_xlfn.XLOOKUP(N2817&amp;"_"&amp;Saisie!N2818,'Réponses'!D:D,'Réponses'!C:C,"")</f>
        <v/>
      </c>
      <c r="Q2817" s="26" t="str">
        <f t="shared" si="44"/>
        <v/>
      </c>
    </row>
    <row r="2818" spans="1:17" x14ac:dyDescent="0.25">
      <c r="A2818" s="26" t="str">
        <f>IF(ISBLANK(Saisie!C2819),"",_xlfn.XLOOKUP(Saisie!C2819,Barème!A:A,Barème!F:F,"ERREUR CODE PRODUIT"))</f>
        <v/>
      </c>
      <c r="B2818" s="26" t="str">
        <f>IF(OR(A2818="08",MID(Saisie!C2819,4,4)="0804",MID(Saisie!C2819,4,4)="0907",A2818=""),"",_xlfn.XLOOKUP(A2818,Matériau!A:A,Matériau!C:C,"ERREUR MATERIAU"))</f>
        <v/>
      </c>
      <c r="C2818" s="26" t="str">
        <f>IF(B2818="","",_xlfn.XLOOKUP(B2818,Questions!A:A,Questions!C:C,""))</f>
        <v/>
      </c>
      <c r="D2818" s="26" t="str">
        <f>_xlfn.XLOOKUP(B2818&amp;"_"&amp;Saisie!F2819,'Réponses'!D:D,'Réponses'!C:C,"")</f>
        <v/>
      </c>
      <c r="E2818" s="26" t="str">
        <f>IF(D2818="","",_xlfn.XLOOKUP(D2818,'Réponses'!C:C,'Réponses'!F:F,"ERREUR PROCHAINE QUESTION"))</f>
        <v/>
      </c>
      <c r="F2818" s="26" t="str">
        <f>IF(E2818="","",_xlfn.XLOOKUP(E2818,Questions!$A:$A,Questions!$C:$C,"ERREUR TYPE"))</f>
        <v/>
      </c>
      <c r="G2818" s="26" t="str">
        <f>_xlfn.XLOOKUP(E2818&amp;"_"&amp;Saisie!H2819,'Réponses'!D:D,'Réponses'!C:C,"")</f>
        <v/>
      </c>
      <c r="H2818" s="26" t="str">
        <f>IF(G2818="","",_xlfn.XLOOKUP(G2818,'Réponses'!C:C,'Réponses'!F:F,"ERREUR PROCHAINE QUESTION"))</f>
        <v/>
      </c>
      <c r="I2818" s="26" t="str">
        <f>IF(H2818="","",_xlfn.XLOOKUP(H2818,Questions!$A:$A,Questions!$C:$C,"ERREUR TYPE"))</f>
        <v/>
      </c>
      <c r="J2818" s="26" t="str">
        <f>_xlfn.XLOOKUP(H2818&amp;"_"&amp;Saisie!J2819,'Réponses'!D:D,'Réponses'!C:C,"")</f>
        <v/>
      </c>
      <c r="K2818" s="26" t="str">
        <f>IF(J2818="","",_xlfn.XLOOKUP(J2818,'Réponses'!C:C,'Réponses'!F:F,"ERREUR PROCHAINE QUESTION"))</f>
        <v/>
      </c>
      <c r="L2818" s="26" t="str">
        <f>IF(K2818="","",_xlfn.XLOOKUP(K2818,Questions!$A:$A,Questions!$C:$C,"ERREUR TYPE"))</f>
        <v/>
      </c>
      <c r="M2818" s="26" t="str">
        <f>_xlfn.XLOOKUP(K2818&amp;"_"&amp;Saisie!L2819,'Réponses'!D:D,'Réponses'!C:C,"")</f>
        <v/>
      </c>
      <c r="N2818" s="26" t="str">
        <f>IF(M2818="","",_xlfn.XLOOKUP(M2818,'Réponses'!C:C,'Réponses'!F:F,"ERREUR PROCHAINE QUESTION"))</f>
        <v/>
      </c>
      <c r="O2818" s="26" t="str">
        <f>IF(N2818="","",_xlfn.XLOOKUP(N2818,Questions!$A:$A,Questions!$C:$C,"ERREUR TYPE"))</f>
        <v/>
      </c>
      <c r="P2818" s="26" t="str">
        <f>_xlfn.XLOOKUP(N2818&amp;"_"&amp;Saisie!N2819,'Réponses'!D:D,'Réponses'!C:C,"")</f>
        <v/>
      </c>
      <c r="Q2818" s="26" t="str">
        <f t="shared" si="44"/>
        <v/>
      </c>
    </row>
    <row r="2819" spans="1:17" x14ac:dyDescent="0.25">
      <c r="A2819" s="26" t="str">
        <f>IF(ISBLANK(Saisie!C2820),"",_xlfn.XLOOKUP(Saisie!C2820,Barème!A:A,Barème!F:F,"ERREUR CODE PRODUIT"))</f>
        <v/>
      </c>
      <c r="B2819" s="26" t="str">
        <f>IF(OR(A2819="08",MID(Saisie!C2820,4,4)="0804",MID(Saisie!C2820,4,4)="0907",A2819=""),"",_xlfn.XLOOKUP(A2819,Matériau!A:A,Matériau!C:C,"ERREUR MATERIAU"))</f>
        <v/>
      </c>
      <c r="C2819" s="26" t="str">
        <f>IF(B2819="","",_xlfn.XLOOKUP(B2819,Questions!A:A,Questions!C:C,""))</f>
        <v/>
      </c>
      <c r="D2819" s="26" t="str">
        <f>_xlfn.XLOOKUP(B2819&amp;"_"&amp;Saisie!F2820,'Réponses'!D:D,'Réponses'!C:C,"")</f>
        <v/>
      </c>
      <c r="E2819" s="26" t="str">
        <f>IF(D2819="","",_xlfn.XLOOKUP(D2819,'Réponses'!C:C,'Réponses'!F:F,"ERREUR PROCHAINE QUESTION"))</f>
        <v/>
      </c>
      <c r="F2819" s="26" t="str">
        <f>IF(E2819="","",_xlfn.XLOOKUP(E2819,Questions!$A:$A,Questions!$C:$C,"ERREUR TYPE"))</f>
        <v/>
      </c>
      <c r="G2819" s="26" t="str">
        <f>_xlfn.XLOOKUP(E2819&amp;"_"&amp;Saisie!H2820,'Réponses'!D:D,'Réponses'!C:C,"")</f>
        <v/>
      </c>
      <c r="H2819" s="26" t="str">
        <f>IF(G2819="","",_xlfn.XLOOKUP(G2819,'Réponses'!C:C,'Réponses'!F:F,"ERREUR PROCHAINE QUESTION"))</f>
        <v/>
      </c>
      <c r="I2819" s="26" t="str">
        <f>IF(H2819="","",_xlfn.XLOOKUP(H2819,Questions!$A:$A,Questions!$C:$C,"ERREUR TYPE"))</f>
        <v/>
      </c>
      <c r="J2819" s="26" t="str">
        <f>_xlfn.XLOOKUP(H2819&amp;"_"&amp;Saisie!J2820,'Réponses'!D:D,'Réponses'!C:C,"")</f>
        <v/>
      </c>
      <c r="K2819" s="26" t="str">
        <f>IF(J2819="","",_xlfn.XLOOKUP(J2819,'Réponses'!C:C,'Réponses'!F:F,"ERREUR PROCHAINE QUESTION"))</f>
        <v/>
      </c>
      <c r="L2819" s="26" t="str">
        <f>IF(K2819="","",_xlfn.XLOOKUP(K2819,Questions!$A:$A,Questions!$C:$C,"ERREUR TYPE"))</f>
        <v/>
      </c>
      <c r="M2819" s="26" t="str">
        <f>_xlfn.XLOOKUP(K2819&amp;"_"&amp;Saisie!L2820,'Réponses'!D:D,'Réponses'!C:C,"")</f>
        <v/>
      </c>
      <c r="N2819" s="26" t="str">
        <f>IF(M2819="","",_xlfn.XLOOKUP(M2819,'Réponses'!C:C,'Réponses'!F:F,"ERREUR PROCHAINE QUESTION"))</f>
        <v/>
      </c>
      <c r="O2819" s="26" t="str">
        <f>IF(N2819="","",_xlfn.XLOOKUP(N2819,Questions!$A:$A,Questions!$C:$C,"ERREUR TYPE"))</f>
        <v/>
      </c>
      <c r="P2819" s="26" t="str">
        <f>_xlfn.XLOOKUP(N2819&amp;"_"&amp;Saisie!N2820,'Réponses'!D:D,'Réponses'!C:C,"")</f>
        <v/>
      </c>
      <c r="Q2819" s="26" t="str">
        <f t="shared" ref="Q2819:Q2848" si="45">D2819&amp;IF(G2819="","","_"&amp;G2819)&amp;IF(J2819="","","_"&amp;J2819&amp;IF(M2819="","","_"&amp;M2819)&amp;IF(P2819="","","_"&amp;P2819))</f>
        <v/>
      </c>
    </row>
    <row r="2820" spans="1:17" x14ac:dyDescent="0.25">
      <c r="A2820" s="26" t="str">
        <f>IF(ISBLANK(Saisie!C2821),"",_xlfn.XLOOKUP(Saisie!C2821,Barème!A:A,Barème!F:F,"ERREUR CODE PRODUIT"))</f>
        <v/>
      </c>
      <c r="B2820" s="26" t="str">
        <f>IF(OR(A2820="08",MID(Saisie!C2821,4,4)="0804",MID(Saisie!C2821,4,4)="0907",A2820=""),"",_xlfn.XLOOKUP(A2820,Matériau!A:A,Matériau!C:C,"ERREUR MATERIAU"))</f>
        <v/>
      </c>
      <c r="C2820" s="26" t="str">
        <f>IF(B2820="","",_xlfn.XLOOKUP(B2820,Questions!A:A,Questions!C:C,""))</f>
        <v/>
      </c>
      <c r="D2820" s="26" t="str">
        <f>_xlfn.XLOOKUP(B2820&amp;"_"&amp;Saisie!F2821,'Réponses'!D:D,'Réponses'!C:C,"")</f>
        <v/>
      </c>
      <c r="E2820" s="26" t="str">
        <f>IF(D2820="","",_xlfn.XLOOKUP(D2820,'Réponses'!C:C,'Réponses'!F:F,"ERREUR PROCHAINE QUESTION"))</f>
        <v/>
      </c>
      <c r="F2820" s="26" t="str">
        <f>IF(E2820="","",_xlfn.XLOOKUP(E2820,Questions!$A:$A,Questions!$C:$C,"ERREUR TYPE"))</f>
        <v/>
      </c>
      <c r="G2820" s="26" t="str">
        <f>_xlfn.XLOOKUP(E2820&amp;"_"&amp;Saisie!H2821,'Réponses'!D:D,'Réponses'!C:C,"")</f>
        <v/>
      </c>
      <c r="H2820" s="26" t="str">
        <f>IF(G2820="","",_xlfn.XLOOKUP(G2820,'Réponses'!C:C,'Réponses'!F:F,"ERREUR PROCHAINE QUESTION"))</f>
        <v/>
      </c>
      <c r="I2820" s="26" t="str">
        <f>IF(H2820="","",_xlfn.XLOOKUP(H2820,Questions!$A:$A,Questions!$C:$C,"ERREUR TYPE"))</f>
        <v/>
      </c>
      <c r="J2820" s="26" t="str">
        <f>_xlfn.XLOOKUP(H2820&amp;"_"&amp;Saisie!J2821,'Réponses'!D:D,'Réponses'!C:C,"")</f>
        <v/>
      </c>
      <c r="K2820" s="26" t="str">
        <f>IF(J2820="","",_xlfn.XLOOKUP(J2820,'Réponses'!C:C,'Réponses'!F:F,"ERREUR PROCHAINE QUESTION"))</f>
        <v/>
      </c>
      <c r="L2820" s="26" t="str">
        <f>IF(K2820="","",_xlfn.XLOOKUP(K2820,Questions!$A:$A,Questions!$C:$C,"ERREUR TYPE"))</f>
        <v/>
      </c>
      <c r="M2820" s="26" t="str">
        <f>_xlfn.XLOOKUP(K2820&amp;"_"&amp;Saisie!L2821,'Réponses'!D:D,'Réponses'!C:C,"")</f>
        <v/>
      </c>
      <c r="N2820" s="26" t="str">
        <f>IF(M2820="","",_xlfn.XLOOKUP(M2820,'Réponses'!C:C,'Réponses'!F:F,"ERREUR PROCHAINE QUESTION"))</f>
        <v/>
      </c>
      <c r="O2820" s="26" t="str">
        <f>IF(N2820="","",_xlfn.XLOOKUP(N2820,Questions!$A:$A,Questions!$C:$C,"ERREUR TYPE"))</f>
        <v/>
      </c>
      <c r="P2820" s="26" t="str">
        <f>_xlfn.XLOOKUP(N2820&amp;"_"&amp;Saisie!N2821,'Réponses'!D:D,'Réponses'!C:C,"")</f>
        <v/>
      </c>
      <c r="Q2820" s="26" t="str">
        <f t="shared" si="45"/>
        <v/>
      </c>
    </row>
    <row r="2821" spans="1:17" x14ac:dyDescent="0.25">
      <c r="A2821" s="26" t="str">
        <f>IF(ISBLANK(Saisie!C2822),"",_xlfn.XLOOKUP(Saisie!C2822,Barème!A:A,Barème!F:F,"ERREUR CODE PRODUIT"))</f>
        <v/>
      </c>
      <c r="B2821" s="26" t="str">
        <f>IF(OR(A2821="08",MID(Saisie!C2822,4,4)="0804",MID(Saisie!C2822,4,4)="0907",A2821=""),"",_xlfn.XLOOKUP(A2821,Matériau!A:A,Matériau!C:C,"ERREUR MATERIAU"))</f>
        <v/>
      </c>
      <c r="C2821" s="26" t="str">
        <f>IF(B2821="","",_xlfn.XLOOKUP(B2821,Questions!A:A,Questions!C:C,""))</f>
        <v/>
      </c>
      <c r="D2821" s="26" t="str">
        <f>_xlfn.XLOOKUP(B2821&amp;"_"&amp;Saisie!F2822,'Réponses'!D:D,'Réponses'!C:C,"")</f>
        <v/>
      </c>
      <c r="E2821" s="26" t="str">
        <f>IF(D2821="","",_xlfn.XLOOKUP(D2821,'Réponses'!C:C,'Réponses'!F:F,"ERREUR PROCHAINE QUESTION"))</f>
        <v/>
      </c>
      <c r="F2821" s="26" t="str">
        <f>IF(E2821="","",_xlfn.XLOOKUP(E2821,Questions!$A:$A,Questions!$C:$C,"ERREUR TYPE"))</f>
        <v/>
      </c>
      <c r="G2821" s="26" t="str">
        <f>_xlfn.XLOOKUP(E2821&amp;"_"&amp;Saisie!H2822,'Réponses'!D:D,'Réponses'!C:C,"")</f>
        <v/>
      </c>
      <c r="H2821" s="26" t="str">
        <f>IF(G2821="","",_xlfn.XLOOKUP(G2821,'Réponses'!C:C,'Réponses'!F:F,"ERREUR PROCHAINE QUESTION"))</f>
        <v/>
      </c>
      <c r="I2821" s="26" t="str">
        <f>IF(H2821="","",_xlfn.XLOOKUP(H2821,Questions!$A:$A,Questions!$C:$C,"ERREUR TYPE"))</f>
        <v/>
      </c>
      <c r="J2821" s="26" t="str">
        <f>_xlfn.XLOOKUP(H2821&amp;"_"&amp;Saisie!J2822,'Réponses'!D:D,'Réponses'!C:C,"")</f>
        <v/>
      </c>
      <c r="K2821" s="26" t="str">
        <f>IF(J2821="","",_xlfn.XLOOKUP(J2821,'Réponses'!C:C,'Réponses'!F:F,"ERREUR PROCHAINE QUESTION"))</f>
        <v/>
      </c>
      <c r="L2821" s="26" t="str">
        <f>IF(K2821="","",_xlfn.XLOOKUP(K2821,Questions!$A:$A,Questions!$C:$C,"ERREUR TYPE"))</f>
        <v/>
      </c>
      <c r="M2821" s="26" t="str">
        <f>_xlfn.XLOOKUP(K2821&amp;"_"&amp;Saisie!L2822,'Réponses'!D:D,'Réponses'!C:C,"")</f>
        <v/>
      </c>
      <c r="N2821" s="26" t="str">
        <f>IF(M2821="","",_xlfn.XLOOKUP(M2821,'Réponses'!C:C,'Réponses'!F:F,"ERREUR PROCHAINE QUESTION"))</f>
        <v/>
      </c>
      <c r="O2821" s="26" t="str">
        <f>IF(N2821="","",_xlfn.XLOOKUP(N2821,Questions!$A:$A,Questions!$C:$C,"ERREUR TYPE"))</f>
        <v/>
      </c>
      <c r="P2821" s="26" t="str">
        <f>_xlfn.XLOOKUP(N2821&amp;"_"&amp;Saisie!N2822,'Réponses'!D:D,'Réponses'!C:C,"")</f>
        <v/>
      </c>
      <c r="Q2821" s="26" t="str">
        <f t="shared" si="45"/>
        <v/>
      </c>
    </row>
    <row r="2822" spans="1:17" x14ac:dyDescent="0.25">
      <c r="A2822" s="26" t="str">
        <f>IF(ISBLANK(Saisie!C2823),"",_xlfn.XLOOKUP(Saisie!C2823,Barème!A:A,Barème!F:F,"ERREUR CODE PRODUIT"))</f>
        <v/>
      </c>
      <c r="B2822" s="26" t="str">
        <f>IF(OR(A2822="08",MID(Saisie!C2823,4,4)="0804",MID(Saisie!C2823,4,4)="0907",A2822=""),"",_xlfn.XLOOKUP(A2822,Matériau!A:A,Matériau!C:C,"ERREUR MATERIAU"))</f>
        <v/>
      </c>
      <c r="C2822" s="26" t="str">
        <f>IF(B2822="","",_xlfn.XLOOKUP(B2822,Questions!A:A,Questions!C:C,""))</f>
        <v/>
      </c>
      <c r="D2822" s="26" t="str">
        <f>_xlfn.XLOOKUP(B2822&amp;"_"&amp;Saisie!F2823,'Réponses'!D:D,'Réponses'!C:C,"")</f>
        <v/>
      </c>
      <c r="E2822" s="26" t="str">
        <f>IF(D2822="","",_xlfn.XLOOKUP(D2822,'Réponses'!C:C,'Réponses'!F:F,"ERREUR PROCHAINE QUESTION"))</f>
        <v/>
      </c>
      <c r="F2822" s="26" t="str">
        <f>IF(E2822="","",_xlfn.XLOOKUP(E2822,Questions!$A:$A,Questions!$C:$C,"ERREUR TYPE"))</f>
        <v/>
      </c>
      <c r="G2822" s="26" t="str">
        <f>_xlfn.XLOOKUP(E2822&amp;"_"&amp;Saisie!H2823,'Réponses'!D:D,'Réponses'!C:C,"")</f>
        <v/>
      </c>
      <c r="H2822" s="26" t="str">
        <f>IF(G2822="","",_xlfn.XLOOKUP(G2822,'Réponses'!C:C,'Réponses'!F:F,"ERREUR PROCHAINE QUESTION"))</f>
        <v/>
      </c>
      <c r="I2822" s="26" t="str">
        <f>IF(H2822="","",_xlfn.XLOOKUP(H2822,Questions!$A:$A,Questions!$C:$C,"ERREUR TYPE"))</f>
        <v/>
      </c>
      <c r="J2822" s="26" t="str">
        <f>_xlfn.XLOOKUP(H2822&amp;"_"&amp;Saisie!J2823,'Réponses'!D:D,'Réponses'!C:C,"")</f>
        <v/>
      </c>
      <c r="K2822" s="26" t="str">
        <f>IF(J2822="","",_xlfn.XLOOKUP(J2822,'Réponses'!C:C,'Réponses'!F:F,"ERREUR PROCHAINE QUESTION"))</f>
        <v/>
      </c>
      <c r="L2822" s="26" t="str">
        <f>IF(K2822="","",_xlfn.XLOOKUP(K2822,Questions!$A:$A,Questions!$C:$C,"ERREUR TYPE"))</f>
        <v/>
      </c>
      <c r="M2822" s="26" t="str">
        <f>_xlfn.XLOOKUP(K2822&amp;"_"&amp;Saisie!L2823,'Réponses'!D:D,'Réponses'!C:C,"")</f>
        <v/>
      </c>
      <c r="N2822" s="26" t="str">
        <f>IF(M2822="","",_xlfn.XLOOKUP(M2822,'Réponses'!C:C,'Réponses'!F:F,"ERREUR PROCHAINE QUESTION"))</f>
        <v/>
      </c>
      <c r="O2822" s="26" t="str">
        <f>IF(N2822="","",_xlfn.XLOOKUP(N2822,Questions!$A:$A,Questions!$C:$C,"ERREUR TYPE"))</f>
        <v/>
      </c>
      <c r="P2822" s="26" t="str">
        <f>_xlfn.XLOOKUP(N2822&amp;"_"&amp;Saisie!N2823,'Réponses'!D:D,'Réponses'!C:C,"")</f>
        <v/>
      </c>
      <c r="Q2822" s="26" t="str">
        <f t="shared" si="45"/>
        <v/>
      </c>
    </row>
    <row r="2823" spans="1:17" x14ac:dyDescent="0.25">
      <c r="A2823" s="26" t="str">
        <f>IF(ISBLANK(Saisie!C2824),"",_xlfn.XLOOKUP(Saisie!C2824,Barème!A:A,Barème!F:F,"ERREUR CODE PRODUIT"))</f>
        <v/>
      </c>
      <c r="B2823" s="26" t="str">
        <f>IF(OR(A2823="08",MID(Saisie!C2824,4,4)="0804",MID(Saisie!C2824,4,4)="0907",A2823=""),"",_xlfn.XLOOKUP(A2823,Matériau!A:A,Matériau!C:C,"ERREUR MATERIAU"))</f>
        <v/>
      </c>
      <c r="C2823" s="26" t="str">
        <f>IF(B2823="","",_xlfn.XLOOKUP(B2823,Questions!A:A,Questions!C:C,""))</f>
        <v/>
      </c>
      <c r="D2823" s="26" t="str">
        <f>_xlfn.XLOOKUP(B2823&amp;"_"&amp;Saisie!F2824,'Réponses'!D:D,'Réponses'!C:C,"")</f>
        <v/>
      </c>
      <c r="E2823" s="26" t="str">
        <f>IF(D2823="","",_xlfn.XLOOKUP(D2823,'Réponses'!C:C,'Réponses'!F:F,"ERREUR PROCHAINE QUESTION"))</f>
        <v/>
      </c>
      <c r="F2823" s="26" t="str">
        <f>IF(E2823="","",_xlfn.XLOOKUP(E2823,Questions!$A:$A,Questions!$C:$C,"ERREUR TYPE"))</f>
        <v/>
      </c>
      <c r="G2823" s="26" t="str">
        <f>_xlfn.XLOOKUP(E2823&amp;"_"&amp;Saisie!H2824,'Réponses'!D:D,'Réponses'!C:C,"")</f>
        <v/>
      </c>
      <c r="H2823" s="26" t="str">
        <f>IF(G2823="","",_xlfn.XLOOKUP(G2823,'Réponses'!C:C,'Réponses'!F:F,"ERREUR PROCHAINE QUESTION"))</f>
        <v/>
      </c>
      <c r="I2823" s="26" t="str">
        <f>IF(H2823="","",_xlfn.XLOOKUP(H2823,Questions!$A:$A,Questions!$C:$C,"ERREUR TYPE"))</f>
        <v/>
      </c>
      <c r="J2823" s="26" t="str">
        <f>_xlfn.XLOOKUP(H2823&amp;"_"&amp;Saisie!J2824,'Réponses'!D:D,'Réponses'!C:C,"")</f>
        <v/>
      </c>
      <c r="K2823" s="26" t="str">
        <f>IF(J2823="","",_xlfn.XLOOKUP(J2823,'Réponses'!C:C,'Réponses'!F:F,"ERREUR PROCHAINE QUESTION"))</f>
        <v/>
      </c>
      <c r="L2823" s="26" t="str">
        <f>IF(K2823="","",_xlfn.XLOOKUP(K2823,Questions!$A:$A,Questions!$C:$C,"ERREUR TYPE"))</f>
        <v/>
      </c>
      <c r="M2823" s="26" t="str">
        <f>_xlfn.XLOOKUP(K2823&amp;"_"&amp;Saisie!L2824,'Réponses'!D:D,'Réponses'!C:C,"")</f>
        <v/>
      </c>
      <c r="N2823" s="26" t="str">
        <f>IF(M2823="","",_xlfn.XLOOKUP(M2823,'Réponses'!C:C,'Réponses'!F:F,"ERREUR PROCHAINE QUESTION"))</f>
        <v/>
      </c>
      <c r="O2823" s="26" t="str">
        <f>IF(N2823="","",_xlfn.XLOOKUP(N2823,Questions!$A:$A,Questions!$C:$C,"ERREUR TYPE"))</f>
        <v/>
      </c>
      <c r="P2823" s="26" t="str">
        <f>_xlfn.XLOOKUP(N2823&amp;"_"&amp;Saisie!N2824,'Réponses'!D:D,'Réponses'!C:C,"")</f>
        <v/>
      </c>
      <c r="Q2823" s="26" t="str">
        <f t="shared" si="45"/>
        <v/>
      </c>
    </row>
    <row r="2824" spans="1:17" x14ac:dyDescent="0.25">
      <c r="A2824" s="26" t="str">
        <f>IF(ISBLANK(Saisie!C2825),"",_xlfn.XLOOKUP(Saisie!C2825,Barème!A:A,Barème!F:F,"ERREUR CODE PRODUIT"))</f>
        <v/>
      </c>
      <c r="B2824" s="26" t="str">
        <f>IF(OR(A2824="08",MID(Saisie!C2825,4,4)="0804",MID(Saisie!C2825,4,4)="0907",A2824=""),"",_xlfn.XLOOKUP(A2824,Matériau!A:A,Matériau!C:C,"ERREUR MATERIAU"))</f>
        <v/>
      </c>
      <c r="C2824" s="26" t="str">
        <f>IF(B2824="","",_xlfn.XLOOKUP(B2824,Questions!A:A,Questions!C:C,""))</f>
        <v/>
      </c>
      <c r="D2824" s="26" t="str">
        <f>_xlfn.XLOOKUP(B2824&amp;"_"&amp;Saisie!F2825,'Réponses'!D:D,'Réponses'!C:C,"")</f>
        <v/>
      </c>
      <c r="E2824" s="26" t="str">
        <f>IF(D2824="","",_xlfn.XLOOKUP(D2824,'Réponses'!C:C,'Réponses'!F:F,"ERREUR PROCHAINE QUESTION"))</f>
        <v/>
      </c>
      <c r="F2824" s="26" t="str">
        <f>IF(E2824="","",_xlfn.XLOOKUP(E2824,Questions!$A:$A,Questions!$C:$C,"ERREUR TYPE"))</f>
        <v/>
      </c>
      <c r="G2824" s="26" t="str">
        <f>_xlfn.XLOOKUP(E2824&amp;"_"&amp;Saisie!H2825,'Réponses'!D:D,'Réponses'!C:C,"")</f>
        <v/>
      </c>
      <c r="H2824" s="26" t="str">
        <f>IF(G2824="","",_xlfn.XLOOKUP(G2824,'Réponses'!C:C,'Réponses'!F:F,"ERREUR PROCHAINE QUESTION"))</f>
        <v/>
      </c>
      <c r="I2824" s="26" t="str">
        <f>IF(H2824="","",_xlfn.XLOOKUP(H2824,Questions!$A:$A,Questions!$C:$C,"ERREUR TYPE"))</f>
        <v/>
      </c>
      <c r="J2824" s="26" t="str">
        <f>_xlfn.XLOOKUP(H2824&amp;"_"&amp;Saisie!J2825,'Réponses'!D:D,'Réponses'!C:C,"")</f>
        <v/>
      </c>
      <c r="K2824" s="26" t="str">
        <f>IF(J2824="","",_xlfn.XLOOKUP(J2824,'Réponses'!C:C,'Réponses'!F:F,"ERREUR PROCHAINE QUESTION"))</f>
        <v/>
      </c>
      <c r="L2824" s="26" t="str">
        <f>IF(K2824="","",_xlfn.XLOOKUP(K2824,Questions!$A:$A,Questions!$C:$C,"ERREUR TYPE"))</f>
        <v/>
      </c>
      <c r="M2824" s="26" t="str">
        <f>_xlfn.XLOOKUP(K2824&amp;"_"&amp;Saisie!L2825,'Réponses'!D:D,'Réponses'!C:C,"")</f>
        <v/>
      </c>
      <c r="N2824" s="26" t="str">
        <f>IF(M2824="","",_xlfn.XLOOKUP(M2824,'Réponses'!C:C,'Réponses'!F:F,"ERREUR PROCHAINE QUESTION"))</f>
        <v/>
      </c>
      <c r="O2824" s="26" t="str">
        <f>IF(N2824="","",_xlfn.XLOOKUP(N2824,Questions!$A:$A,Questions!$C:$C,"ERREUR TYPE"))</f>
        <v/>
      </c>
      <c r="P2824" s="26" t="str">
        <f>_xlfn.XLOOKUP(N2824&amp;"_"&amp;Saisie!N2825,'Réponses'!D:D,'Réponses'!C:C,"")</f>
        <v/>
      </c>
      <c r="Q2824" s="26" t="str">
        <f t="shared" si="45"/>
        <v/>
      </c>
    </row>
    <row r="2825" spans="1:17" x14ac:dyDescent="0.25">
      <c r="A2825" s="26" t="str">
        <f>IF(ISBLANK(Saisie!C2826),"",_xlfn.XLOOKUP(Saisie!C2826,Barème!A:A,Barème!F:F,"ERREUR CODE PRODUIT"))</f>
        <v/>
      </c>
      <c r="B2825" s="26" t="str">
        <f>IF(OR(A2825="08",MID(Saisie!C2826,4,4)="0804",MID(Saisie!C2826,4,4)="0907",A2825=""),"",_xlfn.XLOOKUP(A2825,Matériau!A:A,Matériau!C:C,"ERREUR MATERIAU"))</f>
        <v/>
      </c>
      <c r="C2825" s="26" t="str">
        <f>IF(B2825="","",_xlfn.XLOOKUP(B2825,Questions!A:A,Questions!C:C,""))</f>
        <v/>
      </c>
      <c r="D2825" s="26" t="str">
        <f>_xlfn.XLOOKUP(B2825&amp;"_"&amp;Saisie!F2826,'Réponses'!D:D,'Réponses'!C:C,"")</f>
        <v/>
      </c>
      <c r="E2825" s="26" t="str">
        <f>IF(D2825="","",_xlfn.XLOOKUP(D2825,'Réponses'!C:C,'Réponses'!F:F,"ERREUR PROCHAINE QUESTION"))</f>
        <v/>
      </c>
      <c r="F2825" s="26" t="str">
        <f>IF(E2825="","",_xlfn.XLOOKUP(E2825,Questions!$A:$A,Questions!$C:$C,"ERREUR TYPE"))</f>
        <v/>
      </c>
      <c r="G2825" s="26" t="str">
        <f>_xlfn.XLOOKUP(E2825&amp;"_"&amp;Saisie!H2826,'Réponses'!D:D,'Réponses'!C:C,"")</f>
        <v/>
      </c>
      <c r="H2825" s="26" t="str">
        <f>IF(G2825="","",_xlfn.XLOOKUP(G2825,'Réponses'!C:C,'Réponses'!F:F,"ERREUR PROCHAINE QUESTION"))</f>
        <v/>
      </c>
      <c r="I2825" s="26" t="str">
        <f>IF(H2825="","",_xlfn.XLOOKUP(H2825,Questions!$A:$A,Questions!$C:$C,"ERREUR TYPE"))</f>
        <v/>
      </c>
      <c r="J2825" s="26" t="str">
        <f>_xlfn.XLOOKUP(H2825&amp;"_"&amp;Saisie!J2826,'Réponses'!D:D,'Réponses'!C:C,"")</f>
        <v/>
      </c>
      <c r="K2825" s="26" t="str">
        <f>IF(J2825="","",_xlfn.XLOOKUP(J2825,'Réponses'!C:C,'Réponses'!F:F,"ERREUR PROCHAINE QUESTION"))</f>
        <v/>
      </c>
      <c r="L2825" s="26" t="str">
        <f>IF(K2825="","",_xlfn.XLOOKUP(K2825,Questions!$A:$A,Questions!$C:$C,"ERREUR TYPE"))</f>
        <v/>
      </c>
      <c r="M2825" s="26" t="str">
        <f>_xlfn.XLOOKUP(K2825&amp;"_"&amp;Saisie!L2826,'Réponses'!D:D,'Réponses'!C:C,"")</f>
        <v/>
      </c>
      <c r="N2825" s="26" t="str">
        <f>IF(M2825="","",_xlfn.XLOOKUP(M2825,'Réponses'!C:C,'Réponses'!F:F,"ERREUR PROCHAINE QUESTION"))</f>
        <v/>
      </c>
      <c r="O2825" s="26" t="str">
        <f>IF(N2825="","",_xlfn.XLOOKUP(N2825,Questions!$A:$A,Questions!$C:$C,"ERREUR TYPE"))</f>
        <v/>
      </c>
      <c r="P2825" s="26" t="str">
        <f>_xlfn.XLOOKUP(N2825&amp;"_"&amp;Saisie!N2826,'Réponses'!D:D,'Réponses'!C:C,"")</f>
        <v/>
      </c>
      <c r="Q2825" s="26" t="str">
        <f t="shared" si="45"/>
        <v/>
      </c>
    </row>
    <row r="2826" spans="1:17" x14ac:dyDescent="0.25">
      <c r="A2826" s="26" t="str">
        <f>IF(ISBLANK(Saisie!C2827),"",_xlfn.XLOOKUP(Saisie!C2827,Barème!A:A,Barème!F:F,"ERREUR CODE PRODUIT"))</f>
        <v/>
      </c>
      <c r="B2826" s="26" t="str">
        <f>IF(OR(A2826="08",MID(Saisie!C2827,4,4)="0804",MID(Saisie!C2827,4,4)="0907",A2826=""),"",_xlfn.XLOOKUP(A2826,Matériau!A:A,Matériau!C:C,"ERREUR MATERIAU"))</f>
        <v/>
      </c>
      <c r="C2826" s="26" t="str">
        <f>IF(B2826="","",_xlfn.XLOOKUP(B2826,Questions!A:A,Questions!C:C,""))</f>
        <v/>
      </c>
      <c r="D2826" s="26" t="str">
        <f>_xlfn.XLOOKUP(B2826&amp;"_"&amp;Saisie!F2827,'Réponses'!D:D,'Réponses'!C:C,"")</f>
        <v/>
      </c>
      <c r="E2826" s="26" t="str">
        <f>IF(D2826="","",_xlfn.XLOOKUP(D2826,'Réponses'!C:C,'Réponses'!F:F,"ERREUR PROCHAINE QUESTION"))</f>
        <v/>
      </c>
      <c r="F2826" s="26" t="str">
        <f>IF(E2826="","",_xlfn.XLOOKUP(E2826,Questions!$A:$A,Questions!$C:$C,"ERREUR TYPE"))</f>
        <v/>
      </c>
      <c r="G2826" s="26" t="str">
        <f>_xlfn.XLOOKUP(E2826&amp;"_"&amp;Saisie!H2827,'Réponses'!D:D,'Réponses'!C:C,"")</f>
        <v/>
      </c>
      <c r="H2826" s="26" t="str">
        <f>IF(G2826="","",_xlfn.XLOOKUP(G2826,'Réponses'!C:C,'Réponses'!F:F,"ERREUR PROCHAINE QUESTION"))</f>
        <v/>
      </c>
      <c r="I2826" s="26" t="str">
        <f>IF(H2826="","",_xlfn.XLOOKUP(H2826,Questions!$A:$A,Questions!$C:$C,"ERREUR TYPE"))</f>
        <v/>
      </c>
      <c r="J2826" s="26" t="str">
        <f>_xlfn.XLOOKUP(H2826&amp;"_"&amp;Saisie!J2827,'Réponses'!D:D,'Réponses'!C:C,"")</f>
        <v/>
      </c>
      <c r="K2826" s="26" t="str">
        <f>IF(J2826="","",_xlfn.XLOOKUP(J2826,'Réponses'!C:C,'Réponses'!F:F,"ERREUR PROCHAINE QUESTION"))</f>
        <v/>
      </c>
      <c r="L2826" s="26" t="str">
        <f>IF(K2826="","",_xlfn.XLOOKUP(K2826,Questions!$A:$A,Questions!$C:$C,"ERREUR TYPE"))</f>
        <v/>
      </c>
      <c r="M2826" s="26" t="str">
        <f>_xlfn.XLOOKUP(K2826&amp;"_"&amp;Saisie!L2827,'Réponses'!D:D,'Réponses'!C:C,"")</f>
        <v/>
      </c>
      <c r="N2826" s="26" t="str">
        <f>IF(M2826="","",_xlfn.XLOOKUP(M2826,'Réponses'!C:C,'Réponses'!F:F,"ERREUR PROCHAINE QUESTION"))</f>
        <v/>
      </c>
      <c r="O2826" s="26" t="str">
        <f>IF(N2826="","",_xlfn.XLOOKUP(N2826,Questions!$A:$A,Questions!$C:$C,"ERREUR TYPE"))</f>
        <v/>
      </c>
      <c r="P2826" s="26" t="str">
        <f>_xlfn.XLOOKUP(N2826&amp;"_"&amp;Saisie!N2827,'Réponses'!D:D,'Réponses'!C:C,"")</f>
        <v/>
      </c>
      <c r="Q2826" s="26" t="str">
        <f t="shared" si="45"/>
        <v/>
      </c>
    </row>
    <row r="2827" spans="1:17" x14ac:dyDescent="0.25">
      <c r="A2827" s="26" t="str">
        <f>IF(ISBLANK(Saisie!C2828),"",_xlfn.XLOOKUP(Saisie!C2828,Barème!A:A,Barème!F:F,"ERREUR CODE PRODUIT"))</f>
        <v/>
      </c>
      <c r="B2827" s="26" t="str">
        <f>IF(OR(A2827="08",MID(Saisie!C2828,4,4)="0804",MID(Saisie!C2828,4,4)="0907",A2827=""),"",_xlfn.XLOOKUP(A2827,Matériau!A:A,Matériau!C:C,"ERREUR MATERIAU"))</f>
        <v/>
      </c>
      <c r="C2827" s="26" t="str">
        <f>IF(B2827="","",_xlfn.XLOOKUP(B2827,Questions!A:A,Questions!C:C,""))</f>
        <v/>
      </c>
      <c r="D2827" s="26" t="str">
        <f>_xlfn.XLOOKUP(B2827&amp;"_"&amp;Saisie!F2828,'Réponses'!D:D,'Réponses'!C:C,"")</f>
        <v/>
      </c>
      <c r="E2827" s="26" t="str">
        <f>IF(D2827="","",_xlfn.XLOOKUP(D2827,'Réponses'!C:C,'Réponses'!F:F,"ERREUR PROCHAINE QUESTION"))</f>
        <v/>
      </c>
      <c r="F2827" s="26" t="str">
        <f>IF(E2827="","",_xlfn.XLOOKUP(E2827,Questions!$A:$A,Questions!$C:$C,"ERREUR TYPE"))</f>
        <v/>
      </c>
      <c r="G2827" s="26" t="str">
        <f>_xlfn.XLOOKUP(E2827&amp;"_"&amp;Saisie!H2828,'Réponses'!D:D,'Réponses'!C:C,"")</f>
        <v/>
      </c>
      <c r="H2827" s="26" t="str">
        <f>IF(G2827="","",_xlfn.XLOOKUP(G2827,'Réponses'!C:C,'Réponses'!F:F,"ERREUR PROCHAINE QUESTION"))</f>
        <v/>
      </c>
      <c r="I2827" s="26" t="str">
        <f>IF(H2827="","",_xlfn.XLOOKUP(H2827,Questions!$A:$A,Questions!$C:$C,"ERREUR TYPE"))</f>
        <v/>
      </c>
      <c r="J2827" s="26" t="str">
        <f>_xlfn.XLOOKUP(H2827&amp;"_"&amp;Saisie!J2828,'Réponses'!D:D,'Réponses'!C:C,"")</f>
        <v/>
      </c>
      <c r="K2827" s="26" t="str">
        <f>IF(J2827="","",_xlfn.XLOOKUP(J2827,'Réponses'!C:C,'Réponses'!F:F,"ERREUR PROCHAINE QUESTION"))</f>
        <v/>
      </c>
      <c r="L2827" s="26" t="str">
        <f>IF(K2827="","",_xlfn.XLOOKUP(K2827,Questions!$A:$A,Questions!$C:$C,"ERREUR TYPE"))</f>
        <v/>
      </c>
      <c r="M2827" s="26" t="str">
        <f>_xlfn.XLOOKUP(K2827&amp;"_"&amp;Saisie!L2828,'Réponses'!D:D,'Réponses'!C:C,"")</f>
        <v/>
      </c>
      <c r="N2827" s="26" t="str">
        <f>IF(M2827="","",_xlfn.XLOOKUP(M2827,'Réponses'!C:C,'Réponses'!F:F,"ERREUR PROCHAINE QUESTION"))</f>
        <v/>
      </c>
      <c r="O2827" s="26" t="str">
        <f>IF(N2827="","",_xlfn.XLOOKUP(N2827,Questions!$A:$A,Questions!$C:$C,"ERREUR TYPE"))</f>
        <v/>
      </c>
      <c r="P2827" s="26" t="str">
        <f>_xlfn.XLOOKUP(N2827&amp;"_"&amp;Saisie!N2828,'Réponses'!D:D,'Réponses'!C:C,"")</f>
        <v/>
      </c>
      <c r="Q2827" s="26" t="str">
        <f t="shared" si="45"/>
        <v/>
      </c>
    </row>
    <row r="2828" spans="1:17" x14ac:dyDescent="0.25">
      <c r="A2828" s="26" t="str">
        <f>IF(ISBLANK(Saisie!C2829),"",_xlfn.XLOOKUP(Saisie!C2829,Barème!A:A,Barème!F:F,"ERREUR CODE PRODUIT"))</f>
        <v/>
      </c>
      <c r="B2828" s="26" t="str">
        <f>IF(OR(A2828="08",MID(Saisie!C2829,4,4)="0804",MID(Saisie!C2829,4,4)="0907",A2828=""),"",_xlfn.XLOOKUP(A2828,Matériau!A:A,Matériau!C:C,"ERREUR MATERIAU"))</f>
        <v/>
      </c>
      <c r="C2828" s="26" t="str">
        <f>IF(B2828="","",_xlfn.XLOOKUP(B2828,Questions!A:A,Questions!C:C,""))</f>
        <v/>
      </c>
      <c r="D2828" s="26" t="str">
        <f>_xlfn.XLOOKUP(B2828&amp;"_"&amp;Saisie!F2829,'Réponses'!D:D,'Réponses'!C:C,"")</f>
        <v/>
      </c>
      <c r="E2828" s="26" t="str">
        <f>IF(D2828="","",_xlfn.XLOOKUP(D2828,'Réponses'!C:C,'Réponses'!F:F,"ERREUR PROCHAINE QUESTION"))</f>
        <v/>
      </c>
      <c r="F2828" s="26" t="str">
        <f>IF(E2828="","",_xlfn.XLOOKUP(E2828,Questions!$A:$A,Questions!$C:$C,"ERREUR TYPE"))</f>
        <v/>
      </c>
      <c r="G2828" s="26" t="str">
        <f>_xlfn.XLOOKUP(E2828&amp;"_"&amp;Saisie!H2829,'Réponses'!D:D,'Réponses'!C:C,"")</f>
        <v/>
      </c>
      <c r="H2828" s="26" t="str">
        <f>IF(G2828="","",_xlfn.XLOOKUP(G2828,'Réponses'!C:C,'Réponses'!F:F,"ERREUR PROCHAINE QUESTION"))</f>
        <v/>
      </c>
      <c r="I2828" s="26" t="str">
        <f>IF(H2828="","",_xlfn.XLOOKUP(H2828,Questions!$A:$A,Questions!$C:$C,"ERREUR TYPE"))</f>
        <v/>
      </c>
      <c r="J2828" s="26" t="str">
        <f>_xlfn.XLOOKUP(H2828&amp;"_"&amp;Saisie!J2829,'Réponses'!D:D,'Réponses'!C:C,"")</f>
        <v/>
      </c>
      <c r="K2828" s="26" t="str">
        <f>IF(J2828="","",_xlfn.XLOOKUP(J2828,'Réponses'!C:C,'Réponses'!F:F,"ERREUR PROCHAINE QUESTION"))</f>
        <v/>
      </c>
      <c r="L2828" s="26" t="str">
        <f>IF(K2828="","",_xlfn.XLOOKUP(K2828,Questions!$A:$A,Questions!$C:$C,"ERREUR TYPE"))</f>
        <v/>
      </c>
      <c r="M2828" s="26" t="str">
        <f>_xlfn.XLOOKUP(K2828&amp;"_"&amp;Saisie!L2829,'Réponses'!D:D,'Réponses'!C:C,"")</f>
        <v/>
      </c>
      <c r="N2828" s="26" t="str">
        <f>IF(M2828="","",_xlfn.XLOOKUP(M2828,'Réponses'!C:C,'Réponses'!F:F,"ERREUR PROCHAINE QUESTION"))</f>
        <v/>
      </c>
      <c r="O2828" s="26" t="str">
        <f>IF(N2828="","",_xlfn.XLOOKUP(N2828,Questions!$A:$A,Questions!$C:$C,"ERREUR TYPE"))</f>
        <v/>
      </c>
      <c r="P2828" s="26" t="str">
        <f>_xlfn.XLOOKUP(N2828&amp;"_"&amp;Saisie!N2829,'Réponses'!D:D,'Réponses'!C:C,"")</f>
        <v/>
      </c>
      <c r="Q2828" s="26" t="str">
        <f t="shared" si="45"/>
        <v/>
      </c>
    </row>
    <row r="2829" spans="1:17" x14ac:dyDescent="0.25">
      <c r="A2829" s="26" t="str">
        <f>IF(ISBLANK(Saisie!C2830),"",_xlfn.XLOOKUP(Saisie!C2830,Barème!A:A,Barème!F:F,"ERREUR CODE PRODUIT"))</f>
        <v/>
      </c>
      <c r="B2829" s="26" t="str">
        <f>IF(OR(A2829="08",MID(Saisie!C2830,4,4)="0804",MID(Saisie!C2830,4,4)="0907",A2829=""),"",_xlfn.XLOOKUP(A2829,Matériau!A:A,Matériau!C:C,"ERREUR MATERIAU"))</f>
        <v/>
      </c>
      <c r="C2829" s="26" t="str">
        <f>IF(B2829="","",_xlfn.XLOOKUP(B2829,Questions!A:A,Questions!C:C,""))</f>
        <v/>
      </c>
      <c r="D2829" s="26" t="str">
        <f>_xlfn.XLOOKUP(B2829&amp;"_"&amp;Saisie!F2830,'Réponses'!D:D,'Réponses'!C:C,"")</f>
        <v/>
      </c>
      <c r="E2829" s="26" t="str">
        <f>IF(D2829="","",_xlfn.XLOOKUP(D2829,'Réponses'!C:C,'Réponses'!F:F,"ERREUR PROCHAINE QUESTION"))</f>
        <v/>
      </c>
      <c r="F2829" s="26" t="str">
        <f>IF(E2829="","",_xlfn.XLOOKUP(E2829,Questions!$A:$A,Questions!$C:$C,"ERREUR TYPE"))</f>
        <v/>
      </c>
      <c r="G2829" s="26" t="str">
        <f>_xlfn.XLOOKUP(E2829&amp;"_"&amp;Saisie!H2830,'Réponses'!D:D,'Réponses'!C:C,"")</f>
        <v/>
      </c>
      <c r="H2829" s="26" t="str">
        <f>IF(G2829="","",_xlfn.XLOOKUP(G2829,'Réponses'!C:C,'Réponses'!F:F,"ERREUR PROCHAINE QUESTION"))</f>
        <v/>
      </c>
      <c r="I2829" s="26" t="str">
        <f>IF(H2829="","",_xlfn.XLOOKUP(H2829,Questions!$A:$A,Questions!$C:$C,"ERREUR TYPE"))</f>
        <v/>
      </c>
      <c r="J2829" s="26" t="str">
        <f>_xlfn.XLOOKUP(H2829&amp;"_"&amp;Saisie!J2830,'Réponses'!D:D,'Réponses'!C:C,"")</f>
        <v/>
      </c>
      <c r="K2829" s="26" t="str">
        <f>IF(J2829="","",_xlfn.XLOOKUP(J2829,'Réponses'!C:C,'Réponses'!F:F,"ERREUR PROCHAINE QUESTION"))</f>
        <v/>
      </c>
      <c r="L2829" s="26" t="str">
        <f>IF(K2829="","",_xlfn.XLOOKUP(K2829,Questions!$A:$A,Questions!$C:$C,"ERREUR TYPE"))</f>
        <v/>
      </c>
      <c r="M2829" s="26" t="str">
        <f>_xlfn.XLOOKUP(K2829&amp;"_"&amp;Saisie!L2830,'Réponses'!D:D,'Réponses'!C:C,"")</f>
        <v/>
      </c>
      <c r="N2829" s="26" t="str">
        <f>IF(M2829="","",_xlfn.XLOOKUP(M2829,'Réponses'!C:C,'Réponses'!F:F,"ERREUR PROCHAINE QUESTION"))</f>
        <v/>
      </c>
      <c r="O2829" s="26" t="str">
        <f>IF(N2829="","",_xlfn.XLOOKUP(N2829,Questions!$A:$A,Questions!$C:$C,"ERREUR TYPE"))</f>
        <v/>
      </c>
      <c r="P2829" s="26" t="str">
        <f>_xlfn.XLOOKUP(N2829&amp;"_"&amp;Saisie!N2830,'Réponses'!D:D,'Réponses'!C:C,"")</f>
        <v/>
      </c>
      <c r="Q2829" s="26" t="str">
        <f t="shared" si="45"/>
        <v/>
      </c>
    </row>
    <row r="2830" spans="1:17" x14ac:dyDescent="0.25">
      <c r="A2830" s="26" t="str">
        <f>IF(ISBLANK(Saisie!C2831),"",_xlfn.XLOOKUP(Saisie!C2831,Barème!A:A,Barème!F:F,"ERREUR CODE PRODUIT"))</f>
        <v/>
      </c>
      <c r="B2830" s="26" t="str">
        <f>IF(OR(A2830="08",MID(Saisie!C2831,4,4)="0804",MID(Saisie!C2831,4,4)="0907",A2830=""),"",_xlfn.XLOOKUP(A2830,Matériau!A:A,Matériau!C:C,"ERREUR MATERIAU"))</f>
        <v/>
      </c>
      <c r="C2830" s="26" t="str">
        <f>IF(B2830="","",_xlfn.XLOOKUP(B2830,Questions!A:A,Questions!C:C,""))</f>
        <v/>
      </c>
      <c r="D2830" s="26" t="str">
        <f>_xlfn.XLOOKUP(B2830&amp;"_"&amp;Saisie!F2831,'Réponses'!D:D,'Réponses'!C:C,"")</f>
        <v/>
      </c>
      <c r="E2830" s="26" t="str">
        <f>IF(D2830="","",_xlfn.XLOOKUP(D2830,'Réponses'!C:C,'Réponses'!F:F,"ERREUR PROCHAINE QUESTION"))</f>
        <v/>
      </c>
      <c r="F2830" s="26" t="str">
        <f>IF(E2830="","",_xlfn.XLOOKUP(E2830,Questions!$A:$A,Questions!$C:$C,"ERREUR TYPE"))</f>
        <v/>
      </c>
      <c r="G2830" s="26" t="str">
        <f>_xlfn.XLOOKUP(E2830&amp;"_"&amp;Saisie!H2831,'Réponses'!D:D,'Réponses'!C:C,"")</f>
        <v/>
      </c>
      <c r="H2830" s="26" t="str">
        <f>IF(G2830="","",_xlfn.XLOOKUP(G2830,'Réponses'!C:C,'Réponses'!F:F,"ERREUR PROCHAINE QUESTION"))</f>
        <v/>
      </c>
      <c r="I2830" s="26" t="str">
        <f>IF(H2830="","",_xlfn.XLOOKUP(H2830,Questions!$A:$A,Questions!$C:$C,"ERREUR TYPE"))</f>
        <v/>
      </c>
      <c r="J2830" s="26" t="str">
        <f>_xlfn.XLOOKUP(H2830&amp;"_"&amp;Saisie!J2831,'Réponses'!D:D,'Réponses'!C:C,"")</f>
        <v/>
      </c>
      <c r="K2830" s="26" t="str">
        <f>IF(J2830="","",_xlfn.XLOOKUP(J2830,'Réponses'!C:C,'Réponses'!F:F,"ERREUR PROCHAINE QUESTION"))</f>
        <v/>
      </c>
      <c r="L2830" s="26" t="str">
        <f>IF(K2830="","",_xlfn.XLOOKUP(K2830,Questions!$A:$A,Questions!$C:$C,"ERREUR TYPE"))</f>
        <v/>
      </c>
      <c r="M2830" s="26" t="str">
        <f>_xlfn.XLOOKUP(K2830&amp;"_"&amp;Saisie!L2831,'Réponses'!D:D,'Réponses'!C:C,"")</f>
        <v/>
      </c>
      <c r="N2830" s="26" t="str">
        <f>IF(M2830="","",_xlfn.XLOOKUP(M2830,'Réponses'!C:C,'Réponses'!F:F,"ERREUR PROCHAINE QUESTION"))</f>
        <v/>
      </c>
      <c r="O2830" s="26" t="str">
        <f>IF(N2830="","",_xlfn.XLOOKUP(N2830,Questions!$A:$A,Questions!$C:$C,"ERREUR TYPE"))</f>
        <v/>
      </c>
      <c r="P2830" s="26" t="str">
        <f>_xlfn.XLOOKUP(N2830&amp;"_"&amp;Saisie!N2831,'Réponses'!D:D,'Réponses'!C:C,"")</f>
        <v/>
      </c>
      <c r="Q2830" s="26" t="str">
        <f t="shared" si="45"/>
        <v/>
      </c>
    </row>
    <row r="2831" spans="1:17" x14ac:dyDescent="0.25">
      <c r="A2831" s="26" t="str">
        <f>IF(ISBLANK(Saisie!C2832),"",_xlfn.XLOOKUP(Saisie!C2832,Barème!A:A,Barème!F:F,"ERREUR CODE PRODUIT"))</f>
        <v/>
      </c>
      <c r="B2831" s="26" t="str">
        <f>IF(OR(A2831="08",MID(Saisie!C2832,4,4)="0804",MID(Saisie!C2832,4,4)="0907",A2831=""),"",_xlfn.XLOOKUP(A2831,Matériau!A:A,Matériau!C:C,"ERREUR MATERIAU"))</f>
        <v/>
      </c>
      <c r="C2831" s="26" t="str">
        <f>IF(B2831="","",_xlfn.XLOOKUP(B2831,Questions!A:A,Questions!C:C,""))</f>
        <v/>
      </c>
      <c r="D2831" s="26" t="str">
        <f>_xlfn.XLOOKUP(B2831&amp;"_"&amp;Saisie!F2832,'Réponses'!D:D,'Réponses'!C:C,"")</f>
        <v/>
      </c>
      <c r="E2831" s="26" t="str">
        <f>IF(D2831="","",_xlfn.XLOOKUP(D2831,'Réponses'!C:C,'Réponses'!F:F,"ERREUR PROCHAINE QUESTION"))</f>
        <v/>
      </c>
      <c r="F2831" s="26" t="str">
        <f>IF(E2831="","",_xlfn.XLOOKUP(E2831,Questions!$A:$A,Questions!$C:$C,"ERREUR TYPE"))</f>
        <v/>
      </c>
      <c r="G2831" s="26" t="str">
        <f>_xlfn.XLOOKUP(E2831&amp;"_"&amp;Saisie!H2832,'Réponses'!D:D,'Réponses'!C:C,"")</f>
        <v/>
      </c>
      <c r="H2831" s="26" t="str">
        <f>IF(G2831="","",_xlfn.XLOOKUP(G2831,'Réponses'!C:C,'Réponses'!F:F,"ERREUR PROCHAINE QUESTION"))</f>
        <v/>
      </c>
      <c r="I2831" s="26" t="str">
        <f>IF(H2831="","",_xlfn.XLOOKUP(H2831,Questions!$A:$A,Questions!$C:$C,"ERREUR TYPE"))</f>
        <v/>
      </c>
      <c r="J2831" s="26" t="str">
        <f>_xlfn.XLOOKUP(H2831&amp;"_"&amp;Saisie!J2832,'Réponses'!D:D,'Réponses'!C:C,"")</f>
        <v/>
      </c>
      <c r="K2831" s="26" t="str">
        <f>IF(J2831="","",_xlfn.XLOOKUP(J2831,'Réponses'!C:C,'Réponses'!F:F,"ERREUR PROCHAINE QUESTION"))</f>
        <v/>
      </c>
      <c r="L2831" s="26" t="str">
        <f>IF(K2831="","",_xlfn.XLOOKUP(K2831,Questions!$A:$A,Questions!$C:$C,"ERREUR TYPE"))</f>
        <v/>
      </c>
      <c r="M2831" s="26" t="str">
        <f>_xlfn.XLOOKUP(K2831&amp;"_"&amp;Saisie!L2832,'Réponses'!D:D,'Réponses'!C:C,"")</f>
        <v/>
      </c>
      <c r="N2831" s="26" t="str">
        <f>IF(M2831="","",_xlfn.XLOOKUP(M2831,'Réponses'!C:C,'Réponses'!F:F,"ERREUR PROCHAINE QUESTION"))</f>
        <v/>
      </c>
      <c r="O2831" s="26" t="str">
        <f>IF(N2831="","",_xlfn.XLOOKUP(N2831,Questions!$A:$A,Questions!$C:$C,"ERREUR TYPE"))</f>
        <v/>
      </c>
      <c r="P2831" s="26" t="str">
        <f>_xlfn.XLOOKUP(N2831&amp;"_"&amp;Saisie!N2832,'Réponses'!D:D,'Réponses'!C:C,"")</f>
        <v/>
      </c>
      <c r="Q2831" s="26" t="str">
        <f t="shared" si="45"/>
        <v/>
      </c>
    </row>
    <row r="2832" spans="1:17" x14ac:dyDescent="0.25">
      <c r="A2832" s="26" t="str">
        <f>IF(ISBLANK(Saisie!C2833),"",_xlfn.XLOOKUP(Saisie!C2833,Barème!A:A,Barème!F:F,"ERREUR CODE PRODUIT"))</f>
        <v/>
      </c>
      <c r="B2832" s="26" t="str">
        <f>IF(OR(A2832="08",MID(Saisie!C2833,4,4)="0804",MID(Saisie!C2833,4,4)="0907",A2832=""),"",_xlfn.XLOOKUP(A2832,Matériau!A:A,Matériau!C:C,"ERREUR MATERIAU"))</f>
        <v/>
      </c>
      <c r="C2832" s="26" t="str">
        <f>IF(B2832="","",_xlfn.XLOOKUP(B2832,Questions!A:A,Questions!C:C,""))</f>
        <v/>
      </c>
      <c r="D2832" s="26" t="str">
        <f>_xlfn.XLOOKUP(B2832&amp;"_"&amp;Saisie!F2833,'Réponses'!D:D,'Réponses'!C:C,"")</f>
        <v/>
      </c>
      <c r="E2832" s="26" t="str">
        <f>IF(D2832="","",_xlfn.XLOOKUP(D2832,'Réponses'!C:C,'Réponses'!F:F,"ERREUR PROCHAINE QUESTION"))</f>
        <v/>
      </c>
      <c r="F2832" s="26" t="str">
        <f>IF(E2832="","",_xlfn.XLOOKUP(E2832,Questions!$A:$A,Questions!$C:$C,"ERREUR TYPE"))</f>
        <v/>
      </c>
      <c r="G2832" s="26" t="str">
        <f>_xlfn.XLOOKUP(E2832&amp;"_"&amp;Saisie!H2833,'Réponses'!D:D,'Réponses'!C:C,"")</f>
        <v/>
      </c>
      <c r="H2832" s="26" t="str">
        <f>IF(G2832="","",_xlfn.XLOOKUP(G2832,'Réponses'!C:C,'Réponses'!F:F,"ERREUR PROCHAINE QUESTION"))</f>
        <v/>
      </c>
      <c r="I2832" s="26" t="str">
        <f>IF(H2832="","",_xlfn.XLOOKUP(H2832,Questions!$A:$A,Questions!$C:$C,"ERREUR TYPE"))</f>
        <v/>
      </c>
      <c r="J2832" s="26" t="str">
        <f>_xlfn.XLOOKUP(H2832&amp;"_"&amp;Saisie!J2833,'Réponses'!D:D,'Réponses'!C:C,"")</f>
        <v/>
      </c>
      <c r="K2832" s="26" t="str">
        <f>IF(J2832="","",_xlfn.XLOOKUP(J2832,'Réponses'!C:C,'Réponses'!F:F,"ERREUR PROCHAINE QUESTION"))</f>
        <v/>
      </c>
      <c r="L2832" s="26" t="str">
        <f>IF(K2832="","",_xlfn.XLOOKUP(K2832,Questions!$A:$A,Questions!$C:$C,"ERREUR TYPE"))</f>
        <v/>
      </c>
      <c r="M2832" s="26" t="str">
        <f>_xlfn.XLOOKUP(K2832&amp;"_"&amp;Saisie!L2833,'Réponses'!D:D,'Réponses'!C:C,"")</f>
        <v/>
      </c>
      <c r="N2832" s="26" t="str">
        <f>IF(M2832="","",_xlfn.XLOOKUP(M2832,'Réponses'!C:C,'Réponses'!F:F,"ERREUR PROCHAINE QUESTION"))</f>
        <v/>
      </c>
      <c r="O2832" s="26" t="str">
        <f>IF(N2832="","",_xlfn.XLOOKUP(N2832,Questions!$A:$A,Questions!$C:$C,"ERREUR TYPE"))</f>
        <v/>
      </c>
      <c r="P2832" s="26" t="str">
        <f>_xlfn.XLOOKUP(N2832&amp;"_"&amp;Saisie!N2833,'Réponses'!D:D,'Réponses'!C:C,"")</f>
        <v/>
      </c>
      <c r="Q2832" s="26" t="str">
        <f t="shared" si="45"/>
        <v/>
      </c>
    </row>
    <row r="2833" spans="1:17" x14ac:dyDescent="0.25">
      <c r="A2833" s="26" t="str">
        <f>IF(ISBLANK(Saisie!C2834),"",_xlfn.XLOOKUP(Saisie!C2834,Barème!A:A,Barème!F:F,"ERREUR CODE PRODUIT"))</f>
        <v/>
      </c>
      <c r="B2833" s="26" t="str">
        <f>IF(OR(A2833="08",MID(Saisie!C2834,4,4)="0804",MID(Saisie!C2834,4,4)="0907",A2833=""),"",_xlfn.XLOOKUP(A2833,Matériau!A:A,Matériau!C:C,"ERREUR MATERIAU"))</f>
        <v/>
      </c>
      <c r="C2833" s="26" t="str">
        <f>IF(B2833="","",_xlfn.XLOOKUP(B2833,Questions!A:A,Questions!C:C,""))</f>
        <v/>
      </c>
      <c r="D2833" s="26" t="str">
        <f>_xlfn.XLOOKUP(B2833&amp;"_"&amp;Saisie!F2834,'Réponses'!D:D,'Réponses'!C:C,"")</f>
        <v/>
      </c>
      <c r="E2833" s="26" t="str">
        <f>IF(D2833="","",_xlfn.XLOOKUP(D2833,'Réponses'!C:C,'Réponses'!F:F,"ERREUR PROCHAINE QUESTION"))</f>
        <v/>
      </c>
      <c r="F2833" s="26" t="str">
        <f>IF(E2833="","",_xlfn.XLOOKUP(E2833,Questions!$A:$A,Questions!$C:$C,"ERREUR TYPE"))</f>
        <v/>
      </c>
      <c r="G2833" s="26" t="str">
        <f>_xlfn.XLOOKUP(E2833&amp;"_"&amp;Saisie!H2834,'Réponses'!D:D,'Réponses'!C:C,"")</f>
        <v/>
      </c>
      <c r="H2833" s="26" t="str">
        <f>IF(G2833="","",_xlfn.XLOOKUP(G2833,'Réponses'!C:C,'Réponses'!F:F,"ERREUR PROCHAINE QUESTION"))</f>
        <v/>
      </c>
      <c r="I2833" s="26" t="str">
        <f>IF(H2833="","",_xlfn.XLOOKUP(H2833,Questions!$A:$A,Questions!$C:$C,"ERREUR TYPE"))</f>
        <v/>
      </c>
      <c r="J2833" s="26" t="str">
        <f>_xlfn.XLOOKUP(H2833&amp;"_"&amp;Saisie!J2834,'Réponses'!D:D,'Réponses'!C:C,"")</f>
        <v/>
      </c>
      <c r="K2833" s="26" t="str">
        <f>IF(J2833="","",_xlfn.XLOOKUP(J2833,'Réponses'!C:C,'Réponses'!F:F,"ERREUR PROCHAINE QUESTION"))</f>
        <v/>
      </c>
      <c r="L2833" s="26" t="str">
        <f>IF(K2833="","",_xlfn.XLOOKUP(K2833,Questions!$A:$A,Questions!$C:$C,"ERREUR TYPE"))</f>
        <v/>
      </c>
      <c r="M2833" s="26" t="str">
        <f>_xlfn.XLOOKUP(K2833&amp;"_"&amp;Saisie!L2834,'Réponses'!D:D,'Réponses'!C:C,"")</f>
        <v/>
      </c>
      <c r="N2833" s="26" t="str">
        <f>IF(M2833="","",_xlfn.XLOOKUP(M2833,'Réponses'!C:C,'Réponses'!F:F,"ERREUR PROCHAINE QUESTION"))</f>
        <v/>
      </c>
      <c r="O2833" s="26" t="str">
        <f>IF(N2833="","",_xlfn.XLOOKUP(N2833,Questions!$A:$A,Questions!$C:$C,"ERREUR TYPE"))</f>
        <v/>
      </c>
      <c r="P2833" s="26" t="str">
        <f>_xlfn.XLOOKUP(N2833&amp;"_"&amp;Saisie!N2834,'Réponses'!D:D,'Réponses'!C:C,"")</f>
        <v/>
      </c>
      <c r="Q2833" s="26" t="str">
        <f t="shared" si="45"/>
        <v/>
      </c>
    </row>
    <row r="2834" spans="1:17" x14ac:dyDescent="0.25">
      <c r="A2834" s="26" t="str">
        <f>IF(ISBLANK(Saisie!C2835),"",_xlfn.XLOOKUP(Saisie!C2835,Barème!A:A,Barème!F:F,"ERREUR CODE PRODUIT"))</f>
        <v/>
      </c>
      <c r="B2834" s="26" t="str">
        <f>IF(OR(A2834="08",MID(Saisie!C2835,4,4)="0804",MID(Saisie!C2835,4,4)="0907",A2834=""),"",_xlfn.XLOOKUP(A2834,Matériau!A:A,Matériau!C:C,"ERREUR MATERIAU"))</f>
        <v/>
      </c>
      <c r="C2834" s="26" t="str">
        <f>IF(B2834="","",_xlfn.XLOOKUP(B2834,Questions!A:A,Questions!C:C,""))</f>
        <v/>
      </c>
      <c r="D2834" s="26" t="str">
        <f>_xlfn.XLOOKUP(B2834&amp;"_"&amp;Saisie!F2835,'Réponses'!D:D,'Réponses'!C:C,"")</f>
        <v/>
      </c>
      <c r="E2834" s="26" t="str">
        <f>IF(D2834="","",_xlfn.XLOOKUP(D2834,'Réponses'!C:C,'Réponses'!F:F,"ERREUR PROCHAINE QUESTION"))</f>
        <v/>
      </c>
      <c r="F2834" s="26" t="str">
        <f>IF(E2834="","",_xlfn.XLOOKUP(E2834,Questions!$A:$A,Questions!$C:$C,"ERREUR TYPE"))</f>
        <v/>
      </c>
      <c r="G2834" s="26" t="str">
        <f>_xlfn.XLOOKUP(E2834&amp;"_"&amp;Saisie!H2835,'Réponses'!D:D,'Réponses'!C:C,"")</f>
        <v/>
      </c>
      <c r="H2834" s="26" t="str">
        <f>IF(G2834="","",_xlfn.XLOOKUP(G2834,'Réponses'!C:C,'Réponses'!F:F,"ERREUR PROCHAINE QUESTION"))</f>
        <v/>
      </c>
      <c r="I2834" s="26" t="str">
        <f>IF(H2834="","",_xlfn.XLOOKUP(H2834,Questions!$A:$A,Questions!$C:$C,"ERREUR TYPE"))</f>
        <v/>
      </c>
      <c r="J2834" s="26" t="str">
        <f>_xlfn.XLOOKUP(H2834&amp;"_"&amp;Saisie!J2835,'Réponses'!D:D,'Réponses'!C:C,"")</f>
        <v/>
      </c>
      <c r="K2834" s="26" t="str">
        <f>IF(J2834="","",_xlfn.XLOOKUP(J2834,'Réponses'!C:C,'Réponses'!F:F,"ERREUR PROCHAINE QUESTION"))</f>
        <v/>
      </c>
      <c r="L2834" s="26" t="str">
        <f>IF(K2834="","",_xlfn.XLOOKUP(K2834,Questions!$A:$A,Questions!$C:$C,"ERREUR TYPE"))</f>
        <v/>
      </c>
      <c r="M2834" s="26" t="str">
        <f>_xlfn.XLOOKUP(K2834&amp;"_"&amp;Saisie!L2835,'Réponses'!D:D,'Réponses'!C:C,"")</f>
        <v/>
      </c>
      <c r="N2834" s="26" t="str">
        <f>IF(M2834="","",_xlfn.XLOOKUP(M2834,'Réponses'!C:C,'Réponses'!F:F,"ERREUR PROCHAINE QUESTION"))</f>
        <v/>
      </c>
      <c r="O2834" s="26" t="str">
        <f>IF(N2834="","",_xlfn.XLOOKUP(N2834,Questions!$A:$A,Questions!$C:$C,"ERREUR TYPE"))</f>
        <v/>
      </c>
      <c r="P2834" s="26" t="str">
        <f>_xlfn.XLOOKUP(N2834&amp;"_"&amp;Saisie!N2835,'Réponses'!D:D,'Réponses'!C:C,"")</f>
        <v/>
      </c>
      <c r="Q2834" s="26" t="str">
        <f t="shared" si="45"/>
        <v/>
      </c>
    </row>
    <row r="2835" spans="1:17" x14ac:dyDescent="0.25">
      <c r="A2835" s="26" t="str">
        <f>IF(ISBLANK(Saisie!C2836),"",_xlfn.XLOOKUP(Saisie!C2836,Barème!A:A,Barème!F:F,"ERREUR CODE PRODUIT"))</f>
        <v/>
      </c>
      <c r="B2835" s="26" t="str">
        <f>IF(OR(A2835="08",MID(Saisie!C2836,4,4)="0804",MID(Saisie!C2836,4,4)="0907",A2835=""),"",_xlfn.XLOOKUP(A2835,Matériau!A:A,Matériau!C:C,"ERREUR MATERIAU"))</f>
        <v/>
      </c>
      <c r="C2835" s="26" t="str">
        <f>IF(B2835="","",_xlfn.XLOOKUP(B2835,Questions!A:A,Questions!C:C,""))</f>
        <v/>
      </c>
      <c r="D2835" s="26" t="str">
        <f>_xlfn.XLOOKUP(B2835&amp;"_"&amp;Saisie!F2836,'Réponses'!D:D,'Réponses'!C:C,"")</f>
        <v/>
      </c>
      <c r="E2835" s="26" t="str">
        <f>IF(D2835="","",_xlfn.XLOOKUP(D2835,'Réponses'!C:C,'Réponses'!F:F,"ERREUR PROCHAINE QUESTION"))</f>
        <v/>
      </c>
      <c r="F2835" s="26" t="str">
        <f>IF(E2835="","",_xlfn.XLOOKUP(E2835,Questions!$A:$A,Questions!$C:$C,"ERREUR TYPE"))</f>
        <v/>
      </c>
      <c r="G2835" s="26" t="str">
        <f>_xlfn.XLOOKUP(E2835&amp;"_"&amp;Saisie!H2836,'Réponses'!D:D,'Réponses'!C:C,"")</f>
        <v/>
      </c>
      <c r="H2835" s="26" t="str">
        <f>IF(G2835="","",_xlfn.XLOOKUP(G2835,'Réponses'!C:C,'Réponses'!F:F,"ERREUR PROCHAINE QUESTION"))</f>
        <v/>
      </c>
      <c r="I2835" s="26" t="str">
        <f>IF(H2835="","",_xlfn.XLOOKUP(H2835,Questions!$A:$A,Questions!$C:$C,"ERREUR TYPE"))</f>
        <v/>
      </c>
      <c r="J2835" s="26" t="str">
        <f>_xlfn.XLOOKUP(H2835&amp;"_"&amp;Saisie!J2836,'Réponses'!D:D,'Réponses'!C:C,"")</f>
        <v/>
      </c>
      <c r="K2835" s="26" t="str">
        <f>IF(J2835="","",_xlfn.XLOOKUP(J2835,'Réponses'!C:C,'Réponses'!F:F,"ERREUR PROCHAINE QUESTION"))</f>
        <v/>
      </c>
      <c r="L2835" s="26" t="str">
        <f>IF(K2835="","",_xlfn.XLOOKUP(K2835,Questions!$A:$A,Questions!$C:$C,"ERREUR TYPE"))</f>
        <v/>
      </c>
      <c r="M2835" s="26" t="str">
        <f>_xlfn.XLOOKUP(K2835&amp;"_"&amp;Saisie!L2836,'Réponses'!D:D,'Réponses'!C:C,"")</f>
        <v/>
      </c>
      <c r="N2835" s="26" t="str">
        <f>IF(M2835="","",_xlfn.XLOOKUP(M2835,'Réponses'!C:C,'Réponses'!F:F,"ERREUR PROCHAINE QUESTION"))</f>
        <v/>
      </c>
      <c r="O2835" s="26" t="str">
        <f>IF(N2835="","",_xlfn.XLOOKUP(N2835,Questions!$A:$A,Questions!$C:$C,"ERREUR TYPE"))</f>
        <v/>
      </c>
      <c r="P2835" s="26" t="str">
        <f>_xlfn.XLOOKUP(N2835&amp;"_"&amp;Saisie!N2836,'Réponses'!D:D,'Réponses'!C:C,"")</f>
        <v/>
      </c>
      <c r="Q2835" s="26" t="str">
        <f t="shared" si="45"/>
        <v/>
      </c>
    </row>
    <row r="2836" spans="1:17" x14ac:dyDescent="0.25">
      <c r="A2836" s="26" t="str">
        <f>IF(ISBLANK(Saisie!C2837),"",_xlfn.XLOOKUP(Saisie!C2837,Barème!A:A,Barème!F:F,"ERREUR CODE PRODUIT"))</f>
        <v/>
      </c>
      <c r="B2836" s="26" t="str">
        <f>IF(OR(A2836="08",MID(Saisie!C2837,4,4)="0804",MID(Saisie!C2837,4,4)="0907",A2836=""),"",_xlfn.XLOOKUP(A2836,Matériau!A:A,Matériau!C:C,"ERREUR MATERIAU"))</f>
        <v/>
      </c>
      <c r="C2836" s="26" t="str">
        <f>IF(B2836="","",_xlfn.XLOOKUP(B2836,Questions!A:A,Questions!C:C,""))</f>
        <v/>
      </c>
      <c r="D2836" s="26" t="str">
        <f>_xlfn.XLOOKUP(B2836&amp;"_"&amp;Saisie!F2837,'Réponses'!D:D,'Réponses'!C:C,"")</f>
        <v/>
      </c>
      <c r="E2836" s="26" t="str">
        <f>IF(D2836="","",_xlfn.XLOOKUP(D2836,'Réponses'!C:C,'Réponses'!F:F,"ERREUR PROCHAINE QUESTION"))</f>
        <v/>
      </c>
      <c r="F2836" s="26" t="str">
        <f>IF(E2836="","",_xlfn.XLOOKUP(E2836,Questions!$A:$A,Questions!$C:$C,"ERREUR TYPE"))</f>
        <v/>
      </c>
      <c r="G2836" s="26" t="str">
        <f>_xlfn.XLOOKUP(E2836&amp;"_"&amp;Saisie!H2837,'Réponses'!D:D,'Réponses'!C:C,"")</f>
        <v/>
      </c>
      <c r="H2836" s="26" t="str">
        <f>IF(G2836="","",_xlfn.XLOOKUP(G2836,'Réponses'!C:C,'Réponses'!F:F,"ERREUR PROCHAINE QUESTION"))</f>
        <v/>
      </c>
      <c r="I2836" s="26" t="str">
        <f>IF(H2836="","",_xlfn.XLOOKUP(H2836,Questions!$A:$A,Questions!$C:$C,"ERREUR TYPE"))</f>
        <v/>
      </c>
      <c r="J2836" s="26" t="str">
        <f>_xlfn.XLOOKUP(H2836&amp;"_"&amp;Saisie!J2837,'Réponses'!D:D,'Réponses'!C:C,"")</f>
        <v/>
      </c>
      <c r="K2836" s="26" t="str">
        <f>IF(J2836="","",_xlfn.XLOOKUP(J2836,'Réponses'!C:C,'Réponses'!F:F,"ERREUR PROCHAINE QUESTION"))</f>
        <v/>
      </c>
      <c r="L2836" s="26" t="str">
        <f>IF(K2836="","",_xlfn.XLOOKUP(K2836,Questions!$A:$A,Questions!$C:$C,"ERREUR TYPE"))</f>
        <v/>
      </c>
      <c r="M2836" s="26" t="str">
        <f>_xlfn.XLOOKUP(K2836&amp;"_"&amp;Saisie!L2837,'Réponses'!D:D,'Réponses'!C:C,"")</f>
        <v/>
      </c>
      <c r="N2836" s="26" t="str">
        <f>IF(M2836="","",_xlfn.XLOOKUP(M2836,'Réponses'!C:C,'Réponses'!F:F,"ERREUR PROCHAINE QUESTION"))</f>
        <v/>
      </c>
      <c r="O2836" s="26" t="str">
        <f>IF(N2836="","",_xlfn.XLOOKUP(N2836,Questions!$A:$A,Questions!$C:$C,"ERREUR TYPE"))</f>
        <v/>
      </c>
      <c r="P2836" s="26" t="str">
        <f>_xlfn.XLOOKUP(N2836&amp;"_"&amp;Saisie!N2837,'Réponses'!D:D,'Réponses'!C:C,"")</f>
        <v/>
      </c>
      <c r="Q2836" s="26" t="str">
        <f t="shared" si="45"/>
        <v/>
      </c>
    </row>
    <row r="2837" spans="1:17" x14ac:dyDescent="0.25">
      <c r="A2837" s="26" t="str">
        <f>IF(ISBLANK(Saisie!C2838),"",_xlfn.XLOOKUP(Saisie!C2838,Barème!A:A,Barème!F:F,"ERREUR CODE PRODUIT"))</f>
        <v/>
      </c>
      <c r="B2837" s="26" t="str">
        <f>IF(OR(A2837="08",MID(Saisie!C2838,4,4)="0804",MID(Saisie!C2838,4,4)="0907",A2837=""),"",_xlfn.XLOOKUP(A2837,Matériau!A:A,Matériau!C:C,"ERREUR MATERIAU"))</f>
        <v/>
      </c>
      <c r="C2837" s="26" t="str">
        <f>IF(B2837="","",_xlfn.XLOOKUP(B2837,Questions!A:A,Questions!C:C,""))</f>
        <v/>
      </c>
      <c r="D2837" s="26" t="str">
        <f>_xlfn.XLOOKUP(B2837&amp;"_"&amp;Saisie!F2838,'Réponses'!D:D,'Réponses'!C:C,"")</f>
        <v/>
      </c>
      <c r="E2837" s="26" t="str">
        <f>IF(D2837="","",_xlfn.XLOOKUP(D2837,'Réponses'!C:C,'Réponses'!F:F,"ERREUR PROCHAINE QUESTION"))</f>
        <v/>
      </c>
      <c r="F2837" s="26" t="str">
        <f>IF(E2837="","",_xlfn.XLOOKUP(E2837,Questions!$A:$A,Questions!$C:$C,"ERREUR TYPE"))</f>
        <v/>
      </c>
      <c r="G2837" s="26" t="str">
        <f>_xlfn.XLOOKUP(E2837&amp;"_"&amp;Saisie!H2838,'Réponses'!D:D,'Réponses'!C:C,"")</f>
        <v/>
      </c>
      <c r="H2837" s="26" t="str">
        <f>IF(G2837="","",_xlfn.XLOOKUP(G2837,'Réponses'!C:C,'Réponses'!F:F,"ERREUR PROCHAINE QUESTION"))</f>
        <v/>
      </c>
      <c r="I2837" s="26" t="str">
        <f>IF(H2837="","",_xlfn.XLOOKUP(H2837,Questions!$A:$A,Questions!$C:$C,"ERREUR TYPE"))</f>
        <v/>
      </c>
      <c r="J2837" s="26" t="str">
        <f>_xlfn.XLOOKUP(H2837&amp;"_"&amp;Saisie!J2838,'Réponses'!D:D,'Réponses'!C:C,"")</f>
        <v/>
      </c>
      <c r="K2837" s="26" t="str">
        <f>IF(J2837="","",_xlfn.XLOOKUP(J2837,'Réponses'!C:C,'Réponses'!F:F,"ERREUR PROCHAINE QUESTION"))</f>
        <v/>
      </c>
      <c r="L2837" s="26" t="str">
        <f>IF(K2837="","",_xlfn.XLOOKUP(K2837,Questions!$A:$A,Questions!$C:$C,"ERREUR TYPE"))</f>
        <v/>
      </c>
      <c r="M2837" s="26" t="str">
        <f>_xlfn.XLOOKUP(K2837&amp;"_"&amp;Saisie!L2838,'Réponses'!D:D,'Réponses'!C:C,"")</f>
        <v/>
      </c>
      <c r="N2837" s="26" t="str">
        <f>IF(M2837="","",_xlfn.XLOOKUP(M2837,'Réponses'!C:C,'Réponses'!F:F,"ERREUR PROCHAINE QUESTION"))</f>
        <v/>
      </c>
      <c r="O2837" s="26" t="str">
        <f>IF(N2837="","",_xlfn.XLOOKUP(N2837,Questions!$A:$A,Questions!$C:$C,"ERREUR TYPE"))</f>
        <v/>
      </c>
      <c r="P2837" s="26" t="str">
        <f>_xlfn.XLOOKUP(N2837&amp;"_"&amp;Saisie!N2838,'Réponses'!D:D,'Réponses'!C:C,"")</f>
        <v/>
      </c>
      <c r="Q2837" s="26" t="str">
        <f t="shared" si="45"/>
        <v/>
      </c>
    </row>
    <row r="2838" spans="1:17" x14ac:dyDescent="0.25">
      <c r="A2838" s="26" t="str">
        <f>IF(ISBLANK(Saisie!C2839),"",_xlfn.XLOOKUP(Saisie!C2839,Barème!A:A,Barème!F:F,"ERREUR CODE PRODUIT"))</f>
        <v/>
      </c>
      <c r="B2838" s="26" t="str">
        <f>IF(OR(A2838="08",MID(Saisie!C2839,4,4)="0804",MID(Saisie!C2839,4,4)="0907",A2838=""),"",_xlfn.XLOOKUP(A2838,Matériau!A:A,Matériau!C:C,"ERREUR MATERIAU"))</f>
        <v/>
      </c>
      <c r="C2838" s="26" t="str">
        <f>IF(B2838="","",_xlfn.XLOOKUP(B2838,Questions!A:A,Questions!C:C,""))</f>
        <v/>
      </c>
      <c r="D2838" s="26" t="str">
        <f>_xlfn.XLOOKUP(B2838&amp;"_"&amp;Saisie!F2839,'Réponses'!D:D,'Réponses'!C:C,"")</f>
        <v/>
      </c>
      <c r="E2838" s="26" t="str">
        <f>IF(D2838="","",_xlfn.XLOOKUP(D2838,'Réponses'!C:C,'Réponses'!F:F,"ERREUR PROCHAINE QUESTION"))</f>
        <v/>
      </c>
      <c r="F2838" s="26" t="str">
        <f>IF(E2838="","",_xlfn.XLOOKUP(E2838,Questions!$A:$A,Questions!$C:$C,"ERREUR TYPE"))</f>
        <v/>
      </c>
      <c r="G2838" s="26" t="str">
        <f>_xlfn.XLOOKUP(E2838&amp;"_"&amp;Saisie!H2839,'Réponses'!D:D,'Réponses'!C:C,"")</f>
        <v/>
      </c>
      <c r="H2838" s="26" t="str">
        <f>IF(G2838="","",_xlfn.XLOOKUP(G2838,'Réponses'!C:C,'Réponses'!F:F,"ERREUR PROCHAINE QUESTION"))</f>
        <v/>
      </c>
      <c r="I2838" s="26" t="str">
        <f>IF(H2838="","",_xlfn.XLOOKUP(H2838,Questions!$A:$A,Questions!$C:$C,"ERREUR TYPE"))</f>
        <v/>
      </c>
      <c r="J2838" s="26" t="str">
        <f>_xlfn.XLOOKUP(H2838&amp;"_"&amp;Saisie!J2839,'Réponses'!D:D,'Réponses'!C:C,"")</f>
        <v/>
      </c>
      <c r="K2838" s="26" t="str">
        <f>IF(J2838="","",_xlfn.XLOOKUP(J2838,'Réponses'!C:C,'Réponses'!F:F,"ERREUR PROCHAINE QUESTION"))</f>
        <v/>
      </c>
      <c r="L2838" s="26" t="str">
        <f>IF(K2838="","",_xlfn.XLOOKUP(K2838,Questions!$A:$A,Questions!$C:$C,"ERREUR TYPE"))</f>
        <v/>
      </c>
      <c r="M2838" s="26" t="str">
        <f>_xlfn.XLOOKUP(K2838&amp;"_"&amp;Saisie!L2839,'Réponses'!D:D,'Réponses'!C:C,"")</f>
        <v/>
      </c>
      <c r="N2838" s="26" t="str">
        <f>IF(M2838="","",_xlfn.XLOOKUP(M2838,'Réponses'!C:C,'Réponses'!F:F,"ERREUR PROCHAINE QUESTION"))</f>
        <v/>
      </c>
      <c r="O2838" s="26" t="str">
        <f>IF(N2838="","",_xlfn.XLOOKUP(N2838,Questions!$A:$A,Questions!$C:$C,"ERREUR TYPE"))</f>
        <v/>
      </c>
      <c r="P2838" s="26" t="str">
        <f>_xlfn.XLOOKUP(N2838&amp;"_"&amp;Saisie!N2839,'Réponses'!D:D,'Réponses'!C:C,"")</f>
        <v/>
      </c>
      <c r="Q2838" s="26" t="str">
        <f t="shared" si="45"/>
        <v/>
      </c>
    </row>
    <row r="2839" spans="1:17" x14ac:dyDescent="0.25">
      <c r="A2839" s="26" t="str">
        <f>IF(ISBLANK(Saisie!C2840),"",_xlfn.XLOOKUP(Saisie!C2840,Barème!A:A,Barème!F:F,"ERREUR CODE PRODUIT"))</f>
        <v/>
      </c>
      <c r="B2839" s="26" t="str">
        <f>IF(OR(A2839="08",MID(Saisie!C2840,4,4)="0804",MID(Saisie!C2840,4,4)="0907",A2839=""),"",_xlfn.XLOOKUP(A2839,Matériau!A:A,Matériau!C:C,"ERREUR MATERIAU"))</f>
        <v/>
      </c>
      <c r="C2839" s="26" t="str">
        <f>IF(B2839="","",_xlfn.XLOOKUP(B2839,Questions!A:A,Questions!C:C,""))</f>
        <v/>
      </c>
      <c r="D2839" s="26" t="str">
        <f>_xlfn.XLOOKUP(B2839&amp;"_"&amp;Saisie!F2840,'Réponses'!D:D,'Réponses'!C:C,"")</f>
        <v/>
      </c>
      <c r="E2839" s="26" t="str">
        <f>IF(D2839="","",_xlfn.XLOOKUP(D2839,'Réponses'!C:C,'Réponses'!F:F,"ERREUR PROCHAINE QUESTION"))</f>
        <v/>
      </c>
      <c r="F2839" s="26" t="str">
        <f>IF(E2839="","",_xlfn.XLOOKUP(E2839,Questions!$A:$A,Questions!$C:$C,"ERREUR TYPE"))</f>
        <v/>
      </c>
      <c r="G2839" s="26" t="str">
        <f>_xlfn.XLOOKUP(E2839&amp;"_"&amp;Saisie!H2840,'Réponses'!D:D,'Réponses'!C:C,"")</f>
        <v/>
      </c>
      <c r="H2839" s="26" t="str">
        <f>IF(G2839="","",_xlfn.XLOOKUP(G2839,'Réponses'!C:C,'Réponses'!F:F,"ERREUR PROCHAINE QUESTION"))</f>
        <v/>
      </c>
      <c r="I2839" s="26" t="str">
        <f>IF(H2839="","",_xlfn.XLOOKUP(H2839,Questions!$A:$A,Questions!$C:$C,"ERREUR TYPE"))</f>
        <v/>
      </c>
      <c r="J2839" s="26" t="str">
        <f>_xlfn.XLOOKUP(H2839&amp;"_"&amp;Saisie!J2840,'Réponses'!D:D,'Réponses'!C:C,"")</f>
        <v/>
      </c>
      <c r="K2839" s="26" t="str">
        <f>IF(J2839="","",_xlfn.XLOOKUP(J2839,'Réponses'!C:C,'Réponses'!F:F,"ERREUR PROCHAINE QUESTION"))</f>
        <v/>
      </c>
      <c r="L2839" s="26" t="str">
        <f>IF(K2839="","",_xlfn.XLOOKUP(K2839,Questions!$A:$A,Questions!$C:$C,"ERREUR TYPE"))</f>
        <v/>
      </c>
      <c r="M2839" s="26" t="str">
        <f>_xlfn.XLOOKUP(K2839&amp;"_"&amp;Saisie!L2840,'Réponses'!D:D,'Réponses'!C:C,"")</f>
        <v/>
      </c>
      <c r="N2839" s="26" t="str">
        <f>IF(M2839="","",_xlfn.XLOOKUP(M2839,'Réponses'!C:C,'Réponses'!F:F,"ERREUR PROCHAINE QUESTION"))</f>
        <v/>
      </c>
      <c r="O2839" s="26" t="str">
        <f>IF(N2839="","",_xlfn.XLOOKUP(N2839,Questions!$A:$A,Questions!$C:$C,"ERREUR TYPE"))</f>
        <v/>
      </c>
      <c r="P2839" s="26" t="str">
        <f>_xlfn.XLOOKUP(N2839&amp;"_"&amp;Saisie!N2840,'Réponses'!D:D,'Réponses'!C:C,"")</f>
        <v/>
      </c>
      <c r="Q2839" s="26" t="str">
        <f t="shared" si="45"/>
        <v/>
      </c>
    </row>
    <row r="2840" spans="1:17" x14ac:dyDescent="0.25">
      <c r="A2840" s="26" t="str">
        <f>IF(ISBLANK(Saisie!C2841),"",_xlfn.XLOOKUP(Saisie!C2841,Barème!A:A,Barème!F:F,"ERREUR CODE PRODUIT"))</f>
        <v/>
      </c>
      <c r="B2840" s="26" t="str">
        <f>IF(OR(A2840="08",MID(Saisie!C2841,4,4)="0804",MID(Saisie!C2841,4,4)="0907",A2840=""),"",_xlfn.XLOOKUP(A2840,Matériau!A:A,Matériau!C:C,"ERREUR MATERIAU"))</f>
        <v/>
      </c>
      <c r="C2840" s="26" t="str">
        <f>IF(B2840="","",_xlfn.XLOOKUP(B2840,Questions!A:A,Questions!C:C,""))</f>
        <v/>
      </c>
      <c r="D2840" s="26" t="str">
        <f>_xlfn.XLOOKUP(B2840&amp;"_"&amp;Saisie!F2841,'Réponses'!D:D,'Réponses'!C:C,"")</f>
        <v/>
      </c>
      <c r="E2840" s="26" t="str">
        <f>IF(D2840="","",_xlfn.XLOOKUP(D2840,'Réponses'!C:C,'Réponses'!F:F,"ERREUR PROCHAINE QUESTION"))</f>
        <v/>
      </c>
      <c r="F2840" s="26" t="str">
        <f>IF(E2840="","",_xlfn.XLOOKUP(E2840,Questions!$A:$A,Questions!$C:$C,"ERREUR TYPE"))</f>
        <v/>
      </c>
      <c r="G2840" s="26" t="str">
        <f>_xlfn.XLOOKUP(E2840&amp;"_"&amp;Saisie!H2841,'Réponses'!D:D,'Réponses'!C:C,"")</f>
        <v/>
      </c>
      <c r="H2840" s="26" t="str">
        <f>IF(G2840="","",_xlfn.XLOOKUP(G2840,'Réponses'!C:C,'Réponses'!F:F,"ERREUR PROCHAINE QUESTION"))</f>
        <v/>
      </c>
      <c r="I2840" s="26" t="str">
        <f>IF(H2840="","",_xlfn.XLOOKUP(H2840,Questions!$A:$A,Questions!$C:$C,"ERREUR TYPE"))</f>
        <v/>
      </c>
      <c r="J2840" s="26" t="str">
        <f>_xlfn.XLOOKUP(H2840&amp;"_"&amp;Saisie!J2841,'Réponses'!D:D,'Réponses'!C:C,"")</f>
        <v/>
      </c>
      <c r="K2840" s="26" t="str">
        <f>IF(J2840="","",_xlfn.XLOOKUP(J2840,'Réponses'!C:C,'Réponses'!F:F,"ERREUR PROCHAINE QUESTION"))</f>
        <v/>
      </c>
      <c r="L2840" s="26" t="str">
        <f>IF(K2840="","",_xlfn.XLOOKUP(K2840,Questions!$A:$A,Questions!$C:$C,"ERREUR TYPE"))</f>
        <v/>
      </c>
      <c r="M2840" s="26" t="str">
        <f>_xlfn.XLOOKUP(K2840&amp;"_"&amp;Saisie!L2841,'Réponses'!D:D,'Réponses'!C:C,"")</f>
        <v/>
      </c>
      <c r="N2840" s="26" t="str">
        <f>IF(M2840="","",_xlfn.XLOOKUP(M2840,'Réponses'!C:C,'Réponses'!F:F,"ERREUR PROCHAINE QUESTION"))</f>
        <v/>
      </c>
      <c r="O2840" s="26" t="str">
        <f>IF(N2840="","",_xlfn.XLOOKUP(N2840,Questions!$A:$A,Questions!$C:$C,"ERREUR TYPE"))</f>
        <v/>
      </c>
      <c r="P2840" s="26" t="str">
        <f>_xlfn.XLOOKUP(N2840&amp;"_"&amp;Saisie!N2841,'Réponses'!D:D,'Réponses'!C:C,"")</f>
        <v/>
      </c>
      <c r="Q2840" s="26" t="str">
        <f t="shared" si="45"/>
        <v/>
      </c>
    </row>
    <row r="2841" spans="1:17" x14ac:dyDescent="0.25">
      <c r="A2841" s="26" t="str">
        <f>IF(ISBLANK(Saisie!C2842),"",_xlfn.XLOOKUP(Saisie!C2842,Barème!A:A,Barème!F:F,"ERREUR CODE PRODUIT"))</f>
        <v/>
      </c>
      <c r="B2841" s="26" t="str">
        <f>IF(OR(A2841="08",MID(Saisie!C2842,4,4)="0804",MID(Saisie!C2842,4,4)="0907",A2841=""),"",_xlfn.XLOOKUP(A2841,Matériau!A:A,Matériau!C:C,"ERREUR MATERIAU"))</f>
        <v/>
      </c>
      <c r="C2841" s="26" t="str">
        <f>IF(B2841="","",_xlfn.XLOOKUP(B2841,Questions!A:A,Questions!C:C,""))</f>
        <v/>
      </c>
      <c r="D2841" s="26" t="str">
        <f>_xlfn.XLOOKUP(B2841&amp;"_"&amp;Saisie!F2842,'Réponses'!D:D,'Réponses'!C:C,"")</f>
        <v/>
      </c>
      <c r="E2841" s="26" t="str">
        <f>IF(D2841="","",_xlfn.XLOOKUP(D2841,'Réponses'!C:C,'Réponses'!F:F,"ERREUR PROCHAINE QUESTION"))</f>
        <v/>
      </c>
      <c r="F2841" s="26" t="str">
        <f>IF(E2841="","",_xlfn.XLOOKUP(E2841,Questions!$A:$A,Questions!$C:$C,"ERREUR TYPE"))</f>
        <v/>
      </c>
      <c r="G2841" s="26" t="str">
        <f>_xlfn.XLOOKUP(E2841&amp;"_"&amp;Saisie!H2842,'Réponses'!D:D,'Réponses'!C:C,"")</f>
        <v/>
      </c>
      <c r="H2841" s="26" t="str">
        <f>IF(G2841="","",_xlfn.XLOOKUP(G2841,'Réponses'!C:C,'Réponses'!F:F,"ERREUR PROCHAINE QUESTION"))</f>
        <v/>
      </c>
      <c r="I2841" s="26" t="str">
        <f>IF(H2841="","",_xlfn.XLOOKUP(H2841,Questions!$A:$A,Questions!$C:$C,"ERREUR TYPE"))</f>
        <v/>
      </c>
      <c r="J2841" s="26" t="str">
        <f>_xlfn.XLOOKUP(H2841&amp;"_"&amp;Saisie!J2842,'Réponses'!D:D,'Réponses'!C:C,"")</f>
        <v/>
      </c>
      <c r="K2841" s="26" t="str">
        <f>IF(J2841="","",_xlfn.XLOOKUP(J2841,'Réponses'!C:C,'Réponses'!F:F,"ERREUR PROCHAINE QUESTION"))</f>
        <v/>
      </c>
      <c r="L2841" s="26" t="str">
        <f>IF(K2841="","",_xlfn.XLOOKUP(K2841,Questions!$A:$A,Questions!$C:$C,"ERREUR TYPE"))</f>
        <v/>
      </c>
      <c r="M2841" s="26" t="str">
        <f>_xlfn.XLOOKUP(K2841&amp;"_"&amp;Saisie!L2842,'Réponses'!D:D,'Réponses'!C:C,"")</f>
        <v/>
      </c>
      <c r="N2841" s="26" t="str">
        <f>IF(M2841="","",_xlfn.XLOOKUP(M2841,'Réponses'!C:C,'Réponses'!F:F,"ERREUR PROCHAINE QUESTION"))</f>
        <v/>
      </c>
      <c r="O2841" s="26" t="str">
        <f>IF(N2841="","",_xlfn.XLOOKUP(N2841,Questions!$A:$A,Questions!$C:$C,"ERREUR TYPE"))</f>
        <v/>
      </c>
      <c r="P2841" s="26" t="str">
        <f>_xlfn.XLOOKUP(N2841&amp;"_"&amp;Saisie!N2842,'Réponses'!D:D,'Réponses'!C:C,"")</f>
        <v/>
      </c>
      <c r="Q2841" s="26" t="str">
        <f t="shared" si="45"/>
        <v/>
      </c>
    </row>
    <row r="2842" spans="1:17" x14ac:dyDescent="0.25">
      <c r="A2842" s="26" t="str">
        <f>IF(ISBLANK(Saisie!C2843),"",_xlfn.XLOOKUP(Saisie!C2843,Barème!A:A,Barème!F:F,"ERREUR CODE PRODUIT"))</f>
        <v/>
      </c>
      <c r="B2842" s="26" t="str">
        <f>IF(OR(A2842="08",MID(Saisie!C2843,4,4)="0804",MID(Saisie!C2843,4,4)="0907",A2842=""),"",_xlfn.XLOOKUP(A2842,Matériau!A:A,Matériau!C:C,"ERREUR MATERIAU"))</f>
        <v/>
      </c>
      <c r="C2842" s="26" t="str">
        <f>IF(B2842="","",_xlfn.XLOOKUP(B2842,Questions!A:A,Questions!C:C,""))</f>
        <v/>
      </c>
      <c r="D2842" s="26" t="str">
        <f>_xlfn.XLOOKUP(B2842&amp;"_"&amp;Saisie!F2843,'Réponses'!D:D,'Réponses'!C:C,"")</f>
        <v/>
      </c>
      <c r="E2842" s="26" t="str">
        <f>IF(D2842="","",_xlfn.XLOOKUP(D2842,'Réponses'!C:C,'Réponses'!F:F,"ERREUR PROCHAINE QUESTION"))</f>
        <v/>
      </c>
      <c r="F2842" s="26" t="str">
        <f>IF(E2842="","",_xlfn.XLOOKUP(E2842,Questions!$A:$A,Questions!$C:$C,"ERREUR TYPE"))</f>
        <v/>
      </c>
      <c r="G2842" s="26" t="str">
        <f>_xlfn.XLOOKUP(E2842&amp;"_"&amp;Saisie!H2843,'Réponses'!D:D,'Réponses'!C:C,"")</f>
        <v/>
      </c>
      <c r="H2842" s="26" t="str">
        <f>IF(G2842="","",_xlfn.XLOOKUP(G2842,'Réponses'!C:C,'Réponses'!F:F,"ERREUR PROCHAINE QUESTION"))</f>
        <v/>
      </c>
      <c r="I2842" s="26" t="str">
        <f>IF(H2842="","",_xlfn.XLOOKUP(H2842,Questions!$A:$A,Questions!$C:$C,"ERREUR TYPE"))</f>
        <v/>
      </c>
      <c r="J2842" s="26" t="str">
        <f>_xlfn.XLOOKUP(H2842&amp;"_"&amp;Saisie!J2843,'Réponses'!D:D,'Réponses'!C:C,"")</f>
        <v/>
      </c>
      <c r="K2842" s="26" t="str">
        <f>IF(J2842="","",_xlfn.XLOOKUP(J2842,'Réponses'!C:C,'Réponses'!F:F,"ERREUR PROCHAINE QUESTION"))</f>
        <v/>
      </c>
      <c r="L2842" s="26" t="str">
        <f>IF(K2842="","",_xlfn.XLOOKUP(K2842,Questions!$A:$A,Questions!$C:$C,"ERREUR TYPE"))</f>
        <v/>
      </c>
      <c r="M2842" s="26" t="str">
        <f>_xlfn.XLOOKUP(K2842&amp;"_"&amp;Saisie!L2843,'Réponses'!D:D,'Réponses'!C:C,"")</f>
        <v/>
      </c>
      <c r="N2842" s="26" t="str">
        <f>IF(M2842="","",_xlfn.XLOOKUP(M2842,'Réponses'!C:C,'Réponses'!F:F,"ERREUR PROCHAINE QUESTION"))</f>
        <v/>
      </c>
      <c r="O2842" s="26" t="str">
        <f>IF(N2842="","",_xlfn.XLOOKUP(N2842,Questions!$A:$A,Questions!$C:$C,"ERREUR TYPE"))</f>
        <v/>
      </c>
      <c r="P2842" s="26" t="str">
        <f>_xlfn.XLOOKUP(N2842&amp;"_"&amp;Saisie!N2843,'Réponses'!D:D,'Réponses'!C:C,"")</f>
        <v/>
      </c>
      <c r="Q2842" s="26" t="str">
        <f t="shared" si="45"/>
        <v/>
      </c>
    </row>
    <row r="2843" spans="1:17" x14ac:dyDescent="0.25">
      <c r="A2843" s="26" t="str">
        <f>IF(ISBLANK(Saisie!C2844),"",_xlfn.XLOOKUP(Saisie!C2844,Barème!A:A,Barème!F:F,"ERREUR CODE PRODUIT"))</f>
        <v/>
      </c>
      <c r="B2843" s="26" t="str">
        <f>IF(OR(A2843="08",MID(Saisie!C2844,4,4)="0804",MID(Saisie!C2844,4,4)="0907",A2843=""),"",_xlfn.XLOOKUP(A2843,Matériau!A:A,Matériau!C:C,"ERREUR MATERIAU"))</f>
        <v/>
      </c>
      <c r="C2843" s="26" t="str">
        <f>IF(B2843="","",_xlfn.XLOOKUP(B2843,Questions!A:A,Questions!C:C,""))</f>
        <v/>
      </c>
      <c r="D2843" s="26" t="str">
        <f>_xlfn.XLOOKUP(B2843&amp;"_"&amp;Saisie!F2844,'Réponses'!D:D,'Réponses'!C:C,"")</f>
        <v/>
      </c>
      <c r="E2843" s="26" t="str">
        <f>IF(D2843="","",_xlfn.XLOOKUP(D2843,'Réponses'!C:C,'Réponses'!F:F,"ERREUR PROCHAINE QUESTION"))</f>
        <v/>
      </c>
      <c r="F2843" s="26" t="str">
        <f>IF(E2843="","",_xlfn.XLOOKUP(E2843,Questions!$A:$A,Questions!$C:$C,"ERREUR TYPE"))</f>
        <v/>
      </c>
      <c r="G2843" s="26" t="str">
        <f>_xlfn.XLOOKUP(E2843&amp;"_"&amp;Saisie!H2844,'Réponses'!D:D,'Réponses'!C:C,"")</f>
        <v/>
      </c>
      <c r="H2843" s="26" t="str">
        <f>IF(G2843="","",_xlfn.XLOOKUP(G2843,'Réponses'!C:C,'Réponses'!F:F,"ERREUR PROCHAINE QUESTION"))</f>
        <v/>
      </c>
      <c r="I2843" s="26" t="str">
        <f>IF(H2843="","",_xlfn.XLOOKUP(H2843,Questions!$A:$A,Questions!$C:$C,"ERREUR TYPE"))</f>
        <v/>
      </c>
      <c r="J2843" s="26" t="str">
        <f>_xlfn.XLOOKUP(H2843&amp;"_"&amp;Saisie!J2844,'Réponses'!D:D,'Réponses'!C:C,"")</f>
        <v/>
      </c>
      <c r="K2843" s="26" t="str">
        <f>IF(J2843="","",_xlfn.XLOOKUP(J2843,'Réponses'!C:C,'Réponses'!F:F,"ERREUR PROCHAINE QUESTION"))</f>
        <v/>
      </c>
      <c r="L2843" s="26" t="str">
        <f>IF(K2843="","",_xlfn.XLOOKUP(K2843,Questions!$A:$A,Questions!$C:$C,"ERREUR TYPE"))</f>
        <v/>
      </c>
      <c r="M2843" s="26" t="str">
        <f>_xlfn.XLOOKUP(K2843&amp;"_"&amp;Saisie!L2844,'Réponses'!D:D,'Réponses'!C:C,"")</f>
        <v/>
      </c>
      <c r="N2843" s="26" t="str">
        <f>IF(M2843="","",_xlfn.XLOOKUP(M2843,'Réponses'!C:C,'Réponses'!F:F,"ERREUR PROCHAINE QUESTION"))</f>
        <v/>
      </c>
      <c r="O2843" s="26" t="str">
        <f>IF(N2843="","",_xlfn.XLOOKUP(N2843,Questions!$A:$A,Questions!$C:$C,"ERREUR TYPE"))</f>
        <v/>
      </c>
      <c r="P2843" s="26" t="str">
        <f>_xlfn.XLOOKUP(N2843&amp;"_"&amp;Saisie!N2844,'Réponses'!D:D,'Réponses'!C:C,"")</f>
        <v/>
      </c>
      <c r="Q2843" s="26" t="str">
        <f t="shared" si="45"/>
        <v/>
      </c>
    </row>
    <row r="2844" spans="1:17" x14ac:dyDescent="0.25">
      <c r="A2844" s="26" t="str">
        <f>IF(ISBLANK(Saisie!C2845),"",_xlfn.XLOOKUP(Saisie!C2845,Barème!A:A,Barème!F:F,"ERREUR CODE PRODUIT"))</f>
        <v/>
      </c>
      <c r="B2844" s="26" t="str">
        <f>IF(OR(A2844="08",MID(Saisie!C2845,4,4)="0804",MID(Saisie!C2845,4,4)="0907",A2844=""),"",_xlfn.XLOOKUP(A2844,Matériau!A:A,Matériau!C:C,"ERREUR MATERIAU"))</f>
        <v/>
      </c>
      <c r="C2844" s="26" t="str">
        <f>IF(B2844="","",_xlfn.XLOOKUP(B2844,Questions!A:A,Questions!C:C,""))</f>
        <v/>
      </c>
      <c r="D2844" s="26" t="str">
        <f>_xlfn.XLOOKUP(B2844&amp;"_"&amp;Saisie!F2845,'Réponses'!D:D,'Réponses'!C:C,"")</f>
        <v/>
      </c>
      <c r="E2844" s="26" t="str">
        <f>IF(D2844="","",_xlfn.XLOOKUP(D2844,'Réponses'!C:C,'Réponses'!F:F,"ERREUR PROCHAINE QUESTION"))</f>
        <v/>
      </c>
      <c r="F2844" s="26" t="str">
        <f>IF(E2844="","",_xlfn.XLOOKUP(E2844,Questions!$A:$A,Questions!$C:$C,"ERREUR TYPE"))</f>
        <v/>
      </c>
      <c r="G2844" s="26" t="str">
        <f>_xlfn.XLOOKUP(E2844&amp;"_"&amp;Saisie!H2845,'Réponses'!D:D,'Réponses'!C:C,"")</f>
        <v/>
      </c>
      <c r="H2844" s="26" t="str">
        <f>IF(G2844="","",_xlfn.XLOOKUP(G2844,'Réponses'!C:C,'Réponses'!F:F,"ERREUR PROCHAINE QUESTION"))</f>
        <v/>
      </c>
      <c r="I2844" s="26" t="str">
        <f>IF(H2844="","",_xlfn.XLOOKUP(H2844,Questions!$A:$A,Questions!$C:$C,"ERREUR TYPE"))</f>
        <v/>
      </c>
      <c r="J2844" s="26" t="str">
        <f>_xlfn.XLOOKUP(H2844&amp;"_"&amp;Saisie!J2845,'Réponses'!D:D,'Réponses'!C:C,"")</f>
        <v/>
      </c>
      <c r="K2844" s="26" t="str">
        <f>IF(J2844="","",_xlfn.XLOOKUP(J2844,'Réponses'!C:C,'Réponses'!F:F,"ERREUR PROCHAINE QUESTION"))</f>
        <v/>
      </c>
      <c r="L2844" s="26" t="str">
        <f>IF(K2844="","",_xlfn.XLOOKUP(K2844,Questions!$A:$A,Questions!$C:$C,"ERREUR TYPE"))</f>
        <v/>
      </c>
      <c r="M2844" s="26" t="str">
        <f>_xlfn.XLOOKUP(K2844&amp;"_"&amp;Saisie!L2845,'Réponses'!D:D,'Réponses'!C:C,"")</f>
        <v/>
      </c>
      <c r="N2844" s="26" t="str">
        <f>IF(M2844="","",_xlfn.XLOOKUP(M2844,'Réponses'!C:C,'Réponses'!F:F,"ERREUR PROCHAINE QUESTION"))</f>
        <v/>
      </c>
      <c r="O2844" s="26" t="str">
        <f>IF(N2844="","",_xlfn.XLOOKUP(N2844,Questions!$A:$A,Questions!$C:$C,"ERREUR TYPE"))</f>
        <v/>
      </c>
      <c r="P2844" s="26" t="str">
        <f>_xlfn.XLOOKUP(N2844&amp;"_"&amp;Saisie!N2845,'Réponses'!D:D,'Réponses'!C:C,"")</f>
        <v/>
      </c>
      <c r="Q2844" s="26" t="str">
        <f t="shared" si="45"/>
        <v/>
      </c>
    </row>
    <row r="2845" spans="1:17" x14ac:dyDescent="0.25">
      <c r="A2845" s="26" t="str">
        <f>IF(ISBLANK(Saisie!C2846),"",_xlfn.XLOOKUP(Saisie!C2846,Barème!A:A,Barème!F:F,"ERREUR CODE PRODUIT"))</f>
        <v/>
      </c>
      <c r="B2845" s="26" t="str">
        <f>IF(OR(A2845="08",MID(Saisie!C2846,4,4)="0804",MID(Saisie!C2846,4,4)="0907",A2845=""),"",_xlfn.XLOOKUP(A2845,Matériau!A:A,Matériau!C:C,"ERREUR MATERIAU"))</f>
        <v/>
      </c>
      <c r="C2845" s="26" t="str">
        <f>IF(B2845="","",_xlfn.XLOOKUP(B2845,Questions!A:A,Questions!C:C,""))</f>
        <v/>
      </c>
      <c r="D2845" s="26" t="str">
        <f>_xlfn.XLOOKUP(B2845&amp;"_"&amp;Saisie!F2846,'Réponses'!D:D,'Réponses'!C:C,"")</f>
        <v/>
      </c>
      <c r="E2845" s="26" t="str">
        <f>IF(D2845="","",_xlfn.XLOOKUP(D2845,'Réponses'!C:C,'Réponses'!F:F,"ERREUR PROCHAINE QUESTION"))</f>
        <v/>
      </c>
      <c r="F2845" s="26" t="str">
        <f>IF(E2845="","",_xlfn.XLOOKUP(E2845,Questions!$A:$A,Questions!$C:$C,"ERREUR TYPE"))</f>
        <v/>
      </c>
      <c r="G2845" s="26" t="str">
        <f>_xlfn.XLOOKUP(E2845&amp;"_"&amp;Saisie!H2846,'Réponses'!D:D,'Réponses'!C:C,"")</f>
        <v/>
      </c>
      <c r="H2845" s="26" t="str">
        <f>IF(G2845="","",_xlfn.XLOOKUP(G2845,'Réponses'!C:C,'Réponses'!F:F,"ERREUR PROCHAINE QUESTION"))</f>
        <v/>
      </c>
      <c r="I2845" s="26" t="str">
        <f>IF(H2845="","",_xlfn.XLOOKUP(H2845,Questions!$A:$A,Questions!$C:$C,"ERREUR TYPE"))</f>
        <v/>
      </c>
      <c r="J2845" s="26" t="str">
        <f>_xlfn.XLOOKUP(H2845&amp;"_"&amp;Saisie!J2846,'Réponses'!D:D,'Réponses'!C:C,"")</f>
        <v/>
      </c>
      <c r="K2845" s="26" t="str">
        <f>IF(J2845="","",_xlfn.XLOOKUP(J2845,'Réponses'!C:C,'Réponses'!F:F,"ERREUR PROCHAINE QUESTION"))</f>
        <v/>
      </c>
      <c r="L2845" s="26" t="str">
        <f>IF(K2845="","",_xlfn.XLOOKUP(K2845,Questions!$A:$A,Questions!$C:$C,"ERREUR TYPE"))</f>
        <v/>
      </c>
      <c r="M2845" s="26" t="str">
        <f>_xlfn.XLOOKUP(K2845&amp;"_"&amp;Saisie!L2846,'Réponses'!D:D,'Réponses'!C:C,"")</f>
        <v/>
      </c>
      <c r="N2845" s="26" t="str">
        <f>IF(M2845="","",_xlfn.XLOOKUP(M2845,'Réponses'!C:C,'Réponses'!F:F,"ERREUR PROCHAINE QUESTION"))</f>
        <v/>
      </c>
      <c r="O2845" s="26" t="str">
        <f>IF(N2845="","",_xlfn.XLOOKUP(N2845,Questions!$A:$A,Questions!$C:$C,"ERREUR TYPE"))</f>
        <v/>
      </c>
      <c r="P2845" s="26" t="str">
        <f>_xlfn.XLOOKUP(N2845&amp;"_"&amp;Saisie!N2846,'Réponses'!D:D,'Réponses'!C:C,"")</f>
        <v/>
      </c>
      <c r="Q2845" s="26" t="str">
        <f t="shared" si="45"/>
        <v/>
      </c>
    </row>
    <row r="2846" spans="1:17" x14ac:dyDescent="0.25">
      <c r="A2846" s="26" t="str">
        <f>IF(ISBLANK(Saisie!C2847),"",_xlfn.XLOOKUP(Saisie!C2847,Barème!A:A,Barème!F:F,"ERREUR CODE PRODUIT"))</f>
        <v/>
      </c>
      <c r="B2846" s="26" t="str">
        <f>IF(OR(A2846="08",MID(Saisie!C2847,4,4)="0804",MID(Saisie!C2847,4,4)="0907",A2846=""),"",_xlfn.XLOOKUP(A2846,Matériau!A:A,Matériau!C:C,"ERREUR MATERIAU"))</f>
        <v/>
      </c>
      <c r="C2846" s="26" t="str">
        <f>IF(B2846="","",_xlfn.XLOOKUP(B2846,Questions!A:A,Questions!C:C,""))</f>
        <v/>
      </c>
      <c r="D2846" s="26" t="str">
        <f>_xlfn.XLOOKUP(B2846&amp;"_"&amp;Saisie!F2847,'Réponses'!D:D,'Réponses'!C:C,"")</f>
        <v/>
      </c>
      <c r="E2846" s="26" t="str">
        <f>IF(D2846="","",_xlfn.XLOOKUP(D2846,'Réponses'!C:C,'Réponses'!F:F,"ERREUR PROCHAINE QUESTION"))</f>
        <v/>
      </c>
      <c r="F2846" s="26" t="str">
        <f>IF(E2846="","",_xlfn.XLOOKUP(E2846,Questions!$A:$A,Questions!$C:$C,"ERREUR TYPE"))</f>
        <v/>
      </c>
      <c r="G2846" s="26" t="str">
        <f>_xlfn.XLOOKUP(E2846&amp;"_"&amp;Saisie!H2847,'Réponses'!D:D,'Réponses'!C:C,"")</f>
        <v/>
      </c>
      <c r="H2846" s="26" t="str">
        <f>IF(G2846="","",_xlfn.XLOOKUP(G2846,'Réponses'!C:C,'Réponses'!F:F,"ERREUR PROCHAINE QUESTION"))</f>
        <v/>
      </c>
      <c r="I2846" s="26" t="str">
        <f>IF(H2846="","",_xlfn.XLOOKUP(H2846,Questions!$A:$A,Questions!$C:$C,"ERREUR TYPE"))</f>
        <v/>
      </c>
      <c r="J2846" s="26" t="str">
        <f>_xlfn.XLOOKUP(H2846&amp;"_"&amp;Saisie!J2847,'Réponses'!D:D,'Réponses'!C:C,"")</f>
        <v/>
      </c>
      <c r="K2846" s="26" t="str">
        <f>IF(J2846="","",_xlfn.XLOOKUP(J2846,'Réponses'!C:C,'Réponses'!F:F,"ERREUR PROCHAINE QUESTION"))</f>
        <v/>
      </c>
      <c r="L2846" s="26" t="str">
        <f>IF(K2846="","",_xlfn.XLOOKUP(K2846,Questions!$A:$A,Questions!$C:$C,"ERREUR TYPE"))</f>
        <v/>
      </c>
      <c r="M2846" s="26" t="str">
        <f>_xlfn.XLOOKUP(K2846&amp;"_"&amp;Saisie!L2847,'Réponses'!D:D,'Réponses'!C:C,"")</f>
        <v/>
      </c>
      <c r="N2846" s="26" t="str">
        <f>IF(M2846="","",_xlfn.XLOOKUP(M2846,'Réponses'!C:C,'Réponses'!F:F,"ERREUR PROCHAINE QUESTION"))</f>
        <v/>
      </c>
      <c r="O2846" s="26" t="str">
        <f>IF(N2846="","",_xlfn.XLOOKUP(N2846,Questions!$A:$A,Questions!$C:$C,"ERREUR TYPE"))</f>
        <v/>
      </c>
      <c r="P2846" s="26" t="str">
        <f>_xlfn.XLOOKUP(N2846&amp;"_"&amp;Saisie!N2847,'Réponses'!D:D,'Réponses'!C:C,"")</f>
        <v/>
      </c>
      <c r="Q2846" s="26" t="str">
        <f t="shared" si="45"/>
        <v/>
      </c>
    </row>
    <row r="2847" spans="1:17" x14ac:dyDescent="0.25">
      <c r="A2847" s="26" t="str">
        <f>IF(ISBLANK(Saisie!C2848),"",_xlfn.XLOOKUP(Saisie!C2848,Barème!A:A,Barème!F:F,"ERREUR CODE PRODUIT"))</f>
        <v/>
      </c>
      <c r="B2847" s="26" t="str">
        <f>IF(OR(A2847="08",MID(Saisie!C2848,4,4)="0804",MID(Saisie!C2848,4,4)="0907",A2847=""),"",_xlfn.XLOOKUP(A2847,Matériau!A:A,Matériau!C:C,"ERREUR MATERIAU"))</f>
        <v/>
      </c>
      <c r="C2847" s="26" t="str">
        <f>IF(B2847="","",_xlfn.XLOOKUP(B2847,Questions!A:A,Questions!C:C,""))</f>
        <v/>
      </c>
      <c r="D2847" s="26" t="str">
        <f>_xlfn.XLOOKUP(B2847&amp;"_"&amp;Saisie!F2848,'Réponses'!D:D,'Réponses'!C:C,"")</f>
        <v/>
      </c>
      <c r="E2847" s="26" t="str">
        <f>IF(D2847="","",_xlfn.XLOOKUP(D2847,'Réponses'!C:C,'Réponses'!F:F,"ERREUR PROCHAINE QUESTION"))</f>
        <v/>
      </c>
      <c r="F2847" s="26" t="str">
        <f>IF(E2847="","",_xlfn.XLOOKUP(E2847,Questions!$A:$A,Questions!$C:$C,"ERREUR TYPE"))</f>
        <v/>
      </c>
      <c r="G2847" s="26" t="str">
        <f>_xlfn.XLOOKUP(E2847&amp;"_"&amp;Saisie!H2848,'Réponses'!D:D,'Réponses'!C:C,"")</f>
        <v/>
      </c>
      <c r="H2847" s="26" t="str">
        <f>IF(G2847="","",_xlfn.XLOOKUP(G2847,'Réponses'!C:C,'Réponses'!F:F,"ERREUR PROCHAINE QUESTION"))</f>
        <v/>
      </c>
      <c r="I2847" s="26" t="str">
        <f>IF(H2847="","",_xlfn.XLOOKUP(H2847,Questions!$A:$A,Questions!$C:$C,"ERREUR TYPE"))</f>
        <v/>
      </c>
      <c r="J2847" s="26" t="str">
        <f>_xlfn.XLOOKUP(H2847&amp;"_"&amp;Saisie!J2848,'Réponses'!D:D,'Réponses'!C:C,"")</f>
        <v/>
      </c>
      <c r="K2847" s="26" t="str">
        <f>IF(J2847="","",_xlfn.XLOOKUP(J2847,'Réponses'!C:C,'Réponses'!F:F,"ERREUR PROCHAINE QUESTION"))</f>
        <v/>
      </c>
      <c r="L2847" s="26" t="str">
        <f>IF(K2847="","",_xlfn.XLOOKUP(K2847,Questions!$A:$A,Questions!$C:$C,"ERREUR TYPE"))</f>
        <v/>
      </c>
      <c r="M2847" s="26" t="str">
        <f>_xlfn.XLOOKUP(K2847&amp;"_"&amp;Saisie!L2848,'Réponses'!D:D,'Réponses'!C:C,"")</f>
        <v/>
      </c>
      <c r="N2847" s="26" t="str">
        <f>IF(M2847="","",_xlfn.XLOOKUP(M2847,'Réponses'!C:C,'Réponses'!F:F,"ERREUR PROCHAINE QUESTION"))</f>
        <v/>
      </c>
      <c r="O2847" s="26" t="str">
        <f>IF(N2847="","",_xlfn.XLOOKUP(N2847,Questions!$A:$A,Questions!$C:$C,"ERREUR TYPE"))</f>
        <v/>
      </c>
      <c r="P2847" s="26" t="str">
        <f>_xlfn.XLOOKUP(N2847&amp;"_"&amp;Saisie!N2848,'Réponses'!D:D,'Réponses'!C:C,"")</f>
        <v/>
      </c>
      <c r="Q2847" s="26" t="str">
        <f t="shared" si="45"/>
        <v/>
      </c>
    </row>
    <row r="2848" spans="1:17" x14ac:dyDescent="0.25">
      <c r="A2848" s="26" t="str">
        <f>IF(ISBLANK(Saisie!C2849),"",_xlfn.XLOOKUP(Saisie!C2849,Barème!A:A,Barème!F:F,"ERREUR CODE PRODUIT"))</f>
        <v/>
      </c>
      <c r="B2848" s="26" t="str">
        <f>IF(OR(A2848="08",MID(Saisie!C2849,4,4)="0804",MID(Saisie!C2849,4,4)="0907",A2848=""),"",_xlfn.XLOOKUP(A2848,Matériau!A:A,Matériau!C:C,"ERREUR MATERIAU"))</f>
        <v/>
      </c>
      <c r="C2848" s="26" t="str">
        <f>IF(B2848="","",_xlfn.XLOOKUP(B2848,Questions!A:A,Questions!C:C,""))</f>
        <v/>
      </c>
      <c r="D2848" s="26" t="str">
        <f>_xlfn.XLOOKUP(B2848&amp;"_"&amp;Saisie!F2849,'Réponses'!D:D,'Réponses'!C:C,"")</f>
        <v/>
      </c>
      <c r="E2848" s="26" t="str">
        <f>IF(D2848="","",_xlfn.XLOOKUP(D2848,'Réponses'!C:C,'Réponses'!F:F,"ERREUR PROCHAINE QUESTION"))</f>
        <v/>
      </c>
      <c r="F2848" s="26" t="str">
        <f>IF(E2848="","",_xlfn.XLOOKUP(E2848,Questions!$A:$A,Questions!$C:$C,"ERREUR TYPE"))</f>
        <v/>
      </c>
      <c r="G2848" s="26" t="str">
        <f>_xlfn.XLOOKUP(E2848&amp;"_"&amp;Saisie!H2849,'Réponses'!D:D,'Réponses'!C:C,"")</f>
        <v/>
      </c>
      <c r="H2848" s="26" t="str">
        <f>IF(G2848="","",_xlfn.XLOOKUP(G2848,'Réponses'!C:C,'Réponses'!F:F,"ERREUR PROCHAINE QUESTION"))</f>
        <v/>
      </c>
      <c r="I2848" s="26" t="str">
        <f>IF(H2848="","",_xlfn.XLOOKUP(H2848,Questions!$A:$A,Questions!$C:$C,"ERREUR TYPE"))</f>
        <v/>
      </c>
      <c r="J2848" s="26" t="str">
        <f>_xlfn.XLOOKUP(H2848&amp;"_"&amp;Saisie!J2849,'Réponses'!D:D,'Réponses'!C:C,"")</f>
        <v/>
      </c>
      <c r="K2848" s="26" t="str">
        <f>IF(J2848="","",_xlfn.XLOOKUP(J2848,'Réponses'!C:C,'Réponses'!F:F,"ERREUR PROCHAINE QUESTION"))</f>
        <v/>
      </c>
      <c r="L2848" s="26" t="str">
        <f>IF(K2848="","",_xlfn.XLOOKUP(K2848,Questions!$A:$A,Questions!$C:$C,"ERREUR TYPE"))</f>
        <v/>
      </c>
      <c r="M2848" s="26" t="str">
        <f>_xlfn.XLOOKUP(K2848&amp;"_"&amp;Saisie!L2849,'Réponses'!D:D,'Réponses'!C:C,"")</f>
        <v/>
      </c>
      <c r="N2848" s="26" t="str">
        <f>IF(M2848="","",_xlfn.XLOOKUP(M2848,'Réponses'!C:C,'Réponses'!F:F,"ERREUR PROCHAINE QUESTION"))</f>
        <v/>
      </c>
      <c r="O2848" s="26" t="str">
        <f>IF(N2848="","",_xlfn.XLOOKUP(N2848,Questions!$A:$A,Questions!$C:$C,"ERREUR TYPE"))</f>
        <v/>
      </c>
      <c r="P2848" s="26" t="str">
        <f>_xlfn.XLOOKUP(N2848&amp;"_"&amp;Saisie!N2849,'Réponses'!D:D,'Réponses'!C:C,"")</f>
        <v/>
      </c>
      <c r="Q2848" s="26" t="str">
        <f t="shared" si="45"/>
        <v/>
      </c>
    </row>
  </sheetData>
  <sheetProtection algorithmName="SHA-512" hashValue="uiJaWRO7YNmh/nYNd+47f4zEIyJmowMUbh5try/+rV7piGvb7Q7gzz70OFelNstYRacz4v5eItJJhMTJP3Q5aA==" saltValue="9tcNvVW0VNkXR/MCcttg6A==" spinCount="100000" sheet="1" objects="1" scenarios="1" selectLockedCells="1" selectUnlockedCells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F2FE7-A536-45AD-9964-E2A8E9780EFD}">
  <dimension ref="A1:B51"/>
  <sheetViews>
    <sheetView workbookViewId="0"/>
  </sheetViews>
  <sheetFormatPr baseColWidth="10" defaultColWidth="11.42578125" defaultRowHeight="15" x14ac:dyDescent="0.25"/>
  <cols>
    <col min="1" max="2" width="29.42578125" bestFit="1" customWidth="1"/>
  </cols>
  <sheetData>
    <row r="1" spans="1:2" x14ac:dyDescent="0.25">
      <c r="A1" t="s">
        <v>102</v>
      </c>
      <c r="B1" t="s">
        <v>122</v>
      </c>
    </row>
    <row r="2" spans="1:2" x14ac:dyDescent="0.25">
      <c r="A2" t="s">
        <v>123</v>
      </c>
      <c r="B2" s="16" t="s">
        <v>124</v>
      </c>
    </row>
    <row r="3" spans="1:2" x14ac:dyDescent="0.25">
      <c r="A3" t="s">
        <v>125</v>
      </c>
      <c r="B3" s="16" t="s">
        <v>126</v>
      </c>
    </row>
    <row r="4" spans="1:2" x14ac:dyDescent="0.25">
      <c r="A4" t="s">
        <v>127</v>
      </c>
      <c r="B4" s="16" t="s">
        <v>128</v>
      </c>
    </row>
    <row r="5" spans="1:2" x14ac:dyDescent="0.25">
      <c r="A5" t="s">
        <v>129</v>
      </c>
      <c r="B5" s="16" t="s">
        <v>124</v>
      </c>
    </row>
    <row r="6" spans="1:2" x14ac:dyDescent="0.25">
      <c r="A6" t="s">
        <v>130</v>
      </c>
      <c r="B6" s="16" t="s">
        <v>124</v>
      </c>
    </row>
    <row r="7" spans="1:2" x14ac:dyDescent="0.25">
      <c r="A7" t="s">
        <v>131</v>
      </c>
      <c r="B7" s="16" t="s">
        <v>126</v>
      </c>
    </row>
    <row r="8" spans="1:2" x14ac:dyDescent="0.25">
      <c r="A8" t="s">
        <v>132</v>
      </c>
      <c r="B8" s="16" t="s">
        <v>128</v>
      </c>
    </row>
    <row r="9" spans="1:2" x14ac:dyDescent="0.25">
      <c r="A9" t="s">
        <v>133</v>
      </c>
      <c r="B9" s="16" t="s">
        <v>124</v>
      </c>
    </row>
    <row r="10" spans="1:2" x14ac:dyDescent="0.25">
      <c r="A10" t="s">
        <v>134</v>
      </c>
      <c r="B10" s="16" t="s">
        <v>124</v>
      </c>
    </row>
    <row r="11" spans="1:2" x14ac:dyDescent="0.25">
      <c r="A11" t="s">
        <v>135</v>
      </c>
      <c r="B11" s="16" t="s">
        <v>126</v>
      </c>
    </row>
    <row r="12" spans="1:2" x14ac:dyDescent="0.25">
      <c r="A12" t="s">
        <v>136</v>
      </c>
      <c r="B12" s="16" t="s">
        <v>128</v>
      </c>
    </row>
    <row r="13" spans="1:2" x14ac:dyDescent="0.25">
      <c r="A13" t="s">
        <v>137</v>
      </c>
      <c r="B13" s="16" t="s">
        <v>124</v>
      </c>
    </row>
    <row r="14" spans="1:2" x14ac:dyDescent="0.25">
      <c r="A14" t="s">
        <v>138</v>
      </c>
      <c r="B14" s="16" t="s">
        <v>124</v>
      </c>
    </row>
    <row r="15" spans="1:2" x14ac:dyDescent="0.25">
      <c r="A15" t="s">
        <v>139</v>
      </c>
      <c r="B15" s="16" t="s">
        <v>124</v>
      </c>
    </row>
    <row r="16" spans="1:2" x14ac:dyDescent="0.25">
      <c r="A16" t="s">
        <v>140</v>
      </c>
      <c r="B16" s="16" t="s">
        <v>126</v>
      </c>
    </row>
    <row r="17" spans="1:2" x14ac:dyDescent="0.25">
      <c r="A17" t="s">
        <v>141</v>
      </c>
      <c r="B17" s="16" t="s">
        <v>124</v>
      </c>
    </row>
    <row r="18" spans="1:2" x14ac:dyDescent="0.25">
      <c r="A18" t="s">
        <v>142</v>
      </c>
      <c r="B18" s="16" t="s">
        <v>126</v>
      </c>
    </row>
    <row r="19" spans="1:2" x14ac:dyDescent="0.25">
      <c r="A19" t="s">
        <v>143</v>
      </c>
      <c r="B19" s="16" t="s">
        <v>128</v>
      </c>
    </row>
    <row r="20" spans="1:2" x14ac:dyDescent="0.25">
      <c r="A20" t="s">
        <v>144</v>
      </c>
      <c r="B20" s="16" t="s">
        <v>124</v>
      </c>
    </row>
    <row r="21" spans="1:2" x14ac:dyDescent="0.25">
      <c r="A21" t="s">
        <v>145</v>
      </c>
      <c r="B21" s="16" t="s">
        <v>124</v>
      </c>
    </row>
    <row r="22" spans="1:2" x14ac:dyDescent="0.25">
      <c r="A22" t="s">
        <v>146</v>
      </c>
      <c r="B22" s="16" t="s">
        <v>124</v>
      </c>
    </row>
    <row r="23" spans="1:2" x14ac:dyDescent="0.25">
      <c r="A23" t="s">
        <v>147</v>
      </c>
      <c r="B23" s="16" t="s">
        <v>126</v>
      </c>
    </row>
    <row r="24" spans="1:2" x14ac:dyDescent="0.25">
      <c r="A24" t="s">
        <v>148</v>
      </c>
      <c r="B24" s="16" t="s">
        <v>128</v>
      </c>
    </row>
    <row r="25" spans="1:2" x14ac:dyDescent="0.25">
      <c r="A25" t="s">
        <v>149</v>
      </c>
      <c r="B25" s="16" t="s">
        <v>124</v>
      </c>
    </row>
    <row r="26" spans="1:2" x14ac:dyDescent="0.25">
      <c r="A26" t="s">
        <v>150</v>
      </c>
      <c r="B26" s="16" t="s">
        <v>124</v>
      </c>
    </row>
    <row r="27" spans="1:2" x14ac:dyDescent="0.25">
      <c r="A27" t="s">
        <v>151</v>
      </c>
      <c r="B27" s="16" t="s">
        <v>124</v>
      </c>
    </row>
    <row r="28" spans="1:2" x14ac:dyDescent="0.25">
      <c r="A28" t="s">
        <v>152</v>
      </c>
      <c r="B28" s="16" t="s">
        <v>126</v>
      </c>
    </row>
    <row r="29" spans="1:2" x14ac:dyDescent="0.25">
      <c r="A29" t="s">
        <v>153</v>
      </c>
      <c r="B29" s="16" t="s">
        <v>124</v>
      </c>
    </row>
    <row r="30" spans="1:2" x14ac:dyDescent="0.25">
      <c r="A30" t="s">
        <v>154</v>
      </c>
      <c r="B30" s="16" t="s">
        <v>124</v>
      </c>
    </row>
    <row r="31" spans="1:2" x14ac:dyDescent="0.25">
      <c r="A31" t="s">
        <v>155</v>
      </c>
      <c r="B31" s="16" t="s">
        <v>126</v>
      </c>
    </row>
    <row r="32" spans="1:2" x14ac:dyDescent="0.25">
      <c r="A32" t="s">
        <v>156</v>
      </c>
      <c r="B32" s="16" t="s">
        <v>128</v>
      </c>
    </row>
    <row r="33" spans="1:2" x14ac:dyDescent="0.25">
      <c r="A33" t="s">
        <v>157</v>
      </c>
      <c r="B33" s="16" t="s">
        <v>124</v>
      </c>
    </row>
    <row r="34" spans="1:2" x14ac:dyDescent="0.25">
      <c r="A34" t="s">
        <v>158</v>
      </c>
      <c r="B34" s="16" t="s">
        <v>124</v>
      </c>
    </row>
    <row r="35" spans="1:2" x14ac:dyDescent="0.25">
      <c r="A35" t="s">
        <v>159</v>
      </c>
      <c r="B35" s="16" t="s">
        <v>124</v>
      </c>
    </row>
    <row r="36" spans="1:2" x14ac:dyDescent="0.25">
      <c r="A36" t="s">
        <v>160</v>
      </c>
      <c r="B36" s="16" t="s">
        <v>126</v>
      </c>
    </row>
    <row r="37" spans="1:2" x14ac:dyDescent="0.25">
      <c r="A37" t="s">
        <v>161</v>
      </c>
      <c r="B37" s="16" t="s">
        <v>128</v>
      </c>
    </row>
    <row r="38" spans="1:2" x14ac:dyDescent="0.25">
      <c r="A38" t="s">
        <v>162</v>
      </c>
      <c r="B38" s="16" t="s">
        <v>124</v>
      </c>
    </row>
    <row r="39" spans="1:2" x14ac:dyDescent="0.25">
      <c r="A39" t="s">
        <v>163</v>
      </c>
      <c r="B39" s="16" t="s">
        <v>124</v>
      </c>
    </row>
    <row r="40" spans="1:2" x14ac:dyDescent="0.25">
      <c r="A40" t="s">
        <v>164</v>
      </c>
      <c r="B40" s="16" t="s">
        <v>126</v>
      </c>
    </row>
    <row r="41" spans="1:2" x14ac:dyDescent="0.25">
      <c r="A41" t="s">
        <v>165</v>
      </c>
      <c r="B41" s="16" t="s">
        <v>128</v>
      </c>
    </row>
    <row r="42" spans="1:2" x14ac:dyDescent="0.25">
      <c r="A42" t="s">
        <v>166</v>
      </c>
      <c r="B42" s="16" t="s">
        <v>124</v>
      </c>
    </row>
    <row r="43" spans="1:2" x14ac:dyDescent="0.25">
      <c r="A43" t="s">
        <v>167</v>
      </c>
      <c r="B43" s="16" t="s">
        <v>124</v>
      </c>
    </row>
    <row r="44" spans="1:2" x14ac:dyDescent="0.25">
      <c r="A44" t="s">
        <v>168</v>
      </c>
      <c r="B44" s="16" t="s">
        <v>124</v>
      </c>
    </row>
    <row r="45" spans="1:2" x14ac:dyDescent="0.25">
      <c r="A45" t="s">
        <v>169</v>
      </c>
      <c r="B45" s="16" t="s">
        <v>124</v>
      </c>
    </row>
    <row r="46" spans="1:2" x14ac:dyDescent="0.25">
      <c r="A46" t="s">
        <v>170</v>
      </c>
      <c r="B46" s="16" t="s">
        <v>128</v>
      </c>
    </row>
    <row r="47" spans="1:2" x14ac:dyDescent="0.25">
      <c r="A47" t="s">
        <v>171</v>
      </c>
      <c r="B47" s="16" t="s">
        <v>126</v>
      </c>
    </row>
    <row r="48" spans="1:2" x14ac:dyDescent="0.25">
      <c r="A48" t="s">
        <v>172</v>
      </c>
      <c r="B48" s="16" t="s">
        <v>124</v>
      </c>
    </row>
    <row r="49" spans="1:2" x14ac:dyDescent="0.25">
      <c r="A49" t="s">
        <v>173</v>
      </c>
      <c r="B49" s="16" t="s">
        <v>126</v>
      </c>
    </row>
    <row r="50" spans="1:2" x14ac:dyDescent="0.25">
      <c r="A50" t="s">
        <v>174</v>
      </c>
      <c r="B50" s="16" t="s">
        <v>128</v>
      </c>
    </row>
    <row r="51" spans="1:2" x14ac:dyDescent="0.25">
      <c r="A51" t="s">
        <v>175</v>
      </c>
      <c r="B51" s="16" t="s">
        <v>124</v>
      </c>
    </row>
  </sheetData>
  <sheetProtection algorithmName="SHA-512" hashValue="XUeNH74MbRhN+SmF890dckVvIn7Mm/j/s1cJOxxIlWqP3PpqlH1ZO4JscxOima1rrnxzRM+6P8rzK9fwHg7K3w==" saltValue="8+vBsAq3ykP8qq6LJig+ig==" spinCount="100000" sheet="1" objects="1" scenarios="1" selectLockedCells="1" selectUnlockedCells="1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24113-B5F3-4A27-B402-72A91949215B}">
  <dimension ref="B1:N89"/>
  <sheetViews>
    <sheetView tabSelected="1" zoomScale="82" zoomScaleNormal="110" workbookViewId="0"/>
  </sheetViews>
  <sheetFormatPr baseColWidth="10" defaultColWidth="11.42578125" defaultRowHeight="15" x14ac:dyDescent="0.25"/>
  <cols>
    <col min="1" max="1" width="3.5703125" customWidth="1"/>
    <col min="2" max="2" width="6.42578125" customWidth="1"/>
    <col min="3" max="3" width="5.7109375" customWidth="1"/>
    <col min="4" max="4" width="35.7109375" customWidth="1"/>
    <col min="5" max="5" width="3.7109375" customWidth="1"/>
    <col min="6" max="6" width="5.7109375" customWidth="1"/>
    <col min="7" max="7" width="35.7109375" customWidth="1"/>
    <col min="8" max="8" width="3.7109375" customWidth="1"/>
    <col min="9" max="9" width="5.7109375" customWidth="1"/>
    <col min="10" max="10" width="35.7109375" customWidth="1"/>
    <col min="11" max="11" width="3.7109375" customWidth="1"/>
    <col min="12" max="12" width="3.5703125" customWidth="1"/>
    <col min="14" max="14" width="25.5703125" customWidth="1"/>
    <col min="15" max="15" width="35" customWidth="1"/>
  </cols>
  <sheetData>
    <row r="1" spans="2:14" ht="15.75" thickBot="1" x14ac:dyDescent="0.3"/>
    <row r="2" spans="2:14" x14ac:dyDescent="0.25">
      <c r="B2" s="38"/>
      <c r="C2" s="39"/>
      <c r="D2" s="39"/>
      <c r="E2" s="39"/>
      <c r="F2" s="39"/>
      <c r="G2" s="39"/>
      <c r="H2" s="39"/>
      <c r="I2" s="39"/>
      <c r="J2" s="39"/>
      <c r="K2" s="40"/>
    </row>
    <row r="3" spans="2:14" x14ac:dyDescent="0.25">
      <c r="B3" s="66"/>
      <c r="C3" s="67"/>
      <c r="D3" s="41"/>
      <c r="E3" s="41"/>
      <c r="F3" s="41"/>
      <c r="G3" s="41"/>
      <c r="H3" s="41"/>
      <c r="I3" s="41"/>
      <c r="J3" s="41"/>
      <c r="K3" s="42"/>
    </row>
    <row r="4" spans="2:14" ht="46.15" customHeight="1" x14ac:dyDescent="0.35">
      <c r="B4" s="43"/>
      <c r="C4" s="68" t="s">
        <v>176</v>
      </c>
      <c r="D4" s="69"/>
      <c r="E4" s="69"/>
      <c r="F4" s="69"/>
      <c r="G4" s="69"/>
      <c r="H4" s="69"/>
      <c r="I4" s="69"/>
      <c r="J4" s="69"/>
      <c r="K4" s="46"/>
      <c r="L4" s="47"/>
      <c r="M4" s="47"/>
      <c r="N4" s="47"/>
    </row>
    <row r="5" spans="2:14" ht="14.45" customHeight="1" x14ac:dyDescent="0.35">
      <c r="B5" s="43"/>
      <c r="C5" s="48"/>
      <c r="D5" s="49"/>
      <c r="E5" s="45"/>
      <c r="F5" s="45"/>
      <c r="G5" s="45"/>
      <c r="H5" s="45"/>
      <c r="I5" s="45"/>
      <c r="J5" s="45"/>
      <c r="K5" s="46"/>
      <c r="L5" s="47"/>
      <c r="M5" s="47"/>
      <c r="N5" s="47"/>
    </row>
    <row r="6" spans="2:14" ht="13.9" customHeight="1" x14ac:dyDescent="0.35">
      <c r="B6" s="43"/>
      <c r="C6" s="48"/>
      <c r="D6" s="48"/>
      <c r="E6" s="45"/>
      <c r="F6" s="45"/>
      <c r="G6" s="45"/>
      <c r="H6" s="45"/>
      <c r="I6" s="45"/>
      <c r="J6" s="45"/>
      <c r="K6" s="46"/>
      <c r="L6" s="47"/>
      <c r="M6" s="47"/>
      <c r="N6" s="47"/>
    </row>
    <row r="7" spans="2:14" ht="14.45" customHeight="1" x14ac:dyDescent="0.35">
      <c r="B7" s="43"/>
      <c r="C7" s="44"/>
      <c r="D7" s="45"/>
      <c r="E7" s="45"/>
      <c r="F7" s="45"/>
      <c r="G7" s="45"/>
      <c r="H7" s="45"/>
      <c r="I7" s="45"/>
      <c r="J7" s="45"/>
      <c r="K7" s="46"/>
      <c r="L7" s="47"/>
      <c r="M7" s="47"/>
      <c r="N7" s="47"/>
    </row>
    <row r="8" spans="2:14" x14ac:dyDescent="0.25">
      <c r="B8" s="43"/>
      <c r="C8" s="41"/>
      <c r="D8" s="41"/>
      <c r="E8" s="41"/>
      <c r="F8" s="41"/>
      <c r="G8" s="41"/>
      <c r="H8" s="41"/>
      <c r="I8" s="41"/>
      <c r="J8" s="41"/>
      <c r="K8" s="42"/>
    </row>
    <row r="9" spans="2:14" x14ac:dyDescent="0.25">
      <c r="B9" s="43"/>
      <c r="C9" s="41"/>
      <c r="D9" s="41"/>
      <c r="E9" s="41"/>
      <c r="F9" s="41"/>
      <c r="G9" s="41"/>
      <c r="H9" s="41"/>
      <c r="I9" s="41"/>
      <c r="J9" s="41"/>
      <c r="K9" s="42"/>
    </row>
    <row r="10" spans="2:14" x14ac:dyDescent="0.25">
      <c r="B10" s="43"/>
      <c r="C10" s="41"/>
      <c r="D10" s="41"/>
      <c r="E10" s="41"/>
      <c r="F10" s="41"/>
      <c r="G10" s="41"/>
      <c r="H10" s="41"/>
      <c r="I10" s="41"/>
      <c r="J10" s="41"/>
      <c r="K10" s="42"/>
    </row>
    <row r="11" spans="2:14" x14ac:dyDescent="0.25">
      <c r="B11" s="43"/>
      <c r="C11" s="41"/>
      <c r="D11" s="41"/>
      <c r="E11" s="41"/>
      <c r="F11" s="41"/>
      <c r="G11" s="41"/>
      <c r="H11" s="41"/>
      <c r="I11" s="41"/>
      <c r="J11" s="41"/>
      <c r="K11" s="42"/>
    </row>
    <row r="12" spans="2:14" x14ac:dyDescent="0.25">
      <c r="B12" s="43"/>
      <c r="C12" s="41"/>
      <c r="D12" s="41"/>
      <c r="E12" s="41"/>
      <c r="F12" s="41"/>
      <c r="G12" s="41"/>
      <c r="H12" s="41"/>
      <c r="I12" s="41"/>
      <c r="J12" s="41"/>
      <c r="K12" s="42"/>
    </row>
    <row r="13" spans="2:14" x14ac:dyDescent="0.25">
      <c r="B13" s="43"/>
      <c r="C13" s="41"/>
      <c r="D13" s="41"/>
      <c r="E13" s="41"/>
      <c r="F13" s="41"/>
      <c r="G13" s="41"/>
      <c r="H13" s="41"/>
      <c r="I13" s="41"/>
      <c r="J13" s="41"/>
      <c r="K13" s="42"/>
    </row>
    <row r="14" spans="2:14" x14ac:dyDescent="0.25">
      <c r="B14" s="43"/>
      <c r="C14" s="41"/>
      <c r="D14" s="41"/>
      <c r="E14" s="41"/>
      <c r="F14" s="41"/>
      <c r="G14" s="41"/>
      <c r="H14" s="41"/>
      <c r="I14" s="41"/>
      <c r="J14" s="41"/>
      <c r="K14" s="42"/>
    </row>
    <row r="15" spans="2:14" x14ac:dyDescent="0.25">
      <c r="B15" s="43"/>
      <c r="C15" s="41"/>
      <c r="D15" s="41"/>
      <c r="E15" s="41"/>
      <c r="F15" s="41"/>
      <c r="G15" s="41"/>
      <c r="H15" s="41"/>
      <c r="I15" s="41"/>
      <c r="J15" s="41"/>
      <c r="K15" s="42"/>
    </row>
    <row r="16" spans="2:14" ht="15" customHeight="1" x14ac:dyDescent="0.25">
      <c r="B16" s="43"/>
      <c r="C16" s="41"/>
      <c r="D16" s="41"/>
      <c r="E16" s="41"/>
      <c r="F16" s="41"/>
      <c r="G16" s="41"/>
      <c r="H16" s="41"/>
      <c r="I16" s="41"/>
      <c r="J16" s="41"/>
      <c r="K16" s="42"/>
      <c r="L16" s="50"/>
      <c r="M16" s="50"/>
    </row>
    <row r="17" spans="2:11" x14ac:dyDescent="0.25">
      <c r="B17" s="43"/>
      <c r="C17" s="41"/>
      <c r="D17" s="41"/>
      <c r="E17" s="41"/>
      <c r="F17" s="41"/>
      <c r="G17" s="41"/>
      <c r="H17" s="41"/>
      <c r="I17" s="41"/>
      <c r="J17" s="41"/>
      <c r="K17" s="42"/>
    </row>
    <row r="18" spans="2:11" x14ac:dyDescent="0.25">
      <c r="B18" s="43"/>
      <c r="C18" s="41"/>
      <c r="D18" s="41"/>
      <c r="E18" s="41"/>
      <c r="F18" s="41"/>
      <c r="G18" s="41"/>
      <c r="H18" s="41"/>
      <c r="I18" s="41"/>
      <c r="J18" s="41"/>
      <c r="K18" s="42"/>
    </row>
    <row r="19" spans="2:11" x14ac:dyDescent="0.25">
      <c r="B19" s="43"/>
      <c r="C19" s="41"/>
      <c r="D19" s="41"/>
      <c r="E19" s="41"/>
      <c r="F19" s="41"/>
      <c r="G19" s="41"/>
      <c r="H19" s="41"/>
      <c r="I19" s="41"/>
      <c r="J19" s="41"/>
      <c r="K19" s="42"/>
    </row>
    <row r="20" spans="2:11" x14ac:dyDescent="0.25">
      <c r="B20" s="43"/>
      <c r="C20" s="41"/>
      <c r="D20" s="41"/>
      <c r="E20" s="41"/>
      <c r="F20" s="41"/>
      <c r="G20" s="41"/>
      <c r="H20" s="41"/>
      <c r="I20" s="41"/>
      <c r="J20" s="41"/>
      <c r="K20" s="42"/>
    </row>
    <row r="21" spans="2:11" x14ac:dyDescent="0.25">
      <c r="B21" s="43"/>
      <c r="C21" s="41"/>
      <c r="D21" s="41"/>
      <c r="E21" s="41"/>
      <c r="F21" s="41"/>
      <c r="G21" s="41"/>
      <c r="H21" s="41"/>
      <c r="I21" s="41"/>
      <c r="J21" s="41"/>
      <c r="K21" s="42"/>
    </row>
    <row r="22" spans="2:11" x14ac:dyDescent="0.25">
      <c r="B22" s="43"/>
      <c r="C22" s="41"/>
      <c r="D22" s="41"/>
      <c r="E22" s="41"/>
      <c r="F22" s="41"/>
      <c r="G22" s="41"/>
      <c r="H22" s="41"/>
      <c r="I22" s="41"/>
      <c r="J22" s="41"/>
      <c r="K22" s="42"/>
    </row>
    <row r="23" spans="2:11" x14ac:dyDescent="0.25">
      <c r="B23" s="43"/>
      <c r="C23" s="41"/>
      <c r="D23" s="41"/>
      <c r="E23" s="41"/>
      <c r="F23" s="41"/>
      <c r="G23" s="41"/>
      <c r="H23" s="41"/>
      <c r="I23" s="41"/>
      <c r="J23" s="41"/>
      <c r="K23" s="42"/>
    </row>
    <row r="24" spans="2:11" x14ac:dyDescent="0.25">
      <c r="B24" s="43"/>
      <c r="C24" s="41"/>
      <c r="D24" s="41"/>
      <c r="E24" s="41"/>
      <c r="F24" s="41"/>
      <c r="G24" s="41"/>
      <c r="H24" s="41"/>
      <c r="I24" s="41"/>
      <c r="J24" s="41"/>
      <c r="K24" s="42"/>
    </row>
    <row r="25" spans="2:11" x14ac:dyDescent="0.25">
      <c r="B25" s="43"/>
      <c r="C25" s="41"/>
      <c r="D25" s="41"/>
      <c r="E25" s="41"/>
      <c r="F25" s="41"/>
      <c r="G25" s="41"/>
      <c r="H25" s="41"/>
      <c r="I25" s="41"/>
      <c r="J25" s="41"/>
      <c r="K25" s="42"/>
    </row>
    <row r="26" spans="2:11" x14ac:dyDescent="0.25">
      <c r="B26" s="43"/>
      <c r="C26" s="41"/>
      <c r="D26" s="41"/>
      <c r="E26" s="41"/>
      <c r="F26" s="41"/>
      <c r="G26" s="41"/>
      <c r="H26" s="41"/>
      <c r="I26" s="41"/>
      <c r="J26" s="41"/>
      <c r="K26" s="42"/>
    </row>
    <row r="27" spans="2:11" x14ac:dyDescent="0.25">
      <c r="B27" s="43"/>
      <c r="C27" s="41"/>
      <c r="D27" s="41"/>
      <c r="E27" s="41"/>
      <c r="F27" s="41"/>
      <c r="G27" s="41"/>
      <c r="H27" s="41"/>
      <c r="I27" s="41"/>
      <c r="J27" s="41"/>
      <c r="K27" s="42"/>
    </row>
    <row r="28" spans="2:11" x14ac:dyDescent="0.25">
      <c r="B28" s="43"/>
      <c r="C28" s="41"/>
      <c r="D28" s="41"/>
      <c r="E28" s="41"/>
      <c r="F28" s="41"/>
      <c r="G28" s="41"/>
      <c r="H28" s="41"/>
      <c r="I28" s="41"/>
      <c r="J28" s="41"/>
      <c r="K28" s="42"/>
    </row>
    <row r="29" spans="2:11" x14ac:dyDescent="0.25">
      <c r="B29" s="43"/>
      <c r="C29" s="41"/>
      <c r="D29" s="41"/>
      <c r="E29" s="41"/>
      <c r="F29" s="41"/>
      <c r="G29" s="41"/>
      <c r="H29" s="41"/>
      <c r="I29" s="41"/>
      <c r="J29" s="41"/>
      <c r="K29" s="42"/>
    </row>
    <row r="30" spans="2:11" x14ac:dyDescent="0.25">
      <c r="B30" s="43"/>
      <c r="C30" s="41"/>
      <c r="D30" s="41"/>
      <c r="E30" s="41"/>
      <c r="F30" s="41"/>
      <c r="G30" s="41"/>
      <c r="H30" s="41"/>
      <c r="I30" s="41"/>
      <c r="J30" s="41"/>
      <c r="K30" s="42"/>
    </row>
    <row r="31" spans="2:11" x14ac:dyDescent="0.25">
      <c r="B31" s="43"/>
      <c r="C31" s="41"/>
      <c r="D31" s="41"/>
      <c r="E31" s="41"/>
      <c r="F31" s="41"/>
      <c r="G31" s="41"/>
      <c r="H31" s="41"/>
      <c r="I31" s="41"/>
      <c r="J31" s="41"/>
      <c r="K31" s="42"/>
    </row>
    <row r="32" spans="2:11" x14ac:dyDescent="0.25">
      <c r="B32" s="43"/>
      <c r="C32" s="41"/>
      <c r="D32" s="41"/>
      <c r="E32" s="41"/>
      <c r="F32" s="41"/>
      <c r="G32" s="41"/>
      <c r="H32" s="41"/>
      <c r="I32" s="41"/>
      <c r="J32" s="41"/>
      <c r="K32" s="42"/>
    </row>
    <row r="33" spans="2:11" x14ac:dyDescent="0.25">
      <c r="B33" s="43"/>
      <c r="C33" s="41"/>
      <c r="D33" s="41"/>
      <c r="E33" s="41"/>
      <c r="F33" s="41"/>
      <c r="G33" s="41"/>
      <c r="H33" s="41"/>
      <c r="I33" s="41"/>
      <c r="J33" s="41"/>
      <c r="K33" s="42"/>
    </row>
    <row r="34" spans="2:11" x14ac:dyDescent="0.25">
      <c r="B34" s="43"/>
      <c r="C34" s="41"/>
      <c r="D34" s="41"/>
      <c r="E34" s="41"/>
      <c r="F34" s="41"/>
      <c r="G34" s="41"/>
      <c r="H34" s="41"/>
      <c r="I34" s="41"/>
      <c r="J34" s="41"/>
      <c r="K34" s="42"/>
    </row>
    <row r="35" spans="2:11" x14ac:dyDescent="0.25">
      <c r="B35" s="43"/>
      <c r="C35" s="41"/>
      <c r="D35" s="41"/>
      <c r="E35" s="41"/>
      <c r="F35" s="41"/>
      <c r="G35" s="41"/>
      <c r="H35" s="41"/>
      <c r="I35" s="41"/>
      <c r="J35" s="41"/>
      <c r="K35" s="42"/>
    </row>
    <row r="36" spans="2:11" x14ac:dyDescent="0.25">
      <c r="B36" s="43"/>
      <c r="C36" s="41"/>
      <c r="D36" s="41"/>
      <c r="E36" s="41"/>
      <c r="F36" s="41"/>
      <c r="G36" s="41"/>
      <c r="H36" s="41"/>
      <c r="I36" s="41"/>
      <c r="J36" s="41"/>
      <c r="K36" s="42"/>
    </row>
    <row r="37" spans="2:11" x14ac:dyDescent="0.25">
      <c r="B37" s="43"/>
      <c r="C37" s="41"/>
      <c r="D37" s="41"/>
      <c r="E37" s="41"/>
      <c r="F37" s="41"/>
      <c r="G37" s="41"/>
      <c r="H37" s="41"/>
      <c r="I37" s="41"/>
      <c r="J37" s="41"/>
      <c r="K37" s="42"/>
    </row>
    <row r="38" spans="2:11" x14ac:dyDescent="0.25">
      <c r="B38" s="43"/>
      <c r="C38" s="41"/>
      <c r="D38" s="41"/>
      <c r="E38" s="41"/>
      <c r="F38" s="41"/>
      <c r="G38" s="41"/>
      <c r="H38" s="41"/>
      <c r="I38" s="41"/>
      <c r="J38" s="41"/>
      <c r="K38" s="42"/>
    </row>
    <row r="39" spans="2:11" x14ac:dyDescent="0.25">
      <c r="B39" s="43"/>
      <c r="C39" s="41"/>
      <c r="D39" s="41"/>
      <c r="E39" s="41"/>
      <c r="F39" s="41"/>
      <c r="G39" s="41"/>
      <c r="H39" s="41"/>
      <c r="I39" s="41"/>
      <c r="J39" s="41"/>
      <c r="K39" s="42"/>
    </row>
    <row r="40" spans="2:11" x14ac:dyDescent="0.25">
      <c r="B40" s="43"/>
      <c r="C40" s="41"/>
      <c r="D40" s="41"/>
      <c r="E40" s="41"/>
      <c r="F40" s="41"/>
      <c r="G40" s="41"/>
      <c r="H40" s="41"/>
      <c r="I40" s="41"/>
      <c r="J40" s="41"/>
      <c r="K40" s="42"/>
    </row>
    <row r="41" spans="2:11" x14ac:dyDescent="0.25">
      <c r="B41" s="43"/>
      <c r="C41" s="41"/>
      <c r="D41" s="41"/>
      <c r="E41" s="41"/>
      <c r="F41" s="41"/>
      <c r="G41" s="41"/>
      <c r="H41" s="41"/>
      <c r="I41" s="41"/>
      <c r="J41" s="41"/>
      <c r="K41" s="42"/>
    </row>
    <row r="42" spans="2:11" x14ac:dyDescent="0.25">
      <c r="B42" s="43"/>
      <c r="C42" s="41"/>
      <c r="D42" s="41"/>
      <c r="E42" s="41"/>
      <c r="F42" s="41"/>
      <c r="G42" s="41"/>
      <c r="H42" s="41"/>
      <c r="I42" s="41"/>
      <c r="J42" s="41"/>
      <c r="K42" s="42"/>
    </row>
    <row r="43" spans="2:11" x14ac:dyDescent="0.25">
      <c r="B43" s="43"/>
      <c r="C43" s="41"/>
      <c r="D43" s="41"/>
      <c r="E43" s="41"/>
      <c r="F43" s="41"/>
      <c r="G43" s="41"/>
      <c r="H43" s="41"/>
      <c r="I43" s="41"/>
      <c r="J43" s="41"/>
      <c r="K43" s="42"/>
    </row>
    <row r="44" spans="2:11" x14ac:dyDescent="0.25">
      <c r="B44" s="43"/>
      <c r="C44" s="41"/>
      <c r="D44" s="41"/>
      <c r="E44" s="41"/>
      <c r="F44" s="41"/>
      <c r="G44" s="41"/>
      <c r="H44" s="41"/>
      <c r="I44" s="41"/>
      <c r="J44" s="41"/>
      <c r="K44" s="42"/>
    </row>
    <row r="45" spans="2:11" x14ac:dyDescent="0.25">
      <c r="B45" s="43"/>
      <c r="C45" s="41"/>
      <c r="D45" s="41"/>
      <c r="E45" s="41"/>
      <c r="F45" s="41"/>
      <c r="G45" s="41"/>
      <c r="H45" s="41"/>
      <c r="I45" s="41"/>
      <c r="J45" s="41"/>
      <c r="K45" s="42"/>
    </row>
    <row r="46" spans="2:11" x14ac:dyDescent="0.25">
      <c r="B46" s="43"/>
      <c r="C46" s="41"/>
      <c r="D46" s="41"/>
      <c r="E46" s="41"/>
      <c r="F46" s="41"/>
      <c r="G46" s="41"/>
      <c r="H46" s="41"/>
      <c r="I46" s="41"/>
      <c r="J46" s="41"/>
      <c r="K46" s="42"/>
    </row>
    <row r="47" spans="2:11" x14ac:dyDescent="0.25">
      <c r="B47" s="43"/>
      <c r="C47" s="41"/>
      <c r="D47" s="41"/>
      <c r="E47" s="41"/>
      <c r="F47" s="41"/>
      <c r="G47" s="41"/>
      <c r="H47" s="41"/>
      <c r="I47" s="41"/>
      <c r="J47" s="41"/>
      <c r="K47" s="42"/>
    </row>
    <row r="48" spans="2:11" x14ac:dyDescent="0.25">
      <c r="B48" s="43"/>
      <c r="C48" s="41"/>
      <c r="D48" s="41"/>
      <c r="E48" s="41"/>
      <c r="F48" s="41"/>
      <c r="G48" s="41"/>
      <c r="H48" s="41"/>
      <c r="I48" s="41"/>
      <c r="J48" s="41"/>
      <c r="K48" s="42"/>
    </row>
    <row r="49" spans="2:11" ht="15.75" x14ac:dyDescent="0.25">
      <c r="B49" s="43"/>
      <c r="C49" s="51" t="s">
        <v>177</v>
      </c>
      <c r="D49" s="41"/>
      <c r="E49" s="41"/>
      <c r="F49" s="41"/>
      <c r="G49" s="41"/>
      <c r="H49" s="41"/>
      <c r="I49" s="41"/>
      <c r="J49" s="41"/>
      <c r="K49" s="42"/>
    </row>
    <row r="50" spans="2:11" ht="30.6" customHeight="1" x14ac:dyDescent="0.25">
      <c r="B50" s="43"/>
      <c r="C50" s="70" t="s">
        <v>178</v>
      </c>
      <c r="D50" s="70"/>
      <c r="E50" s="70"/>
      <c r="F50" s="70"/>
      <c r="G50" s="70"/>
      <c r="H50" s="70"/>
      <c r="I50" s="70"/>
      <c r="J50" s="70"/>
      <c r="K50" s="42"/>
    </row>
    <row r="51" spans="2:11" x14ac:dyDescent="0.25">
      <c r="B51" s="43"/>
      <c r="C51" s="41"/>
      <c r="D51" s="41"/>
      <c r="E51" s="41"/>
      <c r="F51" s="41"/>
      <c r="G51" s="41"/>
      <c r="H51" s="41"/>
      <c r="I51" s="41"/>
      <c r="J51" s="41"/>
      <c r="K51" s="42"/>
    </row>
    <row r="52" spans="2:11" ht="15.75" x14ac:dyDescent="0.25">
      <c r="B52" s="43"/>
      <c r="C52" s="71" t="s">
        <v>179</v>
      </c>
      <c r="D52" s="72"/>
      <c r="F52" s="73" t="s">
        <v>180</v>
      </c>
      <c r="G52" s="74"/>
      <c r="H52" s="52"/>
      <c r="I52" s="75" t="s">
        <v>5</v>
      </c>
      <c r="J52" s="76"/>
      <c r="K52" s="42"/>
    </row>
    <row r="53" spans="2:11" ht="30" x14ac:dyDescent="0.25">
      <c r="B53" s="43"/>
      <c r="C53" s="53">
        <v>1</v>
      </c>
      <c r="D53" s="54" t="s">
        <v>181</v>
      </c>
      <c r="E53" s="41"/>
      <c r="F53" s="55">
        <v>1</v>
      </c>
      <c r="G53" s="56" t="s">
        <v>182</v>
      </c>
      <c r="H53" s="57"/>
      <c r="I53" s="58">
        <v>1</v>
      </c>
      <c r="J53" s="59" t="s">
        <v>183</v>
      </c>
      <c r="K53" s="42"/>
    </row>
    <row r="54" spans="2:11" x14ac:dyDescent="0.25">
      <c r="B54" s="43"/>
      <c r="C54" s="53">
        <v>2</v>
      </c>
      <c r="D54" s="60" t="s">
        <v>28</v>
      </c>
      <c r="E54" s="41"/>
      <c r="F54" s="55">
        <v>2</v>
      </c>
      <c r="G54" s="56" t="s">
        <v>184</v>
      </c>
      <c r="H54" s="57"/>
      <c r="I54" s="58">
        <v>2</v>
      </c>
      <c r="J54" s="59" t="s">
        <v>185</v>
      </c>
      <c r="K54" s="42"/>
    </row>
    <row r="55" spans="2:11" x14ac:dyDescent="0.25">
      <c r="B55" s="43"/>
      <c r="C55" s="53">
        <v>3</v>
      </c>
      <c r="D55" s="54" t="s">
        <v>41</v>
      </c>
      <c r="E55" s="41"/>
      <c r="F55" s="55">
        <v>3</v>
      </c>
      <c r="G55" s="56" t="s">
        <v>186</v>
      </c>
      <c r="H55" s="57"/>
      <c r="I55" s="58">
        <v>3</v>
      </c>
      <c r="J55" s="59" t="s">
        <v>187</v>
      </c>
      <c r="K55" s="42"/>
    </row>
    <row r="56" spans="2:11" x14ac:dyDescent="0.25">
      <c r="B56" s="43"/>
      <c r="C56" s="53">
        <v>4</v>
      </c>
      <c r="D56" s="60" t="s">
        <v>42</v>
      </c>
      <c r="E56" s="41"/>
      <c r="F56" s="55">
        <v>4</v>
      </c>
      <c r="G56" s="56" t="s">
        <v>188</v>
      </c>
      <c r="H56" s="57"/>
      <c r="I56" s="58">
        <v>4</v>
      </c>
      <c r="J56" s="59" t="s">
        <v>189</v>
      </c>
      <c r="K56" s="42"/>
    </row>
    <row r="57" spans="2:11" x14ac:dyDescent="0.25">
      <c r="B57" s="43"/>
      <c r="C57" s="53">
        <v>5</v>
      </c>
      <c r="D57" s="60" t="s">
        <v>47</v>
      </c>
      <c r="E57" s="41"/>
      <c r="F57" s="55">
        <v>5</v>
      </c>
      <c r="G57" s="56" t="s">
        <v>190</v>
      </c>
      <c r="H57" s="57"/>
      <c r="I57" s="58">
        <v>5</v>
      </c>
      <c r="J57" s="59" t="s">
        <v>191</v>
      </c>
      <c r="K57" s="42"/>
    </row>
    <row r="58" spans="2:11" x14ac:dyDescent="0.25">
      <c r="B58" s="43"/>
      <c r="C58" s="53">
        <v>6</v>
      </c>
      <c r="D58" s="60" t="s">
        <v>48</v>
      </c>
      <c r="E58" s="41"/>
      <c r="F58" s="55">
        <v>6</v>
      </c>
      <c r="G58" s="59" t="s">
        <v>192</v>
      </c>
      <c r="H58" s="57"/>
      <c r="I58" s="58">
        <v>6</v>
      </c>
      <c r="J58" s="59" t="s">
        <v>193</v>
      </c>
      <c r="K58" s="42"/>
    </row>
    <row r="59" spans="2:11" x14ac:dyDescent="0.25">
      <c r="B59" s="43"/>
      <c r="C59" s="53">
        <v>7</v>
      </c>
      <c r="D59" s="60" t="s">
        <v>194</v>
      </c>
      <c r="E59" s="41"/>
      <c r="F59" s="55">
        <v>7</v>
      </c>
      <c r="G59" s="59" t="s">
        <v>195</v>
      </c>
      <c r="H59" s="57"/>
      <c r="I59" s="58">
        <v>7</v>
      </c>
      <c r="J59" s="59" t="s">
        <v>196</v>
      </c>
      <c r="K59" s="42"/>
    </row>
    <row r="60" spans="2:11" x14ac:dyDescent="0.25">
      <c r="B60" s="43"/>
      <c r="C60" s="53">
        <v>8</v>
      </c>
      <c r="D60" s="60" t="s">
        <v>50</v>
      </c>
      <c r="E60" s="41"/>
      <c r="F60" s="55">
        <v>8</v>
      </c>
      <c r="G60" s="59" t="s">
        <v>197</v>
      </c>
      <c r="H60" s="57"/>
      <c r="I60" s="58">
        <v>8</v>
      </c>
      <c r="J60" s="59" t="s">
        <v>198</v>
      </c>
      <c r="K60" s="42"/>
    </row>
    <row r="61" spans="2:11" x14ac:dyDescent="0.25">
      <c r="B61" s="43"/>
      <c r="C61" s="53">
        <v>9</v>
      </c>
      <c r="D61" s="60" t="s">
        <v>51</v>
      </c>
      <c r="E61" s="41"/>
      <c r="F61" s="55">
        <v>9</v>
      </c>
      <c r="G61" s="59" t="s">
        <v>197</v>
      </c>
      <c r="H61" s="57"/>
      <c r="I61" s="58">
        <v>9</v>
      </c>
      <c r="J61" s="59" t="s">
        <v>199</v>
      </c>
      <c r="K61" s="42"/>
    </row>
    <row r="62" spans="2:11" x14ac:dyDescent="0.25">
      <c r="B62" s="43"/>
      <c r="C62" s="53">
        <v>10</v>
      </c>
      <c r="D62" s="60" t="s">
        <v>200</v>
      </c>
      <c r="E62" s="41"/>
      <c r="F62" s="55">
        <v>10</v>
      </c>
      <c r="G62" s="59" t="s">
        <v>197</v>
      </c>
      <c r="H62" s="57"/>
      <c r="I62" s="58">
        <v>10</v>
      </c>
      <c r="J62" s="56" t="s">
        <v>60</v>
      </c>
      <c r="K62" s="42"/>
    </row>
    <row r="63" spans="2:11" x14ac:dyDescent="0.25">
      <c r="B63" s="43"/>
      <c r="C63" s="53">
        <v>11</v>
      </c>
      <c r="D63" s="60" t="s">
        <v>55</v>
      </c>
      <c r="E63" s="41"/>
      <c r="F63" s="55">
        <v>11</v>
      </c>
      <c r="G63" s="59" t="s">
        <v>201</v>
      </c>
      <c r="H63" s="57"/>
      <c r="I63" s="57"/>
      <c r="J63" s="57"/>
      <c r="K63" s="42"/>
    </row>
    <row r="64" spans="2:11" x14ac:dyDescent="0.25">
      <c r="B64" s="43"/>
      <c r="C64" s="53">
        <v>12</v>
      </c>
      <c r="D64" s="60" t="s">
        <v>202</v>
      </c>
      <c r="E64" s="41"/>
      <c r="F64" s="55">
        <v>12</v>
      </c>
      <c r="G64" s="59" t="s">
        <v>203</v>
      </c>
      <c r="H64" s="57"/>
      <c r="I64" s="57"/>
      <c r="J64" s="57"/>
      <c r="K64" s="42"/>
    </row>
    <row r="65" spans="2:11" x14ac:dyDescent="0.25">
      <c r="B65" s="43"/>
      <c r="C65" s="41"/>
      <c r="D65" s="61"/>
      <c r="E65" s="41"/>
      <c r="F65" s="55">
        <v>13</v>
      </c>
      <c r="G65" s="59" t="s">
        <v>204</v>
      </c>
      <c r="H65" s="57"/>
      <c r="I65" s="57"/>
      <c r="J65" s="57"/>
      <c r="K65" s="42"/>
    </row>
    <row r="66" spans="2:11" x14ac:dyDescent="0.25">
      <c r="B66" s="43"/>
      <c r="C66" s="41"/>
      <c r="D66" s="57"/>
      <c r="E66" s="41"/>
      <c r="F66" s="55">
        <v>14</v>
      </c>
      <c r="G66" s="56" t="s">
        <v>205</v>
      </c>
      <c r="H66" s="57"/>
      <c r="I66" s="57"/>
      <c r="J66" s="57"/>
      <c r="K66" s="42"/>
    </row>
    <row r="67" spans="2:11" x14ac:dyDescent="0.25">
      <c r="B67" s="43"/>
      <c r="C67" s="41"/>
      <c r="D67" s="57"/>
      <c r="E67" s="41"/>
      <c r="F67" s="55">
        <v>15</v>
      </c>
      <c r="G67" s="56" t="s">
        <v>206</v>
      </c>
      <c r="H67" s="57"/>
      <c r="I67" s="57"/>
      <c r="J67" s="57"/>
      <c r="K67" s="42"/>
    </row>
    <row r="68" spans="2:11" x14ac:dyDescent="0.25">
      <c r="B68" s="43"/>
      <c r="C68" s="41"/>
      <c r="D68" s="57"/>
      <c r="E68" s="41"/>
      <c r="F68" s="55">
        <v>16</v>
      </c>
      <c r="G68" s="56" t="s">
        <v>207</v>
      </c>
      <c r="H68" s="57"/>
      <c r="I68" s="57"/>
      <c r="J68" s="57"/>
      <c r="K68" s="42"/>
    </row>
    <row r="69" spans="2:11" x14ac:dyDescent="0.25">
      <c r="B69" s="43"/>
      <c r="C69" s="41"/>
      <c r="D69" s="41"/>
      <c r="E69" s="41"/>
      <c r="F69" s="41"/>
      <c r="G69" s="41"/>
      <c r="H69" s="41"/>
      <c r="I69" s="41"/>
      <c r="J69" s="41"/>
      <c r="K69" s="42"/>
    </row>
    <row r="70" spans="2:11" x14ac:dyDescent="0.25">
      <c r="B70" s="43"/>
      <c r="D70" s="41"/>
      <c r="E70" s="41"/>
      <c r="F70" s="41"/>
      <c r="G70" s="41"/>
      <c r="H70" s="41"/>
      <c r="I70" s="41"/>
      <c r="J70" s="41"/>
      <c r="K70" s="42"/>
    </row>
    <row r="71" spans="2:11" x14ac:dyDescent="0.25">
      <c r="B71" s="43"/>
      <c r="C71" s="41"/>
      <c r="D71" s="41"/>
      <c r="E71" s="41"/>
      <c r="F71" s="41"/>
      <c r="G71" s="41"/>
      <c r="H71" s="41"/>
      <c r="I71" s="41"/>
      <c r="J71" s="41"/>
      <c r="K71" s="42"/>
    </row>
    <row r="72" spans="2:11" x14ac:dyDescent="0.25">
      <c r="B72" s="43"/>
      <c r="C72" s="41"/>
      <c r="D72" s="41"/>
      <c r="E72" s="41"/>
      <c r="F72" s="41"/>
      <c r="G72" s="41"/>
      <c r="H72" s="41"/>
      <c r="I72" s="41"/>
      <c r="J72" s="41"/>
      <c r="K72" s="42"/>
    </row>
    <row r="73" spans="2:11" x14ac:dyDescent="0.25">
      <c r="B73" s="43"/>
      <c r="C73" s="41"/>
      <c r="D73" s="41"/>
      <c r="E73" s="41"/>
      <c r="F73" s="41"/>
      <c r="G73" s="41"/>
      <c r="H73" s="41"/>
      <c r="I73" s="41"/>
      <c r="J73" s="41"/>
      <c r="K73" s="42"/>
    </row>
    <row r="74" spans="2:11" x14ac:dyDescent="0.25">
      <c r="B74" s="43"/>
      <c r="C74" s="41"/>
      <c r="D74" s="41"/>
      <c r="E74" s="41"/>
      <c r="F74" s="41"/>
      <c r="G74" s="41"/>
      <c r="H74" s="41"/>
      <c r="I74" s="41"/>
      <c r="J74" s="41"/>
      <c r="K74" s="42"/>
    </row>
    <row r="75" spans="2:11" x14ac:dyDescent="0.25">
      <c r="B75" s="43"/>
      <c r="C75" s="41"/>
      <c r="D75" s="41"/>
      <c r="E75" s="41"/>
      <c r="F75" s="41"/>
      <c r="G75" s="41"/>
      <c r="H75" s="41"/>
      <c r="I75" s="41"/>
      <c r="J75" s="41"/>
      <c r="K75" s="42"/>
    </row>
    <row r="76" spans="2:11" x14ac:dyDescent="0.25">
      <c r="B76" s="43"/>
      <c r="C76" s="41"/>
      <c r="D76" s="41"/>
      <c r="E76" s="41"/>
      <c r="F76" s="41"/>
      <c r="G76" s="41"/>
      <c r="H76" s="41"/>
      <c r="I76" s="41"/>
      <c r="J76" s="41"/>
      <c r="K76" s="42"/>
    </row>
    <row r="77" spans="2:11" x14ac:dyDescent="0.25">
      <c r="B77" s="43"/>
      <c r="C77" s="41"/>
      <c r="D77" s="41"/>
      <c r="E77" s="41"/>
      <c r="F77" s="41"/>
      <c r="G77" s="41"/>
      <c r="H77" s="41"/>
      <c r="I77" s="41"/>
      <c r="J77" s="41"/>
      <c r="K77" s="42"/>
    </row>
    <row r="78" spans="2:11" x14ac:dyDescent="0.25">
      <c r="B78" s="43"/>
      <c r="C78" s="41"/>
      <c r="D78" s="41"/>
      <c r="E78" s="41"/>
      <c r="F78" s="41"/>
      <c r="G78" s="41"/>
      <c r="H78" s="41"/>
      <c r="I78" s="41"/>
      <c r="J78" s="41"/>
      <c r="K78" s="42"/>
    </row>
    <row r="79" spans="2:11" x14ac:dyDescent="0.25">
      <c r="B79" s="43"/>
      <c r="C79" s="41"/>
      <c r="D79" s="41"/>
      <c r="E79" s="41"/>
      <c r="F79" s="41"/>
      <c r="G79" s="41"/>
      <c r="H79" s="41"/>
      <c r="I79" s="41"/>
      <c r="J79" s="41"/>
      <c r="K79" s="42"/>
    </row>
    <row r="80" spans="2:11" x14ac:dyDescent="0.25">
      <c r="B80" s="43"/>
      <c r="C80" s="41"/>
      <c r="D80" s="41"/>
      <c r="E80" s="41"/>
      <c r="F80" s="41"/>
      <c r="G80" s="41"/>
      <c r="H80" s="41"/>
      <c r="I80" s="41"/>
      <c r="J80" s="41"/>
      <c r="K80" s="42"/>
    </row>
    <row r="81" spans="2:11" x14ac:dyDescent="0.25">
      <c r="B81" s="43"/>
      <c r="C81" s="41"/>
      <c r="D81" s="41"/>
      <c r="E81" s="41"/>
      <c r="F81" s="41"/>
      <c r="G81" s="41"/>
      <c r="H81" s="41"/>
      <c r="I81" s="41"/>
      <c r="J81" s="41"/>
      <c r="K81" s="42"/>
    </row>
    <row r="82" spans="2:11" x14ac:dyDescent="0.25">
      <c r="B82" s="43"/>
      <c r="C82" s="41"/>
      <c r="D82" s="41"/>
      <c r="E82" s="41"/>
      <c r="F82" s="41"/>
      <c r="G82" s="41"/>
      <c r="H82" s="41"/>
      <c r="I82" s="41"/>
      <c r="J82" s="41"/>
      <c r="K82" s="42"/>
    </row>
    <row r="83" spans="2:11" x14ac:dyDescent="0.25">
      <c r="B83" s="43"/>
      <c r="C83" s="41"/>
      <c r="D83" s="41"/>
      <c r="E83" s="41"/>
      <c r="F83" s="41"/>
      <c r="G83" s="41"/>
      <c r="H83" s="41"/>
      <c r="I83" s="41"/>
      <c r="J83" s="41"/>
      <c r="K83" s="42"/>
    </row>
    <row r="84" spans="2:11" x14ac:dyDescent="0.25">
      <c r="B84" s="43"/>
      <c r="C84" t="s">
        <v>208</v>
      </c>
      <c r="D84" s="41"/>
      <c r="E84" s="41"/>
      <c r="F84" s="41"/>
      <c r="G84" s="41"/>
      <c r="H84" s="41"/>
      <c r="I84" s="41"/>
      <c r="J84" s="41"/>
      <c r="K84" s="42"/>
    </row>
    <row r="85" spans="2:11" x14ac:dyDescent="0.25">
      <c r="B85" s="43"/>
      <c r="C85" s="41"/>
      <c r="D85" s="41"/>
      <c r="E85" s="41"/>
      <c r="F85" s="41"/>
      <c r="G85" s="41"/>
      <c r="H85" s="41"/>
      <c r="I85" s="41"/>
      <c r="J85" s="41"/>
      <c r="K85" s="42"/>
    </row>
    <row r="86" spans="2:11" x14ac:dyDescent="0.25">
      <c r="B86" s="43"/>
      <c r="C86" s="41"/>
      <c r="D86" s="41"/>
      <c r="E86" s="41"/>
      <c r="F86" s="41"/>
      <c r="G86" s="41"/>
      <c r="H86" s="41"/>
      <c r="I86" s="41"/>
      <c r="J86" s="41"/>
      <c r="K86" s="42"/>
    </row>
    <row r="87" spans="2:11" x14ac:dyDescent="0.25">
      <c r="B87" s="43"/>
      <c r="C87" s="41"/>
      <c r="D87" s="41"/>
      <c r="E87" s="41"/>
      <c r="F87" s="41"/>
      <c r="G87" s="41"/>
      <c r="H87" s="41"/>
      <c r="I87" s="41"/>
      <c r="J87" s="41"/>
      <c r="K87" s="42"/>
    </row>
    <row r="88" spans="2:11" x14ac:dyDescent="0.25">
      <c r="B88" s="43"/>
      <c r="C88" s="41"/>
      <c r="D88" s="41"/>
      <c r="E88" s="41"/>
      <c r="F88" s="41"/>
      <c r="G88" s="41"/>
      <c r="H88" s="41"/>
      <c r="I88" s="41"/>
      <c r="J88" s="41"/>
      <c r="K88" s="42"/>
    </row>
    <row r="89" spans="2:11" ht="15.75" thickBot="1" x14ac:dyDescent="0.3">
      <c r="B89" s="62"/>
      <c r="C89" s="63"/>
      <c r="D89" s="63"/>
      <c r="E89" s="63"/>
      <c r="F89" s="63"/>
      <c r="G89" s="63"/>
      <c r="H89" s="63"/>
      <c r="I89" s="63"/>
      <c r="J89" s="63"/>
      <c r="K89" s="64"/>
    </row>
  </sheetData>
  <sheetProtection algorithmName="SHA-512" hashValue="eGuzs/mvtWKUKGM3/j8Q5HgpQkzyRoMMEp8YmL5zAdRfkjvNPK2bBhVuKLBXhUzuDR5A7PVZvFN1Wr3H1pyhvw==" saltValue="SpIIRbvpew8sF0s+x6rXtg==" spinCount="100000" sheet="1" objects="1" scenarios="1" selectLockedCells="1" selectUnlockedCells="1"/>
  <autoFilter ref="I52:J62" xr:uid="{FB7CD57E-749B-45D7-92CD-77F79CC28C10}">
    <sortState xmlns:xlrd2="http://schemas.microsoft.com/office/spreadsheetml/2017/richdata2" ref="I53:J62">
      <sortCondition ref="I52:I62"/>
    </sortState>
  </autoFilter>
  <mergeCells count="6">
    <mergeCell ref="B3:C3"/>
    <mergeCell ref="C4:J4"/>
    <mergeCell ref="C50:J50"/>
    <mergeCell ref="C52:D52"/>
    <mergeCell ref="F52:G52"/>
    <mergeCell ref="I52:J5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65745-9C9F-41D1-848F-07840FF0BB23}">
  <dimension ref="A1:N2848"/>
  <sheetViews>
    <sheetView zoomScale="74" zoomScaleNormal="80" workbookViewId="0">
      <selection activeCell="C3" sqref="C3"/>
    </sheetView>
  </sheetViews>
  <sheetFormatPr baseColWidth="10" defaultColWidth="11.42578125" defaultRowHeight="60" customHeight="1" x14ac:dyDescent="0.25"/>
  <cols>
    <col min="1" max="1" width="30.5703125" style="37" customWidth="1"/>
    <col min="2" max="2" width="30.7109375" style="37" customWidth="1"/>
    <col min="3" max="3" width="16.5703125" style="37" bestFit="1" customWidth="1"/>
    <col min="4" max="4" width="46" style="29" bestFit="1" customWidth="1"/>
    <col min="5" max="5" width="201.28515625" style="65" bestFit="1" customWidth="1"/>
    <col min="6" max="6" width="16.42578125" style="37" bestFit="1" customWidth="1"/>
    <col min="7" max="7" width="137.140625" style="65" bestFit="1" customWidth="1"/>
    <col min="8" max="8" width="16.42578125" style="37" bestFit="1" customWidth="1"/>
    <col min="9" max="9" width="105.7109375" style="65" bestFit="1" customWidth="1"/>
    <col min="10" max="10" width="16.42578125" style="37" bestFit="1" customWidth="1"/>
    <col min="11" max="11" width="123.7109375" style="65" bestFit="1" customWidth="1"/>
    <col min="12" max="12" width="16.42578125" style="37" bestFit="1" customWidth="1"/>
    <col min="13" max="13" width="116" style="65" bestFit="1" customWidth="1"/>
    <col min="14" max="14" width="16.42578125" style="37" bestFit="1" customWidth="1"/>
  </cols>
  <sheetData>
    <row r="1" spans="1:14" s="77" customFormat="1" ht="100.5" customHeight="1" x14ac:dyDescent="0.25">
      <c r="A1" s="77" t="e" vm="1">
        <v>#VALUE!</v>
      </c>
    </row>
    <row r="2" spans="1:14" s="27" customFormat="1" ht="30.75" customHeight="1" x14ac:dyDescent="0.3">
      <c r="A2" s="30" t="s">
        <v>209</v>
      </c>
      <c r="B2" s="30" t="s">
        <v>210</v>
      </c>
      <c r="C2" s="30" t="s">
        <v>211</v>
      </c>
      <c r="D2" s="28" t="s">
        <v>212</v>
      </c>
      <c r="E2" s="30" t="s">
        <v>61</v>
      </c>
      <c r="F2" s="30" t="s">
        <v>213</v>
      </c>
      <c r="G2" s="30" t="s">
        <v>109</v>
      </c>
      <c r="H2" s="30" t="s">
        <v>214</v>
      </c>
      <c r="I2" s="30" t="s">
        <v>112</v>
      </c>
      <c r="J2" s="30" t="s">
        <v>215</v>
      </c>
      <c r="K2" s="30" t="s">
        <v>115</v>
      </c>
      <c r="L2" s="30" t="s">
        <v>216</v>
      </c>
      <c r="M2" s="30" t="s">
        <v>118</v>
      </c>
      <c r="N2" s="30" t="s">
        <v>217</v>
      </c>
    </row>
    <row r="3" spans="1:14" ht="47.25" customHeight="1" x14ac:dyDescent="0.25">
      <c r="D3" s="29" t="str">
        <f>IF(ISBLANK(Recyclabilité[[#This Row],[Code Valobat]]),"",IF(OR('Calculs'!A2="08",MID(Recyclabilité[[#This Row],[Code Valobat]],4,4)="0804",MID(Recyclabilité[[#This Row],[Code Valobat]],4,4)="0709",MID(Recyclabilité[[#This Row],[Code Valobat]],1,7)="6121107"),"Non recyclable",_xlfn.XLOOKUP('Calculs'!Q2,'Combinaisons'!A:A,'Combinaisons'!B:B,"Merci de répondre à toutes les questions")))</f>
        <v/>
      </c>
      <c r="E3" s="65" t="str">
        <f>IF(ISBLANK(Recyclabilité[[#This Row],[Code Valobat]]),"",IF(OR('Calculs'!A2="08",MID(Recyclabilité[[#This Row],[Code Valobat]],4,4)="0804",MID(Recyclabilité[[#This Row],[Code Valobat]],4,4)="0709",MID(Recyclabilité[[#This Row],[Code Valobat]],1,7)="6121107"),"",_xlfn.XLOOKUP('Calculs'!B2,Questions!A:A,Questions!B:B,"ERREUR QUESTION")))</f>
        <v/>
      </c>
      <c r="G3" s="65" t="str">
        <f>IF(OR(ISBLANK(Recyclabilité[[#This Row],[Réponse 1]]),'Calculs'!D2="0",_xlfn.XLOOKUP('Calculs'!D2,'Réponses'!C:C,'Réponses'!F:F,"ERREUR VISIBILITE")=0),"",_xlfn.XLOOKUP(_xlfn.XLOOKUP('Calculs'!D2,'Réponses'!C:C,'Réponses'!F:F,"ERREUR VISIBILITE"),Questions!A:A,Questions!B:B,"ERREUR QUESTION"))</f>
        <v/>
      </c>
      <c r="I3" s="65" t="str">
        <f>IF(OR(ISBLANK(Recyclabilité[[#This Row],[Réponse 2]]),'Calculs'!G2="0",_xlfn.XLOOKUP('Calculs'!G2,'Réponses'!C:C,'Réponses'!F:F,"ERREUR VISIBILITE")=0),"",_xlfn.XLOOKUP(_xlfn.XLOOKUP('Calculs'!G2,'Réponses'!C:C,'Réponses'!F:F,"ERREUR VISIBILITE"),Questions!A:A,Questions!B:B,"ERREUR QUESTION"))</f>
        <v/>
      </c>
      <c r="K3" s="65" t="str">
        <f>IF(OR(ISBLANK(Recyclabilité[[#This Row],[Réponse 3]]),'Calculs'!J2="0",_xlfn.XLOOKUP('Calculs'!J2,'Réponses'!C:C,'Réponses'!F:F,"ERREUR VISIBILITE")=0),"",_xlfn.XLOOKUP(_xlfn.XLOOKUP('Calculs'!J2,'Réponses'!C:C,'Réponses'!F:F,"ERREUR VISIBILITE"),Questions!A:A,Questions!B:B,"ERREUR QUESTION"))</f>
        <v/>
      </c>
      <c r="M3" s="65" t="str">
        <f>IF(OR(ISBLANK(Recyclabilité[[#This Row],[Réponse 4]]),'Calculs'!M2="0",_xlfn.XLOOKUP('Calculs'!M2,'Réponses'!C:C,'Réponses'!F:F,"ERREUR VISIBILITE")=0),"",_xlfn.XLOOKUP(_xlfn.XLOOKUP('Calculs'!M2,'Réponses'!C:C,'Réponses'!F:F,"ERREUR VISIBILITE"),Questions!A:A,Questions!B:B,"ERREUR QUESTION"))</f>
        <v/>
      </c>
    </row>
    <row r="4" spans="1:14" ht="60" customHeight="1" x14ac:dyDescent="0.25">
      <c r="D4" s="29" t="str">
        <f>IF(ISBLANK(Recyclabilité[[#This Row],[Code Valobat]]),"",IF(OR('Calculs'!A3="08",MID(Recyclabilité[[#This Row],[Code Valobat]],4,4)="0804",MID(Recyclabilité[[#This Row],[Code Valobat]],4,4)="0709",MID(Recyclabilité[[#This Row],[Code Valobat]],1,7)="6121107"),"Non recyclable",_xlfn.XLOOKUP('Calculs'!Q3,'Combinaisons'!A:A,'Combinaisons'!B:B,"Merci de répondre à toutes les questions")))</f>
        <v/>
      </c>
      <c r="E4" s="65" t="str">
        <f>IF(ISBLANK(Recyclabilité[[#This Row],[Code Valobat]]),"",IF(OR('Calculs'!A3="08",MID(Recyclabilité[[#This Row],[Code Valobat]],4,4)="0804",MID(Recyclabilité[[#This Row],[Code Valobat]],4,4)="0709",MID(Recyclabilité[[#This Row],[Code Valobat]],1,7)="6121107"),"",_xlfn.XLOOKUP('Calculs'!B3,Questions!A:A,Questions!B:B,"ERREUR QUESTION")))</f>
        <v/>
      </c>
      <c r="G4" s="65" t="str">
        <f>IF(OR(ISBLANK(Recyclabilité[[#This Row],[Réponse 1]]),'Calculs'!D3="0",_xlfn.XLOOKUP('Calculs'!D3,'Réponses'!C:C,'Réponses'!F:F,"ERREUR VISIBILITE")=0),"",_xlfn.XLOOKUP(_xlfn.XLOOKUP('Calculs'!D3,'Réponses'!C:C,'Réponses'!F:F,"ERREUR VISIBILITE"),Questions!A:A,Questions!B:B,"ERREUR QUESTION"))</f>
        <v/>
      </c>
      <c r="I4" s="65" t="str">
        <f>IF(OR(ISBLANK(Recyclabilité[[#This Row],[Réponse 2]]),'Calculs'!G3="0",_xlfn.XLOOKUP('Calculs'!G3,'Réponses'!C:C,'Réponses'!F:F,"ERREUR VISIBILITE")=0),"",_xlfn.XLOOKUP(_xlfn.XLOOKUP('Calculs'!G3,'Réponses'!C:C,'Réponses'!F:F,"ERREUR VISIBILITE"),Questions!A:A,Questions!B:B,"ERREUR QUESTION"))</f>
        <v/>
      </c>
      <c r="K4" s="65" t="str">
        <f>IF(OR(ISBLANK(Recyclabilité[[#This Row],[Réponse 3]]),'Calculs'!J3="0",_xlfn.XLOOKUP('Calculs'!J3,'Réponses'!C:C,'Réponses'!F:F,"ERREUR VISIBILITE")=0),"",_xlfn.XLOOKUP(_xlfn.XLOOKUP('Calculs'!J3,'Réponses'!C:C,'Réponses'!F:F,"ERREUR VISIBILITE"),Questions!A:A,Questions!B:B,"ERREUR QUESTION"))</f>
        <v/>
      </c>
      <c r="M4" s="65" t="str">
        <f>IF(OR(ISBLANK(Recyclabilité[[#This Row],[Réponse 4]]),'Calculs'!M3="0",_xlfn.XLOOKUP('Calculs'!M3,'Réponses'!C:C,'Réponses'!F:F,"ERREUR VISIBILITE")=0),"",_xlfn.XLOOKUP(_xlfn.XLOOKUP('Calculs'!M3,'Réponses'!C:C,'Réponses'!F:F,"ERREUR VISIBILITE"),Questions!A:A,Questions!B:B,"ERREUR QUESTION"))</f>
        <v/>
      </c>
    </row>
    <row r="5" spans="1:14" ht="60" customHeight="1" x14ac:dyDescent="0.25">
      <c r="D5" s="29" t="str">
        <f>IF(ISBLANK(Recyclabilité[[#This Row],[Code Valobat]]),"",IF(OR('Calculs'!A4="08",MID(Recyclabilité[[#This Row],[Code Valobat]],4,4)="0804",MID(Recyclabilité[[#This Row],[Code Valobat]],4,4)="0709",MID(Recyclabilité[[#This Row],[Code Valobat]],1,7)="6121107"),"Non recyclable",_xlfn.XLOOKUP('Calculs'!Q4,'Combinaisons'!A:A,'Combinaisons'!B:B,"Merci de répondre à toutes les questions")))</f>
        <v/>
      </c>
      <c r="E5" s="65" t="str">
        <f>IF(ISBLANK(Recyclabilité[[#This Row],[Code Valobat]]),"",IF(OR('Calculs'!A4="08",MID(Recyclabilité[[#This Row],[Code Valobat]],4,4)="0804",MID(Recyclabilité[[#This Row],[Code Valobat]],4,4)="0709",MID(Recyclabilité[[#This Row],[Code Valobat]],1,7)="6121107"),"",_xlfn.XLOOKUP('Calculs'!B4,Questions!A:A,Questions!B:B,"ERREUR QUESTION")))</f>
        <v/>
      </c>
      <c r="G5" s="65" t="str">
        <f>IF(OR(ISBLANK(Recyclabilité[[#This Row],[Réponse 1]]),'Calculs'!D4="0",_xlfn.XLOOKUP('Calculs'!D4,'Réponses'!C:C,'Réponses'!F:F,"ERREUR VISIBILITE")=0),"",_xlfn.XLOOKUP(_xlfn.XLOOKUP('Calculs'!D4,'Réponses'!C:C,'Réponses'!F:F,"ERREUR VISIBILITE"),Questions!A:A,Questions!B:B,"ERREUR QUESTION"))</f>
        <v/>
      </c>
      <c r="I5" s="65" t="str">
        <f>IF(OR(ISBLANK(Recyclabilité[[#This Row],[Réponse 2]]),'Calculs'!G4="0",_xlfn.XLOOKUP('Calculs'!G4,'Réponses'!C:C,'Réponses'!F:F,"ERREUR VISIBILITE")=0),"",_xlfn.XLOOKUP(_xlfn.XLOOKUP('Calculs'!G4,'Réponses'!C:C,'Réponses'!F:F,"ERREUR VISIBILITE"),Questions!A:A,Questions!B:B,"ERREUR QUESTION"))</f>
        <v/>
      </c>
      <c r="K5" s="65" t="str">
        <f>IF(OR(ISBLANK(Recyclabilité[[#This Row],[Réponse 3]]),'Calculs'!J4="0",_xlfn.XLOOKUP('Calculs'!J4,'Réponses'!C:C,'Réponses'!F:F,"ERREUR VISIBILITE")=0),"",_xlfn.XLOOKUP(_xlfn.XLOOKUP('Calculs'!J4,'Réponses'!C:C,'Réponses'!F:F,"ERREUR VISIBILITE"),Questions!A:A,Questions!B:B,"ERREUR QUESTION"))</f>
        <v/>
      </c>
      <c r="M5" s="65" t="str">
        <f>IF(OR(ISBLANK(Recyclabilité[[#This Row],[Réponse 4]]),'Calculs'!M4="0",_xlfn.XLOOKUP('Calculs'!M4,'Réponses'!C:C,'Réponses'!F:F,"ERREUR VISIBILITE")=0),"",_xlfn.XLOOKUP(_xlfn.XLOOKUP('Calculs'!M4,'Réponses'!C:C,'Réponses'!F:F,"ERREUR VISIBILITE"),Questions!A:A,Questions!B:B,"ERREUR QUESTION"))</f>
        <v/>
      </c>
    </row>
    <row r="6" spans="1:14" ht="60" customHeight="1" x14ac:dyDescent="0.25">
      <c r="D6" s="29" t="str">
        <f>IF(ISBLANK(Recyclabilité[[#This Row],[Code Valobat]]),"",IF(OR('Calculs'!A5="08",MID(Recyclabilité[[#This Row],[Code Valobat]],4,4)="0804",MID(Recyclabilité[[#This Row],[Code Valobat]],4,4)="0709",MID(Recyclabilité[[#This Row],[Code Valobat]],1,7)="6121107"),"Non recyclable",_xlfn.XLOOKUP('Calculs'!Q5,'Combinaisons'!A:A,'Combinaisons'!B:B,"Merci de répondre à toutes les questions")))</f>
        <v/>
      </c>
      <c r="E6" s="65" t="str">
        <f>IF(ISBLANK(Recyclabilité[[#This Row],[Code Valobat]]),"",IF(OR('Calculs'!A5="08",MID(Recyclabilité[[#This Row],[Code Valobat]],4,4)="0804",MID(Recyclabilité[[#This Row],[Code Valobat]],4,4)="0709",MID(Recyclabilité[[#This Row],[Code Valobat]],1,7)="6121107"),"",_xlfn.XLOOKUP('Calculs'!B5,Questions!A:A,Questions!B:B,"ERREUR QUESTION")))</f>
        <v/>
      </c>
      <c r="G6" s="65" t="str">
        <f>IF(OR(ISBLANK(Recyclabilité[[#This Row],[Réponse 1]]),'Calculs'!D5="0",_xlfn.XLOOKUP('Calculs'!D5,'Réponses'!C:C,'Réponses'!F:F,"ERREUR VISIBILITE")=0),"",_xlfn.XLOOKUP(_xlfn.XLOOKUP('Calculs'!D5,'Réponses'!C:C,'Réponses'!F:F,"ERREUR VISIBILITE"),Questions!A:A,Questions!B:B,"ERREUR QUESTION"))</f>
        <v/>
      </c>
      <c r="I6" s="65" t="str">
        <f>IF(OR(ISBLANK(Recyclabilité[[#This Row],[Réponse 2]]),'Calculs'!G5="0",_xlfn.XLOOKUP('Calculs'!G5,'Réponses'!C:C,'Réponses'!F:F,"ERREUR VISIBILITE")=0),"",_xlfn.XLOOKUP(_xlfn.XLOOKUP('Calculs'!G5,'Réponses'!C:C,'Réponses'!F:F,"ERREUR VISIBILITE"),Questions!A:A,Questions!B:B,"ERREUR QUESTION"))</f>
        <v/>
      </c>
      <c r="K6" s="65" t="str">
        <f>IF(OR(ISBLANK(Recyclabilité[[#This Row],[Réponse 3]]),'Calculs'!J5="0",_xlfn.XLOOKUP('Calculs'!J5,'Réponses'!C:C,'Réponses'!F:F,"ERREUR VISIBILITE")=0),"",_xlfn.XLOOKUP(_xlfn.XLOOKUP('Calculs'!J5,'Réponses'!C:C,'Réponses'!F:F,"ERREUR VISIBILITE"),Questions!A:A,Questions!B:B,"ERREUR QUESTION"))</f>
        <v/>
      </c>
      <c r="M6" s="65" t="str">
        <f>IF(OR(ISBLANK(Recyclabilité[[#This Row],[Réponse 4]]),'Calculs'!M5="0",_xlfn.XLOOKUP('Calculs'!M5,'Réponses'!C:C,'Réponses'!F:F,"ERREUR VISIBILITE")=0),"",_xlfn.XLOOKUP(_xlfn.XLOOKUP('Calculs'!M5,'Réponses'!C:C,'Réponses'!F:F,"ERREUR VISIBILITE"),Questions!A:A,Questions!B:B,"ERREUR QUESTION"))</f>
        <v/>
      </c>
    </row>
    <row r="7" spans="1:14" ht="60" customHeight="1" x14ac:dyDescent="0.25">
      <c r="D7" s="29" t="str">
        <f>IF(ISBLANK(Recyclabilité[[#This Row],[Code Valobat]]),"",IF(OR('Calculs'!A6="08",MID(Recyclabilité[[#This Row],[Code Valobat]],4,4)="0804",MID(Recyclabilité[[#This Row],[Code Valobat]],4,4)="0709",MID(Recyclabilité[[#This Row],[Code Valobat]],1,7)="6121107"),"Non recyclable",_xlfn.XLOOKUP('Calculs'!Q6,'Combinaisons'!A:A,'Combinaisons'!B:B,"Merci de répondre à toutes les questions")))</f>
        <v/>
      </c>
      <c r="E7" s="65" t="str">
        <f>IF(ISBLANK(Recyclabilité[[#This Row],[Code Valobat]]),"",IF(OR('Calculs'!A6="08",MID(Recyclabilité[[#This Row],[Code Valobat]],4,4)="0804",MID(Recyclabilité[[#This Row],[Code Valobat]],4,4)="0709",MID(Recyclabilité[[#This Row],[Code Valobat]],1,7)="6121107"),"",_xlfn.XLOOKUP('Calculs'!B6,Questions!A:A,Questions!B:B,"ERREUR QUESTION")))</f>
        <v/>
      </c>
      <c r="G7" s="65" t="str">
        <f>IF(OR(ISBLANK(Recyclabilité[[#This Row],[Réponse 1]]),'Calculs'!D6="0",_xlfn.XLOOKUP('Calculs'!D6,'Réponses'!C:C,'Réponses'!F:F,"ERREUR VISIBILITE")=0),"",_xlfn.XLOOKUP(_xlfn.XLOOKUP('Calculs'!D6,'Réponses'!C:C,'Réponses'!F:F,"ERREUR VISIBILITE"),Questions!A:A,Questions!B:B,"ERREUR QUESTION"))</f>
        <v/>
      </c>
      <c r="I7" s="65" t="str">
        <f>IF(OR(ISBLANK(Recyclabilité[[#This Row],[Réponse 2]]),'Calculs'!G6="0",_xlfn.XLOOKUP('Calculs'!G6,'Réponses'!C:C,'Réponses'!F:F,"ERREUR VISIBILITE")=0),"",_xlfn.XLOOKUP(_xlfn.XLOOKUP('Calculs'!G6,'Réponses'!C:C,'Réponses'!F:F,"ERREUR VISIBILITE"),Questions!A:A,Questions!B:B,"ERREUR QUESTION"))</f>
        <v/>
      </c>
      <c r="K7" s="65" t="str">
        <f>IF(OR(ISBLANK(Recyclabilité[[#This Row],[Réponse 3]]),'Calculs'!J6="0",_xlfn.XLOOKUP('Calculs'!J6,'Réponses'!C:C,'Réponses'!F:F,"ERREUR VISIBILITE")=0),"",_xlfn.XLOOKUP(_xlfn.XLOOKUP('Calculs'!J6,'Réponses'!C:C,'Réponses'!F:F,"ERREUR VISIBILITE"),Questions!A:A,Questions!B:B,"ERREUR QUESTION"))</f>
        <v/>
      </c>
      <c r="M7" s="65" t="str">
        <f>IF(OR(ISBLANK(Recyclabilité[[#This Row],[Réponse 4]]),'Calculs'!M6="0",_xlfn.XLOOKUP('Calculs'!M6,'Réponses'!C:C,'Réponses'!F:F,"ERREUR VISIBILITE")=0),"",_xlfn.XLOOKUP(_xlfn.XLOOKUP('Calculs'!M6,'Réponses'!C:C,'Réponses'!F:F,"ERREUR VISIBILITE"),Questions!A:A,Questions!B:B,"ERREUR QUESTION"))</f>
        <v/>
      </c>
    </row>
    <row r="8" spans="1:14" ht="60" customHeight="1" x14ac:dyDescent="0.25">
      <c r="D8" s="29" t="str">
        <f>IF(ISBLANK(Recyclabilité[[#This Row],[Code Valobat]]),"",IF(OR('Calculs'!A7="08",MID(Recyclabilité[[#This Row],[Code Valobat]],4,4)="0804",MID(Recyclabilité[[#This Row],[Code Valobat]],4,4)="0709",MID(Recyclabilité[[#This Row],[Code Valobat]],1,7)="6121107"),"Non recyclable",_xlfn.XLOOKUP('Calculs'!Q7,'Combinaisons'!A:A,'Combinaisons'!B:B,"Merci de répondre à toutes les questions")))</f>
        <v/>
      </c>
      <c r="E8" s="65" t="str">
        <f>IF(ISBLANK(Recyclabilité[[#This Row],[Code Valobat]]),"",IF(OR('Calculs'!A7="08",MID(Recyclabilité[[#This Row],[Code Valobat]],4,4)="0804",MID(Recyclabilité[[#This Row],[Code Valobat]],4,4)="0709",MID(Recyclabilité[[#This Row],[Code Valobat]],1,7)="6121107"),"",_xlfn.XLOOKUP('Calculs'!B7,Questions!A:A,Questions!B:B,"ERREUR QUESTION")))</f>
        <v/>
      </c>
      <c r="G8" s="65" t="str">
        <f>IF(OR(ISBLANK(Recyclabilité[[#This Row],[Réponse 1]]),'Calculs'!D7="0",_xlfn.XLOOKUP('Calculs'!D7,'Réponses'!C:C,'Réponses'!F:F,"ERREUR VISIBILITE")=0),"",_xlfn.XLOOKUP(_xlfn.XLOOKUP('Calculs'!D7,'Réponses'!C:C,'Réponses'!F:F,"ERREUR VISIBILITE"),Questions!A:A,Questions!B:B,"ERREUR QUESTION"))</f>
        <v/>
      </c>
      <c r="I8" s="65" t="str">
        <f>IF(OR(ISBLANK(Recyclabilité[[#This Row],[Réponse 2]]),'Calculs'!G7="0",_xlfn.XLOOKUP('Calculs'!G7,'Réponses'!C:C,'Réponses'!F:F,"ERREUR VISIBILITE")=0),"",_xlfn.XLOOKUP(_xlfn.XLOOKUP('Calculs'!G7,'Réponses'!C:C,'Réponses'!F:F,"ERREUR VISIBILITE"),Questions!A:A,Questions!B:B,"ERREUR QUESTION"))</f>
        <v/>
      </c>
      <c r="K8" s="65" t="str">
        <f>IF(OR(ISBLANK(Recyclabilité[[#This Row],[Réponse 3]]),'Calculs'!J7="0",_xlfn.XLOOKUP('Calculs'!J7,'Réponses'!C:C,'Réponses'!F:F,"ERREUR VISIBILITE")=0),"",_xlfn.XLOOKUP(_xlfn.XLOOKUP('Calculs'!J7,'Réponses'!C:C,'Réponses'!F:F,"ERREUR VISIBILITE"),Questions!A:A,Questions!B:B,"ERREUR QUESTION"))</f>
        <v/>
      </c>
      <c r="M8" s="65" t="str">
        <f>IF(OR(ISBLANK(Recyclabilité[[#This Row],[Réponse 4]]),'Calculs'!M7="0",_xlfn.XLOOKUP('Calculs'!M7,'Réponses'!C:C,'Réponses'!F:F,"ERREUR VISIBILITE")=0),"",_xlfn.XLOOKUP(_xlfn.XLOOKUP('Calculs'!M7,'Réponses'!C:C,'Réponses'!F:F,"ERREUR VISIBILITE"),Questions!A:A,Questions!B:B,"ERREUR QUESTION"))</f>
        <v/>
      </c>
    </row>
    <row r="9" spans="1:14" ht="60" customHeight="1" x14ac:dyDescent="0.25">
      <c r="D9" s="29" t="str">
        <f>IF(ISBLANK(Recyclabilité[[#This Row],[Code Valobat]]),"",IF(OR('Calculs'!A8="08",MID(Recyclabilité[[#This Row],[Code Valobat]],4,4)="0804",MID(Recyclabilité[[#This Row],[Code Valobat]],4,4)="0709",MID(Recyclabilité[[#This Row],[Code Valobat]],1,7)="6121107"),"Non recyclable",_xlfn.XLOOKUP('Calculs'!Q8,'Combinaisons'!A:A,'Combinaisons'!B:B,"Merci de répondre à toutes les questions")))</f>
        <v/>
      </c>
      <c r="E9" s="65" t="str">
        <f>IF(ISBLANK(Recyclabilité[[#This Row],[Code Valobat]]),"",IF(OR('Calculs'!A8="08",MID(Recyclabilité[[#This Row],[Code Valobat]],4,4)="0804",MID(Recyclabilité[[#This Row],[Code Valobat]],4,4)="0709",MID(Recyclabilité[[#This Row],[Code Valobat]],1,7)="6121107"),"",_xlfn.XLOOKUP('Calculs'!B8,Questions!A:A,Questions!B:B,"ERREUR QUESTION")))</f>
        <v/>
      </c>
      <c r="G9" s="65" t="str">
        <f>IF(OR(ISBLANK(Recyclabilité[[#This Row],[Réponse 1]]),'Calculs'!D8="0",_xlfn.XLOOKUP('Calculs'!D8,'Réponses'!C:C,'Réponses'!F:F,"ERREUR VISIBILITE")=0),"",_xlfn.XLOOKUP(_xlfn.XLOOKUP('Calculs'!D8,'Réponses'!C:C,'Réponses'!F:F,"ERREUR VISIBILITE"),Questions!A:A,Questions!B:B,"ERREUR QUESTION"))</f>
        <v/>
      </c>
      <c r="I9" s="65" t="str">
        <f>IF(OR(ISBLANK(Recyclabilité[[#This Row],[Réponse 2]]),'Calculs'!G8="0",_xlfn.XLOOKUP('Calculs'!G8,'Réponses'!C:C,'Réponses'!F:F,"ERREUR VISIBILITE")=0),"",_xlfn.XLOOKUP(_xlfn.XLOOKUP('Calculs'!G8,'Réponses'!C:C,'Réponses'!F:F,"ERREUR VISIBILITE"),Questions!A:A,Questions!B:B,"ERREUR QUESTION"))</f>
        <v/>
      </c>
      <c r="K9" s="65" t="str">
        <f>IF(OR(ISBLANK(Recyclabilité[[#This Row],[Réponse 3]]),'Calculs'!J8="0",_xlfn.XLOOKUP('Calculs'!J8,'Réponses'!C:C,'Réponses'!F:F,"ERREUR VISIBILITE")=0),"",_xlfn.XLOOKUP(_xlfn.XLOOKUP('Calculs'!J8,'Réponses'!C:C,'Réponses'!F:F,"ERREUR VISIBILITE"),Questions!A:A,Questions!B:B,"ERREUR QUESTION"))</f>
        <v/>
      </c>
      <c r="M9" s="65" t="str">
        <f>IF(OR(ISBLANK(Recyclabilité[[#This Row],[Réponse 4]]),'Calculs'!M8="0",_xlfn.XLOOKUP('Calculs'!M8,'Réponses'!C:C,'Réponses'!F:F,"ERREUR VISIBILITE")=0),"",_xlfn.XLOOKUP(_xlfn.XLOOKUP('Calculs'!M8,'Réponses'!C:C,'Réponses'!F:F,"ERREUR VISIBILITE"),Questions!A:A,Questions!B:B,"ERREUR QUESTION"))</f>
        <v/>
      </c>
    </row>
    <row r="10" spans="1:14" ht="60" customHeight="1" x14ac:dyDescent="0.25">
      <c r="D10" s="29" t="str">
        <f>IF(ISBLANK(Recyclabilité[[#This Row],[Code Valobat]]),"",IF(OR('Calculs'!A9="08",MID(Recyclabilité[[#This Row],[Code Valobat]],4,4)="0804",MID(Recyclabilité[[#This Row],[Code Valobat]],4,4)="0709",MID(Recyclabilité[[#This Row],[Code Valobat]],1,7)="6121107"),"Non recyclable",_xlfn.XLOOKUP('Calculs'!Q9,'Combinaisons'!A:A,'Combinaisons'!B:B,"Merci de répondre à toutes les questions")))</f>
        <v/>
      </c>
      <c r="E10" s="65" t="str">
        <f>IF(ISBLANK(Recyclabilité[[#This Row],[Code Valobat]]),"",IF(OR('Calculs'!A9="08",MID(Recyclabilité[[#This Row],[Code Valobat]],4,4)="0804",MID(Recyclabilité[[#This Row],[Code Valobat]],4,4)="0709",MID(Recyclabilité[[#This Row],[Code Valobat]],1,7)="6121107"),"",_xlfn.XLOOKUP('Calculs'!B9,Questions!A:A,Questions!B:B,"ERREUR QUESTION")))</f>
        <v/>
      </c>
      <c r="G10" s="65" t="str">
        <f>IF(OR(ISBLANK(Recyclabilité[[#This Row],[Réponse 1]]),'Calculs'!D9="0",_xlfn.XLOOKUP('Calculs'!D9,'Réponses'!C:C,'Réponses'!F:F,"ERREUR VISIBILITE")=0),"",_xlfn.XLOOKUP(_xlfn.XLOOKUP('Calculs'!D9,'Réponses'!C:C,'Réponses'!F:F,"ERREUR VISIBILITE"),Questions!A:A,Questions!B:B,"ERREUR QUESTION"))</f>
        <v/>
      </c>
      <c r="I10" s="65" t="str">
        <f>IF(OR(ISBLANK(Recyclabilité[[#This Row],[Réponse 2]]),'Calculs'!G9="0",_xlfn.XLOOKUP('Calculs'!G9,'Réponses'!C:C,'Réponses'!F:F,"ERREUR VISIBILITE")=0),"",_xlfn.XLOOKUP(_xlfn.XLOOKUP('Calculs'!G9,'Réponses'!C:C,'Réponses'!F:F,"ERREUR VISIBILITE"),Questions!A:A,Questions!B:B,"ERREUR QUESTION"))</f>
        <v/>
      </c>
      <c r="K10" s="65" t="str">
        <f>IF(OR(ISBLANK(Recyclabilité[[#This Row],[Réponse 3]]),'Calculs'!J9="0",_xlfn.XLOOKUP('Calculs'!J9,'Réponses'!C:C,'Réponses'!F:F,"ERREUR VISIBILITE")=0),"",_xlfn.XLOOKUP(_xlfn.XLOOKUP('Calculs'!J9,'Réponses'!C:C,'Réponses'!F:F,"ERREUR VISIBILITE"),Questions!A:A,Questions!B:B,"ERREUR QUESTION"))</f>
        <v/>
      </c>
      <c r="M10" s="65" t="str">
        <f>IF(OR(ISBLANK(Recyclabilité[[#This Row],[Réponse 4]]),'Calculs'!M9="0",_xlfn.XLOOKUP('Calculs'!M9,'Réponses'!C:C,'Réponses'!F:F,"ERREUR VISIBILITE")=0),"",_xlfn.XLOOKUP(_xlfn.XLOOKUP('Calculs'!M9,'Réponses'!C:C,'Réponses'!F:F,"ERREUR VISIBILITE"),Questions!A:A,Questions!B:B,"ERREUR QUESTION"))</f>
        <v/>
      </c>
    </row>
    <row r="11" spans="1:14" ht="60" customHeight="1" x14ac:dyDescent="0.25">
      <c r="D11" s="29" t="str">
        <f>IF(ISBLANK(Recyclabilité[[#This Row],[Code Valobat]]),"",IF(OR('Calculs'!A10="08",MID(Recyclabilité[[#This Row],[Code Valobat]],4,4)="0804",MID(Recyclabilité[[#This Row],[Code Valobat]],4,4)="0709",MID(Recyclabilité[[#This Row],[Code Valobat]],1,7)="6121107"),"Non recyclable",_xlfn.XLOOKUP('Calculs'!Q10,'Combinaisons'!A:A,'Combinaisons'!B:B,"Merci de répondre à toutes les questions")))</f>
        <v/>
      </c>
      <c r="E11" s="65" t="str">
        <f>IF(ISBLANK(Recyclabilité[[#This Row],[Code Valobat]]),"",IF(OR('Calculs'!A10="08",MID(Recyclabilité[[#This Row],[Code Valobat]],4,4)="0804",MID(Recyclabilité[[#This Row],[Code Valobat]],4,4)="0709",MID(Recyclabilité[[#This Row],[Code Valobat]],1,7)="6121107"),"",_xlfn.XLOOKUP('Calculs'!B10,Questions!A:A,Questions!B:B,"ERREUR QUESTION")))</f>
        <v/>
      </c>
      <c r="G11" s="65" t="str">
        <f>IF(OR(ISBLANK(Recyclabilité[[#This Row],[Réponse 1]]),'Calculs'!D10="0",_xlfn.XLOOKUP('Calculs'!D10,'Réponses'!C:C,'Réponses'!F:F,"ERREUR VISIBILITE")=0),"",_xlfn.XLOOKUP(_xlfn.XLOOKUP('Calculs'!D10,'Réponses'!C:C,'Réponses'!F:F,"ERREUR VISIBILITE"),Questions!A:A,Questions!B:B,"ERREUR QUESTION"))</f>
        <v/>
      </c>
      <c r="I11" s="65" t="str">
        <f>IF(OR(ISBLANK(Recyclabilité[[#This Row],[Réponse 2]]),'Calculs'!G10="0",_xlfn.XLOOKUP('Calculs'!G10,'Réponses'!C:C,'Réponses'!F:F,"ERREUR VISIBILITE")=0),"",_xlfn.XLOOKUP(_xlfn.XLOOKUP('Calculs'!G10,'Réponses'!C:C,'Réponses'!F:F,"ERREUR VISIBILITE"),Questions!A:A,Questions!B:B,"ERREUR QUESTION"))</f>
        <v/>
      </c>
      <c r="K11" s="65" t="str">
        <f>IF(OR(ISBLANK(Recyclabilité[[#This Row],[Réponse 3]]),'Calculs'!J10="0",_xlfn.XLOOKUP('Calculs'!J10,'Réponses'!C:C,'Réponses'!F:F,"ERREUR VISIBILITE")=0),"",_xlfn.XLOOKUP(_xlfn.XLOOKUP('Calculs'!J10,'Réponses'!C:C,'Réponses'!F:F,"ERREUR VISIBILITE"),Questions!A:A,Questions!B:B,"ERREUR QUESTION"))</f>
        <v/>
      </c>
      <c r="M11" s="65" t="str">
        <f>IF(OR(ISBLANK(Recyclabilité[[#This Row],[Réponse 4]]),'Calculs'!M10="0",_xlfn.XLOOKUP('Calculs'!M10,'Réponses'!C:C,'Réponses'!F:F,"ERREUR VISIBILITE")=0),"",_xlfn.XLOOKUP(_xlfn.XLOOKUP('Calculs'!M10,'Réponses'!C:C,'Réponses'!F:F,"ERREUR VISIBILITE"),Questions!A:A,Questions!B:B,"ERREUR QUESTION"))</f>
        <v/>
      </c>
    </row>
    <row r="12" spans="1:14" ht="60" customHeight="1" x14ac:dyDescent="0.25">
      <c r="D12" s="29" t="str">
        <f>IF(ISBLANK(Recyclabilité[[#This Row],[Code Valobat]]),"",IF(OR('Calculs'!A11="08",MID(Recyclabilité[[#This Row],[Code Valobat]],4,4)="0804",MID(Recyclabilité[[#This Row],[Code Valobat]],4,4)="0709",MID(Recyclabilité[[#This Row],[Code Valobat]],1,7)="6121107"),"Non recyclable",_xlfn.XLOOKUP('Calculs'!Q11,'Combinaisons'!A:A,'Combinaisons'!B:B,"Merci de répondre à toutes les questions")))</f>
        <v/>
      </c>
      <c r="E12" s="65" t="str">
        <f>IF(ISBLANK(Recyclabilité[[#This Row],[Code Valobat]]),"",IF(OR('Calculs'!A11="08",MID(Recyclabilité[[#This Row],[Code Valobat]],4,4)="0804",MID(Recyclabilité[[#This Row],[Code Valobat]],4,4)="0709",MID(Recyclabilité[[#This Row],[Code Valobat]],1,7)="6121107"),"",_xlfn.XLOOKUP('Calculs'!B11,Questions!A:A,Questions!B:B,"ERREUR QUESTION")))</f>
        <v/>
      </c>
      <c r="G12" s="65" t="str">
        <f>IF(OR(ISBLANK(Recyclabilité[[#This Row],[Réponse 1]]),'Calculs'!D11="0",_xlfn.XLOOKUP('Calculs'!D11,'Réponses'!C:C,'Réponses'!F:F,"ERREUR VISIBILITE")=0),"",_xlfn.XLOOKUP(_xlfn.XLOOKUP('Calculs'!D11,'Réponses'!C:C,'Réponses'!F:F,"ERREUR VISIBILITE"),Questions!A:A,Questions!B:B,"ERREUR QUESTION"))</f>
        <v/>
      </c>
      <c r="I12" s="65" t="str">
        <f>IF(OR(ISBLANK(Recyclabilité[[#This Row],[Réponse 2]]),'Calculs'!G11="0",_xlfn.XLOOKUP('Calculs'!G11,'Réponses'!C:C,'Réponses'!F:F,"ERREUR VISIBILITE")=0),"",_xlfn.XLOOKUP(_xlfn.XLOOKUP('Calculs'!G11,'Réponses'!C:C,'Réponses'!F:F,"ERREUR VISIBILITE"),Questions!A:A,Questions!B:B,"ERREUR QUESTION"))</f>
        <v/>
      </c>
      <c r="K12" s="65" t="str">
        <f>IF(OR(ISBLANK(Recyclabilité[[#This Row],[Réponse 3]]),'Calculs'!J11="0",_xlfn.XLOOKUP('Calculs'!J11,'Réponses'!C:C,'Réponses'!F:F,"ERREUR VISIBILITE")=0),"",_xlfn.XLOOKUP(_xlfn.XLOOKUP('Calculs'!J11,'Réponses'!C:C,'Réponses'!F:F,"ERREUR VISIBILITE"),Questions!A:A,Questions!B:B,"ERREUR QUESTION"))</f>
        <v/>
      </c>
      <c r="M12" s="65" t="str">
        <f>IF(OR(ISBLANK(Recyclabilité[[#This Row],[Réponse 4]]),'Calculs'!M11="0",_xlfn.XLOOKUP('Calculs'!M11,'Réponses'!C:C,'Réponses'!F:F,"ERREUR VISIBILITE")=0),"",_xlfn.XLOOKUP(_xlfn.XLOOKUP('Calculs'!M11,'Réponses'!C:C,'Réponses'!F:F,"ERREUR VISIBILITE"),Questions!A:A,Questions!B:B,"ERREUR QUESTION"))</f>
        <v/>
      </c>
    </row>
    <row r="13" spans="1:14" ht="60" customHeight="1" x14ac:dyDescent="0.25">
      <c r="D13" s="29" t="str">
        <f>IF(ISBLANK(Recyclabilité[[#This Row],[Code Valobat]]),"",IF(OR('Calculs'!A12="08",MID(Recyclabilité[[#This Row],[Code Valobat]],4,4)="0804",MID(Recyclabilité[[#This Row],[Code Valobat]],4,4)="0709",MID(Recyclabilité[[#This Row],[Code Valobat]],1,7)="6121107"),"Non recyclable",_xlfn.XLOOKUP('Calculs'!Q12,'Combinaisons'!A:A,'Combinaisons'!B:B,"Merci de répondre à toutes les questions")))</f>
        <v/>
      </c>
      <c r="E13" s="65" t="str">
        <f>IF(ISBLANK(Recyclabilité[[#This Row],[Code Valobat]]),"",IF(OR('Calculs'!A12="08",MID(Recyclabilité[[#This Row],[Code Valobat]],4,4)="0804",MID(Recyclabilité[[#This Row],[Code Valobat]],4,4)="0709",MID(Recyclabilité[[#This Row],[Code Valobat]],1,7)="6121107"),"",_xlfn.XLOOKUP('Calculs'!B12,Questions!A:A,Questions!B:B,"ERREUR QUESTION")))</f>
        <v/>
      </c>
      <c r="G13" s="65" t="str">
        <f>IF(OR(ISBLANK(Recyclabilité[[#This Row],[Réponse 1]]),'Calculs'!D12="0",_xlfn.XLOOKUP('Calculs'!D12,'Réponses'!C:C,'Réponses'!F:F,"ERREUR VISIBILITE")=0),"",_xlfn.XLOOKUP(_xlfn.XLOOKUP('Calculs'!D12,'Réponses'!C:C,'Réponses'!F:F,"ERREUR VISIBILITE"),Questions!A:A,Questions!B:B,"ERREUR QUESTION"))</f>
        <v/>
      </c>
      <c r="I13" s="65" t="str">
        <f>IF(OR(ISBLANK(Recyclabilité[[#This Row],[Réponse 2]]),'Calculs'!G12="0",_xlfn.XLOOKUP('Calculs'!G12,'Réponses'!C:C,'Réponses'!F:F,"ERREUR VISIBILITE")=0),"",_xlfn.XLOOKUP(_xlfn.XLOOKUP('Calculs'!G12,'Réponses'!C:C,'Réponses'!F:F,"ERREUR VISIBILITE"),Questions!A:A,Questions!B:B,"ERREUR QUESTION"))</f>
        <v/>
      </c>
      <c r="K13" s="65" t="str">
        <f>IF(OR(ISBLANK(Recyclabilité[[#This Row],[Réponse 3]]),'Calculs'!J12="0",_xlfn.XLOOKUP('Calculs'!J12,'Réponses'!C:C,'Réponses'!F:F,"ERREUR VISIBILITE")=0),"",_xlfn.XLOOKUP(_xlfn.XLOOKUP('Calculs'!J12,'Réponses'!C:C,'Réponses'!F:F,"ERREUR VISIBILITE"),Questions!A:A,Questions!B:B,"ERREUR QUESTION"))</f>
        <v/>
      </c>
      <c r="M13" s="65" t="str">
        <f>IF(OR(ISBLANK(Recyclabilité[[#This Row],[Réponse 4]]),'Calculs'!M12="0",_xlfn.XLOOKUP('Calculs'!M12,'Réponses'!C:C,'Réponses'!F:F,"ERREUR VISIBILITE")=0),"",_xlfn.XLOOKUP(_xlfn.XLOOKUP('Calculs'!M12,'Réponses'!C:C,'Réponses'!F:F,"ERREUR VISIBILITE"),Questions!A:A,Questions!B:B,"ERREUR QUESTION"))</f>
        <v/>
      </c>
    </row>
    <row r="14" spans="1:14" ht="60" customHeight="1" x14ac:dyDescent="0.25">
      <c r="D14" s="29" t="str">
        <f>IF(ISBLANK(Recyclabilité[[#This Row],[Code Valobat]]),"",IF(OR('Calculs'!A13="08",MID(Recyclabilité[[#This Row],[Code Valobat]],4,4)="0804",MID(Recyclabilité[[#This Row],[Code Valobat]],4,4)="0709",MID(Recyclabilité[[#This Row],[Code Valobat]],1,7)="6121107"),"Non recyclable",_xlfn.XLOOKUP('Calculs'!Q13,'Combinaisons'!A:A,'Combinaisons'!B:B,"Merci de répondre à toutes les questions")))</f>
        <v/>
      </c>
      <c r="E14" s="65" t="str">
        <f>IF(ISBLANK(Recyclabilité[[#This Row],[Code Valobat]]),"",IF(OR('Calculs'!A13="08",MID(Recyclabilité[[#This Row],[Code Valobat]],4,4)="0804",MID(Recyclabilité[[#This Row],[Code Valobat]],4,4)="0709",MID(Recyclabilité[[#This Row],[Code Valobat]],1,7)="6121107"),"",_xlfn.XLOOKUP('Calculs'!B13,Questions!A:A,Questions!B:B,"ERREUR QUESTION")))</f>
        <v/>
      </c>
      <c r="G14" s="65" t="str">
        <f>IF(OR(ISBLANK(Recyclabilité[[#This Row],[Réponse 1]]),'Calculs'!D13="0",_xlfn.XLOOKUP('Calculs'!D13,'Réponses'!C:C,'Réponses'!F:F,"ERREUR VISIBILITE")=0),"",_xlfn.XLOOKUP(_xlfn.XLOOKUP('Calculs'!D13,'Réponses'!C:C,'Réponses'!F:F,"ERREUR VISIBILITE"),Questions!A:A,Questions!B:B,"ERREUR QUESTION"))</f>
        <v/>
      </c>
      <c r="I14" s="65" t="str">
        <f>IF(OR(ISBLANK(Recyclabilité[[#This Row],[Réponse 2]]),'Calculs'!G13="0",_xlfn.XLOOKUP('Calculs'!G13,'Réponses'!C:C,'Réponses'!F:F,"ERREUR VISIBILITE")=0),"",_xlfn.XLOOKUP(_xlfn.XLOOKUP('Calculs'!G13,'Réponses'!C:C,'Réponses'!F:F,"ERREUR VISIBILITE"),Questions!A:A,Questions!B:B,"ERREUR QUESTION"))</f>
        <v/>
      </c>
      <c r="K14" s="65" t="str">
        <f>IF(OR(ISBLANK(Recyclabilité[[#This Row],[Réponse 3]]),'Calculs'!J13="0",_xlfn.XLOOKUP('Calculs'!J13,'Réponses'!C:C,'Réponses'!F:F,"ERREUR VISIBILITE")=0),"",_xlfn.XLOOKUP(_xlfn.XLOOKUP('Calculs'!J13,'Réponses'!C:C,'Réponses'!F:F,"ERREUR VISIBILITE"),Questions!A:A,Questions!B:B,"ERREUR QUESTION"))</f>
        <v/>
      </c>
      <c r="M14" s="65" t="str">
        <f>IF(OR(ISBLANK(Recyclabilité[[#This Row],[Réponse 4]]),'Calculs'!M13="0",_xlfn.XLOOKUP('Calculs'!M13,'Réponses'!C:C,'Réponses'!F:F,"ERREUR VISIBILITE")=0),"",_xlfn.XLOOKUP(_xlfn.XLOOKUP('Calculs'!M13,'Réponses'!C:C,'Réponses'!F:F,"ERREUR VISIBILITE"),Questions!A:A,Questions!B:B,"ERREUR QUESTION"))</f>
        <v/>
      </c>
    </row>
    <row r="15" spans="1:14" ht="60" customHeight="1" x14ac:dyDescent="0.25">
      <c r="D15" s="29" t="str">
        <f>IF(ISBLANK(Recyclabilité[[#This Row],[Code Valobat]]),"",IF(OR('Calculs'!A14="08",MID(Recyclabilité[[#This Row],[Code Valobat]],4,4)="0804",MID(Recyclabilité[[#This Row],[Code Valobat]],4,4)="0709",MID(Recyclabilité[[#This Row],[Code Valobat]],1,7)="6121107"),"Non recyclable",_xlfn.XLOOKUP('Calculs'!Q14,'Combinaisons'!A:A,'Combinaisons'!B:B,"Merci de répondre à toutes les questions")))</f>
        <v/>
      </c>
      <c r="E15" s="65" t="str">
        <f>IF(ISBLANK(Recyclabilité[[#This Row],[Code Valobat]]),"",IF(OR('Calculs'!A14="08",MID(Recyclabilité[[#This Row],[Code Valobat]],4,4)="0804",MID(Recyclabilité[[#This Row],[Code Valobat]],4,4)="0709",MID(Recyclabilité[[#This Row],[Code Valobat]],1,7)="6121107"),"",_xlfn.XLOOKUP('Calculs'!B14,Questions!A:A,Questions!B:B,"ERREUR QUESTION")))</f>
        <v/>
      </c>
      <c r="G15" s="65" t="str">
        <f>IF(OR(ISBLANK(Recyclabilité[[#This Row],[Réponse 1]]),'Calculs'!D14="0",_xlfn.XLOOKUP('Calculs'!D14,'Réponses'!C:C,'Réponses'!F:F,"ERREUR VISIBILITE")=0),"",_xlfn.XLOOKUP(_xlfn.XLOOKUP('Calculs'!D14,'Réponses'!C:C,'Réponses'!F:F,"ERREUR VISIBILITE"),Questions!A:A,Questions!B:B,"ERREUR QUESTION"))</f>
        <v/>
      </c>
      <c r="I15" s="65" t="str">
        <f>IF(OR(ISBLANK(Recyclabilité[[#This Row],[Réponse 2]]),'Calculs'!G14="0",_xlfn.XLOOKUP('Calculs'!G14,'Réponses'!C:C,'Réponses'!F:F,"ERREUR VISIBILITE")=0),"",_xlfn.XLOOKUP(_xlfn.XLOOKUP('Calculs'!G14,'Réponses'!C:C,'Réponses'!F:F,"ERREUR VISIBILITE"),Questions!A:A,Questions!B:B,"ERREUR QUESTION"))</f>
        <v/>
      </c>
      <c r="K15" s="65" t="str">
        <f>IF(OR(ISBLANK(Recyclabilité[[#This Row],[Réponse 3]]),'Calculs'!J14="0",_xlfn.XLOOKUP('Calculs'!J14,'Réponses'!C:C,'Réponses'!F:F,"ERREUR VISIBILITE")=0),"",_xlfn.XLOOKUP(_xlfn.XLOOKUP('Calculs'!J14,'Réponses'!C:C,'Réponses'!F:F,"ERREUR VISIBILITE"),Questions!A:A,Questions!B:B,"ERREUR QUESTION"))</f>
        <v/>
      </c>
      <c r="M15" s="65" t="str">
        <f>IF(OR(ISBLANK(Recyclabilité[[#This Row],[Réponse 4]]),'Calculs'!M14="0",_xlfn.XLOOKUP('Calculs'!M14,'Réponses'!C:C,'Réponses'!F:F,"ERREUR VISIBILITE")=0),"",_xlfn.XLOOKUP(_xlfn.XLOOKUP('Calculs'!M14,'Réponses'!C:C,'Réponses'!F:F,"ERREUR VISIBILITE"),Questions!A:A,Questions!B:B,"ERREUR QUESTION"))</f>
        <v/>
      </c>
    </row>
    <row r="16" spans="1:14" ht="60" customHeight="1" x14ac:dyDescent="0.25">
      <c r="D16" s="29" t="str">
        <f>IF(ISBLANK(Recyclabilité[[#This Row],[Code Valobat]]),"",IF(OR('Calculs'!A15="08",MID(Recyclabilité[[#This Row],[Code Valobat]],4,4)="0804",MID(Recyclabilité[[#This Row],[Code Valobat]],4,4)="0709",MID(Recyclabilité[[#This Row],[Code Valobat]],1,7)="6121107"),"Non recyclable",_xlfn.XLOOKUP('Calculs'!Q15,'Combinaisons'!A:A,'Combinaisons'!B:B,"Merci de répondre à toutes les questions")))</f>
        <v/>
      </c>
      <c r="E16" s="65" t="str">
        <f>IF(ISBLANK(Recyclabilité[[#This Row],[Code Valobat]]),"",IF(OR('Calculs'!A15="08",MID(Recyclabilité[[#This Row],[Code Valobat]],4,4)="0804",MID(Recyclabilité[[#This Row],[Code Valobat]],4,4)="0709",MID(Recyclabilité[[#This Row],[Code Valobat]],1,7)="6121107"),"",_xlfn.XLOOKUP('Calculs'!B15,Questions!A:A,Questions!B:B,"ERREUR QUESTION")))</f>
        <v/>
      </c>
      <c r="G16" s="65" t="str">
        <f>IF(OR(ISBLANK(Recyclabilité[[#This Row],[Réponse 1]]),'Calculs'!D15="0",_xlfn.XLOOKUP('Calculs'!D15,'Réponses'!C:C,'Réponses'!F:F,"ERREUR VISIBILITE")=0),"",_xlfn.XLOOKUP(_xlfn.XLOOKUP('Calculs'!D15,'Réponses'!C:C,'Réponses'!F:F,"ERREUR VISIBILITE"),Questions!A:A,Questions!B:B,"ERREUR QUESTION"))</f>
        <v/>
      </c>
      <c r="I16" s="65" t="str">
        <f>IF(OR(ISBLANK(Recyclabilité[[#This Row],[Réponse 2]]),'Calculs'!G15="0",_xlfn.XLOOKUP('Calculs'!G15,'Réponses'!C:C,'Réponses'!F:F,"ERREUR VISIBILITE")=0),"",_xlfn.XLOOKUP(_xlfn.XLOOKUP('Calculs'!G15,'Réponses'!C:C,'Réponses'!F:F,"ERREUR VISIBILITE"),Questions!A:A,Questions!B:B,"ERREUR QUESTION"))</f>
        <v/>
      </c>
      <c r="K16" s="65" t="str">
        <f>IF(OR(ISBLANK(Recyclabilité[[#This Row],[Réponse 3]]),'Calculs'!J15="0",_xlfn.XLOOKUP('Calculs'!J15,'Réponses'!C:C,'Réponses'!F:F,"ERREUR VISIBILITE")=0),"",_xlfn.XLOOKUP(_xlfn.XLOOKUP('Calculs'!J15,'Réponses'!C:C,'Réponses'!F:F,"ERREUR VISIBILITE"),Questions!A:A,Questions!B:B,"ERREUR QUESTION"))</f>
        <v/>
      </c>
      <c r="M16" s="65" t="str">
        <f>IF(OR(ISBLANK(Recyclabilité[[#This Row],[Réponse 4]]),'Calculs'!M15="0",_xlfn.XLOOKUP('Calculs'!M15,'Réponses'!C:C,'Réponses'!F:F,"ERREUR VISIBILITE")=0),"",_xlfn.XLOOKUP(_xlfn.XLOOKUP('Calculs'!M15,'Réponses'!C:C,'Réponses'!F:F,"ERREUR VISIBILITE"),Questions!A:A,Questions!B:B,"ERREUR QUESTION"))</f>
        <v/>
      </c>
    </row>
    <row r="17" spans="4:13" ht="60" customHeight="1" x14ac:dyDescent="0.25">
      <c r="D17" s="29" t="str">
        <f>IF(ISBLANK(Recyclabilité[[#This Row],[Code Valobat]]),"",IF(OR('Calculs'!A16="08",MID(Recyclabilité[[#This Row],[Code Valobat]],4,4)="0804",MID(Recyclabilité[[#This Row],[Code Valobat]],4,4)="0709",MID(Recyclabilité[[#This Row],[Code Valobat]],1,7)="6121107"),"Non recyclable",_xlfn.XLOOKUP('Calculs'!Q16,'Combinaisons'!A:A,'Combinaisons'!B:B,"Merci de répondre à toutes les questions")))</f>
        <v/>
      </c>
      <c r="E17" s="65" t="str">
        <f>IF(ISBLANK(Recyclabilité[[#This Row],[Code Valobat]]),"",IF(OR('Calculs'!A16="08",MID(Recyclabilité[[#This Row],[Code Valobat]],4,4)="0804",MID(Recyclabilité[[#This Row],[Code Valobat]],4,4)="0709",MID(Recyclabilité[[#This Row],[Code Valobat]],1,7)="6121107"),"",_xlfn.XLOOKUP('Calculs'!B16,Questions!A:A,Questions!B:B,"ERREUR QUESTION")))</f>
        <v/>
      </c>
      <c r="G17" s="65" t="str">
        <f>IF(OR(ISBLANK(Recyclabilité[[#This Row],[Réponse 1]]),'Calculs'!D16="0",_xlfn.XLOOKUP('Calculs'!D16,'Réponses'!C:C,'Réponses'!F:F,"ERREUR VISIBILITE")=0),"",_xlfn.XLOOKUP(_xlfn.XLOOKUP('Calculs'!D16,'Réponses'!C:C,'Réponses'!F:F,"ERREUR VISIBILITE"),Questions!A:A,Questions!B:B,"ERREUR QUESTION"))</f>
        <v/>
      </c>
      <c r="I17" s="65" t="str">
        <f>IF(OR(ISBLANK(Recyclabilité[[#This Row],[Réponse 2]]),'Calculs'!G16="0",_xlfn.XLOOKUP('Calculs'!G16,'Réponses'!C:C,'Réponses'!F:F,"ERREUR VISIBILITE")=0),"",_xlfn.XLOOKUP(_xlfn.XLOOKUP('Calculs'!G16,'Réponses'!C:C,'Réponses'!F:F,"ERREUR VISIBILITE"),Questions!A:A,Questions!B:B,"ERREUR QUESTION"))</f>
        <v/>
      </c>
      <c r="K17" s="65" t="str">
        <f>IF(OR(ISBLANK(Recyclabilité[[#This Row],[Réponse 3]]),'Calculs'!J16="0",_xlfn.XLOOKUP('Calculs'!J16,'Réponses'!C:C,'Réponses'!F:F,"ERREUR VISIBILITE")=0),"",_xlfn.XLOOKUP(_xlfn.XLOOKUP('Calculs'!J16,'Réponses'!C:C,'Réponses'!F:F,"ERREUR VISIBILITE"),Questions!A:A,Questions!B:B,"ERREUR QUESTION"))</f>
        <v/>
      </c>
      <c r="M17" s="65" t="str">
        <f>IF(OR(ISBLANK(Recyclabilité[[#This Row],[Réponse 4]]),'Calculs'!M16="0",_xlfn.XLOOKUP('Calculs'!M16,'Réponses'!C:C,'Réponses'!F:F,"ERREUR VISIBILITE")=0),"",_xlfn.XLOOKUP(_xlfn.XLOOKUP('Calculs'!M16,'Réponses'!C:C,'Réponses'!F:F,"ERREUR VISIBILITE"),Questions!A:A,Questions!B:B,"ERREUR QUESTION"))</f>
        <v/>
      </c>
    </row>
    <row r="18" spans="4:13" ht="60" customHeight="1" x14ac:dyDescent="0.25">
      <c r="D18" s="29" t="str">
        <f>IF(ISBLANK(Recyclabilité[[#This Row],[Code Valobat]]),"",IF(OR('Calculs'!A17="08",MID(Recyclabilité[[#This Row],[Code Valobat]],4,4)="0804",MID(Recyclabilité[[#This Row],[Code Valobat]],4,4)="0709",MID(Recyclabilité[[#This Row],[Code Valobat]],1,7)="6121107"),"Non recyclable",_xlfn.XLOOKUP('Calculs'!Q17,'Combinaisons'!A:A,'Combinaisons'!B:B,"Merci de répondre à toutes les questions")))</f>
        <v/>
      </c>
      <c r="E18" s="65" t="str">
        <f>IF(ISBLANK(Recyclabilité[[#This Row],[Code Valobat]]),"",IF(OR('Calculs'!A17="08",MID(Recyclabilité[[#This Row],[Code Valobat]],4,4)="0804",MID(Recyclabilité[[#This Row],[Code Valobat]],4,4)="0709",MID(Recyclabilité[[#This Row],[Code Valobat]],1,7)="6121107"),"",_xlfn.XLOOKUP('Calculs'!B17,Questions!A:A,Questions!B:B,"ERREUR QUESTION")))</f>
        <v/>
      </c>
      <c r="G18" s="65" t="str">
        <f>IF(OR(ISBLANK(Recyclabilité[[#This Row],[Réponse 1]]),'Calculs'!D17="0",_xlfn.XLOOKUP('Calculs'!D17,'Réponses'!C:C,'Réponses'!F:F,"ERREUR VISIBILITE")=0),"",_xlfn.XLOOKUP(_xlfn.XLOOKUP('Calculs'!D17,'Réponses'!C:C,'Réponses'!F:F,"ERREUR VISIBILITE"),Questions!A:A,Questions!B:B,"ERREUR QUESTION"))</f>
        <v/>
      </c>
      <c r="I18" s="65" t="str">
        <f>IF(OR(ISBLANK(Recyclabilité[[#This Row],[Réponse 2]]),'Calculs'!G17="0",_xlfn.XLOOKUP('Calculs'!G17,'Réponses'!C:C,'Réponses'!F:F,"ERREUR VISIBILITE")=0),"",_xlfn.XLOOKUP(_xlfn.XLOOKUP('Calculs'!G17,'Réponses'!C:C,'Réponses'!F:F,"ERREUR VISIBILITE"),Questions!A:A,Questions!B:B,"ERREUR QUESTION"))</f>
        <v/>
      </c>
      <c r="K18" s="65" t="str">
        <f>IF(OR(ISBLANK(Recyclabilité[[#This Row],[Réponse 3]]),'Calculs'!J17="0",_xlfn.XLOOKUP('Calculs'!J17,'Réponses'!C:C,'Réponses'!F:F,"ERREUR VISIBILITE")=0),"",_xlfn.XLOOKUP(_xlfn.XLOOKUP('Calculs'!J17,'Réponses'!C:C,'Réponses'!F:F,"ERREUR VISIBILITE"),Questions!A:A,Questions!B:B,"ERREUR QUESTION"))</f>
        <v/>
      </c>
      <c r="M18" s="65" t="str">
        <f>IF(OR(ISBLANK(Recyclabilité[[#This Row],[Réponse 4]]),'Calculs'!M17="0",_xlfn.XLOOKUP('Calculs'!M17,'Réponses'!C:C,'Réponses'!F:F,"ERREUR VISIBILITE")=0),"",_xlfn.XLOOKUP(_xlfn.XLOOKUP('Calculs'!M17,'Réponses'!C:C,'Réponses'!F:F,"ERREUR VISIBILITE"),Questions!A:A,Questions!B:B,"ERREUR QUESTION"))</f>
        <v/>
      </c>
    </row>
    <row r="19" spans="4:13" ht="60" customHeight="1" x14ac:dyDescent="0.25">
      <c r="D19" s="29" t="str">
        <f>IF(ISBLANK(Recyclabilité[[#This Row],[Code Valobat]]),"",IF(OR('Calculs'!A18="08",MID(Recyclabilité[[#This Row],[Code Valobat]],4,4)="0804",MID(Recyclabilité[[#This Row],[Code Valobat]],4,4)="0709",MID(Recyclabilité[[#This Row],[Code Valobat]],1,7)="6121107"),"Non recyclable",_xlfn.XLOOKUP('Calculs'!Q18,'Combinaisons'!A:A,'Combinaisons'!B:B,"Merci de répondre à toutes les questions")))</f>
        <v/>
      </c>
      <c r="E19" s="65" t="str">
        <f>IF(ISBLANK(Recyclabilité[[#This Row],[Code Valobat]]),"",IF(OR('Calculs'!A18="08",MID(Recyclabilité[[#This Row],[Code Valobat]],4,4)="0804",MID(Recyclabilité[[#This Row],[Code Valobat]],4,4)="0709",MID(Recyclabilité[[#This Row],[Code Valobat]],1,7)="6121107"),"",_xlfn.XLOOKUP('Calculs'!B18,Questions!A:A,Questions!B:B,"ERREUR QUESTION")))</f>
        <v/>
      </c>
      <c r="G19" s="65" t="str">
        <f>IF(OR(ISBLANK(Recyclabilité[[#This Row],[Réponse 1]]),'Calculs'!D18="0",_xlfn.XLOOKUP('Calculs'!D18,'Réponses'!C:C,'Réponses'!F:F,"ERREUR VISIBILITE")=0),"",_xlfn.XLOOKUP(_xlfn.XLOOKUP('Calculs'!D18,'Réponses'!C:C,'Réponses'!F:F,"ERREUR VISIBILITE"),Questions!A:A,Questions!B:B,"ERREUR QUESTION"))</f>
        <v/>
      </c>
      <c r="I19" s="65" t="str">
        <f>IF(OR(ISBLANK(Recyclabilité[[#This Row],[Réponse 2]]),'Calculs'!G18="0",_xlfn.XLOOKUP('Calculs'!G18,'Réponses'!C:C,'Réponses'!F:F,"ERREUR VISIBILITE")=0),"",_xlfn.XLOOKUP(_xlfn.XLOOKUP('Calculs'!G18,'Réponses'!C:C,'Réponses'!F:F,"ERREUR VISIBILITE"),Questions!A:A,Questions!B:B,"ERREUR QUESTION"))</f>
        <v/>
      </c>
      <c r="K19" s="65" t="str">
        <f>IF(OR(ISBLANK(Recyclabilité[[#This Row],[Réponse 3]]),'Calculs'!J18="0",_xlfn.XLOOKUP('Calculs'!J18,'Réponses'!C:C,'Réponses'!F:F,"ERREUR VISIBILITE")=0),"",_xlfn.XLOOKUP(_xlfn.XLOOKUP('Calculs'!J18,'Réponses'!C:C,'Réponses'!F:F,"ERREUR VISIBILITE"),Questions!A:A,Questions!B:B,"ERREUR QUESTION"))</f>
        <v/>
      </c>
      <c r="M19" s="65" t="str">
        <f>IF(OR(ISBLANK(Recyclabilité[[#This Row],[Réponse 4]]),'Calculs'!M18="0",_xlfn.XLOOKUP('Calculs'!M18,'Réponses'!C:C,'Réponses'!F:F,"ERREUR VISIBILITE")=0),"",_xlfn.XLOOKUP(_xlfn.XLOOKUP('Calculs'!M18,'Réponses'!C:C,'Réponses'!F:F,"ERREUR VISIBILITE"),Questions!A:A,Questions!B:B,"ERREUR QUESTION"))</f>
        <v/>
      </c>
    </row>
    <row r="20" spans="4:13" ht="60" customHeight="1" x14ac:dyDescent="0.25">
      <c r="D20" s="29" t="str">
        <f>IF(ISBLANK(Recyclabilité[[#This Row],[Code Valobat]]),"",IF(OR('Calculs'!A19="08",MID(Recyclabilité[[#This Row],[Code Valobat]],4,4)="0804",MID(Recyclabilité[[#This Row],[Code Valobat]],4,4)="0709",MID(Recyclabilité[[#This Row],[Code Valobat]],1,7)="6121107"),"Non recyclable",_xlfn.XLOOKUP('Calculs'!Q19,'Combinaisons'!A:A,'Combinaisons'!B:B,"Merci de répondre à toutes les questions")))</f>
        <v/>
      </c>
      <c r="E20" s="65" t="str">
        <f>IF(ISBLANK(Recyclabilité[[#This Row],[Code Valobat]]),"",IF(OR('Calculs'!A19="08",MID(Recyclabilité[[#This Row],[Code Valobat]],4,4)="0804",MID(Recyclabilité[[#This Row],[Code Valobat]],4,4)="0709",MID(Recyclabilité[[#This Row],[Code Valobat]],1,7)="6121107"),"",_xlfn.XLOOKUP('Calculs'!B19,Questions!A:A,Questions!B:B,"ERREUR QUESTION")))</f>
        <v/>
      </c>
      <c r="G20" s="65" t="str">
        <f>IF(OR(ISBLANK(Recyclabilité[[#This Row],[Réponse 1]]),'Calculs'!D19="0",_xlfn.XLOOKUP('Calculs'!D19,'Réponses'!C:C,'Réponses'!F:F,"ERREUR VISIBILITE")=0),"",_xlfn.XLOOKUP(_xlfn.XLOOKUP('Calculs'!D19,'Réponses'!C:C,'Réponses'!F:F,"ERREUR VISIBILITE"),Questions!A:A,Questions!B:B,"ERREUR QUESTION"))</f>
        <v/>
      </c>
      <c r="I20" s="65" t="str">
        <f>IF(OR(ISBLANK(Recyclabilité[[#This Row],[Réponse 2]]),'Calculs'!G19="0",_xlfn.XLOOKUP('Calculs'!G19,'Réponses'!C:C,'Réponses'!F:F,"ERREUR VISIBILITE")=0),"",_xlfn.XLOOKUP(_xlfn.XLOOKUP('Calculs'!G19,'Réponses'!C:C,'Réponses'!F:F,"ERREUR VISIBILITE"),Questions!A:A,Questions!B:B,"ERREUR QUESTION"))</f>
        <v/>
      </c>
      <c r="K20" s="65" t="str">
        <f>IF(OR(ISBLANK(Recyclabilité[[#This Row],[Réponse 3]]),'Calculs'!J19="0",_xlfn.XLOOKUP('Calculs'!J19,'Réponses'!C:C,'Réponses'!F:F,"ERREUR VISIBILITE")=0),"",_xlfn.XLOOKUP(_xlfn.XLOOKUP('Calculs'!J19,'Réponses'!C:C,'Réponses'!F:F,"ERREUR VISIBILITE"),Questions!A:A,Questions!B:B,"ERREUR QUESTION"))</f>
        <v/>
      </c>
      <c r="M20" s="65" t="str">
        <f>IF(OR(ISBLANK(Recyclabilité[[#This Row],[Réponse 4]]),'Calculs'!M19="0",_xlfn.XLOOKUP('Calculs'!M19,'Réponses'!C:C,'Réponses'!F:F,"ERREUR VISIBILITE")=0),"",_xlfn.XLOOKUP(_xlfn.XLOOKUP('Calculs'!M19,'Réponses'!C:C,'Réponses'!F:F,"ERREUR VISIBILITE"),Questions!A:A,Questions!B:B,"ERREUR QUESTION"))</f>
        <v/>
      </c>
    </row>
    <row r="21" spans="4:13" ht="60" customHeight="1" x14ac:dyDescent="0.25">
      <c r="D21" s="29" t="str">
        <f>IF(ISBLANK(Recyclabilité[[#This Row],[Code Valobat]]),"",IF(OR('Calculs'!A20="08",MID(Recyclabilité[[#This Row],[Code Valobat]],4,4)="0804",MID(Recyclabilité[[#This Row],[Code Valobat]],4,4)="0709",MID(Recyclabilité[[#This Row],[Code Valobat]],1,7)="6121107"),"Non recyclable",_xlfn.XLOOKUP('Calculs'!Q20,'Combinaisons'!A:A,'Combinaisons'!B:B,"Merci de répondre à toutes les questions")))</f>
        <v/>
      </c>
      <c r="E21" s="65" t="str">
        <f>IF(ISBLANK(Recyclabilité[[#This Row],[Code Valobat]]),"",IF(OR('Calculs'!A20="08",MID(Recyclabilité[[#This Row],[Code Valobat]],4,4)="0804",MID(Recyclabilité[[#This Row],[Code Valobat]],4,4)="0709",MID(Recyclabilité[[#This Row],[Code Valobat]],1,7)="6121107"),"",_xlfn.XLOOKUP('Calculs'!B20,Questions!A:A,Questions!B:B,"ERREUR QUESTION")))</f>
        <v/>
      </c>
      <c r="G21" s="65" t="str">
        <f>IF(OR(ISBLANK(Recyclabilité[[#This Row],[Réponse 1]]),'Calculs'!D20="0",_xlfn.XLOOKUP('Calculs'!D20,'Réponses'!C:C,'Réponses'!F:F,"ERREUR VISIBILITE")=0),"",_xlfn.XLOOKUP(_xlfn.XLOOKUP('Calculs'!D20,'Réponses'!C:C,'Réponses'!F:F,"ERREUR VISIBILITE"),Questions!A:A,Questions!B:B,"ERREUR QUESTION"))</f>
        <v/>
      </c>
      <c r="I21" s="65" t="str">
        <f>IF(OR(ISBLANK(Recyclabilité[[#This Row],[Réponse 2]]),'Calculs'!G20="0",_xlfn.XLOOKUP('Calculs'!G20,'Réponses'!C:C,'Réponses'!F:F,"ERREUR VISIBILITE")=0),"",_xlfn.XLOOKUP(_xlfn.XLOOKUP('Calculs'!G20,'Réponses'!C:C,'Réponses'!F:F,"ERREUR VISIBILITE"),Questions!A:A,Questions!B:B,"ERREUR QUESTION"))</f>
        <v/>
      </c>
      <c r="K21" s="65" t="str">
        <f>IF(OR(ISBLANK(Recyclabilité[[#This Row],[Réponse 3]]),'Calculs'!J20="0",_xlfn.XLOOKUP('Calculs'!J20,'Réponses'!C:C,'Réponses'!F:F,"ERREUR VISIBILITE")=0),"",_xlfn.XLOOKUP(_xlfn.XLOOKUP('Calculs'!J20,'Réponses'!C:C,'Réponses'!F:F,"ERREUR VISIBILITE"),Questions!A:A,Questions!B:B,"ERREUR QUESTION"))</f>
        <v/>
      </c>
      <c r="M21" s="65" t="str">
        <f>IF(OR(ISBLANK(Recyclabilité[[#This Row],[Réponse 4]]),'Calculs'!M20="0",_xlfn.XLOOKUP('Calculs'!M20,'Réponses'!C:C,'Réponses'!F:F,"ERREUR VISIBILITE")=0),"",_xlfn.XLOOKUP(_xlfn.XLOOKUP('Calculs'!M20,'Réponses'!C:C,'Réponses'!F:F,"ERREUR VISIBILITE"),Questions!A:A,Questions!B:B,"ERREUR QUESTION"))</f>
        <v/>
      </c>
    </row>
    <row r="22" spans="4:13" ht="60" customHeight="1" x14ac:dyDescent="0.25">
      <c r="D22" s="29" t="str">
        <f>IF(ISBLANK(Recyclabilité[[#This Row],[Code Valobat]]),"",IF(OR('Calculs'!A21="08",MID(Recyclabilité[[#This Row],[Code Valobat]],4,4)="0804",MID(Recyclabilité[[#This Row],[Code Valobat]],4,4)="0709",MID(Recyclabilité[[#This Row],[Code Valobat]],1,7)="6121107"),"Non recyclable",_xlfn.XLOOKUP('Calculs'!Q21,'Combinaisons'!A:A,'Combinaisons'!B:B,"Merci de répondre à toutes les questions")))</f>
        <v/>
      </c>
      <c r="E22" s="65" t="str">
        <f>IF(ISBLANK(Recyclabilité[[#This Row],[Code Valobat]]),"",IF(OR('Calculs'!A21="08",MID(Recyclabilité[[#This Row],[Code Valobat]],4,4)="0804",MID(Recyclabilité[[#This Row],[Code Valobat]],4,4)="0709",MID(Recyclabilité[[#This Row],[Code Valobat]],1,7)="6121107"),"",_xlfn.XLOOKUP('Calculs'!B21,Questions!A:A,Questions!B:B,"ERREUR QUESTION")))</f>
        <v/>
      </c>
      <c r="G22" s="65" t="str">
        <f>IF(OR(ISBLANK(Recyclabilité[[#This Row],[Réponse 1]]),'Calculs'!D21="0",_xlfn.XLOOKUP('Calculs'!D21,'Réponses'!C:C,'Réponses'!F:F,"ERREUR VISIBILITE")=0),"",_xlfn.XLOOKUP(_xlfn.XLOOKUP('Calculs'!D21,'Réponses'!C:C,'Réponses'!F:F,"ERREUR VISIBILITE"),Questions!A:A,Questions!B:B,"ERREUR QUESTION"))</f>
        <v/>
      </c>
      <c r="I22" s="65" t="str">
        <f>IF(OR(ISBLANK(Recyclabilité[[#This Row],[Réponse 2]]),'Calculs'!G21="0",_xlfn.XLOOKUP('Calculs'!G21,'Réponses'!C:C,'Réponses'!F:F,"ERREUR VISIBILITE")=0),"",_xlfn.XLOOKUP(_xlfn.XLOOKUP('Calculs'!G21,'Réponses'!C:C,'Réponses'!F:F,"ERREUR VISIBILITE"),Questions!A:A,Questions!B:B,"ERREUR QUESTION"))</f>
        <v/>
      </c>
      <c r="K22" s="65" t="str">
        <f>IF(OR(ISBLANK(Recyclabilité[[#This Row],[Réponse 3]]),'Calculs'!J21="0",_xlfn.XLOOKUP('Calculs'!J21,'Réponses'!C:C,'Réponses'!F:F,"ERREUR VISIBILITE")=0),"",_xlfn.XLOOKUP(_xlfn.XLOOKUP('Calculs'!J21,'Réponses'!C:C,'Réponses'!F:F,"ERREUR VISIBILITE"),Questions!A:A,Questions!B:B,"ERREUR QUESTION"))</f>
        <v/>
      </c>
      <c r="M22" s="65" t="str">
        <f>IF(OR(ISBLANK(Recyclabilité[[#This Row],[Réponse 4]]),'Calculs'!M21="0",_xlfn.XLOOKUP('Calculs'!M21,'Réponses'!C:C,'Réponses'!F:F,"ERREUR VISIBILITE")=0),"",_xlfn.XLOOKUP(_xlfn.XLOOKUP('Calculs'!M21,'Réponses'!C:C,'Réponses'!F:F,"ERREUR VISIBILITE"),Questions!A:A,Questions!B:B,"ERREUR QUESTION"))</f>
        <v/>
      </c>
    </row>
    <row r="23" spans="4:13" ht="60" customHeight="1" x14ac:dyDescent="0.25">
      <c r="D23" s="29" t="str">
        <f>IF(ISBLANK(Recyclabilité[[#This Row],[Code Valobat]]),"",IF(OR('Calculs'!A22="08",MID(Recyclabilité[[#This Row],[Code Valobat]],4,4)="0804",MID(Recyclabilité[[#This Row],[Code Valobat]],4,4)="0709",MID(Recyclabilité[[#This Row],[Code Valobat]],1,7)="6121107"),"Non recyclable",_xlfn.XLOOKUP('Calculs'!Q22,'Combinaisons'!A:A,'Combinaisons'!B:B,"Merci de répondre à toutes les questions")))</f>
        <v/>
      </c>
      <c r="E23" s="65" t="str">
        <f>IF(ISBLANK(Recyclabilité[[#This Row],[Code Valobat]]),"",IF(OR('Calculs'!A22="08",MID(Recyclabilité[[#This Row],[Code Valobat]],4,4)="0804",MID(Recyclabilité[[#This Row],[Code Valobat]],4,4)="0709",MID(Recyclabilité[[#This Row],[Code Valobat]],1,7)="6121107"),"",_xlfn.XLOOKUP('Calculs'!B22,Questions!A:A,Questions!B:B,"ERREUR QUESTION")))</f>
        <v/>
      </c>
      <c r="G23" s="65" t="str">
        <f>IF(OR(ISBLANK(Recyclabilité[[#This Row],[Réponse 1]]),'Calculs'!D22="0",_xlfn.XLOOKUP('Calculs'!D22,'Réponses'!C:C,'Réponses'!F:F,"ERREUR VISIBILITE")=0),"",_xlfn.XLOOKUP(_xlfn.XLOOKUP('Calculs'!D22,'Réponses'!C:C,'Réponses'!F:F,"ERREUR VISIBILITE"),Questions!A:A,Questions!B:B,"ERREUR QUESTION"))</f>
        <v/>
      </c>
      <c r="I23" s="65" t="str">
        <f>IF(OR(ISBLANK(Recyclabilité[[#This Row],[Réponse 2]]),'Calculs'!G22="0",_xlfn.XLOOKUP('Calculs'!G22,'Réponses'!C:C,'Réponses'!F:F,"ERREUR VISIBILITE")=0),"",_xlfn.XLOOKUP(_xlfn.XLOOKUP('Calculs'!G22,'Réponses'!C:C,'Réponses'!F:F,"ERREUR VISIBILITE"),Questions!A:A,Questions!B:B,"ERREUR QUESTION"))</f>
        <v/>
      </c>
      <c r="K23" s="65" t="str">
        <f>IF(OR(ISBLANK(Recyclabilité[[#This Row],[Réponse 3]]),'Calculs'!J22="0",_xlfn.XLOOKUP('Calculs'!J22,'Réponses'!C:C,'Réponses'!F:F,"ERREUR VISIBILITE")=0),"",_xlfn.XLOOKUP(_xlfn.XLOOKUP('Calculs'!J22,'Réponses'!C:C,'Réponses'!F:F,"ERREUR VISIBILITE"),Questions!A:A,Questions!B:B,"ERREUR QUESTION"))</f>
        <v/>
      </c>
      <c r="M23" s="65" t="str">
        <f>IF(OR(ISBLANK(Recyclabilité[[#This Row],[Réponse 4]]),'Calculs'!M22="0",_xlfn.XLOOKUP('Calculs'!M22,'Réponses'!C:C,'Réponses'!F:F,"ERREUR VISIBILITE")=0),"",_xlfn.XLOOKUP(_xlfn.XLOOKUP('Calculs'!M22,'Réponses'!C:C,'Réponses'!F:F,"ERREUR VISIBILITE"),Questions!A:A,Questions!B:B,"ERREUR QUESTION"))</f>
        <v/>
      </c>
    </row>
    <row r="24" spans="4:13" ht="60" customHeight="1" x14ac:dyDescent="0.25">
      <c r="D24" s="29" t="str">
        <f>IF(ISBLANK(Recyclabilité[[#This Row],[Code Valobat]]),"",IF(OR('Calculs'!A23="08",MID(Recyclabilité[[#This Row],[Code Valobat]],4,4)="0804",MID(Recyclabilité[[#This Row],[Code Valobat]],4,4)="0709",MID(Recyclabilité[[#This Row],[Code Valobat]],1,7)="6121107"),"Non recyclable",_xlfn.XLOOKUP('Calculs'!Q23,'Combinaisons'!A:A,'Combinaisons'!B:B,"Merci de répondre à toutes les questions")))</f>
        <v/>
      </c>
      <c r="E24" s="65" t="str">
        <f>IF(ISBLANK(Recyclabilité[[#This Row],[Code Valobat]]),"",IF(OR('Calculs'!A23="08",MID(Recyclabilité[[#This Row],[Code Valobat]],4,4)="0804",MID(Recyclabilité[[#This Row],[Code Valobat]],4,4)="0709",MID(Recyclabilité[[#This Row],[Code Valobat]],1,7)="6121107"),"",_xlfn.XLOOKUP('Calculs'!B23,Questions!A:A,Questions!B:B,"ERREUR QUESTION")))</f>
        <v/>
      </c>
      <c r="G24" s="65" t="str">
        <f>IF(OR(ISBLANK(Recyclabilité[[#This Row],[Réponse 1]]),'Calculs'!D23="0",_xlfn.XLOOKUP('Calculs'!D23,'Réponses'!C:C,'Réponses'!F:F,"ERREUR VISIBILITE")=0),"",_xlfn.XLOOKUP(_xlfn.XLOOKUP('Calculs'!D23,'Réponses'!C:C,'Réponses'!F:F,"ERREUR VISIBILITE"),Questions!A:A,Questions!B:B,"ERREUR QUESTION"))</f>
        <v/>
      </c>
      <c r="I24" s="65" t="str">
        <f>IF(OR(ISBLANK(Recyclabilité[[#This Row],[Réponse 2]]),'Calculs'!G23="0",_xlfn.XLOOKUP('Calculs'!G23,'Réponses'!C:C,'Réponses'!F:F,"ERREUR VISIBILITE")=0),"",_xlfn.XLOOKUP(_xlfn.XLOOKUP('Calculs'!G23,'Réponses'!C:C,'Réponses'!F:F,"ERREUR VISIBILITE"),Questions!A:A,Questions!B:B,"ERREUR QUESTION"))</f>
        <v/>
      </c>
      <c r="K24" s="65" t="str">
        <f>IF(OR(ISBLANK(Recyclabilité[[#This Row],[Réponse 3]]),'Calculs'!J23="0",_xlfn.XLOOKUP('Calculs'!J23,'Réponses'!C:C,'Réponses'!F:F,"ERREUR VISIBILITE")=0),"",_xlfn.XLOOKUP(_xlfn.XLOOKUP('Calculs'!J23,'Réponses'!C:C,'Réponses'!F:F,"ERREUR VISIBILITE"),Questions!A:A,Questions!B:B,"ERREUR QUESTION"))</f>
        <v/>
      </c>
      <c r="M24" s="65" t="str">
        <f>IF(OR(ISBLANK(Recyclabilité[[#This Row],[Réponse 4]]),'Calculs'!M23="0",_xlfn.XLOOKUP('Calculs'!M23,'Réponses'!C:C,'Réponses'!F:F,"ERREUR VISIBILITE")=0),"",_xlfn.XLOOKUP(_xlfn.XLOOKUP('Calculs'!M23,'Réponses'!C:C,'Réponses'!F:F,"ERREUR VISIBILITE"),Questions!A:A,Questions!B:B,"ERREUR QUESTION"))</f>
        <v/>
      </c>
    </row>
    <row r="25" spans="4:13" ht="60" customHeight="1" x14ac:dyDescent="0.25">
      <c r="D25" s="29" t="str">
        <f>IF(ISBLANK(Recyclabilité[[#This Row],[Code Valobat]]),"",IF(OR('Calculs'!A24="08",MID(Recyclabilité[[#This Row],[Code Valobat]],4,4)="0804",MID(Recyclabilité[[#This Row],[Code Valobat]],4,4)="0709",MID(Recyclabilité[[#This Row],[Code Valobat]],1,7)="6121107"),"Non recyclable",_xlfn.XLOOKUP('Calculs'!Q24,'Combinaisons'!A:A,'Combinaisons'!B:B,"Merci de répondre à toutes les questions")))</f>
        <v/>
      </c>
      <c r="E25" s="65" t="str">
        <f>IF(ISBLANK(Recyclabilité[[#This Row],[Code Valobat]]),"",IF(OR('Calculs'!A24="08",MID(Recyclabilité[[#This Row],[Code Valobat]],4,4)="0804",MID(Recyclabilité[[#This Row],[Code Valobat]],4,4)="0709",MID(Recyclabilité[[#This Row],[Code Valobat]],1,7)="6121107"),"",_xlfn.XLOOKUP('Calculs'!B24,Questions!A:A,Questions!B:B,"ERREUR QUESTION")))</f>
        <v/>
      </c>
      <c r="G25" s="65" t="str">
        <f>IF(OR(ISBLANK(Recyclabilité[[#This Row],[Réponse 1]]),'Calculs'!D24="0",_xlfn.XLOOKUP('Calculs'!D24,'Réponses'!C:C,'Réponses'!F:F,"ERREUR VISIBILITE")=0),"",_xlfn.XLOOKUP(_xlfn.XLOOKUP('Calculs'!D24,'Réponses'!C:C,'Réponses'!F:F,"ERREUR VISIBILITE"),Questions!A:A,Questions!B:B,"ERREUR QUESTION"))</f>
        <v/>
      </c>
      <c r="I25" s="65" t="str">
        <f>IF(OR(ISBLANK(Recyclabilité[[#This Row],[Réponse 2]]),'Calculs'!G24="0",_xlfn.XLOOKUP('Calculs'!G24,'Réponses'!C:C,'Réponses'!F:F,"ERREUR VISIBILITE")=0),"",_xlfn.XLOOKUP(_xlfn.XLOOKUP('Calculs'!G24,'Réponses'!C:C,'Réponses'!F:F,"ERREUR VISIBILITE"),Questions!A:A,Questions!B:B,"ERREUR QUESTION"))</f>
        <v/>
      </c>
      <c r="K25" s="65" t="str">
        <f>IF(OR(ISBLANK(Recyclabilité[[#This Row],[Réponse 3]]),'Calculs'!J24="0",_xlfn.XLOOKUP('Calculs'!J24,'Réponses'!C:C,'Réponses'!F:F,"ERREUR VISIBILITE")=0),"",_xlfn.XLOOKUP(_xlfn.XLOOKUP('Calculs'!J24,'Réponses'!C:C,'Réponses'!F:F,"ERREUR VISIBILITE"),Questions!A:A,Questions!B:B,"ERREUR QUESTION"))</f>
        <v/>
      </c>
      <c r="M25" s="65" t="str">
        <f>IF(OR(ISBLANK(Recyclabilité[[#This Row],[Réponse 4]]),'Calculs'!M24="0",_xlfn.XLOOKUP('Calculs'!M24,'Réponses'!C:C,'Réponses'!F:F,"ERREUR VISIBILITE")=0),"",_xlfn.XLOOKUP(_xlfn.XLOOKUP('Calculs'!M24,'Réponses'!C:C,'Réponses'!F:F,"ERREUR VISIBILITE"),Questions!A:A,Questions!B:B,"ERREUR QUESTION"))</f>
        <v/>
      </c>
    </row>
    <row r="26" spans="4:13" ht="60" customHeight="1" x14ac:dyDescent="0.25">
      <c r="D26" s="29" t="str">
        <f>IF(ISBLANK(Recyclabilité[[#This Row],[Code Valobat]]),"",IF(OR('Calculs'!A25="08",MID(Recyclabilité[[#This Row],[Code Valobat]],4,4)="0804",MID(Recyclabilité[[#This Row],[Code Valobat]],4,4)="0709",MID(Recyclabilité[[#This Row],[Code Valobat]],1,7)="6121107"),"Non recyclable",_xlfn.XLOOKUP('Calculs'!Q25,'Combinaisons'!A:A,'Combinaisons'!B:B,"Merci de répondre à toutes les questions")))</f>
        <v/>
      </c>
      <c r="E26" s="65" t="str">
        <f>IF(ISBLANK(Recyclabilité[[#This Row],[Code Valobat]]),"",IF(OR('Calculs'!A25="08",MID(Recyclabilité[[#This Row],[Code Valobat]],4,4)="0804",MID(Recyclabilité[[#This Row],[Code Valobat]],4,4)="0709",MID(Recyclabilité[[#This Row],[Code Valobat]],1,7)="6121107"),"",_xlfn.XLOOKUP('Calculs'!B25,Questions!A:A,Questions!B:B,"ERREUR QUESTION")))</f>
        <v/>
      </c>
      <c r="G26" s="65" t="str">
        <f>IF(OR(ISBLANK(Recyclabilité[[#This Row],[Réponse 1]]),'Calculs'!D25="0",_xlfn.XLOOKUP('Calculs'!D25,'Réponses'!C:C,'Réponses'!F:F,"ERREUR VISIBILITE")=0),"",_xlfn.XLOOKUP(_xlfn.XLOOKUP('Calculs'!D25,'Réponses'!C:C,'Réponses'!F:F,"ERREUR VISIBILITE"),Questions!A:A,Questions!B:B,"ERREUR QUESTION"))</f>
        <v/>
      </c>
      <c r="I26" s="65" t="str">
        <f>IF(OR(ISBLANK(Recyclabilité[[#This Row],[Réponse 2]]),'Calculs'!G25="0",_xlfn.XLOOKUP('Calculs'!G25,'Réponses'!C:C,'Réponses'!F:F,"ERREUR VISIBILITE")=0),"",_xlfn.XLOOKUP(_xlfn.XLOOKUP('Calculs'!G25,'Réponses'!C:C,'Réponses'!F:F,"ERREUR VISIBILITE"),Questions!A:A,Questions!B:B,"ERREUR QUESTION"))</f>
        <v/>
      </c>
      <c r="K26" s="65" t="str">
        <f>IF(OR(ISBLANK(Recyclabilité[[#This Row],[Réponse 3]]),'Calculs'!J25="0",_xlfn.XLOOKUP('Calculs'!J25,'Réponses'!C:C,'Réponses'!F:F,"ERREUR VISIBILITE")=0),"",_xlfn.XLOOKUP(_xlfn.XLOOKUP('Calculs'!J25,'Réponses'!C:C,'Réponses'!F:F,"ERREUR VISIBILITE"),Questions!A:A,Questions!B:B,"ERREUR QUESTION"))</f>
        <v/>
      </c>
      <c r="M26" s="65" t="str">
        <f>IF(OR(ISBLANK(Recyclabilité[[#This Row],[Réponse 4]]),'Calculs'!M25="0",_xlfn.XLOOKUP('Calculs'!M25,'Réponses'!C:C,'Réponses'!F:F,"ERREUR VISIBILITE")=0),"",_xlfn.XLOOKUP(_xlfn.XLOOKUP('Calculs'!M25,'Réponses'!C:C,'Réponses'!F:F,"ERREUR VISIBILITE"),Questions!A:A,Questions!B:B,"ERREUR QUESTION"))</f>
        <v/>
      </c>
    </row>
    <row r="27" spans="4:13" ht="60" customHeight="1" x14ac:dyDescent="0.25">
      <c r="D27" s="29" t="str">
        <f>IF(ISBLANK(Recyclabilité[[#This Row],[Code Valobat]]),"",IF(OR('Calculs'!A26="08",MID(Recyclabilité[[#This Row],[Code Valobat]],4,4)="0804",MID(Recyclabilité[[#This Row],[Code Valobat]],4,4)="0709",MID(Recyclabilité[[#This Row],[Code Valobat]],1,7)="6121107"),"Non recyclable",_xlfn.XLOOKUP('Calculs'!Q26,'Combinaisons'!A:A,'Combinaisons'!B:B,"Merci de répondre à toutes les questions")))</f>
        <v/>
      </c>
      <c r="E27" s="65" t="str">
        <f>IF(ISBLANK(Recyclabilité[[#This Row],[Code Valobat]]),"",IF(OR('Calculs'!A26="08",MID(Recyclabilité[[#This Row],[Code Valobat]],4,4)="0804",MID(Recyclabilité[[#This Row],[Code Valobat]],4,4)="0709",MID(Recyclabilité[[#This Row],[Code Valobat]],1,7)="6121107"),"",_xlfn.XLOOKUP('Calculs'!B26,Questions!A:A,Questions!B:B,"ERREUR QUESTION")))</f>
        <v/>
      </c>
      <c r="G27" s="65" t="str">
        <f>IF(OR(ISBLANK(Recyclabilité[[#This Row],[Réponse 1]]),'Calculs'!D26="0",_xlfn.XLOOKUP('Calculs'!D26,'Réponses'!C:C,'Réponses'!F:F,"ERREUR VISIBILITE")=0),"",_xlfn.XLOOKUP(_xlfn.XLOOKUP('Calculs'!D26,'Réponses'!C:C,'Réponses'!F:F,"ERREUR VISIBILITE"),Questions!A:A,Questions!B:B,"ERREUR QUESTION"))</f>
        <v/>
      </c>
      <c r="I27" s="65" t="str">
        <f>IF(OR(ISBLANK(Recyclabilité[[#This Row],[Réponse 2]]),'Calculs'!G26="0",_xlfn.XLOOKUP('Calculs'!G26,'Réponses'!C:C,'Réponses'!F:F,"ERREUR VISIBILITE")=0),"",_xlfn.XLOOKUP(_xlfn.XLOOKUP('Calculs'!G26,'Réponses'!C:C,'Réponses'!F:F,"ERREUR VISIBILITE"),Questions!A:A,Questions!B:B,"ERREUR QUESTION"))</f>
        <v/>
      </c>
      <c r="K27" s="65" t="str">
        <f>IF(OR(ISBLANK(Recyclabilité[[#This Row],[Réponse 3]]),'Calculs'!J26="0",_xlfn.XLOOKUP('Calculs'!J26,'Réponses'!C:C,'Réponses'!F:F,"ERREUR VISIBILITE")=0),"",_xlfn.XLOOKUP(_xlfn.XLOOKUP('Calculs'!J26,'Réponses'!C:C,'Réponses'!F:F,"ERREUR VISIBILITE"),Questions!A:A,Questions!B:B,"ERREUR QUESTION"))</f>
        <v/>
      </c>
      <c r="M27" s="65" t="str">
        <f>IF(OR(ISBLANK(Recyclabilité[[#This Row],[Réponse 4]]),'Calculs'!M26="0",_xlfn.XLOOKUP('Calculs'!M26,'Réponses'!C:C,'Réponses'!F:F,"ERREUR VISIBILITE")=0),"",_xlfn.XLOOKUP(_xlfn.XLOOKUP('Calculs'!M26,'Réponses'!C:C,'Réponses'!F:F,"ERREUR VISIBILITE"),Questions!A:A,Questions!B:B,"ERREUR QUESTION"))</f>
        <v/>
      </c>
    </row>
    <row r="28" spans="4:13" ht="60" customHeight="1" x14ac:dyDescent="0.25">
      <c r="D28" s="29" t="str">
        <f>IF(ISBLANK(Recyclabilité[[#This Row],[Code Valobat]]),"",IF(OR('Calculs'!A27="08",MID(Recyclabilité[[#This Row],[Code Valobat]],4,4)="0804",MID(Recyclabilité[[#This Row],[Code Valobat]],4,4)="0709",MID(Recyclabilité[[#This Row],[Code Valobat]],1,7)="6121107"),"Non recyclable",_xlfn.XLOOKUP('Calculs'!Q27,'Combinaisons'!A:A,'Combinaisons'!B:B,"Merci de répondre à toutes les questions")))</f>
        <v/>
      </c>
      <c r="E28" s="65" t="str">
        <f>IF(ISBLANK(Recyclabilité[[#This Row],[Code Valobat]]),"",IF(OR('Calculs'!A27="08",MID(Recyclabilité[[#This Row],[Code Valobat]],4,4)="0804",MID(Recyclabilité[[#This Row],[Code Valobat]],4,4)="0709",MID(Recyclabilité[[#This Row],[Code Valobat]],1,7)="6121107"),"",_xlfn.XLOOKUP('Calculs'!B27,Questions!A:A,Questions!B:B,"ERREUR QUESTION")))</f>
        <v/>
      </c>
      <c r="G28" s="65" t="str">
        <f>IF(OR(ISBLANK(Recyclabilité[[#This Row],[Réponse 1]]),'Calculs'!D27="0",_xlfn.XLOOKUP('Calculs'!D27,'Réponses'!C:C,'Réponses'!F:F,"ERREUR VISIBILITE")=0),"",_xlfn.XLOOKUP(_xlfn.XLOOKUP('Calculs'!D27,'Réponses'!C:C,'Réponses'!F:F,"ERREUR VISIBILITE"),Questions!A:A,Questions!B:B,"ERREUR QUESTION"))</f>
        <v/>
      </c>
      <c r="I28" s="65" t="str">
        <f>IF(OR(ISBLANK(Recyclabilité[[#This Row],[Réponse 2]]),'Calculs'!G27="0",_xlfn.XLOOKUP('Calculs'!G27,'Réponses'!C:C,'Réponses'!F:F,"ERREUR VISIBILITE")=0),"",_xlfn.XLOOKUP(_xlfn.XLOOKUP('Calculs'!G27,'Réponses'!C:C,'Réponses'!F:F,"ERREUR VISIBILITE"),Questions!A:A,Questions!B:B,"ERREUR QUESTION"))</f>
        <v/>
      </c>
      <c r="K28" s="65" t="str">
        <f>IF(OR(ISBLANK(Recyclabilité[[#This Row],[Réponse 3]]),'Calculs'!J27="0",_xlfn.XLOOKUP('Calculs'!J27,'Réponses'!C:C,'Réponses'!F:F,"ERREUR VISIBILITE")=0),"",_xlfn.XLOOKUP(_xlfn.XLOOKUP('Calculs'!J27,'Réponses'!C:C,'Réponses'!F:F,"ERREUR VISIBILITE"),Questions!A:A,Questions!B:B,"ERREUR QUESTION"))</f>
        <v/>
      </c>
      <c r="M28" s="65" t="str">
        <f>IF(OR(ISBLANK(Recyclabilité[[#This Row],[Réponse 4]]),'Calculs'!M27="0",_xlfn.XLOOKUP('Calculs'!M27,'Réponses'!C:C,'Réponses'!F:F,"ERREUR VISIBILITE")=0),"",_xlfn.XLOOKUP(_xlfn.XLOOKUP('Calculs'!M27,'Réponses'!C:C,'Réponses'!F:F,"ERREUR VISIBILITE"),Questions!A:A,Questions!B:B,"ERREUR QUESTION"))</f>
        <v/>
      </c>
    </row>
    <row r="29" spans="4:13" ht="60" customHeight="1" x14ac:dyDescent="0.25">
      <c r="D29" s="29" t="str">
        <f>IF(ISBLANK(Recyclabilité[[#This Row],[Code Valobat]]),"",IF(OR('Calculs'!A28="08",MID(Recyclabilité[[#This Row],[Code Valobat]],4,4)="0804",MID(Recyclabilité[[#This Row],[Code Valobat]],4,4)="0709",MID(Recyclabilité[[#This Row],[Code Valobat]],1,7)="6121107"),"Non recyclable",_xlfn.XLOOKUP('Calculs'!Q28,'Combinaisons'!A:A,'Combinaisons'!B:B,"Merci de répondre à toutes les questions")))</f>
        <v/>
      </c>
      <c r="E29" s="65" t="str">
        <f>IF(ISBLANK(Recyclabilité[[#This Row],[Code Valobat]]),"",IF(OR('Calculs'!A28="08",MID(Recyclabilité[[#This Row],[Code Valobat]],4,4)="0804",MID(Recyclabilité[[#This Row],[Code Valobat]],4,4)="0709",MID(Recyclabilité[[#This Row],[Code Valobat]],1,7)="6121107"),"",_xlfn.XLOOKUP('Calculs'!B28,Questions!A:A,Questions!B:B,"ERREUR QUESTION")))</f>
        <v/>
      </c>
      <c r="G29" s="65" t="str">
        <f>IF(OR(ISBLANK(Recyclabilité[[#This Row],[Réponse 1]]),'Calculs'!D28="0",_xlfn.XLOOKUP('Calculs'!D28,'Réponses'!C:C,'Réponses'!F:F,"ERREUR VISIBILITE")=0),"",_xlfn.XLOOKUP(_xlfn.XLOOKUP('Calculs'!D28,'Réponses'!C:C,'Réponses'!F:F,"ERREUR VISIBILITE"),Questions!A:A,Questions!B:B,"ERREUR QUESTION"))</f>
        <v/>
      </c>
      <c r="I29" s="65" t="str">
        <f>IF(OR(ISBLANK(Recyclabilité[[#This Row],[Réponse 2]]),'Calculs'!G28="0",_xlfn.XLOOKUP('Calculs'!G28,'Réponses'!C:C,'Réponses'!F:F,"ERREUR VISIBILITE")=0),"",_xlfn.XLOOKUP(_xlfn.XLOOKUP('Calculs'!G28,'Réponses'!C:C,'Réponses'!F:F,"ERREUR VISIBILITE"),Questions!A:A,Questions!B:B,"ERREUR QUESTION"))</f>
        <v/>
      </c>
      <c r="K29" s="65" t="str">
        <f>IF(OR(ISBLANK(Recyclabilité[[#This Row],[Réponse 3]]),'Calculs'!J28="0",_xlfn.XLOOKUP('Calculs'!J28,'Réponses'!C:C,'Réponses'!F:F,"ERREUR VISIBILITE")=0),"",_xlfn.XLOOKUP(_xlfn.XLOOKUP('Calculs'!J28,'Réponses'!C:C,'Réponses'!F:F,"ERREUR VISIBILITE"),Questions!A:A,Questions!B:B,"ERREUR QUESTION"))</f>
        <v/>
      </c>
      <c r="M29" s="65" t="str">
        <f>IF(OR(ISBLANK(Recyclabilité[[#This Row],[Réponse 4]]),'Calculs'!M28="0",_xlfn.XLOOKUP('Calculs'!M28,'Réponses'!C:C,'Réponses'!F:F,"ERREUR VISIBILITE")=0),"",_xlfn.XLOOKUP(_xlfn.XLOOKUP('Calculs'!M28,'Réponses'!C:C,'Réponses'!F:F,"ERREUR VISIBILITE"),Questions!A:A,Questions!B:B,"ERREUR QUESTION"))</f>
        <v/>
      </c>
    </row>
    <row r="30" spans="4:13" ht="60" customHeight="1" x14ac:dyDescent="0.25">
      <c r="D30" s="29" t="str">
        <f>IF(ISBLANK(Recyclabilité[[#This Row],[Code Valobat]]),"",IF(OR('Calculs'!A29="08",MID(Recyclabilité[[#This Row],[Code Valobat]],4,4)="0804",MID(Recyclabilité[[#This Row],[Code Valobat]],4,4)="0709",MID(Recyclabilité[[#This Row],[Code Valobat]],1,7)="6121107"),"Non recyclable",_xlfn.XLOOKUP('Calculs'!Q29,'Combinaisons'!A:A,'Combinaisons'!B:B,"Merci de répondre à toutes les questions")))</f>
        <v/>
      </c>
      <c r="E30" s="65" t="str">
        <f>IF(ISBLANK(Recyclabilité[[#This Row],[Code Valobat]]),"",IF(OR('Calculs'!A29="08",MID(Recyclabilité[[#This Row],[Code Valobat]],4,4)="0804",MID(Recyclabilité[[#This Row],[Code Valobat]],4,4)="0709",MID(Recyclabilité[[#This Row],[Code Valobat]],1,7)="6121107"),"",_xlfn.XLOOKUP('Calculs'!B29,Questions!A:A,Questions!B:B,"ERREUR QUESTION")))</f>
        <v/>
      </c>
      <c r="G30" s="65" t="str">
        <f>IF(OR(ISBLANK(Recyclabilité[[#This Row],[Réponse 1]]),'Calculs'!D29="0",_xlfn.XLOOKUP('Calculs'!D29,'Réponses'!C:C,'Réponses'!F:F,"ERREUR VISIBILITE")=0),"",_xlfn.XLOOKUP(_xlfn.XLOOKUP('Calculs'!D29,'Réponses'!C:C,'Réponses'!F:F,"ERREUR VISIBILITE"),Questions!A:A,Questions!B:B,"ERREUR QUESTION"))</f>
        <v/>
      </c>
      <c r="I30" s="65" t="str">
        <f>IF(OR(ISBLANK(Recyclabilité[[#This Row],[Réponse 2]]),'Calculs'!G29="0",_xlfn.XLOOKUP('Calculs'!G29,'Réponses'!C:C,'Réponses'!F:F,"ERREUR VISIBILITE")=0),"",_xlfn.XLOOKUP(_xlfn.XLOOKUP('Calculs'!G29,'Réponses'!C:C,'Réponses'!F:F,"ERREUR VISIBILITE"),Questions!A:A,Questions!B:B,"ERREUR QUESTION"))</f>
        <v/>
      </c>
      <c r="K30" s="65" t="str">
        <f>IF(OR(ISBLANK(Recyclabilité[[#This Row],[Réponse 3]]),'Calculs'!J29="0",_xlfn.XLOOKUP('Calculs'!J29,'Réponses'!C:C,'Réponses'!F:F,"ERREUR VISIBILITE")=0),"",_xlfn.XLOOKUP(_xlfn.XLOOKUP('Calculs'!J29,'Réponses'!C:C,'Réponses'!F:F,"ERREUR VISIBILITE"),Questions!A:A,Questions!B:B,"ERREUR QUESTION"))</f>
        <v/>
      </c>
      <c r="M30" s="65" t="str">
        <f>IF(OR(ISBLANK(Recyclabilité[[#This Row],[Réponse 4]]),'Calculs'!M29="0",_xlfn.XLOOKUP('Calculs'!M29,'Réponses'!C:C,'Réponses'!F:F,"ERREUR VISIBILITE")=0),"",_xlfn.XLOOKUP(_xlfn.XLOOKUP('Calculs'!M29,'Réponses'!C:C,'Réponses'!F:F,"ERREUR VISIBILITE"),Questions!A:A,Questions!B:B,"ERREUR QUESTION"))</f>
        <v/>
      </c>
    </row>
    <row r="31" spans="4:13" ht="60" customHeight="1" x14ac:dyDescent="0.25">
      <c r="D31" s="29" t="str">
        <f>IF(ISBLANK(Recyclabilité[[#This Row],[Code Valobat]]),"",IF(OR('Calculs'!A30="08",MID(Recyclabilité[[#This Row],[Code Valobat]],4,4)="0804",MID(Recyclabilité[[#This Row],[Code Valobat]],4,4)="0709",MID(Recyclabilité[[#This Row],[Code Valobat]],1,7)="6121107"),"Non recyclable",_xlfn.XLOOKUP('Calculs'!Q30,'Combinaisons'!A:A,'Combinaisons'!B:B,"Merci de répondre à toutes les questions")))</f>
        <v/>
      </c>
      <c r="E31" s="65" t="str">
        <f>IF(ISBLANK(Recyclabilité[[#This Row],[Code Valobat]]),"",IF(OR('Calculs'!A30="08",MID(Recyclabilité[[#This Row],[Code Valobat]],4,4)="0804",MID(Recyclabilité[[#This Row],[Code Valobat]],4,4)="0709",MID(Recyclabilité[[#This Row],[Code Valobat]],1,7)="6121107"),"",_xlfn.XLOOKUP('Calculs'!B30,Questions!A:A,Questions!B:B,"ERREUR QUESTION")))</f>
        <v/>
      </c>
      <c r="G31" s="65" t="str">
        <f>IF(OR(ISBLANK(Recyclabilité[[#This Row],[Réponse 1]]),'Calculs'!D30="0",_xlfn.XLOOKUP('Calculs'!D30,'Réponses'!C:C,'Réponses'!F:F,"ERREUR VISIBILITE")=0),"",_xlfn.XLOOKUP(_xlfn.XLOOKUP('Calculs'!D30,'Réponses'!C:C,'Réponses'!F:F,"ERREUR VISIBILITE"),Questions!A:A,Questions!B:B,"ERREUR QUESTION"))</f>
        <v/>
      </c>
      <c r="I31" s="65" t="str">
        <f>IF(OR(ISBLANK(Recyclabilité[[#This Row],[Réponse 2]]),'Calculs'!G30="0",_xlfn.XLOOKUP('Calculs'!G30,'Réponses'!C:C,'Réponses'!F:F,"ERREUR VISIBILITE")=0),"",_xlfn.XLOOKUP(_xlfn.XLOOKUP('Calculs'!G30,'Réponses'!C:C,'Réponses'!F:F,"ERREUR VISIBILITE"),Questions!A:A,Questions!B:B,"ERREUR QUESTION"))</f>
        <v/>
      </c>
      <c r="K31" s="65" t="str">
        <f>IF(OR(ISBLANK(Recyclabilité[[#This Row],[Réponse 3]]),'Calculs'!J30="0",_xlfn.XLOOKUP('Calculs'!J30,'Réponses'!C:C,'Réponses'!F:F,"ERREUR VISIBILITE")=0),"",_xlfn.XLOOKUP(_xlfn.XLOOKUP('Calculs'!J30,'Réponses'!C:C,'Réponses'!F:F,"ERREUR VISIBILITE"),Questions!A:A,Questions!B:B,"ERREUR QUESTION"))</f>
        <v/>
      </c>
      <c r="M31" s="65" t="str">
        <f>IF(OR(ISBLANK(Recyclabilité[[#This Row],[Réponse 4]]),'Calculs'!M30="0",_xlfn.XLOOKUP('Calculs'!M30,'Réponses'!C:C,'Réponses'!F:F,"ERREUR VISIBILITE")=0),"",_xlfn.XLOOKUP(_xlfn.XLOOKUP('Calculs'!M30,'Réponses'!C:C,'Réponses'!F:F,"ERREUR VISIBILITE"),Questions!A:A,Questions!B:B,"ERREUR QUESTION"))</f>
        <v/>
      </c>
    </row>
    <row r="32" spans="4:13" ht="60" customHeight="1" x14ac:dyDescent="0.25">
      <c r="D32" s="29" t="str">
        <f>IF(ISBLANK(Recyclabilité[[#This Row],[Code Valobat]]),"",IF(OR('Calculs'!A31="08",MID(Recyclabilité[[#This Row],[Code Valobat]],4,4)="0804",MID(Recyclabilité[[#This Row],[Code Valobat]],4,4)="0709",MID(Recyclabilité[[#This Row],[Code Valobat]],1,7)="6121107"),"Non recyclable",_xlfn.XLOOKUP('Calculs'!Q31,'Combinaisons'!A:A,'Combinaisons'!B:B,"Merci de répondre à toutes les questions")))</f>
        <v/>
      </c>
      <c r="E32" s="65" t="str">
        <f>IF(ISBLANK(Recyclabilité[[#This Row],[Code Valobat]]),"",IF(OR('Calculs'!A31="08",MID(Recyclabilité[[#This Row],[Code Valobat]],4,4)="0804",MID(Recyclabilité[[#This Row],[Code Valobat]],4,4)="0709",MID(Recyclabilité[[#This Row],[Code Valobat]],1,7)="6121107"),"",_xlfn.XLOOKUP('Calculs'!B31,Questions!A:A,Questions!B:B,"ERREUR QUESTION")))</f>
        <v/>
      </c>
      <c r="G32" s="65" t="str">
        <f>IF(OR(ISBLANK(Recyclabilité[[#This Row],[Réponse 1]]),'Calculs'!D31="0",_xlfn.XLOOKUP('Calculs'!D31,'Réponses'!C:C,'Réponses'!F:F,"ERREUR VISIBILITE")=0),"",_xlfn.XLOOKUP(_xlfn.XLOOKUP('Calculs'!D31,'Réponses'!C:C,'Réponses'!F:F,"ERREUR VISIBILITE"),Questions!A:A,Questions!B:B,"ERREUR QUESTION"))</f>
        <v/>
      </c>
      <c r="I32" s="65" t="str">
        <f>IF(OR(ISBLANK(Recyclabilité[[#This Row],[Réponse 2]]),'Calculs'!G31="0",_xlfn.XLOOKUP('Calculs'!G31,'Réponses'!C:C,'Réponses'!F:F,"ERREUR VISIBILITE")=0),"",_xlfn.XLOOKUP(_xlfn.XLOOKUP('Calculs'!G31,'Réponses'!C:C,'Réponses'!F:F,"ERREUR VISIBILITE"),Questions!A:A,Questions!B:B,"ERREUR QUESTION"))</f>
        <v/>
      </c>
      <c r="K32" s="65" t="str">
        <f>IF(OR(ISBLANK(Recyclabilité[[#This Row],[Réponse 3]]),'Calculs'!J31="0",_xlfn.XLOOKUP('Calculs'!J31,'Réponses'!C:C,'Réponses'!F:F,"ERREUR VISIBILITE")=0),"",_xlfn.XLOOKUP(_xlfn.XLOOKUP('Calculs'!J31,'Réponses'!C:C,'Réponses'!F:F,"ERREUR VISIBILITE"),Questions!A:A,Questions!B:B,"ERREUR QUESTION"))</f>
        <v/>
      </c>
      <c r="M32" s="65" t="str">
        <f>IF(OR(ISBLANK(Recyclabilité[[#This Row],[Réponse 4]]),'Calculs'!M31="0",_xlfn.XLOOKUP('Calculs'!M31,'Réponses'!C:C,'Réponses'!F:F,"ERREUR VISIBILITE")=0),"",_xlfn.XLOOKUP(_xlfn.XLOOKUP('Calculs'!M31,'Réponses'!C:C,'Réponses'!F:F,"ERREUR VISIBILITE"),Questions!A:A,Questions!B:B,"ERREUR QUESTION"))</f>
        <v/>
      </c>
    </row>
    <row r="33" spans="4:13" ht="60" customHeight="1" x14ac:dyDescent="0.25">
      <c r="D33" s="29" t="str">
        <f>IF(ISBLANK(Recyclabilité[[#This Row],[Code Valobat]]),"",IF(OR('Calculs'!A32="08",MID(Recyclabilité[[#This Row],[Code Valobat]],4,4)="0804",MID(Recyclabilité[[#This Row],[Code Valobat]],4,4)="0709",MID(Recyclabilité[[#This Row],[Code Valobat]],1,7)="6121107"),"Non recyclable",_xlfn.XLOOKUP('Calculs'!Q32,'Combinaisons'!A:A,'Combinaisons'!B:B,"Merci de répondre à toutes les questions")))</f>
        <v/>
      </c>
      <c r="E33" s="65" t="str">
        <f>IF(ISBLANK(Recyclabilité[[#This Row],[Code Valobat]]),"",IF(OR('Calculs'!A32="08",MID(Recyclabilité[[#This Row],[Code Valobat]],4,4)="0804",MID(Recyclabilité[[#This Row],[Code Valobat]],4,4)="0709",MID(Recyclabilité[[#This Row],[Code Valobat]],1,7)="6121107"),"",_xlfn.XLOOKUP('Calculs'!B32,Questions!A:A,Questions!B:B,"ERREUR QUESTION")))</f>
        <v/>
      </c>
      <c r="G33" s="65" t="str">
        <f>IF(OR(ISBLANK(Recyclabilité[[#This Row],[Réponse 1]]),'Calculs'!D32="0",_xlfn.XLOOKUP('Calculs'!D32,'Réponses'!C:C,'Réponses'!F:F,"ERREUR VISIBILITE")=0),"",_xlfn.XLOOKUP(_xlfn.XLOOKUP('Calculs'!D32,'Réponses'!C:C,'Réponses'!F:F,"ERREUR VISIBILITE"),Questions!A:A,Questions!B:B,"ERREUR QUESTION"))</f>
        <v/>
      </c>
      <c r="I33" s="65" t="str">
        <f>IF(OR(ISBLANK(Recyclabilité[[#This Row],[Réponse 2]]),'Calculs'!G32="0",_xlfn.XLOOKUP('Calculs'!G32,'Réponses'!C:C,'Réponses'!F:F,"ERREUR VISIBILITE")=0),"",_xlfn.XLOOKUP(_xlfn.XLOOKUP('Calculs'!G32,'Réponses'!C:C,'Réponses'!F:F,"ERREUR VISIBILITE"),Questions!A:A,Questions!B:B,"ERREUR QUESTION"))</f>
        <v/>
      </c>
      <c r="K33" s="65" t="str">
        <f>IF(OR(ISBLANK(Recyclabilité[[#This Row],[Réponse 3]]),'Calculs'!J32="0",_xlfn.XLOOKUP('Calculs'!J32,'Réponses'!C:C,'Réponses'!F:F,"ERREUR VISIBILITE")=0),"",_xlfn.XLOOKUP(_xlfn.XLOOKUP('Calculs'!J32,'Réponses'!C:C,'Réponses'!F:F,"ERREUR VISIBILITE"),Questions!A:A,Questions!B:B,"ERREUR QUESTION"))</f>
        <v/>
      </c>
      <c r="M33" s="65" t="str">
        <f>IF(OR(ISBLANK(Recyclabilité[[#This Row],[Réponse 4]]),'Calculs'!M32="0",_xlfn.XLOOKUP('Calculs'!M32,'Réponses'!C:C,'Réponses'!F:F,"ERREUR VISIBILITE")=0),"",_xlfn.XLOOKUP(_xlfn.XLOOKUP('Calculs'!M32,'Réponses'!C:C,'Réponses'!F:F,"ERREUR VISIBILITE"),Questions!A:A,Questions!B:B,"ERREUR QUESTION"))</f>
        <v/>
      </c>
    </row>
    <row r="34" spans="4:13" ht="60" customHeight="1" x14ac:dyDescent="0.25">
      <c r="D34" s="29" t="str">
        <f>IF(ISBLANK(Recyclabilité[[#This Row],[Code Valobat]]),"",IF(OR('Calculs'!A33="08",MID(Recyclabilité[[#This Row],[Code Valobat]],4,4)="0804",MID(Recyclabilité[[#This Row],[Code Valobat]],4,4)="0709",MID(Recyclabilité[[#This Row],[Code Valobat]],1,7)="6121107"),"Non recyclable",_xlfn.XLOOKUP('Calculs'!Q33,'Combinaisons'!A:A,'Combinaisons'!B:B,"Merci de répondre à toutes les questions")))</f>
        <v/>
      </c>
      <c r="E34" s="65" t="str">
        <f>IF(ISBLANK(Recyclabilité[[#This Row],[Code Valobat]]),"",IF(OR('Calculs'!A33="08",MID(Recyclabilité[[#This Row],[Code Valobat]],4,4)="0804",MID(Recyclabilité[[#This Row],[Code Valobat]],4,4)="0709",MID(Recyclabilité[[#This Row],[Code Valobat]],1,7)="6121107"),"",_xlfn.XLOOKUP('Calculs'!B33,Questions!A:A,Questions!B:B,"ERREUR QUESTION")))</f>
        <v/>
      </c>
      <c r="G34" s="65" t="str">
        <f>IF(OR(ISBLANK(Recyclabilité[[#This Row],[Réponse 1]]),'Calculs'!D33="0",_xlfn.XLOOKUP('Calculs'!D33,'Réponses'!C:C,'Réponses'!F:F,"ERREUR VISIBILITE")=0),"",_xlfn.XLOOKUP(_xlfn.XLOOKUP('Calculs'!D33,'Réponses'!C:C,'Réponses'!F:F,"ERREUR VISIBILITE"),Questions!A:A,Questions!B:B,"ERREUR QUESTION"))</f>
        <v/>
      </c>
      <c r="I34" s="65" t="str">
        <f>IF(OR(ISBLANK(Recyclabilité[[#This Row],[Réponse 2]]),'Calculs'!G33="0",_xlfn.XLOOKUP('Calculs'!G33,'Réponses'!C:C,'Réponses'!F:F,"ERREUR VISIBILITE")=0),"",_xlfn.XLOOKUP(_xlfn.XLOOKUP('Calculs'!G33,'Réponses'!C:C,'Réponses'!F:F,"ERREUR VISIBILITE"),Questions!A:A,Questions!B:B,"ERREUR QUESTION"))</f>
        <v/>
      </c>
      <c r="K34" s="65" t="str">
        <f>IF(OR(ISBLANK(Recyclabilité[[#This Row],[Réponse 3]]),'Calculs'!J33="0",_xlfn.XLOOKUP('Calculs'!J33,'Réponses'!C:C,'Réponses'!F:F,"ERREUR VISIBILITE")=0),"",_xlfn.XLOOKUP(_xlfn.XLOOKUP('Calculs'!J33,'Réponses'!C:C,'Réponses'!F:F,"ERREUR VISIBILITE"),Questions!A:A,Questions!B:B,"ERREUR QUESTION"))</f>
        <v/>
      </c>
      <c r="M34" s="65" t="str">
        <f>IF(OR(ISBLANK(Recyclabilité[[#This Row],[Réponse 4]]),'Calculs'!M33="0",_xlfn.XLOOKUP('Calculs'!M33,'Réponses'!C:C,'Réponses'!F:F,"ERREUR VISIBILITE")=0),"",_xlfn.XLOOKUP(_xlfn.XLOOKUP('Calculs'!M33,'Réponses'!C:C,'Réponses'!F:F,"ERREUR VISIBILITE"),Questions!A:A,Questions!B:B,"ERREUR QUESTION"))</f>
        <v/>
      </c>
    </row>
    <row r="35" spans="4:13" ht="60" customHeight="1" x14ac:dyDescent="0.25">
      <c r="D35" s="29" t="str">
        <f>IF(ISBLANK(Recyclabilité[[#This Row],[Code Valobat]]),"",IF(OR('Calculs'!A34="08",MID(Recyclabilité[[#This Row],[Code Valobat]],4,4)="0804",MID(Recyclabilité[[#This Row],[Code Valobat]],4,4)="0709",MID(Recyclabilité[[#This Row],[Code Valobat]],1,7)="6121107"),"Non recyclable",_xlfn.XLOOKUP('Calculs'!Q34,'Combinaisons'!A:A,'Combinaisons'!B:B,"Merci de répondre à toutes les questions")))</f>
        <v/>
      </c>
      <c r="E35" s="65" t="str">
        <f>IF(ISBLANK(Recyclabilité[[#This Row],[Code Valobat]]),"",IF(OR('Calculs'!A34="08",MID(Recyclabilité[[#This Row],[Code Valobat]],4,4)="0804",MID(Recyclabilité[[#This Row],[Code Valobat]],4,4)="0709",MID(Recyclabilité[[#This Row],[Code Valobat]],1,7)="6121107"),"",_xlfn.XLOOKUP('Calculs'!B34,Questions!A:A,Questions!B:B,"ERREUR QUESTION")))</f>
        <v/>
      </c>
      <c r="G35" s="65" t="str">
        <f>IF(OR(ISBLANK(Recyclabilité[[#This Row],[Réponse 1]]),'Calculs'!D34="0",_xlfn.XLOOKUP('Calculs'!D34,'Réponses'!C:C,'Réponses'!F:F,"ERREUR VISIBILITE")=0),"",_xlfn.XLOOKUP(_xlfn.XLOOKUP('Calculs'!D34,'Réponses'!C:C,'Réponses'!F:F,"ERREUR VISIBILITE"),Questions!A:A,Questions!B:B,"ERREUR QUESTION"))</f>
        <v/>
      </c>
      <c r="I35" s="65" t="str">
        <f>IF(OR(ISBLANK(Recyclabilité[[#This Row],[Réponse 2]]),'Calculs'!G34="0",_xlfn.XLOOKUP('Calculs'!G34,'Réponses'!C:C,'Réponses'!F:F,"ERREUR VISIBILITE")=0),"",_xlfn.XLOOKUP(_xlfn.XLOOKUP('Calculs'!G34,'Réponses'!C:C,'Réponses'!F:F,"ERREUR VISIBILITE"),Questions!A:A,Questions!B:B,"ERREUR QUESTION"))</f>
        <v/>
      </c>
      <c r="K35" s="65" t="str">
        <f>IF(OR(ISBLANK(Recyclabilité[[#This Row],[Réponse 3]]),'Calculs'!J34="0",_xlfn.XLOOKUP('Calculs'!J34,'Réponses'!C:C,'Réponses'!F:F,"ERREUR VISIBILITE")=0),"",_xlfn.XLOOKUP(_xlfn.XLOOKUP('Calculs'!J34,'Réponses'!C:C,'Réponses'!F:F,"ERREUR VISIBILITE"),Questions!A:A,Questions!B:B,"ERREUR QUESTION"))</f>
        <v/>
      </c>
      <c r="M35" s="65" t="str">
        <f>IF(OR(ISBLANK(Recyclabilité[[#This Row],[Réponse 4]]),'Calculs'!M34="0",_xlfn.XLOOKUP('Calculs'!M34,'Réponses'!C:C,'Réponses'!F:F,"ERREUR VISIBILITE")=0),"",_xlfn.XLOOKUP(_xlfn.XLOOKUP('Calculs'!M34,'Réponses'!C:C,'Réponses'!F:F,"ERREUR VISIBILITE"),Questions!A:A,Questions!B:B,"ERREUR QUESTION"))</f>
        <v/>
      </c>
    </row>
    <row r="36" spans="4:13" ht="60" customHeight="1" x14ac:dyDescent="0.25">
      <c r="D36" s="29" t="str">
        <f>IF(ISBLANK(Recyclabilité[[#This Row],[Code Valobat]]),"",IF(OR('Calculs'!A35="08",MID(Recyclabilité[[#This Row],[Code Valobat]],4,4)="0804",MID(Recyclabilité[[#This Row],[Code Valobat]],4,4)="0709",MID(Recyclabilité[[#This Row],[Code Valobat]],1,7)="6121107"),"Non recyclable",_xlfn.XLOOKUP('Calculs'!Q35,'Combinaisons'!A:A,'Combinaisons'!B:B,"Merci de répondre à toutes les questions")))</f>
        <v/>
      </c>
      <c r="E36" s="65" t="str">
        <f>IF(ISBLANK(Recyclabilité[[#This Row],[Code Valobat]]),"",IF(OR('Calculs'!A35="08",MID(Recyclabilité[[#This Row],[Code Valobat]],4,4)="0804",MID(Recyclabilité[[#This Row],[Code Valobat]],4,4)="0709",MID(Recyclabilité[[#This Row],[Code Valobat]],1,7)="6121107"),"",_xlfn.XLOOKUP('Calculs'!B35,Questions!A:A,Questions!B:B,"ERREUR QUESTION")))</f>
        <v/>
      </c>
      <c r="G36" s="65" t="str">
        <f>IF(OR(ISBLANK(Recyclabilité[[#This Row],[Réponse 1]]),'Calculs'!D35="0",_xlfn.XLOOKUP('Calculs'!D35,'Réponses'!C:C,'Réponses'!F:F,"ERREUR VISIBILITE")=0),"",_xlfn.XLOOKUP(_xlfn.XLOOKUP('Calculs'!D35,'Réponses'!C:C,'Réponses'!F:F,"ERREUR VISIBILITE"),Questions!A:A,Questions!B:B,"ERREUR QUESTION"))</f>
        <v/>
      </c>
      <c r="I36" s="65" t="str">
        <f>IF(OR(ISBLANK(Recyclabilité[[#This Row],[Réponse 2]]),'Calculs'!G35="0",_xlfn.XLOOKUP('Calculs'!G35,'Réponses'!C:C,'Réponses'!F:F,"ERREUR VISIBILITE")=0),"",_xlfn.XLOOKUP(_xlfn.XLOOKUP('Calculs'!G35,'Réponses'!C:C,'Réponses'!F:F,"ERREUR VISIBILITE"),Questions!A:A,Questions!B:B,"ERREUR QUESTION"))</f>
        <v/>
      </c>
      <c r="K36" s="65" t="str">
        <f>IF(OR(ISBLANK(Recyclabilité[[#This Row],[Réponse 3]]),'Calculs'!J35="0",_xlfn.XLOOKUP('Calculs'!J35,'Réponses'!C:C,'Réponses'!F:F,"ERREUR VISIBILITE")=0),"",_xlfn.XLOOKUP(_xlfn.XLOOKUP('Calculs'!J35,'Réponses'!C:C,'Réponses'!F:F,"ERREUR VISIBILITE"),Questions!A:A,Questions!B:B,"ERREUR QUESTION"))</f>
        <v/>
      </c>
      <c r="M36" s="65" t="str">
        <f>IF(OR(ISBLANK(Recyclabilité[[#This Row],[Réponse 4]]),'Calculs'!M35="0",_xlfn.XLOOKUP('Calculs'!M35,'Réponses'!C:C,'Réponses'!F:F,"ERREUR VISIBILITE")=0),"",_xlfn.XLOOKUP(_xlfn.XLOOKUP('Calculs'!M35,'Réponses'!C:C,'Réponses'!F:F,"ERREUR VISIBILITE"),Questions!A:A,Questions!B:B,"ERREUR QUESTION"))</f>
        <v/>
      </c>
    </row>
    <row r="37" spans="4:13" ht="60" customHeight="1" x14ac:dyDescent="0.25">
      <c r="D37" s="29" t="str">
        <f>IF(ISBLANK(Recyclabilité[[#This Row],[Code Valobat]]),"",IF(OR('Calculs'!A36="08",MID(Recyclabilité[[#This Row],[Code Valobat]],4,4)="0804",MID(Recyclabilité[[#This Row],[Code Valobat]],4,4)="0709",MID(Recyclabilité[[#This Row],[Code Valobat]],1,7)="6121107"),"Non recyclable",_xlfn.XLOOKUP('Calculs'!Q36,'Combinaisons'!A:A,'Combinaisons'!B:B,"Merci de répondre à toutes les questions")))</f>
        <v/>
      </c>
      <c r="E37" s="65" t="str">
        <f>IF(ISBLANK(Recyclabilité[[#This Row],[Code Valobat]]),"",IF(OR('Calculs'!A36="08",MID(Recyclabilité[[#This Row],[Code Valobat]],4,4)="0804",MID(Recyclabilité[[#This Row],[Code Valobat]],4,4)="0709",MID(Recyclabilité[[#This Row],[Code Valobat]],1,7)="6121107"),"",_xlfn.XLOOKUP('Calculs'!B36,Questions!A:A,Questions!B:B,"ERREUR QUESTION")))</f>
        <v/>
      </c>
      <c r="G37" s="65" t="str">
        <f>IF(OR(ISBLANK(Recyclabilité[[#This Row],[Réponse 1]]),'Calculs'!D36="0",_xlfn.XLOOKUP('Calculs'!D36,'Réponses'!C:C,'Réponses'!F:F,"ERREUR VISIBILITE")=0),"",_xlfn.XLOOKUP(_xlfn.XLOOKUP('Calculs'!D36,'Réponses'!C:C,'Réponses'!F:F,"ERREUR VISIBILITE"),Questions!A:A,Questions!B:B,"ERREUR QUESTION"))</f>
        <v/>
      </c>
      <c r="I37" s="65" t="str">
        <f>IF(OR(ISBLANK(Recyclabilité[[#This Row],[Réponse 2]]),'Calculs'!G36="0",_xlfn.XLOOKUP('Calculs'!G36,'Réponses'!C:C,'Réponses'!F:F,"ERREUR VISIBILITE")=0),"",_xlfn.XLOOKUP(_xlfn.XLOOKUP('Calculs'!G36,'Réponses'!C:C,'Réponses'!F:F,"ERREUR VISIBILITE"),Questions!A:A,Questions!B:B,"ERREUR QUESTION"))</f>
        <v/>
      </c>
      <c r="K37" s="65" t="str">
        <f>IF(OR(ISBLANK(Recyclabilité[[#This Row],[Réponse 3]]),'Calculs'!J36="0",_xlfn.XLOOKUP('Calculs'!J36,'Réponses'!C:C,'Réponses'!F:F,"ERREUR VISIBILITE")=0),"",_xlfn.XLOOKUP(_xlfn.XLOOKUP('Calculs'!J36,'Réponses'!C:C,'Réponses'!F:F,"ERREUR VISIBILITE"),Questions!A:A,Questions!B:B,"ERREUR QUESTION"))</f>
        <v/>
      </c>
      <c r="M37" s="65" t="str">
        <f>IF(OR(ISBLANK(Recyclabilité[[#This Row],[Réponse 4]]),'Calculs'!M36="0",_xlfn.XLOOKUP('Calculs'!M36,'Réponses'!C:C,'Réponses'!F:F,"ERREUR VISIBILITE")=0),"",_xlfn.XLOOKUP(_xlfn.XLOOKUP('Calculs'!M36,'Réponses'!C:C,'Réponses'!F:F,"ERREUR VISIBILITE"),Questions!A:A,Questions!B:B,"ERREUR QUESTION"))</f>
        <v/>
      </c>
    </row>
    <row r="38" spans="4:13" ht="60" customHeight="1" x14ac:dyDescent="0.25">
      <c r="D38" s="29" t="str">
        <f>IF(ISBLANK(Recyclabilité[[#This Row],[Code Valobat]]),"",IF(OR('Calculs'!A37="08",MID(Recyclabilité[[#This Row],[Code Valobat]],4,4)="0804",MID(Recyclabilité[[#This Row],[Code Valobat]],4,4)="0709",MID(Recyclabilité[[#This Row],[Code Valobat]],1,7)="6121107"),"Non recyclable",_xlfn.XLOOKUP('Calculs'!Q37,'Combinaisons'!A:A,'Combinaisons'!B:B,"Merci de répondre à toutes les questions")))</f>
        <v/>
      </c>
      <c r="E38" s="65" t="str">
        <f>IF(ISBLANK(Recyclabilité[[#This Row],[Code Valobat]]),"",IF(OR('Calculs'!A37="08",MID(Recyclabilité[[#This Row],[Code Valobat]],4,4)="0804",MID(Recyclabilité[[#This Row],[Code Valobat]],4,4)="0709",MID(Recyclabilité[[#This Row],[Code Valobat]],1,7)="6121107"),"",_xlfn.XLOOKUP('Calculs'!B37,Questions!A:A,Questions!B:B,"ERREUR QUESTION")))</f>
        <v/>
      </c>
      <c r="G38" s="65" t="str">
        <f>IF(OR(ISBLANK(Recyclabilité[[#This Row],[Réponse 1]]),'Calculs'!D37="0",_xlfn.XLOOKUP('Calculs'!D37,'Réponses'!C:C,'Réponses'!F:F,"ERREUR VISIBILITE")=0),"",_xlfn.XLOOKUP(_xlfn.XLOOKUP('Calculs'!D37,'Réponses'!C:C,'Réponses'!F:F,"ERREUR VISIBILITE"),Questions!A:A,Questions!B:B,"ERREUR QUESTION"))</f>
        <v/>
      </c>
      <c r="I38" s="65" t="str">
        <f>IF(OR(ISBLANK(Recyclabilité[[#This Row],[Réponse 2]]),'Calculs'!G37="0",_xlfn.XLOOKUP('Calculs'!G37,'Réponses'!C:C,'Réponses'!F:F,"ERREUR VISIBILITE")=0),"",_xlfn.XLOOKUP(_xlfn.XLOOKUP('Calculs'!G37,'Réponses'!C:C,'Réponses'!F:F,"ERREUR VISIBILITE"),Questions!A:A,Questions!B:B,"ERREUR QUESTION"))</f>
        <v/>
      </c>
      <c r="K38" s="65" t="str">
        <f>IF(OR(ISBLANK(Recyclabilité[[#This Row],[Réponse 3]]),'Calculs'!J37="0",_xlfn.XLOOKUP('Calculs'!J37,'Réponses'!C:C,'Réponses'!F:F,"ERREUR VISIBILITE")=0),"",_xlfn.XLOOKUP(_xlfn.XLOOKUP('Calculs'!J37,'Réponses'!C:C,'Réponses'!F:F,"ERREUR VISIBILITE"),Questions!A:A,Questions!B:B,"ERREUR QUESTION"))</f>
        <v/>
      </c>
      <c r="M38" s="65" t="str">
        <f>IF(OR(ISBLANK(Recyclabilité[[#This Row],[Réponse 4]]),'Calculs'!M37="0",_xlfn.XLOOKUP('Calculs'!M37,'Réponses'!C:C,'Réponses'!F:F,"ERREUR VISIBILITE")=0),"",_xlfn.XLOOKUP(_xlfn.XLOOKUP('Calculs'!M37,'Réponses'!C:C,'Réponses'!F:F,"ERREUR VISIBILITE"),Questions!A:A,Questions!B:B,"ERREUR QUESTION"))</f>
        <v/>
      </c>
    </row>
    <row r="39" spans="4:13" ht="60" customHeight="1" x14ac:dyDescent="0.25">
      <c r="D39" s="29" t="str">
        <f>IF(ISBLANK(Recyclabilité[[#This Row],[Code Valobat]]),"",IF(OR('Calculs'!A38="08",MID(Recyclabilité[[#This Row],[Code Valobat]],4,4)="0804",MID(Recyclabilité[[#This Row],[Code Valobat]],4,4)="0709",MID(Recyclabilité[[#This Row],[Code Valobat]],1,7)="6121107"),"Non recyclable",_xlfn.XLOOKUP('Calculs'!Q38,'Combinaisons'!A:A,'Combinaisons'!B:B,"Merci de répondre à toutes les questions")))</f>
        <v/>
      </c>
      <c r="E39" s="65" t="str">
        <f>IF(ISBLANK(Recyclabilité[[#This Row],[Code Valobat]]),"",IF(OR('Calculs'!A38="08",MID(Recyclabilité[[#This Row],[Code Valobat]],4,4)="0804",MID(Recyclabilité[[#This Row],[Code Valobat]],4,4)="0709",MID(Recyclabilité[[#This Row],[Code Valobat]],1,7)="6121107"),"",_xlfn.XLOOKUP('Calculs'!B38,Questions!A:A,Questions!B:B,"ERREUR QUESTION")))</f>
        <v/>
      </c>
      <c r="G39" s="65" t="str">
        <f>IF(OR(ISBLANK(Recyclabilité[[#This Row],[Réponse 1]]),'Calculs'!D38="0",_xlfn.XLOOKUP('Calculs'!D38,'Réponses'!C:C,'Réponses'!F:F,"ERREUR VISIBILITE")=0),"",_xlfn.XLOOKUP(_xlfn.XLOOKUP('Calculs'!D38,'Réponses'!C:C,'Réponses'!F:F,"ERREUR VISIBILITE"),Questions!A:A,Questions!B:B,"ERREUR QUESTION"))</f>
        <v/>
      </c>
      <c r="I39" s="65" t="str">
        <f>IF(OR(ISBLANK(Recyclabilité[[#This Row],[Réponse 2]]),'Calculs'!G38="0",_xlfn.XLOOKUP('Calculs'!G38,'Réponses'!C:C,'Réponses'!F:F,"ERREUR VISIBILITE")=0),"",_xlfn.XLOOKUP(_xlfn.XLOOKUP('Calculs'!G38,'Réponses'!C:C,'Réponses'!F:F,"ERREUR VISIBILITE"),Questions!A:A,Questions!B:B,"ERREUR QUESTION"))</f>
        <v/>
      </c>
      <c r="K39" s="65" t="str">
        <f>IF(OR(ISBLANK(Recyclabilité[[#This Row],[Réponse 3]]),'Calculs'!J38="0",_xlfn.XLOOKUP('Calculs'!J38,'Réponses'!C:C,'Réponses'!F:F,"ERREUR VISIBILITE")=0),"",_xlfn.XLOOKUP(_xlfn.XLOOKUP('Calculs'!J38,'Réponses'!C:C,'Réponses'!F:F,"ERREUR VISIBILITE"),Questions!A:A,Questions!B:B,"ERREUR QUESTION"))</f>
        <v/>
      </c>
      <c r="M39" s="65" t="str">
        <f>IF(OR(ISBLANK(Recyclabilité[[#This Row],[Réponse 4]]),'Calculs'!M38="0",_xlfn.XLOOKUP('Calculs'!M38,'Réponses'!C:C,'Réponses'!F:F,"ERREUR VISIBILITE")=0),"",_xlfn.XLOOKUP(_xlfn.XLOOKUP('Calculs'!M38,'Réponses'!C:C,'Réponses'!F:F,"ERREUR VISIBILITE"),Questions!A:A,Questions!B:B,"ERREUR QUESTION"))</f>
        <v/>
      </c>
    </row>
    <row r="40" spans="4:13" ht="60" customHeight="1" x14ac:dyDescent="0.25">
      <c r="D40" s="29" t="str">
        <f>IF(ISBLANK(Recyclabilité[[#This Row],[Code Valobat]]),"",IF(OR('Calculs'!A39="08",MID(Recyclabilité[[#This Row],[Code Valobat]],4,4)="0804",MID(Recyclabilité[[#This Row],[Code Valobat]],4,4)="0709",MID(Recyclabilité[[#This Row],[Code Valobat]],1,7)="6121107"),"Non recyclable",_xlfn.XLOOKUP('Calculs'!Q39,'Combinaisons'!A:A,'Combinaisons'!B:B,"Merci de répondre à toutes les questions")))</f>
        <v/>
      </c>
      <c r="E40" s="65" t="str">
        <f>IF(ISBLANK(Recyclabilité[[#This Row],[Code Valobat]]),"",IF(OR('Calculs'!A39="08",MID(Recyclabilité[[#This Row],[Code Valobat]],4,4)="0804",MID(Recyclabilité[[#This Row],[Code Valobat]],4,4)="0709",MID(Recyclabilité[[#This Row],[Code Valobat]],1,7)="6121107"),"",_xlfn.XLOOKUP('Calculs'!B39,Questions!A:A,Questions!B:B,"ERREUR QUESTION")))</f>
        <v/>
      </c>
      <c r="G40" s="65" t="str">
        <f>IF(OR(ISBLANK(Recyclabilité[[#This Row],[Réponse 1]]),'Calculs'!D39="0",_xlfn.XLOOKUP('Calculs'!D39,'Réponses'!C:C,'Réponses'!F:F,"ERREUR VISIBILITE")=0),"",_xlfn.XLOOKUP(_xlfn.XLOOKUP('Calculs'!D39,'Réponses'!C:C,'Réponses'!F:F,"ERREUR VISIBILITE"),Questions!A:A,Questions!B:B,"ERREUR QUESTION"))</f>
        <v/>
      </c>
      <c r="I40" s="65" t="str">
        <f>IF(OR(ISBLANK(Recyclabilité[[#This Row],[Réponse 2]]),'Calculs'!G39="0",_xlfn.XLOOKUP('Calculs'!G39,'Réponses'!C:C,'Réponses'!F:F,"ERREUR VISIBILITE")=0),"",_xlfn.XLOOKUP(_xlfn.XLOOKUP('Calculs'!G39,'Réponses'!C:C,'Réponses'!F:F,"ERREUR VISIBILITE"),Questions!A:A,Questions!B:B,"ERREUR QUESTION"))</f>
        <v/>
      </c>
      <c r="K40" s="65" t="str">
        <f>IF(OR(ISBLANK(Recyclabilité[[#This Row],[Réponse 3]]),'Calculs'!J39="0",_xlfn.XLOOKUP('Calculs'!J39,'Réponses'!C:C,'Réponses'!F:F,"ERREUR VISIBILITE")=0),"",_xlfn.XLOOKUP(_xlfn.XLOOKUP('Calculs'!J39,'Réponses'!C:C,'Réponses'!F:F,"ERREUR VISIBILITE"),Questions!A:A,Questions!B:B,"ERREUR QUESTION"))</f>
        <v/>
      </c>
      <c r="M40" s="65" t="str">
        <f>IF(OR(ISBLANK(Recyclabilité[[#This Row],[Réponse 4]]),'Calculs'!M39="0",_xlfn.XLOOKUP('Calculs'!M39,'Réponses'!C:C,'Réponses'!F:F,"ERREUR VISIBILITE")=0),"",_xlfn.XLOOKUP(_xlfn.XLOOKUP('Calculs'!M39,'Réponses'!C:C,'Réponses'!F:F,"ERREUR VISIBILITE"),Questions!A:A,Questions!B:B,"ERREUR QUESTION"))</f>
        <v/>
      </c>
    </row>
    <row r="41" spans="4:13" ht="60" customHeight="1" x14ac:dyDescent="0.25">
      <c r="D41" s="29" t="str">
        <f>IF(ISBLANK(Recyclabilité[[#This Row],[Code Valobat]]),"",IF(OR('Calculs'!A40="08",MID(Recyclabilité[[#This Row],[Code Valobat]],4,4)="0804",MID(Recyclabilité[[#This Row],[Code Valobat]],4,4)="0709",MID(Recyclabilité[[#This Row],[Code Valobat]],1,7)="6121107"),"Non recyclable",_xlfn.XLOOKUP('Calculs'!Q40,'Combinaisons'!A:A,'Combinaisons'!B:B,"Merci de répondre à toutes les questions")))</f>
        <v/>
      </c>
      <c r="E41" s="65" t="str">
        <f>IF(ISBLANK(Recyclabilité[[#This Row],[Code Valobat]]),"",IF(OR('Calculs'!A40="08",MID(Recyclabilité[[#This Row],[Code Valobat]],4,4)="0804",MID(Recyclabilité[[#This Row],[Code Valobat]],4,4)="0709",MID(Recyclabilité[[#This Row],[Code Valobat]],1,7)="6121107"),"",_xlfn.XLOOKUP('Calculs'!B40,Questions!A:A,Questions!B:B,"ERREUR QUESTION")))</f>
        <v/>
      </c>
      <c r="G41" s="65" t="str">
        <f>IF(OR(ISBLANK(Recyclabilité[[#This Row],[Réponse 1]]),'Calculs'!D40="0",_xlfn.XLOOKUP('Calculs'!D40,'Réponses'!C:C,'Réponses'!F:F,"ERREUR VISIBILITE")=0),"",_xlfn.XLOOKUP(_xlfn.XLOOKUP('Calculs'!D40,'Réponses'!C:C,'Réponses'!F:F,"ERREUR VISIBILITE"),Questions!A:A,Questions!B:B,"ERREUR QUESTION"))</f>
        <v/>
      </c>
      <c r="I41" s="65" t="str">
        <f>IF(OR(ISBLANK(Recyclabilité[[#This Row],[Réponse 2]]),'Calculs'!G40="0",_xlfn.XLOOKUP('Calculs'!G40,'Réponses'!C:C,'Réponses'!F:F,"ERREUR VISIBILITE")=0),"",_xlfn.XLOOKUP(_xlfn.XLOOKUP('Calculs'!G40,'Réponses'!C:C,'Réponses'!F:F,"ERREUR VISIBILITE"),Questions!A:A,Questions!B:B,"ERREUR QUESTION"))</f>
        <v/>
      </c>
      <c r="K41" s="65" t="str">
        <f>IF(OR(ISBLANK(Recyclabilité[[#This Row],[Réponse 3]]),'Calculs'!J40="0",_xlfn.XLOOKUP('Calculs'!J40,'Réponses'!C:C,'Réponses'!F:F,"ERREUR VISIBILITE")=0),"",_xlfn.XLOOKUP(_xlfn.XLOOKUP('Calculs'!J40,'Réponses'!C:C,'Réponses'!F:F,"ERREUR VISIBILITE"),Questions!A:A,Questions!B:B,"ERREUR QUESTION"))</f>
        <v/>
      </c>
      <c r="M41" s="65" t="str">
        <f>IF(OR(ISBLANK(Recyclabilité[[#This Row],[Réponse 4]]),'Calculs'!M40="0",_xlfn.XLOOKUP('Calculs'!M40,'Réponses'!C:C,'Réponses'!F:F,"ERREUR VISIBILITE")=0),"",_xlfn.XLOOKUP(_xlfn.XLOOKUP('Calculs'!M40,'Réponses'!C:C,'Réponses'!F:F,"ERREUR VISIBILITE"),Questions!A:A,Questions!B:B,"ERREUR QUESTION"))</f>
        <v/>
      </c>
    </row>
    <row r="42" spans="4:13" ht="60" customHeight="1" x14ac:dyDescent="0.25">
      <c r="D42" s="29" t="str">
        <f>IF(ISBLANK(Recyclabilité[[#This Row],[Code Valobat]]),"",IF(OR('Calculs'!A41="08",MID(Recyclabilité[[#This Row],[Code Valobat]],4,4)="0804",MID(Recyclabilité[[#This Row],[Code Valobat]],4,4)="0709",MID(Recyclabilité[[#This Row],[Code Valobat]],1,7)="6121107"),"Non recyclable",_xlfn.XLOOKUP('Calculs'!Q41,'Combinaisons'!A:A,'Combinaisons'!B:B,"Merci de répondre à toutes les questions")))</f>
        <v/>
      </c>
      <c r="E42" s="65" t="str">
        <f>IF(ISBLANK(Recyclabilité[[#This Row],[Code Valobat]]),"",IF(OR('Calculs'!A41="08",MID(Recyclabilité[[#This Row],[Code Valobat]],4,4)="0804",MID(Recyclabilité[[#This Row],[Code Valobat]],4,4)="0709",MID(Recyclabilité[[#This Row],[Code Valobat]],1,7)="6121107"),"",_xlfn.XLOOKUP('Calculs'!B41,Questions!A:A,Questions!B:B,"ERREUR QUESTION")))</f>
        <v/>
      </c>
      <c r="G42" s="65" t="str">
        <f>IF(OR(ISBLANK(Recyclabilité[[#This Row],[Réponse 1]]),'Calculs'!D41="0",_xlfn.XLOOKUP('Calculs'!D41,'Réponses'!C:C,'Réponses'!F:F,"ERREUR VISIBILITE")=0),"",_xlfn.XLOOKUP(_xlfn.XLOOKUP('Calculs'!D41,'Réponses'!C:C,'Réponses'!F:F,"ERREUR VISIBILITE"),Questions!A:A,Questions!B:B,"ERREUR QUESTION"))</f>
        <v/>
      </c>
      <c r="I42" s="65" t="str">
        <f>IF(OR(ISBLANK(Recyclabilité[[#This Row],[Réponse 2]]),'Calculs'!G41="0",_xlfn.XLOOKUP('Calculs'!G41,'Réponses'!C:C,'Réponses'!F:F,"ERREUR VISIBILITE")=0),"",_xlfn.XLOOKUP(_xlfn.XLOOKUP('Calculs'!G41,'Réponses'!C:C,'Réponses'!F:F,"ERREUR VISIBILITE"),Questions!A:A,Questions!B:B,"ERREUR QUESTION"))</f>
        <v/>
      </c>
      <c r="K42" s="65" t="str">
        <f>IF(OR(ISBLANK(Recyclabilité[[#This Row],[Réponse 3]]),'Calculs'!J41="0",_xlfn.XLOOKUP('Calculs'!J41,'Réponses'!C:C,'Réponses'!F:F,"ERREUR VISIBILITE")=0),"",_xlfn.XLOOKUP(_xlfn.XLOOKUP('Calculs'!J41,'Réponses'!C:C,'Réponses'!F:F,"ERREUR VISIBILITE"),Questions!A:A,Questions!B:B,"ERREUR QUESTION"))</f>
        <v/>
      </c>
      <c r="M42" s="65" t="str">
        <f>IF(OR(ISBLANK(Recyclabilité[[#This Row],[Réponse 4]]),'Calculs'!M41="0",_xlfn.XLOOKUP('Calculs'!M41,'Réponses'!C:C,'Réponses'!F:F,"ERREUR VISIBILITE")=0),"",_xlfn.XLOOKUP(_xlfn.XLOOKUP('Calculs'!M41,'Réponses'!C:C,'Réponses'!F:F,"ERREUR VISIBILITE"),Questions!A:A,Questions!B:B,"ERREUR QUESTION"))</f>
        <v/>
      </c>
    </row>
    <row r="43" spans="4:13" ht="60" customHeight="1" x14ac:dyDescent="0.25">
      <c r="D43" s="29" t="str">
        <f>IF(ISBLANK(Recyclabilité[[#This Row],[Code Valobat]]),"",IF(OR('Calculs'!A42="08",MID(Recyclabilité[[#This Row],[Code Valobat]],4,4)="0804",MID(Recyclabilité[[#This Row],[Code Valobat]],4,4)="0709",MID(Recyclabilité[[#This Row],[Code Valobat]],1,7)="6121107"),"Non recyclable",_xlfn.XLOOKUP('Calculs'!Q42,'Combinaisons'!A:A,'Combinaisons'!B:B,"Merci de répondre à toutes les questions")))</f>
        <v/>
      </c>
      <c r="E43" s="65" t="str">
        <f>IF(ISBLANK(Recyclabilité[[#This Row],[Code Valobat]]),"",IF(OR('Calculs'!A42="08",MID(Recyclabilité[[#This Row],[Code Valobat]],4,4)="0804",MID(Recyclabilité[[#This Row],[Code Valobat]],4,4)="0709",MID(Recyclabilité[[#This Row],[Code Valobat]],1,7)="6121107"),"",_xlfn.XLOOKUP('Calculs'!B42,Questions!A:A,Questions!B:B,"ERREUR QUESTION")))</f>
        <v/>
      </c>
      <c r="G43" s="65" t="str">
        <f>IF(OR(ISBLANK(Recyclabilité[[#This Row],[Réponse 1]]),'Calculs'!D42="0",_xlfn.XLOOKUP('Calculs'!D42,'Réponses'!C:C,'Réponses'!F:F,"ERREUR VISIBILITE")=0),"",_xlfn.XLOOKUP(_xlfn.XLOOKUP('Calculs'!D42,'Réponses'!C:C,'Réponses'!F:F,"ERREUR VISIBILITE"),Questions!A:A,Questions!B:B,"ERREUR QUESTION"))</f>
        <v/>
      </c>
      <c r="I43" s="65" t="str">
        <f>IF(OR(ISBLANK(Recyclabilité[[#This Row],[Réponse 2]]),'Calculs'!G42="0",_xlfn.XLOOKUP('Calculs'!G42,'Réponses'!C:C,'Réponses'!F:F,"ERREUR VISIBILITE")=0),"",_xlfn.XLOOKUP(_xlfn.XLOOKUP('Calculs'!G42,'Réponses'!C:C,'Réponses'!F:F,"ERREUR VISIBILITE"),Questions!A:A,Questions!B:B,"ERREUR QUESTION"))</f>
        <v/>
      </c>
      <c r="K43" s="65" t="str">
        <f>IF(OR(ISBLANK(Recyclabilité[[#This Row],[Réponse 3]]),'Calculs'!J42="0",_xlfn.XLOOKUP('Calculs'!J42,'Réponses'!C:C,'Réponses'!F:F,"ERREUR VISIBILITE")=0),"",_xlfn.XLOOKUP(_xlfn.XLOOKUP('Calculs'!J42,'Réponses'!C:C,'Réponses'!F:F,"ERREUR VISIBILITE"),Questions!A:A,Questions!B:B,"ERREUR QUESTION"))</f>
        <v/>
      </c>
      <c r="M43" s="65" t="str">
        <f>IF(OR(ISBLANK(Recyclabilité[[#This Row],[Réponse 4]]),'Calculs'!M42="0",_xlfn.XLOOKUP('Calculs'!M42,'Réponses'!C:C,'Réponses'!F:F,"ERREUR VISIBILITE")=0),"",_xlfn.XLOOKUP(_xlfn.XLOOKUP('Calculs'!M42,'Réponses'!C:C,'Réponses'!F:F,"ERREUR VISIBILITE"),Questions!A:A,Questions!B:B,"ERREUR QUESTION"))</f>
        <v/>
      </c>
    </row>
    <row r="44" spans="4:13" ht="60" customHeight="1" x14ac:dyDescent="0.25">
      <c r="D44" s="29" t="str">
        <f>IF(ISBLANK(Recyclabilité[[#This Row],[Code Valobat]]),"",IF(OR('Calculs'!A43="08",MID(Recyclabilité[[#This Row],[Code Valobat]],4,4)="0804",MID(Recyclabilité[[#This Row],[Code Valobat]],4,4)="0709",MID(Recyclabilité[[#This Row],[Code Valobat]],1,7)="6121107"),"Non recyclable",_xlfn.XLOOKUP('Calculs'!Q43,'Combinaisons'!A:A,'Combinaisons'!B:B,"Merci de répondre à toutes les questions")))</f>
        <v/>
      </c>
      <c r="E44" s="65" t="str">
        <f>IF(ISBLANK(Recyclabilité[[#This Row],[Code Valobat]]),"",IF(OR('Calculs'!A43="08",MID(Recyclabilité[[#This Row],[Code Valobat]],4,4)="0804",MID(Recyclabilité[[#This Row],[Code Valobat]],4,4)="0709",MID(Recyclabilité[[#This Row],[Code Valobat]],1,7)="6121107"),"",_xlfn.XLOOKUP('Calculs'!B43,Questions!A:A,Questions!B:B,"ERREUR QUESTION")))</f>
        <v/>
      </c>
      <c r="G44" s="65" t="str">
        <f>IF(OR(ISBLANK(Recyclabilité[[#This Row],[Réponse 1]]),'Calculs'!D43="0",_xlfn.XLOOKUP('Calculs'!D43,'Réponses'!C:C,'Réponses'!F:F,"ERREUR VISIBILITE")=0),"",_xlfn.XLOOKUP(_xlfn.XLOOKUP('Calculs'!D43,'Réponses'!C:C,'Réponses'!F:F,"ERREUR VISIBILITE"),Questions!A:A,Questions!B:B,"ERREUR QUESTION"))</f>
        <v/>
      </c>
      <c r="I44" s="65" t="str">
        <f>IF(OR(ISBLANK(Recyclabilité[[#This Row],[Réponse 2]]),'Calculs'!G43="0",_xlfn.XLOOKUP('Calculs'!G43,'Réponses'!C:C,'Réponses'!F:F,"ERREUR VISIBILITE")=0),"",_xlfn.XLOOKUP(_xlfn.XLOOKUP('Calculs'!G43,'Réponses'!C:C,'Réponses'!F:F,"ERREUR VISIBILITE"),Questions!A:A,Questions!B:B,"ERREUR QUESTION"))</f>
        <v/>
      </c>
      <c r="K44" s="65" t="str">
        <f>IF(OR(ISBLANK(Recyclabilité[[#This Row],[Réponse 3]]),'Calculs'!J43="0",_xlfn.XLOOKUP('Calculs'!J43,'Réponses'!C:C,'Réponses'!F:F,"ERREUR VISIBILITE")=0),"",_xlfn.XLOOKUP(_xlfn.XLOOKUP('Calculs'!J43,'Réponses'!C:C,'Réponses'!F:F,"ERREUR VISIBILITE"),Questions!A:A,Questions!B:B,"ERREUR QUESTION"))</f>
        <v/>
      </c>
      <c r="M44" s="65" t="str">
        <f>IF(OR(ISBLANK(Recyclabilité[[#This Row],[Réponse 4]]),'Calculs'!M43="0",_xlfn.XLOOKUP('Calculs'!M43,'Réponses'!C:C,'Réponses'!F:F,"ERREUR VISIBILITE")=0),"",_xlfn.XLOOKUP(_xlfn.XLOOKUP('Calculs'!M43,'Réponses'!C:C,'Réponses'!F:F,"ERREUR VISIBILITE"),Questions!A:A,Questions!B:B,"ERREUR QUESTION"))</f>
        <v/>
      </c>
    </row>
    <row r="45" spans="4:13" ht="60" customHeight="1" x14ac:dyDescent="0.25">
      <c r="D45" s="29" t="str">
        <f>IF(ISBLANK(Recyclabilité[[#This Row],[Code Valobat]]),"",IF(OR('Calculs'!A44="08",MID(Recyclabilité[[#This Row],[Code Valobat]],4,4)="0804",MID(Recyclabilité[[#This Row],[Code Valobat]],4,4)="0709",MID(Recyclabilité[[#This Row],[Code Valobat]],1,7)="6121107"),"Non recyclable",_xlfn.XLOOKUP('Calculs'!Q44,'Combinaisons'!A:A,'Combinaisons'!B:B,"Merci de répondre à toutes les questions")))</f>
        <v/>
      </c>
      <c r="E45" s="65" t="str">
        <f>IF(ISBLANK(Recyclabilité[[#This Row],[Code Valobat]]),"",IF(OR('Calculs'!A44="08",MID(Recyclabilité[[#This Row],[Code Valobat]],4,4)="0804",MID(Recyclabilité[[#This Row],[Code Valobat]],4,4)="0709",MID(Recyclabilité[[#This Row],[Code Valobat]],1,7)="6121107"),"",_xlfn.XLOOKUP('Calculs'!B44,Questions!A:A,Questions!B:B,"ERREUR QUESTION")))</f>
        <v/>
      </c>
      <c r="G45" s="65" t="str">
        <f>IF(OR(ISBLANK(Recyclabilité[[#This Row],[Réponse 1]]),'Calculs'!D44="0",_xlfn.XLOOKUP('Calculs'!D44,'Réponses'!C:C,'Réponses'!F:F,"ERREUR VISIBILITE")=0),"",_xlfn.XLOOKUP(_xlfn.XLOOKUP('Calculs'!D44,'Réponses'!C:C,'Réponses'!F:F,"ERREUR VISIBILITE"),Questions!A:A,Questions!B:B,"ERREUR QUESTION"))</f>
        <v/>
      </c>
      <c r="I45" s="65" t="str">
        <f>IF(OR(ISBLANK(Recyclabilité[[#This Row],[Réponse 2]]),'Calculs'!G44="0",_xlfn.XLOOKUP('Calculs'!G44,'Réponses'!C:C,'Réponses'!F:F,"ERREUR VISIBILITE")=0),"",_xlfn.XLOOKUP(_xlfn.XLOOKUP('Calculs'!G44,'Réponses'!C:C,'Réponses'!F:F,"ERREUR VISIBILITE"),Questions!A:A,Questions!B:B,"ERREUR QUESTION"))</f>
        <v/>
      </c>
      <c r="K45" s="65" t="str">
        <f>IF(OR(ISBLANK(Recyclabilité[[#This Row],[Réponse 3]]),'Calculs'!J44="0",_xlfn.XLOOKUP('Calculs'!J44,'Réponses'!C:C,'Réponses'!F:F,"ERREUR VISIBILITE")=0),"",_xlfn.XLOOKUP(_xlfn.XLOOKUP('Calculs'!J44,'Réponses'!C:C,'Réponses'!F:F,"ERREUR VISIBILITE"),Questions!A:A,Questions!B:B,"ERREUR QUESTION"))</f>
        <v/>
      </c>
      <c r="M45" s="65" t="str">
        <f>IF(OR(ISBLANK(Recyclabilité[[#This Row],[Réponse 4]]),'Calculs'!M44="0",_xlfn.XLOOKUP('Calculs'!M44,'Réponses'!C:C,'Réponses'!F:F,"ERREUR VISIBILITE")=0),"",_xlfn.XLOOKUP(_xlfn.XLOOKUP('Calculs'!M44,'Réponses'!C:C,'Réponses'!F:F,"ERREUR VISIBILITE"),Questions!A:A,Questions!B:B,"ERREUR QUESTION"))</f>
        <v/>
      </c>
    </row>
    <row r="46" spans="4:13" ht="60" customHeight="1" x14ac:dyDescent="0.25">
      <c r="D46" s="29" t="str">
        <f>IF(ISBLANK(Recyclabilité[[#This Row],[Code Valobat]]),"",IF(OR('Calculs'!A45="08",MID(Recyclabilité[[#This Row],[Code Valobat]],4,4)="0804",MID(Recyclabilité[[#This Row],[Code Valobat]],4,4)="0709",MID(Recyclabilité[[#This Row],[Code Valobat]],1,7)="6121107"),"Non recyclable",_xlfn.XLOOKUP('Calculs'!Q45,'Combinaisons'!A:A,'Combinaisons'!B:B,"Merci de répondre à toutes les questions")))</f>
        <v/>
      </c>
      <c r="E46" s="65" t="str">
        <f>IF(ISBLANK(Recyclabilité[[#This Row],[Code Valobat]]),"",IF(OR('Calculs'!A45="08",MID(Recyclabilité[[#This Row],[Code Valobat]],4,4)="0804",MID(Recyclabilité[[#This Row],[Code Valobat]],4,4)="0709",MID(Recyclabilité[[#This Row],[Code Valobat]],1,7)="6121107"),"",_xlfn.XLOOKUP('Calculs'!B45,Questions!A:A,Questions!B:B,"ERREUR QUESTION")))</f>
        <v/>
      </c>
      <c r="G46" s="65" t="str">
        <f>IF(OR(ISBLANK(Recyclabilité[[#This Row],[Réponse 1]]),'Calculs'!D45="0",_xlfn.XLOOKUP('Calculs'!D45,'Réponses'!C:C,'Réponses'!F:F,"ERREUR VISIBILITE")=0),"",_xlfn.XLOOKUP(_xlfn.XLOOKUP('Calculs'!D45,'Réponses'!C:C,'Réponses'!F:F,"ERREUR VISIBILITE"),Questions!A:A,Questions!B:B,"ERREUR QUESTION"))</f>
        <v/>
      </c>
      <c r="I46" s="65" t="str">
        <f>IF(OR(ISBLANK(Recyclabilité[[#This Row],[Réponse 2]]),'Calculs'!G45="0",_xlfn.XLOOKUP('Calculs'!G45,'Réponses'!C:C,'Réponses'!F:F,"ERREUR VISIBILITE")=0),"",_xlfn.XLOOKUP(_xlfn.XLOOKUP('Calculs'!G45,'Réponses'!C:C,'Réponses'!F:F,"ERREUR VISIBILITE"),Questions!A:A,Questions!B:B,"ERREUR QUESTION"))</f>
        <v/>
      </c>
      <c r="K46" s="65" t="str">
        <f>IF(OR(ISBLANK(Recyclabilité[[#This Row],[Réponse 3]]),'Calculs'!J45="0",_xlfn.XLOOKUP('Calculs'!J45,'Réponses'!C:C,'Réponses'!F:F,"ERREUR VISIBILITE")=0),"",_xlfn.XLOOKUP(_xlfn.XLOOKUP('Calculs'!J45,'Réponses'!C:C,'Réponses'!F:F,"ERREUR VISIBILITE"),Questions!A:A,Questions!B:B,"ERREUR QUESTION"))</f>
        <v/>
      </c>
      <c r="M46" s="65" t="str">
        <f>IF(OR(ISBLANK(Recyclabilité[[#This Row],[Réponse 4]]),'Calculs'!M45="0",_xlfn.XLOOKUP('Calculs'!M45,'Réponses'!C:C,'Réponses'!F:F,"ERREUR VISIBILITE")=0),"",_xlfn.XLOOKUP(_xlfn.XLOOKUP('Calculs'!M45,'Réponses'!C:C,'Réponses'!F:F,"ERREUR VISIBILITE"),Questions!A:A,Questions!B:B,"ERREUR QUESTION"))</f>
        <v/>
      </c>
    </row>
    <row r="47" spans="4:13" ht="60" customHeight="1" x14ac:dyDescent="0.25">
      <c r="D47" s="29" t="str">
        <f>IF(ISBLANK(Recyclabilité[[#This Row],[Code Valobat]]),"",IF(OR('Calculs'!A46="08",MID(Recyclabilité[[#This Row],[Code Valobat]],4,4)="0804",MID(Recyclabilité[[#This Row],[Code Valobat]],4,4)="0709",MID(Recyclabilité[[#This Row],[Code Valobat]],1,7)="6121107"),"Non recyclable",_xlfn.XLOOKUP('Calculs'!Q46,'Combinaisons'!A:A,'Combinaisons'!B:B,"Merci de répondre à toutes les questions")))</f>
        <v/>
      </c>
      <c r="E47" s="65" t="str">
        <f>IF(ISBLANK(Recyclabilité[[#This Row],[Code Valobat]]),"",IF(OR('Calculs'!A46="08",MID(Recyclabilité[[#This Row],[Code Valobat]],4,4)="0804",MID(Recyclabilité[[#This Row],[Code Valobat]],4,4)="0709",MID(Recyclabilité[[#This Row],[Code Valobat]],1,7)="6121107"),"",_xlfn.XLOOKUP('Calculs'!B46,Questions!A:A,Questions!B:B,"ERREUR QUESTION")))</f>
        <v/>
      </c>
      <c r="G47" s="65" t="str">
        <f>IF(OR(ISBLANK(Recyclabilité[[#This Row],[Réponse 1]]),'Calculs'!D46="0",_xlfn.XLOOKUP('Calculs'!D46,'Réponses'!C:C,'Réponses'!F:F,"ERREUR VISIBILITE")=0),"",_xlfn.XLOOKUP(_xlfn.XLOOKUP('Calculs'!D46,'Réponses'!C:C,'Réponses'!F:F,"ERREUR VISIBILITE"),Questions!A:A,Questions!B:B,"ERREUR QUESTION"))</f>
        <v/>
      </c>
      <c r="I47" s="65" t="str">
        <f>IF(OR(ISBLANK(Recyclabilité[[#This Row],[Réponse 2]]),'Calculs'!G46="0",_xlfn.XLOOKUP('Calculs'!G46,'Réponses'!C:C,'Réponses'!F:F,"ERREUR VISIBILITE")=0),"",_xlfn.XLOOKUP(_xlfn.XLOOKUP('Calculs'!G46,'Réponses'!C:C,'Réponses'!F:F,"ERREUR VISIBILITE"),Questions!A:A,Questions!B:B,"ERREUR QUESTION"))</f>
        <v/>
      </c>
      <c r="K47" s="65" t="str">
        <f>IF(OR(ISBLANK(Recyclabilité[[#This Row],[Réponse 3]]),'Calculs'!J46="0",_xlfn.XLOOKUP('Calculs'!J46,'Réponses'!C:C,'Réponses'!F:F,"ERREUR VISIBILITE")=0),"",_xlfn.XLOOKUP(_xlfn.XLOOKUP('Calculs'!J46,'Réponses'!C:C,'Réponses'!F:F,"ERREUR VISIBILITE"),Questions!A:A,Questions!B:B,"ERREUR QUESTION"))</f>
        <v/>
      </c>
      <c r="M47" s="65" t="str">
        <f>IF(OR(ISBLANK(Recyclabilité[[#This Row],[Réponse 4]]),'Calculs'!M46="0",_xlfn.XLOOKUP('Calculs'!M46,'Réponses'!C:C,'Réponses'!F:F,"ERREUR VISIBILITE")=0),"",_xlfn.XLOOKUP(_xlfn.XLOOKUP('Calculs'!M46,'Réponses'!C:C,'Réponses'!F:F,"ERREUR VISIBILITE"),Questions!A:A,Questions!B:B,"ERREUR QUESTION"))</f>
        <v/>
      </c>
    </row>
    <row r="48" spans="4:13" ht="60" customHeight="1" x14ac:dyDescent="0.25">
      <c r="D48" s="29" t="str">
        <f>IF(ISBLANK(Recyclabilité[[#This Row],[Code Valobat]]),"",IF(OR('Calculs'!A47="08",MID(Recyclabilité[[#This Row],[Code Valobat]],4,4)="0804",MID(Recyclabilité[[#This Row],[Code Valobat]],4,4)="0709",MID(Recyclabilité[[#This Row],[Code Valobat]],1,7)="6121107"),"Non recyclable",_xlfn.XLOOKUP('Calculs'!Q47,'Combinaisons'!A:A,'Combinaisons'!B:B,"Merci de répondre à toutes les questions")))</f>
        <v/>
      </c>
      <c r="E48" s="65" t="str">
        <f>IF(ISBLANK(Recyclabilité[[#This Row],[Code Valobat]]),"",IF(OR('Calculs'!A47="08",MID(Recyclabilité[[#This Row],[Code Valobat]],4,4)="0804",MID(Recyclabilité[[#This Row],[Code Valobat]],4,4)="0709",MID(Recyclabilité[[#This Row],[Code Valobat]],1,7)="6121107"),"",_xlfn.XLOOKUP('Calculs'!B47,Questions!A:A,Questions!B:B,"ERREUR QUESTION")))</f>
        <v/>
      </c>
      <c r="G48" s="65" t="str">
        <f>IF(OR(ISBLANK(Recyclabilité[[#This Row],[Réponse 1]]),'Calculs'!D47="0",_xlfn.XLOOKUP('Calculs'!D47,'Réponses'!C:C,'Réponses'!F:F,"ERREUR VISIBILITE")=0),"",_xlfn.XLOOKUP(_xlfn.XLOOKUP('Calculs'!D47,'Réponses'!C:C,'Réponses'!F:F,"ERREUR VISIBILITE"),Questions!A:A,Questions!B:B,"ERREUR QUESTION"))</f>
        <v/>
      </c>
      <c r="I48" s="65" t="str">
        <f>IF(OR(ISBLANK(Recyclabilité[[#This Row],[Réponse 2]]),'Calculs'!G47="0",_xlfn.XLOOKUP('Calculs'!G47,'Réponses'!C:C,'Réponses'!F:F,"ERREUR VISIBILITE")=0),"",_xlfn.XLOOKUP(_xlfn.XLOOKUP('Calculs'!G47,'Réponses'!C:C,'Réponses'!F:F,"ERREUR VISIBILITE"),Questions!A:A,Questions!B:B,"ERREUR QUESTION"))</f>
        <v/>
      </c>
      <c r="K48" s="65" t="str">
        <f>IF(OR(ISBLANK(Recyclabilité[[#This Row],[Réponse 3]]),'Calculs'!J47="0",_xlfn.XLOOKUP('Calculs'!J47,'Réponses'!C:C,'Réponses'!F:F,"ERREUR VISIBILITE")=0),"",_xlfn.XLOOKUP(_xlfn.XLOOKUP('Calculs'!J47,'Réponses'!C:C,'Réponses'!F:F,"ERREUR VISIBILITE"),Questions!A:A,Questions!B:B,"ERREUR QUESTION"))</f>
        <v/>
      </c>
      <c r="M48" s="65" t="str">
        <f>IF(OR(ISBLANK(Recyclabilité[[#This Row],[Réponse 4]]),'Calculs'!M47="0",_xlfn.XLOOKUP('Calculs'!M47,'Réponses'!C:C,'Réponses'!F:F,"ERREUR VISIBILITE")=0),"",_xlfn.XLOOKUP(_xlfn.XLOOKUP('Calculs'!M47,'Réponses'!C:C,'Réponses'!F:F,"ERREUR VISIBILITE"),Questions!A:A,Questions!B:B,"ERREUR QUESTION"))</f>
        <v/>
      </c>
    </row>
    <row r="49" spans="4:13" ht="60" customHeight="1" x14ac:dyDescent="0.25">
      <c r="D49" s="29" t="str">
        <f>IF(ISBLANK(Recyclabilité[[#This Row],[Code Valobat]]),"",IF(OR('Calculs'!A48="08",MID(Recyclabilité[[#This Row],[Code Valobat]],4,4)="0804",MID(Recyclabilité[[#This Row],[Code Valobat]],4,4)="0709",MID(Recyclabilité[[#This Row],[Code Valobat]],1,7)="6121107"),"Non recyclable",_xlfn.XLOOKUP('Calculs'!Q48,'Combinaisons'!A:A,'Combinaisons'!B:B,"Merci de répondre à toutes les questions")))</f>
        <v/>
      </c>
      <c r="E49" s="65" t="str">
        <f>IF(ISBLANK(Recyclabilité[[#This Row],[Code Valobat]]),"",IF(OR('Calculs'!A48="08",MID(Recyclabilité[[#This Row],[Code Valobat]],4,4)="0804",MID(Recyclabilité[[#This Row],[Code Valobat]],4,4)="0709",MID(Recyclabilité[[#This Row],[Code Valobat]],1,7)="6121107"),"",_xlfn.XLOOKUP('Calculs'!B48,Questions!A:A,Questions!B:B,"ERREUR QUESTION")))</f>
        <v/>
      </c>
      <c r="G49" s="65" t="str">
        <f>IF(OR(ISBLANK(Recyclabilité[[#This Row],[Réponse 1]]),'Calculs'!D48="0",_xlfn.XLOOKUP('Calculs'!D48,'Réponses'!C:C,'Réponses'!F:F,"ERREUR VISIBILITE")=0),"",_xlfn.XLOOKUP(_xlfn.XLOOKUP('Calculs'!D48,'Réponses'!C:C,'Réponses'!F:F,"ERREUR VISIBILITE"),Questions!A:A,Questions!B:B,"ERREUR QUESTION"))</f>
        <v/>
      </c>
      <c r="I49" s="65" t="str">
        <f>IF(OR(ISBLANK(Recyclabilité[[#This Row],[Réponse 2]]),'Calculs'!G48="0",_xlfn.XLOOKUP('Calculs'!G48,'Réponses'!C:C,'Réponses'!F:F,"ERREUR VISIBILITE")=0),"",_xlfn.XLOOKUP(_xlfn.XLOOKUP('Calculs'!G48,'Réponses'!C:C,'Réponses'!F:F,"ERREUR VISIBILITE"),Questions!A:A,Questions!B:B,"ERREUR QUESTION"))</f>
        <v/>
      </c>
      <c r="K49" s="65" t="str">
        <f>IF(OR(ISBLANK(Recyclabilité[[#This Row],[Réponse 3]]),'Calculs'!J48="0",_xlfn.XLOOKUP('Calculs'!J48,'Réponses'!C:C,'Réponses'!F:F,"ERREUR VISIBILITE")=0),"",_xlfn.XLOOKUP(_xlfn.XLOOKUP('Calculs'!J48,'Réponses'!C:C,'Réponses'!F:F,"ERREUR VISIBILITE"),Questions!A:A,Questions!B:B,"ERREUR QUESTION"))</f>
        <v/>
      </c>
      <c r="M49" s="65" t="str">
        <f>IF(OR(ISBLANK(Recyclabilité[[#This Row],[Réponse 4]]),'Calculs'!M48="0",_xlfn.XLOOKUP('Calculs'!M48,'Réponses'!C:C,'Réponses'!F:F,"ERREUR VISIBILITE")=0),"",_xlfn.XLOOKUP(_xlfn.XLOOKUP('Calculs'!M48,'Réponses'!C:C,'Réponses'!F:F,"ERREUR VISIBILITE"),Questions!A:A,Questions!B:B,"ERREUR QUESTION"))</f>
        <v/>
      </c>
    </row>
    <row r="50" spans="4:13" ht="60" customHeight="1" x14ac:dyDescent="0.25">
      <c r="D50" s="29" t="str">
        <f>IF(ISBLANK(Recyclabilité[[#This Row],[Code Valobat]]),"",IF(OR('Calculs'!A49="08",MID(Recyclabilité[[#This Row],[Code Valobat]],4,4)="0804",MID(Recyclabilité[[#This Row],[Code Valobat]],4,4)="0709",MID(Recyclabilité[[#This Row],[Code Valobat]],1,7)="6121107"),"Non recyclable",_xlfn.XLOOKUP('Calculs'!Q49,'Combinaisons'!A:A,'Combinaisons'!B:B,"Merci de répondre à toutes les questions")))</f>
        <v/>
      </c>
      <c r="E50" s="65" t="str">
        <f>IF(ISBLANK(Recyclabilité[[#This Row],[Code Valobat]]),"",IF(OR('Calculs'!A49="08",MID(Recyclabilité[[#This Row],[Code Valobat]],4,4)="0804",MID(Recyclabilité[[#This Row],[Code Valobat]],4,4)="0709",MID(Recyclabilité[[#This Row],[Code Valobat]],1,7)="6121107"),"",_xlfn.XLOOKUP('Calculs'!B49,Questions!A:A,Questions!B:B,"ERREUR QUESTION")))</f>
        <v/>
      </c>
      <c r="G50" s="65" t="str">
        <f>IF(OR(ISBLANK(Recyclabilité[[#This Row],[Réponse 1]]),'Calculs'!D49="0",_xlfn.XLOOKUP('Calculs'!D49,'Réponses'!C:C,'Réponses'!F:F,"ERREUR VISIBILITE")=0),"",_xlfn.XLOOKUP(_xlfn.XLOOKUP('Calculs'!D49,'Réponses'!C:C,'Réponses'!F:F,"ERREUR VISIBILITE"),Questions!A:A,Questions!B:B,"ERREUR QUESTION"))</f>
        <v/>
      </c>
      <c r="I50" s="65" t="str">
        <f>IF(OR(ISBLANK(Recyclabilité[[#This Row],[Réponse 2]]),'Calculs'!G49="0",_xlfn.XLOOKUP('Calculs'!G49,'Réponses'!C:C,'Réponses'!F:F,"ERREUR VISIBILITE")=0),"",_xlfn.XLOOKUP(_xlfn.XLOOKUP('Calculs'!G49,'Réponses'!C:C,'Réponses'!F:F,"ERREUR VISIBILITE"),Questions!A:A,Questions!B:B,"ERREUR QUESTION"))</f>
        <v/>
      </c>
      <c r="K50" s="65" t="str">
        <f>IF(OR(ISBLANK(Recyclabilité[[#This Row],[Réponse 3]]),'Calculs'!J49="0",_xlfn.XLOOKUP('Calculs'!J49,'Réponses'!C:C,'Réponses'!F:F,"ERREUR VISIBILITE")=0),"",_xlfn.XLOOKUP(_xlfn.XLOOKUP('Calculs'!J49,'Réponses'!C:C,'Réponses'!F:F,"ERREUR VISIBILITE"),Questions!A:A,Questions!B:B,"ERREUR QUESTION"))</f>
        <v/>
      </c>
      <c r="M50" s="65" t="str">
        <f>IF(OR(ISBLANK(Recyclabilité[[#This Row],[Réponse 4]]),'Calculs'!M49="0",_xlfn.XLOOKUP('Calculs'!M49,'Réponses'!C:C,'Réponses'!F:F,"ERREUR VISIBILITE")=0),"",_xlfn.XLOOKUP(_xlfn.XLOOKUP('Calculs'!M49,'Réponses'!C:C,'Réponses'!F:F,"ERREUR VISIBILITE"),Questions!A:A,Questions!B:B,"ERREUR QUESTION"))</f>
        <v/>
      </c>
    </row>
    <row r="51" spans="4:13" ht="60" customHeight="1" x14ac:dyDescent="0.25">
      <c r="D51" s="29" t="str">
        <f>IF(ISBLANK(Recyclabilité[[#This Row],[Code Valobat]]),"",IF(OR('Calculs'!A50="08",MID(Recyclabilité[[#This Row],[Code Valobat]],4,4)="0804",MID(Recyclabilité[[#This Row],[Code Valobat]],4,4)="0709",MID(Recyclabilité[[#This Row],[Code Valobat]],1,7)="6121107"),"Non recyclable",_xlfn.XLOOKUP('Calculs'!Q50,'Combinaisons'!A:A,'Combinaisons'!B:B,"Merci de répondre à toutes les questions")))</f>
        <v/>
      </c>
      <c r="E51" s="65" t="str">
        <f>IF(ISBLANK(Recyclabilité[[#This Row],[Code Valobat]]),"",IF(OR('Calculs'!A50="08",MID(Recyclabilité[[#This Row],[Code Valobat]],4,4)="0804",MID(Recyclabilité[[#This Row],[Code Valobat]],4,4)="0709",MID(Recyclabilité[[#This Row],[Code Valobat]],1,7)="6121107"),"",_xlfn.XLOOKUP('Calculs'!B50,Questions!A:A,Questions!B:B,"ERREUR QUESTION")))</f>
        <v/>
      </c>
      <c r="G51" s="65" t="str">
        <f>IF(OR(ISBLANK(Recyclabilité[[#This Row],[Réponse 1]]),'Calculs'!D50="0",_xlfn.XLOOKUP('Calculs'!D50,'Réponses'!C:C,'Réponses'!F:F,"ERREUR VISIBILITE")=0),"",_xlfn.XLOOKUP(_xlfn.XLOOKUP('Calculs'!D50,'Réponses'!C:C,'Réponses'!F:F,"ERREUR VISIBILITE"),Questions!A:A,Questions!B:B,"ERREUR QUESTION"))</f>
        <v/>
      </c>
      <c r="I51" s="65" t="str">
        <f>IF(OR(ISBLANK(Recyclabilité[[#This Row],[Réponse 2]]),'Calculs'!G50="0",_xlfn.XLOOKUP('Calculs'!G50,'Réponses'!C:C,'Réponses'!F:F,"ERREUR VISIBILITE")=0),"",_xlfn.XLOOKUP(_xlfn.XLOOKUP('Calculs'!G50,'Réponses'!C:C,'Réponses'!F:F,"ERREUR VISIBILITE"),Questions!A:A,Questions!B:B,"ERREUR QUESTION"))</f>
        <v/>
      </c>
      <c r="K51" s="65" t="str">
        <f>IF(OR(ISBLANK(Recyclabilité[[#This Row],[Réponse 3]]),'Calculs'!J50="0",_xlfn.XLOOKUP('Calculs'!J50,'Réponses'!C:C,'Réponses'!F:F,"ERREUR VISIBILITE")=0),"",_xlfn.XLOOKUP(_xlfn.XLOOKUP('Calculs'!J50,'Réponses'!C:C,'Réponses'!F:F,"ERREUR VISIBILITE"),Questions!A:A,Questions!B:B,"ERREUR QUESTION"))</f>
        <v/>
      </c>
      <c r="M51" s="65" t="str">
        <f>IF(OR(ISBLANK(Recyclabilité[[#This Row],[Réponse 4]]),'Calculs'!M50="0",_xlfn.XLOOKUP('Calculs'!M50,'Réponses'!C:C,'Réponses'!F:F,"ERREUR VISIBILITE")=0),"",_xlfn.XLOOKUP(_xlfn.XLOOKUP('Calculs'!M50,'Réponses'!C:C,'Réponses'!F:F,"ERREUR VISIBILITE"),Questions!A:A,Questions!B:B,"ERREUR QUESTION"))</f>
        <v/>
      </c>
    </row>
    <row r="52" spans="4:13" ht="60" customHeight="1" x14ac:dyDescent="0.25">
      <c r="D52" s="29" t="str">
        <f>IF(ISBLANK(Recyclabilité[[#This Row],[Code Valobat]]),"",IF(OR('Calculs'!A51="08",MID(Recyclabilité[[#This Row],[Code Valobat]],4,4)="0804",MID(Recyclabilité[[#This Row],[Code Valobat]],4,4)="0709",MID(Recyclabilité[[#This Row],[Code Valobat]],1,7)="6121107"),"Non recyclable",_xlfn.XLOOKUP('Calculs'!Q51,'Combinaisons'!A:A,'Combinaisons'!B:B,"Merci de répondre à toutes les questions")))</f>
        <v/>
      </c>
      <c r="E52" s="65" t="str">
        <f>IF(ISBLANK(Recyclabilité[[#This Row],[Code Valobat]]),"",IF(OR('Calculs'!A51="08",MID(Recyclabilité[[#This Row],[Code Valobat]],4,4)="0804",MID(Recyclabilité[[#This Row],[Code Valobat]],4,4)="0709",MID(Recyclabilité[[#This Row],[Code Valobat]],1,7)="6121107"),"",_xlfn.XLOOKUP('Calculs'!B51,Questions!A:A,Questions!B:B,"ERREUR QUESTION")))</f>
        <v/>
      </c>
      <c r="G52" s="65" t="str">
        <f>IF(OR(ISBLANK(Recyclabilité[[#This Row],[Réponse 1]]),'Calculs'!D51="0",_xlfn.XLOOKUP('Calculs'!D51,'Réponses'!C:C,'Réponses'!F:F,"ERREUR VISIBILITE")=0),"",_xlfn.XLOOKUP(_xlfn.XLOOKUP('Calculs'!D51,'Réponses'!C:C,'Réponses'!F:F,"ERREUR VISIBILITE"),Questions!A:A,Questions!B:B,"ERREUR QUESTION"))</f>
        <v/>
      </c>
      <c r="I52" s="65" t="str">
        <f>IF(OR(ISBLANK(Recyclabilité[[#This Row],[Réponse 2]]),'Calculs'!G51="0",_xlfn.XLOOKUP('Calculs'!G51,'Réponses'!C:C,'Réponses'!F:F,"ERREUR VISIBILITE")=0),"",_xlfn.XLOOKUP(_xlfn.XLOOKUP('Calculs'!G51,'Réponses'!C:C,'Réponses'!F:F,"ERREUR VISIBILITE"),Questions!A:A,Questions!B:B,"ERREUR QUESTION"))</f>
        <v/>
      </c>
      <c r="K52" s="65" t="str">
        <f>IF(OR(ISBLANK(Recyclabilité[[#This Row],[Réponse 3]]),'Calculs'!J51="0",_xlfn.XLOOKUP('Calculs'!J51,'Réponses'!C:C,'Réponses'!F:F,"ERREUR VISIBILITE")=0),"",_xlfn.XLOOKUP(_xlfn.XLOOKUP('Calculs'!J51,'Réponses'!C:C,'Réponses'!F:F,"ERREUR VISIBILITE"),Questions!A:A,Questions!B:B,"ERREUR QUESTION"))</f>
        <v/>
      </c>
      <c r="M52" s="65" t="str">
        <f>IF(OR(ISBLANK(Recyclabilité[[#This Row],[Réponse 4]]),'Calculs'!M51="0",_xlfn.XLOOKUP('Calculs'!M51,'Réponses'!C:C,'Réponses'!F:F,"ERREUR VISIBILITE")=0),"",_xlfn.XLOOKUP(_xlfn.XLOOKUP('Calculs'!M51,'Réponses'!C:C,'Réponses'!F:F,"ERREUR VISIBILITE"),Questions!A:A,Questions!B:B,"ERREUR QUESTION"))</f>
        <v/>
      </c>
    </row>
    <row r="53" spans="4:13" ht="60" customHeight="1" x14ac:dyDescent="0.25">
      <c r="D53" s="29" t="str">
        <f>IF(ISBLANK(Recyclabilité[[#This Row],[Code Valobat]]),"",IF(OR('Calculs'!A52="08",MID(Recyclabilité[[#This Row],[Code Valobat]],4,4)="0804",MID(Recyclabilité[[#This Row],[Code Valobat]],4,4)="0709",MID(Recyclabilité[[#This Row],[Code Valobat]],1,7)="6121107"),"Non recyclable",_xlfn.XLOOKUP('Calculs'!Q52,'Combinaisons'!A:A,'Combinaisons'!B:B,"Merci de répondre à toutes les questions")))</f>
        <v/>
      </c>
      <c r="E53" s="65" t="str">
        <f>IF(ISBLANK(Recyclabilité[[#This Row],[Code Valobat]]),"",IF(OR('Calculs'!A52="08",MID(Recyclabilité[[#This Row],[Code Valobat]],4,4)="0804",MID(Recyclabilité[[#This Row],[Code Valobat]],4,4)="0709",MID(Recyclabilité[[#This Row],[Code Valobat]],1,7)="6121107"),"",_xlfn.XLOOKUP('Calculs'!B52,Questions!A:A,Questions!B:B,"ERREUR QUESTION")))</f>
        <v/>
      </c>
      <c r="G53" s="65" t="str">
        <f>IF(OR(ISBLANK(Recyclabilité[[#This Row],[Réponse 1]]),'Calculs'!D52="0",_xlfn.XLOOKUP('Calculs'!D52,'Réponses'!C:C,'Réponses'!F:F,"ERREUR VISIBILITE")=0),"",_xlfn.XLOOKUP(_xlfn.XLOOKUP('Calculs'!D52,'Réponses'!C:C,'Réponses'!F:F,"ERREUR VISIBILITE"),Questions!A:A,Questions!B:B,"ERREUR QUESTION"))</f>
        <v/>
      </c>
      <c r="I53" s="65" t="str">
        <f>IF(OR(ISBLANK(Recyclabilité[[#This Row],[Réponse 2]]),'Calculs'!G52="0",_xlfn.XLOOKUP('Calculs'!G52,'Réponses'!C:C,'Réponses'!F:F,"ERREUR VISIBILITE")=0),"",_xlfn.XLOOKUP(_xlfn.XLOOKUP('Calculs'!G52,'Réponses'!C:C,'Réponses'!F:F,"ERREUR VISIBILITE"),Questions!A:A,Questions!B:B,"ERREUR QUESTION"))</f>
        <v/>
      </c>
      <c r="K53" s="65" t="str">
        <f>IF(OR(ISBLANK(Recyclabilité[[#This Row],[Réponse 3]]),'Calculs'!J52="0",_xlfn.XLOOKUP('Calculs'!J52,'Réponses'!C:C,'Réponses'!F:F,"ERREUR VISIBILITE")=0),"",_xlfn.XLOOKUP(_xlfn.XLOOKUP('Calculs'!J52,'Réponses'!C:C,'Réponses'!F:F,"ERREUR VISIBILITE"),Questions!A:A,Questions!B:B,"ERREUR QUESTION"))</f>
        <v/>
      </c>
      <c r="M53" s="65" t="str">
        <f>IF(OR(ISBLANK(Recyclabilité[[#This Row],[Réponse 4]]),'Calculs'!M52="0",_xlfn.XLOOKUP('Calculs'!M52,'Réponses'!C:C,'Réponses'!F:F,"ERREUR VISIBILITE")=0),"",_xlfn.XLOOKUP(_xlfn.XLOOKUP('Calculs'!M52,'Réponses'!C:C,'Réponses'!F:F,"ERREUR VISIBILITE"),Questions!A:A,Questions!B:B,"ERREUR QUESTION"))</f>
        <v/>
      </c>
    </row>
    <row r="54" spans="4:13" ht="60" customHeight="1" x14ac:dyDescent="0.25">
      <c r="D54" s="29" t="str">
        <f>IF(ISBLANK(Recyclabilité[[#This Row],[Code Valobat]]),"",IF(OR('Calculs'!A53="08",MID(Recyclabilité[[#This Row],[Code Valobat]],4,4)="0804",MID(Recyclabilité[[#This Row],[Code Valobat]],4,4)="0709",MID(Recyclabilité[[#This Row],[Code Valobat]],1,7)="6121107"),"Non recyclable",_xlfn.XLOOKUP('Calculs'!Q53,'Combinaisons'!A:A,'Combinaisons'!B:B,"Merci de répondre à toutes les questions")))</f>
        <v/>
      </c>
      <c r="E54" s="65" t="str">
        <f>IF(ISBLANK(Recyclabilité[[#This Row],[Code Valobat]]),"",IF(OR('Calculs'!A53="08",MID(Recyclabilité[[#This Row],[Code Valobat]],4,4)="0804",MID(Recyclabilité[[#This Row],[Code Valobat]],4,4)="0709",MID(Recyclabilité[[#This Row],[Code Valobat]],1,7)="6121107"),"",_xlfn.XLOOKUP('Calculs'!B53,Questions!A:A,Questions!B:B,"ERREUR QUESTION")))</f>
        <v/>
      </c>
      <c r="G54" s="65" t="str">
        <f>IF(OR(ISBLANK(Recyclabilité[[#This Row],[Réponse 1]]),'Calculs'!D53="0",_xlfn.XLOOKUP('Calculs'!D53,'Réponses'!C:C,'Réponses'!F:F,"ERREUR VISIBILITE")=0),"",_xlfn.XLOOKUP(_xlfn.XLOOKUP('Calculs'!D53,'Réponses'!C:C,'Réponses'!F:F,"ERREUR VISIBILITE"),Questions!A:A,Questions!B:B,"ERREUR QUESTION"))</f>
        <v/>
      </c>
      <c r="I54" s="65" t="str">
        <f>IF(OR(ISBLANK(Recyclabilité[[#This Row],[Réponse 2]]),'Calculs'!G53="0",_xlfn.XLOOKUP('Calculs'!G53,'Réponses'!C:C,'Réponses'!F:F,"ERREUR VISIBILITE")=0),"",_xlfn.XLOOKUP(_xlfn.XLOOKUP('Calculs'!G53,'Réponses'!C:C,'Réponses'!F:F,"ERREUR VISIBILITE"),Questions!A:A,Questions!B:B,"ERREUR QUESTION"))</f>
        <v/>
      </c>
      <c r="K54" s="65" t="str">
        <f>IF(OR(ISBLANK(Recyclabilité[[#This Row],[Réponse 3]]),'Calculs'!J53="0",_xlfn.XLOOKUP('Calculs'!J53,'Réponses'!C:C,'Réponses'!F:F,"ERREUR VISIBILITE")=0),"",_xlfn.XLOOKUP(_xlfn.XLOOKUP('Calculs'!J53,'Réponses'!C:C,'Réponses'!F:F,"ERREUR VISIBILITE"),Questions!A:A,Questions!B:B,"ERREUR QUESTION"))</f>
        <v/>
      </c>
      <c r="M54" s="65" t="str">
        <f>IF(OR(ISBLANK(Recyclabilité[[#This Row],[Réponse 4]]),'Calculs'!M53="0",_xlfn.XLOOKUP('Calculs'!M53,'Réponses'!C:C,'Réponses'!F:F,"ERREUR VISIBILITE")=0),"",_xlfn.XLOOKUP(_xlfn.XLOOKUP('Calculs'!M53,'Réponses'!C:C,'Réponses'!F:F,"ERREUR VISIBILITE"),Questions!A:A,Questions!B:B,"ERREUR QUESTION"))</f>
        <v/>
      </c>
    </row>
    <row r="55" spans="4:13" ht="60" customHeight="1" x14ac:dyDescent="0.25">
      <c r="D55" s="29" t="str">
        <f>IF(ISBLANK(Recyclabilité[[#This Row],[Code Valobat]]),"",IF(OR('Calculs'!A54="08",MID(Recyclabilité[[#This Row],[Code Valobat]],4,4)="0804",MID(Recyclabilité[[#This Row],[Code Valobat]],4,4)="0709",MID(Recyclabilité[[#This Row],[Code Valobat]],1,7)="6121107"),"Non recyclable",_xlfn.XLOOKUP('Calculs'!Q54,'Combinaisons'!A:A,'Combinaisons'!B:B,"Merci de répondre à toutes les questions")))</f>
        <v/>
      </c>
      <c r="E55" s="65" t="str">
        <f>IF(ISBLANK(Recyclabilité[[#This Row],[Code Valobat]]),"",IF(OR('Calculs'!A54="08",MID(Recyclabilité[[#This Row],[Code Valobat]],4,4)="0804",MID(Recyclabilité[[#This Row],[Code Valobat]],4,4)="0709",MID(Recyclabilité[[#This Row],[Code Valobat]],1,7)="6121107"),"",_xlfn.XLOOKUP('Calculs'!B54,Questions!A:A,Questions!B:B,"ERREUR QUESTION")))</f>
        <v/>
      </c>
      <c r="G55" s="65" t="str">
        <f>IF(OR(ISBLANK(Recyclabilité[[#This Row],[Réponse 1]]),'Calculs'!D54="0",_xlfn.XLOOKUP('Calculs'!D54,'Réponses'!C:C,'Réponses'!F:F,"ERREUR VISIBILITE")=0),"",_xlfn.XLOOKUP(_xlfn.XLOOKUP('Calculs'!D54,'Réponses'!C:C,'Réponses'!F:F,"ERREUR VISIBILITE"),Questions!A:A,Questions!B:B,"ERREUR QUESTION"))</f>
        <v/>
      </c>
      <c r="I55" s="65" t="str">
        <f>IF(OR(ISBLANK(Recyclabilité[[#This Row],[Réponse 2]]),'Calculs'!G54="0",_xlfn.XLOOKUP('Calculs'!G54,'Réponses'!C:C,'Réponses'!F:F,"ERREUR VISIBILITE")=0),"",_xlfn.XLOOKUP(_xlfn.XLOOKUP('Calculs'!G54,'Réponses'!C:C,'Réponses'!F:F,"ERREUR VISIBILITE"),Questions!A:A,Questions!B:B,"ERREUR QUESTION"))</f>
        <v/>
      </c>
      <c r="K55" s="65" t="str">
        <f>IF(OR(ISBLANK(Recyclabilité[[#This Row],[Réponse 3]]),'Calculs'!J54="0",_xlfn.XLOOKUP('Calculs'!J54,'Réponses'!C:C,'Réponses'!F:F,"ERREUR VISIBILITE")=0),"",_xlfn.XLOOKUP(_xlfn.XLOOKUP('Calculs'!J54,'Réponses'!C:C,'Réponses'!F:F,"ERREUR VISIBILITE"),Questions!A:A,Questions!B:B,"ERREUR QUESTION"))</f>
        <v/>
      </c>
      <c r="M55" s="65" t="str">
        <f>IF(OR(ISBLANK(Recyclabilité[[#This Row],[Réponse 4]]),'Calculs'!M54="0",_xlfn.XLOOKUP('Calculs'!M54,'Réponses'!C:C,'Réponses'!F:F,"ERREUR VISIBILITE")=0),"",_xlfn.XLOOKUP(_xlfn.XLOOKUP('Calculs'!M54,'Réponses'!C:C,'Réponses'!F:F,"ERREUR VISIBILITE"),Questions!A:A,Questions!B:B,"ERREUR QUESTION"))</f>
        <v/>
      </c>
    </row>
    <row r="56" spans="4:13" ht="60" customHeight="1" x14ac:dyDescent="0.25">
      <c r="D56" s="29" t="str">
        <f>IF(ISBLANK(Recyclabilité[[#This Row],[Code Valobat]]),"",IF(OR('Calculs'!A55="08",MID(Recyclabilité[[#This Row],[Code Valobat]],4,4)="0804",MID(Recyclabilité[[#This Row],[Code Valobat]],4,4)="0709",MID(Recyclabilité[[#This Row],[Code Valobat]],1,7)="6121107"),"Non recyclable",_xlfn.XLOOKUP('Calculs'!Q55,'Combinaisons'!A:A,'Combinaisons'!B:B,"Merci de répondre à toutes les questions")))</f>
        <v/>
      </c>
      <c r="E56" s="65" t="str">
        <f>IF(ISBLANK(Recyclabilité[[#This Row],[Code Valobat]]),"",IF(OR('Calculs'!A55="08",MID(Recyclabilité[[#This Row],[Code Valobat]],4,4)="0804",MID(Recyclabilité[[#This Row],[Code Valobat]],4,4)="0709",MID(Recyclabilité[[#This Row],[Code Valobat]],1,7)="6121107"),"",_xlfn.XLOOKUP('Calculs'!B55,Questions!A:A,Questions!B:B,"ERREUR QUESTION")))</f>
        <v/>
      </c>
      <c r="G56" s="65" t="str">
        <f>IF(OR(ISBLANK(Recyclabilité[[#This Row],[Réponse 1]]),'Calculs'!D55="0",_xlfn.XLOOKUP('Calculs'!D55,'Réponses'!C:C,'Réponses'!F:F,"ERREUR VISIBILITE")=0),"",_xlfn.XLOOKUP(_xlfn.XLOOKUP('Calculs'!D55,'Réponses'!C:C,'Réponses'!F:F,"ERREUR VISIBILITE"),Questions!A:A,Questions!B:B,"ERREUR QUESTION"))</f>
        <v/>
      </c>
      <c r="I56" s="65" t="str">
        <f>IF(OR(ISBLANK(Recyclabilité[[#This Row],[Réponse 2]]),'Calculs'!G55="0",_xlfn.XLOOKUP('Calculs'!G55,'Réponses'!C:C,'Réponses'!F:F,"ERREUR VISIBILITE")=0),"",_xlfn.XLOOKUP(_xlfn.XLOOKUP('Calculs'!G55,'Réponses'!C:C,'Réponses'!F:F,"ERREUR VISIBILITE"),Questions!A:A,Questions!B:B,"ERREUR QUESTION"))</f>
        <v/>
      </c>
      <c r="K56" s="65" t="str">
        <f>IF(OR(ISBLANK(Recyclabilité[[#This Row],[Réponse 3]]),'Calculs'!J55="0",_xlfn.XLOOKUP('Calculs'!J55,'Réponses'!C:C,'Réponses'!F:F,"ERREUR VISIBILITE")=0),"",_xlfn.XLOOKUP(_xlfn.XLOOKUP('Calculs'!J55,'Réponses'!C:C,'Réponses'!F:F,"ERREUR VISIBILITE"),Questions!A:A,Questions!B:B,"ERREUR QUESTION"))</f>
        <v/>
      </c>
      <c r="M56" s="65" t="str">
        <f>IF(OR(ISBLANK(Recyclabilité[[#This Row],[Réponse 4]]),'Calculs'!M55="0",_xlfn.XLOOKUP('Calculs'!M55,'Réponses'!C:C,'Réponses'!F:F,"ERREUR VISIBILITE")=0),"",_xlfn.XLOOKUP(_xlfn.XLOOKUP('Calculs'!M55,'Réponses'!C:C,'Réponses'!F:F,"ERREUR VISIBILITE"),Questions!A:A,Questions!B:B,"ERREUR QUESTION"))</f>
        <v/>
      </c>
    </row>
    <row r="57" spans="4:13" ht="60" customHeight="1" x14ac:dyDescent="0.25">
      <c r="D57" s="29" t="str">
        <f>IF(ISBLANK(Recyclabilité[[#This Row],[Code Valobat]]),"",IF(OR('Calculs'!A56="08",MID(Recyclabilité[[#This Row],[Code Valobat]],4,4)="0804",MID(Recyclabilité[[#This Row],[Code Valobat]],4,4)="0709",MID(Recyclabilité[[#This Row],[Code Valobat]],1,7)="6121107"),"Non recyclable",_xlfn.XLOOKUP('Calculs'!Q56,'Combinaisons'!A:A,'Combinaisons'!B:B,"Merci de répondre à toutes les questions")))</f>
        <v/>
      </c>
      <c r="E57" s="65" t="str">
        <f>IF(ISBLANK(Recyclabilité[[#This Row],[Code Valobat]]),"",IF(OR('Calculs'!A56="08",MID(Recyclabilité[[#This Row],[Code Valobat]],4,4)="0804",MID(Recyclabilité[[#This Row],[Code Valobat]],4,4)="0709",MID(Recyclabilité[[#This Row],[Code Valobat]],1,7)="6121107"),"",_xlfn.XLOOKUP('Calculs'!B56,Questions!A:A,Questions!B:B,"ERREUR QUESTION")))</f>
        <v/>
      </c>
      <c r="G57" s="65" t="str">
        <f>IF(OR(ISBLANK(Recyclabilité[[#This Row],[Réponse 1]]),'Calculs'!D56="0",_xlfn.XLOOKUP('Calculs'!D56,'Réponses'!C:C,'Réponses'!F:F,"ERREUR VISIBILITE")=0),"",_xlfn.XLOOKUP(_xlfn.XLOOKUP('Calculs'!D56,'Réponses'!C:C,'Réponses'!F:F,"ERREUR VISIBILITE"),Questions!A:A,Questions!B:B,"ERREUR QUESTION"))</f>
        <v/>
      </c>
      <c r="I57" s="65" t="str">
        <f>IF(OR(ISBLANK(Recyclabilité[[#This Row],[Réponse 2]]),'Calculs'!G56="0",_xlfn.XLOOKUP('Calculs'!G56,'Réponses'!C:C,'Réponses'!F:F,"ERREUR VISIBILITE")=0),"",_xlfn.XLOOKUP(_xlfn.XLOOKUP('Calculs'!G56,'Réponses'!C:C,'Réponses'!F:F,"ERREUR VISIBILITE"),Questions!A:A,Questions!B:B,"ERREUR QUESTION"))</f>
        <v/>
      </c>
      <c r="K57" s="65" t="str">
        <f>IF(OR(ISBLANK(Recyclabilité[[#This Row],[Réponse 3]]),'Calculs'!J56="0",_xlfn.XLOOKUP('Calculs'!J56,'Réponses'!C:C,'Réponses'!F:F,"ERREUR VISIBILITE")=0),"",_xlfn.XLOOKUP(_xlfn.XLOOKUP('Calculs'!J56,'Réponses'!C:C,'Réponses'!F:F,"ERREUR VISIBILITE"),Questions!A:A,Questions!B:B,"ERREUR QUESTION"))</f>
        <v/>
      </c>
      <c r="M57" s="65" t="str">
        <f>IF(OR(ISBLANK(Recyclabilité[[#This Row],[Réponse 4]]),'Calculs'!M56="0",_xlfn.XLOOKUP('Calculs'!M56,'Réponses'!C:C,'Réponses'!F:F,"ERREUR VISIBILITE")=0),"",_xlfn.XLOOKUP(_xlfn.XLOOKUP('Calculs'!M56,'Réponses'!C:C,'Réponses'!F:F,"ERREUR VISIBILITE"),Questions!A:A,Questions!B:B,"ERREUR QUESTION"))</f>
        <v/>
      </c>
    </row>
    <row r="58" spans="4:13" ht="60" customHeight="1" x14ac:dyDescent="0.25">
      <c r="D58" s="29" t="str">
        <f>IF(ISBLANK(Recyclabilité[[#This Row],[Code Valobat]]),"",IF(OR('Calculs'!A57="08",MID(Recyclabilité[[#This Row],[Code Valobat]],4,4)="0804",MID(Recyclabilité[[#This Row],[Code Valobat]],4,4)="0709",MID(Recyclabilité[[#This Row],[Code Valobat]],1,7)="6121107"),"Non recyclable",_xlfn.XLOOKUP('Calculs'!Q57,'Combinaisons'!A:A,'Combinaisons'!B:B,"Merci de répondre à toutes les questions")))</f>
        <v/>
      </c>
      <c r="E58" s="65" t="str">
        <f>IF(ISBLANK(Recyclabilité[[#This Row],[Code Valobat]]),"",IF(OR('Calculs'!A57="08",MID(Recyclabilité[[#This Row],[Code Valobat]],4,4)="0804",MID(Recyclabilité[[#This Row],[Code Valobat]],4,4)="0709",MID(Recyclabilité[[#This Row],[Code Valobat]],1,7)="6121107"),"",_xlfn.XLOOKUP('Calculs'!B57,Questions!A:A,Questions!B:B,"ERREUR QUESTION")))</f>
        <v/>
      </c>
      <c r="G58" s="65" t="str">
        <f>IF(OR(ISBLANK(Recyclabilité[[#This Row],[Réponse 1]]),'Calculs'!D57="0",_xlfn.XLOOKUP('Calculs'!D57,'Réponses'!C:C,'Réponses'!F:F,"ERREUR VISIBILITE")=0),"",_xlfn.XLOOKUP(_xlfn.XLOOKUP('Calculs'!D57,'Réponses'!C:C,'Réponses'!F:F,"ERREUR VISIBILITE"),Questions!A:A,Questions!B:B,"ERREUR QUESTION"))</f>
        <v/>
      </c>
      <c r="I58" s="65" t="str">
        <f>IF(OR(ISBLANK(Recyclabilité[[#This Row],[Réponse 2]]),'Calculs'!G57="0",_xlfn.XLOOKUP('Calculs'!G57,'Réponses'!C:C,'Réponses'!F:F,"ERREUR VISIBILITE")=0),"",_xlfn.XLOOKUP(_xlfn.XLOOKUP('Calculs'!G57,'Réponses'!C:C,'Réponses'!F:F,"ERREUR VISIBILITE"),Questions!A:A,Questions!B:B,"ERREUR QUESTION"))</f>
        <v/>
      </c>
      <c r="K58" s="65" t="str">
        <f>IF(OR(ISBLANK(Recyclabilité[[#This Row],[Réponse 3]]),'Calculs'!J57="0",_xlfn.XLOOKUP('Calculs'!J57,'Réponses'!C:C,'Réponses'!F:F,"ERREUR VISIBILITE")=0),"",_xlfn.XLOOKUP(_xlfn.XLOOKUP('Calculs'!J57,'Réponses'!C:C,'Réponses'!F:F,"ERREUR VISIBILITE"),Questions!A:A,Questions!B:B,"ERREUR QUESTION"))</f>
        <v/>
      </c>
      <c r="M58" s="65" t="str">
        <f>IF(OR(ISBLANK(Recyclabilité[[#This Row],[Réponse 4]]),'Calculs'!M57="0",_xlfn.XLOOKUP('Calculs'!M57,'Réponses'!C:C,'Réponses'!F:F,"ERREUR VISIBILITE")=0),"",_xlfn.XLOOKUP(_xlfn.XLOOKUP('Calculs'!M57,'Réponses'!C:C,'Réponses'!F:F,"ERREUR VISIBILITE"),Questions!A:A,Questions!B:B,"ERREUR QUESTION"))</f>
        <v/>
      </c>
    </row>
    <row r="59" spans="4:13" ht="60" customHeight="1" x14ac:dyDescent="0.25">
      <c r="D59" s="29" t="str">
        <f>IF(ISBLANK(Recyclabilité[[#This Row],[Code Valobat]]),"",IF(OR('Calculs'!A58="08",MID(Recyclabilité[[#This Row],[Code Valobat]],4,4)="0804",MID(Recyclabilité[[#This Row],[Code Valobat]],4,4)="0709",MID(Recyclabilité[[#This Row],[Code Valobat]],1,7)="6121107"),"Non recyclable",_xlfn.XLOOKUP('Calculs'!Q58,'Combinaisons'!A:A,'Combinaisons'!B:B,"Merci de répondre à toutes les questions")))</f>
        <v/>
      </c>
      <c r="E59" s="65" t="str">
        <f>IF(ISBLANK(Recyclabilité[[#This Row],[Code Valobat]]),"",IF(OR('Calculs'!A58="08",MID(Recyclabilité[[#This Row],[Code Valobat]],4,4)="0804",MID(Recyclabilité[[#This Row],[Code Valobat]],4,4)="0709",MID(Recyclabilité[[#This Row],[Code Valobat]],1,7)="6121107"),"",_xlfn.XLOOKUP('Calculs'!B58,Questions!A:A,Questions!B:B,"ERREUR QUESTION")))</f>
        <v/>
      </c>
      <c r="G59" s="65" t="str">
        <f>IF(OR(ISBLANK(Recyclabilité[[#This Row],[Réponse 1]]),'Calculs'!D58="0",_xlfn.XLOOKUP('Calculs'!D58,'Réponses'!C:C,'Réponses'!F:F,"ERREUR VISIBILITE")=0),"",_xlfn.XLOOKUP(_xlfn.XLOOKUP('Calculs'!D58,'Réponses'!C:C,'Réponses'!F:F,"ERREUR VISIBILITE"),Questions!A:A,Questions!B:B,"ERREUR QUESTION"))</f>
        <v/>
      </c>
      <c r="I59" s="65" t="str">
        <f>IF(OR(ISBLANK(Recyclabilité[[#This Row],[Réponse 2]]),'Calculs'!G58="0",_xlfn.XLOOKUP('Calculs'!G58,'Réponses'!C:C,'Réponses'!F:F,"ERREUR VISIBILITE")=0),"",_xlfn.XLOOKUP(_xlfn.XLOOKUP('Calculs'!G58,'Réponses'!C:C,'Réponses'!F:F,"ERREUR VISIBILITE"),Questions!A:A,Questions!B:B,"ERREUR QUESTION"))</f>
        <v/>
      </c>
      <c r="K59" s="65" t="str">
        <f>IF(OR(ISBLANK(Recyclabilité[[#This Row],[Réponse 3]]),'Calculs'!J58="0",_xlfn.XLOOKUP('Calculs'!J58,'Réponses'!C:C,'Réponses'!F:F,"ERREUR VISIBILITE")=0),"",_xlfn.XLOOKUP(_xlfn.XLOOKUP('Calculs'!J58,'Réponses'!C:C,'Réponses'!F:F,"ERREUR VISIBILITE"),Questions!A:A,Questions!B:B,"ERREUR QUESTION"))</f>
        <v/>
      </c>
      <c r="M59" s="65" t="str">
        <f>IF(OR(ISBLANK(Recyclabilité[[#This Row],[Réponse 4]]),'Calculs'!M58="0",_xlfn.XLOOKUP('Calculs'!M58,'Réponses'!C:C,'Réponses'!F:F,"ERREUR VISIBILITE")=0),"",_xlfn.XLOOKUP(_xlfn.XLOOKUP('Calculs'!M58,'Réponses'!C:C,'Réponses'!F:F,"ERREUR VISIBILITE"),Questions!A:A,Questions!B:B,"ERREUR QUESTION"))</f>
        <v/>
      </c>
    </row>
    <row r="60" spans="4:13" ht="60" customHeight="1" x14ac:dyDescent="0.25">
      <c r="D60" s="29" t="str">
        <f>IF(ISBLANK(Recyclabilité[[#This Row],[Code Valobat]]),"",IF(OR('Calculs'!A59="08",MID(Recyclabilité[[#This Row],[Code Valobat]],4,4)="0804",MID(Recyclabilité[[#This Row],[Code Valobat]],4,4)="0709",MID(Recyclabilité[[#This Row],[Code Valobat]],1,7)="6121107"),"Non recyclable",_xlfn.XLOOKUP('Calculs'!Q59,'Combinaisons'!A:A,'Combinaisons'!B:B,"Merci de répondre à toutes les questions")))</f>
        <v/>
      </c>
      <c r="E60" s="65" t="str">
        <f>IF(ISBLANK(Recyclabilité[[#This Row],[Code Valobat]]),"",IF(OR('Calculs'!A59="08",MID(Recyclabilité[[#This Row],[Code Valobat]],4,4)="0804",MID(Recyclabilité[[#This Row],[Code Valobat]],4,4)="0709",MID(Recyclabilité[[#This Row],[Code Valobat]],1,7)="6121107"),"",_xlfn.XLOOKUP('Calculs'!B59,Questions!A:A,Questions!B:B,"ERREUR QUESTION")))</f>
        <v/>
      </c>
      <c r="G60" s="65" t="str">
        <f>IF(OR(ISBLANK(Recyclabilité[[#This Row],[Réponse 1]]),'Calculs'!D59="0",_xlfn.XLOOKUP('Calculs'!D59,'Réponses'!C:C,'Réponses'!F:F,"ERREUR VISIBILITE")=0),"",_xlfn.XLOOKUP(_xlfn.XLOOKUP('Calculs'!D59,'Réponses'!C:C,'Réponses'!F:F,"ERREUR VISIBILITE"),Questions!A:A,Questions!B:B,"ERREUR QUESTION"))</f>
        <v/>
      </c>
      <c r="I60" s="65" t="str">
        <f>IF(OR(ISBLANK(Recyclabilité[[#This Row],[Réponse 2]]),'Calculs'!G59="0",_xlfn.XLOOKUP('Calculs'!G59,'Réponses'!C:C,'Réponses'!F:F,"ERREUR VISIBILITE")=0),"",_xlfn.XLOOKUP(_xlfn.XLOOKUP('Calculs'!G59,'Réponses'!C:C,'Réponses'!F:F,"ERREUR VISIBILITE"),Questions!A:A,Questions!B:B,"ERREUR QUESTION"))</f>
        <v/>
      </c>
      <c r="K60" s="65" t="str">
        <f>IF(OR(ISBLANK(Recyclabilité[[#This Row],[Réponse 3]]),'Calculs'!J59="0",_xlfn.XLOOKUP('Calculs'!J59,'Réponses'!C:C,'Réponses'!F:F,"ERREUR VISIBILITE")=0),"",_xlfn.XLOOKUP(_xlfn.XLOOKUP('Calculs'!J59,'Réponses'!C:C,'Réponses'!F:F,"ERREUR VISIBILITE"),Questions!A:A,Questions!B:B,"ERREUR QUESTION"))</f>
        <v/>
      </c>
      <c r="M60" s="65" t="str">
        <f>IF(OR(ISBLANK(Recyclabilité[[#This Row],[Réponse 4]]),'Calculs'!M59="0",_xlfn.XLOOKUP('Calculs'!M59,'Réponses'!C:C,'Réponses'!F:F,"ERREUR VISIBILITE")=0),"",_xlfn.XLOOKUP(_xlfn.XLOOKUP('Calculs'!M59,'Réponses'!C:C,'Réponses'!F:F,"ERREUR VISIBILITE"),Questions!A:A,Questions!B:B,"ERREUR QUESTION"))</f>
        <v/>
      </c>
    </row>
    <row r="61" spans="4:13" ht="60" customHeight="1" x14ac:dyDescent="0.25">
      <c r="D61" s="29" t="str">
        <f>IF(ISBLANK(Recyclabilité[[#This Row],[Code Valobat]]),"",IF(OR('Calculs'!A60="08",MID(Recyclabilité[[#This Row],[Code Valobat]],4,4)="0804",MID(Recyclabilité[[#This Row],[Code Valobat]],4,4)="0709",MID(Recyclabilité[[#This Row],[Code Valobat]],1,7)="6121107"),"Non recyclable",_xlfn.XLOOKUP('Calculs'!Q60,'Combinaisons'!A:A,'Combinaisons'!B:B,"Merci de répondre à toutes les questions")))</f>
        <v/>
      </c>
      <c r="E61" s="65" t="str">
        <f>IF(ISBLANK(Recyclabilité[[#This Row],[Code Valobat]]),"",IF(OR('Calculs'!A60="08",MID(Recyclabilité[[#This Row],[Code Valobat]],4,4)="0804",MID(Recyclabilité[[#This Row],[Code Valobat]],4,4)="0709",MID(Recyclabilité[[#This Row],[Code Valobat]],1,7)="6121107"),"",_xlfn.XLOOKUP('Calculs'!B60,Questions!A:A,Questions!B:B,"ERREUR QUESTION")))</f>
        <v/>
      </c>
      <c r="G61" s="65" t="str">
        <f>IF(OR(ISBLANK(Recyclabilité[[#This Row],[Réponse 1]]),'Calculs'!D60="0",_xlfn.XLOOKUP('Calculs'!D60,'Réponses'!C:C,'Réponses'!F:F,"ERREUR VISIBILITE")=0),"",_xlfn.XLOOKUP(_xlfn.XLOOKUP('Calculs'!D60,'Réponses'!C:C,'Réponses'!F:F,"ERREUR VISIBILITE"),Questions!A:A,Questions!B:B,"ERREUR QUESTION"))</f>
        <v/>
      </c>
      <c r="I61" s="65" t="str">
        <f>IF(OR(ISBLANK(Recyclabilité[[#This Row],[Réponse 2]]),'Calculs'!G60="0",_xlfn.XLOOKUP('Calculs'!G60,'Réponses'!C:C,'Réponses'!F:F,"ERREUR VISIBILITE")=0),"",_xlfn.XLOOKUP(_xlfn.XLOOKUP('Calculs'!G60,'Réponses'!C:C,'Réponses'!F:F,"ERREUR VISIBILITE"),Questions!A:A,Questions!B:B,"ERREUR QUESTION"))</f>
        <v/>
      </c>
      <c r="K61" s="65" t="str">
        <f>IF(OR(ISBLANK(Recyclabilité[[#This Row],[Réponse 3]]),'Calculs'!J60="0",_xlfn.XLOOKUP('Calculs'!J60,'Réponses'!C:C,'Réponses'!F:F,"ERREUR VISIBILITE")=0),"",_xlfn.XLOOKUP(_xlfn.XLOOKUP('Calculs'!J60,'Réponses'!C:C,'Réponses'!F:F,"ERREUR VISIBILITE"),Questions!A:A,Questions!B:B,"ERREUR QUESTION"))</f>
        <v/>
      </c>
      <c r="M61" s="65" t="str">
        <f>IF(OR(ISBLANK(Recyclabilité[[#This Row],[Réponse 4]]),'Calculs'!M60="0",_xlfn.XLOOKUP('Calculs'!M60,'Réponses'!C:C,'Réponses'!F:F,"ERREUR VISIBILITE")=0),"",_xlfn.XLOOKUP(_xlfn.XLOOKUP('Calculs'!M60,'Réponses'!C:C,'Réponses'!F:F,"ERREUR VISIBILITE"),Questions!A:A,Questions!B:B,"ERREUR QUESTION"))</f>
        <v/>
      </c>
    </row>
    <row r="62" spans="4:13" ht="60" customHeight="1" x14ac:dyDescent="0.25">
      <c r="D62" s="29" t="str">
        <f>IF(ISBLANK(Recyclabilité[[#This Row],[Code Valobat]]),"",IF(OR('Calculs'!A61="08",MID(Recyclabilité[[#This Row],[Code Valobat]],4,4)="0804",MID(Recyclabilité[[#This Row],[Code Valobat]],4,4)="0709",MID(Recyclabilité[[#This Row],[Code Valobat]],1,7)="6121107"),"Non recyclable",_xlfn.XLOOKUP('Calculs'!Q61,'Combinaisons'!A:A,'Combinaisons'!B:B,"Merci de répondre à toutes les questions")))</f>
        <v/>
      </c>
      <c r="E62" s="65" t="str">
        <f>IF(ISBLANK(Recyclabilité[[#This Row],[Code Valobat]]),"",IF(OR('Calculs'!A61="08",MID(Recyclabilité[[#This Row],[Code Valobat]],4,4)="0804",MID(Recyclabilité[[#This Row],[Code Valobat]],4,4)="0709",MID(Recyclabilité[[#This Row],[Code Valobat]],1,7)="6121107"),"",_xlfn.XLOOKUP('Calculs'!B61,Questions!A:A,Questions!B:B,"ERREUR QUESTION")))</f>
        <v/>
      </c>
      <c r="G62" s="65" t="str">
        <f>IF(OR(ISBLANK(Recyclabilité[[#This Row],[Réponse 1]]),'Calculs'!D61="0",_xlfn.XLOOKUP('Calculs'!D61,'Réponses'!C:C,'Réponses'!F:F,"ERREUR VISIBILITE")=0),"",_xlfn.XLOOKUP(_xlfn.XLOOKUP('Calculs'!D61,'Réponses'!C:C,'Réponses'!F:F,"ERREUR VISIBILITE"),Questions!A:A,Questions!B:B,"ERREUR QUESTION"))</f>
        <v/>
      </c>
      <c r="I62" s="65" t="str">
        <f>IF(OR(ISBLANK(Recyclabilité[[#This Row],[Réponse 2]]),'Calculs'!G61="0",_xlfn.XLOOKUP('Calculs'!G61,'Réponses'!C:C,'Réponses'!F:F,"ERREUR VISIBILITE")=0),"",_xlfn.XLOOKUP(_xlfn.XLOOKUP('Calculs'!G61,'Réponses'!C:C,'Réponses'!F:F,"ERREUR VISIBILITE"),Questions!A:A,Questions!B:B,"ERREUR QUESTION"))</f>
        <v/>
      </c>
      <c r="K62" s="65" t="str">
        <f>IF(OR(ISBLANK(Recyclabilité[[#This Row],[Réponse 3]]),'Calculs'!J61="0",_xlfn.XLOOKUP('Calculs'!J61,'Réponses'!C:C,'Réponses'!F:F,"ERREUR VISIBILITE")=0),"",_xlfn.XLOOKUP(_xlfn.XLOOKUP('Calculs'!J61,'Réponses'!C:C,'Réponses'!F:F,"ERREUR VISIBILITE"),Questions!A:A,Questions!B:B,"ERREUR QUESTION"))</f>
        <v/>
      </c>
      <c r="M62" s="65" t="str">
        <f>IF(OR(ISBLANK(Recyclabilité[[#This Row],[Réponse 4]]),'Calculs'!M61="0",_xlfn.XLOOKUP('Calculs'!M61,'Réponses'!C:C,'Réponses'!F:F,"ERREUR VISIBILITE")=0),"",_xlfn.XLOOKUP(_xlfn.XLOOKUP('Calculs'!M61,'Réponses'!C:C,'Réponses'!F:F,"ERREUR VISIBILITE"),Questions!A:A,Questions!B:B,"ERREUR QUESTION"))</f>
        <v/>
      </c>
    </row>
    <row r="63" spans="4:13" ht="60" customHeight="1" x14ac:dyDescent="0.25">
      <c r="D63" s="29" t="str">
        <f>IF(ISBLANK(Recyclabilité[[#This Row],[Code Valobat]]),"",IF(OR('Calculs'!A62="08",MID(Recyclabilité[[#This Row],[Code Valobat]],4,4)="0804",MID(Recyclabilité[[#This Row],[Code Valobat]],4,4)="0709",MID(Recyclabilité[[#This Row],[Code Valobat]],1,7)="6121107"),"Non recyclable",_xlfn.XLOOKUP('Calculs'!Q62,'Combinaisons'!A:A,'Combinaisons'!B:B,"Merci de répondre à toutes les questions")))</f>
        <v/>
      </c>
      <c r="E63" s="65" t="str">
        <f>IF(ISBLANK(Recyclabilité[[#This Row],[Code Valobat]]),"",IF(OR('Calculs'!A62="08",MID(Recyclabilité[[#This Row],[Code Valobat]],4,4)="0804",MID(Recyclabilité[[#This Row],[Code Valobat]],4,4)="0709",MID(Recyclabilité[[#This Row],[Code Valobat]],1,7)="6121107"),"",_xlfn.XLOOKUP('Calculs'!B62,Questions!A:A,Questions!B:B,"ERREUR QUESTION")))</f>
        <v/>
      </c>
      <c r="G63" s="65" t="str">
        <f>IF(OR(ISBLANK(Recyclabilité[[#This Row],[Réponse 1]]),'Calculs'!D62="0",_xlfn.XLOOKUP('Calculs'!D62,'Réponses'!C:C,'Réponses'!F:F,"ERREUR VISIBILITE")=0),"",_xlfn.XLOOKUP(_xlfn.XLOOKUP('Calculs'!D62,'Réponses'!C:C,'Réponses'!F:F,"ERREUR VISIBILITE"),Questions!A:A,Questions!B:B,"ERREUR QUESTION"))</f>
        <v/>
      </c>
      <c r="I63" s="65" t="str">
        <f>IF(OR(ISBLANK(Recyclabilité[[#This Row],[Réponse 2]]),'Calculs'!G62="0",_xlfn.XLOOKUP('Calculs'!G62,'Réponses'!C:C,'Réponses'!F:F,"ERREUR VISIBILITE")=0),"",_xlfn.XLOOKUP(_xlfn.XLOOKUP('Calculs'!G62,'Réponses'!C:C,'Réponses'!F:F,"ERREUR VISIBILITE"),Questions!A:A,Questions!B:B,"ERREUR QUESTION"))</f>
        <v/>
      </c>
      <c r="K63" s="65" t="str">
        <f>IF(OR(ISBLANK(Recyclabilité[[#This Row],[Réponse 3]]),'Calculs'!J62="0",_xlfn.XLOOKUP('Calculs'!J62,'Réponses'!C:C,'Réponses'!F:F,"ERREUR VISIBILITE")=0),"",_xlfn.XLOOKUP(_xlfn.XLOOKUP('Calculs'!J62,'Réponses'!C:C,'Réponses'!F:F,"ERREUR VISIBILITE"),Questions!A:A,Questions!B:B,"ERREUR QUESTION"))</f>
        <v/>
      </c>
      <c r="M63" s="65" t="str">
        <f>IF(OR(ISBLANK(Recyclabilité[[#This Row],[Réponse 4]]),'Calculs'!M62="0",_xlfn.XLOOKUP('Calculs'!M62,'Réponses'!C:C,'Réponses'!F:F,"ERREUR VISIBILITE")=0),"",_xlfn.XLOOKUP(_xlfn.XLOOKUP('Calculs'!M62,'Réponses'!C:C,'Réponses'!F:F,"ERREUR VISIBILITE"),Questions!A:A,Questions!B:B,"ERREUR QUESTION"))</f>
        <v/>
      </c>
    </row>
    <row r="64" spans="4:13" ht="60" customHeight="1" x14ac:dyDescent="0.25">
      <c r="D64" s="29" t="str">
        <f>IF(ISBLANK(Recyclabilité[[#This Row],[Code Valobat]]),"",IF(OR('Calculs'!A63="08",MID(Recyclabilité[[#This Row],[Code Valobat]],4,4)="0804",MID(Recyclabilité[[#This Row],[Code Valobat]],4,4)="0709",MID(Recyclabilité[[#This Row],[Code Valobat]],1,7)="6121107"),"Non recyclable",_xlfn.XLOOKUP('Calculs'!Q63,'Combinaisons'!A:A,'Combinaisons'!B:B,"Merci de répondre à toutes les questions")))</f>
        <v/>
      </c>
      <c r="E64" s="65" t="str">
        <f>IF(ISBLANK(Recyclabilité[[#This Row],[Code Valobat]]),"",IF(OR('Calculs'!A63="08",MID(Recyclabilité[[#This Row],[Code Valobat]],4,4)="0804",MID(Recyclabilité[[#This Row],[Code Valobat]],4,4)="0709",MID(Recyclabilité[[#This Row],[Code Valobat]],1,7)="6121107"),"",_xlfn.XLOOKUP('Calculs'!B63,Questions!A:A,Questions!B:B,"ERREUR QUESTION")))</f>
        <v/>
      </c>
      <c r="G64" s="65" t="str">
        <f>IF(OR(ISBLANK(Recyclabilité[[#This Row],[Réponse 1]]),'Calculs'!D63="0",_xlfn.XLOOKUP('Calculs'!D63,'Réponses'!C:C,'Réponses'!F:F,"ERREUR VISIBILITE")=0),"",_xlfn.XLOOKUP(_xlfn.XLOOKUP('Calculs'!D63,'Réponses'!C:C,'Réponses'!F:F,"ERREUR VISIBILITE"),Questions!A:A,Questions!B:B,"ERREUR QUESTION"))</f>
        <v/>
      </c>
      <c r="I64" s="65" t="str">
        <f>IF(OR(ISBLANK(Recyclabilité[[#This Row],[Réponse 2]]),'Calculs'!G63="0",_xlfn.XLOOKUP('Calculs'!G63,'Réponses'!C:C,'Réponses'!F:F,"ERREUR VISIBILITE")=0),"",_xlfn.XLOOKUP(_xlfn.XLOOKUP('Calculs'!G63,'Réponses'!C:C,'Réponses'!F:F,"ERREUR VISIBILITE"),Questions!A:A,Questions!B:B,"ERREUR QUESTION"))</f>
        <v/>
      </c>
      <c r="K64" s="65" t="str">
        <f>IF(OR(ISBLANK(Recyclabilité[[#This Row],[Réponse 3]]),'Calculs'!J63="0",_xlfn.XLOOKUP('Calculs'!J63,'Réponses'!C:C,'Réponses'!F:F,"ERREUR VISIBILITE")=0),"",_xlfn.XLOOKUP(_xlfn.XLOOKUP('Calculs'!J63,'Réponses'!C:C,'Réponses'!F:F,"ERREUR VISIBILITE"),Questions!A:A,Questions!B:B,"ERREUR QUESTION"))</f>
        <v/>
      </c>
      <c r="M64" s="65" t="str">
        <f>IF(OR(ISBLANK(Recyclabilité[[#This Row],[Réponse 4]]),'Calculs'!M63="0",_xlfn.XLOOKUP('Calculs'!M63,'Réponses'!C:C,'Réponses'!F:F,"ERREUR VISIBILITE")=0),"",_xlfn.XLOOKUP(_xlfn.XLOOKUP('Calculs'!M63,'Réponses'!C:C,'Réponses'!F:F,"ERREUR VISIBILITE"),Questions!A:A,Questions!B:B,"ERREUR QUESTION"))</f>
        <v/>
      </c>
    </row>
    <row r="65" spans="4:13" ht="60" customHeight="1" x14ac:dyDescent="0.25">
      <c r="D65" s="29" t="str">
        <f>IF(ISBLANK(Recyclabilité[[#This Row],[Code Valobat]]),"",IF(OR('Calculs'!A64="08",MID(Recyclabilité[[#This Row],[Code Valobat]],4,4)="0804",MID(Recyclabilité[[#This Row],[Code Valobat]],4,4)="0709",MID(Recyclabilité[[#This Row],[Code Valobat]],1,7)="6121107"),"Non recyclable",_xlfn.XLOOKUP('Calculs'!Q64,'Combinaisons'!A:A,'Combinaisons'!B:B,"Merci de répondre à toutes les questions")))</f>
        <v/>
      </c>
      <c r="E65" s="65" t="str">
        <f>IF(ISBLANK(Recyclabilité[[#This Row],[Code Valobat]]),"",IF(OR('Calculs'!A64="08",MID(Recyclabilité[[#This Row],[Code Valobat]],4,4)="0804",MID(Recyclabilité[[#This Row],[Code Valobat]],4,4)="0709",MID(Recyclabilité[[#This Row],[Code Valobat]],1,7)="6121107"),"",_xlfn.XLOOKUP('Calculs'!B64,Questions!A:A,Questions!B:B,"ERREUR QUESTION")))</f>
        <v/>
      </c>
      <c r="G65" s="65" t="str">
        <f>IF(OR(ISBLANK(Recyclabilité[[#This Row],[Réponse 1]]),'Calculs'!D64="0",_xlfn.XLOOKUP('Calculs'!D64,'Réponses'!C:C,'Réponses'!F:F,"ERREUR VISIBILITE")=0),"",_xlfn.XLOOKUP(_xlfn.XLOOKUP('Calculs'!D64,'Réponses'!C:C,'Réponses'!F:F,"ERREUR VISIBILITE"),Questions!A:A,Questions!B:B,"ERREUR QUESTION"))</f>
        <v/>
      </c>
      <c r="I65" s="65" t="str">
        <f>IF(OR(ISBLANK(Recyclabilité[[#This Row],[Réponse 2]]),'Calculs'!G64="0",_xlfn.XLOOKUP('Calculs'!G64,'Réponses'!C:C,'Réponses'!F:F,"ERREUR VISIBILITE")=0),"",_xlfn.XLOOKUP(_xlfn.XLOOKUP('Calculs'!G64,'Réponses'!C:C,'Réponses'!F:F,"ERREUR VISIBILITE"),Questions!A:A,Questions!B:B,"ERREUR QUESTION"))</f>
        <v/>
      </c>
      <c r="K65" s="65" t="str">
        <f>IF(OR(ISBLANK(Recyclabilité[[#This Row],[Réponse 3]]),'Calculs'!J64="0",_xlfn.XLOOKUP('Calculs'!J64,'Réponses'!C:C,'Réponses'!F:F,"ERREUR VISIBILITE")=0),"",_xlfn.XLOOKUP(_xlfn.XLOOKUP('Calculs'!J64,'Réponses'!C:C,'Réponses'!F:F,"ERREUR VISIBILITE"),Questions!A:A,Questions!B:B,"ERREUR QUESTION"))</f>
        <v/>
      </c>
      <c r="M65" s="65" t="str">
        <f>IF(OR(ISBLANK(Recyclabilité[[#This Row],[Réponse 4]]),'Calculs'!M64="0",_xlfn.XLOOKUP('Calculs'!M64,'Réponses'!C:C,'Réponses'!F:F,"ERREUR VISIBILITE")=0),"",_xlfn.XLOOKUP(_xlfn.XLOOKUP('Calculs'!M64,'Réponses'!C:C,'Réponses'!F:F,"ERREUR VISIBILITE"),Questions!A:A,Questions!B:B,"ERREUR QUESTION"))</f>
        <v/>
      </c>
    </row>
    <row r="66" spans="4:13" ht="60" customHeight="1" x14ac:dyDescent="0.25">
      <c r="D66" s="29" t="str">
        <f>IF(ISBLANK(Recyclabilité[[#This Row],[Code Valobat]]),"",IF(OR('Calculs'!A65="08",MID(Recyclabilité[[#This Row],[Code Valobat]],4,4)="0804",MID(Recyclabilité[[#This Row],[Code Valobat]],4,4)="0709",MID(Recyclabilité[[#This Row],[Code Valobat]],1,7)="6121107"),"Non recyclable",_xlfn.XLOOKUP('Calculs'!Q65,'Combinaisons'!A:A,'Combinaisons'!B:B,"Merci de répondre à toutes les questions")))</f>
        <v/>
      </c>
      <c r="E66" s="65" t="str">
        <f>IF(ISBLANK(Recyclabilité[[#This Row],[Code Valobat]]),"",IF(OR('Calculs'!A65="08",MID(Recyclabilité[[#This Row],[Code Valobat]],4,4)="0804",MID(Recyclabilité[[#This Row],[Code Valobat]],4,4)="0709",MID(Recyclabilité[[#This Row],[Code Valobat]],1,7)="6121107"),"",_xlfn.XLOOKUP('Calculs'!B65,Questions!A:A,Questions!B:B,"ERREUR QUESTION")))</f>
        <v/>
      </c>
      <c r="G66" s="65" t="str">
        <f>IF(OR(ISBLANK(Recyclabilité[[#This Row],[Réponse 1]]),'Calculs'!D65="0",_xlfn.XLOOKUP('Calculs'!D65,'Réponses'!C:C,'Réponses'!F:F,"ERREUR VISIBILITE")=0),"",_xlfn.XLOOKUP(_xlfn.XLOOKUP('Calculs'!D65,'Réponses'!C:C,'Réponses'!F:F,"ERREUR VISIBILITE"),Questions!A:A,Questions!B:B,"ERREUR QUESTION"))</f>
        <v/>
      </c>
      <c r="I66" s="65" t="str">
        <f>IF(OR(ISBLANK(Recyclabilité[[#This Row],[Réponse 2]]),'Calculs'!G65="0",_xlfn.XLOOKUP('Calculs'!G65,'Réponses'!C:C,'Réponses'!F:F,"ERREUR VISIBILITE")=0),"",_xlfn.XLOOKUP(_xlfn.XLOOKUP('Calculs'!G65,'Réponses'!C:C,'Réponses'!F:F,"ERREUR VISIBILITE"),Questions!A:A,Questions!B:B,"ERREUR QUESTION"))</f>
        <v/>
      </c>
      <c r="K66" s="65" t="str">
        <f>IF(OR(ISBLANK(Recyclabilité[[#This Row],[Réponse 3]]),'Calculs'!J65="0",_xlfn.XLOOKUP('Calculs'!J65,'Réponses'!C:C,'Réponses'!F:F,"ERREUR VISIBILITE")=0),"",_xlfn.XLOOKUP(_xlfn.XLOOKUP('Calculs'!J65,'Réponses'!C:C,'Réponses'!F:F,"ERREUR VISIBILITE"),Questions!A:A,Questions!B:B,"ERREUR QUESTION"))</f>
        <v/>
      </c>
      <c r="M66" s="65" t="str">
        <f>IF(OR(ISBLANK(Recyclabilité[[#This Row],[Réponse 4]]),'Calculs'!M65="0",_xlfn.XLOOKUP('Calculs'!M65,'Réponses'!C:C,'Réponses'!F:F,"ERREUR VISIBILITE")=0),"",_xlfn.XLOOKUP(_xlfn.XLOOKUP('Calculs'!M65,'Réponses'!C:C,'Réponses'!F:F,"ERREUR VISIBILITE"),Questions!A:A,Questions!B:B,"ERREUR QUESTION"))</f>
        <v/>
      </c>
    </row>
    <row r="67" spans="4:13" ht="60" customHeight="1" x14ac:dyDescent="0.25">
      <c r="D67" s="29" t="str">
        <f>IF(ISBLANK(Recyclabilité[[#This Row],[Code Valobat]]),"",IF(OR('Calculs'!A66="08",MID(Recyclabilité[[#This Row],[Code Valobat]],4,4)="0804",MID(Recyclabilité[[#This Row],[Code Valobat]],4,4)="0709",MID(Recyclabilité[[#This Row],[Code Valobat]],1,7)="6121107"),"Non recyclable",_xlfn.XLOOKUP('Calculs'!Q66,'Combinaisons'!A:A,'Combinaisons'!B:B,"Merci de répondre à toutes les questions")))</f>
        <v/>
      </c>
      <c r="E67" s="65" t="str">
        <f>IF(ISBLANK(Recyclabilité[[#This Row],[Code Valobat]]),"",IF(OR('Calculs'!A66="08",MID(Recyclabilité[[#This Row],[Code Valobat]],4,4)="0804",MID(Recyclabilité[[#This Row],[Code Valobat]],4,4)="0709",MID(Recyclabilité[[#This Row],[Code Valobat]],1,7)="6121107"),"",_xlfn.XLOOKUP('Calculs'!B66,Questions!A:A,Questions!B:B,"ERREUR QUESTION")))</f>
        <v/>
      </c>
      <c r="G67" s="65" t="str">
        <f>IF(OR(ISBLANK(Recyclabilité[[#This Row],[Réponse 1]]),'Calculs'!D66="0",_xlfn.XLOOKUP('Calculs'!D66,'Réponses'!C:C,'Réponses'!F:F,"ERREUR VISIBILITE")=0),"",_xlfn.XLOOKUP(_xlfn.XLOOKUP('Calculs'!D66,'Réponses'!C:C,'Réponses'!F:F,"ERREUR VISIBILITE"),Questions!A:A,Questions!B:B,"ERREUR QUESTION"))</f>
        <v/>
      </c>
      <c r="I67" s="65" t="str">
        <f>IF(OR(ISBLANK(Recyclabilité[[#This Row],[Réponse 2]]),'Calculs'!G66="0",_xlfn.XLOOKUP('Calculs'!G66,'Réponses'!C:C,'Réponses'!F:F,"ERREUR VISIBILITE")=0),"",_xlfn.XLOOKUP(_xlfn.XLOOKUP('Calculs'!G66,'Réponses'!C:C,'Réponses'!F:F,"ERREUR VISIBILITE"),Questions!A:A,Questions!B:B,"ERREUR QUESTION"))</f>
        <v/>
      </c>
      <c r="K67" s="65" t="str">
        <f>IF(OR(ISBLANK(Recyclabilité[[#This Row],[Réponse 3]]),'Calculs'!J66="0",_xlfn.XLOOKUP('Calculs'!J66,'Réponses'!C:C,'Réponses'!F:F,"ERREUR VISIBILITE")=0),"",_xlfn.XLOOKUP(_xlfn.XLOOKUP('Calculs'!J66,'Réponses'!C:C,'Réponses'!F:F,"ERREUR VISIBILITE"),Questions!A:A,Questions!B:B,"ERREUR QUESTION"))</f>
        <v/>
      </c>
      <c r="M67" s="65" t="str">
        <f>IF(OR(ISBLANK(Recyclabilité[[#This Row],[Réponse 4]]),'Calculs'!M66="0",_xlfn.XLOOKUP('Calculs'!M66,'Réponses'!C:C,'Réponses'!F:F,"ERREUR VISIBILITE")=0),"",_xlfn.XLOOKUP(_xlfn.XLOOKUP('Calculs'!M66,'Réponses'!C:C,'Réponses'!F:F,"ERREUR VISIBILITE"),Questions!A:A,Questions!B:B,"ERREUR QUESTION"))</f>
        <v/>
      </c>
    </row>
    <row r="68" spans="4:13" ht="60" customHeight="1" x14ac:dyDescent="0.25">
      <c r="D68" s="29" t="str">
        <f>IF(ISBLANK(Recyclabilité[[#This Row],[Code Valobat]]),"",IF(OR('Calculs'!A67="08",MID(Recyclabilité[[#This Row],[Code Valobat]],4,4)="0804",MID(Recyclabilité[[#This Row],[Code Valobat]],4,4)="0709",MID(Recyclabilité[[#This Row],[Code Valobat]],1,7)="6121107"),"Non recyclable",_xlfn.XLOOKUP('Calculs'!Q67,'Combinaisons'!A:A,'Combinaisons'!B:B,"Merci de répondre à toutes les questions")))</f>
        <v/>
      </c>
      <c r="E68" s="65" t="str">
        <f>IF(ISBLANK(Recyclabilité[[#This Row],[Code Valobat]]),"",IF(OR('Calculs'!A67="08",MID(Recyclabilité[[#This Row],[Code Valobat]],4,4)="0804",MID(Recyclabilité[[#This Row],[Code Valobat]],4,4)="0709",MID(Recyclabilité[[#This Row],[Code Valobat]],1,7)="6121107"),"",_xlfn.XLOOKUP('Calculs'!B67,Questions!A:A,Questions!B:B,"ERREUR QUESTION")))</f>
        <v/>
      </c>
      <c r="G68" s="65" t="str">
        <f>IF(OR(ISBLANK(Recyclabilité[[#This Row],[Réponse 1]]),'Calculs'!D67="0",_xlfn.XLOOKUP('Calculs'!D67,'Réponses'!C:C,'Réponses'!F:F,"ERREUR VISIBILITE")=0),"",_xlfn.XLOOKUP(_xlfn.XLOOKUP('Calculs'!D67,'Réponses'!C:C,'Réponses'!F:F,"ERREUR VISIBILITE"),Questions!A:A,Questions!B:B,"ERREUR QUESTION"))</f>
        <v/>
      </c>
      <c r="I68" s="65" t="str">
        <f>IF(OR(ISBLANK(Recyclabilité[[#This Row],[Réponse 2]]),'Calculs'!G67="0",_xlfn.XLOOKUP('Calculs'!G67,'Réponses'!C:C,'Réponses'!F:F,"ERREUR VISIBILITE")=0),"",_xlfn.XLOOKUP(_xlfn.XLOOKUP('Calculs'!G67,'Réponses'!C:C,'Réponses'!F:F,"ERREUR VISIBILITE"),Questions!A:A,Questions!B:B,"ERREUR QUESTION"))</f>
        <v/>
      </c>
      <c r="K68" s="65" t="str">
        <f>IF(OR(ISBLANK(Recyclabilité[[#This Row],[Réponse 3]]),'Calculs'!J67="0",_xlfn.XLOOKUP('Calculs'!J67,'Réponses'!C:C,'Réponses'!F:F,"ERREUR VISIBILITE")=0),"",_xlfn.XLOOKUP(_xlfn.XLOOKUP('Calculs'!J67,'Réponses'!C:C,'Réponses'!F:F,"ERREUR VISIBILITE"),Questions!A:A,Questions!B:B,"ERREUR QUESTION"))</f>
        <v/>
      </c>
      <c r="M68" s="65" t="str">
        <f>IF(OR(ISBLANK(Recyclabilité[[#This Row],[Réponse 4]]),'Calculs'!M67="0",_xlfn.XLOOKUP('Calculs'!M67,'Réponses'!C:C,'Réponses'!F:F,"ERREUR VISIBILITE")=0),"",_xlfn.XLOOKUP(_xlfn.XLOOKUP('Calculs'!M67,'Réponses'!C:C,'Réponses'!F:F,"ERREUR VISIBILITE"),Questions!A:A,Questions!B:B,"ERREUR QUESTION"))</f>
        <v/>
      </c>
    </row>
    <row r="69" spans="4:13" ht="60" customHeight="1" x14ac:dyDescent="0.25">
      <c r="D69" s="29" t="str">
        <f>IF(ISBLANK(Recyclabilité[[#This Row],[Code Valobat]]),"",IF(OR('Calculs'!A68="08",MID(Recyclabilité[[#This Row],[Code Valobat]],4,4)="0804",MID(Recyclabilité[[#This Row],[Code Valobat]],4,4)="0709",MID(Recyclabilité[[#This Row],[Code Valobat]],1,7)="6121107"),"Non recyclable",_xlfn.XLOOKUP('Calculs'!Q68,'Combinaisons'!A:A,'Combinaisons'!B:B,"Merci de répondre à toutes les questions")))</f>
        <v/>
      </c>
      <c r="E69" s="65" t="str">
        <f>IF(ISBLANK(Recyclabilité[[#This Row],[Code Valobat]]),"",IF(OR('Calculs'!A68="08",MID(Recyclabilité[[#This Row],[Code Valobat]],4,4)="0804",MID(Recyclabilité[[#This Row],[Code Valobat]],4,4)="0709",MID(Recyclabilité[[#This Row],[Code Valobat]],1,7)="6121107"),"",_xlfn.XLOOKUP('Calculs'!B68,Questions!A:A,Questions!B:B,"ERREUR QUESTION")))</f>
        <v/>
      </c>
      <c r="G69" s="65" t="str">
        <f>IF(OR(ISBLANK(Recyclabilité[[#This Row],[Réponse 1]]),'Calculs'!D68="0",_xlfn.XLOOKUP('Calculs'!D68,'Réponses'!C:C,'Réponses'!F:F,"ERREUR VISIBILITE")=0),"",_xlfn.XLOOKUP(_xlfn.XLOOKUP('Calculs'!D68,'Réponses'!C:C,'Réponses'!F:F,"ERREUR VISIBILITE"),Questions!A:A,Questions!B:B,"ERREUR QUESTION"))</f>
        <v/>
      </c>
      <c r="I69" s="65" t="str">
        <f>IF(OR(ISBLANK(Recyclabilité[[#This Row],[Réponse 2]]),'Calculs'!G68="0",_xlfn.XLOOKUP('Calculs'!G68,'Réponses'!C:C,'Réponses'!F:F,"ERREUR VISIBILITE")=0),"",_xlfn.XLOOKUP(_xlfn.XLOOKUP('Calculs'!G68,'Réponses'!C:C,'Réponses'!F:F,"ERREUR VISIBILITE"),Questions!A:A,Questions!B:B,"ERREUR QUESTION"))</f>
        <v/>
      </c>
      <c r="K69" s="65" t="str">
        <f>IF(OR(ISBLANK(Recyclabilité[[#This Row],[Réponse 3]]),'Calculs'!J68="0",_xlfn.XLOOKUP('Calculs'!J68,'Réponses'!C:C,'Réponses'!F:F,"ERREUR VISIBILITE")=0),"",_xlfn.XLOOKUP(_xlfn.XLOOKUP('Calculs'!J68,'Réponses'!C:C,'Réponses'!F:F,"ERREUR VISIBILITE"),Questions!A:A,Questions!B:B,"ERREUR QUESTION"))</f>
        <v/>
      </c>
      <c r="M69" s="65" t="str">
        <f>IF(OR(ISBLANK(Recyclabilité[[#This Row],[Réponse 4]]),'Calculs'!M68="0",_xlfn.XLOOKUP('Calculs'!M68,'Réponses'!C:C,'Réponses'!F:F,"ERREUR VISIBILITE")=0),"",_xlfn.XLOOKUP(_xlfn.XLOOKUP('Calculs'!M68,'Réponses'!C:C,'Réponses'!F:F,"ERREUR VISIBILITE"),Questions!A:A,Questions!B:B,"ERREUR QUESTION"))</f>
        <v/>
      </c>
    </row>
    <row r="70" spans="4:13" ht="60" customHeight="1" x14ac:dyDescent="0.25">
      <c r="D70" s="29" t="str">
        <f>IF(ISBLANK(Recyclabilité[[#This Row],[Code Valobat]]),"",IF(OR('Calculs'!A69="08",MID(Recyclabilité[[#This Row],[Code Valobat]],4,4)="0804",MID(Recyclabilité[[#This Row],[Code Valobat]],4,4)="0709",MID(Recyclabilité[[#This Row],[Code Valobat]],1,7)="6121107"),"Non recyclable",_xlfn.XLOOKUP('Calculs'!Q69,'Combinaisons'!A:A,'Combinaisons'!B:B,"Merci de répondre à toutes les questions")))</f>
        <v/>
      </c>
      <c r="E70" s="65" t="str">
        <f>IF(ISBLANK(Recyclabilité[[#This Row],[Code Valobat]]),"",IF(OR('Calculs'!A69="08",MID(Recyclabilité[[#This Row],[Code Valobat]],4,4)="0804",MID(Recyclabilité[[#This Row],[Code Valobat]],4,4)="0709",MID(Recyclabilité[[#This Row],[Code Valobat]],1,7)="6121107"),"",_xlfn.XLOOKUP('Calculs'!B69,Questions!A:A,Questions!B:B,"ERREUR QUESTION")))</f>
        <v/>
      </c>
      <c r="G70" s="65" t="str">
        <f>IF(OR(ISBLANK(Recyclabilité[[#This Row],[Réponse 1]]),'Calculs'!D69="0",_xlfn.XLOOKUP('Calculs'!D69,'Réponses'!C:C,'Réponses'!F:F,"ERREUR VISIBILITE")=0),"",_xlfn.XLOOKUP(_xlfn.XLOOKUP('Calculs'!D69,'Réponses'!C:C,'Réponses'!F:F,"ERREUR VISIBILITE"),Questions!A:A,Questions!B:B,"ERREUR QUESTION"))</f>
        <v/>
      </c>
      <c r="I70" s="65" t="str">
        <f>IF(OR(ISBLANK(Recyclabilité[[#This Row],[Réponse 2]]),'Calculs'!G69="0",_xlfn.XLOOKUP('Calculs'!G69,'Réponses'!C:C,'Réponses'!F:F,"ERREUR VISIBILITE")=0),"",_xlfn.XLOOKUP(_xlfn.XLOOKUP('Calculs'!G69,'Réponses'!C:C,'Réponses'!F:F,"ERREUR VISIBILITE"),Questions!A:A,Questions!B:B,"ERREUR QUESTION"))</f>
        <v/>
      </c>
      <c r="K70" s="65" t="str">
        <f>IF(OR(ISBLANK(Recyclabilité[[#This Row],[Réponse 3]]),'Calculs'!J69="0",_xlfn.XLOOKUP('Calculs'!J69,'Réponses'!C:C,'Réponses'!F:F,"ERREUR VISIBILITE")=0),"",_xlfn.XLOOKUP(_xlfn.XLOOKUP('Calculs'!J69,'Réponses'!C:C,'Réponses'!F:F,"ERREUR VISIBILITE"),Questions!A:A,Questions!B:B,"ERREUR QUESTION"))</f>
        <v/>
      </c>
      <c r="M70" s="65" t="str">
        <f>IF(OR(ISBLANK(Recyclabilité[[#This Row],[Réponse 4]]),'Calculs'!M69="0",_xlfn.XLOOKUP('Calculs'!M69,'Réponses'!C:C,'Réponses'!F:F,"ERREUR VISIBILITE")=0),"",_xlfn.XLOOKUP(_xlfn.XLOOKUP('Calculs'!M69,'Réponses'!C:C,'Réponses'!F:F,"ERREUR VISIBILITE"),Questions!A:A,Questions!B:B,"ERREUR QUESTION"))</f>
        <v/>
      </c>
    </row>
    <row r="71" spans="4:13" ht="60" customHeight="1" x14ac:dyDescent="0.25">
      <c r="D71" s="29" t="str">
        <f>IF(ISBLANK(Recyclabilité[[#This Row],[Code Valobat]]),"",IF(OR('Calculs'!A70="08",MID(Recyclabilité[[#This Row],[Code Valobat]],4,4)="0804",MID(Recyclabilité[[#This Row],[Code Valobat]],4,4)="0709",MID(Recyclabilité[[#This Row],[Code Valobat]],1,7)="6121107"),"Non recyclable",_xlfn.XLOOKUP('Calculs'!Q70,'Combinaisons'!A:A,'Combinaisons'!B:B,"Merci de répondre à toutes les questions")))</f>
        <v/>
      </c>
      <c r="E71" s="65" t="str">
        <f>IF(ISBLANK(Recyclabilité[[#This Row],[Code Valobat]]),"",IF(OR('Calculs'!A70="08",MID(Recyclabilité[[#This Row],[Code Valobat]],4,4)="0804",MID(Recyclabilité[[#This Row],[Code Valobat]],4,4)="0709",MID(Recyclabilité[[#This Row],[Code Valobat]],1,7)="6121107"),"",_xlfn.XLOOKUP('Calculs'!B70,Questions!A:A,Questions!B:B,"ERREUR QUESTION")))</f>
        <v/>
      </c>
      <c r="G71" s="65" t="str">
        <f>IF(OR(ISBLANK(Recyclabilité[[#This Row],[Réponse 1]]),'Calculs'!D70="0",_xlfn.XLOOKUP('Calculs'!D70,'Réponses'!C:C,'Réponses'!F:F,"ERREUR VISIBILITE")=0),"",_xlfn.XLOOKUP(_xlfn.XLOOKUP('Calculs'!D70,'Réponses'!C:C,'Réponses'!F:F,"ERREUR VISIBILITE"),Questions!A:A,Questions!B:B,"ERREUR QUESTION"))</f>
        <v/>
      </c>
      <c r="I71" s="65" t="str">
        <f>IF(OR(ISBLANK(Recyclabilité[[#This Row],[Réponse 2]]),'Calculs'!G70="0",_xlfn.XLOOKUP('Calculs'!G70,'Réponses'!C:C,'Réponses'!F:F,"ERREUR VISIBILITE")=0),"",_xlfn.XLOOKUP(_xlfn.XLOOKUP('Calculs'!G70,'Réponses'!C:C,'Réponses'!F:F,"ERREUR VISIBILITE"),Questions!A:A,Questions!B:B,"ERREUR QUESTION"))</f>
        <v/>
      </c>
      <c r="K71" s="65" t="str">
        <f>IF(OR(ISBLANK(Recyclabilité[[#This Row],[Réponse 3]]),'Calculs'!J70="0",_xlfn.XLOOKUP('Calculs'!J70,'Réponses'!C:C,'Réponses'!F:F,"ERREUR VISIBILITE")=0),"",_xlfn.XLOOKUP(_xlfn.XLOOKUP('Calculs'!J70,'Réponses'!C:C,'Réponses'!F:F,"ERREUR VISIBILITE"),Questions!A:A,Questions!B:B,"ERREUR QUESTION"))</f>
        <v/>
      </c>
      <c r="M71" s="65" t="str">
        <f>IF(OR(ISBLANK(Recyclabilité[[#This Row],[Réponse 4]]),'Calculs'!M70="0",_xlfn.XLOOKUP('Calculs'!M70,'Réponses'!C:C,'Réponses'!F:F,"ERREUR VISIBILITE")=0),"",_xlfn.XLOOKUP(_xlfn.XLOOKUP('Calculs'!M70,'Réponses'!C:C,'Réponses'!F:F,"ERREUR VISIBILITE"),Questions!A:A,Questions!B:B,"ERREUR QUESTION"))</f>
        <v/>
      </c>
    </row>
    <row r="72" spans="4:13" ht="60" customHeight="1" x14ac:dyDescent="0.25">
      <c r="D72" s="29" t="str">
        <f>IF(ISBLANK(Recyclabilité[[#This Row],[Code Valobat]]),"",IF(OR('Calculs'!A71="08",MID(Recyclabilité[[#This Row],[Code Valobat]],4,4)="0804",MID(Recyclabilité[[#This Row],[Code Valobat]],4,4)="0709",MID(Recyclabilité[[#This Row],[Code Valobat]],1,7)="6121107"),"Non recyclable",_xlfn.XLOOKUP('Calculs'!Q71,'Combinaisons'!A:A,'Combinaisons'!B:B,"Merci de répondre à toutes les questions")))</f>
        <v/>
      </c>
      <c r="E72" s="65" t="str">
        <f>IF(ISBLANK(Recyclabilité[[#This Row],[Code Valobat]]),"",IF(OR('Calculs'!A71="08",MID(Recyclabilité[[#This Row],[Code Valobat]],4,4)="0804",MID(Recyclabilité[[#This Row],[Code Valobat]],4,4)="0709",MID(Recyclabilité[[#This Row],[Code Valobat]],1,7)="6121107"),"",_xlfn.XLOOKUP('Calculs'!B71,Questions!A:A,Questions!B:B,"ERREUR QUESTION")))</f>
        <v/>
      </c>
      <c r="G72" s="65" t="str">
        <f>IF(OR(ISBLANK(Recyclabilité[[#This Row],[Réponse 1]]),'Calculs'!D71="0",_xlfn.XLOOKUP('Calculs'!D71,'Réponses'!C:C,'Réponses'!F:F,"ERREUR VISIBILITE")=0),"",_xlfn.XLOOKUP(_xlfn.XLOOKUP('Calculs'!D71,'Réponses'!C:C,'Réponses'!F:F,"ERREUR VISIBILITE"),Questions!A:A,Questions!B:B,"ERREUR QUESTION"))</f>
        <v/>
      </c>
      <c r="I72" s="65" t="str">
        <f>IF(OR(ISBLANK(Recyclabilité[[#This Row],[Réponse 2]]),'Calculs'!G71="0",_xlfn.XLOOKUP('Calculs'!G71,'Réponses'!C:C,'Réponses'!F:F,"ERREUR VISIBILITE")=0),"",_xlfn.XLOOKUP(_xlfn.XLOOKUP('Calculs'!G71,'Réponses'!C:C,'Réponses'!F:F,"ERREUR VISIBILITE"),Questions!A:A,Questions!B:B,"ERREUR QUESTION"))</f>
        <v/>
      </c>
      <c r="K72" s="65" t="str">
        <f>IF(OR(ISBLANK(Recyclabilité[[#This Row],[Réponse 3]]),'Calculs'!J71="0",_xlfn.XLOOKUP('Calculs'!J71,'Réponses'!C:C,'Réponses'!F:F,"ERREUR VISIBILITE")=0),"",_xlfn.XLOOKUP(_xlfn.XLOOKUP('Calculs'!J71,'Réponses'!C:C,'Réponses'!F:F,"ERREUR VISIBILITE"),Questions!A:A,Questions!B:B,"ERREUR QUESTION"))</f>
        <v/>
      </c>
      <c r="M72" s="65" t="str">
        <f>IF(OR(ISBLANK(Recyclabilité[[#This Row],[Réponse 4]]),'Calculs'!M71="0",_xlfn.XLOOKUP('Calculs'!M71,'Réponses'!C:C,'Réponses'!F:F,"ERREUR VISIBILITE")=0),"",_xlfn.XLOOKUP(_xlfn.XLOOKUP('Calculs'!M71,'Réponses'!C:C,'Réponses'!F:F,"ERREUR VISIBILITE"),Questions!A:A,Questions!B:B,"ERREUR QUESTION"))</f>
        <v/>
      </c>
    </row>
    <row r="73" spans="4:13" ht="60" customHeight="1" x14ac:dyDescent="0.25">
      <c r="D73" s="29" t="str">
        <f>IF(ISBLANK(Recyclabilité[[#This Row],[Code Valobat]]),"",IF(OR('Calculs'!A72="08",MID(Recyclabilité[[#This Row],[Code Valobat]],4,4)="0804",MID(Recyclabilité[[#This Row],[Code Valobat]],4,4)="0709",MID(Recyclabilité[[#This Row],[Code Valobat]],1,7)="6121107"),"Non recyclable",_xlfn.XLOOKUP('Calculs'!Q72,'Combinaisons'!A:A,'Combinaisons'!B:B,"Merci de répondre à toutes les questions")))</f>
        <v/>
      </c>
      <c r="E73" s="65" t="str">
        <f>IF(ISBLANK(Recyclabilité[[#This Row],[Code Valobat]]),"",IF(OR('Calculs'!A72="08",MID(Recyclabilité[[#This Row],[Code Valobat]],4,4)="0804",MID(Recyclabilité[[#This Row],[Code Valobat]],4,4)="0709",MID(Recyclabilité[[#This Row],[Code Valobat]],1,7)="6121107"),"",_xlfn.XLOOKUP('Calculs'!B72,Questions!A:A,Questions!B:B,"ERREUR QUESTION")))</f>
        <v/>
      </c>
      <c r="G73" s="65" t="str">
        <f>IF(OR(ISBLANK(Recyclabilité[[#This Row],[Réponse 1]]),'Calculs'!D72="0",_xlfn.XLOOKUP('Calculs'!D72,'Réponses'!C:C,'Réponses'!F:F,"ERREUR VISIBILITE")=0),"",_xlfn.XLOOKUP(_xlfn.XLOOKUP('Calculs'!D72,'Réponses'!C:C,'Réponses'!F:F,"ERREUR VISIBILITE"),Questions!A:A,Questions!B:B,"ERREUR QUESTION"))</f>
        <v/>
      </c>
      <c r="I73" s="65" t="str">
        <f>IF(OR(ISBLANK(Recyclabilité[[#This Row],[Réponse 2]]),'Calculs'!G72="0",_xlfn.XLOOKUP('Calculs'!G72,'Réponses'!C:C,'Réponses'!F:F,"ERREUR VISIBILITE")=0),"",_xlfn.XLOOKUP(_xlfn.XLOOKUP('Calculs'!G72,'Réponses'!C:C,'Réponses'!F:F,"ERREUR VISIBILITE"),Questions!A:A,Questions!B:B,"ERREUR QUESTION"))</f>
        <v/>
      </c>
      <c r="K73" s="65" t="str">
        <f>IF(OR(ISBLANK(Recyclabilité[[#This Row],[Réponse 3]]),'Calculs'!J72="0",_xlfn.XLOOKUP('Calculs'!J72,'Réponses'!C:C,'Réponses'!F:F,"ERREUR VISIBILITE")=0),"",_xlfn.XLOOKUP(_xlfn.XLOOKUP('Calculs'!J72,'Réponses'!C:C,'Réponses'!F:F,"ERREUR VISIBILITE"),Questions!A:A,Questions!B:B,"ERREUR QUESTION"))</f>
        <v/>
      </c>
      <c r="M73" s="65" t="str">
        <f>IF(OR(ISBLANK(Recyclabilité[[#This Row],[Réponse 4]]),'Calculs'!M72="0",_xlfn.XLOOKUP('Calculs'!M72,'Réponses'!C:C,'Réponses'!F:F,"ERREUR VISIBILITE")=0),"",_xlfn.XLOOKUP(_xlfn.XLOOKUP('Calculs'!M72,'Réponses'!C:C,'Réponses'!F:F,"ERREUR VISIBILITE"),Questions!A:A,Questions!B:B,"ERREUR QUESTION"))</f>
        <v/>
      </c>
    </row>
    <row r="74" spans="4:13" ht="60" customHeight="1" x14ac:dyDescent="0.25">
      <c r="D74" s="29" t="str">
        <f>IF(ISBLANK(Recyclabilité[[#This Row],[Code Valobat]]),"",IF(OR('Calculs'!A73="08",MID(Recyclabilité[[#This Row],[Code Valobat]],4,4)="0804",MID(Recyclabilité[[#This Row],[Code Valobat]],4,4)="0709",MID(Recyclabilité[[#This Row],[Code Valobat]],1,7)="6121107"),"Non recyclable",_xlfn.XLOOKUP('Calculs'!Q73,'Combinaisons'!A:A,'Combinaisons'!B:B,"Merci de répondre à toutes les questions")))</f>
        <v/>
      </c>
      <c r="E74" s="65" t="str">
        <f>IF(ISBLANK(Recyclabilité[[#This Row],[Code Valobat]]),"",IF(OR('Calculs'!A73="08",MID(Recyclabilité[[#This Row],[Code Valobat]],4,4)="0804",MID(Recyclabilité[[#This Row],[Code Valobat]],4,4)="0709",MID(Recyclabilité[[#This Row],[Code Valobat]],1,7)="6121107"),"",_xlfn.XLOOKUP('Calculs'!B73,Questions!A:A,Questions!B:B,"ERREUR QUESTION")))</f>
        <v/>
      </c>
      <c r="G74" s="65" t="str">
        <f>IF(OR(ISBLANK(Recyclabilité[[#This Row],[Réponse 1]]),'Calculs'!D73="0",_xlfn.XLOOKUP('Calculs'!D73,'Réponses'!C:C,'Réponses'!F:F,"ERREUR VISIBILITE")=0),"",_xlfn.XLOOKUP(_xlfn.XLOOKUP('Calculs'!D73,'Réponses'!C:C,'Réponses'!F:F,"ERREUR VISIBILITE"),Questions!A:A,Questions!B:B,"ERREUR QUESTION"))</f>
        <v/>
      </c>
      <c r="I74" s="65" t="str">
        <f>IF(OR(ISBLANK(Recyclabilité[[#This Row],[Réponse 2]]),'Calculs'!G73="0",_xlfn.XLOOKUP('Calculs'!G73,'Réponses'!C:C,'Réponses'!F:F,"ERREUR VISIBILITE")=0),"",_xlfn.XLOOKUP(_xlfn.XLOOKUP('Calculs'!G73,'Réponses'!C:C,'Réponses'!F:F,"ERREUR VISIBILITE"),Questions!A:A,Questions!B:B,"ERREUR QUESTION"))</f>
        <v/>
      </c>
      <c r="K74" s="65" t="str">
        <f>IF(OR(ISBLANK(Recyclabilité[[#This Row],[Réponse 3]]),'Calculs'!J73="0",_xlfn.XLOOKUP('Calculs'!J73,'Réponses'!C:C,'Réponses'!F:F,"ERREUR VISIBILITE")=0),"",_xlfn.XLOOKUP(_xlfn.XLOOKUP('Calculs'!J73,'Réponses'!C:C,'Réponses'!F:F,"ERREUR VISIBILITE"),Questions!A:A,Questions!B:B,"ERREUR QUESTION"))</f>
        <v/>
      </c>
      <c r="M74" s="65" t="str">
        <f>IF(OR(ISBLANK(Recyclabilité[[#This Row],[Réponse 4]]),'Calculs'!M73="0",_xlfn.XLOOKUP('Calculs'!M73,'Réponses'!C:C,'Réponses'!F:F,"ERREUR VISIBILITE")=0),"",_xlfn.XLOOKUP(_xlfn.XLOOKUP('Calculs'!M73,'Réponses'!C:C,'Réponses'!F:F,"ERREUR VISIBILITE"),Questions!A:A,Questions!B:B,"ERREUR QUESTION"))</f>
        <v/>
      </c>
    </row>
    <row r="75" spans="4:13" ht="60" customHeight="1" x14ac:dyDescent="0.25">
      <c r="D75" s="29" t="str">
        <f>IF(ISBLANK(Recyclabilité[[#This Row],[Code Valobat]]),"",IF(OR('Calculs'!A74="08",MID(Recyclabilité[[#This Row],[Code Valobat]],4,4)="0804",MID(Recyclabilité[[#This Row],[Code Valobat]],4,4)="0709",MID(Recyclabilité[[#This Row],[Code Valobat]],1,7)="6121107"),"Non recyclable",_xlfn.XLOOKUP('Calculs'!Q74,'Combinaisons'!A:A,'Combinaisons'!B:B,"Merci de répondre à toutes les questions")))</f>
        <v/>
      </c>
      <c r="E75" s="65" t="str">
        <f>IF(ISBLANK(Recyclabilité[[#This Row],[Code Valobat]]),"",IF(OR('Calculs'!A74="08",MID(Recyclabilité[[#This Row],[Code Valobat]],4,4)="0804",MID(Recyclabilité[[#This Row],[Code Valobat]],4,4)="0709",MID(Recyclabilité[[#This Row],[Code Valobat]],1,7)="6121107"),"",_xlfn.XLOOKUP('Calculs'!B74,Questions!A:A,Questions!B:B,"ERREUR QUESTION")))</f>
        <v/>
      </c>
      <c r="G75" s="65" t="str">
        <f>IF(OR(ISBLANK(Recyclabilité[[#This Row],[Réponse 1]]),'Calculs'!D74="0",_xlfn.XLOOKUP('Calculs'!D74,'Réponses'!C:C,'Réponses'!F:F,"ERREUR VISIBILITE")=0),"",_xlfn.XLOOKUP(_xlfn.XLOOKUP('Calculs'!D74,'Réponses'!C:C,'Réponses'!F:F,"ERREUR VISIBILITE"),Questions!A:A,Questions!B:B,"ERREUR QUESTION"))</f>
        <v/>
      </c>
      <c r="I75" s="65" t="str">
        <f>IF(OR(ISBLANK(Recyclabilité[[#This Row],[Réponse 2]]),'Calculs'!G74="0",_xlfn.XLOOKUP('Calculs'!G74,'Réponses'!C:C,'Réponses'!F:F,"ERREUR VISIBILITE")=0),"",_xlfn.XLOOKUP(_xlfn.XLOOKUP('Calculs'!G74,'Réponses'!C:C,'Réponses'!F:F,"ERREUR VISIBILITE"),Questions!A:A,Questions!B:B,"ERREUR QUESTION"))</f>
        <v/>
      </c>
      <c r="K75" s="65" t="str">
        <f>IF(OR(ISBLANK(Recyclabilité[[#This Row],[Réponse 3]]),'Calculs'!J74="0",_xlfn.XLOOKUP('Calculs'!J74,'Réponses'!C:C,'Réponses'!F:F,"ERREUR VISIBILITE")=0),"",_xlfn.XLOOKUP(_xlfn.XLOOKUP('Calculs'!J74,'Réponses'!C:C,'Réponses'!F:F,"ERREUR VISIBILITE"),Questions!A:A,Questions!B:B,"ERREUR QUESTION"))</f>
        <v/>
      </c>
      <c r="M75" s="65" t="str">
        <f>IF(OR(ISBLANK(Recyclabilité[[#This Row],[Réponse 4]]),'Calculs'!M74="0",_xlfn.XLOOKUP('Calculs'!M74,'Réponses'!C:C,'Réponses'!F:F,"ERREUR VISIBILITE")=0),"",_xlfn.XLOOKUP(_xlfn.XLOOKUP('Calculs'!M74,'Réponses'!C:C,'Réponses'!F:F,"ERREUR VISIBILITE"),Questions!A:A,Questions!B:B,"ERREUR QUESTION"))</f>
        <v/>
      </c>
    </row>
    <row r="76" spans="4:13" ht="60" customHeight="1" x14ac:dyDescent="0.25">
      <c r="D76" s="29" t="str">
        <f>IF(ISBLANK(Recyclabilité[[#This Row],[Code Valobat]]),"",IF(OR('Calculs'!A75="08",MID(Recyclabilité[[#This Row],[Code Valobat]],4,4)="0804",MID(Recyclabilité[[#This Row],[Code Valobat]],4,4)="0709",MID(Recyclabilité[[#This Row],[Code Valobat]],1,7)="6121107"),"Non recyclable",_xlfn.XLOOKUP('Calculs'!Q75,'Combinaisons'!A:A,'Combinaisons'!B:B,"Merci de répondre à toutes les questions")))</f>
        <v/>
      </c>
      <c r="E76" s="65" t="str">
        <f>IF(ISBLANK(Recyclabilité[[#This Row],[Code Valobat]]),"",IF(OR('Calculs'!A75="08",MID(Recyclabilité[[#This Row],[Code Valobat]],4,4)="0804",MID(Recyclabilité[[#This Row],[Code Valobat]],4,4)="0709",MID(Recyclabilité[[#This Row],[Code Valobat]],1,7)="6121107"),"",_xlfn.XLOOKUP('Calculs'!B75,Questions!A:A,Questions!B:B,"ERREUR QUESTION")))</f>
        <v/>
      </c>
      <c r="G76" s="65" t="str">
        <f>IF(OR(ISBLANK(Recyclabilité[[#This Row],[Réponse 1]]),'Calculs'!D75="0",_xlfn.XLOOKUP('Calculs'!D75,'Réponses'!C:C,'Réponses'!F:F,"ERREUR VISIBILITE")=0),"",_xlfn.XLOOKUP(_xlfn.XLOOKUP('Calculs'!D75,'Réponses'!C:C,'Réponses'!F:F,"ERREUR VISIBILITE"),Questions!A:A,Questions!B:B,"ERREUR QUESTION"))</f>
        <v/>
      </c>
      <c r="I76" s="65" t="str">
        <f>IF(OR(ISBLANK(Recyclabilité[[#This Row],[Réponse 2]]),'Calculs'!G75="0",_xlfn.XLOOKUP('Calculs'!G75,'Réponses'!C:C,'Réponses'!F:F,"ERREUR VISIBILITE")=0),"",_xlfn.XLOOKUP(_xlfn.XLOOKUP('Calculs'!G75,'Réponses'!C:C,'Réponses'!F:F,"ERREUR VISIBILITE"),Questions!A:A,Questions!B:B,"ERREUR QUESTION"))</f>
        <v/>
      </c>
      <c r="K76" s="65" t="str">
        <f>IF(OR(ISBLANK(Recyclabilité[[#This Row],[Réponse 3]]),'Calculs'!J75="0",_xlfn.XLOOKUP('Calculs'!J75,'Réponses'!C:C,'Réponses'!F:F,"ERREUR VISIBILITE")=0),"",_xlfn.XLOOKUP(_xlfn.XLOOKUP('Calculs'!J75,'Réponses'!C:C,'Réponses'!F:F,"ERREUR VISIBILITE"),Questions!A:A,Questions!B:B,"ERREUR QUESTION"))</f>
        <v/>
      </c>
      <c r="M76" s="65" t="str">
        <f>IF(OR(ISBLANK(Recyclabilité[[#This Row],[Réponse 4]]),'Calculs'!M75="0",_xlfn.XLOOKUP('Calculs'!M75,'Réponses'!C:C,'Réponses'!F:F,"ERREUR VISIBILITE")=0),"",_xlfn.XLOOKUP(_xlfn.XLOOKUP('Calculs'!M75,'Réponses'!C:C,'Réponses'!F:F,"ERREUR VISIBILITE"),Questions!A:A,Questions!B:B,"ERREUR QUESTION"))</f>
        <v/>
      </c>
    </row>
    <row r="77" spans="4:13" ht="60" customHeight="1" x14ac:dyDescent="0.25">
      <c r="D77" s="29" t="str">
        <f>IF(ISBLANK(Recyclabilité[[#This Row],[Code Valobat]]),"",IF(OR('Calculs'!A76="08",MID(Recyclabilité[[#This Row],[Code Valobat]],4,4)="0804",MID(Recyclabilité[[#This Row],[Code Valobat]],4,4)="0709",MID(Recyclabilité[[#This Row],[Code Valobat]],1,7)="6121107"),"Non recyclable",_xlfn.XLOOKUP('Calculs'!Q76,'Combinaisons'!A:A,'Combinaisons'!B:B,"Merci de répondre à toutes les questions")))</f>
        <v/>
      </c>
      <c r="E77" s="65" t="str">
        <f>IF(ISBLANK(Recyclabilité[[#This Row],[Code Valobat]]),"",IF(OR('Calculs'!A76="08",MID(Recyclabilité[[#This Row],[Code Valobat]],4,4)="0804",MID(Recyclabilité[[#This Row],[Code Valobat]],4,4)="0709",MID(Recyclabilité[[#This Row],[Code Valobat]],1,7)="6121107"),"",_xlfn.XLOOKUP('Calculs'!B76,Questions!A:A,Questions!B:B,"ERREUR QUESTION")))</f>
        <v/>
      </c>
      <c r="G77" s="65" t="str">
        <f>IF(OR(ISBLANK(Recyclabilité[[#This Row],[Réponse 1]]),'Calculs'!D76="0",_xlfn.XLOOKUP('Calculs'!D76,'Réponses'!C:C,'Réponses'!F:F,"ERREUR VISIBILITE")=0),"",_xlfn.XLOOKUP(_xlfn.XLOOKUP('Calculs'!D76,'Réponses'!C:C,'Réponses'!F:F,"ERREUR VISIBILITE"),Questions!A:A,Questions!B:B,"ERREUR QUESTION"))</f>
        <v/>
      </c>
      <c r="I77" s="65" t="str">
        <f>IF(OR(ISBLANK(Recyclabilité[[#This Row],[Réponse 2]]),'Calculs'!G76="0",_xlfn.XLOOKUP('Calculs'!G76,'Réponses'!C:C,'Réponses'!F:F,"ERREUR VISIBILITE")=0),"",_xlfn.XLOOKUP(_xlfn.XLOOKUP('Calculs'!G76,'Réponses'!C:C,'Réponses'!F:F,"ERREUR VISIBILITE"),Questions!A:A,Questions!B:B,"ERREUR QUESTION"))</f>
        <v/>
      </c>
      <c r="K77" s="65" t="str">
        <f>IF(OR(ISBLANK(Recyclabilité[[#This Row],[Réponse 3]]),'Calculs'!J76="0",_xlfn.XLOOKUP('Calculs'!J76,'Réponses'!C:C,'Réponses'!F:F,"ERREUR VISIBILITE")=0),"",_xlfn.XLOOKUP(_xlfn.XLOOKUP('Calculs'!J76,'Réponses'!C:C,'Réponses'!F:F,"ERREUR VISIBILITE"),Questions!A:A,Questions!B:B,"ERREUR QUESTION"))</f>
        <v/>
      </c>
      <c r="M77" s="65" t="str">
        <f>IF(OR(ISBLANK(Recyclabilité[[#This Row],[Réponse 4]]),'Calculs'!M76="0",_xlfn.XLOOKUP('Calculs'!M76,'Réponses'!C:C,'Réponses'!F:F,"ERREUR VISIBILITE")=0),"",_xlfn.XLOOKUP(_xlfn.XLOOKUP('Calculs'!M76,'Réponses'!C:C,'Réponses'!F:F,"ERREUR VISIBILITE"),Questions!A:A,Questions!B:B,"ERREUR QUESTION"))</f>
        <v/>
      </c>
    </row>
    <row r="78" spans="4:13" ht="60" customHeight="1" x14ac:dyDescent="0.25">
      <c r="D78" s="29" t="str">
        <f>IF(ISBLANK(Recyclabilité[[#This Row],[Code Valobat]]),"",IF(OR('Calculs'!A77="08",MID(Recyclabilité[[#This Row],[Code Valobat]],4,4)="0804",MID(Recyclabilité[[#This Row],[Code Valobat]],4,4)="0709",MID(Recyclabilité[[#This Row],[Code Valobat]],1,7)="6121107"),"Non recyclable",_xlfn.XLOOKUP('Calculs'!Q77,'Combinaisons'!A:A,'Combinaisons'!B:B,"Merci de répondre à toutes les questions")))</f>
        <v/>
      </c>
      <c r="E78" s="65" t="str">
        <f>IF(ISBLANK(Recyclabilité[[#This Row],[Code Valobat]]),"",IF(OR('Calculs'!A77="08",MID(Recyclabilité[[#This Row],[Code Valobat]],4,4)="0804",MID(Recyclabilité[[#This Row],[Code Valobat]],4,4)="0709",MID(Recyclabilité[[#This Row],[Code Valobat]],1,7)="6121107"),"",_xlfn.XLOOKUP('Calculs'!B77,Questions!A:A,Questions!B:B,"ERREUR QUESTION")))</f>
        <v/>
      </c>
      <c r="G78" s="65" t="str">
        <f>IF(OR(ISBLANK(Recyclabilité[[#This Row],[Réponse 1]]),'Calculs'!D77="0",_xlfn.XLOOKUP('Calculs'!D77,'Réponses'!C:C,'Réponses'!F:F,"ERREUR VISIBILITE")=0),"",_xlfn.XLOOKUP(_xlfn.XLOOKUP('Calculs'!D77,'Réponses'!C:C,'Réponses'!F:F,"ERREUR VISIBILITE"),Questions!A:A,Questions!B:B,"ERREUR QUESTION"))</f>
        <v/>
      </c>
      <c r="I78" s="65" t="str">
        <f>IF(OR(ISBLANK(Recyclabilité[[#This Row],[Réponse 2]]),'Calculs'!G77="0",_xlfn.XLOOKUP('Calculs'!G77,'Réponses'!C:C,'Réponses'!F:F,"ERREUR VISIBILITE")=0),"",_xlfn.XLOOKUP(_xlfn.XLOOKUP('Calculs'!G77,'Réponses'!C:C,'Réponses'!F:F,"ERREUR VISIBILITE"),Questions!A:A,Questions!B:B,"ERREUR QUESTION"))</f>
        <v/>
      </c>
      <c r="K78" s="65" t="str">
        <f>IF(OR(ISBLANK(Recyclabilité[[#This Row],[Réponse 3]]),'Calculs'!J77="0",_xlfn.XLOOKUP('Calculs'!J77,'Réponses'!C:C,'Réponses'!F:F,"ERREUR VISIBILITE")=0),"",_xlfn.XLOOKUP(_xlfn.XLOOKUP('Calculs'!J77,'Réponses'!C:C,'Réponses'!F:F,"ERREUR VISIBILITE"),Questions!A:A,Questions!B:B,"ERREUR QUESTION"))</f>
        <v/>
      </c>
      <c r="M78" s="65" t="str">
        <f>IF(OR(ISBLANK(Recyclabilité[[#This Row],[Réponse 4]]),'Calculs'!M77="0",_xlfn.XLOOKUP('Calculs'!M77,'Réponses'!C:C,'Réponses'!F:F,"ERREUR VISIBILITE")=0),"",_xlfn.XLOOKUP(_xlfn.XLOOKUP('Calculs'!M77,'Réponses'!C:C,'Réponses'!F:F,"ERREUR VISIBILITE"),Questions!A:A,Questions!B:B,"ERREUR QUESTION"))</f>
        <v/>
      </c>
    </row>
    <row r="79" spans="4:13" ht="60" customHeight="1" x14ac:dyDescent="0.25">
      <c r="D79" s="29" t="str">
        <f>IF(ISBLANK(Recyclabilité[[#This Row],[Code Valobat]]),"",IF(OR('Calculs'!A78="08",MID(Recyclabilité[[#This Row],[Code Valobat]],4,4)="0804",MID(Recyclabilité[[#This Row],[Code Valobat]],4,4)="0709",MID(Recyclabilité[[#This Row],[Code Valobat]],1,7)="6121107"),"Non recyclable",_xlfn.XLOOKUP('Calculs'!Q78,'Combinaisons'!A:A,'Combinaisons'!B:B,"Merci de répondre à toutes les questions")))</f>
        <v/>
      </c>
      <c r="E79" s="65" t="str">
        <f>IF(ISBLANK(Recyclabilité[[#This Row],[Code Valobat]]),"",IF(OR('Calculs'!A78="08",MID(Recyclabilité[[#This Row],[Code Valobat]],4,4)="0804",MID(Recyclabilité[[#This Row],[Code Valobat]],4,4)="0709",MID(Recyclabilité[[#This Row],[Code Valobat]],1,7)="6121107"),"",_xlfn.XLOOKUP('Calculs'!B78,Questions!A:A,Questions!B:B,"ERREUR QUESTION")))</f>
        <v/>
      </c>
      <c r="G79" s="65" t="str">
        <f>IF(OR(ISBLANK(Recyclabilité[[#This Row],[Réponse 1]]),'Calculs'!D78="0",_xlfn.XLOOKUP('Calculs'!D78,'Réponses'!C:C,'Réponses'!F:F,"ERREUR VISIBILITE")=0),"",_xlfn.XLOOKUP(_xlfn.XLOOKUP('Calculs'!D78,'Réponses'!C:C,'Réponses'!F:F,"ERREUR VISIBILITE"),Questions!A:A,Questions!B:B,"ERREUR QUESTION"))</f>
        <v/>
      </c>
      <c r="I79" s="65" t="str">
        <f>IF(OR(ISBLANK(Recyclabilité[[#This Row],[Réponse 2]]),'Calculs'!G78="0",_xlfn.XLOOKUP('Calculs'!G78,'Réponses'!C:C,'Réponses'!F:F,"ERREUR VISIBILITE")=0),"",_xlfn.XLOOKUP(_xlfn.XLOOKUP('Calculs'!G78,'Réponses'!C:C,'Réponses'!F:F,"ERREUR VISIBILITE"),Questions!A:A,Questions!B:B,"ERREUR QUESTION"))</f>
        <v/>
      </c>
      <c r="K79" s="65" t="str">
        <f>IF(OR(ISBLANK(Recyclabilité[[#This Row],[Réponse 3]]),'Calculs'!J78="0",_xlfn.XLOOKUP('Calculs'!J78,'Réponses'!C:C,'Réponses'!F:F,"ERREUR VISIBILITE")=0),"",_xlfn.XLOOKUP(_xlfn.XLOOKUP('Calculs'!J78,'Réponses'!C:C,'Réponses'!F:F,"ERREUR VISIBILITE"),Questions!A:A,Questions!B:B,"ERREUR QUESTION"))</f>
        <v/>
      </c>
      <c r="M79" s="65" t="str">
        <f>IF(OR(ISBLANK(Recyclabilité[[#This Row],[Réponse 4]]),'Calculs'!M78="0",_xlfn.XLOOKUP('Calculs'!M78,'Réponses'!C:C,'Réponses'!F:F,"ERREUR VISIBILITE")=0),"",_xlfn.XLOOKUP(_xlfn.XLOOKUP('Calculs'!M78,'Réponses'!C:C,'Réponses'!F:F,"ERREUR VISIBILITE"),Questions!A:A,Questions!B:B,"ERREUR QUESTION"))</f>
        <v/>
      </c>
    </row>
    <row r="80" spans="4:13" ht="60" customHeight="1" x14ac:dyDescent="0.25">
      <c r="D80" s="29" t="str">
        <f>IF(ISBLANK(Recyclabilité[[#This Row],[Code Valobat]]),"",IF(OR('Calculs'!A79="08",MID(Recyclabilité[[#This Row],[Code Valobat]],4,4)="0804",MID(Recyclabilité[[#This Row],[Code Valobat]],4,4)="0709",MID(Recyclabilité[[#This Row],[Code Valobat]],1,7)="6121107"),"Non recyclable",_xlfn.XLOOKUP('Calculs'!Q79,'Combinaisons'!A:A,'Combinaisons'!B:B,"Merci de répondre à toutes les questions")))</f>
        <v/>
      </c>
      <c r="E80" s="65" t="str">
        <f>IF(ISBLANK(Recyclabilité[[#This Row],[Code Valobat]]),"",IF(OR('Calculs'!A79="08",MID(Recyclabilité[[#This Row],[Code Valobat]],4,4)="0804",MID(Recyclabilité[[#This Row],[Code Valobat]],4,4)="0709",MID(Recyclabilité[[#This Row],[Code Valobat]],1,7)="6121107"),"",_xlfn.XLOOKUP('Calculs'!B79,Questions!A:A,Questions!B:B,"ERREUR QUESTION")))</f>
        <v/>
      </c>
      <c r="G80" s="65" t="str">
        <f>IF(OR(ISBLANK(Recyclabilité[[#This Row],[Réponse 1]]),'Calculs'!D79="0",_xlfn.XLOOKUP('Calculs'!D79,'Réponses'!C:C,'Réponses'!F:F,"ERREUR VISIBILITE")=0),"",_xlfn.XLOOKUP(_xlfn.XLOOKUP('Calculs'!D79,'Réponses'!C:C,'Réponses'!F:F,"ERREUR VISIBILITE"),Questions!A:A,Questions!B:B,"ERREUR QUESTION"))</f>
        <v/>
      </c>
      <c r="I80" s="65" t="str">
        <f>IF(OR(ISBLANK(Recyclabilité[[#This Row],[Réponse 2]]),'Calculs'!G79="0",_xlfn.XLOOKUP('Calculs'!G79,'Réponses'!C:C,'Réponses'!F:F,"ERREUR VISIBILITE")=0),"",_xlfn.XLOOKUP(_xlfn.XLOOKUP('Calculs'!G79,'Réponses'!C:C,'Réponses'!F:F,"ERREUR VISIBILITE"),Questions!A:A,Questions!B:B,"ERREUR QUESTION"))</f>
        <v/>
      </c>
      <c r="K80" s="65" t="str">
        <f>IF(OR(ISBLANK(Recyclabilité[[#This Row],[Réponse 3]]),'Calculs'!J79="0",_xlfn.XLOOKUP('Calculs'!J79,'Réponses'!C:C,'Réponses'!F:F,"ERREUR VISIBILITE")=0),"",_xlfn.XLOOKUP(_xlfn.XLOOKUP('Calculs'!J79,'Réponses'!C:C,'Réponses'!F:F,"ERREUR VISIBILITE"),Questions!A:A,Questions!B:B,"ERREUR QUESTION"))</f>
        <v/>
      </c>
      <c r="M80" s="65" t="str">
        <f>IF(OR(ISBLANK(Recyclabilité[[#This Row],[Réponse 4]]),'Calculs'!M79="0",_xlfn.XLOOKUP('Calculs'!M79,'Réponses'!C:C,'Réponses'!F:F,"ERREUR VISIBILITE")=0),"",_xlfn.XLOOKUP(_xlfn.XLOOKUP('Calculs'!M79,'Réponses'!C:C,'Réponses'!F:F,"ERREUR VISIBILITE"),Questions!A:A,Questions!B:B,"ERREUR QUESTION"))</f>
        <v/>
      </c>
    </row>
    <row r="81" spans="4:13" ht="60" customHeight="1" x14ac:dyDescent="0.25">
      <c r="D81" s="29" t="str">
        <f>IF(ISBLANK(Recyclabilité[[#This Row],[Code Valobat]]),"",IF(OR('Calculs'!A80="08",MID(Recyclabilité[[#This Row],[Code Valobat]],4,4)="0804",MID(Recyclabilité[[#This Row],[Code Valobat]],4,4)="0709",MID(Recyclabilité[[#This Row],[Code Valobat]],1,7)="6121107"),"Non recyclable",_xlfn.XLOOKUP('Calculs'!Q80,'Combinaisons'!A:A,'Combinaisons'!B:B,"Merci de répondre à toutes les questions")))</f>
        <v/>
      </c>
      <c r="E81" s="65" t="str">
        <f>IF(ISBLANK(Recyclabilité[[#This Row],[Code Valobat]]),"",IF(OR('Calculs'!A80="08",MID(Recyclabilité[[#This Row],[Code Valobat]],4,4)="0804",MID(Recyclabilité[[#This Row],[Code Valobat]],4,4)="0709",MID(Recyclabilité[[#This Row],[Code Valobat]],1,7)="6121107"),"",_xlfn.XLOOKUP('Calculs'!B80,Questions!A:A,Questions!B:B,"ERREUR QUESTION")))</f>
        <v/>
      </c>
      <c r="G81" s="65" t="str">
        <f>IF(OR(ISBLANK(Recyclabilité[[#This Row],[Réponse 1]]),'Calculs'!D80="0",_xlfn.XLOOKUP('Calculs'!D80,'Réponses'!C:C,'Réponses'!F:F,"ERREUR VISIBILITE")=0),"",_xlfn.XLOOKUP(_xlfn.XLOOKUP('Calculs'!D80,'Réponses'!C:C,'Réponses'!F:F,"ERREUR VISIBILITE"),Questions!A:A,Questions!B:B,"ERREUR QUESTION"))</f>
        <v/>
      </c>
      <c r="I81" s="65" t="str">
        <f>IF(OR(ISBLANK(Recyclabilité[[#This Row],[Réponse 2]]),'Calculs'!G80="0",_xlfn.XLOOKUP('Calculs'!G80,'Réponses'!C:C,'Réponses'!F:F,"ERREUR VISIBILITE")=0),"",_xlfn.XLOOKUP(_xlfn.XLOOKUP('Calculs'!G80,'Réponses'!C:C,'Réponses'!F:F,"ERREUR VISIBILITE"),Questions!A:A,Questions!B:B,"ERREUR QUESTION"))</f>
        <v/>
      </c>
      <c r="K81" s="65" t="str">
        <f>IF(OR(ISBLANK(Recyclabilité[[#This Row],[Réponse 3]]),'Calculs'!J80="0",_xlfn.XLOOKUP('Calculs'!J80,'Réponses'!C:C,'Réponses'!F:F,"ERREUR VISIBILITE")=0),"",_xlfn.XLOOKUP(_xlfn.XLOOKUP('Calculs'!J80,'Réponses'!C:C,'Réponses'!F:F,"ERREUR VISIBILITE"),Questions!A:A,Questions!B:B,"ERREUR QUESTION"))</f>
        <v/>
      </c>
      <c r="M81" s="65" t="str">
        <f>IF(OR(ISBLANK(Recyclabilité[[#This Row],[Réponse 4]]),'Calculs'!M80="0",_xlfn.XLOOKUP('Calculs'!M80,'Réponses'!C:C,'Réponses'!F:F,"ERREUR VISIBILITE")=0),"",_xlfn.XLOOKUP(_xlfn.XLOOKUP('Calculs'!M80,'Réponses'!C:C,'Réponses'!F:F,"ERREUR VISIBILITE"),Questions!A:A,Questions!B:B,"ERREUR QUESTION"))</f>
        <v/>
      </c>
    </row>
    <row r="82" spans="4:13" ht="60" customHeight="1" x14ac:dyDescent="0.25">
      <c r="D82" s="29" t="str">
        <f>IF(ISBLANK(Recyclabilité[[#This Row],[Code Valobat]]),"",IF(OR('Calculs'!A81="08",MID(Recyclabilité[[#This Row],[Code Valobat]],4,4)="0804",MID(Recyclabilité[[#This Row],[Code Valobat]],4,4)="0709",MID(Recyclabilité[[#This Row],[Code Valobat]],1,7)="6121107"),"Non recyclable",_xlfn.XLOOKUP('Calculs'!Q81,'Combinaisons'!A:A,'Combinaisons'!B:B,"Merci de répondre à toutes les questions")))</f>
        <v/>
      </c>
      <c r="E82" s="65" t="str">
        <f>IF(ISBLANK(Recyclabilité[[#This Row],[Code Valobat]]),"",IF(OR('Calculs'!A81="08",MID(Recyclabilité[[#This Row],[Code Valobat]],4,4)="0804",MID(Recyclabilité[[#This Row],[Code Valobat]],4,4)="0709",MID(Recyclabilité[[#This Row],[Code Valobat]],1,7)="6121107"),"",_xlfn.XLOOKUP('Calculs'!B81,Questions!A:A,Questions!B:B,"ERREUR QUESTION")))</f>
        <v/>
      </c>
      <c r="G82" s="65" t="str">
        <f>IF(OR(ISBLANK(Recyclabilité[[#This Row],[Réponse 1]]),'Calculs'!D81="0",_xlfn.XLOOKUP('Calculs'!D81,'Réponses'!C:C,'Réponses'!F:F,"ERREUR VISIBILITE")=0),"",_xlfn.XLOOKUP(_xlfn.XLOOKUP('Calculs'!D81,'Réponses'!C:C,'Réponses'!F:F,"ERREUR VISIBILITE"),Questions!A:A,Questions!B:B,"ERREUR QUESTION"))</f>
        <v/>
      </c>
      <c r="I82" s="65" t="str">
        <f>IF(OR(ISBLANK(Recyclabilité[[#This Row],[Réponse 2]]),'Calculs'!G81="0",_xlfn.XLOOKUP('Calculs'!G81,'Réponses'!C:C,'Réponses'!F:F,"ERREUR VISIBILITE")=0),"",_xlfn.XLOOKUP(_xlfn.XLOOKUP('Calculs'!G81,'Réponses'!C:C,'Réponses'!F:F,"ERREUR VISIBILITE"),Questions!A:A,Questions!B:B,"ERREUR QUESTION"))</f>
        <v/>
      </c>
      <c r="K82" s="65" t="str">
        <f>IF(OR(ISBLANK(Recyclabilité[[#This Row],[Réponse 3]]),'Calculs'!J81="0",_xlfn.XLOOKUP('Calculs'!J81,'Réponses'!C:C,'Réponses'!F:F,"ERREUR VISIBILITE")=0),"",_xlfn.XLOOKUP(_xlfn.XLOOKUP('Calculs'!J81,'Réponses'!C:C,'Réponses'!F:F,"ERREUR VISIBILITE"),Questions!A:A,Questions!B:B,"ERREUR QUESTION"))</f>
        <v/>
      </c>
      <c r="M82" s="65" t="str">
        <f>IF(OR(ISBLANK(Recyclabilité[[#This Row],[Réponse 4]]),'Calculs'!M81="0",_xlfn.XLOOKUP('Calculs'!M81,'Réponses'!C:C,'Réponses'!F:F,"ERREUR VISIBILITE")=0),"",_xlfn.XLOOKUP(_xlfn.XLOOKUP('Calculs'!M81,'Réponses'!C:C,'Réponses'!F:F,"ERREUR VISIBILITE"),Questions!A:A,Questions!B:B,"ERREUR QUESTION"))</f>
        <v/>
      </c>
    </row>
    <row r="83" spans="4:13" ht="60" customHeight="1" x14ac:dyDescent="0.25">
      <c r="D83" s="29" t="str">
        <f>IF(ISBLANK(Recyclabilité[[#This Row],[Code Valobat]]),"",IF(OR('Calculs'!A82="08",MID(Recyclabilité[[#This Row],[Code Valobat]],4,4)="0804",MID(Recyclabilité[[#This Row],[Code Valobat]],4,4)="0709",MID(Recyclabilité[[#This Row],[Code Valobat]],1,7)="6121107"),"Non recyclable",_xlfn.XLOOKUP('Calculs'!Q82,'Combinaisons'!A:A,'Combinaisons'!B:B,"Merci de répondre à toutes les questions")))</f>
        <v/>
      </c>
      <c r="E83" s="65" t="str">
        <f>IF(ISBLANK(Recyclabilité[[#This Row],[Code Valobat]]),"",IF(OR('Calculs'!A82="08",MID(Recyclabilité[[#This Row],[Code Valobat]],4,4)="0804",MID(Recyclabilité[[#This Row],[Code Valobat]],4,4)="0709",MID(Recyclabilité[[#This Row],[Code Valobat]],1,7)="6121107"),"",_xlfn.XLOOKUP('Calculs'!B82,Questions!A:A,Questions!B:B,"ERREUR QUESTION")))</f>
        <v/>
      </c>
      <c r="G83" s="65" t="str">
        <f>IF(OR(ISBLANK(Recyclabilité[[#This Row],[Réponse 1]]),'Calculs'!D82="0",_xlfn.XLOOKUP('Calculs'!D82,'Réponses'!C:C,'Réponses'!F:F,"ERREUR VISIBILITE")=0),"",_xlfn.XLOOKUP(_xlfn.XLOOKUP('Calculs'!D82,'Réponses'!C:C,'Réponses'!F:F,"ERREUR VISIBILITE"),Questions!A:A,Questions!B:B,"ERREUR QUESTION"))</f>
        <v/>
      </c>
      <c r="I83" s="65" t="str">
        <f>IF(OR(ISBLANK(Recyclabilité[[#This Row],[Réponse 2]]),'Calculs'!G82="0",_xlfn.XLOOKUP('Calculs'!G82,'Réponses'!C:C,'Réponses'!F:F,"ERREUR VISIBILITE")=0),"",_xlfn.XLOOKUP(_xlfn.XLOOKUP('Calculs'!G82,'Réponses'!C:C,'Réponses'!F:F,"ERREUR VISIBILITE"),Questions!A:A,Questions!B:B,"ERREUR QUESTION"))</f>
        <v/>
      </c>
      <c r="K83" s="65" t="str">
        <f>IF(OR(ISBLANK(Recyclabilité[[#This Row],[Réponse 3]]),'Calculs'!J82="0",_xlfn.XLOOKUP('Calculs'!J82,'Réponses'!C:C,'Réponses'!F:F,"ERREUR VISIBILITE")=0),"",_xlfn.XLOOKUP(_xlfn.XLOOKUP('Calculs'!J82,'Réponses'!C:C,'Réponses'!F:F,"ERREUR VISIBILITE"),Questions!A:A,Questions!B:B,"ERREUR QUESTION"))</f>
        <v/>
      </c>
      <c r="M83" s="65" t="str">
        <f>IF(OR(ISBLANK(Recyclabilité[[#This Row],[Réponse 4]]),'Calculs'!M82="0",_xlfn.XLOOKUP('Calculs'!M82,'Réponses'!C:C,'Réponses'!F:F,"ERREUR VISIBILITE")=0),"",_xlfn.XLOOKUP(_xlfn.XLOOKUP('Calculs'!M82,'Réponses'!C:C,'Réponses'!F:F,"ERREUR VISIBILITE"),Questions!A:A,Questions!B:B,"ERREUR QUESTION"))</f>
        <v/>
      </c>
    </row>
    <row r="84" spans="4:13" ht="60" customHeight="1" x14ac:dyDescent="0.25">
      <c r="D84" s="29" t="str">
        <f>IF(ISBLANK(Recyclabilité[[#This Row],[Code Valobat]]),"",IF(OR('Calculs'!A83="08",MID(Recyclabilité[[#This Row],[Code Valobat]],4,4)="0804",MID(Recyclabilité[[#This Row],[Code Valobat]],4,4)="0709",MID(Recyclabilité[[#This Row],[Code Valobat]],1,7)="6121107"),"Non recyclable",_xlfn.XLOOKUP('Calculs'!Q83,'Combinaisons'!A:A,'Combinaisons'!B:B,"Merci de répondre à toutes les questions")))</f>
        <v/>
      </c>
      <c r="E84" s="65" t="str">
        <f>IF(ISBLANK(Recyclabilité[[#This Row],[Code Valobat]]),"",IF(OR('Calculs'!A83="08",MID(Recyclabilité[[#This Row],[Code Valobat]],4,4)="0804",MID(Recyclabilité[[#This Row],[Code Valobat]],4,4)="0709",MID(Recyclabilité[[#This Row],[Code Valobat]],1,7)="6121107"),"",_xlfn.XLOOKUP('Calculs'!B83,Questions!A:A,Questions!B:B,"ERREUR QUESTION")))</f>
        <v/>
      </c>
      <c r="G84" s="65" t="str">
        <f>IF(OR(ISBLANK(Recyclabilité[[#This Row],[Réponse 1]]),'Calculs'!D83="0",_xlfn.XLOOKUP('Calculs'!D83,'Réponses'!C:C,'Réponses'!F:F,"ERREUR VISIBILITE")=0),"",_xlfn.XLOOKUP(_xlfn.XLOOKUP('Calculs'!D83,'Réponses'!C:C,'Réponses'!F:F,"ERREUR VISIBILITE"),Questions!A:A,Questions!B:B,"ERREUR QUESTION"))</f>
        <v/>
      </c>
      <c r="I84" s="65" t="str">
        <f>IF(OR(ISBLANK(Recyclabilité[[#This Row],[Réponse 2]]),'Calculs'!G83="0",_xlfn.XLOOKUP('Calculs'!G83,'Réponses'!C:C,'Réponses'!F:F,"ERREUR VISIBILITE")=0),"",_xlfn.XLOOKUP(_xlfn.XLOOKUP('Calculs'!G83,'Réponses'!C:C,'Réponses'!F:F,"ERREUR VISIBILITE"),Questions!A:A,Questions!B:B,"ERREUR QUESTION"))</f>
        <v/>
      </c>
      <c r="K84" s="65" t="str">
        <f>IF(OR(ISBLANK(Recyclabilité[[#This Row],[Réponse 3]]),'Calculs'!J83="0",_xlfn.XLOOKUP('Calculs'!J83,'Réponses'!C:C,'Réponses'!F:F,"ERREUR VISIBILITE")=0),"",_xlfn.XLOOKUP(_xlfn.XLOOKUP('Calculs'!J83,'Réponses'!C:C,'Réponses'!F:F,"ERREUR VISIBILITE"),Questions!A:A,Questions!B:B,"ERREUR QUESTION"))</f>
        <v/>
      </c>
      <c r="M84" s="65" t="str">
        <f>IF(OR(ISBLANK(Recyclabilité[[#This Row],[Réponse 4]]),'Calculs'!M83="0",_xlfn.XLOOKUP('Calculs'!M83,'Réponses'!C:C,'Réponses'!F:F,"ERREUR VISIBILITE")=0),"",_xlfn.XLOOKUP(_xlfn.XLOOKUP('Calculs'!M83,'Réponses'!C:C,'Réponses'!F:F,"ERREUR VISIBILITE"),Questions!A:A,Questions!B:B,"ERREUR QUESTION"))</f>
        <v/>
      </c>
    </row>
    <row r="85" spans="4:13" ht="60" customHeight="1" x14ac:dyDescent="0.25">
      <c r="D85" s="29" t="str">
        <f>IF(ISBLANK(Recyclabilité[[#This Row],[Code Valobat]]),"",IF(OR('Calculs'!A84="08",MID(Recyclabilité[[#This Row],[Code Valobat]],4,4)="0804",MID(Recyclabilité[[#This Row],[Code Valobat]],4,4)="0709",MID(Recyclabilité[[#This Row],[Code Valobat]],1,7)="6121107"),"Non recyclable",_xlfn.XLOOKUP('Calculs'!Q84,'Combinaisons'!A:A,'Combinaisons'!B:B,"Merci de répondre à toutes les questions")))</f>
        <v/>
      </c>
      <c r="E85" s="65" t="str">
        <f>IF(ISBLANK(Recyclabilité[[#This Row],[Code Valobat]]),"",IF(OR('Calculs'!A84="08",MID(Recyclabilité[[#This Row],[Code Valobat]],4,4)="0804",MID(Recyclabilité[[#This Row],[Code Valobat]],4,4)="0709",MID(Recyclabilité[[#This Row],[Code Valobat]],1,7)="6121107"),"",_xlfn.XLOOKUP('Calculs'!B84,Questions!A:A,Questions!B:B,"ERREUR QUESTION")))</f>
        <v/>
      </c>
      <c r="G85" s="65" t="str">
        <f>IF(OR(ISBLANK(Recyclabilité[[#This Row],[Réponse 1]]),'Calculs'!D84="0",_xlfn.XLOOKUP('Calculs'!D84,'Réponses'!C:C,'Réponses'!F:F,"ERREUR VISIBILITE")=0),"",_xlfn.XLOOKUP(_xlfn.XLOOKUP('Calculs'!D84,'Réponses'!C:C,'Réponses'!F:F,"ERREUR VISIBILITE"),Questions!A:A,Questions!B:B,"ERREUR QUESTION"))</f>
        <v/>
      </c>
      <c r="I85" s="65" t="str">
        <f>IF(OR(ISBLANK(Recyclabilité[[#This Row],[Réponse 2]]),'Calculs'!G84="0",_xlfn.XLOOKUP('Calculs'!G84,'Réponses'!C:C,'Réponses'!F:F,"ERREUR VISIBILITE")=0),"",_xlfn.XLOOKUP(_xlfn.XLOOKUP('Calculs'!G84,'Réponses'!C:C,'Réponses'!F:F,"ERREUR VISIBILITE"),Questions!A:A,Questions!B:B,"ERREUR QUESTION"))</f>
        <v/>
      </c>
      <c r="K85" s="65" t="str">
        <f>IF(OR(ISBLANK(Recyclabilité[[#This Row],[Réponse 3]]),'Calculs'!J84="0",_xlfn.XLOOKUP('Calculs'!J84,'Réponses'!C:C,'Réponses'!F:F,"ERREUR VISIBILITE")=0),"",_xlfn.XLOOKUP(_xlfn.XLOOKUP('Calculs'!J84,'Réponses'!C:C,'Réponses'!F:F,"ERREUR VISIBILITE"),Questions!A:A,Questions!B:B,"ERREUR QUESTION"))</f>
        <v/>
      </c>
      <c r="M85" s="65" t="str">
        <f>IF(OR(ISBLANK(Recyclabilité[[#This Row],[Réponse 4]]),'Calculs'!M84="0",_xlfn.XLOOKUP('Calculs'!M84,'Réponses'!C:C,'Réponses'!F:F,"ERREUR VISIBILITE")=0),"",_xlfn.XLOOKUP(_xlfn.XLOOKUP('Calculs'!M84,'Réponses'!C:C,'Réponses'!F:F,"ERREUR VISIBILITE"),Questions!A:A,Questions!B:B,"ERREUR QUESTION"))</f>
        <v/>
      </c>
    </row>
    <row r="86" spans="4:13" ht="60" customHeight="1" x14ac:dyDescent="0.25">
      <c r="D86" s="29" t="str">
        <f>IF(ISBLANK(Recyclabilité[[#This Row],[Code Valobat]]),"",IF(OR('Calculs'!A85="08",MID(Recyclabilité[[#This Row],[Code Valobat]],4,4)="0804",MID(Recyclabilité[[#This Row],[Code Valobat]],4,4)="0709",MID(Recyclabilité[[#This Row],[Code Valobat]],1,7)="6121107"),"Non recyclable",_xlfn.XLOOKUP('Calculs'!Q85,'Combinaisons'!A:A,'Combinaisons'!B:B,"Merci de répondre à toutes les questions")))</f>
        <v/>
      </c>
      <c r="E86" s="65" t="str">
        <f>IF(ISBLANK(Recyclabilité[[#This Row],[Code Valobat]]),"",IF(OR('Calculs'!A85="08",MID(Recyclabilité[[#This Row],[Code Valobat]],4,4)="0804",MID(Recyclabilité[[#This Row],[Code Valobat]],4,4)="0709",MID(Recyclabilité[[#This Row],[Code Valobat]],1,7)="6121107"),"",_xlfn.XLOOKUP('Calculs'!B85,Questions!A:A,Questions!B:B,"ERREUR QUESTION")))</f>
        <v/>
      </c>
      <c r="G86" s="65" t="str">
        <f>IF(OR(ISBLANK(Recyclabilité[[#This Row],[Réponse 1]]),'Calculs'!D85="0",_xlfn.XLOOKUP('Calculs'!D85,'Réponses'!C:C,'Réponses'!F:F,"ERREUR VISIBILITE")=0),"",_xlfn.XLOOKUP(_xlfn.XLOOKUP('Calculs'!D85,'Réponses'!C:C,'Réponses'!F:F,"ERREUR VISIBILITE"),Questions!A:A,Questions!B:B,"ERREUR QUESTION"))</f>
        <v/>
      </c>
      <c r="I86" s="65" t="str">
        <f>IF(OR(ISBLANK(Recyclabilité[[#This Row],[Réponse 2]]),'Calculs'!G85="0",_xlfn.XLOOKUP('Calculs'!G85,'Réponses'!C:C,'Réponses'!F:F,"ERREUR VISIBILITE")=0),"",_xlfn.XLOOKUP(_xlfn.XLOOKUP('Calculs'!G85,'Réponses'!C:C,'Réponses'!F:F,"ERREUR VISIBILITE"),Questions!A:A,Questions!B:B,"ERREUR QUESTION"))</f>
        <v/>
      </c>
      <c r="K86" s="65" t="str">
        <f>IF(OR(ISBLANK(Recyclabilité[[#This Row],[Réponse 3]]),'Calculs'!J85="0",_xlfn.XLOOKUP('Calculs'!J85,'Réponses'!C:C,'Réponses'!F:F,"ERREUR VISIBILITE")=0),"",_xlfn.XLOOKUP(_xlfn.XLOOKUP('Calculs'!J85,'Réponses'!C:C,'Réponses'!F:F,"ERREUR VISIBILITE"),Questions!A:A,Questions!B:B,"ERREUR QUESTION"))</f>
        <v/>
      </c>
      <c r="M86" s="65" t="str">
        <f>IF(OR(ISBLANK(Recyclabilité[[#This Row],[Réponse 4]]),'Calculs'!M85="0",_xlfn.XLOOKUP('Calculs'!M85,'Réponses'!C:C,'Réponses'!F:F,"ERREUR VISIBILITE")=0),"",_xlfn.XLOOKUP(_xlfn.XLOOKUP('Calculs'!M85,'Réponses'!C:C,'Réponses'!F:F,"ERREUR VISIBILITE"),Questions!A:A,Questions!B:B,"ERREUR QUESTION"))</f>
        <v/>
      </c>
    </row>
    <row r="87" spans="4:13" ht="60" customHeight="1" x14ac:dyDescent="0.25">
      <c r="D87" s="29" t="str">
        <f>IF(ISBLANK(Recyclabilité[[#This Row],[Code Valobat]]),"",IF(OR('Calculs'!A86="08",MID(Recyclabilité[[#This Row],[Code Valobat]],4,4)="0804",MID(Recyclabilité[[#This Row],[Code Valobat]],4,4)="0709",MID(Recyclabilité[[#This Row],[Code Valobat]],1,7)="6121107"),"Non recyclable",_xlfn.XLOOKUP('Calculs'!Q86,'Combinaisons'!A:A,'Combinaisons'!B:B,"Merci de répondre à toutes les questions")))</f>
        <v/>
      </c>
      <c r="E87" s="65" t="str">
        <f>IF(ISBLANK(Recyclabilité[[#This Row],[Code Valobat]]),"",IF(OR('Calculs'!A86="08",MID(Recyclabilité[[#This Row],[Code Valobat]],4,4)="0804",MID(Recyclabilité[[#This Row],[Code Valobat]],4,4)="0709",MID(Recyclabilité[[#This Row],[Code Valobat]],1,7)="6121107"),"",_xlfn.XLOOKUP('Calculs'!B86,Questions!A:A,Questions!B:B,"ERREUR QUESTION")))</f>
        <v/>
      </c>
      <c r="G87" s="65" t="str">
        <f>IF(OR(ISBLANK(Recyclabilité[[#This Row],[Réponse 1]]),'Calculs'!D86="0",_xlfn.XLOOKUP('Calculs'!D86,'Réponses'!C:C,'Réponses'!F:F,"ERREUR VISIBILITE")=0),"",_xlfn.XLOOKUP(_xlfn.XLOOKUP('Calculs'!D86,'Réponses'!C:C,'Réponses'!F:F,"ERREUR VISIBILITE"),Questions!A:A,Questions!B:B,"ERREUR QUESTION"))</f>
        <v/>
      </c>
      <c r="I87" s="65" t="str">
        <f>IF(OR(ISBLANK(Recyclabilité[[#This Row],[Réponse 2]]),'Calculs'!G86="0",_xlfn.XLOOKUP('Calculs'!G86,'Réponses'!C:C,'Réponses'!F:F,"ERREUR VISIBILITE")=0),"",_xlfn.XLOOKUP(_xlfn.XLOOKUP('Calculs'!G86,'Réponses'!C:C,'Réponses'!F:F,"ERREUR VISIBILITE"),Questions!A:A,Questions!B:B,"ERREUR QUESTION"))</f>
        <v/>
      </c>
      <c r="K87" s="65" t="str">
        <f>IF(OR(ISBLANK(Recyclabilité[[#This Row],[Réponse 3]]),'Calculs'!J86="0",_xlfn.XLOOKUP('Calculs'!J86,'Réponses'!C:C,'Réponses'!F:F,"ERREUR VISIBILITE")=0),"",_xlfn.XLOOKUP(_xlfn.XLOOKUP('Calculs'!J86,'Réponses'!C:C,'Réponses'!F:F,"ERREUR VISIBILITE"),Questions!A:A,Questions!B:B,"ERREUR QUESTION"))</f>
        <v/>
      </c>
      <c r="M87" s="65" t="str">
        <f>IF(OR(ISBLANK(Recyclabilité[[#This Row],[Réponse 4]]),'Calculs'!M86="0",_xlfn.XLOOKUP('Calculs'!M86,'Réponses'!C:C,'Réponses'!F:F,"ERREUR VISIBILITE")=0),"",_xlfn.XLOOKUP(_xlfn.XLOOKUP('Calculs'!M86,'Réponses'!C:C,'Réponses'!F:F,"ERREUR VISIBILITE"),Questions!A:A,Questions!B:B,"ERREUR QUESTION"))</f>
        <v/>
      </c>
    </row>
    <row r="88" spans="4:13" ht="60" customHeight="1" x14ac:dyDescent="0.25">
      <c r="D88" s="29" t="str">
        <f>IF(ISBLANK(Recyclabilité[[#This Row],[Code Valobat]]),"",IF(OR('Calculs'!A87="08",MID(Recyclabilité[[#This Row],[Code Valobat]],4,4)="0804",MID(Recyclabilité[[#This Row],[Code Valobat]],4,4)="0709",MID(Recyclabilité[[#This Row],[Code Valobat]],1,7)="6121107"),"Non recyclable",_xlfn.XLOOKUP('Calculs'!Q87,'Combinaisons'!A:A,'Combinaisons'!B:B,"Merci de répondre à toutes les questions")))</f>
        <v/>
      </c>
      <c r="E88" s="65" t="str">
        <f>IF(ISBLANK(Recyclabilité[[#This Row],[Code Valobat]]),"",IF(OR('Calculs'!A87="08",MID(Recyclabilité[[#This Row],[Code Valobat]],4,4)="0804",MID(Recyclabilité[[#This Row],[Code Valobat]],4,4)="0709",MID(Recyclabilité[[#This Row],[Code Valobat]],1,7)="6121107"),"",_xlfn.XLOOKUP('Calculs'!B87,Questions!A:A,Questions!B:B,"ERREUR QUESTION")))</f>
        <v/>
      </c>
      <c r="G88" s="65" t="str">
        <f>IF(OR(ISBLANK(Recyclabilité[[#This Row],[Réponse 1]]),'Calculs'!D87="0",_xlfn.XLOOKUP('Calculs'!D87,'Réponses'!C:C,'Réponses'!F:F,"ERREUR VISIBILITE")=0),"",_xlfn.XLOOKUP(_xlfn.XLOOKUP('Calculs'!D87,'Réponses'!C:C,'Réponses'!F:F,"ERREUR VISIBILITE"),Questions!A:A,Questions!B:B,"ERREUR QUESTION"))</f>
        <v/>
      </c>
      <c r="I88" s="65" t="str">
        <f>IF(OR(ISBLANK(Recyclabilité[[#This Row],[Réponse 2]]),'Calculs'!G87="0",_xlfn.XLOOKUP('Calculs'!G87,'Réponses'!C:C,'Réponses'!F:F,"ERREUR VISIBILITE")=0),"",_xlfn.XLOOKUP(_xlfn.XLOOKUP('Calculs'!G87,'Réponses'!C:C,'Réponses'!F:F,"ERREUR VISIBILITE"),Questions!A:A,Questions!B:B,"ERREUR QUESTION"))</f>
        <v/>
      </c>
      <c r="K88" s="65" t="str">
        <f>IF(OR(ISBLANK(Recyclabilité[[#This Row],[Réponse 3]]),'Calculs'!J87="0",_xlfn.XLOOKUP('Calculs'!J87,'Réponses'!C:C,'Réponses'!F:F,"ERREUR VISIBILITE")=0),"",_xlfn.XLOOKUP(_xlfn.XLOOKUP('Calculs'!J87,'Réponses'!C:C,'Réponses'!F:F,"ERREUR VISIBILITE"),Questions!A:A,Questions!B:B,"ERREUR QUESTION"))</f>
        <v/>
      </c>
      <c r="M88" s="65" t="str">
        <f>IF(OR(ISBLANK(Recyclabilité[[#This Row],[Réponse 4]]),'Calculs'!M87="0",_xlfn.XLOOKUP('Calculs'!M87,'Réponses'!C:C,'Réponses'!F:F,"ERREUR VISIBILITE")=0),"",_xlfn.XLOOKUP(_xlfn.XLOOKUP('Calculs'!M87,'Réponses'!C:C,'Réponses'!F:F,"ERREUR VISIBILITE"),Questions!A:A,Questions!B:B,"ERREUR QUESTION"))</f>
        <v/>
      </c>
    </row>
    <row r="89" spans="4:13" ht="60" customHeight="1" x14ac:dyDescent="0.25">
      <c r="D89" s="29" t="str">
        <f>IF(ISBLANK(Recyclabilité[[#This Row],[Code Valobat]]),"",IF(OR('Calculs'!A88="08",MID(Recyclabilité[[#This Row],[Code Valobat]],4,4)="0804",MID(Recyclabilité[[#This Row],[Code Valobat]],4,4)="0709",MID(Recyclabilité[[#This Row],[Code Valobat]],1,7)="6121107"),"Non recyclable",_xlfn.XLOOKUP('Calculs'!Q88,'Combinaisons'!A:A,'Combinaisons'!B:B,"Merci de répondre à toutes les questions")))</f>
        <v/>
      </c>
      <c r="E89" s="65" t="str">
        <f>IF(ISBLANK(Recyclabilité[[#This Row],[Code Valobat]]),"",IF(OR('Calculs'!A88="08",MID(Recyclabilité[[#This Row],[Code Valobat]],4,4)="0804",MID(Recyclabilité[[#This Row],[Code Valobat]],4,4)="0709",MID(Recyclabilité[[#This Row],[Code Valobat]],1,7)="6121107"),"",_xlfn.XLOOKUP('Calculs'!B88,Questions!A:A,Questions!B:B,"ERREUR QUESTION")))</f>
        <v/>
      </c>
      <c r="G89" s="65" t="str">
        <f>IF(OR(ISBLANK(Recyclabilité[[#This Row],[Réponse 1]]),'Calculs'!D88="0",_xlfn.XLOOKUP('Calculs'!D88,'Réponses'!C:C,'Réponses'!F:F,"ERREUR VISIBILITE")=0),"",_xlfn.XLOOKUP(_xlfn.XLOOKUP('Calculs'!D88,'Réponses'!C:C,'Réponses'!F:F,"ERREUR VISIBILITE"),Questions!A:A,Questions!B:B,"ERREUR QUESTION"))</f>
        <v/>
      </c>
      <c r="I89" s="65" t="str">
        <f>IF(OR(ISBLANK(Recyclabilité[[#This Row],[Réponse 2]]),'Calculs'!G88="0",_xlfn.XLOOKUP('Calculs'!G88,'Réponses'!C:C,'Réponses'!F:F,"ERREUR VISIBILITE")=0),"",_xlfn.XLOOKUP(_xlfn.XLOOKUP('Calculs'!G88,'Réponses'!C:C,'Réponses'!F:F,"ERREUR VISIBILITE"),Questions!A:A,Questions!B:B,"ERREUR QUESTION"))</f>
        <v/>
      </c>
      <c r="K89" s="65" t="str">
        <f>IF(OR(ISBLANK(Recyclabilité[[#This Row],[Réponse 3]]),'Calculs'!J88="0",_xlfn.XLOOKUP('Calculs'!J88,'Réponses'!C:C,'Réponses'!F:F,"ERREUR VISIBILITE")=0),"",_xlfn.XLOOKUP(_xlfn.XLOOKUP('Calculs'!J88,'Réponses'!C:C,'Réponses'!F:F,"ERREUR VISIBILITE"),Questions!A:A,Questions!B:B,"ERREUR QUESTION"))</f>
        <v/>
      </c>
      <c r="M89" s="65" t="str">
        <f>IF(OR(ISBLANK(Recyclabilité[[#This Row],[Réponse 4]]),'Calculs'!M88="0",_xlfn.XLOOKUP('Calculs'!M88,'Réponses'!C:C,'Réponses'!F:F,"ERREUR VISIBILITE")=0),"",_xlfn.XLOOKUP(_xlfn.XLOOKUP('Calculs'!M88,'Réponses'!C:C,'Réponses'!F:F,"ERREUR VISIBILITE"),Questions!A:A,Questions!B:B,"ERREUR QUESTION"))</f>
        <v/>
      </c>
    </row>
    <row r="90" spans="4:13" ht="60" customHeight="1" x14ac:dyDescent="0.25">
      <c r="D90" s="29" t="str">
        <f>IF(ISBLANK(Recyclabilité[[#This Row],[Code Valobat]]),"",IF(OR('Calculs'!A89="08",MID(Recyclabilité[[#This Row],[Code Valobat]],4,4)="0804",MID(Recyclabilité[[#This Row],[Code Valobat]],4,4)="0709",MID(Recyclabilité[[#This Row],[Code Valobat]],1,7)="6121107"),"Non recyclable",_xlfn.XLOOKUP('Calculs'!Q89,'Combinaisons'!A:A,'Combinaisons'!B:B,"Merci de répondre à toutes les questions")))</f>
        <v/>
      </c>
      <c r="E90" s="65" t="str">
        <f>IF(ISBLANK(Recyclabilité[[#This Row],[Code Valobat]]),"",IF(OR('Calculs'!A89="08",MID(Recyclabilité[[#This Row],[Code Valobat]],4,4)="0804",MID(Recyclabilité[[#This Row],[Code Valobat]],4,4)="0709",MID(Recyclabilité[[#This Row],[Code Valobat]],1,7)="6121107"),"",_xlfn.XLOOKUP('Calculs'!B89,Questions!A:A,Questions!B:B,"ERREUR QUESTION")))</f>
        <v/>
      </c>
      <c r="G90" s="65" t="str">
        <f>IF(OR(ISBLANK(Recyclabilité[[#This Row],[Réponse 1]]),'Calculs'!D89="0",_xlfn.XLOOKUP('Calculs'!D89,'Réponses'!C:C,'Réponses'!F:F,"ERREUR VISIBILITE")=0),"",_xlfn.XLOOKUP(_xlfn.XLOOKUP('Calculs'!D89,'Réponses'!C:C,'Réponses'!F:F,"ERREUR VISIBILITE"),Questions!A:A,Questions!B:B,"ERREUR QUESTION"))</f>
        <v/>
      </c>
      <c r="I90" s="65" t="str">
        <f>IF(OR(ISBLANK(Recyclabilité[[#This Row],[Réponse 2]]),'Calculs'!G89="0",_xlfn.XLOOKUP('Calculs'!G89,'Réponses'!C:C,'Réponses'!F:F,"ERREUR VISIBILITE")=0),"",_xlfn.XLOOKUP(_xlfn.XLOOKUP('Calculs'!G89,'Réponses'!C:C,'Réponses'!F:F,"ERREUR VISIBILITE"),Questions!A:A,Questions!B:B,"ERREUR QUESTION"))</f>
        <v/>
      </c>
      <c r="K90" s="65" t="str">
        <f>IF(OR(ISBLANK(Recyclabilité[[#This Row],[Réponse 3]]),'Calculs'!J89="0",_xlfn.XLOOKUP('Calculs'!J89,'Réponses'!C:C,'Réponses'!F:F,"ERREUR VISIBILITE")=0),"",_xlfn.XLOOKUP(_xlfn.XLOOKUP('Calculs'!J89,'Réponses'!C:C,'Réponses'!F:F,"ERREUR VISIBILITE"),Questions!A:A,Questions!B:B,"ERREUR QUESTION"))</f>
        <v/>
      </c>
      <c r="M90" s="65" t="str">
        <f>IF(OR(ISBLANK(Recyclabilité[[#This Row],[Réponse 4]]),'Calculs'!M89="0",_xlfn.XLOOKUP('Calculs'!M89,'Réponses'!C:C,'Réponses'!F:F,"ERREUR VISIBILITE")=0),"",_xlfn.XLOOKUP(_xlfn.XLOOKUP('Calculs'!M89,'Réponses'!C:C,'Réponses'!F:F,"ERREUR VISIBILITE"),Questions!A:A,Questions!B:B,"ERREUR QUESTION"))</f>
        <v/>
      </c>
    </row>
    <row r="91" spans="4:13" ht="60" customHeight="1" x14ac:dyDescent="0.25">
      <c r="D91" s="29" t="str">
        <f>IF(ISBLANK(Recyclabilité[[#This Row],[Code Valobat]]),"",IF(OR('Calculs'!A90="08",MID(Recyclabilité[[#This Row],[Code Valobat]],4,4)="0804",MID(Recyclabilité[[#This Row],[Code Valobat]],4,4)="0709",MID(Recyclabilité[[#This Row],[Code Valobat]],1,7)="6121107"),"Non recyclable",_xlfn.XLOOKUP('Calculs'!Q90,'Combinaisons'!A:A,'Combinaisons'!B:B,"Merci de répondre à toutes les questions")))</f>
        <v/>
      </c>
      <c r="E91" s="65" t="str">
        <f>IF(ISBLANK(Recyclabilité[[#This Row],[Code Valobat]]),"",IF(OR('Calculs'!A90="08",MID(Recyclabilité[[#This Row],[Code Valobat]],4,4)="0804",MID(Recyclabilité[[#This Row],[Code Valobat]],4,4)="0709",MID(Recyclabilité[[#This Row],[Code Valobat]],1,7)="6121107"),"",_xlfn.XLOOKUP('Calculs'!B90,Questions!A:A,Questions!B:B,"ERREUR QUESTION")))</f>
        <v/>
      </c>
      <c r="G91" s="65" t="str">
        <f>IF(OR(ISBLANK(Recyclabilité[[#This Row],[Réponse 1]]),'Calculs'!D90="0",_xlfn.XLOOKUP('Calculs'!D90,'Réponses'!C:C,'Réponses'!F:F,"ERREUR VISIBILITE")=0),"",_xlfn.XLOOKUP(_xlfn.XLOOKUP('Calculs'!D90,'Réponses'!C:C,'Réponses'!F:F,"ERREUR VISIBILITE"),Questions!A:A,Questions!B:B,"ERREUR QUESTION"))</f>
        <v/>
      </c>
      <c r="I91" s="65" t="str">
        <f>IF(OR(ISBLANK(Recyclabilité[[#This Row],[Réponse 2]]),'Calculs'!G90="0",_xlfn.XLOOKUP('Calculs'!G90,'Réponses'!C:C,'Réponses'!F:F,"ERREUR VISIBILITE")=0),"",_xlfn.XLOOKUP(_xlfn.XLOOKUP('Calculs'!G90,'Réponses'!C:C,'Réponses'!F:F,"ERREUR VISIBILITE"),Questions!A:A,Questions!B:B,"ERREUR QUESTION"))</f>
        <v/>
      </c>
      <c r="K91" s="65" t="str">
        <f>IF(OR(ISBLANK(Recyclabilité[[#This Row],[Réponse 3]]),'Calculs'!J90="0",_xlfn.XLOOKUP('Calculs'!J90,'Réponses'!C:C,'Réponses'!F:F,"ERREUR VISIBILITE")=0),"",_xlfn.XLOOKUP(_xlfn.XLOOKUP('Calculs'!J90,'Réponses'!C:C,'Réponses'!F:F,"ERREUR VISIBILITE"),Questions!A:A,Questions!B:B,"ERREUR QUESTION"))</f>
        <v/>
      </c>
      <c r="M91" s="65" t="str">
        <f>IF(OR(ISBLANK(Recyclabilité[[#This Row],[Réponse 4]]),'Calculs'!M90="0",_xlfn.XLOOKUP('Calculs'!M90,'Réponses'!C:C,'Réponses'!F:F,"ERREUR VISIBILITE")=0),"",_xlfn.XLOOKUP(_xlfn.XLOOKUP('Calculs'!M90,'Réponses'!C:C,'Réponses'!F:F,"ERREUR VISIBILITE"),Questions!A:A,Questions!B:B,"ERREUR QUESTION"))</f>
        <v/>
      </c>
    </row>
    <row r="92" spans="4:13" ht="60" customHeight="1" x14ac:dyDescent="0.25">
      <c r="D92" s="29" t="str">
        <f>IF(ISBLANK(Recyclabilité[[#This Row],[Code Valobat]]),"",IF(OR('Calculs'!A91="08",MID(Recyclabilité[[#This Row],[Code Valobat]],4,4)="0804",MID(Recyclabilité[[#This Row],[Code Valobat]],4,4)="0709",MID(Recyclabilité[[#This Row],[Code Valobat]],1,7)="6121107"),"Non recyclable",_xlfn.XLOOKUP('Calculs'!Q91,'Combinaisons'!A:A,'Combinaisons'!B:B,"Merci de répondre à toutes les questions")))</f>
        <v/>
      </c>
      <c r="E92" s="65" t="str">
        <f>IF(ISBLANK(Recyclabilité[[#This Row],[Code Valobat]]),"",IF(OR('Calculs'!A91="08",MID(Recyclabilité[[#This Row],[Code Valobat]],4,4)="0804",MID(Recyclabilité[[#This Row],[Code Valobat]],4,4)="0709",MID(Recyclabilité[[#This Row],[Code Valobat]],1,7)="6121107"),"",_xlfn.XLOOKUP('Calculs'!B91,Questions!A:A,Questions!B:B,"ERREUR QUESTION")))</f>
        <v/>
      </c>
      <c r="G92" s="65" t="str">
        <f>IF(OR(ISBLANK(Recyclabilité[[#This Row],[Réponse 1]]),'Calculs'!D91="0",_xlfn.XLOOKUP('Calculs'!D91,'Réponses'!C:C,'Réponses'!F:F,"ERREUR VISIBILITE")=0),"",_xlfn.XLOOKUP(_xlfn.XLOOKUP('Calculs'!D91,'Réponses'!C:C,'Réponses'!F:F,"ERREUR VISIBILITE"),Questions!A:A,Questions!B:B,"ERREUR QUESTION"))</f>
        <v/>
      </c>
      <c r="I92" s="65" t="str">
        <f>IF(OR(ISBLANK(Recyclabilité[[#This Row],[Réponse 2]]),'Calculs'!G91="0",_xlfn.XLOOKUP('Calculs'!G91,'Réponses'!C:C,'Réponses'!F:F,"ERREUR VISIBILITE")=0),"",_xlfn.XLOOKUP(_xlfn.XLOOKUP('Calculs'!G91,'Réponses'!C:C,'Réponses'!F:F,"ERREUR VISIBILITE"),Questions!A:A,Questions!B:B,"ERREUR QUESTION"))</f>
        <v/>
      </c>
      <c r="K92" s="65" t="str">
        <f>IF(OR(ISBLANK(Recyclabilité[[#This Row],[Réponse 3]]),'Calculs'!J91="0",_xlfn.XLOOKUP('Calculs'!J91,'Réponses'!C:C,'Réponses'!F:F,"ERREUR VISIBILITE")=0),"",_xlfn.XLOOKUP(_xlfn.XLOOKUP('Calculs'!J91,'Réponses'!C:C,'Réponses'!F:F,"ERREUR VISIBILITE"),Questions!A:A,Questions!B:B,"ERREUR QUESTION"))</f>
        <v/>
      </c>
      <c r="M92" s="65" t="str">
        <f>IF(OR(ISBLANK(Recyclabilité[[#This Row],[Réponse 4]]),'Calculs'!M91="0",_xlfn.XLOOKUP('Calculs'!M91,'Réponses'!C:C,'Réponses'!F:F,"ERREUR VISIBILITE")=0),"",_xlfn.XLOOKUP(_xlfn.XLOOKUP('Calculs'!M91,'Réponses'!C:C,'Réponses'!F:F,"ERREUR VISIBILITE"),Questions!A:A,Questions!B:B,"ERREUR QUESTION"))</f>
        <v/>
      </c>
    </row>
    <row r="93" spans="4:13" ht="60" customHeight="1" x14ac:dyDescent="0.25">
      <c r="D93" s="29" t="str">
        <f>IF(ISBLANK(Recyclabilité[[#This Row],[Code Valobat]]),"",IF(OR('Calculs'!A92="08",MID(Recyclabilité[[#This Row],[Code Valobat]],4,4)="0804",MID(Recyclabilité[[#This Row],[Code Valobat]],4,4)="0709",MID(Recyclabilité[[#This Row],[Code Valobat]],1,7)="6121107"),"Non recyclable",_xlfn.XLOOKUP('Calculs'!Q92,'Combinaisons'!A:A,'Combinaisons'!B:B,"Merci de répondre à toutes les questions")))</f>
        <v/>
      </c>
      <c r="E93" s="65" t="str">
        <f>IF(ISBLANK(Recyclabilité[[#This Row],[Code Valobat]]),"",IF(OR('Calculs'!A92="08",MID(Recyclabilité[[#This Row],[Code Valobat]],4,4)="0804",MID(Recyclabilité[[#This Row],[Code Valobat]],4,4)="0709",MID(Recyclabilité[[#This Row],[Code Valobat]],1,7)="6121107"),"",_xlfn.XLOOKUP('Calculs'!B92,Questions!A:A,Questions!B:B,"ERREUR QUESTION")))</f>
        <v/>
      </c>
      <c r="G93" s="65" t="str">
        <f>IF(OR(ISBLANK(Recyclabilité[[#This Row],[Réponse 1]]),'Calculs'!D92="0",_xlfn.XLOOKUP('Calculs'!D92,'Réponses'!C:C,'Réponses'!F:F,"ERREUR VISIBILITE")=0),"",_xlfn.XLOOKUP(_xlfn.XLOOKUP('Calculs'!D92,'Réponses'!C:C,'Réponses'!F:F,"ERREUR VISIBILITE"),Questions!A:A,Questions!B:B,"ERREUR QUESTION"))</f>
        <v/>
      </c>
      <c r="I93" s="65" t="str">
        <f>IF(OR(ISBLANK(Recyclabilité[[#This Row],[Réponse 2]]),'Calculs'!G92="0",_xlfn.XLOOKUP('Calculs'!G92,'Réponses'!C:C,'Réponses'!F:F,"ERREUR VISIBILITE")=0),"",_xlfn.XLOOKUP(_xlfn.XLOOKUP('Calculs'!G92,'Réponses'!C:C,'Réponses'!F:F,"ERREUR VISIBILITE"),Questions!A:A,Questions!B:B,"ERREUR QUESTION"))</f>
        <v/>
      </c>
      <c r="K93" s="65" t="str">
        <f>IF(OR(ISBLANK(Recyclabilité[[#This Row],[Réponse 3]]),'Calculs'!J92="0",_xlfn.XLOOKUP('Calculs'!J92,'Réponses'!C:C,'Réponses'!F:F,"ERREUR VISIBILITE")=0),"",_xlfn.XLOOKUP(_xlfn.XLOOKUP('Calculs'!J92,'Réponses'!C:C,'Réponses'!F:F,"ERREUR VISIBILITE"),Questions!A:A,Questions!B:B,"ERREUR QUESTION"))</f>
        <v/>
      </c>
      <c r="M93" s="65" t="str">
        <f>IF(OR(ISBLANK(Recyclabilité[[#This Row],[Réponse 4]]),'Calculs'!M92="0",_xlfn.XLOOKUP('Calculs'!M92,'Réponses'!C:C,'Réponses'!F:F,"ERREUR VISIBILITE")=0),"",_xlfn.XLOOKUP(_xlfn.XLOOKUP('Calculs'!M92,'Réponses'!C:C,'Réponses'!F:F,"ERREUR VISIBILITE"),Questions!A:A,Questions!B:B,"ERREUR QUESTION"))</f>
        <v/>
      </c>
    </row>
    <row r="94" spans="4:13" ht="60" customHeight="1" x14ac:dyDescent="0.25">
      <c r="D94" s="29" t="str">
        <f>IF(ISBLANK(Recyclabilité[[#This Row],[Code Valobat]]),"",IF(OR('Calculs'!A93="08",MID(Recyclabilité[[#This Row],[Code Valobat]],4,4)="0804",MID(Recyclabilité[[#This Row],[Code Valobat]],4,4)="0709",MID(Recyclabilité[[#This Row],[Code Valobat]],1,7)="6121107"),"Non recyclable",_xlfn.XLOOKUP('Calculs'!Q93,'Combinaisons'!A:A,'Combinaisons'!B:B,"Merci de répondre à toutes les questions")))</f>
        <v/>
      </c>
      <c r="E94" s="65" t="str">
        <f>IF(ISBLANK(Recyclabilité[[#This Row],[Code Valobat]]),"",IF(OR('Calculs'!A93="08",MID(Recyclabilité[[#This Row],[Code Valobat]],4,4)="0804",MID(Recyclabilité[[#This Row],[Code Valobat]],4,4)="0709",MID(Recyclabilité[[#This Row],[Code Valobat]],1,7)="6121107"),"",_xlfn.XLOOKUP('Calculs'!B93,Questions!A:A,Questions!B:B,"ERREUR QUESTION")))</f>
        <v/>
      </c>
      <c r="G94" s="65" t="str">
        <f>IF(OR(ISBLANK(Recyclabilité[[#This Row],[Réponse 1]]),'Calculs'!D93="0",_xlfn.XLOOKUP('Calculs'!D93,'Réponses'!C:C,'Réponses'!F:F,"ERREUR VISIBILITE")=0),"",_xlfn.XLOOKUP(_xlfn.XLOOKUP('Calculs'!D93,'Réponses'!C:C,'Réponses'!F:F,"ERREUR VISIBILITE"),Questions!A:A,Questions!B:B,"ERREUR QUESTION"))</f>
        <v/>
      </c>
      <c r="I94" s="65" t="str">
        <f>IF(OR(ISBLANK(Recyclabilité[[#This Row],[Réponse 2]]),'Calculs'!G93="0",_xlfn.XLOOKUP('Calculs'!G93,'Réponses'!C:C,'Réponses'!F:F,"ERREUR VISIBILITE")=0),"",_xlfn.XLOOKUP(_xlfn.XLOOKUP('Calculs'!G93,'Réponses'!C:C,'Réponses'!F:F,"ERREUR VISIBILITE"),Questions!A:A,Questions!B:B,"ERREUR QUESTION"))</f>
        <v/>
      </c>
      <c r="K94" s="65" t="str">
        <f>IF(OR(ISBLANK(Recyclabilité[[#This Row],[Réponse 3]]),'Calculs'!J93="0",_xlfn.XLOOKUP('Calculs'!J93,'Réponses'!C:C,'Réponses'!F:F,"ERREUR VISIBILITE")=0),"",_xlfn.XLOOKUP(_xlfn.XLOOKUP('Calculs'!J93,'Réponses'!C:C,'Réponses'!F:F,"ERREUR VISIBILITE"),Questions!A:A,Questions!B:B,"ERREUR QUESTION"))</f>
        <v/>
      </c>
      <c r="M94" s="65" t="str">
        <f>IF(OR(ISBLANK(Recyclabilité[[#This Row],[Réponse 4]]),'Calculs'!M93="0",_xlfn.XLOOKUP('Calculs'!M93,'Réponses'!C:C,'Réponses'!F:F,"ERREUR VISIBILITE")=0),"",_xlfn.XLOOKUP(_xlfn.XLOOKUP('Calculs'!M93,'Réponses'!C:C,'Réponses'!F:F,"ERREUR VISIBILITE"),Questions!A:A,Questions!B:B,"ERREUR QUESTION"))</f>
        <v/>
      </c>
    </row>
    <row r="95" spans="4:13" ht="60" customHeight="1" x14ac:dyDescent="0.25">
      <c r="D95" s="29" t="str">
        <f>IF(ISBLANK(Recyclabilité[[#This Row],[Code Valobat]]),"",IF(OR('Calculs'!A94="08",MID(Recyclabilité[[#This Row],[Code Valobat]],4,4)="0804",MID(Recyclabilité[[#This Row],[Code Valobat]],4,4)="0709",MID(Recyclabilité[[#This Row],[Code Valobat]],1,7)="6121107"),"Non recyclable",_xlfn.XLOOKUP('Calculs'!Q94,'Combinaisons'!A:A,'Combinaisons'!B:B,"Merci de répondre à toutes les questions")))</f>
        <v/>
      </c>
      <c r="E95" s="65" t="str">
        <f>IF(ISBLANK(Recyclabilité[[#This Row],[Code Valobat]]),"",IF(OR('Calculs'!A94="08",MID(Recyclabilité[[#This Row],[Code Valobat]],4,4)="0804",MID(Recyclabilité[[#This Row],[Code Valobat]],4,4)="0709",MID(Recyclabilité[[#This Row],[Code Valobat]],1,7)="6121107"),"",_xlfn.XLOOKUP('Calculs'!B94,Questions!A:A,Questions!B:B,"ERREUR QUESTION")))</f>
        <v/>
      </c>
      <c r="G95" s="65" t="str">
        <f>IF(OR(ISBLANK(Recyclabilité[[#This Row],[Réponse 1]]),'Calculs'!D94="0",_xlfn.XLOOKUP('Calculs'!D94,'Réponses'!C:C,'Réponses'!F:F,"ERREUR VISIBILITE")=0),"",_xlfn.XLOOKUP(_xlfn.XLOOKUP('Calculs'!D94,'Réponses'!C:C,'Réponses'!F:F,"ERREUR VISIBILITE"),Questions!A:A,Questions!B:B,"ERREUR QUESTION"))</f>
        <v/>
      </c>
      <c r="I95" s="65" t="str">
        <f>IF(OR(ISBLANK(Recyclabilité[[#This Row],[Réponse 2]]),'Calculs'!G94="0",_xlfn.XLOOKUP('Calculs'!G94,'Réponses'!C:C,'Réponses'!F:F,"ERREUR VISIBILITE")=0),"",_xlfn.XLOOKUP(_xlfn.XLOOKUP('Calculs'!G94,'Réponses'!C:C,'Réponses'!F:F,"ERREUR VISIBILITE"),Questions!A:A,Questions!B:B,"ERREUR QUESTION"))</f>
        <v/>
      </c>
      <c r="K95" s="65" t="str">
        <f>IF(OR(ISBLANK(Recyclabilité[[#This Row],[Réponse 3]]),'Calculs'!J94="0",_xlfn.XLOOKUP('Calculs'!J94,'Réponses'!C:C,'Réponses'!F:F,"ERREUR VISIBILITE")=0),"",_xlfn.XLOOKUP(_xlfn.XLOOKUP('Calculs'!J94,'Réponses'!C:C,'Réponses'!F:F,"ERREUR VISIBILITE"),Questions!A:A,Questions!B:B,"ERREUR QUESTION"))</f>
        <v/>
      </c>
      <c r="M95" s="65" t="str">
        <f>IF(OR(ISBLANK(Recyclabilité[[#This Row],[Réponse 4]]),'Calculs'!M94="0",_xlfn.XLOOKUP('Calculs'!M94,'Réponses'!C:C,'Réponses'!F:F,"ERREUR VISIBILITE")=0),"",_xlfn.XLOOKUP(_xlfn.XLOOKUP('Calculs'!M94,'Réponses'!C:C,'Réponses'!F:F,"ERREUR VISIBILITE"),Questions!A:A,Questions!B:B,"ERREUR QUESTION"))</f>
        <v/>
      </c>
    </row>
    <row r="96" spans="4:13" ht="60" customHeight="1" x14ac:dyDescent="0.25">
      <c r="D96" s="29" t="str">
        <f>IF(ISBLANK(Recyclabilité[[#This Row],[Code Valobat]]),"",IF(OR('Calculs'!A95="08",MID(Recyclabilité[[#This Row],[Code Valobat]],4,4)="0804",MID(Recyclabilité[[#This Row],[Code Valobat]],4,4)="0709",MID(Recyclabilité[[#This Row],[Code Valobat]],1,7)="6121107"),"Non recyclable",_xlfn.XLOOKUP('Calculs'!Q95,'Combinaisons'!A:A,'Combinaisons'!B:B,"Merci de répondre à toutes les questions")))</f>
        <v/>
      </c>
      <c r="E96" s="65" t="str">
        <f>IF(ISBLANK(Recyclabilité[[#This Row],[Code Valobat]]),"",IF(OR('Calculs'!A95="08",MID(Recyclabilité[[#This Row],[Code Valobat]],4,4)="0804",MID(Recyclabilité[[#This Row],[Code Valobat]],4,4)="0709",MID(Recyclabilité[[#This Row],[Code Valobat]],1,7)="6121107"),"",_xlfn.XLOOKUP('Calculs'!B95,Questions!A:A,Questions!B:B,"ERREUR QUESTION")))</f>
        <v/>
      </c>
      <c r="G96" s="65" t="str">
        <f>IF(OR(ISBLANK(Recyclabilité[[#This Row],[Réponse 1]]),'Calculs'!D95="0",_xlfn.XLOOKUP('Calculs'!D95,'Réponses'!C:C,'Réponses'!F:F,"ERREUR VISIBILITE")=0),"",_xlfn.XLOOKUP(_xlfn.XLOOKUP('Calculs'!D95,'Réponses'!C:C,'Réponses'!F:F,"ERREUR VISIBILITE"),Questions!A:A,Questions!B:B,"ERREUR QUESTION"))</f>
        <v/>
      </c>
      <c r="I96" s="65" t="str">
        <f>IF(OR(ISBLANK(Recyclabilité[[#This Row],[Réponse 2]]),'Calculs'!G95="0",_xlfn.XLOOKUP('Calculs'!G95,'Réponses'!C:C,'Réponses'!F:F,"ERREUR VISIBILITE")=0),"",_xlfn.XLOOKUP(_xlfn.XLOOKUP('Calculs'!G95,'Réponses'!C:C,'Réponses'!F:F,"ERREUR VISIBILITE"),Questions!A:A,Questions!B:B,"ERREUR QUESTION"))</f>
        <v/>
      </c>
      <c r="K96" s="65" t="str">
        <f>IF(OR(ISBLANK(Recyclabilité[[#This Row],[Réponse 3]]),'Calculs'!J95="0",_xlfn.XLOOKUP('Calculs'!J95,'Réponses'!C:C,'Réponses'!F:F,"ERREUR VISIBILITE")=0),"",_xlfn.XLOOKUP(_xlfn.XLOOKUP('Calculs'!J95,'Réponses'!C:C,'Réponses'!F:F,"ERREUR VISIBILITE"),Questions!A:A,Questions!B:B,"ERREUR QUESTION"))</f>
        <v/>
      </c>
      <c r="M96" s="65" t="str">
        <f>IF(OR(ISBLANK(Recyclabilité[[#This Row],[Réponse 4]]),'Calculs'!M95="0",_xlfn.XLOOKUP('Calculs'!M95,'Réponses'!C:C,'Réponses'!F:F,"ERREUR VISIBILITE")=0),"",_xlfn.XLOOKUP(_xlfn.XLOOKUP('Calculs'!M95,'Réponses'!C:C,'Réponses'!F:F,"ERREUR VISIBILITE"),Questions!A:A,Questions!B:B,"ERREUR QUESTION"))</f>
        <v/>
      </c>
    </row>
    <row r="97" spans="4:13" ht="60" customHeight="1" x14ac:dyDescent="0.25">
      <c r="D97" s="29" t="str">
        <f>IF(ISBLANK(Recyclabilité[[#This Row],[Code Valobat]]),"",IF(OR('Calculs'!A96="08",MID(Recyclabilité[[#This Row],[Code Valobat]],4,4)="0804",MID(Recyclabilité[[#This Row],[Code Valobat]],4,4)="0709",MID(Recyclabilité[[#This Row],[Code Valobat]],1,7)="6121107"),"Non recyclable",_xlfn.XLOOKUP('Calculs'!Q96,'Combinaisons'!A:A,'Combinaisons'!B:B,"Merci de répondre à toutes les questions")))</f>
        <v/>
      </c>
      <c r="E97" s="65" t="str">
        <f>IF(ISBLANK(Recyclabilité[[#This Row],[Code Valobat]]),"",IF(OR('Calculs'!A96="08",MID(Recyclabilité[[#This Row],[Code Valobat]],4,4)="0804",MID(Recyclabilité[[#This Row],[Code Valobat]],4,4)="0709",MID(Recyclabilité[[#This Row],[Code Valobat]],1,7)="6121107"),"",_xlfn.XLOOKUP('Calculs'!B96,Questions!A:A,Questions!B:B,"ERREUR QUESTION")))</f>
        <v/>
      </c>
      <c r="G97" s="65" t="str">
        <f>IF(OR(ISBLANK(Recyclabilité[[#This Row],[Réponse 1]]),'Calculs'!D96="0",_xlfn.XLOOKUP('Calculs'!D96,'Réponses'!C:C,'Réponses'!F:F,"ERREUR VISIBILITE")=0),"",_xlfn.XLOOKUP(_xlfn.XLOOKUP('Calculs'!D96,'Réponses'!C:C,'Réponses'!F:F,"ERREUR VISIBILITE"),Questions!A:A,Questions!B:B,"ERREUR QUESTION"))</f>
        <v/>
      </c>
      <c r="I97" s="65" t="str">
        <f>IF(OR(ISBLANK(Recyclabilité[[#This Row],[Réponse 2]]),'Calculs'!G96="0",_xlfn.XLOOKUP('Calculs'!G96,'Réponses'!C:C,'Réponses'!F:F,"ERREUR VISIBILITE")=0),"",_xlfn.XLOOKUP(_xlfn.XLOOKUP('Calculs'!G96,'Réponses'!C:C,'Réponses'!F:F,"ERREUR VISIBILITE"),Questions!A:A,Questions!B:B,"ERREUR QUESTION"))</f>
        <v/>
      </c>
      <c r="K97" s="65" t="str">
        <f>IF(OR(ISBLANK(Recyclabilité[[#This Row],[Réponse 3]]),'Calculs'!J96="0",_xlfn.XLOOKUP('Calculs'!J96,'Réponses'!C:C,'Réponses'!F:F,"ERREUR VISIBILITE")=0),"",_xlfn.XLOOKUP(_xlfn.XLOOKUP('Calculs'!J96,'Réponses'!C:C,'Réponses'!F:F,"ERREUR VISIBILITE"),Questions!A:A,Questions!B:B,"ERREUR QUESTION"))</f>
        <v/>
      </c>
      <c r="M97" s="65" t="str">
        <f>IF(OR(ISBLANK(Recyclabilité[[#This Row],[Réponse 4]]),'Calculs'!M96="0",_xlfn.XLOOKUP('Calculs'!M96,'Réponses'!C:C,'Réponses'!F:F,"ERREUR VISIBILITE")=0),"",_xlfn.XLOOKUP(_xlfn.XLOOKUP('Calculs'!M96,'Réponses'!C:C,'Réponses'!F:F,"ERREUR VISIBILITE"),Questions!A:A,Questions!B:B,"ERREUR QUESTION"))</f>
        <v/>
      </c>
    </row>
    <row r="98" spans="4:13" ht="60" customHeight="1" x14ac:dyDescent="0.25">
      <c r="D98" s="29" t="str">
        <f>IF(ISBLANK(Recyclabilité[[#This Row],[Code Valobat]]),"",IF(OR('Calculs'!A97="08",MID(Recyclabilité[[#This Row],[Code Valobat]],4,4)="0804",MID(Recyclabilité[[#This Row],[Code Valobat]],4,4)="0709",MID(Recyclabilité[[#This Row],[Code Valobat]],1,7)="6121107"),"Non recyclable",_xlfn.XLOOKUP('Calculs'!Q97,'Combinaisons'!A:A,'Combinaisons'!B:B,"Merci de répondre à toutes les questions")))</f>
        <v/>
      </c>
      <c r="E98" s="65" t="str">
        <f>IF(ISBLANK(Recyclabilité[[#This Row],[Code Valobat]]),"",IF(OR('Calculs'!A97="08",MID(Recyclabilité[[#This Row],[Code Valobat]],4,4)="0804",MID(Recyclabilité[[#This Row],[Code Valobat]],4,4)="0709",MID(Recyclabilité[[#This Row],[Code Valobat]],1,7)="6121107"),"",_xlfn.XLOOKUP('Calculs'!B97,Questions!A:A,Questions!B:B,"ERREUR QUESTION")))</f>
        <v/>
      </c>
      <c r="G98" s="65" t="str">
        <f>IF(OR(ISBLANK(Recyclabilité[[#This Row],[Réponse 1]]),'Calculs'!D97="0",_xlfn.XLOOKUP('Calculs'!D97,'Réponses'!C:C,'Réponses'!F:F,"ERREUR VISIBILITE")=0),"",_xlfn.XLOOKUP(_xlfn.XLOOKUP('Calculs'!D97,'Réponses'!C:C,'Réponses'!F:F,"ERREUR VISIBILITE"),Questions!A:A,Questions!B:B,"ERREUR QUESTION"))</f>
        <v/>
      </c>
      <c r="I98" s="65" t="str">
        <f>IF(OR(ISBLANK(Recyclabilité[[#This Row],[Réponse 2]]),'Calculs'!G97="0",_xlfn.XLOOKUP('Calculs'!G97,'Réponses'!C:C,'Réponses'!F:F,"ERREUR VISIBILITE")=0),"",_xlfn.XLOOKUP(_xlfn.XLOOKUP('Calculs'!G97,'Réponses'!C:C,'Réponses'!F:F,"ERREUR VISIBILITE"),Questions!A:A,Questions!B:B,"ERREUR QUESTION"))</f>
        <v/>
      </c>
      <c r="K98" s="65" t="str">
        <f>IF(OR(ISBLANK(Recyclabilité[[#This Row],[Réponse 3]]),'Calculs'!J97="0",_xlfn.XLOOKUP('Calculs'!J97,'Réponses'!C:C,'Réponses'!F:F,"ERREUR VISIBILITE")=0),"",_xlfn.XLOOKUP(_xlfn.XLOOKUP('Calculs'!J97,'Réponses'!C:C,'Réponses'!F:F,"ERREUR VISIBILITE"),Questions!A:A,Questions!B:B,"ERREUR QUESTION"))</f>
        <v/>
      </c>
      <c r="M98" s="65" t="str">
        <f>IF(OR(ISBLANK(Recyclabilité[[#This Row],[Réponse 4]]),'Calculs'!M97="0",_xlfn.XLOOKUP('Calculs'!M97,'Réponses'!C:C,'Réponses'!F:F,"ERREUR VISIBILITE")=0),"",_xlfn.XLOOKUP(_xlfn.XLOOKUP('Calculs'!M97,'Réponses'!C:C,'Réponses'!F:F,"ERREUR VISIBILITE"),Questions!A:A,Questions!B:B,"ERREUR QUESTION"))</f>
        <v/>
      </c>
    </row>
    <row r="99" spans="4:13" ht="60" customHeight="1" x14ac:dyDescent="0.25">
      <c r="D99" s="29" t="str">
        <f>IF(ISBLANK(Recyclabilité[[#This Row],[Code Valobat]]),"",IF(OR('Calculs'!A98="08",MID(Recyclabilité[[#This Row],[Code Valobat]],4,4)="0804",MID(Recyclabilité[[#This Row],[Code Valobat]],4,4)="0709",MID(Recyclabilité[[#This Row],[Code Valobat]],1,7)="6121107"),"Non recyclable",_xlfn.XLOOKUP('Calculs'!Q98,'Combinaisons'!A:A,'Combinaisons'!B:B,"Merci de répondre à toutes les questions")))</f>
        <v/>
      </c>
      <c r="E99" s="65" t="str">
        <f>IF(ISBLANK(Recyclabilité[[#This Row],[Code Valobat]]),"",IF(OR('Calculs'!A98="08",MID(Recyclabilité[[#This Row],[Code Valobat]],4,4)="0804",MID(Recyclabilité[[#This Row],[Code Valobat]],4,4)="0709",MID(Recyclabilité[[#This Row],[Code Valobat]],1,7)="6121107"),"",_xlfn.XLOOKUP('Calculs'!B98,Questions!A:A,Questions!B:B,"ERREUR QUESTION")))</f>
        <v/>
      </c>
      <c r="G99" s="65" t="str">
        <f>IF(OR(ISBLANK(Recyclabilité[[#This Row],[Réponse 1]]),'Calculs'!D98="0",_xlfn.XLOOKUP('Calculs'!D98,'Réponses'!C:C,'Réponses'!F:F,"ERREUR VISIBILITE")=0),"",_xlfn.XLOOKUP(_xlfn.XLOOKUP('Calculs'!D98,'Réponses'!C:C,'Réponses'!F:F,"ERREUR VISIBILITE"),Questions!A:A,Questions!B:B,"ERREUR QUESTION"))</f>
        <v/>
      </c>
      <c r="I99" s="65" t="str">
        <f>IF(OR(ISBLANK(Recyclabilité[[#This Row],[Réponse 2]]),'Calculs'!G98="0",_xlfn.XLOOKUP('Calculs'!G98,'Réponses'!C:C,'Réponses'!F:F,"ERREUR VISIBILITE")=0),"",_xlfn.XLOOKUP(_xlfn.XLOOKUP('Calculs'!G98,'Réponses'!C:C,'Réponses'!F:F,"ERREUR VISIBILITE"),Questions!A:A,Questions!B:B,"ERREUR QUESTION"))</f>
        <v/>
      </c>
      <c r="K99" s="65" t="str">
        <f>IF(OR(ISBLANK(Recyclabilité[[#This Row],[Réponse 3]]),'Calculs'!J98="0",_xlfn.XLOOKUP('Calculs'!J98,'Réponses'!C:C,'Réponses'!F:F,"ERREUR VISIBILITE")=0),"",_xlfn.XLOOKUP(_xlfn.XLOOKUP('Calculs'!J98,'Réponses'!C:C,'Réponses'!F:F,"ERREUR VISIBILITE"),Questions!A:A,Questions!B:B,"ERREUR QUESTION"))</f>
        <v/>
      </c>
      <c r="M99" s="65" t="str">
        <f>IF(OR(ISBLANK(Recyclabilité[[#This Row],[Réponse 4]]),'Calculs'!M98="0",_xlfn.XLOOKUP('Calculs'!M98,'Réponses'!C:C,'Réponses'!F:F,"ERREUR VISIBILITE")=0),"",_xlfn.XLOOKUP(_xlfn.XLOOKUP('Calculs'!M98,'Réponses'!C:C,'Réponses'!F:F,"ERREUR VISIBILITE"),Questions!A:A,Questions!B:B,"ERREUR QUESTION"))</f>
        <v/>
      </c>
    </row>
    <row r="100" spans="4:13" ht="60" customHeight="1" x14ac:dyDescent="0.25">
      <c r="D100" s="29" t="str">
        <f>IF(ISBLANK(Recyclabilité[[#This Row],[Code Valobat]]),"",IF(OR('Calculs'!A99="08",MID(Recyclabilité[[#This Row],[Code Valobat]],4,4)="0804",MID(Recyclabilité[[#This Row],[Code Valobat]],4,4)="0709",MID(Recyclabilité[[#This Row],[Code Valobat]],1,7)="6121107"),"Non recyclable",_xlfn.XLOOKUP('Calculs'!Q99,'Combinaisons'!A:A,'Combinaisons'!B:B,"Merci de répondre à toutes les questions")))</f>
        <v/>
      </c>
      <c r="E100" s="65" t="str">
        <f>IF(ISBLANK(Recyclabilité[[#This Row],[Code Valobat]]),"",IF(OR('Calculs'!A99="08",MID(Recyclabilité[[#This Row],[Code Valobat]],4,4)="0804",MID(Recyclabilité[[#This Row],[Code Valobat]],4,4)="0709",MID(Recyclabilité[[#This Row],[Code Valobat]],1,7)="6121107"),"",_xlfn.XLOOKUP('Calculs'!B99,Questions!A:A,Questions!B:B,"ERREUR QUESTION")))</f>
        <v/>
      </c>
      <c r="G100" s="65" t="str">
        <f>IF(OR(ISBLANK(Recyclabilité[[#This Row],[Réponse 1]]),'Calculs'!D99="0",_xlfn.XLOOKUP('Calculs'!D99,'Réponses'!C:C,'Réponses'!F:F,"ERREUR VISIBILITE")=0),"",_xlfn.XLOOKUP(_xlfn.XLOOKUP('Calculs'!D99,'Réponses'!C:C,'Réponses'!F:F,"ERREUR VISIBILITE"),Questions!A:A,Questions!B:B,"ERREUR QUESTION"))</f>
        <v/>
      </c>
      <c r="I100" s="65" t="str">
        <f>IF(OR(ISBLANK(Recyclabilité[[#This Row],[Réponse 2]]),'Calculs'!G99="0",_xlfn.XLOOKUP('Calculs'!G99,'Réponses'!C:C,'Réponses'!F:F,"ERREUR VISIBILITE")=0),"",_xlfn.XLOOKUP(_xlfn.XLOOKUP('Calculs'!G99,'Réponses'!C:C,'Réponses'!F:F,"ERREUR VISIBILITE"),Questions!A:A,Questions!B:B,"ERREUR QUESTION"))</f>
        <v/>
      </c>
      <c r="K100" s="65" t="str">
        <f>IF(OR(ISBLANK(Recyclabilité[[#This Row],[Réponse 3]]),'Calculs'!J99="0",_xlfn.XLOOKUP('Calculs'!J99,'Réponses'!C:C,'Réponses'!F:F,"ERREUR VISIBILITE")=0),"",_xlfn.XLOOKUP(_xlfn.XLOOKUP('Calculs'!J99,'Réponses'!C:C,'Réponses'!F:F,"ERREUR VISIBILITE"),Questions!A:A,Questions!B:B,"ERREUR QUESTION"))</f>
        <v/>
      </c>
      <c r="M100" s="65" t="str">
        <f>IF(OR(ISBLANK(Recyclabilité[[#This Row],[Réponse 4]]),'Calculs'!M99="0",_xlfn.XLOOKUP('Calculs'!M99,'Réponses'!C:C,'Réponses'!F:F,"ERREUR VISIBILITE")=0),"",_xlfn.XLOOKUP(_xlfn.XLOOKUP('Calculs'!M99,'Réponses'!C:C,'Réponses'!F:F,"ERREUR VISIBILITE"),Questions!A:A,Questions!B:B,"ERREUR QUESTION"))</f>
        <v/>
      </c>
    </row>
    <row r="101" spans="4:13" ht="60" customHeight="1" x14ac:dyDescent="0.25">
      <c r="D101" s="29" t="str">
        <f>IF(ISBLANK(Recyclabilité[[#This Row],[Code Valobat]]),"",IF(OR('Calculs'!A100="08",MID(Recyclabilité[[#This Row],[Code Valobat]],4,4)="0804",MID(Recyclabilité[[#This Row],[Code Valobat]],4,4)="0709",MID(Recyclabilité[[#This Row],[Code Valobat]],1,7)="6121107"),"Non recyclable",_xlfn.XLOOKUP('Calculs'!Q100,'Combinaisons'!A:A,'Combinaisons'!B:B,"Merci de répondre à toutes les questions")))</f>
        <v/>
      </c>
      <c r="E101" s="65" t="str">
        <f>IF(ISBLANK(Recyclabilité[[#This Row],[Code Valobat]]),"",IF(OR('Calculs'!A100="08",MID(Recyclabilité[[#This Row],[Code Valobat]],4,4)="0804",MID(Recyclabilité[[#This Row],[Code Valobat]],4,4)="0709",MID(Recyclabilité[[#This Row],[Code Valobat]],1,7)="6121107"),"",_xlfn.XLOOKUP('Calculs'!B100,Questions!A:A,Questions!B:B,"ERREUR QUESTION")))</f>
        <v/>
      </c>
      <c r="G101" s="65" t="str">
        <f>IF(OR(ISBLANK(Recyclabilité[[#This Row],[Réponse 1]]),'Calculs'!D100="0",_xlfn.XLOOKUP('Calculs'!D100,'Réponses'!C:C,'Réponses'!F:F,"ERREUR VISIBILITE")=0),"",_xlfn.XLOOKUP(_xlfn.XLOOKUP('Calculs'!D100,'Réponses'!C:C,'Réponses'!F:F,"ERREUR VISIBILITE"),Questions!A:A,Questions!B:B,"ERREUR QUESTION"))</f>
        <v/>
      </c>
      <c r="I101" s="65" t="str">
        <f>IF(OR(ISBLANK(Recyclabilité[[#This Row],[Réponse 2]]),'Calculs'!G100="0",_xlfn.XLOOKUP('Calculs'!G100,'Réponses'!C:C,'Réponses'!F:F,"ERREUR VISIBILITE")=0),"",_xlfn.XLOOKUP(_xlfn.XLOOKUP('Calculs'!G100,'Réponses'!C:C,'Réponses'!F:F,"ERREUR VISIBILITE"),Questions!A:A,Questions!B:B,"ERREUR QUESTION"))</f>
        <v/>
      </c>
      <c r="K101" s="65" t="str">
        <f>IF(OR(ISBLANK(Recyclabilité[[#This Row],[Réponse 3]]),'Calculs'!J100="0",_xlfn.XLOOKUP('Calculs'!J100,'Réponses'!C:C,'Réponses'!F:F,"ERREUR VISIBILITE")=0),"",_xlfn.XLOOKUP(_xlfn.XLOOKUP('Calculs'!J100,'Réponses'!C:C,'Réponses'!F:F,"ERREUR VISIBILITE"),Questions!A:A,Questions!B:B,"ERREUR QUESTION"))</f>
        <v/>
      </c>
      <c r="M101" s="65" t="str">
        <f>IF(OR(ISBLANK(Recyclabilité[[#This Row],[Réponse 4]]),'Calculs'!M100="0",_xlfn.XLOOKUP('Calculs'!M100,'Réponses'!C:C,'Réponses'!F:F,"ERREUR VISIBILITE")=0),"",_xlfn.XLOOKUP(_xlfn.XLOOKUP('Calculs'!M100,'Réponses'!C:C,'Réponses'!F:F,"ERREUR VISIBILITE"),Questions!A:A,Questions!B:B,"ERREUR QUESTION"))</f>
        <v/>
      </c>
    </row>
    <row r="102" spans="4:13" ht="60" customHeight="1" x14ac:dyDescent="0.25">
      <c r="D102" s="29" t="str">
        <f>IF(ISBLANK(Recyclabilité[[#This Row],[Code Valobat]]),"",IF(OR('Calculs'!A101="08",MID(Recyclabilité[[#This Row],[Code Valobat]],4,4)="0804",MID(Recyclabilité[[#This Row],[Code Valobat]],4,4)="0709",MID(Recyclabilité[[#This Row],[Code Valobat]],1,7)="6121107"),"Non recyclable",_xlfn.XLOOKUP('Calculs'!Q101,'Combinaisons'!A:A,'Combinaisons'!B:B,"Merci de répondre à toutes les questions")))</f>
        <v/>
      </c>
      <c r="E102" s="65" t="str">
        <f>IF(ISBLANK(Recyclabilité[[#This Row],[Code Valobat]]),"",IF(OR('Calculs'!A101="08",MID(Recyclabilité[[#This Row],[Code Valobat]],4,4)="0804",MID(Recyclabilité[[#This Row],[Code Valobat]],4,4)="0709",MID(Recyclabilité[[#This Row],[Code Valobat]],1,7)="6121107"),"",_xlfn.XLOOKUP('Calculs'!B101,Questions!A:A,Questions!B:B,"ERREUR QUESTION")))</f>
        <v/>
      </c>
      <c r="G102" s="65" t="str">
        <f>IF(OR(ISBLANK(Recyclabilité[[#This Row],[Réponse 1]]),'Calculs'!D101="0",_xlfn.XLOOKUP('Calculs'!D101,'Réponses'!C:C,'Réponses'!F:F,"ERREUR VISIBILITE")=0),"",_xlfn.XLOOKUP(_xlfn.XLOOKUP('Calculs'!D101,'Réponses'!C:C,'Réponses'!F:F,"ERREUR VISIBILITE"),Questions!A:A,Questions!B:B,"ERREUR QUESTION"))</f>
        <v/>
      </c>
      <c r="I102" s="65" t="str">
        <f>IF(OR(ISBLANK(Recyclabilité[[#This Row],[Réponse 2]]),'Calculs'!G101="0",_xlfn.XLOOKUP('Calculs'!G101,'Réponses'!C:C,'Réponses'!F:F,"ERREUR VISIBILITE")=0),"",_xlfn.XLOOKUP(_xlfn.XLOOKUP('Calculs'!G101,'Réponses'!C:C,'Réponses'!F:F,"ERREUR VISIBILITE"),Questions!A:A,Questions!B:B,"ERREUR QUESTION"))</f>
        <v/>
      </c>
      <c r="K102" s="65" t="str">
        <f>IF(OR(ISBLANK(Recyclabilité[[#This Row],[Réponse 3]]),'Calculs'!J101="0",_xlfn.XLOOKUP('Calculs'!J101,'Réponses'!C:C,'Réponses'!F:F,"ERREUR VISIBILITE")=0),"",_xlfn.XLOOKUP(_xlfn.XLOOKUP('Calculs'!J101,'Réponses'!C:C,'Réponses'!F:F,"ERREUR VISIBILITE"),Questions!A:A,Questions!B:B,"ERREUR QUESTION"))</f>
        <v/>
      </c>
      <c r="M102" s="65" t="str">
        <f>IF(OR(ISBLANK(Recyclabilité[[#This Row],[Réponse 4]]),'Calculs'!M101="0",_xlfn.XLOOKUP('Calculs'!M101,'Réponses'!C:C,'Réponses'!F:F,"ERREUR VISIBILITE")=0),"",_xlfn.XLOOKUP(_xlfn.XLOOKUP('Calculs'!M101,'Réponses'!C:C,'Réponses'!F:F,"ERREUR VISIBILITE"),Questions!A:A,Questions!B:B,"ERREUR QUESTION"))</f>
        <v/>
      </c>
    </row>
    <row r="103" spans="4:13" ht="60" customHeight="1" x14ac:dyDescent="0.25">
      <c r="D103" s="29" t="str">
        <f>IF(ISBLANK(Recyclabilité[[#This Row],[Code Valobat]]),"",IF(OR('Calculs'!A102="08",MID(Recyclabilité[[#This Row],[Code Valobat]],4,4)="0804",MID(Recyclabilité[[#This Row],[Code Valobat]],4,4)="0709",MID(Recyclabilité[[#This Row],[Code Valobat]],1,7)="6121107"),"Non recyclable",_xlfn.XLOOKUP('Calculs'!Q102,'Combinaisons'!A:A,'Combinaisons'!B:B,"Merci de répondre à toutes les questions")))</f>
        <v/>
      </c>
      <c r="E103" s="65" t="str">
        <f>IF(ISBLANK(Recyclabilité[[#This Row],[Code Valobat]]),"",IF(OR('Calculs'!A102="08",MID(Recyclabilité[[#This Row],[Code Valobat]],4,4)="0804",MID(Recyclabilité[[#This Row],[Code Valobat]],4,4)="0709",MID(Recyclabilité[[#This Row],[Code Valobat]],1,7)="6121107"),"",_xlfn.XLOOKUP('Calculs'!B102,Questions!A:A,Questions!B:B,"ERREUR QUESTION")))</f>
        <v/>
      </c>
      <c r="G103" s="65" t="str">
        <f>IF(OR(ISBLANK(Recyclabilité[[#This Row],[Réponse 1]]),'Calculs'!D102="0",_xlfn.XLOOKUP('Calculs'!D102,'Réponses'!C:C,'Réponses'!F:F,"ERREUR VISIBILITE")=0),"",_xlfn.XLOOKUP(_xlfn.XLOOKUP('Calculs'!D102,'Réponses'!C:C,'Réponses'!F:F,"ERREUR VISIBILITE"),Questions!A:A,Questions!B:B,"ERREUR QUESTION"))</f>
        <v/>
      </c>
      <c r="I103" s="65" t="str">
        <f>IF(OR(ISBLANK(Recyclabilité[[#This Row],[Réponse 2]]),'Calculs'!G102="0",_xlfn.XLOOKUP('Calculs'!G102,'Réponses'!C:C,'Réponses'!F:F,"ERREUR VISIBILITE")=0),"",_xlfn.XLOOKUP(_xlfn.XLOOKUP('Calculs'!G102,'Réponses'!C:C,'Réponses'!F:F,"ERREUR VISIBILITE"),Questions!A:A,Questions!B:B,"ERREUR QUESTION"))</f>
        <v/>
      </c>
      <c r="K103" s="65" t="str">
        <f>IF(OR(ISBLANK(Recyclabilité[[#This Row],[Réponse 3]]),'Calculs'!J102="0",_xlfn.XLOOKUP('Calculs'!J102,'Réponses'!C:C,'Réponses'!F:F,"ERREUR VISIBILITE")=0),"",_xlfn.XLOOKUP(_xlfn.XLOOKUP('Calculs'!J102,'Réponses'!C:C,'Réponses'!F:F,"ERREUR VISIBILITE"),Questions!A:A,Questions!B:B,"ERREUR QUESTION"))</f>
        <v/>
      </c>
      <c r="M103" s="65" t="str">
        <f>IF(OR(ISBLANK(Recyclabilité[[#This Row],[Réponse 4]]),'Calculs'!M102="0",_xlfn.XLOOKUP('Calculs'!M102,'Réponses'!C:C,'Réponses'!F:F,"ERREUR VISIBILITE")=0),"",_xlfn.XLOOKUP(_xlfn.XLOOKUP('Calculs'!M102,'Réponses'!C:C,'Réponses'!F:F,"ERREUR VISIBILITE"),Questions!A:A,Questions!B:B,"ERREUR QUESTION"))</f>
        <v/>
      </c>
    </row>
    <row r="104" spans="4:13" ht="60" customHeight="1" x14ac:dyDescent="0.25">
      <c r="D104" s="29" t="str">
        <f>IF(ISBLANK(Recyclabilité[[#This Row],[Code Valobat]]),"",IF(OR('Calculs'!A103="08",MID(Recyclabilité[[#This Row],[Code Valobat]],4,4)="0804",MID(Recyclabilité[[#This Row],[Code Valobat]],4,4)="0709",MID(Recyclabilité[[#This Row],[Code Valobat]],1,7)="6121107"),"Non recyclable",_xlfn.XLOOKUP('Calculs'!Q103,'Combinaisons'!A:A,'Combinaisons'!B:B,"Merci de répondre à toutes les questions")))</f>
        <v/>
      </c>
      <c r="E104" s="65" t="str">
        <f>IF(ISBLANK(Recyclabilité[[#This Row],[Code Valobat]]),"",IF(OR('Calculs'!A103="08",MID(Recyclabilité[[#This Row],[Code Valobat]],4,4)="0804",MID(Recyclabilité[[#This Row],[Code Valobat]],4,4)="0709",MID(Recyclabilité[[#This Row],[Code Valobat]],1,7)="6121107"),"",_xlfn.XLOOKUP('Calculs'!B103,Questions!A:A,Questions!B:B,"ERREUR QUESTION")))</f>
        <v/>
      </c>
      <c r="G104" s="65" t="str">
        <f>IF(OR(ISBLANK(Recyclabilité[[#This Row],[Réponse 1]]),'Calculs'!D103="0",_xlfn.XLOOKUP('Calculs'!D103,'Réponses'!C:C,'Réponses'!F:F,"ERREUR VISIBILITE")=0),"",_xlfn.XLOOKUP(_xlfn.XLOOKUP('Calculs'!D103,'Réponses'!C:C,'Réponses'!F:F,"ERREUR VISIBILITE"),Questions!A:A,Questions!B:B,"ERREUR QUESTION"))</f>
        <v/>
      </c>
      <c r="I104" s="65" t="str">
        <f>IF(OR(ISBLANK(Recyclabilité[[#This Row],[Réponse 2]]),'Calculs'!G103="0",_xlfn.XLOOKUP('Calculs'!G103,'Réponses'!C:C,'Réponses'!F:F,"ERREUR VISIBILITE")=0),"",_xlfn.XLOOKUP(_xlfn.XLOOKUP('Calculs'!G103,'Réponses'!C:C,'Réponses'!F:F,"ERREUR VISIBILITE"),Questions!A:A,Questions!B:B,"ERREUR QUESTION"))</f>
        <v/>
      </c>
      <c r="K104" s="65" t="str">
        <f>IF(OR(ISBLANK(Recyclabilité[[#This Row],[Réponse 3]]),'Calculs'!J103="0",_xlfn.XLOOKUP('Calculs'!J103,'Réponses'!C:C,'Réponses'!F:F,"ERREUR VISIBILITE")=0),"",_xlfn.XLOOKUP(_xlfn.XLOOKUP('Calculs'!J103,'Réponses'!C:C,'Réponses'!F:F,"ERREUR VISIBILITE"),Questions!A:A,Questions!B:B,"ERREUR QUESTION"))</f>
        <v/>
      </c>
      <c r="M104" s="65" t="str">
        <f>IF(OR(ISBLANK(Recyclabilité[[#This Row],[Réponse 4]]),'Calculs'!M103="0",_xlfn.XLOOKUP('Calculs'!M103,'Réponses'!C:C,'Réponses'!F:F,"ERREUR VISIBILITE")=0),"",_xlfn.XLOOKUP(_xlfn.XLOOKUP('Calculs'!M103,'Réponses'!C:C,'Réponses'!F:F,"ERREUR VISIBILITE"),Questions!A:A,Questions!B:B,"ERREUR QUESTION"))</f>
        <v/>
      </c>
    </row>
    <row r="105" spans="4:13" ht="60" customHeight="1" x14ac:dyDescent="0.25">
      <c r="D105" s="29" t="str">
        <f>IF(ISBLANK(Recyclabilité[[#This Row],[Code Valobat]]),"",IF(OR('Calculs'!A104="08",MID(Recyclabilité[[#This Row],[Code Valobat]],4,4)="0804",MID(Recyclabilité[[#This Row],[Code Valobat]],4,4)="0709",MID(Recyclabilité[[#This Row],[Code Valobat]],1,7)="6121107"),"Non recyclable",_xlfn.XLOOKUP('Calculs'!Q104,'Combinaisons'!A:A,'Combinaisons'!B:B,"Merci de répondre à toutes les questions")))</f>
        <v/>
      </c>
      <c r="E105" s="65" t="str">
        <f>IF(ISBLANK(Recyclabilité[[#This Row],[Code Valobat]]),"",IF(OR('Calculs'!A104="08",MID(Recyclabilité[[#This Row],[Code Valobat]],4,4)="0804",MID(Recyclabilité[[#This Row],[Code Valobat]],4,4)="0709",MID(Recyclabilité[[#This Row],[Code Valobat]],1,7)="6121107"),"",_xlfn.XLOOKUP('Calculs'!B104,Questions!A:A,Questions!B:B,"ERREUR QUESTION")))</f>
        <v/>
      </c>
      <c r="G105" s="65" t="str">
        <f>IF(OR(ISBLANK(Recyclabilité[[#This Row],[Réponse 1]]),'Calculs'!D104="0",_xlfn.XLOOKUP('Calculs'!D104,'Réponses'!C:C,'Réponses'!F:F,"ERREUR VISIBILITE")=0),"",_xlfn.XLOOKUP(_xlfn.XLOOKUP('Calculs'!D104,'Réponses'!C:C,'Réponses'!F:F,"ERREUR VISIBILITE"),Questions!A:A,Questions!B:B,"ERREUR QUESTION"))</f>
        <v/>
      </c>
      <c r="I105" s="65" t="str">
        <f>IF(OR(ISBLANK(Recyclabilité[[#This Row],[Réponse 2]]),'Calculs'!G104="0",_xlfn.XLOOKUP('Calculs'!G104,'Réponses'!C:C,'Réponses'!F:F,"ERREUR VISIBILITE")=0),"",_xlfn.XLOOKUP(_xlfn.XLOOKUP('Calculs'!G104,'Réponses'!C:C,'Réponses'!F:F,"ERREUR VISIBILITE"),Questions!A:A,Questions!B:B,"ERREUR QUESTION"))</f>
        <v/>
      </c>
      <c r="K105" s="65" t="str">
        <f>IF(OR(ISBLANK(Recyclabilité[[#This Row],[Réponse 3]]),'Calculs'!J104="0",_xlfn.XLOOKUP('Calculs'!J104,'Réponses'!C:C,'Réponses'!F:F,"ERREUR VISIBILITE")=0),"",_xlfn.XLOOKUP(_xlfn.XLOOKUP('Calculs'!J104,'Réponses'!C:C,'Réponses'!F:F,"ERREUR VISIBILITE"),Questions!A:A,Questions!B:B,"ERREUR QUESTION"))</f>
        <v/>
      </c>
      <c r="M105" s="65" t="str">
        <f>IF(OR(ISBLANK(Recyclabilité[[#This Row],[Réponse 4]]),'Calculs'!M104="0",_xlfn.XLOOKUP('Calculs'!M104,'Réponses'!C:C,'Réponses'!F:F,"ERREUR VISIBILITE")=0),"",_xlfn.XLOOKUP(_xlfn.XLOOKUP('Calculs'!M104,'Réponses'!C:C,'Réponses'!F:F,"ERREUR VISIBILITE"),Questions!A:A,Questions!B:B,"ERREUR QUESTION"))</f>
        <v/>
      </c>
    </row>
    <row r="106" spans="4:13" ht="60" customHeight="1" x14ac:dyDescent="0.25">
      <c r="D106" s="29" t="str">
        <f>IF(ISBLANK(Recyclabilité[[#This Row],[Code Valobat]]),"",IF(OR('Calculs'!A105="08",MID(Recyclabilité[[#This Row],[Code Valobat]],4,4)="0804",MID(Recyclabilité[[#This Row],[Code Valobat]],4,4)="0709",MID(Recyclabilité[[#This Row],[Code Valobat]],1,7)="6121107"),"Non recyclable",_xlfn.XLOOKUP('Calculs'!Q105,'Combinaisons'!A:A,'Combinaisons'!B:B,"Merci de répondre à toutes les questions")))</f>
        <v/>
      </c>
      <c r="E106" s="65" t="str">
        <f>IF(ISBLANK(Recyclabilité[[#This Row],[Code Valobat]]),"",IF(OR('Calculs'!A105="08",MID(Recyclabilité[[#This Row],[Code Valobat]],4,4)="0804",MID(Recyclabilité[[#This Row],[Code Valobat]],4,4)="0709",MID(Recyclabilité[[#This Row],[Code Valobat]],1,7)="6121107"),"",_xlfn.XLOOKUP('Calculs'!B105,Questions!A:A,Questions!B:B,"ERREUR QUESTION")))</f>
        <v/>
      </c>
      <c r="G106" s="65" t="str">
        <f>IF(OR(ISBLANK(Recyclabilité[[#This Row],[Réponse 1]]),'Calculs'!D105="0",_xlfn.XLOOKUP('Calculs'!D105,'Réponses'!C:C,'Réponses'!F:F,"ERREUR VISIBILITE")=0),"",_xlfn.XLOOKUP(_xlfn.XLOOKUP('Calculs'!D105,'Réponses'!C:C,'Réponses'!F:F,"ERREUR VISIBILITE"),Questions!A:A,Questions!B:B,"ERREUR QUESTION"))</f>
        <v/>
      </c>
      <c r="I106" s="65" t="str">
        <f>IF(OR(ISBLANK(Recyclabilité[[#This Row],[Réponse 2]]),'Calculs'!G105="0",_xlfn.XLOOKUP('Calculs'!G105,'Réponses'!C:C,'Réponses'!F:F,"ERREUR VISIBILITE")=0),"",_xlfn.XLOOKUP(_xlfn.XLOOKUP('Calculs'!G105,'Réponses'!C:C,'Réponses'!F:F,"ERREUR VISIBILITE"),Questions!A:A,Questions!B:B,"ERREUR QUESTION"))</f>
        <v/>
      </c>
      <c r="K106" s="65" t="str">
        <f>IF(OR(ISBLANK(Recyclabilité[[#This Row],[Réponse 3]]),'Calculs'!J105="0",_xlfn.XLOOKUP('Calculs'!J105,'Réponses'!C:C,'Réponses'!F:F,"ERREUR VISIBILITE")=0),"",_xlfn.XLOOKUP(_xlfn.XLOOKUP('Calculs'!J105,'Réponses'!C:C,'Réponses'!F:F,"ERREUR VISIBILITE"),Questions!A:A,Questions!B:B,"ERREUR QUESTION"))</f>
        <v/>
      </c>
      <c r="M106" s="65" t="str">
        <f>IF(OR(ISBLANK(Recyclabilité[[#This Row],[Réponse 4]]),'Calculs'!M105="0",_xlfn.XLOOKUP('Calculs'!M105,'Réponses'!C:C,'Réponses'!F:F,"ERREUR VISIBILITE")=0),"",_xlfn.XLOOKUP(_xlfn.XLOOKUP('Calculs'!M105,'Réponses'!C:C,'Réponses'!F:F,"ERREUR VISIBILITE"),Questions!A:A,Questions!B:B,"ERREUR QUESTION"))</f>
        <v/>
      </c>
    </row>
    <row r="107" spans="4:13" ht="60" customHeight="1" x14ac:dyDescent="0.25">
      <c r="D107" s="29" t="str">
        <f>IF(ISBLANK(Recyclabilité[[#This Row],[Code Valobat]]),"",IF(OR('Calculs'!A106="08",MID(Recyclabilité[[#This Row],[Code Valobat]],4,4)="0804",MID(Recyclabilité[[#This Row],[Code Valobat]],4,4)="0709",MID(Recyclabilité[[#This Row],[Code Valobat]],1,7)="6121107"),"Non recyclable",_xlfn.XLOOKUP('Calculs'!Q106,'Combinaisons'!A:A,'Combinaisons'!B:B,"Merci de répondre à toutes les questions")))</f>
        <v/>
      </c>
      <c r="E107" s="65" t="str">
        <f>IF(ISBLANK(Recyclabilité[[#This Row],[Code Valobat]]),"",IF(OR('Calculs'!A106="08",MID(Recyclabilité[[#This Row],[Code Valobat]],4,4)="0804",MID(Recyclabilité[[#This Row],[Code Valobat]],4,4)="0709",MID(Recyclabilité[[#This Row],[Code Valobat]],1,7)="6121107"),"",_xlfn.XLOOKUP('Calculs'!B106,Questions!A:A,Questions!B:B,"ERREUR QUESTION")))</f>
        <v/>
      </c>
      <c r="G107" s="65" t="str">
        <f>IF(OR(ISBLANK(Recyclabilité[[#This Row],[Réponse 1]]),'Calculs'!D106="0",_xlfn.XLOOKUP('Calculs'!D106,'Réponses'!C:C,'Réponses'!F:F,"ERREUR VISIBILITE")=0),"",_xlfn.XLOOKUP(_xlfn.XLOOKUP('Calculs'!D106,'Réponses'!C:C,'Réponses'!F:F,"ERREUR VISIBILITE"),Questions!A:A,Questions!B:B,"ERREUR QUESTION"))</f>
        <v/>
      </c>
      <c r="I107" s="65" t="str">
        <f>IF(OR(ISBLANK(Recyclabilité[[#This Row],[Réponse 2]]),'Calculs'!G106="0",_xlfn.XLOOKUP('Calculs'!G106,'Réponses'!C:C,'Réponses'!F:F,"ERREUR VISIBILITE")=0),"",_xlfn.XLOOKUP(_xlfn.XLOOKUP('Calculs'!G106,'Réponses'!C:C,'Réponses'!F:F,"ERREUR VISIBILITE"),Questions!A:A,Questions!B:B,"ERREUR QUESTION"))</f>
        <v/>
      </c>
      <c r="K107" s="65" t="str">
        <f>IF(OR(ISBLANK(Recyclabilité[[#This Row],[Réponse 3]]),'Calculs'!J106="0",_xlfn.XLOOKUP('Calculs'!J106,'Réponses'!C:C,'Réponses'!F:F,"ERREUR VISIBILITE")=0),"",_xlfn.XLOOKUP(_xlfn.XLOOKUP('Calculs'!J106,'Réponses'!C:C,'Réponses'!F:F,"ERREUR VISIBILITE"),Questions!A:A,Questions!B:B,"ERREUR QUESTION"))</f>
        <v/>
      </c>
      <c r="M107" s="65" t="str">
        <f>IF(OR(ISBLANK(Recyclabilité[[#This Row],[Réponse 4]]),'Calculs'!M106="0",_xlfn.XLOOKUP('Calculs'!M106,'Réponses'!C:C,'Réponses'!F:F,"ERREUR VISIBILITE")=0),"",_xlfn.XLOOKUP(_xlfn.XLOOKUP('Calculs'!M106,'Réponses'!C:C,'Réponses'!F:F,"ERREUR VISIBILITE"),Questions!A:A,Questions!B:B,"ERREUR QUESTION"))</f>
        <v/>
      </c>
    </row>
    <row r="108" spans="4:13" ht="60" customHeight="1" x14ac:dyDescent="0.25">
      <c r="D108" s="29" t="str">
        <f>IF(ISBLANK(Recyclabilité[[#This Row],[Code Valobat]]),"",IF(OR('Calculs'!A107="08",MID(Recyclabilité[[#This Row],[Code Valobat]],4,4)="0804",MID(Recyclabilité[[#This Row],[Code Valobat]],4,4)="0709",MID(Recyclabilité[[#This Row],[Code Valobat]],1,7)="6121107"),"Non recyclable",_xlfn.XLOOKUP('Calculs'!Q107,'Combinaisons'!A:A,'Combinaisons'!B:B,"Merci de répondre à toutes les questions")))</f>
        <v/>
      </c>
      <c r="E108" s="65" t="str">
        <f>IF(ISBLANK(Recyclabilité[[#This Row],[Code Valobat]]),"",IF(OR('Calculs'!A107="08",MID(Recyclabilité[[#This Row],[Code Valobat]],4,4)="0804",MID(Recyclabilité[[#This Row],[Code Valobat]],4,4)="0709",MID(Recyclabilité[[#This Row],[Code Valobat]],1,7)="6121107"),"",_xlfn.XLOOKUP('Calculs'!B107,Questions!A:A,Questions!B:B,"ERREUR QUESTION")))</f>
        <v/>
      </c>
      <c r="G108" s="65" t="str">
        <f>IF(OR(ISBLANK(Recyclabilité[[#This Row],[Réponse 1]]),'Calculs'!D107="0",_xlfn.XLOOKUP('Calculs'!D107,'Réponses'!C:C,'Réponses'!F:F,"ERREUR VISIBILITE")=0),"",_xlfn.XLOOKUP(_xlfn.XLOOKUP('Calculs'!D107,'Réponses'!C:C,'Réponses'!F:F,"ERREUR VISIBILITE"),Questions!A:A,Questions!B:B,"ERREUR QUESTION"))</f>
        <v/>
      </c>
      <c r="I108" s="65" t="str">
        <f>IF(OR(ISBLANK(Recyclabilité[[#This Row],[Réponse 2]]),'Calculs'!G107="0",_xlfn.XLOOKUP('Calculs'!G107,'Réponses'!C:C,'Réponses'!F:F,"ERREUR VISIBILITE")=0),"",_xlfn.XLOOKUP(_xlfn.XLOOKUP('Calculs'!G107,'Réponses'!C:C,'Réponses'!F:F,"ERREUR VISIBILITE"),Questions!A:A,Questions!B:B,"ERREUR QUESTION"))</f>
        <v/>
      </c>
      <c r="K108" s="65" t="str">
        <f>IF(OR(ISBLANK(Recyclabilité[[#This Row],[Réponse 3]]),'Calculs'!J107="0",_xlfn.XLOOKUP('Calculs'!J107,'Réponses'!C:C,'Réponses'!F:F,"ERREUR VISIBILITE")=0),"",_xlfn.XLOOKUP(_xlfn.XLOOKUP('Calculs'!J107,'Réponses'!C:C,'Réponses'!F:F,"ERREUR VISIBILITE"),Questions!A:A,Questions!B:B,"ERREUR QUESTION"))</f>
        <v/>
      </c>
      <c r="M108" s="65" t="str">
        <f>IF(OR(ISBLANK(Recyclabilité[[#This Row],[Réponse 4]]),'Calculs'!M107="0",_xlfn.XLOOKUP('Calculs'!M107,'Réponses'!C:C,'Réponses'!F:F,"ERREUR VISIBILITE")=0),"",_xlfn.XLOOKUP(_xlfn.XLOOKUP('Calculs'!M107,'Réponses'!C:C,'Réponses'!F:F,"ERREUR VISIBILITE"),Questions!A:A,Questions!B:B,"ERREUR QUESTION"))</f>
        <v/>
      </c>
    </row>
    <row r="109" spans="4:13" ht="60" customHeight="1" x14ac:dyDescent="0.25">
      <c r="D109" s="29" t="str">
        <f>IF(ISBLANK(Recyclabilité[[#This Row],[Code Valobat]]),"",IF(OR('Calculs'!A108="08",MID(Recyclabilité[[#This Row],[Code Valobat]],4,4)="0804",MID(Recyclabilité[[#This Row],[Code Valobat]],4,4)="0709",MID(Recyclabilité[[#This Row],[Code Valobat]],1,7)="6121107"),"Non recyclable",_xlfn.XLOOKUP('Calculs'!Q108,'Combinaisons'!A:A,'Combinaisons'!B:B,"Merci de répondre à toutes les questions")))</f>
        <v/>
      </c>
      <c r="E109" s="65" t="str">
        <f>IF(ISBLANK(Recyclabilité[[#This Row],[Code Valobat]]),"",IF(OR('Calculs'!A108="08",MID(Recyclabilité[[#This Row],[Code Valobat]],4,4)="0804",MID(Recyclabilité[[#This Row],[Code Valobat]],4,4)="0709",MID(Recyclabilité[[#This Row],[Code Valobat]],1,7)="6121107"),"",_xlfn.XLOOKUP('Calculs'!B108,Questions!A:A,Questions!B:B,"ERREUR QUESTION")))</f>
        <v/>
      </c>
      <c r="G109" s="65" t="str">
        <f>IF(OR(ISBLANK(Recyclabilité[[#This Row],[Réponse 1]]),'Calculs'!D108="0",_xlfn.XLOOKUP('Calculs'!D108,'Réponses'!C:C,'Réponses'!F:F,"ERREUR VISIBILITE")=0),"",_xlfn.XLOOKUP(_xlfn.XLOOKUP('Calculs'!D108,'Réponses'!C:C,'Réponses'!F:F,"ERREUR VISIBILITE"),Questions!A:A,Questions!B:B,"ERREUR QUESTION"))</f>
        <v/>
      </c>
      <c r="I109" s="65" t="str">
        <f>IF(OR(ISBLANK(Recyclabilité[[#This Row],[Réponse 2]]),'Calculs'!G108="0",_xlfn.XLOOKUP('Calculs'!G108,'Réponses'!C:C,'Réponses'!F:F,"ERREUR VISIBILITE")=0),"",_xlfn.XLOOKUP(_xlfn.XLOOKUP('Calculs'!G108,'Réponses'!C:C,'Réponses'!F:F,"ERREUR VISIBILITE"),Questions!A:A,Questions!B:B,"ERREUR QUESTION"))</f>
        <v/>
      </c>
      <c r="K109" s="65" t="str">
        <f>IF(OR(ISBLANK(Recyclabilité[[#This Row],[Réponse 3]]),'Calculs'!J108="0",_xlfn.XLOOKUP('Calculs'!J108,'Réponses'!C:C,'Réponses'!F:F,"ERREUR VISIBILITE")=0),"",_xlfn.XLOOKUP(_xlfn.XLOOKUP('Calculs'!J108,'Réponses'!C:C,'Réponses'!F:F,"ERREUR VISIBILITE"),Questions!A:A,Questions!B:B,"ERREUR QUESTION"))</f>
        <v/>
      </c>
      <c r="M109" s="65" t="str">
        <f>IF(OR(ISBLANK(Recyclabilité[[#This Row],[Réponse 4]]),'Calculs'!M108="0",_xlfn.XLOOKUP('Calculs'!M108,'Réponses'!C:C,'Réponses'!F:F,"ERREUR VISIBILITE")=0),"",_xlfn.XLOOKUP(_xlfn.XLOOKUP('Calculs'!M108,'Réponses'!C:C,'Réponses'!F:F,"ERREUR VISIBILITE"),Questions!A:A,Questions!B:B,"ERREUR QUESTION"))</f>
        <v/>
      </c>
    </row>
    <row r="110" spans="4:13" ht="60" customHeight="1" x14ac:dyDescent="0.25">
      <c r="D110" s="29" t="str">
        <f>IF(ISBLANK(Recyclabilité[[#This Row],[Code Valobat]]),"",IF(OR('Calculs'!A109="08",MID(Recyclabilité[[#This Row],[Code Valobat]],4,4)="0804",MID(Recyclabilité[[#This Row],[Code Valobat]],4,4)="0709",MID(Recyclabilité[[#This Row],[Code Valobat]],1,7)="6121107"),"Non recyclable",_xlfn.XLOOKUP('Calculs'!Q109,'Combinaisons'!A:A,'Combinaisons'!B:B,"Merci de répondre à toutes les questions")))</f>
        <v/>
      </c>
      <c r="E110" s="65" t="str">
        <f>IF(ISBLANK(Recyclabilité[[#This Row],[Code Valobat]]),"",IF(OR('Calculs'!A109="08",MID(Recyclabilité[[#This Row],[Code Valobat]],4,4)="0804",MID(Recyclabilité[[#This Row],[Code Valobat]],4,4)="0709",MID(Recyclabilité[[#This Row],[Code Valobat]],1,7)="6121107"),"",_xlfn.XLOOKUP('Calculs'!B109,Questions!A:A,Questions!B:B,"ERREUR QUESTION")))</f>
        <v/>
      </c>
      <c r="G110" s="65" t="str">
        <f>IF(OR(ISBLANK(Recyclabilité[[#This Row],[Réponse 1]]),'Calculs'!D109="0",_xlfn.XLOOKUP('Calculs'!D109,'Réponses'!C:C,'Réponses'!F:F,"ERREUR VISIBILITE")=0),"",_xlfn.XLOOKUP(_xlfn.XLOOKUP('Calculs'!D109,'Réponses'!C:C,'Réponses'!F:F,"ERREUR VISIBILITE"),Questions!A:A,Questions!B:B,"ERREUR QUESTION"))</f>
        <v/>
      </c>
      <c r="I110" s="65" t="str">
        <f>IF(OR(ISBLANK(Recyclabilité[[#This Row],[Réponse 2]]),'Calculs'!G109="0",_xlfn.XLOOKUP('Calculs'!G109,'Réponses'!C:C,'Réponses'!F:F,"ERREUR VISIBILITE")=0),"",_xlfn.XLOOKUP(_xlfn.XLOOKUP('Calculs'!G109,'Réponses'!C:C,'Réponses'!F:F,"ERREUR VISIBILITE"),Questions!A:A,Questions!B:B,"ERREUR QUESTION"))</f>
        <v/>
      </c>
      <c r="K110" s="65" t="str">
        <f>IF(OR(ISBLANK(Recyclabilité[[#This Row],[Réponse 3]]),'Calculs'!J109="0",_xlfn.XLOOKUP('Calculs'!J109,'Réponses'!C:C,'Réponses'!F:F,"ERREUR VISIBILITE")=0),"",_xlfn.XLOOKUP(_xlfn.XLOOKUP('Calculs'!J109,'Réponses'!C:C,'Réponses'!F:F,"ERREUR VISIBILITE"),Questions!A:A,Questions!B:B,"ERREUR QUESTION"))</f>
        <v/>
      </c>
      <c r="M110" s="65" t="str">
        <f>IF(OR(ISBLANK(Recyclabilité[[#This Row],[Réponse 4]]),'Calculs'!M109="0",_xlfn.XLOOKUP('Calculs'!M109,'Réponses'!C:C,'Réponses'!F:F,"ERREUR VISIBILITE")=0),"",_xlfn.XLOOKUP(_xlfn.XLOOKUP('Calculs'!M109,'Réponses'!C:C,'Réponses'!F:F,"ERREUR VISIBILITE"),Questions!A:A,Questions!B:B,"ERREUR QUESTION"))</f>
        <v/>
      </c>
    </row>
    <row r="111" spans="4:13" ht="60" customHeight="1" x14ac:dyDescent="0.25">
      <c r="D111" s="29" t="str">
        <f>IF(ISBLANK(Recyclabilité[[#This Row],[Code Valobat]]),"",IF(OR('Calculs'!A110="08",MID(Recyclabilité[[#This Row],[Code Valobat]],4,4)="0804",MID(Recyclabilité[[#This Row],[Code Valobat]],4,4)="0709",MID(Recyclabilité[[#This Row],[Code Valobat]],1,7)="6121107"),"Non recyclable",_xlfn.XLOOKUP('Calculs'!Q110,'Combinaisons'!A:A,'Combinaisons'!B:B,"Merci de répondre à toutes les questions")))</f>
        <v/>
      </c>
      <c r="E111" s="65" t="str">
        <f>IF(ISBLANK(Recyclabilité[[#This Row],[Code Valobat]]),"",IF(OR('Calculs'!A110="08",MID(Recyclabilité[[#This Row],[Code Valobat]],4,4)="0804",MID(Recyclabilité[[#This Row],[Code Valobat]],4,4)="0709",MID(Recyclabilité[[#This Row],[Code Valobat]],1,7)="6121107"),"",_xlfn.XLOOKUP('Calculs'!B110,Questions!A:A,Questions!B:B,"ERREUR QUESTION")))</f>
        <v/>
      </c>
      <c r="G111" s="65" t="str">
        <f>IF(OR(ISBLANK(Recyclabilité[[#This Row],[Réponse 1]]),'Calculs'!D110="0",_xlfn.XLOOKUP('Calculs'!D110,'Réponses'!C:C,'Réponses'!F:F,"ERREUR VISIBILITE")=0),"",_xlfn.XLOOKUP(_xlfn.XLOOKUP('Calculs'!D110,'Réponses'!C:C,'Réponses'!F:F,"ERREUR VISIBILITE"),Questions!A:A,Questions!B:B,"ERREUR QUESTION"))</f>
        <v/>
      </c>
      <c r="I111" s="65" t="str">
        <f>IF(OR(ISBLANK(Recyclabilité[[#This Row],[Réponse 2]]),'Calculs'!G110="0",_xlfn.XLOOKUP('Calculs'!G110,'Réponses'!C:C,'Réponses'!F:F,"ERREUR VISIBILITE")=0),"",_xlfn.XLOOKUP(_xlfn.XLOOKUP('Calculs'!G110,'Réponses'!C:C,'Réponses'!F:F,"ERREUR VISIBILITE"),Questions!A:A,Questions!B:B,"ERREUR QUESTION"))</f>
        <v/>
      </c>
      <c r="K111" s="65" t="str">
        <f>IF(OR(ISBLANK(Recyclabilité[[#This Row],[Réponse 3]]),'Calculs'!J110="0",_xlfn.XLOOKUP('Calculs'!J110,'Réponses'!C:C,'Réponses'!F:F,"ERREUR VISIBILITE")=0),"",_xlfn.XLOOKUP(_xlfn.XLOOKUP('Calculs'!J110,'Réponses'!C:C,'Réponses'!F:F,"ERREUR VISIBILITE"),Questions!A:A,Questions!B:B,"ERREUR QUESTION"))</f>
        <v/>
      </c>
      <c r="M111" s="65" t="str">
        <f>IF(OR(ISBLANK(Recyclabilité[[#This Row],[Réponse 4]]),'Calculs'!M110="0",_xlfn.XLOOKUP('Calculs'!M110,'Réponses'!C:C,'Réponses'!F:F,"ERREUR VISIBILITE")=0),"",_xlfn.XLOOKUP(_xlfn.XLOOKUP('Calculs'!M110,'Réponses'!C:C,'Réponses'!F:F,"ERREUR VISIBILITE"),Questions!A:A,Questions!B:B,"ERREUR QUESTION"))</f>
        <v/>
      </c>
    </row>
    <row r="112" spans="4:13" ht="60" customHeight="1" x14ac:dyDescent="0.25">
      <c r="D112" s="29" t="str">
        <f>IF(ISBLANK(Recyclabilité[[#This Row],[Code Valobat]]),"",IF(OR('Calculs'!A111="08",MID(Recyclabilité[[#This Row],[Code Valobat]],4,4)="0804",MID(Recyclabilité[[#This Row],[Code Valobat]],4,4)="0709",MID(Recyclabilité[[#This Row],[Code Valobat]],1,7)="6121107"),"Non recyclable",_xlfn.XLOOKUP('Calculs'!Q111,'Combinaisons'!A:A,'Combinaisons'!B:B,"Merci de répondre à toutes les questions")))</f>
        <v/>
      </c>
      <c r="E112" s="65" t="str">
        <f>IF(ISBLANK(Recyclabilité[[#This Row],[Code Valobat]]),"",IF(OR('Calculs'!A111="08",MID(Recyclabilité[[#This Row],[Code Valobat]],4,4)="0804",MID(Recyclabilité[[#This Row],[Code Valobat]],4,4)="0709",MID(Recyclabilité[[#This Row],[Code Valobat]],1,7)="6121107"),"",_xlfn.XLOOKUP('Calculs'!B111,Questions!A:A,Questions!B:B,"ERREUR QUESTION")))</f>
        <v/>
      </c>
      <c r="G112" s="65" t="str">
        <f>IF(OR(ISBLANK(Recyclabilité[[#This Row],[Réponse 1]]),'Calculs'!D111="0",_xlfn.XLOOKUP('Calculs'!D111,'Réponses'!C:C,'Réponses'!F:F,"ERREUR VISIBILITE")=0),"",_xlfn.XLOOKUP(_xlfn.XLOOKUP('Calculs'!D111,'Réponses'!C:C,'Réponses'!F:F,"ERREUR VISIBILITE"),Questions!A:A,Questions!B:B,"ERREUR QUESTION"))</f>
        <v/>
      </c>
      <c r="I112" s="65" t="str">
        <f>IF(OR(ISBLANK(Recyclabilité[[#This Row],[Réponse 2]]),'Calculs'!G111="0",_xlfn.XLOOKUP('Calculs'!G111,'Réponses'!C:C,'Réponses'!F:F,"ERREUR VISIBILITE")=0),"",_xlfn.XLOOKUP(_xlfn.XLOOKUP('Calculs'!G111,'Réponses'!C:C,'Réponses'!F:F,"ERREUR VISIBILITE"),Questions!A:A,Questions!B:B,"ERREUR QUESTION"))</f>
        <v/>
      </c>
      <c r="K112" s="65" t="str">
        <f>IF(OR(ISBLANK(Recyclabilité[[#This Row],[Réponse 3]]),'Calculs'!J111="0",_xlfn.XLOOKUP('Calculs'!J111,'Réponses'!C:C,'Réponses'!F:F,"ERREUR VISIBILITE")=0),"",_xlfn.XLOOKUP(_xlfn.XLOOKUP('Calculs'!J111,'Réponses'!C:C,'Réponses'!F:F,"ERREUR VISIBILITE"),Questions!A:A,Questions!B:B,"ERREUR QUESTION"))</f>
        <v/>
      </c>
      <c r="M112" s="65" t="str">
        <f>IF(OR(ISBLANK(Recyclabilité[[#This Row],[Réponse 4]]),'Calculs'!M111="0",_xlfn.XLOOKUP('Calculs'!M111,'Réponses'!C:C,'Réponses'!F:F,"ERREUR VISIBILITE")=0),"",_xlfn.XLOOKUP(_xlfn.XLOOKUP('Calculs'!M111,'Réponses'!C:C,'Réponses'!F:F,"ERREUR VISIBILITE"),Questions!A:A,Questions!B:B,"ERREUR QUESTION"))</f>
        <v/>
      </c>
    </row>
    <row r="113" spans="4:13" ht="60" customHeight="1" x14ac:dyDescent="0.25">
      <c r="D113" s="29" t="str">
        <f>IF(ISBLANK(Recyclabilité[[#This Row],[Code Valobat]]),"",IF(OR('Calculs'!A112="08",MID(Recyclabilité[[#This Row],[Code Valobat]],4,4)="0804",MID(Recyclabilité[[#This Row],[Code Valobat]],4,4)="0709",MID(Recyclabilité[[#This Row],[Code Valobat]],1,7)="6121107"),"Non recyclable",_xlfn.XLOOKUP('Calculs'!Q112,'Combinaisons'!A:A,'Combinaisons'!B:B,"Merci de répondre à toutes les questions")))</f>
        <v/>
      </c>
      <c r="E113" s="65" t="str">
        <f>IF(ISBLANK(Recyclabilité[[#This Row],[Code Valobat]]),"",IF(OR('Calculs'!A112="08",MID(Recyclabilité[[#This Row],[Code Valobat]],4,4)="0804",MID(Recyclabilité[[#This Row],[Code Valobat]],4,4)="0709",MID(Recyclabilité[[#This Row],[Code Valobat]],1,7)="6121107"),"",_xlfn.XLOOKUP('Calculs'!B112,Questions!A:A,Questions!B:B,"ERREUR QUESTION")))</f>
        <v/>
      </c>
      <c r="G113" s="65" t="str">
        <f>IF(OR(ISBLANK(Recyclabilité[[#This Row],[Réponse 1]]),'Calculs'!D112="0",_xlfn.XLOOKUP('Calculs'!D112,'Réponses'!C:C,'Réponses'!F:F,"ERREUR VISIBILITE")=0),"",_xlfn.XLOOKUP(_xlfn.XLOOKUP('Calculs'!D112,'Réponses'!C:C,'Réponses'!F:F,"ERREUR VISIBILITE"),Questions!A:A,Questions!B:B,"ERREUR QUESTION"))</f>
        <v/>
      </c>
      <c r="I113" s="65" t="str">
        <f>IF(OR(ISBLANK(Recyclabilité[[#This Row],[Réponse 2]]),'Calculs'!G112="0",_xlfn.XLOOKUP('Calculs'!G112,'Réponses'!C:C,'Réponses'!F:F,"ERREUR VISIBILITE")=0),"",_xlfn.XLOOKUP(_xlfn.XLOOKUP('Calculs'!G112,'Réponses'!C:C,'Réponses'!F:F,"ERREUR VISIBILITE"),Questions!A:A,Questions!B:B,"ERREUR QUESTION"))</f>
        <v/>
      </c>
      <c r="K113" s="65" t="str">
        <f>IF(OR(ISBLANK(Recyclabilité[[#This Row],[Réponse 3]]),'Calculs'!J112="0",_xlfn.XLOOKUP('Calculs'!J112,'Réponses'!C:C,'Réponses'!F:F,"ERREUR VISIBILITE")=0),"",_xlfn.XLOOKUP(_xlfn.XLOOKUP('Calculs'!J112,'Réponses'!C:C,'Réponses'!F:F,"ERREUR VISIBILITE"),Questions!A:A,Questions!B:B,"ERREUR QUESTION"))</f>
        <v/>
      </c>
      <c r="M113" s="65" t="str">
        <f>IF(OR(ISBLANK(Recyclabilité[[#This Row],[Réponse 4]]),'Calculs'!M112="0",_xlfn.XLOOKUP('Calculs'!M112,'Réponses'!C:C,'Réponses'!F:F,"ERREUR VISIBILITE")=0),"",_xlfn.XLOOKUP(_xlfn.XLOOKUP('Calculs'!M112,'Réponses'!C:C,'Réponses'!F:F,"ERREUR VISIBILITE"),Questions!A:A,Questions!B:B,"ERREUR QUESTION"))</f>
        <v/>
      </c>
    </row>
    <row r="114" spans="4:13" ht="60" customHeight="1" x14ac:dyDescent="0.25">
      <c r="D114" s="29" t="str">
        <f>IF(ISBLANK(Recyclabilité[[#This Row],[Code Valobat]]),"",IF(OR('Calculs'!A113="08",MID(Recyclabilité[[#This Row],[Code Valobat]],4,4)="0804",MID(Recyclabilité[[#This Row],[Code Valobat]],4,4)="0709",MID(Recyclabilité[[#This Row],[Code Valobat]],1,7)="6121107"),"Non recyclable",_xlfn.XLOOKUP('Calculs'!Q113,'Combinaisons'!A:A,'Combinaisons'!B:B,"Merci de répondre à toutes les questions")))</f>
        <v/>
      </c>
      <c r="E114" s="65" t="str">
        <f>IF(ISBLANK(Recyclabilité[[#This Row],[Code Valobat]]),"",IF(OR('Calculs'!A113="08",MID(Recyclabilité[[#This Row],[Code Valobat]],4,4)="0804",MID(Recyclabilité[[#This Row],[Code Valobat]],4,4)="0709",MID(Recyclabilité[[#This Row],[Code Valobat]],1,7)="6121107"),"",_xlfn.XLOOKUP('Calculs'!B113,Questions!A:A,Questions!B:B,"ERREUR QUESTION")))</f>
        <v/>
      </c>
      <c r="G114" s="65" t="str">
        <f>IF(OR(ISBLANK(Recyclabilité[[#This Row],[Réponse 1]]),'Calculs'!D113="0",_xlfn.XLOOKUP('Calculs'!D113,'Réponses'!C:C,'Réponses'!F:F,"ERREUR VISIBILITE")=0),"",_xlfn.XLOOKUP(_xlfn.XLOOKUP('Calculs'!D113,'Réponses'!C:C,'Réponses'!F:F,"ERREUR VISIBILITE"),Questions!A:A,Questions!B:B,"ERREUR QUESTION"))</f>
        <v/>
      </c>
      <c r="I114" s="65" t="str">
        <f>IF(OR(ISBLANK(Recyclabilité[[#This Row],[Réponse 2]]),'Calculs'!G113="0",_xlfn.XLOOKUP('Calculs'!G113,'Réponses'!C:C,'Réponses'!F:F,"ERREUR VISIBILITE")=0),"",_xlfn.XLOOKUP(_xlfn.XLOOKUP('Calculs'!G113,'Réponses'!C:C,'Réponses'!F:F,"ERREUR VISIBILITE"),Questions!A:A,Questions!B:B,"ERREUR QUESTION"))</f>
        <v/>
      </c>
      <c r="K114" s="65" t="str">
        <f>IF(OR(ISBLANK(Recyclabilité[[#This Row],[Réponse 3]]),'Calculs'!J113="0",_xlfn.XLOOKUP('Calculs'!J113,'Réponses'!C:C,'Réponses'!F:F,"ERREUR VISIBILITE")=0),"",_xlfn.XLOOKUP(_xlfn.XLOOKUP('Calculs'!J113,'Réponses'!C:C,'Réponses'!F:F,"ERREUR VISIBILITE"),Questions!A:A,Questions!B:B,"ERREUR QUESTION"))</f>
        <v/>
      </c>
      <c r="M114" s="65" t="str">
        <f>IF(OR(ISBLANK(Recyclabilité[[#This Row],[Réponse 4]]),'Calculs'!M113="0",_xlfn.XLOOKUP('Calculs'!M113,'Réponses'!C:C,'Réponses'!F:F,"ERREUR VISIBILITE")=0),"",_xlfn.XLOOKUP(_xlfn.XLOOKUP('Calculs'!M113,'Réponses'!C:C,'Réponses'!F:F,"ERREUR VISIBILITE"),Questions!A:A,Questions!B:B,"ERREUR QUESTION"))</f>
        <v/>
      </c>
    </row>
    <row r="115" spans="4:13" ht="60" customHeight="1" x14ac:dyDescent="0.25">
      <c r="D115" s="29" t="str">
        <f>IF(ISBLANK(Recyclabilité[[#This Row],[Code Valobat]]),"",IF(OR('Calculs'!A114="08",MID(Recyclabilité[[#This Row],[Code Valobat]],4,4)="0804",MID(Recyclabilité[[#This Row],[Code Valobat]],4,4)="0709",MID(Recyclabilité[[#This Row],[Code Valobat]],1,7)="6121107"),"Non recyclable",_xlfn.XLOOKUP('Calculs'!Q114,'Combinaisons'!A:A,'Combinaisons'!B:B,"Merci de répondre à toutes les questions")))</f>
        <v/>
      </c>
      <c r="E115" s="65" t="str">
        <f>IF(ISBLANK(Recyclabilité[[#This Row],[Code Valobat]]),"",IF(OR('Calculs'!A114="08",MID(Recyclabilité[[#This Row],[Code Valobat]],4,4)="0804",MID(Recyclabilité[[#This Row],[Code Valobat]],4,4)="0709",MID(Recyclabilité[[#This Row],[Code Valobat]],1,7)="6121107"),"",_xlfn.XLOOKUP('Calculs'!B114,Questions!A:A,Questions!B:B,"ERREUR QUESTION")))</f>
        <v/>
      </c>
      <c r="G115" s="65" t="str">
        <f>IF(OR(ISBLANK(Recyclabilité[[#This Row],[Réponse 1]]),'Calculs'!D114="0",_xlfn.XLOOKUP('Calculs'!D114,'Réponses'!C:C,'Réponses'!F:F,"ERREUR VISIBILITE")=0),"",_xlfn.XLOOKUP(_xlfn.XLOOKUP('Calculs'!D114,'Réponses'!C:C,'Réponses'!F:F,"ERREUR VISIBILITE"),Questions!A:A,Questions!B:B,"ERREUR QUESTION"))</f>
        <v/>
      </c>
      <c r="I115" s="65" t="str">
        <f>IF(OR(ISBLANK(Recyclabilité[[#This Row],[Réponse 2]]),'Calculs'!G114="0",_xlfn.XLOOKUP('Calculs'!G114,'Réponses'!C:C,'Réponses'!F:F,"ERREUR VISIBILITE")=0),"",_xlfn.XLOOKUP(_xlfn.XLOOKUP('Calculs'!G114,'Réponses'!C:C,'Réponses'!F:F,"ERREUR VISIBILITE"),Questions!A:A,Questions!B:B,"ERREUR QUESTION"))</f>
        <v/>
      </c>
      <c r="K115" s="65" t="str">
        <f>IF(OR(ISBLANK(Recyclabilité[[#This Row],[Réponse 3]]),'Calculs'!J114="0",_xlfn.XLOOKUP('Calculs'!J114,'Réponses'!C:C,'Réponses'!F:F,"ERREUR VISIBILITE")=0),"",_xlfn.XLOOKUP(_xlfn.XLOOKUP('Calculs'!J114,'Réponses'!C:C,'Réponses'!F:F,"ERREUR VISIBILITE"),Questions!A:A,Questions!B:B,"ERREUR QUESTION"))</f>
        <v/>
      </c>
      <c r="M115" s="65" t="str">
        <f>IF(OR(ISBLANK(Recyclabilité[[#This Row],[Réponse 4]]),'Calculs'!M114="0",_xlfn.XLOOKUP('Calculs'!M114,'Réponses'!C:C,'Réponses'!F:F,"ERREUR VISIBILITE")=0),"",_xlfn.XLOOKUP(_xlfn.XLOOKUP('Calculs'!M114,'Réponses'!C:C,'Réponses'!F:F,"ERREUR VISIBILITE"),Questions!A:A,Questions!B:B,"ERREUR QUESTION"))</f>
        <v/>
      </c>
    </row>
    <row r="116" spans="4:13" ht="60" customHeight="1" x14ac:dyDescent="0.25">
      <c r="D116" s="29" t="str">
        <f>IF(ISBLANK(Recyclabilité[[#This Row],[Code Valobat]]),"",IF(OR('Calculs'!A115="08",MID(Recyclabilité[[#This Row],[Code Valobat]],4,4)="0804",MID(Recyclabilité[[#This Row],[Code Valobat]],4,4)="0709",MID(Recyclabilité[[#This Row],[Code Valobat]],1,7)="6121107"),"Non recyclable",_xlfn.XLOOKUP('Calculs'!Q115,'Combinaisons'!A:A,'Combinaisons'!B:B,"Merci de répondre à toutes les questions")))</f>
        <v/>
      </c>
      <c r="E116" s="65" t="str">
        <f>IF(ISBLANK(Recyclabilité[[#This Row],[Code Valobat]]),"",IF(OR('Calculs'!A115="08",MID(Recyclabilité[[#This Row],[Code Valobat]],4,4)="0804",MID(Recyclabilité[[#This Row],[Code Valobat]],4,4)="0709",MID(Recyclabilité[[#This Row],[Code Valobat]],1,7)="6121107"),"",_xlfn.XLOOKUP('Calculs'!B115,Questions!A:A,Questions!B:B,"ERREUR QUESTION")))</f>
        <v/>
      </c>
      <c r="G116" s="65" t="str">
        <f>IF(OR(ISBLANK(Recyclabilité[[#This Row],[Réponse 1]]),'Calculs'!D115="0",_xlfn.XLOOKUP('Calculs'!D115,'Réponses'!C:C,'Réponses'!F:F,"ERREUR VISIBILITE")=0),"",_xlfn.XLOOKUP(_xlfn.XLOOKUP('Calculs'!D115,'Réponses'!C:C,'Réponses'!F:F,"ERREUR VISIBILITE"),Questions!A:A,Questions!B:B,"ERREUR QUESTION"))</f>
        <v/>
      </c>
      <c r="I116" s="65" t="str">
        <f>IF(OR(ISBLANK(Recyclabilité[[#This Row],[Réponse 2]]),'Calculs'!G115="0",_xlfn.XLOOKUP('Calculs'!G115,'Réponses'!C:C,'Réponses'!F:F,"ERREUR VISIBILITE")=0),"",_xlfn.XLOOKUP(_xlfn.XLOOKUP('Calculs'!G115,'Réponses'!C:C,'Réponses'!F:F,"ERREUR VISIBILITE"),Questions!A:A,Questions!B:B,"ERREUR QUESTION"))</f>
        <v/>
      </c>
      <c r="K116" s="65" t="str">
        <f>IF(OR(ISBLANK(Recyclabilité[[#This Row],[Réponse 3]]),'Calculs'!J115="0",_xlfn.XLOOKUP('Calculs'!J115,'Réponses'!C:C,'Réponses'!F:F,"ERREUR VISIBILITE")=0),"",_xlfn.XLOOKUP(_xlfn.XLOOKUP('Calculs'!J115,'Réponses'!C:C,'Réponses'!F:F,"ERREUR VISIBILITE"),Questions!A:A,Questions!B:B,"ERREUR QUESTION"))</f>
        <v/>
      </c>
      <c r="M116" s="65" t="str">
        <f>IF(OR(ISBLANK(Recyclabilité[[#This Row],[Réponse 4]]),'Calculs'!M115="0",_xlfn.XLOOKUP('Calculs'!M115,'Réponses'!C:C,'Réponses'!F:F,"ERREUR VISIBILITE")=0),"",_xlfn.XLOOKUP(_xlfn.XLOOKUP('Calculs'!M115,'Réponses'!C:C,'Réponses'!F:F,"ERREUR VISIBILITE"),Questions!A:A,Questions!B:B,"ERREUR QUESTION"))</f>
        <v/>
      </c>
    </row>
    <row r="117" spans="4:13" ht="60" customHeight="1" x14ac:dyDescent="0.25">
      <c r="D117" s="29" t="str">
        <f>IF(ISBLANK(Recyclabilité[[#This Row],[Code Valobat]]),"",IF(OR('Calculs'!A116="08",MID(Recyclabilité[[#This Row],[Code Valobat]],4,4)="0804",MID(Recyclabilité[[#This Row],[Code Valobat]],4,4)="0709",MID(Recyclabilité[[#This Row],[Code Valobat]],1,7)="6121107"),"Non recyclable",_xlfn.XLOOKUP('Calculs'!Q116,'Combinaisons'!A:A,'Combinaisons'!B:B,"Merci de répondre à toutes les questions")))</f>
        <v/>
      </c>
      <c r="E117" s="65" t="str">
        <f>IF(ISBLANK(Recyclabilité[[#This Row],[Code Valobat]]),"",IF(OR('Calculs'!A116="08",MID(Recyclabilité[[#This Row],[Code Valobat]],4,4)="0804",MID(Recyclabilité[[#This Row],[Code Valobat]],4,4)="0709",MID(Recyclabilité[[#This Row],[Code Valobat]],1,7)="6121107"),"",_xlfn.XLOOKUP('Calculs'!B116,Questions!A:A,Questions!B:B,"ERREUR QUESTION")))</f>
        <v/>
      </c>
      <c r="G117" s="65" t="str">
        <f>IF(OR(ISBLANK(Recyclabilité[[#This Row],[Réponse 1]]),'Calculs'!D116="0",_xlfn.XLOOKUP('Calculs'!D116,'Réponses'!C:C,'Réponses'!F:F,"ERREUR VISIBILITE")=0),"",_xlfn.XLOOKUP(_xlfn.XLOOKUP('Calculs'!D116,'Réponses'!C:C,'Réponses'!F:F,"ERREUR VISIBILITE"),Questions!A:A,Questions!B:B,"ERREUR QUESTION"))</f>
        <v/>
      </c>
      <c r="I117" s="65" t="str">
        <f>IF(OR(ISBLANK(Recyclabilité[[#This Row],[Réponse 2]]),'Calculs'!G116="0",_xlfn.XLOOKUP('Calculs'!G116,'Réponses'!C:C,'Réponses'!F:F,"ERREUR VISIBILITE")=0),"",_xlfn.XLOOKUP(_xlfn.XLOOKUP('Calculs'!G116,'Réponses'!C:C,'Réponses'!F:F,"ERREUR VISIBILITE"),Questions!A:A,Questions!B:B,"ERREUR QUESTION"))</f>
        <v/>
      </c>
      <c r="K117" s="65" t="str">
        <f>IF(OR(ISBLANK(Recyclabilité[[#This Row],[Réponse 3]]),'Calculs'!J116="0",_xlfn.XLOOKUP('Calculs'!J116,'Réponses'!C:C,'Réponses'!F:F,"ERREUR VISIBILITE")=0),"",_xlfn.XLOOKUP(_xlfn.XLOOKUP('Calculs'!J116,'Réponses'!C:C,'Réponses'!F:F,"ERREUR VISIBILITE"),Questions!A:A,Questions!B:B,"ERREUR QUESTION"))</f>
        <v/>
      </c>
      <c r="M117" s="65" t="str">
        <f>IF(OR(ISBLANK(Recyclabilité[[#This Row],[Réponse 4]]),'Calculs'!M116="0",_xlfn.XLOOKUP('Calculs'!M116,'Réponses'!C:C,'Réponses'!F:F,"ERREUR VISIBILITE")=0),"",_xlfn.XLOOKUP(_xlfn.XLOOKUP('Calculs'!M116,'Réponses'!C:C,'Réponses'!F:F,"ERREUR VISIBILITE"),Questions!A:A,Questions!B:B,"ERREUR QUESTION"))</f>
        <v/>
      </c>
    </row>
    <row r="118" spans="4:13" ht="60" customHeight="1" x14ac:dyDescent="0.25">
      <c r="D118" s="29" t="str">
        <f>IF(ISBLANK(Recyclabilité[[#This Row],[Code Valobat]]),"",IF(OR('Calculs'!A117="08",MID(Recyclabilité[[#This Row],[Code Valobat]],4,4)="0804",MID(Recyclabilité[[#This Row],[Code Valobat]],4,4)="0709",MID(Recyclabilité[[#This Row],[Code Valobat]],1,7)="6121107"),"Non recyclable",_xlfn.XLOOKUP('Calculs'!Q117,'Combinaisons'!A:A,'Combinaisons'!B:B,"Merci de répondre à toutes les questions")))</f>
        <v/>
      </c>
      <c r="E118" s="65" t="str">
        <f>IF(ISBLANK(Recyclabilité[[#This Row],[Code Valobat]]),"",IF(OR('Calculs'!A117="08",MID(Recyclabilité[[#This Row],[Code Valobat]],4,4)="0804",MID(Recyclabilité[[#This Row],[Code Valobat]],4,4)="0709",MID(Recyclabilité[[#This Row],[Code Valobat]],1,7)="6121107"),"",_xlfn.XLOOKUP('Calculs'!B117,Questions!A:A,Questions!B:B,"ERREUR QUESTION")))</f>
        <v/>
      </c>
      <c r="G118" s="65" t="str">
        <f>IF(OR(ISBLANK(Recyclabilité[[#This Row],[Réponse 1]]),'Calculs'!D117="0",_xlfn.XLOOKUP('Calculs'!D117,'Réponses'!C:C,'Réponses'!F:F,"ERREUR VISIBILITE")=0),"",_xlfn.XLOOKUP(_xlfn.XLOOKUP('Calculs'!D117,'Réponses'!C:C,'Réponses'!F:F,"ERREUR VISIBILITE"),Questions!A:A,Questions!B:B,"ERREUR QUESTION"))</f>
        <v/>
      </c>
      <c r="I118" s="65" t="str">
        <f>IF(OR(ISBLANK(Recyclabilité[[#This Row],[Réponse 2]]),'Calculs'!G117="0",_xlfn.XLOOKUP('Calculs'!G117,'Réponses'!C:C,'Réponses'!F:F,"ERREUR VISIBILITE")=0),"",_xlfn.XLOOKUP(_xlfn.XLOOKUP('Calculs'!G117,'Réponses'!C:C,'Réponses'!F:F,"ERREUR VISIBILITE"),Questions!A:A,Questions!B:B,"ERREUR QUESTION"))</f>
        <v/>
      </c>
      <c r="K118" s="65" t="str">
        <f>IF(OR(ISBLANK(Recyclabilité[[#This Row],[Réponse 3]]),'Calculs'!J117="0",_xlfn.XLOOKUP('Calculs'!J117,'Réponses'!C:C,'Réponses'!F:F,"ERREUR VISIBILITE")=0),"",_xlfn.XLOOKUP(_xlfn.XLOOKUP('Calculs'!J117,'Réponses'!C:C,'Réponses'!F:F,"ERREUR VISIBILITE"),Questions!A:A,Questions!B:B,"ERREUR QUESTION"))</f>
        <v/>
      </c>
      <c r="M118" s="65" t="str">
        <f>IF(OR(ISBLANK(Recyclabilité[[#This Row],[Réponse 4]]),'Calculs'!M117="0",_xlfn.XLOOKUP('Calculs'!M117,'Réponses'!C:C,'Réponses'!F:F,"ERREUR VISIBILITE")=0),"",_xlfn.XLOOKUP(_xlfn.XLOOKUP('Calculs'!M117,'Réponses'!C:C,'Réponses'!F:F,"ERREUR VISIBILITE"),Questions!A:A,Questions!B:B,"ERREUR QUESTION"))</f>
        <v/>
      </c>
    </row>
    <row r="119" spans="4:13" ht="60" customHeight="1" x14ac:dyDescent="0.25">
      <c r="D119" s="29" t="str">
        <f>IF(ISBLANK(Recyclabilité[[#This Row],[Code Valobat]]),"",IF(OR('Calculs'!A118="08",MID(Recyclabilité[[#This Row],[Code Valobat]],4,4)="0804",MID(Recyclabilité[[#This Row],[Code Valobat]],4,4)="0709",MID(Recyclabilité[[#This Row],[Code Valobat]],1,7)="6121107"),"Non recyclable",_xlfn.XLOOKUP('Calculs'!Q118,'Combinaisons'!A:A,'Combinaisons'!B:B,"Merci de répondre à toutes les questions")))</f>
        <v/>
      </c>
      <c r="E119" s="65" t="str">
        <f>IF(ISBLANK(Recyclabilité[[#This Row],[Code Valobat]]),"",IF(OR('Calculs'!A118="08",MID(Recyclabilité[[#This Row],[Code Valobat]],4,4)="0804",MID(Recyclabilité[[#This Row],[Code Valobat]],4,4)="0709",MID(Recyclabilité[[#This Row],[Code Valobat]],1,7)="6121107"),"",_xlfn.XLOOKUP('Calculs'!B118,Questions!A:A,Questions!B:B,"ERREUR QUESTION")))</f>
        <v/>
      </c>
      <c r="G119" s="65" t="str">
        <f>IF(OR(ISBLANK(Recyclabilité[[#This Row],[Réponse 1]]),'Calculs'!D118="0",_xlfn.XLOOKUP('Calculs'!D118,'Réponses'!C:C,'Réponses'!F:F,"ERREUR VISIBILITE")=0),"",_xlfn.XLOOKUP(_xlfn.XLOOKUP('Calculs'!D118,'Réponses'!C:C,'Réponses'!F:F,"ERREUR VISIBILITE"),Questions!A:A,Questions!B:B,"ERREUR QUESTION"))</f>
        <v/>
      </c>
      <c r="I119" s="65" t="str">
        <f>IF(OR(ISBLANK(Recyclabilité[[#This Row],[Réponse 2]]),'Calculs'!G118="0",_xlfn.XLOOKUP('Calculs'!G118,'Réponses'!C:C,'Réponses'!F:F,"ERREUR VISIBILITE")=0),"",_xlfn.XLOOKUP(_xlfn.XLOOKUP('Calculs'!G118,'Réponses'!C:C,'Réponses'!F:F,"ERREUR VISIBILITE"),Questions!A:A,Questions!B:B,"ERREUR QUESTION"))</f>
        <v/>
      </c>
      <c r="K119" s="65" t="str">
        <f>IF(OR(ISBLANK(Recyclabilité[[#This Row],[Réponse 3]]),'Calculs'!J118="0",_xlfn.XLOOKUP('Calculs'!J118,'Réponses'!C:C,'Réponses'!F:F,"ERREUR VISIBILITE")=0),"",_xlfn.XLOOKUP(_xlfn.XLOOKUP('Calculs'!J118,'Réponses'!C:C,'Réponses'!F:F,"ERREUR VISIBILITE"),Questions!A:A,Questions!B:B,"ERREUR QUESTION"))</f>
        <v/>
      </c>
      <c r="M119" s="65" t="str">
        <f>IF(OR(ISBLANK(Recyclabilité[[#This Row],[Réponse 4]]),'Calculs'!M118="0",_xlfn.XLOOKUP('Calculs'!M118,'Réponses'!C:C,'Réponses'!F:F,"ERREUR VISIBILITE")=0),"",_xlfn.XLOOKUP(_xlfn.XLOOKUP('Calculs'!M118,'Réponses'!C:C,'Réponses'!F:F,"ERREUR VISIBILITE"),Questions!A:A,Questions!B:B,"ERREUR QUESTION"))</f>
        <v/>
      </c>
    </row>
    <row r="120" spans="4:13" ht="60" customHeight="1" x14ac:dyDescent="0.25">
      <c r="D120" s="29" t="str">
        <f>IF(ISBLANK(Recyclabilité[[#This Row],[Code Valobat]]),"",IF(OR('Calculs'!A119="08",MID(Recyclabilité[[#This Row],[Code Valobat]],4,4)="0804",MID(Recyclabilité[[#This Row],[Code Valobat]],4,4)="0709",MID(Recyclabilité[[#This Row],[Code Valobat]],1,7)="6121107"),"Non recyclable",_xlfn.XLOOKUP('Calculs'!Q119,'Combinaisons'!A:A,'Combinaisons'!B:B,"Merci de répondre à toutes les questions")))</f>
        <v/>
      </c>
      <c r="E120" s="65" t="str">
        <f>IF(ISBLANK(Recyclabilité[[#This Row],[Code Valobat]]),"",IF(OR('Calculs'!A119="08",MID(Recyclabilité[[#This Row],[Code Valobat]],4,4)="0804",MID(Recyclabilité[[#This Row],[Code Valobat]],4,4)="0709",MID(Recyclabilité[[#This Row],[Code Valobat]],1,7)="6121107"),"",_xlfn.XLOOKUP('Calculs'!B119,Questions!A:A,Questions!B:B,"ERREUR QUESTION")))</f>
        <v/>
      </c>
      <c r="G120" s="65" t="str">
        <f>IF(OR(ISBLANK(Recyclabilité[[#This Row],[Réponse 1]]),'Calculs'!D119="0",_xlfn.XLOOKUP('Calculs'!D119,'Réponses'!C:C,'Réponses'!F:F,"ERREUR VISIBILITE")=0),"",_xlfn.XLOOKUP(_xlfn.XLOOKUP('Calculs'!D119,'Réponses'!C:C,'Réponses'!F:F,"ERREUR VISIBILITE"),Questions!A:A,Questions!B:B,"ERREUR QUESTION"))</f>
        <v/>
      </c>
      <c r="I120" s="65" t="str">
        <f>IF(OR(ISBLANK(Recyclabilité[[#This Row],[Réponse 2]]),'Calculs'!G119="0",_xlfn.XLOOKUP('Calculs'!G119,'Réponses'!C:C,'Réponses'!F:F,"ERREUR VISIBILITE")=0),"",_xlfn.XLOOKUP(_xlfn.XLOOKUP('Calculs'!G119,'Réponses'!C:C,'Réponses'!F:F,"ERREUR VISIBILITE"),Questions!A:A,Questions!B:B,"ERREUR QUESTION"))</f>
        <v/>
      </c>
      <c r="K120" s="65" t="str">
        <f>IF(OR(ISBLANK(Recyclabilité[[#This Row],[Réponse 3]]),'Calculs'!J119="0",_xlfn.XLOOKUP('Calculs'!J119,'Réponses'!C:C,'Réponses'!F:F,"ERREUR VISIBILITE")=0),"",_xlfn.XLOOKUP(_xlfn.XLOOKUP('Calculs'!J119,'Réponses'!C:C,'Réponses'!F:F,"ERREUR VISIBILITE"),Questions!A:A,Questions!B:B,"ERREUR QUESTION"))</f>
        <v/>
      </c>
      <c r="M120" s="65" t="str">
        <f>IF(OR(ISBLANK(Recyclabilité[[#This Row],[Réponse 4]]),'Calculs'!M119="0",_xlfn.XLOOKUP('Calculs'!M119,'Réponses'!C:C,'Réponses'!F:F,"ERREUR VISIBILITE")=0),"",_xlfn.XLOOKUP(_xlfn.XLOOKUP('Calculs'!M119,'Réponses'!C:C,'Réponses'!F:F,"ERREUR VISIBILITE"),Questions!A:A,Questions!B:B,"ERREUR QUESTION"))</f>
        <v/>
      </c>
    </row>
    <row r="121" spans="4:13" ht="60" customHeight="1" x14ac:dyDescent="0.25">
      <c r="D121" s="29" t="str">
        <f>IF(ISBLANK(Recyclabilité[[#This Row],[Code Valobat]]),"",IF(OR('Calculs'!A120="08",MID(Recyclabilité[[#This Row],[Code Valobat]],4,4)="0804",MID(Recyclabilité[[#This Row],[Code Valobat]],4,4)="0709",MID(Recyclabilité[[#This Row],[Code Valobat]],1,7)="6121107"),"Non recyclable",_xlfn.XLOOKUP('Calculs'!Q120,'Combinaisons'!A:A,'Combinaisons'!B:B,"Merci de répondre à toutes les questions")))</f>
        <v/>
      </c>
      <c r="E121" s="65" t="str">
        <f>IF(ISBLANK(Recyclabilité[[#This Row],[Code Valobat]]),"",IF(OR('Calculs'!A120="08",MID(Recyclabilité[[#This Row],[Code Valobat]],4,4)="0804",MID(Recyclabilité[[#This Row],[Code Valobat]],4,4)="0709",MID(Recyclabilité[[#This Row],[Code Valobat]],1,7)="6121107"),"",_xlfn.XLOOKUP('Calculs'!B120,Questions!A:A,Questions!B:B,"ERREUR QUESTION")))</f>
        <v/>
      </c>
      <c r="G121" s="65" t="str">
        <f>IF(OR(ISBLANK(Recyclabilité[[#This Row],[Réponse 1]]),'Calculs'!D120="0",_xlfn.XLOOKUP('Calculs'!D120,'Réponses'!C:C,'Réponses'!F:F,"ERREUR VISIBILITE")=0),"",_xlfn.XLOOKUP(_xlfn.XLOOKUP('Calculs'!D120,'Réponses'!C:C,'Réponses'!F:F,"ERREUR VISIBILITE"),Questions!A:A,Questions!B:B,"ERREUR QUESTION"))</f>
        <v/>
      </c>
      <c r="I121" s="65" t="str">
        <f>IF(OR(ISBLANK(Recyclabilité[[#This Row],[Réponse 2]]),'Calculs'!G120="0",_xlfn.XLOOKUP('Calculs'!G120,'Réponses'!C:C,'Réponses'!F:F,"ERREUR VISIBILITE")=0),"",_xlfn.XLOOKUP(_xlfn.XLOOKUP('Calculs'!G120,'Réponses'!C:C,'Réponses'!F:F,"ERREUR VISIBILITE"),Questions!A:A,Questions!B:B,"ERREUR QUESTION"))</f>
        <v/>
      </c>
      <c r="K121" s="65" t="str">
        <f>IF(OR(ISBLANK(Recyclabilité[[#This Row],[Réponse 3]]),'Calculs'!J120="0",_xlfn.XLOOKUP('Calculs'!J120,'Réponses'!C:C,'Réponses'!F:F,"ERREUR VISIBILITE")=0),"",_xlfn.XLOOKUP(_xlfn.XLOOKUP('Calculs'!J120,'Réponses'!C:C,'Réponses'!F:F,"ERREUR VISIBILITE"),Questions!A:A,Questions!B:B,"ERREUR QUESTION"))</f>
        <v/>
      </c>
      <c r="M121" s="65" t="str">
        <f>IF(OR(ISBLANK(Recyclabilité[[#This Row],[Réponse 4]]),'Calculs'!M120="0",_xlfn.XLOOKUP('Calculs'!M120,'Réponses'!C:C,'Réponses'!F:F,"ERREUR VISIBILITE")=0),"",_xlfn.XLOOKUP(_xlfn.XLOOKUP('Calculs'!M120,'Réponses'!C:C,'Réponses'!F:F,"ERREUR VISIBILITE"),Questions!A:A,Questions!B:B,"ERREUR QUESTION"))</f>
        <v/>
      </c>
    </row>
    <row r="122" spans="4:13" ht="60" customHeight="1" x14ac:dyDescent="0.25">
      <c r="D122" s="29" t="str">
        <f>IF(ISBLANK(Recyclabilité[[#This Row],[Code Valobat]]),"",IF(OR('Calculs'!A121="08",MID(Recyclabilité[[#This Row],[Code Valobat]],4,4)="0804",MID(Recyclabilité[[#This Row],[Code Valobat]],4,4)="0709",MID(Recyclabilité[[#This Row],[Code Valobat]],1,7)="6121107"),"Non recyclable",_xlfn.XLOOKUP('Calculs'!Q121,'Combinaisons'!A:A,'Combinaisons'!B:B,"Merci de répondre à toutes les questions")))</f>
        <v/>
      </c>
      <c r="E122" s="65" t="str">
        <f>IF(ISBLANK(Recyclabilité[[#This Row],[Code Valobat]]),"",IF(OR('Calculs'!A121="08",MID(Recyclabilité[[#This Row],[Code Valobat]],4,4)="0804",MID(Recyclabilité[[#This Row],[Code Valobat]],4,4)="0709",MID(Recyclabilité[[#This Row],[Code Valobat]],1,7)="6121107"),"",_xlfn.XLOOKUP('Calculs'!B121,Questions!A:A,Questions!B:B,"ERREUR QUESTION")))</f>
        <v/>
      </c>
      <c r="G122" s="65" t="str">
        <f>IF(OR(ISBLANK(Recyclabilité[[#This Row],[Réponse 1]]),'Calculs'!D121="0",_xlfn.XLOOKUP('Calculs'!D121,'Réponses'!C:C,'Réponses'!F:F,"ERREUR VISIBILITE")=0),"",_xlfn.XLOOKUP(_xlfn.XLOOKUP('Calculs'!D121,'Réponses'!C:C,'Réponses'!F:F,"ERREUR VISIBILITE"),Questions!A:A,Questions!B:B,"ERREUR QUESTION"))</f>
        <v/>
      </c>
      <c r="I122" s="65" t="str">
        <f>IF(OR(ISBLANK(Recyclabilité[[#This Row],[Réponse 2]]),'Calculs'!G121="0",_xlfn.XLOOKUP('Calculs'!G121,'Réponses'!C:C,'Réponses'!F:F,"ERREUR VISIBILITE")=0),"",_xlfn.XLOOKUP(_xlfn.XLOOKUP('Calculs'!G121,'Réponses'!C:C,'Réponses'!F:F,"ERREUR VISIBILITE"),Questions!A:A,Questions!B:B,"ERREUR QUESTION"))</f>
        <v/>
      </c>
      <c r="K122" s="65" t="str">
        <f>IF(OR(ISBLANK(Recyclabilité[[#This Row],[Réponse 3]]),'Calculs'!J121="0",_xlfn.XLOOKUP('Calculs'!J121,'Réponses'!C:C,'Réponses'!F:F,"ERREUR VISIBILITE")=0),"",_xlfn.XLOOKUP(_xlfn.XLOOKUP('Calculs'!J121,'Réponses'!C:C,'Réponses'!F:F,"ERREUR VISIBILITE"),Questions!A:A,Questions!B:B,"ERREUR QUESTION"))</f>
        <v/>
      </c>
      <c r="M122" s="65" t="str">
        <f>IF(OR(ISBLANK(Recyclabilité[[#This Row],[Réponse 4]]),'Calculs'!M121="0",_xlfn.XLOOKUP('Calculs'!M121,'Réponses'!C:C,'Réponses'!F:F,"ERREUR VISIBILITE")=0),"",_xlfn.XLOOKUP(_xlfn.XLOOKUP('Calculs'!M121,'Réponses'!C:C,'Réponses'!F:F,"ERREUR VISIBILITE"),Questions!A:A,Questions!B:B,"ERREUR QUESTION"))</f>
        <v/>
      </c>
    </row>
    <row r="123" spans="4:13" ht="60" customHeight="1" x14ac:dyDescent="0.25">
      <c r="D123" s="29" t="str">
        <f>IF(ISBLANK(Recyclabilité[[#This Row],[Code Valobat]]),"",IF(OR('Calculs'!A122="08",MID(Recyclabilité[[#This Row],[Code Valobat]],4,4)="0804",MID(Recyclabilité[[#This Row],[Code Valobat]],4,4)="0709",MID(Recyclabilité[[#This Row],[Code Valobat]],1,7)="6121107"),"Non recyclable",_xlfn.XLOOKUP('Calculs'!Q122,'Combinaisons'!A:A,'Combinaisons'!B:B,"Merci de répondre à toutes les questions")))</f>
        <v/>
      </c>
      <c r="E123" s="65" t="str">
        <f>IF(ISBLANK(Recyclabilité[[#This Row],[Code Valobat]]),"",IF(OR('Calculs'!A122="08",MID(Recyclabilité[[#This Row],[Code Valobat]],4,4)="0804",MID(Recyclabilité[[#This Row],[Code Valobat]],4,4)="0709",MID(Recyclabilité[[#This Row],[Code Valobat]],1,7)="6121107"),"",_xlfn.XLOOKUP('Calculs'!B122,Questions!A:A,Questions!B:B,"ERREUR QUESTION")))</f>
        <v/>
      </c>
      <c r="G123" s="65" t="str">
        <f>IF(OR(ISBLANK(Recyclabilité[[#This Row],[Réponse 1]]),'Calculs'!D122="0",_xlfn.XLOOKUP('Calculs'!D122,'Réponses'!C:C,'Réponses'!F:F,"ERREUR VISIBILITE")=0),"",_xlfn.XLOOKUP(_xlfn.XLOOKUP('Calculs'!D122,'Réponses'!C:C,'Réponses'!F:F,"ERREUR VISIBILITE"),Questions!A:A,Questions!B:B,"ERREUR QUESTION"))</f>
        <v/>
      </c>
      <c r="I123" s="65" t="str">
        <f>IF(OR(ISBLANK(Recyclabilité[[#This Row],[Réponse 2]]),'Calculs'!G122="0",_xlfn.XLOOKUP('Calculs'!G122,'Réponses'!C:C,'Réponses'!F:F,"ERREUR VISIBILITE")=0),"",_xlfn.XLOOKUP(_xlfn.XLOOKUP('Calculs'!G122,'Réponses'!C:C,'Réponses'!F:F,"ERREUR VISIBILITE"),Questions!A:A,Questions!B:B,"ERREUR QUESTION"))</f>
        <v/>
      </c>
      <c r="K123" s="65" t="str">
        <f>IF(OR(ISBLANK(Recyclabilité[[#This Row],[Réponse 3]]),'Calculs'!J122="0",_xlfn.XLOOKUP('Calculs'!J122,'Réponses'!C:C,'Réponses'!F:F,"ERREUR VISIBILITE")=0),"",_xlfn.XLOOKUP(_xlfn.XLOOKUP('Calculs'!J122,'Réponses'!C:C,'Réponses'!F:F,"ERREUR VISIBILITE"),Questions!A:A,Questions!B:B,"ERREUR QUESTION"))</f>
        <v/>
      </c>
      <c r="M123" s="65" t="str">
        <f>IF(OR(ISBLANK(Recyclabilité[[#This Row],[Réponse 4]]),'Calculs'!M122="0",_xlfn.XLOOKUP('Calculs'!M122,'Réponses'!C:C,'Réponses'!F:F,"ERREUR VISIBILITE")=0),"",_xlfn.XLOOKUP(_xlfn.XLOOKUP('Calculs'!M122,'Réponses'!C:C,'Réponses'!F:F,"ERREUR VISIBILITE"),Questions!A:A,Questions!B:B,"ERREUR QUESTION"))</f>
        <v/>
      </c>
    </row>
    <row r="124" spans="4:13" ht="60" customHeight="1" x14ac:dyDescent="0.25">
      <c r="D124" s="29" t="str">
        <f>IF(ISBLANK(Recyclabilité[[#This Row],[Code Valobat]]),"",IF(OR('Calculs'!A123="08",MID(Recyclabilité[[#This Row],[Code Valobat]],4,4)="0804",MID(Recyclabilité[[#This Row],[Code Valobat]],4,4)="0709",MID(Recyclabilité[[#This Row],[Code Valobat]],1,7)="6121107"),"Non recyclable",_xlfn.XLOOKUP('Calculs'!Q123,'Combinaisons'!A:A,'Combinaisons'!B:B,"Merci de répondre à toutes les questions")))</f>
        <v/>
      </c>
      <c r="E124" s="65" t="str">
        <f>IF(ISBLANK(Recyclabilité[[#This Row],[Code Valobat]]),"",IF(OR('Calculs'!A123="08",MID(Recyclabilité[[#This Row],[Code Valobat]],4,4)="0804",MID(Recyclabilité[[#This Row],[Code Valobat]],4,4)="0709",MID(Recyclabilité[[#This Row],[Code Valobat]],1,7)="6121107"),"",_xlfn.XLOOKUP('Calculs'!B123,Questions!A:A,Questions!B:B,"ERREUR QUESTION")))</f>
        <v/>
      </c>
      <c r="G124" s="65" t="str">
        <f>IF(OR(ISBLANK(Recyclabilité[[#This Row],[Réponse 1]]),'Calculs'!D123="0",_xlfn.XLOOKUP('Calculs'!D123,'Réponses'!C:C,'Réponses'!F:F,"ERREUR VISIBILITE")=0),"",_xlfn.XLOOKUP(_xlfn.XLOOKUP('Calculs'!D123,'Réponses'!C:C,'Réponses'!F:F,"ERREUR VISIBILITE"),Questions!A:A,Questions!B:B,"ERREUR QUESTION"))</f>
        <v/>
      </c>
      <c r="I124" s="65" t="str">
        <f>IF(OR(ISBLANK(Recyclabilité[[#This Row],[Réponse 2]]),'Calculs'!G123="0",_xlfn.XLOOKUP('Calculs'!G123,'Réponses'!C:C,'Réponses'!F:F,"ERREUR VISIBILITE")=0),"",_xlfn.XLOOKUP(_xlfn.XLOOKUP('Calculs'!G123,'Réponses'!C:C,'Réponses'!F:F,"ERREUR VISIBILITE"),Questions!A:A,Questions!B:B,"ERREUR QUESTION"))</f>
        <v/>
      </c>
      <c r="K124" s="65" t="str">
        <f>IF(OR(ISBLANK(Recyclabilité[[#This Row],[Réponse 3]]),'Calculs'!J123="0",_xlfn.XLOOKUP('Calculs'!J123,'Réponses'!C:C,'Réponses'!F:F,"ERREUR VISIBILITE")=0),"",_xlfn.XLOOKUP(_xlfn.XLOOKUP('Calculs'!J123,'Réponses'!C:C,'Réponses'!F:F,"ERREUR VISIBILITE"),Questions!A:A,Questions!B:B,"ERREUR QUESTION"))</f>
        <v/>
      </c>
      <c r="M124" s="65" t="str">
        <f>IF(OR(ISBLANK(Recyclabilité[[#This Row],[Réponse 4]]),'Calculs'!M123="0",_xlfn.XLOOKUP('Calculs'!M123,'Réponses'!C:C,'Réponses'!F:F,"ERREUR VISIBILITE")=0),"",_xlfn.XLOOKUP(_xlfn.XLOOKUP('Calculs'!M123,'Réponses'!C:C,'Réponses'!F:F,"ERREUR VISIBILITE"),Questions!A:A,Questions!B:B,"ERREUR QUESTION"))</f>
        <v/>
      </c>
    </row>
    <row r="125" spans="4:13" ht="60" customHeight="1" x14ac:dyDescent="0.25">
      <c r="D125" s="29" t="str">
        <f>IF(ISBLANK(Recyclabilité[[#This Row],[Code Valobat]]),"",IF(OR('Calculs'!A124="08",MID(Recyclabilité[[#This Row],[Code Valobat]],4,4)="0804",MID(Recyclabilité[[#This Row],[Code Valobat]],4,4)="0709",MID(Recyclabilité[[#This Row],[Code Valobat]],1,7)="6121107"),"Non recyclable",_xlfn.XLOOKUP('Calculs'!Q124,'Combinaisons'!A:A,'Combinaisons'!B:B,"Merci de répondre à toutes les questions")))</f>
        <v/>
      </c>
      <c r="E125" s="65" t="str">
        <f>IF(ISBLANK(Recyclabilité[[#This Row],[Code Valobat]]),"",IF(OR('Calculs'!A124="08",MID(Recyclabilité[[#This Row],[Code Valobat]],4,4)="0804",MID(Recyclabilité[[#This Row],[Code Valobat]],4,4)="0709",MID(Recyclabilité[[#This Row],[Code Valobat]],1,7)="6121107"),"",_xlfn.XLOOKUP('Calculs'!B124,Questions!A:A,Questions!B:B,"ERREUR QUESTION")))</f>
        <v/>
      </c>
      <c r="G125" s="65" t="str">
        <f>IF(OR(ISBLANK(Recyclabilité[[#This Row],[Réponse 1]]),'Calculs'!D124="0",_xlfn.XLOOKUP('Calculs'!D124,'Réponses'!C:C,'Réponses'!F:F,"ERREUR VISIBILITE")=0),"",_xlfn.XLOOKUP(_xlfn.XLOOKUP('Calculs'!D124,'Réponses'!C:C,'Réponses'!F:F,"ERREUR VISIBILITE"),Questions!A:A,Questions!B:B,"ERREUR QUESTION"))</f>
        <v/>
      </c>
      <c r="I125" s="65" t="str">
        <f>IF(OR(ISBLANK(Recyclabilité[[#This Row],[Réponse 2]]),'Calculs'!G124="0",_xlfn.XLOOKUP('Calculs'!G124,'Réponses'!C:C,'Réponses'!F:F,"ERREUR VISIBILITE")=0),"",_xlfn.XLOOKUP(_xlfn.XLOOKUP('Calculs'!G124,'Réponses'!C:C,'Réponses'!F:F,"ERREUR VISIBILITE"),Questions!A:A,Questions!B:B,"ERREUR QUESTION"))</f>
        <v/>
      </c>
      <c r="K125" s="65" t="str">
        <f>IF(OR(ISBLANK(Recyclabilité[[#This Row],[Réponse 3]]),'Calculs'!J124="0",_xlfn.XLOOKUP('Calculs'!J124,'Réponses'!C:C,'Réponses'!F:F,"ERREUR VISIBILITE")=0),"",_xlfn.XLOOKUP(_xlfn.XLOOKUP('Calculs'!J124,'Réponses'!C:C,'Réponses'!F:F,"ERREUR VISIBILITE"),Questions!A:A,Questions!B:B,"ERREUR QUESTION"))</f>
        <v/>
      </c>
      <c r="M125" s="65" t="str">
        <f>IF(OR(ISBLANK(Recyclabilité[[#This Row],[Réponse 4]]),'Calculs'!M124="0",_xlfn.XLOOKUP('Calculs'!M124,'Réponses'!C:C,'Réponses'!F:F,"ERREUR VISIBILITE")=0),"",_xlfn.XLOOKUP(_xlfn.XLOOKUP('Calculs'!M124,'Réponses'!C:C,'Réponses'!F:F,"ERREUR VISIBILITE"),Questions!A:A,Questions!B:B,"ERREUR QUESTION"))</f>
        <v/>
      </c>
    </row>
    <row r="126" spans="4:13" ht="60" customHeight="1" x14ac:dyDescent="0.25">
      <c r="D126" s="29" t="str">
        <f>IF(ISBLANK(Recyclabilité[[#This Row],[Code Valobat]]),"",IF(OR('Calculs'!A125="08",MID(Recyclabilité[[#This Row],[Code Valobat]],4,4)="0804",MID(Recyclabilité[[#This Row],[Code Valobat]],4,4)="0709",MID(Recyclabilité[[#This Row],[Code Valobat]],1,7)="6121107"),"Non recyclable",_xlfn.XLOOKUP('Calculs'!Q125,'Combinaisons'!A:A,'Combinaisons'!B:B,"Merci de répondre à toutes les questions")))</f>
        <v/>
      </c>
      <c r="E126" s="65" t="str">
        <f>IF(ISBLANK(Recyclabilité[[#This Row],[Code Valobat]]),"",IF(OR('Calculs'!A125="08",MID(Recyclabilité[[#This Row],[Code Valobat]],4,4)="0804",MID(Recyclabilité[[#This Row],[Code Valobat]],4,4)="0709",MID(Recyclabilité[[#This Row],[Code Valobat]],1,7)="6121107"),"",_xlfn.XLOOKUP('Calculs'!B125,Questions!A:A,Questions!B:B,"ERREUR QUESTION")))</f>
        <v/>
      </c>
      <c r="G126" s="65" t="str">
        <f>IF(OR(ISBLANK(Recyclabilité[[#This Row],[Réponse 1]]),'Calculs'!D125="0",_xlfn.XLOOKUP('Calculs'!D125,'Réponses'!C:C,'Réponses'!F:F,"ERREUR VISIBILITE")=0),"",_xlfn.XLOOKUP(_xlfn.XLOOKUP('Calculs'!D125,'Réponses'!C:C,'Réponses'!F:F,"ERREUR VISIBILITE"),Questions!A:A,Questions!B:B,"ERREUR QUESTION"))</f>
        <v/>
      </c>
      <c r="I126" s="65" t="str">
        <f>IF(OR(ISBLANK(Recyclabilité[[#This Row],[Réponse 2]]),'Calculs'!G125="0",_xlfn.XLOOKUP('Calculs'!G125,'Réponses'!C:C,'Réponses'!F:F,"ERREUR VISIBILITE")=0),"",_xlfn.XLOOKUP(_xlfn.XLOOKUP('Calculs'!G125,'Réponses'!C:C,'Réponses'!F:F,"ERREUR VISIBILITE"),Questions!A:A,Questions!B:B,"ERREUR QUESTION"))</f>
        <v/>
      </c>
      <c r="K126" s="65" t="str">
        <f>IF(OR(ISBLANK(Recyclabilité[[#This Row],[Réponse 3]]),'Calculs'!J125="0",_xlfn.XLOOKUP('Calculs'!J125,'Réponses'!C:C,'Réponses'!F:F,"ERREUR VISIBILITE")=0),"",_xlfn.XLOOKUP(_xlfn.XLOOKUP('Calculs'!J125,'Réponses'!C:C,'Réponses'!F:F,"ERREUR VISIBILITE"),Questions!A:A,Questions!B:B,"ERREUR QUESTION"))</f>
        <v/>
      </c>
      <c r="M126" s="65" t="str">
        <f>IF(OR(ISBLANK(Recyclabilité[[#This Row],[Réponse 4]]),'Calculs'!M125="0",_xlfn.XLOOKUP('Calculs'!M125,'Réponses'!C:C,'Réponses'!F:F,"ERREUR VISIBILITE")=0),"",_xlfn.XLOOKUP(_xlfn.XLOOKUP('Calculs'!M125,'Réponses'!C:C,'Réponses'!F:F,"ERREUR VISIBILITE"),Questions!A:A,Questions!B:B,"ERREUR QUESTION"))</f>
        <v/>
      </c>
    </row>
    <row r="127" spans="4:13" ht="60" customHeight="1" x14ac:dyDescent="0.25">
      <c r="D127" s="29" t="str">
        <f>IF(ISBLANK(Recyclabilité[[#This Row],[Code Valobat]]),"",IF(OR('Calculs'!A126="08",MID(Recyclabilité[[#This Row],[Code Valobat]],4,4)="0804",MID(Recyclabilité[[#This Row],[Code Valobat]],4,4)="0709",MID(Recyclabilité[[#This Row],[Code Valobat]],1,7)="6121107"),"Non recyclable",_xlfn.XLOOKUP('Calculs'!Q126,'Combinaisons'!A:A,'Combinaisons'!B:B,"Merci de répondre à toutes les questions")))</f>
        <v/>
      </c>
      <c r="E127" s="65" t="str">
        <f>IF(ISBLANK(Recyclabilité[[#This Row],[Code Valobat]]),"",IF(OR('Calculs'!A126="08",MID(Recyclabilité[[#This Row],[Code Valobat]],4,4)="0804",MID(Recyclabilité[[#This Row],[Code Valobat]],4,4)="0709",MID(Recyclabilité[[#This Row],[Code Valobat]],1,7)="6121107"),"",_xlfn.XLOOKUP('Calculs'!B126,Questions!A:A,Questions!B:B,"ERREUR QUESTION")))</f>
        <v/>
      </c>
      <c r="G127" s="65" t="str">
        <f>IF(OR(ISBLANK(Recyclabilité[[#This Row],[Réponse 1]]),'Calculs'!D126="0",_xlfn.XLOOKUP('Calculs'!D126,'Réponses'!C:C,'Réponses'!F:F,"ERREUR VISIBILITE")=0),"",_xlfn.XLOOKUP(_xlfn.XLOOKUP('Calculs'!D126,'Réponses'!C:C,'Réponses'!F:F,"ERREUR VISIBILITE"),Questions!A:A,Questions!B:B,"ERREUR QUESTION"))</f>
        <v/>
      </c>
      <c r="I127" s="65" t="str">
        <f>IF(OR(ISBLANK(Recyclabilité[[#This Row],[Réponse 2]]),'Calculs'!G126="0",_xlfn.XLOOKUP('Calculs'!G126,'Réponses'!C:C,'Réponses'!F:F,"ERREUR VISIBILITE")=0),"",_xlfn.XLOOKUP(_xlfn.XLOOKUP('Calculs'!G126,'Réponses'!C:C,'Réponses'!F:F,"ERREUR VISIBILITE"),Questions!A:A,Questions!B:B,"ERREUR QUESTION"))</f>
        <v/>
      </c>
      <c r="K127" s="65" t="str">
        <f>IF(OR(ISBLANK(Recyclabilité[[#This Row],[Réponse 3]]),'Calculs'!J126="0",_xlfn.XLOOKUP('Calculs'!J126,'Réponses'!C:C,'Réponses'!F:F,"ERREUR VISIBILITE")=0),"",_xlfn.XLOOKUP(_xlfn.XLOOKUP('Calculs'!J126,'Réponses'!C:C,'Réponses'!F:F,"ERREUR VISIBILITE"),Questions!A:A,Questions!B:B,"ERREUR QUESTION"))</f>
        <v/>
      </c>
      <c r="M127" s="65" t="str">
        <f>IF(OR(ISBLANK(Recyclabilité[[#This Row],[Réponse 4]]),'Calculs'!M126="0",_xlfn.XLOOKUP('Calculs'!M126,'Réponses'!C:C,'Réponses'!F:F,"ERREUR VISIBILITE")=0),"",_xlfn.XLOOKUP(_xlfn.XLOOKUP('Calculs'!M126,'Réponses'!C:C,'Réponses'!F:F,"ERREUR VISIBILITE"),Questions!A:A,Questions!B:B,"ERREUR QUESTION"))</f>
        <v/>
      </c>
    </row>
    <row r="128" spans="4:13" ht="60" customHeight="1" x14ac:dyDescent="0.25">
      <c r="D128" s="29" t="str">
        <f>IF(ISBLANK(Recyclabilité[[#This Row],[Code Valobat]]),"",IF(OR('Calculs'!A127="08",MID(Recyclabilité[[#This Row],[Code Valobat]],4,4)="0804",MID(Recyclabilité[[#This Row],[Code Valobat]],4,4)="0709",MID(Recyclabilité[[#This Row],[Code Valobat]],1,7)="6121107"),"Non recyclable",_xlfn.XLOOKUP('Calculs'!Q127,'Combinaisons'!A:A,'Combinaisons'!B:B,"Merci de répondre à toutes les questions")))</f>
        <v/>
      </c>
      <c r="E128" s="65" t="str">
        <f>IF(ISBLANK(Recyclabilité[[#This Row],[Code Valobat]]),"",IF(OR('Calculs'!A127="08",MID(Recyclabilité[[#This Row],[Code Valobat]],4,4)="0804",MID(Recyclabilité[[#This Row],[Code Valobat]],4,4)="0709",MID(Recyclabilité[[#This Row],[Code Valobat]],1,7)="6121107"),"",_xlfn.XLOOKUP('Calculs'!B127,Questions!A:A,Questions!B:B,"ERREUR QUESTION")))</f>
        <v/>
      </c>
      <c r="G128" s="65" t="str">
        <f>IF(OR(ISBLANK(Recyclabilité[[#This Row],[Réponse 1]]),'Calculs'!D127="0",_xlfn.XLOOKUP('Calculs'!D127,'Réponses'!C:C,'Réponses'!F:F,"ERREUR VISIBILITE")=0),"",_xlfn.XLOOKUP(_xlfn.XLOOKUP('Calculs'!D127,'Réponses'!C:C,'Réponses'!F:F,"ERREUR VISIBILITE"),Questions!A:A,Questions!B:B,"ERREUR QUESTION"))</f>
        <v/>
      </c>
      <c r="I128" s="65" t="str">
        <f>IF(OR(ISBLANK(Recyclabilité[[#This Row],[Réponse 2]]),'Calculs'!G127="0",_xlfn.XLOOKUP('Calculs'!G127,'Réponses'!C:C,'Réponses'!F:F,"ERREUR VISIBILITE")=0),"",_xlfn.XLOOKUP(_xlfn.XLOOKUP('Calculs'!G127,'Réponses'!C:C,'Réponses'!F:F,"ERREUR VISIBILITE"),Questions!A:A,Questions!B:B,"ERREUR QUESTION"))</f>
        <v/>
      </c>
      <c r="K128" s="65" t="str">
        <f>IF(OR(ISBLANK(Recyclabilité[[#This Row],[Réponse 3]]),'Calculs'!J127="0",_xlfn.XLOOKUP('Calculs'!J127,'Réponses'!C:C,'Réponses'!F:F,"ERREUR VISIBILITE")=0),"",_xlfn.XLOOKUP(_xlfn.XLOOKUP('Calculs'!J127,'Réponses'!C:C,'Réponses'!F:F,"ERREUR VISIBILITE"),Questions!A:A,Questions!B:B,"ERREUR QUESTION"))</f>
        <v/>
      </c>
      <c r="M128" s="65" t="str">
        <f>IF(OR(ISBLANK(Recyclabilité[[#This Row],[Réponse 4]]),'Calculs'!M127="0",_xlfn.XLOOKUP('Calculs'!M127,'Réponses'!C:C,'Réponses'!F:F,"ERREUR VISIBILITE")=0),"",_xlfn.XLOOKUP(_xlfn.XLOOKUP('Calculs'!M127,'Réponses'!C:C,'Réponses'!F:F,"ERREUR VISIBILITE"),Questions!A:A,Questions!B:B,"ERREUR QUESTION"))</f>
        <v/>
      </c>
    </row>
    <row r="129" spans="4:13" ht="60" customHeight="1" x14ac:dyDescent="0.25">
      <c r="D129" s="29" t="str">
        <f>IF(ISBLANK(Recyclabilité[[#This Row],[Code Valobat]]),"",IF(OR('Calculs'!A128="08",MID(Recyclabilité[[#This Row],[Code Valobat]],4,4)="0804",MID(Recyclabilité[[#This Row],[Code Valobat]],4,4)="0709",MID(Recyclabilité[[#This Row],[Code Valobat]],1,7)="6121107"),"Non recyclable",_xlfn.XLOOKUP('Calculs'!Q128,'Combinaisons'!A:A,'Combinaisons'!B:B,"Merci de répondre à toutes les questions")))</f>
        <v/>
      </c>
      <c r="E129" s="65" t="str">
        <f>IF(ISBLANK(Recyclabilité[[#This Row],[Code Valobat]]),"",IF(OR('Calculs'!A128="08",MID(Recyclabilité[[#This Row],[Code Valobat]],4,4)="0804",MID(Recyclabilité[[#This Row],[Code Valobat]],4,4)="0709",MID(Recyclabilité[[#This Row],[Code Valobat]],1,7)="6121107"),"",_xlfn.XLOOKUP('Calculs'!B128,Questions!A:A,Questions!B:B,"ERREUR QUESTION")))</f>
        <v/>
      </c>
      <c r="G129" s="65" t="str">
        <f>IF(OR(ISBLANK(Recyclabilité[[#This Row],[Réponse 1]]),'Calculs'!D128="0",_xlfn.XLOOKUP('Calculs'!D128,'Réponses'!C:C,'Réponses'!F:F,"ERREUR VISIBILITE")=0),"",_xlfn.XLOOKUP(_xlfn.XLOOKUP('Calculs'!D128,'Réponses'!C:C,'Réponses'!F:F,"ERREUR VISIBILITE"),Questions!A:A,Questions!B:B,"ERREUR QUESTION"))</f>
        <v/>
      </c>
      <c r="I129" s="65" t="str">
        <f>IF(OR(ISBLANK(Recyclabilité[[#This Row],[Réponse 2]]),'Calculs'!G128="0",_xlfn.XLOOKUP('Calculs'!G128,'Réponses'!C:C,'Réponses'!F:F,"ERREUR VISIBILITE")=0),"",_xlfn.XLOOKUP(_xlfn.XLOOKUP('Calculs'!G128,'Réponses'!C:C,'Réponses'!F:F,"ERREUR VISIBILITE"),Questions!A:A,Questions!B:B,"ERREUR QUESTION"))</f>
        <v/>
      </c>
      <c r="K129" s="65" t="str">
        <f>IF(OR(ISBLANK(Recyclabilité[[#This Row],[Réponse 3]]),'Calculs'!J128="0",_xlfn.XLOOKUP('Calculs'!J128,'Réponses'!C:C,'Réponses'!F:F,"ERREUR VISIBILITE")=0),"",_xlfn.XLOOKUP(_xlfn.XLOOKUP('Calculs'!J128,'Réponses'!C:C,'Réponses'!F:F,"ERREUR VISIBILITE"),Questions!A:A,Questions!B:B,"ERREUR QUESTION"))</f>
        <v/>
      </c>
      <c r="M129" s="65" t="str">
        <f>IF(OR(ISBLANK(Recyclabilité[[#This Row],[Réponse 4]]),'Calculs'!M128="0",_xlfn.XLOOKUP('Calculs'!M128,'Réponses'!C:C,'Réponses'!F:F,"ERREUR VISIBILITE")=0),"",_xlfn.XLOOKUP(_xlfn.XLOOKUP('Calculs'!M128,'Réponses'!C:C,'Réponses'!F:F,"ERREUR VISIBILITE"),Questions!A:A,Questions!B:B,"ERREUR QUESTION"))</f>
        <v/>
      </c>
    </row>
    <row r="130" spans="4:13" ht="60" customHeight="1" x14ac:dyDescent="0.25">
      <c r="D130" s="29" t="str">
        <f>IF(ISBLANK(Recyclabilité[[#This Row],[Code Valobat]]),"",IF(OR('Calculs'!A129="08",MID(Recyclabilité[[#This Row],[Code Valobat]],4,4)="0804",MID(Recyclabilité[[#This Row],[Code Valobat]],4,4)="0709",MID(Recyclabilité[[#This Row],[Code Valobat]],1,7)="6121107"),"Non recyclable",_xlfn.XLOOKUP('Calculs'!Q129,'Combinaisons'!A:A,'Combinaisons'!B:B,"Merci de répondre à toutes les questions")))</f>
        <v/>
      </c>
      <c r="E130" s="65" t="str">
        <f>IF(ISBLANK(Recyclabilité[[#This Row],[Code Valobat]]),"",IF(OR('Calculs'!A129="08",MID(Recyclabilité[[#This Row],[Code Valobat]],4,4)="0804",MID(Recyclabilité[[#This Row],[Code Valobat]],4,4)="0709",MID(Recyclabilité[[#This Row],[Code Valobat]],1,7)="6121107"),"",_xlfn.XLOOKUP('Calculs'!B129,Questions!A:A,Questions!B:B,"ERREUR QUESTION")))</f>
        <v/>
      </c>
      <c r="G130" s="65" t="str">
        <f>IF(OR(ISBLANK(Recyclabilité[[#This Row],[Réponse 1]]),'Calculs'!D129="0",_xlfn.XLOOKUP('Calculs'!D129,'Réponses'!C:C,'Réponses'!F:F,"ERREUR VISIBILITE")=0),"",_xlfn.XLOOKUP(_xlfn.XLOOKUP('Calculs'!D129,'Réponses'!C:C,'Réponses'!F:F,"ERREUR VISIBILITE"),Questions!A:A,Questions!B:B,"ERREUR QUESTION"))</f>
        <v/>
      </c>
      <c r="I130" s="65" t="str">
        <f>IF(OR(ISBLANK(Recyclabilité[[#This Row],[Réponse 2]]),'Calculs'!G129="0",_xlfn.XLOOKUP('Calculs'!G129,'Réponses'!C:C,'Réponses'!F:F,"ERREUR VISIBILITE")=0),"",_xlfn.XLOOKUP(_xlfn.XLOOKUP('Calculs'!G129,'Réponses'!C:C,'Réponses'!F:F,"ERREUR VISIBILITE"),Questions!A:A,Questions!B:B,"ERREUR QUESTION"))</f>
        <v/>
      </c>
      <c r="K130" s="65" t="str">
        <f>IF(OR(ISBLANK(Recyclabilité[[#This Row],[Réponse 3]]),'Calculs'!J129="0",_xlfn.XLOOKUP('Calculs'!J129,'Réponses'!C:C,'Réponses'!F:F,"ERREUR VISIBILITE")=0),"",_xlfn.XLOOKUP(_xlfn.XLOOKUP('Calculs'!J129,'Réponses'!C:C,'Réponses'!F:F,"ERREUR VISIBILITE"),Questions!A:A,Questions!B:B,"ERREUR QUESTION"))</f>
        <v/>
      </c>
      <c r="M130" s="65" t="str">
        <f>IF(OR(ISBLANK(Recyclabilité[[#This Row],[Réponse 4]]),'Calculs'!M129="0",_xlfn.XLOOKUP('Calculs'!M129,'Réponses'!C:C,'Réponses'!F:F,"ERREUR VISIBILITE")=0),"",_xlfn.XLOOKUP(_xlfn.XLOOKUP('Calculs'!M129,'Réponses'!C:C,'Réponses'!F:F,"ERREUR VISIBILITE"),Questions!A:A,Questions!B:B,"ERREUR QUESTION"))</f>
        <v/>
      </c>
    </row>
    <row r="131" spans="4:13" ht="60" customHeight="1" x14ac:dyDescent="0.25">
      <c r="D131" s="29" t="str">
        <f>IF(ISBLANK(Recyclabilité[[#This Row],[Code Valobat]]),"",IF(OR('Calculs'!A130="08",MID(Recyclabilité[[#This Row],[Code Valobat]],4,4)="0804",MID(Recyclabilité[[#This Row],[Code Valobat]],4,4)="0709",MID(Recyclabilité[[#This Row],[Code Valobat]],1,7)="6121107"),"Non recyclable",_xlfn.XLOOKUP('Calculs'!Q130,'Combinaisons'!A:A,'Combinaisons'!B:B,"Merci de répondre à toutes les questions")))</f>
        <v/>
      </c>
      <c r="E131" s="65" t="str">
        <f>IF(ISBLANK(Recyclabilité[[#This Row],[Code Valobat]]),"",IF(OR('Calculs'!A130="08",MID(Recyclabilité[[#This Row],[Code Valobat]],4,4)="0804",MID(Recyclabilité[[#This Row],[Code Valobat]],4,4)="0709",MID(Recyclabilité[[#This Row],[Code Valobat]],1,7)="6121107"),"",_xlfn.XLOOKUP('Calculs'!B130,Questions!A:A,Questions!B:B,"ERREUR QUESTION")))</f>
        <v/>
      </c>
      <c r="G131" s="65" t="str">
        <f>IF(OR(ISBLANK(Recyclabilité[[#This Row],[Réponse 1]]),'Calculs'!D130="0",_xlfn.XLOOKUP('Calculs'!D130,'Réponses'!C:C,'Réponses'!F:F,"ERREUR VISIBILITE")=0),"",_xlfn.XLOOKUP(_xlfn.XLOOKUP('Calculs'!D130,'Réponses'!C:C,'Réponses'!F:F,"ERREUR VISIBILITE"),Questions!A:A,Questions!B:B,"ERREUR QUESTION"))</f>
        <v/>
      </c>
      <c r="I131" s="65" t="str">
        <f>IF(OR(ISBLANK(Recyclabilité[[#This Row],[Réponse 2]]),'Calculs'!G130="0",_xlfn.XLOOKUP('Calculs'!G130,'Réponses'!C:C,'Réponses'!F:F,"ERREUR VISIBILITE")=0),"",_xlfn.XLOOKUP(_xlfn.XLOOKUP('Calculs'!G130,'Réponses'!C:C,'Réponses'!F:F,"ERREUR VISIBILITE"),Questions!A:A,Questions!B:B,"ERREUR QUESTION"))</f>
        <v/>
      </c>
      <c r="K131" s="65" t="str">
        <f>IF(OR(ISBLANK(Recyclabilité[[#This Row],[Réponse 3]]),'Calculs'!J130="0",_xlfn.XLOOKUP('Calculs'!J130,'Réponses'!C:C,'Réponses'!F:F,"ERREUR VISIBILITE")=0),"",_xlfn.XLOOKUP(_xlfn.XLOOKUP('Calculs'!J130,'Réponses'!C:C,'Réponses'!F:F,"ERREUR VISIBILITE"),Questions!A:A,Questions!B:B,"ERREUR QUESTION"))</f>
        <v/>
      </c>
      <c r="M131" s="65" t="str">
        <f>IF(OR(ISBLANK(Recyclabilité[[#This Row],[Réponse 4]]),'Calculs'!M130="0",_xlfn.XLOOKUP('Calculs'!M130,'Réponses'!C:C,'Réponses'!F:F,"ERREUR VISIBILITE")=0),"",_xlfn.XLOOKUP(_xlfn.XLOOKUP('Calculs'!M130,'Réponses'!C:C,'Réponses'!F:F,"ERREUR VISIBILITE"),Questions!A:A,Questions!B:B,"ERREUR QUESTION"))</f>
        <v/>
      </c>
    </row>
    <row r="132" spans="4:13" ht="60" customHeight="1" x14ac:dyDescent="0.25">
      <c r="D132" s="29" t="str">
        <f>IF(ISBLANK(Recyclabilité[[#This Row],[Code Valobat]]),"",IF(OR('Calculs'!A131="08",MID(Recyclabilité[[#This Row],[Code Valobat]],4,4)="0804",MID(Recyclabilité[[#This Row],[Code Valobat]],4,4)="0709",MID(Recyclabilité[[#This Row],[Code Valobat]],1,7)="6121107"),"Non recyclable",_xlfn.XLOOKUP('Calculs'!Q131,'Combinaisons'!A:A,'Combinaisons'!B:B,"Merci de répondre à toutes les questions")))</f>
        <v/>
      </c>
      <c r="E132" s="65" t="str">
        <f>IF(ISBLANK(Recyclabilité[[#This Row],[Code Valobat]]),"",IF(OR('Calculs'!A131="08",MID(Recyclabilité[[#This Row],[Code Valobat]],4,4)="0804",MID(Recyclabilité[[#This Row],[Code Valobat]],4,4)="0709",MID(Recyclabilité[[#This Row],[Code Valobat]],1,7)="6121107"),"",_xlfn.XLOOKUP('Calculs'!B131,Questions!A:A,Questions!B:B,"ERREUR QUESTION")))</f>
        <v/>
      </c>
      <c r="G132" s="65" t="str">
        <f>IF(OR(ISBLANK(Recyclabilité[[#This Row],[Réponse 1]]),'Calculs'!D131="0",_xlfn.XLOOKUP('Calculs'!D131,'Réponses'!C:C,'Réponses'!F:F,"ERREUR VISIBILITE")=0),"",_xlfn.XLOOKUP(_xlfn.XLOOKUP('Calculs'!D131,'Réponses'!C:C,'Réponses'!F:F,"ERREUR VISIBILITE"),Questions!A:A,Questions!B:B,"ERREUR QUESTION"))</f>
        <v/>
      </c>
      <c r="I132" s="65" t="str">
        <f>IF(OR(ISBLANK(Recyclabilité[[#This Row],[Réponse 2]]),'Calculs'!G131="0",_xlfn.XLOOKUP('Calculs'!G131,'Réponses'!C:C,'Réponses'!F:F,"ERREUR VISIBILITE")=0),"",_xlfn.XLOOKUP(_xlfn.XLOOKUP('Calculs'!G131,'Réponses'!C:C,'Réponses'!F:F,"ERREUR VISIBILITE"),Questions!A:A,Questions!B:B,"ERREUR QUESTION"))</f>
        <v/>
      </c>
      <c r="K132" s="65" t="str">
        <f>IF(OR(ISBLANK(Recyclabilité[[#This Row],[Réponse 3]]),'Calculs'!J131="0",_xlfn.XLOOKUP('Calculs'!J131,'Réponses'!C:C,'Réponses'!F:F,"ERREUR VISIBILITE")=0),"",_xlfn.XLOOKUP(_xlfn.XLOOKUP('Calculs'!J131,'Réponses'!C:C,'Réponses'!F:F,"ERREUR VISIBILITE"),Questions!A:A,Questions!B:B,"ERREUR QUESTION"))</f>
        <v/>
      </c>
      <c r="M132" s="65" t="str">
        <f>IF(OR(ISBLANK(Recyclabilité[[#This Row],[Réponse 4]]),'Calculs'!M131="0",_xlfn.XLOOKUP('Calculs'!M131,'Réponses'!C:C,'Réponses'!F:F,"ERREUR VISIBILITE")=0),"",_xlfn.XLOOKUP(_xlfn.XLOOKUP('Calculs'!M131,'Réponses'!C:C,'Réponses'!F:F,"ERREUR VISIBILITE"),Questions!A:A,Questions!B:B,"ERREUR QUESTION"))</f>
        <v/>
      </c>
    </row>
    <row r="133" spans="4:13" ht="60" customHeight="1" x14ac:dyDescent="0.25">
      <c r="D133" s="29" t="str">
        <f>IF(ISBLANK(Recyclabilité[[#This Row],[Code Valobat]]),"",IF(OR('Calculs'!A132="08",MID(Recyclabilité[[#This Row],[Code Valobat]],4,4)="0804",MID(Recyclabilité[[#This Row],[Code Valobat]],4,4)="0709",MID(Recyclabilité[[#This Row],[Code Valobat]],1,7)="6121107"),"Non recyclable",_xlfn.XLOOKUP('Calculs'!Q132,'Combinaisons'!A:A,'Combinaisons'!B:B,"Merci de répondre à toutes les questions")))</f>
        <v/>
      </c>
      <c r="E133" s="65" t="str">
        <f>IF(ISBLANK(Recyclabilité[[#This Row],[Code Valobat]]),"",IF(OR('Calculs'!A132="08",MID(Recyclabilité[[#This Row],[Code Valobat]],4,4)="0804",MID(Recyclabilité[[#This Row],[Code Valobat]],4,4)="0709",MID(Recyclabilité[[#This Row],[Code Valobat]],1,7)="6121107"),"",_xlfn.XLOOKUP('Calculs'!B132,Questions!A:A,Questions!B:B,"ERREUR QUESTION")))</f>
        <v/>
      </c>
      <c r="G133" s="65" t="str">
        <f>IF(OR(ISBLANK(Recyclabilité[[#This Row],[Réponse 1]]),'Calculs'!D132="0",_xlfn.XLOOKUP('Calculs'!D132,'Réponses'!C:C,'Réponses'!F:F,"ERREUR VISIBILITE")=0),"",_xlfn.XLOOKUP(_xlfn.XLOOKUP('Calculs'!D132,'Réponses'!C:C,'Réponses'!F:F,"ERREUR VISIBILITE"),Questions!A:A,Questions!B:B,"ERREUR QUESTION"))</f>
        <v/>
      </c>
      <c r="I133" s="65" t="str">
        <f>IF(OR(ISBLANK(Recyclabilité[[#This Row],[Réponse 2]]),'Calculs'!G132="0",_xlfn.XLOOKUP('Calculs'!G132,'Réponses'!C:C,'Réponses'!F:F,"ERREUR VISIBILITE")=0),"",_xlfn.XLOOKUP(_xlfn.XLOOKUP('Calculs'!G132,'Réponses'!C:C,'Réponses'!F:F,"ERREUR VISIBILITE"),Questions!A:A,Questions!B:B,"ERREUR QUESTION"))</f>
        <v/>
      </c>
      <c r="K133" s="65" t="str">
        <f>IF(OR(ISBLANK(Recyclabilité[[#This Row],[Réponse 3]]),'Calculs'!J132="0",_xlfn.XLOOKUP('Calculs'!J132,'Réponses'!C:C,'Réponses'!F:F,"ERREUR VISIBILITE")=0),"",_xlfn.XLOOKUP(_xlfn.XLOOKUP('Calculs'!J132,'Réponses'!C:C,'Réponses'!F:F,"ERREUR VISIBILITE"),Questions!A:A,Questions!B:B,"ERREUR QUESTION"))</f>
        <v/>
      </c>
      <c r="M133" s="65" t="str">
        <f>IF(OR(ISBLANK(Recyclabilité[[#This Row],[Réponse 4]]),'Calculs'!M132="0",_xlfn.XLOOKUP('Calculs'!M132,'Réponses'!C:C,'Réponses'!F:F,"ERREUR VISIBILITE")=0),"",_xlfn.XLOOKUP(_xlfn.XLOOKUP('Calculs'!M132,'Réponses'!C:C,'Réponses'!F:F,"ERREUR VISIBILITE"),Questions!A:A,Questions!B:B,"ERREUR QUESTION"))</f>
        <v/>
      </c>
    </row>
    <row r="134" spans="4:13" ht="60" customHeight="1" x14ac:dyDescent="0.25">
      <c r="D134" s="29" t="str">
        <f>IF(ISBLANK(Recyclabilité[[#This Row],[Code Valobat]]),"",IF(OR('Calculs'!A133="08",MID(Recyclabilité[[#This Row],[Code Valobat]],4,4)="0804",MID(Recyclabilité[[#This Row],[Code Valobat]],4,4)="0709",MID(Recyclabilité[[#This Row],[Code Valobat]],1,7)="6121107"),"Non recyclable",_xlfn.XLOOKUP('Calculs'!Q133,'Combinaisons'!A:A,'Combinaisons'!B:B,"Merci de répondre à toutes les questions")))</f>
        <v/>
      </c>
      <c r="E134" s="65" t="str">
        <f>IF(ISBLANK(Recyclabilité[[#This Row],[Code Valobat]]),"",IF(OR('Calculs'!A133="08",MID(Recyclabilité[[#This Row],[Code Valobat]],4,4)="0804",MID(Recyclabilité[[#This Row],[Code Valobat]],4,4)="0709",MID(Recyclabilité[[#This Row],[Code Valobat]],1,7)="6121107"),"",_xlfn.XLOOKUP('Calculs'!B133,Questions!A:A,Questions!B:B,"ERREUR QUESTION")))</f>
        <v/>
      </c>
      <c r="G134" s="65" t="str">
        <f>IF(OR(ISBLANK(Recyclabilité[[#This Row],[Réponse 1]]),'Calculs'!D133="0",_xlfn.XLOOKUP('Calculs'!D133,'Réponses'!C:C,'Réponses'!F:F,"ERREUR VISIBILITE")=0),"",_xlfn.XLOOKUP(_xlfn.XLOOKUP('Calculs'!D133,'Réponses'!C:C,'Réponses'!F:F,"ERREUR VISIBILITE"),Questions!A:A,Questions!B:B,"ERREUR QUESTION"))</f>
        <v/>
      </c>
      <c r="I134" s="65" t="str">
        <f>IF(OR(ISBLANK(Recyclabilité[[#This Row],[Réponse 2]]),'Calculs'!G133="0",_xlfn.XLOOKUP('Calculs'!G133,'Réponses'!C:C,'Réponses'!F:F,"ERREUR VISIBILITE")=0),"",_xlfn.XLOOKUP(_xlfn.XLOOKUP('Calculs'!G133,'Réponses'!C:C,'Réponses'!F:F,"ERREUR VISIBILITE"),Questions!A:A,Questions!B:B,"ERREUR QUESTION"))</f>
        <v/>
      </c>
      <c r="K134" s="65" t="str">
        <f>IF(OR(ISBLANK(Recyclabilité[[#This Row],[Réponse 3]]),'Calculs'!J133="0",_xlfn.XLOOKUP('Calculs'!J133,'Réponses'!C:C,'Réponses'!F:F,"ERREUR VISIBILITE")=0),"",_xlfn.XLOOKUP(_xlfn.XLOOKUP('Calculs'!J133,'Réponses'!C:C,'Réponses'!F:F,"ERREUR VISIBILITE"),Questions!A:A,Questions!B:B,"ERREUR QUESTION"))</f>
        <v/>
      </c>
      <c r="M134" s="65" t="str">
        <f>IF(OR(ISBLANK(Recyclabilité[[#This Row],[Réponse 4]]),'Calculs'!M133="0",_xlfn.XLOOKUP('Calculs'!M133,'Réponses'!C:C,'Réponses'!F:F,"ERREUR VISIBILITE")=0),"",_xlfn.XLOOKUP(_xlfn.XLOOKUP('Calculs'!M133,'Réponses'!C:C,'Réponses'!F:F,"ERREUR VISIBILITE"),Questions!A:A,Questions!B:B,"ERREUR QUESTION"))</f>
        <v/>
      </c>
    </row>
    <row r="135" spans="4:13" ht="60" customHeight="1" x14ac:dyDescent="0.25">
      <c r="D135" s="29" t="str">
        <f>IF(ISBLANK(Recyclabilité[[#This Row],[Code Valobat]]),"",IF(OR('Calculs'!A134="08",MID(Recyclabilité[[#This Row],[Code Valobat]],4,4)="0804",MID(Recyclabilité[[#This Row],[Code Valobat]],4,4)="0709",MID(Recyclabilité[[#This Row],[Code Valobat]],1,7)="6121107"),"Non recyclable",_xlfn.XLOOKUP('Calculs'!Q134,'Combinaisons'!A:A,'Combinaisons'!B:B,"Merci de répondre à toutes les questions")))</f>
        <v/>
      </c>
      <c r="E135" s="65" t="str">
        <f>IF(ISBLANK(Recyclabilité[[#This Row],[Code Valobat]]),"",IF(OR('Calculs'!A134="08",MID(Recyclabilité[[#This Row],[Code Valobat]],4,4)="0804",MID(Recyclabilité[[#This Row],[Code Valobat]],4,4)="0709",MID(Recyclabilité[[#This Row],[Code Valobat]],1,7)="6121107"),"",_xlfn.XLOOKUP('Calculs'!B134,Questions!A:A,Questions!B:B,"ERREUR QUESTION")))</f>
        <v/>
      </c>
      <c r="G135" s="65" t="str">
        <f>IF(OR(ISBLANK(Recyclabilité[[#This Row],[Réponse 1]]),'Calculs'!D134="0",_xlfn.XLOOKUP('Calculs'!D134,'Réponses'!C:C,'Réponses'!F:F,"ERREUR VISIBILITE")=0),"",_xlfn.XLOOKUP(_xlfn.XLOOKUP('Calculs'!D134,'Réponses'!C:C,'Réponses'!F:F,"ERREUR VISIBILITE"),Questions!A:A,Questions!B:B,"ERREUR QUESTION"))</f>
        <v/>
      </c>
      <c r="I135" s="65" t="str">
        <f>IF(OR(ISBLANK(Recyclabilité[[#This Row],[Réponse 2]]),'Calculs'!G134="0",_xlfn.XLOOKUP('Calculs'!G134,'Réponses'!C:C,'Réponses'!F:F,"ERREUR VISIBILITE")=0),"",_xlfn.XLOOKUP(_xlfn.XLOOKUP('Calculs'!G134,'Réponses'!C:C,'Réponses'!F:F,"ERREUR VISIBILITE"),Questions!A:A,Questions!B:B,"ERREUR QUESTION"))</f>
        <v/>
      </c>
      <c r="K135" s="65" t="str">
        <f>IF(OR(ISBLANK(Recyclabilité[[#This Row],[Réponse 3]]),'Calculs'!J134="0",_xlfn.XLOOKUP('Calculs'!J134,'Réponses'!C:C,'Réponses'!F:F,"ERREUR VISIBILITE")=0),"",_xlfn.XLOOKUP(_xlfn.XLOOKUP('Calculs'!J134,'Réponses'!C:C,'Réponses'!F:F,"ERREUR VISIBILITE"),Questions!A:A,Questions!B:B,"ERREUR QUESTION"))</f>
        <v/>
      </c>
      <c r="M135" s="65" t="str">
        <f>IF(OR(ISBLANK(Recyclabilité[[#This Row],[Réponse 4]]),'Calculs'!M134="0",_xlfn.XLOOKUP('Calculs'!M134,'Réponses'!C:C,'Réponses'!F:F,"ERREUR VISIBILITE")=0),"",_xlfn.XLOOKUP(_xlfn.XLOOKUP('Calculs'!M134,'Réponses'!C:C,'Réponses'!F:F,"ERREUR VISIBILITE"),Questions!A:A,Questions!B:B,"ERREUR QUESTION"))</f>
        <v/>
      </c>
    </row>
    <row r="136" spans="4:13" ht="60" customHeight="1" x14ac:dyDescent="0.25">
      <c r="D136" s="29" t="str">
        <f>IF(ISBLANK(Recyclabilité[[#This Row],[Code Valobat]]),"",IF(OR('Calculs'!A135="08",MID(Recyclabilité[[#This Row],[Code Valobat]],4,4)="0804",MID(Recyclabilité[[#This Row],[Code Valobat]],4,4)="0709",MID(Recyclabilité[[#This Row],[Code Valobat]],1,7)="6121107"),"Non recyclable",_xlfn.XLOOKUP('Calculs'!Q135,'Combinaisons'!A:A,'Combinaisons'!B:B,"Merci de répondre à toutes les questions")))</f>
        <v/>
      </c>
      <c r="E136" s="65" t="str">
        <f>IF(ISBLANK(Recyclabilité[[#This Row],[Code Valobat]]),"",IF(OR('Calculs'!A135="08",MID(Recyclabilité[[#This Row],[Code Valobat]],4,4)="0804",MID(Recyclabilité[[#This Row],[Code Valobat]],4,4)="0709",MID(Recyclabilité[[#This Row],[Code Valobat]],1,7)="6121107"),"",_xlfn.XLOOKUP('Calculs'!B135,Questions!A:A,Questions!B:B,"ERREUR QUESTION")))</f>
        <v/>
      </c>
      <c r="G136" s="65" t="str">
        <f>IF(OR(ISBLANK(Recyclabilité[[#This Row],[Réponse 1]]),'Calculs'!D135="0",_xlfn.XLOOKUP('Calculs'!D135,'Réponses'!C:C,'Réponses'!F:F,"ERREUR VISIBILITE")=0),"",_xlfn.XLOOKUP(_xlfn.XLOOKUP('Calculs'!D135,'Réponses'!C:C,'Réponses'!F:F,"ERREUR VISIBILITE"),Questions!A:A,Questions!B:B,"ERREUR QUESTION"))</f>
        <v/>
      </c>
      <c r="I136" s="65" t="str">
        <f>IF(OR(ISBLANK(Recyclabilité[[#This Row],[Réponse 2]]),'Calculs'!G135="0",_xlfn.XLOOKUP('Calculs'!G135,'Réponses'!C:C,'Réponses'!F:F,"ERREUR VISIBILITE")=0),"",_xlfn.XLOOKUP(_xlfn.XLOOKUP('Calculs'!G135,'Réponses'!C:C,'Réponses'!F:F,"ERREUR VISIBILITE"),Questions!A:A,Questions!B:B,"ERREUR QUESTION"))</f>
        <v/>
      </c>
      <c r="K136" s="65" t="str">
        <f>IF(OR(ISBLANK(Recyclabilité[[#This Row],[Réponse 3]]),'Calculs'!J135="0",_xlfn.XLOOKUP('Calculs'!J135,'Réponses'!C:C,'Réponses'!F:F,"ERREUR VISIBILITE")=0),"",_xlfn.XLOOKUP(_xlfn.XLOOKUP('Calculs'!J135,'Réponses'!C:C,'Réponses'!F:F,"ERREUR VISIBILITE"),Questions!A:A,Questions!B:B,"ERREUR QUESTION"))</f>
        <v/>
      </c>
      <c r="M136" s="65" t="str">
        <f>IF(OR(ISBLANK(Recyclabilité[[#This Row],[Réponse 4]]),'Calculs'!M135="0",_xlfn.XLOOKUP('Calculs'!M135,'Réponses'!C:C,'Réponses'!F:F,"ERREUR VISIBILITE")=0),"",_xlfn.XLOOKUP(_xlfn.XLOOKUP('Calculs'!M135,'Réponses'!C:C,'Réponses'!F:F,"ERREUR VISIBILITE"),Questions!A:A,Questions!B:B,"ERREUR QUESTION"))</f>
        <v/>
      </c>
    </row>
    <row r="137" spans="4:13" ht="60" customHeight="1" x14ac:dyDescent="0.25">
      <c r="D137" s="29" t="str">
        <f>IF(ISBLANK(Recyclabilité[[#This Row],[Code Valobat]]),"",IF(OR('Calculs'!A136="08",MID(Recyclabilité[[#This Row],[Code Valobat]],4,4)="0804",MID(Recyclabilité[[#This Row],[Code Valobat]],4,4)="0709",MID(Recyclabilité[[#This Row],[Code Valobat]],1,7)="6121107"),"Non recyclable",_xlfn.XLOOKUP('Calculs'!Q136,'Combinaisons'!A:A,'Combinaisons'!B:B,"Merci de répondre à toutes les questions")))</f>
        <v/>
      </c>
      <c r="E137" s="65" t="str">
        <f>IF(ISBLANK(Recyclabilité[[#This Row],[Code Valobat]]),"",IF(OR('Calculs'!A136="08",MID(Recyclabilité[[#This Row],[Code Valobat]],4,4)="0804",MID(Recyclabilité[[#This Row],[Code Valobat]],4,4)="0709",MID(Recyclabilité[[#This Row],[Code Valobat]],1,7)="6121107"),"",_xlfn.XLOOKUP('Calculs'!B136,Questions!A:A,Questions!B:B,"ERREUR QUESTION")))</f>
        <v/>
      </c>
      <c r="G137" s="65" t="str">
        <f>IF(OR(ISBLANK(Recyclabilité[[#This Row],[Réponse 1]]),'Calculs'!D136="0",_xlfn.XLOOKUP('Calculs'!D136,'Réponses'!C:C,'Réponses'!F:F,"ERREUR VISIBILITE")=0),"",_xlfn.XLOOKUP(_xlfn.XLOOKUP('Calculs'!D136,'Réponses'!C:C,'Réponses'!F:F,"ERREUR VISIBILITE"),Questions!A:A,Questions!B:B,"ERREUR QUESTION"))</f>
        <v/>
      </c>
      <c r="I137" s="65" t="str">
        <f>IF(OR(ISBLANK(Recyclabilité[[#This Row],[Réponse 2]]),'Calculs'!G136="0",_xlfn.XLOOKUP('Calculs'!G136,'Réponses'!C:C,'Réponses'!F:F,"ERREUR VISIBILITE")=0),"",_xlfn.XLOOKUP(_xlfn.XLOOKUP('Calculs'!G136,'Réponses'!C:C,'Réponses'!F:F,"ERREUR VISIBILITE"),Questions!A:A,Questions!B:B,"ERREUR QUESTION"))</f>
        <v/>
      </c>
      <c r="K137" s="65" t="str">
        <f>IF(OR(ISBLANK(Recyclabilité[[#This Row],[Réponse 3]]),'Calculs'!J136="0",_xlfn.XLOOKUP('Calculs'!J136,'Réponses'!C:C,'Réponses'!F:F,"ERREUR VISIBILITE")=0),"",_xlfn.XLOOKUP(_xlfn.XLOOKUP('Calculs'!J136,'Réponses'!C:C,'Réponses'!F:F,"ERREUR VISIBILITE"),Questions!A:A,Questions!B:B,"ERREUR QUESTION"))</f>
        <v/>
      </c>
      <c r="M137" s="65" t="str">
        <f>IF(OR(ISBLANK(Recyclabilité[[#This Row],[Réponse 4]]),'Calculs'!M136="0",_xlfn.XLOOKUP('Calculs'!M136,'Réponses'!C:C,'Réponses'!F:F,"ERREUR VISIBILITE")=0),"",_xlfn.XLOOKUP(_xlfn.XLOOKUP('Calculs'!M136,'Réponses'!C:C,'Réponses'!F:F,"ERREUR VISIBILITE"),Questions!A:A,Questions!B:B,"ERREUR QUESTION"))</f>
        <v/>
      </c>
    </row>
    <row r="138" spans="4:13" ht="60" customHeight="1" x14ac:dyDescent="0.25">
      <c r="D138" s="29" t="str">
        <f>IF(ISBLANK(Recyclabilité[[#This Row],[Code Valobat]]),"",IF(OR('Calculs'!A137="08",MID(Recyclabilité[[#This Row],[Code Valobat]],4,4)="0804",MID(Recyclabilité[[#This Row],[Code Valobat]],4,4)="0709",MID(Recyclabilité[[#This Row],[Code Valobat]],1,7)="6121107"),"Non recyclable",_xlfn.XLOOKUP('Calculs'!Q137,'Combinaisons'!A:A,'Combinaisons'!B:B,"Merci de répondre à toutes les questions")))</f>
        <v/>
      </c>
      <c r="E138" s="65" t="str">
        <f>IF(ISBLANK(Recyclabilité[[#This Row],[Code Valobat]]),"",IF(OR('Calculs'!A137="08",MID(Recyclabilité[[#This Row],[Code Valobat]],4,4)="0804",MID(Recyclabilité[[#This Row],[Code Valobat]],4,4)="0709",MID(Recyclabilité[[#This Row],[Code Valobat]],1,7)="6121107"),"",_xlfn.XLOOKUP('Calculs'!B137,Questions!A:A,Questions!B:B,"ERREUR QUESTION")))</f>
        <v/>
      </c>
      <c r="G138" s="65" t="str">
        <f>IF(OR(ISBLANK(Recyclabilité[[#This Row],[Réponse 1]]),'Calculs'!D137="0",_xlfn.XLOOKUP('Calculs'!D137,'Réponses'!C:C,'Réponses'!F:F,"ERREUR VISIBILITE")=0),"",_xlfn.XLOOKUP(_xlfn.XLOOKUP('Calculs'!D137,'Réponses'!C:C,'Réponses'!F:F,"ERREUR VISIBILITE"),Questions!A:A,Questions!B:B,"ERREUR QUESTION"))</f>
        <v/>
      </c>
      <c r="I138" s="65" t="str">
        <f>IF(OR(ISBLANK(Recyclabilité[[#This Row],[Réponse 2]]),'Calculs'!G137="0",_xlfn.XLOOKUP('Calculs'!G137,'Réponses'!C:C,'Réponses'!F:F,"ERREUR VISIBILITE")=0),"",_xlfn.XLOOKUP(_xlfn.XLOOKUP('Calculs'!G137,'Réponses'!C:C,'Réponses'!F:F,"ERREUR VISIBILITE"),Questions!A:A,Questions!B:B,"ERREUR QUESTION"))</f>
        <v/>
      </c>
      <c r="K138" s="65" t="str">
        <f>IF(OR(ISBLANK(Recyclabilité[[#This Row],[Réponse 3]]),'Calculs'!J137="0",_xlfn.XLOOKUP('Calculs'!J137,'Réponses'!C:C,'Réponses'!F:F,"ERREUR VISIBILITE")=0),"",_xlfn.XLOOKUP(_xlfn.XLOOKUP('Calculs'!J137,'Réponses'!C:C,'Réponses'!F:F,"ERREUR VISIBILITE"),Questions!A:A,Questions!B:B,"ERREUR QUESTION"))</f>
        <v/>
      </c>
      <c r="M138" s="65" t="str">
        <f>IF(OR(ISBLANK(Recyclabilité[[#This Row],[Réponse 4]]),'Calculs'!M137="0",_xlfn.XLOOKUP('Calculs'!M137,'Réponses'!C:C,'Réponses'!F:F,"ERREUR VISIBILITE")=0),"",_xlfn.XLOOKUP(_xlfn.XLOOKUP('Calculs'!M137,'Réponses'!C:C,'Réponses'!F:F,"ERREUR VISIBILITE"),Questions!A:A,Questions!B:B,"ERREUR QUESTION"))</f>
        <v/>
      </c>
    </row>
    <row r="139" spans="4:13" ht="60" customHeight="1" x14ac:dyDescent="0.25">
      <c r="D139" s="29" t="str">
        <f>IF(ISBLANK(Recyclabilité[[#This Row],[Code Valobat]]),"",IF(OR('Calculs'!A138="08",MID(Recyclabilité[[#This Row],[Code Valobat]],4,4)="0804",MID(Recyclabilité[[#This Row],[Code Valobat]],4,4)="0709",MID(Recyclabilité[[#This Row],[Code Valobat]],1,7)="6121107"),"Non recyclable",_xlfn.XLOOKUP('Calculs'!Q138,'Combinaisons'!A:A,'Combinaisons'!B:B,"Merci de répondre à toutes les questions")))</f>
        <v/>
      </c>
      <c r="E139" s="65" t="str">
        <f>IF(ISBLANK(Recyclabilité[[#This Row],[Code Valobat]]),"",IF(OR('Calculs'!A138="08",MID(Recyclabilité[[#This Row],[Code Valobat]],4,4)="0804",MID(Recyclabilité[[#This Row],[Code Valobat]],4,4)="0709",MID(Recyclabilité[[#This Row],[Code Valobat]],1,7)="6121107"),"",_xlfn.XLOOKUP('Calculs'!B138,Questions!A:A,Questions!B:B,"ERREUR QUESTION")))</f>
        <v/>
      </c>
      <c r="G139" s="65" t="str">
        <f>IF(OR(ISBLANK(Recyclabilité[[#This Row],[Réponse 1]]),'Calculs'!D138="0",_xlfn.XLOOKUP('Calculs'!D138,'Réponses'!C:C,'Réponses'!F:F,"ERREUR VISIBILITE")=0),"",_xlfn.XLOOKUP(_xlfn.XLOOKUP('Calculs'!D138,'Réponses'!C:C,'Réponses'!F:F,"ERREUR VISIBILITE"),Questions!A:A,Questions!B:B,"ERREUR QUESTION"))</f>
        <v/>
      </c>
      <c r="I139" s="65" t="str">
        <f>IF(OR(ISBLANK(Recyclabilité[[#This Row],[Réponse 2]]),'Calculs'!G138="0",_xlfn.XLOOKUP('Calculs'!G138,'Réponses'!C:C,'Réponses'!F:F,"ERREUR VISIBILITE")=0),"",_xlfn.XLOOKUP(_xlfn.XLOOKUP('Calculs'!G138,'Réponses'!C:C,'Réponses'!F:F,"ERREUR VISIBILITE"),Questions!A:A,Questions!B:B,"ERREUR QUESTION"))</f>
        <v/>
      </c>
      <c r="K139" s="65" t="str">
        <f>IF(OR(ISBLANK(Recyclabilité[[#This Row],[Réponse 3]]),'Calculs'!J138="0",_xlfn.XLOOKUP('Calculs'!J138,'Réponses'!C:C,'Réponses'!F:F,"ERREUR VISIBILITE")=0),"",_xlfn.XLOOKUP(_xlfn.XLOOKUP('Calculs'!J138,'Réponses'!C:C,'Réponses'!F:F,"ERREUR VISIBILITE"),Questions!A:A,Questions!B:B,"ERREUR QUESTION"))</f>
        <v/>
      </c>
      <c r="M139" s="65" t="str">
        <f>IF(OR(ISBLANK(Recyclabilité[[#This Row],[Réponse 4]]),'Calculs'!M138="0",_xlfn.XLOOKUP('Calculs'!M138,'Réponses'!C:C,'Réponses'!F:F,"ERREUR VISIBILITE")=0),"",_xlfn.XLOOKUP(_xlfn.XLOOKUP('Calculs'!M138,'Réponses'!C:C,'Réponses'!F:F,"ERREUR VISIBILITE"),Questions!A:A,Questions!B:B,"ERREUR QUESTION"))</f>
        <v/>
      </c>
    </row>
    <row r="140" spans="4:13" ht="60" customHeight="1" x14ac:dyDescent="0.25">
      <c r="D140" s="29" t="str">
        <f>IF(ISBLANK(Recyclabilité[[#This Row],[Code Valobat]]),"",IF(OR('Calculs'!A139="08",MID(Recyclabilité[[#This Row],[Code Valobat]],4,4)="0804",MID(Recyclabilité[[#This Row],[Code Valobat]],4,4)="0709",MID(Recyclabilité[[#This Row],[Code Valobat]],1,7)="6121107"),"Non recyclable",_xlfn.XLOOKUP('Calculs'!Q139,'Combinaisons'!A:A,'Combinaisons'!B:B,"Merci de répondre à toutes les questions")))</f>
        <v/>
      </c>
      <c r="E140" s="65" t="str">
        <f>IF(ISBLANK(Recyclabilité[[#This Row],[Code Valobat]]),"",IF(OR('Calculs'!A139="08",MID(Recyclabilité[[#This Row],[Code Valobat]],4,4)="0804",MID(Recyclabilité[[#This Row],[Code Valobat]],4,4)="0709",MID(Recyclabilité[[#This Row],[Code Valobat]],1,7)="6121107"),"",_xlfn.XLOOKUP('Calculs'!B139,Questions!A:A,Questions!B:B,"ERREUR QUESTION")))</f>
        <v/>
      </c>
      <c r="G140" s="65" t="str">
        <f>IF(OR(ISBLANK(Recyclabilité[[#This Row],[Réponse 1]]),'Calculs'!D139="0",_xlfn.XLOOKUP('Calculs'!D139,'Réponses'!C:C,'Réponses'!F:F,"ERREUR VISIBILITE")=0),"",_xlfn.XLOOKUP(_xlfn.XLOOKUP('Calculs'!D139,'Réponses'!C:C,'Réponses'!F:F,"ERREUR VISIBILITE"),Questions!A:A,Questions!B:B,"ERREUR QUESTION"))</f>
        <v/>
      </c>
      <c r="I140" s="65" t="str">
        <f>IF(OR(ISBLANK(Recyclabilité[[#This Row],[Réponse 2]]),'Calculs'!G139="0",_xlfn.XLOOKUP('Calculs'!G139,'Réponses'!C:C,'Réponses'!F:F,"ERREUR VISIBILITE")=0),"",_xlfn.XLOOKUP(_xlfn.XLOOKUP('Calculs'!G139,'Réponses'!C:C,'Réponses'!F:F,"ERREUR VISIBILITE"),Questions!A:A,Questions!B:B,"ERREUR QUESTION"))</f>
        <v/>
      </c>
      <c r="K140" s="65" t="str">
        <f>IF(OR(ISBLANK(Recyclabilité[[#This Row],[Réponse 3]]),'Calculs'!J139="0",_xlfn.XLOOKUP('Calculs'!J139,'Réponses'!C:C,'Réponses'!F:F,"ERREUR VISIBILITE")=0),"",_xlfn.XLOOKUP(_xlfn.XLOOKUP('Calculs'!J139,'Réponses'!C:C,'Réponses'!F:F,"ERREUR VISIBILITE"),Questions!A:A,Questions!B:B,"ERREUR QUESTION"))</f>
        <v/>
      </c>
      <c r="M140" s="65" t="str">
        <f>IF(OR(ISBLANK(Recyclabilité[[#This Row],[Réponse 4]]),'Calculs'!M139="0",_xlfn.XLOOKUP('Calculs'!M139,'Réponses'!C:C,'Réponses'!F:F,"ERREUR VISIBILITE")=0),"",_xlfn.XLOOKUP(_xlfn.XLOOKUP('Calculs'!M139,'Réponses'!C:C,'Réponses'!F:F,"ERREUR VISIBILITE"),Questions!A:A,Questions!B:B,"ERREUR QUESTION"))</f>
        <v/>
      </c>
    </row>
    <row r="141" spans="4:13" ht="60" customHeight="1" x14ac:dyDescent="0.25">
      <c r="D141" s="29" t="str">
        <f>IF(ISBLANK(Recyclabilité[[#This Row],[Code Valobat]]),"",IF(OR('Calculs'!A140="08",MID(Recyclabilité[[#This Row],[Code Valobat]],4,4)="0804",MID(Recyclabilité[[#This Row],[Code Valobat]],4,4)="0709",MID(Recyclabilité[[#This Row],[Code Valobat]],1,7)="6121107"),"Non recyclable",_xlfn.XLOOKUP('Calculs'!Q140,'Combinaisons'!A:A,'Combinaisons'!B:B,"Merci de répondre à toutes les questions")))</f>
        <v/>
      </c>
      <c r="E141" s="65" t="str">
        <f>IF(ISBLANK(Recyclabilité[[#This Row],[Code Valobat]]),"",IF(OR('Calculs'!A140="08",MID(Recyclabilité[[#This Row],[Code Valobat]],4,4)="0804",MID(Recyclabilité[[#This Row],[Code Valobat]],4,4)="0709",MID(Recyclabilité[[#This Row],[Code Valobat]],1,7)="6121107"),"",_xlfn.XLOOKUP('Calculs'!B140,Questions!A:A,Questions!B:B,"ERREUR QUESTION")))</f>
        <v/>
      </c>
      <c r="G141" s="65" t="str">
        <f>IF(OR(ISBLANK(Recyclabilité[[#This Row],[Réponse 1]]),'Calculs'!D140="0",_xlfn.XLOOKUP('Calculs'!D140,'Réponses'!C:C,'Réponses'!F:F,"ERREUR VISIBILITE")=0),"",_xlfn.XLOOKUP(_xlfn.XLOOKUP('Calculs'!D140,'Réponses'!C:C,'Réponses'!F:F,"ERREUR VISIBILITE"),Questions!A:A,Questions!B:B,"ERREUR QUESTION"))</f>
        <v/>
      </c>
      <c r="I141" s="65" t="str">
        <f>IF(OR(ISBLANK(Recyclabilité[[#This Row],[Réponse 2]]),'Calculs'!G140="0",_xlfn.XLOOKUP('Calculs'!G140,'Réponses'!C:C,'Réponses'!F:F,"ERREUR VISIBILITE")=0),"",_xlfn.XLOOKUP(_xlfn.XLOOKUP('Calculs'!G140,'Réponses'!C:C,'Réponses'!F:F,"ERREUR VISIBILITE"),Questions!A:A,Questions!B:B,"ERREUR QUESTION"))</f>
        <v/>
      </c>
      <c r="K141" s="65" t="str">
        <f>IF(OR(ISBLANK(Recyclabilité[[#This Row],[Réponse 3]]),'Calculs'!J140="0",_xlfn.XLOOKUP('Calculs'!J140,'Réponses'!C:C,'Réponses'!F:F,"ERREUR VISIBILITE")=0),"",_xlfn.XLOOKUP(_xlfn.XLOOKUP('Calculs'!J140,'Réponses'!C:C,'Réponses'!F:F,"ERREUR VISIBILITE"),Questions!A:A,Questions!B:B,"ERREUR QUESTION"))</f>
        <v/>
      </c>
      <c r="M141" s="65" t="str">
        <f>IF(OR(ISBLANK(Recyclabilité[[#This Row],[Réponse 4]]),'Calculs'!M140="0",_xlfn.XLOOKUP('Calculs'!M140,'Réponses'!C:C,'Réponses'!F:F,"ERREUR VISIBILITE")=0),"",_xlfn.XLOOKUP(_xlfn.XLOOKUP('Calculs'!M140,'Réponses'!C:C,'Réponses'!F:F,"ERREUR VISIBILITE"),Questions!A:A,Questions!B:B,"ERREUR QUESTION"))</f>
        <v/>
      </c>
    </row>
    <row r="142" spans="4:13" ht="60" customHeight="1" x14ac:dyDescent="0.25">
      <c r="D142" s="29" t="str">
        <f>IF(ISBLANK(Recyclabilité[[#This Row],[Code Valobat]]),"",IF(OR('Calculs'!A141="08",MID(Recyclabilité[[#This Row],[Code Valobat]],4,4)="0804",MID(Recyclabilité[[#This Row],[Code Valobat]],4,4)="0709",MID(Recyclabilité[[#This Row],[Code Valobat]],1,7)="6121107"),"Non recyclable",_xlfn.XLOOKUP('Calculs'!Q141,'Combinaisons'!A:A,'Combinaisons'!B:B,"Merci de répondre à toutes les questions")))</f>
        <v/>
      </c>
      <c r="E142" s="65" t="str">
        <f>IF(ISBLANK(Recyclabilité[[#This Row],[Code Valobat]]),"",IF(OR('Calculs'!A141="08",MID(Recyclabilité[[#This Row],[Code Valobat]],4,4)="0804",MID(Recyclabilité[[#This Row],[Code Valobat]],4,4)="0709",MID(Recyclabilité[[#This Row],[Code Valobat]],1,7)="6121107"),"",_xlfn.XLOOKUP('Calculs'!B141,Questions!A:A,Questions!B:B,"ERREUR QUESTION")))</f>
        <v/>
      </c>
      <c r="G142" s="65" t="str">
        <f>IF(OR(ISBLANK(Recyclabilité[[#This Row],[Réponse 1]]),'Calculs'!D141="0",_xlfn.XLOOKUP('Calculs'!D141,'Réponses'!C:C,'Réponses'!F:F,"ERREUR VISIBILITE")=0),"",_xlfn.XLOOKUP(_xlfn.XLOOKUP('Calculs'!D141,'Réponses'!C:C,'Réponses'!F:F,"ERREUR VISIBILITE"),Questions!A:A,Questions!B:B,"ERREUR QUESTION"))</f>
        <v/>
      </c>
      <c r="I142" s="65" t="str">
        <f>IF(OR(ISBLANK(Recyclabilité[[#This Row],[Réponse 2]]),'Calculs'!G141="0",_xlfn.XLOOKUP('Calculs'!G141,'Réponses'!C:C,'Réponses'!F:F,"ERREUR VISIBILITE")=0),"",_xlfn.XLOOKUP(_xlfn.XLOOKUP('Calculs'!G141,'Réponses'!C:C,'Réponses'!F:F,"ERREUR VISIBILITE"),Questions!A:A,Questions!B:B,"ERREUR QUESTION"))</f>
        <v/>
      </c>
      <c r="K142" s="65" t="str">
        <f>IF(OR(ISBLANK(Recyclabilité[[#This Row],[Réponse 3]]),'Calculs'!J141="0",_xlfn.XLOOKUP('Calculs'!J141,'Réponses'!C:C,'Réponses'!F:F,"ERREUR VISIBILITE")=0),"",_xlfn.XLOOKUP(_xlfn.XLOOKUP('Calculs'!J141,'Réponses'!C:C,'Réponses'!F:F,"ERREUR VISIBILITE"),Questions!A:A,Questions!B:B,"ERREUR QUESTION"))</f>
        <v/>
      </c>
      <c r="M142" s="65" t="str">
        <f>IF(OR(ISBLANK(Recyclabilité[[#This Row],[Réponse 4]]),'Calculs'!M141="0",_xlfn.XLOOKUP('Calculs'!M141,'Réponses'!C:C,'Réponses'!F:F,"ERREUR VISIBILITE")=0),"",_xlfn.XLOOKUP(_xlfn.XLOOKUP('Calculs'!M141,'Réponses'!C:C,'Réponses'!F:F,"ERREUR VISIBILITE"),Questions!A:A,Questions!B:B,"ERREUR QUESTION"))</f>
        <v/>
      </c>
    </row>
    <row r="143" spans="4:13" ht="60" customHeight="1" x14ac:dyDescent="0.25">
      <c r="D143" s="29" t="str">
        <f>IF(ISBLANK(Recyclabilité[[#This Row],[Code Valobat]]),"",IF(OR('Calculs'!A142="08",MID(Recyclabilité[[#This Row],[Code Valobat]],4,4)="0804",MID(Recyclabilité[[#This Row],[Code Valobat]],4,4)="0709",MID(Recyclabilité[[#This Row],[Code Valobat]],1,7)="6121107"),"Non recyclable",_xlfn.XLOOKUP('Calculs'!Q142,'Combinaisons'!A:A,'Combinaisons'!B:B,"Merci de répondre à toutes les questions")))</f>
        <v/>
      </c>
      <c r="E143" s="65" t="str">
        <f>IF(ISBLANK(Recyclabilité[[#This Row],[Code Valobat]]),"",IF(OR('Calculs'!A142="08",MID(Recyclabilité[[#This Row],[Code Valobat]],4,4)="0804",MID(Recyclabilité[[#This Row],[Code Valobat]],4,4)="0709",MID(Recyclabilité[[#This Row],[Code Valobat]],1,7)="6121107"),"",_xlfn.XLOOKUP('Calculs'!B142,Questions!A:A,Questions!B:B,"ERREUR QUESTION")))</f>
        <v/>
      </c>
      <c r="G143" s="65" t="str">
        <f>IF(OR(ISBLANK(Recyclabilité[[#This Row],[Réponse 1]]),'Calculs'!D142="0",_xlfn.XLOOKUP('Calculs'!D142,'Réponses'!C:C,'Réponses'!F:F,"ERREUR VISIBILITE")=0),"",_xlfn.XLOOKUP(_xlfn.XLOOKUP('Calculs'!D142,'Réponses'!C:C,'Réponses'!F:F,"ERREUR VISIBILITE"),Questions!A:A,Questions!B:B,"ERREUR QUESTION"))</f>
        <v/>
      </c>
      <c r="I143" s="65" t="str">
        <f>IF(OR(ISBLANK(Recyclabilité[[#This Row],[Réponse 2]]),'Calculs'!G142="0",_xlfn.XLOOKUP('Calculs'!G142,'Réponses'!C:C,'Réponses'!F:F,"ERREUR VISIBILITE")=0),"",_xlfn.XLOOKUP(_xlfn.XLOOKUP('Calculs'!G142,'Réponses'!C:C,'Réponses'!F:F,"ERREUR VISIBILITE"),Questions!A:A,Questions!B:B,"ERREUR QUESTION"))</f>
        <v/>
      </c>
      <c r="K143" s="65" t="str">
        <f>IF(OR(ISBLANK(Recyclabilité[[#This Row],[Réponse 3]]),'Calculs'!J142="0",_xlfn.XLOOKUP('Calculs'!J142,'Réponses'!C:C,'Réponses'!F:F,"ERREUR VISIBILITE")=0),"",_xlfn.XLOOKUP(_xlfn.XLOOKUP('Calculs'!J142,'Réponses'!C:C,'Réponses'!F:F,"ERREUR VISIBILITE"),Questions!A:A,Questions!B:B,"ERREUR QUESTION"))</f>
        <v/>
      </c>
      <c r="M143" s="65" t="str">
        <f>IF(OR(ISBLANK(Recyclabilité[[#This Row],[Réponse 4]]),'Calculs'!M142="0",_xlfn.XLOOKUP('Calculs'!M142,'Réponses'!C:C,'Réponses'!F:F,"ERREUR VISIBILITE")=0),"",_xlfn.XLOOKUP(_xlfn.XLOOKUP('Calculs'!M142,'Réponses'!C:C,'Réponses'!F:F,"ERREUR VISIBILITE"),Questions!A:A,Questions!B:B,"ERREUR QUESTION"))</f>
        <v/>
      </c>
    </row>
    <row r="144" spans="4:13" ht="60" customHeight="1" x14ac:dyDescent="0.25">
      <c r="D144" s="29" t="str">
        <f>IF(ISBLANK(Recyclabilité[[#This Row],[Code Valobat]]),"",IF(OR('Calculs'!A143="08",MID(Recyclabilité[[#This Row],[Code Valobat]],4,4)="0804",MID(Recyclabilité[[#This Row],[Code Valobat]],4,4)="0709",MID(Recyclabilité[[#This Row],[Code Valobat]],1,7)="6121107"),"Non recyclable",_xlfn.XLOOKUP('Calculs'!Q143,'Combinaisons'!A:A,'Combinaisons'!B:B,"Merci de répondre à toutes les questions")))</f>
        <v/>
      </c>
      <c r="E144" s="65" t="str">
        <f>IF(ISBLANK(Recyclabilité[[#This Row],[Code Valobat]]),"",IF(OR('Calculs'!A143="08",MID(Recyclabilité[[#This Row],[Code Valobat]],4,4)="0804",MID(Recyclabilité[[#This Row],[Code Valobat]],4,4)="0709",MID(Recyclabilité[[#This Row],[Code Valobat]],1,7)="6121107"),"",_xlfn.XLOOKUP('Calculs'!B143,Questions!A:A,Questions!B:B,"ERREUR QUESTION")))</f>
        <v/>
      </c>
      <c r="G144" s="65" t="str">
        <f>IF(OR(ISBLANK(Recyclabilité[[#This Row],[Réponse 1]]),'Calculs'!D143="0",_xlfn.XLOOKUP('Calculs'!D143,'Réponses'!C:C,'Réponses'!F:F,"ERREUR VISIBILITE")=0),"",_xlfn.XLOOKUP(_xlfn.XLOOKUP('Calculs'!D143,'Réponses'!C:C,'Réponses'!F:F,"ERREUR VISIBILITE"),Questions!A:A,Questions!B:B,"ERREUR QUESTION"))</f>
        <v/>
      </c>
      <c r="I144" s="65" t="str">
        <f>IF(OR(ISBLANK(Recyclabilité[[#This Row],[Réponse 2]]),'Calculs'!G143="0",_xlfn.XLOOKUP('Calculs'!G143,'Réponses'!C:C,'Réponses'!F:F,"ERREUR VISIBILITE")=0),"",_xlfn.XLOOKUP(_xlfn.XLOOKUP('Calculs'!G143,'Réponses'!C:C,'Réponses'!F:F,"ERREUR VISIBILITE"),Questions!A:A,Questions!B:B,"ERREUR QUESTION"))</f>
        <v/>
      </c>
      <c r="K144" s="65" t="str">
        <f>IF(OR(ISBLANK(Recyclabilité[[#This Row],[Réponse 3]]),'Calculs'!J143="0",_xlfn.XLOOKUP('Calculs'!J143,'Réponses'!C:C,'Réponses'!F:F,"ERREUR VISIBILITE")=0),"",_xlfn.XLOOKUP(_xlfn.XLOOKUP('Calculs'!J143,'Réponses'!C:C,'Réponses'!F:F,"ERREUR VISIBILITE"),Questions!A:A,Questions!B:B,"ERREUR QUESTION"))</f>
        <v/>
      </c>
      <c r="M144" s="65" t="str">
        <f>IF(OR(ISBLANK(Recyclabilité[[#This Row],[Réponse 4]]),'Calculs'!M143="0",_xlfn.XLOOKUP('Calculs'!M143,'Réponses'!C:C,'Réponses'!F:F,"ERREUR VISIBILITE")=0),"",_xlfn.XLOOKUP(_xlfn.XLOOKUP('Calculs'!M143,'Réponses'!C:C,'Réponses'!F:F,"ERREUR VISIBILITE"),Questions!A:A,Questions!B:B,"ERREUR QUESTION"))</f>
        <v/>
      </c>
    </row>
    <row r="145" spans="4:13" ht="60" customHeight="1" x14ac:dyDescent="0.25">
      <c r="D145" s="29" t="str">
        <f>IF(ISBLANK(Recyclabilité[[#This Row],[Code Valobat]]),"",IF(OR('Calculs'!A144="08",MID(Recyclabilité[[#This Row],[Code Valobat]],4,4)="0804",MID(Recyclabilité[[#This Row],[Code Valobat]],4,4)="0709",MID(Recyclabilité[[#This Row],[Code Valobat]],1,7)="6121107"),"Non recyclable",_xlfn.XLOOKUP('Calculs'!Q144,'Combinaisons'!A:A,'Combinaisons'!B:B,"Merci de répondre à toutes les questions")))</f>
        <v/>
      </c>
      <c r="E145" s="65" t="str">
        <f>IF(ISBLANK(Recyclabilité[[#This Row],[Code Valobat]]),"",IF(OR('Calculs'!A144="08",MID(Recyclabilité[[#This Row],[Code Valobat]],4,4)="0804",MID(Recyclabilité[[#This Row],[Code Valobat]],4,4)="0709",MID(Recyclabilité[[#This Row],[Code Valobat]],1,7)="6121107"),"",_xlfn.XLOOKUP('Calculs'!B144,Questions!A:A,Questions!B:B,"ERREUR QUESTION")))</f>
        <v/>
      </c>
      <c r="G145" s="65" t="str">
        <f>IF(OR(ISBLANK(Recyclabilité[[#This Row],[Réponse 1]]),'Calculs'!D144="0",_xlfn.XLOOKUP('Calculs'!D144,'Réponses'!C:C,'Réponses'!F:F,"ERREUR VISIBILITE")=0),"",_xlfn.XLOOKUP(_xlfn.XLOOKUP('Calculs'!D144,'Réponses'!C:C,'Réponses'!F:F,"ERREUR VISIBILITE"),Questions!A:A,Questions!B:B,"ERREUR QUESTION"))</f>
        <v/>
      </c>
      <c r="I145" s="65" t="str">
        <f>IF(OR(ISBLANK(Recyclabilité[[#This Row],[Réponse 2]]),'Calculs'!G144="0",_xlfn.XLOOKUP('Calculs'!G144,'Réponses'!C:C,'Réponses'!F:F,"ERREUR VISIBILITE")=0),"",_xlfn.XLOOKUP(_xlfn.XLOOKUP('Calculs'!G144,'Réponses'!C:C,'Réponses'!F:F,"ERREUR VISIBILITE"),Questions!A:A,Questions!B:B,"ERREUR QUESTION"))</f>
        <v/>
      </c>
      <c r="K145" s="65" t="str">
        <f>IF(OR(ISBLANK(Recyclabilité[[#This Row],[Réponse 3]]),'Calculs'!J144="0",_xlfn.XLOOKUP('Calculs'!J144,'Réponses'!C:C,'Réponses'!F:F,"ERREUR VISIBILITE")=0),"",_xlfn.XLOOKUP(_xlfn.XLOOKUP('Calculs'!J144,'Réponses'!C:C,'Réponses'!F:F,"ERREUR VISIBILITE"),Questions!A:A,Questions!B:B,"ERREUR QUESTION"))</f>
        <v/>
      </c>
      <c r="M145" s="65" t="str">
        <f>IF(OR(ISBLANK(Recyclabilité[[#This Row],[Réponse 4]]),'Calculs'!M144="0",_xlfn.XLOOKUP('Calculs'!M144,'Réponses'!C:C,'Réponses'!F:F,"ERREUR VISIBILITE")=0),"",_xlfn.XLOOKUP(_xlfn.XLOOKUP('Calculs'!M144,'Réponses'!C:C,'Réponses'!F:F,"ERREUR VISIBILITE"),Questions!A:A,Questions!B:B,"ERREUR QUESTION"))</f>
        <v/>
      </c>
    </row>
    <row r="146" spans="4:13" ht="60" customHeight="1" x14ac:dyDescent="0.25">
      <c r="D146" s="29" t="str">
        <f>IF(ISBLANK(Recyclabilité[[#This Row],[Code Valobat]]),"",IF(OR('Calculs'!A145="08",MID(Recyclabilité[[#This Row],[Code Valobat]],4,4)="0804",MID(Recyclabilité[[#This Row],[Code Valobat]],4,4)="0709",MID(Recyclabilité[[#This Row],[Code Valobat]],1,7)="6121107"),"Non recyclable",_xlfn.XLOOKUP('Calculs'!Q145,'Combinaisons'!A:A,'Combinaisons'!B:B,"Merci de répondre à toutes les questions")))</f>
        <v/>
      </c>
      <c r="E146" s="65" t="str">
        <f>IF(ISBLANK(Recyclabilité[[#This Row],[Code Valobat]]),"",IF(OR('Calculs'!A145="08",MID(Recyclabilité[[#This Row],[Code Valobat]],4,4)="0804",MID(Recyclabilité[[#This Row],[Code Valobat]],4,4)="0709",MID(Recyclabilité[[#This Row],[Code Valobat]],1,7)="6121107"),"",_xlfn.XLOOKUP('Calculs'!B145,Questions!A:A,Questions!B:B,"ERREUR QUESTION")))</f>
        <v/>
      </c>
      <c r="G146" s="65" t="str">
        <f>IF(OR(ISBLANK(Recyclabilité[[#This Row],[Réponse 1]]),'Calculs'!D145="0",_xlfn.XLOOKUP('Calculs'!D145,'Réponses'!C:C,'Réponses'!F:F,"ERREUR VISIBILITE")=0),"",_xlfn.XLOOKUP(_xlfn.XLOOKUP('Calculs'!D145,'Réponses'!C:C,'Réponses'!F:F,"ERREUR VISIBILITE"),Questions!A:A,Questions!B:B,"ERREUR QUESTION"))</f>
        <v/>
      </c>
      <c r="I146" s="65" t="str">
        <f>IF(OR(ISBLANK(Recyclabilité[[#This Row],[Réponse 2]]),'Calculs'!G145="0",_xlfn.XLOOKUP('Calculs'!G145,'Réponses'!C:C,'Réponses'!F:F,"ERREUR VISIBILITE")=0),"",_xlfn.XLOOKUP(_xlfn.XLOOKUP('Calculs'!G145,'Réponses'!C:C,'Réponses'!F:F,"ERREUR VISIBILITE"),Questions!A:A,Questions!B:B,"ERREUR QUESTION"))</f>
        <v/>
      </c>
      <c r="K146" s="65" t="str">
        <f>IF(OR(ISBLANK(Recyclabilité[[#This Row],[Réponse 3]]),'Calculs'!J145="0",_xlfn.XLOOKUP('Calculs'!J145,'Réponses'!C:C,'Réponses'!F:F,"ERREUR VISIBILITE")=0),"",_xlfn.XLOOKUP(_xlfn.XLOOKUP('Calculs'!J145,'Réponses'!C:C,'Réponses'!F:F,"ERREUR VISIBILITE"),Questions!A:A,Questions!B:B,"ERREUR QUESTION"))</f>
        <v/>
      </c>
      <c r="M146" s="65" t="str">
        <f>IF(OR(ISBLANK(Recyclabilité[[#This Row],[Réponse 4]]),'Calculs'!M145="0",_xlfn.XLOOKUP('Calculs'!M145,'Réponses'!C:C,'Réponses'!F:F,"ERREUR VISIBILITE")=0),"",_xlfn.XLOOKUP(_xlfn.XLOOKUP('Calculs'!M145,'Réponses'!C:C,'Réponses'!F:F,"ERREUR VISIBILITE"),Questions!A:A,Questions!B:B,"ERREUR QUESTION"))</f>
        <v/>
      </c>
    </row>
    <row r="147" spans="4:13" ht="60" customHeight="1" x14ac:dyDescent="0.25">
      <c r="D147" s="29" t="str">
        <f>IF(ISBLANK(Recyclabilité[[#This Row],[Code Valobat]]),"",IF(OR('Calculs'!A146="08",MID(Recyclabilité[[#This Row],[Code Valobat]],4,4)="0804",MID(Recyclabilité[[#This Row],[Code Valobat]],4,4)="0709",MID(Recyclabilité[[#This Row],[Code Valobat]],1,7)="6121107"),"Non recyclable",_xlfn.XLOOKUP('Calculs'!Q146,'Combinaisons'!A:A,'Combinaisons'!B:B,"Merci de répondre à toutes les questions")))</f>
        <v/>
      </c>
      <c r="E147" s="65" t="str">
        <f>IF(ISBLANK(Recyclabilité[[#This Row],[Code Valobat]]),"",IF(OR('Calculs'!A146="08",MID(Recyclabilité[[#This Row],[Code Valobat]],4,4)="0804",MID(Recyclabilité[[#This Row],[Code Valobat]],4,4)="0709",MID(Recyclabilité[[#This Row],[Code Valobat]],1,7)="6121107"),"",_xlfn.XLOOKUP('Calculs'!B146,Questions!A:A,Questions!B:B,"ERREUR QUESTION")))</f>
        <v/>
      </c>
      <c r="G147" s="65" t="str">
        <f>IF(OR(ISBLANK(Recyclabilité[[#This Row],[Réponse 1]]),'Calculs'!D146="0",_xlfn.XLOOKUP('Calculs'!D146,'Réponses'!C:C,'Réponses'!F:F,"ERREUR VISIBILITE")=0),"",_xlfn.XLOOKUP(_xlfn.XLOOKUP('Calculs'!D146,'Réponses'!C:C,'Réponses'!F:F,"ERREUR VISIBILITE"),Questions!A:A,Questions!B:B,"ERREUR QUESTION"))</f>
        <v/>
      </c>
      <c r="I147" s="65" t="str">
        <f>IF(OR(ISBLANK(Recyclabilité[[#This Row],[Réponse 2]]),'Calculs'!G146="0",_xlfn.XLOOKUP('Calculs'!G146,'Réponses'!C:C,'Réponses'!F:F,"ERREUR VISIBILITE")=0),"",_xlfn.XLOOKUP(_xlfn.XLOOKUP('Calculs'!G146,'Réponses'!C:C,'Réponses'!F:F,"ERREUR VISIBILITE"),Questions!A:A,Questions!B:B,"ERREUR QUESTION"))</f>
        <v/>
      </c>
      <c r="K147" s="65" t="str">
        <f>IF(OR(ISBLANK(Recyclabilité[[#This Row],[Réponse 3]]),'Calculs'!J146="0",_xlfn.XLOOKUP('Calculs'!J146,'Réponses'!C:C,'Réponses'!F:F,"ERREUR VISIBILITE")=0),"",_xlfn.XLOOKUP(_xlfn.XLOOKUP('Calculs'!J146,'Réponses'!C:C,'Réponses'!F:F,"ERREUR VISIBILITE"),Questions!A:A,Questions!B:B,"ERREUR QUESTION"))</f>
        <v/>
      </c>
      <c r="M147" s="65" t="str">
        <f>IF(OR(ISBLANK(Recyclabilité[[#This Row],[Réponse 4]]),'Calculs'!M146="0",_xlfn.XLOOKUP('Calculs'!M146,'Réponses'!C:C,'Réponses'!F:F,"ERREUR VISIBILITE")=0),"",_xlfn.XLOOKUP(_xlfn.XLOOKUP('Calculs'!M146,'Réponses'!C:C,'Réponses'!F:F,"ERREUR VISIBILITE"),Questions!A:A,Questions!B:B,"ERREUR QUESTION"))</f>
        <v/>
      </c>
    </row>
    <row r="148" spans="4:13" ht="60" customHeight="1" x14ac:dyDescent="0.25">
      <c r="D148" s="29" t="str">
        <f>IF(ISBLANK(Recyclabilité[[#This Row],[Code Valobat]]),"",IF(OR('Calculs'!A147="08",MID(Recyclabilité[[#This Row],[Code Valobat]],4,4)="0804",MID(Recyclabilité[[#This Row],[Code Valobat]],4,4)="0709",MID(Recyclabilité[[#This Row],[Code Valobat]],1,7)="6121107"),"Non recyclable",_xlfn.XLOOKUP('Calculs'!Q147,'Combinaisons'!A:A,'Combinaisons'!B:B,"Merci de répondre à toutes les questions")))</f>
        <v/>
      </c>
      <c r="E148" s="65" t="str">
        <f>IF(ISBLANK(Recyclabilité[[#This Row],[Code Valobat]]),"",IF(OR('Calculs'!A147="08",MID(Recyclabilité[[#This Row],[Code Valobat]],4,4)="0804",MID(Recyclabilité[[#This Row],[Code Valobat]],4,4)="0709",MID(Recyclabilité[[#This Row],[Code Valobat]],1,7)="6121107"),"",_xlfn.XLOOKUP('Calculs'!B147,Questions!A:A,Questions!B:B,"ERREUR QUESTION")))</f>
        <v/>
      </c>
      <c r="G148" s="65" t="str">
        <f>IF(OR(ISBLANK(Recyclabilité[[#This Row],[Réponse 1]]),'Calculs'!D147="0",_xlfn.XLOOKUP('Calculs'!D147,'Réponses'!C:C,'Réponses'!F:F,"ERREUR VISIBILITE")=0),"",_xlfn.XLOOKUP(_xlfn.XLOOKUP('Calculs'!D147,'Réponses'!C:C,'Réponses'!F:F,"ERREUR VISIBILITE"),Questions!A:A,Questions!B:B,"ERREUR QUESTION"))</f>
        <v/>
      </c>
      <c r="I148" s="65" t="str">
        <f>IF(OR(ISBLANK(Recyclabilité[[#This Row],[Réponse 2]]),'Calculs'!G147="0",_xlfn.XLOOKUP('Calculs'!G147,'Réponses'!C:C,'Réponses'!F:F,"ERREUR VISIBILITE")=0),"",_xlfn.XLOOKUP(_xlfn.XLOOKUP('Calculs'!G147,'Réponses'!C:C,'Réponses'!F:F,"ERREUR VISIBILITE"),Questions!A:A,Questions!B:B,"ERREUR QUESTION"))</f>
        <v/>
      </c>
      <c r="K148" s="65" t="str">
        <f>IF(OR(ISBLANK(Recyclabilité[[#This Row],[Réponse 3]]),'Calculs'!J147="0",_xlfn.XLOOKUP('Calculs'!J147,'Réponses'!C:C,'Réponses'!F:F,"ERREUR VISIBILITE")=0),"",_xlfn.XLOOKUP(_xlfn.XLOOKUP('Calculs'!J147,'Réponses'!C:C,'Réponses'!F:F,"ERREUR VISIBILITE"),Questions!A:A,Questions!B:B,"ERREUR QUESTION"))</f>
        <v/>
      </c>
      <c r="M148" s="65" t="str">
        <f>IF(OR(ISBLANK(Recyclabilité[[#This Row],[Réponse 4]]),'Calculs'!M147="0",_xlfn.XLOOKUP('Calculs'!M147,'Réponses'!C:C,'Réponses'!F:F,"ERREUR VISIBILITE")=0),"",_xlfn.XLOOKUP(_xlfn.XLOOKUP('Calculs'!M147,'Réponses'!C:C,'Réponses'!F:F,"ERREUR VISIBILITE"),Questions!A:A,Questions!B:B,"ERREUR QUESTION"))</f>
        <v/>
      </c>
    </row>
    <row r="149" spans="4:13" ht="60" customHeight="1" x14ac:dyDescent="0.25">
      <c r="D149" s="29" t="str">
        <f>IF(ISBLANK(Recyclabilité[[#This Row],[Code Valobat]]),"",IF(OR('Calculs'!A148="08",MID(Recyclabilité[[#This Row],[Code Valobat]],4,4)="0804",MID(Recyclabilité[[#This Row],[Code Valobat]],4,4)="0709",MID(Recyclabilité[[#This Row],[Code Valobat]],1,7)="6121107"),"Non recyclable",_xlfn.XLOOKUP('Calculs'!Q148,'Combinaisons'!A:A,'Combinaisons'!B:B,"Merci de répondre à toutes les questions")))</f>
        <v/>
      </c>
      <c r="E149" s="65" t="str">
        <f>IF(ISBLANK(Recyclabilité[[#This Row],[Code Valobat]]),"",IF(OR('Calculs'!A148="08",MID(Recyclabilité[[#This Row],[Code Valobat]],4,4)="0804",MID(Recyclabilité[[#This Row],[Code Valobat]],4,4)="0709",MID(Recyclabilité[[#This Row],[Code Valobat]],1,7)="6121107"),"",_xlfn.XLOOKUP('Calculs'!B148,Questions!A:A,Questions!B:B,"ERREUR QUESTION")))</f>
        <v/>
      </c>
      <c r="G149" s="65" t="str">
        <f>IF(OR(ISBLANK(Recyclabilité[[#This Row],[Réponse 1]]),'Calculs'!D148="0",_xlfn.XLOOKUP('Calculs'!D148,'Réponses'!C:C,'Réponses'!F:F,"ERREUR VISIBILITE")=0),"",_xlfn.XLOOKUP(_xlfn.XLOOKUP('Calculs'!D148,'Réponses'!C:C,'Réponses'!F:F,"ERREUR VISIBILITE"),Questions!A:A,Questions!B:B,"ERREUR QUESTION"))</f>
        <v/>
      </c>
      <c r="I149" s="65" t="str">
        <f>IF(OR(ISBLANK(Recyclabilité[[#This Row],[Réponse 2]]),'Calculs'!G148="0",_xlfn.XLOOKUP('Calculs'!G148,'Réponses'!C:C,'Réponses'!F:F,"ERREUR VISIBILITE")=0),"",_xlfn.XLOOKUP(_xlfn.XLOOKUP('Calculs'!G148,'Réponses'!C:C,'Réponses'!F:F,"ERREUR VISIBILITE"),Questions!A:A,Questions!B:B,"ERREUR QUESTION"))</f>
        <v/>
      </c>
      <c r="K149" s="65" t="str">
        <f>IF(OR(ISBLANK(Recyclabilité[[#This Row],[Réponse 3]]),'Calculs'!J148="0",_xlfn.XLOOKUP('Calculs'!J148,'Réponses'!C:C,'Réponses'!F:F,"ERREUR VISIBILITE")=0),"",_xlfn.XLOOKUP(_xlfn.XLOOKUP('Calculs'!J148,'Réponses'!C:C,'Réponses'!F:F,"ERREUR VISIBILITE"),Questions!A:A,Questions!B:B,"ERREUR QUESTION"))</f>
        <v/>
      </c>
      <c r="M149" s="65" t="str">
        <f>IF(OR(ISBLANK(Recyclabilité[[#This Row],[Réponse 4]]),'Calculs'!M148="0",_xlfn.XLOOKUP('Calculs'!M148,'Réponses'!C:C,'Réponses'!F:F,"ERREUR VISIBILITE")=0),"",_xlfn.XLOOKUP(_xlfn.XLOOKUP('Calculs'!M148,'Réponses'!C:C,'Réponses'!F:F,"ERREUR VISIBILITE"),Questions!A:A,Questions!B:B,"ERREUR QUESTION"))</f>
        <v/>
      </c>
    </row>
    <row r="150" spans="4:13" ht="60" customHeight="1" x14ac:dyDescent="0.25">
      <c r="D150" s="29" t="str">
        <f>IF(ISBLANK(Recyclabilité[[#This Row],[Code Valobat]]),"",IF(OR('Calculs'!A149="08",MID(Recyclabilité[[#This Row],[Code Valobat]],4,4)="0804",MID(Recyclabilité[[#This Row],[Code Valobat]],4,4)="0709",MID(Recyclabilité[[#This Row],[Code Valobat]],1,7)="6121107"),"Non recyclable",_xlfn.XLOOKUP('Calculs'!Q149,'Combinaisons'!A:A,'Combinaisons'!B:B,"Merci de répondre à toutes les questions")))</f>
        <v/>
      </c>
      <c r="E150" s="65" t="str">
        <f>IF(ISBLANK(Recyclabilité[[#This Row],[Code Valobat]]),"",IF(OR('Calculs'!A149="08",MID(Recyclabilité[[#This Row],[Code Valobat]],4,4)="0804",MID(Recyclabilité[[#This Row],[Code Valobat]],4,4)="0709",MID(Recyclabilité[[#This Row],[Code Valobat]],1,7)="6121107"),"",_xlfn.XLOOKUP('Calculs'!B149,Questions!A:A,Questions!B:B,"ERREUR QUESTION")))</f>
        <v/>
      </c>
      <c r="G150" s="65" t="str">
        <f>IF(OR(ISBLANK(Recyclabilité[[#This Row],[Réponse 1]]),'Calculs'!D149="0",_xlfn.XLOOKUP('Calculs'!D149,'Réponses'!C:C,'Réponses'!F:F,"ERREUR VISIBILITE")=0),"",_xlfn.XLOOKUP(_xlfn.XLOOKUP('Calculs'!D149,'Réponses'!C:C,'Réponses'!F:F,"ERREUR VISIBILITE"),Questions!A:A,Questions!B:B,"ERREUR QUESTION"))</f>
        <v/>
      </c>
      <c r="I150" s="65" t="str">
        <f>IF(OR(ISBLANK(Recyclabilité[[#This Row],[Réponse 2]]),'Calculs'!G149="0",_xlfn.XLOOKUP('Calculs'!G149,'Réponses'!C:C,'Réponses'!F:F,"ERREUR VISIBILITE")=0),"",_xlfn.XLOOKUP(_xlfn.XLOOKUP('Calculs'!G149,'Réponses'!C:C,'Réponses'!F:F,"ERREUR VISIBILITE"),Questions!A:A,Questions!B:B,"ERREUR QUESTION"))</f>
        <v/>
      </c>
      <c r="K150" s="65" t="str">
        <f>IF(OR(ISBLANK(Recyclabilité[[#This Row],[Réponse 3]]),'Calculs'!J149="0",_xlfn.XLOOKUP('Calculs'!J149,'Réponses'!C:C,'Réponses'!F:F,"ERREUR VISIBILITE")=0),"",_xlfn.XLOOKUP(_xlfn.XLOOKUP('Calculs'!J149,'Réponses'!C:C,'Réponses'!F:F,"ERREUR VISIBILITE"),Questions!A:A,Questions!B:B,"ERREUR QUESTION"))</f>
        <v/>
      </c>
      <c r="M150" s="65" t="str">
        <f>IF(OR(ISBLANK(Recyclabilité[[#This Row],[Réponse 4]]),'Calculs'!M149="0",_xlfn.XLOOKUP('Calculs'!M149,'Réponses'!C:C,'Réponses'!F:F,"ERREUR VISIBILITE")=0),"",_xlfn.XLOOKUP(_xlfn.XLOOKUP('Calculs'!M149,'Réponses'!C:C,'Réponses'!F:F,"ERREUR VISIBILITE"),Questions!A:A,Questions!B:B,"ERREUR QUESTION"))</f>
        <v/>
      </c>
    </row>
    <row r="151" spans="4:13" ht="60" customHeight="1" x14ac:dyDescent="0.25">
      <c r="D151" s="29" t="str">
        <f>IF(ISBLANK(Recyclabilité[[#This Row],[Code Valobat]]),"",IF(OR('Calculs'!A150="08",MID(Recyclabilité[[#This Row],[Code Valobat]],4,4)="0804",MID(Recyclabilité[[#This Row],[Code Valobat]],4,4)="0709",MID(Recyclabilité[[#This Row],[Code Valobat]],1,7)="6121107"),"Non recyclable",_xlfn.XLOOKUP('Calculs'!Q150,'Combinaisons'!A:A,'Combinaisons'!B:B,"Merci de répondre à toutes les questions")))</f>
        <v/>
      </c>
      <c r="E151" s="65" t="str">
        <f>IF(ISBLANK(Recyclabilité[[#This Row],[Code Valobat]]),"",IF(OR('Calculs'!A150="08",MID(Recyclabilité[[#This Row],[Code Valobat]],4,4)="0804",MID(Recyclabilité[[#This Row],[Code Valobat]],4,4)="0709",MID(Recyclabilité[[#This Row],[Code Valobat]],1,7)="6121107"),"",_xlfn.XLOOKUP('Calculs'!B150,Questions!A:A,Questions!B:B,"ERREUR QUESTION")))</f>
        <v/>
      </c>
      <c r="G151" s="65" t="str">
        <f>IF(OR(ISBLANK(Recyclabilité[[#This Row],[Réponse 1]]),'Calculs'!D150="0",_xlfn.XLOOKUP('Calculs'!D150,'Réponses'!C:C,'Réponses'!F:F,"ERREUR VISIBILITE")=0),"",_xlfn.XLOOKUP(_xlfn.XLOOKUP('Calculs'!D150,'Réponses'!C:C,'Réponses'!F:F,"ERREUR VISIBILITE"),Questions!A:A,Questions!B:B,"ERREUR QUESTION"))</f>
        <v/>
      </c>
      <c r="I151" s="65" t="str">
        <f>IF(OR(ISBLANK(Recyclabilité[[#This Row],[Réponse 2]]),'Calculs'!G150="0",_xlfn.XLOOKUP('Calculs'!G150,'Réponses'!C:C,'Réponses'!F:F,"ERREUR VISIBILITE")=0),"",_xlfn.XLOOKUP(_xlfn.XLOOKUP('Calculs'!G150,'Réponses'!C:C,'Réponses'!F:F,"ERREUR VISIBILITE"),Questions!A:A,Questions!B:B,"ERREUR QUESTION"))</f>
        <v/>
      </c>
      <c r="K151" s="65" t="str">
        <f>IF(OR(ISBLANK(Recyclabilité[[#This Row],[Réponse 3]]),'Calculs'!J150="0",_xlfn.XLOOKUP('Calculs'!J150,'Réponses'!C:C,'Réponses'!F:F,"ERREUR VISIBILITE")=0),"",_xlfn.XLOOKUP(_xlfn.XLOOKUP('Calculs'!J150,'Réponses'!C:C,'Réponses'!F:F,"ERREUR VISIBILITE"),Questions!A:A,Questions!B:B,"ERREUR QUESTION"))</f>
        <v/>
      </c>
      <c r="M151" s="65" t="str">
        <f>IF(OR(ISBLANK(Recyclabilité[[#This Row],[Réponse 4]]),'Calculs'!M150="0",_xlfn.XLOOKUP('Calculs'!M150,'Réponses'!C:C,'Réponses'!F:F,"ERREUR VISIBILITE")=0),"",_xlfn.XLOOKUP(_xlfn.XLOOKUP('Calculs'!M150,'Réponses'!C:C,'Réponses'!F:F,"ERREUR VISIBILITE"),Questions!A:A,Questions!B:B,"ERREUR QUESTION"))</f>
        <v/>
      </c>
    </row>
    <row r="152" spans="4:13" ht="60" customHeight="1" x14ac:dyDescent="0.25">
      <c r="D152" s="29" t="str">
        <f>IF(ISBLANK(Recyclabilité[[#This Row],[Code Valobat]]),"",IF(OR('Calculs'!A151="08",MID(Recyclabilité[[#This Row],[Code Valobat]],4,4)="0804",MID(Recyclabilité[[#This Row],[Code Valobat]],4,4)="0709",MID(Recyclabilité[[#This Row],[Code Valobat]],1,7)="6121107"),"Non recyclable",_xlfn.XLOOKUP('Calculs'!Q151,'Combinaisons'!A:A,'Combinaisons'!B:B,"Merci de répondre à toutes les questions")))</f>
        <v/>
      </c>
      <c r="E152" s="65" t="str">
        <f>IF(ISBLANK(Recyclabilité[[#This Row],[Code Valobat]]),"",IF(OR('Calculs'!A151="08",MID(Recyclabilité[[#This Row],[Code Valobat]],4,4)="0804",MID(Recyclabilité[[#This Row],[Code Valobat]],4,4)="0709",MID(Recyclabilité[[#This Row],[Code Valobat]],1,7)="6121107"),"",_xlfn.XLOOKUP('Calculs'!B151,Questions!A:A,Questions!B:B,"ERREUR QUESTION")))</f>
        <v/>
      </c>
      <c r="G152" s="65" t="str">
        <f>IF(OR(ISBLANK(Recyclabilité[[#This Row],[Réponse 1]]),'Calculs'!D151="0",_xlfn.XLOOKUP('Calculs'!D151,'Réponses'!C:C,'Réponses'!F:F,"ERREUR VISIBILITE")=0),"",_xlfn.XLOOKUP(_xlfn.XLOOKUP('Calculs'!D151,'Réponses'!C:C,'Réponses'!F:F,"ERREUR VISIBILITE"),Questions!A:A,Questions!B:B,"ERREUR QUESTION"))</f>
        <v/>
      </c>
      <c r="I152" s="65" t="str">
        <f>IF(OR(ISBLANK(Recyclabilité[[#This Row],[Réponse 2]]),'Calculs'!G151="0",_xlfn.XLOOKUP('Calculs'!G151,'Réponses'!C:C,'Réponses'!F:F,"ERREUR VISIBILITE")=0),"",_xlfn.XLOOKUP(_xlfn.XLOOKUP('Calculs'!G151,'Réponses'!C:C,'Réponses'!F:F,"ERREUR VISIBILITE"),Questions!A:A,Questions!B:B,"ERREUR QUESTION"))</f>
        <v/>
      </c>
      <c r="K152" s="65" t="str">
        <f>IF(OR(ISBLANK(Recyclabilité[[#This Row],[Réponse 3]]),'Calculs'!J151="0",_xlfn.XLOOKUP('Calculs'!J151,'Réponses'!C:C,'Réponses'!F:F,"ERREUR VISIBILITE")=0),"",_xlfn.XLOOKUP(_xlfn.XLOOKUP('Calculs'!J151,'Réponses'!C:C,'Réponses'!F:F,"ERREUR VISIBILITE"),Questions!A:A,Questions!B:B,"ERREUR QUESTION"))</f>
        <v/>
      </c>
      <c r="M152" s="65" t="str">
        <f>IF(OR(ISBLANK(Recyclabilité[[#This Row],[Réponse 4]]),'Calculs'!M151="0",_xlfn.XLOOKUP('Calculs'!M151,'Réponses'!C:C,'Réponses'!F:F,"ERREUR VISIBILITE")=0),"",_xlfn.XLOOKUP(_xlfn.XLOOKUP('Calculs'!M151,'Réponses'!C:C,'Réponses'!F:F,"ERREUR VISIBILITE"),Questions!A:A,Questions!B:B,"ERREUR QUESTION"))</f>
        <v/>
      </c>
    </row>
    <row r="153" spans="4:13" ht="60" customHeight="1" x14ac:dyDescent="0.25">
      <c r="D153" s="29" t="str">
        <f>IF(ISBLANK(Recyclabilité[[#This Row],[Code Valobat]]),"",IF(OR('Calculs'!A152="08",MID(Recyclabilité[[#This Row],[Code Valobat]],4,4)="0804",MID(Recyclabilité[[#This Row],[Code Valobat]],4,4)="0709",MID(Recyclabilité[[#This Row],[Code Valobat]],1,7)="6121107"),"Non recyclable",_xlfn.XLOOKUP('Calculs'!Q152,'Combinaisons'!A:A,'Combinaisons'!B:B,"Merci de répondre à toutes les questions")))</f>
        <v/>
      </c>
      <c r="E153" s="65" t="str">
        <f>IF(ISBLANK(Recyclabilité[[#This Row],[Code Valobat]]),"",IF(OR('Calculs'!A152="08",MID(Recyclabilité[[#This Row],[Code Valobat]],4,4)="0804",MID(Recyclabilité[[#This Row],[Code Valobat]],4,4)="0709",MID(Recyclabilité[[#This Row],[Code Valobat]],1,7)="6121107"),"",_xlfn.XLOOKUP('Calculs'!B152,Questions!A:A,Questions!B:B,"ERREUR QUESTION")))</f>
        <v/>
      </c>
      <c r="G153" s="65" t="str">
        <f>IF(OR(ISBLANK(Recyclabilité[[#This Row],[Réponse 1]]),'Calculs'!D152="0",_xlfn.XLOOKUP('Calculs'!D152,'Réponses'!C:C,'Réponses'!F:F,"ERREUR VISIBILITE")=0),"",_xlfn.XLOOKUP(_xlfn.XLOOKUP('Calculs'!D152,'Réponses'!C:C,'Réponses'!F:F,"ERREUR VISIBILITE"),Questions!A:A,Questions!B:B,"ERREUR QUESTION"))</f>
        <v/>
      </c>
      <c r="I153" s="65" t="str">
        <f>IF(OR(ISBLANK(Recyclabilité[[#This Row],[Réponse 2]]),'Calculs'!G152="0",_xlfn.XLOOKUP('Calculs'!G152,'Réponses'!C:C,'Réponses'!F:F,"ERREUR VISIBILITE")=0),"",_xlfn.XLOOKUP(_xlfn.XLOOKUP('Calculs'!G152,'Réponses'!C:C,'Réponses'!F:F,"ERREUR VISIBILITE"),Questions!A:A,Questions!B:B,"ERREUR QUESTION"))</f>
        <v/>
      </c>
      <c r="K153" s="65" t="str">
        <f>IF(OR(ISBLANK(Recyclabilité[[#This Row],[Réponse 3]]),'Calculs'!J152="0",_xlfn.XLOOKUP('Calculs'!J152,'Réponses'!C:C,'Réponses'!F:F,"ERREUR VISIBILITE")=0),"",_xlfn.XLOOKUP(_xlfn.XLOOKUP('Calculs'!J152,'Réponses'!C:C,'Réponses'!F:F,"ERREUR VISIBILITE"),Questions!A:A,Questions!B:B,"ERREUR QUESTION"))</f>
        <v/>
      </c>
      <c r="M153" s="65" t="str">
        <f>IF(OR(ISBLANK(Recyclabilité[[#This Row],[Réponse 4]]),'Calculs'!M152="0",_xlfn.XLOOKUP('Calculs'!M152,'Réponses'!C:C,'Réponses'!F:F,"ERREUR VISIBILITE")=0),"",_xlfn.XLOOKUP(_xlfn.XLOOKUP('Calculs'!M152,'Réponses'!C:C,'Réponses'!F:F,"ERREUR VISIBILITE"),Questions!A:A,Questions!B:B,"ERREUR QUESTION"))</f>
        <v/>
      </c>
    </row>
    <row r="154" spans="4:13" ht="60" customHeight="1" x14ac:dyDescent="0.25">
      <c r="D154" s="29" t="str">
        <f>IF(ISBLANK(Recyclabilité[[#This Row],[Code Valobat]]),"",IF(OR('Calculs'!A153="08",MID(Recyclabilité[[#This Row],[Code Valobat]],4,4)="0804",MID(Recyclabilité[[#This Row],[Code Valobat]],4,4)="0709",MID(Recyclabilité[[#This Row],[Code Valobat]],1,7)="6121107"),"Non recyclable",_xlfn.XLOOKUP('Calculs'!Q153,'Combinaisons'!A:A,'Combinaisons'!B:B,"Merci de répondre à toutes les questions")))</f>
        <v/>
      </c>
      <c r="E154" s="65" t="str">
        <f>IF(ISBLANK(Recyclabilité[[#This Row],[Code Valobat]]),"",IF(OR('Calculs'!A153="08",MID(Recyclabilité[[#This Row],[Code Valobat]],4,4)="0804",MID(Recyclabilité[[#This Row],[Code Valobat]],4,4)="0709",MID(Recyclabilité[[#This Row],[Code Valobat]],1,7)="6121107"),"",_xlfn.XLOOKUP('Calculs'!B153,Questions!A:A,Questions!B:B,"ERREUR QUESTION")))</f>
        <v/>
      </c>
      <c r="G154" s="65" t="str">
        <f>IF(OR(ISBLANK(Recyclabilité[[#This Row],[Réponse 1]]),'Calculs'!D153="0",_xlfn.XLOOKUP('Calculs'!D153,'Réponses'!C:C,'Réponses'!F:F,"ERREUR VISIBILITE")=0),"",_xlfn.XLOOKUP(_xlfn.XLOOKUP('Calculs'!D153,'Réponses'!C:C,'Réponses'!F:F,"ERREUR VISIBILITE"),Questions!A:A,Questions!B:B,"ERREUR QUESTION"))</f>
        <v/>
      </c>
      <c r="I154" s="65" t="str">
        <f>IF(OR(ISBLANK(Recyclabilité[[#This Row],[Réponse 2]]),'Calculs'!G153="0",_xlfn.XLOOKUP('Calculs'!G153,'Réponses'!C:C,'Réponses'!F:F,"ERREUR VISIBILITE")=0),"",_xlfn.XLOOKUP(_xlfn.XLOOKUP('Calculs'!G153,'Réponses'!C:C,'Réponses'!F:F,"ERREUR VISIBILITE"),Questions!A:A,Questions!B:B,"ERREUR QUESTION"))</f>
        <v/>
      </c>
      <c r="K154" s="65" t="str">
        <f>IF(OR(ISBLANK(Recyclabilité[[#This Row],[Réponse 3]]),'Calculs'!J153="0",_xlfn.XLOOKUP('Calculs'!J153,'Réponses'!C:C,'Réponses'!F:F,"ERREUR VISIBILITE")=0),"",_xlfn.XLOOKUP(_xlfn.XLOOKUP('Calculs'!J153,'Réponses'!C:C,'Réponses'!F:F,"ERREUR VISIBILITE"),Questions!A:A,Questions!B:B,"ERREUR QUESTION"))</f>
        <v/>
      </c>
      <c r="M154" s="65" t="str">
        <f>IF(OR(ISBLANK(Recyclabilité[[#This Row],[Réponse 4]]),'Calculs'!M153="0",_xlfn.XLOOKUP('Calculs'!M153,'Réponses'!C:C,'Réponses'!F:F,"ERREUR VISIBILITE")=0),"",_xlfn.XLOOKUP(_xlfn.XLOOKUP('Calculs'!M153,'Réponses'!C:C,'Réponses'!F:F,"ERREUR VISIBILITE"),Questions!A:A,Questions!B:B,"ERREUR QUESTION"))</f>
        <v/>
      </c>
    </row>
    <row r="155" spans="4:13" ht="60" customHeight="1" x14ac:dyDescent="0.25">
      <c r="D155" s="29" t="str">
        <f>IF(ISBLANK(Recyclabilité[[#This Row],[Code Valobat]]),"",IF(OR('Calculs'!A154="08",MID(Recyclabilité[[#This Row],[Code Valobat]],4,4)="0804",MID(Recyclabilité[[#This Row],[Code Valobat]],4,4)="0709",MID(Recyclabilité[[#This Row],[Code Valobat]],1,7)="6121107"),"Non recyclable",_xlfn.XLOOKUP('Calculs'!Q154,'Combinaisons'!A:A,'Combinaisons'!B:B,"Merci de répondre à toutes les questions")))</f>
        <v/>
      </c>
      <c r="E155" s="65" t="str">
        <f>IF(ISBLANK(Recyclabilité[[#This Row],[Code Valobat]]),"",IF(OR('Calculs'!A154="08",MID(Recyclabilité[[#This Row],[Code Valobat]],4,4)="0804",MID(Recyclabilité[[#This Row],[Code Valobat]],4,4)="0709",MID(Recyclabilité[[#This Row],[Code Valobat]],1,7)="6121107"),"",_xlfn.XLOOKUP('Calculs'!B154,Questions!A:A,Questions!B:B,"ERREUR QUESTION")))</f>
        <v/>
      </c>
      <c r="G155" s="65" t="str">
        <f>IF(OR(ISBLANK(Recyclabilité[[#This Row],[Réponse 1]]),'Calculs'!D154="0",_xlfn.XLOOKUP('Calculs'!D154,'Réponses'!C:C,'Réponses'!F:F,"ERREUR VISIBILITE")=0),"",_xlfn.XLOOKUP(_xlfn.XLOOKUP('Calculs'!D154,'Réponses'!C:C,'Réponses'!F:F,"ERREUR VISIBILITE"),Questions!A:A,Questions!B:B,"ERREUR QUESTION"))</f>
        <v/>
      </c>
      <c r="I155" s="65" t="str">
        <f>IF(OR(ISBLANK(Recyclabilité[[#This Row],[Réponse 2]]),'Calculs'!G154="0",_xlfn.XLOOKUP('Calculs'!G154,'Réponses'!C:C,'Réponses'!F:F,"ERREUR VISIBILITE")=0),"",_xlfn.XLOOKUP(_xlfn.XLOOKUP('Calculs'!G154,'Réponses'!C:C,'Réponses'!F:F,"ERREUR VISIBILITE"),Questions!A:A,Questions!B:B,"ERREUR QUESTION"))</f>
        <v/>
      </c>
      <c r="K155" s="65" t="str">
        <f>IF(OR(ISBLANK(Recyclabilité[[#This Row],[Réponse 3]]),'Calculs'!J154="0",_xlfn.XLOOKUP('Calculs'!J154,'Réponses'!C:C,'Réponses'!F:F,"ERREUR VISIBILITE")=0),"",_xlfn.XLOOKUP(_xlfn.XLOOKUP('Calculs'!J154,'Réponses'!C:C,'Réponses'!F:F,"ERREUR VISIBILITE"),Questions!A:A,Questions!B:B,"ERREUR QUESTION"))</f>
        <v/>
      </c>
      <c r="M155" s="65" t="str">
        <f>IF(OR(ISBLANK(Recyclabilité[[#This Row],[Réponse 4]]),'Calculs'!M154="0",_xlfn.XLOOKUP('Calculs'!M154,'Réponses'!C:C,'Réponses'!F:F,"ERREUR VISIBILITE")=0),"",_xlfn.XLOOKUP(_xlfn.XLOOKUP('Calculs'!M154,'Réponses'!C:C,'Réponses'!F:F,"ERREUR VISIBILITE"),Questions!A:A,Questions!B:B,"ERREUR QUESTION"))</f>
        <v/>
      </c>
    </row>
    <row r="156" spans="4:13" ht="60" customHeight="1" x14ac:dyDescent="0.25">
      <c r="D156" s="29" t="str">
        <f>IF(ISBLANK(Recyclabilité[[#This Row],[Code Valobat]]),"",IF(OR('Calculs'!A155="08",MID(Recyclabilité[[#This Row],[Code Valobat]],4,4)="0804",MID(Recyclabilité[[#This Row],[Code Valobat]],4,4)="0709",MID(Recyclabilité[[#This Row],[Code Valobat]],1,7)="6121107"),"Non recyclable",_xlfn.XLOOKUP('Calculs'!Q155,'Combinaisons'!A:A,'Combinaisons'!B:B,"Merci de répondre à toutes les questions")))</f>
        <v/>
      </c>
      <c r="E156" s="65" t="str">
        <f>IF(ISBLANK(Recyclabilité[[#This Row],[Code Valobat]]),"",IF(OR('Calculs'!A155="08",MID(Recyclabilité[[#This Row],[Code Valobat]],4,4)="0804",MID(Recyclabilité[[#This Row],[Code Valobat]],4,4)="0709",MID(Recyclabilité[[#This Row],[Code Valobat]],1,7)="6121107"),"",_xlfn.XLOOKUP('Calculs'!B155,Questions!A:A,Questions!B:B,"ERREUR QUESTION")))</f>
        <v/>
      </c>
      <c r="G156" s="65" t="str">
        <f>IF(OR(ISBLANK(Recyclabilité[[#This Row],[Réponse 1]]),'Calculs'!D155="0",_xlfn.XLOOKUP('Calculs'!D155,'Réponses'!C:C,'Réponses'!F:F,"ERREUR VISIBILITE")=0),"",_xlfn.XLOOKUP(_xlfn.XLOOKUP('Calculs'!D155,'Réponses'!C:C,'Réponses'!F:F,"ERREUR VISIBILITE"),Questions!A:A,Questions!B:B,"ERREUR QUESTION"))</f>
        <v/>
      </c>
      <c r="I156" s="65" t="str">
        <f>IF(OR(ISBLANK(Recyclabilité[[#This Row],[Réponse 2]]),'Calculs'!G155="0",_xlfn.XLOOKUP('Calculs'!G155,'Réponses'!C:C,'Réponses'!F:F,"ERREUR VISIBILITE")=0),"",_xlfn.XLOOKUP(_xlfn.XLOOKUP('Calculs'!G155,'Réponses'!C:C,'Réponses'!F:F,"ERREUR VISIBILITE"),Questions!A:A,Questions!B:B,"ERREUR QUESTION"))</f>
        <v/>
      </c>
      <c r="K156" s="65" t="str">
        <f>IF(OR(ISBLANK(Recyclabilité[[#This Row],[Réponse 3]]),'Calculs'!J155="0",_xlfn.XLOOKUP('Calculs'!J155,'Réponses'!C:C,'Réponses'!F:F,"ERREUR VISIBILITE")=0),"",_xlfn.XLOOKUP(_xlfn.XLOOKUP('Calculs'!J155,'Réponses'!C:C,'Réponses'!F:F,"ERREUR VISIBILITE"),Questions!A:A,Questions!B:B,"ERREUR QUESTION"))</f>
        <v/>
      </c>
      <c r="M156" s="65" t="str">
        <f>IF(OR(ISBLANK(Recyclabilité[[#This Row],[Réponse 4]]),'Calculs'!M155="0",_xlfn.XLOOKUP('Calculs'!M155,'Réponses'!C:C,'Réponses'!F:F,"ERREUR VISIBILITE")=0),"",_xlfn.XLOOKUP(_xlfn.XLOOKUP('Calculs'!M155,'Réponses'!C:C,'Réponses'!F:F,"ERREUR VISIBILITE"),Questions!A:A,Questions!B:B,"ERREUR QUESTION"))</f>
        <v/>
      </c>
    </row>
    <row r="157" spans="4:13" ht="60" customHeight="1" x14ac:dyDescent="0.25">
      <c r="D157" s="29" t="str">
        <f>IF(ISBLANK(Recyclabilité[[#This Row],[Code Valobat]]),"",IF(OR('Calculs'!A156="08",MID(Recyclabilité[[#This Row],[Code Valobat]],4,4)="0804",MID(Recyclabilité[[#This Row],[Code Valobat]],4,4)="0709",MID(Recyclabilité[[#This Row],[Code Valobat]],1,7)="6121107"),"Non recyclable",_xlfn.XLOOKUP('Calculs'!Q156,'Combinaisons'!A:A,'Combinaisons'!B:B,"Merci de répondre à toutes les questions")))</f>
        <v/>
      </c>
      <c r="E157" s="65" t="str">
        <f>IF(ISBLANK(Recyclabilité[[#This Row],[Code Valobat]]),"",IF(OR('Calculs'!A156="08",MID(Recyclabilité[[#This Row],[Code Valobat]],4,4)="0804",MID(Recyclabilité[[#This Row],[Code Valobat]],4,4)="0709",MID(Recyclabilité[[#This Row],[Code Valobat]],1,7)="6121107"),"",_xlfn.XLOOKUP('Calculs'!B156,Questions!A:A,Questions!B:B,"ERREUR QUESTION")))</f>
        <v/>
      </c>
      <c r="G157" s="65" t="str">
        <f>IF(OR(ISBLANK(Recyclabilité[[#This Row],[Réponse 1]]),'Calculs'!D156="0",_xlfn.XLOOKUP('Calculs'!D156,'Réponses'!C:C,'Réponses'!F:F,"ERREUR VISIBILITE")=0),"",_xlfn.XLOOKUP(_xlfn.XLOOKUP('Calculs'!D156,'Réponses'!C:C,'Réponses'!F:F,"ERREUR VISIBILITE"),Questions!A:A,Questions!B:B,"ERREUR QUESTION"))</f>
        <v/>
      </c>
      <c r="I157" s="65" t="str">
        <f>IF(OR(ISBLANK(Recyclabilité[[#This Row],[Réponse 2]]),'Calculs'!G156="0",_xlfn.XLOOKUP('Calculs'!G156,'Réponses'!C:C,'Réponses'!F:F,"ERREUR VISIBILITE")=0),"",_xlfn.XLOOKUP(_xlfn.XLOOKUP('Calculs'!G156,'Réponses'!C:C,'Réponses'!F:F,"ERREUR VISIBILITE"),Questions!A:A,Questions!B:B,"ERREUR QUESTION"))</f>
        <v/>
      </c>
      <c r="K157" s="65" t="str">
        <f>IF(OR(ISBLANK(Recyclabilité[[#This Row],[Réponse 3]]),'Calculs'!J156="0",_xlfn.XLOOKUP('Calculs'!J156,'Réponses'!C:C,'Réponses'!F:F,"ERREUR VISIBILITE")=0),"",_xlfn.XLOOKUP(_xlfn.XLOOKUP('Calculs'!J156,'Réponses'!C:C,'Réponses'!F:F,"ERREUR VISIBILITE"),Questions!A:A,Questions!B:B,"ERREUR QUESTION"))</f>
        <v/>
      </c>
      <c r="M157" s="65" t="str">
        <f>IF(OR(ISBLANK(Recyclabilité[[#This Row],[Réponse 4]]),'Calculs'!M156="0",_xlfn.XLOOKUP('Calculs'!M156,'Réponses'!C:C,'Réponses'!F:F,"ERREUR VISIBILITE")=0),"",_xlfn.XLOOKUP(_xlfn.XLOOKUP('Calculs'!M156,'Réponses'!C:C,'Réponses'!F:F,"ERREUR VISIBILITE"),Questions!A:A,Questions!B:B,"ERREUR QUESTION"))</f>
        <v/>
      </c>
    </row>
    <row r="158" spans="4:13" ht="60" customHeight="1" x14ac:dyDescent="0.25">
      <c r="D158" s="29" t="str">
        <f>IF(ISBLANK(Recyclabilité[[#This Row],[Code Valobat]]),"",IF(OR('Calculs'!A157="08",MID(Recyclabilité[[#This Row],[Code Valobat]],4,4)="0804",MID(Recyclabilité[[#This Row],[Code Valobat]],4,4)="0709",MID(Recyclabilité[[#This Row],[Code Valobat]],1,7)="6121107"),"Non recyclable",_xlfn.XLOOKUP('Calculs'!Q157,'Combinaisons'!A:A,'Combinaisons'!B:B,"Merci de répondre à toutes les questions")))</f>
        <v/>
      </c>
      <c r="E158" s="65" t="str">
        <f>IF(ISBLANK(Recyclabilité[[#This Row],[Code Valobat]]),"",IF(OR('Calculs'!A157="08",MID(Recyclabilité[[#This Row],[Code Valobat]],4,4)="0804",MID(Recyclabilité[[#This Row],[Code Valobat]],4,4)="0709",MID(Recyclabilité[[#This Row],[Code Valobat]],1,7)="6121107"),"",_xlfn.XLOOKUP('Calculs'!B157,Questions!A:A,Questions!B:B,"ERREUR QUESTION")))</f>
        <v/>
      </c>
      <c r="G158" s="65" t="str">
        <f>IF(OR(ISBLANK(Recyclabilité[[#This Row],[Réponse 1]]),'Calculs'!D157="0",_xlfn.XLOOKUP('Calculs'!D157,'Réponses'!C:C,'Réponses'!F:F,"ERREUR VISIBILITE")=0),"",_xlfn.XLOOKUP(_xlfn.XLOOKUP('Calculs'!D157,'Réponses'!C:C,'Réponses'!F:F,"ERREUR VISIBILITE"),Questions!A:A,Questions!B:B,"ERREUR QUESTION"))</f>
        <v/>
      </c>
      <c r="I158" s="65" t="str">
        <f>IF(OR(ISBLANK(Recyclabilité[[#This Row],[Réponse 2]]),'Calculs'!G157="0",_xlfn.XLOOKUP('Calculs'!G157,'Réponses'!C:C,'Réponses'!F:F,"ERREUR VISIBILITE")=0),"",_xlfn.XLOOKUP(_xlfn.XLOOKUP('Calculs'!G157,'Réponses'!C:C,'Réponses'!F:F,"ERREUR VISIBILITE"),Questions!A:A,Questions!B:B,"ERREUR QUESTION"))</f>
        <v/>
      </c>
      <c r="K158" s="65" t="str">
        <f>IF(OR(ISBLANK(Recyclabilité[[#This Row],[Réponse 3]]),'Calculs'!J157="0",_xlfn.XLOOKUP('Calculs'!J157,'Réponses'!C:C,'Réponses'!F:F,"ERREUR VISIBILITE")=0),"",_xlfn.XLOOKUP(_xlfn.XLOOKUP('Calculs'!J157,'Réponses'!C:C,'Réponses'!F:F,"ERREUR VISIBILITE"),Questions!A:A,Questions!B:B,"ERREUR QUESTION"))</f>
        <v/>
      </c>
      <c r="M158" s="65" t="str">
        <f>IF(OR(ISBLANK(Recyclabilité[[#This Row],[Réponse 4]]),'Calculs'!M157="0",_xlfn.XLOOKUP('Calculs'!M157,'Réponses'!C:C,'Réponses'!F:F,"ERREUR VISIBILITE")=0),"",_xlfn.XLOOKUP(_xlfn.XLOOKUP('Calculs'!M157,'Réponses'!C:C,'Réponses'!F:F,"ERREUR VISIBILITE"),Questions!A:A,Questions!B:B,"ERREUR QUESTION"))</f>
        <v/>
      </c>
    </row>
    <row r="159" spans="4:13" ht="60" customHeight="1" x14ac:dyDescent="0.25">
      <c r="D159" s="29" t="str">
        <f>IF(ISBLANK(Recyclabilité[[#This Row],[Code Valobat]]),"",IF(OR('Calculs'!A158="08",MID(Recyclabilité[[#This Row],[Code Valobat]],4,4)="0804",MID(Recyclabilité[[#This Row],[Code Valobat]],4,4)="0709",MID(Recyclabilité[[#This Row],[Code Valobat]],1,7)="6121107"),"Non recyclable",_xlfn.XLOOKUP('Calculs'!Q158,'Combinaisons'!A:A,'Combinaisons'!B:B,"Merci de répondre à toutes les questions")))</f>
        <v/>
      </c>
      <c r="E159" s="65" t="str">
        <f>IF(ISBLANK(Recyclabilité[[#This Row],[Code Valobat]]),"",IF(OR('Calculs'!A158="08",MID(Recyclabilité[[#This Row],[Code Valobat]],4,4)="0804",MID(Recyclabilité[[#This Row],[Code Valobat]],4,4)="0709",MID(Recyclabilité[[#This Row],[Code Valobat]],1,7)="6121107"),"",_xlfn.XLOOKUP('Calculs'!B158,Questions!A:A,Questions!B:B,"ERREUR QUESTION")))</f>
        <v/>
      </c>
      <c r="G159" s="65" t="str">
        <f>IF(OR(ISBLANK(Recyclabilité[[#This Row],[Réponse 1]]),'Calculs'!D158="0",_xlfn.XLOOKUP('Calculs'!D158,'Réponses'!C:C,'Réponses'!F:F,"ERREUR VISIBILITE")=0),"",_xlfn.XLOOKUP(_xlfn.XLOOKUP('Calculs'!D158,'Réponses'!C:C,'Réponses'!F:F,"ERREUR VISIBILITE"),Questions!A:A,Questions!B:B,"ERREUR QUESTION"))</f>
        <v/>
      </c>
      <c r="I159" s="65" t="str">
        <f>IF(OR(ISBLANK(Recyclabilité[[#This Row],[Réponse 2]]),'Calculs'!G158="0",_xlfn.XLOOKUP('Calculs'!G158,'Réponses'!C:C,'Réponses'!F:F,"ERREUR VISIBILITE")=0),"",_xlfn.XLOOKUP(_xlfn.XLOOKUP('Calculs'!G158,'Réponses'!C:C,'Réponses'!F:F,"ERREUR VISIBILITE"),Questions!A:A,Questions!B:B,"ERREUR QUESTION"))</f>
        <v/>
      </c>
      <c r="K159" s="65" t="str">
        <f>IF(OR(ISBLANK(Recyclabilité[[#This Row],[Réponse 3]]),'Calculs'!J158="0",_xlfn.XLOOKUP('Calculs'!J158,'Réponses'!C:C,'Réponses'!F:F,"ERREUR VISIBILITE")=0),"",_xlfn.XLOOKUP(_xlfn.XLOOKUP('Calculs'!J158,'Réponses'!C:C,'Réponses'!F:F,"ERREUR VISIBILITE"),Questions!A:A,Questions!B:B,"ERREUR QUESTION"))</f>
        <v/>
      </c>
      <c r="M159" s="65" t="str">
        <f>IF(OR(ISBLANK(Recyclabilité[[#This Row],[Réponse 4]]),'Calculs'!M158="0",_xlfn.XLOOKUP('Calculs'!M158,'Réponses'!C:C,'Réponses'!F:F,"ERREUR VISIBILITE")=0),"",_xlfn.XLOOKUP(_xlfn.XLOOKUP('Calculs'!M158,'Réponses'!C:C,'Réponses'!F:F,"ERREUR VISIBILITE"),Questions!A:A,Questions!B:B,"ERREUR QUESTION"))</f>
        <v/>
      </c>
    </row>
    <row r="160" spans="4:13" ht="60" customHeight="1" x14ac:dyDescent="0.25">
      <c r="D160" s="29" t="str">
        <f>IF(ISBLANK(Recyclabilité[[#This Row],[Code Valobat]]),"",IF(OR('Calculs'!A159="08",MID(Recyclabilité[[#This Row],[Code Valobat]],4,4)="0804",MID(Recyclabilité[[#This Row],[Code Valobat]],4,4)="0709",MID(Recyclabilité[[#This Row],[Code Valobat]],1,7)="6121107"),"Non recyclable",_xlfn.XLOOKUP('Calculs'!Q159,'Combinaisons'!A:A,'Combinaisons'!B:B,"Merci de répondre à toutes les questions")))</f>
        <v/>
      </c>
      <c r="E160" s="65" t="str">
        <f>IF(ISBLANK(Recyclabilité[[#This Row],[Code Valobat]]),"",IF(OR('Calculs'!A159="08",MID(Recyclabilité[[#This Row],[Code Valobat]],4,4)="0804",MID(Recyclabilité[[#This Row],[Code Valobat]],4,4)="0709",MID(Recyclabilité[[#This Row],[Code Valobat]],1,7)="6121107"),"",_xlfn.XLOOKUP('Calculs'!B159,Questions!A:A,Questions!B:B,"ERREUR QUESTION")))</f>
        <v/>
      </c>
      <c r="G160" s="65" t="str">
        <f>IF(OR(ISBLANK(Recyclabilité[[#This Row],[Réponse 1]]),'Calculs'!D159="0",_xlfn.XLOOKUP('Calculs'!D159,'Réponses'!C:C,'Réponses'!F:F,"ERREUR VISIBILITE")=0),"",_xlfn.XLOOKUP(_xlfn.XLOOKUP('Calculs'!D159,'Réponses'!C:C,'Réponses'!F:F,"ERREUR VISIBILITE"),Questions!A:A,Questions!B:B,"ERREUR QUESTION"))</f>
        <v/>
      </c>
      <c r="I160" s="65" t="str">
        <f>IF(OR(ISBLANK(Recyclabilité[[#This Row],[Réponse 2]]),'Calculs'!G159="0",_xlfn.XLOOKUP('Calculs'!G159,'Réponses'!C:C,'Réponses'!F:F,"ERREUR VISIBILITE")=0),"",_xlfn.XLOOKUP(_xlfn.XLOOKUP('Calculs'!G159,'Réponses'!C:C,'Réponses'!F:F,"ERREUR VISIBILITE"),Questions!A:A,Questions!B:B,"ERREUR QUESTION"))</f>
        <v/>
      </c>
      <c r="K160" s="65" t="str">
        <f>IF(OR(ISBLANK(Recyclabilité[[#This Row],[Réponse 3]]),'Calculs'!J159="0",_xlfn.XLOOKUP('Calculs'!J159,'Réponses'!C:C,'Réponses'!F:F,"ERREUR VISIBILITE")=0),"",_xlfn.XLOOKUP(_xlfn.XLOOKUP('Calculs'!J159,'Réponses'!C:C,'Réponses'!F:F,"ERREUR VISIBILITE"),Questions!A:A,Questions!B:B,"ERREUR QUESTION"))</f>
        <v/>
      </c>
      <c r="M160" s="65" t="str">
        <f>IF(OR(ISBLANK(Recyclabilité[[#This Row],[Réponse 4]]),'Calculs'!M159="0",_xlfn.XLOOKUP('Calculs'!M159,'Réponses'!C:C,'Réponses'!F:F,"ERREUR VISIBILITE")=0),"",_xlfn.XLOOKUP(_xlfn.XLOOKUP('Calculs'!M159,'Réponses'!C:C,'Réponses'!F:F,"ERREUR VISIBILITE"),Questions!A:A,Questions!B:B,"ERREUR QUESTION"))</f>
        <v/>
      </c>
    </row>
    <row r="161" spans="4:13" ht="60" customHeight="1" x14ac:dyDescent="0.25">
      <c r="D161" s="29" t="str">
        <f>IF(ISBLANK(Recyclabilité[[#This Row],[Code Valobat]]),"",IF(OR('Calculs'!A160="08",MID(Recyclabilité[[#This Row],[Code Valobat]],4,4)="0804",MID(Recyclabilité[[#This Row],[Code Valobat]],4,4)="0709",MID(Recyclabilité[[#This Row],[Code Valobat]],1,7)="6121107"),"Non recyclable",_xlfn.XLOOKUP('Calculs'!Q160,'Combinaisons'!A:A,'Combinaisons'!B:B,"Merci de répondre à toutes les questions")))</f>
        <v/>
      </c>
      <c r="E161" s="65" t="str">
        <f>IF(ISBLANK(Recyclabilité[[#This Row],[Code Valobat]]),"",IF(OR('Calculs'!A160="08",MID(Recyclabilité[[#This Row],[Code Valobat]],4,4)="0804",MID(Recyclabilité[[#This Row],[Code Valobat]],4,4)="0709",MID(Recyclabilité[[#This Row],[Code Valobat]],1,7)="6121107"),"",_xlfn.XLOOKUP('Calculs'!B160,Questions!A:A,Questions!B:B,"ERREUR QUESTION")))</f>
        <v/>
      </c>
      <c r="G161" s="65" t="str">
        <f>IF(OR(ISBLANK(Recyclabilité[[#This Row],[Réponse 1]]),'Calculs'!D160="0",_xlfn.XLOOKUP('Calculs'!D160,'Réponses'!C:C,'Réponses'!F:F,"ERREUR VISIBILITE")=0),"",_xlfn.XLOOKUP(_xlfn.XLOOKUP('Calculs'!D160,'Réponses'!C:C,'Réponses'!F:F,"ERREUR VISIBILITE"),Questions!A:A,Questions!B:B,"ERREUR QUESTION"))</f>
        <v/>
      </c>
      <c r="I161" s="65" t="str">
        <f>IF(OR(ISBLANK(Recyclabilité[[#This Row],[Réponse 2]]),'Calculs'!G160="0",_xlfn.XLOOKUP('Calculs'!G160,'Réponses'!C:C,'Réponses'!F:F,"ERREUR VISIBILITE")=0),"",_xlfn.XLOOKUP(_xlfn.XLOOKUP('Calculs'!G160,'Réponses'!C:C,'Réponses'!F:F,"ERREUR VISIBILITE"),Questions!A:A,Questions!B:B,"ERREUR QUESTION"))</f>
        <v/>
      </c>
      <c r="K161" s="65" t="str">
        <f>IF(OR(ISBLANK(Recyclabilité[[#This Row],[Réponse 3]]),'Calculs'!J160="0",_xlfn.XLOOKUP('Calculs'!J160,'Réponses'!C:C,'Réponses'!F:F,"ERREUR VISIBILITE")=0),"",_xlfn.XLOOKUP(_xlfn.XLOOKUP('Calculs'!J160,'Réponses'!C:C,'Réponses'!F:F,"ERREUR VISIBILITE"),Questions!A:A,Questions!B:B,"ERREUR QUESTION"))</f>
        <v/>
      </c>
      <c r="M161" s="65" t="str">
        <f>IF(OR(ISBLANK(Recyclabilité[[#This Row],[Réponse 4]]),'Calculs'!M160="0",_xlfn.XLOOKUP('Calculs'!M160,'Réponses'!C:C,'Réponses'!F:F,"ERREUR VISIBILITE")=0),"",_xlfn.XLOOKUP(_xlfn.XLOOKUP('Calculs'!M160,'Réponses'!C:C,'Réponses'!F:F,"ERREUR VISIBILITE"),Questions!A:A,Questions!B:B,"ERREUR QUESTION"))</f>
        <v/>
      </c>
    </row>
    <row r="162" spans="4:13" ht="60" customHeight="1" x14ac:dyDescent="0.25">
      <c r="D162" s="29" t="str">
        <f>IF(ISBLANK(Recyclabilité[[#This Row],[Code Valobat]]),"",IF(OR('Calculs'!A161="08",MID(Recyclabilité[[#This Row],[Code Valobat]],4,4)="0804",MID(Recyclabilité[[#This Row],[Code Valobat]],4,4)="0709",MID(Recyclabilité[[#This Row],[Code Valobat]],1,7)="6121107"),"Non recyclable",_xlfn.XLOOKUP('Calculs'!Q161,'Combinaisons'!A:A,'Combinaisons'!B:B,"Merci de répondre à toutes les questions")))</f>
        <v/>
      </c>
      <c r="E162" s="65" t="str">
        <f>IF(ISBLANK(Recyclabilité[[#This Row],[Code Valobat]]),"",IF(OR('Calculs'!A161="08",MID(Recyclabilité[[#This Row],[Code Valobat]],4,4)="0804",MID(Recyclabilité[[#This Row],[Code Valobat]],4,4)="0709",MID(Recyclabilité[[#This Row],[Code Valobat]],1,7)="6121107"),"",_xlfn.XLOOKUP('Calculs'!B161,Questions!A:A,Questions!B:B,"ERREUR QUESTION")))</f>
        <v/>
      </c>
      <c r="G162" s="65" t="str">
        <f>IF(OR(ISBLANK(Recyclabilité[[#This Row],[Réponse 1]]),'Calculs'!D161="0",_xlfn.XLOOKUP('Calculs'!D161,'Réponses'!C:C,'Réponses'!F:F,"ERREUR VISIBILITE")=0),"",_xlfn.XLOOKUP(_xlfn.XLOOKUP('Calculs'!D161,'Réponses'!C:C,'Réponses'!F:F,"ERREUR VISIBILITE"),Questions!A:A,Questions!B:B,"ERREUR QUESTION"))</f>
        <v/>
      </c>
      <c r="I162" s="65" t="str">
        <f>IF(OR(ISBLANK(Recyclabilité[[#This Row],[Réponse 2]]),'Calculs'!G161="0",_xlfn.XLOOKUP('Calculs'!G161,'Réponses'!C:C,'Réponses'!F:F,"ERREUR VISIBILITE")=0),"",_xlfn.XLOOKUP(_xlfn.XLOOKUP('Calculs'!G161,'Réponses'!C:C,'Réponses'!F:F,"ERREUR VISIBILITE"),Questions!A:A,Questions!B:B,"ERREUR QUESTION"))</f>
        <v/>
      </c>
      <c r="K162" s="65" t="str">
        <f>IF(OR(ISBLANK(Recyclabilité[[#This Row],[Réponse 3]]),'Calculs'!J161="0",_xlfn.XLOOKUP('Calculs'!J161,'Réponses'!C:C,'Réponses'!F:F,"ERREUR VISIBILITE")=0),"",_xlfn.XLOOKUP(_xlfn.XLOOKUP('Calculs'!J161,'Réponses'!C:C,'Réponses'!F:F,"ERREUR VISIBILITE"),Questions!A:A,Questions!B:B,"ERREUR QUESTION"))</f>
        <v/>
      </c>
      <c r="M162" s="65" t="str">
        <f>IF(OR(ISBLANK(Recyclabilité[[#This Row],[Réponse 4]]),'Calculs'!M161="0",_xlfn.XLOOKUP('Calculs'!M161,'Réponses'!C:C,'Réponses'!F:F,"ERREUR VISIBILITE")=0),"",_xlfn.XLOOKUP(_xlfn.XLOOKUP('Calculs'!M161,'Réponses'!C:C,'Réponses'!F:F,"ERREUR VISIBILITE"),Questions!A:A,Questions!B:B,"ERREUR QUESTION"))</f>
        <v/>
      </c>
    </row>
    <row r="163" spans="4:13" ht="60" customHeight="1" x14ac:dyDescent="0.25">
      <c r="D163" s="29" t="str">
        <f>IF(ISBLANK(Recyclabilité[[#This Row],[Code Valobat]]),"",IF(OR('Calculs'!A162="08",MID(Recyclabilité[[#This Row],[Code Valobat]],4,4)="0804",MID(Recyclabilité[[#This Row],[Code Valobat]],4,4)="0709",MID(Recyclabilité[[#This Row],[Code Valobat]],1,7)="6121107"),"Non recyclable",_xlfn.XLOOKUP('Calculs'!Q162,'Combinaisons'!A:A,'Combinaisons'!B:B,"Merci de répondre à toutes les questions")))</f>
        <v/>
      </c>
      <c r="E163" s="65" t="str">
        <f>IF(ISBLANK(Recyclabilité[[#This Row],[Code Valobat]]),"",IF(OR('Calculs'!A162="08",MID(Recyclabilité[[#This Row],[Code Valobat]],4,4)="0804",MID(Recyclabilité[[#This Row],[Code Valobat]],4,4)="0709",MID(Recyclabilité[[#This Row],[Code Valobat]],1,7)="6121107"),"",_xlfn.XLOOKUP('Calculs'!B162,Questions!A:A,Questions!B:B,"ERREUR QUESTION")))</f>
        <v/>
      </c>
      <c r="G163" s="65" t="str">
        <f>IF(OR(ISBLANK(Recyclabilité[[#This Row],[Réponse 1]]),'Calculs'!D162="0",_xlfn.XLOOKUP('Calculs'!D162,'Réponses'!C:C,'Réponses'!F:F,"ERREUR VISIBILITE")=0),"",_xlfn.XLOOKUP(_xlfn.XLOOKUP('Calculs'!D162,'Réponses'!C:C,'Réponses'!F:F,"ERREUR VISIBILITE"),Questions!A:A,Questions!B:B,"ERREUR QUESTION"))</f>
        <v/>
      </c>
      <c r="I163" s="65" t="str">
        <f>IF(OR(ISBLANK(Recyclabilité[[#This Row],[Réponse 2]]),'Calculs'!G162="0",_xlfn.XLOOKUP('Calculs'!G162,'Réponses'!C:C,'Réponses'!F:F,"ERREUR VISIBILITE")=0),"",_xlfn.XLOOKUP(_xlfn.XLOOKUP('Calculs'!G162,'Réponses'!C:C,'Réponses'!F:F,"ERREUR VISIBILITE"),Questions!A:A,Questions!B:B,"ERREUR QUESTION"))</f>
        <v/>
      </c>
      <c r="K163" s="65" t="str">
        <f>IF(OR(ISBLANK(Recyclabilité[[#This Row],[Réponse 3]]),'Calculs'!J162="0",_xlfn.XLOOKUP('Calculs'!J162,'Réponses'!C:C,'Réponses'!F:F,"ERREUR VISIBILITE")=0),"",_xlfn.XLOOKUP(_xlfn.XLOOKUP('Calculs'!J162,'Réponses'!C:C,'Réponses'!F:F,"ERREUR VISIBILITE"),Questions!A:A,Questions!B:B,"ERREUR QUESTION"))</f>
        <v/>
      </c>
      <c r="M163" s="65" t="str">
        <f>IF(OR(ISBLANK(Recyclabilité[[#This Row],[Réponse 4]]),'Calculs'!M162="0",_xlfn.XLOOKUP('Calculs'!M162,'Réponses'!C:C,'Réponses'!F:F,"ERREUR VISIBILITE")=0),"",_xlfn.XLOOKUP(_xlfn.XLOOKUP('Calculs'!M162,'Réponses'!C:C,'Réponses'!F:F,"ERREUR VISIBILITE"),Questions!A:A,Questions!B:B,"ERREUR QUESTION"))</f>
        <v/>
      </c>
    </row>
    <row r="164" spans="4:13" ht="60" customHeight="1" x14ac:dyDescent="0.25">
      <c r="D164" s="29" t="str">
        <f>IF(ISBLANK(Recyclabilité[[#This Row],[Code Valobat]]),"",IF(OR('Calculs'!A163="08",MID(Recyclabilité[[#This Row],[Code Valobat]],4,4)="0804",MID(Recyclabilité[[#This Row],[Code Valobat]],4,4)="0709",MID(Recyclabilité[[#This Row],[Code Valobat]],1,7)="6121107"),"Non recyclable",_xlfn.XLOOKUP('Calculs'!Q163,'Combinaisons'!A:A,'Combinaisons'!B:B,"Merci de répondre à toutes les questions")))</f>
        <v/>
      </c>
      <c r="E164" s="65" t="str">
        <f>IF(ISBLANK(Recyclabilité[[#This Row],[Code Valobat]]),"",IF(OR('Calculs'!A163="08",MID(Recyclabilité[[#This Row],[Code Valobat]],4,4)="0804",MID(Recyclabilité[[#This Row],[Code Valobat]],4,4)="0709",MID(Recyclabilité[[#This Row],[Code Valobat]],1,7)="6121107"),"",_xlfn.XLOOKUP('Calculs'!B163,Questions!A:A,Questions!B:B,"ERREUR QUESTION")))</f>
        <v/>
      </c>
      <c r="G164" s="65" t="str">
        <f>IF(OR(ISBLANK(Recyclabilité[[#This Row],[Réponse 1]]),'Calculs'!D163="0",_xlfn.XLOOKUP('Calculs'!D163,'Réponses'!C:C,'Réponses'!F:F,"ERREUR VISIBILITE")=0),"",_xlfn.XLOOKUP(_xlfn.XLOOKUP('Calculs'!D163,'Réponses'!C:C,'Réponses'!F:F,"ERREUR VISIBILITE"),Questions!A:A,Questions!B:B,"ERREUR QUESTION"))</f>
        <v/>
      </c>
      <c r="I164" s="65" t="str">
        <f>IF(OR(ISBLANK(Recyclabilité[[#This Row],[Réponse 2]]),'Calculs'!G163="0",_xlfn.XLOOKUP('Calculs'!G163,'Réponses'!C:C,'Réponses'!F:F,"ERREUR VISIBILITE")=0),"",_xlfn.XLOOKUP(_xlfn.XLOOKUP('Calculs'!G163,'Réponses'!C:C,'Réponses'!F:F,"ERREUR VISIBILITE"),Questions!A:A,Questions!B:B,"ERREUR QUESTION"))</f>
        <v/>
      </c>
      <c r="K164" s="65" t="str">
        <f>IF(OR(ISBLANK(Recyclabilité[[#This Row],[Réponse 3]]),'Calculs'!J163="0",_xlfn.XLOOKUP('Calculs'!J163,'Réponses'!C:C,'Réponses'!F:F,"ERREUR VISIBILITE")=0),"",_xlfn.XLOOKUP(_xlfn.XLOOKUP('Calculs'!J163,'Réponses'!C:C,'Réponses'!F:F,"ERREUR VISIBILITE"),Questions!A:A,Questions!B:B,"ERREUR QUESTION"))</f>
        <v/>
      </c>
      <c r="M164" s="65" t="str">
        <f>IF(OR(ISBLANK(Recyclabilité[[#This Row],[Réponse 4]]),'Calculs'!M163="0",_xlfn.XLOOKUP('Calculs'!M163,'Réponses'!C:C,'Réponses'!F:F,"ERREUR VISIBILITE")=0),"",_xlfn.XLOOKUP(_xlfn.XLOOKUP('Calculs'!M163,'Réponses'!C:C,'Réponses'!F:F,"ERREUR VISIBILITE"),Questions!A:A,Questions!B:B,"ERREUR QUESTION"))</f>
        <v/>
      </c>
    </row>
    <row r="165" spans="4:13" ht="60" customHeight="1" x14ac:dyDescent="0.25">
      <c r="D165" s="29" t="str">
        <f>IF(ISBLANK(Recyclabilité[[#This Row],[Code Valobat]]),"",IF(OR('Calculs'!A164="08",MID(Recyclabilité[[#This Row],[Code Valobat]],4,4)="0804",MID(Recyclabilité[[#This Row],[Code Valobat]],4,4)="0709",MID(Recyclabilité[[#This Row],[Code Valobat]],1,7)="6121107"),"Non recyclable",_xlfn.XLOOKUP('Calculs'!Q164,'Combinaisons'!A:A,'Combinaisons'!B:B,"Merci de répondre à toutes les questions")))</f>
        <v/>
      </c>
      <c r="E165" s="65" t="str">
        <f>IF(ISBLANK(Recyclabilité[[#This Row],[Code Valobat]]),"",IF(OR('Calculs'!A164="08",MID(Recyclabilité[[#This Row],[Code Valobat]],4,4)="0804",MID(Recyclabilité[[#This Row],[Code Valobat]],4,4)="0709",MID(Recyclabilité[[#This Row],[Code Valobat]],1,7)="6121107"),"",_xlfn.XLOOKUP('Calculs'!B164,Questions!A:A,Questions!B:B,"ERREUR QUESTION")))</f>
        <v/>
      </c>
      <c r="G165" s="65" t="str">
        <f>IF(OR(ISBLANK(Recyclabilité[[#This Row],[Réponse 1]]),'Calculs'!D164="0",_xlfn.XLOOKUP('Calculs'!D164,'Réponses'!C:C,'Réponses'!F:F,"ERREUR VISIBILITE")=0),"",_xlfn.XLOOKUP(_xlfn.XLOOKUP('Calculs'!D164,'Réponses'!C:C,'Réponses'!F:F,"ERREUR VISIBILITE"),Questions!A:A,Questions!B:B,"ERREUR QUESTION"))</f>
        <v/>
      </c>
      <c r="I165" s="65" t="str">
        <f>IF(OR(ISBLANK(Recyclabilité[[#This Row],[Réponse 2]]),'Calculs'!G164="0",_xlfn.XLOOKUP('Calculs'!G164,'Réponses'!C:C,'Réponses'!F:F,"ERREUR VISIBILITE")=0),"",_xlfn.XLOOKUP(_xlfn.XLOOKUP('Calculs'!G164,'Réponses'!C:C,'Réponses'!F:F,"ERREUR VISIBILITE"),Questions!A:A,Questions!B:B,"ERREUR QUESTION"))</f>
        <v/>
      </c>
      <c r="K165" s="65" t="str">
        <f>IF(OR(ISBLANK(Recyclabilité[[#This Row],[Réponse 3]]),'Calculs'!J164="0",_xlfn.XLOOKUP('Calculs'!J164,'Réponses'!C:C,'Réponses'!F:F,"ERREUR VISIBILITE")=0),"",_xlfn.XLOOKUP(_xlfn.XLOOKUP('Calculs'!J164,'Réponses'!C:C,'Réponses'!F:F,"ERREUR VISIBILITE"),Questions!A:A,Questions!B:B,"ERREUR QUESTION"))</f>
        <v/>
      </c>
      <c r="M165" s="65" t="str">
        <f>IF(OR(ISBLANK(Recyclabilité[[#This Row],[Réponse 4]]),'Calculs'!M164="0",_xlfn.XLOOKUP('Calculs'!M164,'Réponses'!C:C,'Réponses'!F:F,"ERREUR VISIBILITE")=0),"",_xlfn.XLOOKUP(_xlfn.XLOOKUP('Calculs'!M164,'Réponses'!C:C,'Réponses'!F:F,"ERREUR VISIBILITE"),Questions!A:A,Questions!B:B,"ERREUR QUESTION"))</f>
        <v/>
      </c>
    </row>
    <row r="166" spans="4:13" ht="60" customHeight="1" x14ac:dyDescent="0.25">
      <c r="D166" s="29" t="str">
        <f>IF(ISBLANK(Recyclabilité[[#This Row],[Code Valobat]]),"",IF(OR('Calculs'!A165="08",MID(Recyclabilité[[#This Row],[Code Valobat]],4,4)="0804",MID(Recyclabilité[[#This Row],[Code Valobat]],4,4)="0709",MID(Recyclabilité[[#This Row],[Code Valobat]],1,7)="6121107"),"Non recyclable",_xlfn.XLOOKUP('Calculs'!Q165,'Combinaisons'!A:A,'Combinaisons'!B:B,"Merci de répondre à toutes les questions")))</f>
        <v/>
      </c>
      <c r="E166" s="65" t="str">
        <f>IF(ISBLANK(Recyclabilité[[#This Row],[Code Valobat]]),"",IF(OR('Calculs'!A165="08",MID(Recyclabilité[[#This Row],[Code Valobat]],4,4)="0804",MID(Recyclabilité[[#This Row],[Code Valobat]],4,4)="0709",MID(Recyclabilité[[#This Row],[Code Valobat]],1,7)="6121107"),"",_xlfn.XLOOKUP('Calculs'!B165,Questions!A:A,Questions!B:B,"ERREUR QUESTION")))</f>
        <v/>
      </c>
      <c r="G166" s="65" t="str">
        <f>IF(OR(ISBLANK(Recyclabilité[[#This Row],[Réponse 1]]),'Calculs'!D165="0",_xlfn.XLOOKUP('Calculs'!D165,'Réponses'!C:C,'Réponses'!F:F,"ERREUR VISIBILITE")=0),"",_xlfn.XLOOKUP(_xlfn.XLOOKUP('Calculs'!D165,'Réponses'!C:C,'Réponses'!F:F,"ERREUR VISIBILITE"),Questions!A:A,Questions!B:B,"ERREUR QUESTION"))</f>
        <v/>
      </c>
      <c r="I166" s="65" t="str">
        <f>IF(OR(ISBLANK(Recyclabilité[[#This Row],[Réponse 2]]),'Calculs'!G165="0",_xlfn.XLOOKUP('Calculs'!G165,'Réponses'!C:C,'Réponses'!F:F,"ERREUR VISIBILITE")=0),"",_xlfn.XLOOKUP(_xlfn.XLOOKUP('Calculs'!G165,'Réponses'!C:C,'Réponses'!F:F,"ERREUR VISIBILITE"),Questions!A:A,Questions!B:B,"ERREUR QUESTION"))</f>
        <v/>
      </c>
      <c r="K166" s="65" t="str">
        <f>IF(OR(ISBLANK(Recyclabilité[[#This Row],[Réponse 3]]),'Calculs'!J165="0",_xlfn.XLOOKUP('Calculs'!J165,'Réponses'!C:C,'Réponses'!F:F,"ERREUR VISIBILITE")=0),"",_xlfn.XLOOKUP(_xlfn.XLOOKUP('Calculs'!J165,'Réponses'!C:C,'Réponses'!F:F,"ERREUR VISIBILITE"),Questions!A:A,Questions!B:B,"ERREUR QUESTION"))</f>
        <v/>
      </c>
      <c r="M166" s="65" t="str">
        <f>IF(OR(ISBLANK(Recyclabilité[[#This Row],[Réponse 4]]),'Calculs'!M165="0",_xlfn.XLOOKUP('Calculs'!M165,'Réponses'!C:C,'Réponses'!F:F,"ERREUR VISIBILITE")=0),"",_xlfn.XLOOKUP(_xlfn.XLOOKUP('Calculs'!M165,'Réponses'!C:C,'Réponses'!F:F,"ERREUR VISIBILITE"),Questions!A:A,Questions!B:B,"ERREUR QUESTION"))</f>
        <v/>
      </c>
    </row>
    <row r="167" spans="4:13" ht="60" customHeight="1" x14ac:dyDescent="0.25">
      <c r="D167" s="29" t="str">
        <f>IF(ISBLANK(Recyclabilité[[#This Row],[Code Valobat]]),"",IF(OR('Calculs'!A166="08",MID(Recyclabilité[[#This Row],[Code Valobat]],4,4)="0804",MID(Recyclabilité[[#This Row],[Code Valobat]],4,4)="0709",MID(Recyclabilité[[#This Row],[Code Valobat]],1,7)="6121107"),"Non recyclable",_xlfn.XLOOKUP('Calculs'!Q166,'Combinaisons'!A:A,'Combinaisons'!B:B,"Merci de répondre à toutes les questions")))</f>
        <v/>
      </c>
      <c r="E167" s="65" t="str">
        <f>IF(ISBLANK(Recyclabilité[[#This Row],[Code Valobat]]),"",IF(OR('Calculs'!A166="08",MID(Recyclabilité[[#This Row],[Code Valobat]],4,4)="0804",MID(Recyclabilité[[#This Row],[Code Valobat]],4,4)="0709",MID(Recyclabilité[[#This Row],[Code Valobat]],1,7)="6121107"),"",_xlfn.XLOOKUP('Calculs'!B166,Questions!A:A,Questions!B:B,"ERREUR QUESTION")))</f>
        <v/>
      </c>
      <c r="G167" s="65" t="str">
        <f>IF(OR(ISBLANK(Recyclabilité[[#This Row],[Réponse 1]]),'Calculs'!D166="0",_xlfn.XLOOKUP('Calculs'!D166,'Réponses'!C:C,'Réponses'!F:F,"ERREUR VISIBILITE")=0),"",_xlfn.XLOOKUP(_xlfn.XLOOKUP('Calculs'!D166,'Réponses'!C:C,'Réponses'!F:F,"ERREUR VISIBILITE"),Questions!A:A,Questions!B:B,"ERREUR QUESTION"))</f>
        <v/>
      </c>
      <c r="I167" s="65" t="str">
        <f>IF(OR(ISBLANK(Recyclabilité[[#This Row],[Réponse 2]]),'Calculs'!G166="0",_xlfn.XLOOKUP('Calculs'!G166,'Réponses'!C:C,'Réponses'!F:F,"ERREUR VISIBILITE")=0),"",_xlfn.XLOOKUP(_xlfn.XLOOKUP('Calculs'!G166,'Réponses'!C:C,'Réponses'!F:F,"ERREUR VISIBILITE"),Questions!A:A,Questions!B:B,"ERREUR QUESTION"))</f>
        <v/>
      </c>
      <c r="K167" s="65" t="str">
        <f>IF(OR(ISBLANK(Recyclabilité[[#This Row],[Réponse 3]]),'Calculs'!J166="0",_xlfn.XLOOKUP('Calculs'!J166,'Réponses'!C:C,'Réponses'!F:F,"ERREUR VISIBILITE")=0),"",_xlfn.XLOOKUP(_xlfn.XLOOKUP('Calculs'!J166,'Réponses'!C:C,'Réponses'!F:F,"ERREUR VISIBILITE"),Questions!A:A,Questions!B:B,"ERREUR QUESTION"))</f>
        <v/>
      </c>
      <c r="M167" s="65" t="str">
        <f>IF(OR(ISBLANK(Recyclabilité[[#This Row],[Réponse 4]]),'Calculs'!M166="0",_xlfn.XLOOKUP('Calculs'!M166,'Réponses'!C:C,'Réponses'!F:F,"ERREUR VISIBILITE")=0),"",_xlfn.XLOOKUP(_xlfn.XLOOKUP('Calculs'!M166,'Réponses'!C:C,'Réponses'!F:F,"ERREUR VISIBILITE"),Questions!A:A,Questions!B:B,"ERREUR QUESTION"))</f>
        <v/>
      </c>
    </row>
    <row r="168" spans="4:13" ht="60" customHeight="1" x14ac:dyDescent="0.25">
      <c r="D168" s="29" t="str">
        <f>IF(ISBLANK(Recyclabilité[[#This Row],[Code Valobat]]),"",IF(OR('Calculs'!A167="08",MID(Recyclabilité[[#This Row],[Code Valobat]],4,4)="0804",MID(Recyclabilité[[#This Row],[Code Valobat]],4,4)="0709",MID(Recyclabilité[[#This Row],[Code Valobat]],1,7)="6121107"),"Non recyclable",_xlfn.XLOOKUP('Calculs'!Q167,'Combinaisons'!A:A,'Combinaisons'!B:B,"Merci de répondre à toutes les questions")))</f>
        <v/>
      </c>
      <c r="E168" s="65" t="str">
        <f>IF(ISBLANK(Recyclabilité[[#This Row],[Code Valobat]]),"",IF(OR('Calculs'!A167="08",MID(Recyclabilité[[#This Row],[Code Valobat]],4,4)="0804",MID(Recyclabilité[[#This Row],[Code Valobat]],4,4)="0709",MID(Recyclabilité[[#This Row],[Code Valobat]],1,7)="6121107"),"",_xlfn.XLOOKUP('Calculs'!B167,Questions!A:A,Questions!B:B,"ERREUR QUESTION")))</f>
        <v/>
      </c>
      <c r="G168" s="65" t="str">
        <f>IF(OR(ISBLANK(Recyclabilité[[#This Row],[Réponse 1]]),'Calculs'!D167="0",_xlfn.XLOOKUP('Calculs'!D167,'Réponses'!C:C,'Réponses'!F:F,"ERREUR VISIBILITE")=0),"",_xlfn.XLOOKUP(_xlfn.XLOOKUP('Calculs'!D167,'Réponses'!C:C,'Réponses'!F:F,"ERREUR VISIBILITE"),Questions!A:A,Questions!B:B,"ERREUR QUESTION"))</f>
        <v/>
      </c>
      <c r="I168" s="65" t="str">
        <f>IF(OR(ISBLANK(Recyclabilité[[#This Row],[Réponse 2]]),'Calculs'!G167="0",_xlfn.XLOOKUP('Calculs'!G167,'Réponses'!C:C,'Réponses'!F:F,"ERREUR VISIBILITE")=0),"",_xlfn.XLOOKUP(_xlfn.XLOOKUP('Calculs'!G167,'Réponses'!C:C,'Réponses'!F:F,"ERREUR VISIBILITE"),Questions!A:A,Questions!B:B,"ERREUR QUESTION"))</f>
        <v/>
      </c>
      <c r="K168" s="65" t="str">
        <f>IF(OR(ISBLANK(Recyclabilité[[#This Row],[Réponse 3]]),'Calculs'!J167="0",_xlfn.XLOOKUP('Calculs'!J167,'Réponses'!C:C,'Réponses'!F:F,"ERREUR VISIBILITE")=0),"",_xlfn.XLOOKUP(_xlfn.XLOOKUP('Calculs'!J167,'Réponses'!C:C,'Réponses'!F:F,"ERREUR VISIBILITE"),Questions!A:A,Questions!B:B,"ERREUR QUESTION"))</f>
        <v/>
      </c>
      <c r="M168" s="65" t="str">
        <f>IF(OR(ISBLANK(Recyclabilité[[#This Row],[Réponse 4]]),'Calculs'!M167="0",_xlfn.XLOOKUP('Calculs'!M167,'Réponses'!C:C,'Réponses'!F:F,"ERREUR VISIBILITE")=0),"",_xlfn.XLOOKUP(_xlfn.XLOOKUP('Calculs'!M167,'Réponses'!C:C,'Réponses'!F:F,"ERREUR VISIBILITE"),Questions!A:A,Questions!B:B,"ERREUR QUESTION"))</f>
        <v/>
      </c>
    </row>
    <row r="169" spans="4:13" ht="60" customHeight="1" x14ac:dyDescent="0.25">
      <c r="D169" s="29" t="str">
        <f>IF(ISBLANK(Recyclabilité[[#This Row],[Code Valobat]]),"",IF(OR('Calculs'!A168="08",MID(Recyclabilité[[#This Row],[Code Valobat]],4,4)="0804",MID(Recyclabilité[[#This Row],[Code Valobat]],4,4)="0709",MID(Recyclabilité[[#This Row],[Code Valobat]],1,7)="6121107"),"Non recyclable",_xlfn.XLOOKUP('Calculs'!Q168,'Combinaisons'!A:A,'Combinaisons'!B:B,"Merci de répondre à toutes les questions")))</f>
        <v/>
      </c>
      <c r="E169" s="65" t="str">
        <f>IF(ISBLANK(Recyclabilité[[#This Row],[Code Valobat]]),"",IF(OR('Calculs'!A168="08",MID(Recyclabilité[[#This Row],[Code Valobat]],4,4)="0804",MID(Recyclabilité[[#This Row],[Code Valobat]],4,4)="0709",MID(Recyclabilité[[#This Row],[Code Valobat]],1,7)="6121107"),"",_xlfn.XLOOKUP('Calculs'!B168,Questions!A:A,Questions!B:B,"ERREUR QUESTION")))</f>
        <v/>
      </c>
      <c r="G169" s="65" t="str">
        <f>IF(OR(ISBLANK(Recyclabilité[[#This Row],[Réponse 1]]),'Calculs'!D168="0",_xlfn.XLOOKUP('Calculs'!D168,'Réponses'!C:C,'Réponses'!F:F,"ERREUR VISIBILITE")=0),"",_xlfn.XLOOKUP(_xlfn.XLOOKUP('Calculs'!D168,'Réponses'!C:C,'Réponses'!F:F,"ERREUR VISIBILITE"),Questions!A:A,Questions!B:B,"ERREUR QUESTION"))</f>
        <v/>
      </c>
      <c r="I169" s="65" t="str">
        <f>IF(OR(ISBLANK(Recyclabilité[[#This Row],[Réponse 2]]),'Calculs'!G168="0",_xlfn.XLOOKUP('Calculs'!G168,'Réponses'!C:C,'Réponses'!F:F,"ERREUR VISIBILITE")=0),"",_xlfn.XLOOKUP(_xlfn.XLOOKUP('Calculs'!G168,'Réponses'!C:C,'Réponses'!F:F,"ERREUR VISIBILITE"),Questions!A:A,Questions!B:B,"ERREUR QUESTION"))</f>
        <v/>
      </c>
      <c r="K169" s="65" t="str">
        <f>IF(OR(ISBLANK(Recyclabilité[[#This Row],[Réponse 3]]),'Calculs'!J168="0",_xlfn.XLOOKUP('Calculs'!J168,'Réponses'!C:C,'Réponses'!F:F,"ERREUR VISIBILITE")=0),"",_xlfn.XLOOKUP(_xlfn.XLOOKUP('Calculs'!J168,'Réponses'!C:C,'Réponses'!F:F,"ERREUR VISIBILITE"),Questions!A:A,Questions!B:B,"ERREUR QUESTION"))</f>
        <v/>
      </c>
      <c r="M169" s="65" t="str">
        <f>IF(OR(ISBLANK(Recyclabilité[[#This Row],[Réponse 4]]),'Calculs'!M168="0",_xlfn.XLOOKUP('Calculs'!M168,'Réponses'!C:C,'Réponses'!F:F,"ERREUR VISIBILITE")=0),"",_xlfn.XLOOKUP(_xlfn.XLOOKUP('Calculs'!M168,'Réponses'!C:C,'Réponses'!F:F,"ERREUR VISIBILITE"),Questions!A:A,Questions!B:B,"ERREUR QUESTION"))</f>
        <v/>
      </c>
    </row>
    <row r="170" spans="4:13" ht="60" customHeight="1" x14ac:dyDescent="0.25">
      <c r="D170" s="29" t="str">
        <f>IF(ISBLANK(Recyclabilité[[#This Row],[Code Valobat]]),"",IF(OR('Calculs'!A169="08",MID(Recyclabilité[[#This Row],[Code Valobat]],4,4)="0804",MID(Recyclabilité[[#This Row],[Code Valobat]],4,4)="0709",MID(Recyclabilité[[#This Row],[Code Valobat]],1,7)="6121107"),"Non recyclable",_xlfn.XLOOKUP('Calculs'!Q169,'Combinaisons'!A:A,'Combinaisons'!B:B,"Merci de répondre à toutes les questions")))</f>
        <v/>
      </c>
      <c r="E170" s="65" t="str">
        <f>IF(ISBLANK(Recyclabilité[[#This Row],[Code Valobat]]),"",IF(OR('Calculs'!A169="08",MID(Recyclabilité[[#This Row],[Code Valobat]],4,4)="0804",MID(Recyclabilité[[#This Row],[Code Valobat]],4,4)="0709",MID(Recyclabilité[[#This Row],[Code Valobat]],1,7)="6121107"),"",_xlfn.XLOOKUP('Calculs'!B169,Questions!A:A,Questions!B:B,"ERREUR QUESTION")))</f>
        <v/>
      </c>
      <c r="G170" s="65" t="str">
        <f>IF(OR(ISBLANK(Recyclabilité[[#This Row],[Réponse 1]]),'Calculs'!D169="0",_xlfn.XLOOKUP('Calculs'!D169,'Réponses'!C:C,'Réponses'!F:F,"ERREUR VISIBILITE")=0),"",_xlfn.XLOOKUP(_xlfn.XLOOKUP('Calculs'!D169,'Réponses'!C:C,'Réponses'!F:F,"ERREUR VISIBILITE"),Questions!A:A,Questions!B:B,"ERREUR QUESTION"))</f>
        <v/>
      </c>
      <c r="I170" s="65" t="str">
        <f>IF(OR(ISBLANK(Recyclabilité[[#This Row],[Réponse 2]]),'Calculs'!G169="0",_xlfn.XLOOKUP('Calculs'!G169,'Réponses'!C:C,'Réponses'!F:F,"ERREUR VISIBILITE")=0),"",_xlfn.XLOOKUP(_xlfn.XLOOKUP('Calculs'!G169,'Réponses'!C:C,'Réponses'!F:F,"ERREUR VISIBILITE"),Questions!A:A,Questions!B:B,"ERREUR QUESTION"))</f>
        <v/>
      </c>
      <c r="K170" s="65" t="str">
        <f>IF(OR(ISBLANK(Recyclabilité[[#This Row],[Réponse 3]]),'Calculs'!J169="0",_xlfn.XLOOKUP('Calculs'!J169,'Réponses'!C:C,'Réponses'!F:F,"ERREUR VISIBILITE")=0),"",_xlfn.XLOOKUP(_xlfn.XLOOKUP('Calculs'!J169,'Réponses'!C:C,'Réponses'!F:F,"ERREUR VISIBILITE"),Questions!A:A,Questions!B:B,"ERREUR QUESTION"))</f>
        <v/>
      </c>
      <c r="M170" s="65" t="str">
        <f>IF(OR(ISBLANK(Recyclabilité[[#This Row],[Réponse 4]]),'Calculs'!M169="0",_xlfn.XLOOKUP('Calculs'!M169,'Réponses'!C:C,'Réponses'!F:F,"ERREUR VISIBILITE")=0),"",_xlfn.XLOOKUP(_xlfn.XLOOKUP('Calculs'!M169,'Réponses'!C:C,'Réponses'!F:F,"ERREUR VISIBILITE"),Questions!A:A,Questions!B:B,"ERREUR QUESTION"))</f>
        <v/>
      </c>
    </row>
    <row r="171" spans="4:13" ht="60" customHeight="1" x14ac:dyDescent="0.25">
      <c r="D171" s="29" t="str">
        <f>IF(ISBLANK(Recyclabilité[[#This Row],[Code Valobat]]),"",IF(OR('Calculs'!A170="08",MID(Recyclabilité[[#This Row],[Code Valobat]],4,4)="0804",MID(Recyclabilité[[#This Row],[Code Valobat]],4,4)="0709",MID(Recyclabilité[[#This Row],[Code Valobat]],1,7)="6121107"),"Non recyclable",_xlfn.XLOOKUP('Calculs'!Q170,'Combinaisons'!A:A,'Combinaisons'!B:B,"Merci de répondre à toutes les questions")))</f>
        <v/>
      </c>
      <c r="E171" s="65" t="str">
        <f>IF(ISBLANK(Recyclabilité[[#This Row],[Code Valobat]]),"",IF(OR('Calculs'!A170="08",MID(Recyclabilité[[#This Row],[Code Valobat]],4,4)="0804",MID(Recyclabilité[[#This Row],[Code Valobat]],4,4)="0709",MID(Recyclabilité[[#This Row],[Code Valobat]],1,7)="6121107"),"",_xlfn.XLOOKUP('Calculs'!B170,Questions!A:A,Questions!B:B,"ERREUR QUESTION")))</f>
        <v/>
      </c>
      <c r="G171" s="65" t="str">
        <f>IF(OR(ISBLANK(Recyclabilité[[#This Row],[Réponse 1]]),'Calculs'!D170="0",_xlfn.XLOOKUP('Calculs'!D170,'Réponses'!C:C,'Réponses'!F:F,"ERREUR VISIBILITE")=0),"",_xlfn.XLOOKUP(_xlfn.XLOOKUP('Calculs'!D170,'Réponses'!C:C,'Réponses'!F:F,"ERREUR VISIBILITE"),Questions!A:A,Questions!B:B,"ERREUR QUESTION"))</f>
        <v/>
      </c>
      <c r="I171" s="65" t="str">
        <f>IF(OR(ISBLANK(Recyclabilité[[#This Row],[Réponse 2]]),'Calculs'!G170="0",_xlfn.XLOOKUP('Calculs'!G170,'Réponses'!C:C,'Réponses'!F:F,"ERREUR VISIBILITE")=0),"",_xlfn.XLOOKUP(_xlfn.XLOOKUP('Calculs'!G170,'Réponses'!C:C,'Réponses'!F:F,"ERREUR VISIBILITE"),Questions!A:A,Questions!B:B,"ERREUR QUESTION"))</f>
        <v/>
      </c>
      <c r="K171" s="65" t="str">
        <f>IF(OR(ISBLANK(Recyclabilité[[#This Row],[Réponse 3]]),'Calculs'!J170="0",_xlfn.XLOOKUP('Calculs'!J170,'Réponses'!C:C,'Réponses'!F:F,"ERREUR VISIBILITE")=0),"",_xlfn.XLOOKUP(_xlfn.XLOOKUP('Calculs'!J170,'Réponses'!C:C,'Réponses'!F:F,"ERREUR VISIBILITE"),Questions!A:A,Questions!B:B,"ERREUR QUESTION"))</f>
        <v/>
      </c>
      <c r="M171" s="65" t="str">
        <f>IF(OR(ISBLANK(Recyclabilité[[#This Row],[Réponse 4]]),'Calculs'!M170="0",_xlfn.XLOOKUP('Calculs'!M170,'Réponses'!C:C,'Réponses'!F:F,"ERREUR VISIBILITE")=0),"",_xlfn.XLOOKUP(_xlfn.XLOOKUP('Calculs'!M170,'Réponses'!C:C,'Réponses'!F:F,"ERREUR VISIBILITE"),Questions!A:A,Questions!B:B,"ERREUR QUESTION"))</f>
        <v/>
      </c>
    </row>
    <row r="172" spans="4:13" ht="60" customHeight="1" x14ac:dyDescent="0.25">
      <c r="D172" s="29" t="str">
        <f>IF(ISBLANK(Recyclabilité[[#This Row],[Code Valobat]]),"",IF(OR('Calculs'!A171="08",MID(Recyclabilité[[#This Row],[Code Valobat]],4,4)="0804",MID(Recyclabilité[[#This Row],[Code Valobat]],4,4)="0709",MID(Recyclabilité[[#This Row],[Code Valobat]],1,7)="6121107"),"Non recyclable",_xlfn.XLOOKUP('Calculs'!Q171,'Combinaisons'!A:A,'Combinaisons'!B:B,"Merci de répondre à toutes les questions")))</f>
        <v/>
      </c>
      <c r="E172" s="65" t="str">
        <f>IF(ISBLANK(Recyclabilité[[#This Row],[Code Valobat]]),"",IF(OR('Calculs'!A171="08",MID(Recyclabilité[[#This Row],[Code Valobat]],4,4)="0804",MID(Recyclabilité[[#This Row],[Code Valobat]],4,4)="0709",MID(Recyclabilité[[#This Row],[Code Valobat]],1,7)="6121107"),"",_xlfn.XLOOKUP('Calculs'!B171,Questions!A:A,Questions!B:B,"ERREUR QUESTION")))</f>
        <v/>
      </c>
      <c r="G172" s="65" t="str">
        <f>IF(OR(ISBLANK(Recyclabilité[[#This Row],[Réponse 1]]),'Calculs'!D171="0",_xlfn.XLOOKUP('Calculs'!D171,'Réponses'!C:C,'Réponses'!F:F,"ERREUR VISIBILITE")=0),"",_xlfn.XLOOKUP(_xlfn.XLOOKUP('Calculs'!D171,'Réponses'!C:C,'Réponses'!F:F,"ERREUR VISIBILITE"),Questions!A:A,Questions!B:B,"ERREUR QUESTION"))</f>
        <v/>
      </c>
      <c r="I172" s="65" t="str">
        <f>IF(OR(ISBLANK(Recyclabilité[[#This Row],[Réponse 2]]),'Calculs'!G171="0",_xlfn.XLOOKUP('Calculs'!G171,'Réponses'!C:C,'Réponses'!F:F,"ERREUR VISIBILITE")=0),"",_xlfn.XLOOKUP(_xlfn.XLOOKUP('Calculs'!G171,'Réponses'!C:C,'Réponses'!F:F,"ERREUR VISIBILITE"),Questions!A:A,Questions!B:B,"ERREUR QUESTION"))</f>
        <v/>
      </c>
      <c r="K172" s="65" t="str">
        <f>IF(OR(ISBLANK(Recyclabilité[[#This Row],[Réponse 3]]),'Calculs'!J171="0",_xlfn.XLOOKUP('Calculs'!J171,'Réponses'!C:C,'Réponses'!F:F,"ERREUR VISIBILITE")=0),"",_xlfn.XLOOKUP(_xlfn.XLOOKUP('Calculs'!J171,'Réponses'!C:C,'Réponses'!F:F,"ERREUR VISIBILITE"),Questions!A:A,Questions!B:B,"ERREUR QUESTION"))</f>
        <v/>
      </c>
      <c r="M172" s="65" t="str">
        <f>IF(OR(ISBLANK(Recyclabilité[[#This Row],[Réponse 4]]),'Calculs'!M171="0",_xlfn.XLOOKUP('Calculs'!M171,'Réponses'!C:C,'Réponses'!F:F,"ERREUR VISIBILITE")=0),"",_xlfn.XLOOKUP(_xlfn.XLOOKUP('Calculs'!M171,'Réponses'!C:C,'Réponses'!F:F,"ERREUR VISIBILITE"),Questions!A:A,Questions!B:B,"ERREUR QUESTION"))</f>
        <v/>
      </c>
    </row>
    <row r="173" spans="4:13" ht="60" customHeight="1" x14ac:dyDescent="0.25">
      <c r="D173" s="29" t="str">
        <f>IF(ISBLANK(Recyclabilité[[#This Row],[Code Valobat]]),"",IF(OR('Calculs'!A172="08",MID(Recyclabilité[[#This Row],[Code Valobat]],4,4)="0804",MID(Recyclabilité[[#This Row],[Code Valobat]],4,4)="0709",MID(Recyclabilité[[#This Row],[Code Valobat]],1,7)="6121107"),"Non recyclable",_xlfn.XLOOKUP('Calculs'!Q172,'Combinaisons'!A:A,'Combinaisons'!B:B,"Merci de répondre à toutes les questions")))</f>
        <v/>
      </c>
      <c r="E173" s="65" t="str">
        <f>IF(ISBLANK(Recyclabilité[[#This Row],[Code Valobat]]),"",IF(OR('Calculs'!A172="08",MID(Recyclabilité[[#This Row],[Code Valobat]],4,4)="0804",MID(Recyclabilité[[#This Row],[Code Valobat]],4,4)="0709",MID(Recyclabilité[[#This Row],[Code Valobat]],1,7)="6121107"),"",_xlfn.XLOOKUP('Calculs'!B172,Questions!A:A,Questions!B:B,"ERREUR QUESTION")))</f>
        <v/>
      </c>
      <c r="G173" s="65" t="str">
        <f>IF(OR(ISBLANK(Recyclabilité[[#This Row],[Réponse 1]]),'Calculs'!D172="0",_xlfn.XLOOKUP('Calculs'!D172,'Réponses'!C:C,'Réponses'!F:F,"ERREUR VISIBILITE")=0),"",_xlfn.XLOOKUP(_xlfn.XLOOKUP('Calculs'!D172,'Réponses'!C:C,'Réponses'!F:F,"ERREUR VISIBILITE"),Questions!A:A,Questions!B:B,"ERREUR QUESTION"))</f>
        <v/>
      </c>
      <c r="I173" s="65" t="str">
        <f>IF(OR(ISBLANK(Recyclabilité[[#This Row],[Réponse 2]]),'Calculs'!G172="0",_xlfn.XLOOKUP('Calculs'!G172,'Réponses'!C:C,'Réponses'!F:F,"ERREUR VISIBILITE")=0),"",_xlfn.XLOOKUP(_xlfn.XLOOKUP('Calculs'!G172,'Réponses'!C:C,'Réponses'!F:F,"ERREUR VISIBILITE"),Questions!A:A,Questions!B:B,"ERREUR QUESTION"))</f>
        <v/>
      </c>
      <c r="K173" s="65" t="str">
        <f>IF(OR(ISBLANK(Recyclabilité[[#This Row],[Réponse 3]]),'Calculs'!J172="0",_xlfn.XLOOKUP('Calculs'!J172,'Réponses'!C:C,'Réponses'!F:F,"ERREUR VISIBILITE")=0),"",_xlfn.XLOOKUP(_xlfn.XLOOKUP('Calculs'!J172,'Réponses'!C:C,'Réponses'!F:F,"ERREUR VISIBILITE"),Questions!A:A,Questions!B:B,"ERREUR QUESTION"))</f>
        <v/>
      </c>
      <c r="M173" s="65" t="str">
        <f>IF(OR(ISBLANK(Recyclabilité[[#This Row],[Réponse 4]]),'Calculs'!M172="0",_xlfn.XLOOKUP('Calculs'!M172,'Réponses'!C:C,'Réponses'!F:F,"ERREUR VISIBILITE")=0),"",_xlfn.XLOOKUP(_xlfn.XLOOKUP('Calculs'!M172,'Réponses'!C:C,'Réponses'!F:F,"ERREUR VISIBILITE"),Questions!A:A,Questions!B:B,"ERREUR QUESTION"))</f>
        <v/>
      </c>
    </row>
    <row r="174" spans="4:13" ht="60" customHeight="1" x14ac:dyDescent="0.25">
      <c r="D174" s="29" t="str">
        <f>IF(ISBLANK(Recyclabilité[[#This Row],[Code Valobat]]),"",IF(OR('Calculs'!A173="08",MID(Recyclabilité[[#This Row],[Code Valobat]],4,4)="0804",MID(Recyclabilité[[#This Row],[Code Valobat]],4,4)="0709",MID(Recyclabilité[[#This Row],[Code Valobat]],1,7)="6121107"),"Non recyclable",_xlfn.XLOOKUP('Calculs'!Q173,'Combinaisons'!A:A,'Combinaisons'!B:B,"Merci de répondre à toutes les questions")))</f>
        <v/>
      </c>
      <c r="E174" s="65" t="str">
        <f>IF(ISBLANK(Recyclabilité[[#This Row],[Code Valobat]]),"",IF(OR('Calculs'!A173="08",MID(Recyclabilité[[#This Row],[Code Valobat]],4,4)="0804",MID(Recyclabilité[[#This Row],[Code Valobat]],4,4)="0709",MID(Recyclabilité[[#This Row],[Code Valobat]],1,7)="6121107"),"",_xlfn.XLOOKUP('Calculs'!B173,Questions!A:A,Questions!B:B,"ERREUR QUESTION")))</f>
        <v/>
      </c>
      <c r="G174" s="65" t="str">
        <f>IF(OR(ISBLANK(Recyclabilité[[#This Row],[Réponse 1]]),'Calculs'!D173="0",_xlfn.XLOOKUP('Calculs'!D173,'Réponses'!C:C,'Réponses'!F:F,"ERREUR VISIBILITE")=0),"",_xlfn.XLOOKUP(_xlfn.XLOOKUP('Calculs'!D173,'Réponses'!C:C,'Réponses'!F:F,"ERREUR VISIBILITE"),Questions!A:A,Questions!B:B,"ERREUR QUESTION"))</f>
        <v/>
      </c>
      <c r="I174" s="65" t="str">
        <f>IF(OR(ISBLANK(Recyclabilité[[#This Row],[Réponse 2]]),'Calculs'!G173="0",_xlfn.XLOOKUP('Calculs'!G173,'Réponses'!C:C,'Réponses'!F:F,"ERREUR VISIBILITE")=0),"",_xlfn.XLOOKUP(_xlfn.XLOOKUP('Calculs'!G173,'Réponses'!C:C,'Réponses'!F:F,"ERREUR VISIBILITE"),Questions!A:A,Questions!B:B,"ERREUR QUESTION"))</f>
        <v/>
      </c>
      <c r="K174" s="65" t="str">
        <f>IF(OR(ISBLANK(Recyclabilité[[#This Row],[Réponse 3]]),'Calculs'!J173="0",_xlfn.XLOOKUP('Calculs'!J173,'Réponses'!C:C,'Réponses'!F:F,"ERREUR VISIBILITE")=0),"",_xlfn.XLOOKUP(_xlfn.XLOOKUP('Calculs'!J173,'Réponses'!C:C,'Réponses'!F:F,"ERREUR VISIBILITE"),Questions!A:A,Questions!B:B,"ERREUR QUESTION"))</f>
        <v/>
      </c>
      <c r="M174" s="65" t="str">
        <f>IF(OR(ISBLANK(Recyclabilité[[#This Row],[Réponse 4]]),'Calculs'!M173="0",_xlfn.XLOOKUP('Calculs'!M173,'Réponses'!C:C,'Réponses'!F:F,"ERREUR VISIBILITE")=0),"",_xlfn.XLOOKUP(_xlfn.XLOOKUP('Calculs'!M173,'Réponses'!C:C,'Réponses'!F:F,"ERREUR VISIBILITE"),Questions!A:A,Questions!B:B,"ERREUR QUESTION"))</f>
        <v/>
      </c>
    </row>
    <row r="175" spans="4:13" ht="60" customHeight="1" x14ac:dyDescent="0.25">
      <c r="D175" s="29" t="str">
        <f>IF(ISBLANK(Recyclabilité[[#This Row],[Code Valobat]]),"",IF(OR('Calculs'!A174="08",MID(Recyclabilité[[#This Row],[Code Valobat]],4,4)="0804",MID(Recyclabilité[[#This Row],[Code Valobat]],4,4)="0709",MID(Recyclabilité[[#This Row],[Code Valobat]],1,7)="6121107"),"Non recyclable",_xlfn.XLOOKUP('Calculs'!Q174,'Combinaisons'!A:A,'Combinaisons'!B:B,"Merci de répondre à toutes les questions")))</f>
        <v/>
      </c>
      <c r="E175" s="65" t="str">
        <f>IF(ISBLANK(Recyclabilité[[#This Row],[Code Valobat]]),"",IF(OR('Calculs'!A174="08",MID(Recyclabilité[[#This Row],[Code Valobat]],4,4)="0804",MID(Recyclabilité[[#This Row],[Code Valobat]],4,4)="0709",MID(Recyclabilité[[#This Row],[Code Valobat]],1,7)="6121107"),"",_xlfn.XLOOKUP('Calculs'!B174,Questions!A:A,Questions!B:B,"ERREUR QUESTION")))</f>
        <v/>
      </c>
      <c r="G175" s="65" t="str">
        <f>IF(OR(ISBLANK(Recyclabilité[[#This Row],[Réponse 1]]),'Calculs'!D174="0",_xlfn.XLOOKUP('Calculs'!D174,'Réponses'!C:C,'Réponses'!F:F,"ERREUR VISIBILITE")=0),"",_xlfn.XLOOKUP(_xlfn.XLOOKUP('Calculs'!D174,'Réponses'!C:C,'Réponses'!F:F,"ERREUR VISIBILITE"),Questions!A:A,Questions!B:B,"ERREUR QUESTION"))</f>
        <v/>
      </c>
      <c r="I175" s="65" t="str">
        <f>IF(OR(ISBLANK(Recyclabilité[[#This Row],[Réponse 2]]),'Calculs'!G174="0",_xlfn.XLOOKUP('Calculs'!G174,'Réponses'!C:C,'Réponses'!F:F,"ERREUR VISIBILITE")=0),"",_xlfn.XLOOKUP(_xlfn.XLOOKUP('Calculs'!G174,'Réponses'!C:C,'Réponses'!F:F,"ERREUR VISIBILITE"),Questions!A:A,Questions!B:B,"ERREUR QUESTION"))</f>
        <v/>
      </c>
      <c r="K175" s="65" t="str">
        <f>IF(OR(ISBLANK(Recyclabilité[[#This Row],[Réponse 3]]),'Calculs'!J174="0",_xlfn.XLOOKUP('Calculs'!J174,'Réponses'!C:C,'Réponses'!F:F,"ERREUR VISIBILITE")=0),"",_xlfn.XLOOKUP(_xlfn.XLOOKUP('Calculs'!J174,'Réponses'!C:C,'Réponses'!F:F,"ERREUR VISIBILITE"),Questions!A:A,Questions!B:B,"ERREUR QUESTION"))</f>
        <v/>
      </c>
      <c r="M175" s="65" t="str">
        <f>IF(OR(ISBLANK(Recyclabilité[[#This Row],[Réponse 4]]),'Calculs'!M174="0",_xlfn.XLOOKUP('Calculs'!M174,'Réponses'!C:C,'Réponses'!F:F,"ERREUR VISIBILITE")=0),"",_xlfn.XLOOKUP(_xlfn.XLOOKUP('Calculs'!M174,'Réponses'!C:C,'Réponses'!F:F,"ERREUR VISIBILITE"),Questions!A:A,Questions!B:B,"ERREUR QUESTION"))</f>
        <v/>
      </c>
    </row>
    <row r="176" spans="4:13" ht="60" customHeight="1" x14ac:dyDescent="0.25">
      <c r="D176" s="29" t="str">
        <f>IF(ISBLANK(Recyclabilité[[#This Row],[Code Valobat]]),"",IF(OR('Calculs'!A175="08",MID(Recyclabilité[[#This Row],[Code Valobat]],4,4)="0804",MID(Recyclabilité[[#This Row],[Code Valobat]],4,4)="0709",MID(Recyclabilité[[#This Row],[Code Valobat]],1,7)="6121107"),"Non recyclable",_xlfn.XLOOKUP('Calculs'!Q175,'Combinaisons'!A:A,'Combinaisons'!B:B,"Merci de répondre à toutes les questions")))</f>
        <v/>
      </c>
      <c r="E176" s="65" t="str">
        <f>IF(ISBLANK(Recyclabilité[[#This Row],[Code Valobat]]),"",IF(OR('Calculs'!A175="08",MID(Recyclabilité[[#This Row],[Code Valobat]],4,4)="0804",MID(Recyclabilité[[#This Row],[Code Valobat]],4,4)="0709",MID(Recyclabilité[[#This Row],[Code Valobat]],1,7)="6121107"),"",_xlfn.XLOOKUP('Calculs'!B175,Questions!A:A,Questions!B:B,"ERREUR QUESTION")))</f>
        <v/>
      </c>
      <c r="G176" s="65" t="str">
        <f>IF(OR(ISBLANK(Recyclabilité[[#This Row],[Réponse 1]]),'Calculs'!D175="0",_xlfn.XLOOKUP('Calculs'!D175,'Réponses'!C:C,'Réponses'!F:F,"ERREUR VISIBILITE")=0),"",_xlfn.XLOOKUP(_xlfn.XLOOKUP('Calculs'!D175,'Réponses'!C:C,'Réponses'!F:F,"ERREUR VISIBILITE"),Questions!A:A,Questions!B:B,"ERREUR QUESTION"))</f>
        <v/>
      </c>
      <c r="I176" s="65" t="str">
        <f>IF(OR(ISBLANK(Recyclabilité[[#This Row],[Réponse 2]]),'Calculs'!G175="0",_xlfn.XLOOKUP('Calculs'!G175,'Réponses'!C:C,'Réponses'!F:F,"ERREUR VISIBILITE")=0),"",_xlfn.XLOOKUP(_xlfn.XLOOKUP('Calculs'!G175,'Réponses'!C:C,'Réponses'!F:F,"ERREUR VISIBILITE"),Questions!A:A,Questions!B:B,"ERREUR QUESTION"))</f>
        <v/>
      </c>
      <c r="K176" s="65" t="str">
        <f>IF(OR(ISBLANK(Recyclabilité[[#This Row],[Réponse 3]]),'Calculs'!J175="0",_xlfn.XLOOKUP('Calculs'!J175,'Réponses'!C:C,'Réponses'!F:F,"ERREUR VISIBILITE")=0),"",_xlfn.XLOOKUP(_xlfn.XLOOKUP('Calculs'!J175,'Réponses'!C:C,'Réponses'!F:F,"ERREUR VISIBILITE"),Questions!A:A,Questions!B:B,"ERREUR QUESTION"))</f>
        <v/>
      </c>
      <c r="M176" s="65" t="str">
        <f>IF(OR(ISBLANK(Recyclabilité[[#This Row],[Réponse 4]]),'Calculs'!M175="0",_xlfn.XLOOKUP('Calculs'!M175,'Réponses'!C:C,'Réponses'!F:F,"ERREUR VISIBILITE")=0),"",_xlfn.XLOOKUP(_xlfn.XLOOKUP('Calculs'!M175,'Réponses'!C:C,'Réponses'!F:F,"ERREUR VISIBILITE"),Questions!A:A,Questions!B:B,"ERREUR QUESTION"))</f>
        <v/>
      </c>
    </row>
    <row r="177" spans="4:13" ht="60" customHeight="1" x14ac:dyDescent="0.25">
      <c r="D177" s="29" t="str">
        <f>IF(ISBLANK(Recyclabilité[[#This Row],[Code Valobat]]),"",IF(OR('Calculs'!A176="08",MID(Recyclabilité[[#This Row],[Code Valobat]],4,4)="0804",MID(Recyclabilité[[#This Row],[Code Valobat]],4,4)="0709",MID(Recyclabilité[[#This Row],[Code Valobat]],1,7)="6121107"),"Non recyclable",_xlfn.XLOOKUP('Calculs'!Q176,'Combinaisons'!A:A,'Combinaisons'!B:B,"Merci de répondre à toutes les questions")))</f>
        <v/>
      </c>
      <c r="E177" s="65" t="str">
        <f>IF(ISBLANK(Recyclabilité[[#This Row],[Code Valobat]]),"",IF(OR('Calculs'!A176="08",MID(Recyclabilité[[#This Row],[Code Valobat]],4,4)="0804",MID(Recyclabilité[[#This Row],[Code Valobat]],4,4)="0709",MID(Recyclabilité[[#This Row],[Code Valobat]],1,7)="6121107"),"",_xlfn.XLOOKUP('Calculs'!B176,Questions!A:A,Questions!B:B,"ERREUR QUESTION")))</f>
        <v/>
      </c>
      <c r="G177" s="65" t="str">
        <f>IF(OR(ISBLANK(Recyclabilité[[#This Row],[Réponse 1]]),'Calculs'!D176="0",_xlfn.XLOOKUP('Calculs'!D176,'Réponses'!C:C,'Réponses'!F:F,"ERREUR VISIBILITE")=0),"",_xlfn.XLOOKUP(_xlfn.XLOOKUP('Calculs'!D176,'Réponses'!C:C,'Réponses'!F:F,"ERREUR VISIBILITE"),Questions!A:A,Questions!B:B,"ERREUR QUESTION"))</f>
        <v/>
      </c>
      <c r="I177" s="65" t="str">
        <f>IF(OR(ISBLANK(Recyclabilité[[#This Row],[Réponse 2]]),'Calculs'!G176="0",_xlfn.XLOOKUP('Calculs'!G176,'Réponses'!C:C,'Réponses'!F:F,"ERREUR VISIBILITE")=0),"",_xlfn.XLOOKUP(_xlfn.XLOOKUP('Calculs'!G176,'Réponses'!C:C,'Réponses'!F:F,"ERREUR VISIBILITE"),Questions!A:A,Questions!B:B,"ERREUR QUESTION"))</f>
        <v/>
      </c>
      <c r="K177" s="65" t="str">
        <f>IF(OR(ISBLANK(Recyclabilité[[#This Row],[Réponse 3]]),'Calculs'!J176="0",_xlfn.XLOOKUP('Calculs'!J176,'Réponses'!C:C,'Réponses'!F:F,"ERREUR VISIBILITE")=0),"",_xlfn.XLOOKUP(_xlfn.XLOOKUP('Calculs'!J176,'Réponses'!C:C,'Réponses'!F:F,"ERREUR VISIBILITE"),Questions!A:A,Questions!B:B,"ERREUR QUESTION"))</f>
        <v/>
      </c>
      <c r="M177" s="65" t="str">
        <f>IF(OR(ISBLANK(Recyclabilité[[#This Row],[Réponse 4]]),'Calculs'!M176="0",_xlfn.XLOOKUP('Calculs'!M176,'Réponses'!C:C,'Réponses'!F:F,"ERREUR VISIBILITE")=0),"",_xlfn.XLOOKUP(_xlfn.XLOOKUP('Calculs'!M176,'Réponses'!C:C,'Réponses'!F:F,"ERREUR VISIBILITE"),Questions!A:A,Questions!B:B,"ERREUR QUESTION"))</f>
        <v/>
      </c>
    </row>
    <row r="178" spans="4:13" ht="60" customHeight="1" x14ac:dyDescent="0.25">
      <c r="D178" s="29" t="str">
        <f>IF(ISBLANK(Recyclabilité[[#This Row],[Code Valobat]]),"",IF(OR('Calculs'!A177="08",MID(Recyclabilité[[#This Row],[Code Valobat]],4,4)="0804",MID(Recyclabilité[[#This Row],[Code Valobat]],4,4)="0709",MID(Recyclabilité[[#This Row],[Code Valobat]],1,7)="6121107"),"Non recyclable",_xlfn.XLOOKUP('Calculs'!Q177,'Combinaisons'!A:A,'Combinaisons'!B:B,"Merci de répondre à toutes les questions")))</f>
        <v/>
      </c>
      <c r="E178" s="65" t="str">
        <f>IF(ISBLANK(Recyclabilité[[#This Row],[Code Valobat]]),"",IF(OR('Calculs'!A177="08",MID(Recyclabilité[[#This Row],[Code Valobat]],4,4)="0804",MID(Recyclabilité[[#This Row],[Code Valobat]],4,4)="0709",MID(Recyclabilité[[#This Row],[Code Valobat]],1,7)="6121107"),"",_xlfn.XLOOKUP('Calculs'!B177,Questions!A:A,Questions!B:B,"ERREUR QUESTION")))</f>
        <v/>
      </c>
      <c r="G178" s="65" t="str">
        <f>IF(OR(ISBLANK(Recyclabilité[[#This Row],[Réponse 1]]),'Calculs'!D177="0",_xlfn.XLOOKUP('Calculs'!D177,'Réponses'!C:C,'Réponses'!F:F,"ERREUR VISIBILITE")=0),"",_xlfn.XLOOKUP(_xlfn.XLOOKUP('Calculs'!D177,'Réponses'!C:C,'Réponses'!F:F,"ERREUR VISIBILITE"),Questions!A:A,Questions!B:B,"ERREUR QUESTION"))</f>
        <v/>
      </c>
      <c r="I178" s="65" t="str">
        <f>IF(OR(ISBLANK(Recyclabilité[[#This Row],[Réponse 2]]),'Calculs'!G177="0",_xlfn.XLOOKUP('Calculs'!G177,'Réponses'!C:C,'Réponses'!F:F,"ERREUR VISIBILITE")=0),"",_xlfn.XLOOKUP(_xlfn.XLOOKUP('Calculs'!G177,'Réponses'!C:C,'Réponses'!F:F,"ERREUR VISIBILITE"),Questions!A:A,Questions!B:B,"ERREUR QUESTION"))</f>
        <v/>
      </c>
      <c r="K178" s="65" t="str">
        <f>IF(OR(ISBLANK(Recyclabilité[[#This Row],[Réponse 3]]),'Calculs'!J177="0",_xlfn.XLOOKUP('Calculs'!J177,'Réponses'!C:C,'Réponses'!F:F,"ERREUR VISIBILITE")=0),"",_xlfn.XLOOKUP(_xlfn.XLOOKUP('Calculs'!J177,'Réponses'!C:C,'Réponses'!F:F,"ERREUR VISIBILITE"),Questions!A:A,Questions!B:B,"ERREUR QUESTION"))</f>
        <v/>
      </c>
      <c r="M178" s="65" t="str">
        <f>IF(OR(ISBLANK(Recyclabilité[[#This Row],[Réponse 4]]),'Calculs'!M177="0",_xlfn.XLOOKUP('Calculs'!M177,'Réponses'!C:C,'Réponses'!F:F,"ERREUR VISIBILITE")=0),"",_xlfn.XLOOKUP(_xlfn.XLOOKUP('Calculs'!M177,'Réponses'!C:C,'Réponses'!F:F,"ERREUR VISIBILITE"),Questions!A:A,Questions!B:B,"ERREUR QUESTION"))</f>
        <v/>
      </c>
    </row>
    <row r="179" spans="4:13" ht="60" customHeight="1" x14ac:dyDescent="0.25">
      <c r="D179" s="29" t="str">
        <f>IF(ISBLANK(Recyclabilité[[#This Row],[Code Valobat]]),"",IF(OR('Calculs'!A178="08",MID(Recyclabilité[[#This Row],[Code Valobat]],4,4)="0804",MID(Recyclabilité[[#This Row],[Code Valobat]],4,4)="0709",MID(Recyclabilité[[#This Row],[Code Valobat]],1,7)="6121107"),"Non recyclable",_xlfn.XLOOKUP('Calculs'!Q178,'Combinaisons'!A:A,'Combinaisons'!B:B,"Merci de répondre à toutes les questions")))</f>
        <v/>
      </c>
      <c r="E179" s="65" t="str">
        <f>IF(ISBLANK(Recyclabilité[[#This Row],[Code Valobat]]),"",IF(OR('Calculs'!A178="08",MID(Recyclabilité[[#This Row],[Code Valobat]],4,4)="0804",MID(Recyclabilité[[#This Row],[Code Valobat]],4,4)="0709",MID(Recyclabilité[[#This Row],[Code Valobat]],1,7)="6121107"),"",_xlfn.XLOOKUP('Calculs'!B178,Questions!A:A,Questions!B:B,"ERREUR QUESTION")))</f>
        <v/>
      </c>
      <c r="G179" s="65" t="str">
        <f>IF(OR(ISBLANK(Recyclabilité[[#This Row],[Réponse 1]]),'Calculs'!D178="0",_xlfn.XLOOKUP('Calculs'!D178,'Réponses'!C:C,'Réponses'!F:F,"ERREUR VISIBILITE")=0),"",_xlfn.XLOOKUP(_xlfn.XLOOKUP('Calculs'!D178,'Réponses'!C:C,'Réponses'!F:F,"ERREUR VISIBILITE"),Questions!A:A,Questions!B:B,"ERREUR QUESTION"))</f>
        <v/>
      </c>
      <c r="I179" s="65" t="str">
        <f>IF(OR(ISBLANK(Recyclabilité[[#This Row],[Réponse 2]]),'Calculs'!G178="0",_xlfn.XLOOKUP('Calculs'!G178,'Réponses'!C:C,'Réponses'!F:F,"ERREUR VISIBILITE")=0),"",_xlfn.XLOOKUP(_xlfn.XLOOKUP('Calculs'!G178,'Réponses'!C:C,'Réponses'!F:F,"ERREUR VISIBILITE"),Questions!A:A,Questions!B:B,"ERREUR QUESTION"))</f>
        <v/>
      </c>
      <c r="K179" s="65" t="str">
        <f>IF(OR(ISBLANK(Recyclabilité[[#This Row],[Réponse 3]]),'Calculs'!J178="0",_xlfn.XLOOKUP('Calculs'!J178,'Réponses'!C:C,'Réponses'!F:F,"ERREUR VISIBILITE")=0),"",_xlfn.XLOOKUP(_xlfn.XLOOKUP('Calculs'!J178,'Réponses'!C:C,'Réponses'!F:F,"ERREUR VISIBILITE"),Questions!A:A,Questions!B:B,"ERREUR QUESTION"))</f>
        <v/>
      </c>
      <c r="M179" s="65" t="str">
        <f>IF(OR(ISBLANK(Recyclabilité[[#This Row],[Réponse 4]]),'Calculs'!M178="0",_xlfn.XLOOKUP('Calculs'!M178,'Réponses'!C:C,'Réponses'!F:F,"ERREUR VISIBILITE")=0),"",_xlfn.XLOOKUP(_xlfn.XLOOKUP('Calculs'!M178,'Réponses'!C:C,'Réponses'!F:F,"ERREUR VISIBILITE"),Questions!A:A,Questions!B:B,"ERREUR QUESTION"))</f>
        <v/>
      </c>
    </row>
    <row r="180" spans="4:13" ht="60" customHeight="1" x14ac:dyDescent="0.25">
      <c r="D180" s="29" t="str">
        <f>IF(ISBLANK(Recyclabilité[[#This Row],[Code Valobat]]),"",IF(OR('Calculs'!A179="08",MID(Recyclabilité[[#This Row],[Code Valobat]],4,4)="0804",MID(Recyclabilité[[#This Row],[Code Valobat]],4,4)="0709",MID(Recyclabilité[[#This Row],[Code Valobat]],1,7)="6121107"),"Non recyclable",_xlfn.XLOOKUP('Calculs'!Q179,'Combinaisons'!A:A,'Combinaisons'!B:B,"Merci de répondre à toutes les questions")))</f>
        <v/>
      </c>
      <c r="E180" s="65" t="str">
        <f>IF(ISBLANK(Recyclabilité[[#This Row],[Code Valobat]]),"",IF(OR('Calculs'!A179="08",MID(Recyclabilité[[#This Row],[Code Valobat]],4,4)="0804",MID(Recyclabilité[[#This Row],[Code Valobat]],4,4)="0709",MID(Recyclabilité[[#This Row],[Code Valobat]],1,7)="6121107"),"",_xlfn.XLOOKUP('Calculs'!B179,Questions!A:A,Questions!B:B,"ERREUR QUESTION")))</f>
        <v/>
      </c>
      <c r="G180" s="65" t="str">
        <f>IF(OR(ISBLANK(Recyclabilité[[#This Row],[Réponse 1]]),'Calculs'!D179="0",_xlfn.XLOOKUP('Calculs'!D179,'Réponses'!C:C,'Réponses'!F:F,"ERREUR VISIBILITE")=0),"",_xlfn.XLOOKUP(_xlfn.XLOOKUP('Calculs'!D179,'Réponses'!C:C,'Réponses'!F:F,"ERREUR VISIBILITE"),Questions!A:A,Questions!B:B,"ERREUR QUESTION"))</f>
        <v/>
      </c>
      <c r="I180" s="65" t="str">
        <f>IF(OR(ISBLANK(Recyclabilité[[#This Row],[Réponse 2]]),'Calculs'!G179="0",_xlfn.XLOOKUP('Calculs'!G179,'Réponses'!C:C,'Réponses'!F:F,"ERREUR VISIBILITE")=0),"",_xlfn.XLOOKUP(_xlfn.XLOOKUP('Calculs'!G179,'Réponses'!C:C,'Réponses'!F:F,"ERREUR VISIBILITE"),Questions!A:A,Questions!B:B,"ERREUR QUESTION"))</f>
        <v/>
      </c>
      <c r="K180" s="65" t="str">
        <f>IF(OR(ISBLANK(Recyclabilité[[#This Row],[Réponse 3]]),'Calculs'!J179="0",_xlfn.XLOOKUP('Calculs'!J179,'Réponses'!C:C,'Réponses'!F:F,"ERREUR VISIBILITE")=0),"",_xlfn.XLOOKUP(_xlfn.XLOOKUP('Calculs'!J179,'Réponses'!C:C,'Réponses'!F:F,"ERREUR VISIBILITE"),Questions!A:A,Questions!B:B,"ERREUR QUESTION"))</f>
        <v/>
      </c>
      <c r="M180" s="65" t="str">
        <f>IF(OR(ISBLANK(Recyclabilité[[#This Row],[Réponse 4]]),'Calculs'!M179="0",_xlfn.XLOOKUP('Calculs'!M179,'Réponses'!C:C,'Réponses'!F:F,"ERREUR VISIBILITE")=0),"",_xlfn.XLOOKUP(_xlfn.XLOOKUP('Calculs'!M179,'Réponses'!C:C,'Réponses'!F:F,"ERREUR VISIBILITE"),Questions!A:A,Questions!B:B,"ERREUR QUESTION"))</f>
        <v/>
      </c>
    </row>
    <row r="181" spans="4:13" ht="60" customHeight="1" x14ac:dyDescent="0.25">
      <c r="D181" s="29" t="str">
        <f>IF(ISBLANK(Recyclabilité[[#This Row],[Code Valobat]]),"",IF(OR('Calculs'!A180="08",MID(Recyclabilité[[#This Row],[Code Valobat]],4,4)="0804",MID(Recyclabilité[[#This Row],[Code Valobat]],4,4)="0709",MID(Recyclabilité[[#This Row],[Code Valobat]],1,7)="6121107"),"Non recyclable",_xlfn.XLOOKUP('Calculs'!Q180,'Combinaisons'!A:A,'Combinaisons'!B:B,"Merci de répondre à toutes les questions")))</f>
        <v/>
      </c>
      <c r="E181" s="65" t="str">
        <f>IF(ISBLANK(Recyclabilité[[#This Row],[Code Valobat]]),"",IF(OR('Calculs'!A180="08",MID(Recyclabilité[[#This Row],[Code Valobat]],4,4)="0804",MID(Recyclabilité[[#This Row],[Code Valobat]],4,4)="0709",MID(Recyclabilité[[#This Row],[Code Valobat]],1,7)="6121107"),"",_xlfn.XLOOKUP('Calculs'!B180,Questions!A:A,Questions!B:B,"ERREUR QUESTION")))</f>
        <v/>
      </c>
      <c r="G181" s="65" t="str">
        <f>IF(OR(ISBLANK(Recyclabilité[[#This Row],[Réponse 1]]),'Calculs'!D180="0",_xlfn.XLOOKUP('Calculs'!D180,'Réponses'!C:C,'Réponses'!F:F,"ERREUR VISIBILITE")=0),"",_xlfn.XLOOKUP(_xlfn.XLOOKUP('Calculs'!D180,'Réponses'!C:C,'Réponses'!F:F,"ERREUR VISIBILITE"),Questions!A:A,Questions!B:B,"ERREUR QUESTION"))</f>
        <v/>
      </c>
      <c r="I181" s="65" t="str">
        <f>IF(OR(ISBLANK(Recyclabilité[[#This Row],[Réponse 2]]),'Calculs'!G180="0",_xlfn.XLOOKUP('Calculs'!G180,'Réponses'!C:C,'Réponses'!F:F,"ERREUR VISIBILITE")=0),"",_xlfn.XLOOKUP(_xlfn.XLOOKUP('Calculs'!G180,'Réponses'!C:C,'Réponses'!F:F,"ERREUR VISIBILITE"),Questions!A:A,Questions!B:B,"ERREUR QUESTION"))</f>
        <v/>
      </c>
      <c r="K181" s="65" t="str">
        <f>IF(OR(ISBLANK(Recyclabilité[[#This Row],[Réponse 3]]),'Calculs'!J180="0",_xlfn.XLOOKUP('Calculs'!J180,'Réponses'!C:C,'Réponses'!F:F,"ERREUR VISIBILITE")=0),"",_xlfn.XLOOKUP(_xlfn.XLOOKUP('Calculs'!J180,'Réponses'!C:C,'Réponses'!F:F,"ERREUR VISIBILITE"),Questions!A:A,Questions!B:B,"ERREUR QUESTION"))</f>
        <v/>
      </c>
      <c r="M181" s="65" t="str">
        <f>IF(OR(ISBLANK(Recyclabilité[[#This Row],[Réponse 4]]),'Calculs'!M180="0",_xlfn.XLOOKUP('Calculs'!M180,'Réponses'!C:C,'Réponses'!F:F,"ERREUR VISIBILITE")=0),"",_xlfn.XLOOKUP(_xlfn.XLOOKUP('Calculs'!M180,'Réponses'!C:C,'Réponses'!F:F,"ERREUR VISIBILITE"),Questions!A:A,Questions!B:B,"ERREUR QUESTION"))</f>
        <v/>
      </c>
    </row>
    <row r="182" spans="4:13" ht="60" customHeight="1" x14ac:dyDescent="0.25">
      <c r="D182" s="29" t="str">
        <f>IF(ISBLANK(Recyclabilité[[#This Row],[Code Valobat]]),"",IF(OR('Calculs'!A181="08",MID(Recyclabilité[[#This Row],[Code Valobat]],4,4)="0804",MID(Recyclabilité[[#This Row],[Code Valobat]],4,4)="0709",MID(Recyclabilité[[#This Row],[Code Valobat]],1,7)="6121107"),"Non recyclable",_xlfn.XLOOKUP('Calculs'!Q181,'Combinaisons'!A:A,'Combinaisons'!B:B,"Merci de répondre à toutes les questions")))</f>
        <v/>
      </c>
      <c r="E182" s="65" t="str">
        <f>IF(ISBLANK(Recyclabilité[[#This Row],[Code Valobat]]),"",IF(OR('Calculs'!A181="08",MID(Recyclabilité[[#This Row],[Code Valobat]],4,4)="0804",MID(Recyclabilité[[#This Row],[Code Valobat]],4,4)="0709",MID(Recyclabilité[[#This Row],[Code Valobat]],1,7)="6121107"),"",_xlfn.XLOOKUP('Calculs'!B181,Questions!A:A,Questions!B:B,"ERREUR QUESTION")))</f>
        <v/>
      </c>
      <c r="G182" s="65" t="str">
        <f>IF(OR(ISBLANK(Recyclabilité[[#This Row],[Réponse 1]]),'Calculs'!D181="0",_xlfn.XLOOKUP('Calculs'!D181,'Réponses'!C:C,'Réponses'!F:F,"ERREUR VISIBILITE")=0),"",_xlfn.XLOOKUP(_xlfn.XLOOKUP('Calculs'!D181,'Réponses'!C:C,'Réponses'!F:F,"ERREUR VISIBILITE"),Questions!A:A,Questions!B:B,"ERREUR QUESTION"))</f>
        <v/>
      </c>
      <c r="I182" s="65" t="str">
        <f>IF(OR(ISBLANK(Recyclabilité[[#This Row],[Réponse 2]]),'Calculs'!G181="0",_xlfn.XLOOKUP('Calculs'!G181,'Réponses'!C:C,'Réponses'!F:F,"ERREUR VISIBILITE")=0),"",_xlfn.XLOOKUP(_xlfn.XLOOKUP('Calculs'!G181,'Réponses'!C:C,'Réponses'!F:F,"ERREUR VISIBILITE"),Questions!A:A,Questions!B:B,"ERREUR QUESTION"))</f>
        <v/>
      </c>
      <c r="K182" s="65" t="str">
        <f>IF(OR(ISBLANK(Recyclabilité[[#This Row],[Réponse 3]]),'Calculs'!J181="0",_xlfn.XLOOKUP('Calculs'!J181,'Réponses'!C:C,'Réponses'!F:F,"ERREUR VISIBILITE")=0),"",_xlfn.XLOOKUP(_xlfn.XLOOKUP('Calculs'!J181,'Réponses'!C:C,'Réponses'!F:F,"ERREUR VISIBILITE"),Questions!A:A,Questions!B:B,"ERREUR QUESTION"))</f>
        <v/>
      </c>
      <c r="M182" s="65" t="str">
        <f>IF(OR(ISBLANK(Recyclabilité[[#This Row],[Réponse 4]]),'Calculs'!M181="0",_xlfn.XLOOKUP('Calculs'!M181,'Réponses'!C:C,'Réponses'!F:F,"ERREUR VISIBILITE")=0),"",_xlfn.XLOOKUP(_xlfn.XLOOKUP('Calculs'!M181,'Réponses'!C:C,'Réponses'!F:F,"ERREUR VISIBILITE"),Questions!A:A,Questions!B:B,"ERREUR QUESTION"))</f>
        <v/>
      </c>
    </row>
    <row r="183" spans="4:13" ht="60" customHeight="1" x14ac:dyDescent="0.25">
      <c r="D183" s="29" t="str">
        <f>IF(ISBLANK(Recyclabilité[[#This Row],[Code Valobat]]),"",IF(OR('Calculs'!A182="08",MID(Recyclabilité[[#This Row],[Code Valobat]],4,4)="0804",MID(Recyclabilité[[#This Row],[Code Valobat]],4,4)="0709",MID(Recyclabilité[[#This Row],[Code Valobat]],1,7)="6121107"),"Non recyclable",_xlfn.XLOOKUP('Calculs'!Q182,'Combinaisons'!A:A,'Combinaisons'!B:B,"Merci de répondre à toutes les questions")))</f>
        <v/>
      </c>
      <c r="E183" s="65" t="str">
        <f>IF(ISBLANK(Recyclabilité[[#This Row],[Code Valobat]]),"",IF(OR('Calculs'!A182="08",MID(Recyclabilité[[#This Row],[Code Valobat]],4,4)="0804",MID(Recyclabilité[[#This Row],[Code Valobat]],4,4)="0709",MID(Recyclabilité[[#This Row],[Code Valobat]],1,7)="6121107"),"",_xlfn.XLOOKUP('Calculs'!B182,Questions!A:A,Questions!B:B,"ERREUR QUESTION")))</f>
        <v/>
      </c>
      <c r="G183" s="65" t="str">
        <f>IF(OR(ISBLANK(Recyclabilité[[#This Row],[Réponse 1]]),'Calculs'!D182="0",_xlfn.XLOOKUP('Calculs'!D182,'Réponses'!C:C,'Réponses'!F:F,"ERREUR VISIBILITE")=0),"",_xlfn.XLOOKUP(_xlfn.XLOOKUP('Calculs'!D182,'Réponses'!C:C,'Réponses'!F:F,"ERREUR VISIBILITE"),Questions!A:A,Questions!B:B,"ERREUR QUESTION"))</f>
        <v/>
      </c>
      <c r="I183" s="65" t="str">
        <f>IF(OR(ISBLANK(Recyclabilité[[#This Row],[Réponse 2]]),'Calculs'!G182="0",_xlfn.XLOOKUP('Calculs'!G182,'Réponses'!C:C,'Réponses'!F:F,"ERREUR VISIBILITE")=0),"",_xlfn.XLOOKUP(_xlfn.XLOOKUP('Calculs'!G182,'Réponses'!C:C,'Réponses'!F:F,"ERREUR VISIBILITE"),Questions!A:A,Questions!B:B,"ERREUR QUESTION"))</f>
        <v/>
      </c>
      <c r="K183" s="65" t="str">
        <f>IF(OR(ISBLANK(Recyclabilité[[#This Row],[Réponse 3]]),'Calculs'!J182="0",_xlfn.XLOOKUP('Calculs'!J182,'Réponses'!C:C,'Réponses'!F:F,"ERREUR VISIBILITE")=0),"",_xlfn.XLOOKUP(_xlfn.XLOOKUP('Calculs'!J182,'Réponses'!C:C,'Réponses'!F:F,"ERREUR VISIBILITE"),Questions!A:A,Questions!B:B,"ERREUR QUESTION"))</f>
        <v/>
      </c>
      <c r="M183" s="65" t="str">
        <f>IF(OR(ISBLANK(Recyclabilité[[#This Row],[Réponse 4]]),'Calculs'!M182="0",_xlfn.XLOOKUP('Calculs'!M182,'Réponses'!C:C,'Réponses'!F:F,"ERREUR VISIBILITE")=0),"",_xlfn.XLOOKUP(_xlfn.XLOOKUP('Calculs'!M182,'Réponses'!C:C,'Réponses'!F:F,"ERREUR VISIBILITE"),Questions!A:A,Questions!B:B,"ERREUR QUESTION"))</f>
        <v/>
      </c>
    </row>
    <row r="184" spans="4:13" ht="60" customHeight="1" x14ac:dyDescent="0.25">
      <c r="D184" s="29" t="str">
        <f>IF(ISBLANK(Recyclabilité[[#This Row],[Code Valobat]]),"",IF(OR('Calculs'!A183="08",MID(Recyclabilité[[#This Row],[Code Valobat]],4,4)="0804",MID(Recyclabilité[[#This Row],[Code Valobat]],4,4)="0709",MID(Recyclabilité[[#This Row],[Code Valobat]],1,7)="6121107"),"Non recyclable",_xlfn.XLOOKUP('Calculs'!Q183,'Combinaisons'!A:A,'Combinaisons'!B:B,"Merci de répondre à toutes les questions")))</f>
        <v/>
      </c>
      <c r="E184" s="65" t="str">
        <f>IF(ISBLANK(Recyclabilité[[#This Row],[Code Valobat]]),"",IF(OR('Calculs'!A183="08",MID(Recyclabilité[[#This Row],[Code Valobat]],4,4)="0804",MID(Recyclabilité[[#This Row],[Code Valobat]],4,4)="0709",MID(Recyclabilité[[#This Row],[Code Valobat]],1,7)="6121107"),"",_xlfn.XLOOKUP('Calculs'!B183,Questions!A:A,Questions!B:B,"ERREUR QUESTION")))</f>
        <v/>
      </c>
      <c r="G184" s="65" t="str">
        <f>IF(OR(ISBLANK(Recyclabilité[[#This Row],[Réponse 1]]),'Calculs'!D183="0",_xlfn.XLOOKUP('Calculs'!D183,'Réponses'!C:C,'Réponses'!F:F,"ERREUR VISIBILITE")=0),"",_xlfn.XLOOKUP(_xlfn.XLOOKUP('Calculs'!D183,'Réponses'!C:C,'Réponses'!F:F,"ERREUR VISIBILITE"),Questions!A:A,Questions!B:B,"ERREUR QUESTION"))</f>
        <v/>
      </c>
      <c r="I184" s="65" t="str">
        <f>IF(OR(ISBLANK(Recyclabilité[[#This Row],[Réponse 2]]),'Calculs'!G183="0",_xlfn.XLOOKUP('Calculs'!G183,'Réponses'!C:C,'Réponses'!F:F,"ERREUR VISIBILITE")=0),"",_xlfn.XLOOKUP(_xlfn.XLOOKUP('Calculs'!G183,'Réponses'!C:C,'Réponses'!F:F,"ERREUR VISIBILITE"),Questions!A:A,Questions!B:B,"ERREUR QUESTION"))</f>
        <v/>
      </c>
      <c r="K184" s="65" t="str">
        <f>IF(OR(ISBLANK(Recyclabilité[[#This Row],[Réponse 3]]),'Calculs'!J183="0",_xlfn.XLOOKUP('Calculs'!J183,'Réponses'!C:C,'Réponses'!F:F,"ERREUR VISIBILITE")=0),"",_xlfn.XLOOKUP(_xlfn.XLOOKUP('Calculs'!J183,'Réponses'!C:C,'Réponses'!F:F,"ERREUR VISIBILITE"),Questions!A:A,Questions!B:B,"ERREUR QUESTION"))</f>
        <v/>
      </c>
      <c r="M184" s="65" t="str">
        <f>IF(OR(ISBLANK(Recyclabilité[[#This Row],[Réponse 4]]),'Calculs'!M183="0",_xlfn.XLOOKUP('Calculs'!M183,'Réponses'!C:C,'Réponses'!F:F,"ERREUR VISIBILITE")=0),"",_xlfn.XLOOKUP(_xlfn.XLOOKUP('Calculs'!M183,'Réponses'!C:C,'Réponses'!F:F,"ERREUR VISIBILITE"),Questions!A:A,Questions!B:B,"ERREUR QUESTION"))</f>
        <v/>
      </c>
    </row>
    <row r="185" spans="4:13" ht="60" customHeight="1" x14ac:dyDescent="0.25">
      <c r="D185" s="29" t="str">
        <f>IF(ISBLANK(Recyclabilité[[#This Row],[Code Valobat]]),"",IF(OR('Calculs'!A184="08",MID(Recyclabilité[[#This Row],[Code Valobat]],4,4)="0804",MID(Recyclabilité[[#This Row],[Code Valobat]],4,4)="0709",MID(Recyclabilité[[#This Row],[Code Valobat]],1,7)="6121107"),"Non recyclable",_xlfn.XLOOKUP('Calculs'!Q184,'Combinaisons'!A:A,'Combinaisons'!B:B,"Merci de répondre à toutes les questions")))</f>
        <v/>
      </c>
      <c r="E185" s="65" t="str">
        <f>IF(ISBLANK(Recyclabilité[[#This Row],[Code Valobat]]),"",IF(OR('Calculs'!A184="08",MID(Recyclabilité[[#This Row],[Code Valobat]],4,4)="0804",MID(Recyclabilité[[#This Row],[Code Valobat]],4,4)="0709",MID(Recyclabilité[[#This Row],[Code Valobat]],1,7)="6121107"),"",_xlfn.XLOOKUP('Calculs'!B184,Questions!A:A,Questions!B:B,"ERREUR QUESTION")))</f>
        <v/>
      </c>
      <c r="G185" s="65" t="str">
        <f>IF(OR(ISBLANK(Recyclabilité[[#This Row],[Réponse 1]]),'Calculs'!D184="0",_xlfn.XLOOKUP('Calculs'!D184,'Réponses'!C:C,'Réponses'!F:F,"ERREUR VISIBILITE")=0),"",_xlfn.XLOOKUP(_xlfn.XLOOKUP('Calculs'!D184,'Réponses'!C:C,'Réponses'!F:F,"ERREUR VISIBILITE"),Questions!A:A,Questions!B:B,"ERREUR QUESTION"))</f>
        <v/>
      </c>
      <c r="I185" s="65" t="str">
        <f>IF(OR(ISBLANK(Recyclabilité[[#This Row],[Réponse 2]]),'Calculs'!G184="0",_xlfn.XLOOKUP('Calculs'!G184,'Réponses'!C:C,'Réponses'!F:F,"ERREUR VISIBILITE")=0),"",_xlfn.XLOOKUP(_xlfn.XLOOKUP('Calculs'!G184,'Réponses'!C:C,'Réponses'!F:F,"ERREUR VISIBILITE"),Questions!A:A,Questions!B:B,"ERREUR QUESTION"))</f>
        <v/>
      </c>
      <c r="K185" s="65" t="str">
        <f>IF(OR(ISBLANK(Recyclabilité[[#This Row],[Réponse 3]]),'Calculs'!J184="0",_xlfn.XLOOKUP('Calculs'!J184,'Réponses'!C:C,'Réponses'!F:F,"ERREUR VISIBILITE")=0),"",_xlfn.XLOOKUP(_xlfn.XLOOKUP('Calculs'!J184,'Réponses'!C:C,'Réponses'!F:F,"ERREUR VISIBILITE"),Questions!A:A,Questions!B:B,"ERREUR QUESTION"))</f>
        <v/>
      </c>
      <c r="M185" s="65" t="str">
        <f>IF(OR(ISBLANK(Recyclabilité[[#This Row],[Réponse 4]]),'Calculs'!M184="0",_xlfn.XLOOKUP('Calculs'!M184,'Réponses'!C:C,'Réponses'!F:F,"ERREUR VISIBILITE")=0),"",_xlfn.XLOOKUP(_xlfn.XLOOKUP('Calculs'!M184,'Réponses'!C:C,'Réponses'!F:F,"ERREUR VISIBILITE"),Questions!A:A,Questions!B:B,"ERREUR QUESTION"))</f>
        <v/>
      </c>
    </row>
    <row r="186" spans="4:13" ht="60" customHeight="1" x14ac:dyDescent="0.25">
      <c r="D186" s="29" t="str">
        <f>IF(ISBLANK(Recyclabilité[[#This Row],[Code Valobat]]),"",IF(OR('Calculs'!A185="08",MID(Recyclabilité[[#This Row],[Code Valobat]],4,4)="0804",MID(Recyclabilité[[#This Row],[Code Valobat]],4,4)="0709",MID(Recyclabilité[[#This Row],[Code Valobat]],1,7)="6121107"),"Non recyclable",_xlfn.XLOOKUP('Calculs'!Q185,'Combinaisons'!A:A,'Combinaisons'!B:B,"Merci de répondre à toutes les questions")))</f>
        <v/>
      </c>
      <c r="E186" s="65" t="str">
        <f>IF(ISBLANK(Recyclabilité[[#This Row],[Code Valobat]]),"",IF(OR('Calculs'!A185="08",MID(Recyclabilité[[#This Row],[Code Valobat]],4,4)="0804",MID(Recyclabilité[[#This Row],[Code Valobat]],4,4)="0709",MID(Recyclabilité[[#This Row],[Code Valobat]],1,7)="6121107"),"",_xlfn.XLOOKUP('Calculs'!B185,Questions!A:A,Questions!B:B,"ERREUR QUESTION")))</f>
        <v/>
      </c>
      <c r="G186" s="65" t="str">
        <f>IF(OR(ISBLANK(Recyclabilité[[#This Row],[Réponse 1]]),'Calculs'!D185="0",_xlfn.XLOOKUP('Calculs'!D185,'Réponses'!C:C,'Réponses'!F:F,"ERREUR VISIBILITE")=0),"",_xlfn.XLOOKUP(_xlfn.XLOOKUP('Calculs'!D185,'Réponses'!C:C,'Réponses'!F:F,"ERREUR VISIBILITE"),Questions!A:A,Questions!B:B,"ERREUR QUESTION"))</f>
        <v/>
      </c>
      <c r="I186" s="65" t="str">
        <f>IF(OR(ISBLANK(Recyclabilité[[#This Row],[Réponse 2]]),'Calculs'!G185="0",_xlfn.XLOOKUP('Calculs'!G185,'Réponses'!C:C,'Réponses'!F:F,"ERREUR VISIBILITE")=0),"",_xlfn.XLOOKUP(_xlfn.XLOOKUP('Calculs'!G185,'Réponses'!C:C,'Réponses'!F:F,"ERREUR VISIBILITE"),Questions!A:A,Questions!B:B,"ERREUR QUESTION"))</f>
        <v/>
      </c>
      <c r="K186" s="65" t="str">
        <f>IF(OR(ISBLANK(Recyclabilité[[#This Row],[Réponse 3]]),'Calculs'!J185="0",_xlfn.XLOOKUP('Calculs'!J185,'Réponses'!C:C,'Réponses'!F:F,"ERREUR VISIBILITE")=0),"",_xlfn.XLOOKUP(_xlfn.XLOOKUP('Calculs'!J185,'Réponses'!C:C,'Réponses'!F:F,"ERREUR VISIBILITE"),Questions!A:A,Questions!B:B,"ERREUR QUESTION"))</f>
        <v/>
      </c>
      <c r="M186" s="65" t="str">
        <f>IF(OR(ISBLANK(Recyclabilité[[#This Row],[Réponse 4]]),'Calculs'!M185="0",_xlfn.XLOOKUP('Calculs'!M185,'Réponses'!C:C,'Réponses'!F:F,"ERREUR VISIBILITE")=0),"",_xlfn.XLOOKUP(_xlfn.XLOOKUP('Calculs'!M185,'Réponses'!C:C,'Réponses'!F:F,"ERREUR VISIBILITE"),Questions!A:A,Questions!B:B,"ERREUR QUESTION"))</f>
        <v/>
      </c>
    </row>
    <row r="187" spans="4:13" ht="60" customHeight="1" x14ac:dyDescent="0.25">
      <c r="D187" s="29" t="str">
        <f>IF(ISBLANK(Recyclabilité[[#This Row],[Code Valobat]]),"",IF(OR('Calculs'!A186="08",MID(Recyclabilité[[#This Row],[Code Valobat]],4,4)="0804",MID(Recyclabilité[[#This Row],[Code Valobat]],4,4)="0709",MID(Recyclabilité[[#This Row],[Code Valobat]],1,7)="6121107"),"Non recyclable",_xlfn.XLOOKUP('Calculs'!Q186,'Combinaisons'!A:A,'Combinaisons'!B:B,"Merci de répondre à toutes les questions")))</f>
        <v/>
      </c>
      <c r="E187" s="65" t="str">
        <f>IF(ISBLANK(Recyclabilité[[#This Row],[Code Valobat]]),"",IF(OR('Calculs'!A186="08",MID(Recyclabilité[[#This Row],[Code Valobat]],4,4)="0804",MID(Recyclabilité[[#This Row],[Code Valobat]],4,4)="0709",MID(Recyclabilité[[#This Row],[Code Valobat]],1,7)="6121107"),"",_xlfn.XLOOKUP('Calculs'!B186,Questions!A:A,Questions!B:B,"ERREUR QUESTION")))</f>
        <v/>
      </c>
      <c r="G187" s="65" t="str">
        <f>IF(OR(ISBLANK(Recyclabilité[[#This Row],[Réponse 1]]),'Calculs'!D186="0",_xlfn.XLOOKUP('Calculs'!D186,'Réponses'!C:C,'Réponses'!F:F,"ERREUR VISIBILITE")=0),"",_xlfn.XLOOKUP(_xlfn.XLOOKUP('Calculs'!D186,'Réponses'!C:C,'Réponses'!F:F,"ERREUR VISIBILITE"),Questions!A:A,Questions!B:B,"ERREUR QUESTION"))</f>
        <v/>
      </c>
      <c r="I187" s="65" t="str">
        <f>IF(OR(ISBLANK(Recyclabilité[[#This Row],[Réponse 2]]),'Calculs'!G186="0",_xlfn.XLOOKUP('Calculs'!G186,'Réponses'!C:C,'Réponses'!F:F,"ERREUR VISIBILITE")=0),"",_xlfn.XLOOKUP(_xlfn.XLOOKUP('Calculs'!G186,'Réponses'!C:C,'Réponses'!F:F,"ERREUR VISIBILITE"),Questions!A:A,Questions!B:B,"ERREUR QUESTION"))</f>
        <v/>
      </c>
      <c r="K187" s="65" t="str">
        <f>IF(OR(ISBLANK(Recyclabilité[[#This Row],[Réponse 3]]),'Calculs'!J186="0",_xlfn.XLOOKUP('Calculs'!J186,'Réponses'!C:C,'Réponses'!F:F,"ERREUR VISIBILITE")=0),"",_xlfn.XLOOKUP(_xlfn.XLOOKUP('Calculs'!J186,'Réponses'!C:C,'Réponses'!F:F,"ERREUR VISIBILITE"),Questions!A:A,Questions!B:B,"ERREUR QUESTION"))</f>
        <v/>
      </c>
      <c r="M187" s="65" t="str">
        <f>IF(OR(ISBLANK(Recyclabilité[[#This Row],[Réponse 4]]),'Calculs'!M186="0",_xlfn.XLOOKUP('Calculs'!M186,'Réponses'!C:C,'Réponses'!F:F,"ERREUR VISIBILITE")=0),"",_xlfn.XLOOKUP(_xlfn.XLOOKUP('Calculs'!M186,'Réponses'!C:C,'Réponses'!F:F,"ERREUR VISIBILITE"),Questions!A:A,Questions!B:B,"ERREUR QUESTION"))</f>
        <v/>
      </c>
    </row>
    <row r="188" spans="4:13" ht="60" customHeight="1" x14ac:dyDescent="0.25">
      <c r="D188" s="29" t="str">
        <f>IF(ISBLANK(Recyclabilité[[#This Row],[Code Valobat]]),"",IF(OR('Calculs'!A187="08",MID(Recyclabilité[[#This Row],[Code Valobat]],4,4)="0804",MID(Recyclabilité[[#This Row],[Code Valobat]],4,4)="0709",MID(Recyclabilité[[#This Row],[Code Valobat]],1,7)="6121107"),"Non recyclable",_xlfn.XLOOKUP('Calculs'!Q187,'Combinaisons'!A:A,'Combinaisons'!B:B,"Merci de répondre à toutes les questions")))</f>
        <v/>
      </c>
      <c r="E188" s="65" t="str">
        <f>IF(ISBLANK(Recyclabilité[[#This Row],[Code Valobat]]),"",IF(OR('Calculs'!A187="08",MID(Recyclabilité[[#This Row],[Code Valobat]],4,4)="0804",MID(Recyclabilité[[#This Row],[Code Valobat]],4,4)="0709",MID(Recyclabilité[[#This Row],[Code Valobat]],1,7)="6121107"),"",_xlfn.XLOOKUP('Calculs'!B187,Questions!A:A,Questions!B:B,"ERREUR QUESTION")))</f>
        <v/>
      </c>
      <c r="G188" s="65" t="str">
        <f>IF(OR(ISBLANK(Recyclabilité[[#This Row],[Réponse 1]]),'Calculs'!D187="0",_xlfn.XLOOKUP('Calculs'!D187,'Réponses'!C:C,'Réponses'!F:F,"ERREUR VISIBILITE")=0),"",_xlfn.XLOOKUP(_xlfn.XLOOKUP('Calculs'!D187,'Réponses'!C:C,'Réponses'!F:F,"ERREUR VISIBILITE"),Questions!A:A,Questions!B:B,"ERREUR QUESTION"))</f>
        <v/>
      </c>
      <c r="I188" s="65" t="str">
        <f>IF(OR(ISBLANK(Recyclabilité[[#This Row],[Réponse 2]]),'Calculs'!G187="0",_xlfn.XLOOKUP('Calculs'!G187,'Réponses'!C:C,'Réponses'!F:F,"ERREUR VISIBILITE")=0),"",_xlfn.XLOOKUP(_xlfn.XLOOKUP('Calculs'!G187,'Réponses'!C:C,'Réponses'!F:F,"ERREUR VISIBILITE"),Questions!A:A,Questions!B:B,"ERREUR QUESTION"))</f>
        <v/>
      </c>
      <c r="K188" s="65" t="str">
        <f>IF(OR(ISBLANK(Recyclabilité[[#This Row],[Réponse 3]]),'Calculs'!J187="0",_xlfn.XLOOKUP('Calculs'!J187,'Réponses'!C:C,'Réponses'!F:F,"ERREUR VISIBILITE")=0),"",_xlfn.XLOOKUP(_xlfn.XLOOKUP('Calculs'!J187,'Réponses'!C:C,'Réponses'!F:F,"ERREUR VISIBILITE"),Questions!A:A,Questions!B:B,"ERREUR QUESTION"))</f>
        <v/>
      </c>
      <c r="M188" s="65" t="str">
        <f>IF(OR(ISBLANK(Recyclabilité[[#This Row],[Réponse 4]]),'Calculs'!M187="0",_xlfn.XLOOKUP('Calculs'!M187,'Réponses'!C:C,'Réponses'!F:F,"ERREUR VISIBILITE")=0),"",_xlfn.XLOOKUP(_xlfn.XLOOKUP('Calculs'!M187,'Réponses'!C:C,'Réponses'!F:F,"ERREUR VISIBILITE"),Questions!A:A,Questions!B:B,"ERREUR QUESTION"))</f>
        <v/>
      </c>
    </row>
    <row r="189" spans="4:13" ht="60" customHeight="1" x14ac:dyDescent="0.25">
      <c r="D189" s="29" t="str">
        <f>IF(ISBLANK(Recyclabilité[[#This Row],[Code Valobat]]),"",IF(OR('Calculs'!A188="08",MID(Recyclabilité[[#This Row],[Code Valobat]],4,4)="0804",MID(Recyclabilité[[#This Row],[Code Valobat]],4,4)="0709",MID(Recyclabilité[[#This Row],[Code Valobat]],1,7)="6121107"),"Non recyclable",_xlfn.XLOOKUP('Calculs'!Q188,'Combinaisons'!A:A,'Combinaisons'!B:B,"Merci de répondre à toutes les questions")))</f>
        <v/>
      </c>
      <c r="E189" s="65" t="str">
        <f>IF(ISBLANK(Recyclabilité[[#This Row],[Code Valobat]]),"",IF(OR('Calculs'!A188="08",MID(Recyclabilité[[#This Row],[Code Valobat]],4,4)="0804",MID(Recyclabilité[[#This Row],[Code Valobat]],4,4)="0709",MID(Recyclabilité[[#This Row],[Code Valobat]],1,7)="6121107"),"",_xlfn.XLOOKUP('Calculs'!B188,Questions!A:A,Questions!B:B,"ERREUR QUESTION")))</f>
        <v/>
      </c>
      <c r="G189" s="65" t="str">
        <f>IF(OR(ISBLANK(Recyclabilité[[#This Row],[Réponse 1]]),'Calculs'!D188="0",_xlfn.XLOOKUP('Calculs'!D188,'Réponses'!C:C,'Réponses'!F:F,"ERREUR VISIBILITE")=0),"",_xlfn.XLOOKUP(_xlfn.XLOOKUP('Calculs'!D188,'Réponses'!C:C,'Réponses'!F:F,"ERREUR VISIBILITE"),Questions!A:A,Questions!B:B,"ERREUR QUESTION"))</f>
        <v/>
      </c>
      <c r="I189" s="65" t="str">
        <f>IF(OR(ISBLANK(Recyclabilité[[#This Row],[Réponse 2]]),'Calculs'!G188="0",_xlfn.XLOOKUP('Calculs'!G188,'Réponses'!C:C,'Réponses'!F:F,"ERREUR VISIBILITE")=0),"",_xlfn.XLOOKUP(_xlfn.XLOOKUP('Calculs'!G188,'Réponses'!C:C,'Réponses'!F:F,"ERREUR VISIBILITE"),Questions!A:A,Questions!B:B,"ERREUR QUESTION"))</f>
        <v/>
      </c>
      <c r="K189" s="65" t="str">
        <f>IF(OR(ISBLANK(Recyclabilité[[#This Row],[Réponse 3]]),'Calculs'!J188="0",_xlfn.XLOOKUP('Calculs'!J188,'Réponses'!C:C,'Réponses'!F:F,"ERREUR VISIBILITE")=0),"",_xlfn.XLOOKUP(_xlfn.XLOOKUP('Calculs'!J188,'Réponses'!C:C,'Réponses'!F:F,"ERREUR VISIBILITE"),Questions!A:A,Questions!B:B,"ERREUR QUESTION"))</f>
        <v/>
      </c>
      <c r="M189" s="65" t="str">
        <f>IF(OR(ISBLANK(Recyclabilité[[#This Row],[Réponse 4]]),'Calculs'!M188="0",_xlfn.XLOOKUP('Calculs'!M188,'Réponses'!C:C,'Réponses'!F:F,"ERREUR VISIBILITE")=0),"",_xlfn.XLOOKUP(_xlfn.XLOOKUP('Calculs'!M188,'Réponses'!C:C,'Réponses'!F:F,"ERREUR VISIBILITE"),Questions!A:A,Questions!B:B,"ERREUR QUESTION"))</f>
        <v/>
      </c>
    </row>
    <row r="190" spans="4:13" ht="60" customHeight="1" x14ac:dyDescent="0.25">
      <c r="D190" s="29" t="str">
        <f>IF(ISBLANK(Recyclabilité[[#This Row],[Code Valobat]]),"",IF(OR('Calculs'!A189="08",MID(Recyclabilité[[#This Row],[Code Valobat]],4,4)="0804",MID(Recyclabilité[[#This Row],[Code Valobat]],4,4)="0709",MID(Recyclabilité[[#This Row],[Code Valobat]],1,7)="6121107"),"Non recyclable",_xlfn.XLOOKUP('Calculs'!Q189,'Combinaisons'!A:A,'Combinaisons'!B:B,"Merci de répondre à toutes les questions")))</f>
        <v/>
      </c>
      <c r="E190" s="65" t="str">
        <f>IF(ISBLANK(Recyclabilité[[#This Row],[Code Valobat]]),"",IF(OR('Calculs'!A189="08",MID(Recyclabilité[[#This Row],[Code Valobat]],4,4)="0804",MID(Recyclabilité[[#This Row],[Code Valobat]],4,4)="0709",MID(Recyclabilité[[#This Row],[Code Valobat]],1,7)="6121107"),"",_xlfn.XLOOKUP('Calculs'!B189,Questions!A:A,Questions!B:B,"ERREUR QUESTION")))</f>
        <v/>
      </c>
      <c r="G190" s="65" t="str">
        <f>IF(OR(ISBLANK(Recyclabilité[[#This Row],[Réponse 1]]),'Calculs'!D189="0",_xlfn.XLOOKUP('Calculs'!D189,'Réponses'!C:C,'Réponses'!F:F,"ERREUR VISIBILITE")=0),"",_xlfn.XLOOKUP(_xlfn.XLOOKUP('Calculs'!D189,'Réponses'!C:C,'Réponses'!F:F,"ERREUR VISIBILITE"),Questions!A:A,Questions!B:B,"ERREUR QUESTION"))</f>
        <v/>
      </c>
      <c r="I190" s="65" t="str">
        <f>IF(OR(ISBLANK(Recyclabilité[[#This Row],[Réponse 2]]),'Calculs'!G189="0",_xlfn.XLOOKUP('Calculs'!G189,'Réponses'!C:C,'Réponses'!F:F,"ERREUR VISIBILITE")=0),"",_xlfn.XLOOKUP(_xlfn.XLOOKUP('Calculs'!G189,'Réponses'!C:C,'Réponses'!F:F,"ERREUR VISIBILITE"),Questions!A:A,Questions!B:B,"ERREUR QUESTION"))</f>
        <v/>
      </c>
      <c r="K190" s="65" t="str">
        <f>IF(OR(ISBLANK(Recyclabilité[[#This Row],[Réponse 3]]),'Calculs'!J189="0",_xlfn.XLOOKUP('Calculs'!J189,'Réponses'!C:C,'Réponses'!F:F,"ERREUR VISIBILITE")=0),"",_xlfn.XLOOKUP(_xlfn.XLOOKUP('Calculs'!J189,'Réponses'!C:C,'Réponses'!F:F,"ERREUR VISIBILITE"),Questions!A:A,Questions!B:B,"ERREUR QUESTION"))</f>
        <v/>
      </c>
      <c r="M190" s="65" t="str">
        <f>IF(OR(ISBLANK(Recyclabilité[[#This Row],[Réponse 4]]),'Calculs'!M189="0",_xlfn.XLOOKUP('Calculs'!M189,'Réponses'!C:C,'Réponses'!F:F,"ERREUR VISIBILITE")=0),"",_xlfn.XLOOKUP(_xlfn.XLOOKUP('Calculs'!M189,'Réponses'!C:C,'Réponses'!F:F,"ERREUR VISIBILITE"),Questions!A:A,Questions!B:B,"ERREUR QUESTION"))</f>
        <v/>
      </c>
    </row>
    <row r="191" spans="4:13" ht="60" customHeight="1" x14ac:dyDescent="0.25">
      <c r="D191" s="29" t="str">
        <f>IF(ISBLANK(Recyclabilité[[#This Row],[Code Valobat]]),"",IF(OR('Calculs'!A190="08",MID(Recyclabilité[[#This Row],[Code Valobat]],4,4)="0804",MID(Recyclabilité[[#This Row],[Code Valobat]],4,4)="0709",MID(Recyclabilité[[#This Row],[Code Valobat]],1,7)="6121107"),"Non recyclable",_xlfn.XLOOKUP('Calculs'!Q190,'Combinaisons'!A:A,'Combinaisons'!B:B,"Merci de répondre à toutes les questions")))</f>
        <v/>
      </c>
      <c r="E191" s="65" t="str">
        <f>IF(ISBLANK(Recyclabilité[[#This Row],[Code Valobat]]),"",IF(OR('Calculs'!A190="08",MID(Recyclabilité[[#This Row],[Code Valobat]],4,4)="0804",MID(Recyclabilité[[#This Row],[Code Valobat]],4,4)="0709",MID(Recyclabilité[[#This Row],[Code Valobat]],1,7)="6121107"),"",_xlfn.XLOOKUP('Calculs'!B190,Questions!A:A,Questions!B:B,"ERREUR QUESTION")))</f>
        <v/>
      </c>
      <c r="G191" s="65" t="str">
        <f>IF(OR(ISBLANK(Recyclabilité[[#This Row],[Réponse 1]]),'Calculs'!D190="0",_xlfn.XLOOKUP('Calculs'!D190,'Réponses'!C:C,'Réponses'!F:F,"ERREUR VISIBILITE")=0),"",_xlfn.XLOOKUP(_xlfn.XLOOKUP('Calculs'!D190,'Réponses'!C:C,'Réponses'!F:F,"ERREUR VISIBILITE"),Questions!A:A,Questions!B:B,"ERREUR QUESTION"))</f>
        <v/>
      </c>
      <c r="I191" s="65" t="str">
        <f>IF(OR(ISBLANK(Recyclabilité[[#This Row],[Réponse 2]]),'Calculs'!G190="0",_xlfn.XLOOKUP('Calculs'!G190,'Réponses'!C:C,'Réponses'!F:F,"ERREUR VISIBILITE")=0),"",_xlfn.XLOOKUP(_xlfn.XLOOKUP('Calculs'!G190,'Réponses'!C:C,'Réponses'!F:F,"ERREUR VISIBILITE"),Questions!A:A,Questions!B:B,"ERREUR QUESTION"))</f>
        <v/>
      </c>
      <c r="K191" s="65" t="str">
        <f>IF(OR(ISBLANK(Recyclabilité[[#This Row],[Réponse 3]]),'Calculs'!J190="0",_xlfn.XLOOKUP('Calculs'!J190,'Réponses'!C:C,'Réponses'!F:F,"ERREUR VISIBILITE")=0),"",_xlfn.XLOOKUP(_xlfn.XLOOKUP('Calculs'!J190,'Réponses'!C:C,'Réponses'!F:F,"ERREUR VISIBILITE"),Questions!A:A,Questions!B:B,"ERREUR QUESTION"))</f>
        <v/>
      </c>
      <c r="M191" s="65" t="str">
        <f>IF(OR(ISBLANK(Recyclabilité[[#This Row],[Réponse 4]]),'Calculs'!M190="0",_xlfn.XLOOKUP('Calculs'!M190,'Réponses'!C:C,'Réponses'!F:F,"ERREUR VISIBILITE")=0),"",_xlfn.XLOOKUP(_xlfn.XLOOKUP('Calculs'!M190,'Réponses'!C:C,'Réponses'!F:F,"ERREUR VISIBILITE"),Questions!A:A,Questions!B:B,"ERREUR QUESTION"))</f>
        <v/>
      </c>
    </row>
    <row r="192" spans="4:13" ht="60" customHeight="1" x14ac:dyDescent="0.25">
      <c r="D192" s="29" t="str">
        <f>IF(ISBLANK(Recyclabilité[[#This Row],[Code Valobat]]),"",IF(OR('Calculs'!A191="08",MID(Recyclabilité[[#This Row],[Code Valobat]],4,4)="0804",MID(Recyclabilité[[#This Row],[Code Valobat]],4,4)="0709",MID(Recyclabilité[[#This Row],[Code Valobat]],1,7)="6121107"),"Non recyclable",_xlfn.XLOOKUP('Calculs'!Q191,'Combinaisons'!A:A,'Combinaisons'!B:B,"Merci de répondre à toutes les questions")))</f>
        <v/>
      </c>
      <c r="E192" s="65" t="str">
        <f>IF(ISBLANK(Recyclabilité[[#This Row],[Code Valobat]]),"",IF(OR('Calculs'!A191="08",MID(Recyclabilité[[#This Row],[Code Valobat]],4,4)="0804",MID(Recyclabilité[[#This Row],[Code Valobat]],4,4)="0709",MID(Recyclabilité[[#This Row],[Code Valobat]],1,7)="6121107"),"",_xlfn.XLOOKUP('Calculs'!B191,Questions!A:A,Questions!B:B,"ERREUR QUESTION")))</f>
        <v/>
      </c>
      <c r="G192" s="65" t="str">
        <f>IF(OR(ISBLANK(Recyclabilité[[#This Row],[Réponse 1]]),'Calculs'!D191="0",_xlfn.XLOOKUP('Calculs'!D191,'Réponses'!C:C,'Réponses'!F:F,"ERREUR VISIBILITE")=0),"",_xlfn.XLOOKUP(_xlfn.XLOOKUP('Calculs'!D191,'Réponses'!C:C,'Réponses'!F:F,"ERREUR VISIBILITE"),Questions!A:A,Questions!B:B,"ERREUR QUESTION"))</f>
        <v/>
      </c>
      <c r="I192" s="65" t="str">
        <f>IF(OR(ISBLANK(Recyclabilité[[#This Row],[Réponse 2]]),'Calculs'!G191="0",_xlfn.XLOOKUP('Calculs'!G191,'Réponses'!C:C,'Réponses'!F:F,"ERREUR VISIBILITE")=0),"",_xlfn.XLOOKUP(_xlfn.XLOOKUP('Calculs'!G191,'Réponses'!C:C,'Réponses'!F:F,"ERREUR VISIBILITE"),Questions!A:A,Questions!B:B,"ERREUR QUESTION"))</f>
        <v/>
      </c>
      <c r="K192" s="65" t="str">
        <f>IF(OR(ISBLANK(Recyclabilité[[#This Row],[Réponse 3]]),'Calculs'!J191="0",_xlfn.XLOOKUP('Calculs'!J191,'Réponses'!C:C,'Réponses'!F:F,"ERREUR VISIBILITE")=0),"",_xlfn.XLOOKUP(_xlfn.XLOOKUP('Calculs'!J191,'Réponses'!C:C,'Réponses'!F:F,"ERREUR VISIBILITE"),Questions!A:A,Questions!B:B,"ERREUR QUESTION"))</f>
        <v/>
      </c>
      <c r="M192" s="65" t="str">
        <f>IF(OR(ISBLANK(Recyclabilité[[#This Row],[Réponse 4]]),'Calculs'!M191="0",_xlfn.XLOOKUP('Calculs'!M191,'Réponses'!C:C,'Réponses'!F:F,"ERREUR VISIBILITE")=0),"",_xlfn.XLOOKUP(_xlfn.XLOOKUP('Calculs'!M191,'Réponses'!C:C,'Réponses'!F:F,"ERREUR VISIBILITE"),Questions!A:A,Questions!B:B,"ERREUR QUESTION"))</f>
        <v/>
      </c>
    </row>
    <row r="193" spans="4:13" ht="60" customHeight="1" x14ac:dyDescent="0.25">
      <c r="D193" s="29" t="str">
        <f>IF(ISBLANK(Recyclabilité[[#This Row],[Code Valobat]]),"",IF(OR('Calculs'!A192="08",MID(Recyclabilité[[#This Row],[Code Valobat]],4,4)="0804",MID(Recyclabilité[[#This Row],[Code Valobat]],4,4)="0709",MID(Recyclabilité[[#This Row],[Code Valobat]],1,7)="6121107"),"Non recyclable",_xlfn.XLOOKUP('Calculs'!Q192,'Combinaisons'!A:A,'Combinaisons'!B:B,"Merci de répondre à toutes les questions")))</f>
        <v/>
      </c>
      <c r="E193" s="65" t="str">
        <f>IF(ISBLANK(Recyclabilité[[#This Row],[Code Valobat]]),"",IF(OR('Calculs'!A192="08",MID(Recyclabilité[[#This Row],[Code Valobat]],4,4)="0804",MID(Recyclabilité[[#This Row],[Code Valobat]],4,4)="0709",MID(Recyclabilité[[#This Row],[Code Valobat]],1,7)="6121107"),"",_xlfn.XLOOKUP('Calculs'!B192,Questions!A:A,Questions!B:B,"ERREUR QUESTION")))</f>
        <v/>
      </c>
      <c r="G193" s="65" t="str">
        <f>IF(OR(ISBLANK(Recyclabilité[[#This Row],[Réponse 1]]),'Calculs'!D192="0",_xlfn.XLOOKUP('Calculs'!D192,'Réponses'!C:C,'Réponses'!F:F,"ERREUR VISIBILITE")=0),"",_xlfn.XLOOKUP(_xlfn.XLOOKUP('Calculs'!D192,'Réponses'!C:C,'Réponses'!F:F,"ERREUR VISIBILITE"),Questions!A:A,Questions!B:B,"ERREUR QUESTION"))</f>
        <v/>
      </c>
      <c r="I193" s="65" t="str">
        <f>IF(OR(ISBLANK(Recyclabilité[[#This Row],[Réponse 2]]),'Calculs'!G192="0",_xlfn.XLOOKUP('Calculs'!G192,'Réponses'!C:C,'Réponses'!F:F,"ERREUR VISIBILITE")=0),"",_xlfn.XLOOKUP(_xlfn.XLOOKUP('Calculs'!G192,'Réponses'!C:C,'Réponses'!F:F,"ERREUR VISIBILITE"),Questions!A:A,Questions!B:B,"ERREUR QUESTION"))</f>
        <v/>
      </c>
      <c r="K193" s="65" t="str">
        <f>IF(OR(ISBLANK(Recyclabilité[[#This Row],[Réponse 3]]),'Calculs'!J192="0",_xlfn.XLOOKUP('Calculs'!J192,'Réponses'!C:C,'Réponses'!F:F,"ERREUR VISIBILITE")=0),"",_xlfn.XLOOKUP(_xlfn.XLOOKUP('Calculs'!J192,'Réponses'!C:C,'Réponses'!F:F,"ERREUR VISIBILITE"),Questions!A:A,Questions!B:B,"ERREUR QUESTION"))</f>
        <v/>
      </c>
      <c r="M193" s="65" t="str">
        <f>IF(OR(ISBLANK(Recyclabilité[[#This Row],[Réponse 4]]),'Calculs'!M192="0",_xlfn.XLOOKUP('Calculs'!M192,'Réponses'!C:C,'Réponses'!F:F,"ERREUR VISIBILITE")=0),"",_xlfn.XLOOKUP(_xlfn.XLOOKUP('Calculs'!M192,'Réponses'!C:C,'Réponses'!F:F,"ERREUR VISIBILITE"),Questions!A:A,Questions!B:B,"ERREUR QUESTION"))</f>
        <v/>
      </c>
    </row>
    <row r="194" spans="4:13" ht="60" customHeight="1" x14ac:dyDescent="0.25">
      <c r="D194" s="29" t="str">
        <f>IF(ISBLANK(Recyclabilité[[#This Row],[Code Valobat]]),"",IF(OR('Calculs'!A193="08",MID(Recyclabilité[[#This Row],[Code Valobat]],4,4)="0804",MID(Recyclabilité[[#This Row],[Code Valobat]],4,4)="0709",MID(Recyclabilité[[#This Row],[Code Valobat]],1,7)="6121107"),"Non recyclable",_xlfn.XLOOKUP('Calculs'!Q193,'Combinaisons'!A:A,'Combinaisons'!B:B,"Merci de répondre à toutes les questions")))</f>
        <v/>
      </c>
      <c r="E194" s="65" t="str">
        <f>IF(ISBLANK(Recyclabilité[[#This Row],[Code Valobat]]),"",IF(OR('Calculs'!A193="08",MID(Recyclabilité[[#This Row],[Code Valobat]],4,4)="0804",MID(Recyclabilité[[#This Row],[Code Valobat]],4,4)="0709",MID(Recyclabilité[[#This Row],[Code Valobat]],1,7)="6121107"),"",_xlfn.XLOOKUP('Calculs'!B193,Questions!A:A,Questions!B:B,"ERREUR QUESTION")))</f>
        <v/>
      </c>
      <c r="G194" s="65" t="str">
        <f>IF(OR(ISBLANK(Recyclabilité[[#This Row],[Réponse 1]]),'Calculs'!D193="0",_xlfn.XLOOKUP('Calculs'!D193,'Réponses'!C:C,'Réponses'!F:F,"ERREUR VISIBILITE")=0),"",_xlfn.XLOOKUP(_xlfn.XLOOKUP('Calculs'!D193,'Réponses'!C:C,'Réponses'!F:F,"ERREUR VISIBILITE"),Questions!A:A,Questions!B:B,"ERREUR QUESTION"))</f>
        <v/>
      </c>
      <c r="I194" s="65" t="str">
        <f>IF(OR(ISBLANK(Recyclabilité[[#This Row],[Réponse 2]]),'Calculs'!G193="0",_xlfn.XLOOKUP('Calculs'!G193,'Réponses'!C:C,'Réponses'!F:F,"ERREUR VISIBILITE")=0),"",_xlfn.XLOOKUP(_xlfn.XLOOKUP('Calculs'!G193,'Réponses'!C:C,'Réponses'!F:F,"ERREUR VISIBILITE"),Questions!A:A,Questions!B:B,"ERREUR QUESTION"))</f>
        <v/>
      </c>
      <c r="K194" s="65" t="str">
        <f>IF(OR(ISBLANK(Recyclabilité[[#This Row],[Réponse 3]]),'Calculs'!J193="0",_xlfn.XLOOKUP('Calculs'!J193,'Réponses'!C:C,'Réponses'!F:F,"ERREUR VISIBILITE")=0),"",_xlfn.XLOOKUP(_xlfn.XLOOKUP('Calculs'!J193,'Réponses'!C:C,'Réponses'!F:F,"ERREUR VISIBILITE"),Questions!A:A,Questions!B:B,"ERREUR QUESTION"))</f>
        <v/>
      </c>
      <c r="M194" s="65" t="str">
        <f>IF(OR(ISBLANK(Recyclabilité[[#This Row],[Réponse 4]]),'Calculs'!M193="0",_xlfn.XLOOKUP('Calculs'!M193,'Réponses'!C:C,'Réponses'!F:F,"ERREUR VISIBILITE")=0),"",_xlfn.XLOOKUP(_xlfn.XLOOKUP('Calculs'!M193,'Réponses'!C:C,'Réponses'!F:F,"ERREUR VISIBILITE"),Questions!A:A,Questions!B:B,"ERREUR QUESTION"))</f>
        <v/>
      </c>
    </row>
    <row r="195" spans="4:13" ht="60" customHeight="1" x14ac:dyDescent="0.25">
      <c r="D195" s="29" t="str">
        <f>IF(ISBLANK(Recyclabilité[[#This Row],[Code Valobat]]),"",IF(OR('Calculs'!A194="08",MID(Recyclabilité[[#This Row],[Code Valobat]],4,4)="0804",MID(Recyclabilité[[#This Row],[Code Valobat]],4,4)="0709",MID(Recyclabilité[[#This Row],[Code Valobat]],1,7)="6121107"),"Non recyclable",_xlfn.XLOOKUP('Calculs'!Q194,'Combinaisons'!A:A,'Combinaisons'!B:B,"Merci de répondre à toutes les questions")))</f>
        <v/>
      </c>
      <c r="E195" s="65" t="str">
        <f>IF(ISBLANK(Recyclabilité[[#This Row],[Code Valobat]]),"",IF(OR('Calculs'!A194="08",MID(Recyclabilité[[#This Row],[Code Valobat]],4,4)="0804",MID(Recyclabilité[[#This Row],[Code Valobat]],4,4)="0709",MID(Recyclabilité[[#This Row],[Code Valobat]],1,7)="6121107"),"",_xlfn.XLOOKUP('Calculs'!B194,Questions!A:A,Questions!B:B,"ERREUR QUESTION")))</f>
        <v/>
      </c>
      <c r="G195" s="65" t="str">
        <f>IF(OR(ISBLANK(Recyclabilité[[#This Row],[Réponse 1]]),'Calculs'!D194="0",_xlfn.XLOOKUP('Calculs'!D194,'Réponses'!C:C,'Réponses'!F:F,"ERREUR VISIBILITE")=0),"",_xlfn.XLOOKUP(_xlfn.XLOOKUP('Calculs'!D194,'Réponses'!C:C,'Réponses'!F:F,"ERREUR VISIBILITE"),Questions!A:A,Questions!B:B,"ERREUR QUESTION"))</f>
        <v/>
      </c>
      <c r="I195" s="65" t="str">
        <f>IF(OR(ISBLANK(Recyclabilité[[#This Row],[Réponse 2]]),'Calculs'!G194="0",_xlfn.XLOOKUP('Calculs'!G194,'Réponses'!C:C,'Réponses'!F:F,"ERREUR VISIBILITE")=0),"",_xlfn.XLOOKUP(_xlfn.XLOOKUP('Calculs'!G194,'Réponses'!C:C,'Réponses'!F:F,"ERREUR VISIBILITE"),Questions!A:A,Questions!B:B,"ERREUR QUESTION"))</f>
        <v/>
      </c>
      <c r="K195" s="65" t="str">
        <f>IF(OR(ISBLANK(Recyclabilité[[#This Row],[Réponse 3]]),'Calculs'!J194="0",_xlfn.XLOOKUP('Calculs'!J194,'Réponses'!C:C,'Réponses'!F:F,"ERREUR VISIBILITE")=0),"",_xlfn.XLOOKUP(_xlfn.XLOOKUP('Calculs'!J194,'Réponses'!C:C,'Réponses'!F:F,"ERREUR VISIBILITE"),Questions!A:A,Questions!B:B,"ERREUR QUESTION"))</f>
        <v/>
      </c>
      <c r="M195" s="65" t="str">
        <f>IF(OR(ISBLANK(Recyclabilité[[#This Row],[Réponse 4]]),'Calculs'!M194="0",_xlfn.XLOOKUP('Calculs'!M194,'Réponses'!C:C,'Réponses'!F:F,"ERREUR VISIBILITE")=0),"",_xlfn.XLOOKUP(_xlfn.XLOOKUP('Calculs'!M194,'Réponses'!C:C,'Réponses'!F:F,"ERREUR VISIBILITE"),Questions!A:A,Questions!B:B,"ERREUR QUESTION"))</f>
        <v/>
      </c>
    </row>
    <row r="196" spans="4:13" ht="60" customHeight="1" x14ac:dyDescent="0.25">
      <c r="D196" s="29" t="str">
        <f>IF(ISBLANK(Recyclabilité[[#This Row],[Code Valobat]]),"",IF(OR('Calculs'!A195="08",MID(Recyclabilité[[#This Row],[Code Valobat]],4,4)="0804",MID(Recyclabilité[[#This Row],[Code Valobat]],4,4)="0709",MID(Recyclabilité[[#This Row],[Code Valobat]],1,7)="6121107"),"Non recyclable",_xlfn.XLOOKUP('Calculs'!Q195,'Combinaisons'!A:A,'Combinaisons'!B:B,"Merci de répondre à toutes les questions")))</f>
        <v/>
      </c>
      <c r="E196" s="65" t="str">
        <f>IF(ISBLANK(Recyclabilité[[#This Row],[Code Valobat]]),"",IF(OR('Calculs'!A195="08",MID(Recyclabilité[[#This Row],[Code Valobat]],4,4)="0804",MID(Recyclabilité[[#This Row],[Code Valobat]],4,4)="0709",MID(Recyclabilité[[#This Row],[Code Valobat]],1,7)="6121107"),"",_xlfn.XLOOKUP('Calculs'!B195,Questions!A:A,Questions!B:B,"ERREUR QUESTION")))</f>
        <v/>
      </c>
      <c r="G196" s="65" t="str">
        <f>IF(OR(ISBLANK(Recyclabilité[[#This Row],[Réponse 1]]),'Calculs'!D195="0",_xlfn.XLOOKUP('Calculs'!D195,'Réponses'!C:C,'Réponses'!F:F,"ERREUR VISIBILITE")=0),"",_xlfn.XLOOKUP(_xlfn.XLOOKUP('Calculs'!D195,'Réponses'!C:C,'Réponses'!F:F,"ERREUR VISIBILITE"),Questions!A:A,Questions!B:B,"ERREUR QUESTION"))</f>
        <v/>
      </c>
      <c r="I196" s="65" t="str">
        <f>IF(OR(ISBLANK(Recyclabilité[[#This Row],[Réponse 2]]),'Calculs'!G195="0",_xlfn.XLOOKUP('Calculs'!G195,'Réponses'!C:C,'Réponses'!F:F,"ERREUR VISIBILITE")=0),"",_xlfn.XLOOKUP(_xlfn.XLOOKUP('Calculs'!G195,'Réponses'!C:C,'Réponses'!F:F,"ERREUR VISIBILITE"),Questions!A:A,Questions!B:B,"ERREUR QUESTION"))</f>
        <v/>
      </c>
      <c r="K196" s="65" t="str">
        <f>IF(OR(ISBLANK(Recyclabilité[[#This Row],[Réponse 3]]),'Calculs'!J195="0",_xlfn.XLOOKUP('Calculs'!J195,'Réponses'!C:C,'Réponses'!F:F,"ERREUR VISIBILITE")=0),"",_xlfn.XLOOKUP(_xlfn.XLOOKUP('Calculs'!J195,'Réponses'!C:C,'Réponses'!F:F,"ERREUR VISIBILITE"),Questions!A:A,Questions!B:B,"ERREUR QUESTION"))</f>
        <v/>
      </c>
      <c r="M196" s="65" t="str">
        <f>IF(OR(ISBLANK(Recyclabilité[[#This Row],[Réponse 4]]),'Calculs'!M195="0",_xlfn.XLOOKUP('Calculs'!M195,'Réponses'!C:C,'Réponses'!F:F,"ERREUR VISIBILITE")=0),"",_xlfn.XLOOKUP(_xlfn.XLOOKUP('Calculs'!M195,'Réponses'!C:C,'Réponses'!F:F,"ERREUR VISIBILITE"),Questions!A:A,Questions!B:B,"ERREUR QUESTION"))</f>
        <v/>
      </c>
    </row>
    <row r="197" spans="4:13" ht="60" customHeight="1" x14ac:dyDescent="0.25">
      <c r="D197" s="29" t="str">
        <f>IF(ISBLANK(Recyclabilité[[#This Row],[Code Valobat]]),"",IF(OR('Calculs'!A196="08",MID(Recyclabilité[[#This Row],[Code Valobat]],4,4)="0804",MID(Recyclabilité[[#This Row],[Code Valobat]],4,4)="0709",MID(Recyclabilité[[#This Row],[Code Valobat]],1,7)="6121107"),"Non recyclable",_xlfn.XLOOKUP('Calculs'!Q196,'Combinaisons'!A:A,'Combinaisons'!B:B,"Merci de répondre à toutes les questions")))</f>
        <v/>
      </c>
      <c r="E197" s="65" t="str">
        <f>IF(ISBLANK(Recyclabilité[[#This Row],[Code Valobat]]),"",IF(OR('Calculs'!A196="08",MID(Recyclabilité[[#This Row],[Code Valobat]],4,4)="0804",MID(Recyclabilité[[#This Row],[Code Valobat]],4,4)="0709",MID(Recyclabilité[[#This Row],[Code Valobat]],1,7)="6121107"),"",_xlfn.XLOOKUP('Calculs'!B196,Questions!A:A,Questions!B:B,"ERREUR QUESTION")))</f>
        <v/>
      </c>
      <c r="G197" s="65" t="str">
        <f>IF(OR(ISBLANK(Recyclabilité[[#This Row],[Réponse 1]]),'Calculs'!D196="0",_xlfn.XLOOKUP('Calculs'!D196,'Réponses'!C:C,'Réponses'!F:F,"ERREUR VISIBILITE")=0),"",_xlfn.XLOOKUP(_xlfn.XLOOKUP('Calculs'!D196,'Réponses'!C:C,'Réponses'!F:F,"ERREUR VISIBILITE"),Questions!A:A,Questions!B:B,"ERREUR QUESTION"))</f>
        <v/>
      </c>
      <c r="I197" s="65" t="str">
        <f>IF(OR(ISBLANK(Recyclabilité[[#This Row],[Réponse 2]]),'Calculs'!G196="0",_xlfn.XLOOKUP('Calculs'!G196,'Réponses'!C:C,'Réponses'!F:F,"ERREUR VISIBILITE")=0),"",_xlfn.XLOOKUP(_xlfn.XLOOKUP('Calculs'!G196,'Réponses'!C:C,'Réponses'!F:F,"ERREUR VISIBILITE"),Questions!A:A,Questions!B:B,"ERREUR QUESTION"))</f>
        <v/>
      </c>
      <c r="K197" s="65" t="str">
        <f>IF(OR(ISBLANK(Recyclabilité[[#This Row],[Réponse 3]]),'Calculs'!J196="0",_xlfn.XLOOKUP('Calculs'!J196,'Réponses'!C:C,'Réponses'!F:F,"ERREUR VISIBILITE")=0),"",_xlfn.XLOOKUP(_xlfn.XLOOKUP('Calculs'!J196,'Réponses'!C:C,'Réponses'!F:F,"ERREUR VISIBILITE"),Questions!A:A,Questions!B:B,"ERREUR QUESTION"))</f>
        <v/>
      </c>
      <c r="M197" s="65" t="str">
        <f>IF(OR(ISBLANK(Recyclabilité[[#This Row],[Réponse 4]]),'Calculs'!M196="0",_xlfn.XLOOKUP('Calculs'!M196,'Réponses'!C:C,'Réponses'!F:F,"ERREUR VISIBILITE")=0),"",_xlfn.XLOOKUP(_xlfn.XLOOKUP('Calculs'!M196,'Réponses'!C:C,'Réponses'!F:F,"ERREUR VISIBILITE"),Questions!A:A,Questions!B:B,"ERREUR QUESTION"))</f>
        <v/>
      </c>
    </row>
    <row r="198" spans="4:13" ht="60" customHeight="1" x14ac:dyDescent="0.25">
      <c r="D198" s="29" t="str">
        <f>IF(ISBLANK(Recyclabilité[[#This Row],[Code Valobat]]),"",IF(OR('Calculs'!A197="08",MID(Recyclabilité[[#This Row],[Code Valobat]],4,4)="0804",MID(Recyclabilité[[#This Row],[Code Valobat]],4,4)="0709",MID(Recyclabilité[[#This Row],[Code Valobat]],1,7)="6121107"),"Non recyclable",_xlfn.XLOOKUP('Calculs'!Q197,'Combinaisons'!A:A,'Combinaisons'!B:B,"Merci de répondre à toutes les questions")))</f>
        <v/>
      </c>
      <c r="E198" s="65" t="str">
        <f>IF(ISBLANK(Recyclabilité[[#This Row],[Code Valobat]]),"",IF(OR('Calculs'!A197="08",MID(Recyclabilité[[#This Row],[Code Valobat]],4,4)="0804",MID(Recyclabilité[[#This Row],[Code Valobat]],4,4)="0709",MID(Recyclabilité[[#This Row],[Code Valobat]],1,7)="6121107"),"",_xlfn.XLOOKUP('Calculs'!B197,Questions!A:A,Questions!B:B,"ERREUR QUESTION")))</f>
        <v/>
      </c>
      <c r="G198" s="65" t="str">
        <f>IF(OR(ISBLANK(Recyclabilité[[#This Row],[Réponse 1]]),'Calculs'!D197="0",_xlfn.XLOOKUP('Calculs'!D197,'Réponses'!C:C,'Réponses'!F:F,"ERREUR VISIBILITE")=0),"",_xlfn.XLOOKUP(_xlfn.XLOOKUP('Calculs'!D197,'Réponses'!C:C,'Réponses'!F:F,"ERREUR VISIBILITE"),Questions!A:A,Questions!B:B,"ERREUR QUESTION"))</f>
        <v/>
      </c>
      <c r="I198" s="65" t="str">
        <f>IF(OR(ISBLANK(Recyclabilité[[#This Row],[Réponse 2]]),'Calculs'!G197="0",_xlfn.XLOOKUP('Calculs'!G197,'Réponses'!C:C,'Réponses'!F:F,"ERREUR VISIBILITE")=0),"",_xlfn.XLOOKUP(_xlfn.XLOOKUP('Calculs'!G197,'Réponses'!C:C,'Réponses'!F:F,"ERREUR VISIBILITE"),Questions!A:A,Questions!B:B,"ERREUR QUESTION"))</f>
        <v/>
      </c>
      <c r="K198" s="65" t="str">
        <f>IF(OR(ISBLANK(Recyclabilité[[#This Row],[Réponse 3]]),'Calculs'!J197="0",_xlfn.XLOOKUP('Calculs'!J197,'Réponses'!C:C,'Réponses'!F:F,"ERREUR VISIBILITE")=0),"",_xlfn.XLOOKUP(_xlfn.XLOOKUP('Calculs'!J197,'Réponses'!C:C,'Réponses'!F:F,"ERREUR VISIBILITE"),Questions!A:A,Questions!B:B,"ERREUR QUESTION"))</f>
        <v/>
      </c>
      <c r="M198" s="65" t="str">
        <f>IF(OR(ISBLANK(Recyclabilité[[#This Row],[Réponse 4]]),'Calculs'!M197="0",_xlfn.XLOOKUP('Calculs'!M197,'Réponses'!C:C,'Réponses'!F:F,"ERREUR VISIBILITE")=0),"",_xlfn.XLOOKUP(_xlfn.XLOOKUP('Calculs'!M197,'Réponses'!C:C,'Réponses'!F:F,"ERREUR VISIBILITE"),Questions!A:A,Questions!B:B,"ERREUR QUESTION"))</f>
        <v/>
      </c>
    </row>
    <row r="199" spans="4:13" ht="60" customHeight="1" x14ac:dyDescent="0.25">
      <c r="D199" s="29" t="str">
        <f>IF(ISBLANK(Recyclabilité[[#This Row],[Code Valobat]]),"",IF(OR('Calculs'!A198="08",MID(Recyclabilité[[#This Row],[Code Valobat]],4,4)="0804",MID(Recyclabilité[[#This Row],[Code Valobat]],4,4)="0709",MID(Recyclabilité[[#This Row],[Code Valobat]],1,7)="6121107"),"Non recyclable",_xlfn.XLOOKUP('Calculs'!Q198,'Combinaisons'!A:A,'Combinaisons'!B:B,"Merci de répondre à toutes les questions")))</f>
        <v/>
      </c>
      <c r="E199" s="65" t="str">
        <f>IF(ISBLANK(Recyclabilité[[#This Row],[Code Valobat]]),"",IF(OR('Calculs'!A198="08",MID(Recyclabilité[[#This Row],[Code Valobat]],4,4)="0804",MID(Recyclabilité[[#This Row],[Code Valobat]],4,4)="0709",MID(Recyclabilité[[#This Row],[Code Valobat]],1,7)="6121107"),"",_xlfn.XLOOKUP('Calculs'!B198,Questions!A:A,Questions!B:B,"ERREUR QUESTION")))</f>
        <v/>
      </c>
      <c r="G199" s="65" t="str">
        <f>IF(OR(ISBLANK(Recyclabilité[[#This Row],[Réponse 1]]),'Calculs'!D198="0",_xlfn.XLOOKUP('Calculs'!D198,'Réponses'!C:C,'Réponses'!F:F,"ERREUR VISIBILITE")=0),"",_xlfn.XLOOKUP(_xlfn.XLOOKUP('Calculs'!D198,'Réponses'!C:C,'Réponses'!F:F,"ERREUR VISIBILITE"),Questions!A:A,Questions!B:B,"ERREUR QUESTION"))</f>
        <v/>
      </c>
      <c r="I199" s="65" t="str">
        <f>IF(OR(ISBLANK(Recyclabilité[[#This Row],[Réponse 2]]),'Calculs'!G198="0",_xlfn.XLOOKUP('Calculs'!G198,'Réponses'!C:C,'Réponses'!F:F,"ERREUR VISIBILITE")=0),"",_xlfn.XLOOKUP(_xlfn.XLOOKUP('Calculs'!G198,'Réponses'!C:C,'Réponses'!F:F,"ERREUR VISIBILITE"),Questions!A:A,Questions!B:B,"ERREUR QUESTION"))</f>
        <v/>
      </c>
      <c r="K199" s="65" t="str">
        <f>IF(OR(ISBLANK(Recyclabilité[[#This Row],[Réponse 3]]),'Calculs'!J198="0",_xlfn.XLOOKUP('Calculs'!J198,'Réponses'!C:C,'Réponses'!F:F,"ERREUR VISIBILITE")=0),"",_xlfn.XLOOKUP(_xlfn.XLOOKUP('Calculs'!J198,'Réponses'!C:C,'Réponses'!F:F,"ERREUR VISIBILITE"),Questions!A:A,Questions!B:B,"ERREUR QUESTION"))</f>
        <v/>
      </c>
      <c r="M199" s="65" t="str">
        <f>IF(OR(ISBLANK(Recyclabilité[[#This Row],[Réponse 4]]),'Calculs'!M198="0",_xlfn.XLOOKUP('Calculs'!M198,'Réponses'!C:C,'Réponses'!F:F,"ERREUR VISIBILITE")=0),"",_xlfn.XLOOKUP(_xlfn.XLOOKUP('Calculs'!M198,'Réponses'!C:C,'Réponses'!F:F,"ERREUR VISIBILITE"),Questions!A:A,Questions!B:B,"ERREUR QUESTION"))</f>
        <v/>
      </c>
    </row>
    <row r="200" spans="4:13" ht="60" customHeight="1" x14ac:dyDescent="0.25">
      <c r="D200" s="29" t="str">
        <f>IF(ISBLANK(Recyclabilité[[#This Row],[Code Valobat]]),"",IF(OR('Calculs'!A199="08",MID(Recyclabilité[[#This Row],[Code Valobat]],4,4)="0804",MID(Recyclabilité[[#This Row],[Code Valobat]],4,4)="0709",MID(Recyclabilité[[#This Row],[Code Valobat]],1,7)="6121107"),"Non recyclable",_xlfn.XLOOKUP('Calculs'!Q199,'Combinaisons'!A:A,'Combinaisons'!B:B,"Merci de répondre à toutes les questions")))</f>
        <v/>
      </c>
      <c r="E200" s="65" t="str">
        <f>IF(ISBLANK(Recyclabilité[[#This Row],[Code Valobat]]),"",IF(OR('Calculs'!A199="08",MID(Recyclabilité[[#This Row],[Code Valobat]],4,4)="0804",MID(Recyclabilité[[#This Row],[Code Valobat]],4,4)="0709",MID(Recyclabilité[[#This Row],[Code Valobat]],1,7)="6121107"),"",_xlfn.XLOOKUP('Calculs'!B199,Questions!A:A,Questions!B:B,"ERREUR QUESTION")))</f>
        <v/>
      </c>
      <c r="G200" s="65" t="str">
        <f>IF(OR(ISBLANK(Recyclabilité[[#This Row],[Réponse 1]]),'Calculs'!D199="0",_xlfn.XLOOKUP('Calculs'!D199,'Réponses'!C:C,'Réponses'!F:F,"ERREUR VISIBILITE")=0),"",_xlfn.XLOOKUP(_xlfn.XLOOKUP('Calculs'!D199,'Réponses'!C:C,'Réponses'!F:F,"ERREUR VISIBILITE"),Questions!A:A,Questions!B:B,"ERREUR QUESTION"))</f>
        <v/>
      </c>
      <c r="I200" s="65" t="str">
        <f>IF(OR(ISBLANK(Recyclabilité[[#This Row],[Réponse 2]]),'Calculs'!G199="0",_xlfn.XLOOKUP('Calculs'!G199,'Réponses'!C:C,'Réponses'!F:F,"ERREUR VISIBILITE")=0),"",_xlfn.XLOOKUP(_xlfn.XLOOKUP('Calculs'!G199,'Réponses'!C:C,'Réponses'!F:F,"ERREUR VISIBILITE"),Questions!A:A,Questions!B:B,"ERREUR QUESTION"))</f>
        <v/>
      </c>
      <c r="K200" s="65" t="str">
        <f>IF(OR(ISBLANK(Recyclabilité[[#This Row],[Réponse 3]]),'Calculs'!J199="0",_xlfn.XLOOKUP('Calculs'!J199,'Réponses'!C:C,'Réponses'!F:F,"ERREUR VISIBILITE")=0),"",_xlfn.XLOOKUP(_xlfn.XLOOKUP('Calculs'!J199,'Réponses'!C:C,'Réponses'!F:F,"ERREUR VISIBILITE"),Questions!A:A,Questions!B:B,"ERREUR QUESTION"))</f>
        <v/>
      </c>
      <c r="M200" s="65" t="str">
        <f>IF(OR(ISBLANK(Recyclabilité[[#This Row],[Réponse 4]]),'Calculs'!M199="0",_xlfn.XLOOKUP('Calculs'!M199,'Réponses'!C:C,'Réponses'!F:F,"ERREUR VISIBILITE")=0),"",_xlfn.XLOOKUP(_xlfn.XLOOKUP('Calculs'!M199,'Réponses'!C:C,'Réponses'!F:F,"ERREUR VISIBILITE"),Questions!A:A,Questions!B:B,"ERREUR QUESTION"))</f>
        <v/>
      </c>
    </row>
    <row r="201" spans="4:13" ht="60" customHeight="1" x14ac:dyDescent="0.25">
      <c r="D201" s="29" t="str">
        <f>IF(ISBLANK(Recyclabilité[[#This Row],[Code Valobat]]),"",IF(OR('Calculs'!A200="08",MID(Recyclabilité[[#This Row],[Code Valobat]],4,4)="0804",MID(Recyclabilité[[#This Row],[Code Valobat]],4,4)="0709",MID(Recyclabilité[[#This Row],[Code Valobat]],1,7)="6121107"),"Non recyclable",_xlfn.XLOOKUP('Calculs'!Q200,'Combinaisons'!A:A,'Combinaisons'!B:B,"Merci de répondre à toutes les questions")))</f>
        <v/>
      </c>
      <c r="E201" s="65" t="str">
        <f>IF(ISBLANK(Recyclabilité[[#This Row],[Code Valobat]]),"",IF(OR('Calculs'!A200="08",MID(Recyclabilité[[#This Row],[Code Valobat]],4,4)="0804",MID(Recyclabilité[[#This Row],[Code Valobat]],4,4)="0709",MID(Recyclabilité[[#This Row],[Code Valobat]],1,7)="6121107"),"",_xlfn.XLOOKUP('Calculs'!B200,Questions!A:A,Questions!B:B,"ERREUR QUESTION")))</f>
        <v/>
      </c>
      <c r="G201" s="65" t="str">
        <f>IF(OR(ISBLANK(Recyclabilité[[#This Row],[Réponse 1]]),'Calculs'!D200="0",_xlfn.XLOOKUP('Calculs'!D200,'Réponses'!C:C,'Réponses'!F:F,"ERREUR VISIBILITE")=0),"",_xlfn.XLOOKUP(_xlfn.XLOOKUP('Calculs'!D200,'Réponses'!C:C,'Réponses'!F:F,"ERREUR VISIBILITE"),Questions!A:A,Questions!B:B,"ERREUR QUESTION"))</f>
        <v/>
      </c>
      <c r="I201" s="65" t="str">
        <f>IF(OR(ISBLANK(Recyclabilité[[#This Row],[Réponse 2]]),'Calculs'!G200="0",_xlfn.XLOOKUP('Calculs'!G200,'Réponses'!C:C,'Réponses'!F:F,"ERREUR VISIBILITE")=0),"",_xlfn.XLOOKUP(_xlfn.XLOOKUP('Calculs'!G200,'Réponses'!C:C,'Réponses'!F:F,"ERREUR VISIBILITE"),Questions!A:A,Questions!B:B,"ERREUR QUESTION"))</f>
        <v/>
      </c>
      <c r="K201" s="65" t="str">
        <f>IF(OR(ISBLANK(Recyclabilité[[#This Row],[Réponse 3]]),'Calculs'!J200="0",_xlfn.XLOOKUP('Calculs'!J200,'Réponses'!C:C,'Réponses'!F:F,"ERREUR VISIBILITE")=0),"",_xlfn.XLOOKUP(_xlfn.XLOOKUP('Calculs'!J200,'Réponses'!C:C,'Réponses'!F:F,"ERREUR VISIBILITE"),Questions!A:A,Questions!B:B,"ERREUR QUESTION"))</f>
        <v/>
      </c>
      <c r="M201" s="65" t="str">
        <f>IF(OR(ISBLANK(Recyclabilité[[#This Row],[Réponse 4]]),'Calculs'!M200="0",_xlfn.XLOOKUP('Calculs'!M200,'Réponses'!C:C,'Réponses'!F:F,"ERREUR VISIBILITE")=0),"",_xlfn.XLOOKUP(_xlfn.XLOOKUP('Calculs'!M200,'Réponses'!C:C,'Réponses'!F:F,"ERREUR VISIBILITE"),Questions!A:A,Questions!B:B,"ERREUR QUESTION"))</f>
        <v/>
      </c>
    </row>
    <row r="202" spans="4:13" ht="60" customHeight="1" x14ac:dyDescent="0.25">
      <c r="D202" s="29" t="str">
        <f>IF(ISBLANK(Recyclabilité[[#This Row],[Code Valobat]]),"",IF(OR('Calculs'!A201="08",MID(Recyclabilité[[#This Row],[Code Valobat]],4,4)="0804",MID(Recyclabilité[[#This Row],[Code Valobat]],4,4)="0709",MID(Recyclabilité[[#This Row],[Code Valobat]],1,7)="6121107"),"Non recyclable",_xlfn.XLOOKUP('Calculs'!Q201,'Combinaisons'!A:A,'Combinaisons'!B:B,"Merci de répondre à toutes les questions")))</f>
        <v/>
      </c>
      <c r="E202" s="65" t="str">
        <f>IF(ISBLANK(Recyclabilité[[#This Row],[Code Valobat]]),"",IF(OR('Calculs'!A201="08",MID(Recyclabilité[[#This Row],[Code Valobat]],4,4)="0804",MID(Recyclabilité[[#This Row],[Code Valobat]],4,4)="0709",MID(Recyclabilité[[#This Row],[Code Valobat]],1,7)="6121107"),"",_xlfn.XLOOKUP('Calculs'!B201,Questions!A:A,Questions!B:B,"ERREUR QUESTION")))</f>
        <v/>
      </c>
      <c r="G202" s="65" t="str">
        <f>IF(OR(ISBLANK(Recyclabilité[[#This Row],[Réponse 1]]),'Calculs'!D201="0",_xlfn.XLOOKUP('Calculs'!D201,'Réponses'!C:C,'Réponses'!F:F,"ERREUR VISIBILITE")=0),"",_xlfn.XLOOKUP(_xlfn.XLOOKUP('Calculs'!D201,'Réponses'!C:C,'Réponses'!F:F,"ERREUR VISIBILITE"),Questions!A:A,Questions!B:B,"ERREUR QUESTION"))</f>
        <v/>
      </c>
      <c r="I202" s="65" t="str">
        <f>IF(OR(ISBLANK(Recyclabilité[[#This Row],[Réponse 2]]),'Calculs'!G201="0",_xlfn.XLOOKUP('Calculs'!G201,'Réponses'!C:C,'Réponses'!F:F,"ERREUR VISIBILITE")=0),"",_xlfn.XLOOKUP(_xlfn.XLOOKUP('Calculs'!G201,'Réponses'!C:C,'Réponses'!F:F,"ERREUR VISIBILITE"),Questions!A:A,Questions!B:B,"ERREUR QUESTION"))</f>
        <v/>
      </c>
      <c r="K202" s="65" t="str">
        <f>IF(OR(ISBLANK(Recyclabilité[[#This Row],[Réponse 3]]),'Calculs'!J201="0",_xlfn.XLOOKUP('Calculs'!J201,'Réponses'!C:C,'Réponses'!F:F,"ERREUR VISIBILITE")=0),"",_xlfn.XLOOKUP(_xlfn.XLOOKUP('Calculs'!J201,'Réponses'!C:C,'Réponses'!F:F,"ERREUR VISIBILITE"),Questions!A:A,Questions!B:B,"ERREUR QUESTION"))</f>
        <v/>
      </c>
      <c r="M202" s="65" t="str">
        <f>IF(OR(ISBLANK(Recyclabilité[[#This Row],[Réponse 4]]),'Calculs'!M201="0",_xlfn.XLOOKUP('Calculs'!M201,'Réponses'!C:C,'Réponses'!F:F,"ERREUR VISIBILITE")=0),"",_xlfn.XLOOKUP(_xlfn.XLOOKUP('Calculs'!M201,'Réponses'!C:C,'Réponses'!F:F,"ERREUR VISIBILITE"),Questions!A:A,Questions!B:B,"ERREUR QUESTION"))</f>
        <v/>
      </c>
    </row>
    <row r="203" spans="4:13" ht="60" customHeight="1" x14ac:dyDescent="0.25">
      <c r="D203" s="29" t="str">
        <f>IF(ISBLANK(Recyclabilité[[#This Row],[Code Valobat]]),"",IF(OR('Calculs'!A202="08",MID(Recyclabilité[[#This Row],[Code Valobat]],4,4)="0804",MID(Recyclabilité[[#This Row],[Code Valobat]],4,4)="0709",MID(Recyclabilité[[#This Row],[Code Valobat]],1,7)="6121107"),"Non recyclable",_xlfn.XLOOKUP('Calculs'!Q202,'Combinaisons'!A:A,'Combinaisons'!B:B,"Merci de répondre à toutes les questions")))</f>
        <v/>
      </c>
      <c r="E203" s="65" t="str">
        <f>IF(ISBLANK(Recyclabilité[[#This Row],[Code Valobat]]),"",IF(OR('Calculs'!A202="08",MID(Recyclabilité[[#This Row],[Code Valobat]],4,4)="0804",MID(Recyclabilité[[#This Row],[Code Valobat]],4,4)="0709",MID(Recyclabilité[[#This Row],[Code Valobat]],1,7)="6121107"),"",_xlfn.XLOOKUP('Calculs'!B202,Questions!A:A,Questions!B:B,"ERREUR QUESTION")))</f>
        <v/>
      </c>
      <c r="G203" s="65" t="str">
        <f>IF(OR(ISBLANK(Recyclabilité[[#This Row],[Réponse 1]]),'Calculs'!D202="0",_xlfn.XLOOKUP('Calculs'!D202,'Réponses'!C:C,'Réponses'!F:F,"ERREUR VISIBILITE")=0),"",_xlfn.XLOOKUP(_xlfn.XLOOKUP('Calculs'!D202,'Réponses'!C:C,'Réponses'!F:F,"ERREUR VISIBILITE"),Questions!A:A,Questions!B:B,"ERREUR QUESTION"))</f>
        <v/>
      </c>
      <c r="I203" s="65" t="str">
        <f>IF(OR(ISBLANK(Recyclabilité[[#This Row],[Réponse 2]]),'Calculs'!G202="0",_xlfn.XLOOKUP('Calculs'!G202,'Réponses'!C:C,'Réponses'!F:F,"ERREUR VISIBILITE")=0),"",_xlfn.XLOOKUP(_xlfn.XLOOKUP('Calculs'!G202,'Réponses'!C:C,'Réponses'!F:F,"ERREUR VISIBILITE"),Questions!A:A,Questions!B:B,"ERREUR QUESTION"))</f>
        <v/>
      </c>
      <c r="K203" s="65" t="str">
        <f>IF(OR(ISBLANK(Recyclabilité[[#This Row],[Réponse 3]]),'Calculs'!J202="0",_xlfn.XLOOKUP('Calculs'!J202,'Réponses'!C:C,'Réponses'!F:F,"ERREUR VISIBILITE")=0),"",_xlfn.XLOOKUP(_xlfn.XLOOKUP('Calculs'!J202,'Réponses'!C:C,'Réponses'!F:F,"ERREUR VISIBILITE"),Questions!A:A,Questions!B:B,"ERREUR QUESTION"))</f>
        <v/>
      </c>
      <c r="M203" s="65" t="str">
        <f>IF(OR(ISBLANK(Recyclabilité[[#This Row],[Réponse 4]]),'Calculs'!M202="0",_xlfn.XLOOKUP('Calculs'!M202,'Réponses'!C:C,'Réponses'!F:F,"ERREUR VISIBILITE")=0),"",_xlfn.XLOOKUP(_xlfn.XLOOKUP('Calculs'!M202,'Réponses'!C:C,'Réponses'!F:F,"ERREUR VISIBILITE"),Questions!A:A,Questions!B:B,"ERREUR QUESTION"))</f>
        <v/>
      </c>
    </row>
    <row r="204" spans="4:13" ht="60" customHeight="1" x14ac:dyDescent="0.25">
      <c r="D204" s="29" t="str">
        <f>IF(ISBLANK(Recyclabilité[[#This Row],[Code Valobat]]),"",IF(OR('Calculs'!A203="08",MID(Recyclabilité[[#This Row],[Code Valobat]],4,4)="0804",MID(Recyclabilité[[#This Row],[Code Valobat]],4,4)="0709",MID(Recyclabilité[[#This Row],[Code Valobat]],1,7)="6121107"),"Non recyclable",_xlfn.XLOOKUP('Calculs'!Q203,'Combinaisons'!A:A,'Combinaisons'!B:B,"Merci de répondre à toutes les questions")))</f>
        <v/>
      </c>
      <c r="E204" s="65" t="str">
        <f>IF(ISBLANK(Recyclabilité[[#This Row],[Code Valobat]]),"",IF(OR('Calculs'!A203="08",MID(Recyclabilité[[#This Row],[Code Valobat]],4,4)="0804",MID(Recyclabilité[[#This Row],[Code Valobat]],4,4)="0709",MID(Recyclabilité[[#This Row],[Code Valobat]],1,7)="6121107"),"",_xlfn.XLOOKUP('Calculs'!B203,Questions!A:A,Questions!B:B,"ERREUR QUESTION")))</f>
        <v/>
      </c>
      <c r="G204" s="65" t="str">
        <f>IF(OR(ISBLANK(Recyclabilité[[#This Row],[Réponse 1]]),'Calculs'!D203="0",_xlfn.XLOOKUP('Calculs'!D203,'Réponses'!C:C,'Réponses'!F:F,"ERREUR VISIBILITE")=0),"",_xlfn.XLOOKUP(_xlfn.XLOOKUP('Calculs'!D203,'Réponses'!C:C,'Réponses'!F:F,"ERREUR VISIBILITE"),Questions!A:A,Questions!B:B,"ERREUR QUESTION"))</f>
        <v/>
      </c>
      <c r="I204" s="65" t="str">
        <f>IF(OR(ISBLANK(Recyclabilité[[#This Row],[Réponse 2]]),'Calculs'!G203="0",_xlfn.XLOOKUP('Calculs'!G203,'Réponses'!C:C,'Réponses'!F:F,"ERREUR VISIBILITE")=0),"",_xlfn.XLOOKUP(_xlfn.XLOOKUP('Calculs'!G203,'Réponses'!C:C,'Réponses'!F:F,"ERREUR VISIBILITE"),Questions!A:A,Questions!B:B,"ERREUR QUESTION"))</f>
        <v/>
      </c>
      <c r="K204" s="65" t="str">
        <f>IF(OR(ISBLANK(Recyclabilité[[#This Row],[Réponse 3]]),'Calculs'!J203="0",_xlfn.XLOOKUP('Calculs'!J203,'Réponses'!C:C,'Réponses'!F:F,"ERREUR VISIBILITE")=0),"",_xlfn.XLOOKUP(_xlfn.XLOOKUP('Calculs'!J203,'Réponses'!C:C,'Réponses'!F:F,"ERREUR VISIBILITE"),Questions!A:A,Questions!B:B,"ERREUR QUESTION"))</f>
        <v/>
      </c>
      <c r="M204" s="65" t="str">
        <f>IF(OR(ISBLANK(Recyclabilité[[#This Row],[Réponse 4]]),'Calculs'!M203="0",_xlfn.XLOOKUP('Calculs'!M203,'Réponses'!C:C,'Réponses'!F:F,"ERREUR VISIBILITE")=0),"",_xlfn.XLOOKUP(_xlfn.XLOOKUP('Calculs'!M203,'Réponses'!C:C,'Réponses'!F:F,"ERREUR VISIBILITE"),Questions!A:A,Questions!B:B,"ERREUR QUESTION"))</f>
        <v/>
      </c>
    </row>
    <row r="205" spans="4:13" ht="60" customHeight="1" x14ac:dyDescent="0.25">
      <c r="D205" s="29" t="str">
        <f>IF(ISBLANK(Recyclabilité[[#This Row],[Code Valobat]]),"",IF(OR('Calculs'!A204="08",MID(Recyclabilité[[#This Row],[Code Valobat]],4,4)="0804",MID(Recyclabilité[[#This Row],[Code Valobat]],4,4)="0709",MID(Recyclabilité[[#This Row],[Code Valobat]],1,7)="6121107"),"Non recyclable",_xlfn.XLOOKUP('Calculs'!Q204,'Combinaisons'!A:A,'Combinaisons'!B:B,"Merci de répondre à toutes les questions")))</f>
        <v/>
      </c>
      <c r="E205" s="65" t="str">
        <f>IF(ISBLANK(Recyclabilité[[#This Row],[Code Valobat]]),"",IF(OR('Calculs'!A204="08",MID(Recyclabilité[[#This Row],[Code Valobat]],4,4)="0804",MID(Recyclabilité[[#This Row],[Code Valobat]],4,4)="0709",MID(Recyclabilité[[#This Row],[Code Valobat]],1,7)="6121107"),"",_xlfn.XLOOKUP('Calculs'!B204,Questions!A:A,Questions!B:B,"ERREUR QUESTION")))</f>
        <v/>
      </c>
      <c r="G205" s="65" t="str">
        <f>IF(OR(ISBLANK(Recyclabilité[[#This Row],[Réponse 1]]),'Calculs'!D204="0",_xlfn.XLOOKUP('Calculs'!D204,'Réponses'!C:C,'Réponses'!F:F,"ERREUR VISIBILITE")=0),"",_xlfn.XLOOKUP(_xlfn.XLOOKUP('Calculs'!D204,'Réponses'!C:C,'Réponses'!F:F,"ERREUR VISIBILITE"),Questions!A:A,Questions!B:B,"ERREUR QUESTION"))</f>
        <v/>
      </c>
      <c r="I205" s="65" t="str">
        <f>IF(OR(ISBLANK(Recyclabilité[[#This Row],[Réponse 2]]),'Calculs'!G204="0",_xlfn.XLOOKUP('Calculs'!G204,'Réponses'!C:C,'Réponses'!F:F,"ERREUR VISIBILITE")=0),"",_xlfn.XLOOKUP(_xlfn.XLOOKUP('Calculs'!G204,'Réponses'!C:C,'Réponses'!F:F,"ERREUR VISIBILITE"),Questions!A:A,Questions!B:B,"ERREUR QUESTION"))</f>
        <v/>
      </c>
      <c r="K205" s="65" t="str">
        <f>IF(OR(ISBLANK(Recyclabilité[[#This Row],[Réponse 3]]),'Calculs'!J204="0",_xlfn.XLOOKUP('Calculs'!J204,'Réponses'!C:C,'Réponses'!F:F,"ERREUR VISIBILITE")=0),"",_xlfn.XLOOKUP(_xlfn.XLOOKUP('Calculs'!J204,'Réponses'!C:C,'Réponses'!F:F,"ERREUR VISIBILITE"),Questions!A:A,Questions!B:B,"ERREUR QUESTION"))</f>
        <v/>
      </c>
      <c r="M205" s="65" t="str">
        <f>IF(OR(ISBLANK(Recyclabilité[[#This Row],[Réponse 4]]),'Calculs'!M204="0",_xlfn.XLOOKUP('Calculs'!M204,'Réponses'!C:C,'Réponses'!F:F,"ERREUR VISIBILITE")=0),"",_xlfn.XLOOKUP(_xlfn.XLOOKUP('Calculs'!M204,'Réponses'!C:C,'Réponses'!F:F,"ERREUR VISIBILITE"),Questions!A:A,Questions!B:B,"ERREUR QUESTION"))</f>
        <v/>
      </c>
    </row>
    <row r="206" spans="4:13" ht="60" customHeight="1" x14ac:dyDescent="0.25">
      <c r="D206" s="29" t="str">
        <f>IF(ISBLANK(Recyclabilité[[#This Row],[Code Valobat]]),"",IF(OR('Calculs'!A205="08",MID(Recyclabilité[[#This Row],[Code Valobat]],4,4)="0804",MID(Recyclabilité[[#This Row],[Code Valobat]],4,4)="0709",MID(Recyclabilité[[#This Row],[Code Valobat]],1,7)="6121107"),"Non recyclable",_xlfn.XLOOKUP('Calculs'!Q205,'Combinaisons'!A:A,'Combinaisons'!B:B,"Merci de répondre à toutes les questions")))</f>
        <v/>
      </c>
      <c r="E206" s="65" t="str">
        <f>IF(ISBLANK(Recyclabilité[[#This Row],[Code Valobat]]),"",IF(OR('Calculs'!A205="08",MID(Recyclabilité[[#This Row],[Code Valobat]],4,4)="0804",MID(Recyclabilité[[#This Row],[Code Valobat]],4,4)="0709",MID(Recyclabilité[[#This Row],[Code Valobat]],1,7)="6121107"),"",_xlfn.XLOOKUP('Calculs'!B205,Questions!A:A,Questions!B:B,"ERREUR QUESTION")))</f>
        <v/>
      </c>
      <c r="G206" s="65" t="str">
        <f>IF(OR(ISBLANK(Recyclabilité[[#This Row],[Réponse 1]]),'Calculs'!D205="0",_xlfn.XLOOKUP('Calculs'!D205,'Réponses'!C:C,'Réponses'!F:F,"ERREUR VISIBILITE")=0),"",_xlfn.XLOOKUP(_xlfn.XLOOKUP('Calculs'!D205,'Réponses'!C:C,'Réponses'!F:F,"ERREUR VISIBILITE"),Questions!A:A,Questions!B:B,"ERREUR QUESTION"))</f>
        <v/>
      </c>
      <c r="I206" s="65" t="str">
        <f>IF(OR(ISBLANK(Recyclabilité[[#This Row],[Réponse 2]]),'Calculs'!G205="0",_xlfn.XLOOKUP('Calculs'!G205,'Réponses'!C:C,'Réponses'!F:F,"ERREUR VISIBILITE")=0),"",_xlfn.XLOOKUP(_xlfn.XLOOKUP('Calculs'!G205,'Réponses'!C:C,'Réponses'!F:F,"ERREUR VISIBILITE"),Questions!A:A,Questions!B:B,"ERREUR QUESTION"))</f>
        <v/>
      </c>
      <c r="K206" s="65" t="str">
        <f>IF(OR(ISBLANK(Recyclabilité[[#This Row],[Réponse 3]]),'Calculs'!J205="0",_xlfn.XLOOKUP('Calculs'!J205,'Réponses'!C:C,'Réponses'!F:F,"ERREUR VISIBILITE")=0),"",_xlfn.XLOOKUP(_xlfn.XLOOKUP('Calculs'!J205,'Réponses'!C:C,'Réponses'!F:F,"ERREUR VISIBILITE"),Questions!A:A,Questions!B:B,"ERREUR QUESTION"))</f>
        <v/>
      </c>
      <c r="M206" s="65" t="str">
        <f>IF(OR(ISBLANK(Recyclabilité[[#This Row],[Réponse 4]]),'Calculs'!M205="0",_xlfn.XLOOKUP('Calculs'!M205,'Réponses'!C:C,'Réponses'!F:F,"ERREUR VISIBILITE")=0),"",_xlfn.XLOOKUP(_xlfn.XLOOKUP('Calculs'!M205,'Réponses'!C:C,'Réponses'!F:F,"ERREUR VISIBILITE"),Questions!A:A,Questions!B:B,"ERREUR QUESTION"))</f>
        <v/>
      </c>
    </row>
    <row r="207" spans="4:13" ht="60" customHeight="1" x14ac:dyDescent="0.25">
      <c r="D207" s="29" t="str">
        <f>IF(ISBLANK(Recyclabilité[[#This Row],[Code Valobat]]),"",IF(OR('Calculs'!A206="08",MID(Recyclabilité[[#This Row],[Code Valobat]],4,4)="0804",MID(Recyclabilité[[#This Row],[Code Valobat]],4,4)="0709",MID(Recyclabilité[[#This Row],[Code Valobat]],1,7)="6121107"),"Non recyclable",_xlfn.XLOOKUP('Calculs'!Q206,'Combinaisons'!A:A,'Combinaisons'!B:B,"Merci de répondre à toutes les questions")))</f>
        <v/>
      </c>
      <c r="E207" s="65" t="str">
        <f>IF(ISBLANK(Recyclabilité[[#This Row],[Code Valobat]]),"",IF(OR('Calculs'!A206="08",MID(Recyclabilité[[#This Row],[Code Valobat]],4,4)="0804",MID(Recyclabilité[[#This Row],[Code Valobat]],4,4)="0709",MID(Recyclabilité[[#This Row],[Code Valobat]],1,7)="6121107"),"",_xlfn.XLOOKUP('Calculs'!B206,Questions!A:A,Questions!B:B,"ERREUR QUESTION")))</f>
        <v/>
      </c>
      <c r="G207" s="65" t="str">
        <f>IF(OR(ISBLANK(Recyclabilité[[#This Row],[Réponse 1]]),'Calculs'!D206="0",_xlfn.XLOOKUP('Calculs'!D206,'Réponses'!C:C,'Réponses'!F:F,"ERREUR VISIBILITE")=0),"",_xlfn.XLOOKUP(_xlfn.XLOOKUP('Calculs'!D206,'Réponses'!C:C,'Réponses'!F:F,"ERREUR VISIBILITE"),Questions!A:A,Questions!B:B,"ERREUR QUESTION"))</f>
        <v/>
      </c>
      <c r="I207" s="65" t="str">
        <f>IF(OR(ISBLANK(Recyclabilité[[#This Row],[Réponse 2]]),'Calculs'!G206="0",_xlfn.XLOOKUP('Calculs'!G206,'Réponses'!C:C,'Réponses'!F:F,"ERREUR VISIBILITE")=0),"",_xlfn.XLOOKUP(_xlfn.XLOOKUP('Calculs'!G206,'Réponses'!C:C,'Réponses'!F:F,"ERREUR VISIBILITE"),Questions!A:A,Questions!B:B,"ERREUR QUESTION"))</f>
        <v/>
      </c>
      <c r="K207" s="65" t="str">
        <f>IF(OR(ISBLANK(Recyclabilité[[#This Row],[Réponse 3]]),'Calculs'!J206="0",_xlfn.XLOOKUP('Calculs'!J206,'Réponses'!C:C,'Réponses'!F:F,"ERREUR VISIBILITE")=0),"",_xlfn.XLOOKUP(_xlfn.XLOOKUP('Calculs'!J206,'Réponses'!C:C,'Réponses'!F:F,"ERREUR VISIBILITE"),Questions!A:A,Questions!B:B,"ERREUR QUESTION"))</f>
        <v/>
      </c>
      <c r="M207" s="65" t="str">
        <f>IF(OR(ISBLANK(Recyclabilité[[#This Row],[Réponse 4]]),'Calculs'!M206="0",_xlfn.XLOOKUP('Calculs'!M206,'Réponses'!C:C,'Réponses'!F:F,"ERREUR VISIBILITE")=0),"",_xlfn.XLOOKUP(_xlfn.XLOOKUP('Calculs'!M206,'Réponses'!C:C,'Réponses'!F:F,"ERREUR VISIBILITE"),Questions!A:A,Questions!B:B,"ERREUR QUESTION"))</f>
        <v/>
      </c>
    </row>
    <row r="208" spans="4:13" ht="60" customHeight="1" x14ac:dyDescent="0.25">
      <c r="D208" s="29" t="str">
        <f>IF(ISBLANK(Recyclabilité[[#This Row],[Code Valobat]]),"",IF(OR('Calculs'!A207="08",MID(Recyclabilité[[#This Row],[Code Valobat]],4,4)="0804",MID(Recyclabilité[[#This Row],[Code Valobat]],4,4)="0709",MID(Recyclabilité[[#This Row],[Code Valobat]],1,7)="6121107"),"Non recyclable",_xlfn.XLOOKUP('Calculs'!Q207,'Combinaisons'!A:A,'Combinaisons'!B:B,"Merci de répondre à toutes les questions")))</f>
        <v/>
      </c>
      <c r="E208" s="65" t="str">
        <f>IF(ISBLANK(Recyclabilité[[#This Row],[Code Valobat]]),"",IF(OR('Calculs'!A207="08",MID(Recyclabilité[[#This Row],[Code Valobat]],4,4)="0804",MID(Recyclabilité[[#This Row],[Code Valobat]],4,4)="0709",MID(Recyclabilité[[#This Row],[Code Valobat]],1,7)="6121107"),"",_xlfn.XLOOKUP('Calculs'!B207,Questions!A:A,Questions!B:B,"ERREUR QUESTION")))</f>
        <v/>
      </c>
      <c r="G208" s="65" t="str">
        <f>IF(OR(ISBLANK(Recyclabilité[[#This Row],[Réponse 1]]),'Calculs'!D207="0",_xlfn.XLOOKUP('Calculs'!D207,'Réponses'!C:C,'Réponses'!F:F,"ERREUR VISIBILITE")=0),"",_xlfn.XLOOKUP(_xlfn.XLOOKUP('Calculs'!D207,'Réponses'!C:C,'Réponses'!F:F,"ERREUR VISIBILITE"),Questions!A:A,Questions!B:B,"ERREUR QUESTION"))</f>
        <v/>
      </c>
      <c r="I208" s="65" t="str">
        <f>IF(OR(ISBLANK(Recyclabilité[[#This Row],[Réponse 2]]),'Calculs'!G207="0",_xlfn.XLOOKUP('Calculs'!G207,'Réponses'!C:C,'Réponses'!F:F,"ERREUR VISIBILITE")=0),"",_xlfn.XLOOKUP(_xlfn.XLOOKUP('Calculs'!G207,'Réponses'!C:C,'Réponses'!F:F,"ERREUR VISIBILITE"),Questions!A:A,Questions!B:B,"ERREUR QUESTION"))</f>
        <v/>
      </c>
      <c r="K208" s="65" t="str">
        <f>IF(OR(ISBLANK(Recyclabilité[[#This Row],[Réponse 3]]),'Calculs'!J207="0",_xlfn.XLOOKUP('Calculs'!J207,'Réponses'!C:C,'Réponses'!F:F,"ERREUR VISIBILITE")=0),"",_xlfn.XLOOKUP(_xlfn.XLOOKUP('Calculs'!J207,'Réponses'!C:C,'Réponses'!F:F,"ERREUR VISIBILITE"),Questions!A:A,Questions!B:B,"ERREUR QUESTION"))</f>
        <v/>
      </c>
      <c r="M208" s="65" t="str">
        <f>IF(OR(ISBLANK(Recyclabilité[[#This Row],[Réponse 4]]),'Calculs'!M207="0",_xlfn.XLOOKUP('Calculs'!M207,'Réponses'!C:C,'Réponses'!F:F,"ERREUR VISIBILITE")=0),"",_xlfn.XLOOKUP(_xlfn.XLOOKUP('Calculs'!M207,'Réponses'!C:C,'Réponses'!F:F,"ERREUR VISIBILITE"),Questions!A:A,Questions!B:B,"ERREUR QUESTION"))</f>
        <v/>
      </c>
    </row>
    <row r="209" spans="4:13" ht="60" customHeight="1" x14ac:dyDescent="0.25">
      <c r="D209" s="29" t="str">
        <f>IF(ISBLANK(Recyclabilité[[#This Row],[Code Valobat]]),"",IF(OR('Calculs'!A208="08",MID(Recyclabilité[[#This Row],[Code Valobat]],4,4)="0804",MID(Recyclabilité[[#This Row],[Code Valobat]],4,4)="0709",MID(Recyclabilité[[#This Row],[Code Valobat]],1,7)="6121107"),"Non recyclable",_xlfn.XLOOKUP('Calculs'!Q208,'Combinaisons'!A:A,'Combinaisons'!B:B,"Merci de répondre à toutes les questions")))</f>
        <v/>
      </c>
      <c r="E209" s="65" t="str">
        <f>IF(ISBLANK(Recyclabilité[[#This Row],[Code Valobat]]),"",IF(OR('Calculs'!A208="08",MID(Recyclabilité[[#This Row],[Code Valobat]],4,4)="0804",MID(Recyclabilité[[#This Row],[Code Valobat]],4,4)="0709",MID(Recyclabilité[[#This Row],[Code Valobat]],1,7)="6121107"),"",_xlfn.XLOOKUP('Calculs'!B208,Questions!A:A,Questions!B:B,"ERREUR QUESTION")))</f>
        <v/>
      </c>
      <c r="G209" s="65" t="str">
        <f>IF(OR(ISBLANK(Recyclabilité[[#This Row],[Réponse 1]]),'Calculs'!D208="0",_xlfn.XLOOKUP('Calculs'!D208,'Réponses'!C:C,'Réponses'!F:F,"ERREUR VISIBILITE")=0),"",_xlfn.XLOOKUP(_xlfn.XLOOKUP('Calculs'!D208,'Réponses'!C:C,'Réponses'!F:F,"ERREUR VISIBILITE"),Questions!A:A,Questions!B:B,"ERREUR QUESTION"))</f>
        <v/>
      </c>
      <c r="I209" s="65" t="str">
        <f>IF(OR(ISBLANK(Recyclabilité[[#This Row],[Réponse 2]]),'Calculs'!G208="0",_xlfn.XLOOKUP('Calculs'!G208,'Réponses'!C:C,'Réponses'!F:F,"ERREUR VISIBILITE")=0),"",_xlfn.XLOOKUP(_xlfn.XLOOKUP('Calculs'!G208,'Réponses'!C:C,'Réponses'!F:F,"ERREUR VISIBILITE"),Questions!A:A,Questions!B:B,"ERREUR QUESTION"))</f>
        <v/>
      </c>
      <c r="K209" s="65" t="str">
        <f>IF(OR(ISBLANK(Recyclabilité[[#This Row],[Réponse 3]]),'Calculs'!J208="0",_xlfn.XLOOKUP('Calculs'!J208,'Réponses'!C:C,'Réponses'!F:F,"ERREUR VISIBILITE")=0),"",_xlfn.XLOOKUP(_xlfn.XLOOKUP('Calculs'!J208,'Réponses'!C:C,'Réponses'!F:F,"ERREUR VISIBILITE"),Questions!A:A,Questions!B:B,"ERREUR QUESTION"))</f>
        <v/>
      </c>
      <c r="M209" s="65" t="str">
        <f>IF(OR(ISBLANK(Recyclabilité[[#This Row],[Réponse 4]]),'Calculs'!M208="0",_xlfn.XLOOKUP('Calculs'!M208,'Réponses'!C:C,'Réponses'!F:F,"ERREUR VISIBILITE")=0),"",_xlfn.XLOOKUP(_xlfn.XLOOKUP('Calculs'!M208,'Réponses'!C:C,'Réponses'!F:F,"ERREUR VISIBILITE"),Questions!A:A,Questions!B:B,"ERREUR QUESTION"))</f>
        <v/>
      </c>
    </row>
    <row r="210" spans="4:13" ht="60" customHeight="1" x14ac:dyDescent="0.25">
      <c r="D210" s="29" t="str">
        <f>IF(ISBLANK(Recyclabilité[[#This Row],[Code Valobat]]),"",IF(OR('Calculs'!A209="08",MID(Recyclabilité[[#This Row],[Code Valobat]],4,4)="0804",MID(Recyclabilité[[#This Row],[Code Valobat]],4,4)="0709",MID(Recyclabilité[[#This Row],[Code Valobat]],1,7)="6121107"),"Non recyclable",_xlfn.XLOOKUP('Calculs'!Q209,'Combinaisons'!A:A,'Combinaisons'!B:B,"Merci de répondre à toutes les questions")))</f>
        <v/>
      </c>
      <c r="E210" s="65" t="str">
        <f>IF(ISBLANK(Recyclabilité[[#This Row],[Code Valobat]]),"",IF(OR('Calculs'!A209="08",MID(Recyclabilité[[#This Row],[Code Valobat]],4,4)="0804",MID(Recyclabilité[[#This Row],[Code Valobat]],4,4)="0709",MID(Recyclabilité[[#This Row],[Code Valobat]],1,7)="6121107"),"",_xlfn.XLOOKUP('Calculs'!B209,Questions!A:A,Questions!B:B,"ERREUR QUESTION")))</f>
        <v/>
      </c>
      <c r="G210" s="65" t="str">
        <f>IF(OR(ISBLANK(Recyclabilité[[#This Row],[Réponse 1]]),'Calculs'!D209="0",_xlfn.XLOOKUP('Calculs'!D209,'Réponses'!C:C,'Réponses'!F:F,"ERREUR VISIBILITE")=0),"",_xlfn.XLOOKUP(_xlfn.XLOOKUP('Calculs'!D209,'Réponses'!C:C,'Réponses'!F:F,"ERREUR VISIBILITE"),Questions!A:A,Questions!B:B,"ERREUR QUESTION"))</f>
        <v/>
      </c>
      <c r="I210" s="65" t="str">
        <f>IF(OR(ISBLANK(Recyclabilité[[#This Row],[Réponse 2]]),'Calculs'!G209="0",_xlfn.XLOOKUP('Calculs'!G209,'Réponses'!C:C,'Réponses'!F:F,"ERREUR VISIBILITE")=0),"",_xlfn.XLOOKUP(_xlfn.XLOOKUP('Calculs'!G209,'Réponses'!C:C,'Réponses'!F:F,"ERREUR VISIBILITE"),Questions!A:A,Questions!B:B,"ERREUR QUESTION"))</f>
        <v/>
      </c>
      <c r="K210" s="65" t="str">
        <f>IF(OR(ISBLANK(Recyclabilité[[#This Row],[Réponse 3]]),'Calculs'!J209="0",_xlfn.XLOOKUP('Calculs'!J209,'Réponses'!C:C,'Réponses'!F:F,"ERREUR VISIBILITE")=0),"",_xlfn.XLOOKUP(_xlfn.XLOOKUP('Calculs'!J209,'Réponses'!C:C,'Réponses'!F:F,"ERREUR VISIBILITE"),Questions!A:A,Questions!B:B,"ERREUR QUESTION"))</f>
        <v/>
      </c>
      <c r="M210" s="65" t="str">
        <f>IF(OR(ISBLANK(Recyclabilité[[#This Row],[Réponse 4]]),'Calculs'!M209="0",_xlfn.XLOOKUP('Calculs'!M209,'Réponses'!C:C,'Réponses'!F:F,"ERREUR VISIBILITE")=0),"",_xlfn.XLOOKUP(_xlfn.XLOOKUP('Calculs'!M209,'Réponses'!C:C,'Réponses'!F:F,"ERREUR VISIBILITE"),Questions!A:A,Questions!B:B,"ERREUR QUESTION"))</f>
        <v/>
      </c>
    </row>
    <row r="211" spans="4:13" ht="60" customHeight="1" x14ac:dyDescent="0.25">
      <c r="D211" s="29" t="str">
        <f>IF(ISBLANK(Recyclabilité[[#This Row],[Code Valobat]]),"",IF(OR('Calculs'!A210="08",MID(Recyclabilité[[#This Row],[Code Valobat]],4,4)="0804",MID(Recyclabilité[[#This Row],[Code Valobat]],4,4)="0709",MID(Recyclabilité[[#This Row],[Code Valobat]],1,7)="6121107"),"Non recyclable",_xlfn.XLOOKUP('Calculs'!Q210,'Combinaisons'!A:A,'Combinaisons'!B:B,"Merci de répondre à toutes les questions")))</f>
        <v/>
      </c>
      <c r="E211" s="65" t="str">
        <f>IF(ISBLANK(Recyclabilité[[#This Row],[Code Valobat]]),"",IF(OR('Calculs'!A210="08",MID(Recyclabilité[[#This Row],[Code Valobat]],4,4)="0804",MID(Recyclabilité[[#This Row],[Code Valobat]],4,4)="0709",MID(Recyclabilité[[#This Row],[Code Valobat]],1,7)="6121107"),"",_xlfn.XLOOKUP('Calculs'!B210,Questions!A:A,Questions!B:B,"ERREUR QUESTION")))</f>
        <v/>
      </c>
      <c r="G211" s="65" t="str">
        <f>IF(OR(ISBLANK(Recyclabilité[[#This Row],[Réponse 1]]),'Calculs'!D210="0",_xlfn.XLOOKUP('Calculs'!D210,'Réponses'!C:C,'Réponses'!F:F,"ERREUR VISIBILITE")=0),"",_xlfn.XLOOKUP(_xlfn.XLOOKUP('Calculs'!D210,'Réponses'!C:C,'Réponses'!F:F,"ERREUR VISIBILITE"),Questions!A:A,Questions!B:B,"ERREUR QUESTION"))</f>
        <v/>
      </c>
      <c r="I211" s="65" t="str">
        <f>IF(OR(ISBLANK(Recyclabilité[[#This Row],[Réponse 2]]),'Calculs'!G210="0",_xlfn.XLOOKUP('Calculs'!G210,'Réponses'!C:C,'Réponses'!F:F,"ERREUR VISIBILITE")=0),"",_xlfn.XLOOKUP(_xlfn.XLOOKUP('Calculs'!G210,'Réponses'!C:C,'Réponses'!F:F,"ERREUR VISIBILITE"),Questions!A:A,Questions!B:B,"ERREUR QUESTION"))</f>
        <v/>
      </c>
      <c r="K211" s="65" t="str">
        <f>IF(OR(ISBLANK(Recyclabilité[[#This Row],[Réponse 3]]),'Calculs'!J210="0",_xlfn.XLOOKUP('Calculs'!J210,'Réponses'!C:C,'Réponses'!F:F,"ERREUR VISIBILITE")=0),"",_xlfn.XLOOKUP(_xlfn.XLOOKUP('Calculs'!J210,'Réponses'!C:C,'Réponses'!F:F,"ERREUR VISIBILITE"),Questions!A:A,Questions!B:B,"ERREUR QUESTION"))</f>
        <v/>
      </c>
      <c r="M211" s="65" t="str">
        <f>IF(OR(ISBLANK(Recyclabilité[[#This Row],[Réponse 4]]),'Calculs'!M210="0",_xlfn.XLOOKUP('Calculs'!M210,'Réponses'!C:C,'Réponses'!F:F,"ERREUR VISIBILITE")=0),"",_xlfn.XLOOKUP(_xlfn.XLOOKUP('Calculs'!M210,'Réponses'!C:C,'Réponses'!F:F,"ERREUR VISIBILITE"),Questions!A:A,Questions!B:B,"ERREUR QUESTION"))</f>
        <v/>
      </c>
    </row>
    <row r="212" spans="4:13" ht="60" customHeight="1" x14ac:dyDescent="0.25">
      <c r="D212" s="29" t="str">
        <f>IF(ISBLANK(Recyclabilité[[#This Row],[Code Valobat]]),"",IF(OR('Calculs'!A211="08",MID(Recyclabilité[[#This Row],[Code Valobat]],4,4)="0804",MID(Recyclabilité[[#This Row],[Code Valobat]],4,4)="0709",MID(Recyclabilité[[#This Row],[Code Valobat]],1,7)="6121107"),"Non recyclable",_xlfn.XLOOKUP('Calculs'!Q211,'Combinaisons'!A:A,'Combinaisons'!B:B,"Merci de répondre à toutes les questions")))</f>
        <v/>
      </c>
      <c r="E212" s="65" t="str">
        <f>IF(ISBLANK(Recyclabilité[[#This Row],[Code Valobat]]),"",IF(OR('Calculs'!A211="08",MID(Recyclabilité[[#This Row],[Code Valobat]],4,4)="0804",MID(Recyclabilité[[#This Row],[Code Valobat]],4,4)="0709",MID(Recyclabilité[[#This Row],[Code Valobat]],1,7)="6121107"),"",_xlfn.XLOOKUP('Calculs'!B211,Questions!A:A,Questions!B:B,"ERREUR QUESTION")))</f>
        <v/>
      </c>
      <c r="G212" s="65" t="str">
        <f>IF(OR(ISBLANK(Recyclabilité[[#This Row],[Réponse 1]]),'Calculs'!D211="0",_xlfn.XLOOKUP('Calculs'!D211,'Réponses'!C:C,'Réponses'!F:F,"ERREUR VISIBILITE")=0),"",_xlfn.XLOOKUP(_xlfn.XLOOKUP('Calculs'!D211,'Réponses'!C:C,'Réponses'!F:F,"ERREUR VISIBILITE"),Questions!A:A,Questions!B:B,"ERREUR QUESTION"))</f>
        <v/>
      </c>
      <c r="I212" s="65" t="str">
        <f>IF(OR(ISBLANK(Recyclabilité[[#This Row],[Réponse 2]]),'Calculs'!G211="0",_xlfn.XLOOKUP('Calculs'!G211,'Réponses'!C:C,'Réponses'!F:F,"ERREUR VISIBILITE")=0),"",_xlfn.XLOOKUP(_xlfn.XLOOKUP('Calculs'!G211,'Réponses'!C:C,'Réponses'!F:F,"ERREUR VISIBILITE"),Questions!A:A,Questions!B:B,"ERREUR QUESTION"))</f>
        <v/>
      </c>
      <c r="K212" s="65" t="str">
        <f>IF(OR(ISBLANK(Recyclabilité[[#This Row],[Réponse 3]]),'Calculs'!J211="0",_xlfn.XLOOKUP('Calculs'!J211,'Réponses'!C:C,'Réponses'!F:F,"ERREUR VISIBILITE")=0),"",_xlfn.XLOOKUP(_xlfn.XLOOKUP('Calculs'!J211,'Réponses'!C:C,'Réponses'!F:F,"ERREUR VISIBILITE"),Questions!A:A,Questions!B:B,"ERREUR QUESTION"))</f>
        <v/>
      </c>
      <c r="M212" s="65" t="str">
        <f>IF(OR(ISBLANK(Recyclabilité[[#This Row],[Réponse 4]]),'Calculs'!M211="0",_xlfn.XLOOKUP('Calculs'!M211,'Réponses'!C:C,'Réponses'!F:F,"ERREUR VISIBILITE")=0),"",_xlfn.XLOOKUP(_xlfn.XLOOKUP('Calculs'!M211,'Réponses'!C:C,'Réponses'!F:F,"ERREUR VISIBILITE"),Questions!A:A,Questions!B:B,"ERREUR QUESTION"))</f>
        <v/>
      </c>
    </row>
    <row r="213" spans="4:13" ht="60" customHeight="1" x14ac:dyDescent="0.25">
      <c r="D213" s="29" t="str">
        <f>IF(ISBLANK(Recyclabilité[[#This Row],[Code Valobat]]),"",IF(OR('Calculs'!A212="08",MID(Recyclabilité[[#This Row],[Code Valobat]],4,4)="0804",MID(Recyclabilité[[#This Row],[Code Valobat]],4,4)="0709",MID(Recyclabilité[[#This Row],[Code Valobat]],1,7)="6121107"),"Non recyclable",_xlfn.XLOOKUP('Calculs'!Q212,'Combinaisons'!A:A,'Combinaisons'!B:B,"Merci de répondre à toutes les questions")))</f>
        <v/>
      </c>
      <c r="E213" s="65" t="str">
        <f>IF(ISBLANK(Recyclabilité[[#This Row],[Code Valobat]]),"",IF(OR('Calculs'!A212="08",MID(Recyclabilité[[#This Row],[Code Valobat]],4,4)="0804",MID(Recyclabilité[[#This Row],[Code Valobat]],4,4)="0709",MID(Recyclabilité[[#This Row],[Code Valobat]],1,7)="6121107"),"",_xlfn.XLOOKUP('Calculs'!B212,Questions!A:A,Questions!B:B,"ERREUR QUESTION")))</f>
        <v/>
      </c>
      <c r="G213" s="65" t="str">
        <f>IF(OR(ISBLANK(Recyclabilité[[#This Row],[Réponse 1]]),'Calculs'!D212="0",_xlfn.XLOOKUP('Calculs'!D212,'Réponses'!C:C,'Réponses'!F:F,"ERREUR VISIBILITE")=0),"",_xlfn.XLOOKUP(_xlfn.XLOOKUP('Calculs'!D212,'Réponses'!C:C,'Réponses'!F:F,"ERREUR VISIBILITE"),Questions!A:A,Questions!B:B,"ERREUR QUESTION"))</f>
        <v/>
      </c>
      <c r="I213" s="65" t="str">
        <f>IF(OR(ISBLANK(Recyclabilité[[#This Row],[Réponse 2]]),'Calculs'!G212="0",_xlfn.XLOOKUP('Calculs'!G212,'Réponses'!C:C,'Réponses'!F:F,"ERREUR VISIBILITE")=0),"",_xlfn.XLOOKUP(_xlfn.XLOOKUP('Calculs'!G212,'Réponses'!C:C,'Réponses'!F:F,"ERREUR VISIBILITE"),Questions!A:A,Questions!B:B,"ERREUR QUESTION"))</f>
        <v/>
      </c>
      <c r="K213" s="65" t="str">
        <f>IF(OR(ISBLANK(Recyclabilité[[#This Row],[Réponse 3]]),'Calculs'!J212="0",_xlfn.XLOOKUP('Calculs'!J212,'Réponses'!C:C,'Réponses'!F:F,"ERREUR VISIBILITE")=0),"",_xlfn.XLOOKUP(_xlfn.XLOOKUP('Calculs'!J212,'Réponses'!C:C,'Réponses'!F:F,"ERREUR VISIBILITE"),Questions!A:A,Questions!B:B,"ERREUR QUESTION"))</f>
        <v/>
      </c>
      <c r="M213" s="65" t="str">
        <f>IF(OR(ISBLANK(Recyclabilité[[#This Row],[Réponse 4]]),'Calculs'!M212="0",_xlfn.XLOOKUP('Calculs'!M212,'Réponses'!C:C,'Réponses'!F:F,"ERREUR VISIBILITE")=0),"",_xlfn.XLOOKUP(_xlfn.XLOOKUP('Calculs'!M212,'Réponses'!C:C,'Réponses'!F:F,"ERREUR VISIBILITE"),Questions!A:A,Questions!B:B,"ERREUR QUESTION"))</f>
        <v/>
      </c>
    </row>
    <row r="214" spans="4:13" ht="60" customHeight="1" x14ac:dyDescent="0.25">
      <c r="D214" s="29" t="str">
        <f>IF(ISBLANK(Recyclabilité[[#This Row],[Code Valobat]]),"",IF(OR('Calculs'!A213="08",MID(Recyclabilité[[#This Row],[Code Valobat]],4,4)="0804",MID(Recyclabilité[[#This Row],[Code Valobat]],4,4)="0709",MID(Recyclabilité[[#This Row],[Code Valobat]],1,7)="6121107"),"Non recyclable",_xlfn.XLOOKUP('Calculs'!Q213,'Combinaisons'!A:A,'Combinaisons'!B:B,"Merci de répondre à toutes les questions")))</f>
        <v/>
      </c>
      <c r="E214" s="65" t="str">
        <f>IF(ISBLANK(Recyclabilité[[#This Row],[Code Valobat]]),"",IF(OR('Calculs'!A213="08",MID(Recyclabilité[[#This Row],[Code Valobat]],4,4)="0804",MID(Recyclabilité[[#This Row],[Code Valobat]],4,4)="0709",MID(Recyclabilité[[#This Row],[Code Valobat]],1,7)="6121107"),"",_xlfn.XLOOKUP('Calculs'!B213,Questions!A:A,Questions!B:B,"ERREUR QUESTION")))</f>
        <v/>
      </c>
      <c r="G214" s="65" t="str">
        <f>IF(OR(ISBLANK(Recyclabilité[[#This Row],[Réponse 1]]),'Calculs'!D213="0",_xlfn.XLOOKUP('Calculs'!D213,'Réponses'!C:C,'Réponses'!F:F,"ERREUR VISIBILITE")=0),"",_xlfn.XLOOKUP(_xlfn.XLOOKUP('Calculs'!D213,'Réponses'!C:C,'Réponses'!F:F,"ERREUR VISIBILITE"),Questions!A:A,Questions!B:B,"ERREUR QUESTION"))</f>
        <v/>
      </c>
      <c r="I214" s="65" t="str">
        <f>IF(OR(ISBLANK(Recyclabilité[[#This Row],[Réponse 2]]),'Calculs'!G213="0",_xlfn.XLOOKUP('Calculs'!G213,'Réponses'!C:C,'Réponses'!F:F,"ERREUR VISIBILITE")=0),"",_xlfn.XLOOKUP(_xlfn.XLOOKUP('Calculs'!G213,'Réponses'!C:C,'Réponses'!F:F,"ERREUR VISIBILITE"),Questions!A:A,Questions!B:B,"ERREUR QUESTION"))</f>
        <v/>
      </c>
      <c r="K214" s="65" t="str">
        <f>IF(OR(ISBLANK(Recyclabilité[[#This Row],[Réponse 3]]),'Calculs'!J213="0",_xlfn.XLOOKUP('Calculs'!J213,'Réponses'!C:C,'Réponses'!F:F,"ERREUR VISIBILITE")=0),"",_xlfn.XLOOKUP(_xlfn.XLOOKUP('Calculs'!J213,'Réponses'!C:C,'Réponses'!F:F,"ERREUR VISIBILITE"),Questions!A:A,Questions!B:B,"ERREUR QUESTION"))</f>
        <v/>
      </c>
      <c r="M214" s="65" t="str">
        <f>IF(OR(ISBLANK(Recyclabilité[[#This Row],[Réponse 4]]),'Calculs'!M213="0",_xlfn.XLOOKUP('Calculs'!M213,'Réponses'!C:C,'Réponses'!F:F,"ERREUR VISIBILITE")=0),"",_xlfn.XLOOKUP(_xlfn.XLOOKUP('Calculs'!M213,'Réponses'!C:C,'Réponses'!F:F,"ERREUR VISIBILITE"),Questions!A:A,Questions!B:B,"ERREUR QUESTION"))</f>
        <v/>
      </c>
    </row>
    <row r="215" spans="4:13" ht="60" customHeight="1" x14ac:dyDescent="0.25">
      <c r="D215" s="29" t="str">
        <f>IF(ISBLANK(Recyclabilité[[#This Row],[Code Valobat]]),"",IF(OR('Calculs'!A214="08",MID(Recyclabilité[[#This Row],[Code Valobat]],4,4)="0804",MID(Recyclabilité[[#This Row],[Code Valobat]],4,4)="0709",MID(Recyclabilité[[#This Row],[Code Valobat]],1,7)="6121107"),"Non recyclable",_xlfn.XLOOKUP('Calculs'!Q214,'Combinaisons'!A:A,'Combinaisons'!B:B,"Merci de répondre à toutes les questions")))</f>
        <v/>
      </c>
      <c r="E215" s="65" t="str">
        <f>IF(ISBLANK(Recyclabilité[[#This Row],[Code Valobat]]),"",IF(OR('Calculs'!A214="08",MID(Recyclabilité[[#This Row],[Code Valobat]],4,4)="0804",MID(Recyclabilité[[#This Row],[Code Valobat]],4,4)="0709",MID(Recyclabilité[[#This Row],[Code Valobat]],1,7)="6121107"),"",_xlfn.XLOOKUP('Calculs'!B214,Questions!A:A,Questions!B:B,"ERREUR QUESTION")))</f>
        <v/>
      </c>
      <c r="G215" s="65" t="str">
        <f>IF(OR(ISBLANK(Recyclabilité[[#This Row],[Réponse 1]]),'Calculs'!D214="0",_xlfn.XLOOKUP('Calculs'!D214,'Réponses'!C:C,'Réponses'!F:F,"ERREUR VISIBILITE")=0),"",_xlfn.XLOOKUP(_xlfn.XLOOKUP('Calculs'!D214,'Réponses'!C:C,'Réponses'!F:F,"ERREUR VISIBILITE"),Questions!A:A,Questions!B:B,"ERREUR QUESTION"))</f>
        <v/>
      </c>
      <c r="I215" s="65" t="str">
        <f>IF(OR(ISBLANK(Recyclabilité[[#This Row],[Réponse 2]]),'Calculs'!G214="0",_xlfn.XLOOKUP('Calculs'!G214,'Réponses'!C:C,'Réponses'!F:F,"ERREUR VISIBILITE")=0),"",_xlfn.XLOOKUP(_xlfn.XLOOKUP('Calculs'!G214,'Réponses'!C:C,'Réponses'!F:F,"ERREUR VISIBILITE"),Questions!A:A,Questions!B:B,"ERREUR QUESTION"))</f>
        <v/>
      </c>
      <c r="K215" s="65" t="str">
        <f>IF(OR(ISBLANK(Recyclabilité[[#This Row],[Réponse 3]]),'Calculs'!J214="0",_xlfn.XLOOKUP('Calculs'!J214,'Réponses'!C:C,'Réponses'!F:F,"ERREUR VISIBILITE")=0),"",_xlfn.XLOOKUP(_xlfn.XLOOKUP('Calculs'!J214,'Réponses'!C:C,'Réponses'!F:F,"ERREUR VISIBILITE"),Questions!A:A,Questions!B:B,"ERREUR QUESTION"))</f>
        <v/>
      </c>
      <c r="M215" s="65" t="str">
        <f>IF(OR(ISBLANK(Recyclabilité[[#This Row],[Réponse 4]]),'Calculs'!M214="0",_xlfn.XLOOKUP('Calculs'!M214,'Réponses'!C:C,'Réponses'!F:F,"ERREUR VISIBILITE")=0),"",_xlfn.XLOOKUP(_xlfn.XLOOKUP('Calculs'!M214,'Réponses'!C:C,'Réponses'!F:F,"ERREUR VISIBILITE"),Questions!A:A,Questions!B:B,"ERREUR QUESTION"))</f>
        <v/>
      </c>
    </row>
    <row r="216" spans="4:13" ht="60" customHeight="1" x14ac:dyDescent="0.25">
      <c r="D216" s="29" t="str">
        <f>IF(ISBLANK(Recyclabilité[[#This Row],[Code Valobat]]),"",IF(OR('Calculs'!A215="08",MID(Recyclabilité[[#This Row],[Code Valobat]],4,4)="0804",MID(Recyclabilité[[#This Row],[Code Valobat]],4,4)="0709",MID(Recyclabilité[[#This Row],[Code Valobat]],1,7)="6121107"),"Non recyclable",_xlfn.XLOOKUP('Calculs'!Q215,'Combinaisons'!A:A,'Combinaisons'!B:B,"Merci de répondre à toutes les questions")))</f>
        <v/>
      </c>
      <c r="E216" s="65" t="str">
        <f>IF(ISBLANK(Recyclabilité[[#This Row],[Code Valobat]]),"",IF(OR('Calculs'!A215="08",MID(Recyclabilité[[#This Row],[Code Valobat]],4,4)="0804",MID(Recyclabilité[[#This Row],[Code Valobat]],4,4)="0709",MID(Recyclabilité[[#This Row],[Code Valobat]],1,7)="6121107"),"",_xlfn.XLOOKUP('Calculs'!B215,Questions!A:A,Questions!B:B,"ERREUR QUESTION")))</f>
        <v/>
      </c>
      <c r="G216" s="65" t="str">
        <f>IF(OR(ISBLANK(Recyclabilité[[#This Row],[Réponse 1]]),'Calculs'!D215="0",_xlfn.XLOOKUP('Calculs'!D215,'Réponses'!C:C,'Réponses'!F:F,"ERREUR VISIBILITE")=0),"",_xlfn.XLOOKUP(_xlfn.XLOOKUP('Calculs'!D215,'Réponses'!C:C,'Réponses'!F:F,"ERREUR VISIBILITE"),Questions!A:A,Questions!B:B,"ERREUR QUESTION"))</f>
        <v/>
      </c>
      <c r="I216" s="65" t="str">
        <f>IF(OR(ISBLANK(Recyclabilité[[#This Row],[Réponse 2]]),'Calculs'!G215="0",_xlfn.XLOOKUP('Calculs'!G215,'Réponses'!C:C,'Réponses'!F:F,"ERREUR VISIBILITE")=0),"",_xlfn.XLOOKUP(_xlfn.XLOOKUP('Calculs'!G215,'Réponses'!C:C,'Réponses'!F:F,"ERREUR VISIBILITE"),Questions!A:A,Questions!B:B,"ERREUR QUESTION"))</f>
        <v/>
      </c>
      <c r="K216" s="65" t="str">
        <f>IF(OR(ISBLANK(Recyclabilité[[#This Row],[Réponse 3]]),'Calculs'!J215="0",_xlfn.XLOOKUP('Calculs'!J215,'Réponses'!C:C,'Réponses'!F:F,"ERREUR VISIBILITE")=0),"",_xlfn.XLOOKUP(_xlfn.XLOOKUP('Calculs'!J215,'Réponses'!C:C,'Réponses'!F:F,"ERREUR VISIBILITE"),Questions!A:A,Questions!B:B,"ERREUR QUESTION"))</f>
        <v/>
      </c>
      <c r="M216" s="65" t="str">
        <f>IF(OR(ISBLANK(Recyclabilité[[#This Row],[Réponse 4]]),'Calculs'!M215="0",_xlfn.XLOOKUP('Calculs'!M215,'Réponses'!C:C,'Réponses'!F:F,"ERREUR VISIBILITE")=0),"",_xlfn.XLOOKUP(_xlfn.XLOOKUP('Calculs'!M215,'Réponses'!C:C,'Réponses'!F:F,"ERREUR VISIBILITE"),Questions!A:A,Questions!B:B,"ERREUR QUESTION"))</f>
        <v/>
      </c>
    </row>
    <row r="217" spans="4:13" ht="60" customHeight="1" x14ac:dyDescent="0.25">
      <c r="D217" s="29" t="str">
        <f>IF(ISBLANK(Recyclabilité[[#This Row],[Code Valobat]]),"",IF(OR('Calculs'!A216="08",MID(Recyclabilité[[#This Row],[Code Valobat]],4,4)="0804",MID(Recyclabilité[[#This Row],[Code Valobat]],4,4)="0709",MID(Recyclabilité[[#This Row],[Code Valobat]],1,7)="6121107"),"Non recyclable",_xlfn.XLOOKUP('Calculs'!Q216,'Combinaisons'!A:A,'Combinaisons'!B:B,"Merci de répondre à toutes les questions")))</f>
        <v/>
      </c>
      <c r="E217" s="65" t="str">
        <f>IF(ISBLANK(Recyclabilité[[#This Row],[Code Valobat]]),"",IF(OR('Calculs'!A216="08",MID(Recyclabilité[[#This Row],[Code Valobat]],4,4)="0804",MID(Recyclabilité[[#This Row],[Code Valobat]],4,4)="0709",MID(Recyclabilité[[#This Row],[Code Valobat]],1,7)="6121107"),"",_xlfn.XLOOKUP('Calculs'!B216,Questions!A:A,Questions!B:B,"ERREUR QUESTION")))</f>
        <v/>
      </c>
      <c r="G217" s="65" t="str">
        <f>IF(OR(ISBLANK(Recyclabilité[[#This Row],[Réponse 1]]),'Calculs'!D216="0",_xlfn.XLOOKUP('Calculs'!D216,'Réponses'!C:C,'Réponses'!F:F,"ERREUR VISIBILITE")=0),"",_xlfn.XLOOKUP(_xlfn.XLOOKUP('Calculs'!D216,'Réponses'!C:C,'Réponses'!F:F,"ERREUR VISIBILITE"),Questions!A:A,Questions!B:B,"ERREUR QUESTION"))</f>
        <v/>
      </c>
      <c r="I217" s="65" t="str">
        <f>IF(OR(ISBLANK(Recyclabilité[[#This Row],[Réponse 2]]),'Calculs'!G216="0",_xlfn.XLOOKUP('Calculs'!G216,'Réponses'!C:C,'Réponses'!F:F,"ERREUR VISIBILITE")=0),"",_xlfn.XLOOKUP(_xlfn.XLOOKUP('Calculs'!G216,'Réponses'!C:C,'Réponses'!F:F,"ERREUR VISIBILITE"),Questions!A:A,Questions!B:B,"ERREUR QUESTION"))</f>
        <v/>
      </c>
      <c r="K217" s="65" t="str">
        <f>IF(OR(ISBLANK(Recyclabilité[[#This Row],[Réponse 3]]),'Calculs'!J216="0",_xlfn.XLOOKUP('Calculs'!J216,'Réponses'!C:C,'Réponses'!F:F,"ERREUR VISIBILITE")=0),"",_xlfn.XLOOKUP(_xlfn.XLOOKUP('Calculs'!J216,'Réponses'!C:C,'Réponses'!F:F,"ERREUR VISIBILITE"),Questions!A:A,Questions!B:B,"ERREUR QUESTION"))</f>
        <v/>
      </c>
      <c r="M217" s="65" t="str">
        <f>IF(OR(ISBLANK(Recyclabilité[[#This Row],[Réponse 4]]),'Calculs'!M216="0",_xlfn.XLOOKUP('Calculs'!M216,'Réponses'!C:C,'Réponses'!F:F,"ERREUR VISIBILITE")=0),"",_xlfn.XLOOKUP(_xlfn.XLOOKUP('Calculs'!M216,'Réponses'!C:C,'Réponses'!F:F,"ERREUR VISIBILITE"),Questions!A:A,Questions!B:B,"ERREUR QUESTION"))</f>
        <v/>
      </c>
    </row>
    <row r="218" spans="4:13" ht="60" customHeight="1" x14ac:dyDescent="0.25">
      <c r="D218" s="29" t="str">
        <f>IF(ISBLANK(Recyclabilité[[#This Row],[Code Valobat]]),"",IF(OR('Calculs'!A217="08",MID(Recyclabilité[[#This Row],[Code Valobat]],4,4)="0804",MID(Recyclabilité[[#This Row],[Code Valobat]],4,4)="0709",MID(Recyclabilité[[#This Row],[Code Valobat]],1,7)="6121107"),"Non recyclable",_xlfn.XLOOKUP('Calculs'!Q217,'Combinaisons'!A:A,'Combinaisons'!B:B,"Merci de répondre à toutes les questions")))</f>
        <v/>
      </c>
      <c r="E218" s="65" t="str">
        <f>IF(ISBLANK(Recyclabilité[[#This Row],[Code Valobat]]),"",IF(OR('Calculs'!A217="08",MID(Recyclabilité[[#This Row],[Code Valobat]],4,4)="0804",MID(Recyclabilité[[#This Row],[Code Valobat]],4,4)="0709",MID(Recyclabilité[[#This Row],[Code Valobat]],1,7)="6121107"),"",_xlfn.XLOOKUP('Calculs'!B217,Questions!A:A,Questions!B:B,"ERREUR QUESTION")))</f>
        <v/>
      </c>
      <c r="G218" s="65" t="str">
        <f>IF(OR(ISBLANK(Recyclabilité[[#This Row],[Réponse 1]]),'Calculs'!D217="0",_xlfn.XLOOKUP('Calculs'!D217,'Réponses'!C:C,'Réponses'!F:F,"ERREUR VISIBILITE")=0),"",_xlfn.XLOOKUP(_xlfn.XLOOKUP('Calculs'!D217,'Réponses'!C:C,'Réponses'!F:F,"ERREUR VISIBILITE"),Questions!A:A,Questions!B:B,"ERREUR QUESTION"))</f>
        <v/>
      </c>
      <c r="I218" s="65" t="str">
        <f>IF(OR(ISBLANK(Recyclabilité[[#This Row],[Réponse 2]]),'Calculs'!G217="0",_xlfn.XLOOKUP('Calculs'!G217,'Réponses'!C:C,'Réponses'!F:F,"ERREUR VISIBILITE")=0),"",_xlfn.XLOOKUP(_xlfn.XLOOKUP('Calculs'!G217,'Réponses'!C:C,'Réponses'!F:F,"ERREUR VISIBILITE"),Questions!A:A,Questions!B:B,"ERREUR QUESTION"))</f>
        <v/>
      </c>
      <c r="K218" s="65" t="str">
        <f>IF(OR(ISBLANK(Recyclabilité[[#This Row],[Réponse 3]]),'Calculs'!J217="0",_xlfn.XLOOKUP('Calculs'!J217,'Réponses'!C:C,'Réponses'!F:F,"ERREUR VISIBILITE")=0),"",_xlfn.XLOOKUP(_xlfn.XLOOKUP('Calculs'!J217,'Réponses'!C:C,'Réponses'!F:F,"ERREUR VISIBILITE"),Questions!A:A,Questions!B:B,"ERREUR QUESTION"))</f>
        <v/>
      </c>
      <c r="M218" s="65" t="str">
        <f>IF(OR(ISBLANK(Recyclabilité[[#This Row],[Réponse 4]]),'Calculs'!M217="0",_xlfn.XLOOKUP('Calculs'!M217,'Réponses'!C:C,'Réponses'!F:F,"ERREUR VISIBILITE")=0),"",_xlfn.XLOOKUP(_xlfn.XLOOKUP('Calculs'!M217,'Réponses'!C:C,'Réponses'!F:F,"ERREUR VISIBILITE"),Questions!A:A,Questions!B:B,"ERREUR QUESTION"))</f>
        <v/>
      </c>
    </row>
    <row r="219" spans="4:13" ht="60" customHeight="1" x14ac:dyDescent="0.25">
      <c r="D219" s="29" t="str">
        <f>IF(ISBLANK(Recyclabilité[[#This Row],[Code Valobat]]),"",IF(OR('Calculs'!A218="08",MID(Recyclabilité[[#This Row],[Code Valobat]],4,4)="0804",MID(Recyclabilité[[#This Row],[Code Valobat]],4,4)="0709",MID(Recyclabilité[[#This Row],[Code Valobat]],1,7)="6121107"),"Non recyclable",_xlfn.XLOOKUP('Calculs'!Q218,'Combinaisons'!A:A,'Combinaisons'!B:B,"Merci de répondre à toutes les questions")))</f>
        <v/>
      </c>
      <c r="E219" s="65" t="str">
        <f>IF(ISBLANK(Recyclabilité[[#This Row],[Code Valobat]]),"",IF(OR('Calculs'!A218="08",MID(Recyclabilité[[#This Row],[Code Valobat]],4,4)="0804",MID(Recyclabilité[[#This Row],[Code Valobat]],4,4)="0709",MID(Recyclabilité[[#This Row],[Code Valobat]],1,7)="6121107"),"",_xlfn.XLOOKUP('Calculs'!B218,Questions!A:A,Questions!B:B,"ERREUR QUESTION")))</f>
        <v/>
      </c>
      <c r="G219" s="65" t="str">
        <f>IF(OR(ISBLANK(Recyclabilité[[#This Row],[Réponse 1]]),'Calculs'!D218="0",_xlfn.XLOOKUP('Calculs'!D218,'Réponses'!C:C,'Réponses'!F:F,"ERREUR VISIBILITE")=0),"",_xlfn.XLOOKUP(_xlfn.XLOOKUP('Calculs'!D218,'Réponses'!C:C,'Réponses'!F:F,"ERREUR VISIBILITE"),Questions!A:A,Questions!B:B,"ERREUR QUESTION"))</f>
        <v/>
      </c>
      <c r="I219" s="65" t="str">
        <f>IF(OR(ISBLANK(Recyclabilité[[#This Row],[Réponse 2]]),'Calculs'!G218="0",_xlfn.XLOOKUP('Calculs'!G218,'Réponses'!C:C,'Réponses'!F:F,"ERREUR VISIBILITE")=0),"",_xlfn.XLOOKUP(_xlfn.XLOOKUP('Calculs'!G218,'Réponses'!C:C,'Réponses'!F:F,"ERREUR VISIBILITE"),Questions!A:A,Questions!B:B,"ERREUR QUESTION"))</f>
        <v/>
      </c>
      <c r="K219" s="65" t="str">
        <f>IF(OR(ISBLANK(Recyclabilité[[#This Row],[Réponse 3]]),'Calculs'!J218="0",_xlfn.XLOOKUP('Calculs'!J218,'Réponses'!C:C,'Réponses'!F:F,"ERREUR VISIBILITE")=0),"",_xlfn.XLOOKUP(_xlfn.XLOOKUP('Calculs'!J218,'Réponses'!C:C,'Réponses'!F:F,"ERREUR VISIBILITE"),Questions!A:A,Questions!B:B,"ERREUR QUESTION"))</f>
        <v/>
      </c>
      <c r="M219" s="65" t="str">
        <f>IF(OR(ISBLANK(Recyclabilité[[#This Row],[Réponse 4]]),'Calculs'!M218="0",_xlfn.XLOOKUP('Calculs'!M218,'Réponses'!C:C,'Réponses'!F:F,"ERREUR VISIBILITE")=0),"",_xlfn.XLOOKUP(_xlfn.XLOOKUP('Calculs'!M218,'Réponses'!C:C,'Réponses'!F:F,"ERREUR VISIBILITE"),Questions!A:A,Questions!B:B,"ERREUR QUESTION"))</f>
        <v/>
      </c>
    </row>
    <row r="220" spans="4:13" ht="60" customHeight="1" x14ac:dyDescent="0.25">
      <c r="D220" s="29" t="str">
        <f>IF(ISBLANK(Recyclabilité[[#This Row],[Code Valobat]]),"",IF(OR('Calculs'!A219="08",MID(Recyclabilité[[#This Row],[Code Valobat]],4,4)="0804",MID(Recyclabilité[[#This Row],[Code Valobat]],4,4)="0709",MID(Recyclabilité[[#This Row],[Code Valobat]],1,7)="6121107"),"Non recyclable",_xlfn.XLOOKUP('Calculs'!Q219,'Combinaisons'!A:A,'Combinaisons'!B:B,"Merci de répondre à toutes les questions")))</f>
        <v/>
      </c>
      <c r="E220" s="65" t="str">
        <f>IF(ISBLANK(Recyclabilité[[#This Row],[Code Valobat]]),"",IF(OR('Calculs'!A219="08",MID(Recyclabilité[[#This Row],[Code Valobat]],4,4)="0804",MID(Recyclabilité[[#This Row],[Code Valobat]],4,4)="0709",MID(Recyclabilité[[#This Row],[Code Valobat]],1,7)="6121107"),"",_xlfn.XLOOKUP('Calculs'!B219,Questions!A:A,Questions!B:B,"ERREUR QUESTION")))</f>
        <v/>
      </c>
      <c r="G220" s="65" t="str">
        <f>IF(OR(ISBLANK(Recyclabilité[[#This Row],[Réponse 1]]),'Calculs'!D219="0",_xlfn.XLOOKUP('Calculs'!D219,'Réponses'!C:C,'Réponses'!F:F,"ERREUR VISIBILITE")=0),"",_xlfn.XLOOKUP(_xlfn.XLOOKUP('Calculs'!D219,'Réponses'!C:C,'Réponses'!F:F,"ERREUR VISIBILITE"),Questions!A:A,Questions!B:B,"ERREUR QUESTION"))</f>
        <v/>
      </c>
      <c r="I220" s="65" t="str">
        <f>IF(OR(ISBLANK(Recyclabilité[[#This Row],[Réponse 2]]),'Calculs'!G219="0",_xlfn.XLOOKUP('Calculs'!G219,'Réponses'!C:C,'Réponses'!F:F,"ERREUR VISIBILITE")=0),"",_xlfn.XLOOKUP(_xlfn.XLOOKUP('Calculs'!G219,'Réponses'!C:C,'Réponses'!F:F,"ERREUR VISIBILITE"),Questions!A:A,Questions!B:B,"ERREUR QUESTION"))</f>
        <v/>
      </c>
      <c r="K220" s="65" t="str">
        <f>IF(OR(ISBLANK(Recyclabilité[[#This Row],[Réponse 3]]),'Calculs'!J219="0",_xlfn.XLOOKUP('Calculs'!J219,'Réponses'!C:C,'Réponses'!F:F,"ERREUR VISIBILITE")=0),"",_xlfn.XLOOKUP(_xlfn.XLOOKUP('Calculs'!J219,'Réponses'!C:C,'Réponses'!F:F,"ERREUR VISIBILITE"),Questions!A:A,Questions!B:B,"ERREUR QUESTION"))</f>
        <v/>
      </c>
      <c r="M220" s="65" t="str">
        <f>IF(OR(ISBLANK(Recyclabilité[[#This Row],[Réponse 4]]),'Calculs'!M219="0",_xlfn.XLOOKUP('Calculs'!M219,'Réponses'!C:C,'Réponses'!F:F,"ERREUR VISIBILITE")=0),"",_xlfn.XLOOKUP(_xlfn.XLOOKUP('Calculs'!M219,'Réponses'!C:C,'Réponses'!F:F,"ERREUR VISIBILITE"),Questions!A:A,Questions!B:B,"ERREUR QUESTION"))</f>
        <v/>
      </c>
    </row>
    <row r="221" spans="4:13" ht="60" customHeight="1" x14ac:dyDescent="0.25">
      <c r="D221" s="29" t="str">
        <f>IF(ISBLANK(Recyclabilité[[#This Row],[Code Valobat]]),"",IF(OR('Calculs'!A220="08",MID(Recyclabilité[[#This Row],[Code Valobat]],4,4)="0804",MID(Recyclabilité[[#This Row],[Code Valobat]],4,4)="0709",MID(Recyclabilité[[#This Row],[Code Valobat]],1,7)="6121107"),"Non recyclable",_xlfn.XLOOKUP('Calculs'!Q220,'Combinaisons'!A:A,'Combinaisons'!B:B,"Merci de répondre à toutes les questions")))</f>
        <v/>
      </c>
      <c r="E221" s="65" t="str">
        <f>IF(ISBLANK(Recyclabilité[[#This Row],[Code Valobat]]),"",IF(OR('Calculs'!A220="08",MID(Recyclabilité[[#This Row],[Code Valobat]],4,4)="0804",MID(Recyclabilité[[#This Row],[Code Valobat]],4,4)="0709",MID(Recyclabilité[[#This Row],[Code Valobat]],1,7)="6121107"),"",_xlfn.XLOOKUP('Calculs'!B220,Questions!A:A,Questions!B:B,"ERREUR QUESTION")))</f>
        <v/>
      </c>
      <c r="G221" s="65" t="str">
        <f>IF(OR(ISBLANK(Recyclabilité[[#This Row],[Réponse 1]]),'Calculs'!D220="0",_xlfn.XLOOKUP('Calculs'!D220,'Réponses'!C:C,'Réponses'!F:F,"ERREUR VISIBILITE")=0),"",_xlfn.XLOOKUP(_xlfn.XLOOKUP('Calculs'!D220,'Réponses'!C:C,'Réponses'!F:F,"ERREUR VISIBILITE"),Questions!A:A,Questions!B:B,"ERREUR QUESTION"))</f>
        <v/>
      </c>
      <c r="I221" s="65" t="str">
        <f>IF(OR(ISBLANK(Recyclabilité[[#This Row],[Réponse 2]]),'Calculs'!G220="0",_xlfn.XLOOKUP('Calculs'!G220,'Réponses'!C:C,'Réponses'!F:F,"ERREUR VISIBILITE")=0),"",_xlfn.XLOOKUP(_xlfn.XLOOKUP('Calculs'!G220,'Réponses'!C:C,'Réponses'!F:F,"ERREUR VISIBILITE"),Questions!A:A,Questions!B:B,"ERREUR QUESTION"))</f>
        <v/>
      </c>
      <c r="K221" s="65" t="str">
        <f>IF(OR(ISBLANK(Recyclabilité[[#This Row],[Réponse 3]]),'Calculs'!J220="0",_xlfn.XLOOKUP('Calculs'!J220,'Réponses'!C:C,'Réponses'!F:F,"ERREUR VISIBILITE")=0),"",_xlfn.XLOOKUP(_xlfn.XLOOKUP('Calculs'!J220,'Réponses'!C:C,'Réponses'!F:F,"ERREUR VISIBILITE"),Questions!A:A,Questions!B:B,"ERREUR QUESTION"))</f>
        <v/>
      </c>
      <c r="M221" s="65" t="str">
        <f>IF(OR(ISBLANK(Recyclabilité[[#This Row],[Réponse 4]]),'Calculs'!M220="0",_xlfn.XLOOKUP('Calculs'!M220,'Réponses'!C:C,'Réponses'!F:F,"ERREUR VISIBILITE")=0),"",_xlfn.XLOOKUP(_xlfn.XLOOKUP('Calculs'!M220,'Réponses'!C:C,'Réponses'!F:F,"ERREUR VISIBILITE"),Questions!A:A,Questions!B:B,"ERREUR QUESTION"))</f>
        <v/>
      </c>
    </row>
    <row r="222" spans="4:13" ht="60" customHeight="1" x14ac:dyDescent="0.25">
      <c r="D222" s="29" t="str">
        <f>IF(ISBLANK(Recyclabilité[[#This Row],[Code Valobat]]),"",IF(OR('Calculs'!A221="08",MID(Recyclabilité[[#This Row],[Code Valobat]],4,4)="0804",MID(Recyclabilité[[#This Row],[Code Valobat]],4,4)="0709",MID(Recyclabilité[[#This Row],[Code Valobat]],1,7)="6121107"),"Non recyclable",_xlfn.XLOOKUP('Calculs'!Q221,'Combinaisons'!A:A,'Combinaisons'!B:B,"Merci de répondre à toutes les questions")))</f>
        <v/>
      </c>
      <c r="E222" s="65" t="str">
        <f>IF(ISBLANK(Recyclabilité[[#This Row],[Code Valobat]]),"",IF(OR('Calculs'!A221="08",MID(Recyclabilité[[#This Row],[Code Valobat]],4,4)="0804",MID(Recyclabilité[[#This Row],[Code Valobat]],4,4)="0709",MID(Recyclabilité[[#This Row],[Code Valobat]],1,7)="6121107"),"",_xlfn.XLOOKUP('Calculs'!B221,Questions!A:A,Questions!B:B,"ERREUR QUESTION")))</f>
        <v/>
      </c>
      <c r="G222" s="65" t="str">
        <f>IF(OR(ISBLANK(Recyclabilité[[#This Row],[Réponse 1]]),'Calculs'!D221="0",_xlfn.XLOOKUP('Calculs'!D221,'Réponses'!C:C,'Réponses'!F:F,"ERREUR VISIBILITE")=0),"",_xlfn.XLOOKUP(_xlfn.XLOOKUP('Calculs'!D221,'Réponses'!C:C,'Réponses'!F:F,"ERREUR VISIBILITE"),Questions!A:A,Questions!B:B,"ERREUR QUESTION"))</f>
        <v/>
      </c>
      <c r="I222" s="65" t="str">
        <f>IF(OR(ISBLANK(Recyclabilité[[#This Row],[Réponse 2]]),'Calculs'!G221="0",_xlfn.XLOOKUP('Calculs'!G221,'Réponses'!C:C,'Réponses'!F:F,"ERREUR VISIBILITE")=0),"",_xlfn.XLOOKUP(_xlfn.XLOOKUP('Calculs'!G221,'Réponses'!C:C,'Réponses'!F:F,"ERREUR VISIBILITE"),Questions!A:A,Questions!B:B,"ERREUR QUESTION"))</f>
        <v/>
      </c>
      <c r="K222" s="65" t="str">
        <f>IF(OR(ISBLANK(Recyclabilité[[#This Row],[Réponse 3]]),'Calculs'!J221="0",_xlfn.XLOOKUP('Calculs'!J221,'Réponses'!C:C,'Réponses'!F:F,"ERREUR VISIBILITE")=0),"",_xlfn.XLOOKUP(_xlfn.XLOOKUP('Calculs'!J221,'Réponses'!C:C,'Réponses'!F:F,"ERREUR VISIBILITE"),Questions!A:A,Questions!B:B,"ERREUR QUESTION"))</f>
        <v/>
      </c>
      <c r="M222" s="65" t="str">
        <f>IF(OR(ISBLANK(Recyclabilité[[#This Row],[Réponse 4]]),'Calculs'!M221="0",_xlfn.XLOOKUP('Calculs'!M221,'Réponses'!C:C,'Réponses'!F:F,"ERREUR VISIBILITE")=0),"",_xlfn.XLOOKUP(_xlfn.XLOOKUP('Calculs'!M221,'Réponses'!C:C,'Réponses'!F:F,"ERREUR VISIBILITE"),Questions!A:A,Questions!B:B,"ERREUR QUESTION"))</f>
        <v/>
      </c>
    </row>
    <row r="223" spans="4:13" ht="60" customHeight="1" x14ac:dyDescent="0.25">
      <c r="D223" s="29" t="str">
        <f>IF(ISBLANK(Recyclabilité[[#This Row],[Code Valobat]]),"",IF(OR('Calculs'!A222="08",MID(Recyclabilité[[#This Row],[Code Valobat]],4,4)="0804",MID(Recyclabilité[[#This Row],[Code Valobat]],4,4)="0709",MID(Recyclabilité[[#This Row],[Code Valobat]],1,7)="6121107"),"Non recyclable",_xlfn.XLOOKUP('Calculs'!Q222,'Combinaisons'!A:A,'Combinaisons'!B:B,"Merci de répondre à toutes les questions")))</f>
        <v/>
      </c>
      <c r="E223" s="65" t="str">
        <f>IF(ISBLANK(Recyclabilité[[#This Row],[Code Valobat]]),"",IF(OR('Calculs'!A222="08",MID(Recyclabilité[[#This Row],[Code Valobat]],4,4)="0804",MID(Recyclabilité[[#This Row],[Code Valobat]],4,4)="0709",MID(Recyclabilité[[#This Row],[Code Valobat]],1,7)="6121107"),"",_xlfn.XLOOKUP('Calculs'!B222,Questions!A:A,Questions!B:B,"ERREUR QUESTION")))</f>
        <v/>
      </c>
      <c r="G223" s="65" t="str">
        <f>IF(OR(ISBLANK(Recyclabilité[[#This Row],[Réponse 1]]),'Calculs'!D222="0",_xlfn.XLOOKUP('Calculs'!D222,'Réponses'!C:C,'Réponses'!F:F,"ERREUR VISIBILITE")=0),"",_xlfn.XLOOKUP(_xlfn.XLOOKUP('Calculs'!D222,'Réponses'!C:C,'Réponses'!F:F,"ERREUR VISIBILITE"),Questions!A:A,Questions!B:B,"ERREUR QUESTION"))</f>
        <v/>
      </c>
      <c r="I223" s="65" t="str">
        <f>IF(OR(ISBLANK(Recyclabilité[[#This Row],[Réponse 2]]),'Calculs'!G222="0",_xlfn.XLOOKUP('Calculs'!G222,'Réponses'!C:C,'Réponses'!F:F,"ERREUR VISIBILITE")=0),"",_xlfn.XLOOKUP(_xlfn.XLOOKUP('Calculs'!G222,'Réponses'!C:C,'Réponses'!F:F,"ERREUR VISIBILITE"),Questions!A:A,Questions!B:B,"ERREUR QUESTION"))</f>
        <v/>
      </c>
      <c r="K223" s="65" t="str">
        <f>IF(OR(ISBLANK(Recyclabilité[[#This Row],[Réponse 3]]),'Calculs'!J222="0",_xlfn.XLOOKUP('Calculs'!J222,'Réponses'!C:C,'Réponses'!F:F,"ERREUR VISIBILITE")=0),"",_xlfn.XLOOKUP(_xlfn.XLOOKUP('Calculs'!J222,'Réponses'!C:C,'Réponses'!F:F,"ERREUR VISIBILITE"),Questions!A:A,Questions!B:B,"ERREUR QUESTION"))</f>
        <v/>
      </c>
      <c r="M223" s="65" t="str">
        <f>IF(OR(ISBLANK(Recyclabilité[[#This Row],[Réponse 4]]),'Calculs'!M222="0",_xlfn.XLOOKUP('Calculs'!M222,'Réponses'!C:C,'Réponses'!F:F,"ERREUR VISIBILITE")=0),"",_xlfn.XLOOKUP(_xlfn.XLOOKUP('Calculs'!M222,'Réponses'!C:C,'Réponses'!F:F,"ERREUR VISIBILITE"),Questions!A:A,Questions!B:B,"ERREUR QUESTION"))</f>
        <v/>
      </c>
    </row>
    <row r="224" spans="4:13" ht="60" customHeight="1" x14ac:dyDescent="0.25">
      <c r="D224" s="29" t="str">
        <f>IF(ISBLANK(Recyclabilité[[#This Row],[Code Valobat]]),"",IF(OR('Calculs'!A223="08",MID(Recyclabilité[[#This Row],[Code Valobat]],4,4)="0804",MID(Recyclabilité[[#This Row],[Code Valobat]],4,4)="0709",MID(Recyclabilité[[#This Row],[Code Valobat]],1,7)="6121107"),"Non recyclable",_xlfn.XLOOKUP('Calculs'!Q223,'Combinaisons'!A:A,'Combinaisons'!B:B,"Merci de répondre à toutes les questions")))</f>
        <v/>
      </c>
      <c r="E224" s="65" t="str">
        <f>IF(ISBLANK(Recyclabilité[[#This Row],[Code Valobat]]),"",IF(OR('Calculs'!A223="08",MID(Recyclabilité[[#This Row],[Code Valobat]],4,4)="0804",MID(Recyclabilité[[#This Row],[Code Valobat]],4,4)="0709",MID(Recyclabilité[[#This Row],[Code Valobat]],1,7)="6121107"),"",_xlfn.XLOOKUP('Calculs'!B223,Questions!A:A,Questions!B:B,"ERREUR QUESTION")))</f>
        <v/>
      </c>
      <c r="G224" s="65" t="str">
        <f>IF(OR(ISBLANK(Recyclabilité[[#This Row],[Réponse 1]]),'Calculs'!D223="0",_xlfn.XLOOKUP('Calculs'!D223,'Réponses'!C:C,'Réponses'!F:F,"ERREUR VISIBILITE")=0),"",_xlfn.XLOOKUP(_xlfn.XLOOKUP('Calculs'!D223,'Réponses'!C:C,'Réponses'!F:F,"ERREUR VISIBILITE"),Questions!A:A,Questions!B:B,"ERREUR QUESTION"))</f>
        <v/>
      </c>
      <c r="I224" s="65" t="str">
        <f>IF(OR(ISBLANK(Recyclabilité[[#This Row],[Réponse 2]]),'Calculs'!G223="0",_xlfn.XLOOKUP('Calculs'!G223,'Réponses'!C:C,'Réponses'!F:F,"ERREUR VISIBILITE")=0),"",_xlfn.XLOOKUP(_xlfn.XLOOKUP('Calculs'!G223,'Réponses'!C:C,'Réponses'!F:F,"ERREUR VISIBILITE"),Questions!A:A,Questions!B:B,"ERREUR QUESTION"))</f>
        <v/>
      </c>
      <c r="K224" s="65" t="str">
        <f>IF(OR(ISBLANK(Recyclabilité[[#This Row],[Réponse 3]]),'Calculs'!J223="0",_xlfn.XLOOKUP('Calculs'!J223,'Réponses'!C:C,'Réponses'!F:F,"ERREUR VISIBILITE")=0),"",_xlfn.XLOOKUP(_xlfn.XLOOKUP('Calculs'!J223,'Réponses'!C:C,'Réponses'!F:F,"ERREUR VISIBILITE"),Questions!A:A,Questions!B:B,"ERREUR QUESTION"))</f>
        <v/>
      </c>
      <c r="M224" s="65" t="str">
        <f>IF(OR(ISBLANK(Recyclabilité[[#This Row],[Réponse 4]]),'Calculs'!M223="0",_xlfn.XLOOKUP('Calculs'!M223,'Réponses'!C:C,'Réponses'!F:F,"ERREUR VISIBILITE")=0),"",_xlfn.XLOOKUP(_xlfn.XLOOKUP('Calculs'!M223,'Réponses'!C:C,'Réponses'!F:F,"ERREUR VISIBILITE"),Questions!A:A,Questions!B:B,"ERREUR QUESTION"))</f>
        <v/>
      </c>
    </row>
    <row r="225" spans="4:13" ht="60" customHeight="1" x14ac:dyDescent="0.25">
      <c r="D225" s="29" t="str">
        <f>IF(ISBLANK(Recyclabilité[[#This Row],[Code Valobat]]),"",IF(OR('Calculs'!A224="08",MID(Recyclabilité[[#This Row],[Code Valobat]],4,4)="0804",MID(Recyclabilité[[#This Row],[Code Valobat]],4,4)="0709",MID(Recyclabilité[[#This Row],[Code Valobat]],1,7)="6121107"),"Non recyclable",_xlfn.XLOOKUP('Calculs'!Q224,'Combinaisons'!A:A,'Combinaisons'!B:B,"Merci de répondre à toutes les questions")))</f>
        <v/>
      </c>
      <c r="E225" s="65" t="str">
        <f>IF(ISBLANK(Recyclabilité[[#This Row],[Code Valobat]]),"",IF(OR('Calculs'!A224="08",MID(Recyclabilité[[#This Row],[Code Valobat]],4,4)="0804",MID(Recyclabilité[[#This Row],[Code Valobat]],4,4)="0709",MID(Recyclabilité[[#This Row],[Code Valobat]],1,7)="6121107"),"",_xlfn.XLOOKUP('Calculs'!B224,Questions!A:A,Questions!B:B,"ERREUR QUESTION")))</f>
        <v/>
      </c>
      <c r="G225" s="65" t="str">
        <f>IF(OR(ISBLANK(Recyclabilité[[#This Row],[Réponse 1]]),'Calculs'!D224="0",_xlfn.XLOOKUP('Calculs'!D224,'Réponses'!C:C,'Réponses'!F:F,"ERREUR VISIBILITE")=0),"",_xlfn.XLOOKUP(_xlfn.XLOOKUP('Calculs'!D224,'Réponses'!C:C,'Réponses'!F:F,"ERREUR VISIBILITE"),Questions!A:A,Questions!B:B,"ERREUR QUESTION"))</f>
        <v/>
      </c>
      <c r="I225" s="65" t="str">
        <f>IF(OR(ISBLANK(Recyclabilité[[#This Row],[Réponse 2]]),'Calculs'!G224="0",_xlfn.XLOOKUP('Calculs'!G224,'Réponses'!C:C,'Réponses'!F:F,"ERREUR VISIBILITE")=0),"",_xlfn.XLOOKUP(_xlfn.XLOOKUP('Calculs'!G224,'Réponses'!C:C,'Réponses'!F:F,"ERREUR VISIBILITE"),Questions!A:A,Questions!B:B,"ERREUR QUESTION"))</f>
        <v/>
      </c>
      <c r="K225" s="65" t="str">
        <f>IF(OR(ISBLANK(Recyclabilité[[#This Row],[Réponse 3]]),'Calculs'!J224="0",_xlfn.XLOOKUP('Calculs'!J224,'Réponses'!C:C,'Réponses'!F:F,"ERREUR VISIBILITE")=0),"",_xlfn.XLOOKUP(_xlfn.XLOOKUP('Calculs'!J224,'Réponses'!C:C,'Réponses'!F:F,"ERREUR VISIBILITE"),Questions!A:A,Questions!B:B,"ERREUR QUESTION"))</f>
        <v/>
      </c>
      <c r="M225" s="65" t="str">
        <f>IF(OR(ISBLANK(Recyclabilité[[#This Row],[Réponse 4]]),'Calculs'!M224="0",_xlfn.XLOOKUP('Calculs'!M224,'Réponses'!C:C,'Réponses'!F:F,"ERREUR VISIBILITE")=0),"",_xlfn.XLOOKUP(_xlfn.XLOOKUP('Calculs'!M224,'Réponses'!C:C,'Réponses'!F:F,"ERREUR VISIBILITE"),Questions!A:A,Questions!B:B,"ERREUR QUESTION"))</f>
        <v/>
      </c>
    </row>
    <row r="226" spans="4:13" ht="60" customHeight="1" x14ac:dyDescent="0.25">
      <c r="D226" s="29" t="str">
        <f>IF(ISBLANK(Recyclabilité[[#This Row],[Code Valobat]]),"",IF(OR('Calculs'!A225="08",MID(Recyclabilité[[#This Row],[Code Valobat]],4,4)="0804",MID(Recyclabilité[[#This Row],[Code Valobat]],4,4)="0709",MID(Recyclabilité[[#This Row],[Code Valobat]],1,7)="6121107"),"Non recyclable",_xlfn.XLOOKUP('Calculs'!Q225,'Combinaisons'!A:A,'Combinaisons'!B:B,"Merci de répondre à toutes les questions")))</f>
        <v/>
      </c>
      <c r="E226" s="65" t="str">
        <f>IF(ISBLANK(Recyclabilité[[#This Row],[Code Valobat]]),"",IF(OR('Calculs'!A225="08",MID(Recyclabilité[[#This Row],[Code Valobat]],4,4)="0804",MID(Recyclabilité[[#This Row],[Code Valobat]],4,4)="0709",MID(Recyclabilité[[#This Row],[Code Valobat]],1,7)="6121107"),"",_xlfn.XLOOKUP('Calculs'!B225,Questions!A:A,Questions!B:B,"ERREUR QUESTION")))</f>
        <v/>
      </c>
      <c r="G226" s="65" t="str">
        <f>IF(OR(ISBLANK(Recyclabilité[[#This Row],[Réponse 1]]),'Calculs'!D225="0",_xlfn.XLOOKUP('Calculs'!D225,'Réponses'!C:C,'Réponses'!F:F,"ERREUR VISIBILITE")=0),"",_xlfn.XLOOKUP(_xlfn.XLOOKUP('Calculs'!D225,'Réponses'!C:C,'Réponses'!F:F,"ERREUR VISIBILITE"),Questions!A:A,Questions!B:B,"ERREUR QUESTION"))</f>
        <v/>
      </c>
      <c r="I226" s="65" t="str">
        <f>IF(OR(ISBLANK(Recyclabilité[[#This Row],[Réponse 2]]),'Calculs'!G225="0",_xlfn.XLOOKUP('Calculs'!G225,'Réponses'!C:C,'Réponses'!F:F,"ERREUR VISIBILITE")=0),"",_xlfn.XLOOKUP(_xlfn.XLOOKUP('Calculs'!G225,'Réponses'!C:C,'Réponses'!F:F,"ERREUR VISIBILITE"),Questions!A:A,Questions!B:B,"ERREUR QUESTION"))</f>
        <v/>
      </c>
      <c r="K226" s="65" t="str">
        <f>IF(OR(ISBLANK(Recyclabilité[[#This Row],[Réponse 3]]),'Calculs'!J225="0",_xlfn.XLOOKUP('Calculs'!J225,'Réponses'!C:C,'Réponses'!F:F,"ERREUR VISIBILITE")=0),"",_xlfn.XLOOKUP(_xlfn.XLOOKUP('Calculs'!J225,'Réponses'!C:C,'Réponses'!F:F,"ERREUR VISIBILITE"),Questions!A:A,Questions!B:B,"ERREUR QUESTION"))</f>
        <v/>
      </c>
      <c r="M226" s="65" t="str">
        <f>IF(OR(ISBLANK(Recyclabilité[[#This Row],[Réponse 4]]),'Calculs'!M225="0",_xlfn.XLOOKUP('Calculs'!M225,'Réponses'!C:C,'Réponses'!F:F,"ERREUR VISIBILITE")=0),"",_xlfn.XLOOKUP(_xlfn.XLOOKUP('Calculs'!M225,'Réponses'!C:C,'Réponses'!F:F,"ERREUR VISIBILITE"),Questions!A:A,Questions!B:B,"ERREUR QUESTION"))</f>
        <v/>
      </c>
    </row>
    <row r="227" spans="4:13" ht="60" customHeight="1" x14ac:dyDescent="0.25">
      <c r="D227" s="29" t="str">
        <f>IF(ISBLANK(Recyclabilité[[#This Row],[Code Valobat]]),"",IF(OR('Calculs'!A226="08",MID(Recyclabilité[[#This Row],[Code Valobat]],4,4)="0804",MID(Recyclabilité[[#This Row],[Code Valobat]],4,4)="0709",MID(Recyclabilité[[#This Row],[Code Valobat]],1,7)="6121107"),"Non recyclable",_xlfn.XLOOKUP('Calculs'!Q226,'Combinaisons'!A:A,'Combinaisons'!B:B,"Merci de répondre à toutes les questions")))</f>
        <v/>
      </c>
      <c r="E227" s="65" t="str">
        <f>IF(ISBLANK(Recyclabilité[[#This Row],[Code Valobat]]),"",IF(OR('Calculs'!A226="08",MID(Recyclabilité[[#This Row],[Code Valobat]],4,4)="0804",MID(Recyclabilité[[#This Row],[Code Valobat]],4,4)="0709",MID(Recyclabilité[[#This Row],[Code Valobat]],1,7)="6121107"),"",_xlfn.XLOOKUP('Calculs'!B226,Questions!A:A,Questions!B:B,"ERREUR QUESTION")))</f>
        <v/>
      </c>
      <c r="G227" s="65" t="str">
        <f>IF(OR(ISBLANK(Recyclabilité[[#This Row],[Réponse 1]]),'Calculs'!D226="0",_xlfn.XLOOKUP('Calculs'!D226,'Réponses'!C:C,'Réponses'!F:F,"ERREUR VISIBILITE")=0),"",_xlfn.XLOOKUP(_xlfn.XLOOKUP('Calculs'!D226,'Réponses'!C:C,'Réponses'!F:F,"ERREUR VISIBILITE"),Questions!A:A,Questions!B:B,"ERREUR QUESTION"))</f>
        <v/>
      </c>
      <c r="I227" s="65" t="str">
        <f>IF(OR(ISBLANK(Recyclabilité[[#This Row],[Réponse 2]]),'Calculs'!G226="0",_xlfn.XLOOKUP('Calculs'!G226,'Réponses'!C:C,'Réponses'!F:F,"ERREUR VISIBILITE")=0),"",_xlfn.XLOOKUP(_xlfn.XLOOKUP('Calculs'!G226,'Réponses'!C:C,'Réponses'!F:F,"ERREUR VISIBILITE"),Questions!A:A,Questions!B:B,"ERREUR QUESTION"))</f>
        <v/>
      </c>
      <c r="K227" s="65" t="str">
        <f>IF(OR(ISBLANK(Recyclabilité[[#This Row],[Réponse 3]]),'Calculs'!J226="0",_xlfn.XLOOKUP('Calculs'!J226,'Réponses'!C:C,'Réponses'!F:F,"ERREUR VISIBILITE")=0),"",_xlfn.XLOOKUP(_xlfn.XLOOKUP('Calculs'!J226,'Réponses'!C:C,'Réponses'!F:F,"ERREUR VISIBILITE"),Questions!A:A,Questions!B:B,"ERREUR QUESTION"))</f>
        <v/>
      </c>
      <c r="M227" s="65" t="str">
        <f>IF(OR(ISBLANK(Recyclabilité[[#This Row],[Réponse 4]]),'Calculs'!M226="0",_xlfn.XLOOKUP('Calculs'!M226,'Réponses'!C:C,'Réponses'!F:F,"ERREUR VISIBILITE")=0),"",_xlfn.XLOOKUP(_xlfn.XLOOKUP('Calculs'!M226,'Réponses'!C:C,'Réponses'!F:F,"ERREUR VISIBILITE"),Questions!A:A,Questions!B:B,"ERREUR QUESTION"))</f>
        <v/>
      </c>
    </row>
    <row r="228" spans="4:13" ht="60" customHeight="1" x14ac:dyDescent="0.25">
      <c r="D228" s="29" t="str">
        <f>IF(ISBLANK(Recyclabilité[[#This Row],[Code Valobat]]),"",IF(OR('Calculs'!A227="08",MID(Recyclabilité[[#This Row],[Code Valobat]],4,4)="0804",MID(Recyclabilité[[#This Row],[Code Valobat]],4,4)="0709",MID(Recyclabilité[[#This Row],[Code Valobat]],1,7)="6121107"),"Non recyclable",_xlfn.XLOOKUP('Calculs'!Q227,'Combinaisons'!A:A,'Combinaisons'!B:B,"Merci de répondre à toutes les questions")))</f>
        <v/>
      </c>
      <c r="E228" s="65" t="str">
        <f>IF(ISBLANK(Recyclabilité[[#This Row],[Code Valobat]]),"",IF(OR('Calculs'!A227="08",MID(Recyclabilité[[#This Row],[Code Valobat]],4,4)="0804",MID(Recyclabilité[[#This Row],[Code Valobat]],4,4)="0709",MID(Recyclabilité[[#This Row],[Code Valobat]],1,7)="6121107"),"",_xlfn.XLOOKUP('Calculs'!B227,Questions!A:A,Questions!B:B,"ERREUR QUESTION")))</f>
        <v/>
      </c>
      <c r="G228" s="65" t="str">
        <f>IF(OR(ISBLANK(Recyclabilité[[#This Row],[Réponse 1]]),'Calculs'!D227="0",_xlfn.XLOOKUP('Calculs'!D227,'Réponses'!C:C,'Réponses'!F:F,"ERREUR VISIBILITE")=0),"",_xlfn.XLOOKUP(_xlfn.XLOOKUP('Calculs'!D227,'Réponses'!C:C,'Réponses'!F:F,"ERREUR VISIBILITE"),Questions!A:A,Questions!B:B,"ERREUR QUESTION"))</f>
        <v/>
      </c>
      <c r="I228" s="65" t="str">
        <f>IF(OR(ISBLANK(Recyclabilité[[#This Row],[Réponse 2]]),'Calculs'!G227="0",_xlfn.XLOOKUP('Calculs'!G227,'Réponses'!C:C,'Réponses'!F:F,"ERREUR VISIBILITE")=0),"",_xlfn.XLOOKUP(_xlfn.XLOOKUP('Calculs'!G227,'Réponses'!C:C,'Réponses'!F:F,"ERREUR VISIBILITE"),Questions!A:A,Questions!B:B,"ERREUR QUESTION"))</f>
        <v/>
      </c>
      <c r="K228" s="65" t="str">
        <f>IF(OR(ISBLANK(Recyclabilité[[#This Row],[Réponse 3]]),'Calculs'!J227="0",_xlfn.XLOOKUP('Calculs'!J227,'Réponses'!C:C,'Réponses'!F:F,"ERREUR VISIBILITE")=0),"",_xlfn.XLOOKUP(_xlfn.XLOOKUP('Calculs'!J227,'Réponses'!C:C,'Réponses'!F:F,"ERREUR VISIBILITE"),Questions!A:A,Questions!B:B,"ERREUR QUESTION"))</f>
        <v/>
      </c>
      <c r="M228" s="65" t="str">
        <f>IF(OR(ISBLANK(Recyclabilité[[#This Row],[Réponse 4]]),'Calculs'!M227="0",_xlfn.XLOOKUP('Calculs'!M227,'Réponses'!C:C,'Réponses'!F:F,"ERREUR VISIBILITE")=0),"",_xlfn.XLOOKUP(_xlfn.XLOOKUP('Calculs'!M227,'Réponses'!C:C,'Réponses'!F:F,"ERREUR VISIBILITE"),Questions!A:A,Questions!B:B,"ERREUR QUESTION"))</f>
        <v/>
      </c>
    </row>
    <row r="229" spans="4:13" ht="60" customHeight="1" x14ac:dyDescent="0.25">
      <c r="D229" s="29" t="str">
        <f>IF(ISBLANK(Recyclabilité[[#This Row],[Code Valobat]]),"",IF(OR('Calculs'!A228="08",MID(Recyclabilité[[#This Row],[Code Valobat]],4,4)="0804",MID(Recyclabilité[[#This Row],[Code Valobat]],4,4)="0709",MID(Recyclabilité[[#This Row],[Code Valobat]],1,7)="6121107"),"Non recyclable",_xlfn.XLOOKUP('Calculs'!Q228,'Combinaisons'!A:A,'Combinaisons'!B:B,"Merci de répondre à toutes les questions")))</f>
        <v/>
      </c>
      <c r="E229" s="65" t="str">
        <f>IF(ISBLANK(Recyclabilité[[#This Row],[Code Valobat]]),"",IF(OR('Calculs'!A228="08",MID(Recyclabilité[[#This Row],[Code Valobat]],4,4)="0804",MID(Recyclabilité[[#This Row],[Code Valobat]],4,4)="0709",MID(Recyclabilité[[#This Row],[Code Valobat]],1,7)="6121107"),"",_xlfn.XLOOKUP('Calculs'!B228,Questions!A:A,Questions!B:B,"ERREUR QUESTION")))</f>
        <v/>
      </c>
      <c r="G229" s="65" t="str">
        <f>IF(OR(ISBLANK(Recyclabilité[[#This Row],[Réponse 1]]),'Calculs'!D228="0",_xlfn.XLOOKUP('Calculs'!D228,'Réponses'!C:C,'Réponses'!F:F,"ERREUR VISIBILITE")=0),"",_xlfn.XLOOKUP(_xlfn.XLOOKUP('Calculs'!D228,'Réponses'!C:C,'Réponses'!F:F,"ERREUR VISIBILITE"),Questions!A:A,Questions!B:B,"ERREUR QUESTION"))</f>
        <v/>
      </c>
      <c r="I229" s="65" t="str">
        <f>IF(OR(ISBLANK(Recyclabilité[[#This Row],[Réponse 2]]),'Calculs'!G228="0",_xlfn.XLOOKUP('Calculs'!G228,'Réponses'!C:C,'Réponses'!F:F,"ERREUR VISIBILITE")=0),"",_xlfn.XLOOKUP(_xlfn.XLOOKUP('Calculs'!G228,'Réponses'!C:C,'Réponses'!F:F,"ERREUR VISIBILITE"),Questions!A:A,Questions!B:B,"ERREUR QUESTION"))</f>
        <v/>
      </c>
      <c r="K229" s="65" t="str">
        <f>IF(OR(ISBLANK(Recyclabilité[[#This Row],[Réponse 3]]),'Calculs'!J228="0",_xlfn.XLOOKUP('Calculs'!J228,'Réponses'!C:C,'Réponses'!F:F,"ERREUR VISIBILITE")=0),"",_xlfn.XLOOKUP(_xlfn.XLOOKUP('Calculs'!J228,'Réponses'!C:C,'Réponses'!F:F,"ERREUR VISIBILITE"),Questions!A:A,Questions!B:B,"ERREUR QUESTION"))</f>
        <v/>
      </c>
      <c r="M229" s="65" t="str">
        <f>IF(OR(ISBLANK(Recyclabilité[[#This Row],[Réponse 4]]),'Calculs'!M228="0",_xlfn.XLOOKUP('Calculs'!M228,'Réponses'!C:C,'Réponses'!F:F,"ERREUR VISIBILITE")=0),"",_xlfn.XLOOKUP(_xlfn.XLOOKUP('Calculs'!M228,'Réponses'!C:C,'Réponses'!F:F,"ERREUR VISIBILITE"),Questions!A:A,Questions!B:B,"ERREUR QUESTION"))</f>
        <v/>
      </c>
    </row>
    <row r="230" spans="4:13" ht="60" customHeight="1" x14ac:dyDescent="0.25">
      <c r="D230" s="29" t="str">
        <f>IF(ISBLANK(Recyclabilité[[#This Row],[Code Valobat]]),"",IF(OR('Calculs'!A229="08",MID(Recyclabilité[[#This Row],[Code Valobat]],4,4)="0804",MID(Recyclabilité[[#This Row],[Code Valobat]],4,4)="0709",MID(Recyclabilité[[#This Row],[Code Valobat]],1,7)="6121107"),"Non recyclable",_xlfn.XLOOKUP('Calculs'!Q229,'Combinaisons'!A:A,'Combinaisons'!B:B,"Merci de répondre à toutes les questions")))</f>
        <v/>
      </c>
      <c r="E230" s="65" t="str">
        <f>IF(ISBLANK(Recyclabilité[[#This Row],[Code Valobat]]),"",IF(OR('Calculs'!A229="08",MID(Recyclabilité[[#This Row],[Code Valobat]],4,4)="0804",MID(Recyclabilité[[#This Row],[Code Valobat]],4,4)="0709",MID(Recyclabilité[[#This Row],[Code Valobat]],1,7)="6121107"),"",_xlfn.XLOOKUP('Calculs'!B229,Questions!A:A,Questions!B:B,"ERREUR QUESTION")))</f>
        <v/>
      </c>
      <c r="G230" s="65" t="str">
        <f>IF(OR(ISBLANK(Recyclabilité[[#This Row],[Réponse 1]]),'Calculs'!D229="0",_xlfn.XLOOKUP('Calculs'!D229,'Réponses'!C:C,'Réponses'!F:F,"ERREUR VISIBILITE")=0),"",_xlfn.XLOOKUP(_xlfn.XLOOKUP('Calculs'!D229,'Réponses'!C:C,'Réponses'!F:F,"ERREUR VISIBILITE"),Questions!A:A,Questions!B:B,"ERREUR QUESTION"))</f>
        <v/>
      </c>
      <c r="I230" s="65" t="str">
        <f>IF(OR(ISBLANK(Recyclabilité[[#This Row],[Réponse 2]]),'Calculs'!G229="0",_xlfn.XLOOKUP('Calculs'!G229,'Réponses'!C:C,'Réponses'!F:F,"ERREUR VISIBILITE")=0),"",_xlfn.XLOOKUP(_xlfn.XLOOKUP('Calculs'!G229,'Réponses'!C:C,'Réponses'!F:F,"ERREUR VISIBILITE"),Questions!A:A,Questions!B:B,"ERREUR QUESTION"))</f>
        <v/>
      </c>
      <c r="K230" s="65" t="str">
        <f>IF(OR(ISBLANK(Recyclabilité[[#This Row],[Réponse 3]]),'Calculs'!J229="0",_xlfn.XLOOKUP('Calculs'!J229,'Réponses'!C:C,'Réponses'!F:F,"ERREUR VISIBILITE")=0),"",_xlfn.XLOOKUP(_xlfn.XLOOKUP('Calculs'!J229,'Réponses'!C:C,'Réponses'!F:F,"ERREUR VISIBILITE"),Questions!A:A,Questions!B:B,"ERREUR QUESTION"))</f>
        <v/>
      </c>
      <c r="M230" s="65" t="str">
        <f>IF(OR(ISBLANK(Recyclabilité[[#This Row],[Réponse 4]]),'Calculs'!M229="0",_xlfn.XLOOKUP('Calculs'!M229,'Réponses'!C:C,'Réponses'!F:F,"ERREUR VISIBILITE")=0),"",_xlfn.XLOOKUP(_xlfn.XLOOKUP('Calculs'!M229,'Réponses'!C:C,'Réponses'!F:F,"ERREUR VISIBILITE"),Questions!A:A,Questions!B:B,"ERREUR QUESTION"))</f>
        <v/>
      </c>
    </row>
    <row r="231" spans="4:13" ht="60" customHeight="1" x14ac:dyDescent="0.25">
      <c r="D231" s="29" t="str">
        <f>IF(ISBLANK(Recyclabilité[[#This Row],[Code Valobat]]),"",IF(OR('Calculs'!A230="08",MID(Recyclabilité[[#This Row],[Code Valobat]],4,4)="0804",MID(Recyclabilité[[#This Row],[Code Valobat]],4,4)="0709",MID(Recyclabilité[[#This Row],[Code Valobat]],1,7)="6121107"),"Non recyclable",_xlfn.XLOOKUP('Calculs'!Q230,'Combinaisons'!A:A,'Combinaisons'!B:B,"Merci de répondre à toutes les questions")))</f>
        <v/>
      </c>
      <c r="E231" s="65" t="str">
        <f>IF(ISBLANK(Recyclabilité[[#This Row],[Code Valobat]]),"",IF(OR('Calculs'!A230="08",MID(Recyclabilité[[#This Row],[Code Valobat]],4,4)="0804",MID(Recyclabilité[[#This Row],[Code Valobat]],4,4)="0709",MID(Recyclabilité[[#This Row],[Code Valobat]],1,7)="6121107"),"",_xlfn.XLOOKUP('Calculs'!B230,Questions!A:A,Questions!B:B,"ERREUR QUESTION")))</f>
        <v/>
      </c>
      <c r="G231" s="65" t="str">
        <f>IF(OR(ISBLANK(Recyclabilité[[#This Row],[Réponse 1]]),'Calculs'!D230="0",_xlfn.XLOOKUP('Calculs'!D230,'Réponses'!C:C,'Réponses'!F:F,"ERREUR VISIBILITE")=0),"",_xlfn.XLOOKUP(_xlfn.XLOOKUP('Calculs'!D230,'Réponses'!C:C,'Réponses'!F:F,"ERREUR VISIBILITE"),Questions!A:A,Questions!B:B,"ERREUR QUESTION"))</f>
        <v/>
      </c>
      <c r="I231" s="65" t="str">
        <f>IF(OR(ISBLANK(Recyclabilité[[#This Row],[Réponse 2]]),'Calculs'!G230="0",_xlfn.XLOOKUP('Calculs'!G230,'Réponses'!C:C,'Réponses'!F:F,"ERREUR VISIBILITE")=0),"",_xlfn.XLOOKUP(_xlfn.XLOOKUP('Calculs'!G230,'Réponses'!C:C,'Réponses'!F:F,"ERREUR VISIBILITE"),Questions!A:A,Questions!B:B,"ERREUR QUESTION"))</f>
        <v/>
      </c>
      <c r="K231" s="65" t="str">
        <f>IF(OR(ISBLANK(Recyclabilité[[#This Row],[Réponse 3]]),'Calculs'!J230="0",_xlfn.XLOOKUP('Calculs'!J230,'Réponses'!C:C,'Réponses'!F:F,"ERREUR VISIBILITE")=0),"",_xlfn.XLOOKUP(_xlfn.XLOOKUP('Calculs'!J230,'Réponses'!C:C,'Réponses'!F:F,"ERREUR VISIBILITE"),Questions!A:A,Questions!B:B,"ERREUR QUESTION"))</f>
        <v/>
      </c>
      <c r="M231" s="65" t="str">
        <f>IF(OR(ISBLANK(Recyclabilité[[#This Row],[Réponse 4]]),'Calculs'!M230="0",_xlfn.XLOOKUP('Calculs'!M230,'Réponses'!C:C,'Réponses'!F:F,"ERREUR VISIBILITE")=0),"",_xlfn.XLOOKUP(_xlfn.XLOOKUP('Calculs'!M230,'Réponses'!C:C,'Réponses'!F:F,"ERREUR VISIBILITE"),Questions!A:A,Questions!B:B,"ERREUR QUESTION"))</f>
        <v/>
      </c>
    </row>
    <row r="232" spans="4:13" ht="60" customHeight="1" x14ac:dyDescent="0.25">
      <c r="D232" s="29" t="str">
        <f>IF(ISBLANK(Recyclabilité[[#This Row],[Code Valobat]]),"",IF(OR('Calculs'!A231="08",MID(Recyclabilité[[#This Row],[Code Valobat]],4,4)="0804",MID(Recyclabilité[[#This Row],[Code Valobat]],4,4)="0709",MID(Recyclabilité[[#This Row],[Code Valobat]],1,7)="6121107"),"Non recyclable",_xlfn.XLOOKUP('Calculs'!Q231,'Combinaisons'!A:A,'Combinaisons'!B:B,"Merci de répondre à toutes les questions")))</f>
        <v/>
      </c>
      <c r="E232" s="65" t="str">
        <f>IF(ISBLANK(Recyclabilité[[#This Row],[Code Valobat]]),"",IF(OR('Calculs'!A231="08",MID(Recyclabilité[[#This Row],[Code Valobat]],4,4)="0804",MID(Recyclabilité[[#This Row],[Code Valobat]],4,4)="0709",MID(Recyclabilité[[#This Row],[Code Valobat]],1,7)="6121107"),"",_xlfn.XLOOKUP('Calculs'!B231,Questions!A:A,Questions!B:B,"ERREUR QUESTION")))</f>
        <v/>
      </c>
      <c r="G232" s="65" t="str">
        <f>IF(OR(ISBLANK(Recyclabilité[[#This Row],[Réponse 1]]),'Calculs'!D231="0",_xlfn.XLOOKUP('Calculs'!D231,'Réponses'!C:C,'Réponses'!F:F,"ERREUR VISIBILITE")=0),"",_xlfn.XLOOKUP(_xlfn.XLOOKUP('Calculs'!D231,'Réponses'!C:C,'Réponses'!F:F,"ERREUR VISIBILITE"),Questions!A:A,Questions!B:B,"ERREUR QUESTION"))</f>
        <v/>
      </c>
      <c r="I232" s="65" t="str">
        <f>IF(OR(ISBLANK(Recyclabilité[[#This Row],[Réponse 2]]),'Calculs'!G231="0",_xlfn.XLOOKUP('Calculs'!G231,'Réponses'!C:C,'Réponses'!F:F,"ERREUR VISIBILITE")=0),"",_xlfn.XLOOKUP(_xlfn.XLOOKUP('Calculs'!G231,'Réponses'!C:C,'Réponses'!F:F,"ERREUR VISIBILITE"),Questions!A:A,Questions!B:B,"ERREUR QUESTION"))</f>
        <v/>
      </c>
      <c r="K232" s="65" t="str">
        <f>IF(OR(ISBLANK(Recyclabilité[[#This Row],[Réponse 3]]),'Calculs'!J231="0",_xlfn.XLOOKUP('Calculs'!J231,'Réponses'!C:C,'Réponses'!F:F,"ERREUR VISIBILITE")=0),"",_xlfn.XLOOKUP(_xlfn.XLOOKUP('Calculs'!J231,'Réponses'!C:C,'Réponses'!F:F,"ERREUR VISIBILITE"),Questions!A:A,Questions!B:B,"ERREUR QUESTION"))</f>
        <v/>
      </c>
      <c r="M232" s="65" t="str">
        <f>IF(OR(ISBLANK(Recyclabilité[[#This Row],[Réponse 4]]),'Calculs'!M231="0",_xlfn.XLOOKUP('Calculs'!M231,'Réponses'!C:C,'Réponses'!F:F,"ERREUR VISIBILITE")=0),"",_xlfn.XLOOKUP(_xlfn.XLOOKUP('Calculs'!M231,'Réponses'!C:C,'Réponses'!F:F,"ERREUR VISIBILITE"),Questions!A:A,Questions!B:B,"ERREUR QUESTION"))</f>
        <v/>
      </c>
    </row>
    <row r="233" spans="4:13" ht="60" customHeight="1" x14ac:dyDescent="0.25">
      <c r="D233" s="29" t="str">
        <f>IF(ISBLANK(Recyclabilité[[#This Row],[Code Valobat]]),"",IF(OR('Calculs'!A232="08",MID(Recyclabilité[[#This Row],[Code Valobat]],4,4)="0804",MID(Recyclabilité[[#This Row],[Code Valobat]],4,4)="0709",MID(Recyclabilité[[#This Row],[Code Valobat]],1,7)="6121107"),"Non recyclable",_xlfn.XLOOKUP('Calculs'!Q232,'Combinaisons'!A:A,'Combinaisons'!B:B,"Merci de répondre à toutes les questions")))</f>
        <v/>
      </c>
      <c r="E233" s="65" t="str">
        <f>IF(ISBLANK(Recyclabilité[[#This Row],[Code Valobat]]),"",IF(OR('Calculs'!A232="08",MID(Recyclabilité[[#This Row],[Code Valobat]],4,4)="0804",MID(Recyclabilité[[#This Row],[Code Valobat]],4,4)="0709",MID(Recyclabilité[[#This Row],[Code Valobat]],1,7)="6121107"),"",_xlfn.XLOOKUP('Calculs'!B232,Questions!A:A,Questions!B:B,"ERREUR QUESTION")))</f>
        <v/>
      </c>
      <c r="G233" s="65" t="str">
        <f>IF(OR(ISBLANK(Recyclabilité[[#This Row],[Réponse 1]]),'Calculs'!D232="0",_xlfn.XLOOKUP('Calculs'!D232,'Réponses'!C:C,'Réponses'!F:F,"ERREUR VISIBILITE")=0),"",_xlfn.XLOOKUP(_xlfn.XLOOKUP('Calculs'!D232,'Réponses'!C:C,'Réponses'!F:F,"ERREUR VISIBILITE"),Questions!A:A,Questions!B:B,"ERREUR QUESTION"))</f>
        <v/>
      </c>
      <c r="I233" s="65" t="str">
        <f>IF(OR(ISBLANK(Recyclabilité[[#This Row],[Réponse 2]]),'Calculs'!G232="0",_xlfn.XLOOKUP('Calculs'!G232,'Réponses'!C:C,'Réponses'!F:F,"ERREUR VISIBILITE")=0),"",_xlfn.XLOOKUP(_xlfn.XLOOKUP('Calculs'!G232,'Réponses'!C:C,'Réponses'!F:F,"ERREUR VISIBILITE"),Questions!A:A,Questions!B:B,"ERREUR QUESTION"))</f>
        <v/>
      </c>
      <c r="K233" s="65" t="str">
        <f>IF(OR(ISBLANK(Recyclabilité[[#This Row],[Réponse 3]]),'Calculs'!J232="0",_xlfn.XLOOKUP('Calculs'!J232,'Réponses'!C:C,'Réponses'!F:F,"ERREUR VISIBILITE")=0),"",_xlfn.XLOOKUP(_xlfn.XLOOKUP('Calculs'!J232,'Réponses'!C:C,'Réponses'!F:F,"ERREUR VISIBILITE"),Questions!A:A,Questions!B:B,"ERREUR QUESTION"))</f>
        <v/>
      </c>
      <c r="M233" s="65" t="str">
        <f>IF(OR(ISBLANK(Recyclabilité[[#This Row],[Réponse 4]]),'Calculs'!M232="0",_xlfn.XLOOKUP('Calculs'!M232,'Réponses'!C:C,'Réponses'!F:F,"ERREUR VISIBILITE")=0),"",_xlfn.XLOOKUP(_xlfn.XLOOKUP('Calculs'!M232,'Réponses'!C:C,'Réponses'!F:F,"ERREUR VISIBILITE"),Questions!A:A,Questions!B:B,"ERREUR QUESTION"))</f>
        <v/>
      </c>
    </row>
    <row r="234" spans="4:13" ht="60" customHeight="1" x14ac:dyDescent="0.25">
      <c r="D234" s="29" t="str">
        <f>IF(ISBLANK(Recyclabilité[[#This Row],[Code Valobat]]),"",IF(OR('Calculs'!A233="08",MID(Recyclabilité[[#This Row],[Code Valobat]],4,4)="0804",MID(Recyclabilité[[#This Row],[Code Valobat]],4,4)="0709",MID(Recyclabilité[[#This Row],[Code Valobat]],1,7)="6121107"),"Non recyclable",_xlfn.XLOOKUP('Calculs'!Q233,'Combinaisons'!A:A,'Combinaisons'!B:B,"Merci de répondre à toutes les questions")))</f>
        <v/>
      </c>
      <c r="E234" s="65" t="str">
        <f>IF(ISBLANK(Recyclabilité[[#This Row],[Code Valobat]]),"",IF(OR('Calculs'!A233="08",MID(Recyclabilité[[#This Row],[Code Valobat]],4,4)="0804",MID(Recyclabilité[[#This Row],[Code Valobat]],4,4)="0709",MID(Recyclabilité[[#This Row],[Code Valobat]],1,7)="6121107"),"",_xlfn.XLOOKUP('Calculs'!B233,Questions!A:A,Questions!B:B,"ERREUR QUESTION")))</f>
        <v/>
      </c>
      <c r="G234" s="65" t="str">
        <f>IF(OR(ISBLANK(Recyclabilité[[#This Row],[Réponse 1]]),'Calculs'!D233="0",_xlfn.XLOOKUP('Calculs'!D233,'Réponses'!C:C,'Réponses'!F:F,"ERREUR VISIBILITE")=0),"",_xlfn.XLOOKUP(_xlfn.XLOOKUP('Calculs'!D233,'Réponses'!C:C,'Réponses'!F:F,"ERREUR VISIBILITE"),Questions!A:A,Questions!B:B,"ERREUR QUESTION"))</f>
        <v/>
      </c>
      <c r="I234" s="65" t="str">
        <f>IF(OR(ISBLANK(Recyclabilité[[#This Row],[Réponse 2]]),'Calculs'!G233="0",_xlfn.XLOOKUP('Calculs'!G233,'Réponses'!C:C,'Réponses'!F:F,"ERREUR VISIBILITE")=0),"",_xlfn.XLOOKUP(_xlfn.XLOOKUP('Calculs'!G233,'Réponses'!C:C,'Réponses'!F:F,"ERREUR VISIBILITE"),Questions!A:A,Questions!B:B,"ERREUR QUESTION"))</f>
        <v/>
      </c>
      <c r="K234" s="65" t="str">
        <f>IF(OR(ISBLANK(Recyclabilité[[#This Row],[Réponse 3]]),'Calculs'!J233="0",_xlfn.XLOOKUP('Calculs'!J233,'Réponses'!C:C,'Réponses'!F:F,"ERREUR VISIBILITE")=0),"",_xlfn.XLOOKUP(_xlfn.XLOOKUP('Calculs'!J233,'Réponses'!C:C,'Réponses'!F:F,"ERREUR VISIBILITE"),Questions!A:A,Questions!B:B,"ERREUR QUESTION"))</f>
        <v/>
      </c>
      <c r="M234" s="65" t="str">
        <f>IF(OR(ISBLANK(Recyclabilité[[#This Row],[Réponse 4]]),'Calculs'!M233="0",_xlfn.XLOOKUP('Calculs'!M233,'Réponses'!C:C,'Réponses'!F:F,"ERREUR VISIBILITE")=0),"",_xlfn.XLOOKUP(_xlfn.XLOOKUP('Calculs'!M233,'Réponses'!C:C,'Réponses'!F:F,"ERREUR VISIBILITE"),Questions!A:A,Questions!B:B,"ERREUR QUESTION"))</f>
        <v/>
      </c>
    </row>
    <row r="235" spans="4:13" ht="60" customHeight="1" x14ac:dyDescent="0.25">
      <c r="D235" s="29" t="str">
        <f>IF(ISBLANK(Recyclabilité[[#This Row],[Code Valobat]]),"",IF(OR('Calculs'!A234="08",MID(Recyclabilité[[#This Row],[Code Valobat]],4,4)="0804",MID(Recyclabilité[[#This Row],[Code Valobat]],4,4)="0709",MID(Recyclabilité[[#This Row],[Code Valobat]],1,7)="6121107"),"Non recyclable",_xlfn.XLOOKUP('Calculs'!Q234,'Combinaisons'!A:A,'Combinaisons'!B:B,"Merci de répondre à toutes les questions")))</f>
        <v/>
      </c>
      <c r="E235" s="65" t="str">
        <f>IF(ISBLANK(Recyclabilité[[#This Row],[Code Valobat]]),"",IF(OR('Calculs'!A234="08",MID(Recyclabilité[[#This Row],[Code Valobat]],4,4)="0804",MID(Recyclabilité[[#This Row],[Code Valobat]],4,4)="0709",MID(Recyclabilité[[#This Row],[Code Valobat]],1,7)="6121107"),"",_xlfn.XLOOKUP('Calculs'!B234,Questions!A:A,Questions!B:B,"ERREUR QUESTION")))</f>
        <v/>
      </c>
      <c r="G235" s="65" t="str">
        <f>IF(OR(ISBLANK(Recyclabilité[[#This Row],[Réponse 1]]),'Calculs'!D234="0",_xlfn.XLOOKUP('Calculs'!D234,'Réponses'!C:C,'Réponses'!F:F,"ERREUR VISIBILITE")=0),"",_xlfn.XLOOKUP(_xlfn.XLOOKUP('Calculs'!D234,'Réponses'!C:C,'Réponses'!F:F,"ERREUR VISIBILITE"),Questions!A:A,Questions!B:B,"ERREUR QUESTION"))</f>
        <v/>
      </c>
      <c r="I235" s="65" t="str">
        <f>IF(OR(ISBLANK(Recyclabilité[[#This Row],[Réponse 2]]),'Calculs'!G234="0",_xlfn.XLOOKUP('Calculs'!G234,'Réponses'!C:C,'Réponses'!F:F,"ERREUR VISIBILITE")=0),"",_xlfn.XLOOKUP(_xlfn.XLOOKUP('Calculs'!G234,'Réponses'!C:C,'Réponses'!F:F,"ERREUR VISIBILITE"),Questions!A:A,Questions!B:B,"ERREUR QUESTION"))</f>
        <v/>
      </c>
      <c r="K235" s="65" t="str">
        <f>IF(OR(ISBLANK(Recyclabilité[[#This Row],[Réponse 3]]),'Calculs'!J234="0",_xlfn.XLOOKUP('Calculs'!J234,'Réponses'!C:C,'Réponses'!F:F,"ERREUR VISIBILITE")=0),"",_xlfn.XLOOKUP(_xlfn.XLOOKUP('Calculs'!J234,'Réponses'!C:C,'Réponses'!F:F,"ERREUR VISIBILITE"),Questions!A:A,Questions!B:B,"ERREUR QUESTION"))</f>
        <v/>
      </c>
      <c r="M235" s="65" t="str">
        <f>IF(OR(ISBLANK(Recyclabilité[[#This Row],[Réponse 4]]),'Calculs'!M234="0",_xlfn.XLOOKUP('Calculs'!M234,'Réponses'!C:C,'Réponses'!F:F,"ERREUR VISIBILITE")=0),"",_xlfn.XLOOKUP(_xlfn.XLOOKUP('Calculs'!M234,'Réponses'!C:C,'Réponses'!F:F,"ERREUR VISIBILITE"),Questions!A:A,Questions!B:B,"ERREUR QUESTION"))</f>
        <v/>
      </c>
    </row>
    <row r="236" spans="4:13" ht="60" customHeight="1" x14ac:dyDescent="0.25">
      <c r="D236" s="29" t="str">
        <f>IF(ISBLANK(Recyclabilité[[#This Row],[Code Valobat]]),"",IF(OR('Calculs'!A235="08",MID(Recyclabilité[[#This Row],[Code Valobat]],4,4)="0804",MID(Recyclabilité[[#This Row],[Code Valobat]],4,4)="0709",MID(Recyclabilité[[#This Row],[Code Valobat]],1,7)="6121107"),"Non recyclable",_xlfn.XLOOKUP('Calculs'!Q235,'Combinaisons'!A:A,'Combinaisons'!B:B,"Merci de répondre à toutes les questions")))</f>
        <v/>
      </c>
      <c r="E236" s="65" t="str">
        <f>IF(ISBLANK(Recyclabilité[[#This Row],[Code Valobat]]),"",IF(OR('Calculs'!A235="08",MID(Recyclabilité[[#This Row],[Code Valobat]],4,4)="0804",MID(Recyclabilité[[#This Row],[Code Valobat]],4,4)="0709",MID(Recyclabilité[[#This Row],[Code Valobat]],1,7)="6121107"),"",_xlfn.XLOOKUP('Calculs'!B235,Questions!A:A,Questions!B:B,"ERREUR QUESTION")))</f>
        <v/>
      </c>
      <c r="G236" s="65" t="str">
        <f>IF(OR(ISBLANK(Recyclabilité[[#This Row],[Réponse 1]]),'Calculs'!D235="0",_xlfn.XLOOKUP('Calculs'!D235,'Réponses'!C:C,'Réponses'!F:F,"ERREUR VISIBILITE")=0),"",_xlfn.XLOOKUP(_xlfn.XLOOKUP('Calculs'!D235,'Réponses'!C:C,'Réponses'!F:F,"ERREUR VISIBILITE"),Questions!A:A,Questions!B:B,"ERREUR QUESTION"))</f>
        <v/>
      </c>
      <c r="I236" s="65" t="str">
        <f>IF(OR(ISBLANK(Recyclabilité[[#This Row],[Réponse 2]]),'Calculs'!G235="0",_xlfn.XLOOKUP('Calculs'!G235,'Réponses'!C:C,'Réponses'!F:F,"ERREUR VISIBILITE")=0),"",_xlfn.XLOOKUP(_xlfn.XLOOKUP('Calculs'!G235,'Réponses'!C:C,'Réponses'!F:F,"ERREUR VISIBILITE"),Questions!A:A,Questions!B:B,"ERREUR QUESTION"))</f>
        <v/>
      </c>
      <c r="K236" s="65" t="str">
        <f>IF(OR(ISBLANK(Recyclabilité[[#This Row],[Réponse 3]]),'Calculs'!J235="0",_xlfn.XLOOKUP('Calculs'!J235,'Réponses'!C:C,'Réponses'!F:F,"ERREUR VISIBILITE")=0),"",_xlfn.XLOOKUP(_xlfn.XLOOKUP('Calculs'!J235,'Réponses'!C:C,'Réponses'!F:F,"ERREUR VISIBILITE"),Questions!A:A,Questions!B:B,"ERREUR QUESTION"))</f>
        <v/>
      </c>
      <c r="M236" s="65" t="str">
        <f>IF(OR(ISBLANK(Recyclabilité[[#This Row],[Réponse 4]]),'Calculs'!M235="0",_xlfn.XLOOKUP('Calculs'!M235,'Réponses'!C:C,'Réponses'!F:F,"ERREUR VISIBILITE")=0),"",_xlfn.XLOOKUP(_xlfn.XLOOKUP('Calculs'!M235,'Réponses'!C:C,'Réponses'!F:F,"ERREUR VISIBILITE"),Questions!A:A,Questions!B:B,"ERREUR QUESTION"))</f>
        <v/>
      </c>
    </row>
    <row r="237" spans="4:13" ht="60" customHeight="1" x14ac:dyDescent="0.25">
      <c r="D237" s="29" t="str">
        <f>IF(ISBLANK(Recyclabilité[[#This Row],[Code Valobat]]),"",IF(OR('Calculs'!A236="08",MID(Recyclabilité[[#This Row],[Code Valobat]],4,4)="0804",MID(Recyclabilité[[#This Row],[Code Valobat]],4,4)="0709",MID(Recyclabilité[[#This Row],[Code Valobat]],1,7)="6121107"),"Non recyclable",_xlfn.XLOOKUP('Calculs'!Q236,'Combinaisons'!A:A,'Combinaisons'!B:B,"Merci de répondre à toutes les questions")))</f>
        <v/>
      </c>
      <c r="E237" s="65" t="str">
        <f>IF(ISBLANK(Recyclabilité[[#This Row],[Code Valobat]]),"",IF(OR('Calculs'!A236="08",MID(Recyclabilité[[#This Row],[Code Valobat]],4,4)="0804",MID(Recyclabilité[[#This Row],[Code Valobat]],4,4)="0709",MID(Recyclabilité[[#This Row],[Code Valobat]],1,7)="6121107"),"",_xlfn.XLOOKUP('Calculs'!B236,Questions!A:A,Questions!B:B,"ERREUR QUESTION")))</f>
        <v/>
      </c>
      <c r="G237" s="65" t="str">
        <f>IF(OR(ISBLANK(Recyclabilité[[#This Row],[Réponse 1]]),'Calculs'!D236="0",_xlfn.XLOOKUP('Calculs'!D236,'Réponses'!C:C,'Réponses'!F:F,"ERREUR VISIBILITE")=0),"",_xlfn.XLOOKUP(_xlfn.XLOOKUP('Calculs'!D236,'Réponses'!C:C,'Réponses'!F:F,"ERREUR VISIBILITE"),Questions!A:A,Questions!B:B,"ERREUR QUESTION"))</f>
        <v/>
      </c>
      <c r="I237" s="65" t="str">
        <f>IF(OR(ISBLANK(Recyclabilité[[#This Row],[Réponse 2]]),'Calculs'!G236="0",_xlfn.XLOOKUP('Calculs'!G236,'Réponses'!C:C,'Réponses'!F:F,"ERREUR VISIBILITE")=0),"",_xlfn.XLOOKUP(_xlfn.XLOOKUP('Calculs'!G236,'Réponses'!C:C,'Réponses'!F:F,"ERREUR VISIBILITE"),Questions!A:A,Questions!B:B,"ERREUR QUESTION"))</f>
        <v/>
      </c>
      <c r="K237" s="65" t="str">
        <f>IF(OR(ISBLANK(Recyclabilité[[#This Row],[Réponse 3]]),'Calculs'!J236="0",_xlfn.XLOOKUP('Calculs'!J236,'Réponses'!C:C,'Réponses'!F:F,"ERREUR VISIBILITE")=0),"",_xlfn.XLOOKUP(_xlfn.XLOOKUP('Calculs'!J236,'Réponses'!C:C,'Réponses'!F:F,"ERREUR VISIBILITE"),Questions!A:A,Questions!B:B,"ERREUR QUESTION"))</f>
        <v/>
      </c>
      <c r="M237" s="65" t="str">
        <f>IF(OR(ISBLANK(Recyclabilité[[#This Row],[Réponse 4]]),'Calculs'!M236="0",_xlfn.XLOOKUP('Calculs'!M236,'Réponses'!C:C,'Réponses'!F:F,"ERREUR VISIBILITE")=0),"",_xlfn.XLOOKUP(_xlfn.XLOOKUP('Calculs'!M236,'Réponses'!C:C,'Réponses'!F:F,"ERREUR VISIBILITE"),Questions!A:A,Questions!B:B,"ERREUR QUESTION"))</f>
        <v/>
      </c>
    </row>
    <row r="238" spans="4:13" ht="60" customHeight="1" x14ac:dyDescent="0.25">
      <c r="D238" s="29" t="str">
        <f>IF(ISBLANK(Recyclabilité[[#This Row],[Code Valobat]]),"",IF(OR('Calculs'!A237="08",MID(Recyclabilité[[#This Row],[Code Valobat]],4,4)="0804",MID(Recyclabilité[[#This Row],[Code Valobat]],4,4)="0709",MID(Recyclabilité[[#This Row],[Code Valobat]],1,7)="6121107"),"Non recyclable",_xlfn.XLOOKUP('Calculs'!Q237,'Combinaisons'!A:A,'Combinaisons'!B:B,"Merci de répondre à toutes les questions")))</f>
        <v/>
      </c>
      <c r="E238" s="65" t="str">
        <f>IF(ISBLANK(Recyclabilité[[#This Row],[Code Valobat]]),"",IF(OR('Calculs'!A237="08",MID(Recyclabilité[[#This Row],[Code Valobat]],4,4)="0804",MID(Recyclabilité[[#This Row],[Code Valobat]],4,4)="0709",MID(Recyclabilité[[#This Row],[Code Valobat]],1,7)="6121107"),"",_xlfn.XLOOKUP('Calculs'!B237,Questions!A:A,Questions!B:B,"ERREUR QUESTION")))</f>
        <v/>
      </c>
      <c r="G238" s="65" t="str">
        <f>IF(OR(ISBLANK(Recyclabilité[[#This Row],[Réponse 1]]),'Calculs'!D237="0",_xlfn.XLOOKUP('Calculs'!D237,'Réponses'!C:C,'Réponses'!F:F,"ERREUR VISIBILITE")=0),"",_xlfn.XLOOKUP(_xlfn.XLOOKUP('Calculs'!D237,'Réponses'!C:C,'Réponses'!F:F,"ERREUR VISIBILITE"),Questions!A:A,Questions!B:B,"ERREUR QUESTION"))</f>
        <v/>
      </c>
      <c r="I238" s="65" t="str">
        <f>IF(OR(ISBLANK(Recyclabilité[[#This Row],[Réponse 2]]),'Calculs'!G237="0",_xlfn.XLOOKUP('Calculs'!G237,'Réponses'!C:C,'Réponses'!F:F,"ERREUR VISIBILITE")=0),"",_xlfn.XLOOKUP(_xlfn.XLOOKUP('Calculs'!G237,'Réponses'!C:C,'Réponses'!F:F,"ERREUR VISIBILITE"),Questions!A:A,Questions!B:B,"ERREUR QUESTION"))</f>
        <v/>
      </c>
      <c r="K238" s="65" t="str">
        <f>IF(OR(ISBLANK(Recyclabilité[[#This Row],[Réponse 3]]),'Calculs'!J237="0",_xlfn.XLOOKUP('Calculs'!J237,'Réponses'!C:C,'Réponses'!F:F,"ERREUR VISIBILITE")=0),"",_xlfn.XLOOKUP(_xlfn.XLOOKUP('Calculs'!J237,'Réponses'!C:C,'Réponses'!F:F,"ERREUR VISIBILITE"),Questions!A:A,Questions!B:B,"ERREUR QUESTION"))</f>
        <v/>
      </c>
      <c r="M238" s="65" t="str">
        <f>IF(OR(ISBLANK(Recyclabilité[[#This Row],[Réponse 4]]),'Calculs'!M237="0",_xlfn.XLOOKUP('Calculs'!M237,'Réponses'!C:C,'Réponses'!F:F,"ERREUR VISIBILITE")=0),"",_xlfn.XLOOKUP(_xlfn.XLOOKUP('Calculs'!M237,'Réponses'!C:C,'Réponses'!F:F,"ERREUR VISIBILITE"),Questions!A:A,Questions!B:B,"ERREUR QUESTION"))</f>
        <v/>
      </c>
    </row>
    <row r="239" spans="4:13" ht="60" customHeight="1" x14ac:dyDescent="0.25">
      <c r="D239" s="29" t="str">
        <f>IF(ISBLANK(Recyclabilité[[#This Row],[Code Valobat]]),"",IF(OR('Calculs'!A238="08",MID(Recyclabilité[[#This Row],[Code Valobat]],4,4)="0804",MID(Recyclabilité[[#This Row],[Code Valobat]],4,4)="0709",MID(Recyclabilité[[#This Row],[Code Valobat]],1,7)="6121107"),"Non recyclable",_xlfn.XLOOKUP('Calculs'!Q238,'Combinaisons'!A:A,'Combinaisons'!B:B,"Merci de répondre à toutes les questions")))</f>
        <v/>
      </c>
      <c r="E239" s="65" t="str">
        <f>IF(ISBLANK(Recyclabilité[[#This Row],[Code Valobat]]),"",IF(OR('Calculs'!A238="08",MID(Recyclabilité[[#This Row],[Code Valobat]],4,4)="0804",MID(Recyclabilité[[#This Row],[Code Valobat]],4,4)="0709",MID(Recyclabilité[[#This Row],[Code Valobat]],1,7)="6121107"),"",_xlfn.XLOOKUP('Calculs'!B238,Questions!A:A,Questions!B:B,"ERREUR QUESTION")))</f>
        <v/>
      </c>
      <c r="G239" s="65" t="str">
        <f>IF(OR(ISBLANK(Recyclabilité[[#This Row],[Réponse 1]]),'Calculs'!D238="0",_xlfn.XLOOKUP('Calculs'!D238,'Réponses'!C:C,'Réponses'!F:F,"ERREUR VISIBILITE")=0),"",_xlfn.XLOOKUP(_xlfn.XLOOKUP('Calculs'!D238,'Réponses'!C:C,'Réponses'!F:F,"ERREUR VISIBILITE"),Questions!A:A,Questions!B:B,"ERREUR QUESTION"))</f>
        <v/>
      </c>
      <c r="I239" s="65" t="str">
        <f>IF(OR(ISBLANK(Recyclabilité[[#This Row],[Réponse 2]]),'Calculs'!G238="0",_xlfn.XLOOKUP('Calculs'!G238,'Réponses'!C:C,'Réponses'!F:F,"ERREUR VISIBILITE")=0),"",_xlfn.XLOOKUP(_xlfn.XLOOKUP('Calculs'!G238,'Réponses'!C:C,'Réponses'!F:F,"ERREUR VISIBILITE"),Questions!A:A,Questions!B:B,"ERREUR QUESTION"))</f>
        <v/>
      </c>
      <c r="K239" s="65" t="str">
        <f>IF(OR(ISBLANK(Recyclabilité[[#This Row],[Réponse 3]]),'Calculs'!J238="0",_xlfn.XLOOKUP('Calculs'!J238,'Réponses'!C:C,'Réponses'!F:F,"ERREUR VISIBILITE")=0),"",_xlfn.XLOOKUP(_xlfn.XLOOKUP('Calculs'!J238,'Réponses'!C:C,'Réponses'!F:F,"ERREUR VISIBILITE"),Questions!A:A,Questions!B:B,"ERREUR QUESTION"))</f>
        <v/>
      </c>
      <c r="M239" s="65" t="str">
        <f>IF(OR(ISBLANK(Recyclabilité[[#This Row],[Réponse 4]]),'Calculs'!M238="0",_xlfn.XLOOKUP('Calculs'!M238,'Réponses'!C:C,'Réponses'!F:F,"ERREUR VISIBILITE")=0),"",_xlfn.XLOOKUP(_xlfn.XLOOKUP('Calculs'!M238,'Réponses'!C:C,'Réponses'!F:F,"ERREUR VISIBILITE"),Questions!A:A,Questions!B:B,"ERREUR QUESTION"))</f>
        <v/>
      </c>
    </row>
    <row r="240" spans="4:13" ht="60" customHeight="1" x14ac:dyDescent="0.25">
      <c r="D240" s="29" t="str">
        <f>IF(ISBLANK(Recyclabilité[[#This Row],[Code Valobat]]),"",IF(OR('Calculs'!A239="08",MID(Recyclabilité[[#This Row],[Code Valobat]],4,4)="0804",MID(Recyclabilité[[#This Row],[Code Valobat]],4,4)="0709",MID(Recyclabilité[[#This Row],[Code Valobat]],1,7)="6121107"),"Non recyclable",_xlfn.XLOOKUP('Calculs'!Q239,'Combinaisons'!A:A,'Combinaisons'!B:B,"Merci de répondre à toutes les questions")))</f>
        <v/>
      </c>
      <c r="E240" s="65" t="str">
        <f>IF(ISBLANK(Recyclabilité[[#This Row],[Code Valobat]]),"",IF(OR('Calculs'!A239="08",MID(Recyclabilité[[#This Row],[Code Valobat]],4,4)="0804",MID(Recyclabilité[[#This Row],[Code Valobat]],4,4)="0709",MID(Recyclabilité[[#This Row],[Code Valobat]],1,7)="6121107"),"",_xlfn.XLOOKUP('Calculs'!B239,Questions!A:A,Questions!B:B,"ERREUR QUESTION")))</f>
        <v/>
      </c>
      <c r="G240" s="65" t="str">
        <f>IF(OR(ISBLANK(Recyclabilité[[#This Row],[Réponse 1]]),'Calculs'!D239="0",_xlfn.XLOOKUP('Calculs'!D239,'Réponses'!C:C,'Réponses'!F:F,"ERREUR VISIBILITE")=0),"",_xlfn.XLOOKUP(_xlfn.XLOOKUP('Calculs'!D239,'Réponses'!C:C,'Réponses'!F:F,"ERREUR VISIBILITE"),Questions!A:A,Questions!B:B,"ERREUR QUESTION"))</f>
        <v/>
      </c>
      <c r="I240" s="65" t="str">
        <f>IF(OR(ISBLANK(Recyclabilité[[#This Row],[Réponse 2]]),'Calculs'!G239="0",_xlfn.XLOOKUP('Calculs'!G239,'Réponses'!C:C,'Réponses'!F:F,"ERREUR VISIBILITE")=0),"",_xlfn.XLOOKUP(_xlfn.XLOOKUP('Calculs'!G239,'Réponses'!C:C,'Réponses'!F:F,"ERREUR VISIBILITE"),Questions!A:A,Questions!B:B,"ERREUR QUESTION"))</f>
        <v/>
      </c>
      <c r="K240" s="65" t="str">
        <f>IF(OR(ISBLANK(Recyclabilité[[#This Row],[Réponse 3]]),'Calculs'!J239="0",_xlfn.XLOOKUP('Calculs'!J239,'Réponses'!C:C,'Réponses'!F:F,"ERREUR VISIBILITE")=0),"",_xlfn.XLOOKUP(_xlfn.XLOOKUP('Calculs'!J239,'Réponses'!C:C,'Réponses'!F:F,"ERREUR VISIBILITE"),Questions!A:A,Questions!B:B,"ERREUR QUESTION"))</f>
        <v/>
      </c>
      <c r="M240" s="65" t="str">
        <f>IF(OR(ISBLANK(Recyclabilité[[#This Row],[Réponse 4]]),'Calculs'!M239="0",_xlfn.XLOOKUP('Calculs'!M239,'Réponses'!C:C,'Réponses'!F:F,"ERREUR VISIBILITE")=0),"",_xlfn.XLOOKUP(_xlfn.XLOOKUP('Calculs'!M239,'Réponses'!C:C,'Réponses'!F:F,"ERREUR VISIBILITE"),Questions!A:A,Questions!B:B,"ERREUR QUESTION"))</f>
        <v/>
      </c>
    </row>
    <row r="241" spans="4:13" ht="60" customHeight="1" x14ac:dyDescent="0.25">
      <c r="D241" s="29" t="str">
        <f>IF(ISBLANK(Recyclabilité[[#This Row],[Code Valobat]]),"",IF(OR('Calculs'!A240="08",MID(Recyclabilité[[#This Row],[Code Valobat]],4,4)="0804",MID(Recyclabilité[[#This Row],[Code Valobat]],4,4)="0709",MID(Recyclabilité[[#This Row],[Code Valobat]],1,7)="6121107"),"Non recyclable",_xlfn.XLOOKUP('Calculs'!Q240,'Combinaisons'!A:A,'Combinaisons'!B:B,"Merci de répondre à toutes les questions")))</f>
        <v/>
      </c>
      <c r="E241" s="65" t="str">
        <f>IF(ISBLANK(Recyclabilité[[#This Row],[Code Valobat]]),"",IF(OR('Calculs'!A240="08",MID(Recyclabilité[[#This Row],[Code Valobat]],4,4)="0804",MID(Recyclabilité[[#This Row],[Code Valobat]],4,4)="0709",MID(Recyclabilité[[#This Row],[Code Valobat]],1,7)="6121107"),"",_xlfn.XLOOKUP('Calculs'!B240,Questions!A:A,Questions!B:B,"ERREUR QUESTION")))</f>
        <v/>
      </c>
      <c r="G241" s="65" t="str">
        <f>IF(OR(ISBLANK(Recyclabilité[[#This Row],[Réponse 1]]),'Calculs'!D240="0",_xlfn.XLOOKUP('Calculs'!D240,'Réponses'!C:C,'Réponses'!F:F,"ERREUR VISIBILITE")=0),"",_xlfn.XLOOKUP(_xlfn.XLOOKUP('Calculs'!D240,'Réponses'!C:C,'Réponses'!F:F,"ERREUR VISIBILITE"),Questions!A:A,Questions!B:B,"ERREUR QUESTION"))</f>
        <v/>
      </c>
      <c r="I241" s="65" t="str">
        <f>IF(OR(ISBLANK(Recyclabilité[[#This Row],[Réponse 2]]),'Calculs'!G240="0",_xlfn.XLOOKUP('Calculs'!G240,'Réponses'!C:C,'Réponses'!F:F,"ERREUR VISIBILITE")=0),"",_xlfn.XLOOKUP(_xlfn.XLOOKUP('Calculs'!G240,'Réponses'!C:C,'Réponses'!F:F,"ERREUR VISIBILITE"),Questions!A:A,Questions!B:B,"ERREUR QUESTION"))</f>
        <v/>
      </c>
      <c r="K241" s="65" t="str">
        <f>IF(OR(ISBLANK(Recyclabilité[[#This Row],[Réponse 3]]),'Calculs'!J240="0",_xlfn.XLOOKUP('Calculs'!J240,'Réponses'!C:C,'Réponses'!F:F,"ERREUR VISIBILITE")=0),"",_xlfn.XLOOKUP(_xlfn.XLOOKUP('Calculs'!J240,'Réponses'!C:C,'Réponses'!F:F,"ERREUR VISIBILITE"),Questions!A:A,Questions!B:B,"ERREUR QUESTION"))</f>
        <v/>
      </c>
      <c r="M241" s="65" t="str">
        <f>IF(OR(ISBLANK(Recyclabilité[[#This Row],[Réponse 4]]),'Calculs'!M240="0",_xlfn.XLOOKUP('Calculs'!M240,'Réponses'!C:C,'Réponses'!F:F,"ERREUR VISIBILITE")=0),"",_xlfn.XLOOKUP(_xlfn.XLOOKUP('Calculs'!M240,'Réponses'!C:C,'Réponses'!F:F,"ERREUR VISIBILITE"),Questions!A:A,Questions!B:B,"ERREUR QUESTION"))</f>
        <v/>
      </c>
    </row>
    <row r="242" spans="4:13" ht="60" customHeight="1" x14ac:dyDescent="0.25">
      <c r="D242" s="29" t="str">
        <f>IF(ISBLANK(Recyclabilité[[#This Row],[Code Valobat]]),"",IF(OR('Calculs'!A241="08",MID(Recyclabilité[[#This Row],[Code Valobat]],4,4)="0804",MID(Recyclabilité[[#This Row],[Code Valobat]],4,4)="0709",MID(Recyclabilité[[#This Row],[Code Valobat]],1,7)="6121107"),"Non recyclable",_xlfn.XLOOKUP('Calculs'!Q241,'Combinaisons'!A:A,'Combinaisons'!B:B,"Merci de répondre à toutes les questions")))</f>
        <v/>
      </c>
      <c r="E242" s="65" t="str">
        <f>IF(ISBLANK(Recyclabilité[[#This Row],[Code Valobat]]),"",IF(OR('Calculs'!A241="08",MID(Recyclabilité[[#This Row],[Code Valobat]],4,4)="0804",MID(Recyclabilité[[#This Row],[Code Valobat]],4,4)="0709",MID(Recyclabilité[[#This Row],[Code Valobat]],1,7)="6121107"),"",_xlfn.XLOOKUP('Calculs'!B241,Questions!A:A,Questions!B:B,"ERREUR QUESTION")))</f>
        <v/>
      </c>
      <c r="G242" s="65" t="str">
        <f>IF(OR(ISBLANK(Recyclabilité[[#This Row],[Réponse 1]]),'Calculs'!D241="0",_xlfn.XLOOKUP('Calculs'!D241,'Réponses'!C:C,'Réponses'!F:F,"ERREUR VISIBILITE")=0),"",_xlfn.XLOOKUP(_xlfn.XLOOKUP('Calculs'!D241,'Réponses'!C:C,'Réponses'!F:F,"ERREUR VISIBILITE"),Questions!A:A,Questions!B:B,"ERREUR QUESTION"))</f>
        <v/>
      </c>
      <c r="I242" s="65" t="str">
        <f>IF(OR(ISBLANK(Recyclabilité[[#This Row],[Réponse 2]]),'Calculs'!G241="0",_xlfn.XLOOKUP('Calculs'!G241,'Réponses'!C:C,'Réponses'!F:F,"ERREUR VISIBILITE")=0),"",_xlfn.XLOOKUP(_xlfn.XLOOKUP('Calculs'!G241,'Réponses'!C:C,'Réponses'!F:F,"ERREUR VISIBILITE"),Questions!A:A,Questions!B:B,"ERREUR QUESTION"))</f>
        <v/>
      </c>
      <c r="K242" s="65" t="str">
        <f>IF(OR(ISBLANK(Recyclabilité[[#This Row],[Réponse 3]]),'Calculs'!J241="0",_xlfn.XLOOKUP('Calculs'!J241,'Réponses'!C:C,'Réponses'!F:F,"ERREUR VISIBILITE")=0),"",_xlfn.XLOOKUP(_xlfn.XLOOKUP('Calculs'!J241,'Réponses'!C:C,'Réponses'!F:F,"ERREUR VISIBILITE"),Questions!A:A,Questions!B:B,"ERREUR QUESTION"))</f>
        <v/>
      </c>
      <c r="M242" s="65" t="str">
        <f>IF(OR(ISBLANK(Recyclabilité[[#This Row],[Réponse 4]]),'Calculs'!M241="0",_xlfn.XLOOKUP('Calculs'!M241,'Réponses'!C:C,'Réponses'!F:F,"ERREUR VISIBILITE")=0),"",_xlfn.XLOOKUP(_xlfn.XLOOKUP('Calculs'!M241,'Réponses'!C:C,'Réponses'!F:F,"ERREUR VISIBILITE"),Questions!A:A,Questions!B:B,"ERREUR QUESTION"))</f>
        <v/>
      </c>
    </row>
    <row r="243" spans="4:13" ht="60" customHeight="1" x14ac:dyDescent="0.25">
      <c r="D243" s="29" t="str">
        <f>IF(ISBLANK(Recyclabilité[[#This Row],[Code Valobat]]),"",IF(OR('Calculs'!A242="08",MID(Recyclabilité[[#This Row],[Code Valobat]],4,4)="0804",MID(Recyclabilité[[#This Row],[Code Valobat]],4,4)="0709",MID(Recyclabilité[[#This Row],[Code Valobat]],1,7)="6121107"),"Non recyclable",_xlfn.XLOOKUP('Calculs'!Q242,'Combinaisons'!A:A,'Combinaisons'!B:B,"Merci de répondre à toutes les questions")))</f>
        <v/>
      </c>
      <c r="E243" s="65" t="str">
        <f>IF(ISBLANK(Recyclabilité[[#This Row],[Code Valobat]]),"",IF(OR('Calculs'!A242="08",MID(Recyclabilité[[#This Row],[Code Valobat]],4,4)="0804",MID(Recyclabilité[[#This Row],[Code Valobat]],4,4)="0709",MID(Recyclabilité[[#This Row],[Code Valobat]],1,7)="6121107"),"",_xlfn.XLOOKUP('Calculs'!B242,Questions!A:A,Questions!B:B,"ERREUR QUESTION")))</f>
        <v/>
      </c>
      <c r="G243" s="65" t="str">
        <f>IF(OR(ISBLANK(Recyclabilité[[#This Row],[Réponse 1]]),'Calculs'!D242="0",_xlfn.XLOOKUP('Calculs'!D242,'Réponses'!C:C,'Réponses'!F:F,"ERREUR VISIBILITE")=0),"",_xlfn.XLOOKUP(_xlfn.XLOOKUP('Calculs'!D242,'Réponses'!C:C,'Réponses'!F:F,"ERREUR VISIBILITE"),Questions!A:A,Questions!B:B,"ERREUR QUESTION"))</f>
        <v/>
      </c>
      <c r="I243" s="65" t="str">
        <f>IF(OR(ISBLANK(Recyclabilité[[#This Row],[Réponse 2]]),'Calculs'!G242="0",_xlfn.XLOOKUP('Calculs'!G242,'Réponses'!C:C,'Réponses'!F:F,"ERREUR VISIBILITE")=0),"",_xlfn.XLOOKUP(_xlfn.XLOOKUP('Calculs'!G242,'Réponses'!C:C,'Réponses'!F:F,"ERREUR VISIBILITE"),Questions!A:A,Questions!B:B,"ERREUR QUESTION"))</f>
        <v/>
      </c>
      <c r="K243" s="65" t="str">
        <f>IF(OR(ISBLANK(Recyclabilité[[#This Row],[Réponse 3]]),'Calculs'!J242="0",_xlfn.XLOOKUP('Calculs'!J242,'Réponses'!C:C,'Réponses'!F:F,"ERREUR VISIBILITE")=0),"",_xlfn.XLOOKUP(_xlfn.XLOOKUP('Calculs'!J242,'Réponses'!C:C,'Réponses'!F:F,"ERREUR VISIBILITE"),Questions!A:A,Questions!B:B,"ERREUR QUESTION"))</f>
        <v/>
      </c>
      <c r="M243" s="65" t="str">
        <f>IF(OR(ISBLANK(Recyclabilité[[#This Row],[Réponse 4]]),'Calculs'!M242="0",_xlfn.XLOOKUP('Calculs'!M242,'Réponses'!C:C,'Réponses'!F:F,"ERREUR VISIBILITE")=0),"",_xlfn.XLOOKUP(_xlfn.XLOOKUP('Calculs'!M242,'Réponses'!C:C,'Réponses'!F:F,"ERREUR VISIBILITE"),Questions!A:A,Questions!B:B,"ERREUR QUESTION"))</f>
        <v/>
      </c>
    </row>
    <row r="244" spans="4:13" ht="60" customHeight="1" x14ac:dyDescent="0.25">
      <c r="D244" s="29" t="str">
        <f>IF(ISBLANK(Recyclabilité[[#This Row],[Code Valobat]]),"",IF(OR('Calculs'!A243="08",MID(Recyclabilité[[#This Row],[Code Valobat]],4,4)="0804",MID(Recyclabilité[[#This Row],[Code Valobat]],4,4)="0709",MID(Recyclabilité[[#This Row],[Code Valobat]],1,7)="6121107"),"Non recyclable",_xlfn.XLOOKUP('Calculs'!Q243,'Combinaisons'!A:A,'Combinaisons'!B:B,"Merci de répondre à toutes les questions")))</f>
        <v/>
      </c>
      <c r="E244" s="65" t="str">
        <f>IF(ISBLANK(Recyclabilité[[#This Row],[Code Valobat]]),"",IF(OR('Calculs'!A243="08",MID(Recyclabilité[[#This Row],[Code Valobat]],4,4)="0804",MID(Recyclabilité[[#This Row],[Code Valobat]],4,4)="0709",MID(Recyclabilité[[#This Row],[Code Valobat]],1,7)="6121107"),"",_xlfn.XLOOKUP('Calculs'!B243,Questions!A:A,Questions!B:B,"ERREUR QUESTION")))</f>
        <v/>
      </c>
      <c r="G244" s="65" t="str">
        <f>IF(OR(ISBLANK(Recyclabilité[[#This Row],[Réponse 1]]),'Calculs'!D243="0",_xlfn.XLOOKUP('Calculs'!D243,'Réponses'!C:C,'Réponses'!F:F,"ERREUR VISIBILITE")=0),"",_xlfn.XLOOKUP(_xlfn.XLOOKUP('Calculs'!D243,'Réponses'!C:C,'Réponses'!F:F,"ERREUR VISIBILITE"),Questions!A:A,Questions!B:B,"ERREUR QUESTION"))</f>
        <v/>
      </c>
      <c r="I244" s="65" t="str">
        <f>IF(OR(ISBLANK(Recyclabilité[[#This Row],[Réponse 2]]),'Calculs'!G243="0",_xlfn.XLOOKUP('Calculs'!G243,'Réponses'!C:C,'Réponses'!F:F,"ERREUR VISIBILITE")=0),"",_xlfn.XLOOKUP(_xlfn.XLOOKUP('Calculs'!G243,'Réponses'!C:C,'Réponses'!F:F,"ERREUR VISIBILITE"),Questions!A:A,Questions!B:B,"ERREUR QUESTION"))</f>
        <v/>
      </c>
      <c r="K244" s="65" t="str">
        <f>IF(OR(ISBLANK(Recyclabilité[[#This Row],[Réponse 3]]),'Calculs'!J243="0",_xlfn.XLOOKUP('Calculs'!J243,'Réponses'!C:C,'Réponses'!F:F,"ERREUR VISIBILITE")=0),"",_xlfn.XLOOKUP(_xlfn.XLOOKUP('Calculs'!J243,'Réponses'!C:C,'Réponses'!F:F,"ERREUR VISIBILITE"),Questions!A:A,Questions!B:B,"ERREUR QUESTION"))</f>
        <v/>
      </c>
      <c r="M244" s="65" t="str">
        <f>IF(OR(ISBLANK(Recyclabilité[[#This Row],[Réponse 4]]),'Calculs'!M243="0",_xlfn.XLOOKUP('Calculs'!M243,'Réponses'!C:C,'Réponses'!F:F,"ERREUR VISIBILITE")=0),"",_xlfn.XLOOKUP(_xlfn.XLOOKUP('Calculs'!M243,'Réponses'!C:C,'Réponses'!F:F,"ERREUR VISIBILITE"),Questions!A:A,Questions!B:B,"ERREUR QUESTION"))</f>
        <v/>
      </c>
    </row>
    <row r="245" spans="4:13" ht="60" customHeight="1" x14ac:dyDescent="0.25">
      <c r="D245" s="29" t="str">
        <f>IF(ISBLANK(Recyclabilité[[#This Row],[Code Valobat]]),"",IF(OR('Calculs'!A244="08",MID(Recyclabilité[[#This Row],[Code Valobat]],4,4)="0804",MID(Recyclabilité[[#This Row],[Code Valobat]],4,4)="0709",MID(Recyclabilité[[#This Row],[Code Valobat]],1,7)="6121107"),"Non recyclable",_xlfn.XLOOKUP('Calculs'!Q244,'Combinaisons'!A:A,'Combinaisons'!B:B,"Merci de répondre à toutes les questions")))</f>
        <v/>
      </c>
      <c r="E245" s="65" t="str">
        <f>IF(ISBLANK(Recyclabilité[[#This Row],[Code Valobat]]),"",IF(OR('Calculs'!A244="08",MID(Recyclabilité[[#This Row],[Code Valobat]],4,4)="0804",MID(Recyclabilité[[#This Row],[Code Valobat]],4,4)="0709",MID(Recyclabilité[[#This Row],[Code Valobat]],1,7)="6121107"),"",_xlfn.XLOOKUP('Calculs'!B244,Questions!A:A,Questions!B:B,"ERREUR QUESTION")))</f>
        <v/>
      </c>
      <c r="G245" s="65" t="str">
        <f>IF(OR(ISBLANK(Recyclabilité[[#This Row],[Réponse 1]]),'Calculs'!D244="0",_xlfn.XLOOKUP('Calculs'!D244,'Réponses'!C:C,'Réponses'!F:F,"ERREUR VISIBILITE")=0),"",_xlfn.XLOOKUP(_xlfn.XLOOKUP('Calculs'!D244,'Réponses'!C:C,'Réponses'!F:F,"ERREUR VISIBILITE"),Questions!A:A,Questions!B:B,"ERREUR QUESTION"))</f>
        <v/>
      </c>
      <c r="I245" s="65" t="str">
        <f>IF(OR(ISBLANK(Recyclabilité[[#This Row],[Réponse 2]]),'Calculs'!G244="0",_xlfn.XLOOKUP('Calculs'!G244,'Réponses'!C:C,'Réponses'!F:F,"ERREUR VISIBILITE")=0),"",_xlfn.XLOOKUP(_xlfn.XLOOKUP('Calculs'!G244,'Réponses'!C:C,'Réponses'!F:F,"ERREUR VISIBILITE"),Questions!A:A,Questions!B:B,"ERREUR QUESTION"))</f>
        <v/>
      </c>
      <c r="K245" s="65" t="str">
        <f>IF(OR(ISBLANK(Recyclabilité[[#This Row],[Réponse 3]]),'Calculs'!J244="0",_xlfn.XLOOKUP('Calculs'!J244,'Réponses'!C:C,'Réponses'!F:F,"ERREUR VISIBILITE")=0),"",_xlfn.XLOOKUP(_xlfn.XLOOKUP('Calculs'!J244,'Réponses'!C:C,'Réponses'!F:F,"ERREUR VISIBILITE"),Questions!A:A,Questions!B:B,"ERREUR QUESTION"))</f>
        <v/>
      </c>
      <c r="M245" s="65" t="str">
        <f>IF(OR(ISBLANK(Recyclabilité[[#This Row],[Réponse 4]]),'Calculs'!M244="0",_xlfn.XLOOKUP('Calculs'!M244,'Réponses'!C:C,'Réponses'!F:F,"ERREUR VISIBILITE")=0),"",_xlfn.XLOOKUP(_xlfn.XLOOKUP('Calculs'!M244,'Réponses'!C:C,'Réponses'!F:F,"ERREUR VISIBILITE"),Questions!A:A,Questions!B:B,"ERREUR QUESTION"))</f>
        <v/>
      </c>
    </row>
    <row r="246" spans="4:13" ht="60" customHeight="1" x14ac:dyDescent="0.25">
      <c r="D246" s="29" t="str">
        <f>IF(ISBLANK(Recyclabilité[[#This Row],[Code Valobat]]),"",IF(OR('Calculs'!A245="08",MID(Recyclabilité[[#This Row],[Code Valobat]],4,4)="0804",MID(Recyclabilité[[#This Row],[Code Valobat]],4,4)="0709",MID(Recyclabilité[[#This Row],[Code Valobat]],1,7)="6121107"),"Non recyclable",_xlfn.XLOOKUP('Calculs'!Q245,'Combinaisons'!A:A,'Combinaisons'!B:B,"Merci de répondre à toutes les questions")))</f>
        <v/>
      </c>
      <c r="E246" s="65" t="str">
        <f>IF(ISBLANK(Recyclabilité[[#This Row],[Code Valobat]]),"",IF(OR('Calculs'!A245="08",MID(Recyclabilité[[#This Row],[Code Valobat]],4,4)="0804",MID(Recyclabilité[[#This Row],[Code Valobat]],4,4)="0709",MID(Recyclabilité[[#This Row],[Code Valobat]],1,7)="6121107"),"",_xlfn.XLOOKUP('Calculs'!B245,Questions!A:A,Questions!B:B,"ERREUR QUESTION")))</f>
        <v/>
      </c>
      <c r="G246" s="65" t="str">
        <f>IF(OR(ISBLANK(Recyclabilité[[#This Row],[Réponse 1]]),'Calculs'!D245="0",_xlfn.XLOOKUP('Calculs'!D245,'Réponses'!C:C,'Réponses'!F:F,"ERREUR VISIBILITE")=0),"",_xlfn.XLOOKUP(_xlfn.XLOOKUP('Calculs'!D245,'Réponses'!C:C,'Réponses'!F:F,"ERREUR VISIBILITE"),Questions!A:A,Questions!B:B,"ERREUR QUESTION"))</f>
        <v/>
      </c>
      <c r="I246" s="65" t="str">
        <f>IF(OR(ISBLANK(Recyclabilité[[#This Row],[Réponse 2]]),'Calculs'!G245="0",_xlfn.XLOOKUP('Calculs'!G245,'Réponses'!C:C,'Réponses'!F:F,"ERREUR VISIBILITE")=0),"",_xlfn.XLOOKUP(_xlfn.XLOOKUP('Calculs'!G245,'Réponses'!C:C,'Réponses'!F:F,"ERREUR VISIBILITE"),Questions!A:A,Questions!B:B,"ERREUR QUESTION"))</f>
        <v/>
      </c>
      <c r="K246" s="65" t="str">
        <f>IF(OR(ISBLANK(Recyclabilité[[#This Row],[Réponse 3]]),'Calculs'!J245="0",_xlfn.XLOOKUP('Calculs'!J245,'Réponses'!C:C,'Réponses'!F:F,"ERREUR VISIBILITE")=0),"",_xlfn.XLOOKUP(_xlfn.XLOOKUP('Calculs'!J245,'Réponses'!C:C,'Réponses'!F:F,"ERREUR VISIBILITE"),Questions!A:A,Questions!B:B,"ERREUR QUESTION"))</f>
        <v/>
      </c>
      <c r="M246" s="65" t="str">
        <f>IF(OR(ISBLANK(Recyclabilité[[#This Row],[Réponse 4]]),'Calculs'!M245="0",_xlfn.XLOOKUP('Calculs'!M245,'Réponses'!C:C,'Réponses'!F:F,"ERREUR VISIBILITE")=0),"",_xlfn.XLOOKUP(_xlfn.XLOOKUP('Calculs'!M245,'Réponses'!C:C,'Réponses'!F:F,"ERREUR VISIBILITE"),Questions!A:A,Questions!B:B,"ERREUR QUESTION"))</f>
        <v/>
      </c>
    </row>
    <row r="247" spans="4:13" ht="60" customHeight="1" x14ac:dyDescent="0.25">
      <c r="D247" s="29" t="str">
        <f>IF(ISBLANK(Recyclabilité[[#This Row],[Code Valobat]]),"",IF(OR('Calculs'!A246="08",MID(Recyclabilité[[#This Row],[Code Valobat]],4,4)="0804",MID(Recyclabilité[[#This Row],[Code Valobat]],4,4)="0709",MID(Recyclabilité[[#This Row],[Code Valobat]],1,7)="6121107"),"Non recyclable",_xlfn.XLOOKUP('Calculs'!Q246,'Combinaisons'!A:A,'Combinaisons'!B:B,"Merci de répondre à toutes les questions")))</f>
        <v/>
      </c>
      <c r="E247" s="65" t="str">
        <f>IF(ISBLANK(Recyclabilité[[#This Row],[Code Valobat]]),"",IF(OR('Calculs'!A246="08",MID(Recyclabilité[[#This Row],[Code Valobat]],4,4)="0804",MID(Recyclabilité[[#This Row],[Code Valobat]],4,4)="0709",MID(Recyclabilité[[#This Row],[Code Valobat]],1,7)="6121107"),"",_xlfn.XLOOKUP('Calculs'!B246,Questions!A:A,Questions!B:B,"ERREUR QUESTION")))</f>
        <v/>
      </c>
      <c r="G247" s="65" t="str">
        <f>IF(OR(ISBLANK(Recyclabilité[[#This Row],[Réponse 1]]),'Calculs'!D246="0",_xlfn.XLOOKUP('Calculs'!D246,'Réponses'!C:C,'Réponses'!F:F,"ERREUR VISIBILITE")=0),"",_xlfn.XLOOKUP(_xlfn.XLOOKUP('Calculs'!D246,'Réponses'!C:C,'Réponses'!F:F,"ERREUR VISIBILITE"),Questions!A:A,Questions!B:B,"ERREUR QUESTION"))</f>
        <v/>
      </c>
      <c r="I247" s="65" t="str">
        <f>IF(OR(ISBLANK(Recyclabilité[[#This Row],[Réponse 2]]),'Calculs'!G246="0",_xlfn.XLOOKUP('Calculs'!G246,'Réponses'!C:C,'Réponses'!F:F,"ERREUR VISIBILITE")=0),"",_xlfn.XLOOKUP(_xlfn.XLOOKUP('Calculs'!G246,'Réponses'!C:C,'Réponses'!F:F,"ERREUR VISIBILITE"),Questions!A:A,Questions!B:B,"ERREUR QUESTION"))</f>
        <v/>
      </c>
      <c r="K247" s="65" t="str">
        <f>IF(OR(ISBLANK(Recyclabilité[[#This Row],[Réponse 3]]),'Calculs'!J246="0",_xlfn.XLOOKUP('Calculs'!J246,'Réponses'!C:C,'Réponses'!F:F,"ERREUR VISIBILITE")=0),"",_xlfn.XLOOKUP(_xlfn.XLOOKUP('Calculs'!J246,'Réponses'!C:C,'Réponses'!F:F,"ERREUR VISIBILITE"),Questions!A:A,Questions!B:B,"ERREUR QUESTION"))</f>
        <v/>
      </c>
      <c r="M247" s="65" t="str">
        <f>IF(OR(ISBLANK(Recyclabilité[[#This Row],[Réponse 4]]),'Calculs'!M246="0",_xlfn.XLOOKUP('Calculs'!M246,'Réponses'!C:C,'Réponses'!F:F,"ERREUR VISIBILITE")=0),"",_xlfn.XLOOKUP(_xlfn.XLOOKUP('Calculs'!M246,'Réponses'!C:C,'Réponses'!F:F,"ERREUR VISIBILITE"),Questions!A:A,Questions!B:B,"ERREUR QUESTION"))</f>
        <v/>
      </c>
    </row>
    <row r="248" spans="4:13" ht="60" customHeight="1" x14ac:dyDescent="0.25">
      <c r="D248" s="29" t="str">
        <f>IF(ISBLANK(Recyclabilité[[#This Row],[Code Valobat]]),"",IF(OR('Calculs'!A247="08",MID(Recyclabilité[[#This Row],[Code Valobat]],4,4)="0804",MID(Recyclabilité[[#This Row],[Code Valobat]],4,4)="0709",MID(Recyclabilité[[#This Row],[Code Valobat]],1,7)="6121107"),"Non recyclable",_xlfn.XLOOKUP('Calculs'!Q247,'Combinaisons'!A:A,'Combinaisons'!B:B,"Merci de répondre à toutes les questions")))</f>
        <v/>
      </c>
      <c r="E248" s="65" t="str">
        <f>IF(ISBLANK(Recyclabilité[[#This Row],[Code Valobat]]),"",IF(OR('Calculs'!A247="08",MID(Recyclabilité[[#This Row],[Code Valobat]],4,4)="0804",MID(Recyclabilité[[#This Row],[Code Valobat]],4,4)="0709",MID(Recyclabilité[[#This Row],[Code Valobat]],1,7)="6121107"),"",_xlfn.XLOOKUP('Calculs'!B247,Questions!A:A,Questions!B:B,"ERREUR QUESTION")))</f>
        <v/>
      </c>
      <c r="G248" s="65" t="str">
        <f>IF(OR(ISBLANK(Recyclabilité[[#This Row],[Réponse 1]]),'Calculs'!D247="0",_xlfn.XLOOKUP('Calculs'!D247,'Réponses'!C:C,'Réponses'!F:F,"ERREUR VISIBILITE")=0),"",_xlfn.XLOOKUP(_xlfn.XLOOKUP('Calculs'!D247,'Réponses'!C:C,'Réponses'!F:F,"ERREUR VISIBILITE"),Questions!A:A,Questions!B:B,"ERREUR QUESTION"))</f>
        <v/>
      </c>
      <c r="I248" s="65" t="str">
        <f>IF(OR(ISBLANK(Recyclabilité[[#This Row],[Réponse 2]]),'Calculs'!G247="0",_xlfn.XLOOKUP('Calculs'!G247,'Réponses'!C:C,'Réponses'!F:F,"ERREUR VISIBILITE")=0),"",_xlfn.XLOOKUP(_xlfn.XLOOKUP('Calculs'!G247,'Réponses'!C:C,'Réponses'!F:F,"ERREUR VISIBILITE"),Questions!A:A,Questions!B:B,"ERREUR QUESTION"))</f>
        <v/>
      </c>
      <c r="K248" s="65" t="str">
        <f>IF(OR(ISBLANK(Recyclabilité[[#This Row],[Réponse 3]]),'Calculs'!J247="0",_xlfn.XLOOKUP('Calculs'!J247,'Réponses'!C:C,'Réponses'!F:F,"ERREUR VISIBILITE")=0),"",_xlfn.XLOOKUP(_xlfn.XLOOKUP('Calculs'!J247,'Réponses'!C:C,'Réponses'!F:F,"ERREUR VISIBILITE"),Questions!A:A,Questions!B:B,"ERREUR QUESTION"))</f>
        <v/>
      </c>
      <c r="M248" s="65" t="str">
        <f>IF(OR(ISBLANK(Recyclabilité[[#This Row],[Réponse 4]]),'Calculs'!M247="0",_xlfn.XLOOKUP('Calculs'!M247,'Réponses'!C:C,'Réponses'!F:F,"ERREUR VISIBILITE")=0),"",_xlfn.XLOOKUP(_xlfn.XLOOKUP('Calculs'!M247,'Réponses'!C:C,'Réponses'!F:F,"ERREUR VISIBILITE"),Questions!A:A,Questions!B:B,"ERREUR QUESTION"))</f>
        <v/>
      </c>
    </row>
    <row r="249" spans="4:13" ht="60" customHeight="1" x14ac:dyDescent="0.25">
      <c r="D249" s="29" t="str">
        <f>IF(ISBLANK(Recyclabilité[[#This Row],[Code Valobat]]),"",IF(OR('Calculs'!A248="08",MID(Recyclabilité[[#This Row],[Code Valobat]],4,4)="0804",MID(Recyclabilité[[#This Row],[Code Valobat]],4,4)="0709",MID(Recyclabilité[[#This Row],[Code Valobat]],1,7)="6121107"),"Non recyclable",_xlfn.XLOOKUP('Calculs'!Q248,'Combinaisons'!A:A,'Combinaisons'!B:B,"Merci de répondre à toutes les questions")))</f>
        <v/>
      </c>
      <c r="E249" s="65" t="str">
        <f>IF(ISBLANK(Recyclabilité[[#This Row],[Code Valobat]]),"",IF(OR('Calculs'!A248="08",MID(Recyclabilité[[#This Row],[Code Valobat]],4,4)="0804",MID(Recyclabilité[[#This Row],[Code Valobat]],4,4)="0709",MID(Recyclabilité[[#This Row],[Code Valobat]],1,7)="6121107"),"",_xlfn.XLOOKUP('Calculs'!B248,Questions!A:A,Questions!B:B,"ERREUR QUESTION")))</f>
        <v/>
      </c>
      <c r="G249" s="65" t="str">
        <f>IF(OR(ISBLANK(Recyclabilité[[#This Row],[Réponse 1]]),'Calculs'!D248="0",_xlfn.XLOOKUP('Calculs'!D248,'Réponses'!C:C,'Réponses'!F:F,"ERREUR VISIBILITE")=0),"",_xlfn.XLOOKUP(_xlfn.XLOOKUP('Calculs'!D248,'Réponses'!C:C,'Réponses'!F:F,"ERREUR VISIBILITE"),Questions!A:A,Questions!B:B,"ERREUR QUESTION"))</f>
        <v/>
      </c>
      <c r="I249" s="65" t="str">
        <f>IF(OR(ISBLANK(Recyclabilité[[#This Row],[Réponse 2]]),'Calculs'!G248="0",_xlfn.XLOOKUP('Calculs'!G248,'Réponses'!C:C,'Réponses'!F:F,"ERREUR VISIBILITE")=0),"",_xlfn.XLOOKUP(_xlfn.XLOOKUP('Calculs'!G248,'Réponses'!C:C,'Réponses'!F:F,"ERREUR VISIBILITE"),Questions!A:A,Questions!B:B,"ERREUR QUESTION"))</f>
        <v/>
      </c>
      <c r="K249" s="65" t="str">
        <f>IF(OR(ISBLANK(Recyclabilité[[#This Row],[Réponse 3]]),'Calculs'!J248="0",_xlfn.XLOOKUP('Calculs'!J248,'Réponses'!C:C,'Réponses'!F:F,"ERREUR VISIBILITE")=0),"",_xlfn.XLOOKUP(_xlfn.XLOOKUP('Calculs'!J248,'Réponses'!C:C,'Réponses'!F:F,"ERREUR VISIBILITE"),Questions!A:A,Questions!B:B,"ERREUR QUESTION"))</f>
        <v/>
      </c>
      <c r="M249" s="65" t="str">
        <f>IF(OR(ISBLANK(Recyclabilité[[#This Row],[Réponse 4]]),'Calculs'!M248="0",_xlfn.XLOOKUP('Calculs'!M248,'Réponses'!C:C,'Réponses'!F:F,"ERREUR VISIBILITE")=0),"",_xlfn.XLOOKUP(_xlfn.XLOOKUP('Calculs'!M248,'Réponses'!C:C,'Réponses'!F:F,"ERREUR VISIBILITE"),Questions!A:A,Questions!B:B,"ERREUR QUESTION"))</f>
        <v/>
      </c>
    </row>
    <row r="250" spans="4:13" ht="60" customHeight="1" x14ac:dyDescent="0.25">
      <c r="D250" s="29" t="str">
        <f>IF(ISBLANK(Recyclabilité[[#This Row],[Code Valobat]]),"",IF(OR('Calculs'!A249="08",MID(Recyclabilité[[#This Row],[Code Valobat]],4,4)="0804",MID(Recyclabilité[[#This Row],[Code Valobat]],4,4)="0709",MID(Recyclabilité[[#This Row],[Code Valobat]],1,7)="6121107"),"Non recyclable",_xlfn.XLOOKUP('Calculs'!Q249,'Combinaisons'!A:A,'Combinaisons'!B:B,"Merci de répondre à toutes les questions")))</f>
        <v/>
      </c>
      <c r="E250" s="65" t="str">
        <f>IF(ISBLANK(Recyclabilité[[#This Row],[Code Valobat]]),"",IF(OR('Calculs'!A249="08",MID(Recyclabilité[[#This Row],[Code Valobat]],4,4)="0804",MID(Recyclabilité[[#This Row],[Code Valobat]],4,4)="0709",MID(Recyclabilité[[#This Row],[Code Valobat]],1,7)="6121107"),"",_xlfn.XLOOKUP('Calculs'!B249,Questions!A:A,Questions!B:B,"ERREUR QUESTION")))</f>
        <v/>
      </c>
      <c r="G250" s="65" t="str">
        <f>IF(OR(ISBLANK(Recyclabilité[[#This Row],[Réponse 1]]),'Calculs'!D249="0",_xlfn.XLOOKUP('Calculs'!D249,'Réponses'!C:C,'Réponses'!F:F,"ERREUR VISIBILITE")=0),"",_xlfn.XLOOKUP(_xlfn.XLOOKUP('Calculs'!D249,'Réponses'!C:C,'Réponses'!F:F,"ERREUR VISIBILITE"),Questions!A:A,Questions!B:B,"ERREUR QUESTION"))</f>
        <v/>
      </c>
      <c r="I250" s="65" t="str">
        <f>IF(OR(ISBLANK(Recyclabilité[[#This Row],[Réponse 2]]),'Calculs'!G249="0",_xlfn.XLOOKUP('Calculs'!G249,'Réponses'!C:C,'Réponses'!F:F,"ERREUR VISIBILITE")=0),"",_xlfn.XLOOKUP(_xlfn.XLOOKUP('Calculs'!G249,'Réponses'!C:C,'Réponses'!F:F,"ERREUR VISIBILITE"),Questions!A:A,Questions!B:B,"ERREUR QUESTION"))</f>
        <v/>
      </c>
      <c r="K250" s="65" t="str">
        <f>IF(OR(ISBLANK(Recyclabilité[[#This Row],[Réponse 3]]),'Calculs'!J249="0",_xlfn.XLOOKUP('Calculs'!J249,'Réponses'!C:C,'Réponses'!F:F,"ERREUR VISIBILITE")=0),"",_xlfn.XLOOKUP(_xlfn.XLOOKUP('Calculs'!J249,'Réponses'!C:C,'Réponses'!F:F,"ERREUR VISIBILITE"),Questions!A:A,Questions!B:B,"ERREUR QUESTION"))</f>
        <v/>
      </c>
      <c r="M250" s="65" t="str">
        <f>IF(OR(ISBLANK(Recyclabilité[[#This Row],[Réponse 4]]),'Calculs'!M249="0",_xlfn.XLOOKUP('Calculs'!M249,'Réponses'!C:C,'Réponses'!F:F,"ERREUR VISIBILITE")=0),"",_xlfn.XLOOKUP(_xlfn.XLOOKUP('Calculs'!M249,'Réponses'!C:C,'Réponses'!F:F,"ERREUR VISIBILITE"),Questions!A:A,Questions!B:B,"ERREUR QUESTION"))</f>
        <v/>
      </c>
    </row>
    <row r="251" spans="4:13" ht="60" customHeight="1" x14ac:dyDescent="0.25">
      <c r="D251" s="29" t="str">
        <f>IF(ISBLANK(Recyclabilité[[#This Row],[Code Valobat]]),"",IF(OR('Calculs'!A250="08",MID(Recyclabilité[[#This Row],[Code Valobat]],4,4)="0804",MID(Recyclabilité[[#This Row],[Code Valobat]],4,4)="0709",MID(Recyclabilité[[#This Row],[Code Valobat]],1,7)="6121107"),"Non recyclable",_xlfn.XLOOKUP('Calculs'!Q250,'Combinaisons'!A:A,'Combinaisons'!B:B,"Merci de répondre à toutes les questions")))</f>
        <v/>
      </c>
      <c r="E251" s="65" t="str">
        <f>IF(ISBLANK(Recyclabilité[[#This Row],[Code Valobat]]),"",IF(OR('Calculs'!A250="08",MID(Recyclabilité[[#This Row],[Code Valobat]],4,4)="0804",MID(Recyclabilité[[#This Row],[Code Valobat]],4,4)="0709",MID(Recyclabilité[[#This Row],[Code Valobat]],1,7)="6121107"),"",_xlfn.XLOOKUP('Calculs'!B250,Questions!A:A,Questions!B:B,"ERREUR QUESTION")))</f>
        <v/>
      </c>
      <c r="G251" s="65" t="str">
        <f>IF(OR(ISBLANK(Recyclabilité[[#This Row],[Réponse 1]]),'Calculs'!D250="0",_xlfn.XLOOKUP('Calculs'!D250,'Réponses'!C:C,'Réponses'!F:F,"ERREUR VISIBILITE")=0),"",_xlfn.XLOOKUP(_xlfn.XLOOKUP('Calculs'!D250,'Réponses'!C:C,'Réponses'!F:F,"ERREUR VISIBILITE"),Questions!A:A,Questions!B:B,"ERREUR QUESTION"))</f>
        <v/>
      </c>
      <c r="I251" s="65" t="str">
        <f>IF(OR(ISBLANK(Recyclabilité[[#This Row],[Réponse 2]]),'Calculs'!G250="0",_xlfn.XLOOKUP('Calculs'!G250,'Réponses'!C:C,'Réponses'!F:F,"ERREUR VISIBILITE")=0),"",_xlfn.XLOOKUP(_xlfn.XLOOKUP('Calculs'!G250,'Réponses'!C:C,'Réponses'!F:F,"ERREUR VISIBILITE"),Questions!A:A,Questions!B:B,"ERREUR QUESTION"))</f>
        <v/>
      </c>
      <c r="K251" s="65" t="str">
        <f>IF(OR(ISBLANK(Recyclabilité[[#This Row],[Réponse 3]]),'Calculs'!J250="0",_xlfn.XLOOKUP('Calculs'!J250,'Réponses'!C:C,'Réponses'!F:F,"ERREUR VISIBILITE")=0),"",_xlfn.XLOOKUP(_xlfn.XLOOKUP('Calculs'!J250,'Réponses'!C:C,'Réponses'!F:F,"ERREUR VISIBILITE"),Questions!A:A,Questions!B:B,"ERREUR QUESTION"))</f>
        <v/>
      </c>
      <c r="M251" s="65" t="str">
        <f>IF(OR(ISBLANK(Recyclabilité[[#This Row],[Réponse 4]]),'Calculs'!M250="0",_xlfn.XLOOKUP('Calculs'!M250,'Réponses'!C:C,'Réponses'!F:F,"ERREUR VISIBILITE")=0),"",_xlfn.XLOOKUP(_xlfn.XLOOKUP('Calculs'!M250,'Réponses'!C:C,'Réponses'!F:F,"ERREUR VISIBILITE"),Questions!A:A,Questions!B:B,"ERREUR QUESTION"))</f>
        <v/>
      </c>
    </row>
    <row r="252" spans="4:13" ht="60" customHeight="1" x14ac:dyDescent="0.25">
      <c r="D252" s="29" t="str">
        <f>IF(ISBLANK(Recyclabilité[[#This Row],[Code Valobat]]),"",IF(OR('Calculs'!A251="08",MID(Recyclabilité[[#This Row],[Code Valobat]],4,4)="0804",MID(Recyclabilité[[#This Row],[Code Valobat]],4,4)="0709",MID(Recyclabilité[[#This Row],[Code Valobat]],1,7)="6121107"),"Non recyclable",_xlfn.XLOOKUP('Calculs'!Q251,'Combinaisons'!A:A,'Combinaisons'!B:B,"Merci de répondre à toutes les questions")))</f>
        <v/>
      </c>
      <c r="E252" s="65" t="str">
        <f>IF(ISBLANK(Recyclabilité[[#This Row],[Code Valobat]]),"",IF(OR('Calculs'!A251="08",MID(Recyclabilité[[#This Row],[Code Valobat]],4,4)="0804",MID(Recyclabilité[[#This Row],[Code Valobat]],4,4)="0709",MID(Recyclabilité[[#This Row],[Code Valobat]],1,7)="6121107"),"",_xlfn.XLOOKUP('Calculs'!B251,Questions!A:A,Questions!B:B,"ERREUR QUESTION")))</f>
        <v/>
      </c>
      <c r="G252" s="65" t="str">
        <f>IF(OR(ISBLANK(Recyclabilité[[#This Row],[Réponse 1]]),'Calculs'!D251="0",_xlfn.XLOOKUP('Calculs'!D251,'Réponses'!C:C,'Réponses'!F:F,"ERREUR VISIBILITE")=0),"",_xlfn.XLOOKUP(_xlfn.XLOOKUP('Calculs'!D251,'Réponses'!C:C,'Réponses'!F:F,"ERREUR VISIBILITE"),Questions!A:A,Questions!B:B,"ERREUR QUESTION"))</f>
        <v/>
      </c>
      <c r="I252" s="65" t="str">
        <f>IF(OR(ISBLANK(Recyclabilité[[#This Row],[Réponse 2]]),'Calculs'!G251="0",_xlfn.XLOOKUP('Calculs'!G251,'Réponses'!C:C,'Réponses'!F:F,"ERREUR VISIBILITE")=0),"",_xlfn.XLOOKUP(_xlfn.XLOOKUP('Calculs'!G251,'Réponses'!C:C,'Réponses'!F:F,"ERREUR VISIBILITE"),Questions!A:A,Questions!B:B,"ERREUR QUESTION"))</f>
        <v/>
      </c>
      <c r="K252" s="65" t="str">
        <f>IF(OR(ISBLANK(Recyclabilité[[#This Row],[Réponse 3]]),'Calculs'!J251="0",_xlfn.XLOOKUP('Calculs'!J251,'Réponses'!C:C,'Réponses'!F:F,"ERREUR VISIBILITE")=0),"",_xlfn.XLOOKUP(_xlfn.XLOOKUP('Calculs'!J251,'Réponses'!C:C,'Réponses'!F:F,"ERREUR VISIBILITE"),Questions!A:A,Questions!B:B,"ERREUR QUESTION"))</f>
        <v/>
      </c>
      <c r="M252" s="65" t="str">
        <f>IF(OR(ISBLANK(Recyclabilité[[#This Row],[Réponse 4]]),'Calculs'!M251="0",_xlfn.XLOOKUP('Calculs'!M251,'Réponses'!C:C,'Réponses'!F:F,"ERREUR VISIBILITE")=0),"",_xlfn.XLOOKUP(_xlfn.XLOOKUP('Calculs'!M251,'Réponses'!C:C,'Réponses'!F:F,"ERREUR VISIBILITE"),Questions!A:A,Questions!B:B,"ERREUR QUESTION"))</f>
        <v/>
      </c>
    </row>
    <row r="253" spans="4:13" ht="60" customHeight="1" x14ac:dyDescent="0.25">
      <c r="D253" s="29" t="str">
        <f>IF(ISBLANK(Recyclabilité[[#This Row],[Code Valobat]]),"",IF(OR('Calculs'!A252="08",MID(Recyclabilité[[#This Row],[Code Valobat]],4,4)="0804",MID(Recyclabilité[[#This Row],[Code Valobat]],4,4)="0709",MID(Recyclabilité[[#This Row],[Code Valobat]],1,7)="6121107"),"Non recyclable",_xlfn.XLOOKUP('Calculs'!Q252,'Combinaisons'!A:A,'Combinaisons'!B:B,"Merci de répondre à toutes les questions")))</f>
        <v/>
      </c>
      <c r="E253" s="65" t="str">
        <f>IF(ISBLANK(Recyclabilité[[#This Row],[Code Valobat]]),"",IF(OR('Calculs'!A252="08",MID(Recyclabilité[[#This Row],[Code Valobat]],4,4)="0804",MID(Recyclabilité[[#This Row],[Code Valobat]],4,4)="0709",MID(Recyclabilité[[#This Row],[Code Valobat]],1,7)="6121107"),"",_xlfn.XLOOKUP('Calculs'!B252,Questions!A:A,Questions!B:B,"ERREUR QUESTION")))</f>
        <v/>
      </c>
      <c r="G253" s="65" t="str">
        <f>IF(OR(ISBLANK(Recyclabilité[[#This Row],[Réponse 1]]),'Calculs'!D252="0",_xlfn.XLOOKUP('Calculs'!D252,'Réponses'!C:C,'Réponses'!F:F,"ERREUR VISIBILITE")=0),"",_xlfn.XLOOKUP(_xlfn.XLOOKUP('Calculs'!D252,'Réponses'!C:C,'Réponses'!F:F,"ERREUR VISIBILITE"),Questions!A:A,Questions!B:B,"ERREUR QUESTION"))</f>
        <v/>
      </c>
      <c r="I253" s="65" t="str">
        <f>IF(OR(ISBLANK(Recyclabilité[[#This Row],[Réponse 2]]),'Calculs'!G252="0",_xlfn.XLOOKUP('Calculs'!G252,'Réponses'!C:C,'Réponses'!F:F,"ERREUR VISIBILITE")=0),"",_xlfn.XLOOKUP(_xlfn.XLOOKUP('Calculs'!G252,'Réponses'!C:C,'Réponses'!F:F,"ERREUR VISIBILITE"),Questions!A:A,Questions!B:B,"ERREUR QUESTION"))</f>
        <v/>
      </c>
      <c r="K253" s="65" t="str">
        <f>IF(OR(ISBLANK(Recyclabilité[[#This Row],[Réponse 3]]),'Calculs'!J252="0",_xlfn.XLOOKUP('Calculs'!J252,'Réponses'!C:C,'Réponses'!F:F,"ERREUR VISIBILITE")=0),"",_xlfn.XLOOKUP(_xlfn.XLOOKUP('Calculs'!J252,'Réponses'!C:C,'Réponses'!F:F,"ERREUR VISIBILITE"),Questions!A:A,Questions!B:B,"ERREUR QUESTION"))</f>
        <v/>
      </c>
      <c r="M253" s="65" t="str">
        <f>IF(OR(ISBLANK(Recyclabilité[[#This Row],[Réponse 4]]),'Calculs'!M252="0",_xlfn.XLOOKUP('Calculs'!M252,'Réponses'!C:C,'Réponses'!F:F,"ERREUR VISIBILITE")=0),"",_xlfn.XLOOKUP(_xlfn.XLOOKUP('Calculs'!M252,'Réponses'!C:C,'Réponses'!F:F,"ERREUR VISIBILITE"),Questions!A:A,Questions!B:B,"ERREUR QUESTION"))</f>
        <v/>
      </c>
    </row>
    <row r="254" spans="4:13" ht="60" customHeight="1" x14ac:dyDescent="0.25">
      <c r="D254" s="29" t="str">
        <f>IF(ISBLANK(Recyclabilité[[#This Row],[Code Valobat]]),"",IF(OR('Calculs'!A253="08",MID(Recyclabilité[[#This Row],[Code Valobat]],4,4)="0804",MID(Recyclabilité[[#This Row],[Code Valobat]],4,4)="0709",MID(Recyclabilité[[#This Row],[Code Valobat]],1,7)="6121107"),"Non recyclable",_xlfn.XLOOKUP('Calculs'!Q253,'Combinaisons'!A:A,'Combinaisons'!B:B,"Merci de répondre à toutes les questions")))</f>
        <v/>
      </c>
      <c r="E254" s="65" t="str">
        <f>IF(ISBLANK(Recyclabilité[[#This Row],[Code Valobat]]),"",IF(OR('Calculs'!A253="08",MID(Recyclabilité[[#This Row],[Code Valobat]],4,4)="0804",MID(Recyclabilité[[#This Row],[Code Valobat]],4,4)="0709",MID(Recyclabilité[[#This Row],[Code Valobat]],1,7)="6121107"),"",_xlfn.XLOOKUP('Calculs'!B253,Questions!A:A,Questions!B:B,"ERREUR QUESTION")))</f>
        <v/>
      </c>
      <c r="G254" s="65" t="str">
        <f>IF(OR(ISBLANK(Recyclabilité[[#This Row],[Réponse 1]]),'Calculs'!D253="0",_xlfn.XLOOKUP('Calculs'!D253,'Réponses'!C:C,'Réponses'!F:F,"ERREUR VISIBILITE")=0),"",_xlfn.XLOOKUP(_xlfn.XLOOKUP('Calculs'!D253,'Réponses'!C:C,'Réponses'!F:F,"ERREUR VISIBILITE"),Questions!A:A,Questions!B:B,"ERREUR QUESTION"))</f>
        <v/>
      </c>
      <c r="I254" s="65" t="str">
        <f>IF(OR(ISBLANK(Recyclabilité[[#This Row],[Réponse 2]]),'Calculs'!G253="0",_xlfn.XLOOKUP('Calculs'!G253,'Réponses'!C:C,'Réponses'!F:F,"ERREUR VISIBILITE")=0),"",_xlfn.XLOOKUP(_xlfn.XLOOKUP('Calculs'!G253,'Réponses'!C:C,'Réponses'!F:F,"ERREUR VISIBILITE"),Questions!A:A,Questions!B:B,"ERREUR QUESTION"))</f>
        <v/>
      </c>
      <c r="K254" s="65" t="str">
        <f>IF(OR(ISBLANK(Recyclabilité[[#This Row],[Réponse 3]]),'Calculs'!J253="0",_xlfn.XLOOKUP('Calculs'!J253,'Réponses'!C:C,'Réponses'!F:F,"ERREUR VISIBILITE")=0),"",_xlfn.XLOOKUP(_xlfn.XLOOKUP('Calculs'!J253,'Réponses'!C:C,'Réponses'!F:F,"ERREUR VISIBILITE"),Questions!A:A,Questions!B:B,"ERREUR QUESTION"))</f>
        <v/>
      </c>
      <c r="M254" s="65" t="str">
        <f>IF(OR(ISBLANK(Recyclabilité[[#This Row],[Réponse 4]]),'Calculs'!M253="0",_xlfn.XLOOKUP('Calculs'!M253,'Réponses'!C:C,'Réponses'!F:F,"ERREUR VISIBILITE")=0),"",_xlfn.XLOOKUP(_xlfn.XLOOKUP('Calculs'!M253,'Réponses'!C:C,'Réponses'!F:F,"ERREUR VISIBILITE"),Questions!A:A,Questions!B:B,"ERREUR QUESTION"))</f>
        <v/>
      </c>
    </row>
    <row r="255" spans="4:13" ht="60" customHeight="1" x14ac:dyDescent="0.25">
      <c r="D255" s="29" t="str">
        <f>IF(ISBLANK(Recyclabilité[[#This Row],[Code Valobat]]),"",IF(OR('Calculs'!A254="08",MID(Recyclabilité[[#This Row],[Code Valobat]],4,4)="0804",MID(Recyclabilité[[#This Row],[Code Valobat]],4,4)="0709",MID(Recyclabilité[[#This Row],[Code Valobat]],1,7)="6121107"),"Non recyclable",_xlfn.XLOOKUP('Calculs'!Q254,'Combinaisons'!A:A,'Combinaisons'!B:B,"Merci de répondre à toutes les questions")))</f>
        <v/>
      </c>
      <c r="E255" s="65" t="str">
        <f>IF(ISBLANK(Recyclabilité[[#This Row],[Code Valobat]]),"",IF(OR('Calculs'!A254="08",MID(Recyclabilité[[#This Row],[Code Valobat]],4,4)="0804",MID(Recyclabilité[[#This Row],[Code Valobat]],4,4)="0709",MID(Recyclabilité[[#This Row],[Code Valobat]],1,7)="6121107"),"",_xlfn.XLOOKUP('Calculs'!B254,Questions!A:A,Questions!B:B,"ERREUR QUESTION")))</f>
        <v/>
      </c>
      <c r="G255" s="65" t="str">
        <f>IF(OR(ISBLANK(Recyclabilité[[#This Row],[Réponse 1]]),'Calculs'!D254="0",_xlfn.XLOOKUP('Calculs'!D254,'Réponses'!C:C,'Réponses'!F:F,"ERREUR VISIBILITE")=0),"",_xlfn.XLOOKUP(_xlfn.XLOOKUP('Calculs'!D254,'Réponses'!C:C,'Réponses'!F:F,"ERREUR VISIBILITE"),Questions!A:A,Questions!B:B,"ERREUR QUESTION"))</f>
        <v/>
      </c>
      <c r="I255" s="65" t="str">
        <f>IF(OR(ISBLANK(Recyclabilité[[#This Row],[Réponse 2]]),'Calculs'!G254="0",_xlfn.XLOOKUP('Calculs'!G254,'Réponses'!C:C,'Réponses'!F:F,"ERREUR VISIBILITE")=0),"",_xlfn.XLOOKUP(_xlfn.XLOOKUP('Calculs'!G254,'Réponses'!C:C,'Réponses'!F:F,"ERREUR VISIBILITE"),Questions!A:A,Questions!B:B,"ERREUR QUESTION"))</f>
        <v/>
      </c>
      <c r="K255" s="65" t="str">
        <f>IF(OR(ISBLANK(Recyclabilité[[#This Row],[Réponse 3]]),'Calculs'!J254="0",_xlfn.XLOOKUP('Calculs'!J254,'Réponses'!C:C,'Réponses'!F:F,"ERREUR VISIBILITE")=0),"",_xlfn.XLOOKUP(_xlfn.XLOOKUP('Calculs'!J254,'Réponses'!C:C,'Réponses'!F:F,"ERREUR VISIBILITE"),Questions!A:A,Questions!B:B,"ERREUR QUESTION"))</f>
        <v/>
      </c>
      <c r="M255" s="65" t="str">
        <f>IF(OR(ISBLANK(Recyclabilité[[#This Row],[Réponse 4]]),'Calculs'!M254="0",_xlfn.XLOOKUP('Calculs'!M254,'Réponses'!C:C,'Réponses'!F:F,"ERREUR VISIBILITE")=0),"",_xlfn.XLOOKUP(_xlfn.XLOOKUP('Calculs'!M254,'Réponses'!C:C,'Réponses'!F:F,"ERREUR VISIBILITE"),Questions!A:A,Questions!B:B,"ERREUR QUESTION"))</f>
        <v/>
      </c>
    </row>
    <row r="256" spans="4:13" ht="60" customHeight="1" x14ac:dyDescent="0.25">
      <c r="D256" s="29" t="str">
        <f>IF(ISBLANK(Recyclabilité[[#This Row],[Code Valobat]]),"",IF(OR('Calculs'!A255="08",MID(Recyclabilité[[#This Row],[Code Valobat]],4,4)="0804",MID(Recyclabilité[[#This Row],[Code Valobat]],4,4)="0709",MID(Recyclabilité[[#This Row],[Code Valobat]],1,7)="6121107"),"Non recyclable",_xlfn.XLOOKUP('Calculs'!Q255,'Combinaisons'!A:A,'Combinaisons'!B:B,"Merci de répondre à toutes les questions")))</f>
        <v/>
      </c>
      <c r="E256" s="65" t="str">
        <f>IF(ISBLANK(Recyclabilité[[#This Row],[Code Valobat]]),"",IF(OR('Calculs'!A255="08",MID(Recyclabilité[[#This Row],[Code Valobat]],4,4)="0804",MID(Recyclabilité[[#This Row],[Code Valobat]],4,4)="0709",MID(Recyclabilité[[#This Row],[Code Valobat]],1,7)="6121107"),"",_xlfn.XLOOKUP('Calculs'!B255,Questions!A:A,Questions!B:B,"ERREUR QUESTION")))</f>
        <v/>
      </c>
      <c r="G256" s="65" t="str">
        <f>IF(OR(ISBLANK(Recyclabilité[[#This Row],[Réponse 1]]),'Calculs'!D255="0",_xlfn.XLOOKUP('Calculs'!D255,'Réponses'!C:C,'Réponses'!F:F,"ERREUR VISIBILITE")=0),"",_xlfn.XLOOKUP(_xlfn.XLOOKUP('Calculs'!D255,'Réponses'!C:C,'Réponses'!F:F,"ERREUR VISIBILITE"),Questions!A:A,Questions!B:B,"ERREUR QUESTION"))</f>
        <v/>
      </c>
      <c r="I256" s="65" t="str">
        <f>IF(OR(ISBLANK(Recyclabilité[[#This Row],[Réponse 2]]),'Calculs'!G255="0",_xlfn.XLOOKUP('Calculs'!G255,'Réponses'!C:C,'Réponses'!F:F,"ERREUR VISIBILITE")=0),"",_xlfn.XLOOKUP(_xlfn.XLOOKUP('Calculs'!G255,'Réponses'!C:C,'Réponses'!F:F,"ERREUR VISIBILITE"),Questions!A:A,Questions!B:B,"ERREUR QUESTION"))</f>
        <v/>
      </c>
      <c r="K256" s="65" t="str">
        <f>IF(OR(ISBLANK(Recyclabilité[[#This Row],[Réponse 3]]),'Calculs'!J255="0",_xlfn.XLOOKUP('Calculs'!J255,'Réponses'!C:C,'Réponses'!F:F,"ERREUR VISIBILITE")=0),"",_xlfn.XLOOKUP(_xlfn.XLOOKUP('Calculs'!J255,'Réponses'!C:C,'Réponses'!F:F,"ERREUR VISIBILITE"),Questions!A:A,Questions!B:B,"ERREUR QUESTION"))</f>
        <v/>
      </c>
      <c r="M256" s="65" t="str">
        <f>IF(OR(ISBLANK(Recyclabilité[[#This Row],[Réponse 4]]),'Calculs'!M255="0",_xlfn.XLOOKUP('Calculs'!M255,'Réponses'!C:C,'Réponses'!F:F,"ERREUR VISIBILITE")=0),"",_xlfn.XLOOKUP(_xlfn.XLOOKUP('Calculs'!M255,'Réponses'!C:C,'Réponses'!F:F,"ERREUR VISIBILITE"),Questions!A:A,Questions!B:B,"ERREUR QUESTION"))</f>
        <v/>
      </c>
    </row>
    <row r="257" spans="4:13" ht="60" customHeight="1" x14ac:dyDescent="0.25">
      <c r="D257" s="29" t="str">
        <f>IF(ISBLANK(Recyclabilité[[#This Row],[Code Valobat]]),"",IF(OR('Calculs'!A256="08",MID(Recyclabilité[[#This Row],[Code Valobat]],4,4)="0804",MID(Recyclabilité[[#This Row],[Code Valobat]],4,4)="0709",MID(Recyclabilité[[#This Row],[Code Valobat]],1,7)="6121107"),"Non recyclable",_xlfn.XLOOKUP('Calculs'!Q256,'Combinaisons'!A:A,'Combinaisons'!B:B,"Merci de répondre à toutes les questions")))</f>
        <v/>
      </c>
      <c r="E257" s="65" t="str">
        <f>IF(ISBLANK(Recyclabilité[[#This Row],[Code Valobat]]),"",IF(OR('Calculs'!A256="08",MID(Recyclabilité[[#This Row],[Code Valobat]],4,4)="0804",MID(Recyclabilité[[#This Row],[Code Valobat]],4,4)="0709",MID(Recyclabilité[[#This Row],[Code Valobat]],1,7)="6121107"),"",_xlfn.XLOOKUP('Calculs'!B256,Questions!A:A,Questions!B:B,"ERREUR QUESTION")))</f>
        <v/>
      </c>
      <c r="G257" s="65" t="str">
        <f>IF(OR(ISBLANK(Recyclabilité[[#This Row],[Réponse 1]]),'Calculs'!D256="0",_xlfn.XLOOKUP('Calculs'!D256,'Réponses'!C:C,'Réponses'!F:F,"ERREUR VISIBILITE")=0),"",_xlfn.XLOOKUP(_xlfn.XLOOKUP('Calculs'!D256,'Réponses'!C:C,'Réponses'!F:F,"ERREUR VISIBILITE"),Questions!A:A,Questions!B:B,"ERREUR QUESTION"))</f>
        <v/>
      </c>
      <c r="I257" s="65" t="str">
        <f>IF(OR(ISBLANK(Recyclabilité[[#This Row],[Réponse 2]]),'Calculs'!G256="0",_xlfn.XLOOKUP('Calculs'!G256,'Réponses'!C:C,'Réponses'!F:F,"ERREUR VISIBILITE")=0),"",_xlfn.XLOOKUP(_xlfn.XLOOKUP('Calculs'!G256,'Réponses'!C:C,'Réponses'!F:F,"ERREUR VISIBILITE"),Questions!A:A,Questions!B:B,"ERREUR QUESTION"))</f>
        <v/>
      </c>
      <c r="K257" s="65" t="str">
        <f>IF(OR(ISBLANK(Recyclabilité[[#This Row],[Réponse 3]]),'Calculs'!J256="0",_xlfn.XLOOKUP('Calculs'!J256,'Réponses'!C:C,'Réponses'!F:F,"ERREUR VISIBILITE")=0),"",_xlfn.XLOOKUP(_xlfn.XLOOKUP('Calculs'!J256,'Réponses'!C:C,'Réponses'!F:F,"ERREUR VISIBILITE"),Questions!A:A,Questions!B:B,"ERREUR QUESTION"))</f>
        <v/>
      </c>
      <c r="M257" s="65" t="str">
        <f>IF(OR(ISBLANK(Recyclabilité[[#This Row],[Réponse 4]]),'Calculs'!M256="0",_xlfn.XLOOKUP('Calculs'!M256,'Réponses'!C:C,'Réponses'!F:F,"ERREUR VISIBILITE")=0),"",_xlfn.XLOOKUP(_xlfn.XLOOKUP('Calculs'!M256,'Réponses'!C:C,'Réponses'!F:F,"ERREUR VISIBILITE"),Questions!A:A,Questions!B:B,"ERREUR QUESTION"))</f>
        <v/>
      </c>
    </row>
    <row r="258" spans="4:13" ht="60" customHeight="1" x14ac:dyDescent="0.25">
      <c r="D258" s="29" t="str">
        <f>IF(ISBLANK(Recyclabilité[[#This Row],[Code Valobat]]),"",IF(OR('Calculs'!A257="08",MID(Recyclabilité[[#This Row],[Code Valobat]],4,4)="0804",MID(Recyclabilité[[#This Row],[Code Valobat]],4,4)="0709",MID(Recyclabilité[[#This Row],[Code Valobat]],1,7)="6121107"),"Non recyclable",_xlfn.XLOOKUP('Calculs'!Q257,'Combinaisons'!A:A,'Combinaisons'!B:B,"Merci de répondre à toutes les questions")))</f>
        <v/>
      </c>
      <c r="E258" s="65" t="str">
        <f>IF(ISBLANK(Recyclabilité[[#This Row],[Code Valobat]]),"",IF(OR('Calculs'!A257="08",MID(Recyclabilité[[#This Row],[Code Valobat]],4,4)="0804",MID(Recyclabilité[[#This Row],[Code Valobat]],4,4)="0709",MID(Recyclabilité[[#This Row],[Code Valobat]],1,7)="6121107"),"",_xlfn.XLOOKUP('Calculs'!B257,Questions!A:A,Questions!B:B,"ERREUR QUESTION")))</f>
        <v/>
      </c>
      <c r="G258" s="65" t="str">
        <f>IF(OR(ISBLANK(Recyclabilité[[#This Row],[Réponse 1]]),'Calculs'!D257="0",_xlfn.XLOOKUP('Calculs'!D257,'Réponses'!C:C,'Réponses'!F:F,"ERREUR VISIBILITE")=0),"",_xlfn.XLOOKUP(_xlfn.XLOOKUP('Calculs'!D257,'Réponses'!C:C,'Réponses'!F:F,"ERREUR VISIBILITE"),Questions!A:A,Questions!B:B,"ERREUR QUESTION"))</f>
        <v/>
      </c>
      <c r="I258" s="65" t="str">
        <f>IF(OR(ISBLANK(Recyclabilité[[#This Row],[Réponse 2]]),'Calculs'!G257="0",_xlfn.XLOOKUP('Calculs'!G257,'Réponses'!C:C,'Réponses'!F:F,"ERREUR VISIBILITE")=0),"",_xlfn.XLOOKUP(_xlfn.XLOOKUP('Calculs'!G257,'Réponses'!C:C,'Réponses'!F:F,"ERREUR VISIBILITE"),Questions!A:A,Questions!B:B,"ERREUR QUESTION"))</f>
        <v/>
      </c>
      <c r="K258" s="65" t="str">
        <f>IF(OR(ISBLANK(Recyclabilité[[#This Row],[Réponse 3]]),'Calculs'!J257="0",_xlfn.XLOOKUP('Calculs'!J257,'Réponses'!C:C,'Réponses'!F:F,"ERREUR VISIBILITE")=0),"",_xlfn.XLOOKUP(_xlfn.XLOOKUP('Calculs'!J257,'Réponses'!C:C,'Réponses'!F:F,"ERREUR VISIBILITE"),Questions!A:A,Questions!B:B,"ERREUR QUESTION"))</f>
        <v/>
      </c>
      <c r="M258" s="65" t="str">
        <f>IF(OR(ISBLANK(Recyclabilité[[#This Row],[Réponse 4]]),'Calculs'!M257="0",_xlfn.XLOOKUP('Calculs'!M257,'Réponses'!C:C,'Réponses'!F:F,"ERREUR VISIBILITE")=0),"",_xlfn.XLOOKUP(_xlfn.XLOOKUP('Calculs'!M257,'Réponses'!C:C,'Réponses'!F:F,"ERREUR VISIBILITE"),Questions!A:A,Questions!B:B,"ERREUR QUESTION"))</f>
        <v/>
      </c>
    </row>
    <row r="259" spans="4:13" ht="60" customHeight="1" x14ac:dyDescent="0.25">
      <c r="D259" s="29" t="str">
        <f>IF(ISBLANK(Recyclabilité[[#This Row],[Code Valobat]]),"",IF(OR('Calculs'!A258="08",MID(Recyclabilité[[#This Row],[Code Valobat]],4,4)="0804",MID(Recyclabilité[[#This Row],[Code Valobat]],4,4)="0709",MID(Recyclabilité[[#This Row],[Code Valobat]],1,7)="6121107"),"Non recyclable",_xlfn.XLOOKUP('Calculs'!Q258,'Combinaisons'!A:A,'Combinaisons'!B:B,"Merci de répondre à toutes les questions")))</f>
        <v/>
      </c>
      <c r="E259" s="65" t="str">
        <f>IF(ISBLANK(Recyclabilité[[#This Row],[Code Valobat]]),"",IF(OR('Calculs'!A258="08",MID(Recyclabilité[[#This Row],[Code Valobat]],4,4)="0804",MID(Recyclabilité[[#This Row],[Code Valobat]],4,4)="0709",MID(Recyclabilité[[#This Row],[Code Valobat]],1,7)="6121107"),"",_xlfn.XLOOKUP('Calculs'!B258,Questions!A:A,Questions!B:B,"ERREUR QUESTION")))</f>
        <v/>
      </c>
      <c r="G259" s="65" t="str">
        <f>IF(OR(ISBLANK(Recyclabilité[[#This Row],[Réponse 1]]),'Calculs'!D258="0",_xlfn.XLOOKUP('Calculs'!D258,'Réponses'!C:C,'Réponses'!F:F,"ERREUR VISIBILITE")=0),"",_xlfn.XLOOKUP(_xlfn.XLOOKUP('Calculs'!D258,'Réponses'!C:C,'Réponses'!F:F,"ERREUR VISIBILITE"),Questions!A:A,Questions!B:B,"ERREUR QUESTION"))</f>
        <v/>
      </c>
      <c r="I259" s="65" t="str">
        <f>IF(OR(ISBLANK(Recyclabilité[[#This Row],[Réponse 2]]),'Calculs'!G258="0",_xlfn.XLOOKUP('Calculs'!G258,'Réponses'!C:C,'Réponses'!F:F,"ERREUR VISIBILITE")=0),"",_xlfn.XLOOKUP(_xlfn.XLOOKUP('Calculs'!G258,'Réponses'!C:C,'Réponses'!F:F,"ERREUR VISIBILITE"),Questions!A:A,Questions!B:B,"ERREUR QUESTION"))</f>
        <v/>
      </c>
      <c r="K259" s="65" t="str">
        <f>IF(OR(ISBLANK(Recyclabilité[[#This Row],[Réponse 3]]),'Calculs'!J258="0",_xlfn.XLOOKUP('Calculs'!J258,'Réponses'!C:C,'Réponses'!F:F,"ERREUR VISIBILITE")=0),"",_xlfn.XLOOKUP(_xlfn.XLOOKUP('Calculs'!J258,'Réponses'!C:C,'Réponses'!F:F,"ERREUR VISIBILITE"),Questions!A:A,Questions!B:B,"ERREUR QUESTION"))</f>
        <v/>
      </c>
      <c r="M259" s="65" t="str">
        <f>IF(OR(ISBLANK(Recyclabilité[[#This Row],[Réponse 4]]),'Calculs'!M258="0",_xlfn.XLOOKUP('Calculs'!M258,'Réponses'!C:C,'Réponses'!F:F,"ERREUR VISIBILITE")=0),"",_xlfn.XLOOKUP(_xlfn.XLOOKUP('Calculs'!M258,'Réponses'!C:C,'Réponses'!F:F,"ERREUR VISIBILITE"),Questions!A:A,Questions!B:B,"ERREUR QUESTION"))</f>
        <v/>
      </c>
    </row>
    <row r="260" spans="4:13" ht="60" customHeight="1" x14ac:dyDescent="0.25">
      <c r="D260" s="29" t="str">
        <f>IF(ISBLANK(Recyclabilité[[#This Row],[Code Valobat]]),"",IF(OR('Calculs'!A259="08",MID(Recyclabilité[[#This Row],[Code Valobat]],4,4)="0804",MID(Recyclabilité[[#This Row],[Code Valobat]],4,4)="0709",MID(Recyclabilité[[#This Row],[Code Valobat]],1,7)="6121107"),"Non recyclable",_xlfn.XLOOKUP('Calculs'!Q259,'Combinaisons'!A:A,'Combinaisons'!B:B,"Merci de répondre à toutes les questions")))</f>
        <v/>
      </c>
      <c r="E260" s="65" t="str">
        <f>IF(ISBLANK(Recyclabilité[[#This Row],[Code Valobat]]),"",IF(OR('Calculs'!A259="08",MID(Recyclabilité[[#This Row],[Code Valobat]],4,4)="0804",MID(Recyclabilité[[#This Row],[Code Valobat]],4,4)="0709",MID(Recyclabilité[[#This Row],[Code Valobat]],1,7)="6121107"),"",_xlfn.XLOOKUP('Calculs'!B259,Questions!A:A,Questions!B:B,"ERREUR QUESTION")))</f>
        <v/>
      </c>
      <c r="G260" s="65" t="str">
        <f>IF(OR(ISBLANK(Recyclabilité[[#This Row],[Réponse 1]]),'Calculs'!D259="0",_xlfn.XLOOKUP('Calculs'!D259,'Réponses'!C:C,'Réponses'!F:F,"ERREUR VISIBILITE")=0),"",_xlfn.XLOOKUP(_xlfn.XLOOKUP('Calculs'!D259,'Réponses'!C:C,'Réponses'!F:F,"ERREUR VISIBILITE"),Questions!A:A,Questions!B:B,"ERREUR QUESTION"))</f>
        <v/>
      </c>
      <c r="I260" s="65" t="str">
        <f>IF(OR(ISBLANK(Recyclabilité[[#This Row],[Réponse 2]]),'Calculs'!G259="0",_xlfn.XLOOKUP('Calculs'!G259,'Réponses'!C:C,'Réponses'!F:F,"ERREUR VISIBILITE")=0),"",_xlfn.XLOOKUP(_xlfn.XLOOKUP('Calculs'!G259,'Réponses'!C:C,'Réponses'!F:F,"ERREUR VISIBILITE"),Questions!A:A,Questions!B:B,"ERREUR QUESTION"))</f>
        <v/>
      </c>
      <c r="K260" s="65" t="str">
        <f>IF(OR(ISBLANK(Recyclabilité[[#This Row],[Réponse 3]]),'Calculs'!J259="0",_xlfn.XLOOKUP('Calculs'!J259,'Réponses'!C:C,'Réponses'!F:F,"ERREUR VISIBILITE")=0),"",_xlfn.XLOOKUP(_xlfn.XLOOKUP('Calculs'!J259,'Réponses'!C:C,'Réponses'!F:F,"ERREUR VISIBILITE"),Questions!A:A,Questions!B:B,"ERREUR QUESTION"))</f>
        <v/>
      </c>
      <c r="M260" s="65" t="str">
        <f>IF(OR(ISBLANK(Recyclabilité[[#This Row],[Réponse 4]]),'Calculs'!M259="0",_xlfn.XLOOKUP('Calculs'!M259,'Réponses'!C:C,'Réponses'!F:F,"ERREUR VISIBILITE")=0),"",_xlfn.XLOOKUP(_xlfn.XLOOKUP('Calculs'!M259,'Réponses'!C:C,'Réponses'!F:F,"ERREUR VISIBILITE"),Questions!A:A,Questions!B:B,"ERREUR QUESTION"))</f>
        <v/>
      </c>
    </row>
    <row r="261" spans="4:13" ht="60" customHeight="1" x14ac:dyDescent="0.25">
      <c r="D261" s="29" t="str">
        <f>IF(ISBLANK(Recyclabilité[[#This Row],[Code Valobat]]),"",IF(OR('Calculs'!A260="08",MID(Recyclabilité[[#This Row],[Code Valobat]],4,4)="0804",MID(Recyclabilité[[#This Row],[Code Valobat]],4,4)="0709",MID(Recyclabilité[[#This Row],[Code Valobat]],1,7)="6121107"),"Non recyclable",_xlfn.XLOOKUP('Calculs'!Q260,'Combinaisons'!A:A,'Combinaisons'!B:B,"Merci de répondre à toutes les questions")))</f>
        <v/>
      </c>
      <c r="E261" s="65" t="str">
        <f>IF(ISBLANK(Recyclabilité[[#This Row],[Code Valobat]]),"",IF(OR('Calculs'!A260="08",MID(Recyclabilité[[#This Row],[Code Valobat]],4,4)="0804",MID(Recyclabilité[[#This Row],[Code Valobat]],4,4)="0709",MID(Recyclabilité[[#This Row],[Code Valobat]],1,7)="6121107"),"",_xlfn.XLOOKUP('Calculs'!B260,Questions!A:A,Questions!B:B,"ERREUR QUESTION")))</f>
        <v/>
      </c>
      <c r="G261" s="65" t="str">
        <f>IF(OR(ISBLANK(Recyclabilité[[#This Row],[Réponse 1]]),'Calculs'!D260="0",_xlfn.XLOOKUP('Calculs'!D260,'Réponses'!C:C,'Réponses'!F:F,"ERREUR VISIBILITE")=0),"",_xlfn.XLOOKUP(_xlfn.XLOOKUP('Calculs'!D260,'Réponses'!C:C,'Réponses'!F:F,"ERREUR VISIBILITE"),Questions!A:A,Questions!B:B,"ERREUR QUESTION"))</f>
        <v/>
      </c>
      <c r="I261" s="65" t="str">
        <f>IF(OR(ISBLANK(Recyclabilité[[#This Row],[Réponse 2]]),'Calculs'!G260="0",_xlfn.XLOOKUP('Calculs'!G260,'Réponses'!C:C,'Réponses'!F:F,"ERREUR VISIBILITE")=0),"",_xlfn.XLOOKUP(_xlfn.XLOOKUP('Calculs'!G260,'Réponses'!C:C,'Réponses'!F:F,"ERREUR VISIBILITE"),Questions!A:A,Questions!B:B,"ERREUR QUESTION"))</f>
        <v/>
      </c>
      <c r="K261" s="65" t="str">
        <f>IF(OR(ISBLANK(Recyclabilité[[#This Row],[Réponse 3]]),'Calculs'!J260="0",_xlfn.XLOOKUP('Calculs'!J260,'Réponses'!C:C,'Réponses'!F:F,"ERREUR VISIBILITE")=0),"",_xlfn.XLOOKUP(_xlfn.XLOOKUP('Calculs'!J260,'Réponses'!C:C,'Réponses'!F:F,"ERREUR VISIBILITE"),Questions!A:A,Questions!B:B,"ERREUR QUESTION"))</f>
        <v/>
      </c>
      <c r="M261" s="65" t="str">
        <f>IF(OR(ISBLANK(Recyclabilité[[#This Row],[Réponse 4]]),'Calculs'!M260="0",_xlfn.XLOOKUP('Calculs'!M260,'Réponses'!C:C,'Réponses'!F:F,"ERREUR VISIBILITE")=0),"",_xlfn.XLOOKUP(_xlfn.XLOOKUP('Calculs'!M260,'Réponses'!C:C,'Réponses'!F:F,"ERREUR VISIBILITE"),Questions!A:A,Questions!B:B,"ERREUR QUESTION"))</f>
        <v/>
      </c>
    </row>
    <row r="262" spans="4:13" ht="60" customHeight="1" x14ac:dyDescent="0.25">
      <c r="D262" s="29" t="str">
        <f>IF(ISBLANK(Recyclabilité[[#This Row],[Code Valobat]]),"",IF(OR('Calculs'!A261="08",MID(Recyclabilité[[#This Row],[Code Valobat]],4,4)="0804",MID(Recyclabilité[[#This Row],[Code Valobat]],4,4)="0709",MID(Recyclabilité[[#This Row],[Code Valobat]],1,7)="6121107"),"Non recyclable",_xlfn.XLOOKUP('Calculs'!Q261,'Combinaisons'!A:A,'Combinaisons'!B:B,"Merci de répondre à toutes les questions")))</f>
        <v/>
      </c>
      <c r="E262" s="65" t="str">
        <f>IF(ISBLANK(Recyclabilité[[#This Row],[Code Valobat]]),"",IF(OR('Calculs'!A261="08",MID(Recyclabilité[[#This Row],[Code Valobat]],4,4)="0804",MID(Recyclabilité[[#This Row],[Code Valobat]],4,4)="0709",MID(Recyclabilité[[#This Row],[Code Valobat]],1,7)="6121107"),"",_xlfn.XLOOKUP('Calculs'!B261,Questions!A:A,Questions!B:B,"ERREUR QUESTION")))</f>
        <v/>
      </c>
      <c r="G262" s="65" t="str">
        <f>IF(OR(ISBLANK(Recyclabilité[[#This Row],[Réponse 1]]),'Calculs'!D261="0",_xlfn.XLOOKUP('Calculs'!D261,'Réponses'!C:C,'Réponses'!F:F,"ERREUR VISIBILITE")=0),"",_xlfn.XLOOKUP(_xlfn.XLOOKUP('Calculs'!D261,'Réponses'!C:C,'Réponses'!F:F,"ERREUR VISIBILITE"),Questions!A:A,Questions!B:B,"ERREUR QUESTION"))</f>
        <v/>
      </c>
      <c r="I262" s="65" t="str">
        <f>IF(OR(ISBLANK(Recyclabilité[[#This Row],[Réponse 2]]),'Calculs'!G261="0",_xlfn.XLOOKUP('Calculs'!G261,'Réponses'!C:C,'Réponses'!F:F,"ERREUR VISIBILITE")=0),"",_xlfn.XLOOKUP(_xlfn.XLOOKUP('Calculs'!G261,'Réponses'!C:C,'Réponses'!F:F,"ERREUR VISIBILITE"),Questions!A:A,Questions!B:B,"ERREUR QUESTION"))</f>
        <v/>
      </c>
      <c r="K262" s="65" t="str">
        <f>IF(OR(ISBLANK(Recyclabilité[[#This Row],[Réponse 3]]),'Calculs'!J261="0",_xlfn.XLOOKUP('Calculs'!J261,'Réponses'!C:C,'Réponses'!F:F,"ERREUR VISIBILITE")=0),"",_xlfn.XLOOKUP(_xlfn.XLOOKUP('Calculs'!J261,'Réponses'!C:C,'Réponses'!F:F,"ERREUR VISIBILITE"),Questions!A:A,Questions!B:B,"ERREUR QUESTION"))</f>
        <v/>
      </c>
      <c r="M262" s="65" t="str">
        <f>IF(OR(ISBLANK(Recyclabilité[[#This Row],[Réponse 4]]),'Calculs'!M261="0",_xlfn.XLOOKUP('Calculs'!M261,'Réponses'!C:C,'Réponses'!F:F,"ERREUR VISIBILITE")=0),"",_xlfn.XLOOKUP(_xlfn.XLOOKUP('Calculs'!M261,'Réponses'!C:C,'Réponses'!F:F,"ERREUR VISIBILITE"),Questions!A:A,Questions!B:B,"ERREUR QUESTION"))</f>
        <v/>
      </c>
    </row>
    <row r="263" spans="4:13" ht="60" customHeight="1" x14ac:dyDescent="0.25">
      <c r="D263" s="29" t="str">
        <f>IF(ISBLANK(Recyclabilité[[#This Row],[Code Valobat]]),"",IF(OR('Calculs'!A262="08",MID(Recyclabilité[[#This Row],[Code Valobat]],4,4)="0804",MID(Recyclabilité[[#This Row],[Code Valobat]],4,4)="0709",MID(Recyclabilité[[#This Row],[Code Valobat]],1,7)="6121107"),"Non recyclable",_xlfn.XLOOKUP('Calculs'!Q262,'Combinaisons'!A:A,'Combinaisons'!B:B,"Merci de répondre à toutes les questions")))</f>
        <v/>
      </c>
      <c r="E263" s="65" t="str">
        <f>IF(ISBLANK(Recyclabilité[[#This Row],[Code Valobat]]),"",IF(OR('Calculs'!A262="08",MID(Recyclabilité[[#This Row],[Code Valobat]],4,4)="0804",MID(Recyclabilité[[#This Row],[Code Valobat]],4,4)="0709",MID(Recyclabilité[[#This Row],[Code Valobat]],1,7)="6121107"),"",_xlfn.XLOOKUP('Calculs'!B262,Questions!A:A,Questions!B:B,"ERREUR QUESTION")))</f>
        <v/>
      </c>
      <c r="G263" s="65" t="str">
        <f>IF(OR(ISBLANK(Recyclabilité[[#This Row],[Réponse 1]]),'Calculs'!D262="0",_xlfn.XLOOKUP('Calculs'!D262,'Réponses'!C:C,'Réponses'!F:F,"ERREUR VISIBILITE")=0),"",_xlfn.XLOOKUP(_xlfn.XLOOKUP('Calculs'!D262,'Réponses'!C:C,'Réponses'!F:F,"ERREUR VISIBILITE"),Questions!A:A,Questions!B:B,"ERREUR QUESTION"))</f>
        <v/>
      </c>
      <c r="I263" s="65" t="str">
        <f>IF(OR(ISBLANK(Recyclabilité[[#This Row],[Réponse 2]]),'Calculs'!G262="0",_xlfn.XLOOKUP('Calculs'!G262,'Réponses'!C:C,'Réponses'!F:F,"ERREUR VISIBILITE")=0),"",_xlfn.XLOOKUP(_xlfn.XLOOKUP('Calculs'!G262,'Réponses'!C:C,'Réponses'!F:F,"ERREUR VISIBILITE"),Questions!A:A,Questions!B:B,"ERREUR QUESTION"))</f>
        <v/>
      </c>
      <c r="K263" s="65" t="str">
        <f>IF(OR(ISBLANK(Recyclabilité[[#This Row],[Réponse 3]]),'Calculs'!J262="0",_xlfn.XLOOKUP('Calculs'!J262,'Réponses'!C:C,'Réponses'!F:F,"ERREUR VISIBILITE")=0),"",_xlfn.XLOOKUP(_xlfn.XLOOKUP('Calculs'!J262,'Réponses'!C:C,'Réponses'!F:F,"ERREUR VISIBILITE"),Questions!A:A,Questions!B:B,"ERREUR QUESTION"))</f>
        <v/>
      </c>
      <c r="M263" s="65" t="str">
        <f>IF(OR(ISBLANK(Recyclabilité[[#This Row],[Réponse 4]]),'Calculs'!M262="0",_xlfn.XLOOKUP('Calculs'!M262,'Réponses'!C:C,'Réponses'!F:F,"ERREUR VISIBILITE")=0),"",_xlfn.XLOOKUP(_xlfn.XLOOKUP('Calculs'!M262,'Réponses'!C:C,'Réponses'!F:F,"ERREUR VISIBILITE"),Questions!A:A,Questions!B:B,"ERREUR QUESTION"))</f>
        <v/>
      </c>
    </row>
    <row r="264" spans="4:13" ht="60" customHeight="1" x14ac:dyDescent="0.25">
      <c r="D264" s="29" t="str">
        <f>IF(ISBLANK(Recyclabilité[[#This Row],[Code Valobat]]),"",IF(OR('Calculs'!A263="08",MID(Recyclabilité[[#This Row],[Code Valobat]],4,4)="0804",MID(Recyclabilité[[#This Row],[Code Valobat]],4,4)="0709",MID(Recyclabilité[[#This Row],[Code Valobat]],1,7)="6121107"),"Non recyclable",_xlfn.XLOOKUP('Calculs'!Q263,'Combinaisons'!A:A,'Combinaisons'!B:B,"Merci de répondre à toutes les questions")))</f>
        <v/>
      </c>
      <c r="E264" s="65" t="str">
        <f>IF(ISBLANK(Recyclabilité[[#This Row],[Code Valobat]]),"",IF(OR('Calculs'!A263="08",MID(Recyclabilité[[#This Row],[Code Valobat]],4,4)="0804",MID(Recyclabilité[[#This Row],[Code Valobat]],4,4)="0709",MID(Recyclabilité[[#This Row],[Code Valobat]],1,7)="6121107"),"",_xlfn.XLOOKUP('Calculs'!B263,Questions!A:A,Questions!B:B,"ERREUR QUESTION")))</f>
        <v/>
      </c>
      <c r="G264" s="65" t="str">
        <f>IF(OR(ISBLANK(Recyclabilité[[#This Row],[Réponse 1]]),'Calculs'!D263="0",_xlfn.XLOOKUP('Calculs'!D263,'Réponses'!C:C,'Réponses'!F:F,"ERREUR VISIBILITE")=0),"",_xlfn.XLOOKUP(_xlfn.XLOOKUP('Calculs'!D263,'Réponses'!C:C,'Réponses'!F:F,"ERREUR VISIBILITE"),Questions!A:A,Questions!B:B,"ERREUR QUESTION"))</f>
        <v/>
      </c>
      <c r="I264" s="65" t="str">
        <f>IF(OR(ISBLANK(Recyclabilité[[#This Row],[Réponse 2]]),'Calculs'!G263="0",_xlfn.XLOOKUP('Calculs'!G263,'Réponses'!C:C,'Réponses'!F:F,"ERREUR VISIBILITE")=0),"",_xlfn.XLOOKUP(_xlfn.XLOOKUP('Calculs'!G263,'Réponses'!C:C,'Réponses'!F:F,"ERREUR VISIBILITE"),Questions!A:A,Questions!B:B,"ERREUR QUESTION"))</f>
        <v/>
      </c>
      <c r="K264" s="65" t="str">
        <f>IF(OR(ISBLANK(Recyclabilité[[#This Row],[Réponse 3]]),'Calculs'!J263="0",_xlfn.XLOOKUP('Calculs'!J263,'Réponses'!C:C,'Réponses'!F:F,"ERREUR VISIBILITE")=0),"",_xlfn.XLOOKUP(_xlfn.XLOOKUP('Calculs'!J263,'Réponses'!C:C,'Réponses'!F:F,"ERREUR VISIBILITE"),Questions!A:A,Questions!B:B,"ERREUR QUESTION"))</f>
        <v/>
      </c>
      <c r="M264" s="65" t="str">
        <f>IF(OR(ISBLANK(Recyclabilité[[#This Row],[Réponse 4]]),'Calculs'!M263="0",_xlfn.XLOOKUP('Calculs'!M263,'Réponses'!C:C,'Réponses'!F:F,"ERREUR VISIBILITE")=0),"",_xlfn.XLOOKUP(_xlfn.XLOOKUP('Calculs'!M263,'Réponses'!C:C,'Réponses'!F:F,"ERREUR VISIBILITE"),Questions!A:A,Questions!B:B,"ERREUR QUESTION"))</f>
        <v/>
      </c>
    </row>
    <row r="265" spans="4:13" ht="60" customHeight="1" x14ac:dyDescent="0.25">
      <c r="D265" s="29" t="str">
        <f>IF(ISBLANK(Recyclabilité[[#This Row],[Code Valobat]]),"",IF(OR('Calculs'!A264="08",MID(Recyclabilité[[#This Row],[Code Valobat]],4,4)="0804",MID(Recyclabilité[[#This Row],[Code Valobat]],4,4)="0709",MID(Recyclabilité[[#This Row],[Code Valobat]],1,7)="6121107"),"Non recyclable",_xlfn.XLOOKUP('Calculs'!Q264,'Combinaisons'!A:A,'Combinaisons'!B:B,"Merci de répondre à toutes les questions")))</f>
        <v/>
      </c>
      <c r="E265" s="65" t="str">
        <f>IF(ISBLANK(Recyclabilité[[#This Row],[Code Valobat]]),"",IF(OR('Calculs'!A264="08",MID(Recyclabilité[[#This Row],[Code Valobat]],4,4)="0804",MID(Recyclabilité[[#This Row],[Code Valobat]],4,4)="0709",MID(Recyclabilité[[#This Row],[Code Valobat]],1,7)="6121107"),"",_xlfn.XLOOKUP('Calculs'!B264,Questions!A:A,Questions!B:B,"ERREUR QUESTION")))</f>
        <v/>
      </c>
      <c r="G265" s="65" t="str">
        <f>IF(OR(ISBLANK(Recyclabilité[[#This Row],[Réponse 1]]),'Calculs'!D264="0",_xlfn.XLOOKUP('Calculs'!D264,'Réponses'!C:C,'Réponses'!F:F,"ERREUR VISIBILITE")=0),"",_xlfn.XLOOKUP(_xlfn.XLOOKUP('Calculs'!D264,'Réponses'!C:C,'Réponses'!F:F,"ERREUR VISIBILITE"),Questions!A:A,Questions!B:B,"ERREUR QUESTION"))</f>
        <v/>
      </c>
      <c r="I265" s="65" t="str">
        <f>IF(OR(ISBLANK(Recyclabilité[[#This Row],[Réponse 2]]),'Calculs'!G264="0",_xlfn.XLOOKUP('Calculs'!G264,'Réponses'!C:C,'Réponses'!F:F,"ERREUR VISIBILITE")=0),"",_xlfn.XLOOKUP(_xlfn.XLOOKUP('Calculs'!G264,'Réponses'!C:C,'Réponses'!F:F,"ERREUR VISIBILITE"),Questions!A:A,Questions!B:B,"ERREUR QUESTION"))</f>
        <v/>
      </c>
      <c r="K265" s="65" t="str">
        <f>IF(OR(ISBLANK(Recyclabilité[[#This Row],[Réponse 3]]),'Calculs'!J264="0",_xlfn.XLOOKUP('Calculs'!J264,'Réponses'!C:C,'Réponses'!F:F,"ERREUR VISIBILITE")=0),"",_xlfn.XLOOKUP(_xlfn.XLOOKUP('Calculs'!J264,'Réponses'!C:C,'Réponses'!F:F,"ERREUR VISIBILITE"),Questions!A:A,Questions!B:B,"ERREUR QUESTION"))</f>
        <v/>
      </c>
      <c r="M265" s="65" t="str">
        <f>IF(OR(ISBLANK(Recyclabilité[[#This Row],[Réponse 4]]),'Calculs'!M264="0",_xlfn.XLOOKUP('Calculs'!M264,'Réponses'!C:C,'Réponses'!F:F,"ERREUR VISIBILITE")=0),"",_xlfn.XLOOKUP(_xlfn.XLOOKUP('Calculs'!M264,'Réponses'!C:C,'Réponses'!F:F,"ERREUR VISIBILITE"),Questions!A:A,Questions!B:B,"ERREUR QUESTION"))</f>
        <v/>
      </c>
    </row>
    <row r="266" spans="4:13" ht="60" customHeight="1" x14ac:dyDescent="0.25">
      <c r="D266" s="29" t="str">
        <f>IF(ISBLANK(Recyclabilité[[#This Row],[Code Valobat]]),"",IF(OR('Calculs'!A265="08",MID(Recyclabilité[[#This Row],[Code Valobat]],4,4)="0804",MID(Recyclabilité[[#This Row],[Code Valobat]],4,4)="0709",MID(Recyclabilité[[#This Row],[Code Valobat]],1,7)="6121107"),"Non recyclable",_xlfn.XLOOKUP('Calculs'!Q265,'Combinaisons'!A:A,'Combinaisons'!B:B,"Merci de répondre à toutes les questions")))</f>
        <v/>
      </c>
      <c r="E266" s="65" t="str">
        <f>IF(ISBLANK(Recyclabilité[[#This Row],[Code Valobat]]),"",IF(OR('Calculs'!A265="08",MID(Recyclabilité[[#This Row],[Code Valobat]],4,4)="0804",MID(Recyclabilité[[#This Row],[Code Valobat]],4,4)="0709",MID(Recyclabilité[[#This Row],[Code Valobat]],1,7)="6121107"),"",_xlfn.XLOOKUP('Calculs'!B265,Questions!A:A,Questions!B:B,"ERREUR QUESTION")))</f>
        <v/>
      </c>
      <c r="G266" s="65" t="str">
        <f>IF(OR(ISBLANK(Recyclabilité[[#This Row],[Réponse 1]]),'Calculs'!D265="0",_xlfn.XLOOKUP('Calculs'!D265,'Réponses'!C:C,'Réponses'!F:F,"ERREUR VISIBILITE")=0),"",_xlfn.XLOOKUP(_xlfn.XLOOKUP('Calculs'!D265,'Réponses'!C:C,'Réponses'!F:F,"ERREUR VISIBILITE"),Questions!A:A,Questions!B:B,"ERREUR QUESTION"))</f>
        <v/>
      </c>
      <c r="I266" s="65" t="str">
        <f>IF(OR(ISBLANK(Recyclabilité[[#This Row],[Réponse 2]]),'Calculs'!G265="0",_xlfn.XLOOKUP('Calculs'!G265,'Réponses'!C:C,'Réponses'!F:F,"ERREUR VISIBILITE")=0),"",_xlfn.XLOOKUP(_xlfn.XLOOKUP('Calculs'!G265,'Réponses'!C:C,'Réponses'!F:F,"ERREUR VISIBILITE"),Questions!A:A,Questions!B:B,"ERREUR QUESTION"))</f>
        <v/>
      </c>
      <c r="K266" s="65" t="str">
        <f>IF(OR(ISBLANK(Recyclabilité[[#This Row],[Réponse 3]]),'Calculs'!J265="0",_xlfn.XLOOKUP('Calculs'!J265,'Réponses'!C:C,'Réponses'!F:F,"ERREUR VISIBILITE")=0),"",_xlfn.XLOOKUP(_xlfn.XLOOKUP('Calculs'!J265,'Réponses'!C:C,'Réponses'!F:F,"ERREUR VISIBILITE"),Questions!A:A,Questions!B:B,"ERREUR QUESTION"))</f>
        <v/>
      </c>
      <c r="M266" s="65" t="str">
        <f>IF(OR(ISBLANK(Recyclabilité[[#This Row],[Réponse 4]]),'Calculs'!M265="0",_xlfn.XLOOKUP('Calculs'!M265,'Réponses'!C:C,'Réponses'!F:F,"ERREUR VISIBILITE")=0),"",_xlfn.XLOOKUP(_xlfn.XLOOKUP('Calculs'!M265,'Réponses'!C:C,'Réponses'!F:F,"ERREUR VISIBILITE"),Questions!A:A,Questions!B:B,"ERREUR QUESTION"))</f>
        <v/>
      </c>
    </row>
    <row r="267" spans="4:13" ht="60" customHeight="1" x14ac:dyDescent="0.25">
      <c r="D267" s="29" t="str">
        <f>IF(ISBLANK(Recyclabilité[[#This Row],[Code Valobat]]),"",IF(OR('Calculs'!A266="08",MID(Recyclabilité[[#This Row],[Code Valobat]],4,4)="0804",MID(Recyclabilité[[#This Row],[Code Valobat]],4,4)="0709",MID(Recyclabilité[[#This Row],[Code Valobat]],1,7)="6121107"),"Non recyclable",_xlfn.XLOOKUP('Calculs'!Q266,'Combinaisons'!A:A,'Combinaisons'!B:B,"Merci de répondre à toutes les questions")))</f>
        <v/>
      </c>
      <c r="E267" s="65" t="str">
        <f>IF(ISBLANK(Recyclabilité[[#This Row],[Code Valobat]]),"",IF(OR('Calculs'!A266="08",MID(Recyclabilité[[#This Row],[Code Valobat]],4,4)="0804",MID(Recyclabilité[[#This Row],[Code Valobat]],4,4)="0709",MID(Recyclabilité[[#This Row],[Code Valobat]],1,7)="6121107"),"",_xlfn.XLOOKUP('Calculs'!B266,Questions!A:A,Questions!B:B,"ERREUR QUESTION")))</f>
        <v/>
      </c>
      <c r="G267" s="65" t="str">
        <f>IF(OR(ISBLANK(Recyclabilité[[#This Row],[Réponse 1]]),'Calculs'!D266="0",_xlfn.XLOOKUP('Calculs'!D266,'Réponses'!C:C,'Réponses'!F:F,"ERREUR VISIBILITE")=0),"",_xlfn.XLOOKUP(_xlfn.XLOOKUP('Calculs'!D266,'Réponses'!C:C,'Réponses'!F:F,"ERREUR VISIBILITE"),Questions!A:A,Questions!B:B,"ERREUR QUESTION"))</f>
        <v/>
      </c>
      <c r="I267" s="65" t="str">
        <f>IF(OR(ISBLANK(Recyclabilité[[#This Row],[Réponse 2]]),'Calculs'!G266="0",_xlfn.XLOOKUP('Calculs'!G266,'Réponses'!C:C,'Réponses'!F:F,"ERREUR VISIBILITE")=0),"",_xlfn.XLOOKUP(_xlfn.XLOOKUP('Calculs'!G266,'Réponses'!C:C,'Réponses'!F:F,"ERREUR VISIBILITE"),Questions!A:A,Questions!B:B,"ERREUR QUESTION"))</f>
        <v/>
      </c>
      <c r="K267" s="65" t="str">
        <f>IF(OR(ISBLANK(Recyclabilité[[#This Row],[Réponse 3]]),'Calculs'!J266="0",_xlfn.XLOOKUP('Calculs'!J266,'Réponses'!C:C,'Réponses'!F:F,"ERREUR VISIBILITE")=0),"",_xlfn.XLOOKUP(_xlfn.XLOOKUP('Calculs'!J266,'Réponses'!C:C,'Réponses'!F:F,"ERREUR VISIBILITE"),Questions!A:A,Questions!B:B,"ERREUR QUESTION"))</f>
        <v/>
      </c>
      <c r="M267" s="65" t="str">
        <f>IF(OR(ISBLANK(Recyclabilité[[#This Row],[Réponse 4]]),'Calculs'!M266="0",_xlfn.XLOOKUP('Calculs'!M266,'Réponses'!C:C,'Réponses'!F:F,"ERREUR VISIBILITE")=0),"",_xlfn.XLOOKUP(_xlfn.XLOOKUP('Calculs'!M266,'Réponses'!C:C,'Réponses'!F:F,"ERREUR VISIBILITE"),Questions!A:A,Questions!B:B,"ERREUR QUESTION"))</f>
        <v/>
      </c>
    </row>
    <row r="268" spans="4:13" ht="60" customHeight="1" x14ac:dyDescent="0.25">
      <c r="D268" s="29" t="str">
        <f>IF(ISBLANK(Recyclabilité[[#This Row],[Code Valobat]]),"",IF(OR('Calculs'!A267="08",MID(Recyclabilité[[#This Row],[Code Valobat]],4,4)="0804",MID(Recyclabilité[[#This Row],[Code Valobat]],4,4)="0709",MID(Recyclabilité[[#This Row],[Code Valobat]],1,7)="6121107"),"Non recyclable",_xlfn.XLOOKUP('Calculs'!Q267,'Combinaisons'!A:A,'Combinaisons'!B:B,"Merci de répondre à toutes les questions")))</f>
        <v/>
      </c>
      <c r="E268" s="65" t="str">
        <f>IF(ISBLANK(Recyclabilité[[#This Row],[Code Valobat]]),"",IF(OR('Calculs'!A267="08",MID(Recyclabilité[[#This Row],[Code Valobat]],4,4)="0804",MID(Recyclabilité[[#This Row],[Code Valobat]],4,4)="0709",MID(Recyclabilité[[#This Row],[Code Valobat]],1,7)="6121107"),"",_xlfn.XLOOKUP('Calculs'!B267,Questions!A:A,Questions!B:B,"ERREUR QUESTION")))</f>
        <v/>
      </c>
      <c r="G268" s="65" t="str">
        <f>IF(OR(ISBLANK(Recyclabilité[[#This Row],[Réponse 1]]),'Calculs'!D267="0",_xlfn.XLOOKUP('Calculs'!D267,'Réponses'!C:C,'Réponses'!F:F,"ERREUR VISIBILITE")=0),"",_xlfn.XLOOKUP(_xlfn.XLOOKUP('Calculs'!D267,'Réponses'!C:C,'Réponses'!F:F,"ERREUR VISIBILITE"),Questions!A:A,Questions!B:B,"ERREUR QUESTION"))</f>
        <v/>
      </c>
      <c r="I268" s="65" t="str">
        <f>IF(OR(ISBLANK(Recyclabilité[[#This Row],[Réponse 2]]),'Calculs'!G267="0",_xlfn.XLOOKUP('Calculs'!G267,'Réponses'!C:C,'Réponses'!F:F,"ERREUR VISIBILITE")=0),"",_xlfn.XLOOKUP(_xlfn.XLOOKUP('Calculs'!G267,'Réponses'!C:C,'Réponses'!F:F,"ERREUR VISIBILITE"),Questions!A:A,Questions!B:B,"ERREUR QUESTION"))</f>
        <v/>
      </c>
      <c r="K268" s="65" t="str">
        <f>IF(OR(ISBLANK(Recyclabilité[[#This Row],[Réponse 3]]),'Calculs'!J267="0",_xlfn.XLOOKUP('Calculs'!J267,'Réponses'!C:C,'Réponses'!F:F,"ERREUR VISIBILITE")=0),"",_xlfn.XLOOKUP(_xlfn.XLOOKUP('Calculs'!J267,'Réponses'!C:C,'Réponses'!F:F,"ERREUR VISIBILITE"),Questions!A:A,Questions!B:B,"ERREUR QUESTION"))</f>
        <v/>
      </c>
      <c r="M268" s="65" t="str">
        <f>IF(OR(ISBLANK(Recyclabilité[[#This Row],[Réponse 4]]),'Calculs'!M267="0",_xlfn.XLOOKUP('Calculs'!M267,'Réponses'!C:C,'Réponses'!F:F,"ERREUR VISIBILITE")=0),"",_xlfn.XLOOKUP(_xlfn.XLOOKUP('Calculs'!M267,'Réponses'!C:C,'Réponses'!F:F,"ERREUR VISIBILITE"),Questions!A:A,Questions!B:B,"ERREUR QUESTION"))</f>
        <v/>
      </c>
    </row>
    <row r="269" spans="4:13" ht="60" customHeight="1" x14ac:dyDescent="0.25">
      <c r="D269" s="29" t="str">
        <f>IF(ISBLANK(Recyclabilité[[#This Row],[Code Valobat]]),"",IF(OR('Calculs'!A268="08",MID(Recyclabilité[[#This Row],[Code Valobat]],4,4)="0804",MID(Recyclabilité[[#This Row],[Code Valobat]],4,4)="0709",MID(Recyclabilité[[#This Row],[Code Valobat]],1,7)="6121107"),"Non recyclable",_xlfn.XLOOKUP('Calculs'!Q268,'Combinaisons'!A:A,'Combinaisons'!B:B,"Merci de répondre à toutes les questions")))</f>
        <v/>
      </c>
      <c r="E269" s="65" t="str">
        <f>IF(ISBLANK(Recyclabilité[[#This Row],[Code Valobat]]),"",IF(OR('Calculs'!A268="08",MID(Recyclabilité[[#This Row],[Code Valobat]],4,4)="0804",MID(Recyclabilité[[#This Row],[Code Valobat]],4,4)="0709",MID(Recyclabilité[[#This Row],[Code Valobat]],1,7)="6121107"),"",_xlfn.XLOOKUP('Calculs'!B268,Questions!A:A,Questions!B:B,"ERREUR QUESTION")))</f>
        <v/>
      </c>
      <c r="G269" s="65" t="str">
        <f>IF(OR(ISBLANK(Recyclabilité[[#This Row],[Réponse 1]]),'Calculs'!D268="0",_xlfn.XLOOKUP('Calculs'!D268,'Réponses'!C:C,'Réponses'!F:F,"ERREUR VISIBILITE")=0),"",_xlfn.XLOOKUP(_xlfn.XLOOKUP('Calculs'!D268,'Réponses'!C:C,'Réponses'!F:F,"ERREUR VISIBILITE"),Questions!A:A,Questions!B:B,"ERREUR QUESTION"))</f>
        <v/>
      </c>
      <c r="I269" s="65" t="str">
        <f>IF(OR(ISBLANK(Recyclabilité[[#This Row],[Réponse 2]]),'Calculs'!G268="0",_xlfn.XLOOKUP('Calculs'!G268,'Réponses'!C:C,'Réponses'!F:F,"ERREUR VISIBILITE")=0),"",_xlfn.XLOOKUP(_xlfn.XLOOKUP('Calculs'!G268,'Réponses'!C:C,'Réponses'!F:F,"ERREUR VISIBILITE"),Questions!A:A,Questions!B:B,"ERREUR QUESTION"))</f>
        <v/>
      </c>
      <c r="K269" s="65" t="str">
        <f>IF(OR(ISBLANK(Recyclabilité[[#This Row],[Réponse 3]]),'Calculs'!J268="0",_xlfn.XLOOKUP('Calculs'!J268,'Réponses'!C:C,'Réponses'!F:F,"ERREUR VISIBILITE")=0),"",_xlfn.XLOOKUP(_xlfn.XLOOKUP('Calculs'!J268,'Réponses'!C:C,'Réponses'!F:F,"ERREUR VISIBILITE"),Questions!A:A,Questions!B:B,"ERREUR QUESTION"))</f>
        <v/>
      </c>
      <c r="M269" s="65" t="str">
        <f>IF(OR(ISBLANK(Recyclabilité[[#This Row],[Réponse 4]]),'Calculs'!M268="0",_xlfn.XLOOKUP('Calculs'!M268,'Réponses'!C:C,'Réponses'!F:F,"ERREUR VISIBILITE")=0),"",_xlfn.XLOOKUP(_xlfn.XLOOKUP('Calculs'!M268,'Réponses'!C:C,'Réponses'!F:F,"ERREUR VISIBILITE"),Questions!A:A,Questions!B:B,"ERREUR QUESTION"))</f>
        <v/>
      </c>
    </row>
    <row r="270" spans="4:13" ht="60" customHeight="1" x14ac:dyDescent="0.25">
      <c r="D270" s="29" t="str">
        <f>IF(ISBLANK(Recyclabilité[[#This Row],[Code Valobat]]),"",IF(OR('Calculs'!A269="08",MID(Recyclabilité[[#This Row],[Code Valobat]],4,4)="0804",MID(Recyclabilité[[#This Row],[Code Valobat]],4,4)="0709",MID(Recyclabilité[[#This Row],[Code Valobat]],1,7)="6121107"),"Non recyclable",_xlfn.XLOOKUP('Calculs'!Q269,'Combinaisons'!A:A,'Combinaisons'!B:B,"Merci de répondre à toutes les questions")))</f>
        <v/>
      </c>
      <c r="E270" s="65" t="str">
        <f>IF(ISBLANK(Recyclabilité[[#This Row],[Code Valobat]]),"",IF(OR('Calculs'!A269="08",MID(Recyclabilité[[#This Row],[Code Valobat]],4,4)="0804",MID(Recyclabilité[[#This Row],[Code Valobat]],4,4)="0709",MID(Recyclabilité[[#This Row],[Code Valobat]],1,7)="6121107"),"",_xlfn.XLOOKUP('Calculs'!B269,Questions!A:A,Questions!B:B,"ERREUR QUESTION")))</f>
        <v/>
      </c>
      <c r="G270" s="65" t="str">
        <f>IF(OR(ISBLANK(Recyclabilité[[#This Row],[Réponse 1]]),'Calculs'!D269="0",_xlfn.XLOOKUP('Calculs'!D269,'Réponses'!C:C,'Réponses'!F:F,"ERREUR VISIBILITE")=0),"",_xlfn.XLOOKUP(_xlfn.XLOOKUP('Calculs'!D269,'Réponses'!C:C,'Réponses'!F:F,"ERREUR VISIBILITE"),Questions!A:A,Questions!B:B,"ERREUR QUESTION"))</f>
        <v/>
      </c>
      <c r="I270" s="65" t="str">
        <f>IF(OR(ISBLANK(Recyclabilité[[#This Row],[Réponse 2]]),'Calculs'!G269="0",_xlfn.XLOOKUP('Calculs'!G269,'Réponses'!C:C,'Réponses'!F:F,"ERREUR VISIBILITE")=0),"",_xlfn.XLOOKUP(_xlfn.XLOOKUP('Calculs'!G269,'Réponses'!C:C,'Réponses'!F:F,"ERREUR VISIBILITE"),Questions!A:A,Questions!B:B,"ERREUR QUESTION"))</f>
        <v/>
      </c>
      <c r="K270" s="65" t="str">
        <f>IF(OR(ISBLANK(Recyclabilité[[#This Row],[Réponse 3]]),'Calculs'!J269="0",_xlfn.XLOOKUP('Calculs'!J269,'Réponses'!C:C,'Réponses'!F:F,"ERREUR VISIBILITE")=0),"",_xlfn.XLOOKUP(_xlfn.XLOOKUP('Calculs'!J269,'Réponses'!C:C,'Réponses'!F:F,"ERREUR VISIBILITE"),Questions!A:A,Questions!B:B,"ERREUR QUESTION"))</f>
        <v/>
      </c>
      <c r="M270" s="65" t="str">
        <f>IF(OR(ISBLANK(Recyclabilité[[#This Row],[Réponse 4]]),'Calculs'!M269="0",_xlfn.XLOOKUP('Calculs'!M269,'Réponses'!C:C,'Réponses'!F:F,"ERREUR VISIBILITE")=0),"",_xlfn.XLOOKUP(_xlfn.XLOOKUP('Calculs'!M269,'Réponses'!C:C,'Réponses'!F:F,"ERREUR VISIBILITE"),Questions!A:A,Questions!B:B,"ERREUR QUESTION"))</f>
        <v/>
      </c>
    </row>
    <row r="271" spans="4:13" ht="60" customHeight="1" x14ac:dyDescent="0.25">
      <c r="D271" s="29" t="str">
        <f>IF(ISBLANK(Recyclabilité[[#This Row],[Code Valobat]]),"",IF(OR('Calculs'!A270="08",MID(Recyclabilité[[#This Row],[Code Valobat]],4,4)="0804",MID(Recyclabilité[[#This Row],[Code Valobat]],4,4)="0709",MID(Recyclabilité[[#This Row],[Code Valobat]],1,7)="6121107"),"Non recyclable",_xlfn.XLOOKUP('Calculs'!Q270,'Combinaisons'!A:A,'Combinaisons'!B:B,"Merci de répondre à toutes les questions")))</f>
        <v/>
      </c>
      <c r="E271" s="65" t="str">
        <f>IF(ISBLANK(Recyclabilité[[#This Row],[Code Valobat]]),"",IF(OR('Calculs'!A270="08",MID(Recyclabilité[[#This Row],[Code Valobat]],4,4)="0804",MID(Recyclabilité[[#This Row],[Code Valobat]],4,4)="0709",MID(Recyclabilité[[#This Row],[Code Valobat]],1,7)="6121107"),"",_xlfn.XLOOKUP('Calculs'!B270,Questions!A:A,Questions!B:B,"ERREUR QUESTION")))</f>
        <v/>
      </c>
      <c r="G271" s="65" t="str">
        <f>IF(OR(ISBLANK(Recyclabilité[[#This Row],[Réponse 1]]),'Calculs'!D270="0",_xlfn.XLOOKUP('Calculs'!D270,'Réponses'!C:C,'Réponses'!F:F,"ERREUR VISIBILITE")=0),"",_xlfn.XLOOKUP(_xlfn.XLOOKUP('Calculs'!D270,'Réponses'!C:C,'Réponses'!F:F,"ERREUR VISIBILITE"),Questions!A:A,Questions!B:B,"ERREUR QUESTION"))</f>
        <v/>
      </c>
      <c r="I271" s="65" t="str">
        <f>IF(OR(ISBLANK(Recyclabilité[[#This Row],[Réponse 2]]),'Calculs'!G270="0",_xlfn.XLOOKUP('Calculs'!G270,'Réponses'!C:C,'Réponses'!F:F,"ERREUR VISIBILITE")=0),"",_xlfn.XLOOKUP(_xlfn.XLOOKUP('Calculs'!G270,'Réponses'!C:C,'Réponses'!F:F,"ERREUR VISIBILITE"),Questions!A:A,Questions!B:B,"ERREUR QUESTION"))</f>
        <v/>
      </c>
      <c r="K271" s="65" t="str">
        <f>IF(OR(ISBLANK(Recyclabilité[[#This Row],[Réponse 3]]),'Calculs'!J270="0",_xlfn.XLOOKUP('Calculs'!J270,'Réponses'!C:C,'Réponses'!F:F,"ERREUR VISIBILITE")=0),"",_xlfn.XLOOKUP(_xlfn.XLOOKUP('Calculs'!J270,'Réponses'!C:C,'Réponses'!F:F,"ERREUR VISIBILITE"),Questions!A:A,Questions!B:B,"ERREUR QUESTION"))</f>
        <v/>
      </c>
      <c r="M271" s="65" t="str">
        <f>IF(OR(ISBLANK(Recyclabilité[[#This Row],[Réponse 4]]),'Calculs'!M270="0",_xlfn.XLOOKUP('Calculs'!M270,'Réponses'!C:C,'Réponses'!F:F,"ERREUR VISIBILITE")=0),"",_xlfn.XLOOKUP(_xlfn.XLOOKUP('Calculs'!M270,'Réponses'!C:C,'Réponses'!F:F,"ERREUR VISIBILITE"),Questions!A:A,Questions!B:B,"ERREUR QUESTION"))</f>
        <v/>
      </c>
    </row>
    <row r="272" spans="4:13" ht="60" customHeight="1" x14ac:dyDescent="0.25">
      <c r="D272" s="29" t="str">
        <f>IF(ISBLANK(Recyclabilité[[#This Row],[Code Valobat]]),"",IF(OR('Calculs'!A271="08",MID(Recyclabilité[[#This Row],[Code Valobat]],4,4)="0804",MID(Recyclabilité[[#This Row],[Code Valobat]],4,4)="0709",MID(Recyclabilité[[#This Row],[Code Valobat]],1,7)="6121107"),"Non recyclable",_xlfn.XLOOKUP('Calculs'!Q271,'Combinaisons'!A:A,'Combinaisons'!B:B,"Merci de répondre à toutes les questions")))</f>
        <v/>
      </c>
      <c r="E272" s="65" t="str">
        <f>IF(ISBLANK(Recyclabilité[[#This Row],[Code Valobat]]),"",IF(OR('Calculs'!A271="08",MID(Recyclabilité[[#This Row],[Code Valobat]],4,4)="0804",MID(Recyclabilité[[#This Row],[Code Valobat]],4,4)="0709",MID(Recyclabilité[[#This Row],[Code Valobat]],1,7)="6121107"),"",_xlfn.XLOOKUP('Calculs'!B271,Questions!A:A,Questions!B:B,"ERREUR QUESTION")))</f>
        <v/>
      </c>
      <c r="G272" s="65" t="str">
        <f>IF(OR(ISBLANK(Recyclabilité[[#This Row],[Réponse 1]]),'Calculs'!D271="0",_xlfn.XLOOKUP('Calculs'!D271,'Réponses'!C:C,'Réponses'!F:F,"ERREUR VISIBILITE")=0),"",_xlfn.XLOOKUP(_xlfn.XLOOKUP('Calculs'!D271,'Réponses'!C:C,'Réponses'!F:F,"ERREUR VISIBILITE"),Questions!A:A,Questions!B:B,"ERREUR QUESTION"))</f>
        <v/>
      </c>
      <c r="I272" s="65" t="str">
        <f>IF(OR(ISBLANK(Recyclabilité[[#This Row],[Réponse 2]]),'Calculs'!G271="0",_xlfn.XLOOKUP('Calculs'!G271,'Réponses'!C:C,'Réponses'!F:F,"ERREUR VISIBILITE")=0),"",_xlfn.XLOOKUP(_xlfn.XLOOKUP('Calculs'!G271,'Réponses'!C:C,'Réponses'!F:F,"ERREUR VISIBILITE"),Questions!A:A,Questions!B:B,"ERREUR QUESTION"))</f>
        <v/>
      </c>
      <c r="K272" s="65" t="str">
        <f>IF(OR(ISBLANK(Recyclabilité[[#This Row],[Réponse 3]]),'Calculs'!J271="0",_xlfn.XLOOKUP('Calculs'!J271,'Réponses'!C:C,'Réponses'!F:F,"ERREUR VISIBILITE")=0),"",_xlfn.XLOOKUP(_xlfn.XLOOKUP('Calculs'!J271,'Réponses'!C:C,'Réponses'!F:F,"ERREUR VISIBILITE"),Questions!A:A,Questions!B:B,"ERREUR QUESTION"))</f>
        <v/>
      </c>
      <c r="M272" s="65" t="str">
        <f>IF(OR(ISBLANK(Recyclabilité[[#This Row],[Réponse 4]]),'Calculs'!M271="0",_xlfn.XLOOKUP('Calculs'!M271,'Réponses'!C:C,'Réponses'!F:F,"ERREUR VISIBILITE")=0),"",_xlfn.XLOOKUP(_xlfn.XLOOKUP('Calculs'!M271,'Réponses'!C:C,'Réponses'!F:F,"ERREUR VISIBILITE"),Questions!A:A,Questions!B:B,"ERREUR QUESTION"))</f>
        <v/>
      </c>
    </row>
    <row r="273" spans="4:13" ht="60" customHeight="1" x14ac:dyDescent="0.25">
      <c r="D273" s="29" t="str">
        <f>IF(ISBLANK(Recyclabilité[[#This Row],[Code Valobat]]),"",IF(OR('Calculs'!A272="08",MID(Recyclabilité[[#This Row],[Code Valobat]],4,4)="0804",MID(Recyclabilité[[#This Row],[Code Valobat]],4,4)="0709",MID(Recyclabilité[[#This Row],[Code Valobat]],1,7)="6121107"),"Non recyclable",_xlfn.XLOOKUP('Calculs'!Q272,'Combinaisons'!A:A,'Combinaisons'!B:B,"Merci de répondre à toutes les questions")))</f>
        <v/>
      </c>
      <c r="E273" s="65" t="str">
        <f>IF(ISBLANK(Recyclabilité[[#This Row],[Code Valobat]]),"",IF(OR('Calculs'!A272="08",MID(Recyclabilité[[#This Row],[Code Valobat]],4,4)="0804",MID(Recyclabilité[[#This Row],[Code Valobat]],4,4)="0709",MID(Recyclabilité[[#This Row],[Code Valobat]],1,7)="6121107"),"",_xlfn.XLOOKUP('Calculs'!B272,Questions!A:A,Questions!B:B,"ERREUR QUESTION")))</f>
        <v/>
      </c>
      <c r="G273" s="65" t="str">
        <f>IF(OR(ISBLANK(Recyclabilité[[#This Row],[Réponse 1]]),'Calculs'!D272="0",_xlfn.XLOOKUP('Calculs'!D272,'Réponses'!C:C,'Réponses'!F:F,"ERREUR VISIBILITE")=0),"",_xlfn.XLOOKUP(_xlfn.XLOOKUP('Calculs'!D272,'Réponses'!C:C,'Réponses'!F:F,"ERREUR VISIBILITE"),Questions!A:A,Questions!B:B,"ERREUR QUESTION"))</f>
        <v/>
      </c>
      <c r="I273" s="65" t="str">
        <f>IF(OR(ISBLANK(Recyclabilité[[#This Row],[Réponse 2]]),'Calculs'!G272="0",_xlfn.XLOOKUP('Calculs'!G272,'Réponses'!C:C,'Réponses'!F:F,"ERREUR VISIBILITE")=0),"",_xlfn.XLOOKUP(_xlfn.XLOOKUP('Calculs'!G272,'Réponses'!C:C,'Réponses'!F:F,"ERREUR VISIBILITE"),Questions!A:A,Questions!B:B,"ERREUR QUESTION"))</f>
        <v/>
      </c>
      <c r="K273" s="65" t="str">
        <f>IF(OR(ISBLANK(Recyclabilité[[#This Row],[Réponse 3]]),'Calculs'!J272="0",_xlfn.XLOOKUP('Calculs'!J272,'Réponses'!C:C,'Réponses'!F:F,"ERREUR VISIBILITE")=0),"",_xlfn.XLOOKUP(_xlfn.XLOOKUP('Calculs'!J272,'Réponses'!C:C,'Réponses'!F:F,"ERREUR VISIBILITE"),Questions!A:A,Questions!B:B,"ERREUR QUESTION"))</f>
        <v/>
      </c>
      <c r="M273" s="65" t="str">
        <f>IF(OR(ISBLANK(Recyclabilité[[#This Row],[Réponse 4]]),'Calculs'!M272="0",_xlfn.XLOOKUP('Calculs'!M272,'Réponses'!C:C,'Réponses'!F:F,"ERREUR VISIBILITE")=0),"",_xlfn.XLOOKUP(_xlfn.XLOOKUP('Calculs'!M272,'Réponses'!C:C,'Réponses'!F:F,"ERREUR VISIBILITE"),Questions!A:A,Questions!B:B,"ERREUR QUESTION"))</f>
        <v/>
      </c>
    </row>
    <row r="274" spans="4:13" ht="60" customHeight="1" x14ac:dyDescent="0.25">
      <c r="D274" s="29" t="str">
        <f>IF(ISBLANK(Recyclabilité[[#This Row],[Code Valobat]]),"",IF(OR('Calculs'!A273="08",MID(Recyclabilité[[#This Row],[Code Valobat]],4,4)="0804",MID(Recyclabilité[[#This Row],[Code Valobat]],4,4)="0709",MID(Recyclabilité[[#This Row],[Code Valobat]],1,7)="6121107"),"Non recyclable",_xlfn.XLOOKUP('Calculs'!Q273,'Combinaisons'!A:A,'Combinaisons'!B:B,"Merci de répondre à toutes les questions")))</f>
        <v/>
      </c>
      <c r="E274" s="65" t="str">
        <f>IF(ISBLANK(Recyclabilité[[#This Row],[Code Valobat]]),"",IF(OR('Calculs'!A273="08",MID(Recyclabilité[[#This Row],[Code Valobat]],4,4)="0804",MID(Recyclabilité[[#This Row],[Code Valobat]],4,4)="0709",MID(Recyclabilité[[#This Row],[Code Valobat]],1,7)="6121107"),"",_xlfn.XLOOKUP('Calculs'!B273,Questions!A:A,Questions!B:B,"ERREUR QUESTION")))</f>
        <v/>
      </c>
      <c r="G274" s="65" t="str">
        <f>IF(OR(ISBLANK(Recyclabilité[[#This Row],[Réponse 1]]),'Calculs'!D273="0",_xlfn.XLOOKUP('Calculs'!D273,'Réponses'!C:C,'Réponses'!F:F,"ERREUR VISIBILITE")=0),"",_xlfn.XLOOKUP(_xlfn.XLOOKUP('Calculs'!D273,'Réponses'!C:C,'Réponses'!F:F,"ERREUR VISIBILITE"),Questions!A:A,Questions!B:B,"ERREUR QUESTION"))</f>
        <v/>
      </c>
      <c r="I274" s="65" t="str">
        <f>IF(OR(ISBLANK(Recyclabilité[[#This Row],[Réponse 2]]),'Calculs'!G273="0",_xlfn.XLOOKUP('Calculs'!G273,'Réponses'!C:C,'Réponses'!F:F,"ERREUR VISIBILITE")=0),"",_xlfn.XLOOKUP(_xlfn.XLOOKUP('Calculs'!G273,'Réponses'!C:C,'Réponses'!F:F,"ERREUR VISIBILITE"),Questions!A:A,Questions!B:B,"ERREUR QUESTION"))</f>
        <v/>
      </c>
      <c r="K274" s="65" t="str">
        <f>IF(OR(ISBLANK(Recyclabilité[[#This Row],[Réponse 3]]),'Calculs'!J273="0",_xlfn.XLOOKUP('Calculs'!J273,'Réponses'!C:C,'Réponses'!F:F,"ERREUR VISIBILITE")=0),"",_xlfn.XLOOKUP(_xlfn.XLOOKUP('Calculs'!J273,'Réponses'!C:C,'Réponses'!F:F,"ERREUR VISIBILITE"),Questions!A:A,Questions!B:B,"ERREUR QUESTION"))</f>
        <v/>
      </c>
      <c r="M274" s="65" t="str">
        <f>IF(OR(ISBLANK(Recyclabilité[[#This Row],[Réponse 4]]),'Calculs'!M273="0",_xlfn.XLOOKUP('Calculs'!M273,'Réponses'!C:C,'Réponses'!F:F,"ERREUR VISIBILITE")=0),"",_xlfn.XLOOKUP(_xlfn.XLOOKUP('Calculs'!M273,'Réponses'!C:C,'Réponses'!F:F,"ERREUR VISIBILITE"),Questions!A:A,Questions!B:B,"ERREUR QUESTION"))</f>
        <v/>
      </c>
    </row>
    <row r="275" spans="4:13" ht="60" customHeight="1" x14ac:dyDescent="0.25">
      <c r="D275" s="29" t="str">
        <f>IF(ISBLANK(Recyclabilité[[#This Row],[Code Valobat]]),"",IF(OR('Calculs'!A274="08",MID(Recyclabilité[[#This Row],[Code Valobat]],4,4)="0804",MID(Recyclabilité[[#This Row],[Code Valobat]],4,4)="0709",MID(Recyclabilité[[#This Row],[Code Valobat]],1,7)="6121107"),"Non recyclable",_xlfn.XLOOKUP('Calculs'!Q274,'Combinaisons'!A:A,'Combinaisons'!B:B,"Merci de répondre à toutes les questions")))</f>
        <v/>
      </c>
      <c r="E275" s="65" t="str">
        <f>IF(ISBLANK(Recyclabilité[[#This Row],[Code Valobat]]),"",IF(OR('Calculs'!A274="08",MID(Recyclabilité[[#This Row],[Code Valobat]],4,4)="0804",MID(Recyclabilité[[#This Row],[Code Valobat]],4,4)="0709",MID(Recyclabilité[[#This Row],[Code Valobat]],1,7)="6121107"),"",_xlfn.XLOOKUP('Calculs'!B274,Questions!A:A,Questions!B:B,"ERREUR QUESTION")))</f>
        <v/>
      </c>
      <c r="G275" s="65" t="str">
        <f>IF(OR(ISBLANK(Recyclabilité[[#This Row],[Réponse 1]]),'Calculs'!D274="0",_xlfn.XLOOKUP('Calculs'!D274,'Réponses'!C:C,'Réponses'!F:F,"ERREUR VISIBILITE")=0),"",_xlfn.XLOOKUP(_xlfn.XLOOKUP('Calculs'!D274,'Réponses'!C:C,'Réponses'!F:F,"ERREUR VISIBILITE"),Questions!A:A,Questions!B:B,"ERREUR QUESTION"))</f>
        <v/>
      </c>
      <c r="I275" s="65" t="str">
        <f>IF(OR(ISBLANK(Recyclabilité[[#This Row],[Réponse 2]]),'Calculs'!G274="0",_xlfn.XLOOKUP('Calculs'!G274,'Réponses'!C:C,'Réponses'!F:F,"ERREUR VISIBILITE")=0),"",_xlfn.XLOOKUP(_xlfn.XLOOKUP('Calculs'!G274,'Réponses'!C:C,'Réponses'!F:F,"ERREUR VISIBILITE"),Questions!A:A,Questions!B:B,"ERREUR QUESTION"))</f>
        <v/>
      </c>
      <c r="K275" s="65" t="str">
        <f>IF(OR(ISBLANK(Recyclabilité[[#This Row],[Réponse 3]]),'Calculs'!J274="0",_xlfn.XLOOKUP('Calculs'!J274,'Réponses'!C:C,'Réponses'!F:F,"ERREUR VISIBILITE")=0),"",_xlfn.XLOOKUP(_xlfn.XLOOKUP('Calculs'!J274,'Réponses'!C:C,'Réponses'!F:F,"ERREUR VISIBILITE"),Questions!A:A,Questions!B:B,"ERREUR QUESTION"))</f>
        <v/>
      </c>
      <c r="M275" s="65" t="str">
        <f>IF(OR(ISBLANK(Recyclabilité[[#This Row],[Réponse 4]]),'Calculs'!M274="0",_xlfn.XLOOKUP('Calculs'!M274,'Réponses'!C:C,'Réponses'!F:F,"ERREUR VISIBILITE")=0),"",_xlfn.XLOOKUP(_xlfn.XLOOKUP('Calculs'!M274,'Réponses'!C:C,'Réponses'!F:F,"ERREUR VISIBILITE"),Questions!A:A,Questions!B:B,"ERREUR QUESTION"))</f>
        <v/>
      </c>
    </row>
    <row r="276" spans="4:13" ht="60" customHeight="1" x14ac:dyDescent="0.25">
      <c r="D276" s="29" t="str">
        <f>IF(ISBLANK(Recyclabilité[[#This Row],[Code Valobat]]),"",IF(OR('Calculs'!A275="08",MID(Recyclabilité[[#This Row],[Code Valobat]],4,4)="0804",MID(Recyclabilité[[#This Row],[Code Valobat]],4,4)="0709",MID(Recyclabilité[[#This Row],[Code Valobat]],1,7)="6121107"),"Non recyclable",_xlfn.XLOOKUP('Calculs'!Q275,'Combinaisons'!A:A,'Combinaisons'!B:B,"Merci de répondre à toutes les questions")))</f>
        <v/>
      </c>
      <c r="E276" s="65" t="str">
        <f>IF(ISBLANK(Recyclabilité[[#This Row],[Code Valobat]]),"",IF(OR('Calculs'!A275="08",MID(Recyclabilité[[#This Row],[Code Valobat]],4,4)="0804",MID(Recyclabilité[[#This Row],[Code Valobat]],4,4)="0709",MID(Recyclabilité[[#This Row],[Code Valobat]],1,7)="6121107"),"",_xlfn.XLOOKUP('Calculs'!B275,Questions!A:A,Questions!B:B,"ERREUR QUESTION")))</f>
        <v/>
      </c>
      <c r="G276" s="65" t="str">
        <f>IF(OR(ISBLANK(Recyclabilité[[#This Row],[Réponse 1]]),'Calculs'!D275="0",_xlfn.XLOOKUP('Calculs'!D275,'Réponses'!C:C,'Réponses'!F:F,"ERREUR VISIBILITE")=0),"",_xlfn.XLOOKUP(_xlfn.XLOOKUP('Calculs'!D275,'Réponses'!C:C,'Réponses'!F:F,"ERREUR VISIBILITE"),Questions!A:A,Questions!B:B,"ERREUR QUESTION"))</f>
        <v/>
      </c>
      <c r="I276" s="65" t="str">
        <f>IF(OR(ISBLANK(Recyclabilité[[#This Row],[Réponse 2]]),'Calculs'!G275="0",_xlfn.XLOOKUP('Calculs'!G275,'Réponses'!C:C,'Réponses'!F:F,"ERREUR VISIBILITE")=0),"",_xlfn.XLOOKUP(_xlfn.XLOOKUP('Calculs'!G275,'Réponses'!C:C,'Réponses'!F:F,"ERREUR VISIBILITE"),Questions!A:A,Questions!B:B,"ERREUR QUESTION"))</f>
        <v/>
      </c>
      <c r="K276" s="65" t="str">
        <f>IF(OR(ISBLANK(Recyclabilité[[#This Row],[Réponse 3]]),'Calculs'!J275="0",_xlfn.XLOOKUP('Calculs'!J275,'Réponses'!C:C,'Réponses'!F:F,"ERREUR VISIBILITE")=0),"",_xlfn.XLOOKUP(_xlfn.XLOOKUP('Calculs'!J275,'Réponses'!C:C,'Réponses'!F:F,"ERREUR VISIBILITE"),Questions!A:A,Questions!B:B,"ERREUR QUESTION"))</f>
        <v/>
      </c>
      <c r="M276" s="65" t="str">
        <f>IF(OR(ISBLANK(Recyclabilité[[#This Row],[Réponse 4]]),'Calculs'!M275="0",_xlfn.XLOOKUP('Calculs'!M275,'Réponses'!C:C,'Réponses'!F:F,"ERREUR VISIBILITE")=0),"",_xlfn.XLOOKUP(_xlfn.XLOOKUP('Calculs'!M275,'Réponses'!C:C,'Réponses'!F:F,"ERREUR VISIBILITE"),Questions!A:A,Questions!B:B,"ERREUR QUESTION"))</f>
        <v/>
      </c>
    </row>
    <row r="277" spans="4:13" ht="60" customHeight="1" x14ac:dyDescent="0.25">
      <c r="D277" s="29" t="str">
        <f>IF(ISBLANK(Recyclabilité[[#This Row],[Code Valobat]]),"",IF(OR('Calculs'!A276="08",MID(Recyclabilité[[#This Row],[Code Valobat]],4,4)="0804",MID(Recyclabilité[[#This Row],[Code Valobat]],4,4)="0709",MID(Recyclabilité[[#This Row],[Code Valobat]],1,7)="6121107"),"Non recyclable",_xlfn.XLOOKUP('Calculs'!Q276,'Combinaisons'!A:A,'Combinaisons'!B:B,"Merci de répondre à toutes les questions")))</f>
        <v/>
      </c>
      <c r="E277" s="65" t="str">
        <f>IF(ISBLANK(Recyclabilité[[#This Row],[Code Valobat]]),"",IF(OR('Calculs'!A276="08",MID(Recyclabilité[[#This Row],[Code Valobat]],4,4)="0804",MID(Recyclabilité[[#This Row],[Code Valobat]],4,4)="0709",MID(Recyclabilité[[#This Row],[Code Valobat]],1,7)="6121107"),"",_xlfn.XLOOKUP('Calculs'!B276,Questions!A:A,Questions!B:B,"ERREUR QUESTION")))</f>
        <v/>
      </c>
      <c r="G277" s="65" t="str">
        <f>IF(OR(ISBLANK(Recyclabilité[[#This Row],[Réponse 1]]),'Calculs'!D276="0",_xlfn.XLOOKUP('Calculs'!D276,'Réponses'!C:C,'Réponses'!F:F,"ERREUR VISIBILITE")=0),"",_xlfn.XLOOKUP(_xlfn.XLOOKUP('Calculs'!D276,'Réponses'!C:C,'Réponses'!F:F,"ERREUR VISIBILITE"),Questions!A:A,Questions!B:B,"ERREUR QUESTION"))</f>
        <v/>
      </c>
      <c r="I277" s="65" t="str">
        <f>IF(OR(ISBLANK(Recyclabilité[[#This Row],[Réponse 2]]),'Calculs'!G276="0",_xlfn.XLOOKUP('Calculs'!G276,'Réponses'!C:C,'Réponses'!F:F,"ERREUR VISIBILITE")=0),"",_xlfn.XLOOKUP(_xlfn.XLOOKUP('Calculs'!G276,'Réponses'!C:C,'Réponses'!F:F,"ERREUR VISIBILITE"),Questions!A:A,Questions!B:B,"ERREUR QUESTION"))</f>
        <v/>
      </c>
      <c r="K277" s="65" t="str">
        <f>IF(OR(ISBLANK(Recyclabilité[[#This Row],[Réponse 3]]),'Calculs'!J276="0",_xlfn.XLOOKUP('Calculs'!J276,'Réponses'!C:C,'Réponses'!F:F,"ERREUR VISIBILITE")=0),"",_xlfn.XLOOKUP(_xlfn.XLOOKUP('Calculs'!J276,'Réponses'!C:C,'Réponses'!F:F,"ERREUR VISIBILITE"),Questions!A:A,Questions!B:B,"ERREUR QUESTION"))</f>
        <v/>
      </c>
      <c r="M277" s="65" t="str">
        <f>IF(OR(ISBLANK(Recyclabilité[[#This Row],[Réponse 4]]),'Calculs'!M276="0",_xlfn.XLOOKUP('Calculs'!M276,'Réponses'!C:C,'Réponses'!F:F,"ERREUR VISIBILITE")=0),"",_xlfn.XLOOKUP(_xlfn.XLOOKUP('Calculs'!M276,'Réponses'!C:C,'Réponses'!F:F,"ERREUR VISIBILITE"),Questions!A:A,Questions!B:B,"ERREUR QUESTION"))</f>
        <v/>
      </c>
    </row>
    <row r="278" spans="4:13" ht="60" customHeight="1" x14ac:dyDescent="0.25">
      <c r="D278" s="29" t="str">
        <f>IF(ISBLANK(Recyclabilité[[#This Row],[Code Valobat]]),"",IF(OR('Calculs'!A277="08",MID(Recyclabilité[[#This Row],[Code Valobat]],4,4)="0804",MID(Recyclabilité[[#This Row],[Code Valobat]],4,4)="0709",MID(Recyclabilité[[#This Row],[Code Valobat]],1,7)="6121107"),"Non recyclable",_xlfn.XLOOKUP('Calculs'!Q277,'Combinaisons'!A:A,'Combinaisons'!B:B,"Merci de répondre à toutes les questions")))</f>
        <v/>
      </c>
      <c r="E278" s="65" t="str">
        <f>IF(ISBLANK(Recyclabilité[[#This Row],[Code Valobat]]),"",IF(OR('Calculs'!A277="08",MID(Recyclabilité[[#This Row],[Code Valobat]],4,4)="0804",MID(Recyclabilité[[#This Row],[Code Valobat]],4,4)="0709",MID(Recyclabilité[[#This Row],[Code Valobat]],1,7)="6121107"),"",_xlfn.XLOOKUP('Calculs'!B277,Questions!A:A,Questions!B:B,"ERREUR QUESTION")))</f>
        <v/>
      </c>
      <c r="G278" s="65" t="str">
        <f>IF(OR(ISBLANK(Recyclabilité[[#This Row],[Réponse 1]]),'Calculs'!D277="0",_xlfn.XLOOKUP('Calculs'!D277,'Réponses'!C:C,'Réponses'!F:F,"ERREUR VISIBILITE")=0),"",_xlfn.XLOOKUP(_xlfn.XLOOKUP('Calculs'!D277,'Réponses'!C:C,'Réponses'!F:F,"ERREUR VISIBILITE"),Questions!A:A,Questions!B:B,"ERREUR QUESTION"))</f>
        <v/>
      </c>
      <c r="I278" s="65" t="str">
        <f>IF(OR(ISBLANK(Recyclabilité[[#This Row],[Réponse 2]]),'Calculs'!G277="0",_xlfn.XLOOKUP('Calculs'!G277,'Réponses'!C:C,'Réponses'!F:F,"ERREUR VISIBILITE")=0),"",_xlfn.XLOOKUP(_xlfn.XLOOKUP('Calculs'!G277,'Réponses'!C:C,'Réponses'!F:F,"ERREUR VISIBILITE"),Questions!A:A,Questions!B:B,"ERREUR QUESTION"))</f>
        <v/>
      </c>
      <c r="K278" s="65" t="str">
        <f>IF(OR(ISBLANK(Recyclabilité[[#This Row],[Réponse 3]]),'Calculs'!J277="0",_xlfn.XLOOKUP('Calculs'!J277,'Réponses'!C:C,'Réponses'!F:F,"ERREUR VISIBILITE")=0),"",_xlfn.XLOOKUP(_xlfn.XLOOKUP('Calculs'!J277,'Réponses'!C:C,'Réponses'!F:F,"ERREUR VISIBILITE"),Questions!A:A,Questions!B:B,"ERREUR QUESTION"))</f>
        <v/>
      </c>
      <c r="M278" s="65" t="str">
        <f>IF(OR(ISBLANK(Recyclabilité[[#This Row],[Réponse 4]]),'Calculs'!M277="0",_xlfn.XLOOKUP('Calculs'!M277,'Réponses'!C:C,'Réponses'!F:F,"ERREUR VISIBILITE")=0),"",_xlfn.XLOOKUP(_xlfn.XLOOKUP('Calculs'!M277,'Réponses'!C:C,'Réponses'!F:F,"ERREUR VISIBILITE"),Questions!A:A,Questions!B:B,"ERREUR QUESTION"))</f>
        <v/>
      </c>
    </row>
    <row r="279" spans="4:13" ht="60" customHeight="1" x14ac:dyDescent="0.25">
      <c r="D279" s="29" t="str">
        <f>IF(ISBLANK(Recyclabilité[[#This Row],[Code Valobat]]),"",IF(OR('Calculs'!A278="08",MID(Recyclabilité[[#This Row],[Code Valobat]],4,4)="0804",MID(Recyclabilité[[#This Row],[Code Valobat]],4,4)="0709",MID(Recyclabilité[[#This Row],[Code Valobat]],1,7)="6121107"),"Non recyclable",_xlfn.XLOOKUP('Calculs'!Q278,'Combinaisons'!A:A,'Combinaisons'!B:B,"Merci de répondre à toutes les questions")))</f>
        <v/>
      </c>
      <c r="E279" s="65" t="str">
        <f>IF(ISBLANK(Recyclabilité[[#This Row],[Code Valobat]]),"",IF(OR('Calculs'!A278="08",MID(Recyclabilité[[#This Row],[Code Valobat]],4,4)="0804",MID(Recyclabilité[[#This Row],[Code Valobat]],4,4)="0709",MID(Recyclabilité[[#This Row],[Code Valobat]],1,7)="6121107"),"",_xlfn.XLOOKUP('Calculs'!B278,Questions!A:A,Questions!B:B,"ERREUR QUESTION")))</f>
        <v/>
      </c>
      <c r="G279" s="65" t="str">
        <f>IF(OR(ISBLANK(Recyclabilité[[#This Row],[Réponse 1]]),'Calculs'!D278="0",_xlfn.XLOOKUP('Calculs'!D278,'Réponses'!C:C,'Réponses'!F:F,"ERREUR VISIBILITE")=0),"",_xlfn.XLOOKUP(_xlfn.XLOOKUP('Calculs'!D278,'Réponses'!C:C,'Réponses'!F:F,"ERREUR VISIBILITE"),Questions!A:A,Questions!B:B,"ERREUR QUESTION"))</f>
        <v/>
      </c>
      <c r="I279" s="65" t="str">
        <f>IF(OR(ISBLANK(Recyclabilité[[#This Row],[Réponse 2]]),'Calculs'!G278="0",_xlfn.XLOOKUP('Calculs'!G278,'Réponses'!C:C,'Réponses'!F:F,"ERREUR VISIBILITE")=0),"",_xlfn.XLOOKUP(_xlfn.XLOOKUP('Calculs'!G278,'Réponses'!C:C,'Réponses'!F:F,"ERREUR VISIBILITE"),Questions!A:A,Questions!B:B,"ERREUR QUESTION"))</f>
        <v/>
      </c>
      <c r="K279" s="65" t="str">
        <f>IF(OR(ISBLANK(Recyclabilité[[#This Row],[Réponse 3]]),'Calculs'!J278="0",_xlfn.XLOOKUP('Calculs'!J278,'Réponses'!C:C,'Réponses'!F:F,"ERREUR VISIBILITE")=0),"",_xlfn.XLOOKUP(_xlfn.XLOOKUP('Calculs'!J278,'Réponses'!C:C,'Réponses'!F:F,"ERREUR VISIBILITE"),Questions!A:A,Questions!B:B,"ERREUR QUESTION"))</f>
        <v/>
      </c>
      <c r="M279" s="65" t="str">
        <f>IF(OR(ISBLANK(Recyclabilité[[#This Row],[Réponse 4]]),'Calculs'!M278="0",_xlfn.XLOOKUP('Calculs'!M278,'Réponses'!C:C,'Réponses'!F:F,"ERREUR VISIBILITE")=0),"",_xlfn.XLOOKUP(_xlfn.XLOOKUP('Calculs'!M278,'Réponses'!C:C,'Réponses'!F:F,"ERREUR VISIBILITE"),Questions!A:A,Questions!B:B,"ERREUR QUESTION"))</f>
        <v/>
      </c>
    </row>
    <row r="280" spans="4:13" ht="60" customHeight="1" x14ac:dyDescent="0.25">
      <c r="D280" s="29" t="str">
        <f>IF(ISBLANK(Recyclabilité[[#This Row],[Code Valobat]]),"",IF(OR('Calculs'!A279="08",MID(Recyclabilité[[#This Row],[Code Valobat]],4,4)="0804",MID(Recyclabilité[[#This Row],[Code Valobat]],4,4)="0709",MID(Recyclabilité[[#This Row],[Code Valobat]],1,7)="6121107"),"Non recyclable",_xlfn.XLOOKUP('Calculs'!Q279,'Combinaisons'!A:A,'Combinaisons'!B:B,"Merci de répondre à toutes les questions")))</f>
        <v/>
      </c>
      <c r="E280" s="65" t="str">
        <f>IF(ISBLANK(Recyclabilité[[#This Row],[Code Valobat]]),"",IF(OR('Calculs'!A279="08",MID(Recyclabilité[[#This Row],[Code Valobat]],4,4)="0804",MID(Recyclabilité[[#This Row],[Code Valobat]],4,4)="0709",MID(Recyclabilité[[#This Row],[Code Valobat]],1,7)="6121107"),"",_xlfn.XLOOKUP('Calculs'!B279,Questions!A:A,Questions!B:B,"ERREUR QUESTION")))</f>
        <v/>
      </c>
      <c r="G280" s="65" t="str">
        <f>IF(OR(ISBLANK(Recyclabilité[[#This Row],[Réponse 1]]),'Calculs'!D279="0",_xlfn.XLOOKUP('Calculs'!D279,'Réponses'!C:C,'Réponses'!F:F,"ERREUR VISIBILITE")=0),"",_xlfn.XLOOKUP(_xlfn.XLOOKUP('Calculs'!D279,'Réponses'!C:C,'Réponses'!F:F,"ERREUR VISIBILITE"),Questions!A:A,Questions!B:B,"ERREUR QUESTION"))</f>
        <v/>
      </c>
      <c r="I280" s="65" t="str">
        <f>IF(OR(ISBLANK(Recyclabilité[[#This Row],[Réponse 2]]),'Calculs'!G279="0",_xlfn.XLOOKUP('Calculs'!G279,'Réponses'!C:C,'Réponses'!F:F,"ERREUR VISIBILITE")=0),"",_xlfn.XLOOKUP(_xlfn.XLOOKUP('Calculs'!G279,'Réponses'!C:C,'Réponses'!F:F,"ERREUR VISIBILITE"),Questions!A:A,Questions!B:B,"ERREUR QUESTION"))</f>
        <v/>
      </c>
      <c r="K280" s="65" t="str">
        <f>IF(OR(ISBLANK(Recyclabilité[[#This Row],[Réponse 3]]),'Calculs'!J279="0",_xlfn.XLOOKUP('Calculs'!J279,'Réponses'!C:C,'Réponses'!F:F,"ERREUR VISIBILITE")=0),"",_xlfn.XLOOKUP(_xlfn.XLOOKUP('Calculs'!J279,'Réponses'!C:C,'Réponses'!F:F,"ERREUR VISIBILITE"),Questions!A:A,Questions!B:B,"ERREUR QUESTION"))</f>
        <v/>
      </c>
      <c r="M280" s="65" t="str">
        <f>IF(OR(ISBLANK(Recyclabilité[[#This Row],[Réponse 4]]),'Calculs'!M279="0",_xlfn.XLOOKUP('Calculs'!M279,'Réponses'!C:C,'Réponses'!F:F,"ERREUR VISIBILITE")=0),"",_xlfn.XLOOKUP(_xlfn.XLOOKUP('Calculs'!M279,'Réponses'!C:C,'Réponses'!F:F,"ERREUR VISIBILITE"),Questions!A:A,Questions!B:B,"ERREUR QUESTION"))</f>
        <v/>
      </c>
    </row>
    <row r="281" spans="4:13" ht="60" customHeight="1" x14ac:dyDescent="0.25">
      <c r="D281" s="29" t="str">
        <f>IF(ISBLANK(Recyclabilité[[#This Row],[Code Valobat]]),"",IF(OR('Calculs'!A280="08",MID(Recyclabilité[[#This Row],[Code Valobat]],4,4)="0804",MID(Recyclabilité[[#This Row],[Code Valobat]],4,4)="0709",MID(Recyclabilité[[#This Row],[Code Valobat]],1,7)="6121107"),"Non recyclable",_xlfn.XLOOKUP('Calculs'!Q280,'Combinaisons'!A:A,'Combinaisons'!B:B,"Merci de répondre à toutes les questions")))</f>
        <v/>
      </c>
      <c r="E281" s="65" t="str">
        <f>IF(ISBLANK(Recyclabilité[[#This Row],[Code Valobat]]),"",IF(OR('Calculs'!A280="08",MID(Recyclabilité[[#This Row],[Code Valobat]],4,4)="0804",MID(Recyclabilité[[#This Row],[Code Valobat]],4,4)="0709",MID(Recyclabilité[[#This Row],[Code Valobat]],1,7)="6121107"),"",_xlfn.XLOOKUP('Calculs'!B280,Questions!A:A,Questions!B:B,"ERREUR QUESTION")))</f>
        <v/>
      </c>
      <c r="G281" s="65" t="str">
        <f>IF(OR(ISBLANK(Recyclabilité[[#This Row],[Réponse 1]]),'Calculs'!D280="0",_xlfn.XLOOKUP('Calculs'!D280,'Réponses'!C:C,'Réponses'!F:F,"ERREUR VISIBILITE")=0),"",_xlfn.XLOOKUP(_xlfn.XLOOKUP('Calculs'!D280,'Réponses'!C:C,'Réponses'!F:F,"ERREUR VISIBILITE"),Questions!A:A,Questions!B:B,"ERREUR QUESTION"))</f>
        <v/>
      </c>
      <c r="I281" s="65" t="str">
        <f>IF(OR(ISBLANK(Recyclabilité[[#This Row],[Réponse 2]]),'Calculs'!G280="0",_xlfn.XLOOKUP('Calculs'!G280,'Réponses'!C:C,'Réponses'!F:F,"ERREUR VISIBILITE")=0),"",_xlfn.XLOOKUP(_xlfn.XLOOKUP('Calculs'!G280,'Réponses'!C:C,'Réponses'!F:F,"ERREUR VISIBILITE"),Questions!A:A,Questions!B:B,"ERREUR QUESTION"))</f>
        <v/>
      </c>
      <c r="K281" s="65" t="str">
        <f>IF(OR(ISBLANK(Recyclabilité[[#This Row],[Réponse 3]]),'Calculs'!J280="0",_xlfn.XLOOKUP('Calculs'!J280,'Réponses'!C:C,'Réponses'!F:F,"ERREUR VISIBILITE")=0),"",_xlfn.XLOOKUP(_xlfn.XLOOKUP('Calculs'!J280,'Réponses'!C:C,'Réponses'!F:F,"ERREUR VISIBILITE"),Questions!A:A,Questions!B:B,"ERREUR QUESTION"))</f>
        <v/>
      </c>
      <c r="M281" s="65" t="str">
        <f>IF(OR(ISBLANK(Recyclabilité[[#This Row],[Réponse 4]]),'Calculs'!M280="0",_xlfn.XLOOKUP('Calculs'!M280,'Réponses'!C:C,'Réponses'!F:F,"ERREUR VISIBILITE")=0),"",_xlfn.XLOOKUP(_xlfn.XLOOKUP('Calculs'!M280,'Réponses'!C:C,'Réponses'!F:F,"ERREUR VISIBILITE"),Questions!A:A,Questions!B:B,"ERREUR QUESTION"))</f>
        <v/>
      </c>
    </row>
    <row r="282" spans="4:13" ht="60" customHeight="1" x14ac:dyDescent="0.25">
      <c r="D282" s="29" t="str">
        <f>IF(ISBLANK(Recyclabilité[[#This Row],[Code Valobat]]),"",IF(OR('Calculs'!A281="08",MID(Recyclabilité[[#This Row],[Code Valobat]],4,4)="0804",MID(Recyclabilité[[#This Row],[Code Valobat]],4,4)="0709",MID(Recyclabilité[[#This Row],[Code Valobat]],1,7)="6121107"),"Non recyclable",_xlfn.XLOOKUP('Calculs'!Q281,'Combinaisons'!A:A,'Combinaisons'!B:B,"Merci de répondre à toutes les questions")))</f>
        <v/>
      </c>
      <c r="E282" s="65" t="str">
        <f>IF(ISBLANK(Recyclabilité[[#This Row],[Code Valobat]]),"",IF(OR('Calculs'!A281="08",MID(Recyclabilité[[#This Row],[Code Valobat]],4,4)="0804",MID(Recyclabilité[[#This Row],[Code Valobat]],4,4)="0709",MID(Recyclabilité[[#This Row],[Code Valobat]],1,7)="6121107"),"",_xlfn.XLOOKUP('Calculs'!B281,Questions!A:A,Questions!B:B,"ERREUR QUESTION")))</f>
        <v/>
      </c>
      <c r="G282" s="65" t="str">
        <f>IF(OR(ISBLANK(Recyclabilité[[#This Row],[Réponse 1]]),'Calculs'!D281="0",_xlfn.XLOOKUP('Calculs'!D281,'Réponses'!C:C,'Réponses'!F:F,"ERREUR VISIBILITE")=0),"",_xlfn.XLOOKUP(_xlfn.XLOOKUP('Calculs'!D281,'Réponses'!C:C,'Réponses'!F:F,"ERREUR VISIBILITE"),Questions!A:A,Questions!B:B,"ERREUR QUESTION"))</f>
        <v/>
      </c>
      <c r="I282" s="65" t="str">
        <f>IF(OR(ISBLANK(Recyclabilité[[#This Row],[Réponse 2]]),'Calculs'!G281="0",_xlfn.XLOOKUP('Calculs'!G281,'Réponses'!C:C,'Réponses'!F:F,"ERREUR VISIBILITE")=0),"",_xlfn.XLOOKUP(_xlfn.XLOOKUP('Calculs'!G281,'Réponses'!C:C,'Réponses'!F:F,"ERREUR VISIBILITE"),Questions!A:A,Questions!B:B,"ERREUR QUESTION"))</f>
        <v/>
      </c>
      <c r="K282" s="65" t="str">
        <f>IF(OR(ISBLANK(Recyclabilité[[#This Row],[Réponse 3]]),'Calculs'!J281="0",_xlfn.XLOOKUP('Calculs'!J281,'Réponses'!C:C,'Réponses'!F:F,"ERREUR VISIBILITE")=0),"",_xlfn.XLOOKUP(_xlfn.XLOOKUP('Calculs'!J281,'Réponses'!C:C,'Réponses'!F:F,"ERREUR VISIBILITE"),Questions!A:A,Questions!B:B,"ERREUR QUESTION"))</f>
        <v/>
      </c>
      <c r="M282" s="65" t="str">
        <f>IF(OR(ISBLANK(Recyclabilité[[#This Row],[Réponse 4]]),'Calculs'!M281="0",_xlfn.XLOOKUP('Calculs'!M281,'Réponses'!C:C,'Réponses'!F:F,"ERREUR VISIBILITE")=0),"",_xlfn.XLOOKUP(_xlfn.XLOOKUP('Calculs'!M281,'Réponses'!C:C,'Réponses'!F:F,"ERREUR VISIBILITE"),Questions!A:A,Questions!B:B,"ERREUR QUESTION"))</f>
        <v/>
      </c>
    </row>
    <row r="283" spans="4:13" ht="60" customHeight="1" x14ac:dyDescent="0.25">
      <c r="D283" s="29" t="str">
        <f>IF(ISBLANK(Recyclabilité[[#This Row],[Code Valobat]]),"",IF(OR('Calculs'!A282="08",MID(Recyclabilité[[#This Row],[Code Valobat]],4,4)="0804",MID(Recyclabilité[[#This Row],[Code Valobat]],4,4)="0709",MID(Recyclabilité[[#This Row],[Code Valobat]],1,7)="6121107"),"Non recyclable",_xlfn.XLOOKUP('Calculs'!Q282,'Combinaisons'!A:A,'Combinaisons'!B:B,"Merci de répondre à toutes les questions")))</f>
        <v/>
      </c>
      <c r="E283" s="65" t="str">
        <f>IF(ISBLANK(Recyclabilité[[#This Row],[Code Valobat]]),"",IF(OR('Calculs'!A282="08",MID(Recyclabilité[[#This Row],[Code Valobat]],4,4)="0804",MID(Recyclabilité[[#This Row],[Code Valobat]],4,4)="0709",MID(Recyclabilité[[#This Row],[Code Valobat]],1,7)="6121107"),"",_xlfn.XLOOKUP('Calculs'!B282,Questions!A:A,Questions!B:B,"ERREUR QUESTION")))</f>
        <v/>
      </c>
      <c r="G283" s="65" t="str">
        <f>IF(OR(ISBLANK(Recyclabilité[[#This Row],[Réponse 1]]),'Calculs'!D282="0",_xlfn.XLOOKUP('Calculs'!D282,'Réponses'!C:C,'Réponses'!F:F,"ERREUR VISIBILITE")=0),"",_xlfn.XLOOKUP(_xlfn.XLOOKUP('Calculs'!D282,'Réponses'!C:C,'Réponses'!F:F,"ERREUR VISIBILITE"),Questions!A:A,Questions!B:B,"ERREUR QUESTION"))</f>
        <v/>
      </c>
      <c r="I283" s="65" t="str">
        <f>IF(OR(ISBLANK(Recyclabilité[[#This Row],[Réponse 2]]),'Calculs'!G282="0",_xlfn.XLOOKUP('Calculs'!G282,'Réponses'!C:C,'Réponses'!F:F,"ERREUR VISIBILITE")=0),"",_xlfn.XLOOKUP(_xlfn.XLOOKUP('Calculs'!G282,'Réponses'!C:C,'Réponses'!F:F,"ERREUR VISIBILITE"),Questions!A:A,Questions!B:B,"ERREUR QUESTION"))</f>
        <v/>
      </c>
      <c r="K283" s="65" t="str">
        <f>IF(OR(ISBLANK(Recyclabilité[[#This Row],[Réponse 3]]),'Calculs'!J282="0",_xlfn.XLOOKUP('Calculs'!J282,'Réponses'!C:C,'Réponses'!F:F,"ERREUR VISIBILITE")=0),"",_xlfn.XLOOKUP(_xlfn.XLOOKUP('Calculs'!J282,'Réponses'!C:C,'Réponses'!F:F,"ERREUR VISIBILITE"),Questions!A:A,Questions!B:B,"ERREUR QUESTION"))</f>
        <v/>
      </c>
      <c r="M283" s="65" t="str">
        <f>IF(OR(ISBLANK(Recyclabilité[[#This Row],[Réponse 4]]),'Calculs'!M282="0",_xlfn.XLOOKUP('Calculs'!M282,'Réponses'!C:C,'Réponses'!F:F,"ERREUR VISIBILITE")=0),"",_xlfn.XLOOKUP(_xlfn.XLOOKUP('Calculs'!M282,'Réponses'!C:C,'Réponses'!F:F,"ERREUR VISIBILITE"),Questions!A:A,Questions!B:B,"ERREUR QUESTION"))</f>
        <v/>
      </c>
    </row>
    <row r="284" spans="4:13" ht="60" customHeight="1" x14ac:dyDescent="0.25">
      <c r="D284" s="29" t="str">
        <f>IF(ISBLANK(Recyclabilité[[#This Row],[Code Valobat]]),"",IF(OR('Calculs'!A283="08",MID(Recyclabilité[[#This Row],[Code Valobat]],4,4)="0804",MID(Recyclabilité[[#This Row],[Code Valobat]],4,4)="0709",MID(Recyclabilité[[#This Row],[Code Valobat]],1,7)="6121107"),"Non recyclable",_xlfn.XLOOKUP('Calculs'!Q283,'Combinaisons'!A:A,'Combinaisons'!B:B,"Merci de répondre à toutes les questions")))</f>
        <v/>
      </c>
      <c r="E284" s="65" t="str">
        <f>IF(ISBLANK(Recyclabilité[[#This Row],[Code Valobat]]),"",IF(OR('Calculs'!A283="08",MID(Recyclabilité[[#This Row],[Code Valobat]],4,4)="0804",MID(Recyclabilité[[#This Row],[Code Valobat]],4,4)="0709",MID(Recyclabilité[[#This Row],[Code Valobat]],1,7)="6121107"),"",_xlfn.XLOOKUP('Calculs'!B283,Questions!A:A,Questions!B:B,"ERREUR QUESTION")))</f>
        <v/>
      </c>
      <c r="G284" s="65" t="str">
        <f>IF(OR(ISBLANK(Recyclabilité[[#This Row],[Réponse 1]]),'Calculs'!D283="0",_xlfn.XLOOKUP('Calculs'!D283,'Réponses'!C:C,'Réponses'!F:F,"ERREUR VISIBILITE")=0),"",_xlfn.XLOOKUP(_xlfn.XLOOKUP('Calculs'!D283,'Réponses'!C:C,'Réponses'!F:F,"ERREUR VISIBILITE"),Questions!A:A,Questions!B:B,"ERREUR QUESTION"))</f>
        <v/>
      </c>
      <c r="I284" s="65" t="str">
        <f>IF(OR(ISBLANK(Recyclabilité[[#This Row],[Réponse 2]]),'Calculs'!G283="0",_xlfn.XLOOKUP('Calculs'!G283,'Réponses'!C:C,'Réponses'!F:F,"ERREUR VISIBILITE")=0),"",_xlfn.XLOOKUP(_xlfn.XLOOKUP('Calculs'!G283,'Réponses'!C:C,'Réponses'!F:F,"ERREUR VISIBILITE"),Questions!A:A,Questions!B:B,"ERREUR QUESTION"))</f>
        <v/>
      </c>
      <c r="K284" s="65" t="str">
        <f>IF(OR(ISBLANK(Recyclabilité[[#This Row],[Réponse 3]]),'Calculs'!J283="0",_xlfn.XLOOKUP('Calculs'!J283,'Réponses'!C:C,'Réponses'!F:F,"ERREUR VISIBILITE")=0),"",_xlfn.XLOOKUP(_xlfn.XLOOKUP('Calculs'!J283,'Réponses'!C:C,'Réponses'!F:F,"ERREUR VISIBILITE"),Questions!A:A,Questions!B:B,"ERREUR QUESTION"))</f>
        <v/>
      </c>
      <c r="M284" s="65" t="str">
        <f>IF(OR(ISBLANK(Recyclabilité[[#This Row],[Réponse 4]]),'Calculs'!M283="0",_xlfn.XLOOKUP('Calculs'!M283,'Réponses'!C:C,'Réponses'!F:F,"ERREUR VISIBILITE")=0),"",_xlfn.XLOOKUP(_xlfn.XLOOKUP('Calculs'!M283,'Réponses'!C:C,'Réponses'!F:F,"ERREUR VISIBILITE"),Questions!A:A,Questions!B:B,"ERREUR QUESTION"))</f>
        <v/>
      </c>
    </row>
    <row r="285" spans="4:13" ht="60" customHeight="1" x14ac:dyDescent="0.25">
      <c r="D285" s="29" t="str">
        <f>IF(ISBLANK(Recyclabilité[[#This Row],[Code Valobat]]),"",IF(OR('Calculs'!A284="08",MID(Recyclabilité[[#This Row],[Code Valobat]],4,4)="0804",MID(Recyclabilité[[#This Row],[Code Valobat]],4,4)="0709",MID(Recyclabilité[[#This Row],[Code Valobat]],1,7)="6121107"),"Non recyclable",_xlfn.XLOOKUP('Calculs'!Q284,'Combinaisons'!A:A,'Combinaisons'!B:B,"Merci de répondre à toutes les questions")))</f>
        <v/>
      </c>
      <c r="E285" s="65" t="str">
        <f>IF(ISBLANK(Recyclabilité[[#This Row],[Code Valobat]]),"",IF(OR('Calculs'!A284="08",MID(Recyclabilité[[#This Row],[Code Valobat]],4,4)="0804",MID(Recyclabilité[[#This Row],[Code Valobat]],4,4)="0709",MID(Recyclabilité[[#This Row],[Code Valobat]],1,7)="6121107"),"",_xlfn.XLOOKUP('Calculs'!B284,Questions!A:A,Questions!B:B,"ERREUR QUESTION")))</f>
        <v/>
      </c>
      <c r="G285" s="65" t="str">
        <f>IF(OR(ISBLANK(Recyclabilité[[#This Row],[Réponse 1]]),'Calculs'!D284="0",_xlfn.XLOOKUP('Calculs'!D284,'Réponses'!C:C,'Réponses'!F:F,"ERREUR VISIBILITE")=0),"",_xlfn.XLOOKUP(_xlfn.XLOOKUP('Calculs'!D284,'Réponses'!C:C,'Réponses'!F:F,"ERREUR VISIBILITE"),Questions!A:A,Questions!B:B,"ERREUR QUESTION"))</f>
        <v/>
      </c>
      <c r="I285" s="65" t="str">
        <f>IF(OR(ISBLANK(Recyclabilité[[#This Row],[Réponse 2]]),'Calculs'!G284="0",_xlfn.XLOOKUP('Calculs'!G284,'Réponses'!C:C,'Réponses'!F:F,"ERREUR VISIBILITE")=0),"",_xlfn.XLOOKUP(_xlfn.XLOOKUP('Calculs'!G284,'Réponses'!C:C,'Réponses'!F:F,"ERREUR VISIBILITE"),Questions!A:A,Questions!B:B,"ERREUR QUESTION"))</f>
        <v/>
      </c>
      <c r="K285" s="65" t="str">
        <f>IF(OR(ISBLANK(Recyclabilité[[#This Row],[Réponse 3]]),'Calculs'!J284="0",_xlfn.XLOOKUP('Calculs'!J284,'Réponses'!C:C,'Réponses'!F:F,"ERREUR VISIBILITE")=0),"",_xlfn.XLOOKUP(_xlfn.XLOOKUP('Calculs'!J284,'Réponses'!C:C,'Réponses'!F:F,"ERREUR VISIBILITE"),Questions!A:A,Questions!B:B,"ERREUR QUESTION"))</f>
        <v/>
      </c>
      <c r="M285" s="65" t="str">
        <f>IF(OR(ISBLANK(Recyclabilité[[#This Row],[Réponse 4]]),'Calculs'!M284="0",_xlfn.XLOOKUP('Calculs'!M284,'Réponses'!C:C,'Réponses'!F:F,"ERREUR VISIBILITE")=0),"",_xlfn.XLOOKUP(_xlfn.XLOOKUP('Calculs'!M284,'Réponses'!C:C,'Réponses'!F:F,"ERREUR VISIBILITE"),Questions!A:A,Questions!B:B,"ERREUR QUESTION"))</f>
        <v/>
      </c>
    </row>
    <row r="286" spans="4:13" ht="60" customHeight="1" x14ac:dyDescent="0.25">
      <c r="D286" s="29" t="str">
        <f>IF(ISBLANK(Recyclabilité[[#This Row],[Code Valobat]]),"",IF(OR('Calculs'!A285="08",MID(Recyclabilité[[#This Row],[Code Valobat]],4,4)="0804",MID(Recyclabilité[[#This Row],[Code Valobat]],4,4)="0709",MID(Recyclabilité[[#This Row],[Code Valobat]],1,7)="6121107"),"Non recyclable",_xlfn.XLOOKUP('Calculs'!Q285,'Combinaisons'!A:A,'Combinaisons'!B:B,"Merci de répondre à toutes les questions")))</f>
        <v/>
      </c>
      <c r="E286" s="65" t="str">
        <f>IF(ISBLANK(Recyclabilité[[#This Row],[Code Valobat]]),"",IF(OR('Calculs'!A285="08",MID(Recyclabilité[[#This Row],[Code Valobat]],4,4)="0804",MID(Recyclabilité[[#This Row],[Code Valobat]],4,4)="0709",MID(Recyclabilité[[#This Row],[Code Valobat]],1,7)="6121107"),"",_xlfn.XLOOKUP('Calculs'!B285,Questions!A:A,Questions!B:B,"ERREUR QUESTION")))</f>
        <v/>
      </c>
      <c r="G286" s="65" t="str">
        <f>IF(OR(ISBLANK(Recyclabilité[[#This Row],[Réponse 1]]),'Calculs'!D285="0",_xlfn.XLOOKUP('Calculs'!D285,'Réponses'!C:C,'Réponses'!F:F,"ERREUR VISIBILITE")=0),"",_xlfn.XLOOKUP(_xlfn.XLOOKUP('Calculs'!D285,'Réponses'!C:C,'Réponses'!F:F,"ERREUR VISIBILITE"),Questions!A:A,Questions!B:B,"ERREUR QUESTION"))</f>
        <v/>
      </c>
      <c r="I286" s="65" t="str">
        <f>IF(OR(ISBLANK(Recyclabilité[[#This Row],[Réponse 2]]),'Calculs'!G285="0",_xlfn.XLOOKUP('Calculs'!G285,'Réponses'!C:C,'Réponses'!F:F,"ERREUR VISIBILITE")=0),"",_xlfn.XLOOKUP(_xlfn.XLOOKUP('Calculs'!G285,'Réponses'!C:C,'Réponses'!F:F,"ERREUR VISIBILITE"),Questions!A:A,Questions!B:B,"ERREUR QUESTION"))</f>
        <v/>
      </c>
      <c r="K286" s="65" t="str">
        <f>IF(OR(ISBLANK(Recyclabilité[[#This Row],[Réponse 3]]),'Calculs'!J285="0",_xlfn.XLOOKUP('Calculs'!J285,'Réponses'!C:C,'Réponses'!F:F,"ERREUR VISIBILITE")=0),"",_xlfn.XLOOKUP(_xlfn.XLOOKUP('Calculs'!J285,'Réponses'!C:C,'Réponses'!F:F,"ERREUR VISIBILITE"),Questions!A:A,Questions!B:B,"ERREUR QUESTION"))</f>
        <v/>
      </c>
      <c r="M286" s="65" t="str">
        <f>IF(OR(ISBLANK(Recyclabilité[[#This Row],[Réponse 4]]),'Calculs'!M285="0",_xlfn.XLOOKUP('Calculs'!M285,'Réponses'!C:C,'Réponses'!F:F,"ERREUR VISIBILITE")=0),"",_xlfn.XLOOKUP(_xlfn.XLOOKUP('Calculs'!M285,'Réponses'!C:C,'Réponses'!F:F,"ERREUR VISIBILITE"),Questions!A:A,Questions!B:B,"ERREUR QUESTION"))</f>
        <v/>
      </c>
    </row>
    <row r="287" spans="4:13" ht="60" customHeight="1" x14ac:dyDescent="0.25">
      <c r="D287" s="29" t="str">
        <f>IF(ISBLANK(Recyclabilité[[#This Row],[Code Valobat]]),"",IF(OR('Calculs'!A286="08",MID(Recyclabilité[[#This Row],[Code Valobat]],4,4)="0804",MID(Recyclabilité[[#This Row],[Code Valobat]],4,4)="0709",MID(Recyclabilité[[#This Row],[Code Valobat]],1,7)="6121107"),"Non recyclable",_xlfn.XLOOKUP('Calculs'!Q286,'Combinaisons'!A:A,'Combinaisons'!B:B,"Merci de répondre à toutes les questions")))</f>
        <v/>
      </c>
      <c r="E287" s="65" t="str">
        <f>IF(ISBLANK(Recyclabilité[[#This Row],[Code Valobat]]),"",IF(OR('Calculs'!A286="08",MID(Recyclabilité[[#This Row],[Code Valobat]],4,4)="0804",MID(Recyclabilité[[#This Row],[Code Valobat]],4,4)="0709",MID(Recyclabilité[[#This Row],[Code Valobat]],1,7)="6121107"),"",_xlfn.XLOOKUP('Calculs'!B286,Questions!A:A,Questions!B:B,"ERREUR QUESTION")))</f>
        <v/>
      </c>
      <c r="G287" s="65" t="str">
        <f>IF(OR(ISBLANK(Recyclabilité[[#This Row],[Réponse 1]]),'Calculs'!D286="0",_xlfn.XLOOKUP('Calculs'!D286,'Réponses'!C:C,'Réponses'!F:F,"ERREUR VISIBILITE")=0),"",_xlfn.XLOOKUP(_xlfn.XLOOKUP('Calculs'!D286,'Réponses'!C:C,'Réponses'!F:F,"ERREUR VISIBILITE"),Questions!A:A,Questions!B:B,"ERREUR QUESTION"))</f>
        <v/>
      </c>
      <c r="I287" s="65" t="str">
        <f>IF(OR(ISBLANK(Recyclabilité[[#This Row],[Réponse 2]]),'Calculs'!G286="0",_xlfn.XLOOKUP('Calculs'!G286,'Réponses'!C:C,'Réponses'!F:F,"ERREUR VISIBILITE")=0),"",_xlfn.XLOOKUP(_xlfn.XLOOKUP('Calculs'!G286,'Réponses'!C:C,'Réponses'!F:F,"ERREUR VISIBILITE"),Questions!A:A,Questions!B:B,"ERREUR QUESTION"))</f>
        <v/>
      </c>
      <c r="K287" s="65" t="str">
        <f>IF(OR(ISBLANK(Recyclabilité[[#This Row],[Réponse 3]]),'Calculs'!J286="0",_xlfn.XLOOKUP('Calculs'!J286,'Réponses'!C:C,'Réponses'!F:F,"ERREUR VISIBILITE")=0),"",_xlfn.XLOOKUP(_xlfn.XLOOKUP('Calculs'!J286,'Réponses'!C:C,'Réponses'!F:F,"ERREUR VISIBILITE"),Questions!A:A,Questions!B:B,"ERREUR QUESTION"))</f>
        <v/>
      </c>
      <c r="M287" s="65" t="str">
        <f>IF(OR(ISBLANK(Recyclabilité[[#This Row],[Réponse 4]]),'Calculs'!M286="0",_xlfn.XLOOKUP('Calculs'!M286,'Réponses'!C:C,'Réponses'!F:F,"ERREUR VISIBILITE")=0),"",_xlfn.XLOOKUP(_xlfn.XLOOKUP('Calculs'!M286,'Réponses'!C:C,'Réponses'!F:F,"ERREUR VISIBILITE"),Questions!A:A,Questions!B:B,"ERREUR QUESTION"))</f>
        <v/>
      </c>
    </row>
    <row r="288" spans="4:13" ht="60" customHeight="1" x14ac:dyDescent="0.25">
      <c r="D288" s="29" t="str">
        <f>IF(ISBLANK(Recyclabilité[[#This Row],[Code Valobat]]),"",IF(OR('Calculs'!A287="08",MID(Recyclabilité[[#This Row],[Code Valobat]],4,4)="0804",MID(Recyclabilité[[#This Row],[Code Valobat]],4,4)="0709",MID(Recyclabilité[[#This Row],[Code Valobat]],1,7)="6121107"),"Non recyclable",_xlfn.XLOOKUP('Calculs'!Q287,'Combinaisons'!A:A,'Combinaisons'!B:B,"Merci de répondre à toutes les questions")))</f>
        <v/>
      </c>
      <c r="E288" s="65" t="str">
        <f>IF(ISBLANK(Recyclabilité[[#This Row],[Code Valobat]]),"",IF(OR('Calculs'!A287="08",MID(Recyclabilité[[#This Row],[Code Valobat]],4,4)="0804",MID(Recyclabilité[[#This Row],[Code Valobat]],4,4)="0709",MID(Recyclabilité[[#This Row],[Code Valobat]],1,7)="6121107"),"",_xlfn.XLOOKUP('Calculs'!B287,Questions!A:A,Questions!B:B,"ERREUR QUESTION")))</f>
        <v/>
      </c>
      <c r="G288" s="65" t="str">
        <f>IF(OR(ISBLANK(Recyclabilité[[#This Row],[Réponse 1]]),'Calculs'!D287="0",_xlfn.XLOOKUP('Calculs'!D287,'Réponses'!C:C,'Réponses'!F:F,"ERREUR VISIBILITE")=0),"",_xlfn.XLOOKUP(_xlfn.XLOOKUP('Calculs'!D287,'Réponses'!C:C,'Réponses'!F:F,"ERREUR VISIBILITE"),Questions!A:A,Questions!B:B,"ERREUR QUESTION"))</f>
        <v/>
      </c>
      <c r="I288" s="65" t="str">
        <f>IF(OR(ISBLANK(Recyclabilité[[#This Row],[Réponse 2]]),'Calculs'!G287="0",_xlfn.XLOOKUP('Calculs'!G287,'Réponses'!C:C,'Réponses'!F:F,"ERREUR VISIBILITE")=0),"",_xlfn.XLOOKUP(_xlfn.XLOOKUP('Calculs'!G287,'Réponses'!C:C,'Réponses'!F:F,"ERREUR VISIBILITE"),Questions!A:A,Questions!B:B,"ERREUR QUESTION"))</f>
        <v/>
      </c>
      <c r="K288" s="65" t="str">
        <f>IF(OR(ISBLANK(Recyclabilité[[#This Row],[Réponse 3]]),'Calculs'!J287="0",_xlfn.XLOOKUP('Calculs'!J287,'Réponses'!C:C,'Réponses'!F:F,"ERREUR VISIBILITE")=0),"",_xlfn.XLOOKUP(_xlfn.XLOOKUP('Calculs'!J287,'Réponses'!C:C,'Réponses'!F:F,"ERREUR VISIBILITE"),Questions!A:A,Questions!B:B,"ERREUR QUESTION"))</f>
        <v/>
      </c>
      <c r="M288" s="65" t="str">
        <f>IF(OR(ISBLANK(Recyclabilité[[#This Row],[Réponse 4]]),'Calculs'!M287="0",_xlfn.XLOOKUP('Calculs'!M287,'Réponses'!C:C,'Réponses'!F:F,"ERREUR VISIBILITE")=0),"",_xlfn.XLOOKUP(_xlfn.XLOOKUP('Calculs'!M287,'Réponses'!C:C,'Réponses'!F:F,"ERREUR VISIBILITE"),Questions!A:A,Questions!B:B,"ERREUR QUESTION"))</f>
        <v/>
      </c>
    </row>
    <row r="289" spans="4:13" ht="60" customHeight="1" x14ac:dyDescent="0.25">
      <c r="D289" s="29" t="str">
        <f>IF(ISBLANK(Recyclabilité[[#This Row],[Code Valobat]]),"",IF(OR('Calculs'!A288="08",MID(Recyclabilité[[#This Row],[Code Valobat]],4,4)="0804",MID(Recyclabilité[[#This Row],[Code Valobat]],4,4)="0709",MID(Recyclabilité[[#This Row],[Code Valobat]],1,7)="6121107"),"Non recyclable",_xlfn.XLOOKUP('Calculs'!Q288,'Combinaisons'!A:A,'Combinaisons'!B:B,"Merci de répondre à toutes les questions")))</f>
        <v/>
      </c>
      <c r="E289" s="65" t="str">
        <f>IF(ISBLANK(Recyclabilité[[#This Row],[Code Valobat]]),"",IF(OR('Calculs'!A288="08",MID(Recyclabilité[[#This Row],[Code Valobat]],4,4)="0804",MID(Recyclabilité[[#This Row],[Code Valobat]],4,4)="0709",MID(Recyclabilité[[#This Row],[Code Valobat]],1,7)="6121107"),"",_xlfn.XLOOKUP('Calculs'!B288,Questions!A:A,Questions!B:B,"ERREUR QUESTION")))</f>
        <v/>
      </c>
      <c r="G289" s="65" t="str">
        <f>IF(OR(ISBLANK(Recyclabilité[[#This Row],[Réponse 1]]),'Calculs'!D288="0",_xlfn.XLOOKUP('Calculs'!D288,'Réponses'!C:C,'Réponses'!F:F,"ERREUR VISIBILITE")=0),"",_xlfn.XLOOKUP(_xlfn.XLOOKUP('Calculs'!D288,'Réponses'!C:C,'Réponses'!F:F,"ERREUR VISIBILITE"),Questions!A:A,Questions!B:B,"ERREUR QUESTION"))</f>
        <v/>
      </c>
      <c r="I289" s="65" t="str">
        <f>IF(OR(ISBLANK(Recyclabilité[[#This Row],[Réponse 2]]),'Calculs'!G288="0",_xlfn.XLOOKUP('Calculs'!G288,'Réponses'!C:C,'Réponses'!F:F,"ERREUR VISIBILITE")=0),"",_xlfn.XLOOKUP(_xlfn.XLOOKUP('Calculs'!G288,'Réponses'!C:C,'Réponses'!F:F,"ERREUR VISIBILITE"),Questions!A:A,Questions!B:B,"ERREUR QUESTION"))</f>
        <v/>
      </c>
      <c r="K289" s="65" t="str">
        <f>IF(OR(ISBLANK(Recyclabilité[[#This Row],[Réponse 3]]),'Calculs'!J288="0",_xlfn.XLOOKUP('Calculs'!J288,'Réponses'!C:C,'Réponses'!F:F,"ERREUR VISIBILITE")=0),"",_xlfn.XLOOKUP(_xlfn.XLOOKUP('Calculs'!J288,'Réponses'!C:C,'Réponses'!F:F,"ERREUR VISIBILITE"),Questions!A:A,Questions!B:B,"ERREUR QUESTION"))</f>
        <v/>
      </c>
      <c r="M289" s="65" t="str">
        <f>IF(OR(ISBLANK(Recyclabilité[[#This Row],[Réponse 4]]),'Calculs'!M288="0",_xlfn.XLOOKUP('Calculs'!M288,'Réponses'!C:C,'Réponses'!F:F,"ERREUR VISIBILITE")=0),"",_xlfn.XLOOKUP(_xlfn.XLOOKUP('Calculs'!M288,'Réponses'!C:C,'Réponses'!F:F,"ERREUR VISIBILITE"),Questions!A:A,Questions!B:B,"ERREUR QUESTION"))</f>
        <v/>
      </c>
    </row>
    <row r="290" spans="4:13" ht="60" customHeight="1" x14ac:dyDescent="0.25">
      <c r="D290" s="29" t="str">
        <f>IF(ISBLANK(Recyclabilité[[#This Row],[Code Valobat]]),"",IF(OR('Calculs'!A289="08",MID(Recyclabilité[[#This Row],[Code Valobat]],4,4)="0804",MID(Recyclabilité[[#This Row],[Code Valobat]],4,4)="0709",MID(Recyclabilité[[#This Row],[Code Valobat]],1,7)="6121107"),"Non recyclable",_xlfn.XLOOKUP('Calculs'!Q289,'Combinaisons'!A:A,'Combinaisons'!B:B,"Merci de répondre à toutes les questions")))</f>
        <v/>
      </c>
      <c r="E290" s="65" t="str">
        <f>IF(ISBLANK(Recyclabilité[[#This Row],[Code Valobat]]),"",IF(OR('Calculs'!A289="08",MID(Recyclabilité[[#This Row],[Code Valobat]],4,4)="0804",MID(Recyclabilité[[#This Row],[Code Valobat]],4,4)="0709",MID(Recyclabilité[[#This Row],[Code Valobat]],1,7)="6121107"),"",_xlfn.XLOOKUP('Calculs'!B289,Questions!A:A,Questions!B:B,"ERREUR QUESTION")))</f>
        <v/>
      </c>
      <c r="G290" s="65" t="str">
        <f>IF(OR(ISBLANK(Recyclabilité[[#This Row],[Réponse 1]]),'Calculs'!D289="0",_xlfn.XLOOKUP('Calculs'!D289,'Réponses'!C:C,'Réponses'!F:F,"ERREUR VISIBILITE")=0),"",_xlfn.XLOOKUP(_xlfn.XLOOKUP('Calculs'!D289,'Réponses'!C:C,'Réponses'!F:F,"ERREUR VISIBILITE"),Questions!A:A,Questions!B:B,"ERREUR QUESTION"))</f>
        <v/>
      </c>
      <c r="I290" s="65" t="str">
        <f>IF(OR(ISBLANK(Recyclabilité[[#This Row],[Réponse 2]]),'Calculs'!G289="0",_xlfn.XLOOKUP('Calculs'!G289,'Réponses'!C:C,'Réponses'!F:F,"ERREUR VISIBILITE")=0),"",_xlfn.XLOOKUP(_xlfn.XLOOKUP('Calculs'!G289,'Réponses'!C:C,'Réponses'!F:F,"ERREUR VISIBILITE"),Questions!A:A,Questions!B:B,"ERREUR QUESTION"))</f>
        <v/>
      </c>
      <c r="K290" s="65" t="str">
        <f>IF(OR(ISBLANK(Recyclabilité[[#This Row],[Réponse 3]]),'Calculs'!J289="0",_xlfn.XLOOKUP('Calculs'!J289,'Réponses'!C:C,'Réponses'!F:F,"ERREUR VISIBILITE")=0),"",_xlfn.XLOOKUP(_xlfn.XLOOKUP('Calculs'!J289,'Réponses'!C:C,'Réponses'!F:F,"ERREUR VISIBILITE"),Questions!A:A,Questions!B:B,"ERREUR QUESTION"))</f>
        <v/>
      </c>
      <c r="M290" s="65" t="str">
        <f>IF(OR(ISBLANK(Recyclabilité[[#This Row],[Réponse 4]]),'Calculs'!M289="0",_xlfn.XLOOKUP('Calculs'!M289,'Réponses'!C:C,'Réponses'!F:F,"ERREUR VISIBILITE")=0),"",_xlfn.XLOOKUP(_xlfn.XLOOKUP('Calculs'!M289,'Réponses'!C:C,'Réponses'!F:F,"ERREUR VISIBILITE"),Questions!A:A,Questions!B:B,"ERREUR QUESTION"))</f>
        <v/>
      </c>
    </row>
    <row r="291" spans="4:13" ht="60" customHeight="1" x14ac:dyDescent="0.25">
      <c r="D291" s="29" t="str">
        <f>IF(ISBLANK(Recyclabilité[[#This Row],[Code Valobat]]),"",IF(OR('Calculs'!A290="08",MID(Recyclabilité[[#This Row],[Code Valobat]],4,4)="0804",MID(Recyclabilité[[#This Row],[Code Valobat]],4,4)="0709",MID(Recyclabilité[[#This Row],[Code Valobat]],1,7)="6121107"),"Non recyclable",_xlfn.XLOOKUP('Calculs'!Q290,'Combinaisons'!A:A,'Combinaisons'!B:B,"Merci de répondre à toutes les questions")))</f>
        <v/>
      </c>
      <c r="E291" s="65" t="str">
        <f>IF(ISBLANK(Recyclabilité[[#This Row],[Code Valobat]]),"",IF(OR('Calculs'!A290="08",MID(Recyclabilité[[#This Row],[Code Valobat]],4,4)="0804",MID(Recyclabilité[[#This Row],[Code Valobat]],4,4)="0709",MID(Recyclabilité[[#This Row],[Code Valobat]],1,7)="6121107"),"",_xlfn.XLOOKUP('Calculs'!B290,Questions!A:A,Questions!B:B,"ERREUR QUESTION")))</f>
        <v/>
      </c>
      <c r="G291" s="65" t="str">
        <f>IF(OR(ISBLANK(Recyclabilité[[#This Row],[Réponse 1]]),'Calculs'!D290="0",_xlfn.XLOOKUP('Calculs'!D290,'Réponses'!C:C,'Réponses'!F:F,"ERREUR VISIBILITE")=0),"",_xlfn.XLOOKUP(_xlfn.XLOOKUP('Calculs'!D290,'Réponses'!C:C,'Réponses'!F:F,"ERREUR VISIBILITE"),Questions!A:A,Questions!B:B,"ERREUR QUESTION"))</f>
        <v/>
      </c>
      <c r="I291" s="65" t="str">
        <f>IF(OR(ISBLANK(Recyclabilité[[#This Row],[Réponse 2]]),'Calculs'!G290="0",_xlfn.XLOOKUP('Calculs'!G290,'Réponses'!C:C,'Réponses'!F:F,"ERREUR VISIBILITE")=0),"",_xlfn.XLOOKUP(_xlfn.XLOOKUP('Calculs'!G290,'Réponses'!C:C,'Réponses'!F:F,"ERREUR VISIBILITE"),Questions!A:A,Questions!B:B,"ERREUR QUESTION"))</f>
        <v/>
      </c>
      <c r="K291" s="65" t="str">
        <f>IF(OR(ISBLANK(Recyclabilité[[#This Row],[Réponse 3]]),'Calculs'!J290="0",_xlfn.XLOOKUP('Calculs'!J290,'Réponses'!C:C,'Réponses'!F:F,"ERREUR VISIBILITE")=0),"",_xlfn.XLOOKUP(_xlfn.XLOOKUP('Calculs'!J290,'Réponses'!C:C,'Réponses'!F:F,"ERREUR VISIBILITE"),Questions!A:A,Questions!B:B,"ERREUR QUESTION"))</f>
        <v/>
      </c>
      <c r="M291" s="65" t="str">
        <f>IF(OR(ISBLANK(Recyclabilité[[#This Row],[Réponse 4]]),'Calculs'!M290="0",_xlfn.XLOOKUP('Calculs'!M290,'Réponses'!C:C,'Réponses'!F:F,"ERREUR VISIBILITE")=0),"",_xlfn.XLOOKUP(_xlfn.XLOOKUP('Calculs'!M290,'Réponses'!C:C,'Réponses'!F:F,"ERREUR VISIBILITE"),Questions!A:A,Questions!B:B,"ERREUR QUESTION"))</f>
        <v/>
      </c>
    </row>
    <row r="292" spans="4:13" ht="60" customHeight="1" x14ac:dyDescent="0.25">
      <c r="D292" s="29" t="str">
        <f>IF(ISBLANK(Recyclabilité[[#This Row],[Code Valobat]]),"",IF(OR('Calculs'!A291="08",MID(Recyclabilité[[#This Row],[Code Valobat]],4,4)="0804",MID(Recyclabilité[[#This Row],[Code Valobat]],4,4)="0709",MID(Recyclabilité[[#This Row],[Code Valobat]],1,7)="6121107"),"Non recyclable",_xlfn.XLOOKUP('Calculs'!Q291,'Combinaisons'!A:A,'Combinaisons'!B:B,"Merci de répondre à toutes les questions")))</f>
        <v/>
      </c>
      <c r="E292" s="65" t="str">
        <f>IF(ISBLANK(Recyclabilité[[#This Row],[Code Valobat]]),"",IF(OR('Calculs'!A291="08",MID(Recyclabilité[[#This Row],[Code Valobat]],4,4)="0804",MID(Recyclabilité[[#This Row],[Code Valobat]],4,4)="0709",MID(Recyclabilité[[#This Row],[Code Valobat]],1,7)="6121107"),"",_xlfn.XLOOKUP('Calculs'!B291,Questions!A:A,Questions!B:B,"ERREUR QUESTION")))</f>
        <v/>
      </c>
      <c r="G292" s="65" t="str">
        <f>IF(OR(ISBLANK(Recyclabilité[[#This Row],[Réponse 1]]),'Calculs'!D291="0",_xlfn.XLOOKUP('Calculs'!D291,'Réponses'!C:C,'Réponses'!F:F,"ERREUR VISIBILITE")=0),"",_xlfn.XLOOKUP(_xlfn.XLOOKUP('Calculs'!D291,'Réponses'!C:C,'Réponses'!F:F,"ERREUR VISIBILITE"),Questions!A:A,Questions!B:B,"ERREUR QUESTION"))</f>
        <v/>
      </c>
      <c r="I292" s="65" t="str">
        <f>IF(OR(ISBLANK(Recyclabilité[[#This Row],[Réponse 2]]),'Calculs'!G291="0",_xlfn.XLOOKUP('Calculs'!G291,'Réponses'!C:C,'Réponses'!F:F,"ERREUR VISIBILITE")=0),"",_xlfn.XLOOKUP(_xlfn.XLOOKUP('Calculs'!G291,'Réponses'!C:C,'Réponses'!F:F,"ERREUR VISIBILITE"),Questions!A:A,Questions!B:B,"ERREUR QUESTION"))</f>
        <v/>
      </c>
      <c r="K292" s="65" t="str">
        <f>IF(OR(ISBLANK(Recyclabilité[[#This Row],[Réponse 3]]),'Calculs'!J291="0",_xlfn.XLOOKUP('Calculs'!J291,'Réponses'!C:C,'Réponses'!F:F,"ERREUR VISIBILITE")=0),"",_xlfn.XLOOKUP(_xlfn.XLOOKUP('Calculs'!J291,'Réponses'!C:C,'Réponses'!F:F,"ERREUR VISIBILITE"),Questions!A:A,Questions!B:B,"ERREUR QUESTION"))</f>
        <v/>
      </c>
      <c r="M292" s="65" t="str">
        <f>IF(OR(ISBLANK(Recyclabilité[[#This Row],[Réponse 4]]),'Calculs'!M291="0",_xlfn.XLOOKUP('Calculs'!M291,'Réponses'!C:C,'Réponses'!F:F,"ERREUR VISIBILITE")=0),"",_xlfn.XLOOKUP(_xlfn.XLOOKUP('Calculs'!M291,'Réponses'!C:C,'Réponses'!F:F,"ERREUR VISIBILITE"),Questions!A:A,Questions!B:B,"ERREUR QUESTION"))</f>
        <v/>
      </c>
    </row>
    <row r="293" spans="4:13" ht="60" customHeight="1" x14ac:dyDescent="0.25">
      <c r="D293" s="29" t="str">
        <f>IF(ISBLANK(Recyclabilité[[#This Row],[Code Valobat]]),"",IF(OR('Calculs'!A292="08",MID(Recyclabilité[[#This Row],[Code Valobat]],4,4)="0804",MID(Recyclabilité[[#This Row],[Code Valobat]],4,4)="0709",MID(Recyclabilité[[#This Row],[Code Valobat]],1,7)="6121107"),"Non recyclable",_xlfn.XLOOKUP('Calculs'!Q292,'Combinaisons'!A:A,'Combinaisons'!B:B,"Merci de répondre à toutes les questions")))</f>
        <v/>
      </c>
      <c r="E293" s="65" t="str">
        <f>IF(ISBLANK(Recyclabilité[[#This Row],[Code Valobat]]),"",IF(OR('Calculs'!A292="08",MID(Recyclabilité[[#This Row],[Code Valobat]],4,4)="0804",MID(Recyclabilité[[#This Row],[Code Valobat]],4,4)="0709",MID(Recyclabilité[[#This Row],[Code Valobat]],1,7)="6121107"),"",_xlfn.XLOOKUP('Calculs'!B292,Questions!A:A,Questions!B:B,"ERREUR QUESTION")))</f>
        <v/>
      </c>
      <c r="G293" s="65" t="str">
        <f>IF(OR(ISBLANK(Recyclabilité[[#This Row],[Réponse 1]]),'Calculs'!D292="0",_xlfn.XLOOKUP('Calculs'!D292,'Réponses'!C:C,'Réponses'!F:F,"ERREUR VISIBILITE")=0),"",_xlfn.XLOOKUP(_xlfn.XLOOKUP('Calculs'!D292,'Réponses'!C:C,'Réponses'!F:F,"ERREUR VISIBILITE"),Questions!A:A,Questions!B:B,"ERREUR QUESTION"))</f>
        <v/>
      </c>
      <c r="I293" s="65" t="str">
        <f>IF(OR(ISBLANK(Recyclabilité[[#This Row],[Réponse 2]]),'Calculs'!G292="0",_xlfn.XLOOKUP('Calculs'!G292,'Réponses'!C:C,'Réponses'!F:F,"ERREUR VISIBILITE")=0),"",_xlfn.XLOOKUP(_xlfn.XLOOKUP('Calculs'!G292,'Réponses'!C:C,'Réponses'!F:F,"ERREUR VISIBILITE"),Questions!A:A,Questions!B:B,"ERREUR QUESTION"))</f>
        <v/>
      </c>
      <c r="K293" s="65" t="str">
        <f>IF(OR(ISBLANK(Recyclabilité[[#This Row],[Réponse 3]]),'Calculs'!J292="0",_xlfn.XLOOKUP('Calculs'!J292,'Réponses'!C:C,'Réponses'!F:F,"ERREUR VISIBILITE")=0),"",_xlfn.XLOOKUP(_xlfn.XLOOKUP('Calculs'!J292,'Réponses'!C:C,'Réponses'!F:F,"ERREUR VISIBILITE"),Questions!A:A,Questions!B:B,"ERREUR QUESTION"))</f>
        <v/>
      </c>
      <c r="M293" s="65" t="str">
        <f>IF(OR(ISBLANK(Recyclabilité[[#This Row],[Réponse 4]]),'Calculs'!M292="0",_xlfn.XLOOKUP('Calculs'!M292,'Réponses'!C:C,'Réponses'!F:F,"ERREUR VISIBILITE")=0),"",_xlfn.XLOOKUP(_xlfn.XLOOKUP('Calculs'!M292,'Réponses'!C:C,'Réponses'!F:F,"ERREUR VISIBILITE"),Questions!A:A,Questions!B:B,"ERREUR QUESTION"))</f>
        <v/>
      </c>
    </row>
    <row r="294" spans="4:13" ht="60" customHeight="1" x14ac:dyDescent="0.25">
      <c r="D294" s="29" t="str">
        <f>IF(ISBLANK(Recyclabilité[[#This Row],[Code Valobat]]),"",IF(OR('Calculs'!A293="08",MID(Recyclabilité[[#This Row],[Code Valobat]],4,4)="0804",MID(Recyclabilité[[#This Row],[Code Valobat]],4,4)="0709",MID(Recyclabilité[[#This Row],[Code Valobat]],1,7)="6121107"),"Non recyclable",_xlfn.XLOOKUP('Calculs'!Q293,'Combinaisons'!A:A,'Combinaisons'!B:B,"Merci de répondre à toutes les questions")))</f>
        <v/>
      </c>
      <c r="E294" s="65" t="str">
        <f>IF(ISBLANK(Recyclabilité[[#This Row],[Code Valobat]]),"",IF(OR('Calculs'!A293="08",MID(Recyclabilité[[#This Row],[Code Valobat]],4,4)="0804",MID(Recyclabilité[[#This Row],[Code Valobat]],4,4)="0709",MID(Recyclabilité[[#This Row],[Code Valobat]],1,7)="6121107"),"",_xlfn.XLOOKUP('Calculs'!B293,Questions!A:A,Questions!B:B,"ERREUR QUESTION")))</f>
        <v/>
      </c>
      <c r="G294" s="65" t="str">
        <f>IF(OR(ISBLANK(Recyclabilité[[#This Row],[Réponse 1]]),'Calculs'!D293="0",_xlfn.XLOOKUP('Calculs'!D293,'Réponses'!C:C,'Réponses'!F:F,"ERREUR VISIBILITE")=0),"",_xlfn.XLOOKUP(_xlfn.XLOOKUP('Calculs'!D293,'Réponses'!C:C,'Réponses'!F:F,"ERREUR VISIBILITE"),Questions!A:A,Questions!B:B,"ERREUR QUESTION"))</f>
        <v/>
      </c>
      <c r="I294" s="65" t="str">
        <f>IF(OR(ISBLANK(Recyclabilité[[#This Row],[Réponse 2]]),'Calculs'!G293="0",_xlfn.XLOOKUP('Calculs'!G293,'Réponses'!C:C,'Réponses'!F:F,"ERREUR VISIBILITE")=0),"",_xlfn.XLOOKUP(_xlfn.XLOOKUP('Calculs'!G293,'Réponses'!C:C,'Réponses'!F:F,"ERREUR VISIBILITE"),Questions!A:A,Questions!B:B,"ERREUR QUESTION"))</f>
        <v/>
      </c>
      <c r="K294" s="65" t="str">
        <f>IF(OR(ISBLANK(Recyclabilité[[#This Row],[Réponse 3]]),'Calculs'!J293="0",_xlfn.XLOOKUP('Calculs'!J293,'Réponses'!C:C,'Réponses'!F:F,"ERREUR VISIBILITE")=0),"",_xlfn.XLOOKUP(_xlfn.XLOOKUP('Calculs'!J293,'Réponses'!C:C,'Réponses'!F:F,"ERREUR VISIBILITE"),Questions!A:A,Questions!B:B,"ERREUR QUESTION"))</f>
        <v/>
      </c>
      <c r="M294" s="65" t="str">
        <f>IF(OR(ISBLANK(Recyclabilité[[#This Row],[Réponse 4]]),'Calculs'!M293="0",_xlfn.XLOOKUP('Calculs'!M293,'Réponses'!C:C,'Réponses'!F:F,"ERREUR VISIBILITE")=0),"",_xlfn.XLOOKUP(_xlfn.XLOOKUP('Calculs'!M293,'Réponses'!C:C,'Réponses'!F:F,"ERREUR VISIBILITE"),Questions!A:A,Questions!B:B,"ERREUR QUESTION"))</f>
        <v/>
      </c>
    </row>
    <row r="295" spans="4:13" ht="60" customHeight="1" x14ac:dyDescent="0.25">
      <c r="D295" s="29" t="str">
        <f>IF(ISBLANK(Recyclabilité[[#This Row],[Code Valobat]]),"",IF(OR('Calculs'!A294="08",MID(Recyclabilité[[#This Row],[Code Valobat]],4,4)="0804",MID(Recyclabilité[[#This Row],[Code Valobat]],4,4)="0709",MID(Recyclabilité[[#This Row],[Code Valobat]],1,7)="6121107"),"Non recyclable",_xlfn.XLOOKUP('Calculs'!Q294,'Combinaisons'!A:A,'Combinaisons'!B:B,"Merci de répondre à toutes les questions")))</f>
        <v/>
      </c>
      <c r="E295" s="65" t="str">
        <f>IF(ISBLANK(Recyclabilité[[#This Row],[Code Valobat]]),"",IF(OR('Calculs'!A294="08",MID(Recyclabilité[[#This Row],[Code Valobat]],4,4)="0804",MID(Recyclabilité[[#This Row],[Code Valobat]],4,4)="0709",MID(Recyclabilité[[#This Row],[Code Valobat]],1,7)="6121107"),"",_xlfn.XLOOKUP('Calculs'!B294,Questions!A:A,Questions!B:B,"ERREUR QUESTION")))</f>
        <v/>
      </c>
      <c r="G295" s="65" t="str">
        <f>IF(OR(ISBLANK(Recyclabilité[[#This Row],[Réponse 1]]),'Calculs'!D294="0",_xlfn.XLOOKUP('Calculs'!D294,'Réponses'!C:C,'Réponses'!F:F,"ERREUR VISIBILITE")=0),"",_xlfn.XLOOKUP(_xlfn.XLOOKUP('Calculs'!D294,'Réponses'!C:C,'Réponses'!F:F,"ERREUR VISIBILITE"),Questions!A:A,Questions!B:B,"ERREUR QUESTION"))</f>
        <v/>
      </c>
      <c r="I295" s="65" t="str">
        <f>IF(OR(ISBLANK(Recyclabilité[[#This Row],[Réponse 2]]),'Calculs'!G294="0",_xlfn.XLOOKUP('Calculs'!G294,'Réponses'!C:C,'Réponses'!F:F,"ERREUR VISIBILITE")=0),"",_xlfn.XLOOKUP(_xlfn.XLOOKUP('Calculs'!G294,'Réponses'!C:C,'Réponses'!F:F,"ERREUR VISIBILITE"),Questions!A:A,Questions!B:B,"ERREUR QUESTION"))</f>
        <v/>
      </c>
      <c r="K295" s="65" t="str">
        <f>IF(OR(ISBLANK(Recyclabilité[[#This Row],[Réponse 3]]),'Calculs'!J294="0",_xlfn.XLOOKUP('Calculs'!J294,'Réponses'!C:C,'Réponses'!F:F,"ERREUR VISIBILITE")=0),"",_xlfn.XLOOKUP(_xlfn.XLOOKUP('Calculs'!J294,'Réponses'!C:C,'Réponses'!F:F,"ERREUR VISIBILITE"),Questions!A:A,Questions!B:B,"ERREUR QUESTION"))</f>
        <v/>
      </c>
      <c r="M295" s="65" t="str">
        <f>IF(OR(ISBLANK(Recyclabilité[[#This Row],[Réponse 4]]),'Calculs'!M294="0",_xlfn.XLOOKUP('Calculs'!M294,'Réponses'!C:C,'Réponses'!F:F,"ERREUR VISIBILITE")=0),"",_xlfn.XLOOKUP(_xlfn.XLOOKUP('Calculs'!M294,'Réponses'!C:C,'Réponses'!F:F,"ERREUR VISIBILITE"),Questions!A:A,Questions!B:B,"ERREUR QUESTION"))</f>
        <v/>
      </c>
    </row>
    <row r="296" spans="4:13" ht="60" customHeight="1" x14ac:dyDescent="0.25">
      <c r="D296" s="29" t="str">
        <f>IF(ISBLANK(Recyclabilité[[#This Row],[Code Valobat]]),"",IF(OR('Calculs'!A295="08",MID(Recyclabilité[[#This Row],[Code Valobat]],4,4)="0804",MID(Recyclabilité[[#This Row],[Code Valobat]],4,4)="0709",MID(Recyclabilité[[#This Row],[Code Valobat]],1,7)="6121107"),"Non recyclable",_xlfn.XLOOKUP('Calculs'!Q295,'Combinaisons'!A:A,'Combinaisons'!B:B,"Merci de répondre à toutes les questions")))</f>
        <v/>
      </c>
      <c r="E296" s="65" t="str">
        <f>IF(ISBLANK(Recyclabilité[[#This Row],[Code Valobat]]),"",IF(OR('Calculs'!A295="08",MID(Recyclabilité[[#This Row],[Code Valobat]],4,4)="0804",MID(Recyclabilité[[#This Row],[Code Valobat]],4,4)="0709",MID(Recyclabilité[[#This Row],[Code Valobat]],1,7)="6121107"),"",_xlfn.XLOOKUP('Calculs'!B295,Questions!A:A,Questions!B:B,"ERREUR QUESTION")))</f>
        <v/>
      </c>
      <c r="G296" s="65" t="str">
        <f>IF(OR(ISBLANK(Recyclabilité[[#This Row],[Réponse 1]]),'Calculs'!D295="0",_xlfn.XLOOKUP('Calculs'!D295,'Réponses'!C:C,'Réponses'!F:F,"ERREUR VISIBILITE")=0),"",_xlfn.XLOOKUP(_xlfn.XLOOKUP('Calculs'!D295,'Réponses'!C:C,'Réponses'!F:F,"ERREUR VISIBILITE"),Questions!A:A,Questions!B:B,"ERREUR QUESTION"))</f>
        <v/>
      </c>
      <c r="I296" s="65" t="str">
        <f>IF(OR(ISBLANK(Recyclabilité[[#This Row],[Réponse 2]]),'Calculs'!G295="0",_xlfn.XLOOKUP('Calculs'!G295,'Réponses'!C:C,'Réponses'!F:F,"ERREUR VISIBILITE")=0),"",_xlfn.XLOOKUP(_xlfn.XLOOKUP('Calculs'!G295,'Réponses'!C:C,'Réponses'!F:F,"ERREUR VISIBILITE"),Questions!A:A,Questions!B:B,"ERREUR QUESTION"))</f>
        <v/>
      </c>
      <c r="K296" s="65" t="str">
        <f>IF(OR(ISBLANK(Recyclabilité[[#This Row],[Réponse 3]]),'Calculs'!J295="0",_xlfn.XLOOKUP('Calculs'!J295,'Réponses'!C:C,'Réponses'!F:F,"ERREUR VISIBILITE")=0),"",_xlfn.XLOOKUP(_xlfn.XLOOKUP('Calculs'!J295,'Réponses'!C:C,'Réponses'!F:F,"ERREUR VISIBILITE"),Questions!A:A,Questions!B:B,"ERREUR QUESTION"))</f>
        <v/>
      </c>
      <c r="M296" s="65" t="str">
        <f>IF(OR(ISBLANK(Recyclabilité[[#This Row],[Réponse 4]]),'Calculs'!M295="0",_xlfn.XLOOKUP('Calculs'!M295,'Réponses'!C:C,'Réponses'!F:F,"ERREUR VISIBILITE")=0),"",_xlfn.XLOOKUP(_xlfn.XLOOKUP('Calculs'!M295,'Réponses'!C:C,'Réponses'!F:F,"ERREUR VISIBILITE"),Questions!A:A,Questions!B:B,"ERREUR QUESTION"))</f>
        <v/>
      </c>
    </row>
    <row r="297" spans="4:13" ht="60" customHeight="1" x14ac:dyDescent="0.25">
      <c r="D297" s="29" t="str">
        <f>IF(ISBLANK(Recyclabilité[[#This Row],[Code Valobat]]),"",IF(OR('Calculs'!A296="08",MID(Recyclabilité[[#This Row],[Code Valobat]],4,4)="0804",MID(Recyclabilité[[#This Row],[Code Valobat]],4,4)="0709",MID(Recyclabilité[[#This Row],[Code Valobat]],1,7)="6121107"),"Non recyclable",_xlfn.XLOOKUP('Calculs'!Q296,'Combinaisons'!A:A,'Combinaisons'!B:B,"Merci de répondre à toutes les questions")))</f>
        <v/>
      </c>
      <c r="E297" s="65" t="str">
        <f>IF(ISBLANK(Recyclabilité[[#This Row],[Code Valobat]]),"",IF(OR('Calculs'!A296="08",MID(Recyclabilité[[#This Row],[Code Valobat]],4,4)="0804",MID(Recyclabilité[[#This Row],[Code Valobat]],4,4)="0709",MID(Recyclabilité[[#This Row],[Code Valobat]],1,7)="6121107"),"",_xlfn.XLOOKUP('Calculs'!B296,Questions!A:A,Questions!B:B,"ERREUR QUESTION")))</f>
        <v/>
      </c>
      <c r="G297" s="65" t="str">
        <f>IF(OR(ISBLANK(Recyclabilité[[#This Row],[Réponse 1]]),'Calculs'!D296="0",_xlfn.XLOOKUP('Calculs'!D296,'Réponses'!C:C,'Réponses'!F:F,"ERREUR VISIBILITE")=0),"",_xlfn.XLOOKUP(_xlfn.XLOOKUP('Calculs'!D296,'Réponses'!C:C,'Réponses'!F:F,"ERREUR VISIBILITE"),Questions!A:A,Questions!B:B,"ERREUR QUESTION"))</f>
        <v/>
      </c>
      <c r="I297" s="65" t="str">
        <f>IF(OR(ISBLANK(Recyclabilité[[#This Row],[Réponse 2]]),'Calculs'!G296="0",_xlfn.XLOOKUP('Calculs'!G296,'Réponses'!C:C,'Réponses'!F:F,"ERREUR VISIBILITE")=0),"",_xlfn.XLOOKUP(_xlfn.XLOOKUP('Calculs'!G296,'Réponses'!C:C,'Réponses'!F:F,"ERREUR VISIBILITE"),Questions!A:A,Questions!B:B,"ERREUR QUESTION"))</f>
        <v/>
      </c>
      <c r="K297" s="65" t="str">
        <f>IF(OR(ISBLANK(Recyclabilité[[#This Row],[Réponse 3]]),'Calculs'!J296="0",_xlfn.XLOOKUP('Calculs'!J296,'Réponses'!C:C,'Réponses'!F:F,"ERREUR VISIBILITE")=0),"",_xlfn.XLOOKUP(_xlfn.XLOOKUP('Calculs'!J296,'Réponses'!C:C,'Réponses'!F:F,"ERREUR VISIBILITE"),Questions!A:A,Questions!B:B,"ERREUR QUESTION"))</f>
        <v/>
      </c>
      <c r="M297" s="65" t="str">
        <f>IF(OR(ISBLANK(Recyclabilité[[#This Row],[Réponse 4]]),'Calculs'!M296="0",_xlfn.XLOOKUP('Calculs'!M296,'Réponses'!C:C,'Réponses'!F:F,"ERREUR VISIBILITE")=0),"",_xlfn.XLOOKUP(_xlfn.XLOOKUP('Calculs'!M296,'Réponses'!C:C,'Réponses'!F:F,"ERREUR VISIBILITE"),Questions!A:A,Questions!B:B,"ERREUR QUESTION"))</f>
        <v/>
      </c>
    </row>
    <row r="298" spans="4:13" ht="60" customHeight="1" x14ac:dyDescent="0.25">
      <c r="D298" s="29" t="str">
        <f>IF(ISBLANK(Recyclabilité[[#This Row],[Code Valobat]]),"",IF(OR('Calculs'!A297="08",MID(Recyclabilité[[#This Row],[Code Valobat]],4,4)="0804",MID(Recyclabilité[[#This Row],[Code Valobat]],4,4)="0709",MID(Recyclabilité[[#This Row],[Code Valobat]],1,7)="6121107"),"Non recyclable",_xlfn.XLOOKUP('Calculs'!Q297,'Combinaisons'!A:A,'Combinaisons'!B:B,"Merci de répondre à toutes les questions")))</f>
        <v/>
      </c>
      <c r="E298" s="65" t="str">
        <f>IF(ISBLANK(Recyclabilité[[#This Row],[Code Valobat]]),"",IF(OR('Calculs'!A297="08",MID(Recyclabilité[[#This Row],[Code Valobat]],4,4)="0804",MID(Recyclabilité[[#This Row],[Code Valobat]],4,4)="0709",MID(Recyclabilité[[#This Row],[Code Valobat]],1,7)="6121107"),"",_xlfn.XLOOKUP('Calculs'!B297,Questions!A:A,Questions!B:B,"ERREUR QUESTION")))</f>
        <v/>
      </c>
      <c r="G298" s="65" t="str">
        <f>IF(OR(ISBLANK(Recyclabilité[[#This Row],[Réponse 1]]),'Calculs'!D297="0",_xlfn.XLOOKUP('Calculs'!D297,'Réponses'!C:C,'Réponses'!F:F,"ERREUR VISIBILITE")=0),"",_xlfn.XLOOKUP(_xlfn.XLOOKUP('Calculs'!D297,'Réponses'!C:C,'Réponses'!F:F,"ERREUR VISIBILITE"),Questions!A:A,Questions!B:B,"ERREUR QUESTION"))</f>
        <v/>
      </c>
      <c r="I298" s="65" t="str">
        <f>IF(OR(ISBLANK(Recyclabilité[[#This Row],[Réponse 2]]),'Calculs'!G297="0",_xlfn.XLOOKUP('Calculs'!G297,'Réponses'!C:C,'Réponses'!F:F,"ERREUR VISIBILITE")=0),"",_xlfn.XLOOKUP(_xlfn.XLOOKUP('Calculs'!G297,'Réponses'!C:C,'Réponses'!F:F,"ERREUR VISIBILITE"),Questions!A:A,Questions!B:B,"ERREUR QUESTION"))</f>
        <v/>
      </c>
      <c r="K298" s="65" t="str">
        <f>IF(OR(ISBLANK(Recyclabilité[[#This Row],[Réponse 3]]),'Calculs'!J297="0",_xlfn.XLOOKUP('Calculs'!J297,'Réponses'!C:C,'Réponses'!F:F,"ERREUR VISIBILITE")=0),"",_xlfn.XLOOKUP(_xlfn.XLOOKUP('Calculs'!J297,'Réponses'!C:C,'Réponses'!F:F,"ERREUR VISIBILITE"),Questions!A:A,Questions!B:B,"ERREUR QUESTION"))</f>
        <v/>
      </c>
      <c r="M298" s="65" t="str">
        <f>IF(OR(ISBLANK(Recyclabilité[[#This Row],[Réponse 4]]),'Calculs'!M297="0",_xlfn.XLOOKUP('Calculs'!M297,'Réponses'!C:C,'Réponses'!F:F,"ERREUR VISIBILITE")=0),"",_xlfn.XLOOKUP(_xlfn.XLOOKUP('Calculs'!M297,'Réponses'!C:C,'Réponses'!F:F,"ERREUR VISIBILITE"),Questions!A:A,Questions!B:B,"ERREUR QUESTION"))</f>
        <v/>
      </c>
    </row>
    <row r="299" spans="4:13" ht="60" customHeight="1" x14ac:dyDescent="0.25">
      <c r="D299" s="29" t="str">
        <f>IF(ISBLANK(Recyclabilité[[#This Row],[Code Valobat]]),"",IF(OR('Calculs'!A298="08",MID(Recyclabilité[[#This Row],[Code Valobat]],4,4)="0804",MID(Recyclabilité[[#This Row],[Code Valobat]],4,4)="0709",MID(Recyclabilité[[#This Row],[Code Valobat]],1,7)="6121107"),"Non recyclable",_xlfn.XLOOKUP('Calculs'!Q298,'Combinaisons'!A:A,'Combinaisons'!B:B,"Merci de répondre à toutes les questions")))</f>
        <v/>
      </c>
      <c r="E299" s="65" t="str">
        <f>IF(ISBLANK(Recyclabilité[[#This Row],[Code Valobat]]),"",IF(OR('Calculs'!A298="08",MID(Recyclabilité[[#This Row],[Code Valobat]],4,4)="0804",MID(Recyclabilité[[#This Row],[Code Valobat]],4,4)="0709",MID(Recyclabilité[[#This Row],[Code Valobat]],1,7)="6121107"),"",_xlfn.XLOOKUP('Calculs'!B298,Questions!A:A,Questions!B:B,"ERREUR QUESTION")))</f>
        <v/>
      </c>
      <c r="G299" s="65" t="str">
        <f>IF(OR(ISBLANK(Recyclabilité[[#This Row],[Réponse 1]]),'Calculs'!D298="0",_xlfn.XLOOKUP('Calculs'!D298,'Réponses'!C:C,'Réponses'!F:F,"ERREUR VISIBILITE")=0),"",_xlfn.XLOOKUP(_xlfn.XLOOKUP('Calculs'!D298,'Réponses'!C:C,'Réponses'!F:F,"ERREUR VISIBILITE"),Questions!A:A,Questions!B:B,"ERREUR QUESTION"))</f>
        <v/>
      </c>
      <c r="I299" s="65" t="str">
        <f>IF(OR(ISBLANK(Recyclabilité[[#This Row],[Réponse 2]]),'Calculs'!G298="0",_xlfn.XLOOKUP('Calculs'!G298,'Réponses'!C:C,'Réponses'!F:F,"ERREUR VISIBILITE")=0),"",_xlfn.XLOOKUP(_xlfn.XLOOKUP('Calculs'!G298,'Réponses'!C:C,'Réponses'!F:F,"ERREUR VISIBILITE"),Questions!A:A,Questions!B:B,"ERREUR QUESTION"))</f>
        <v/>
      </c>
      <c r="K299" s="65" t="str">
        <f>IF(OR(ISBLANK(Recyclabilité[[#This Row],[Réponse 3]]),'Calculs'!J298="0",_xlfn.XLOOKUP('Calculs'!J298,'Réponses'!C:C,'Réponses'!F:F,"ERREUR VISIBILITE")=0),"",_xlfn.XLOOKUP(_xlfn.XLOOKUP('Calculs'!J298,'Réponses'!C:C,'Réponses'!F:F,"ERREUR VISIBILITE"),Questions!A:A,Questions!B:B,"ERREUR QUESTION"))</f>
        <v/>
      </c>
      <c r="M299" s="65" t="str">
        <f>IF(OR(ISBLANK(Recyclabilité[[#This Row],[Réponse 4]]),'Calculs'!M298="0",_xlfn.XLOOKUP('Calculs'!M298,'Réponses'!C:C,'Réponses'!F:F,"ERREUR VISIBILITE")=0),"",_xlfn.XLOOKUP(_xlfn.XLOOKUP('Calculs'!M298,'Réponses'!C:C,'Réponses'!F:F,"ERREUR VISIBILITE"),Questions!A:A,Questions!B:B,"ERREUR QUESTION"))</f>
        <v/>
      </c>
    </row>
    <row r="300" spans="4:13" ht="60" customHeight="1" x14ac:dyDescent="0.25">
      <c r="D300" s="29" t="str">
        <f>IF(ISBLANK(Recyclabilité[[#This Row],[Code Valobat]]),"",IF(OR('Calculs'!A299="08",MID(Recyclabilité[[#This Row],[Code Valobat]],4,4)="0804",MID(Recyclabilité[[#This Row],[Code Valobat]],4,4)="0709",MID(Recyclabilité[[#This Row],[Code Valobat]],1,7)="6121107"),"Non recyclable",_xlfn.XLOOKUP('Calculs'!Q299,'Combinaisons'!A:A,'Combinaisons'!B:B,"Merci de répondre à toutes les questions")))</f>
        <v/>
      </c>
      <c r="E300" s="65" t="str">
        <f>IF(ISBLANK(Recyclabilité[[#This Row],[Code Valobat]]),"",IF(OR('Calculs'!A299="08",MID(Recyclabilité[[#This Row],[Code Valobat]],4,4)="0804",MID(Recyclabilité[[#This Row],[Code Valobat]],4,4)="0709",MID(Recyclabilité[[#This Row],[Code Valobat]],1,7)="6121107"),"",_xlfn.XLOOKUP('Calculs'!B299,Questions!A:A,Questions!B:B,"ERREUR QUESTION")))</f>
        <v/>
      </c>
      <c r="G300" s="65" t="str">
        <f>IF(OR(ISBLANK(Recyclabilité[[#This Row],[Réponse 1]]),'Calculs'!D299="0",_xlfn.XLOOKUP('Calculs'!D299,'Réponses'!C:C,'Réponses'!F:F,"ERREUR VISIBILITE")=0),"",_xlfn.XLOOKUP(_xlfn.XLOOKUP('Calculs'!D299,'Réponses'!C:C,'Réponses'!F:F,"ERREUR VISIBILITE"),Questions!A:A,Questions!B:B,"ERREUR QUESTION"))</f>
        <v/>
      </c>
      <c r="I300" s="65" t="str">
        <f>IF(OR(ISBLANK(Recyclabilité[[#This Row],[Réponse 2]]),'Calculs'!G299="0",_xlfn.XLOOKUP('Calculs'!G299,'Réponses'!C:C,'Réponses'!F:F,"ERREUR VISIBILITE")=0),"",_xlfn.XLOOKUP(_xlfn.XLOOKUP('Calculs'!G299,'Réponses'!C:C,'Réponses'!F:F,"ERREUR VISIBILITE"),Questions!A:A,Questions!B:B,"ERREUR QUESTION"))</f>
        <v/>
      </c>
      <c r="K300" s="65" t="str">
        <f>IF(OR(ISBLANK(Recyclabilité[[#This Row],[Réponse 3]]),'Calculs'!J299="0",_xlfn.XLOOKUP('Calculs'!J299,'Réponses'!C:C,'Réponses'!F:F,"ERREUR VISIBILITE")=0),"",_xlfn.XLOOKUP(_xlfn.XLOOKUP('Calculs'!J299,'Réponses'!C:C,'Réponses'!F:F,"ERREUR VISIBILITE"),Questions!A:A,Questions!B:B,"ERREUR QUESTION"))</f>
        <v/>
      </c>
      <c r="M300" s="65" t="str">
        <f>IF(OR(ISBLANK(Recyclabilité[[#This Row],[Réponse 4]]),'Calculs'!M299="0",_xlfn.XLOOKUP('Calculs'!M299,'Réponses'!C:C,'Réponses'!F:F,"ERREUR VISIBILITE")=0),"",_xlfn.XLOOKUP(_xlfn.XLOOKUP('Calculs'!M299,'Réponses'!C:C,'Réponses'!F:F,"ERREUR VISIBILITE"),Questions!A:A,Questions!B:B,"ERREUR QUESTION"))</f>
        <v/>
      </c>
    </row>
    <row r="301" spans="4:13" ht="60" customHeight="1" x14ac:dyDescent="0.25">
      <c r="D301" s="29" t="str">
        <f>IF(ISBLANK(Recyclabilité[[#This Row],[Code Valobat]]),"",IF(OR('Calculs'!A300="08",MID(Recyclabilité[[#This Row],[Code Valobat]],4,4)="0804",MID(Recyclabilité[[#This Row],[Code Valobat]],4,4)="0709",MID(Recyclabilité[[#This Row],[Code Valobat]],1,7)="6121107"),"Non recyclable",_xlfn.XLOOKUP('Calculs'!Q300,'Combinaisons'!A:A,'Combinaisons'!B:B,"Merci de répondre à toutes les questions")))</f>
        <v/>
      </c>
      <c r="E301" s="65" t="str">
        <f>IF(ISBLANK(Recyclabilité[[#This Row],[Code Valobat]]),"",IF(OR('Calculs'!A300="08",MID(Recyclabilité[[#This Row],[Code Valobat]],4,4)="0804",MID(Recyclabilité[[#This Row],[Code Valobat]],4,4)="0709",MID(Recyclabilité[[#This Row],[Code Valobat]],1,7)="6121107"),"",_xlfn.XLOOKUP('Calculs'!B300,Questions!A:A,Questions!B:B,"ERREUR QUESTION")))</f>
        <v/>
      </c>
      <c r="G301" s="65" t="str">
        <f>IF(OR(ISBLANK(Recyclabilité[[#This Row],[Réponse 1]]),'Calculs'!D300="0",_xlfn.XLOOKUP('Calculs'!D300,'Réponses'!C:C,'Réponses'!F:F,"ERREUR VISIBILITE")=0),"",_xlfn.XLOOKUP(_xlfn.XLOOKUP('Calculs'!D300,'Réponses'!C:C,'Réponses'!F:F,"ERREUR VISIBILITE"),Questions!A:A,Questions!B:B,"ERREUR QUESTION"))</f>
        <v/>
      </c>
      <c r="I301" s="65" t="str">
        <f>IF(OR(ISBLANK(Recyclabilité[[#This Row],[Réponse 2]]),'Calculs'!G300="0",_xlfn.XLOOKUP('Calculs'!G300,'Réponses'!C:C,'Réponses'!F:F,"ERREUR VISIBILITE")=0),"",_xlfn.XLOOKUP(_xlfn.XLOOKUP('Calculs'!G300,'Réponses'!C:C,'Réponses'!F:F,"ERREUR VISIBILITE"),Questions!A:A,Questions!B:B,"ERREUR QUESTION"))</f>
        <v/>
      </c>
      <c r="K301" s="65" t="str">
        <f>IF(OR(ISBLANK(Recyclabilité[[#This Row],[Réponse 3]]),'Calculs'!J300="0",_xlfn.XLOOKUP('Calculs'!J300,'Réponses'!C:C,'Réponses'!F:F,"ERREUR VISIBILITE")=0),"",_xlfn.XLOOKUP(_xlfn.XLOOKUP('Calculs'!J300,'Réponses'!C:C,'Réponses'!F:F,"ERREUR VISIBILITE"),Questions!A:A,Questions!B:B,"ERREUR QUESTION"))</f>
        <v/>
      </c>
      <c r="M301" s="65" t="str">
        <f>IF(OR(ISBLANK(Recyclabilité[[#This Row],[Réponse 4]]),'Calculs'!M300="0",_xlfn.XLOOKUP('Calculs'!M300,'Réponses'!C:C,'Réponses'!F:F,"ERREUR VISIBILITE")=0),"",_xlfn.XLOOKUP(_xlfn.XLOOKUP('Calculs'!M300,'Réponses'!C:C,'Réponses'!F:F,"ERREUR VISIBILITE"),Questions!A:A,Questions!B:B,"ERREUR QUESTION"))</f>
        <v/>
      </c>
    </row>
    <row r="302" spans="4:13" ht="60" customHeight="1" x14ac:dyDescent="0.25">
      <c r="D302" s="29" t="str">
        <f>IF(ISBLANK(Recyclabilité[[#This Row],[Code Valobat]]),"",IF(OR('Calculs'!A301="08",MID(Recyclabilité[[#This Row],[Code Valobat]],4,4)="0804",MID(Recyclabilité[[#This Row],[Code Valobat]],4,4)="0709",MID(Recyclabilité[[#This Row],[Code Valobat]],1,7)="6121107"),"Non recyclable",_xlfn.XLOOKUP('Calculs'!Q301,'Combinaisons'!A:A,'Combinaisons'!B:B,"Merci de répondre à toutes les questions")))</f>
        <v/>
      </c>
      <c r="E302" s="65" t="str">
        <f>IF(ISBLANK(Recyclabilité[[#This Row],[Code Valobat]]),"",IF(OR('Calculs'!A301="08",MID(Recyclabilité[[#This Row],[Code Valobat]],4,4)="0804",MID(Recyclabilité[[#This Row],[Code Valobat]],4,4)="0709",MID(Recyclabilité[[#This Row],[Code Valobat]],1,7)="6121107"),"",_xlfn.XLOOKUP('Calculs'!B301,Questions!A:A,Questions!B:B,"ERREUR QUESTION")))</f>
        <v/>
      </c>
      <c r="G302" s="65" t="str">
        <f>IF(OR(ISBLANK(Recyclabilité[[#This Row],[Réponse 1]]),'Calculs'!D301="0",_xlfn.XLOOKUP('Calculs'!D301,'Réponses'!C:C,'Réponses'!F:F,"ERREUR VISIBILITE")=0),"",_xlfn.XLOOKUP(_xlfn.XLOOKUP('Calculs'!D301,'Réponses'!C:C,'Réponses'!F:F,"ERREUR VISIBILITE"),Questions!A:A,Questions!B:B,"ERREUR QUESTION"))</f>
        <v/>
      </c>
      <c r="I302" s="65" t="str">
        <f>IF(OR(ISBLANK(Recyclabilité[[#This Row],[Réponse 2]]),'Calculs'!G301="0",_xlfn.XLOOKUP('Calculs'!G301,'Réponses'!C:C,'Réponses'!F:F,"ERREUR VISIBILITE")=0),"",_xlfn.XLOOKUP(_xlfn.XLOOKUP('Calculs'!G301,'Réponses'!C:C,'Réponses'!F:F,"ERREUR VISIBILITE"),Questions!A:A,Questions!B:B,"ERREUR QUESTION"))</f>
        <v/>
      </c>
      <c r="K302" s="65" t="str">
        <f>IF(OR(ISBLANK(Recyclabilité[[#This Row],[Réponse 3]]),'Calculs'!J301="0",_xlfn.XLOOKUP('Calculs'!J301,'Réponses'!C:C,'Réponses'!F:F,"ERREUR VISIBILITE")=0),"",_xlfn.XLOOKUP(_xlfn.XLOOKUP('Calculs'!J301,'Réponses'!C:C,'Réponses'!F:F,"ERREUR VISIBILITE"),Questions!A:A,Questions!B:B,"ERREUR QUESTION"))</f>
        <v/>
      </c>
      <c r="M302" s="65" t="str">
        <f>IF(OR(ISBLANK(Recyclabilité[[#This Row],[Réponse 4]]),'Calculs'!M301="0",_xlfn.XLOOKUP('Calculs'!M301,'Réponses'!C:C,'Réponses'!F:F,"ERREUR VISIBILITE")=0),"",_xlfn.XLOOKUP(_xlfn.XLOOKUP('Calculs'!M301,'Réponses'!C:C,'Réponses'!F:F,"ERREUR VISIBILITE"),Questions!A:A,Questions!B:B,"ERREUR QUESTION"))</f>
        <v/>
      </c>
    </row>
    <row r="303" spans="4:13" ht="60" customHeight="1" x14ac:dyDescent="0.25">
      <c r="D303" s="29" t="str">
        <f>IF(ISBLANK(Recyclabilité[[#This Row],[Code Valobat]]),"",IF(OR('Calculs'!A302="08",MID(Recyclabilité[[#This Row],[Code Valobat]],4,4)="0804",MID(Recyclabilité[[#This Row],[Code Valobat]],4,4)="0709",MID(Recyclabilité[[#This Row],[Code Valobat]],1,7)="6121107"),"Non recyclable",_xlfn.XLOOKUP('Calculs'!Q302,'Combinaisons'!A:A,'Combinaisons'!B:B,"Merci de répondre à toutes les questions")))</f>
        <v/>
      </c>
      <c r="E303" s="65" t="str">
        <f>IF(ISBLANK(Recyclabilité[[#This Row],[Code Valobat]]),"",IF(OR('Calculs'!A302="08",MID(Recyclabilité[[#This Row],[Code Valobat]],4,4)="0804",MID(Recyclabilité[[#This Row],[Code Valobat]],4,4)="0709",MID(Recyclabilité[[#This Row],[Code Valobat]],1,7)="6121107"),"",_xlfn.XLOOKUP('Calculs'!B302,Questions!A:A,Questions!B:B,"ERREUR QUESTION")))</f>
        <v/>
      </c>
      <c r="G303" s="65" t="str">
        <f>IF(OR(ISBLANK(Recyclabilité[[#This Row],[Réponse 1]]),'Calculs'!D302="0",_xlfn.XLOOKUP('Calculs'!D302,'Réponses'!C:C,'Réponses'!F:F,"ERREUR VISIBILITE")=0),"",_xlfn.XLOOKUP(_xlfn.XLOOKUP('Calculs'!D302,'Réponses'!C:C,'Réponses'!F:F,"ERREUR VISIBILITE"),Questions!A:A,Questions!B:B,"ERREUR QUESTION"))</f>
        <v/>
      </c>
      <c r="I303" s="65" t="str">
        <f>IF(OR(ISBLANK(Recyclabilité[[#This Row],[Réponse 2]]),'Calculs'!G302="0",_xlfn.XLOOKUP('Calculs'!G302,'Réponses'!C:C,'Réponses'!F:F,"ERREUR VISIBILITE")=0),"",_xlfn.XLOOKUP(_xlfn.XLOOKUP('Calculs'!G302,'Réponses'!C:C,'Réponses'!F:F,"ERREUR VISIBILITE"),Questions!A:A,Questions!B:B,"ERREUR QUESTION"))</f>
        <v/>
      </c>
      <c r="K303" s="65" t="str">
        <f>IF(OR(ISBLANK(Recyclabilité[[#This Row],[Réponse 3]]),'Calculs'!J302="0",_xlfn.XLOOKUP('Calculs'!J302,'Réponses'!C:C,'Réponses'!F:F,"ERREUR VISIBILITE")=0),"",_xlfn.XLOOKUP(_xlfn.XLOOKUP('Calculs'!J302,'Réponses'!C:C,'Réponses'!F:F,"ERREUR VISIBILITE"),Questions!A:A,Questions!B:B,"ERREUR QUESTION"))</f>
        <v/>
      </c>
      <c r="M303" s="65" t="str">
        <f>IF(OR(ISBLANK(Recyclabilité[[#This Row],[Réponse 4]]),'Calculs'!M302="0",_xlfn.XLOOKUP('Calculs'!M302,'Réponses'!C:C,'Réponses'!F:F,"ERREUR VISIBILITE")=0),"",_xlfn.XLOOKUP(_xlfn.XLOOKUP('Calculs'!M302,'Réponses'!C:C,'Réponses'!F:F,"ERREUR VISIBILITE"),Questions!A:A,Questions!B:B,"ERREUR QUESTION"))</f>
        <v/>
      </c>
    </row>
    <row r="304" spans="4:13" ht="60" customHeight="1" x14ac:dyDescent="0.25">
      <c r="D304" s="29" t="str">
        <f>IF(ISBLANK(Recyclabilité[[#This Row],[Code Valobat]]),"",IF(OR('Calculs'!A303="08",MID(Recyclabilité[[#This Row],[Code Valobat]],4,4)="0804",MID(Recyclabilité[[#This Row],[Code Valobat]],4,4)="0709",MID(Recyclabilité[[#This Row],[Code Valobat]],1,7)="6121107"),"Non recyclable",_xlfn.XLOOKUP('Calculs'!Q303,'Combinaisons'!A:A,'Combinaisons'!B:B,"Merci de répondre à toutes les questions")))</f>
        <v/>
      </c>
      <c r="E304" s="65" t="str">
        <f>IF(ISBLANK(Recyclabilité[[#This Row],[Code Valobat]]),"",IF(OR('Calculs'!A303="08",MID(Recyclabilité[[#This Row],[Code Valobat]],4,4)="0804",MID(Recyclabilité[[#This Row],[Code Valobat]],4,4)="0709",MID(Recyclabilité[[#This Row],[Code Valobat]],1,7)="6121107"),"",_xlfn.XLOOKUP('Calculs'!B303,Questions!A:A,Questions!B:B,"ERREUR QUESTION")))</f>
        <v/>
      </c>
      <c r="G304" s="65" t="str">
        <f>IF(OR(ISBLANK(Recyclabilité[[#This Row],[Réponse 1]]),'Calculs'!D303="0",_xlfn.XLOOKUP('Calculs'!D303,'Réponses'!C:C,'Réponses'!F:F,"ERREUR VISIBILITE")=0),"",_xlfn.XLOOKUP(_xlfn.XLOOKUP('Calculs'!D303,'Réponses'!C:C,'Réponses'!F:F,"ERREUR VISIBILITE"),Questions!A:A,Questions!B:B,"ERREUR QUESTION"))</f>
        <v/>
      </c>
      <c r="I304" s="65" t="str">
        <f>IF(OR(ISBLANK(Recyclabilité[[#This Row],[Réponse 2]]),'Calculs'!G303="0",_xlfn.XLOOKUP('Calculs'!G303,'Réponses'!C:C,'Réponses'!F:F,"ERREUR VISIBILITE")=0),"",_xlfn.XLOOKUP(_xlfn.XLOOKUP('Calculs'!G303,'Réponses'!C:C,'Réponses'!F:F,"ERREUR VISIBILITE"),Questions!A:A,Questions!B:B,"ERREUR QUESTION"))</f>
        <v/>
      </c>
      <c r="K304" s="65" t="str">
        <f>IF(OR(ISBLANK(Recyclabilité[[#This Row],[Réponse 3]]),'Calculs'!J303="0",_xlfn.XLOOKUP('Calculs'!J303,'Réponses'!C:C,'Réponses'!F:F,"ERREUR VISIBILITE")=0),"",_xlfn.XLOOKUP(_xlfn.XLOOKUP('Calculs'!J303,'Réponses'!C:C,'Réponses'!F:F,"ERREUR VISIBILITE"),Questions!A:A,Questions!B:B,"ERREUR QUESTION"))</f>
        <v/>
      </c>
      <c r="M304" s="65" t="str">
        <f>IF(OR(ISBLANK(Recyclabilité[[#This Row],[Réponse 4]]),'Calculs'!M303="0",_xlfn.XLOOKUP('Calculs'!M303,'Réponses'!C:C,'Réponses'!F:F,"ERREUR VISIBILITE")=0),"",_xlfn.XLOOKUP(_xlfn.XLOOKUP('Calculs'!M303,'Réponses'!C:C,'Réponses'!F:F,"ERREUR VISIBILITE"),Questions!A:A,Questions!B:B,"ERREUR QUESTION"))</f>
        <v/>
      </c>
    </row>
    <row r="305" spans="4:13" ht="60" customHeight="1" x14ac:dyDescent="0.25">
      <c r="D305" s="29" t="str">
        <f>IF(ISBLANK(Recyclabilité[[#This Row],[Code Valobat]]),"",IF(OR('Calculs'!A304="08",MID(Recyclabilité[[#This Row],[Code Valobat]],4,4)="0804",MID(Recyclabilité[[#This Row],[Code Valobat]],4,4)="0709",MID(Recyclabilité[[#This Row],[Code Valobat]],1,7)="6121107"),"Non recyclable",_xlfn.XLOOKUP('Calculs'!Q304,'Combinaisons'!A:A,'Combinaisons'!B:B,"Merci de répondre à toutes les questions")))</f>
        <v/>
      </c>
      <c r="E305" s="65" t="str">
        <f>IF(ISBLANK(Recyclabilité[[#This Row],[Code Valobat]]),"",IF(OR('Calculs'!A304="08",MID(Recyclabilité[[#This Row],[Code Valobat]],4,4)="0804",MID(Recyclabilité[[#This Row],[Code Valobat]],4,4)="0709",MID(Recyclabilité[[#This Row],[Code Valobat]],1,7)="6121107"),"",_xlfn.XLOOKUP('Calculs'!B304,Questions!A:A,Questions!B:B,"ERREUR QUESTION")))</f>
        <v/>
      </c>
      <c r="G305" s="65" t="str">
        <f>IF(OR(ISBLANK(Recyclabilité[[#This Row],[Réponse 1]]),'Calculs'!D304="0",_xlfn.XLOOKUP('Calculs'!D304,'Réponses'!C:C,'Réponses'!F:F,"ERREUR VISIBILITE")=0),"",_xlfn.XLOOKUP(_xlfn.XLOOKUP('Calculs'!D304,'Réponses'!C:C,'Réponses'!F:F,"ERREUR VISIBILITE"),Questions!A:A,Questions!B:B,"ERREUR QUESTION"))</f>
        <v/>
      </c>
      <c r="I305" s="65" t="str">
        <f>IF(OR(ISBLANK(Recyclabilité[[#This Row],[Réponse 2]]),'Calculs'!G304="0",_xlfn.XLOOKUP('Calculs'!G304,'Réponses'!C:C,'Réponses'!F:F,"ERREUR VISIBILITE")=0),"",_xlfn.XLOOKUP(_xlfn.XLOOKUP('Calculs'!G304,'Réponses'!C:C,'Réponses'!F:F,"ERREUR VISIBILITE"),Questions!A:A,Questions!B:B,"ERREUR QUESTION"))</f>
        <v/>
      </c>
      <c r="K305" s="65" t="str">
        <f>IF(OR(ISBLANK(Recyclabilité[[#This Row],[Réponse 3]]),'Calculs'!J304="0",_xlfn.XLOOKUP('Calculs'!J304,'Réponses'!C:C,'Réponses'!F:F,"ERREUR VISIBILITE")=0),"",_xlfn.XLOOKUP(_xlfn.XLOOKUP('Calculs'!J304,'Réponses'!C:C,'Réponses'!F:F,"ERREUR VISIBILITE"),Questions!A:A,Questions!B:B,"ERREUR QUESTION"))</f>
        <v/>
      </c>
      <c r="M305" s="65" t="str">
        <f>IF(OR(ISBLANK(Recyclabilité[[#This Row],[Réponse 4]]),'Calculs'!M304="0",_xlfn.XLOOKUP('Calculs'!M304,'Réponses'!C:C,'Réponses'!F:F,"ERREUR VISIBILITE")=0),"",_xlfn.XLOOKUP(_xlfn.XLOOKUP('Calculs'!M304,'Réponses'!C:C,'Réponses'!F:F,"ERREUR VISIBILITE"),Questions!A:A,Questions!B:B,"ERREUR QUESTION"))</f>
        <v/>
      </c>
    </row>
    <row r="306" spans="4:13" ht="60" customHeight="1" x14ac:dyDescent="0.25">
      <c r="D306" s="29" t="str">
        <f>IF(ISBLANK(Recyclabilité[[#This Row],[Code Valobat]]),"",IF(OR('Calculs'!A305="08",MID(Recyclabilité[[#This Row],[Code Valobat]],4,4)="0804",MID(Recyclabilité[[#This Row],[Code Valobat]],4,4)="0709",MID(Recyclabilité[[#This Row],[Code Valobat]],1,7)="6121107"),"Non recyclable",_xlfn.XLOOKUP('Calculs'!Q305,'Combinaisons'!A:A,'Combinaisons'!B:B,"Merci de répondre à toutes les questions")))</f>
        <v/>
      </c>
      <c r="E306" s="65" t="str">
        <f>IF(ISBLANK(Recyclabilité[[#This Row],[Code Valobat]]),"",IF(OR('Calculs'!A305="08",MID(Recyclabilité[[#This Row],[Code Valobat]],4,4)="0804",MID(Recyclabilité[[#This Row],[Code Valobat]],4,4)="0709",MID(Recyclabilité[[#This Row],[Code Valobat]],1,7)="6121107"),"",_xlfn.XLOOKUP('Calculs'!B305,Questions!A:A,Questions!B:B,"ERREUR QUESTION")))</f>
        <v/>
      </c>
      <c r="G306" s="65" t="str">
        <f>IF(OR(ISBLANK(Recyclabilité[[#This Row],[Réponse 1]]),'Calculs'!D305="0",_xlfn.XLOOKUP('Calculs'!D305,'Réponses'!C:C,'Réponses'!F:F,"ERREUR VISIBILITE")=0),"",_xlfn.XLOOKUP(_xlfn.XLOOKUP('Calculs'!D305,'Réponses'!C:C,'Réponses'!F:F,"ERREUR VISIBILITE"),Questions!A:A,Questions!B:B,"ERREUR QUESTION"))</f>
        <v/>
      </c>
      <c r="I306" s="65" t="str">
        <f>IF(OR(ISBLANK(Recyclabilité[[#This Row],[Réponse 2]]),'Calculs'!G305="0",_xlfn.XLOOKUP('Calculs'!G305,'Réponses'!C:C,'Réponses'!F:F,"ERREUR VISIBILITE")=0),"",_xlfn.XLOOKUP(_xlfn.XLOOKUP('Calculs'!G305,'Réponses'!C:C,'Réponses'!F:F,"ERREUR VISIBILITE"),Questions!A:A,Questions!B:B,"ERREUR QUESTION"))</f>
        <v/>
      </c>
      <c r="K306" s="65" t="str">
        <f>IF(OR(ISBLANK(Recyclabilité[[#This Row],[Réponse 3]]),'Calculs'!J305="0",_xlfn.XLOOKUP('Calculs'!J305,'Réponses'!C:C,'Réponses'!F:F,"ERREUR VISIBILITE")=0),"",_xlfn.XLOOKUP(_xlfn.XLOOKUP('Calculs'!J305,'Réponses'!C:C,'Réponses'!F:F,"ERREUR VISIBILITE"),Questions!A:A,Questions!B:B,"ERREUR QUESTION"))</f>
        <v/>
      </c>
      <c r="M306" s="65" t="str">
        <f>IF(OR(ISBLANK(Recyclabilité[[#This Row],[Réponse 4]]),'Calculs'!M305="0",_xlfn.XLOOKUP('Calculs'!M305,'Réponses'!C:C,'Réponses'!F:F,"ERREUR VISIBILITE")=0),"",_xlfn.XLOOKUP(_xlfn.XLOOKUP('Calculs'!M305,'Réponses'!C:C,'Réponses'!F:F,"ERREUR VISIBILITE"),Questions!A:A,Questions!B:B,"ERREUR QUESTION"))</f>
        <v/>
      </c>
    </row>
    <row r="307" spans="4:13" ht="60" customHeight="1" x14ac:dyDescent="0.25">
      <c r="D307" s="29" t="str">
        <f>IF(ISBLANK(Recyclabilité[[#This Row],[Code Valobat]]),"",IF(OR('Calculs'!A306="08",MID(Recyclabilité[[#This Row],[Code Valobat]],4,4)="0804",MID(Recyclabilité[[#This Row],[Code Valobat]],4,4)="0709",MID(Recyclabilité[[#This Row],[Code Valobat]],1,7)="6121107"),"Non recyclable",_xlfn.XLOOKUP('Calculs'!Q306,'Combinaisons'!A:A,'Combinaisons'!B:B,"Merci de répondre à toutes les questions")))</f>
        <v/>
      </c>
      <c r="E307" s="65" t="str">
        <f>IF(ISBLANK(Recyclabilité[[#This Row],[Code Valobat]]),"",IF(OR('Calculs'!A306="08",MID(Recyclabilité[[#This Row],[Code Valobat]],4,4)="0804",MID(Recyclabilité[[#This Row],[Code Valobat]],4,4)="0709",MID(Recyclabilité[[#This Row],[Code Valobat]],1,7)="6121107"),"",_xlfn.XLOOKUP('Calculs'!B306,Questions!A:A,Questions!B:B,"ERREUR QUESTION")))</f>
        <v/>
      </c>
      <c r="G307" s="65" t="str">
        <f>IF(OR(ISBLANK(Recyclabilité[[#This Row],[Réponse 1]]),'Calculs'!D306="0",_xlfn.XLOOKUP('Calculs'!D306,'Réponses'!C:C,'Réponses'!F:F,"ERREUR VISIBILITE")=0),"",_xlfn.XLOOKUP(_xlfn.XLOOKUP('Calculs'!D306,'Réponses'!C:C,'Réponses'!F:F,"ERREUR VISIBILITE"),Questions!A:A,Questions!B:B,"ERREUR QUESTION"))</f>
        <v/>
      </c>
      <c r="I307" s="65" t="str">
        <f>IF(OR(ISBLANK(Recyclabilité[[#This Row],[Réponse 2]]),'Calculs'!G306="0",_xlfn.XLOOKUP('Calculs'!G306,'Réponses'!C:C,'Réponses'!F:F,"ERREUR VISIBILITE")=0),"",_xlfn.XLOOKUP(_xlfn.XLOOKUP('Calculs'!G306,'Réponses'!C:C,'Réponses'!F:F,"ERREUR VISIBILITE"),Questions!A:A,Questions!B:B,"ERREUR QUESTION"))</f>
        <v/>
      </c>
      <c r="K307" s="65" t="str">
        <f>IF(OR(ISBLANK(Recyclabilité[[#This Row],[Réponse 3]]),'Calculs'!J306="0",_xlfn.XLOOKUP('Calculs'!J306,'Réponses'!C:C,'Réponses'!F:F,"ERREUR VISIBILITE")=0),"",_xlfn.XLOOKUP(_xlfn.XLOOKUP('Calculs'!J306,'Réponses'!C:C,'Réponses'!F:F,"ERREUR VISIBILITE"),Questions!A:A,Questions!B:B,"ERREUR QUESTION"))</f>
        <v/>
      </c>
      <c r="M307" s="65" t="str">
        <f>IF(OR(ISBLANK(Recyclabilité[[#This Row],[Réponse 4]]),'Calculs'!M306="0",_xlfn.XLOOKUP('Calculs'!M306,'Réponses'!C:C,'Réponses'!F:F,"ERREUR VISIBILITE")=0),"",_xlfn.XLOOKUP(_xlfn.XLOOKUP('Calculs'!M306,'Réponses'!C:C,'Réponses'!F:F,"ERREUR VISIBILITE"),Questions!A:A,Questions!B:B,"ERREUR QUESTION"))</f>
        <v/>
      </c>
    </row>
    <row r="308" spans="4:13" ht="60" customHeight="1" x14ac:dyDescent="0.25">
      <c r="D308" s="29" t="str">
        <f>IF(ISBLANK(Recyclabilité[[#This Row],[Code Valobat]]),"",IF(OR('Calculs'!A307="08",MID(Recyclabilité[[#This Row],[Code Valobat]],4,4)="0804",MID(Recyclabilité[[#This Row],[Code Valobat]],4,4)="0709",MID(Recyclabilité[[#This Row],[Code Valobat]],1,7)="6121107"),"Non recyclable",_xlfn.XLOOKUP('Calculs'!Q307,'Combinaisons'!A:A,'Combinaisons'!B:B,"Merci de répondre à toutes les questions")))</f>
        <v/>
      </c>
      <c r="E308" s="65" t="str">
        <f>IF(ISBLANK(Recyclabilité[[#This Row],[Code Valobat]]),"",IF(OR('Calculs'!A307="08",MID(Recyclabilité[[#This Row],[Code Valobat]],4,4)="0804",MID(Recyclabilité[[#This Row],[Code Valobat]],4,4)="0709",MID(Recyclabilité[[#This Row],[Code Valobat]],1,7)="6121107"),"",_xlfn.XLOOKUP('Calculs'!B307,Questions!A:A,Questions!B:B,"ERREUR QUESTION")))</f>
        <v/>
      </c>
      <c r="G308" s="65" t="str">
        <f>IF(OR(ISBLANK(Recyclabilité[[#This Row],[Réponse 1]]),'Calculs'!D307="0",_xlfn.XLOOKUP('Calculs'!D307,'Réponses'!C:C,'Réponses'!F:F,"ERREUR VISIBILITE")=0),"",_xlfn.XLOOKUP(_xlfn.XLOOKUP('Calculs'!D307,'Réponses'!C:C,'Réponses'!F:F,"ERREUR VISIBILITE"),Questions!A:A,Questions!B:B,"ERREUR QUESTION"))</f>
        <v/>
      </c>
      <c r="I308" s="65" t="str">
        <f>IF(OR(ISBLANK(Recyclabilité[[#This Row],[Réponse 2]]),'Calculs'!G307="0",_xlfn.XLOOKUP('Calculs'!G307,'Réponses'!C:C,'Réponses'!F:F,"ERREUR VISIBILITE")=0),"",_xlfn.XLOOKUP(_xlfn.XLOOKUP('Calculs'!G307,'Réponses'!C:C,'Réponses'!F:F,"ERREUR VISIBILITE"),Questions!A:A,Questions!B:B,"ERREUR QUESTION"))</f>
        <v/>
      </c>
      <c r="K308" s="65" t="str">
        <f>IF(OR(ISBLANK(Recyclabilité[[#This Row],[Réponse 3]]),'Calculs'!J307="0",_xlfn.XLOOKUP('Calculs'!J307,'Réponses'!C:C,'Réponses'!F:F,"ERREUR VISIBILITE")=0),"",_xlfn.XLOOKUP(_xlfn.XLOOKUP('Calculs'!J307,'Réponses'!C:C,'Réponses'!F:F,"ERREUR VISIBILITE"),Questions!A:A,Questions!B:B,"ERREUR QUESTION"))</f>
        <v/>
      </c>
      <c r="M308" s="65" t="str">
        <f>IF(OR(ISBLANK(Recyclabilité[[#This Row],[Réponse 4]]),'Calculs'!M307="0",_xlfn.XLOOKUP('Calculs'!M307,'Réponses'!C:C,'Réponses'!F:F,"ERREUR VISIBILITE")=0),"",_xlfn.XLOOKUP(_xlfn.XLOOKUP('Calculs'!M307,'Réponses'!C:C,'Réponses'!F:F,"ERREUR VISIBILITE"),Questions!A:A,Questions!B:B,"ERREUR QUESTION"))</f>
        <v/>
      </c>
    </row>
    <row r="309" spans="4:13" ht="60" customHeight="1" x14ac:dyDescent="0.25">
      <c r="D309" s="29" t="str">
        <f>IF(ISBLANK(Recyclabilité[[#This Row],[Code Valobat]]),"",IF(OR('Calculs'!A308="08",MID(Recyclabilité[[#This Row],[Code Valobat]],4,4)="0804",MID(Recyclabilité[[#This Row],[Code Valobat]],4,4)="0709",MID(Recyclabilité[[#This Row],[Code Valobat]],1,7)="6121107"),"Non recyclable",_xlfn.XLOOKUP('Calculs'!Q308,'Combinaisons'!A:A,'Combinaisons'!B:B,"Merci de répondre à toutes les questions")))</f>
        <v/>
      </c>
      <c r="E309" s="65" t="str">
        <f>IF(ISBLANK(Recyclabilité[[#This Row],[Code Valobat]]),"",IF(OR('Calculs'!A308="08",MID(Recyclabilité[[#This Row],[Code Valobat]],4,4)="0804",MID(Recyclabilité[[#This Row],[Code Valobat]],4,4)="0709",MID(Recyclabilité[[#This Row],[Code Valobat]],1,7)="6121107"),"",_xlfn.XLOOKUP('Calculs'!B308,Questions!A:A,Questions!B:B,"ERREUR QUESTION")))</f>
        <v/>
      </c>
      <c r="G309" s="65" t="str">
        <f>IF(OR(ISBLANK(Recyclabilité[[#This Row],[Réponse 1]]),'Calculs'!D308="0",_xlfn.XLOOKUP('Calculs'!D308,'Réponses'!C:C,'Réponses'!F:F,"ERREUR VISIBILITE")=0),"",_xlfn.XLOOKUP(_xlfn.XLOOKUP('Calculs'!D308,'Réponses'!C:C,'Réponses'!F:F,"ERREUR VISIBILITE"),Questions!A:A,Questions!B:B,"ERREUR QUESTION"))</f>
        <v/>
      </c>
      <c r="I309" s="65" t="str">
        <f>IF(OR(ISBLANK(Recyclabilité[[#This Row],[Réponse 2]]),'Calculs'!G308="0",_xlfn.XLOOKUP('Calculs'!G308,'Réponses'!C:C,'Réponses'!F:F,"ERREUR VISIBILITE")=0),"",_xlfn.XLOOKUP(_xlfn.XLOOKUP('Calculs'!G308,'Réponses'!C:C,'Réponses'!F:F,"ERREUR VISIBILITE"),Questions!A:A,Questions!B:B,"ERREUR QUESTION"))</f>
        <v/>
      </c>
      <c r="K309" s="65" t="str">
        <f>IF(OR(ISBLANK(Recyclabilité[[#This Row],[Réponse 3]]),'Calculs'!J308="0",_xlfn.XLOOKUP('Calculs'!J308,'Réponses'!C:C,'Réponses'!F:F,"ERREUR VISIBILITE")=0),"",_xlfn.XLOOKUP(_xlfn.XLOOKUP('Calculs'!J308,'Réponses'!C:C,'Réponses'!F:F,"ERREUR VISIBILITE"),Questions!A:A,Questions!B:B,"ERREUR QUESTION"))</f>
        <v/>
      </c>
      <c r="M309" s="65" t="str">
        <f>IF(OR(ISBLANK(Recyclabilité[[#This Row],[Réponse 4]]),'Calculs'!M308="0",_xlfn.XLOOKUP('Calculs'!M308,'Réponses'!C:C,'Réponses'!F:F,"ERREUR VISIBILITE")=0),"",_xlfn.XLOOKUP(_xlfn.XLOOKUP('Calculs'!M308,'Réponses'!C:C,'Réponses'!F:F,"ERREUR VISIBILITE"),Questions!A:A,Questions!B:B,"ERREUR QUESTION"))</f>
        <v/>
      </c>
    </row>
    <row r="310" spans="4:13" ht="60" customHeight="1" x14ac:dyDescent="0.25">
      <c r="D310" s="29" t="str">
        <f>IF(ISBLANK(Recyclabilité[[#This Row],[Code Valobat]]),"",IF(OR('Calculs'!A309="08",MID(Recyclabilité[[#This Row],[Code Valobat]],4,4)="0804",MID(Recyclabilité[[#This Row],[Code Valobat]],4,4)="0709",MID(Recyclabilité[[#This Row],[Code Valobat]],1,7)="6121107"),"Non recyclable",_xlfn.XLOOKUP('Calculs'!Q309,'Combinaisons'!A:A,'Combinaisons'!B:B,"Merci de répondre à toutes les questions")))</f>
        <v/>
      </c>
      <c r="E310" s="65" t="str">
        <f>IF(ISBLANK(Recyclabilité[[#This Row],[Code Valobat]]),"",IF(OR('Calculs'!A309="08",MID(Recyclabilité[[#This Row],[Code Valobat]],4,4)="0804",MID(Recyclabilité[[#This Row],[Code Valobat]],4,4)="0709",MID(Recyclabilité[[#This Row],[Code Valobat]],1,7)="6121107"),"",_xlfn.XLOOKUP('Calculs'!B309,Questions!A:A,Questions!B:B,"ERREUR QUESTION")))</f>
        <v/>
      </c>
      <c r="G310" s="65" t="str">
        <f>IF(OR(ISBLANK(Recyclabilité[[#This Row],[Réponse 1]]),'Calculs'!D309="0",_xlfn.XLOOKUP('Calculs'!D309,'Réponses'!C:C,'Réponses'!F:F,"ERREUR VISIBILITE")=0),"",_xlfn.XLOOKUP(_xlfn.XLOOKUP('Calculs'!D309,'Réponses'!C:C,'Réponses'!F:F,"ERREUR VISIBILITE"),Questions!A:A,Questions!B:B,"ERREUR QUESTION"))</f>
        <v/>
      </c>
      <c r="I310" s="65" t="str">
        <f>IF(OR(ISBLANK(Recyclabilité[[#This Row],[Réponse 2]]),'Calculs'!G309="0",_xlfn.XLOOKUP('Calculs'!G309,'Réponses'!C:C,'Réponses'!F:F,"ERREUR VISIBILITE")=0),"",_xlfn.XLOOKUP(_xlfn.XLOOKUP('Calculs'!G309,'Réponses'!C:C,'Réponses'!F:F,"ERREUR VISIBILITE"),Questions!A:A,Questions!B:B,"ERREUR QUESTION"))</f>
        <v/>
      </c>
      <c r="K310" s="65" t="str">
        <f>IF(OR(ISBLANK(Recyclabilité[[#This Row],[Réponse 3]]),'Calculs'!J309="0",_xlfn.XLOOKUP('Calculs'!J309,'Réponses'!C:C,'Réponses'!F:F,"ERREUR VISIBILITE")=0),"",_xlfn.XLOOKUP(_xlfn.XLOOKUP('Calculs'!J309,'Réponses'!C:C,'Réponses'!F:F,"ERREUR VISIBILITE"),Questions!A:A,Questions!B:B,"ERREUR QUESTION"))</f>
        <v/>
      </c>
      <c r="M310" s="65" t="str">
        <f>IF(OR(ISBLANK(Recyclabilité[[#This Row],[Réponse 4]]),'Calculs'!M309="0",_xlfn.XLOOKUP('Calculs'!M309,'Réponses'!C:C,'Réponses'!F:F,"ERREUR VISIBILITE")=0),"",_xlfn.XLOOKUP(_xlfn.XLOOKUP('Calculs'!M309,'Réponses'!C:C,'Réponses'!F:F,"ERREUR VISIBILITE"),Questions!A:A,Questions!B:B,"ERREUR QUESTION"))</f>
        <v/>
      </c>
    </row>
    <row r="311" spans="4:13" ht="60" customHeight="1" x14ac:dyDescent="0.25">
      <c r="D311" s="29" t="str">
        <f>IF(ISBLANK(Recyclabilité[[#This Row],[Code Valobat]]),"",IF(OR('Calculs'!A310="08",MID(Recyclabilité[[#This Row],[Code Valobat]],4,4)="0804",MID(Recyclabilité[[#This Row],[Code Valobat]],4,4)="0709",MID(Recyclabilité[[#This Row],[Code Valobat]],1,7)="6121107"),"Non recyclable",_xlfn.XLOOKUP('Calculs'!Q310,'Combinaisons'!A:A,'Combinaisons'!B:B,"Merci de répondre à toutes les questions")))</f>
        <v/>
      </c>
      <c r="E311" s="65" t="str">
        <f>IF(ISBLANK(Recyclabilité[[#This Row],[Code Valobat]]),"",IF(OR('Calculs'!A310="08",MID(Recyclabilité[[#This Row],[Code Valobat]],4,4)="0804",MID(Recyclabilité[[#This Row],[Code Valobat]],4,4)="0709",MID(Recyclabilité[[#This Row],[Code Valobat]],1,7)="6121107"),"",_xlfn.XLOOKUP('Calculs'!B310,Questions!A:A,Questions!B:B,"ERREUR QUESTION")))</f>
        <v/>
      </c>
      <c r="G311" s="65" t="str">
        <f>IF(OR(ISBLANK(Recyclabilité[[#This Row],[Réponse 1]]),'Calculs'!D310="0",_xlfn.XLOOKUP('Calculs'!D310,'Réponses'!C:C,'Réponses'!F:F,"ERREUR VISIBILITE")=0),"",_xlfn.XLOOKUP(_xlfn.XLOOKUP('Calculs'!D310,'Réponses'!C:C,'Réponses'!F:F,"ERREUR VISIBILITE"),Questions!A:A,Questions!B:B,"ERREUR QUESTION"))</f>
        <v/>
      </c>
      <c r="I311" s="65" t="str">
        <f>IF(OR(ISBLANK(Recyclabilité[[#This Row],[Réponse 2]]),'Calculs'!G310="0",_xlfn.XLOOKUP('Calculs'!G310,'Réponses'!C:C,'Réponses'!F:F,"ERREUR VISIBILITE")=0),"",_xlfn.XLOOKUP(_xlfn.XLOOKUP('Calculs'!G310,'Réponses'!C:C,'Réponses'!F:F,"ERREUR VISIBILITE"),Questions!A:A,Questions!B:B,"ERREUR QUESTION"))</f>
        <v/>
      </c>
      <c r="K311" s="65" t="str">
        <f>IF(OR(ISBLANK(Recyclabilité[[#This Row],[Réponse 3]]),'Calculs'!J310="0",_xlfn.XLOOKUP('Calculs'!J310,'Réponses'!C:C,'Réponses'!F:F,"ERREUR VISIBILITE")=0),"",_xlfn.XLOOKUP(_xlfn.XLOOKUP('Calculs'!J310,'Réponses'!C:C,'Réponses'!F:F,"ERREUR VISIBILITE"),Questions!A:A,Questions!B:B,"ERREUR QUESTION"))</f>
        <v/>
      </c>
      <c r="M311" s="65" t="str">
        <f>IF(OR(ISBLANK(Recyclabilité[[#This Row],[Réponse 4]]),'Calculs'!M310="0",_xlfn.XLOOKUP('Calculs'!M310,'Réponses'!C:C,'Réponses'!F:F,"ERREUR VISIBILITE")=0),"",_xlfn.XLOOKUP(_xlfn.XLOOKUP('Calculs'!M310,'Réponses'!C:C,'Réponses'!F:F,"ERREUR VISIBILITE"),Questions!A:A,Questions!B:B,"ERREUR QUESTION"))</f>
        <v/>
      </c>
    </row>
    <row r="312" spans="4:13" ht="60" customHeight="1" x14ac:dyDescent="0.25">
      <c r="D312" s="29" t="str">
        <f>IF(ISBLANK(Recyclabilité[[#This Row],[Code Valobat]]),"",IF(OR('Calculs'!A311="08",MID(Recyclabilité[[#This Row],[Code Valobat]],4,4)="0804",MID(Recyclabilité[[#This Row],[Code Valobat]],4,4)="0709",MID(Recyclabilité[[#This Row],[Code Valobat]],1,7)="6121107"),"Non recyclable",_xlfn.XLOOKUP('Calculs'!Q311,'Combinaisons'!A:A,'Combinaisons'!B:B,"Merci de répondre à toutes les questions")))</f>
        <v/>
      </c>
      <c r="E312" s="65" t="str">
        <f>IF(ISBLANK(Recyclabilité[[#This Row],[Code Valobat]]),"",IF(OR('Calculs'!A311="08",MID(Recyclabilité[[#This Row],[Code Valobat]],4,4)="0804",MID(Recyclabilité[[#This Row],[Code Valobat]],4,4)="0709",MID(Recyclabilité[[#This Row],[Code Valobat]],1,7)="6121107"),"",_xlfn.XLOOKUP('Calculs'!B311,Questions!A:A,Questions!B:B,"ERREUR QUESTION")))</f>
        <v/>
      </c>
      <c r="G312" s="65" t="str">
        <f>IF(OR(ISBLANK(Recyclabilité[[#This Row],[Réponse 1]]),'Calculs'!D311="0",_xlfn.XLOOKUP('Calculs'!D311,'Réponses'!C:C,'Réponses'!F:F,"ERREUR VISIBILITE")=0),"",_xlfn.XLOOKUP(_xlfn.XLOOKUP('Calculs'!D311,'Réponses'!C:C,'Réponses'!F:F,"ERREUR VISIBILITE"),Questions!A:A,Questions!B:B,"ERREUR QUESTION"))</f>
        <v/>
      </c>
      <c r="I312" s="65" t="str">
        <f>IF(OR(ISBLANK(Recyclabilité[[#This Row],[Réponse 2]]),'Calculs'!G311="0",_xlfn.XLOOKUP('Calculs'!G311,'Réponses'!C:C,'Réponses'!F:F,"ERREUR VISIBILITE")=0),"",_xlfn.XLOOKUP(_xlfn.XLOOKUP('Calculs'!G311,'Réponses'!C:C,'Réponses'!F:F,"ERREUR VISIBILITE"),Questions!A:A,Questions!B:B,"ERREUR QUESTION"))</f>
        <v/>
      </c>
      <c r="K312" s="65" t="str">
        <f>IF(OR(ISBLANK(Recyclabilité[[#This Row],[Réponse 3]]),'Calculs'!J311="0",_xlfn.XLOOKUP('Calculs'!J311,'Réponses'!C:C,'Réponses'!F:F,"ERREUR VISIBILITE")=0),"",_xlfn.XLOOKUP(_xlfn.XLOOKUP('Calculs'!J311,'Réponses'!C:C,'Réponses'!F:F,"ERREUR VISIBILITE"),Questions!A:A,Questions!B:B,"ERREUR QUESTION"))</f>
        <v/>
      </c>
      <c r="M312" s="65" t="str">
        <f>IF(OR(ISBLANK(Recyclabilité[[#This Row],[Réponse 4]]),'Calculs'!M311="0",_xlfn.XLOOKUP('Calculs'!M311,'Réponses'!C:C,'Réponses'!F:F,"ERREUR VISIBILITE")=0),"",_xlfn.XLOOKUP(_xlfn.XLOOKUP('Calculs'!M311,'Réponses'!C:C,'Réponses'!F:F,"ERREUR VISIBILITE"),Questions!A:A,Questions!B:B,"ERREUR QUESTION"))</f>
        <v/>
      </c>
    </row>
    <row r="313" spans="4:13" ht="60" customHeight="1" x14ac:dyDescent="0.25">
      <c r="D313" s="29" t="str">
        <f>IF(ISBLANK(Recyclabilité[[#This Row],[Code Valobat]]),"",IF(OR('Calculs'!A312="08",MID(Recyclabilité[[#This Row],[Code Valobat]],4,4)="0804",MID(Recyclabilité[[#This Row],[Code Valobat]],4,4)="0709",MID(Recyclabilité[[#This Row],[Code Valobat]],1,7)="6121107"),"Non recyclable",_xlfn.XLOOKUP('Calculs'!Q312,'Combinaisons'!A:A,'Combinaisons'!B:B,"Merci de répondre à toutes les questions")))</f>
        <v/>
      </c>
      <c r="E313" s="65" t="str">
        <f>IF(ISBLANK(Recyclabilité[[#This Row],[Code Valobat]]),"",IF(OR('Calculs'!A312="08",MID(Recyclabilité[[#This Row],[Code Valobat]],4,4)="0804",MID(Recyclabilité[[#This Row],[Code Valobat]],4,4)="0709",MID(Recyclabilité[[#This Row],[Code Valobat]],1,7)="6121107"),"",_xlfn.XLOOKUP('Calculs'!B312,Questions!A:A,Questions!B:B,"ERREUR QUESTION")))</f>
        <v/>
      </c>
      <c r="G313" s="65" t="str">
        <f>IF(OR(ISBLANK(Recyclabilité[[#This Row],[Réponse 1]]),'Calculs'!D312="0",_xlfn.XLOOKUP('Calculs'!D312,'Réponses'!C:C,'Réponses'!F:F,"ERREUR VISIBILITE")=0),"",_xlfn.XLOOKUP(_xlfn.XLOOKUP('Calculs'!D312,'Réponses'!C:C,'Réponses'!F:F,"ERREUR VISIBILITE"),Questions!A:A,Questions!B:B,"ERREUR QUESTION"))</f>
        <v/>
      </c>
      <c r="I313" s="65" t="str">
        <f>IF(OR(ISBLANK(Recyclabilité[[#This Row],[Réponse 2]]),'Calculs'!G312="0",_xlfn.XLOOKUP('Calculs'!G312,'Réponses'!C:C,'Réponses'!F:F,"ERREUR VISIBILITE")=0),"",_xlfn.XLOOKUP(_xlfn.XLOOKUP('Calculs'!G312,'Réponses'!C:C,'Réponses'!F:F,"ERREUR VISIBILITE"),Questions!A:A,Questions!B:B,"ERREUR QUESTION"))</f>
        <v/>
      </c>
      <c r="K313" s="65" t="str">
        <f>IF(OR(ISBLANK(Recyclabilité[[#This Row],[Réponse 3]]),'Calculs'!J312="0",_xlfn.XLOOKUP('Calculs'!J312,'Réponses'!C:C,'Réponses'!F:F,"ERREUR VISIBILITE")=0),"",_xlfn.XLOOKUP(_xlfn.XLOOKUP('Calculs'!J312,'Réponses'!C:C,'Réponses'!F:F,"ERREUR VISIBILITE"),Questions!A:A,Questions!B:B,"ERREUR QUESTION"))</f>
        <v/>
      </c>
      <c r="M313" s="65" t="str">
        <f>IF(OR(ISBLANK(Recyclabilité[[#This Row],[Réponse 4]]),'Calculs'!M312="0",_xlfn.XLOOKUP('Calculs'!M312,'Réponses'!C:C,'Réponses'!F:F,"ERREUR VISIBILITE")=0),"",_xlfn.XLOOKUP(_xlfn.XLOOKUP('Calculs'!M312,'Réponses'!C:C,'Réponses'!F:F,"ERREUR VISIBILITE"),Questions!A:A,Questions!B:B,"ERREUR QUESTION"))</f>
        <v/>
      </c>
    </row>
    <row r="314" spans="4:13" ht="60" customHeight="1" x14ac:dyDescent="0.25">
      <c r="D314" s="29" t="str">
        <f>IF(ISBLANK(Recyclabilité[[#This Row],[Code Valobat]]),"",IF(OR('Calculs'!A313="08",MID(Recyclabilité[[#This Row],[Code Valobat]],4,4)="0804",MID(Recyclabilité[[#This Row],[Code Valobat]],4,4)="0709",MID(Recyclabilité[[#This Row],[Code Valobat]],1,7)="6121107"),"Non recyclable",_xlfn.XLOOKUP('Calculs'!Q313,'Combinaisons'!A:A,'Combinaisons'!B:B,"Merci de répondre à toutes les questions")))</f>
        <v/>
      </c>
      <c r="E314" s="65" t="str">
        <f>IF(ISBLANK(Recyclabilité[[#This Row],[Code Valobat]]),"",IF(OR('Calculs'!A313="08",MID(Recyclabilité[[#This Row],[Code Valobat]],4,4)="0804",MID(Recyclabilité[[#This Row],[Code Valobat]],4,4)="0709",MID(Recyclabilité[[#This Row],[Code Valobat]],1,7)="6121107"),"",_xlfn.XLOOKUP('Calculs'!B313,Questions!A:A,Questions!B:B,"ERREUR QUESTION")))</f>
        <v/>
      </c>
      <c r="G314" s="65" t="str">
        <f>IF(OR(ISBLANK(Recyclabilité[[#This Row],[Réponse 1]]),'Calculs'!D313="0",_xlfn.XLOOKUP('Calculs'!D313,'Réponses'!C:C,'Réponses'!F:F,"ERREUR VISIBILITE")=0),"",_xlfn.XLOOKUP(_xlfn.XLOOKUP('Calculs'!D313,'Réponses'!C:C,'Réponses'!F:F,"ERREUR VISIBILITE"),Questions!A:A,Questions!B:B,"ERREUR QUESTION"))</f>
        <v/>
      </c>
      <c r="I314" s="65" t="str">
        <f>IF(OR(ISBLANK(Recyclabilité[[#This Row],[Réponse 2]]),'Calculs'!G313="0",_xlfn.XLOOKUP('Calculs'!G313,'Réponses'!C:C,'Réponses'!F:F,"ERREUR VISIBILITE")=0),"",_xlfn.XLOOKUP(_xlfn.XLOOKUP('Calculs'!G313,'Réponses'!C:C,'Réponses'!F:F,"ERREUR VISIBILITE"),Questions!A:A,Questions!B:B,"ERREUR QUESTION"))</f>
        <v/>
      </c>
      <c r="K314" s="65" t="str">
        <f>IF(OR(ISBLANK(Recyclabilité[[#This Row],[Réponse 3]]),'Calculs'!J313="0",_xlfn.XLOOKUP('Calculs'!J313,'Réponses'!C:C,'Réponses'!F:F,"ERREUR VISIBILITE")=0),"",_xlfn.XLOOKUP(_xlfn.XLOOKUP('Calculs'!J313,'Réponses'!C:C,'Réponses'!F:F,"ERREUR VISIBILITE"),Questions!A:A,Questions!B:B,"ERREUR QUESTION"))</f>
        <v/>
      </c>
      <c r="M314" s="65" t="str">
        <f>IF(OR(ISBLANK(Recyclabilité[[#This Row],[Réponse 4]]),'Calculs'!M313="0",_xlfn.XLOOKUP('Calculs'!M313,'Réponses'!C:C,'Réponses'!F:F,"ERREUR VISIBILITE")=0),"",_xlfn.XLOOKUP(_xlfn.XLOOKUP('Calculs'!M313,'Réponses'!C:C,'Réponses'!F:F,"ERREUR VISIBILITE"),Questions!A:A,Questions!B:B,"ERREUR QUESTION"))</f>
        <v/>
      </c>
    </row>
    <row r="315" spans="4:13" ht="60" customHeight="1" x14ac:dyDescent="0.25">
      <c r="D315" s="29" t="str">
        <f>IF(ISBLANK(Recyclabilité[[#This Row],[Code Valobat]]),"",IF(OR('Calculs'!A314="08",MID(Recyclabilité[[#This Row],[Code Valobat]],4,4)="0804",MID(Recyclabilité[[#This Row],[Code Valobat]],4,4)="0709",MID(Recyclabilité[[#This Row],[Code Valobat]],1,7)="6121107"),"Non recyclable",_xlfn.XLOOKUP('Calculs'!Q314,'Combinaisons'!A:A,'Combinaisons'!B:B,"Merci de répondre à toutes les questions")))</f>
        <v/>
      </c>
      <c r="E315" s="65" t="str">
        <f>IF(ISBLANK(Recyclabilité[[#This Row],[Code Valobat]]),"",IF(OR('Calculs'!A314="08",MID(Recyclabilité[[#This Row],[Code Valobat]],4,4)="0804",MID(Recyclabilité[[#This Row],[Code Valobat]],4,4)="0709",MID(Recyclabilité[[#This Row],[Code Valobat]],1,7)="6121107"),"",_xlfn.XLOOKUP('Calculs'!B314,Questions!A:A,Questions!B:B,"ERREUR QUESTION")))</f>
        <v/>
      </c>
      <c r="G315" s="65" t="str">
        <f>IF(OR(ISBLANK(Recyclabilité[[#This Row],[Réponse 1]]),'Calculs'!D314="0",_xlfn.XLOOKUP('Calculs'!D314,'Réponses'!C:C,'Réponses'!F:F,"ERREUR VISIBILITE")=0),"",_xlfn.XLOOKUP(_xlfn.XLOOKUP('Calculs'!D314,'Réponses'!C:C,'Réponses'!F:F,"ERREUR VISIBILITE"),Questions!A:A,Questions!B:B,"ERREUR QUESTION"))</f>
        <v/>
      </c>
      <c r="I315" s="65" t="str">
        <f>IF(OR(ISBLANK(Recyclabilité[[#This Row],[Réponse 2]]),'Calculs'!G314="0",_xlfn.XLOOKUP('Calculs'!G314,'Réponses'!C:C,'Réponses'!F:F,"ERREUR VISIBILITE")=0),"",_xlfn.XLOOKUP(_xlfn.XLOOKUP('Calculs'!G314,'Réponses'!C:C,'Réponses'!F:F,"ERREUR VISIBILITE"),Questions!A:A,Questions!B:B,"ERREUR QUESTION"))</f>
        <v/>
      </c>
      <c r="K315" s="65" t="str">
        <f>IF(OR(ISBLANK(Recyclabilité[[#This Row],[Réponse 3]]),'Calculs'!J314="0",_xlfn.XLOOKUP('Calculs'!J314,'Réponses'!C:C,'Réponses'!F:F,"ERREUR VISIBILITE")=0),"",_xlfn.XLOOKUP(_xlfn.XLOOKUP('Calculs'!J314,'Réponses'!C:C,'Réponses'!F:F,"ERREUR VISIBILITE"),Questions!A:A,Questions!B:B,"ERREUR QUESTION"))</f>
        <v/>
      </c>
      <c r="M315" s="65" t="str">
        <f>IF(OR(ISBLANK(Recyclabilité[[#This Row],[Réponse 4]]),'Calculs'!M314="0",_xlfn.XLOOKUP('Calculs'!M314,'Réponses'!C:C,'Réponses'!F:F,"ERREUR VISIBILITE")=0),"",_xlfn.XLOOKUP(_xlfn.XLOOKUP('Calculs'!M314,'Réponses'!C:C,'Réponses'!F:F,"ERREUR VISIBILITE"),Questions!A:A,Questions!B:B,"ERREUR QUESTION"))</f>
        <v/>
      </c>
    </row>
    <row r="316" spans="4:13" ht="60" customHeight="1" x14ac:dyDescent="0.25">
      <c r="D316" s="29" t="str">
        <f>IF(ISBLANK(Recyclabilité[[#This Row],[Code Valobat]]),"",IF(OR('Calculs'!A315="08",MID(Recyclabilité[[#This Row],[Code Valobat]],4,4)="0804",MID(Recyclabilité[[#This Row],[Code Valobat]],4,4)="0709",MID(Recyclabilité[[#This Row],[Code Valobat]],1,7)="6121107"),"Non recyclable",_xlfn.XLOOKUP('Calculs'!Q315,'Combinaisons'!A:A,'Combinaisons'!B:B,"Merci de répondre à toutes les questions")))</f>
        <v/>
      </c>
      <c r="E316" s="65" t="str">
        <f>IF(ISBLANK(Recyclabilité[[#This Row],[Code Valobat]]),"",IF(OR('Calculs'!A315="08",MID(Recyclabilité[[#This Row],[Code Valobat]],4,4)="0804",MID(Recyclabilité[[#This Row],[Code Valobat]],4,4)="0709",MID(Recyclabilité[[#This Row],[Code Valobat]],1,7)="6121107"),"",_xlfn.XLOOKUP('Calculs'!B315,Questions!A:A,Questions!B:B,"ERREUR QUESTION")))</f>
        <v/>
      </c>
      <c r="G316" s="65" t="str">
        <f>IF(OR(ISBLANK(Recyclabilité[[#This Row],[Réponse 1]]),'Calculs'!D315="0",_xlfn.XLOOKUP('Calculs'!D315,'Réponses'!C:C,'Réponses'!F:F,"ERREUR VISIBILITE")=0),"",_xlfn.XLOOKUP(_xlfn.XLOOKUP('Calculs'!D315,'Réponses'!C:C,'Réponses'!F:F,"ERREUR VISIBILITE"),Questions!A:A,Questions!B:B,"ERREUR QUESTION"))</f>
        <v/>
      </c>
      <c r="I316" s="65" t="str">
        <f>IF(OR(ISBLANK(Recyclabilité[[#This Row],[Réponse 2]]),'Calculs'!G315="0",_xlfn.XLOOKUP('Calculs'!G315,'Réponses'!C:C,'Réponses'!F:F,"ERREUR VISIBILITE")=0),"",_xlfn.XLOOKUP(_xlfn.XLOOKUP('Calculs'!G315,'Réponses'!C:C,'Réponses'!F:F,"ERREUR VISIBILITE"),Questions!A:A,Questions!B:B,"ERREUR QUESTION"))</f>
        <v/>
      </c>
      <c r="K316" s="65" t="str">
        <f>IF(OR(ISBLANK(Recyclabilité[[#This Row],[Réponse 3]]),'Calculs'!J315="0",_xlfn.XLOOKUP('Calculs'!J315,'Réponses'!C:C,'Réponses'!F:F,"ERREUR VISIBILITE")=0),"",_xlfn.XLOOKUP(_xlfn.XLOOKUP('Calculs'!J315,'Réponses'!C:C,'Réponses'!F:F,"ERREUR VISIBILITE"),Questions!A:A,Questions!B:B,"ERREUR QUESTION"))</f>
        <v/>
      </c>
      <c r="M316" s="65" t="str">
        <f>IF(OR(ISBLANK(Recyclabilité[[#This Row],[Réponse 4]]),'Calculs'!M315="0",_xlfn.XLOOKUP('Calculs'!M315,'Réponses'!C:C,'Réponses'!F:F,"ERREUR VISIBILITE")=0),"",_xlfn.XLOOKUP(_xlfn.XLOOKUP('Calculs'!M315,'Réponses'!C:C,'Réponses'!F:F,"ERREUR VISIBILITE"),Questions!A:A,Questions!B:B,"ERREUR QUESTION"))</f>
        <v/>
      </c>
    </row>
    <row r="317" spans="4:13" ht="60" customHeight="1" x14ac:dyDescent="0.25">
      <c r="D317" s="29" t="str">
        <f>IF(ISBLANK(Recyclabilité[[#This Row],[Code Valobat]]),"",IF(OR('Calculs'!A316="08",MID(Recyclabilité[[#This Row],[Code Valobat]],4,4)="0804",MID(Recyclabilité[[#This Row],[Code Valobat]],4,4)="0709",MID(Recyclabilité[[#This Row],[Code Valobat]],1,7)="6121107"),"Non recyclable",_xlfn.XLOOKUP('Calculs'!Q316,'Combinaisons'!A:A,'Combinaisons'!B:B,"Merci de répondre à toutes les questions")))</f>
        <v/>
      </c>
      <c r="E317" s="65" t="str">
        <f>IF(ISBLANK(Recyclabilité[[#This Row],[Code Valobat]]),"",IF(OR('Calculs'!A316="08",MID(Recyclabilité[[#This Row],[Code Valobat]],4,4)="0804",MID(Recyclabilité[[#This Row],[Code Valobat]],4,4)="0709",MID(Recyclabilité[[#This Row],[Code Valobat]],1,7)="6121107"),"",_xlfn.XLOOKUP('Calculs'!B316,Questions!A:A,Questions!B:B,"ERREUR QUESTION")))</f>
        <v/>
      </c>
      <c r="G317" s="65" t="str">
        <f>IF(OR(ISBLANK(Recyclabilité[[#This Row],[Réponse 1]]),'Calculs'!D316="0",_xlfn.XLOOKUP('Calculs'!D316,'Réponses'!C:C,'Réponses'!F:F,"ERREUR VISIBILITE")=0),"",_xlfn.XLOOKUP(_xlfn.XLOOKUP('Calculs'!D316,'Réponses'!C:C,'Réponses'!F:F,"ERREUR VISIBILITE"),Questions!A:A,Questions!B:B,"ERREUR QUESTION"))</f>
        <v/>
      </c>
      <c r="I317" s="65" t="str">
        <f>IF(OR(ISBLANK(Recyclabilité[[#This Row],[Réponse 2]]),'Calculs'!G316="0",_xlfn.XLOOKUP('Calculs'!G316,'Réponses'!C:C,'Réponses'!F:F,"ERREUR VISIBILITE")=0),"",_xlfn.XLOOKUP(_xlfn.XLOOKUP('Calculs'!G316,'Réponses'!C:C,'Réponses'!F:F,"ERREUR VISIBILITE"),Questions!A:A,Questions!B:B,"ERREUR QUESTION"))</f>
        <v/>
      </c>
      <c r="K317" s="65" t="str">
        <f>IF(OR(ISBLANK(Recyclabilité[[#This Row],[Réponse 3]]),'Calculs'!J316="0",_xlfn.XLOOKUP('Calculs'!J316,'Réponses'!C:C,'Réponses'!F:F,"ERREUR VISIBILITE")=0),"",_xlfn.XLOOKUP(_xlfn.XLOOKUP('Calculs'!J316,'Réponses'!C:C,'Réponses'!F:F,"ERREUR VISIBILITE"),Questions!A:A,Questions!B:B,"ERREUR QUESTION"))</f>
        <v/>
      </c>
      <c r="M317" s="65" t="str">
        <f>IF(OR(ISBLANK(Recyclabilité[[#This Row],[Réponse 4]]),'Calculs'!M316="0",_xlfn.XLOOKUP('Calculs'!M316,'Réponses'!C:C,'Réponses'!F:F,"ERREUR VISIBILITE")=0),"",_xlfn.XLOOKUP(_xlfn.XLOOKUP('Calculs'!M316,'Réponses'!C:C,'Réponses'!F:F,"ERREUR VISIBILITE"),Questions!A:A,Questions!B:B,"ERREUR QUESTION"))</f>
        <v/>
      </c>
    </row>
    <row r="318" spans="4:13" ht="60" customHeight="1" x14ac:dyDescent="0.25">
      <c r="D318" s="29" t="str">
        <f>IF(ISBLANK(Recyclabilité[[#This Row],[Code Valobat]]),"",IF(OR('Calculs'!A317="08",MID(Recyclabilité[[#This Row],[Code Valobat]],4,4)="0804",MID(Recyclabilité[[#This Row],[Code Valobat]],4,4)="0709",MID(Recyclabilité[[#This Row],[Code Valobat]],1,7)="6121107"),"Non recyclable",_xlfn.XLOOKUP('Calculs'!Q317,'Combinaisons'!A:A,'Combinaisons'!B:B,"Merci de répondre à toutes les questions")))</f>
        <v/>
      </c>
      <c r="E318" s="65" t="str">
        <f>IF(ISBLANK(Recyclabilité[[#This Row],[Code Valobat]]),"",IF(OR('Calculs'!A317="08",MID(Recyclabilité[[#This Row],[Code Valobat]],4,4)="0804",MID(Recyclabilité[[#This Row],[Code Valobat]],4,4)="0709",MID(Recyclabilité[[#This Row],[Code Valobat]],1,7)="6121107"),"",_xlfn.XLOOKUP('Calculs'!B317,Questions!A:A,Questions!B:B,"ERREUR QUESTION")))</f>
        <v/>
      </c>
      <c r="G318" s="65" t="str">
        <f>IF(OR(ISBLANK(Recyclabilité[[#This Row],[Réponse 1]]),'Calculs'!D317="0",_xlfn.XLOOKUP('Calculs'!D317,'Réponses'!C:C,'Réponses'!F:F,"ERREUR VISIBILITE")=0),"",_xlfn.XLOOKUP(_xlfn.XLOOKUP('Calculs'!D317,'Réponses'!C:C,'Réponses'!F:F,"ERREUR VISIBILITE"),Questions!A:A,Questions!B:B,"ERREUR QUESTION"))</f>
        <v/>
      </c>
      <c r="I318" s="65" t="str">
        <f>IF(OR(ISBLANK(Recyclabilité[[#This Row],[Réponse 2]]),'Calculs'!G317="0",_xlfn.XLOOKUP('Calculs'!G317,'Réponses'!C:C,'Réponses'!F:F,"ERREUR VISIBILITE")=0),"",_xlfn.XLOOKUP(_xlfn.XLOOKUP('Calculs'!G317,'Réponses'!C:C,'Réponses'!F:F,"ERREUR VISIBILITE"),Questions!A:A,Questions!B:B,"ERREUR QUESTION"))</f>
        <v/>
      </c>
      <c r="K318" s="65" t="str">
        <f>IF(OR(ISBLANK(Recyclabilité[[#This Row],[Réponse 3]]),'Calculs'!J317="0",_xlfn.XLOOKUP('Calculs'!J317,'Réponses'!C:C,'Réponses'!F:F,"ERREUR VISIBILITE")=0),"",_xlfn.XLOOKUP(_xlfn.XLOOKUP('Calculs'!J317,'Réponses'!C:C,'Réponses'!F:F,"ERREUR VISIBILITE"),Questions!A:A,Questions!B:B,"ERREUR QUESTION"))</f>
        <v/>
      </c>
      <c r="M318" s="65" t="str">
        <f>IF(OR(ISBLANK(Recyclabilité[[#This Row],[Réponse 4]]),'Calculs'!M317="0",_xlfn.XLOOKUP('Calculs'!M317,'Réponses'!C:C,'Réponses'!F:F,"ERREUR VISIBILITE")=0),"",_xlfn.XLOOKUP(_xlfn.XLOOKUP('Calculs'!M317,'Réponses'!C:C,'Réponses'!F:F,"ERREUR VISIBILITE"),Questions!A:A,Questions!B:B,"ERREUR QUESTION"))</f>
        <v/>
      </c>
    </row>
    <row r="319" spans="4:13" ht="60" customHeight="1" x14ac:dyDescent="0.25">
      <c r="D319" s="29" t="str">
        <f>IF(ISBLANK(Recyclabilité[[#This Row],[Code Valobat]]),"",IF(OR('Calculs'!A318="08",MID(Recyclabilité[[#This Row],[Code Valobat]],4,4)="0804",MID(Recyclabilité[[#This Row],[Code Valobat]],4,4)="0709",MID(Recyclabilité[[#This Row],[Code Valobat]],1,7)="6121107"),"Non recyclable",_xlfn.XLOOKUP('Calculs'!Q318,'Combinaisons'!A:A,'Combinaisons'!B:B,"Merci de répondre à toutes les questions")))</f>
        <v/>
      </c>
      <c r="E319" s="65" t="str">
        <f>IF(ISBLANK(Recyclabilité[[#This Row],[Code Valobat]]),"",IF(OR('Calculs'!A318="08",MID(Recyclabilité[[#This Row],[Code Valobat]],4,4)="0804",MID(Recyclabilité[[#This Row],[Code Valobat]],4,4)="0709",MID(Recyclabilité[[#This Row],[Code Valobat]],1,7)="6121107"),"",_xlfn.XLOOKUP('Calculs'!B318,Questions!A:A,Questions!B:B,"ERREUR QUESTION")))</f>
        <v/>
      </c>
      <c r="G319" s="65" t="str">
        <f>IF(OR(ISBLANK(Recyclabilité[[#This Row],[Réponse 1]]),'Calculs'!D318="0",_xlfn.XLOOKUP('Calculs'!D318,'Réponses'!C:C,'Réponses'!F:F,"ERREUR VISIBILITE")=0),"",_xlfn.XLOOKUP(_xlfn.XLOOKUP('Calculs'!D318,'Réponses'!C:C,'Réponses'!F:F,"ERREUR VISIBILITE"),Questions!A:A,Questions!B:B,"ERREUR QUESTION"))</f>
        <v/>
      </c>
      <c r="I319" s="65" t="str">
        <f>IF(OR(ISBLANK(Recyclabilité[[#This Row],[Réponse 2]]),'Calculs'!G318="0",_xlfn.XLOOKUP('Calculs'!G318,'Réponses'!C:C,'Réponses'!F:F,"ERREUR VISIBILITE")=0),"",_xlfn.XLOOKUP(_xlfn.XLOOKUP('Calculs'!G318,'Réponses'!C:C,'Réponses'!F:F,"ERREUR VISIBILITE"),Questions!A:A,Questions!B:B,"ERREUR QUESTION"))</f>
        <v/>
      </c>
      <c r="K319" s="65" t="str">
        <f>IF(OR(ISBLANK(Recyclabilité[[#This Row],[Réponse 3]]),'Calculs'!J318="0",_xlfn.XLOOKUP('Calculs'!J318,'Réponses'!C:C,'Réponses'!F:F,"ERREUR VISIBILITE")=0),"",_xlfn.XLOOKUP(_xlfn.XLOOKUP('Calculs'!J318,'Réponses'!C:C,'Réponses'!F:F,"ERREUR VISIBILITE"),Questions!A:A,Questions!B:B,"ERREUR QUESTION"))</f>
        <v/>
      </c>
      <c r="M319" s="65" t="str">
        <f>IF(OR(ISBLANK(Recyclabilité[[#This Row],[Réponse 4]]),'Calculs'!M318="0",_xlfn.XLOOKUP('Calculs'!M318,'Réponses'!C:C,'Réponses'!F:F,"ERREUR VISIBILITE")=0),"",_xlfn.XLOOKUP(_xlfn.XLOOKUP('Calculs'!M318,'Réponses'!C:C,'Réponses'!F:F,"ERREUR VISIBILITE"),Questions!A:A,Questions!B:B,"ERREUR QUESTION"))</f>
        <v/>
      </c>
    </row>
    <row r="320" spans="4:13" ht="60" customHeight="1" x14ac:dyDescent="0.25">
      <c r="D320" s="29" t="str">
        <f>IF(ISBLANK(Recyclabilité[[#This Row],[Code Valobat]]),"",IF(OR('Calculs'!A319="08",MID(Recyclabilité[[#This Row],[Code Valobat]],4,4)="0804",MID(Recyclabilité[[#This Row],[Code Valobat]],4,4)="0709",MID(Recyclabilité[[#This Row],[Code Valobat]],1,7)="6121107"),"Non recyclable",_xlfn.XLOOKUP('Calculs'!Q319,'Combinaisons'!A:A,'Combinaisons'!B:B,"Merci de répondre à toutes les questions")))</f>
        <v/>
      </c>
      <c r="E320" s="65" t="str">
        <f>IF(ISBLANK(Recyclabilité[[#This Row],[Code Valobat]]),"",IF(OR('Calculs'!A319="08",MID(Recyclabilité[[#This Row],[Code Valobat]],4,4)="0804",MID(Recyclabilité[[#This Row],[Code Valobat]],4,4)="0709",MID(Recyclabilité[[#This Row],[Code Valobat]],1,7)="6121107"),"",_xlfn.XLOOKUP('Calculs'!B319,Questions!A:A,Questions!B:B,"ERREUR QUESTION")))</f>
        <v/>
      </c>
      <c r="G320" s="65" t="str">
        <f>IF(OR(ISBLANK(Recyclabilité[[#This Row],[Réponse 1]]),'Calculs'!D319="0",_xlfn.XLOOKUP('Calculs'!D319,'Réponses'!C:C,'Réponses'!F:F,"ERREUR VISIBILITE")=0),"",_xlfn.XLOOKUP(_xlfn.XLOOKUP('Calculs'!D319,'Réponses'!C:C,'Réponses'!F:F,"ERREUR VISIBILITE"),Questions!A:A,Questions!B:B,"ERREUR QUESTION"))</f>
        <v/>
      </c>
      <c r="I320" s="65" t="str">
        <f>IF(OR(ISBLANK(Recyclabilité[[#This Row],[Réponse 2]]),'Calculs'!G319="0",_xlfn.XLOOKUP('Calculs'!G319,'Réponses'!C:C,'Réponses'!F:F,"ERREUR VISIBILITE")=0),"",_xlfn.XLOOKUP(_xlfn.XLOOKUP('Calculs'!G319,'Réponses'!C:C,'Réponses'!F:F,"ERREUR VISIBILITE"),Questions!A:A,Questions!B:B,"ERREUR QUESTION"))</f>
        <v/>
      </c>
      <c r="K320" s="65" t="str">
        <f>IF(OR(ISBLANK(Recyclabilité[[#This Row],[Réponse 3]]),'Calculs'!J319="0",_xlfn.XLOOKUP('Calculs'!J319,'Réponses'!C:C,'Réponses'!F:F,"ERREUR VISIBILITE")=0),"",_xlfn.XLOOKUP(_xlfn.XLOOKUP('Calculs'!J319,'Réponses'!C:C,'Réponses'!F:F,"ERREUR VISIBILITE"),Questions!A:A,Questions!B:B,"ERREUR QUESTION"))</f>
        <v/>
      </c>
      <c r="M320" s="65" t="str">
        <f>IF(OR(ISBLANK(Recyclabilité[[#This Row],[Réponse 4]]),'Calculs'!M319="0",_xlfn.XLOOKUP('Calculs'!M319,'Réponses'!C:C,'Réponses'!F:F,"ERREUR VISIBILITE")=0),"",_xlfn.XLOOKUP(_xlfn.XLOOKUP('Calculs'!M319,'Réponses'!C:C,'Réponses'!F:F,"ERREUR VISIBILITE"),Questions!A:A,Questions!B:B,"ERREUR QUESTION"))</f>
        <v/>
      </c>
    </row>
    <row r="321" spans="4:13" ht="60" customHeight="1" x14ac:dyDescent="0.25">
      <c r="D321" s="29" t="str">
        <f>IF(ISBLANK(Recyclabilité[[#This Row],[Code Valobat]]),"",IF(OR('Calculs'!A320="08",MID(Recyclabilité[[#This Row],[Code Valobat]],4,4)="0804",MID(Recyclabilité[[#This Row],[Code Valobat]],4,4)="0709",MID(Recyclabilité[[#This Row],[Code Valobat]],1,7)="6121107"),"Non recyclable",_xlfn.XLOOKUP('Calculs'!Q320,'Combinaisons'!A:A,'Combinaisons'!B:B,"Merci de répondre à toutes les questions")))</f>
        <v/>
      </c>
      <c r="E321" s="65" t="str">
        <f>IF(ISBLANK(Recyclabilité[[#This Row],[Code Valobat]]),"",IF(OR('Calculs'!A320="08",MID(Recyclabilité[[#This Row],[Code Valobat]],4,4)="0804",MID(Recyclabilité[[#This Row],[Code Valobat]],4,4)="0709",MID(Recyclabilité[[#This Row],[Code Valobat]],1,7)="6121107"),"",_xlfn.XLOOKUP('Calculs'!B320,Questions!A:A,Questions!B:B,"ERREUR QUESTION")))</f>
        <v/>
      </c>
      <c r="G321" s="65" t="str">
        <f>IF(OR(ISBLANK(Recyclabilité[[#This Row],[Réponse 1]]),'Calculs'!D320="0",_xlfn.XLOOKUP('Calculs'!D320,'Réponses'!C:C,'Réponses'!F:F,"ERREUR VISIBILITE")=0),"",_xlfn.XLOOKUP(_xlfn.XLOOKUP('Calculs'!D320,'Réponses'!C:C,'Réponses'!F:F,"ERREUR VISIBILITE"),Questions!A:A,Questions!B:B,"ERREUR QUESTION"))</f>
        <v/>
      </c>
      <c r="I321" s="65" t="str">
        <f>IF(OR(ISBLANK(Recyclabilité[[#This Row],[Réponse 2]]),'Calculs'!G320="0",_xlfn.XLOOKUP('Calculs'!G320,'Réponses'!C:C,'Réponses'!F:F,"ERREUR VISIBILITE")=0),"",_xlfn.XLOOKUP(_xlfn.XLOOKUP('Calculs'!G320,'Réponses'!C:C,'Réponses'!F:F,"ERREUR VISIBILITE"),Questions!A:A,Questions!B:B,"ERREUR QUESTION"))</f>
        <v/>
      </c>
      <c r="K321" s="65" t="str">
        <f>IF(OR(ISBLANK(Recyclabilité[[#This Row],[Réponse 3]]),'Calculs'!J320="0",_xlfn.XLOOKUP('Calculs'!J320,'Réponses'!C:C,'Réponses'!F:F,"ERREUR VISIBILITE")=0),"",_xlfn.XLOOKUP(_xlfn.XLOOKUP('Calculs'!J320,'Réponses'!C:C,'Réponses'!F:F,"ERREUR VISIBILITE"),Questions!A:A,Questions!B:B,"ERREUR QUESTION"))</f>
        <v/>
      </c>
      <c r="M321" s="65" t="str">
        <f>IF(OR(ISBLANK(Recyclabilité[[#This Row],[Réponse 4]]),'Calculs'!M320="0",_xlfn.XLOOKUP('Calculs'!M320,'Réponses'!C:C,'Réponses'!F:F,"ERREUR VISIBILITE")=0),"",_xlfn.XLOOKUP(_xlfn.XLOOKUP('Calculs'!M320,'Réponses'!C:C,'Réponses'!F:F,"ERREUR VISIBILITE"),Questions!A:A,Questions!B:B,"ERREUR QUESTION"))</f>
        <v/>
      </c>
    </row>
    <row r="322" spans="4:13" ht="60" customHeight="1" x14ac:dyDescent="0.25">
      <c r="D322" s="29" t="str">
        <f>IF(ISBLANK(Recyclabilité[[#This Row],[Code Valobat]]),"",IF(OR('Calculs'!A321="08",MID(Recyclabilité[[#This Row],[Code Valobat]],4,4)="0804",MID(Recyclabilité[[#This Row],[Code Valobat]],4,4)="0709",MID(Recyclabilité[[#This Row],[Code Valobat]],1,7)="6121107"),"Non recyclable",_xlfn.XLOOKUP('Calculs'!Q321,'Combinaisons'!A:A,'Combinaisons'!B:B,"Merci de répondre à toutes les questions")))</f>
        <v/>
      </c>
      <c r="E322" s="65" t="str">
        <f>IF(ISBLANK(Recyclabilité[[#This Row],[Code Valobat]]),"",IF(OR('Calculs'!A321="08",MID(Recyclabilité[[#This Row],[Code Valobat]],4,4)="0804",MID(Recyclabilité[[#This Row],[Code Valobat]],4,4)="0709",MID(Recyclabilité[[#This Row],[Code Valobat]],1,7)="6121107"),"",_xlfn.XLOOKUP('Calculs'!B321,Questions!A:A,Questions!B:B,"ERREUR QUESTION")))</f>
        <v/>
      </c>
      <c r="G322" s="65" t="str">
        <f>IF(OR(ISBLANK(Recyclabilité[[#This Row],[Réponse 1]]),'Calculs'!D321="0",_xlfn.XLOOKUP('Calculs'!D321,'Réponses'!C:C,'Réponses'!F:F,"ERREUR VISIBILITE")=0),"",_xlfn.XLOOKUP(_xlfn.XLOOKUP('Calculs'!D321,'Réponses'!C:C,'Réponses'!F:F,"ERREUR VISIBILITE"),Questions!A:A,Questions!B:B,"ERREUR QUESTION"))</f>
        <v/>
      </c>
      <c r="I322" s="65" t="str">
        <f>IF(OR(ISBLANK(Recyclabilité[[#This Row],[Réponse 2]]),'Calculs'!G321="0",_xlfn.XLOOKUP('Calculs'!G321,'Réponses'!C:C,'Réponses'!F:F,"ERREUR VISIBILITE")=0),"",_xlfn.XLOOKUP(_xlfn.XLOOKUP('Calculs'!G321,'Réponses'!C:C,'Réponses'!F:F,"ERREUR VISIBILITE"),Questions!A:A,Questions!B:B,"ERREUR QUESTION"))</f>
        <v/>
      </c>
      <c r="K322" s="65" t="str">
        <f>IF(OR(ISBLANK(Recyclabilité[[#This Row],[Réponse 3]]),'Calculs'!J321="0",_xlfn.XLOOKUP('Calculs'!J321,'Réponses'!C:C,'Réponses'!F:F,"ERREUR VISIBILITE")=0),"",_xlfn.XLOOKUP(_xlfn.XLOOKUP('Calculs'!J321,'Réponses'!C:C,'Réponses'!F:F,"ERREUR VISIBILITE"),Questions!A:A,Questions!B:B,"ERREUR QUESTION"))</f>
        <v/>
      </c>
      <c r="M322" s="65" t="str">
        <f>IF(OR(ISBLANK(Recyclabilité[[#This Row],[Réponse 4]]),'Calculs'!M321="0",_xlfn.XLOOKUP('Calculs'!M321,'Réponses'!C:C,'Réponses'!F:F,"ERREUR VISIBILITE")=0),"",_xlfn.XLOOKUP(_xlfn.XLOOKUP('Calculs'!M321,'Réponses'!C:C,'Réponses'!F:F,"ERREUR VISIBILITE"),Questions!A:A,Questions!B:B,"ERREUR QUESTION"))</f>
        <v/>
      </c>
    </row>
    <row r="323" spans="4:13" ht="60" customHeight="1" x14ac:dyDescent="0.25">
      <c r="D323" s="29" t="str">
        <f>IF(ISBLANK(Recyclabilité[[#This Row],[Code Valobat]]),"",IF(OR('Calculs'!A322="08",MID(Recyclabilité[[#This Row],[Code Valobat]],4,4)="0804",MID(Recyclabilité[[#This Row],[Code Valobat]],4,4)="0709",MID(Recyclabilité[[#This Row],[Code Valobat]],1,7)="6121107"),"Non recyclable",_xlfn.XLOOKUP('Calculs'!Q322,'Combinaisons'!A:A,'Combinaisons'!B:B,"Merci de répondre à toutes les questions")))</f>
        <v/>
      </c>
      <c r="E323" s="65" t="str">
        <f>IF(ISBLANK(Recyclabilité[[#This Row],[Code Valobat]]),"",IF(OR('Calculs'!A322="08",MID(Recyclabilité[[#This Row],[Code Valobat]],4,4)="0804",MID(Recyclabilité[[#This Row],[Code Valobat]],4,4)="0709",MID(Recyclabilité[[#This Row],[Code Valobat]],1,7)="6121107"),"",_xlfn.XLOOKUP('Calculs'!B322,Questions!A:A,Questions!B:B,"ERREUR QUESTION")))</f>
        <v/>
      </c>
      <c r="G323" s="65" t="str">
        <f>IF(OR(ISBLANK(Recyclabilité[[#This Row],[Réponse 1]]),'Calculs'!D322="0",_xlfn.XLOOKUP('Calculs'!D322,'Réponses'!C:C,'Réponses'!F:F,"ERREUR VISIBILITE")=0),"",_xlfn.XLOOKUP(_xlfn.XLOOKUP('Calculs'!D322,'Réponses'!C:C,'Réponses'!F:F,"ERREUR VISIBILITE"),Questions!A:A,Questions!B:B,"ERREUR QUESTION"))</f>
        <v/>
      </c>
      <c r="I323" s="65" t="str">
        <f>IF(OR(ISBLANK(Recyclabilité[[#This Row],[Réponse 2]]),'Calculs'!G322="0",_xlfn.XLOOKUP('Calculs'!G322,'Réponses'!C:C,'Réponses'!F:F,"ERREUR VISIBILITE")=0),"",_xlfn.XLOOKUP(_xlfn.XLOOKUP('Calculs'!G322,'Réponses'!C:C,'Réponses'!F:F,"ERREUR VISIBILITE"),Questions!A:A,Questions!B:B,"ERREUR QUESTION"))</f>
        <v/>
      </c>
      <c r="K323" s="65" t="str">
        <f>IF(OR(ISBLANK(Recyclabilité[[#This Row],[Réponse 3]]),'Calculs'!J322="0",_xlfn.XLOOKUP('Calculs'!J322,'Réponses'!C:C,'Réponses'!F:F,"ERREUR VISIBILITE")=0),"",_xlfn.XLOOKUP(_xlfn.XLOOKUP('Calculs'!J322,'Réponses'!C:C,'Réponses'!F:F,"ERREUR VISIBILITE"),Questions!A:A,Questions!B:B,"ERREUR QUESTION"))</f>
        <v/>
      </c>
      <c r="M323" s="65" t="str">
        <f>IF(OR(ISBLANK(Recyclabilité[[#This Row],[Réponse 4]]),'Calculs'!M322="0",_xlfn.XLOOKUP('Calculs'!M322,'Réponses'!C:C,'Réponses'!F:F,"ERREUR VISIBILITE")=0),"",_xlfn.XLOOKUP(_xlfn.XLOOKUP('Calculs'!M322,'Réponses'!C:C,'Réponses'!F:F,"ERREUR VISIBILITE"),Questions!A:A,Questions!B:B,"ERREUR QUESTION"))</f>
        <v/>
      </c>
    </row>
    <row r="324" spans="4:13" ht="60" customHeight="1" x14ac:dyDescent="0.25">
      <c r="D324" s="29" t="str">
        <f>IF(ISBLANK(Recyclabilité[[#This Row],[Code Valobat]]),"",IF(OR('Calculs'!A323="08",MID(Recyclabilité[[#This Row],[Code Valobat]],4,4)="0804",MID(Recyclabilité[[#This Row],[Code Valobat]],4,4)="0709",MID(Recyclabilité[[#This Row],[Code Valobat]],1,7)="6121107"),"Non recyclable",_xlfn.XLOOKUP('Calculs'!Q323,'Combinaisons'!A:A,'Combinaisons'!B:B,"Merci de répondre à toutes les questions")))</f>
        <v/>
      </c>
      <c r="E324" s="65" t="str">
        <f>IF(ISBLANK(Recyclabilité[[#This Row],[Code Valobat]]),"",IF(OR('Calculs'!A323="08",MID(Recyclabilité[[#This Row],[Code Valobat]],4,4)="0804",MID(Recyclabilité[[#This Row],[Code Valobat]],4,4)="0709",MID(Recyclabilité[[#This Row],[Code Valobat]],1,7)="6121107"),"",_xlfn.XLOOKUP('Calculs'!B323,Questions!A:A,Questions!B:B,"ERREUR QUESTION")))</f>
        <v/>
      </c>
      <c r="G324" s="65" t="str">
        <f>IF(OR(ISBLANK(Recyclabilité[[#This Row],[Réponse 1]]),'Calculs'!D323="0",_xlfn.XLOOKUP('Calculs'!D323,'Réponses'!C:C,'Réponses'!F:F,"ERREUR VISIBILITE")=0),"",_xlfn.XLOOKUP(_xlfn.XLOOKUP('Calculs'!D323,'Réponses'!C:C,'Réponses'!F:F,"ERREUR VISIBILITE"),Questions!A:A,Questions!B:B,"ERREUR QUESTION"))</f>
        <v/>
      </c>
      <c r="I324" s="65" t="str">
        <f>IF(OR(ISBLANK(Recyclabilité[[#This Row],[Réponse 2]]),'Calculs'!G323="0",_xlfn.XLOOKUP('Calculs'!G323,'Réponses'!C:C,'Réponses'!F:F,"ERREUR VISIBILITE")=0),"",_xlfn.XLOOKUP(_xlfn.XLOOKUP('Calculs'!G323,'Réponses'!C:C,'Réponses'!F:F,"ERREUR VISIBILITE"),Questions!A:A,Questions!B:B,"ERREUR QUESTION"))</f>
        <v/>
      </c>
      <c r="K324" s="65" t="str">
        <f>IF(OR(ISBLANK(Recyclabilité[[#This Row],[Réponse 3]]),'Calculs'!J323="0",_xlfn.XLOOKUP('Calculs'!J323,'Réponses'!C:C,'Réponses'!F:F,"ERREUR VISIBILITE")=0),"",_xlfn.XLOOKUP(_xlfn.XLOOKUP('Calculs'!J323,'Réponses'!C:C,'Réponses'!F:F,"ERREUR VISIBILITE"),Questions!A:A,Questions!B:B,"ERREUR QUESTION"))</f>
        <v/>
      </c>
      <c r="M324" s="65" t="str">
        <f>IF(OR(ISBLANK(Recyclabilité[[#This Row],[Réponse 4]]),'Calculs'!M323="0",_xlfn.XLOOKUP('Calculs'!M323,'Réponses'!C:C,'Réponses'!F:F,"ERREUR VISIBILITE")=0),"",_xlfn.XLOOKUP(_xlfn.XLOOKUP('Calculs'!M323,'Réponses'!C:C,'Réponses'!F:F,"ERREUR VISIBILITE"),Questions!A:A,Questions!B:B,"ERREUR QUESTION"))</f>
        <v/>
      </c>
    </row>
    <row r="325" spans="4:13" ht="60" customHeight="1" x14ac:dyDescent="0.25">
      <c r="D325" s="29" t="str">
        <f>IF(ISBLANK(Recyclabilité[[#This Row],[Code Valobat]]),"",IF(OR('Calculs'!A324="08",MID(Recyclabilité[[#This Row],[Code Valobat]],4,4)="0804",MID(Recyclabilité[[#This Row],[Code Valobat]],4,4)="0709",MID(Recyclabilité[[#This Row],[Code Valobat]],1,7)="6121107"),"Non recyclable",_xlfn.XLOOKUP('Calculs'!Q324,'Combinaisons'!A:A,'Combinaisons'!B:B,"Merci de répondre à toutes les questions")))</f>
        <v/>
      </c>
      <c r="E325" s="65" t="str">
        <f>IF(ISBLANK(Recyclabilité[[#This Row],[Code Valobat]]),"",IF(OR('Calculs'!A324="08",MID(Recyclabilité[[#This Row],[Code Valobat]],4,4)="0804",MID(Recyclabilité[[#This Row],[Code Valobat]],4,4)="0709",MID(Recyclabilité[[#This Row],[Code Valobat]],1,7)="6121107"),"",_xlfn.XLOOKUP('Calculs'!B324,Questions!A:A,Questions!B:B,"ERREUR QUESTION")))</f>
        <v/>
      </c>
      <c r="G325" s="65" t="str">
        <f>IF(OR(ISBLANK(Recyclabilité[[#This Row],[Réponse 1]]),'Calculs'!D324="0",_xlfn.XLOOKUP('Calculs'!D324,'Réponses'!C:C,'Réponses'!F:F,"ERREUR VISIBILITE")=0),"",_xlfn.XLOOKUP(_xlfn.XLOOKUP('Calculs'!D324,'Réponses'!C:C,'Réponses'!F:F,"ERREUR VISIBILITE"),Questions!A:A,Questions!B:B,"ERREUR QUESTION"))</f>
        <v/>
      </c>
      <c r="I325" s="65" t="str">
        <f>IF(OR(ISBLANK(Recyclabilité[[#This Row],[Réponse 2]]),'Calculs'!G324="0",_xlfn.XLOOKUP('Calculs'!G324,'Réponses'!C:C,'Réponses'!F:F,"ERREUR VISIBILITE")=0),"",_xlfn.XLOOKUP(_xlfn.XLOOKUP('Calculs'!G324,'Réponses'!C:C,'Réponses'!F:F,"ERREUR VISIBILITE"),Questions!A:A,Questions!B:B,"ERREUR QUESTION"))</f>
        <v/>
      </c>
      <c r="K325" s="65" t="str">
        <f>IF(OR(ISBLANK(Recyclabilité[[#This Row],[Réponse 3]]),'Calculs'!J324="0",_xlfn.XLOOKUP('Calculs'!J324,'Réponses'!C:C,'Réponses'!F:F,"ERREUR VISIBILITE")=0),"",_xlfn.XLOOKUP(_xlfn.XLOOKUP('Calculs'!J324,'Réponses'!C:C,'Réponses'!F:F,"ERREUR VISIBILITE"),Questions!A:A,Questions!B:B,"ERREUR QUESTION"))</f>
        <v/>
      </c>
      <c r="M325" s="65" t="str">
        <f>IF(OR(ISBLANK(Recyclabilité[[#This Row],[Réponse 4]]),'Calculs'!M324="0",_xlfn.XLOOKUP('Calculs'!M324,'Réponses'!C:C,'Réponses'!F:F,"ERREUR VISIBILITE")=0),"",_xlfn.XLOOKUP(_xlfn.XLOOKUP('Calculs'!M324,'Réponses'!C:C,'Réponses'!F:F,"ERREUR VISIBILITE"),Questions!A:A,Questions!B:B,"ERREUR QUESTION"))</f>
        <v/>
      </c>
    </row>
    <row r="326" spans="4:13" ht="60" customHeight="1" x14ac:dyDescent="0.25">
      <c r="D326" s="29" t="str">
        <f>IF(ISBLANK(Recyclabilité[[#This Row],[Code Valobat]]),"",IF(OR('Calculs'!A325="08",MID(Recyclabilité[[#This Row],[Code Valobat]],4,4)="0804",MID(Recyclabilité[[#This Row],[Code Valobat]],4,4)="0709",MID(Recyclabilité[[#This Row],[Code Valobat]],1,7)="6121107"),"Non recyclable",_xlfn.XLOOKUP('Calculs'!Q325,'Combinaisons'!A:A,'Combinaisons'!B:B,"Merci de répondre à toutes les questions")))</f>
        <v/>
      </c>
      <c r="E326" s="65" t="str">
        <f>IF(ISBLANK(Recyclabilité[[#This Row],[Code Valobat]]),"",IF(OR('Calculs'!A325="08",MID(Recyclabilité[[#This Row],[Code Valobat]],4,4)="0804",MID(Recyclabilité[[#This Row],[Code Valobat]],4,4)="0709",MID(Recyclabilité[[#This Row],[Code Valobat]],1,7)="6121107"),"",_xlfn.XLOOKUP('Calculs'!B325,Questions!A:A,Questions!B:B,"ERREUR QUESTION")))</f>
        <v/>
      </c>
      <c r="G326" s="65" t="str">
        <f>IF(OR(ISBLANK(Recyclabilité[[#This Row],[Réponse 1]]),'Calculs'!D325="0",_xlfn.XLOOKUP('Calculs'!D325,'Réponses'!C:C,'Réponses'!F:F,"ERREUR VISIBILITE")=0),"",_xlfn.XLOOKUP(_xlfn.XLOOKUP('Calculs'!D325,'Réponses'!C:C,'Réponses'!F:F,"ERREUR VISIBILITE"),Questions!A:A,Questions!B:B,"ERREUR QUESTION"))</f>
        <v/>
      </c>
      <c r="I326" s="65" t="str">
        <f>IF(OR(ISBLANK(Recyclabilité[[#This Row],[Réponse 2]]),'Calculs'!G325="0",_xlfn.XLOOKUP('Calculs'!G325,'Réponses'!C:C,'Réponses'!F:F,"ERREUR VISIBILITE")=0),"",_xlfn.XLOOKUP(_xlfn.XLOOKUP('Calculs'!G325,'Réponses'!C:C,'Réponses'!F:F,"ERREUR VISIBILITE"),Questions!A:A,Questions!B:B,"ERREUR QUESTION"))</f>
        <v/>
      </c>
      <c r="K326" s="65" t="str">
        <f>IF(OR(ISBLANK(Recyclabilité[[#This Row],[Réponse 3]]),'Calculs'!J325="0",_xlfn.XLOOKUP('Calculs'!J325,'Réponses'!C:C,'Réponses'!F:F,"ERREUR VISIBILITE")=0),"",_xlfn.XLOOKUP(_xlfn.XLOOKUP('Calculs'!J325,'Réponses'!C:C,'Réponses'!F:F,"ERREUR VISIBILITE"),Questions!A:A,Questions!B:B,"ERREUR QUESTION"))</f>
        <v/>
      </c>
      <c r="M326" s="65" t="str">
        <f>IF(OR(ISBLANK(Recyclabilité[[#This Row],[Réponse 4]]),'Calculs'!M325="0",_xlfn.XLOOKUP('Calculs'!M325,'Réponses'!C:C,'Réponses'!F:F,"ERREUR VISIBILITE")=0),"",_xlfn.XLOOKUP(_xlfn.XLOOKUP('Calculs'!M325,'Réponses'!C:C,'Réponses'!F:F,"ERREUR VISIBILITE"),Questions!A:A,Questions!B:B,"ERREUR QUESTION"))</f>
        <v/>
      </c>
    </row>
    <row r="327" spans="4:13" ht="60" customHeight="1" x14ac:dyDescent="0.25">
      <c r="D327" s="29" t="str">
        <f>IF(ISBLANK(Recyclabilité[[#This Row],[Code Valobat]]),"",IF(OR('Calculs'!A326="08",MID(Recyclabilité[[#This Row],[Code Valobat]],4,4)="0804",MID(Recyclabilité[[#This Row],[Code Valobat]],4,4)="0709",MID(Recyclabilité[[#This Row],[Code Valobat]],1,7)="6121107"),"Non recyclable",_xlfn.XLOOKUP('Calculs'!Q326,'Combinaisons'!A:A,'Combinaisons'!B:B,"Merci de répondre à toutes les questions")))</f>
        <v/>
      </c>
      <c r="E327" s="65" t="str">
        <f>IF(ISBLANK(Recyclabilité[[#This Row],[Code Valobat]]),"",IF(OR('Calculs'!A326="08",MID(Recyclabilité[[#This Row],[Code Valobat]],4,4)="0804",MID(Recyclabilité[[#This Row],[Code Valobat]],4,4)="0709",MID(Recyclabilité[[#This Row],[Code Valobat]],1,7)="6121107"),"",_xlfn.XLOOKUP('Calculs'!B326,Questions!A:A,Questions!B:B,"ERREUR QUESTION")))</f>
        <v/>
      </c>
      <c r="G327" s="65" t="str">
        <f>IF(OR(ISBLANK(Recyclabilité[[#This Row],[Réponse 1]]),'Calculs'!D326="0",_xlfn.XLOOKUP('Calculs'!D326,'Réponses'!C:C,'Réponses'!F:F,"ERREUR VISIBILITE")=0),"",_xlfn.XLOOKUP(_xlfn.XLOOKUP('Calculs'!D326,'Réponses'!C:C,'Réponses'!F:F,"ERREUR VISIBILITE"),Questions!A:A,Questions!B:B,"ERREUR QUESTION"))</f>
        <v/>
      </c>
      <c r="I327" s="65" t="str">
        <f>IF(OR(ISBLANK(Recyclabilité[[#This Row],[Réponse 2]]),'Calculs'!G326="0",_xlfn.XLOOKUP('Calculs'!G326,'Réponses'!C:C,'Réponses'!F:F,"ERREUR VISIBILITE")=0),"",_xlfn.XLOOKUP(_xlfn.XLOOKUP('Calculs'!G326,'Réponses'!C:C,'Réponses'!F:F,"ERREUR VISIBILITE"),Questions!A:A,Questions!B:B,"ERREUR QUESTION"))</f>
        <v/>
      </c>
      <c r="K327" s="65" t="str">
        <f>IF(OR(ISBLANK(Recyclabilité[[#This Row],[Réponse 3]]),'Calculs'!J326="0",_xlfn.XLOOKUP('Calculs'!J326,'Réponses'!C:C,'Réponses'!F:F,"ERREUR VISIBILITE")=0),"",_xlfn.XLOOKUP(_xlfn.XLOOKUP('Calculs'!J326,'Réponses'!C:C,'Réponses'!F:F,"ERREUR VISIBILITE"),Questions!A:A,Questions!B:B,"ERREUR QUESTION"))</f>
        <v/>
      </c>
      <c r="M327" s="65" t="str">
        <f>IF(OR(ISBLANK(Recyclabilité[[#This Row],[Réponse 4]]),'Calculs'!M326="0",_xlfn.XLOOKUP('Calculs'!M326,'Réponses'!C:C,'Réponses'!F:F,"ERREUR VISIBILITE")=0),"",_xlfn.XLOOKUP(_xlfn.XLOOKUP('Calculs'!M326,'Réponses'!C:C,'Réponses'!F:F,"ERREUR VISIBILITE"),Questions!A:A,Questions!B:B,"ERREUR QUESTION"))</f>
        <v/>
      </c>
    </row>
    <row r="328" spans="4:13" ht="60" customHeight="1" x14ac:dyDescent="0.25">
      <c r="D328" s="29" t="str">
        <f>IF(ISBLANK(Recyclabilité[[#This Row],[Code Valobat]]),"",IF(OR('Calculs'!A327="08",MID(Recyclabilité[[#This Row],[Code Valobat]],4,4)="0804",MID(Recyclabilité[[#This Row],[Code Valobat]],4,4)="0709",MID(Recyclabilité[[#This Row],[Code Valobat]],1,7)="6121107"),"Non recyclable",_xlfn.XLOOKUP('Calculs'!Q327,'Combinaisons'!A:A,'Combinaisons'!B:B,"Merci de répondre à toutes les questions")))</f>
        <v/>
      </c>
      <c r="E328" s="65" t="str">
        <f>IF(ISBLANK(Recyclabilité[[#This Row],[Code Valobat]]),"",IF(OR('Calculs'!A327="08",MID(Recyclabilité[[#This Row],[Code Valobat]],4,4)="0804",MID(Recyclabilité[[#This Row],[Code Valobat]],4,4)="0709",MID(Recyclabilité[[#This Row],[Code Valobat]],1,7)="6121107"),"",_xlfn.XLOOKUP('Calculs'!B327,Questions!A:A,Questions!B:B,"ERREUR QUESTION")))</f>
        <v/>
      </c>
      <c r="G328" s="65" t="str">
        <f>IF(OR(ISBLANK(Recyclabilité[[#This Row],[Réponse 1]]),'Calculs'!D327="0",_xlfn.XLOOKUP('Calculs'!D327,'Réponses'!C:C,'Réponses'!F:F,"ERREUR VISIBILITE")=0),"",_xlfn.XLOOKUP(_xlfn.XLOOKUP('Calculs'!D327,'Réponses'!C:C,'Réponses'!F:F,"ERREUR VISIBILITE"),Questions!A:A,Questions!B:B,"ERREUR QUESTION"))</f>
        <v/>
      </c>
      <c r="I328" s="65" t="str">
        <f>IF(OR(ISBLANK(Recyclabilité[[#This Row],[Réponse 2]]),'Calculs'!G327="0",_xlfn.XLOOKUP('Calculs'!G327,'Réponses'!C:C,'Réponses'!F:F,"ERREUR VISIBILITE")=0),"",_xlfn.XLOOKUP(_xlfn.XLOOKUP('Calculs'!G327,'Réponses'!C:C,'Réponses'!F:F,"ERREUR VISIBILITE"),Questions!A:A,Questions!B:B,"ERREUR QUESTION"))</f>
        <v/>
      </c>
      <c r="K328" s="65" t="str">
        <f>IF(OR(ISBLANK(Recyclabilité[[#This Row],[Réponse 3]]),'Calculs'!J327="0",_xlfn.XLOOKUP('Calculs'!J327,'Réponses'!C:C,'Réponses'!F:F,"ERREUR VISIBILITE")=0),"",_xlfn.XLOOKUP(_xlfn.XLOOKUP('Calculs'!J327,'Réponses'!C:C,'Réponses'!F:F,"ERREUR VISIBILITE"),Questions!A:A,Questions!B:B,"ERREUR QUESTION"))</f>
        <v/>
      </c>
      <c r="M328" s="65" t="str">
        <f>IF(OR(ISBLANK(Recyclabilité[[#This Row],[Réponse 4]]),'Calculs'!M327="0",_xlfn.XLOOKUP('Calculs'!M327,'Réponses'!C:C,'Réponses'!F:F,"ERREUR VISIBILITE")=0),"",_xlfn.XLOOKUP(_xlfn.XLOOKUP('Calculs'!M327,'Réponses'!C:C,'Réponses'!F:F,"ERREUR VISIBILITE"),Questions!A:A,Questions!B:B,"ERREUR QUESTION"))</f>
        <v/>
      </c>
    </row>
    <row r="329" spans="4:13" ht="60" customHeight="1" x14ac:dyDescent="0.25">
      <c r="D329" s="29" t="str">
        <f>IF(ISBLANK(Recyclabilité[[#This Row],[Code Valobat]]),"",IF(OR('Calculs'!A328="08",MID(Recyclabilité[[#This Row],[Code Valobat]],4,4)="0804",MID(Recyclabilité[[#This Row],[Code Valobat]],4,4)="0709",MID(Recyclabilité[[#This Row],[Code Valobat]],1,7)="6121107"),"Non recyclable",_xlfn.XLOOKUP('Calculs'!Q328,'Combinaisons'!A:A,'Combinaisons'!B:B,"Merci de répondre à toutes les questions")))</f>
        <v/>
      </c>
      <c r="E329" s="65" t="str">
        <f>IF(ISBLANK(Recyclabilité[[#This Row],[Code Valobat]]),"",IF(OR('Calculs'!A328="08",MID(Recyclabilité[[#This Row],[Code Valobat]],4,4)="0804",MID(Recyclabilité[[#This Row],[Code Valobat]],4,4)="0709",MID(Recyclabilité[[#This Row],[Code Valobat]],1,7)="6121107"),"",_xlfn.XLOOKUP('Calculs'!B328,Questions!A:A,Questions!B:B,"ERREUR QUESTION")))</f>
        <v/>
      </c>
      <c r="G329" s="65" t="str">
        <f>IF(OR(ISBLANK(Recyclabilité[[#This Row],[Réponse 1]]),'Calculs'!D328="0",_xlfn.XLOOKUP('Calculs'!D328,'Réponses'!C:C,'Réponses'!F:F,"ERREUR VISIBILITE")=0),"",_xlfn.XLOOKUP(_xlfn.XLOOKUP('Calculs'!D328,'Réponses'!C:C,'Réponses'!F:F,"ERREUR VISIBILITE"),Questions!A:A,Questions!B:B,"ERREUR QUESTION"))</f>
        <v/>
      </c>
      <c r="I329" s="65" t="str">
        <f>IF(OR(ISBLANK(Recyclabilité[[#This Row],[Réponse 2]]),'Calculs'!G328="0",_xlfn.XLOOKUP('Calculs'!G328,'Réponses'!C:C,'Réponses'!F:F,"ERREUR VISIBILITE")=0),"",_xlfn.XLOOKUP(_xlfn.XLOOKUP('Calculs'!G328,'Réponses'!C:C,'Réponses'!F:F,"ERREUR VISIBILITE"),Questions!A:A,Questions!B:B,"ERREUR QUESTION"))</f>
        <v/>
      </c>
      <c r="K329" s="65" t="str">
        <f>IF(OR(ISBLANK(Recyclabilité[[#This Row],[Réponse 3]]),'Calculs'!J328="0",_xlfn.XLOOKUP('Calculs'!J328,'Réponses'!C:C,'Réponses'!F:F,"ERREUR VISIBILITE")=0),"",_xlfn.XLOOKUP(_xlfn.XLOOKUP('Calculs'!J328,'Réponses'!C:C,'Réponses'!F:F,"ERREUR VISIBILITE"),Questions!A:A,Questions!B:B,"ERREUR QUESTION"))</f>
        <v/>
      </c>
      <c r="M329" s="65" t="str">
        <f>IF(OR(ISBLANK(Recyclabilité[[#This Row],[Réponse 4]]),'Calculs'!M328="0",_xlfn.XLOOKUP('Calculs'!M328,'Réponses'!C:C,'Réponses'!F:F,"ERREUR VISIBILITE")=0),"",_xlfn.XLOOKUP(_xlfn.XLOOKUP('Calculs'!M328,'Réponses'!C:C,'Réponses'!F:F,"ERREUR VISIBILITE"),Questions!A:A,Questions!B:B,"ERREUR QUESTION"))</f>
        <v/>
      </c>
    </row>
    <row r="330" spans="4:13" ht="60" customHeight="1" x14ac:dyDescent="0.25">
      <c r="D330" s="29" t="str">
        <f>IF(ISBLANK(Recyclabilité[[#This Row],[Code Valobat]]),"",IF(OR('Calculs'!A329="08",MID(Recyclabilité[[#This Row],[Code Valobat]],4,4)="0804",MID(Recyclabilité[[#This Row],[Code Valobat]],4,4)="0709",MID(Recyclabilité[[#This Row],[Code Valobat]],1,7)="6121107"),"Non recyclable",_xlfn.XLOOKUP('Calculs'!Q329,'Combinaisons'!A:A,'Combinaisons'!B:B,"Merci de répondre à toutes les questions")))</f>
        <v/>
      </c>
      <c r="E330" s="65" t="str">
        <f>IF(ISBLANK(Recyclabilité[[#This Row],[Code Valobat]]),"",IF(OR('Calculs'!A329="08",MID(Recyclabilité[[#This Row],[Code Valobat]],4,4)="0804",MID(Recyclabilité[[#This Row],[Code Valobat]],4,4)="0709",MID(Recyclabilité[[#This Row],[Code Valobat]],1,7)="6121107"),"",_xlfn.XLOOKUP('Calculs'!B329,Questions!A:A,Questions!B:B,"ERREUR QUESTION")))</f>
        <v/>
      </c>
      <c r="G330" s="65" t="str">
        <f>IF(OR(ISBLANK(Recyclabilité[[#This Row],[Réponse 1]]),'Calculs'!D329="0",_xlfn.XLOOKUP('Calculs'!D329,'Réponses'!C:C,'Réponses'!F:F,"ERREUR VISIBILITE")=0),"",_xlfn.XLOOKUP(_xlfn.XLOOKUP('Calculs'!D329,'Réponses'!C:C,'Réponses'!F:F,"ERREUR VISIBILITE"),Questions!A:A,Questions!B:B,"ERREUR QUESTION"))</f>
        <v/>
      </c>
      <c r="I330" s="65" t="str">
        <f>IF(OR(ISBLANK(Recyclabilité[[#This Row],[Réponse 2]]),'Calculs'!G329="0",_xlfn.XLOOKUP('Calculs'!G329,'Réponses'!C:C,'Réponses'!F:F,"ERREUR VISIBILITE")=0),"",_xlfn.XLOOKUP(_xlfn.XLOOKUP('Calculs'!G329,'Réponses'!C:C,'Réponses'!F:F,"ERREUR VISIBILITE"),Questions!A:A,Questions!B:B,"ERREUR QUESTION"))</f>
        <v/>
      </c>
      <c r="K330" s="65" t="str">
        <f>IF(OR(ISBLANK(Recyclabilité[[#This Row],[Réponse 3]]),'Calculs'!J329="0",_xlfn.XLOOKUP('Calculs'!J329,'Réponses'!C:C,'Réponses'!F:F,"ERREUR VISIBILITE")=0),"",_xlfn.XLOOKUP(_xlfn.XLOOKUP('Calculs'!J329,'Réponses'!C:C,'Réponses'!F:F,"ERREUR VISIBILITE"),Questions!A:A,Questions!B:B,"ERREUR QUESTION"))</f>
        <v/>
      </c>
      <c r="M330" s="65" t="str">
        <f>IF(OR(ISBLANK(Recyclabilité[[#This Row],[Réponse 4]]),'Calculs'!M329="0",_xlfn.XLOOKUP('Calculs'!M329,'Réponses'!C:C,'Réponses'!F:F,"ERREUR VISIBILITE")=0),"",_xlfn.XLOOKUP(_xlfn.XLOOKUP('Calculs'!M329,'Réponses'!C:C,'Réponses'!F:F,"ERREUR VISIBILITE"),Questions!A:A,Questions!B:B,"ERREUR QUESTION"))</f>
        <v/>
      </c>
    </row>
    <row r="331" spans="4:13" ht="60" customHeight="1" x14ac:dyDescent="0.25">
      <c r="D331" s="29" t="str">
        <f>IF(ISBLANK(Recyclabilité[[#This Row],[Code Valobat]]),"",IF(OR('Calculs'!A330="08",MID(Recyclabilité[[#This Row],[Code Valobat]],4,4)="0804",MID(Recyclabilité[[#This Row],[Code Valobat]],4,4)="0709",MID(Recyclabilité[[#This Row],[Code Valobat]],1,7)="6121107"),"Non recyclable",_xlfn.XLOOKUP('Calculs'!Q330,'Combinaisons'!A:A,'Combinaisons'!B:B,"Merci de répondre à toutes les questions")))</f>
        <v/>
      </c>
      <c r="E331" s="65" t="str">
        <f>IF(ISBLANK(Recyclabilité[[#This Row],[Code Valobat]]),"",IF(OR('Calculs'!A330="08",MID(Recyclabilité[[#This Row],[Code Valobat]],4,4)="0804",MID(Recyclabilité[[#This Row],[Code Valobat]],4,4)="0709",MID(Recyclabilité[[#This Row],[Code Valobat]],1,7)="6121107"),"",_xlfn.XLOOKUP('Calculs'!B330,Questions!A:A,Questions!B:B,"ERREUR QUESTION")))</f>
        <v/>
      </c>
      <c r="G331" s="65" t="str">
        <f>IF(OR(ISBLANK(Recyclabilité[[#This Row],[Réponse 1]]),'Calculs'!D330="0",_xlfn.XLOOKUP('Calculs'!D330,'Réponses'!C:C,'Réponses'!F:F,"ERREUR VISIBILITE")=0),"",_xlfn.XLOOKUP(_xlfn.XLOOKUP('Calculs'!D330,'Réponses'!C:C,'Réponses'!F:F,"ERREUR VISIBILITE"),Questions!A:A,Questions!B:B,"ERREUR QUESTION"))</f>
        <v/>
      </c>
      <c r="I331" s="65" t="str">
        <f>IF(OR(ISBLANK(Recyclabilité[[#This Row],[Réponse 2]]),'Calculs'!G330="0",_xlfn.XLOOKUP('Calculs'!G330,'Réponses'!C:C,'Réponses'!F:F,"ERREUR VISIBILITE")=0),"",_xlfn.XLOOKUP(_xlfn.XLOOKUP('Calculs'!G330,'Réponses'!C:C,'Réponses'!F:F,"ERREUR VISIBILITE"),Questions!A:A,Questions!B:B,"ERREUR QUESTION"))</f>
        <v/>
      </c>
      <c r="K331" s="65" t="str">
        <f>IF(OR(ISBLANK(Recyclabilité[[#This Row],[Réponse 3]]),'Calculs'!J330="0",_xlfn.XLOOKUP('Calculs'!J330,'Réponses'!C:C,'Réponses'!F:F,"ERREUR VISIBILITE")=0),"",_xlfn.XLOOKUP(_xlfn.XLOOKUP('Calculs'!J330,'Réponses'!C:C,'Réponses'!F:F,"ERREUR VISIBILITE"),Questions!A:A,Questions!B:B,"ERREUR QUESTION"))</f>
        <v/>
      </c>
      <c r="M331" s="65" t="str">
        <f>IF(OR(ISBLANK(Recyclabilité[[#This Row],[Réponse 4]]),'Calculs'!M330="0",_xlfn.XLOOKUP('Calculs'!M330,'Réponses'!C:C,'Réponses'!F:F,"ERREUR VISIBILITE")=0),"",_xlfn.XLOOKUP(_xlfn.XLOOKUP('Calculs'!M330,'Réponses'!C:C,'Réponses'!F:F,"ERREUR VISIBILITE"),Questions!A:A,Questions!B:B,"ERREUR QUESTION"))</f>
        <v/>
      </c>
    </row>
    <row r="332" spans="4:13" ht="60" customHeight="1" x14ac:dyDescent="0.25">
      <c r="D332" s="29" t="str">
        <f>IF(ISBLANK(Recyclabilité[[#This Row],[Code Valobat]]),"",IF(OR('Calculs'!A331="08",MID(Recyclabilité[[#This Row],[Code Valobat]],4,4)="0804",MID(Recyclabilité[[#This Row],[Code Valobat]],4,4)="0709",MID(Recyclabilité[[#This Row],[Code Valobat]],1,7)="6121107"),"Non recyclable",_xlfn.XLOOKUP('Calculs'!Q331,'Combinaisons'!A:A,'Combinaisons'!B:B,"Merci de répondre à toutes les questions")))</f>
        <v/>
      </c>
      <c r="E332" s="65" t="str">
        <f>IF(ISBLANK(Recyclabilité[[#This Row],[Code Valobat]]),"",IF(OR('Calculs'!A331="08",MID(Recyclabilité[[#This Row],[Code Valobat]],4,4)="0804",MID(Recyclabilité[[#This Row],[Code Valobat]],4,4)="0709",MID(Recyclabilité[[#This Row],[Code Valobat]],1,7)="6121107"),"",_xlfn.XLOOKUP('Calculs'!B331,Questions!A:A,Questions!B:B,"ERREUR QUESTION")))</f>
        <v/>
      </c>
      <c r="G332" s="65" t="str">
        <f>IF(OR(ISBLANK(Recyclabilité[[#This Row],[Réponse 1]]),'Calculs'!D331="0",_xlfn.XLOOKUP('Calculs'!D331,'Réponses'!C:C,'Réponses'!F:F,"ERREUR VISIBILITE")=0),"",_xlfn.XLOOKUP(_xlfn.XLOOKUP('Calculs'!D331,'Réponses'!C:C,'Réponses'!F:F,"ERREUR VISIBILITE"),Questions!A:A,Questions!B:B,"ERREUR QUESTION"))</f>
        <v/>
      </c>
      <c r="I332" s="65" t="str">
        <f>IF(OR(ISBLANK(Recyclabilité[[#This Row],[Réponse 2]]),'Calculs'!G331="0",_xlfn.XLOOKUP('Calculs'!G331,'Réponses'!C:C,'Réponses'!F:F,"ERREUR VISIBILITE")=0),"",_xlfn.XLOOKUP(_xlfn.XLOOKUP('Calculs'!G331,'Réponses'!C:C,'Réponses'!F:F,"ERREUR VISIBILITE"),Questions!A:A,Questions!B:B,"ERREUR QUESTION"))</f>
        <v/>
      </c>
      <c r="K332" s="65" t="str">
        <f>IF(OR(ISBLANK(Recyclabilité[[#This Row],[Réponse 3]]),'Calculs'!J331="0",_xlfn.XLOOKUP('Calculs'!J331,'Réponses'!C:C,'Réponses'!F:F,"ERREUR VISIBILITE")=0),"",_xlfn.XLOOKUP(_xlfn.XLOOKUP('Calculs'!J331,'Réponses'!C:C,'Réponses'!F:F,"ERREUR VISIBILITE"),Questions!A:A,Questions!B:B,"ERREUR QUESTION"))</f>
        <v/>
      </c>
      <c r="M332" s="65" t="str">
        <f>IF(OR(ISBLANK(Recyclabilité[[#This Row],[Réponse 4]]),'Calculs'!M331="0",_xlfn.XLOOKUP('Calculs'!M331,'Réponses'!C:C,'Réponses'!F:F,"ERREUR VISIBILITE")=0),"",_xlfn.XLOOKUP(_xlfn.XLOOKUP('Calculs'!M331,'Réponses'!C:C,'Réponses'!F:F,"ERREUR VISIBILITE"),Questions!A:A,Questions!B:B,"ERREUR QUESTION"))</f>
        <v/>
      </c>
    </row>
    <row r="333" spans="4:13" ht="60" customHeight="1" x14ac:dyDescent="0.25">
      <c r="D333" s="29" t="str">
        <f>IF(ISBLANK(Recyclabilité[[#This Row],[Code Valobat]]),"",IF(OR('Calculs'!A332="08",MID(Recyclabilité[[#This Row],[Code Valobat]],4,4)="0804",MID(Recyclabilité[[#This Row],[Code Valobat]],4,4)="0709",MID(Recyclabilité[[#This Row],[Code Valobat]],1,7)="6121107"),"Non recyclable",_xlfn.XLOOKUP('Calculs'!Q332,'Combinaisons'!A:A,'Combinaisons'!B:B,"Merci de répondre à toutes les questions")))</f>
        <v/>
      </c>
      <c r="E333" s="65" t="str">
        <f>IF(ISBLANK(Recyclabilité[[#This Row],[Code Valobat]]),"",IF(OR('Calculs'!A332="08",MID(Recyclabilité[[#This Row],[Code Valobat]],4,4)="0804",MID(Recyclabilité[[#This Row],[Code Valobat]],4,4)="0709",MID(Recyclabilité[[#This Row],[Code Valobat]],1,7)="6121107"),"",_xlfn.XLOOKUP('Calculs'!B332,Questions!A:A,Questions!B:B,"ERREUR QUESTION")))</f>
        <v/>
      </c>
      <c r="G333" s="65" t="str">
        <f>IF(OR(ISBLANK(Recyclabilité[[#This Row],[Réponse 1]]),'Calculs'!D332="0",_xlfn.XLOOKUP('Calculs'!D332,'Réponses'!C:C,'Réponses'!F:F,"ERREUR VISIBILITE")=0),"",_xlfn.XLOOKUP(_xlfn.XLOOKUP('Calculs'!D332,'Réponses'!C:C,'Réponses'!F:F,"ERREUR VISIBILITE"),Questions!A:A,Questions!B:B,"ERREUR QUESTION"))</f>
        <v/>
      </c>
      <c r="I333" s="65" t="str">
        <f>IF(OR(ISBLANK(Recyclabilité[[#This Row],[Réponse 2]]),'Calculs'!G332="0",_xlfn.XLOOKUP('Calculs'!G332,'Réponses'!C:C,'Réponses'!F:F,"ERREUR VISIBILITE")=0),"",_xlfn.XLOOKUP(_xlfn.XLOOKUP('Calculs'!G332,'Réponses'!C:C,'Réponses'!F:F,"ERREUR VISIBILITE"),Questions!A:A,Questions!B:B,"ERREUR QUESTION"))</f>
        <v/>
      </c>
      <c r="K333" s="65" t="str">
        <f>IF(OR(ISBLANK(Recyclabilité[[#This Row],[Réponse 3]]),'Calculs'!J332="0",_xlfn.XLOOKUP('Calculs'!J332,'Réponses'!C:C,'Réponses'!F:F,"ERREUR VISIBILITE")=0),"",_xlfn.XLOOKUP(_xlfn.XLOOKUP('Calculs'!J332,'Réponses'!C:C,'Réponses'!F:F,"ERREUR VISIBILITE"),Questions!A:A,Questions!B:B,"ERREUR QUESTION"))</f>
        <v/>
      </c>
      <c r="M333" s="65" t="str">
        <f>IF(OR(ISBLANK(Recyclabilité[[#This Row],[Réponse 4]]),'Calculs'!M332="0",_xlfn.XLOOKUP('Calculs'!M332,'Réponses'!C:C,'Réponses'!F:F,"ERREUR VISIBILITE")=0),"",_xlfn.XLOOKUP(_xlfn.XLOOKUP('Calculs'!M332,'Réponses'!C:C,'Réponses'!F:F,"ERREUR VISIBILITE"),Questions!A:A,Questions!B:B,"ERREUR QUESTION"))</f>
        <v/>
      </c>
    </row>
    <row r="334" spans="4:13" ht="60" customHeight="1" x14ac:dyDescent="0.25">
      <c r="D334" s="29" t="str">
        <f>IF(ISBLANK(Recyclabilité[[#This Row],[Code Valobat]]),"",IF(OR('Calculs'!A333="08",MID(Recyclabilité[[#This Row],[Code Valobat]],4,4)="0804",MID(Recyclabilité[[#This Row],[Code Valobat]],4,4)="0709",MID(Recyclabilité[[#This Row],[Code Valobat]],1,7)="6121107"),"Non recyclable",_xlfn.XLOOKUP('Calculs'!Q333,'Combinaisons'!A:A,'Combinaisons'!B:B,"Merci de répondre à toutes les questions")))</f>
        <v/>
      </c>
      <c r="E334" s="65" t="str">
        <f>IF(ISBLANK(Recyclabilité[[#This Row],[Code Valobat]]),"",IF(OR('Calculs'!A333="08",MID(Recyclabilité[[#This Row],[Code Valobat]],4,4)="0804",MID(Recyclabilité[[#This Row],[Code Valobat]],4,4)="0709",MID(Recyclabilité[[#This Row],[Code Valobat]],1,7)="6121107"),"",_xlfn.XLOOKUP('Calculs'!B333,Questions!A:A,Questions!B:B,"ERREUR QUESTION")))</f>
        <v/>
      </c>
      <c r="G334" s="65" t="str">
        <f>IF(OR(ISBLANK(Recyclabilité[[#This Row],[Réponse 1]]),'Calculs'!D333="0",_xlfn.XLOOKUP('Calculs'!D333,'Réponses'!C:C,'Réponses'!F:F,"ERREUR VISIBILITE")=0),"",_xlfn.XLOOKUP(_xlfn.XLOOKUP('Calculs'!D333,'Réponses'!C:C,'Réponses'!F:F,"ERREUR VISIBILITE"),Questions!A:A,Questions!B:B,"ERREUR QUESTION"))</f>
        <v/>
      </c>
      <c r="I334" s="65" t="str">
        <f>IF(OR(ISBLANK(Recyclabilité[[#This Row],[Réponse 2]]),'Calculs'!G333="0",_xlfn.XLOOKUP('Calculs'!G333,'Réponses'!C:C,'Réponses'!F:F,"ERREUR VISIBILITE")=0),"",_xlfn.XLOOKUP(_xlfn.XLOOKUP('Calculs'!G333,'Réponses'!C:C,'Réponses'!F:F,"ERREUR VISIBILITE"),Questions!A:A,Questions!B:B,"ERREUR QUESTION"))</f>
        <v/>
      </c>
      <c r="K334" s="65" t="str">
        <f>IF(OR(ISBLANK(Recyclabilité[[#This Row],[Réponse 3]]),'Calculs'!J333="0",_xlfn.XLOOKUP('Calculs'!J333,'Réponses'!C:C,'Réponses'!F:F,"ERREUR VISIBILITE")=0),"",_xlfn.XLOOKUP(_xlfn.XLOOKUP('Calculs'!J333,'Réponses'!C:C,'Réponses'!F:F,"ERREUR VISIBILITE"),Questions!A:A,Questions!B:B,"ERREUR QUESTION"))</f>
        <v/>
      </c>
      <c r="M334" s="65" t="str">
        <f>IF(OR(ISBLANK(Recyclabilité[[#This Row],[Réponse 4]]),'Calculs'!M333="0",_xlfn.XLOOKUP('Calculs'!M333,'Réponses'!C:C,'Réponses'!F:F,"ERREUR VISIBILITE")=0),"",_xlfn.XLOOKUP(_xlfn.XLOOKUP('Calculs'!M333,'Réponses'!C:C,'Réponses'!F:F,"ERREUR VISIBILITE"),Questions!A:A,Questions!B:B,"ERREUR QUESTION"))</f>
        <v/>
      </c>
    </row>
    <row r="335" spans="4:13" ht="60" customHeight="1" x14ac:dyDescent="0.25">
      <c r="D335" s="29" t="str">
        <f>IF(ISBLANK(Recyclabilité[[#This Row],[Code Valobat]]),"",IF(OR('Calculs'!A334="08",MID(Recyclabilité[[#This Row],[Code Valobat]],4,4)="0804",MID(Recyclabilité[[#This Row],[Code Valobat]],4,4)="0709",MID(Recyclabilité[[#This Row],[Code Valobat]],1,7)="6121107"),"Non recyclable",_xlfn.XLOOKUP('Calculs'!Q334,'Combinaisons'!A:A,'Combinaisons'!B:B,"Merci de répondre à toutes les questions")))</f>
        <v/>
      </c>
      <c r="E335" s="65" t="str">
        <f>IF(ISBLANK(Recyclabilité[[#This Row],[Code Valobat]]),"",IF(OR('Calculs'!A334="08",MID(Recyclabilité[[#This Row],[Code Valobat]],4,4)="0804",MID(Recyclabilité[[#This Row],[Code Valobat]],4,4)="0709",MID(Recyclabilité[[#This Row],[Code Valobat]],1,7)="6121107"),"",_xlfn.XLOOKUP('Calculs'!B334,Questions!A:A,Questions!B:B,"ERREUR QUESTION")))</f>
        <v/>
      </c>
      <c r="G335" s="65" t="str">
        <f>IF(OR(ISBLANK(Recyclabilité[[#This Row],[Réponse 1]]),'Calculs'!D334="0",_xlfn.XLOOKUP('Calculs'!D334,'Réponses'!C:C,'Réponses'!F:F,"ERREUR VISIBILITE")=0),"",_xlfn.XLOOKUP(_xlfn.XLOOKUP('Calculs'!D334,'Réponses'!C:C,'Réponses'!F:F,"ERREUR VISIBILITE"),Questions!A:A,Questions!B:B,"ERREUR QUESTION"))</f>
        <v/>
      </c>
      <c r="I335" s="65" t="str">
        <f>IF(OR(ISBLANK(Recyclabilité[[#This Row],[Réponse 2]]),'Calculs'!G334="0",_xlfn.XLOOKUP('Calculs'!G334,'Réponses'!C:C,'Réponses'!F:F,"ERREUR VISIBILITE")=0),"",_xlfn.XLOOKUP(_xlfn.XLOOKUP('Calculs'!G334,'Réponses'!C:C,'Réponses'!F:F,"ERREUR VISIBILITE"),Questions!A:A,Questions!B:B,"ERREUR QUESTION"))</f>
        <v/>
      </c>
      <c r="K335" s="65" t="str">
        <f>IF(OR(ISBLANK(Recyclabilité[[#This Row],[Réponse 3]]),'Calculs'!J334="0",_xlfn.XLOOKUP('Calculs'!J334,'Réponses'!C:C,'Réponses'!F:F,"ERREUR VISIBILITE")=0),"",_xlfn.XLOOKUP(_xlfn.XLOOKUP('Calculs'!J334,'Réponses'!C:C,'Réponses'!F:F,"ERREUR VISIBILITE"),Questions!A:A,Questions!B:B,"ERREUR QUESTION"))</f>
        <v/>
      </c>
      <c r="M335" s="65" t="str">
        <f>IF(OR(ISBLANK(Recyclabilité[[#This Row],[Réponse 4]]),'Calculs'!M334="0",_xlfn.XLOOKUP('Calculs'!M334,'Réponses'!C:C,'Réponses'!F:F,"ERREUR VISIBILITE")=0),"",_xlfn.XLOOKUP(_xlfn.XLOOKUP('Calculs'!M334,'Réponses'!C:C,'Réponses'!F:F,"ERREUR VISIBILITE"),Questions!A:A,Questions!B:B,"ERREUR QUESTION"))</f>
        <v/>
      </c>
    </row>
    <row r="336" spans="4:13" ht="60" customHeight="1" x14ac:dyDescent="0.25">
      <c r="D336" s="29" t="str">
        <f>IF(ISBLANK(Recyclabilité[[#This Row],[Code Valobat]]),"",IF(OR('Calculs'!A335="08",MID(Recyclabilité[[#This Row],[Code Valobat]],4,4)="0804",MID(Recyclabilité[[#This Row],[Code Valobat]],4,4)="0709",MID(Recyclabilité[[#This Row],[Code Valobat]],1,7)="6121107"),"Non recyclable",_xlfn.XLOOKUP('Calculs'!Q335,'Combinaisons'!A:A,'Combinaisons'!B:B,"Merci de répondre à toutes les questions")))</f>
        <v/>
      </c>
      <c r="E336" s="65" t="str">
        <f>IF(ISBLANK(Recyclabilité[[#This Row],[Code Valobat]]),"",IF(OR('Calculs'!A335="08",MID(Recyclabilité[[#This Row],[Code Valobat]],4,4)="0804",MID(Recyclabilité[[#This Row],[Code Valobat]],4,4)="0709",MID(Recyclabilité[[#This Row],[Code Valobat]],1,7)="6121107"),"",_xlfn.XLOOKUP('Calculs'!B335,Questions!A:A,Questions!B:B,"ERREUR QUESTION")))</f>
        <v/>
      </c>
      <c r="G336" s="65" t="str">
        <f>IF(OR(ISBLANK(Recyclabilité[[#This Row],[Réponse 1]]),'Calculs'!D335="0",_xlfn.XLOOKUP('Calculs'!D335,'Réponses'!C:C,'Réponses'!F:F,"ERREUR VISIBILITE")=0),"",_xlfn.XLOOKUP(_xlfn.XLOOKUP('Calculs'!D335,'Réponses'!C:C,'Réponses'!F:F,"ERREUR VISIBILITE"),Questions!A:A,Questions!B:B,"ERREUR QUESTION"))</f>
        <v/>
      </c>
      <c r="I336" s="65" t="str">
        <f>IF(OR(ISBLANK(Recyclabilité[[#This Row],[Réponse 2]]),'Calculs'!G335="0",_xlfn.XLOOKUP('Calculs'!G335,'Réponses'!C:C,'Réponses'!F:F,"ERREUR VISIBILITE")=0),"",_xlfn.XLOOKUP(_xlfn.XLOOKUP('Calculs'!G335,'Réponses'!C:C,'Réponses'!F:F,"ERREUR VISIBILITE"),Questions!A:A,Questions!B:B,"ERREUR QUESTION"))</f>
        <v/>
      </c>
      <c r="K336" s="65" t="str">
        <f>IF(OR(ISBLANK(Recyclabilité[[#This Row],[Réponse 3]]),'Calculs'!J335="0",_xlfn.XLOOKUP('Calculs'!J335,'Réponses'!C:C,'Réponses'!F:F,"ERREUR VISIBILITE")=0),"",_xlfn.XLOOKUP(_xlfn.XLOOKUP('Calculs'!J335,'Réponses'!C:C,'Réponses'!F:F,"ERREUR VISIBILITE"),Questions!A:A,Questions!B:B,"ERREUR QUESTION"))</f>
        <v/>
      </c>
      <c r="M336" s="65" t="str">
        <f>IF(OR(ISBLANK(Recyclabilité[[#This Row],[Réponse 4]]),'Calculs'!M335="0",_xlfn.XLOOKUP('Calculs'!M335,'Réponses'!C:C,'Réponses'!F:F,"ERREUR VISIBILITE")=0),"",_xlfn.XLOOKUP(_xlfn.XLOOKUP('Calculs'!M335,'Réponses'!C:C,'Réponses'!F:F,"ERREUR VISIBILITE"),Questions!A:A,Questions!B:B,"ERREUR QUESTION"))</f>
        <v/>
      </c>
    </row>
    <row r="337" spans="4:13" ht="60" customHeight="1" x14ac:dyDescent="0.25">
      <c r="D337" s="29" t="str">
        <f>IF(ISBLANK(Recyclabilité[[#This Row],[Code Valobat]]),"",IF(OR('Calculs'!A336="08",MID(Recyclabilité[[#This Row],[Code Valobat]],4,4)="0804",MID(Recyclabilité[[#This Row],[Code Valobat]],4,4)="0709",MID(Recyclabilité[[#This Row],[Code Valobat]],1,7)="6121107"),"Non recyclable",_xlfn.XLOOKUP('Calculs'!Q336,'Combinaisons'!A:A,'Combinaisons'!B:B,"Merci de répondre à toutes les questions")))</f>
        <v/>
      </c>
      <c r="E337" s="65" t="str">
        <f>IF(ISBLANK(Recyclabilité[[#This Row],[Code Valobat]]),"",IF(OR('Calculs'!A336="08",MID(Recyclabilité[[#This Row],[Code Valobat]],4,4)="0804",MID(Recyclabilité[[#This Row],[Code Valobat]],4,4)="0709",MID(Recyclabilité[[#This Row],[Code Valobat]],1,7)="6121107"),"",_xlfn.XLOOKUP('Calculs'!B336,Questions!A:A,Questions!B:B,"ERREUR QUESTION")))</f>
        <v/>
      </c>
      <c r="G337" s="65" t="str">
        <f>IF(OR(ISBLANK(Recyclabilité[[#This Row],[Réponse 1]]),'Calculs'!D336="0",_xlfn.XLOOKUP('Calculs'!D336,'Réponses'!C:C,'Réponses'!F:F,"ERREUR VISIBILITE")=0),"",_xlfn.XLOOKUP(_xlfn.XLOOKUP('Calculs'!D336,'Réponses'!C:C,'Réponses'!F:F,"ERREUR VISIBILITE"),Questions!A:A,Questions!B:B,"ERREUR QUESTION"))</f>
        <v/>
      </c>
      <c r="I337" s="65" t="str">
        <f>IF(OR(ISBLANK(Recyclabilité[[#This Row],[Réponse 2]]),'Calculs'!G336="0",_xlfn.XLOOKUP('Calculs'!G336,'Réponses'!C:C,'Réponses'!F:F,"ERREUR VISIBILITE")=0),"",_xlfn.XLOOKUP(_xlfn.XLOOKUP('Calculs'!G336,'Réponses'!C:C,'Réponses'!F:F,"ERREUR VISIBILITE"),Questions!A:A,Questions!B:B,"ERREUR QUESTION"))</f>
        <v/>
      </c>
      <c r="K337" s="65" t="str">
        <f>IF(OR(ISBLANK(Recyclabilité[[#This Row],[Réponse 3]]),'Calculs'!J336="0",_xlfn.XLOOKUP('Calculs'!J336,'Réponses'!C:C,'Réponses'!F:F,"ERREUR VISIBILITE")=0),"",_xlfn.XLOOKUP(_xlfn.XLOOKUP('Calculs'!J336,'Réponses'!C:C,'Réponses'!F:F,"ERREUR VISIBILITE"),Questions!A:A,Questions!B:B,"ERREUR QUESTION"))</f>
        <v/>
      </c>
      <c r="M337" s="65" t="str">
        <f>IF(OR(ISBLANK(Recyclabilité[[#This Row],[Réponse 4]]),'Calculs'!M336="0",_xlfn.XLOOKUP('Calculs'!M336,'Réponses'!C:C,'Réponses'!F:F,"ERREUR VISIBILITE")=0),"",_xlfn.XLOOKUP(_xlfn.XLOOKUP('Calculs'!M336,'Réponses'!C:C,'Réponses'!F:F,"ERREUR VISIBILITE"),Questions!A:A,Questions!B:B,"ERREUR QUESTION"))</f>
        <v/>
      </c>
    </row>
    <row r="338" spans="4:13" ht="60" customHeight="1" x14ac:dyDescent="0.25">
      <c r="D338" s="29" t="str">
        <f>IF(ISBLANK(Recyclabilité[[#This Row],[Code Valobat]]),"",IF(OR('Calculs'!A337="08",MID(Recyclabilité[[#This Row],[Code Valobat]],4,4)="0804",MID(Recyclabilité[[#This Row],[Code Valobat]],4,4)="0709",MID(Recyclabilité[[#This Row],[Code Valobat]],1,7)="6121107"),"Non recyclable",_xlfn.XLOOKUP('Calculs'!Q337,'Combinaisons'!A:A,'Combinaisons'!B:B,"Merci de répondre à toutes les questions")))</f>
        <v/>
      </c>
      <c r="E338" s="65" t="str">
        <f>IF(ISBLANK(Recyclabilité[[#This Row],[Code Valobat]]),"",IF(OR('Calculs'!A337="08",MID(Recyclabilité[[#This Row],[Code Valobat]],4,4)="0804",MID(Recyclabilité[[#This Row],[Code Valobat]],4,4)="0709",MID(Recyclabilité[[#This Row],[Code Valobat]],1,7)="6121107"),"",_xlfn.XLOOKUP('Calculs'!B337,Questions!A:A,Questions!B:B,"ERREUR QUESTION")))</f>
        <v/>
      </c>
      <c r="G338" s="65" t="str">
        <f>IF(OR(ISBLANK(Recyclabilité[[#This Row],[Réponse 1]]),'Calculs'!D337="0",_xlfn.XLOOKUP('Calculs'!D337,'Réponses'!C:C,'Réponses'!F:F,"ERREUR VISIBILITE")=0),"",_xlfn.XLOOKUP(_xlfn.XLOOKUP('Calculs'!D337,'Réponses'!C:C,'Réponses'!F:F,"ERREUR VISIBILITE"),Questions!A:A,Questions!B:B,"ERREUR QUESTION"))</f>
        <v/>
      </c>
      <c r="I338" s="65" t="str">
        <f>IF(OR(ISBLANK(Recyclabilité[[#This Row],[Réponse 2]]),'Calculs'!G337="0",_xlfn.XLOOKUP('Calculs'!G337,'Réponses'!C:C,'Réponses'!F:F,"ERREUR VISIBILITE")=0),"",_xlfn.XLOOKUP(_xlfn.XLOOKUP('Calculs'!G337,'Réponses'!C:C,'Réponses'!F:F,"ERREUR VISIBILITE"),Questions!A:A,Questions!B:B,"ERREUR QUESTION"))</f>
        <v/>
      </c>
      <c r="K338" s="65" t="str">
        <f>IF(OR(ISBLANK(Recyclabilité[[#This Row],[Réponse 3]]),'Calculs'!J337="0",_xlfn.XLOOKUP('Calculs'!J337,'Réponses'!C:C,'Réponses'!F:F,"ERREUR VISIBILITE")=0),"",_xlfn.XLOOKUP(_xlfn.XLOOKUP('Calculs'!J337,'Réponses'!C:C,'Réponses'!F:F,"ERREUR VISIBILITE"),Questions!A:A,Questions!B:B,"ERREUR QUESTION"))</f>
        <v/>
      </c>
      <c r="M338" s="65" t="str">
        <f>IF(OR(ISBLANK(Recyclabilité[[#This Row],[Réponse 4]]),'Calculs'!M337="0",_xlfn.XLOOKUP('Calculs'!M337,'Réponses'!C:C,'Réponses'!F:F,"ERREUR VISIBILITE")=0),"",_xlfn.XLOOKUP(_xlfn.XLOOKUP('Calculs'!M337,'Réponses'!C:C,'Réponses'!F:F,"ERREUR VISIBILITE"),Questions!A:A,Questions!B:B,"ERREUR QUESTION"))</f>
        <v/>
      </c>
    </row>
    <row r="339" spans="4:13" ht="60" customHeight="1" x14ac:dyDescent="0.25">
      <c r="D339" s="29" t="str">
        <f>IF(ISBLANK(Recyclabilité[[#This Row],[Code Valobat]]),"",IF(OR('Calculs'!A338="08",MID(Recyclabilité[[#This Row],[Code Valobat]],4,4)="0804",MID(Recyclabilité[[#This Row],[Code Valobat]],4,4)="0709",MID(Recyclabilité[[#This Row],[Code Valobat]],1,7)="6121107"),"Non recyclable",_xlfn.XLOOKUP('Calculs'!Q338,'Combinaisons'!A:A,'Combinaisons'!B:B,"Merci de répondre à toutes les questions")))</f>
        <v/>
      </c>
      <c r="E339" s="65" t="str">
        <f>IF(ISBLANK(Recyclabilité[[#This Row],[Code Valobat]]),"",IF(OR('Calculs'!A338="08",MID(Recyclabilité[[#This Row],[Code Valobat]],4,4)="0804",MID(Recyclabilité[[#This Row],[Code Valobat]],4,4)="0709",MID(Recyclabilité[[#This Row],[Code Valobat]],1,7)="6121107"),"",_xlfn.XLOOKUP('Calculs'!B338,Questions!A:A,Questions!B:B,"ERREUR QUESTION")))</f>
        <v/>
      </c>
      <c r="G339" s="65" t="str">
        <f>IF(OR(ISBLANK(Recyclabilité[[#This Row],[Réponse 1]]),'Calculs'!D338="0",_xlfn.XLOOKUP('Calculs'!D338,'Réponses'!C:C,'Réponses'!F:F,"ERREUR VISIBILITE")=0),"",_xlfn.XLOOKUP(_xlfn.XLOOKUP('Calculs'!D338,'Réponses'!C:C,'Réponses'!F:F,"ERREUR VISIBILITE"),Questions!A:A,Questions!B:B,"ERREUR QUESTION"))</f>
        <v/>
      </c>
      <c r="I339" s="65" t="str">
        <f>IF(OR(ISBLANK(Recyclabilité[[#This Row],[Réponse 2]]),'Calculs'!G338="0",_xlfn.XLOOKUP('Calculs'!G338,'Réponses'!C:C,'Réponses'!F:F,"ERREUR VISIBILITE")=0),"",_xlfn.XLOOKUP(_xlfn.XLOOKUP('Calculs'!G338,'Réponses'!C:C,'Réponses'!F:F,"ERREUR VISIBILITE"),Questions!A:A,Questions!B:B,"ERREUR QUESTION"))</f>
        <v/>
      </c>
      <c r="K339" s="65" t="str">
        <f>IF(OR(ISBLANK(Recyclabilité[[#This Row],[Réponse 3]]),'Calculs'!J338="0",_xlfn.XLOOKUP('Calculs'!J338,'Réponses'!C:C,'Réponses'!F:F,"ERREUR VISIBILITE")=0),"",_xlfn.XLOOKUP(_xlfn.XLOOKUP('Calculs'!J338,'Réponses'!C:C,'Réponses'!F:F,"ERREUR VISIBILITE"),Questions!A:A,Questions!B:B,"ERREUR QUESTION"))</f>
        <v/>
      </c>
      <c r="M339" s="65" t="str">
        <f>IF(OR(ISBLANK(Recyclabilité[[#This Row],[Réponse 4]]),'Calculs'!M338="0",_xlfn.XLOOKUP('Calculs'!M338,'Réponses'!C:C,'Réponses'!F:F,"ERREUR VISIBILITE")=0),"",_xlfn.XLOOKUP(_xlfn.XLOOKUP('Calculs'!M338,'Réponses'!C:C,'Réponses'!F:F,"ERREUR VISIBILITE"),Questions!A:A,Questions!B:B,"ERREUR QUESTION"))</f>
        <v/>
      </c>
    </row>
    <row r="340" spans="4:13" ht="60" customHeight="1" x14ac:dyDescent="0.25">
      <c r="D340" s="29" t="str">
        <f>IF(ISBLANK(Recyclabilité[[#This Row],[Code Valobat]]),"",IF(OR('Calculs'!A339="08",MID(Recyclabilité[[#This Row],[Code Valobat]],4,4)="0804",MID(Recyclabilité[[#This Row],[Code Valobat]],4,4)="0709",MID(Recyclabilité[[#This Row],[Code Valobat]],1,7)="6121107"),"Non recyclable",_xlfn.XLOOKUP('Calculs'!Q339,'Combinaisons'!A:A,'Combinaisons'!B:B,"Merci de répondre à toutes les questions")))</f>
        <v/>
      </c>
      <c r="E340" s="65" t="str">
        <f>IF(ISBLANK(Recyclabilité[[#This Row],[Code Valobat]]),"",IF(OR('Calculs'!A339="08",MID(Recyclabilité[[#This Row],[Code Valobat]],4,4)="0804",MID(Recyclabilité[[#This Row],[Code Valobat]],4,4)="0709",MID(Recyclabilité[[#This Row],[Code Valobat]],1,7)="6121107"),"",_xlfn.XLOOKUP('Calculs'!B339,Questions!A:A,Questions!B:B,"ERREUR QUESTION")))</f>
        <v/>
      </c>
      <c r="G340" s="65" t="str">
        <f>IF(OR(ISBLANK(Recyclabilité[[#This Row],[Réponse 1]]),'Calculs'!D339="0",_xlfn.XLOOKUP('Calculs'!D339,'Réponses'!C:C,'Réponses'!F:F,"ERREUR VISIBILITE")=0),"",_xlfn.XLOOKUP(_xlfn.XLOOKUP('Calculs'!D339,'Réponses'!C:C,'Réponses'!F:F,"ERREUR VISIBILITE"),Questions!A:A,Questions!B:B,"ERREUR QUESTION"))</f>
        <v/>
      </c>
      <c r="I340" s="65" t="str">
        <f>IF(OR(ISBLANK(Recyclabilité[[#This Row],[Réponse 2]]),'Calculs'!G339="0",_xlfn.XLOOKUP('Calculs'!G339,'Réponses'!C:C,'Réponses'!F:F,"ERREUR VISIBILITE")=0),"",_xlfn.XLOOKUP(_xlfn.XLOOKUP('Calculs'!G339,'Réponses'!C:C,'Réponses'!F:F,"ERREUR VISIBILITE"),Questions!A:A,Questions!B:B,"ERREUR QUESTION"))</f>
        <v/>
      </c>
      <c r="K340" s="65" t="str">
        <f>IF(OR(ISBLANK(Recyclabilité[[#This Row],[Réponse 3]]),'Calculs'!J339="0",_xlfn.XLOOKUP('Calculs'!J339,'Réponses'!C:C,'Réponses'!F:F,"ERREUR VISIBILITE")=0),"",_xlfn.XLOOKUP(_xlfn.XLOOKUP('Calculs'!J339,'Réponses'!C:C,'Réponses'!F:F,"ERREUR VISIBILITE"),Questions!A:A,Questions!B:B,"ERREUR QUESTION"))</f>
        <v/>
      </c>
      <c r="M340" s="65" t="str">
        <f>IF(OR(ISBLANK(Recyclabilité[[#This Row],[Réponse 4]]),'Calculs'!M339="0",_xlfn.XLOOKUP('Calculs'!M339,'Réponses'!C:C,'Réponses'!F:F,"ERREUR VISIBILITE")=0),"",_xlfn.XLOOKUP(_xlfn.XLOOKUP('Calculs'!M339,'Réponses'!C:C,'Réponses'!F:F,"ERREUR VISIBILITE"),Questions!A:A,Questions!B:B,"ERREUR QUESTION"))</f>
        <v/>
      </c>
    </row>
    <row r="341" spans="4:13" ht="60" customHeight="1" x14ac:dyDescent="0.25">
      <c r="D341" s="29" t="str">
        <f>IF(ISBLANK(Recyclabilité[[#This Row],[Code Valobat]]),"",IF(OR('Calculs'!A340="08",MID(Recyclabilité[[#This Row],[Code Valobat]],4,4)="0804",MID(Recyclabilité[[#This Row],[Code Valobat]],4,4)="0709",MID(Recyclabilité[[#This Row],[Code Valobat]],1,7)="6121107"),"Non recyclable",_xlfn.XLOOKUP('Calculs'!Q340,'Combinaisons'!A:A,'Combinaisons'!B:B,"Merci de répondre à toutes les questions")))</f>
        <v/>
      </c>
      <c r="E341" s="65" t="str">
        <f>IF(ISBLANK(Recyclabilité[[#This Row],[Code Valobat]]),"",IF(OR('Calculs'!A340="08",MID(Recyclabilité[[#This Row],[Code Valobat]],4,4)="0804",MID(Recyclabilité[[#This Row],[Code Valobat]],4,4)="0709",MID(Recyclabilité[[#This Row],[Code Valobat]],1,7)="6121107"),"",_xlfn.XLOOKUP('Calculs'!B340,Questions!A:A,Questions!B:B,"ERREUR QUESTION")))</f>
        <v/>
      </c>
      <c r="G341" s="65" t="str">
        <f>IF(OR(ISBLANK(Recyclabilité[[#This Row],[Réponse 1]]),'Calculs'!D340="0",_xlfn.XLOOKUP('Calculs'!D340,'Réponses'!C:C,'Réponses'!F:F,"ERREUR VISIBILITE")=0),"",_xlfn.XLOOKUP(_xlfn.XLOOKUP('Calculs'!D340,'Réponses'!C:C,'Réponses'!F:F,"ERREUR VISIBILITE"),Questions!A:A,Questions!B:B,"ERREUR QUESTION"))</f>
        <v/>
      </c>
      <c r="I341" s="65" t="str">
        <f>IF(OR(ISBLANK(Recyclabilité[[#This Row],[Réponse 2]]),'Calculs'!G340="0",_xlfn.XLOOKUP('Calculs'!G340,'Réponses'!C:C,'Réponses'!F:F,"ERREUR VISIBILITE")=0),"",_xlfn.XLOOKUP(_xlfn.XLOOKUP('Calculs'!G340,'Réponses'!C:C,'Réponses'!F:F,"ERREUR VISIBILITE"),Questions!A:A,Questions!B:B,"ERREUR QUESTION"))</f>
        <v/>
      </c>
      <c r="K341" s="65" t="str">
        <f>IF(OR(ISBLANK(Recyclabilité[[#This Row],[Réponse 3]]),'Calculs'!J340="0",_xlfn.XLOOKUP('Calculs'!J340,'Réponses'!C:C,'Réponses'!F:F,"ERREUR VISIBILITE")=0),"",_xlfn.XLOOKUP(_xlfn.XLOOKUP('Calculs'!J340,'Réponses'!C:C,'Réponses'!F:F,"ERREUR VISIBILITE"),Questions!A:A,Questions!B:B,"ERREUR QUESTION"))</f>
        <v/>
      </c>
      <c r="M341" s="65" t="str">
        <f>IF(OR(ISBLANK(Recyclabilité[[#This Row],[Réponse 4]]),'Calculs'!M340="0",_xlfn.XLOOKUP('Calculs'!M340,'Réponses'!C:C,'Réponses'!F:F,"ERREUR VISIBILITE")=0),"",_xlfn.XLOOKUP(_xlfn.XLOOKUP('Calculs'!M340,'Réponses'!C:C,'Réponses'!F:F,"ERREUR VISIBILITE"),Questions!A:A,Questions!B:B,"ERREUR QUESTION"))</f>
        <v/>
      </c>
    </row>
    <row r="342" spans="4:13" ht="60" customHeight="1" x14ac:dyDescent="0.25">
      <c r="D342" s="29" t="str">
        <f>IF(ISBLANK(Recyclabilité[[#This Row],[Code Valobat]]),"",IF(OR('Calculs'!A341="08",MID(Recyclabilité[[#This Row],[Code Valobat]],4,4)="0804",MID(Recyclabilité[[#This Row],[Code Valobat]],4,4)="0709",MID(Recyclabilité[[#This Row],[Code Valobat]],1,7)="6121107"),"Non recyclable",_xlfn.XLOOKUP('Calculs'!Q341,'Combinaisons'!A:A,'Combinaisons'!B:B,"Merci de répondre à toutes les questions")))</f>
        <v/>
      </c>
      <c r="E342" s="65" t="str">
        <f>IF(ISBLANK(Recyclabilité[[#This Row],[Code Valobat]]),"",IF(OR('Calculs'!A341="08",MID(Recyclabilité[[#This Row],[Code Valobat]],4,4)="0804",MID(Recyclabilité[[#This Row],[Code Valobat]],4,4)="0709",MID(Recyclabilité[[#This Row],[Code Valobat]],1,7)="6121107"),"",_xlfn.XLOOKUP('Calculs'!B341,Questions!A:A,Questions!B:B,"ERREUR QUESTION")))</f>
        <v/>
      </c>
      <c r="G342" s="65" t="str">
        <f>IF(OR(ISBLANK(Recyclabilité[[#This Row],[Réponse 1]]),'Calculs'!D341="0",_xlfn.XLOOKUP('Calculs'!D341,'Réponses'!C:C,'Réponses'!F:F,"ERREUR VISIBILITE")=0),"",_xlfn.XLOOKUP(_xlfn.XLOOKUP('Calculs'!D341,'Réponses'!C:C,'Réponses'!F:F,"ERREUR VISIBILITE"),Questions!A:A,Questions!B:B,"ERREUR QUESTION"))</f>
        <v/>
      </c>
      <c r="I342" s="65" t="str">
        <f>IF(OR(ISBLANK(Recyclabilité[[#This Row],[Réponse 2]]),'Calculs'!G341="0",_xlfn.XLOOKUP('Calculs'!G341,'Réponses'!C:C,'Réponses'!F:F,"ERREUR VISIBILITE")=0),"",_xlfn.XLOOKUP(_xlfn.XLOOKUP('Calculs'!G341,'Réponses'!C:C,'Réponses'!F:F,"ERREUR VISIBILITE"),Questions!A:A,Questions!B:B,"ERREUR QUESTION"))</f>
        <v/>
      </c>
      <c r="K342" s="65" t="str">
        <f>IF(OR(ISBLANK(Recyclabilité[[#This Row],[Réponse 3]]),'Calculs'!J341="0",_xlfn.XLOOKUP('Calculs'!J341,'Réponses'!C:C,'Réponses'!F:F,"ERREUR VISIBILITE")=0),"",_xlfn.XLOOKUP(_xlfn.XLOOKUP('Calculs'!J341,'Réponses'!C:C,'Réponses'!F:F,"ERREUR VISIBILITE"),Questions!A:A,Questions!B:B,"ERREUR QUESTION"))</f>
        <v/>
      </c>
      <c r="M342" s="65" t="str">
        <f>IF(OR(ISBLANK(Recyclabilité[[#This Row],[Réponse 4]]),'Calculs'!M341="0",_xlfn.XLOOKUP('Calculs'!M341,'Réponses'!C:C,'Réponses'!F:F,"ERREUR VISIBILITE")=0),"",_xlfn.XLOOKUP(_xlfn.XLOOKUP('Calculs'!M341,'Réponses'!C:C,'Réponses'!F:F,"ERREUR VISIBILITE"),Questions!A:A,Questions!B:B,"ERREUR QUESTION"))</f>
        <v/>
      </c>
    </row>
    <row r="343" spans="4:13" ht="60" customHeight="1" x14ac:dyDescent="0.25">
      <c r="D343" s="29" t="str">
        <f>IF(ISBLANK(Recyclabilité[[#This Row],[Code Valobat]]),"",IF(OR('Calculs'!A342="08",MID(Recyclabilité[[#This Row],[Code Valobat]],4,4)="0804",MID(Recyclabilité[[#This Row],[Code Valobat]],4,4)="0709",MID(Recyclabilité[[#This Row],[Code Valobat]],1,7)="6121107"),"Non recyclable",_xlfn.XLOOKUP('Calculs'!Q342,'Combinaisons'!A:A,'Combinaisons'!B:B,"Merci de répondre à toutes les questions")))</f>
        <v/>
      </c>
      <c r="E343" s="65" t="str">
        <f>IF(ISBLANK(Recyclabilité[[#This Row],[Code Valobat]]),"",IF(OR('Calculs'!A342="08",MID(Recyclabilité[[#This Row],[Code Valobat]],4,4)="0804",MID(Recyclabilité[[#This Row],[Code Valobat]],4,4)="0709",MID(Recyclabilité[[#This Row],[Code Valobat]],1,7)="6121107"),"",_xlfn.XLOOKUP('Calculs'!B342,Questions!A:A,Questions!B:B,"ERREUR QUESTION")))</f>
        <v/>
      </c>
      <c r="G343" s="65" t="str">
        <f>IF(OR(ISBLANK(Recyclabilité[[#This Row],[Réponse 1]]),'Calculs'!D342="0",_xlfn.XLOOKUP('Calculs'!D342,'Réponses'!C:C,'Réponses'!F:F,"ERREUR VISIBILITE")=0),"",_xlfn.XLOOKUP(_xlfn.XLOOKUP('Calculs'!D342,'Réponses'!C:C,'Réponses'!F:F,"ERREUR VISIBILITE"),Questions!A:A,Questions!B:B,"ERREUR QUESTION"))</f>
        <v/>
      </c>
      <c r="I343" s="65" t="str">
        <f>IF(OR(ISBLANK(Recyclabilité[[#This Row],[Réponse 2]]),'Calculs'!G342="0",_xlfn.XLOOKUP('Calculs'!G342,'Réponses'!C:C,'Réponses'!F:F,"ERREUR VISIBILITE")=0),"",_xlfn.XLOOKUP(_xlfn.XLOOKUP('Calculs'!G342,'Réponses'!C:C,'Réponses'!F:F,"ERREUR VISIBILITE"),Questions!A:A,Questions!B:B,"ERREUR QUESTION"))</f>
        <v/>
      </c>
      <c r="K343" s="65" t="str">
        <f>IF(OR(ISBLANK(Recyclabilité[[#This Row],[Réponse 3]]),'Calculs'!J342="0",_xlfn.XLOOKUP('Calculs'!J342,'Réponses'!C:C,'Réponses'!F:F,"ERREUR VISIBILITE")=0),"",_xlfn.XLOOKUP(_xlfn.XLOOKUP('Calculs'!J342,'Réponses'!C:C,'Réponses'!F:F,"ERREUR VISIBILITE"),Questions!A:A,Questions!B:B,"ERREUR QUESTION"))</f>
        <v/>
      </c>
      <c r="M343" s="65" t="str">
        <f>IF(OR(ISBLANK(Recyclabilité[[#This Row],[Réponse 4]]),'Calculs'!M342="0",_xlfn.XLOOKUP('Calculs'!M342,'Réponses'!C:C,'Réponses'!F:F,"ERREUR VISIBILITE")=0),"",_xlfn.XLOOKUP(_xlfn.XLOOKUP('Calculs'!M342,'Réponses'!C:C,'Réponses'!F:F,"ERREUR VISIBILITE"),Questions!A:A,Questions!B:B,"ERREUR QUESTION"))</f>
        <v/>
      </c>
    </row>
    <row r="344" spans="4:13" ht="60" customHeight="1" x14ac:dyDescent="0.25">
      <c r="D344" s="29" t="str">
        <f>IF(ISBLANK(Recyclabilité[[#This Row],[Code Valobat]]),"",IF(OR('Calculs'!A343="08",MID(Recyclabilité[[#This Row],[Code Valobat]],4,4)="0804",MID(Recyclabilité[[#This Row],[Code Valobat]],4,4)="0709",MID(Recyclabilité[[#This Row],[Code Valobat]],1,7)="6121107"),"Non recyclable",_xlfn.XLOOKUP('Calculs'!Q343,'Combinaisons'!A:A,'Combinaisons'!B:B,"Merci de répondre à toutes les questions")))</f>
        <v/>
      </c>
      <c r="E344" s="65" t="str">
        <f>IF(ISBLANK(Recyclabilité[[#This Row],[Code Valobat]]),"",IF(OR('Calculs'!A343="08",MID(Recyclabilité[[#This Row],[Code Valobat]],4,4)="0804",MID(Recyclabilité[[#This Row],[Code Valobat]],4,4)="0709",MID(Recyclabilité[[#This Row],[Code Valobat]],1,7)="6121107"),"",_xlfn.XLOOKUP('Calculs'!B343,Questions!A:A,Questions!B:B,"ERREUR QUESTION")))</f>
        <v/>
      </c>
      <c r="G344" s="65" t="str">
        <f>IF(OR(ISBLANK(Recyclabilité[[#This Row],[Réponse 1]]),'Calculs'!D343="0",_xlfn.XLOOKUP('Calculs'!D343,'Réponses'!C:C,'Réponses'!F:F,"ERREUR VISIBILITE")=0),"",_xlfn.XLOOKUP(_xlfn.XLOOKUP('Calculs'!D343,'Réponses'!C:C,'Réponses'!F:F,"ERREUR VISIBILITE"),Questions!A:A,Questions!B:B,"ERREUR QUESTION"))</f>
        <v/>
      </c>
      <c r="I344" s="65" t="str">
        <f>IF(OR(ISBLANK(Recyclabilité[[#This Row],[Réponse 2]]),'Calculs'!G343="0",_xlfn.XLOOKUP('Calculs'!G343,'Réponses'!C:C,'Réponses'!F:F,"ERREUR VISIBILITE")=0),"",_xlfn.XLOOKUP(_xlfn.XLOOKUP('Calculs'!G343,'Réponses'!C:C,'Réponses'!F:F,"ERREUR VISIBILITE"),Questions!A:A,Questions!B:B,"ERREUR QUESTION"))</f>
        <v/>
      </c>
      <c r="K344" s="65" t="str">
        <f>IF(OR(ISBLANK(Recyclabilité[[#This Row],[Réponse 3]]),'Calculs'!J343="0",_xlfn.XLOOKUP('Calculs'!J343,'Réponses'!C:C,'Réponses'!F:F,"ERREUR VISIBILITE")=0),"",_xlfn.XLOOKUP(_xlfn.XLOOKUP('Calculs'!J343,'Réponses'!C:C,'Réponses'!F:F,"ERREUR VISIBILITE"),Questions!A:A,Questions!B:B,"ERREUR QUESTION"))</f>
        <v/>
      </c>
      <c r="M344" s="65" t="str">
        <f>IF(OR(ISBLANK(Recyclabilité[[#This Row],[Réponse 4]]),'Calculs'!M343="0",_xlfn.XLOOKUP('Calculs'!M343,'Réponses'!C:C,'Réponses'!F:F,"ERREUR VISIBILITE")=0),"",_xlfn.XLOOKUP(_xlfn.XLOOKUP('Calculs'!M343,'Réponses'!C:C,'Réponses'!F:F,"ERREUR VISIBILITE"),Questions!A:A,Questions!B:B,"ERREUR QUESTION"))</f>
        <v/>
      </c>
    </row>
    <row r="345" spans="4:13" ht="60" customHeight="1" x14ac:dyDescent="0.25">
      <c r="D345" s="29" t="str">
        <f>IF(ISBLANK(Recyclabilité[[#This Row],[Code Valobat]]),"",IF(OR('Calculs'!A344="08",MID(Recyclabilité[[#This Row],[Code Valobat]],4,4)="0804",MID(Recyclabilité[[#This Row],[Code Valobat]],4,4)="0709",MID(Recyclabilité[[#This Row],[Code Valobat]],1,7)="6121107"),"Non recyclable",_xlfn.XLOOKUP('Calculs'!Q344,'Combinaisons'!A:A,'Combinaisons'!B:B,"Merci de répondre à toutes les questions")))</f>
        <v/>
      </c>
      <c r="E345" s="65" t="str">
        <f>IF(ISBLANK(Recyclabilité[[#This Row],[Code Valobat]]),"",IF(OR('Calculs'!A344="08",MID(Recyclabilité[[#This Row],[Code Valobat]],4,4)="0804",MID(Recyclabilité[[#This Row],[Code Valobat]],4,4)="0709",MID(Recyclabilité[[#This Row],[Code Valobat]],1,7)="6121107"),"",_xlfn.XLOOKUP('Calculs'!B344,Questions!A:A,Questions!B:B,"ERREUR QUESTION")))</f>
        <v/>
      </c>
      <c r="G345" s="65" t="str">
        <f>IF(OR(ISBLANK(Recyclabilité[[#This Row],[Réponse 1]]),'Calculs'!D344="0",_xlfn.XLOOKUP('Calculs'!D344,'Réponses'!C:C,'Réponses'!F:F,"ERREUR VISIBILITE")=0),"",_xlfn.XLOOKUP(_xlfn.XLOOKUP('Calculs'!D344,'Réponses'!C:C,'Réponses'!F:F,"ERREUR VISIBILITE"),Questions!A:A,Questions!B:B,"ERREUR QUESTION"))</f>
        <v/>
      </c>
      <c r="I345" s="65" t="str">
        <f>IF(OR(ISBLANK(Recyclabilité[[#This Row],[Réponse 2]]),'Calculs'!G344="0",_xlfn.XLOOKUP('Calculs'!G344,'Réponses'!C:C,'Réponses'!F:F,"ERREUR VISIBILITE")=0),"",_xlfn.XLOOKUP(_xlfn.XLOOKUP('Calculs'!G344,'Réponses'!C:C,'Réponses'!F:F,"ERREUR VISIBILITE"),Questions!A:A,Questions!B:B,"ERREUR QUESTION"))</f>
        <v/>
      </c>
      <c r="K345" s="65" t="str">
        <f>IF(OR(ISBLANK(Recyclabilité[[#This Row],[Réponse 3]]),'Calculs'!J344="0",_xlfn.XLOOKUP('Calculs'!J344,'Réponses'!C:C,'Réponses'!F:F,"ERREUR VISIBILITE")=0),"",_xlfn.XLOOKUP(_xlfn.XLOOKUP('Calculs'!J344,'Réponses'!C:C,'Réponses'!F:F,"ERREUR VISIBILITE"),Questions!A:A,Questions!B:B,"ERREUR QUESTION"))</f>
        <v/>
      </c>
      <c r="M345" s="65" t="str">
        <f>IF(OR(ISBLANK(Recyclabilité[[#This Row],[Réponse 4]]),'Calculs'!M344="0",_xlfn.XLOOKUP('Calculs'!M344,'Réponses'!C:C,'Réponses'!F:F,"ERREUR VISIBILITE")=0),"",_xlfn.XLOOKUP(_xlfn.XLOOKUP('Calculs'!M344,'Réponses'!C:C,'Réponses'!F:F,"ERREUR VISIBILITE"),Questions!A:A,Questions!B:B,"ERREUR QUESTION"))</f>
        <v/>
      </c>
    </row>
    <row r="346" spans="4:13" ht="60" customHeight="1" x14ac:dyDescent="0.25">
      <c r="D346" s="29" t="str">
        <f>IF(ISBLANK(Recyclabilité[[#This Row],[Code Valobat]]),"",IF(OR('Calculs'!A345="08",MID(Recyclabilité[[#This Row],[Code Valobat]],4,4)="0804",MID(Recyclabilité[[#This Row],[Code Valobat]],4,4)="0709",MID(Recyclabilité[[#This Row],[Code Valobat]],1,7)="6121107"),"Non recyclable",_xlfn.XLOOKUP('Calculs'!Q345,'Combinaisons'!A:A,'Combinaisons'!B:B,"Merci de répondre à toutes les questions")))</f>
        <v/>
      </c>
      <c r="E346" s="65" t="str">
        <f>IF(ISBLANK(Recyclabilité[[#This Row],[Code Valobat]]),"",IF(OR('Calculs'!A345="08",MID(Recyclabilité[[#This Row],[Code Valobat]],4,4)="0804",MID(Recyclabilité[[#This Row],[Code Valobat]],4,4)="0709",MID(Recyclabilité[[#This Row],[Code Valobat]],1,7)="6121107"),"",_xlfn.XLOOKUP('Calculs'!B345,Questions!A:A,Questions!B:B,"ERREUR QUESTION")))</f>
        <v/>
      </c>
      <c r="G346" s="65" t="str">
        <f>IF(OR(ISBLANK(Recyclabilité[[#This Row],[Réponse 1]]),'Calculs'!D345="0",_xlfn.XLOOKUP('Calculs'!D345,'Réponses'!C:C,'Réponses'!F:F,"ERREUR VISIBILITE")=0),"",_xlfn.XLOOKUP(_xlfn.XLOOKUP('Calculs'!D345,'Réponses'!C:C,'Réponses'!F:F,"ERREUR VISIBILITE"),Questions!A:A,Questions!B:B,"ERREUR QUESTION"))</f>
        <v/>
      </c>
      <c r="I346" s="65" t="str">
        <f>IF(OR(ISBLANK(Recyclabilité[[#This Row],[Réponse 2]]),'Calculs'!G345="0",_xlfn.XLOOKUP('Calculs'!G345,'Réponses'!C:C,'Réponses'!F:F,"ERREUR VISIBILITE")=0),"",_xlfn.XLOOKUP(_xlfn.XLOOKUP('Calculs'!G345,'Réponses'!C:C,'Réponses'!F:F,"ERREUR VISIBILITE"),Questions!A:A,Questions!B:B,"ERREUR QUESTION"))</f>
        <v/>
      </c>
      <c r="K346" s="65" t="str">
        <f>IF(OR(ISBLANK(Recyclabilité[[#This Row],[Réponse 3]]),'Calculs'!J345="0",_xlfn.XLOOKUP('Calculs'!J345,'Réponses'!C:C,'Réponses'!F:F,"ERREUR VISIBILITE")=0),"",_xlfn.XLOOKUP(_xlfn.XLOOKUP('Calculs'!J345,'Réponses'!C:C,'Réponses'!F:F,"ERREUR VISIBILITE"),Questions!A:A,Questions!B:B,"ERREUR QUESTION"))</f>
        <v/>
      </c>
      <c r="M346" s="65" t="str">
        <f>IF(OR(ISBLANK(Recyclabilité[[#This Row],[Réponse 4]]),'Calculs'!M345="0",_xlfn.XLOOKUP('Calculs'!M345,'Réponses'!C:C,'Réponses'!F:F,"ERREUR VISIBILITE")=0),"",_xlfn.XLOOKUP(_xlfn.XLOOKUP('Calculs'!M345,'Réponses'!C:C,'Réponses'!F:F,"ERREUR VISIBILITE"),Questions!A:A,Questions!B:B,"ERREUR QUESTION"))</f>
        <v/>
      </c>
    </row>
    <row r="347" spans="4:13" ht="60" customHeight="1" x14ac:dyDescent="0.25">
      <c r="D347" s="29" t="str">
        <f>IF(ISBLANK(Recyclabilité[[#This Row],[Code Valobat]]),"",IF(OR('Calculs'!A346="08",MID(Recyclabilité[[#This Row],[Code Valobat]],4,4)="0804",MID(Recyclabilité[[#This Row],[Code Valobat]],4,4)="0709",MID(Recyclabilité[[#This Row],[Code Valobat]],1,7)="6121107"),"Non recyclable",_xlfn.XLOOKUP('Calculs'!Q346,'Combinaisons'!A:A,'Combinaisons'!B:B,"Merci de répondre à toutes les questions")))</f>
        <v/>
      </c>
      <c r="E347" s="65" t="str">
        <f>IF(ISBLANK(Recyclabilité[[#This Row],[Code Valobat]]),"",IF(OR('Calculs'!A346="08",MID(Recyclabilité[[#This Row],[Code Valobat]],4,4)="0804",MID(Recyclabilité[[#This Row],[Code Valobat]],4,4)="0709",MID(Recyclabilité[[#This Row],[Code Valobat]],1,7)="6121107"),"",_xlfn.XLOOKUP('Calculs'!B346,Questions!A:A,Questions!B:B,"ERREUR QUESTION")))</f>
        <v/>
      </c>
      <c r="G347" s="65" t="str">
        <f>IF(OR(ISBLANK(Recyclabilité[[#This Row],[Réponse 1]]),'Calculs'!D346="0",_xlfn.XLOOKUP('Calculs'!D346,'Réponses'!C:C,'Réponses'!F:F,"ERREUR VISIBILITE")=0),"",_xlfn.XLOOKUP(_xlfn.XLOOKUP('Calculs'!D346,'Réponses'!C:C,'Réponses'!F:F,"ERREUR VISIBILITE"),Questions!A:A,Questions!B:B,"ERREUR QUESTION"))</f>
        <v/>
      </c>
      <c r="I347" s="65" t="str">
        <f>IF(OR(ISBLANK(Recyclabilité[[#This Row],[Réponse 2]]),'Calculs'!G346="0",_xlfn.XLOOKUP('Calculs'!G346,'Réponses'!C:C,'Réponses'!F:F,"ERREUR VISIBILITE")=0),"",_xlfn.XLOOKUP(_xlfn.XLOOKUP('Calculs'!G346,'Réponses'!C:C,'Réponses'!F:F,"ERREUR VISIBILITE"),Questions!A:A,Questions!B:B,"ERREUR QUESTION"))</f>
        <v/>
      </c>
      <c r="K347" s="65" t="str">
        <f>IF(OR(ISBLANK(Recyclabilité[[#This Row],[Réponse 3]]),'Calculs'!J346="0",_xlfn.XLOOKUP('Calculs'!J346,'Réponses'!C:C,'Réponses'!F:F,"ERREUR VISIBILITE")=0),"",_xlfn.XLOOKUP(_xlfn.XLOOKUP('Calculs'!J346,'Réponses'!C:C,'Réponses'!F:F,"ERREUR VISIBILITE"),Questions!A:A,Questions!B:B,"ERREUR QUESTION"))</f>
        <v/>
      </c>
      <c r="M347" s="65" t="str">
        <f>IF(OR(ISBLANK(Recyclabilité[[#This Row],[Réponse 4]]),'Calculs'!M346="0",_xlfn.XLOOKUP('Calculs'!M346,'Réponses'!C:C,'Réponses'!F:F,"ERREUR VISIBILITE")=0),"",_xlfn.XLOOKUP(_xlfn.XLOOKUP('Calculs'!M346,'Réponses'!C:C,'Réponses'!F:F,"ERREUR VISIBILITE"),Questions!A:A,Questions!B:B,"ERREUR QUESTION"))</f>
        <v/>
      </c>
    </row>
    <row r="348" spans="4:13" ht="60" customHeight="1" x14ac:dyDescent="0.25">
      <c r="D348" s="29" t="str">
        <f>IF(ISBLANK(Recyclabilité[[#This Row],[Code Valobat]]),"",IF(OR('Calculs'!A347="08",MID(Recyclabilité[[#This Row],[Code Valobat]],4,4)="0804",MID(Recyclabilité[[#This Row],[Code Valobat]],4,4)="0709",MID(Recyclabilité[[#This Row],[Code Valobat]],1,7)="6121107"),"Non recyclable",_xlfn.XLOOKUP('Calculs'!Q347,'Combinaisons'!A:A,'Combinaisons'!B:B,"Merci de répondre à toutes les questions")))</f>
        <v/>
      </c>
      <c r="E348" s="65" t="str">
        <f>IF(ISBLANK(Recyclabilité[[#This Row],[Code Valobat]]),"",IF(OR('Calculs'!A347="08",MID(Recyclabilité[[#This Row],[Code Valobat]],4,4)="0804",MID(Recyclabilité[[#This Row],[Code Valobat]],4,4)="0709",MID(Recyclabilité[[#This Row],[Code Valobat]],1,7)="6121107"),"",_xlfn.XLOOKUP('Calculs'!B347,Questions!A:A,Questions!B:B,"ERREUR QUESTION")))</f>
        <v/>
      </c>
      <c r="G348" s="65" t="str">
        <f>IF(OR(ISBLANK(Recyclabilité[[#This Row],[Réponse 1]]),'Calculs'!D347="0",_xlfn.XLOOKUP('Calculs'!D347,'Réponses'!C:C,'Réponses'!F:F,"ERREUR VISIBILITE")=0),"",_xlfn.XLOOKUP(_xlfn.XLOOKUP('Calculs'!D347,'Réponses'!C:C,'Réponses'!F:F,"ERREUR VISIBILITE"),Questions!A:A,Questions!B:B,"ERREUR QUESTION"))</f>
        <v/>
      </c>
      <c r="I348" s="65" t="str">
        <f>IF(OR(ISBLANK(Recyclabilité[[#This Row],[Réponse 2]]),'Calculs'!G347="0",_xlfn.XLOOKUP('Calculs'!G347,'Réponses'!C:C,'Réponses'!F:F,"ERREUR VISIBILITE")=0),"",_xlfn.XLOOKUP(_xlfn.XLOOKUP('Calculs'!G347,'Réponses'!C:C,'Réponses'!F:F,"ERREUR VISIBILITE"),Questions!A:A,Questions!B:B,"ERREUR QUESTION"))</f>
        <v/>
      </c>
      <c r="K348" s="65" t="str">
        <f>IF(OR(ISBLANK(Recyclabilité[[#This Row],[Réponse 3]]),'Calculs'!J347="0",_xlfn.XLOOKUP('Calculs'!J347,'Réponses'!C:C,'Réponses'!F:F,"ERREUR VISIBILITE")=0),"",_xlfn.XLOOKUP(_xlfn.XLOOKUP('Calculs'!J347,'Réponses'!C:C,'Réponses'!F:F,"ERREUR VISIBILITE"),Questions!A:A,Questions!B:B,"ERREUR QUESTION"))</f>
        <v/>
      </c>
      <c r="M348" s="65" t="str">
        <f>IF(OR(ISBLANK(Recyclabilité[[#This Row],[Réponse 4]]),'Calculs'!M347="0",_xlfn.XLOOKUP('Calculs'!M347,'Réponses'!C:C,'Réponses'!F:F,"ERREUR VISIBILITE")=0),"",_xlfn.XLOOKUP(_xlfn.XLOOKUP('Calculs'!M347,'Réponses'!C:C,'Réponses'!F:F,"ERREUR VISIBILITE"),Questions!A:A,Questions!B:B,"ERREUR QUESTION"))</f>
        <v/>
      </c>
    </row>
    <row r="349" spans="4:13" ht="60" customHeight="1" x14ac:dyDescent="0.25">
      <c r="D349" s="29" t="str">
        <f>IF(ISBLANK(Recyclabilité[[#This Row],[Code Valobat]]),"",IF(OR('Calculs'!A348="08",MID(Recyclabilité[[#This Row],[Code Valobat]],4,4)="0804",MID(Recyclabilité[[#This Row],[Code Valobat]],4,4)="0709",MID(Recyclabilité[[#This Row],[Code Valobat]],1,7)="6121107"),"Non recyclable",_xlfn.XLOOKUP('Calculs'!Q348,'Combinaisons'!A:A,'Combinaisons'!B:B,"Merci de répondre à toutes les questions")))</f>
        <v/>
      </c>
      <c r="E349" s="65" t="str">
        <f>IF(ISBLANK(Recyclabilité[[#This Row],[Code Valobat]]),"",IF(OR('Calculs'!A348="08",MID(Recyclabilité[[#This Row],[Code Valobat]],4,4)="0804",MID(Recyclabilité[[#This Row],[Code Valobat]],4,4)="0709",MID(Recyclabilité[[#This Row],[Code Valobat]],1,7)="6121107"),"",_xlfn.XLOOKUP('Calculs'!B348,Questions!A:A,Questions!B:B,"ERREUR QUESTION")))</f>
        <v/>
      </c>
      <c r="G349" s="65" t="str">
        <f>IF(OR(ISBLANK(Recyclabilité[[#This Row],[Réponse 1]]),'Calculs'!D348="0",_xlfn.XLOOKUP('Calculs'!D348,'Réponses'!C:C,'Réponses'!F:F,"ERREUR VISIBILITE")=0),"",_xlfn.XLOOKUP(_xlfn.XLOOKUP('Calculs'!D348,'Réponses'!C:C,'Réponses'!F:F,"ERREUR VISIBILITE"),Questions!A:A,Questions!B:B,"ERREUR QUESTION"))</f>
        <v/>
      </c>
      <c r="I349" s="65" t="str">
        <f>IF(OR(ISBLANK(Recyclabilité[[#This Row],[Réponse 2]]),'Calculs'!G348="0",_xlfn.XLOOKUP('Calculs'!G348,'Réponses'!C:C,'Réponses'!F:F,"ERREUR VISIBILITE")=0),"",_xlfn.XLOOKUP(_xlfn.XLOOKUP('Calculs'!G348,'Réponses'!C:C,'Réponses'!F:F,"ERREUR VISIBILITE"),Questions!A:A,Questions!B:B,"ERREUR QUESTION"))</f>
        <v/>
      </c>
      <c r="K349" s="65" t="str">
        <f>IF(OR(ISBLANK(Recyclabilité[[#This Row],[Réponse 3]]),'Calculs'!J348="0",_xlfn.XLOOKUP('Calculs'!J348,'Réponses'!C:C,'Réponses'!F:F,"ERREUR VISIBILITE")=0),"",_xlfn.XLOOKUP(_xlfn.XLOOKUP('Calculs'!J348,'Réponses'!C:C,'Réponses'!F:F,"ERREUR VISIBILITE"),Questions!A:A,Questions!B:B,"ERREUR QUESTION"))</f>
        <v/>
      </c>
      <c r="M349" s="65" t="str">
        <f>IF(OR(ISBLANK(Recyclabilité[[#This Row],[Réponse 4]]),'Calculs'!M348="0",_xlfn.XLOOKUP('Calculs'!M348,'Réponses'!C:C,'Réponses'!F:F,"ERREUR VISIBILITE")=0),"",_xlfn.XLOOKUP(_xlfn.XLOOKUP('Calculs'!M348,'Réponses'!C:C,'Réponses'!F:F,"ERREUR VISIBILITE"),Questions!A:A,Questions!B:B,"ERREUR QUESTION"))</f>
        <v/>
      </c>
    </row>
    <row r="350" spans="4:13" ht="60" customHeight="1" x14ac:dyDescent="0.25">
      <c r="D350" s="29" t="str">
        <f>IF(ISBLANK(Recyclabilité[[#This Row],[Code Valobat]]),"",IF(OR('Calculs'!A349="08",MID(Recyclabilité[[#This Row],[Code Valobat]],4,4)="0804",MID(Recyclabilité[[#This Row],[Code Valobat]],4,4)="0709",MID(Recyclabilité[[#This Row],[Code Valobat]],1,7)="6121107"),"Non recyclable",_xlfn.XLOOKUP('Calculs'!Q349,'Combinaisons'!A:A,'Combinaisons'!B:B,"Merci de répondre à toutes les questions")))</f>
        <v/>
      </c>
      <c r="E350" s="65" t="str">
        <f>IF(ISBLANK(Recyclabilité[[#This Row],[Code Valobat]]),"",IF(OR('Calculs'!A349="08",MID(Recyclabilité[[#This Row],[Code Valobat]],4,4)="0804",MID(Recyclabilité[[#This Row],[Code Valobat]],4,4)="0709",MID(Recyclabilité[[#This Row],[Code Valobat]],1,7)="6121107"),"",_xlfn.XLOOKUP('Calculs'!B349,Questions!A:A,Questions!B:B,"ERREUR QUESTION")))</f>
        <v/>
      </c>
      <c r="G350" s="65" t="str">
        <f>IF(OR(ISBLANK(Recyclabilité[[#This Row],[Réponse 1]]),'Calculs'!D349="0",_xlfn.XLOOKUP('Calculs'!D349,'Réponses'!C:C,'Réponses'!F:F,"ERREUR VISIBILITE")=0),"",_xlfn.XLOOKUP(_xlfn.XLOOKUP('Calculs'!D349,'Réponses'!C:C,'Réponses'!F:F,"ERREUR VISIBILITE"),Questions!A:A,Questions!B:B,"ERREUR QUESTION"))</f>
        <v/>
      </c>
      <c r="I350" s="65" t="str">
        <f>IF(OR(ISBLANK(Recyclabilité[[#This Row],[Réponse 2]]),'Calculs'!G349="0",_xlfn.XLOOKUP('Calculs'!G349,'Réponses'!C:C,'Réponses'!F:F,"ERREUR VISIBILITE")=0),"",_xlfn.XLOOKUP(_xlfn.XLOOKUP('Calculs'!G349,'Réponses'!C:C,'Réponses'!F:F,"ERREUR VISIBILITE"),Questions!A:A,Questions!B:B,"ERREUR QUESTION"))</f>
        <v/>
      </c>
      <c r="K350" s="65" t="str">
        <f>IF(OR(ISBLANK(Recyclabilité[[#This Row],[Réponse 3]]),'Calculs'!J349="0",_xlfn.XLOOKUP('Calculs'!J349,'Réponses'!C:C,'Réponses'!F:F,"ERREUR VISIBILITE")=0),"",_xlfn.XLOOKUP(_xlfn.XLOOKUP('Calculs'!J349,'Réponses'!C:C,'Réponses'!F:F,"ERREUR VISIBILITE"),Questions!A:A,Questions!B:B,"ERREUR QUESTION"))</f>
        <v/>
      </c>
      <c r="M350" s="65" t="str">
        <f>IF(OR(ISBLANK(Recyclabilité[[#This Row],[Réponse 4]]),'Calculs'!M349="0",_xlfn.XLOOKUP('Calculs'!M349,'Réponses'!C:C,'Réponses'!F:F,"ERREUR VISIBILITE")=0),"",_xlfn.XLOOKUP(_xlfn.XLOOKUP('Calculs'!M349,'Réponses'!C:C,'Réponses'!F:F,"ERREUR VISIBILITE"),Questions!A:A,Questions!B:B,"ERREUR QUESTION"))</f>
        <v/>
      </c>
    </row>
    <row r="351" spans="4:13" ht="60" customHeight="1" x14ac:dyDescent="0.25">
      <c r="D351" s="29" t="str">
        <f>IF(ISBLANK(Recyclabilité[[#This Row],[Code Valobat]]),"",IF(OR('Calculs'!A350="08",MID(Recyclabilité[[#This Row],[Code Valobat]],4,4)="0804",MID(Recyclabilité[[#This Row],[Code Valobat]],4,4)="0709",MID(Recyclabilité[[#This Row],[Code Valobat]],1,7)="6121107"),"Non recyclable",_xlfn.XLOOKUP('Calculs'!Q350,'Combinaisons'!A:A,'Combinaisons'!B:B,"Merci de répondre à toutes les questions")))</f>
        <v/>
      </c>
      <c r="E351" s="65" t="str">
        <f>IF(ISBLANK(Recyclabilité[[#This Row],[Code Valobat]]),"",IF(OR('Calculs'!A350="08",MID(Recyclabilité[[#This Row],[Code Valobat]],4,4)="0804",MID(Recyclabilité[[#This Row],[Code Valobat]],4,4)="0709",MID(Recyclabilité[[#This Row],[Code Valobat]],1,7)="6121107"),"",_xlfn.XLOOKUP('Calculs'!B350,Questions!A:A,Questions!B:B,"ERREUR QUESTION")))</f>
        <v/>
      </c>
      <c r="G351" s="65" t="str">
        <f>IF(OR(ISBLANK(Recyclabilité[[#This Row],[Réponse 1]]),'Calculs'!D350="0",_xlfn.XLOOKUP('Calculs'!D350,'Réponses'!C:C,'Réponses'!F:F,"ERREUR VISIBILITE")=0),"",_xlfn.XLOOKUP(_xlfn.XLOOKUP('Calculs'!D350,'Réponses'!C:C,'Réponses'!F:F,"ERREUR VISIBILITE"),Questions!A:A,Questions!B:B,"ERREUR QUESTION"))</f>
        <v/>
      </c>
      <c r="I351" s="65" t="str">
        <f>IF(OR(ISBLANK(Recyclabilité[[#This Row],[Réponse 2]]),'Calculs'!G350="0",_xlfn.XLOOKUP('Calculs'!G350,'Réponses'!C:C,'Réponses'!F:F,"ERREUR VISIBILITE")=0),"",_xlfn.XLOOKUP(_xlfn.XLOOKUP('Calculs'!G350,'Réponses'!C:C,'Réponses'!F:F,"ERREUR VISIBILITE"),Questions!A:A,Questions!B:B,"ERREUR QUESTION"))</f>
        <v/>
      </c>
      <c r="K351" s="65" t="str">
        <f>IF(OR(ISBLANK(Recyclabilité[[#This Row],[Réponse 3]]),'Calculs'!J350="0",_xlfn.XLOOKUP('Calculs'!J350,'Réponses'!C:C,'Réponses'!F:F,"ERREUR VISIBILITE")=0),"",_xlfn.XLOOKUP(_xlfn.XLOOKUP('Calculs'!J350,'Réponses'!C:C,'Réponses'!F:F,"ERREUR VISIBILITE"),Questions!A:A,Questions!B:B,"ERREUR QUESTION"))</f>
        <v/>
      </c>
      <c r="M351" s="65" t="str">
        <f>IF(OR(ISBLANK(Recyclabilité[[#This Row],[Réponse 4]]),'Calculs'!M350="0",_xlfn.XLOOKUP('Calculs'!M350,'Réponses'!C:C,'Réponses'!F:F,"ERREUR VISIBILITE")=0),"",_xlfn.XLOOKUP(_xlfn.XLOOKUP('Calculs'!M350,'Réponses'!C:C,'Réponses'!F:F,"ERREUR VISIBILITE"),Questions!A:A,Questions!B:B,"ERREUR QUESTION"))</f>
        <v/>
      </c>
    </row>
    <row r="352" spans="4:13" ht="60" customHeight="1" x14ac:dyDescent="0.25">
      <c r="D352" s="29" t="str">
        <f>IF(ISBLANK(Recyclabilité[[#This Row],[Code Valobat]]),"",IF(OR('Calculs'!A351="08",MID(Recyclabilité[[#This Row],[Code Valobat]],4,4)="0804",MID(Recyclabilité[[#This Row],[Code Valobat]],4,4)="0709",MID(Recyclabilité[[#This Row],[Code Valobat]],1,7)="6121107"),"Non recyclable",_xlfn.XLOOKUP('Calculs'!Q351,'Combinaisons'!A:A,'Combinaisons'!B:B,"Merci de répondre à toutes les questions")))</f>
        <v/>
      </c>
      <c r="E352" s="65" t="str">
        <f>IF(ISBLANK(Recyclabilité[[#This Row],[Code Valobat]]),"",IF(OR('Calculs'!A351="08",MID(Recyclabilité[[#This Row],[Code Valobat]],4,4)="0804",MID(Recyclabilité[[#This Row],[Code Valobat]],4,4)="0709",MID(Recyclabilité[[#This Row],[Code Valobat]],1,7)="6121107"),"",_xlfn.XLOOKUP('Calculs'!B351,Questions!A:A,Questions!B:B,"ERREUR QUESTION")))</f>
        <v/>
      </c>
      <c r="G352" s="65" t="str">
        <f>IF(OR(ISBLANK(Recyclabilité[[#This Row],[Réponse 1]]),'Calculs'!D351="0",_xlfn.XLOOKUP('Calculs'!D351,'Réponses'!C:C,'Réponses'!F:F,"ERREUR VISIBILITE")=0),"",_xlfn.XLOOKUP(_xlfn.XLOOKUP('Calculs'!D351,'Réponses'!C:C,'Réponses'!F:F,"ERREUR VISIBILITE"),Questions!A:A,Questions!B:B,"ERREUR QUESTION"))</f>
        <v/>
      </c>
      <c r="I352" s="65" t="str">
        <f>IF(OR(ISBLANK(Recyclabilité[[#This Row],[Réponse 2]]),'Calculs'!G351="0",_xlfn.XLOOKUP('Calculs'!G351,'Réponses'!C:C,'Réponses'!F:F,"ERREUR VISIBILITE")=0),"",_xlfn.XLOOKUP(_xlfn.XLOOKUP('Calculs'!G351,'Réponses'!C:C,'Réponses'!F:F,"ERREUR VISIBILITE"),Questions!A:A,Questions!B:B,"ERREUR QUESTION"))</f>
        <v/>
      </c>
      <c r="K352" s="65" t="str">
        <f>IF(OR(ISBLANK(Recyclabilité[[#This Row],[Réponse 3]]),'Calculs'!J351="0",_xlfn.XLOOKUP('Calculs'!J351,'Réponses'!C:C,'Réponses'!F:F,"ERREUR VISIBILITE")=0),"",_xlfn.XLOOKUP(_xlfn.XLOOKUP('Calculs'!J351,'Réponses'!C:C,'Réponses'!F:F,"ERREUR VISIBILITE"),Questions!A:A,Questions!B:B,"ERREUR QUESTION"))</f>
        <v/>
      </c>
      <c r="M352" s="65" t="str">
        <f>IF(OR(ISBLANK(Recyclabilité[[#This Row],[Réponse 4]]),'Calculs'!M351="0",_xlfn.XLOOKUP('Calculs'!M351,'Réponses'!C:C,'Réponses'!F:F,"ERREUR VISIBILITE")=0),"",_xlfn.XLOOKUP(_xlfn.XLOOKUP('Calculs'!M351,'Réponses'!C:C,'Réponses'!F:F,"ERREUR VISIBILITE"),Questions!A:A,Questions!B:B,"ERREUR QUESTION"))</f>
        <v/>
      </c>
    </row>
    <row r="353" spans="4:13" ht="60" customHeight="1" x14ac:dyDescent="0.25">
      <c r="D353" s="29" t="str">
        <f>IF(ISBLANK(Recyclabilité[[#This Row],[Code Valobat]]),"",IF(OR('Calculs'!A352="08",MID(Recyclabilité[[#This Row],[Code Valobat]],4,4)="0804",MID(Recyclabilité[[#This Row],[Code Valobat]],4,4)="0709",MID(Recyclabilité[[#This Row],[Code Valobat]],1,7)="6121107"),"Non recyclable",_xlfn.XLOOKUP('Calculs'!Q352,'Combinaisons'!A:A,'Combinaisons'!B:B,"Merci de répondre à toutes les questions")))</f>
        <v/>
      </c>
      <c r="E353" s="65" t="str">
        <f>IF(ISBLANK(Recyclabilité[[#This Row],[Code Valobat]]),"",IF(OR('Calculs'!A352="08",MID(Recyclabilité[[#This Row],[Code Valobat]],4,4)="0804",MID(Recyclabilité[[#This Row],[Code Valobat]],4,4)="0709",MID(Recyclabilité[[#This Row],[Code Valobat]],1,7)="6121107"),"",_xlfn.XLOOKUP('Calculs'!B352,Questions!A:A,Questions!B:B,"ERREUR QUESTION")))</f>
        <v/>
      </c>
      <c r="G353" s="65" t="str">
        <f>IF(OR(ISBLANK(Recyclabilité[[#This Row],[Réponse 1]]),'Calculs'!D352="0",_xlfn.XLOOKUP('Calculs'!D352,'Réponses'!C:C,'Réponses'!F:F,"ERREUR VISIBILITE")=0),"",_xlfn.XLOOKUP(_xlfn.XLOOKUP('Calculs'!D352,'Réponses'!C:C,'Réponses'!F:F,"ERREUR VISIBILITE"),Questions!A:A,Questions!B:B,"ERREUR QUESTION"))</f>
        <v/>
      </c>
      <c r="I353" s="65" t="str">
        <f>IF(OR(ISBLANK(Recyclabilité[[#This Row],[Réponse 2]]),'Calculs'!G352="0",_xlfn.XLOOKUP('Calculs'!G352,'Réponses'!C:C,'Réponses'!F:F,"ERREUR VISIBILITE")=0),"",_xlfn.XLOOKUP(_xlfn.XLOOKUP('Calculs'!G352,'Réponses'!C:C,'Réponses'!F:F,"ERREUR VISIBILITE"),Questions!A:A,Questions!B:B,"ERREUR QUESTION"))</f>
        <v/>
      </c>
      <c r="K353" s="65" t="str">
        <f>IF(OR(ISBLANK(Recyclabilité[[#This Row],[Réponse 3]]),'Calculs'!J352="0",_xlfn.XLOOKUP('Calculs'!J352,'Réponses'!C:C,'Réponses'!F:F,"ERREUR VISIBILITE")=0),"",_xlfn.XLOOKUP(_xlfn.XLOOKUP('Calculs'!J352,'Réponses'!C:C,'Réponses'!F:F,"ERREUR VISIBILITE"),Questions!A:A,Questions!B:B,"ERREUR QUESTION"))</f>
        <v/>
      </c>
      <c r="M353" s="65" t="str">
        <f>IF(OR(ISBLANK(Recyclabilité[[#This Row],[Réponse 4]]),'Calculs'!M352="0",_xlfn.XLOOKUP('Calculs'!M352,'Réponses'!C:C,'Réponses'!F:F,"ERREUR VISIBILITE")=0),"",_xlfn.XLOOKUP(_xlfn.XLOOKUP('Calculs'!M352,'Réponses'!C:C,'Réponses'!F:F,"ERREUR VISIBILITE"),Questions!A:A,Questions!B:B,"ERREUR QUESTION"))</f>
        <v/>
      </c>
    </row>
    <row r="354" spans="4:13" ht="60" customHeight="1" x14ac:dyDescent="0.25">
      <c r="D354" s="29" t="str">
        <f>IF(ISBLANK(Recyclabilité[[#This Row],[Code Valobat]]),"",IF(OR('Calculs'!A353="08",MID(Recyclabilité[[#This Row],[Code Valobat]],4,4)="0804",MID(Recyclabilité[[#This Row],[Code Valobat]],4,4)="0709",MID(Recyclabilité[[#This Row],[Code Valobat]],1,7)="6121107"),"Non recyclable",_xlfn.XLOOKUP('Calculs'!Q353,'Combinaisons'!A:A,'Combinaisons'!B:B,"Merci de répondre à toutes les questions")))</f>
        <v/>
      </c>
      <c r="E354" s="65" t="str">
        <f>IF(ISBLANK(Recyclabilité[[#This Row],[Code Valobat]]),"",IF(OR('Calculs'!A353="08",MID(Recyclabilité[[#This Row],[Code Valobat]],4,4)="0804",MID(Recyclabilité[[#This Row],[Code Valobat]],4,4)="0709",MID(Recyclabilité[[#This Row],[Code Valobat]],1,7)="6121107"),"",_xlfn.XLOOKUP('Calculs'!B353,Questions!A:A,Questions!B:B,"ERREUR QUESTION")))</f>
        <v/>
      </c>
      <c r="G354" s="65" t="str">
        <f>IF(OR(ISBLANK(Recyclabilité[[#This Row],[Réponse 1]]),'Calculs'!D353="0",_xlfn.XLOOKUP('Calculs'!D353,'Réponses'!C:C,'Réponses'!F:F,"ERREUR VISIBILITE")=0),"",_xlfn.XLOOKUP(_xlfn.XLOOKUP('Calculs'!D353,'Réponses'!C:C,'Réponses'!F:F,"ERREUR VISIBILITE"),Questions!A:A,Questions!B:B,"ERREUR QUESTION"))</f>
        <v/>
      </c>
      <c r="I354" s="65" t="str">
        <f>IF(OR(ISBLANK(Recyclabilité[[#This Row],[Réponse 2]]),'Calculs'!G353="0",_xlfn.XLOOKUP('Calculs'!G353,'Réponses'!C:C,'Réponses'!F:F,"ERREUR VISIBILITE")=0),"",_xlfn.XLOOKUP(_xlfn.XLOOKUP('Calculs'!G353,'Réponses'!C:C,'Réponses'!F:F,"ERREUR VISIBILITE"),Questions!A:A,Questions!B:B,"ERREUR QUESTION"))</f>
        <v/>
      </c>
      <c r="K354" s="65" t="str">
        <f>IF(OR(ISBLANK(Recyclabilité[[#This Row],[Réponse 3]]),'Calculs'!J353="0",_xlfn.XLOOKUP('Calculs'!J353,'Réponses'!C:C,'Réponses'!F:F,"ERREUR VISIBILITE")=0),"",_xlfn.XLOOKUP(_xlfn.XLOOKUP('Calculs'!J353,'Réponses'!C:C,'Réponses'!F:F,"ERREUR VISIBILITE"),Questions!A:A,Questions!B:B,"ERREUR QUESTION"))</f>
        <v/>
      </c>
      <c r="M354" s="65" t="str">
        <f>IF(OR(ISBLANK(Recyclabilité[[#This Row],[Réponse 4]]),'Calculs'!M353="0",_xlfn.XLOOKUP('Calculs'!M353,'Réponses'!C:C,'Réponses'!F:F,"ERREUR VISIBILITE")=0),"",_xlfn.XLOOKUP(_xlfn.XLOOKUP('Calculs'!M353,'Réponses'!C:C,'Réponses'!F:F,"ERREUR VISIBILITE"),Questions!A:A,Questions!B:B,"ERREUR QUESTION"))</f>
        <v/>
      </c>
    </row>
    <row r="355" spans="4:13" ht="60" customHeight="1" x14ac:dyDescent="0.25">
      <c r="D355" s="29" t="str">
        <f>IF(ISBLANK(Recyclabilité[[#This Row],[Code Valobat]]),"",IF(OR('Calculs'!A354="08",MID(Recyclabilité[[#This Row],[Code Valobat]],4,4)="0804",MID(Recyclabilité[[#This Row],[Code Valobat]],4,4)="0709",MID(Recyclabilité[[#This Row],[Code Valobat]],1,7)="6121107"),"Non recyclable",_xlfn.XLOOKUP('Calculs'!Q354,'Combinaisons'!A:A,'Combinaisons'!B:B,"Merci de répondre à toutes les questions")))</f>
        <v/>
      </c>
      <c r="E355" s="65" t="str">
        <f>IF(ISBLANK(Recyclabilité[[#This Row],[Code Valobat]]),"",IF(OR('Calculs'!A354="08",MID(Recyclabilité[[#This Row],[Code Valobat]],4,4)="0804",MID(Recyclabilité[[#This Row],[Code Valobat]],4,4)="0709",MID(Recyclabilité[[#This Row],[Code Valobat]],1,7)="6121107"),"",_xlfn.XLOOKUP('Calculs'!B354,Questions!A:A,Questions!B:B,"ERREUR QUESTION")))</f>
        <v/>
      </c>
      <c r="G355" s="65" t="str">
        <f>IF(OR(ISBLANK(Recyclabilité[[#This Row],[Réponse 1]]),'Calculs'!D354="0",_xlfn.XLOOKUP('Calculs'!D354,'Réponses'!C:C,'Réponses'!F:F,"ERREUR VISIBILITE")=0),"",_xlfn.XLOOKUP(_xlfn.XLOOKUP('Calculs'!D354,'Réponses'!C:C,'Réponses'!F:F,"ERREUR VISIBILITE"),Questions!A:A,Questions!B:B,"ERREUR QUESTION"))</f>
        <v/>
      </c>
      <c r="I355" s="65" t="str">
        <f>IF(OR(ISBLANK(Recyclabilité[[#This Row],[Réponse 2]]),'Calculs'!G354="0",_xlfn.XLOOKUP('Calculs'!G354,'Réponses'!C:C,'Réponses'!F:F,"ERREUR VISIBILITE")=0),"",_xlfn.XLOOKUP(_xlfn.XLOOKUP('Calculs'!G354,'Réponses'!C:C,'Réponses'!F:F,"ERREUR VISIBILITE"),Questions!A:A,Questions!B:B,"ERREUR QUESTION"))</f>
        <v/>
      </c>
      <c r="K355" s="65" t="str">
        <f>IF(OR(ISBLANK(Recyclabilité[[#This Row],[Réponse 3]]),'Calculs'!J354="0",_xlfn.XLOOKUP('Calculs'!J354,'Réponses'!C:C,'Réponses'!F:F,"ERREUR VISIBILITE")=0),"",_xlfn.XLOOKUP(_xlfn.XLOOKUP('Calculs'!J354,'Réponses'!C:C,'Réponses'!F:F,"ERREUR VISIBILITE"),Questions!A:A,Questions!B:B,"ERREUR QUESTION"))</f>
        <v/>
      </c>
      <c r="M355" s="65" t="str">
        <f>IF(OR(ISBLANK(Recyclabilité[[#This Row],[Réponse 4]]),'Calculs'!M354="0",_xlfn.XLOOKUP('Calculs'!M354,'Réponses'!C:C,'Réponses'!F:F,"ERREUR VISIBILITE")=0),"",_xlfn.XLOOKUP(_xlfn.XLOOKUP('Calculs'!M354,'Réponses'!C:C,'Réponses'!F:F,"ERREUR VISIBILITE"),Questions!A:A,Questions!B:B,"ERREUR QUESTION"))</f>
        <v/>
      </c>
    </row>
    <row r="356" spans="4:13" ht="60" customHeight="1" x14ac:dyDescent="0.25">
      <c r="D356" s="29" t="str">
        <f>IF(ISBLANK(Recyclabilité[[#This Row],[Code Valobat]]),"",IF(OR('Calculs'!A355="08",MID(Recyclabilité[[#This Row],[Code Valobat]],4,4)="0804",MID(Recyclabilité[[#This Row],[Code Valobat]],4,4)="0709",MID(Recyclabilité[[#This Row],[Code Valobat]],1,7)="6121107"),"Non recyclable",_xlfn.XLOOKUP('Calculs'!Q355,'Combinaisons'!A:A,'Combinaisons'!B:B,"Merci de répondre à toutes les questions")))</f>
        <v/>
      </c>
      <c r="E356" s="65" t="str">
        <f>IF(ISBLANK(Recyclabilité[[#This Row],[Code Valobat]]),"",IF(OR('Calculs'!A355="08",MID(Recyclabilité[[#This Row],[Code Valobat]],4,4)="0804",MID(Recyclabilité[[#This Row],[Code Valobat]],4,4)="0709",MID(Recyclabilité[[#This Row],[Code Valobat]],1,7)="6121107"),"",_xlfn.XLOOKUP('Calculs'!B355,Questions!A:A,Questions!B:B,"ERREUR QUESTION")))</f>
        <v/>
      </c>
      <c r="G356" s="65" t="str">
        <f>IF(OR(ISBLANK(Recyclabilité[[#This Row],[Réponse 1]]),'Calculs'!D355="0",_xlfn.XLOOKUP('Calculs'!D355,'Réponses'!C:C,'Réponses'!F:F,"ERREUR VISIBILITE")=0),"",_xlfn.XLOOKUP(_xlfn.XLOOKUP('Calculs'!D355,'Réponses'!C:C,'Réponses'!F:F,"ERREUR VISIBILITE"),Questions!A:A,Questions!B:B,"ERREUR QUESTION"))</f>
        <v/>
      </c>
      <c r="I356" s="65" t="str">
        <f>IF(OR(ISBLANK(Recyclabilité[[#This Row],[Réponse 2]]),'Calculs'!G355="0",_xlfn.XLOOKUP('Calculs'!G355,'Réponses'!C:C,'Réponses'!F:F,"ERREUR VISIBILITE")=0),"",_xlfn.XLOOKUP(_xlfn.XLOOKUP('Calculs'!G355,'Réponses'!C:C,'Réponses'!F:F,"ERREUR VISIBILITE"),Questions!A:A,Questions!B:B,"ERREUR QUESTION"))</f>
        <v/>
      </c>
      <c r="K356" s="65" t="str">
        <f>IF(OR(ISBLANK(Recyclabilité[[#This Row],[Réponse 3]]),'Calculs'!J355="0",_xlfn.XLOOKUP('Calculs'!J355,'Réponses'!C:C,'Réponses'!F:F,"ERREUR VISIBILITE")=0),"",_xlfn.XLOOKUP(_xlfn.XLOOKUP('Calculs'!J355,'Réponses'!C:C,'Réponses'!F:F,"ERREUR VISIBILITE"),Questions!A:A,Questions!B:B,"ERREUR QUESTION"))</f>
        <v/>
      </c>
      <c r="M356" s="65" t="str">
        <f>IF(OR(ISBLANK(Recyclabilité[[#This Row],[Réponse 4]]),'Calculs'!M355="0",_xlfn.XLOOKUP('Calculs'!M355,'Réponses'!C:C,'Réponses'!F:F,"ERREUR VISIBILITE")=0),"",_xlfn.XLOOKUP(_xlfn.XLOOKUP('Calculs'!M355,'Réponses'!C:C,'Réponses'!F:F,"ERREUR VISIBILITE"),Questions!A:A,Questions!B:B,"ERREUR QUESTION"))</f>
        <v/>
      </c>
    </row>
    <row r="357" spans="4:13" ht="60" customHeight="1" x14ac:dyDescent="0.25">
      <c r="D357" s="29" t="str">
        <f>IF(ISBLANK(Recyclabilité[[#This Row],[Code Valobat]]),"",IF(OR('Calculs'!A356="08",MID(Recyclabilité[[#This Row],[Code Valobat]],4,4)="0804",MID(Recyclabilité[[#This Row],[Code Valobat]],4,4)="0709",MID(Recyclabilité[[#This Row],[Code Valobat]],1,7)="6121107"),"Non recyclable",_xlfn.XLOOKUP('Calculs'!Q356,'Combinaisons'!A:A,'Combinaisons'!B:B,"Merci de répondre à toutes les questions")))</f>
        <v/>
      </c>
      <c r="E357" s="65" t="str">
        <f>IF(ISBLANK(Recyclabilité[[#This Row],[Code Valobat]]),"",IF(OR('Calculs'!A356="08",MID(Recyclabilité[[#This Row],[Code Valobat]],4,4)="0804",MID(Recyclabilité[[#This Row],[Code Valobat]],4,4)="0709",MID(Recyclabilité[[#This Row],[Code Valobat]],1,7)="6121107"),"",_xlfn.XLOOKUP('Calculs'!B356,Questions!A:A,Questions!B:B,"ERREUR QUESTION")))</f>
        <v/>
      </c>
      <c r="G357" s="65" t="str">
        <f>IF(OR(ISBLANK(Recyclabilité[[#This Row],[Réponse 1]]),'Calculs'!D356="0",_xlfn.XLOOKUP('Calculs'!D356,'Réponses'!C:C,'Réponses'!F:F,"ERREUR VISIBILITE")=0),"",_xlfn.XLOOKUP(_xlfn.XLOOKUP('Calculs'!D356,'Réponses'!C:C,'Réponses'!F:F,"ERREUR VISIBILITE"),Questions!A:A,Questions!B:B,"ERREUR QUESTION"))</f>
        <v/>
      </c>
      <c r="I357" s="65" t="str">
        <f>IF(OR(ISBLANK(Recyclabilité[[#This Row],[Réponse 2]]),'Calculs'!G356="0",_xlfn.XLOOKUP('Calculs'!G356,'Réponses'!C:C,'Réponses'!F:F,"ERREUR VISIBILITE")=0),"",_xlfn.XLOOKUP(_xlfn.XLOOKUP('Calculs'!G356,'Réponses'!C:C,'Réponses'!F:F,"ERREUR VISIBILITE"),Questions!A:A,Questions!B:B,"ERREUR QUESTION"))</f>
        <v/>
      </c>
      <c r="K357" s="65" t="str">
        <f>IF(OR(ISBLANK(Recyclabilité[[#This Row],[Réponse 3]]),'Calculs'!J356="0",_xlfn.XLOOKUP('Calculs'!J356,'Réponses'!C:C,'Réponses'!F:F,"ERREUR VISIBILITE")=0),"",_xlfn.XLOOKUP(_xlfn.XLOOKUP('Calculs'!J356,'Réponses'!C:C,'Réponses'!F:F,"ERREUR VISIBILITE"),Questions!A:A,Questions!B:B,"ERREUR QUESTION"))</f>
        <v/>
      </c>
      <c r="M357" s="65" t="str">
        <f>IF(OR(ISBLANK(Recyclabilité[[#This Row],[Réponse 4]]),'Calculs'!M356="0",_xlfn.XLOOKUP('Calculs'!M356,'Réponses'!C:C,'Réponses'!F:F,"ERREUR VISIBILITE")=0),"",_xlfn.XLOOKUP(_xlfn.XLOOKUP('Calculs'!M356,'Réponses'!C:C,'Réponses'!F:F,"ERREUR VISIBILITE"),Questions!A:A,Questions!B:B,"ERREUR QUESTION"))</f>
        <v/>
      </c>
    </row>
    <row r="358" spans="4:13" ht="60" customHeight="1" x14ac:dyDescent="0.25">
      <c r="D358" s="29" t="str">
        <f>IF(ISBLANK(Recyclabilité[[#This Row],[Code Valobat]]),"",IF(OR('Calculs'!A357="08",MID(Recyclabilité[[#This Row],[Code Valobat]],4,4)="0804",MID(Recyclabilité[[#This Row],[Code Valobat]],4,4)="0709",MID(Recyclabilité[[#This Row],[Code Valobat]],1,7)="6121107"),"Non recyclable",_xlfn.XLOOKUP('Calculs'!Q357,'Combinaisons'!A:A,'Combinaisons'!B:B,"Merci de répondre à toutes les questions")))</f>
        <v/>
      </c>
      <c r="E358" s="65" t="str">
        <f>IF(ISBLANK(Recyclabilité[[#This Row],[Code Valobat]]),"",IF(OR('Calculs'!A357="08",MID(Recyclabilité[[#This Row],[Code Valobat]],4,4)="0804",MID(Recyclabilité[[#This Row],[Code Valobat]],4,4)="0709",MID(Recyclabilité[[#This Row],[Code Valobat]],1,7)="6121107"),"",_xlfn.XLOOKUP('Calculs'!B357,Questions!A:A,Questions!B:B,"ERREUR QUESTION")))</f>
        <v/>
      </c>
      <c r="G358" s="65" t="str">
        <f>IF(OR(ISBLANK(Recyclabilité[[#This Row],[Réponse 1]]),'Calculs'!D357="0",_xlfn.XLOOKUP('Calculs'!D357,'Réponses'!C:C,'Réponses'!F:F,"ERREUR VISIBILITE")=0),"",_xlfn.XLOOKUP(_xlfn.XLOOKUP('Calculs'!D357,'Réponses'!C:C,'Réponses'!F:F,"ERREUR VISIBILITE"),Questions!A:A,Questions!B:B,"ERREUR QUESTION"))</f>
        <v/>
      </c>
      <c r="I358" s="65" t="str">
        <f>IF(OR(ISBLANK(Recyclabilité[[#This Row],[Réponse 2]]),'Calculs'!G357="0",_xlfn.XLOOKUP('Calculs'!G357,'Réponses'!C:C,'Réponses'!F:F,"ERREUR VISIBILITE")=0),"",_xlfn.XLOOKUP(_xlfn.XLOOKUP('Calculs'!G357,'Réponses'!C:C,'Réponses'!F:F,"ERREUR VISIBILITE"),Questions!A:A,Questions!B:B,"ERREUR QUESTION"))</f>
        <v/>
      </c>
      <c r="K358" s="65" t="str">
        <f>IF(OR(ISBLANK(Recyclabilité[[#This Row],[Réponse 3]]),'Calculs'!J357="0",_xlfn.XLOOKUP('Calculs'!J357,'Réponses'!C:C,'Réponses'!F:F,"ERREUR VISIBILITE")=0),"",_xlfn.XLOOKUP(_xlfn.XLOOKUP('Calculs'!J357,'Réponses'!C:C,'Réponses'!F:F,"ERREUR VISIBILITE"),Questions!A:A,Questions!B:B,"ERREUR QUESTION"))</f>
        <v/>
      </c>
      <c r="M358" s="65" t="str">
        <f>IF(OR(ISBLANK(Recyclabilité[[#This Row],[Réponse 4]]),'Calculs'!M357="0",_xlfn.XLOOKUP('Calculs'!M357,'Réponses'!C:C,'Réponses'!F:F,"ERREUR VISIBILITE")=0),"",_xlfn.XLOOKUP(_xlfn.XLOOKUP('Calculs'!M357,'Réponses'!C:C,'Réponses'!F:F,"ERREUR VISIBILITE"),Questions!A:A,Questions!B:B,"ERREUR QUESTION"))</f>
        <v/>
      </c>
    </row>
    <row r="359" spans="4:13" ht="60" customHeight="1" x14ac:dyDescent="0.25">
      <c r="D359" s="29" t="str">
        <f>IF(ISBLANK(Recyclabilité[[#This Row],[Code Valobat]]),"",IF(OR('Calculs'!A358="08",MID(Recyclabilité[[#This Row],[Code Valobat]],4,4)="0804",MID(Recyclabilité[[#This Row],[Code Valobat]],4,4)="0709",MID(Recyclabilité[[#This Row],[Code Valobat]],1,7)="6121107"),"Non recyclable",_xlfn.XLOOKUP('Calculs'!Q358,'Combinaisons'!A:A,'Combinaisons'!B:B,"Merci de répondre à toutes les questions")))</f>
        <v/>
      </c>
      <c r="E359" s="65" t="str">
        <f>IF(ISBLANK(Recyclabilité[[#This Row],[Code Valobat]]),"",IF(OR('Calculs'!A358="08",MID(Recyclabilité[[#This Row],[Code Valobat]],4,4)="0804",MID(Recyclabilité[[#This Row],[Code Valobat]],4,4)="0709",MID(Recyclabilité[[#This Row],[Code Valobat]],1,7)="6121107"),"",_xlfn.XLOOKUP('Calculs'!B358,Questions!A:A,Questions!B:B,"ERREUR QUESTION")))</f>
        <v/>
      </c>
      <c r="G359" s="65" t="str">
        <f>IF(OR(ISBLANK(Recyclabilité[[#This Row],[Réponse 1]]),'Calculs'!D358="0",_xlfn.XLOOKUP('Calculs'!D358,'Réponses'!C:C,'Réponses'!F:F,"ERREUR VISIBILITE")=0),"",_xlfn.XLOOKUP(_xlfn.XLOOKUP('Calculs'!D358,'Réponses'!C:C,'Réponses'!F:F,"ERREUR VISIBILITE"),Questions!A:A,Questions!B:B,"ERREUR QUESTION"))</f>
        <v/>
      </c>
      <c r="I359" s="65" t="str">
        <f>IF(OR(ISBLANK(Recyclabilité[[#This Row],[Réponse 2]]),'Calculs'!G358="0",_xlfn.XLOOKUP('Calculs'!G358,'Réponses'!C:C,'Réponses'!F:F,"ERREUR VISIBILITE")=0),"",_xlfn.XLOOKUP(_xlfn.XLOOKUP('Calculs'!G358,'Réponses'!C:C,'Réponses'!F:F,"ERREUR VISIBILITE"),Questions!A:A,Questions!B:B,"ERREUR QUESTION"))</f>
        <v/>
      </c>
      <c r="K359" s="65" t="str">
        <f>IF(OR(ISBLANK(Recyclabilité[[#This Row],[Réponse 3]]),'Calculs'!J358="0",_xlfn.XLOOKUP('Calculs'!J358,'Réponses'!C:C,'Réponses'!F:F,"ERREUR VISIBILITE")=0),"",_xlfn.XLOOKUP(_xlfn.XLOOKUP('Calculs'!J358,'Réponses'!C:C,'Réponses'!F:F,"ERREUR VISIBILITE"),Questions!A:A,Questions!B:B,"ERREUR QUESTION"))</f>
        <v/>
      </c>
      <c r="M359" s="65" t="str">
        <f>IF(OR(ISBLANK(Recyclabilité[[#This Row],[Réponse 4]]),'Calculs'!M358="0",_xlfn.XLOOKUP('Calculs'!M358,'Réponses'!C:C,'Réponses'!F:F,"ERREUR VISIBILITE")=0),"",_xlfn.XLOOKUP(_xlfn.XLOOKUP('Calculs'!M358,'Réponses'!C:C,'Réponses'!F:F,"ERREUR VISIBILITE"),Questions!A:A,Questions!B:B,"ERREUR QUESTION"))</f>
        <v/>
      </c>
    </row>
    <row r="360" spans="4:13" ht="60" customHeight="1" x14ac:dyDescent="0.25">
      <c r="D360" s="29" t="str">
        <f>IF(ISBLANK(Recyclabilité[[#This Row],[Code Valobat]]),"",IF(OR('Calculs'!A359="08",MID(Recyclabilité[[#This Row],[Code Valobat]],4,4)="0804",MID(Recyclabilité[[#This Row],[Code Valobat]],4,4)="0709",MID(Recyclabilité[[#This Row],[Code Valobat]],1,7)="6121107"),"Non recyclable",_xlfn.XLOOKUP('Calculs'!Q359,'Combinaisons'!A:A,'Combinaisons'!B:B,"Merci de répondre à toutes les questions")))</f>
        <v/>
      </c>
      <c r="E360" s="65" t="str">
        <f>IF(ISBLANK(Recyclabilité[[#This Row],[Code Valobat]]),"",IF(OR('Calculs'!A359="08",MID(Recyclabilité[[#This Row],[Code Valobat]],4,4)="0804",MID(Recyclabilité[[#This Row],[Code Valobat]],4,4)="0709",MID(Recyclabilité[[#This Row],[Code Valobat]],1,7)="6121107"),"",_xlfn.XLOOKUP('Calculs'!B359,Questions!A:A,Questions!B:B,"ERREUR QUESTION")))</f>
        <v/>
      </c>
      <c r="G360" s="65" t="str">
        <f>IF(OR(ISBLANK(Recyclabilité[[#This Row],[Réponse 1]]),'Calculs'!D359="0",_xlfn.XLOOKUP('Calculs'!D359,'Réponses'!C:C,'Réponses'!F:F,"ERREUR VISIBILITE")=0),"",_xlfn.XLOOKUP(_xlfn.XLOOKUP('Calculs'!D359,'Réponses'!C:C,'Réponses'!F:F,"ERREUR VISIBILITE"),Questions!A:A,Questions!B:B,"ERREUR QUESTION"))</f>
        <v/>
      </c>
      <c r="I360" s="65" t="str">
        <f>IF(OR(ISBLANK(Recyclabilité[[#This Row],[Réponse 2]]),'Calculs'!G359="0",_xlfn.XLOOKUP('Calculs'!G359,'Réponses'!C:C,'Réponses'!F:F,"ERREUR VISIBILITE")=0),"",_xlfn.XLOOKUP(_xlfn.XLOOKUP('Calculs'!G359,'Réponses'!C:C,'Réponses'!F:F,"ERREUR VISIBILITE"),Questions!A:A,Questions!B:B,"ERREUR QUESTION"))</f>
        <v/>
      </c>
      <c r="K360" s="65" t="str">
        <f>IF(OR(ISBLANK(Recyclabilité[[#This Row],[Réponse 3]]),'Calculs'!J359="0",_xlfn.XLOOKUP('Calculs'!J359,'Réponses'!C:C,'Réponses'!F:F,"ERREUR VISIBILITE")=0),"",_xlfn.XLOOKUP(_xlfn.XLOOKUP('Calculs'!J359,'Réponses'!C:C,'Réponses'!F:F,"ERREUR VISIBILITE"),Questions!A:A,Questions!B:B,"ERREUR QUESTION"))</f>
        <v/>
      </c>
      <c r="M360" s="65" t="str">
        <f>IF(OR(ISBLANK(Recyclabilité[[#This Row],[Réponse 4]]),'Calculs'!M359="0",_xlfn.XLOOKUP('Calculs'!M359,'Réponses'!C:C,'Réponses'!F:F,"ERREUR VISIBILITE")=0),"",_xlfn.XLOOKUP(_xlfn.XLOOKUP('Calculs'!M359,'Réponses'!C:C,'Réponses'!F:F,"ERREUR VISIBILITE"),Questions!A:A,Questions!B:B,"ERREUR QUESTION"))</f>
        <v/>
      </c>
    </row>
    <row r="361" spans="4:13" ht="60" customHeight="1" x14ac:dyDescent="0.25">
      <c r="D361" s="29" t="str">
        <f>IF(ISBLANK(Recyclabilité[[#This Row],[Code Valobat]]),"",IF(OR('Calculs'!A360="08",MID(Recyclabilité[[#This Row],[Code Valobat]],4,4)="0804",MID(Recyclabilité[[#This Row],[Code Valobat]],4,4)="0709",MID(Recyclabilité[[#This Row],[Code Valobat]],1,7)="6121107"),"Non recyclable",_xlfn.XLOOKUP('Calculs'!Q360,'Combinaisons'!A:A,'Combinaisons'!B:B,"Merci de répondre à toutes les questions")))</f>
        <v/>
      </c>
      <c r="E361" s="65" t="str">
        <f>IF(ISBLANK(Recyclabilité[[#This Row],[Code Valobat]]),"",IF(OR('Calculs'!A360="08",MID(Recyclabilité[[#This Row],[Code Valobat]],4,4)="0804",MID(Recyclabilité[[#This Row],[Code Valobat]],4,4)="0709",MID(Recyclabilité[[#This Row],[Code Valobat]],1,7)="6121107"),"",_xlfn.XLOOKUP('Calculs'!B360,Questions!A:A,Questions!B:B,"ERREUR QUESTION")))</f>
        <v/>
      </c>
      <c r="G361" s="65" t="str">
        <f>IF(OR(ISBLANK(Recyclabilité[[#This Row],[Réponse 1]]),'Calculs'!D360="0",_xlfn.XLOOKUP('Calculs'!D360,'Réponses'!C:C,'Réponses'!F:F,"ERREUR VISIBILITE")=0),"",_xlfn.XLOOKUP(_xlfn.XLOOKUP('Calculs'!D360,'Réponses'!C:C,'Réponses'!F:F,"ERREUR VISIBILITE"),Questions!A:A,Questions!B:B,"ERREUR QUESTION"))</f>
        <v/>
      </c>
      <c r="I361" s="65" t="str">
        <f>IF(OR(ISBLANK(Recyclabilité[[#This Row],[Réponse 2]]),'Calculs'!G360="0",_xlfn.XLOOKUP('Calculs'!G360,'Réponses'!C:C,'Réponses'!F:F,"ERREUR VISIBILITE")=0),"",_xlfn.XLOOKUP(_xlfn.XLOOKUP('Calculs'!G360,'Réponses'!C:C,'Réponses'!F:F,"ERREUR VISIBILITE"),Questions!A:A,Questions!B:B,"ERREUR QUESTION"))</f>
        <v/>
      </c>
      <c r="K361" s="65" t="str">
        <f>IF(OR(ISBLANK(Recyclabilité[[#This Row],[Réponse 3]]),'Calculs'!J360="0",_xlfn.XLOOKUP('Calculs'!J360,'Réponses'!C:C,'Réponses'!F:F,"ERREUR VISIBILITE")=0),"",_xlfn.XLOOKUP(_xlfn.XLOOKUP('Calculs'!J360,'Réponses'!C:C,'Réponses'!F:F,"ERREUR VISIBILITE"),Questions!A:A,Questions!B:B,"ERREUR QUESTION"))</f>
        <v/>
      </c>
      <c r="M361" s="65" t="str">
        <f>IF(OR(ISBLANK(Recyclabilité[[#This Row],[Réponse 4]]),'Calculs'!M360="0",_xlfn.XLOOKUP('Calculs'!M360,'Réponses'!C:C,'Réponses'!F:F,"ERREUR VISIBILITE")=0),"",_xlfn.XLOOKUP(_xlfn.XLOOKUP('Calculs'!M360,'Réponses'!C:C,'Réponses'!F:F,"ERREUR VISIBILITE"),Questions!A:A,Questions!B:B,"ERREUR QUESTION"))</f>
        <v/>
      </c>
    </row>
    <row r="362" spans="4:13" ht="60" customHeight="1" x14ac:dyDescent="0.25">
      <c r="D362" s="29" t="str">
        <f>IF(ISBLANK(Recyclabilité[[#This Row],[Code Valobat]]),"",IF(OR('Calculs'!A361="08",MID(Recyclabilité[[#This Row],[Code Valobat]],4,4)="0804",MID(Recyclabilité[[#This Row],[Code Valobat]],4,4)="0709",MID(Recyclabilité[[#This Row],[Code Valobat]],1,7)="6121107"),"Non recyclable",_xlfn.XLOOKUP('Calculs'!Q361,'Combinaisons'!A:A,'Combinaisons'!B:B,"Merci de répondre à toutes les questions")))</f>
        <v/>
      </c>
      <c r="E362" s="65" t="str">
        <f>IF(ISBLANK(Recyclabilité[[#This Row],[Code Valobat]]),"",IF(OR('Calculs'!A361="08",MID(Recyclabilité[[#This Row],[Code Valobat]],4,4)="0804",MID(Recyclabilité[[#This Row],[Code Valobat]],4,4)="0709",MID(Recyclabilité[[#This Row],[Code Valobat]],1,7)="6121107"),"",_xlfn.XLOOKUP('Calculs'!B361,Questions!A:A,Questions!B:B,"ERREUR QUESTION")))</f>
        <v/>
      </c>
      <c r="G362" s="65" t="str">
        <f>IF(OR(ISBLANK(Recyclabilité[[#This Row],[Réponse 1]]),'Calculs'!D361="0",_xlfn.XLOOKUP('Calculs'!D361,'Réponses'!C:C,'Réponses'!F:F,"ERREUR VISIBILITE")=0),"",_xlfn.XLOOKUP(_xlfn.XLOOKUP('Calculs'!D361,'Réponses'!C:C,'Réponses'!F:F,"ERREUR VISIBILITE"),Questions!A:A,Questions!B:B,"ERREUR QUESTION"))</f>
        <v/>
      </c>
      <c r="I362" s="65" t="str">
        <f>IF(OR(ISBLANK(Recyclabilité[[#This Row],[Réponse 2]]),'Calculs'!G361="0",_xlfn.XLOOKUP('Calculs'!G361,'Réponses'!C:C,'Réponses'!F:F,"ERREUR VISIBILITE")=0),"",_xlfn.XLOOKUP(_xlfn.XLOOKUP('Calculs'!G361,'Réponses'!C:C,'Réponses'!F:F,"ERREUR VISIBILITE"),Questions!A:A,Questions!B:B,"ERREUR QUESTION"))</f>
        <v/>
      </c>
      <c r="K362" s="65" t="str">
        <f>IF(OR(ISBLANK(Recyclabilité[[#This Row],[Réponse 3]]),'Calculs'!J361="0",_xlfn.XLOOKUP('Calculs'!J361,'Réponses'!C:C,'Réponses'!F:F,"ERREUR VISIBILITE")=0),"",_xlfn.XLOOKUP(_xlfn.XLOOKUP('Calculs'!J361,'Réponses'!C:C,'Réponses'!F:F,"ERREUR VISIBILITE"),Questions!A:A,Questions!B:B,"ERREUR QUESTION"))</f>
        <v/>
      </c>
      <c r="M362" s="65" t="str">
        <f>IF(OR(ISBLANK(Recyclabilité[[#This Row],[Réponse 4]]),'Calculs'!M361="0",_xlfn.XLOOKUP('Calculs'!M361,'Réponses'!C:C,'Réponses'!F:F,"ERREUR VISIBILITE")=0),"",_xlfn.XLOOKUP(_xlfn.XLOOKUP('Calculs'!M361,'Réponses'!C:C,'Réponses'!F:F,"ERREUR VISIBILITE"),Questions!A:A,Questions!B:B,"ERREUR QUESTION"))</f>
        <v/>
      </c>
    </row>
    <row r="363" spans="4:13" ht="60" customHeight="1" x14ac:dyDescent="0.25">
      <c r="D363" s="29" t="str">
        <f>IF(ISBLANK(Recyclabilité[[#This Row],[Code Valobat]]),"",IF(OR('Calculs'!A362="08",MID(Recyclabilité[[#This Row],[Code Valobat]],4,4)="0804",MID(Recyclabilité[[#This Row],[Code Valobat]],4,4)="0709",MID(Recyclabilité[[#This Row],[Code Valobat]],1,7)="6121107"),"Non recyclable",_xlfn.XLOOKUP('Calculs'!Q362,'Combinaisons'!A:A,'Combinaisons'!B:B,"Merci de répondre à toutes les questions")))</f>
        <v/>
      </c>
      <c r="E363" s="65" t="str">
        <f>IF(ISBLANK(Recyclabilité[[#This Row],[Code Valobat]]),"",IF(OR('Calculs'!A362="08",MID(Recyclabilité[[#This Row],[Code Valobat]],4,4)="0804",MID(Recyclabilité[[#This Row],[Code Valobat]],4,4)="0709",MID(Recyclabilité[[#This Row],[Code Valobat]],1,7)="6121107"),"",_xlfn.XLOOKUP('Calculs'!B362,Questions!A:A,Questions!B:B,"ERREUR QUESTION")))</f>
        <v/>
      </c>
      <c r="G363" s="65" t="str">
        <f>IF(OR(ISBLANK(Recyclabilité[[#This Row],[Réponse 1]]),'Calculs'!D362="0",_xlfn.XLOOKUP('Calculs'!D362,'Réponses'!C:C,'Réponses'!F:F,"ERREUR VISIBILITE")=0),"",_xlfn.XLOOKUP(_xlfn.XLOOKUP('Calculs'!D362,'Réponses'!C:C,'Réponses'!F:F,"ERREUR VISIBILITE"),Questions!A:A,Questions!B:B,"ERREUR QUESTION"))</f>
        <v/>
      </c>
      <c r="I363" s="65" t="str">
        <f>IF(OR(ISBLANK(Recyclabilité[[#This Row],[Réponse 2]]),'Calculs'!G362="0",_xlfn.XLOOKUP('Calculs'!G362,'Réponses'!C:C,'Réponses'!F:F,"ERREUR VISIBILITE")=0),"",_xlfn.XLOOKUP(_xlfn.XLOOKUP('Calculs'!G362,'Réponses'!C:C,'Réponses'!F:F,"ERREUR VISIBILITE"),Questions!A:A,Questions!B:B,"ERREUR QUESTION"))</f>
        <v/>
      </c>
      <c r="K363" s="65" t="str">
        <f>IF(OR(ISBLANK(Recyclabilité[[#This Row],[Réponse 3]]),'Calculs'!J362="0",_xlfn.XLOOKUP('Calculs'!J362,'Réponses'!C:C,'Réponses'!F:F,"ERREUR VISIBILITE")=0),"",_xlfn.XLOOKUP(_xlfn.XLOOKUP('Calculs'!J362,'Réponses'!C:C,'Réponses'!F:F,"ERREUR VISIBILITE"),Questions!A:A,Questions!B:B,"ERREUR QUESTION"))</f>
        <v/>
      </c>
      <c r="M363" s="65" t="str">
        <f>IF(OR(ISBLANK(Recyclabilité[[#This Row],[Réponse 4]]),'Calculs'!M362="0",_xlfn.XLOOKUP('Calculs'!M362,'Réponses'!C:C,'Réponses'!F:F,"ERREUR VISIBILITE")=0),"",_xlfn.XLOOKUP(_xlfn.XLOOKUP('Calculs'!M362,'Réponses'!C:C,'Réponses'!F:F,"ERREUR VISIBILITE"),Questions!A:A,Questions!B:B,"ERREUR QUESTION"))</f>
        <v/>
      </c>
    </row>
    <row r="364" spans="4:13" ht="60" customHeight="1" x14ac:dyDescent="0.25">
      <c r="D364" s="29" t="str">
        <f>IF(ISBLANK(Recyclabilité[[#This Row],[Code Valobat]]),"",IF(OR('Calculs'!A363="08",MID(Recyclabilité[[#This Row],[Code Valobat]],4,4)="0804",MID(Recyclabilité[[#This Row],[Code Valobat]],4,4)="0709",MID(Recyclabilité[[#This Row],[Code Valobat]],1,7)="6121107"),"Non recyclable",_xlfn.XLOOKUP('Calculs'!Q363,'Combinaisons'!A:A,'Combinaisons'!B:B,"Merci de répondre à toutes les questions")))</f>
        <v/>
      </c>
      <c r="E364" s="65" t="str">
        <f>IF(ISBLANK(Recyclabilité[[#This Row],[Code Valobat]]),"",IF(OR('Calculs'!A363="08",MID(Recyclabilité[[#This Row],[Code Valobat]],4,4)="0804",MID(Recyclabilité[[#This Row],[Code Valobat]],4,4)="0709",MID(Recyclabilité[[#This Row],[Code Valobat]],1,7)="6121107"),"",_xlfn.XLOOKUP('Calculs'!B363,Questions!A:A,Questions!B:B,"ERREUR QUESTION")))</f>
        <v/>
      </c>
      <c r="G364" s="65" t="str">
        <f>IF(OR(ISBLANK(Recyclabilité[[#This Row],[Réponse 1]]),'Calculs'!D363="0",_xlfn.XLOOKUP('Calculs'!D363,'Réponses'!C:C,'Réponses'!F:F,"ERREUR VISIBILITE")=0),"",_xlfn.XLOOKUP(_xlfn.XLOOKUP('Calculs'!D363,'Réponses'!C:C,'Réponses'!F:F,"ERREUR VISIBILITE"),Questions!A:A,Questions!B:B,"ERREUR QUESTION"))</f>
        <v/>
      </c>
      <c r="I364" s="65" t="str">
        <f>IF(OR(ISBLANK(Recyclabilité[[#This Row],[Réponse 2]]),'Calculs'!G363="0",_xlfn.XLOOKUP('Calculs'!G363,'Réponses'!C:C,'Réponses'!F:F,"ERREUR VISIBILITE")=0),"",_xlfn.XLOOKUP(_xlfn.XLOOKUP('Calculs'!G363,'Réponses'!C:C,'Réponses'!F:F,"ERREUR VISIBILITE"),Questions!A:A,Questions!B:B,"ERREUR QUESTION"))</f>
        <v/>
      </c>
      <c r="K364" s="65" t="str">
        <f>IF(OR(ISBLANK(Recyclabilité[[#This Row],[Réponse 3]]),'Calculs'!J363="0",_xlfn.XLOOKUP('Calculs'!J363,'Réponses'!C:C,'Réponses'!F:F,"ERREUR VISIBILITE")=0),"",_xlfn.XLOOKUP(_xlfn.XLOOKUP('Calculs'!J363,'Réponses'!C:C,'Réponses'!F:F,"ERREUR VISIBILITE"),Questions!A:A,Questions!B:B,"ERREUR QUESTION"))</f>
        <v/>
      </c>
      <c r="M364" s="65" t="str">
        <f>IF(OR(ISBLANK(Recyclabilité[[#This Row],[Réponse 4]]),'Calculs'!M363="0",_xlfn.XLOOKUP('Calculs'!M363,'Réponses'!C:C,'Réponses'!F:F,"ERREUR VISIBILITE")=0),"",_xlfn.XLOOKUP(_xlfn.XLOOKUP('Calculs'!M363,'Réponses'!C:C,'Réponses'!F:F,"ERREUR VISIBILITE"),Questions!A:A,Questions!B:B,"ERREUR QUESTION"))</f>
        <v/>
      </c>
    </row>
    <row r="365" spans="4:13" ht="60" customHeight="1" x14ac:dyDescent="0.25">
      <c r="D365" s="29" t="str">
        <f>IF(ISBLANK(Recyclabilité[[#This Row],[Code Valobat]]),"",IF(OR('Calculs'!A364="08",MID(Recyclabilité[[#This Row],[Code Valobat]],4,4)="0804",MID(Recyclabilité[[#This Row],[Code Valobat]],4,4)="0709",MID(Recyclabilité[[#This Row],[Code Valobat]],1,7)="6121107"),"Non recyclable",_xlfn.XLOOKUP('Calculs'!Q364,'Combinaisons'!A:A,'Combinaisons'!B:B,"Merci de répondre à toutes les questions")))</f>
        <v/>
      </c>
      <c r="E365" s="65" t="str">
        <f>IF(ISBLANK(Recyclabilité[[#This Row],[Code Valobat]]),"",IF(OR('Calculs'!A364="08",MID(Recyclabilité[[#This Row],[Code Valobat]],4,4)="0804",MID(Recyclabilité[[#This Row],[Code Valobat]],4,4)="0709",MID(Recyclabilité[[#This Row],[Code Valobat]],1,7)="6121107"),"",_xlfn.XLOOKUP('Calculs'!B364,Questions!A:A,Questions!B:B,"ERREUR QUESTION")))</f>
        <v/>
      </c>
      <c r="G365" s="65" t="str">
        <f>IF(OR(ISBLANK(Recyclabilité[[#This Row],[Réponse 1]]),'Calculs'!D364="0",_xlfn.XLOOKUP('Calculs'!D364,'Réponses'!C:C,'Réponses'!F:F,"ERREUR VISIBILITE")=0),"",_xlfn.XLOOKUP(_xlfn.XLOOKUP('Calculs'!D364,'Réponses'!C:C,'Réponses'!F:F,"ERREUR VISIBILITE"),Questions!A:A,Questions!B:B,"ERREUR QUESTION"))</f>
        <v/>
      </c>
      <c r="I365" s="65" t="str">
        <f>IF(OR(ISBLANK(Recyclabilité[[#This Row],[Réponse 2]]),'Calculs'!G364="0",_xlfn.XLOOKUP('Calculs'!G364,'Réponses'!C:C,'Réponses'!F:F,"ERREUR VISIBILITE")=0),"",_xlfn.XLOOKUP(_xlfn.XLOOKUP('Calculs'!G364,'Réponses'!C:C,'Réponses'!F:F,"ERREUR VISIBILITE"),Questions!A:A,Questions!B:B,"ERREUR QUESTION"))</f>
        <v/>
      </c>
      <c r="K365" s="65" t="str">
        <f>IF(OR(ISBLANK(Recyclabilité[[#This Row],[Réponse 3]]),'Calculs'!J364="0",_xlfn.XLOOKUP('Calculs'!J364,'Réponses'!C:C,'Réponses'!F:F,"ERREUR VISIBILITE")=0),"",_xlfn.XLOOKUP(_xlfn.XLOOKUP('Calculs'!J364,'Réponses'!C:C,'Réponses'!F:F,"ERREUR VISIBILITE"),Questions!A:A,Questions!B:B,"ERREUR QUESTION"))</f>
        <v/>
      </c>
      <c r="M365" s="65" t="str">
        <f>IF(OR(ISBLANK(Recyclabilité[[#This Row],[Réponse 4]]),'Calculs'!M364="0",_xlfn.XLOOKUP('Calculs'!M364,'Réponses'!C:C,'Réponses'!F:F,"ERREUR VISIBILITE")=0),"",_xlfn.XLOOKUP(_xlfn.XLOOKUP('Calculs'!M364,'Réponses'!C:C,'Réponses'!F:F,"ERREUR VISIBILITE"),Questions!A:A,Questions!B:B,"ERREUR QUESTION"))</f>
        <v/>
      </c>
    </row>
    <row r="366" spans="4:13" ht="60" customHeight="1" x14ac:dyDescent="0.25">
      <c r="D366" s="29" t="str">
        <f>IF(ISBLANK(Recyclabilité[[#This Row],[Code Valobat]]),"",IF(OR('Calculs'!A365="08",MID(Recyclabilité[[#This Row],[Code Valobat]],4,4)="0804",MID(Recyclabilité[[#This Row],[Code Valobat]],4,4)="0709",MID(Recyclabilité[[#This Row],[Code Valobat]],1,7)="6121107"),"Non recyclable",_xlfn.XLOOKUP('Calculs'!Q365,'Combinaisons'!A:A,'Combinaisons'!B:B,"Merci de répondre à toutes les questions")))</f>
        <v/>
      </c>
      <c r="E366" s="65" t="str">
        <f>IF(ISBLANK(Recyclabilité[[#This Row],[Code Valobat]]),"",IF(OR('Calculs'!A365="08",MID(Recyclabilité[[#This Row],[Code Valobat]],4,4)="0804",MID(Recyclabilité[[#This Row],[Code Valobat]],4,4)="0709",MID(Recyclabilité[[#This Row],[Code Valobat]],1,7)="6121107"),"",_xlfn.XLOOKUP('Calculs'!B365,Questions!A:A,Questions!B:B,"ERREUR QUESTION")))</f>
        <v/>
      </c>
      <c r="G366" s="65" t="str">
        <f>IF(OR(ISBLANK(Recyclabilité[[#This Row],[Réponse 1]]),'Calculs'!D365="0",_xlfn.XLOOKUP('Calculs'!D365,'Réponses'!C:C,'Réponses'!F:F,"ERREUR VISIBILITE")=0),"",_xlfn.XLOOKUP(_xlfn.XLOOKUP('Calculs'!D365,'Réponses'!C:C,'Réponses'!F:F,"ERREUR VISIBILITE"),Questions!A:A,Questions!B:B,"ERREUR QUESTION"))</f>
        <v/>
      </c>
      <c r="I366" s="65" t="str">
        <f>IF(OR(ISBLANK(Recyclabilité[[#This Row],[Réponse 2]]),'Calculs'!G365="0",_xlfn.XLOOKUP('Calculs'!G365,'Réponses'!C:C,'Réponses'!F:F,"ERREUR VISIBILITE")=0),"",_xlfn.XLOOKUP(_xlfn.XLOOKUP('Calculs'!G365,'Réponses'!C:C,'Réponses'!F:F,"ERREUR VISIBILITE"),Questions!A:A,Questions!B:B,"ERREUR QUESTION"))</f>
        <v/>
      </c>
      <c r="K366" s="65" t="str">
        <f>IF(OR(ISBLANK(Recyclabilité[[#This Row],[Réponse 3]]),'Calculs'!J365="0",_xlfn.XLOOKUP('Calculs'!J365,'Réponses'!C:C,'Réponses'!F:F,"ERREUR VISIBILITE")=0),"",_xlfn.XLOOKUP(_xlfn.XLOOKUP('Calculs'!J365,'Réponses'!C:C,'Réponses'!F:F,"ERREUR VISIBILITE"),Questions!A:A,Questions!B:B,"ERREUR QUESTION"))</f>
        <v/>
      </c>
      <c r="M366" s="65" t="str">
        <f>IF(OR(ISBLANK(Recyclabilité[[#This Row],[Réponse 4]]),'Calculs'!M365="0",_xlfn.XLOOKUP('Calculs'!M365,'Réponses'!C:C,'Réponses'!F:F,"ERREUR VISIBILITE")=0),"",_xlfn.XLOOKUP(_xlfn.XLOOKUP('Calculs'!M365,'Réponses'!C:C,'Réponses'!F:F,"ERREUR VISIBILITE"),Questions!A:A,Questions!B:B,"ERREUR QUESTION"))</f>
        <v/>
      </c>
    </row>
    <row r="367" spans="4:13" ht="60" customHeight="1" x14ac:dyDescent="0.25">
      <c r="D367" s="29" t="str">
        <f>IF(ISBLANK(Recyclabilité[[#This Row],[Code Valobat]]),"",IF(OR('Calculs'!A366="08",MID(Recyclabilité[[#This Row],[Code Valobat]],4,4)="0804",MID(Recyclabilité[[#This Row],[Code Valobat]],4,4)="0709",MID(Recyclabilité[[#This Row],[Code Valobat]],1,7)="6121107"),"Non recyclable",_xlfn.XLOOKUP('Calculs'!Q366,'Combinaisons'!A:A,'Combinaisons'!B:B,"Merci de répondre à toutes les questions")))</f>
        <v/>
      </c>
      <c r="E367" s="65" t="str">
        <f>IF(ISBLANK(Recyclabilité[[#This Row],[Code Valobat]]),"",IF(OR('Calculs'!A366="08",MID(Recyclabilité[[#This Row],[Code Valobat]],4,4)="0804",MID(Recyclabilité[[#This Row],[Code Valobat]],4,4)="0709",MID(Recyclabilité[[#This Row],[Code Valobat]],1,7)="6121107"),"",_xlfn.XLOOKUP('Calculs'!B366,Questions!A:A,Questions!B:B,"ERREUR QUESTION")))</f>
        <v/>
      </c>
      <c r="G367" s="65" t="str">
        <f>IF(OR(ISBLANK(Recyclabilité[[#This Row],[Réponse 1]]),'Calculs'!D366="0",_xlfn.XLOOKUP('Calculs'!D366,'Réponses'!C:C,'Réponses'!F:F,"ERREUR VISIBILITE")=0),"",_xlfn.XLOOKUP(_xlfn.XLOOKUP('Calculs'!D366,'Réponses'!C:C,'Réponses'!F:F,"ERREUR VISIBILITE"),Questions!A:A,Questions!B:B,"ERREUR QUESTION"))</f>
        <v/>
      </c>
      <c r="I367" s="65" t="str">
        <f>IF(OR(ISBLANK(Recyclabilité[[#This Row],[Réponse 2]]),'Calculs'!G366="0",_xlfn.XLOOKUP('Calculs'!G366,'Réponses'!C:C,'Réponses'!F:F,"ERREUR VISIBILITE")=0),"",_xlfn.XLOOKUP(_xlfn.XLOOKUP('Calculs'!G366,'Réponses'!C:C,'Réponses'!F:F,"ERREUR VISIBILITE"),Questions!A:A,Questions!B:B,"ERREUR QUESTION"))</f>
        <v/>
      </c>
      <c r="K367" s="65" t="str">
        <f>IF(OR(ISBLANK(Recyclabilité[[#This Row],[Réponse 3]]),'Calculs'!J366="0",_xlfn.XLOOKUP('Calculs'!J366,'Réponses'!C:C,'Réponses'!F:F,"ERREUR VISIBILITE")=0),"",_xlfn.XLOOKUP(_xlfn.XLOOKUP('Calculs'!J366,'Réponses'!C:C,'Réponses'!F:F,"ERREUR VISIBILITE"),Questions!A:A,Questions!B:B,"ERREUR QUESTION"))</f>
        <v/>
      </c>
      <c r="M367" s="65" t="str">
        <f>IF(OR(ISBLANK(Recyclabilité[[#This Row],[Réponse 4]]),'Calculs'!M366="0",_xlfn.XLOOKUP('Calculs'!M366,'Réponses'!C:C,'Réponses'!F:F,"ERREUR VISIBILITE")=0),"",_xlfn.XLOOKUP(_xlfn.XLOOKUP('Calculs'!M366,'Réponses'!C:C,'Réponses'!F:F,"ERREUR VISIBILITE"),Questions!A:A,Questions!B:B,"ERREUR QUESTION"))</f>
        <v/>
      </c>
    </row>
    <row r="368" spans="4:13" ht="60" customHeight="1" x14ac:dyDescent="0.25">
      <c r="D368" s="29" t="str">
        <f>IF(ISBLANK(Recyclabilité[[#This Row],[Code Valobat]]),"",IF(OR('Calculs'!A367="08",MID(Recyclabilité[[#This Row],[Code Valobat]],4,4)="0804",MID(Recyclabilité[[#This Row],[Code Valobat]],4,4)="0709",MID(Recyclabilité[[#This Row],[Code Valobat]],1,7)="6121107"),"Non recyclable",_xlfn.XLOOKUP('Calculs'!Q367,'Combinaisons'!A:A,'Combinaisons'!B:B,"Merci de répondre à toutes les questions")))</f>
        <v/>
      </c>
      <c r="E368" s="65" t="str">
        <f>IF(ISBLANK(Recyclabilité[[#This Row],[Code Valobat]]),"",IF(OR('Calculs'!A367="08",MID(Recyclabilité[[#This Row],[Code Valobat]],4,4)="0804",MID(Recyclabilité[[#This Row],[Code Valobat]],4,4)="0709",MID(Recyclabilité[[#This Row],[Code Valobat]],1,7)="6121107"),"",_xlfn.XLOOKUP('Calculs'!B367,Questions!A:A,Questions!B:B,"ERREUR QUESTION")))</f>
        <v/>
      </c>
      <c r="G368" s="65" t="str">
        <f>IF(OR(ISBLANK(Recyclabilité[[#This Row],[Réponse 1]]),'Calculs'!D367="0",_xlfn.XLOOKUP('Calculs'!D367,'Réponses'!C:C,'Réponses'!F:F,"ERREUR VISIBILITE")=0),"",_xlfn.XLOOKUP(_xlfn.XLOOKUP('Calculs'!D367,'Réponses'!C:C,'Réponses'!F:F,"ERREUR VISIBILITE"),Questions!A:A,Questions!B:B,"ERREUR QUESTION"))</f>
        <v/>
      </c>
      <c r="I368" s="65" t="str">
        <f>IF(OR(ISBLANK(Recyclabilité[[#This Row],[Réponse 2]]),'Calculs'!G367="0",_xlfn.XLOOKUP('Calculs'!G367,'Réponses'!C:C,'Réponses'!F:F,"ERREUR VISIBILITE")=0),"",_xlfn.XLOOKUP(_xlfn.XLOOKUP('Calculs'!G367,'Réponses'!C:C,'Réponses'!F:F,"ERREUR VISIBILITE"),Questions!A:A,Questions!B:B,"ERREUR QUESTION"))</f>
        <v/>
      </c>
      <c r="K368" s="65" t="str">
        <f>IF(OR(ISBLANK(Recyclabilité[[#This Row],[Réponse 3]]),'Calculs'!J367="0",_xlfn.XLOOKUP('Calculs'!J367,'Réponses'!C:C,'Réponses'!F:F,"ERREUR VISIBILITE")=0),"",_xlfn.XLOOKUP(_xlfn.XLOOKUP('Calculs'!J367,'Réponses'!C:C,'Réponses'!F:F,"ERREUR VISIBILITE"),Questions!A:A,Questions!B:B,"ERREUR QUESTION"))</f>
        <v/>
      </c>
      <c r="M368" s="65" t="str">
        <f>IF(OR(ISBLANK(Recyclabilité[[#This Row],[Réponse 4]]),'Calculs'!M367="0",_xlfn.XLOOKUP('Calculs'!M367,'Réponses'!C:C,'Réponses'!F:F,"ERREUR VISIBILITE")=0),"",_xlfn.XLOOKUP(_xlfn.XLOOKUP('Calculs'!M367,'Réponses'!C:C,'Réponses'!F:F,"ERREUR VISIBILITE"),Questions!A:A,Questions!B:B,"ERREUR QUESTION"))</f>
        <v/>
      </c>
    </row>
    <row r="369" spans="4:13" ht="60" customHeight="1" x14ac:dyDescent="0.25">
      <c r="D369" s="29" t="str">
        <f>IF(ISBLANK(Recyclabilité[[#This Row],[Code Valobat]]),"",IF(OR('Calculs'!A368="08",MID(Recyclabilité[[#This Row],[Code Valobat]],4,4)="0804",MID(Recyclabilité[[#This Row],[Code Valobat]],4,4)="0709",MID(Recyclabilité[[#This Row],[Code Valobat]],1,7)="6121107"),"Non recyclable",_xlfn.XLOOKUP('Calculs'!Q368,'Combinaisons'!A:A,'Combinaisons'!B:B,"Merci de répondre à toutes les questions")))</f>
        <v/>
      </c>
      <c r="E369" s="65" t="str">
        <f>IF(ISBLANK(Recyclabilité[[#This Row],[Code Valobat]]),"",IF(OR('Calculs'!A368="08",MID(Recyclabilité[[#This Row],[Code Valobat]],4,4)="0804",MID(Recyclabilité[[#This Row],[Code Valobat]],4,4)="0709",MID(Recyclabilité[[#This Row],[Code Valobat]],1,7)="6121107"),"",_xlfn.XLOOKUP('Calculs'!B368,Questions!A:A,Questions!B:B,"ERREUR QUESTION")))</f>
        <v/>
      </c>
      <c r="G369" s="65" t="str">
        <f>IF(OR(ISBLANK(Recyclabilité[[#This Row],[Réponse 1]]),'Calculs'!D368="0",_xlfn.XLOOKUP('Calculs'!D368,'Réponses'!C:C,'Réponses'!F:F,"ERREUR VISIBILITE")=0),"",_xlfn.XLOOKUP(_xlfn.XLOOKUP('Calculs'!D368,'Réponses'!C:C,'Réponses'!F:F,"ERREUR VISIBILITE"),Questions!A:A,Questions!B:B,"ERREUR QUESTION"))</f>
        <v/>
      </c>
      <c r="I369" s="65" t="str">
        <f>IF(OR(ISBLANK(Recyclabilité[[#This Row],[Réponse 2]]),'Calculs'!G368="0",_xlfn.XLOOKUP('Calculs'!G368,'Réponses'!C:C,'Réponses'!F:F,"ERREUR VISIBILITE")=0),"",_xlfn.XLOOKUP(_xlfn.XLOOKUP('Calculs'!G368,'Réponses'!C:C,'Réponses'!F:F,"ERREUR VISIBILITE"),Questions!A:A,Questions!B:B,"ERREUR QUESTION"))</f>
        <v/>
      </c>
      <c r="K369" s="65" t="str">
        <f>IF(OR(ISBLANK(Recyclabilité[[#This Row],[Réponse 3]]),'Calculs'!J368="0",_xlfn.XLOOKUP('Calculs'!J368,'Réponses'!C:C,'Réponses'!F:F,"ERREUR VISIBILITE")=0),"",_xlfn.XLOOKUP(_xlfn.XLOOKUP('Calculs'!J368,'Réponses'!C:C,'Réponses'!F:F,"ERREUR VISIBILITE"),Questions!A:A,Questions!B:B,"ERREUR QUESTION"))</f>
        <v/>
      </c>
      <c r="M369" s="65" t="str">
        <f>IF(OR(ISBLANK(Recyclabilité[[#This Row],[Réponse 4]]),'Calculs'!M368="0",_xlfn.XLOOKUP('Calculs'!M368,'Réponses'!C:C,'Réponses'!F:F,"ERREUR VISIBILITE")=0),"",_xlfn.XLOOKUP(_xlfn.XLOOKUP('Calculs'!M368,'Réponses'!C:C,'Réponses'!F:F,"ERREUR VISIBILITE"),Questions!A:A,Questions!B:B,"ERREUR QUESTION"))</f>
        <v/>
      </c>
    </row>
    <row r="370" spans="4:13" ht="60" customHeight="1" x14ac:dyDescent="0.25">
      <c r="D370" s="29" t="str">
        <f>IF(ISBLANK(Recyclabilité[[#This Row],[Code Valobat]]),"",IF(OR('Calculs'!A369="08",MID(Recyclabilité[[#This Row],[Code Valobat]],4,4)="0804",MID(Recyclabilité[[#This Row],[Code Valobat]],4,4)="0709",MID(Recyclabilité[[#This Row],[Code Valobat]],1,7)="6121107"),"Non recyclable",_xlfn.XLOOKUP('Calculs'!Q369,'Combinaisons'!A:A,'Combinaisons'!B:B,"Merci de répondre à toutes les questions")))</f>
        <v/>
      </c>
      <c r="E370" s="65" t="str">
        <f>IF(ISBLANK(Recyclabilité[[#This Row],[Code Valobat]]),"",IF(OR('Calculs'!A369="08",MID(Recyclabilité[[#This Row],[Code Valobat]],4,4)="0804",MID(Recyclabilité[[#This Row],[Code Valobat]],4,4)="0709",MID(Recyclabilité[[#This Row],[Code Valobat]],1,7)="6121107"),"",_xlfn.XLOOKUP('Calculs'!B369,Questions!A:A,Questions!B:B,"ERREUR QUESTION")))</f>
        <v/>
      </c>
      <c r="G370" s="65" t="str">
        <f>IF(OR(ISBLANK(Recyclabilité[[#This Row],[Réponse 1]]),'Calculs'!D369="0",_xlfn.XLOOKUP('Calculs'!D369,'Réponses'!C:C,'Réponses'!F:F,"ERREUR VISIBILITE")=0),"",_xlfn.XLOOKUP(_xlfn.XLOOKUP('Calculs'!D369,'Réponses'!C:C,'Réponses'!F:F,"ERREUR VISIBILITE"),Questions!A:A,Questions!B:B,"ERREUR QUESTION"))</f>
        <v/>
      </c>
      <c r="I370" s="65" t="str">
        <f>IF(OR(ISBLANK(Recyclabilité[[#This Row],[Réponse 2]]),'Calculs'!G369="0",_xlfn.XLOOKUP('Calculs'!G369,'Réponses'!C:C,'Réponses'!F:F,"ERREUR VISIBILITE")=0),"",_xlfn.XLOOKUP(_xlfn.XLOOKUP('Calculs'!G369,'Réponses'!C:C,'Réponses'!F:F,"ERREUR VISIBILITE"),Questions!A:A,Questions!B:B,"ERREUR QUESTION"))</f>
        <v/>
      </c>
      <c r="K370" s="65" t="str">
        <f>IF(OR(ISBLANK(Recyclabilité[[#This Row],[Réponse 3]]),'Calculs'!J369="0",_xlfn.XLOOKUP('Calculs'!J369,'Réponses'!C:C,'Réponses'!F:F,"ERREUR VISIBILITE")=0),"",_xlfn.XLOOKUP(_xlfn.XLOOKUP('Calculs'!J369,'Réponses'!C:C,'Réponses'!F:F,"ERREUR VISIBILITE"),Questions!A:A,Questions!B:B,"ERREUR QUESTION"))</f>
        <v/>
      </c>
      <c r="M370" s="65" t="str">
        <f>IF(OR(ISBLANK(Recyclabilité[[#This Row],[Réponse 4]]),'Calculs'!M369="0",_xlfn.XLOOKUP('Calculs'!M369,'Réponses'!C:C,'Réponses'!F:F,"ERREUR VISIBILITE")=0),"",_xlfn.XLOOKUP(_xlfn.XLOOKUP('Calculs'!M369,'Réponses'!C:C,'Réponses'!F:F,"ERREUR VISIBILITE"),Questions!A:A,Questions!B:B,"ERREUR QUESTION"))</f>
        <v/>
      </c>
    </row>
    <row r="371" spans="4:13" ht="60" customHeight="1" x14ac:dyDescent="0.25">
      <c r="D371" s="29" t="str">
        <f>IF(ISBLANK(Recyclabilité[[#This Row],[Code Valobat]]),"",IF(OR('Calculs'!A370="08",MID(Recyclabilité[[#This Row],[Code Valobat]],4,4)="0804",MID(Recyclabilité[[#This Row],[Code Valobat]],4,4)="0709",MID(Recyclabilité[[#This Row],[Code Valobat]],1,7)="6121107"),"Non recyclable",_xlfn.XLOOKUP('Calculs'!Q370,'Combinaisons'!A:A,'Combinaisons'!B:B,"Merci de répondre à toutes les questions")))</f>
        <v/>
      </c>
      <c r="E371" s="65" t="str">
        <f>IF(ISBLANK(Recyclabilité[[#This Row],[Code Valobat]]),"",IF(OR('Calculs'!A370="08",MID(Recyclabilité[[#This Row],[Code Valobat]],4,4)="0804",MID(Recyclabilité[[#This Row],[Code Valobat]],4,4)="0709",MID(Recyclabilité[[#This Row],[Code Valobat]],1,7)="6121107"),"",_xlfn.XLOOKUP('Calculs'!B370,Questions!A:A,Questions!B:B,"ERREUR QUESTION")))</f>
        <v/>
      </c>
      <c r="G371" s="65" t="str">
        <f>IF(OR(ISBLANK(Recyclabilité[[#This Row],[Réponse 1]]),'Calculs'!D370="0",_xlfn.XLOOKUP('Calculs'!D370,'Réponses'!C:C,'Réponses'!F:F,"ERREUR VISIBILITE")=0),"",_xlfn.XLOOKUP(_xlfn.XLOOKUP('Calculs'!D370,'Réponses'!C:C,'Réponses'!F:F,"ERREUR VISIBILITE"),Questions!A:A,Questions!B:B,"ERREUR QUESTION"))</f>
        <v/>
      </c>
      <c r="I371" s="65" t="str">
        <f>IF(OR(ISBLANK(Recyclabilité[[#This Row],[Réponse 2]]),'Calculs'!G370="0",_xlfn.XLOOKUP('Calculs'!G370,'Réponses'!C:C,'Réponses'!F:F,"ERREUR VISIBILITE")=0),"",_xlfn.XLOOKUP(_xlfn.XLOOKUP('Calculs'!G370,'Réponses'!C:C,'Réponses'!F:F,"ERREUR VISIBILITE"),Questions!A:A,Questions!B:B,"ERREUR QUESTION"))</f>
        <v/>
      </c>
      <c r="K371" s="65" t="str">
        <f>IF(OR(ISBLANK(Recyclabilité[[#This Row],[Réponse 3]]),'Calculs'!J370="0",_xlfn.XLOOKUP('Calculs'!J370,'Réponses'!C:C,'Réponses'!F:F,"ERREUR VISIBILITE")=0),"",_xlfn.XLOOKUP(_xlfn.XLOOKUP('Calculs'!J370,'Réponses'!C:C,'Réponses'!F:F,"ERREUR VISIBILITE"),Questions!A:A,Questions!B:B,"ERREUR QUESTION"))</f>
        <v/>
      </c>
      <c r="M371" s="65" t="str">
        <f>IF(OR(ISBLANK(Recyclabilité[[#This Row],[Réponse 4]]),'Calculs'!M370="0",_xlfn.XLOOKUP('Calculs'!M370,'Réponses'!C:C,'Réponses'!F:F,"ERREUR VISIBILITE")=0),"",_xlfn.XLOOKUP(_xlfn.XLOOKUP('Calculs'!M370,'Réponses'!C:C,'Réponses'!F:F,"ERREUR VISIBILITE"),Questions!A:A,Questions!B:B,"ERREUR QUESTION"))</f>
        <v/>
      </c>
    </row>
    <row r="372" spans="4:13" ht="60" customHeight="1" x14ac:dyDescent="0.25">
      <c r="D372" s="29" t="str">
        <f>IF(ISBLANK(Recyclabilité[[#This Row],[Code Valobat]]),"",IF(OR('Calculs'!A371="08",MID(Recyclabilité[[#This Row],[Code Valobat]],4,4)="0804",MID(Recyclabilité[[#This Row],[Code Valobat]],4,4)="0709",MID(Recyclabilité[[#This Row],[Code Valobat]],1,7)="6121107"),"Non recyclable",_xlfn.XLOOKUP('Calculs'!Q371,'Combinaisons'!A:A,'Combinaisons'!B:B,"Merci de répondre à toutes les questions")))</f>
        <v/>
      </c>
      <c r="E372" s="65" t="str">
        <f>IF(ISBLANK(Recyclabilité[[#This Row],[Code Valobat]]),"",IF(OR('Calculs'!A371="08",MID(Recyclabilité[[#This Row],[Code Valobat]],4,4)="0804",MID(Recyclabilité[[#This Row],[Code Valobat]],4,4)="0709",MID(Recyclabilité[[#This Row],[Code Valobat]],1,7)="6121107"),"",_xlfn.XLOOKUP('Calculs'!B371,Questions!A:A,Questions!B:B,"ERREUR QUESTION")))</f>
        <v/>
      </c>
      <c r="G372" s="65" t="str">
        <f>IF(OR(ISBLANK(Recyclabilité[[#This Row],[Réponse 1]]),'Calculs'!D371="0",_xlfn.XLOOKUP('Calculs'!D371,'Réponses'!C:C,'Réponses'!F:F,"ERREUR VISIBILITE")=0),"",_xlfn.XLOOKUP(_xlfn.XLOOKUP('Calculs'!D371,'Réponses'!C:C,'Réponses'!F:F,"ERREUR VISIBILITE"),Questions!A:A,Questions!B:B,"ERREUR QUESTION"))</f>
        <v/>
      </c>
      <c r="I372" s="65" t="str">
        <f>IF(OR(ISBLANK(Recyclabilité[[#This Row],[Réponse 2]]),'Calculs'!G371="0",_xlfn.XLOOKUP('Calculs'!G371,'Réponses'!C:C,'Réponses'!F:F,"ERREUR VISIBILITE")=0),"",_xlfn.XLOOKUP(_xlfn.XLOOKUP('Calculs'!G371,'Réponses'!C:C,'Réponses'!F:F,"ERREUR VISIBILITE"),Questions!A:A,Questions!B:B,"ERREUR QUESTION"))</f>
        <v/>
      </c>
      <c r="K372" s="65" t="str">
        <f>IF(OR(ISBLANK(Recyclabilité[[#This Row],[Réponse 3]]),'Calculs'!J371="0",_xlfn.XLOOKUP('Calculs'!J371,'Réponses'!C:C,'Réponses'!F:F,"ERREUR VISIBILITE")=0),"",_xlfn.XLOOKUP(_xlfn.XLOOKUP('Calculs'!J371,'Réponses'!C:C,'Réponses'!F:F,"ERREUR VISIBILITE"),Questions!A:A,Questions!B:B,"ERREUR QUESTION"))</f>
        <v/>
      </c>
      <c r="M372" s="65" t="str">
        <f>IF(OR(ISBLANK(Recyclabilité[[#This Row],[Réponse 4]]),'Calculs'!M371="0",_xlfn.XLOOKUP('Calculs'!M371,'Réponses'!C:C,'Réponses'!F:F,"ERREUR VISIBILITE")=0),"",_xlfn.XLOOKUP(_xlfn.XLOOKUP('Calculs'!M371,'Réponses'!C:C,'Réponses'!F:F,"ERREUR VISIBILITE"),Questions!A:A,Questions!B:B,"ERREUR QUESTION"))</f>
        <v/>
      </c>
    </row>
    <row r="373" spans="4:13" ht="60" customHeight="1" x14ac:dyDescent="0.25">
      <c r="D373" s="29" t="str">
        <f>IF(ISBLANK(Recyclabilité[[#This Row],[Code Valobat]]),"",IF(OR('Calculs'!A372="08",MID(Recyclabilité[[#This Row],[Code Valobat]],4,4)="0804",MID(Recyclabilité[[#This Row],[Code Valobat]],4,4)="0709",MID(Recyclabilité[[#This Row],[Code Valobat]],1,7)="6121107"),"Non recyclable",_xlfn.XLOOKUP('Calculs'!Q372,'Combinaisons'!A:A,'Combinaisons'!B:B,"Merci de répondre à toutes les questions")))</f>
        <v/>
      </c>
      <c r="E373" s="65" t="str">
        <f>IF(ISBLANK(Recyclabilité[[#This Row],[Code Valobat]]),"",IF(OR('Calculs'!A372="08",MID(Recyclabilité[[#This Row],[Code Valobat]],4,4)="0804",MID(Recyclabilité[[#This Row],[Code Valobat]],4,4)="0709",MID(Recyclabilité[[#This Row],[Code Valobat]],1,7)="6121107"),"",_xlfn.XLOOKUP('Calculs'!B372,Questions!A:A,Questions!B:B,"ERREUR QUESTION")))</f>
        <v/>
      </c>
      <c r="G373" s="65" t="str">
        <f>IF(OR(ISBLANK(Recyclabilité[[#This Row],[Réponse 1]]),'Calculs'!D372="0",_xlfn.XLOOKUP('Calculs'!D372,'Réponses'!C:C,'Réponses'!F:F,"ERREUR VISIBILITE")=0),"",_xlfn.XLOOKUP(_xlfn.XLOOKUP('Calculs'!D372,'Réponses'!C:C,'Réponses'!F:F,"ERREUR VISIBILITE"),Questions!A:A,Questions!B:B,"ERREUR QUESTION"))</f>
        <v/>
      </c>
      <c r="I373" s="65" t="str">
        <f>IF(OR(ISBLANK(Recyclabilité[[#This Row],[Réponse 2]]),'Calculs'!G372="0",_xlfn.XLOOKUP('Calculs'!G372,'Réponses'!C:C,'Réponses'!F:F,"ERREUR VISIBILITE")=0),"",_xlfn.XLOOKUP(_xlfn.XLOOKUP('Calculs'!G372,'Réponses'!C:C,'Réponses'!F:F,"ERREUR VISIBILITE"),Questions!A:A,Questions!B:B,"ERREUR QUESTION"))</f>
        <v/>
      </c>
      <c r="K373" s="65" t="str">
        <f>IF(OR(ISBLANK(Recyclabilité[[#This Row],[Réponse 3]]),'Calculs'!J372="0",_xlfn.XLOOKUP('Calculs'!J372,'Réponses'!C:C,'Réponses'!F:F,"ERREUR VISIBILITE")=0),"",_xlfn.XLOOKUP(_xlfn.XLOOKUP('Calculs'!J372,'Réponses'!C:C,'Réponses'!F:F,"ERREUR VISIBILITE"),Questions!A:A,Questions!B:B,"ERREUR QUESTION"))</f>
        <v/>
      </c>
      <c r="M373" s="65" t="str">
        <f>IF(OR(ISBLANK(Recyclabilité[[#This Row],[Réponse 4]]),'Calculs'!M372="0",_xlfn.XLOOKUP('Calculs'!M372,'Réponses'!C:C,'Réponses'!F:F,"ERREUR VISIBILITE")=0),"",_xlfn.XLOOKUP(_xlfn.XLOOKUP('Calculs'!M372,'Réponses'!C:C,'Réponses'!F:F,"ERREUR VISIBILITE"),Questions!A:A,Questions!B:B,"ERREUR QUESTION"))</f>
        <v/>
      </c>
    </row>
    <row r="374" spans="4:13" ht="60" customHeight="1" x14ac:dyDescent="0.25">
      <c r="D374" s="29" t="str">
        <f>IF(ISBLANK(Recyclabilité[[#This Row],[Code Valobat]]),"",IF(OR('Calculs'!A373="08",MID(Recyclabilité[[#This Row],[Code Valobat]],4,4)="0804",MID(Recyclabilité[[#This Row],[Code Valobat]],4,4)="0709",MID(Recyclabilité[[#This Row],[Code Valobat]],1,7)="6121107"),"Non recyclable",_xlfn.XLOOKUP('Calculs'!Q373,'Combinaisons'!A:A,'Combinaisons'!B:B,"Merci de répondre à toutes les questions")))</f>
        <v/>
      </c>
      <c r="E374" s="65" t="str">
        <f>IF(ISBLANK(Recyclabilité[[#This Row],[Code Valobat]]),"",IF(OR('Calculs'!A373="08",MID(Recyclabilité[[#This Row],[Code Valobat]],4,4)="0804",MID(Recyclabilité[[#This Row],[Code Valobat]],4,4)="0709",MID(Recyclabilité[[#This Row],[Code Valobat]],1,7)="6121107"),"",_xlfn.XLOOKUP('Calculs'!B373,Questions!A:A,Questions!B:B,"ERREUR QUESTION")))</f>
        <v/>
      </c>
      <c r="G374" s="65" t="str">
        <f>IF(OR(ISBLANK(Recyclabilité[[#This Row],[Réponse 1]]),'Calculs'!D373="0",_xlfn.XLOOKUP('Calculs'!D373,'Réponses'!C:C,'Réponses'!F:F,"ERREUR VISIBILITE")=0),"",_xlfn.XLOOKUP(_xlfn.XLOOKUP('Calculs'!D373,'Réponses'!C:C,'Réponses'!F:F,"ERREUR VISIBILITE"),Questions!A:A,Questions!B:B,"ERREUR QUESTION"))</f>
        <v/>
      </c>
      <c r="I374" s="65" t="str">
        <f>IF(OR(ISBLANK(Recyclabilité[[#This Row],[Réponse 2]]),'Calculs'!G373="0",_xlfn.XLOOKUP('Calculs'!G373,'Réponses'!C:C,'Réponses'!F:F,"ERREUR VISIBILITE")=0),"",_xlfn.XLOOKUP(_xlfn.XLOOKUP('Calculs'!G373,'Réponses'!C:C,'Réponses'!F:F,"ERREUR VISIBILITE"),Questions!A:A,Questions!B:B,"ERREUR QUESTION"))</f>
        <v/>
      </c>
      <c r="K374" s="65" t="str">
        <f>IF(OR(ISBLANK(Recyclabilité[[#This Row],[Réponse 3]]),'Calculs'!J373="0",_xlfn.XLOOKUP('Calculs'!J373,'Réponses'!C:C,'Réponses'!F:F,"ERREUR VISIBILITE")=0),"",_xlfn.XLOOKUP(_xlfn.XLOOKUP('Calculs'!J373,'Réponses'!C:C,'Réponses'!F:F,"ERREUR VISIBILITE"),Questions!A:A,Questions!B:B,"ERREUR QUESTION"))</f>
        <v/>
      </c>
      <c r="M374" s="65" t="str">
        <f>IF(OR(ISBLANK(Recyclabilité[[#This Row],[Réponse 4]]),'Calculs'!M373="0",_xlfn.XLOOKUP('Calculs'!M373,'Réponses'!C:C,'Réponses'!F:F,"ERREUR VISIBILITE")=0),"",_xlfn.XLOOKUP(_xlfn.XLOOKUP('Calculs'!M373,'Réponses'!C:C,'Réponses'!F:F,"ERREUR VISIBILITE"),Questions!A:A,Questions!B:B,"ERREUR QUESTION"))</f>
        <v/>
      </c>
    </row>
    <row r="375" spans="4:13" ht="60" customHeight="1" x14ac:dyDescent="0.25">
      <c r="D375" s="29" t="str">
        <f>IF(ISBLANK(Recyclabilité[[#This Row],[Code Valobat]]),"",IF(OR('Calculs'!A374="08",MID(Recyclabilité[[#This Row],[Code Valobat]],4,4)="0804",MID(Recyclabilité[[#This Row],[Code Valobat]],4,4)="0709",MID(Recyclabilité[[#This Row],[Code Valobat]],1,7)="6121107"),"Non recyclable",_xlfn.XLOOKUP('Calculs'!Q374,'Combinaisons'!A:A,'Combinaisons'!B:B,"Merci de répondre à toutes les questions")))</f>
        <v/>
      </c>
      <c r="E375" s="65" t="str">
        <f>IF(ISBLANK(Recyclabilité[[#This Row],[Code Valobat]]),"",IF(OR('Calculs'!A374="08",MID(Recyclabilité[[#This Row],[Code Valobat]],4,4)="0804",MID(Recyclabilité[[#This Row],[Code Valobat]],4,4)="0709",MID(Recyclabilité[[#This Row],[Code Valobat]],1,7)="6121107"),"",_xlfn.XLOOKUP('Calculs'!B374,Questions!A:A,Questions!B:B,"ERREUR QUESTION")))</f>
        <v/>
      </c>
      <c r="G375" s="65" t="str">
        <f>IF(OR(ISBLANK(Recyclabilité[[#This Row],[Réponse 1]]),'Calculs'!D374="0",_xlfn.XLOOKUP('Calculs'!D374,'Réponses'!C:C,'Réponses'!F:F,"ERREUR VISIBILITE")=0),"",_xlfn.XLOOKUP(_xlfn.XLOOKUP('Calculs'!D374,'Réponses'!C:C,'Réponses'!F:F,"ERREUR VISIBILITE"),Questions!A:A,Questions!B:B,"ERREUR QUESTION"))</f>
        <v/>
      </c>
      <c r="I375" s="65" t="str">
        <f>IF(OR(ISBLANK(Recyclabilité[[#This Row],[Réponse 2]]),'Calculs'!G374="0",_xlfn.XLOOKUP('Calculs'!G374,'Réponses'!C:C,'Réponses'!F:F,"ERREUR VISIBILITE")=0),"",_xlfn.XLOOKUP(_xlfn.XLOOKUP('Calculs'!G374,'Réponses'!C:C,'Réponses'!F:F,"ERREUR VISIBILITE"),Questions!A:A,Questions!B:B,"ERREUR QUESTION"))</f>
        <v/>
      </c>
      <c r="K375" s="65" t="str">
        <f>IF(OR(ISBLANK(Recyclabilité[[#This Row],[Réponse 3]]),'Calculs'!J374="0",_xlfn.XLOOKUP('Calculs'!J374,'Réponses'!C:C,'Réponses'!F:F,"ERREUR VISIBILITE")=0),"",_xlfn.XLOOKUP(_xlfn.XLOOKUP('Calculs'!J374,'Réponses'!C:C,'Réponses'!F:F,"ERREUR VISIBILITE"),Questions!A:A,Questions!B:B,"ERREUR QUESTION"))</f>
        <v/>
      </c>
      <c r="M375" s="65" t="str">
        <f>IF(OR(ISBLANK(Recyclabilité[[#This Row],[Réponse 4]]),'Calculs'!M374="0",_xlfn.XLOOKUP('Calculs'!M374,'Réponses'!C:C,'Réponses'!F:F,"ERREUR VISIBILITE")=0),"",_xlfn.XLOOKUP(_xlfn.XLOOKUP('Calculs'!M374,'Réponses'!C:C,'Réponses'!F:F,"ERREUR VISIBILITE"),Questions!A:A,Questions!B:B,"ERREUR QUESTION"))</f>
        <v/>
      </c>
    </row>
    <row r="376" spans="4:13" ht="60" customHeight="1" x14ac:dyDescent="0.25">
      <c r="D376" s="29" t="str">
        <f>IF(ISBLANK(Recyclabilité[[#This Row],[Code Valobat]]),"",IF(OR('Calculs'!A375="08",MID(Recyclabilité[[#This Row],[Code Valobat]],4,4)="0804",MID(Recyclabilité[[#This Row],[Code Valobat]],4,4)="0709",MID(Recyclabilité[[#This Row],[Code Valobat]],1,7)="6121107"),"Non recyclable",_xlfn.XLOOKUP('Calculs'!Q375,'Combinaisons'!A:A,'Combinaisons'!B:B,"Merci de répondre à toutes les questions")))</f>
        <v/>
      </c>
      <c r="E376" s="65" t="str">
        <f>IF(ISBLANK(Recyclabilité[[#This Row],[Code Valobat]]),"",IF(OR('Calculs'!A375="08",MID(Recyclabilité[[#This Row],[Code Valobat]],4,4)="0804",MID(Recyclabilité[[#This Row],[Code Valobat]],4,4)="0709",MID(Recyclabilité[[#This Row],[Code Valobat]],1,7)="6121107"),"",_xlfn.XLOOKUP('Calculs'!B375,Questions!A:A,Questions!B:B,"ERREUR QUESTION")))</f>
        <v/>
      </c>
      <c r="G376" s="65" t="str">
        <f>IF(OR(ISBLANK(Recyclabilité[[#This Row],[Réponse 1]]),'Calculs'!D375="0",_xlfn.XLOOKUP('Calculs'!D375,'Réponses'!C:C,'Réponses'!F:F,"ERREUR VISIBILITE")=0),"",_xlfn.XLOOKUP(_xlfn.XLOOKUP('Calculs'!D375,'Réponses'!C:C,'Réponses'!F:F,"ERREUR VISIBILITE"),Questions!A:A,Questions!B:B,"ERREUR QUESTION"))</f>
        <v/>
      </c>
      <c r="I376" s="65" t="str">
        <f>IF(OR(ISBLANK(Recyclabilité[[#This Row],[Réponse 2]]),'Calculs'!G375="0",_xlfn.XLOOKUP('Calculs'!G375,'Réponses'!C:C,'Réponses'!F:F,"ERREUR VISIBILITE")=0),"",_xlfn.XLOOKUP(_xlfn.XLOOKUP('Calculs'!G375,'Réponses'!C:C,'Réponses'!F:F,"ERREUR VISIBILITE"),Questions!A:A,Questions!B:B,"ERREUR QUESTION"))</f>
        <v/>
      </c>
      <c r="K376" s="65" t="str">
        <f>IF(OR(ISBLANK(Recyclabilité[[#This Row],[Réponse 3]]),'Calculs'!J375="0",_xlfn.XLOOKUP('Calculs'!J375,'Réponses'!C:C,'Réponses'!F:F,"ERREUR VISIBILITE")=0),"",_xlfn.XLOOKUP(_xlfn.XLOOKUP('Calculs'!J375,'Réponses'!C:C,'Réponses'!F:F,"ERREUR VISIBILITE"),Questions!A:A,Questions!B:B,"ERREUR QUESTION"))</f>
        <v/>
      </c>
      <c r="M376" s="65" t="str">
        <f>IF(OR(ISBLANK(Recyclabilité[[#This Row],[Réponse 4]]),'Calculs'!M375="0",_xlfn.XLOOKUP('Calculs'!M375,'Réponses'!C:C,'Réponses'!F:F,"ERREUR VISIBILITE")=0),"",_xlfn.XLOOKUP(_xlfn.XLOOKUP('Calculs'!M375,'Réponses'!C:C,'Réponses'!F:F,"ERREUR VISIBILITE"),Questions!A:A,Questions!B:B,"ERREUR QUESTION"))</f>
        <v/>
      </c>
    </row>
    <row r="377" spans="4:13" ht="60" customHeight="1" x14ac:dyDescent="0.25">
      <c r="D377" s="29" t="str">
        <f>IF(ISBLANK(Recyclabilité[[#This Row],[Code Valobat]]),"",IF(OR('Calculs'!A376="08",MID(Recyclabilité[[#This Row],[Code Valobat]],4,4)="0804",MID(Recyclabilité[[#This Row],[Code Valobat]],4,4)="0709",MID(Recyclabilité[[#This Row],[Code Valobat]],1,7)="6121107"),"Non recyclable",_xlfn.XLOOKUP('Calculs'!Q376,'Combinaisons'!A:A,'Combinaisons'!B:B,"Merci de répondre à toutes les questions")))</f>
        <v/>
      </c>
      <c r="E377" s="65" t="str">
        <f>IF(ISBLANK(Recyclabilité[[#This Row],[Code Valobat]]),"",IF(OR('Calculs'!A376="08",MID(Recyclabilité[[#This Row],[Code Valobat]],4,4)="0804",MID(Recyclabilité[[#This Row],[Code Valobat]],4,4)="0709",MID(Recyclabilité[[#This Row],[Code Valobat]],1,7)="6121107"),"",_xlfn.XLOOKUP('Calculs'!B376,Questions!A:A,Questions!B:B,"ERREUR QUESTION")))</f>
        <v/>
      </c>
      <c r="G377" s="65" t="str">
        <f>IF(OR(ISBLANK(Recyclabilité[[#This Row],[Réponse 1]]),'Calculs'!D376="0",_xlfn.XLOOKUP('Calculs'!D376,'Réponses'!C:C,'Réponses'!F:F,"ERREUR VISIBILITE")=0),"",_xlfn.XLOOKUP(_xlfn.XLOOKUP('Calculs'!D376,'Réponses'!C:C,'Réponses'!F:F,"ERREUR VISIBILITE"),Questions!A:A,Questions!B:B,"ERREUR QUESTION"))</f>
        <v/>
      </c>
      <c r="I377" s="65" t="str">
        <f>IF(OR(ISBLANK(Recyclabilité[[#This Row],[Réponse 2]]),'Calculs'!G376="0",_xlfn.XLOOKUP('Calculs'!G376,'Réponses'!C:C,'Réponses'!F:F,"ERREUR VISIBILITE")=0),"",_xlfn.XLOOKUP(_xlfn.XLOOKUP('Calculs'!G376,'Réponses'!C:C,'Réponses'!F:F,"ERREUR VISIBILITE"),Questions!A:A,Questions!B:B,"ERREUR QUESTION"))</f>
        <v/>
      </c>
      <c r="K377" s="65" t="str">
        <f>IF(OR(ISBLANK(Recyclabilité[[#This Row],[Réponse 3]]),'Calculs'!J376="0",_xlfn.XLOOKUP('Calculs'!J376,'Réponses'!C:C,'Réponses'!F:F,"ERREUR VISIBILITE")=0),"",_xlfn.XLOOKUP(_xlfn.XLOOKUP('Calculs'!J376,'Réponses'!C:C,'Réponses'!F:F,"ERREUR VISIBILITE"),Questions!A:A,Questions!B:B,"ERREUR QUESTION"))</f>
        <v/>
      </c>
      <c r="M377" s="65" t="str">
        <f>IF(OR(ISBLANK(Recyclabilité[[#This Row],[Réponse 4]]),'Calculs'!M376="0",_xlfn.XLOOKUP('Calculs'!M376,'Réponses'!C:C,'Réponses'!F:F,"ERREUR VISIBILITE")=0),"",_xlfn.XLOOKUP(_xlfn.XLOOKUP('Calculs'!M376,'Réponses'!C:C,'Réponses'!F:F,"ERREUR VISIBILITE"),Questions!A:A,Questions!B:B,"ERREUR QUESTION"))</f>
        <v/>
      </c>
    </row>
    <row r="378" spans="4:13" ht="60" customHeight="1" x14ac:dyDescent="0.25">
      <c r="D378" s="29" t="str">
        <f>IF(ISBLANK(Recyclabilité[[#This Row],[Code Valobat]]),"",IF(OR('Calculs'!A377="08",MID(Recyclabilité[[#This Row],[Code Valobat]],4,4)="0804",MID(Recyclabilité[[#This Row],[Code Valobat]],4,4)="0709",MID(Recyclabilité[[#This Row],[Code Valobat]],1,7)="6121107"),"Non recyclable",_xlfn.XLOOKUP('Calculs'!Q377,'Combinaisons'!A:A,'Combinaisons'!B:B,"Merci de répondre à toutes les questions")))</f>
        <v/>
      </c>
      <c r="E378" s="65" t="str">
        <f>IF(ISBLANK(Recyclabilité[[#This Row],[Code Valobat]]),"",IF(OR('Calculs'!A377="08",MID(Recyclabilité[[#This Row],[Code Valobat]],4,4)="0804",MID(Recyclabilité[[#This Row],[Code Valobat]],4,4)="0709",MID(Recyclabilité[[#This Row],[Code Valobat]],1,7)="6121107"),"",_xlfn.XLOOKUP('Calculs'!B377,Questions!A:A,Questions!B:B,"ERREUR QUESTION")))</f>
        <v/>
      </c>
      <c r="G378" s="65" t="str">
        <f>IF(OR(ISBLANK(Recyclabilité[[#This Row],[Réponse 1]]),'Calculs'!D377="0",_xlfn.XLOOKUP('Calculs'!D377,'Réponses'!C:C,'Réponses'!F:F,"ERREUR VISIBILITE")=0),"",_xlfn.XLOOKUP(_xlfn.XLOOKUP('Calculs'!D377,'Réponses'!C:C,'Réponses'!F:F,"ERREUR VISIBILITE"),Questions!A:A,Questions!B:B,"ERREUR QUESTION"))</f>
        <v/>
      </c>
      <c r="I378" s="65" t="str">
        <f>IF(OR(ISBLANK(Recyclabilité[[#This Row],[Réponse 2]]),'Calculs'!G377="0",_xlfn.XLOOKUP('Calculs'!G377,'Réponses'!C:C,'Réponses'!F:F,"ERREUR VISIBILITE")=0),"",_xlfn.XLOOKUP(_xlfn.XLOOKUP('Calculs'!G377,'Réponses'!C:C,'Réponses'!F:F,"ERREUR VISIBILITE"),Questions!A:A,Questions!B:B,"ERREUR QUESTION"))</f>
        <v/>
      </c>
      <c r="K378" s="65" t="str">
        <f>IF(OR(ISBLANK(Recyclabilité[[#This Row],[Réponse 3]]),'Calculs'!J377="0",_xlfn.XLOOKUP('Calculs'!J377,'Réponses'!C:C,'Réponses'!F:F,"ERREUR VISIBILITE")=0),"",_xlfn.XLOOKUP(_xlfn.XLOOKUP('Calculs'!J377,'Réponses'!C:C,'Réponses'!F:F,"ERREUR VISIBILITE"),Questions!A:A,Questions!B:B,"ERREUR QUESTION"))</f>
        <v/>
      </c>
      <c r="M378" s="65" t="str">
        <f>IF(OR(ISBLANK(Recyclabilité[[#This Row],[Réponse 4]]),'Calculs'!M377="0",_xlfn.XLOOKUP('Calculs'!M377,'Réponses'!C:C,'Réponses'!F:F,"ERREUR VISIBILITE")=0),"",_xlfn.XLOOKUP(_xlfn.XLOOKUP('Calculs'!M377,'Réponses'!C:C,'Réponses'!F:F,"ERREUR VISIBILITE"),Questions!A:A,Questions!B:B,"ERREUR QUESTION"))</f>
        <v/>
      </c>
    </row>
    <row r="379" spans="4:13" ht="60" customHeight="1" x14ac:dyDescent="0.25">
      <c r="D379" s="29" t="str">
        <f>IF(ISBLANK(Recyclabilité[[#This Row],[Code Valobat]]),"",IF(OR('Calculs'!A378="08",MID(Recyclabilité[[#This Row],[Code Valobat]],4,4)="0804",MID(Recyclabilité[[#This Row],[Code Valobat]],4,4)="0709",MID(Recyclabilité[[#This Row],[Code Valobat]],1,7)="6121107"),"Non recyclable",_xlfn.XLOOKUP('Calculs'!Q378,'Combinaisons'!A:A,'Combinaisons'!B:B,"Merci de répondre à toutes les questions")))</f>
        <v/>
      </c>
      <c r="E379" s="65" t="str">
        <f>IF(ISBLANK(Recyclabilité[[#This Row],[Code Valobat]]),"",IF(OR('Calculs'!A378="08",MID(Recyclabilité[[#This Row],[Code Valobat]],4,4)="0804",MID(Recyclabilité[[#This Row],[Code Valobat]],4,4)="0709",MID(Recyclabilité[[#This Row],[Code Valobat]],1,7)="6121107"),"",_xlfn.XLOOKUP('Calculs'!B378,Questions!A:A,Questions!B:B,"ERREUR QUESTION")))</f>
        <v/>
      </c>
      <c r="G379" s="65" t="str">
        <f>IF(OR(ISBLANK(Recyclabilité[[#This Row],[Réponse 1]]),'Calculs'!D378="0",_xlfn.XLOOKUP('Calculs'!D378,'Réponses'!C:C,'Réponses'!F:F,"ERREUR VISIBILITE")=0),"",_xlfn.XLOOKUP(_xlfn.XLOOKUP('Calculs'!D378,'Réponses'!C:C,'Réponses'!F:F,"ERREUR VISIBILITE"),Questions!A:A,Questions!B:B,"ERREUR QUESTION"))</f>
        <v/>
      </c>
      <c r="I379" s="65" t="str">
        <f>IF(OR(ISBLANK(Recyclabilité[[#This Row],[Réponse 2]]),'Calculs'!G378="0",_xlfn.XLOOKUP('Calculs'!G378,'Réponses'!C:C,'Réponses'!F:F,"ERREUR VISIBILITE")=0),"",_xlfn.XLOOKUP(_xlfn.XLOOKUP('Calculs'!G378,'Réponses'!C:C,'Réponses'!F:F,"ERREUR VISIBILITE"),Questions!A:A,Questions!B:B,"ERREUR QUESTION"))</f>
        <v/>
      </c>
      <c r="K379" s="65" t="str">
        <f>IF(OR(ISBLANK(Recyclabilité[[#This Row],[Réponse 3]]),'Calculs'!J378="0",_xlfn.XLOOKUP('Calculs'!J378,'Réponses'!C:C,'Réponses'!F:F,"ERREUR VISIBILITE")=0),"",_xlfn.XLOOKUP(_xlfn.XLOOKUP('Calculs'!J378,'Réponses'!C:C,'Réponses'!F:F,"ERREUR VISIBILITE"),Questions!A:A,Questions!B:B,"ERREUR QUESTION"))</f>
        <v/>
      </c>
      <c r="M379" s="65" t="str">
        <f>IF(OR(ISBLANK(Recyclabilité[[#This Row],[Réponse 4]]),'Calculs'!M378="0",_xlfn.XLOOKUP('Calculs'!M378,'Réponses'!C:C,'Réponses'!F:F,"ERREUR VISIBILITE")=0),"",_xlfn.XLOOKUP(_xlfn.XLOOKUP('Calculs'!M378,'Réponses'!C:C,'Réponses'!F:F,"ERREUR VISIBILITE"),Questions!A:A,Questions!B:B,"ERREUR QUESTION"))</f>
        <v/>
      </c>
    </row>
    <row r="380" spans="4:13" ht="60" customHeight="1" x14ac:dyDescent="0.25">
      <c r="D380" s="29" t="str">
        <f>IF(ISBLANK(Recyclabilité[[#This Row],[Code Valobat]]),"",IF(OR('Calculs'!A379="08",MID(Recyclabilité[[#This Row],[Code Valobat]],4,4)="0804",MID(Recyclabilité[[#This Row],[Code Valobat]],4,4)="0709",MID(Recyclabilité[[#This Row],[Code Valobat]],1,7)="6121107"),"Non recyclable",_xlfn.XLOOKUP('Calculs'!Q379,'Combinaisons'!A:A,'Combinaisons'!B:B,"Merci de répondre à toutes les questions")))</f>
        <v/>
      </c>
      <c r="E380" s="65" t="str">
        <f>IF(ISBLANK(Recyclabilité[[#This Row],[Code Valobat]]),"",IF(OR('Calculs'!A379="08",MID(Recyclabilité[[#This Row],[Code Valobat]],4,4)="0804",MID(Recyclabilité[[#This Row],[Code Valobat]],4,4)="0709",MID(Recyclabilité[[#This Row],[Code Valobat]],1,7)="6121107"),"",_xlfn.XLOOKUP('Calculs'!B379,Questions!A:A,Questions!B:B,"ERREUR QUESTION")))</f>
        <v/>
      </c>
      <c r="G380" s="65" t="str">
        <f>IF(OR(ISBLANK(Recyclabilité[[#This Row],[Réponse 1]]),'Calculs'!D379="0",_xlfn.XLOOKUP('Calculs'!D379,'Réponses'!C:C,'Réponses'!F:F,"ERREUR VISIBILITE")=0),"",_xlfn.XLOOKUP(_xlfn.XLOOKUP('Calculs'!D379,'Réponses'!C:C,'Réponses'!F:F,"ERREUR VISIBILITE"),Questions!A:A,Questions!B:B,"ERREUR QUESTION"))</f>
        <v/>
      </c>
      <c r="I380" s="65" t="str">
        <f>IF(OR(ISBLANK(Recyclabilité[[#This Row],[Réponse 2]]),'Calculs'!G379="0",_xlfn.XLOOKUP('Calculs'!G379,'Réponses'!C:C,'Réponses'!F:F,"ERREUR VISIBILITE")=0),"",_xlfn.XLOOKUP(_xlfn.XLOOKUP('Calculs'!G379,'Réponses'!C:C,'Réponses'!F:F,"ERREUR VISIBILITE"),Questions!A:A,Questions!B:B,"ERREUR QUESTION"))</f>
        <v/>
      </c>
      <c r="K380" s="65" t="str">
        <f>IF(OR(ISBLANK(Recyclabilité[[#This Row],[Réponse 3]]),'Calculs'!J379="0",_xlfn.XLOOKUP('Calculs'!J379,'Réponses'!C:C,'Réponses'!F:F,"ERREUR VISIBILITE")=0),"",_xlfn.XLOOKUP(_xlfn.XLOOKUP('Calculs'!J379,'Réponses'!C:C,'Réponses'!F:F,"ERREUR VISIBILITE"),Questions!A:A,Questions!B:B,"ERREUR QUESTION"))</f>
        <v/>
      </c>
      <c r="M380" s="65" t="str">
        <f>IF(OR(ISBLANK(Recyclabilité[[#This Row],[Réponse 4]]),'Calculs'!M379="0",_xlfn.XLOOKUP('Calculs'!M379,'Réponses'!C:C,'Réponses'!F:F,"ERREUR VISIBILITE")=0),"",_xlfn.XLOOKUP(_xlfn.XLOOKUP('Calculs'!M379,'Réponses'!C:C,'Réponses'!F:F,"ERREUR VISIBILITE"),Questions!A:A,Questions!B:B,"ERREUR QUESTION"))</f>
        <v/>
      </c>
    </row>
    <row r="381" spans="4:13" ht="60" customHeight="1" x14ac:dyDescent="0.25">
      <c r="D381" s="29" t="str">
        <f>IF(ISBLANK(Recyclabilité[[#This Row],[Code Valobat]]),"",IF(OR('Calculs'!A380="08",MID(Recyclabilité[[#This Row],[Code Valobat]],4,4)="0804",MID(Recyclabilité[[#This Row],[Code Valobat]],4,4)="0709",MID(Recyclabilité[[#This Row],[Code Valobat]],1,7)="6121107"),"Non recyclable",_xlfn.XLOOKUP('Calculs'!Q380,'Combinaisons'!A:A,'Combinaisons'!B:B,"Merci de répondre à toutes les questions")))</f>
        <v/>
      </c>
      <c r="E381" s="65" t="str">
        <f>IF(ISBLANK(Recyclabilité[[#This Row],[Code Valobat]]),"",IF(OR('Calculs'!A380="08",MID(Recyclabilité[[#This Row],[Code Valobat]],4,4)="0804",MID(Recyclabilité[[#This Row],[Code Valobat]],4,4)="0709",MID(Recyclabilité[[#This Row],[Code Valobat]],1,7)="6121107"),"",_xlfn.XLOOKUP('Calculs'!B380,Questions!A:A,Questions!B:B,"ERREUR QUESTION")))</f>
        <v/>
      </c>
      <c r="G381" s="65" t="str">
        <f>IF(OR(ISBLANK(Recyclabilité[[#This Row],[Réponse 1]]),'Calculs'!D380="0",_xlfn.XLOOKUP('Calculs'!D380,'Réponses'!C:C,'Réponses'!F:F,"ERREUR VISIBILITE")=0),"",_xlfn.XLOOKUP(_xlfn.XLOOKUP('Calculs'!D380,'Réponses'!C:C,'Réponses'!F:F,"ERREUR VISIBILITE"),Questions!A:A,Questions!B:B,"ERREUR QUESTION"))</f>
        <v/>
      </c>
      <c r="I381" s="65" t="str">
        <f>IF(OR(ISBLANK(Recyclabilité[[#This Row],[Réponse 2]]),'Calculs'!G380="0",_xlfn.XLOOKUP('Calculs'!G380,'Réponses'!C:C,'Réponses'!F:F,"ERREUR VISIBILITE")=0),"",_xlfn.XLOOKUP(_xlfn.XLOOKUP('Calculs'!G380,'Réponses'!C:C,'Réponses'!F:F,"ERREUR VISIBILITE"),Questions!A:A,Questions!B:B,"ERREUR QUESTION"))</f>
        <v/>
      </c>
      <c r="K381" s="65" t="str">
        <f>IF(OR(ISBLANK(Recyclabilité[[#This Row],[Réponse 3]]),'Calculs'!J380="0",_xlfn.XLOOKUP('Calculs'!J380,'Réponses'!C:C,'Réponses'!F:F,"ERREUR VISIBILITE")=0),"",_xlfn.XLOOKUP(_xlfn.XLOOKUP('Calculs'!J380,'Réponses'!C:C,'Réponses'!F:F,"ERREUR VISIBILITE"),Questions!A:A,Questions!B:B,"ERREUR QUESTION"))</f>
        <v/>
      </c>
      <c r="M381" s="65" t="str">
        <f>IF(OR(ISBLANK(Recyclabilité[[#This Row],[Réponse 4]]),'Calculs'!M380="0",_xlfn.XLOOKUP('Calculs'!M380,'Réponses'!C:C,'Réponses'!F:F,"ERREUR VISIBILITE")=0),"",_xlfn.XLOOKUP(_xlfn.XLOOKUP('Calculs'!M380,'Réponses'!C:C,'Réponses'!F:F,"ERREUR VISIBILITE"),Questions!A:A,Questions!B:B,"ERREUR QUESTION"))</f>
        <v/>
      </c>
    </row>
    <row r="382" spans="4:13" ht="60" customHeight="1" x14ac:dyDescent="0.25">
      <c r="D382" s="29" t="str">
        <f>IF(ISBLANK(Recyclabilité[[#This Row],[Code Valobat]]),"",IF(OR('Calculs'!A381="08",MID(Recyclabilité[[#This Row],[Code Valobat]],4,4)="0804",MID(Recyclabilité[[#This Row],[Code Valobat]],4,4)="0709",MID(Recyclabilité[[#This Row],[Code Valobat]],1,7)="6121107"),"Non recyclable",_xlfn.XLOOKUP('Calculs'!Q381,'Combinaisons'!A:A,'Combinaisons'!B:B,"Merci de répondre à toutes les questions")))</f>
        <v/>
      </c>
      <c r="E382" s="65" t="str">
        <f>IF(ISBLANK(Recyclabilité[[#This Row],[Code Valobat]]),"",IF(OR('Calculs'!A381="08",MID(Recyclabilité[[#This Row],[Code Valobat]],4,4)="0804",MID(Recyclabilité[[#This Row],[Code Valobat]],4,4)="0709",MID(Recyclabilité[[#This Row],[Code Valobat]],1,7)="6121107"),"",_xlfn.XLOOKUP('Calculs'!B381,Questions!A:A,Questions!B:B,"ERREUR QUESTION")))</f>
        <v/>
      </c>
      <c r="G382" s="65" t="str">
        <f>IF(OR(ISBLANK(Recyclabilité[[#This Row],[Réponse 1]]),'Calculs'!D381="0",_xlfn.XLOOKUP('Calculs'!D381,'Réponses'!C:C,'Réponses'!F:F,"ERREUR VISIBILITE")=0),"",_xlfn.XLOOKUP(_xlfn.XLOOKUP('Calculs'!D381,'Réponses'!C:C,'Réponses'!F:F,"ERREUR VISIBILITE"),Questions!A:A,Questions!B:B,"ERREUR QUESTION"))</f>
        <v/>
      </c>
      <c r="I382" s="65" t="str">
        <f>IF(OR(ISBLANK(Recyclabilité[[#This Row],[Réponse 2]]),'Calculs'!G381="0",_xlfn.XLOOKUP('Calculs'!G381,'Réponses'!C:C,'Réponses'!F:F,"ERREUR VISIBILITE")=0),"",_xlfn.XLOOKUP(_xlfn.XLOOKUP('Calculs'!G381,'Réponses'!C:C,'Réponses'!F:F,"ERREUR VISIBILITE"),Questions!A:A,Questions!B:B,"ERREUR QUESTION"))</f>
        <v/>
      </c>
      <c r="K382" s="65" t="str">
        <f>IF(OR(ISBLANK(Recyclabilité[[#This Row],[Réponse 3]]),'Calculs'!J381="0",_xlfn.XLOOKUP('Calculs'!J381,'Réponses'!C:C,'Réponses'!F:F,"ERREUR VISIBILITE")=0),"",_xlfn.XLOOKUP(_xlfn.XLOOKUP('Calculs'!J381,'Réponses'!C:C,'Réponses'!F:F,"ERREUR VISIBILITE"),Questions!A:A,Questions!B:B,"ERREUR QUESTION"))</f>
        <v/>
      </c>
      <c r="M382" s="65" t="str">
        <f>IF(OR(ISBLANK(Recyclabilité[[#This Row],[Réponse 4]]),'Calculs'!M381="0",_xlfn.XLOOKUP('Calculs'!M381,'Réponses'!C:C,'Réponses'!F:F,"ERREUR VISIBILITE")=0),"",_xlfn.XLOOKUP(_xlfn.XLOOKUP('Calculs'!M381,'Réponses'!C:C,'Réponses'!F:F,"ERREUR VISIBILITE"),Questions!A:A,Questions!B:B,"ERREUR QUESTION"))</f>
        <v/>
      </c>
    </row>
    <row r="383" spans="4:13" ht="60" customHeight="1" x14ac:dyDescent="0.25">
      <c r="D383" s="29" t="str">
        <f>IF(ISBLANK(Recyclabilité[[#This Row],[Code Valobat]]),"",IF(OR('Calculs'!A382="08",MID(Recyclabilité[[#This Row],[Code Valobat]],4,4)="0804",MID(Recyclabilité[[#This Row],[Code Valobat]],4,4)="0709",MID(Recyclabilité[[#This Row],[Code Valobat]],1,7)="6121107"),"Non recyclable",_xlfn.XLOOKUP('Calculs'!Q382,'Combinaisons'!A:A,'Combinaisons'!B:B,"Merci de répondre à toutes les questions")))</f>
        <v/>
      </c>
      <c r="E383" s="65" t="str">
        <f>IF(ISBLANK(Recyclabilité[[#This Row],[Code Valobat]]),"",IF(OR('Calculs'!A382="08",MID(Recyclabilité[[#This Row],[Code Valobat]],4,4)="0804",MID(Recyclabilité[[#This Row],[Code Valobat]],4,4)="0709",MID(Recyclabilité[[#This Row],[Code Valobat]],1,7)="6121107"),"",_xlfn.XLOOKUP('Calculs'!B382,Questions!A:A,Questions!B:B,"ERREUR QUESTION")))</f>
        <v/>
      </c>
      <c r="G383" s="65" t="str">
        <f>IF(OR(ISBLANK(Recyclabilité[[#This Row],[Réponse 1]]),'Calculs'!D382="0",_xlfn.XLOOKUP('Calculs'!D382,'Réponses'!C:C,'Réponses'!F:F,"ERREUR VISIBILITE")=0),"",_xlfn.XLOOKUP(_xlfn.XLOOKUP('Calculs'!D382,'Réponses'!C:C,'Réponses'!F:F,"ERREUR VISIBILITE"),Questions!A:A,Questions!B:B,"ERREUR QUESTION"))</f>
        <v/>
      </c>
      <c r="I383" s="65" t="str">
        <f>IF(OR(ISBLANK(Recyclabilité[[#This Row],[Réponse 2]]),'Calculs'!G382="0",_xlfn.XLOOKUP('Calculs'!G382,'Réponses'!C:C,'Réponses'!F:F,"ERREUR VISIBILITE")=0),"",_xlfn.XLOOKUP(_xlfn.XLOOKUP('Calculs'!G382,'Réponses'!C:C,'Réponses'!F:F,"ERREUR VISIBILITE"),Questions!A:A,Questions!B:B,"ERREUR QUESTION"))</f>
        <v/>
      </c>
      <c r="K383" s="65" t="str">
        <f>IF(OR(ISBLANK(Recyclabilité[[#This Row],[Réponse 3]]),'Calculs'!J382="0",_xlfn.XLOOKUP('Calculs'!J382,'Réponses'!C:C,'Réponses'!F:F,"ERREUR VISIBILITE")=0),"",_xlfn.XLOOKUP(_xlfn.XLOOKUP('Calculs'!J382,'Réponses'!C:C,'Réponses'!F:F,"ERREUR VISIBILITE"),Questions!A:A,Questions!B:B,"ERREUR QUESTION"))</f>
        <v/>
      </c>
      <c r="M383" s="65" t="str">
        <f>IF(OR(ISBLANK(Recyclabilité[[#This Row],[Réponse 4]]),'Calculs'!M382="0",_xlfn.XLOOKUP('Calculs'!M382,'Réponses'!C:C,'Réponses'!F:F,"ERREUR VISIBILITE")=0),"",_xlfn.XLOOKUP(_xlfn.XLOOKUP('Calculs'!M382,'Réponses'!C:C,'Réponses'!F:F,"ERREUR VISIBILITE"),Questions!A:A,Questions!B:B,"ERREUR QUESTION"))</f>
        <v/>
      </c>
    </row>
    <row r="384" spans="4:13" ht="60" customHeight="1" x14ac:dyDescent="0.25">
      <c r="D384" s="29" t="str">
        <f>IF(ISBLANK(Recyclabilité[[#This Row],[Code Valobat]]),"",IF(OR('Calculs'!A383="08",MID(Recyclabilité[[#This Row],[Code Valobat]],4,4)="0804",MID(Recyclabilité[[#This Row],[Code Valobat]],4,4)="0709",MID(Recyclabilité[[#This Row],[Code Valobat]],1,7)="6121107"),"Non recyclable",_xlfn.XLOOKUP('Calculs'!Q383,'Combinaisons'!A:A,'Combinaisons'!B:B,"Merci de répondre à toutes les questions")))</f>
        <v/>
      </c>
      <c r="E384" s="65" t="str">
        <f>IF(ISBLANK(Recyclabilité[[#This Row],[Code Valobat]]),"",IF(OR('Calculs'!A383="08",MID(Recyclabilité[[#This Row],[Code Valobat]],4,4)="0804",MID(Recyclabilité[[#This Row],[Code Valobat]],4,4)="0709",MID(Recyclabilité[[#This Row],[Code Valobat]],1,7)="6121107"),"",_xlfn.XLOOKUP('Calculs'!B383,Questions!A:A,Questions!B:B,"ERREUR QUESTION")))</f>
        <v/>
      </c>
      <c r="G384" s="65" t="str">
        <f>IF(OR(ISBLANK(Recyclabilité[[#This Row],[Réponse 1]]),'Calculs'!D383="0",_xlfn.XLOOKUP('Calculs'!D383,'Réponses'!C:C,'Réponses'!F:F,"ERREUR VISIBILITE")=0),"",_xlfn.XLOOKUP(_xlfn.XLOOKUP('Calculs'!D383,'Réponses'!C:C,'Réponses'!F:F,"ERREUR VISIBILITE"),Questions!A:A,Questions!B:B,"ERREUR QUESTION"))</f>
        <v/>
      </c>
      <c r="I384" s="65" t="str">
        <f>IF(OR(ISBLANK(Recyclabilité[[#This Row],[Réponse 2]]),'Calculs'!G383="0",_xlfn.XLOOKUP('Calculs'!G383,'Réponses'!C:C,'Réponses'!F:F,"ERREUR VISIBILITE")=0),"",_xlfn.XLOOKUP(_xlfn.XLOOKUP('Calculs'!G383,'Réponses'!C:C,'Réponses'!F:F,"ERREUR VISIBILITE"),Questions!A:A,Questions!B:B,"ERREUR QUESTION"))</f>
        <v/>
      </c>
      <c r="K384" s="65" t="str">
        <f>IF(OR(ISBLANK(Recyclabilité[[#This Row],[Réponse 3]]),'Calculs'!J383="0",_xlfn.XLOOKUP('Calculs'!J383,'Réponses'!C:C,'Réponses'!F:F,"ERREUR VISIBILITE")=0),"",_xlfn.XLOOKUP(_xlfn.XLOOKUP('Calculs'!J383,'Réponses'!C:C,'Réponses'!F:F,"ERREUR VISIBILITE"),Questions!A:A,Questions!B:B,"ERREUR QUESTION"))</f>
        <v/>
      </c>
      <c r="M384" s="65" t="str">
        <f>IF(OR(ISBLANK(Recyclabilité[[#This Row],[Réponse 4]]),'Calculs'!M383="0",_xlfn.XLOOKUP('Calculs'!M383,'Réponses'!C:C,'Réponses'!F:F,"ERREUR VISIBILITE")=0),"",_xlfn.XLOOKUP(_xlfn.XLOOKUP('Calculs'!M383,'Réponses'!C:C,'Réponses'!F:F,"ERREUR VISIBILITE"),Questions!A:A,Questions!B:B,"ERREUR QUESTION"))</f>
        <v/>
      </c>
    </row>
    <row r="385" spans="4:13" ht="60" customHeight="1" x14ac:dyDescent="0.25">
      <c r="D385" s="29" t="str">
        <f>IF(ISBLANK(Recyclabilité[[#This Row],[Code Valobat]]),"",IF(OR('Calculs'!A384="08",MID(Recyclabilité[[#This Row],[Code Valobat]],4,4)="0804",MID(Recyclabilité[[#This Row],[Code Valobat]],4,4)="0709",MID(Recyclabilité[[#This Row],[Code Valobat]],1,7)="6121107"),"Non recyclable",_xlfn.XLOOKUP('Calculs'!Q384,'Combinaisons'!A:A,'Combinaisons'!B:B,"Merci de répondre à toutes les questions")))</f>
        <v/>
      </c>
      <c r="E385" s="65" t="str">
        <f>IF(ISBLANK(Recyclabilité[[#This Row],[Code Valobat]]),"",IF(OR('Calculs'!A384="08",MID(Recyclabilité[[#This Row],[Code Valobat]],4,4)="0804",MID(Recyclabilité[[#This Row],[Code Valobat]],4,4)="0709",MID(Recyclabilité[[#This Row],[Code Valobat]],1,7)="6121107"),"",_xlfn.XLOOKUP('Calculs'!B384,Questions!A:A,Questions!B:B,"ERREUR QUESTION")))</f>
        <v/>
      </c>
      <c r="G385" s="65" t="str">
        <f>IF(OR(ISBLANK(Recyclabilité[[#This Row],[Réponse 1]]),'Calculs'!D384="0",_xlfn.XLOOKUP('Calculs'!D384,'Réponses'!C:C,'Réponses'!F:F,"ERREUR VISIBILITE")=0),"",_xlfn.XLOOKUP(_xlfn.XLOOKUP('Calculs'!D384,'Réponses'!C:C,'Réponses'!F:F,"ERREUR VISIBILITE"),Questions!A:A,Questions!B:B,"ERREUR QUESTION"))</f>
        <v/>
      </c>
      <c r="I385" s="65" t="str">
        <f>IF(OR(ISBLANK(Recyclabilité[[#This Row],[Réponse 2]]),'Calculs'!G384="0",_xlfn.XLOOKUP('Calculs'!G384,'Réponses'!C:C,'Réponses'!F:F,"ERREUR VISIBILITE")=0),"",_xlfn.XLOOKUP(_xlfn.XLOOKUP('Calculs'!G384,'Réponses'!C:C,'Réponses'!F:F,"ERREUR VISIBILITE"),Questions!A:A,Questions!B:B,"ERREUR QUESTION"))</f>
        <v/>
      </c>
      <c r="K385" s="65" t="str">
        <f>IF(OR(ISBLANK(Recyclabilité[[#This Row],[Réponse 3]]),'Calculs'!J384="0",_xlfn.XLOOKUP('Calculs'!J384,'Réponses'!C:C,'Réponses'!F:F,"ERREUR VISIBILITE")=0),"",_xlfn.XLOOKUP(_xlfn.XLOOKUP('Calculs'!J384,'Réponses'!C:C,'Réponses'!F:F,"ERREUR VISIBILITE"),Questions!A:A,Questions!B:B,"ERREUR QUESTION"))</f>
        <v/>
      </c>
      <c r="M385" s="65" t="str">
        <f>IF(OR(ISBLANK(Recyclabilité[[#This Row],[Réponse 4]]),'Calculs'!M384="0",_xlfn.XLOOKUP('Calculs'!M384,'Réponses'!C:C,'Réponses'!F:F,"ERREUR VISIBILITE")=0),"",_xlfn.XLOOKUP(_xlfn.XLOOKUP('Calculs'!M384,'Réponses'!C:C,'Réponses'!F:F,"ERREUR VISIBILITE"),Questions!A:A,Questions!B:B,"ERREUR QUESTION"))</f>
        <v/>
      </c>
    </row>
    <row r="386" spans="4:13" ht="60" customHeight="1" x14ac:dyDescent="0.25">
      <c r="D386" s="29" t="str">
        <f>IF(ISBLANK(Recyclabilité[[#This Row],[Code Valobat]]),"",IF(OR('Calculs'!A385="08",MID(Recyclabilité[[#This Row],[Code Valobat]],4,4)="0804",MID(Recyclabilité[[#This Row],[Code Valobat]],4,4)="0709",MID(Recyclabilité[[#This Row],[Code Valobat]],1,7)="6121107"),"Non recyclable",_xlfn.XLOOKUP('Calculs'!Q385,'Combinaisons'!A:A,'Combinaisons'!B:B,"Merci de répondre à toutes les questions")))</f>
        <v/>
      </c>
      <c r="E386" s="65" t="str">
        <f>IF(ISBLANK(Recyclabilité[[#This Row],[Code Valobat]]),"",IF(OR('Calculs'!A385="08",MID(Recyclabilité[[#This Row],[Code Valobat]],4,4)="0804",MID(Recyclabilité[[#This Row],[Code Valobat]],4,4)="0709",MID(Recyclabilité[[#This Row],[Code Valobat]],1,7)="6121107"),"",_xlfn.XLOOKUP('Calculs'!B385,Questions!A:A,Questions!B:B,"ERREUR QUESTION")))</f>
        <v/>
      </c>
      <c r="G386" s="65" t="str">
        <f>IF(OR(ISBLANK(Recyclabilité[[#This Row],[Réponse 1]]),'Calculs'!D385="0",_xlfn.XLOOKUP('Calculs'!D385,'Réponses'!C:C,'Réponses'!F:F,"ERREUR VISIBILITE")=0),"",_xlfn.XLOOKUP(_xlfn.XLOOKUP('Calculs'!D385,'Réponses'!C:C,'Réponses'!F:F,"ERREUR VISIBILITE"),Questions!A:A,Questions!B:B,"ERREUR QUESTION"))</f>
        <v/>
      </c>
      <c r="I386" s="65" t="str">
        <f>IF(OR(ISBLANK(Recyclabilité[[#This Row],[Réponse 2]]),'Calculs'!G385="0",_xlfn.XLOOKUP('Calculs'!G385,'Réponses'!C:C,'Réponses'!F:F,"ERREUR VISIBILITE")=0),"",_xlfn.XLOOKUP(_xlfn.XLOOKUP('Calculs'!G385,'Réponses'!C:C,'Réponses'!F:F,"ERREUR VISIBILITE"),Questions!A:A,Questions!B:B,"ERREUR QUESTION"))</f>
        <v/>
      </c>
      <c r="K386" s="65" t="str">
        <f>IF(OR(ISBLANK(Recyclabilité[[#This Row],[Réponse 3]]),'Calculs'!J385="0",_xlfn.XLOOKUP('Calculs'!J385,'Réponses'!C:C,'Réponses'!F:F,"ERREUR VISIBILITE")=0),"",_xlfn.XLOOKUP(_xlfn.XLOOKUP('Calculs'!J385,'Réponses'!C:C,'Réponses'!F:F,"ERREUR VISIBILITE"),Questions!A:A,Questions!B:B,"ERREUR QUESTION"))</f>
        <v/>
      </c>
      <c r="M386" s="65" t="str">
        <f>IF(OR(ISBLANK(Recyclabilité[[#This Row],[Réponse 4]]),'Calculs'!M385="0",_xlfn.XLOOKUP('Calculs'!M385,'Réponses'!C:C,'Réponses'!F:F,"ERREUR VISIBILITE")=0),"",_xlfn.XLOOKUP(_xlfn.XLOOKUP('Calculs'!M385,'Réponses'!C:C,'Réponses'!F:F,"ERREUR VISIBILITE"),Questions!A:A,Questions!B:B,"ERREUR QUESTION"))</f>
        <v/>
      </c>
    </row>
    <row r="387" spans="4:13" ht="60" customHeight="1" x14ac:dyDescent="0.25">
      <c r="D387" s="29" t="str">
        <f>IF(ISBLANK(Recyclabilité[[#This Row],[Code Valobat]]),"",IF(OR('Calculs'!A386="08",MID(Recyclabilité[[#This Row],[Code Valobat]],4,4)="0804",MID(Recyclabilité[[#This Row],[Code Valobat]],4,4)="0709",MID(Recyclabilité[[#This Row],[Code Valobat]],1,7)="6121107"),"Non recyclable",_xlfn.XLOOKUP('Calculs'!Q386,'Combinaisons'!A:A,'Combinaisons'!B:B,"Merci de répondre à toutes les questions")))</f>
        <v/>
      </c>
      <c r="E387" s="65" t="str">
        <f>IF(ISBLANK(Recyclabilité[[#This Row],[Code Valobat]]),"",IF(OR('Calculs'!A386="08",MID(Recyclabilité[[#This Row],[Code Valobat]],4,4)="0804",MID(Recyclabilité[[#This Row],[Code Valobat]],4,4)="0709",MID(Recyclabilité[[#This Row],[Code Valobat]],1,7)="6121107"),"",_xlfn.XLOOKUP('Calculs'!B386,Questions!A:A,Questions!B:B,"ERREUR QUESTION")))</f>
        <v/>
      </c>
      <c r="G387" s="65" t="str">
        <f>IF(OR(ISBLANK(Recyclabilité[[#This Row],[Réponse 1]]),'Calculs'!D386="0",_xlfn.XLOOKUP('Calculs'!D386,'Réponses'!C:C,'Réponses'!F:F,"ERREUR VISIBILITE")=0),"",_xlfn.XLOOKUP(_xlfn.XLOOKUP('Calculs'!D386,'Réponses'!C:C,'Réponses'!F:F,"ERREUR VISIBILITE"),Questions!A:A,Questions!B:B,"ERREUR QUESTION"))</f>
        <v/>
      </c>
      <c r="I387" s="65" t="str">
        <f>IF(OR(ISBLANK(Recyclabilité[[#This Row],[Réponse 2]]),'Calculs'!G386="0",_xlfn.XLOOKUP('Calculs'!G386,'Réponses'!C:C,'Réponses'!F:F,"ERREUR VISIBILITE")=0),"",_xlfn.XLOOKUP(_xlfn.XLOOKUP('Calculs'!G386,'Réponses'!C:C,'Réponses'!F:F,"ERREUR VISIBILITE"),Questions!A:A,Questions!B:B,"ERREUR QUESTION"))</f>
        <v/>
      </c>
      <c r="K387" s="65" t="str">
        <f>IF(OR(ISBLANK(Recyclabilité[[#This Row],[Réponse 3]]),'Calculs'!J386="0",_xlfn.XLOOKUP('Calculs'!J386,'Réponses'!C:C,'Réponses'!F:F,"ERREUR VISIBILITE")=0),"",_xlfn.XLOOKUP(_xlfn.XLOOKUP('Calculs'!J386,'Réponses'!C:C,'Réponses'!F:F,"ERREUR VISIBILITE"),Questions!A:A,Questions!B:B,"ERREUR QUESTION"))</f>
        <v/>
      </c>
      <c r="M387" s="65" t="str">
        <f>IF(OR(ISBLANK(Recyclabilité[[#This Row],[Réponse 4]]),'Calculs'!M386="0",_xlfn.XLOOKUP('Calculs'!M386,'Réponses'!C:C,'Réponses'!F:F,"ERREUR VISIBILITE")=0),"",_xlfn.XLOOKUP(_xlfn.XLOOKUP('Calculs'!M386,'Réponses'!C:C,'Réponses'!F:F,"ERREUR VISIBILITE"),Questions!A:A,Questions!B:B,"ERREUR QUESTION"))</f>
        <v/>
      </c>
    </row>
    <row r="388" spans="4:13" ht="60" customHeight="1" x14ac:dyDescent="0.25">
      <c r="D388" s="29" t="str">
        <f>IF(ISBLANK(Recyclabilité[[#This Row],[Code Valobat]]),"",IF(OR('Calculs'!A387="08",MID(Recyclabilité[[#This Row],[Code Valobat]],4,4)="0804",MID(Recyclabilité[[#This Row],[Code Valobat]],4,4)="0709",MID(Recyclabilité[[#This Row],[Code Valobat]],1,7)="6121107"),"Non recyclable",_xlfn.XLOOKUP('Calculs'!Q387,'Combinaisons'!A:A,'Combinaisons'!B:B,"Merci de répondre à toutes les questions")))</f>
        <v/>
      </c>
      <c r="E388" s="65" t="str">
        <f>IF(ISBLANK(Recyclabilité[[#This Row],[Code Valobat]]),"",IF(OR('Calculs'!A387="08",MID(Recyclabilité[[#This Row],[Code Valobat]],4,4)="0804",MID(Recyclabilité[[#This Row],[Code Valobat]],4,4)="0709",MID(Recyclabilité[[#This Row],[Code Valobat]],1,7)="6121107"),"",_xlfn.XLOOKUP('Calculs'!B387,Questions!A:A,Questions!B:B,"ERREUR QUESTION")))</f>
        <v/>
      </c>
      <c r="G388" s="65" t="str">
        <f>IF(OR(ISBLANK(Recyclabilité[[#This Row],[Réponse 1]]),'Calculs'!D387="0",_xlfn.XLOOKUP('Calculs'!D387,'Réponses'!C:C,'Réponses'!F:F,"ERREUR VISIBILITE")=0),"",_xlfn.XLOOKUP(_xlfn.XLOOKUP('Calculs'!D387,'Réponses'!C:C,'Réponses'!F:F,"ERREUR VISIBILITE"),Questions!A:A,Questions!B:B,"ERREUR QUESTION"))</f>
        <v/>
      </c>
      <c r="I388" s="65" t="str">
        <f>IF(OR(ISBLANK(Recyclabilité[[#This Row],[Réponse 2]]),'Calculs'!G387="0",_xlfn.XLOOKUP('Calculs'!G387,'Réponses'!C:C,'Réponses'!F:F,"ERREUR VISIBILITE")=0),"",_xlfn.XLOOKUP(_xlfn.XLOOKUP('Calculs'!G387,'Réponses'!C:C,'Réponses'!F:F,"ERREUR VISIBILITE"),Questions!A:A,Questions!B:B,"ERREUR QUESTION"))</f>
        <v/>
      </c>
      <c r="K388" s="65" t="str">
        <f>IF(OR(ISBLANK(Recyclabilité[[#This Row],[Réponse 3]]),'Calculs'!J387="0",_xlfn.XLOOKUP('Calculs'!J387,'Réponses'!C:C,'Réponses'!F:F,"ERREUR VISIBILITE")=0),"",_xlfn.XLOOKUP(_xlfn.XLOOKUP('Calculs'!J387,'Réponses'!C:C,'Réponses'!F:F,"ERREUR VISIBILITE"),Questions!A:A,Questions!B:B,"ERREUR QUESTION"))</f>
        <v/>
      </c>
      <c r="M388" s="65" t="str">
        <f>IF(OR(ISBLANK(Recyclabilité[[#This Row],[Réponse 4]]),'Calculs'!M387="0",_xlfn.XLOOKUP('Calculs'!M387,'Réponses'!C:C,'Réponses'!F:F,"ERREUR VISIBILITE")=0),"",_xlfn.XLOOKUP(_xlfn.XLOOKUP('Calculs'!M387,'Réponses'!C:C,'Réponses'!F:F,"ERREUR VISIBILITE"),Questions!A:A,Questions!B:B,"ERREUR QUESTION"))</f>
        <v/>
      </c>
    </row>
    <row r="389" spans="4:13" ht="60" customHeight="1" x14ac:dyDescent="0.25">
      <c r="D389" s="29" t="str">
        <f>IF(ISBLANK(Recyclabilité[[#This Row],[Code Valobat]]),"",IF(OR('Calculs'!A388="08",MID(Recyclabilité[[#This Row],[Code Valobat]],4,4)="0804",MID(Recyclabilité[[#This Row],[Code Valobat]],4,4)="0709",MID(Recyclabilité[[#This Row],[Code Valobat]],1,7)="6121107"),"Non recyclable",_xlfn.XLOOKUP('Calculs'!Q388,'Combinaisons'!A:A,'Combinaisons'!B:B,"Merci de répondre à toutes les questions")))</f>
        <v/>
      </c>
      <c r="E389" s="65" t="str">
        <f>IF(ISBLANK(Recyclabilité[[#This Row],[Code Valobat]]),"",IF(OR('Calculs'!A388="08",MID(Recyclabilité[[#This Row],[Code Valobat]],4,4)="0804",MID(Recyclabilité[[#This Row],[Code Valobat]],4,4)="0709",MID(Recyclabilité[[#This Row],[Code Valobat]],1,7)="6121107"),"",_xlfn.XLOOKUP('Calculs'!B388,Questions!A:A,Questions!B:B,"ERREUR QUESTION")))</f>
        <v/>
      </c>
      <c r="G389" s="65" t="str">
        <f>IF(OR(ISBLANK(Recyclabilité[[#This Row],[Réponse 1]]),'Calculs'!D388="0",_xlfn.XLOOKUP('Calculs'!D388,'Réponses'!C:C,'Réponses'!F:F,"ERREUR VISIBILITE")=0),"",_xlfn.XLOOKUP(_xlfn.XLOOKUP('Calculs'!D388,'Réponses'!C:C,'Réponses'!F:F,"ERREUR VISIBILITE"),Questions!A:A,Questions!B:B,"ERREUR QUESTION"))</f>
        <v/>
      </c>
      <c r="I389" s="65" t="str">
        <f>IF(OR(ISBLANK(Recyclabilité[[#This Row],[Réponse 2]]),'Calculs'!G388="0",_xlfn.XLOOKUP('Calculs'!G388,'Réponses'!C:C,'Réponses'!F:F,"ERREUR VISIBILITE")=0),"",_xlfn.XLOOKUP(_xlfn.XLOOKUP('Calculs'!G388,'Réponses'!C:C,'Réponses'!F:F,"ERREUR VISIBILITE"),Questions!A:A,Questions!B:B,"ERREUR QUESTION"))</f>
        <v/>
      </c>
      <c r="K389" s="65" t="str">
        <f>IF(OR(ISBLANK(Recyclabilité[[#This Row],[Réponse 3]]),'Calculs'!J388="0",_xlfn.XLOOKUP('Calculs'!J388,'Réponses'!C:C,'Réponses'!F:F,"ERREUR VISIBILITE")=0),"",_xlfn.XLOOKUP(_xlfn.XLOOKUP('Calculs'!J388,'Réponses'!C:C,'Réponses'!F:F,"ERREUR VISIBILITE"),Questions!A:A,Questions!B:B,"ERREUR QUESTION"))</f>
        <v/>
      </c>
      <c r="M389" s="65" t="str">
        <f>IF(OR(ISBLANK(Recyclabilité[[#This Row],[Réponse 4]]),'Calculs'!M388="0",_xlfn.XLOOKUP('Calculs'!M388,'Réponses'!C:C,'Réponses'!F:F,"ERREUR VISIBILITE")=0),"",_xlfn.XLOOKUP(_xlfn.XLOOKUP('Calculs'!M388,'Réponses'!C:C,'Réponses'!F:F,"ERREUR VISIBILITE"),Questions!A:A,Questions!B:B,"ERREUR QUESTION"))</f>
        <v/>
      </c>
    </row>
    <row r="390" spans="4:13" ht="60" customHeight="1" x14ac:dyDescent="0.25">
      <c r="D390" s="29" t="str">
        <f>IF(ISBLANK(Recyclabilité[[#This Row],[Code Valobat]]),"",IF(OR('Calculs'!A389="08",MID(Recyclabilité[[#This Row],[Code Valobat]],4,4)="0804",MID(Recyclabilité[[#This Row],[Code Valobat]],4,4)="0709",MID(Recyclabilité[[#This Row],[Code Valobat]],1,7)="6121107"),"Non recyclable",_xlfn.XLOOKUP('Calculs'!Q389,'Combinaisons'!A:A,'Combinaisons'!B:B,"Merci de répondre à toutes les questions")))</f>
        <v/>
      </c>
      <c r="E390" s="65" t="str">
        <f>IF(ISBLANK(Recyclabilité[[#This Row],[Code Valobat]]),"",IF(OR('Calculs'!A389="08",MID(Recyclabilité[[#This Row],[Code Valobat]],4,4)="0804",MID(Recyclabilité[[#This Row],[Code Valobat]],4,4)="0709",MID(Recyclabilité[[#This Row],[Code Valobat]],1,7)="6121107"),"",_xlfn.XLOOKUP('Calculs'!B389,Questions!A:A,Questions!B:B,"ERREUR QUESTION")))</f>
        <v/>
      </c>
      <c r="G390" s="65" t="str">
        <f>IF(OR(ISBLANK(Recyclabilité[[#This Row],[Réponse 1]]),'Calculs'!D389="0",_xlfn.XLOOKUP('Calculs'!D389,'Réponses'!C:C,'Réponses'!F:F,"ERREUR VISIBILITE")=0),"",_xlfn.XLOOKUP(_xlfn.XLOOKUP('Calculs'!D389,'Réponses'!C:C,'Réponses'!F:F,"ERREUR VISIBILITE"),Questions!A:A,Questions!B:B,"ERREUR QUESTION"))</f>
        <v/>
      </c>
      <c r="I390" s="65" t="str">
        <f>IF(OR(ISBLANK(Recyclabilité[[#This Row],[Réponse 2]]),'Calculs'!G389="0",_xlfn.XLOOKUP('Calculs'!G389,'Réponses'!C:C,'Réponses'!F:F,"ERREUR VISIBILITE")=0),"",_xlfn.XLOOKUP(_xlfn.XLOOKUP('Calculs'!G389,'Réponses'!C:C,'Réponses'!F:F,"ERREUR VISIBILITE"),Questions!A:A,Questions!B:B,"ERREUR QUESTION"))</f>
        <v/>
      </c>
      <c r="K390" s="65" t="str">
        <f>IF(OR(ISBLANK(Recyclabilité[[#This Row],[Réponse 3]]),'Calculs'!J389="0",_xlfn.XLOOKUP('Calculs'!J389,'Réponses'!C:C,'Réponses'!F:F,"ERREUR VISIBILITE")=0),"",_xlfn.XLOOKUP(_xlfn.XLOOKUP('Calculs'!J389,'Réponses'!C:C,'Réponses'!F:F,"ERREUR VISIBILITE"),Questions!A:A,Questions!B:B,"ERREUR QUESTION"))</f>
        <v/>
      </c>
      <c r="M390" s="65" t="str">
        <f>IF(OR(ISBLANK(Recyclabilité[[#This Row],[Réponse 4]]),'Calculs'!M389="0",_xlfn.XLOOKUP('Calculs'!M389,'Réponses'!C:C,'Réponses'!F:F,"ERREUR VISIBILITE")=0),"",_xlfn.XLOOKUP(_xlfn.XLOOKUP('Calculs'!M389,'Réponses'!C:C,'Réponses'!F:F,"ERREUR VISIBILITE"),Questions!A:A,Questions!B:B,"ERREUR QUESTION"))</f>
        <v/>
      </c>
    </row>
    <row r="391" spans="4:13" ht="60" customHeight="1" x14ac:dyDescent="0.25">
      <c r="D391" s="29" t="str">
        <f>IF(ISBLANK(Recyclabilité[[#This Row],[Code Valobat]]),"",IF(OR('Calculs'!A390="08",MID(Recyclabilité[[#This Row],[Code Valobat]],4,4)="0804",MID(Recyclabilité[[#This Row],[Code Valobat]],4,4)="0709",MID(Recyclabilité[[#This Row],[Code Valobat]],1,7)="6121107"),"Non recyclable",_xlfn.XLOOKUP('Calculs'!Q390,'Combinaisons'!A:A,'Combinaisons'!B:B,"Merci de répondre à toutes les questions")))</f>
        <v/>
      </c>
      <c r="E391" s="65" t="str">
        <f>IF(ISBLANK(Recyclabilité[[#This Row],[Code Valobat]]),"",IF(OR('Calculs'!A390="08",MID(Recyclabilité[[#This Row],[Code Valobat]],4,4)="0804",MID(Recyclabilité[[#This Row],[Code Valobat]],4,4)="0709",MID(Recyclabilité[[#This Row],[Code Valobat]],1,7)="6121107"),"",_xlfn.XLOOKUP('Calculs'!B390,Questions!A:A,Questions!B:B,"ERREUR QUESTION")))</f>
        <v/>
      </c>
      <c r="G391" s="65" t="str">
        <f>IF(OR(ISBLANK(Recyclabilité[[#This Row],[Réponse 1]]),'Calculs'!D390="0",_xlfn.XLOOKUP('Calculs'!D390,'Réponses'!C:C,'Réponses'!F:F,"ERREUR VISIBILITE")=0),"",_xlfn.XLOOKUP(_xlfn.XLOOKUP('Calculs'!D390,'Réponses'!C:C,'Réponses'!F:F,"ERREUR VISIBILITE"),Questions!A:A,Questions!B:B,"ERREUR QUESTION"))</f>
        <v/>
      </c>
      <c r="I391" s="65" t="str">
        <f>IF(OR(ISBLANK(Recyclabilité[[#This Row],[Réponse 2]]),'Calculs'!G390="0",_xlfn.XLOOKUP('Calculs'!G390,'Réponses'!C:C,'Réponses'!F:F,"ERREUR VISIBILITE")=0),"",_xlfn.XLOOKUP(_xlfn.XLOOKUP('Calculs'!G390,'Réponses'!C:C,'Réponses'!F:F,"ERREUR VISIBILITE"),Questions!A:A,Questions!B:B,"ERREUR QUESTION"))</f>
        <v/>
      </c>
      <c r="K391" s="65" t="str">
        <f>IF(OR(ISBLANK(Recyclabilité[[#This Row],[Réponse 3]]),'Calculs'!J390="0",_xlfn.XLOOKUP('Calculs'!J390,'Réponses'!C:C,'Réponses'!F:F,"ERREUR VISIBILITE")=0),"",_xlfn.XLOOKUP(_xlfn.XLOOKUP('Calculs'!J390,'Réponses'!C:C,'Réponses'!F:F,"ERREUR VISIBILITE"),Questions!A:A,Questions!B:B,"ERREUR QUESTION"))</f>
        <v/>
      </c>
      <c r="M391" s="65" t="str">
        <f>IF(OR(ISBLANK(Recyclabilité[[#This Row],[Réponse 4]]),'Calculs'!M390="0",_xlfn.XLOOKUP('Calculs'!M390,'Réponses'!C:C,'Réponses'!F:F,"ERREUR VISIBILITE")=0),"",_xlfn.XLOOKUP(_xlfn.XLOOKUP('Calculs'!M390,'Réponses'!C:C,'Réponses'!F:F,"ERREUR VISIBILITE"),Questions!A:A,Questions!B:B,"ERREUR QUESTION"))</f>
        <v/>
      </c>
    </row>
    <row r="392" spans="4:13" ht="60" customHeight="1" x14ac:dyDescent="0.25">
      <c r="D392" s="29" t="str">
        <f>IF(ISBLANK(Recyclabilité[[#This Row],[Code Valobat]]),"",IF(OR('Calculs'!A391="08",MID(Recyclabilité[[#This Row],[Code Valobat]],4,4)="0804",MID(Recyclabilité[[#This Row],[Code Valobat]],4,4)="0709",MID(Recyclabilité[[#This Row],[Code Valobat]],1,7)="6121107"),"Non recyclable",_xlfn.XLOOKUP('Calculs'!Q391,'Combinaisons'!A:A,'Combinaisons'!B:B,"Merci de répondre à toutes les questions")))</f>
        <v/>
      </c>
      <c r="E392" s="65" t="str">
        <f>IF(ISBLANK(Recyclabilité[[#This Row],[Code Valobat]]),"",IF(OR('Calculs'!A391="08",MID(Recyclabilité[[#This Row],[Code Valobat]],4,4)="0804",MID(Recyclabilité[[#This Row],[Code Valobat]],4,4)="0709",MID(Recyclabilité[[#This Row],[Code Valobat]],1,7)="6121107"),"",_xlfn.XLOOKUP('Calculs'!B391,Questions!A:A,Questions!B:B,"ERREUR QUESTION")))</f>
        <v/>
      </c>
      <c r="G392" s="65" t="str">
        <f>IF(OR(ISBLANK(Recyclabilité[[#This Row],[Réponse 1]]),'Calculs'!D391="0",_xlfn.XLOOKUP('Calculs'!D391,'Réponses'!C:C,'Réponses'!F:F,"ERREUR VISIBILITE")=0),"",_xlfn.XLOOKUP(_xlfn.XLOOKUP('Calculs'!D391,'Réponses'!C:C,'Réponses'!F:F,"ERREUR VISIBILITE"),Questions!A:A,Questions!B:B,"ERREUR QUESTION"))</f>
        <v/>
      </c>
      <c r="I392" s="65" t="str">
        <f>IF(OR(ISBLANK(Recyclabilité[[#This Row],[Réponse 2]]),'Calculs'!G391="0",_xlfn.XLOOKUP('Calculs'!G391,'Réponses'!C:C,'Réponses'!F:F,"ERREUR VISIBILITE")=0),"",_xlfn.XLOOKUP(_xlfn.XLOOKUP('Calculs'!G391,'Réponses'!C:C,'Réponses'!F:F,"ERREUR VISIBILITE"),Questions!A:A,Questions!B:B,"ERREUR QUESTION"))</f>
        <v/>
      </c>
      <c r="K392" s="65" t="str">
        <f>IF(OR(ISBLANK(Recyclabilité[[#This Row],[Réponse 3]]),'Calculs'!J391="0",_xlfn.XLOOKUP('Calculs'!J391,'Réponses'!C:C,'Réponses'!F:F,"ERREUR VISIBILITE")=0),"",_xlfn.XLOOKUP(_xlfn.XLOOKUP('Calculs'!J391,'Réponses'!C:C,'Réponses'!F:F,"ERREUR VISIBILITE"),Questions!A:A,Questions!B:B,"ERREUR QUESTION"))</f>
        <v/>
      </c>
      <c r="M392" s="65" t="str">
        <f>IF(OR(ISBLANK(Recyclabilité[[#This Row],[Réponse 4]]),'Calculs'!M391="0",_xlfn.XLOOKUP('Calculs'!M391,'Réponses'!C:C,'Réponses'!F:F,"ERREUR VISIBILITE")=0),"",_xlfn.XLOOKUP(_xlfn.XLOOKUP('Calculs'!M391,'Réponses'!C:C,'Réponses'!F:F,"ERREUR VISIBILITE"),Questions!A:A,Questions!B:B,"ERREUR QUESTION"))</f>
        <v/>
      </c>
    </row>
    <row r="393" spans="4:13" ht="60" customHeight="1" x14ac:dyDescent="0.25">
      <c r="D393" s="29" t="str">
        <f>IF(ISBLANK(Recyclabilité[[#This Row],[Code Valobat]]),"",IF(OR('Calculs'!A392="08",MID(Recyclabilité[[#This Row],[Code Valobat]],4,4)="0804",MID(Recyclabilité[[#This Row],[Code Valobat]],4,4)="0709",MID(Recyclabilité[[#This Row],[Code Valobat]],1,7)="6121107"),"Non recyclable",_xlfn.XLOOKUP('Calculs'!Q392,'Combinaisons'!A:A,'Combinaisons'!B:B,"Merci de répondre à toutes les questions")))</f>
        <v/>
      </c>
      <c r="E393" s="65" t="str">
        <f>IF(ISBLANK(Recyclabilité[[#This Row],[Code Valobat]]),"",IF(OR('Calculs'!A392="08",MID(Recyclabilité[[#This Row],[Code Valobat]],4,4)="0804",MID(Recyclabilité[[#This Row],[Code Valobat]],4,4)="0709",MID(Recyclabilité[[#This Row],[Code Valobat]],1,7)="6121107"),"",_xlfn.XLOOKUP('Calculs'!B392,Questions!A:A,Questions!B:B,"ERREUR QUESTION")))</f>
        <v/>
      </c>
      <c r="G393" s="65" t="str">
        <f>IF(OR(ISBLANK(Recyclabilité[[#This Row],[Réponse 1]]),'Calculs'!D392="0",_xlfn.XLOOKUP('Calculs'!D392,'Réponses'!C:C,'Réponses'!F:F,"ERREUR VISIBILITE")=0),"",_xlfn.XLOOKUP(_xlfn.XLOOKUP('Calculs'!D392,'Réponses'!C:C,'Réponses'!F:F,"ERREUR VISIBILITE"),Questions!A:A,Questions!B:B,"ERREUR QUESTION"))</f>
        <v/>
      </c>
      <c r="I393" s="65" t="str">
        <f>IF(OR(ISBLANK(Recyclabilité[[#This Row],[Réponse 2]]),'Calculs'!G392="0",_xlfn.XLOOKUP('Calculs'!G392,'Réponses'!C:C,'Réponses'!F:F,"ERREUR VISIBILITE")=0),"",_xlfn.XLOOKUP(_xlfn.XLOOKUP('Calculs'!G392,'Réponses'!C:C,'Réponses'!F:F,"ERREUR VISIBILITE"),Questions!A:A,Questions!B:B,"ERREUR QUESTION"))</f>
        <v/>
      </c>
      <c r="K393" s="65" t="str">
        <f>IF(OR(ISBLANK(Recyclabilité[[#This Row],[Réponse 3]]),'Calculs'!J392="0",_xlfn.XLOOKUP('Calculs'!J392,'Réponses'!C:C,'Réponses'!F:F,"ERREUR VISIBILITE")=0),"",_xlfn.XLOOKUP(_xlfn.XLOOKUP('Calculs'!J392,'Réponses'!C:C,'Réponses'!F:F,"ERREUR VISIBILITE"),Questions!A:A,Questions!B:B,"ERREUR QUESTION"))</f>
        <v/>
      </c>
      <c r="M393" s="65" t="str">
        <f>IF(OR(ISBLANK(Recyclabilité[[#This Row],[Réponse 4]]),'Calculs'!M392="0",_xlfn.XLOOKUP('Calculs'!M392,'Réponses'!C:C,'Réponses'!F:F,"ERREUR VISIBILITE")=0),"",_xlfn.XLOOKUP(_xlfn.XLOOKUP('Calculs'!M392,'Réponses'!C:C,'Réponses'!F:F,"ERREUR VISIBILITE"),Questions!A:A,Questions!B:B,"ERREUR QUESTION"))</f>
        <v/>
      </c>
    </row>
    <row r="394" spans="4:13" ht="60" customHeight="1" x14ac:dyDescent="0.25">
      <c r="D394" s="29" t="str">
        <f>IF(ISBLANK(Recyclabilité[[#This Row],[Code Valobat]]),"",IF(OR('Calculs'!A393="08",MID(Recyclabilité[[#This Row],[Code Valobat]],4,4)="0804",MID(Recyclabilité[[#This Row],[Code Valobat]],4,4)="0709",MID(Recyclabilité[[#This Row],[Code Valobat]],1,7)="6121107"),"Non recyclable",_xlfn.XLOOKUP('Calculs'!Q393,'Combinaisons'!A:A,'Combinaisons'!B:B,"Merci de répondre à toutes les questions")))</f>
        <v/>
      </c>
      <c r="E394" s="65" t="str">
        <f>IF(ISBLANK(Recyclabilité[[#This Row],[Code Valobat]]),"",IF(OR('Calculs'!A393="08",MID(Recyclabilité[[#This Row],[Code Valobat]],4,4)="0804",MID(Recyclabilité[[#This Row],[Code Valobat]],4,4)="0709",MID(Recyclabilité[[#This Row],[Code Valobat]],1,7)="6121107"),"",_xlfn.XLOOKUP('Calculs'!B393,Questions!A:A,Questions!B:B,"ERREUR QUESTION")))</f>
        <v/>
      </c>
      <c r="G394" s="65" t="str">
        <f>IF(OR(ISBLANK(Recyclabilité[[#This Row],[Réponse 1]]),'Calculs'!D393="0",_xlfn.XLOOKUP('Calculs'!D393,'Réponses'!C:C,'Réponses'!F:F,"ERREUR VISIBILITE")=0),"",_xlfn.XLOOKUP(_xlfn.XLOOKUP('Calculs'!D393,'Réponses'!C:C,'Réponses'!F:F,"ERREUR VISIBILITE"),Questions!A:A,Questions!B:B,"ERREUR QUESTION"))</f>
        <v/>
      </c>
      <c r="I394" s="65" t="str">
        <f>IF(OR(ISBLANK(Recyclabilité[[#This Row],[Réponse 2]]),'Calculs'!G393="0",_xlfn.XLOOKUP('Calculs'!G393,'Réponses'!C:C,'Réponses'!F:F,"ERREUR VISIBILITE")=0),"",_xlfn.XLOOKUP(_xlfn.XLOOKUP('Calculs'!G393,'Réponses'!C:C,'Réponses'!F:F,"ERREUR VISIBILITE"),Questions!A:A,Questions!B:B,"ERREUR QUESTION"))</f>
        <v/>
      </c>
      <c r="K394" s="65" t="str">
        <f>IF(OR(ISBLANK(Recyclabilité[[#This Row],[Réponse 3]]),'Calculs'!J393="0",_xlfn.XLOOKUP('Calculs'!J393,'Réponses'!C:C,'Réponses'!F:F,"ERREUR VISIBILITE")=0),"",_xlfn.XLOOKUP(_xlfn.XLOOKUP('Calculs'!J393,'Réponses'!C:C,'Réponses'!F:F,"ERREUR VISIBILITE"),Questions!A:A,Questions!B:B,"ERREUR QUESTION"))</f>
        <v/>
      </c>
      <c r="M394" s="65" t="str">
        <f>IF(OR(ISBLANK(Recyclabilité[[#This Row],[Réponse 4]]),'Calculs'!M393="0",_xlfn.XLOOKUP('Calculs'!M393,'Réponses'!C:C,'Réponses'!F:F,"ERREUR VISIBILITE")=0),"",_xlfn.XLOOKUP(_xlfn.XLOOKUP('Calculs'!M393,'Réponses'!C:C,'Réponses'!F:F,"ERREUR VISIBILITE"),Questions!A:A,Questions!B:B,"ERREUR QUESTION"))</f>
        <v/>
      </c>
    </row>
    <row r="395" spans="4:13" ht="60" customHeight="1" x14ac:dyDescent="0.25">
      <c r="D395" s="29" t="str">
        <f>IF(ISBLANK(Recyclabilité[[#This Row],[Code Valobat]]),"",IF(OR('Calculs'!A394="08",MID(Recyclabilité[[#This Row],[Code Valobat]],4,4)="0804",MID(Recyclabilité[[#This Row],[Code Valobat]],4,4)="0709",MID(Recyclabilité[[#This Row],[Code Valobat]],1,7)="6121107"),"Non recyclable",_xlfn.XLOOKUP('Calculs'!Q394,'Combinaisons'!A:A,'Combinaisons'!B:B,"Merci de répondre à toutes les questions")))</f>
        <v/>
      </c>
      <c r="E395" s="65" t="str">
        <f>IF(ISBLANK(Recyclabilité[[#This Row],[Code Valobat]]),"",IF(OR('Calculs'!A394="08",MID(Recyclabilité[[#This Row],[Code Valobat]],4,4)="0804",MID(Recyclabilité[[#This Row],[Code Valobat]],4,4)="0709",MID(Recyclabilité[[#This Row],[Code Valobat]],1,7)="6121107"),"",_xlfn.XLOOKUP('Calculs'!B394,Questions!A:A,Questions!B:B,"ERREUR QUESTION")))</f>
        <v/>
      </c>
      <c r="G395" s="65" t="str">
        <f>IF(OR(ISBLANK(Recyclabilité[[#This Row],[Réponse 1]]),'Calculs'!D394="0",_xlfn.XLOOKUP('Calculs'!D394,'Réponses'!C:C,'Réponses'!F:F,"ERREUR VISIBILITE")=0),"",_xlfn.XLOOKUP(_xlfn.XLOOKUP('Calculs'!D394,'Réponses'!C:C,'Réponses'!F:F,"ERREUR VISIBILITE"),Questions!A:A,Questions!B:B,"ERREUR QUESTION"))</f>
        <v/>
      </c>
      <c r="I395" s="65" t="str">
        <f>IF(OR(ISBLANK(Recyclabilité[[#This Row],[Réponse 2]]),'Calculs'!G394="0",_xlfn.XLOOKUP('Calculs'!G394,'Réponses'!C:C,'Réponses'!F:F,"ERREUR VISIBILITE")=0),"",_xlfn.XLOOKUP(_xlfn.XLOOKUP('Calculs'!G394,'Réponses'!C:C,'Réponses'!F:F,"ERREUR VISIBILITE"),Questions!A:A,Questions!B:B,"ERREUR QUESTION"))</f>
        <v/>
      </c>
      <c r="K395" s="65" t="str">
        <f>IF(OR(ISBLANK(Recyclabilité[[#This Row],[Réponse 3]]),'Calculs'!J394="0",_xlfn.XLOOKUP('Calculs'!J394,'Réponses'!C:C,'Réponses'!F:F,"ERREUR VISIBILITE")=0),"",_xlfn.XLOOKUP(_xlfn.XLOOKUP('Calculs'!J394,'Réponses'!C:C,'Réponses'!F:F,"ERREUR VISIBILITE"),Questions!A:A,Questions!B:B,"ERREUR QUESTION"))</f>
        <v/>
      </c>
      <c r="M395" s="65" t="str">
        <f>IF(OR(ISBLANK(Recyclabilité[[#This Row],[Réponse 4]]),'Calculs'!M394="0",_xlfn.XLOOKUP('Calculs'!M394,'Réponses'!C:C,'Réponses'!F:F,"ERREUR VISIBILITE")=0),"",_xlfn.XLOOKUP(_xlfn.XLOOKUP('Calculs'!M394,'Réponses'!C:C,'Réponses'!F:F,"ERREUR VISIBILITE"),Questions!A:A,Questions!B:B,"ERREUR QUESTION"))</f>
        <v/>
      </c>
    </row>
    <row r="396" spans="4:13" ht="60" customHeight="1" x14ac:dyDescent="0.25">
      <c r="D396" s="29" t="str">
        <f>IF(ISBLANK(Recyclabilité[[#This Row],[Code Valobat]]),"",IF(OR('Calculs'!A395="08",MID(Recyclabilité[[#This Row],[Code Valobat]],4,4)="0804",MID(Recyclabilité[[#This Row],[Code Valobat]],4,4)="0709",MID(Recyclabilité[[#This Row],[Code Valobat]],1,7)="6121107"),"Non recyclable",_xlfn.XLOOKUP('Calculs'!Q395,'Combinaisons'!A:A,'Combinaisons'!B:B,"Merci de répondre à toutes les questions")))</f>
        <v/>
      </c>
      <c r="E396" s="65" t="str">
        <f>IF(ISBLANK(Recyclabilité[[#This Row],[Code Valobat]]),"",IF(OR('Calculs'!A395="08",MID(Recyclabilité[[#This Row],[Code Valobat]],4,4)="0804",MID(Recyclabilité[[#This Row],[Code Valobat]],4,4)="0709",MID(Recyclabilité[[#This Row],[Code Valobat]],1,7)="6121107"),"",_xlfn.XLOOKUP('Calculs'!B395,Questions!A:A,Questions!B:B,"ERREUR QUESTION")))</f>
        <v/>
      </c>
      <c r="G396" s="65" t="str">
        <f>IF(OR(ISBLANK(Recyclabilité[[#This Row],[Réponse 1]]),'Calculs'!D395="0",_xlfn.XLOOKUP('Calculs'!D395,'Réponses'!C:C,'Réponses'!F:F,"ERREUR VISIBILITE")=0),"",_xlfn.XLOOKUP(_xlfn.XLOOKUP('Calculs'!D395,'Réponses'!C:C,'Réponses'!F:F,"ERREUR VISIBILITE"),Questions!A:A,Questions!B:B,"ERREUR QUESTION"))</f>
        <v/>
      </c>
      <c r="I396" s="65" t="str">
        <f>IF(OR(ISBLANK(Recyclabilité[[#This Row],[Réponse 2]]),'Calculs'!G395="0",_xlfn.XLOOKUP('Calculs'!G395,'Réponses'!C:C,'Réponses'!F:F,"ERREUR VISIBILITE")=0),"",_xlfn.XLOOKUP(_xlfn.XLOOKUP('Calculs'!G395,'Réponses'!C:C,'Réponses'!F:F,"ERREUR VISIBILITE"),Questions!A:A,Questions!B:B,"ERREUR QUESTION"))</f>
        <v/>
      </c>
      <c r="K396" s="65" t="str">
        <f>IF(OR(ISBLANK(Recyclabilité[[#This Row],[Réponse 3]]),'Calculs'!J395="0",_xlfn.XLOOKUP('Calculs'!J395,'Réponses'!C:C,'Réponses'!F:F,"ERREUR VISIBILITE")=0),"",_xlfn.XLOOKUP(_xlfn.XLOOKUP('Calculs'!J395,'Réponses'!C:C,'Réponses'!F:F,"ERREUR VISIBILITE"),Questions!A:A,Questions!B:B,"ERREUR QUESTION"))</f>
        <v/>
      </c>
      <c r="M396" s="65" t="str">
        <f>IF(OR(ISBLANK(Recyclabilité[[#This Row],[Réponse 4]]),'Calculs'!M395="0",_xlfn.XLOOKUP('Calculs'!M395,'Réponses'!C:C,'Réponses'!F:F,"ERREUR VISIBILITE")=0),"",_xlfn.XLOOKUP(_xlfn.XLOOKUP('Calculs'!M395,'Réponses'!C:C,'Réponses'!F:F,"ERREUR VISIBILITE"),Questions!A:A,Questions!B:B,"ERREUR QUESTION"))</f>
        <v/>
      </c>
    </row>
    <row r="397" spans="4:13" ht="60" customHeight="1" x14ac:dyDescent="0.25">
      <c r="D397" s="29" t="str">
        <f>IF(ISBLANK(Recyclabilité[[#This Row],[Code Valobat]]),"",IF(OR('Calculs'!A396="08",MID(Recyclabilité[[#This Row],[Code Valobat]],4,4)="0804",MID(Recyclabilité[[#This Row],[Code Valobat]],4,4)="0709",MID(Recyclabilité[[#This Row],[Code Valobat]],1,7)="6121107"),"Non recyclable",_xlfn.XLOOKUP('Calculs'!Q396,'Combinaisons'!A:A,'Combinaisons'!B:B,"Merci de répondre à toutes les questions")))</f>
        <v/>
      </c>
      <c r="E397" s="65" t="str">
        <f>IF(ISBLANK(Recyclabilité[[#This Row],[Code Valobat]]),"",IF(OR('Calculs'!A396="08",MID(Recyclabilité[[#This Row],[Code Valobat]],4,4)="0804",MID(Recyclabilité[[#This Row],[Code Valobat]],4,4)="0709",MID(Recyclabilité[[#This Row],[Code Valobat]],1,7)="6121107"),"",_xlfn.XLOOKUP('Calculs'!B396,Questions!A:A,Questions!B:B,"ERREUR QUESTION")))</f>
        <v/>
      </c>
      <c r="G397" s="65" t="str">
        <f>IF(OR(ISBLANK(Recyclabilité[[#This Row],[Réponse 1]]),'Calculs'!D396="0",_xlfn.XLOOKUP('Calculs'!D396,'Réponses'!C:C,'Réponses'!F:F,"ERREUR VISIBILITE")=0),"",_xlfn.XLOOKUP(_xlfn.XLOOKUP('Calculs'!D396,'Réponses'!C:C,'Réponses'!F:F,"ERREUR VISIBILITE"),Questions!A:A,Questions!B:B,"ERREUR QUESTION"))</f>
        <v/>
      </c>
      <c r="I397" s="65" t="str">
        <f>IF(OR(ISBLANK(Recyclabilité[[#This Row],[Réponse 2]]),'Calculs'!G396="0",_xlfn.XLOOKUP('Calculs'!G396,'Réponses'!C:C,'Réponses'!F:F,"ERREUR VISIBILITE")=0),"",_xlfn.XLOOKUP(_xlfn.XLOOKUP('Calculs'!G396,'Réponses'!C:C,'Réponses'!F:F,"ERREUR VISIBILITE"),Questions!A:A,Questions!B:B,"ERREUR QUESTION"))</f>
        <v/>
      </c>
      <c r="K397" s="65" t="str">
        <f>IF(OR(ISBLANK(Recyclabilité[[#This Row],[Réponse 3]]),'Calculs'!J396="0",_xlfn.XLOOKUP('Calculs'!J396,'Réponses'!C:C,'Réponses'!F:F,"ERREUR VISIBILITE")=0),"",_xlfn.XLOOKUP(_xlfn.XLOOKUP('Calculs'!J396,'Réponses'!C:C,'Réponses'!F:F,"ERREUR VISIBILITE"),Questions!A:A,Questions!B:B,"ERREUR QUESTION"))</f>
        <v/>
      </c>
      <c r="M397" s="65" t="str">
        <f>IF(OR(ISBLANK(Recyclabilité[[#This Row],[Réponse 4]]),'Calculs'!M396="0",_xlfn.XLOOKUP('Calculs'!M396,'Réponses'!C:C,'Réponses'!F:F,"ERREUR VISIBILITE")=0),"",_xlfn.XLOOKUP(_xlfn.XLOOKUP('Calculs'!M396,'Réponses'!C:C,'Réponses'!F:F,"ERREUR VISIBILITE"),Questions!A:A,Questions!B:B,"ERREUR QUESTION"))</f>
        <v/>
      </c>
    </row>
    <row r="398" spans="4:13" ht="60" customHeight="1" x14ac:dyDescent="0.25">
      <c r="D398" s="29" t="str">
        <f>IF(ISBLANK(Recyclabilité[[#This Row],[Code Valobat]]),"",IF(OR('Calculs'!A397="08",MID(Recyclabilité[[#This Row],[Code Valobat]],4,4)="0804",MID(Recyclabilité[[#This Row],[Code Valobat]],4,4)="0709",MID(Recyclabilité[[#This Row],[Code Valobat]],1,7)="6121107"),"Non recyclable",_xlfn.XLOOKUP('Calculs'!Q397,'Combinaisons'!A:A,'Combinaisons'!B:B,"Merci de répondre à toutes les questions")))</f>
        <v/>
      </c>
      <c r="E398" s="65" t="str">
        <f>IF(ISBLANK(Recyclabilité[[#This Row],[Code Valobat]]),"",IF(OR('Calculs'!A397="08",MID(Recyclabilité[[#This Row],[Code Valobat]],4,4)="0804",MID(Recyclabilité[[#This Row],[Code Valobat]],4,4)="0709",MID(Recyclabilité[[#This Row],[Code Valobat]],1,7)="6121107"),"",_xlfn.XLOOKUP('Calculs'!B397,Questions!A:A,Questions!B:B,"ERREUR QUESTION")))</f>
        <v/>
      </c>
      <c r="G398" s="65" t="str">
        <f>IF(OR(ISBLANK(Recyclabilité[[#This Row],[Réponse 1]]),'Calculs'!D397="0",_xlfn.XLOOKUP('Calculs'!D397,'Réponses'!C:C,'Réponses'!F:F,"ERREUR VISIBILITE")=0),"",_xlfn.XLOOKUP(_xlfn.XLOOKUP('Calculs'!D397,'Réponses'!C:C,'Réponses'!F:F,"ERREUR VISIBILITE"),Questions!A:A,Questions!B:B,"ERREUR QUESTION"))</f>
        <v/>
      </c>
      <c r="I398" s="65" t="str">
        <f>IF(OR(ISBLANK(Recyclabilité[[#This Row],[Réponse 2]]),'Calculs'!G397="0",_xlfn.XLOOKUP('Calculs'!G397,'Réponses'!C:C,'Réponses'!F:F,"ERREUR VISIBILITE")=0),"",_xlfn.XLOOKUP(_xlfn.XLOOKUP('Calculs'!G397,'Réponses'!C:C,'Réponses'!F:F,"ERREUR VISIBILITE"),Questions!A:A,Questions!B:B,"ERREUR QUESTION"))</f>
        <v/>
      </c>
      <c r="K398" s="65" t="str">
        <f>IF(OR(ISBLANK(Recyclabilité[[#This Row],[Réponse 3]]),'Calculs'!J397="0",_xlfn.XLOOKUP('Calculs'!J397,'Réponses'!C:C,'Réponses'!F:F,"ERREUR VISIBILITE")=0),"",_xlfn.XLOOKUP(_xlfn.XLOOKUP('Calculs'!J397,'Réponses'!C:C,'Réponses'!F:F,"ERREUR VISIBILITE"),Questions!A:A,Questions!B:B,"ERREUR QUESTION"))</f>
        <v/>
      </c>
      <c r="M398" s="65" t="str">
        <f>IF(OR(ISBLANK(Recyclabilité[[#This Row],[Réponse 4]]),'Calculs'!M397="0",_xlfn.XLOOKUP('Calculs'!M397,'Réponses'!C:C,'Réponses'!F:F,"ERREUR VISIBILITE")=0),"",_xlfn.XLOOKUP(_xlfn.XLOOKUP('Calculs'!M397,'Réponses'!C:C,'Réponses'!F:F,"ERREUR VISIBILITE"),Questions!A:A,Questions!B:B,"ERREUR QUESTION"))</f>
        <v/>
      </c>
    </row>
    <row r="399" spans="4:13" ht="60" customHeight="1" x14ac:dyDescent="0.25">
      <c r="D399" s="29" t="str">
        <f>IF(ISBLANK(Recyclabilité[[#This Row],[Code Valobat]]),"",IF(OR('Calculs'!A398="08",MID(Recyclabilité[[#This Row],[Code Valobat]],4,4)="0804",MID(Recyclabilité[[#This Row],[Code Valobat]],4,4)="0709",MID(Recyclabilité[[#This Row],[Code Valobat]],1,7)="6121107"),"Non recyclable",_xlfn.XLOOKUP('Calculs'!Q398,'Combinaisons'!A:A,'Combinaisons'!B:B,"Merci de répondre à toutes les questions")))</f>
        <v/>
      </c>
      <c r="E399" s="65" t="str">
        <f>IF(ISBLANK(Recyclabilité[[#This Row],[Code Valobat]]),"",IF(OR('Calculs'!A398="08",MID(Recyclabilité[[#This Row],[Code Valobat]],4,4)="0804",MID(Recyclabilité[[#This Row],[Code Valobat]],4,4)="0709",MID(Recyclabilité[[#This Row],[Code Valobat]],1,7)="6121107"),"",_xlfn.XLOOKUP('Calculs'!B398,Questions!A:A,Questions!B:B,"ERREUR QUESTION")))</f>
        <v/>
      </c>
      <c r="G399" s="65" t="str">
        <f>IF(OR(ISBLANK(Recyclabilité[[#This Row],[Réponse 1]]),'Calculs'!D398="0",_xlfn.XLOOKUP('Calculs'!D398,'Réponses'!C:C,'Réponses'!F:F,"ERREUR VISIBILITE")=0),"",_xlfn.XLOOKUP(_xlfn.XLOOKUP('Calculs'!D398,'Réponses'!C:C,'Réponses'!F:F,"ERREUR VISIBILITE"),Questions!A:A,Questions!B:B,"ERREUR QUESTION"))</f>
        <v/>
      </c>
      <c r="I399" s="65" t="str">
        <f>IF(OR(ISBLANK(Recyclabilité[[#This Row],[Réponse 2]]),'Calculs'!G398="0",_xlfn.XLOOKUP('Calculs'!G398,'Réponses'!C:C,'Réponses'!F:F,"ERREUR VISIBILITE")=0),"",_xlfn.XLOOKUP(_xlfn.XLOOKUP('Calculs'!G398,'Réponses'!C:C,'Réponses'!F:F,"ERREUR VISIBILITE"),Questions!A:A,Questions!B:B,"ERREUR QUESTION"))</f>
        <v/>
      </c>
      <c r="K399" s="65" t="str">
        <f>IF(OR(ISBLANK(Recyclabilité[[#This Row],[Réponse 3]]),'Calculs'!J398="0",_xlfn.XLOOKUP('Calculs'!J398,'Réponses'!C:C,'Réponses'!F:F,"ERREUR VISIBILITE")=0),"",_xlfn.XLOOKUP(_xlfn.XLOOKUP('Calculs'!J398,'Réponses'!C:C,'Réponses'!F:F,"ERREUR VISIBILITE"),Questions!A:A,Questions!B:B,"ERREUR QUESTION"))</f>
        <v/>
      </c>
      <c r="M399" s="65" t="str">
        <f>IF(OR(ISBLANK(Recyclabilité[[#This Row],[Réponse 4]]),'Calculs'!M398="0",_xlfn.XLOOKUP('Calculs'!M398,'Réponses'!C:C,'Réponses'!F:F,"ERREUR VISIBILITE")=0),"",_xlfn.XLOOKUP(_xlfn.XLOOKUP('Calculs'!M398,'Réponses'!C:C,'Réponses'!F:F,"ERREUR VISIBILITE"),Questions!A:A,Questions!B:B,"ERREUR QUESTION"))</f>
        <v/>
      </c>
    </row>
    <row r="400" spans="4:13" ht="60" customHeight="1" x14ac:dyDescent="0.25">
      <c r="D400" s="29" t="str">
        <f>IF(ISBLANK(Recyclabilité[[#This Row],[Code Valobat]]),"",IF(OR('Calculs'!A399="08",MID(Recyclabilité[[#This Row],[Code Valobat]],4,4)="0804",MID(Recyclabilité[[#This Row],[Code Valobat]],4,4)="0709",MID(Recyclabilité[[#This Row],[Code Valobat]],1,7)="6121107"),"Non recyclable",_xlfn.XLOOKUP('Calculs'!Q399,'Combinaisons'!A:A,'Combinaisons'!B:B,"Merci de répondre à toutes les questions")))</f>
        <v/>
      </c>
      <c r="E400" s="65" t="str">
        <f>IF(ISBLANK(Recyclabilité[[#This Row],[Code Valobat]]),"",IF(OR('Calculs'!A399="08",MID(Recyclabilité[[#This Row],[Code Valobat]],4,4)="0804",MID(Recyclabilité[[#This Row],[Code Valobat]],4,4)="0709",MID(Recyclabilité[[#This Row],[Code Valobat]],1,7)="6121107"),"",_xlfn.XLOOKUP('Calculs'!B399,Questions!A:A,Questions!B:B,"ERREUR QUESTION")))</f>
        <v/>
      </c>
      <c r="G400" s="65" t="str">
        <f>IF(OR(ISBLANK(Recyclabilité[[#This Row],[Réponse 1]]),'Calculs'!D399="0",_xlfn.XLOOKUP('Calculs'!D399,'Réponses'!C:C,'Réponses'!F:F,"ERREUR VISIBILITE")=0),"",_xlfn.XLOOKUP(_xlfn.XLOOKUP('Calculs'!D399,'Réponses'!C:C,'Réponses'!F:F,"ERREUR VISIBILITE"),Questions!A:A,Questions!B:B,"ERREUR QUESTION"))</f>
        <v/>
      </c>
      <c r="I400" s="65" t="str">
        <f>IF(OR(ISBLANK(Recyclabilité[[#This Row],[Réponse 2]]),'Calculs'!G399="0",_xlfn.XLOOKUP('Calculs'!G399,'Réponses'!C:C,'Réponses'!F:F,"ERREUR VISIBILITE")=0),"",_xlfn.XLOOKUP(_xlfn.XLOOKUP('Calculs'!G399,'Réponses'!C:C,'Réponses'!F:F,"ERREUR VISIBILITE"),Questions!A:A,Questions!B:B,"ERREUR QUESTION"))</f>
        <v/>
      </c>
      <c r="K400" s="65" t="str">
        <f>IF(OR(ISBLANK(Recyclabilité[[#This Row],[Réponse 3]]),'Calculs'!J399="0",_xlfn.XLOOKUP('Calculs'!J399,'Réponses'!C:C,'Réponses'!F:F,"ERREUR VISIBILITE")=0),"",_xlfn.XLOOKUP(_xlfn.XLOOKUP('Calculs'!J399,'Réponses'!C:C,'Réponses'!F:F,"ERREUR VISIBILITE"),Questions!A:A,Questions!B:B,"ERREUR QUESTION"))</f>
        <v/>
      </c>
      <c r="M400" s="65" t="str">
        <f>IF(OR(ISBLANK(Recyclabilité[[#This Row],[Réponse 4]]),'Calculs'!M399="0",_xlfn.XLOOKUP('Calculs'!M399,'Réponses'!C:C,'Réponses'!F:F,"ERREUR VISIBILITE")=0),"",_xlfn.XLOOKUP(_xlfn.XLOOKUP('Calculs'!M399,'Réponses'!C:C,'Réponses'!F:F,"ERREUR VISIBILITE"),Questions!A:A,Questions!B:B,"ERREUR QUESTION"))</f>
        <v/>
      </c>
    </row>
    <row r="401" spans="4:13" ht="60" customHeight="1" x14ac:dyDescent="0.25">
      <c r="D401" s="29" t="str">
        <f>IF(ISBLANK(Recyclabilité[[#This Row],[Code Valobat]]),"",IF(OR('Calculs'!A400="08",MID(Recyclabilité[[#This Row],[Code Valobat]],4,4)="0804",MID(Recyclabilité[[#This Row],[Code Valobat]],4,4)="0709",MID(Recyclabilité[[#This Row],[Code Valobat]],1,7)="6121107"),"Non recyclable",_xlfn.XLOOKUP('Calculs'!Q400,'Combinaisons'!A:A,'Combinaisons'!B:B,"Merci de répondre à toutes les questions")))</f>
        <v/>
      </c>
      <c r="E401" s="65" t="str">
        <f>IF(ISBLANK(Recyclabilité[[#This Row],[Code Valobat]]),"",IF(OR('Calculs'!A400="08",MID(Recyclabilité[[#This Row],[Code Valobat]],4,4)="0804",MID(Recyclabilité[[#This Row],[Code Valobat]],4,4)="0709",MID(Recyclabilité[[#This Row],[Code Valobat]],1,7)="6121107"),"",_xlfn.XLOOKUP('Calculs'!B400,Questions!A:A,Questions!B:B,"ERREUR QUESTION")))</f>
        <v/>
      </c>
      <c r="G401" s="65" t="str">
        <f>IF(OR(ISBLANK(Recyclabilité[[#This Row],[Réponse 1]]),'Calculs'!D400="0",_xlfn.XLOOKUP('Calculs'!D400,'Réponses'!C:C,'Réponses'!F:F,"ERREUR VISIBILITE")=0),"",_xlfn.XLOOKUP(_xlfn.XLOOKUP('Calculs'!D400,'Réponses'!C:C,'Réponses'!F:F,"ERREUR VISIBILITE"),Questions!A:A,Questions!B:B,"ERREUR QUESTION"))</f>
        <v/>
      </c>
      <c r="I401" s="65" t="str">
        <f>IF(OR(ISBLANK(Recyclabilité[[#This Row],[Réponse 2]]),'Calculs'!G400="0",_xlfn.XLOOKUP('Calculs'!G400,'Réponses'!C:C,'Réponses'!F:F,"ERREUR VISIBILITE")=0),"",_xlfn.XLOOKUP(_xlfn.XLOOKUP('Calculs'!G400,'Réponses'!C:C,'Réponses'!F:F,"ERREUR VISIBILITE"),Questions!A:A,Questions!B:B,"ERREUR QUESTION"))</f>
        <v/>
      </c>
      <c r="K401" s="65" t="str">
        <f>IF(OR(ISBLANK(Recyclabilité[[#This Row],[Réponse 3]]),'Calculs'!J400="0",_xlfn.XLOOKUP('Calculs'!J400,'Réponses'!C:C,'Réponses'!F:F,"ERREUR VISIBILITE")=0),"",_xlfn.XLOOKUP(_xlfn.XLOOKUP('Calculs'!J400,'Réponses'!C:C,'Réponses'!F:F,"ERREUR VISIBILITE"),Questions!A:A,Questions!B:B,"ERREUR QUESTION"))</f>
        <v/>
      </c>
      <c r="M401" s="65" t="str">
        <f>IF(OR(ISBLANK(Recyclabilité[[#This Row],[Réponse 4]]),'Calculs'!M400="0",_xlfn.XLOOKUP('Calculs'!M400,'Réponses'!C:C,'Réponses'!F:F,"ERREUR VISIBILITE")=0),"",_xlfn.XLOOKUP(_xlfn.XLOOKUP('Calculs'!M400,'Réponses'!C:C,'Réponses'!F:F,"ERREUR VISIBILITE"),Questions!A:A,Questions!B:B,"ERREUR QUESTION"))</f>
        <v/>
      </c>
    </row>
    <row r="402" spans="4:13" ht="60" customHeight="1" x14ac:dyDescent="0.25">
      <c r="D402" s="29" t="str">
        <f>IF(ISBLANK(Recyclabilité[[#This Row],[Code Valobat]]),"",IF(OR('Calculs'!A401="08",MID(Recyclabilité[[#This Row],[Code Valobat]],4,4)="0804",MID(Recyclabilité[[#This Row],[Code Valobat]],4,4)="0709",MID(Recyclabilité[[#This Row],[Code Valobat]],1,7)="6121107"),"Non recyclable",_xlfn.XLOOKUP('Calculs'!Q401,'Combinaisons'!A:A,'Combinaisons'!B:B,"Merci de répondre à toutes les questions")))</f>
        <v/>
      </c>
      <c r="E402" s="65" t="str">
        <f>IF(ISBLANK(Recyclabilité[[#This Row],[Code Valobat]]),"",IF(OR('Calculs'!A401="08",MID(Recyclabilité[[#This Row],[Code Valobat]],4,4)="0804",MID(Recyclabilité[[#This Row],[Code Valobat]],4,4)="0709",MID(Recyclabilité[[#This Row],[Code Valobat]],1,7)="6121107"),"",_xlfn.XLOOKUP('Calculs'!B401,Questions!A:A,Questions!B:B,"ERREUR QUESTION")))</f>
        <v/>
      </c>
      <c r="G402" s="65" t="str">
        <f>IF(OR(ISBLANK(Recyclabilité[[#This Row],[Réponse 1]]),'Calculs'!D401="0",_xlfn.XLOOKUP('Calculs'!D401,'Réponses'!C:C,'Réponses'!F:F,"ERREUR VISIBILITE")=0),"",_xlfn.XLOOKUP(_xlfn.XLOOKUP('Calculs'!D401,'Réponses'!C:C,'Réponses'!F:F,"ERREUR VISIBILITE"),Questions!A:A,Questions!B:B,"ERREUR QUESTION"))</f>
        <v/>
      </c>
      <c r="I402" s="65" t="str">
        <f>IF(OR(ISBLANK(Recyclabilité[[#This Row],[Réponse 2]]),'Calculs'!G401="0",_xlfn.XLOOKUP('Calculs'!G401,'Réponses'!C:C,'Réponses'!F:F,"ERREUR VISIBILITE")=0),"",_xlfn.XLOOKUP(_xlfn.XLOOKUP('Calculs'!G401,'Réponses'!C:C,'Réponses'!F:F,"ERREUR VISIBILITE"),Questions!A:A,Questions!B:B,"ERREUR QUESTION"))</f>
        <v/>
      </c>
      <c r="K402" s="65" t="str">
        <f>IF(OR(ISBLANK(Recyclabilité[[#This Row],[Réponse 3]]),'Calculs'!J401="0",_xlfn.XLOOKUP('Calculs'!J401,'Réponses'!C:C,'Réponses'!F:F,"ERREUR VISIBILITE")=0),"",_xlfn.XLOOKUP(_xlfn.XLOOKUP('Calculs'!J401,'Réponses'!C:C,'Réponses'!F:F,"ERREUR VISIBILITE"),Questions!A:A,Questions!B:B,"ERREUR QUESTION"))</f>
        <v/>
      </c>
      <c r="M402" s="65" t="str">
        <f>IF(OR(ISBLANK(Recyclabilité[[#This Row],[Réponse 4]]),'Calculs'!M401="0",_xlfn.XLOOKUP('Calculs'!M401,'Réponses'!C:C,'Réponses'!F:F,"ERREUR VISIBILITE")=0),"",_xlfn.XLOOKUP(_xlfn.XLOOKUP('Calculs'!M401,'Réponses'!C:C,'Réponses'!F:F,"ERREUR VISIBILITE"),Questions!A:A,Questions!B:B,"ERREUR QUESTION"))</f>
        <v/>
      </c>
    </row>
    <row r="403" spans="4:13" ht="60" customHeight="1" x14ac:dyDescent="0.25">
      <c r="D403" s="29" t="str">
        <f>IF(ISBLANK(Recyclabilité[[#This Row],[Code Valobat]]),"",IF(OR('Calculs'!A402="08",MID(Recyclabilité[[#This Row],[Code Valobat]],4,4)="0804",MID(Recyclabilité[[#This Row],[Code Valobat]],4,4)="0709",MID(Recyclabilité[[#This Row],[Code Valobat]],1,7)="6121107"),"Non recyclable",_xlfn.XLOOKUP('Calculs'!Q402,'Combinaisons'!A:A,'Combinaisons'!B:B,"Merci de répondre à toutes les questions")))</f>
        <v/>
      </c>
      <c r="E403" s="65" t="str">
        <f>IF(ISBLANK(Recyclabilité[[#This Row],[Code Valobat]]),"",IF(OR('Calculs'!A402="08",MID(Recyclabilité[[#This Row],[Code Valobat]],4,4)="0804",MID(Recyclabilité[[#This Row],[Code Valobat]],4,4)="0709",MID(Recyclabilité[[#This Row],[Code Valobat]],1,7)="6121107"),"",_xlfn.XLOOKUP('Calculs'!B402,Questions!A:A,Questions!B:B,"ERREUR QUESTION")))</f>
        <v/>
      </c>
      <c r="G403" s="65" t="str">
        <f>IF(OR(ISBLANK(Recyclabilité[[#This Row],[Réponse 1]]),'Calculs'!D402="0",_xlfn.XLOOKUP('Calculs'!D402,'Réponses'!C:C,'Réponses'!F:F,"ERREUR VISIBILITE")=0),"",_xlfn.XLOOKUP(_xlfn.XLOOKUP('Calculs'!D402,'Réponses'!C:C,'Réponses'!F:F,"ERREUR VISIBILITE"),Questions!A:A,Questions!B:B,"ERREUR QUESTION"))</f>
        <v/>
      </c>
      <c r="I403" s="65" t="str">
        <f>IF(OR(ISBLANK(Recyclabilité[[#This Row],[Réponse 2]]),'Calculs'!G402="0",_xlfn.XLOOKUP('Calculs'!G402,'Réponses'!C:C,'Réponses'!F:F,"ERREUR VISIBILITE")=0),"",_xlfn.XLOOKUP(_xlfn.XLOOKUP('Calculs'!G402,'Réponses'!C:C,'Réponses'!F:F,"ERREUR VISIBILITE"),Questions!A:A,Questions!B:B,"ERREUR QUESTION"))</f>
        <v/>
      </c>
      <c r="K403" s="65" t="str">
        <f>IF(OR(ISBLANK(Recyclabilité[[#This Row],[Réponse 3]]),'Calculs'!J402="0",_xlfn.XLOOKUP('Calculs'!J402,'Réponses'!C:C,'Réponses'!F:F,"ERREUR VISIBILITE")=0),"",_xlfn.XLOOKUP(_xlfn.XLOOKUP('Calculs'!J402,'Réponses'!C:C,'Réponses'!F:F,"ERREUR VISIBILITE"),Questions!A:A,Questions!B:B,"ERREUR QUESTION"))</f>
        <v/>
      </c>
      <c r="M403" s="65" t="str">
        <f>IF(OR(ISBLANK(Recyclabilité[[#This Row],[Réponse 4]]),'Calculs'!M402="0",_xlfn.XLOOKUP('Calculs'!M402,'Réponses'!C:C,'Réponses'!F:F,"ERREUR VISIBILITE")=0),"",_xlfn.XLOOKUP(_xlfn.XLOOKUP('Calculs'!M402,'Réponses'!C:C,'Réponses'!F:F,"ERREUR VISIBILITE"),Questions!A:A,Questions!B:B,"ERREUR QUESTION"))</f>
        <v/>
      </c>
    </row>
    <row r="404" spans="4:13" ht="60" customHeight="1" x14ac:dyDescent="0.25">
      <c r="D404" s="29" t="str">
        <f>IF(ISBLANK(Recyclabilité[[#This Row],[Code Valobat]]),"",IF(OR('Calculs'!A403="08",MID(Recyclabilité[[#This Row],[Code Valobat]],4,4)="0804",MID(Recyclabilité[[#This Row],[Code Valobat]],4,4)="0709",MID(Recyclabilité[[#This Row],[Code Valobat]],1,7)="6121107"),"Non recyclable",_xlfn.XLOOKUP('Calculs'!Q403,'Combinaisons'!A:A,'Combinaisons'!B:B,"Merci de répondre à toutes les questions")))</f>
        <v/>
      </c>
      <c r="E404" s="65" t="str">
        <f>IF(ISBLANK(Recyclabilité[[#This Row],[Code Valobat]]),"",IF(OR('Calculs'!A403="08",MID(Recyclabilité[[#This Row],[Code Valobat]],4,4)="0804",MID(Recyclabilité[[#This Row],[Code Valobat]],4,4)="0709",MID(Recyclabilité[[#This Row],[Code Valobat]],1,7)="6121107"),"",_xlfn.XLOOKUP('Calculs'!B403,Questions!A:A,Questions!B:B,"ERREUR QUESTION")))</f>
        <v/>
      </c>
      <c r="G404" s="65" t="str">
        <f>IF(OR(ISBLANK(Recyclabilité[[#This Row],[Réponse 1]]),'Calculs'!D403="0",_xlfn.XLOOKUP('Calculs'!D403,'Réponses'!C:C,'Réponses'!F:F,"ERREUR VISIBILITE")=0),"",_xlfn.XLOOKUP(_xlfn.XLOOKUP('Calculs'!D403,'Réponses'!C:C,'Réponses'!F:F,"ERREUR VISIBILITE"),Questions!A:A,Questions!B:B,"ERREUR QUESTION"))</f>
        <v/>
      </c>
      <c r="I404" s="65" t="str">
        <f>IF(OR(ISBLANK(Recyclabilité[[#This Row],[Réponse 2]]),'Calculs'!G403="0",_xlfn.XLOOKUP('Calculs'!G403,'Réponses'!C:C,'Réponses'!F:F,"ERREUR VISIBILITE")=0),"",_xlfn.XLOOKUP(_xlfn.XLOOKUP('Calculs'!G403,'Réponses'!C:C,'Réponses'!F:F,"ERREUR VISIBILITE"),Questions!A:A,Questions!B:B,"ERREUR QUESTION"))</f>
        <v/>
      </c>
      <c r="K404" s="65" t="str">
        <f>IF(OR(ISBLANK(Recyclabilité[[#This Row],[Réponse 3]]),'Calculs'!J403="0",_xlfn.XLOOKUP('Calculs'!J403,'Réponses'!C:C,'Réponses'!F:F,"ERREUR VISIBILITE")=0),"",_xlfn.XLOOKUP(_xlfn.XLOOKUP('Calculs'!J403,'Réponses'!C:C,'Réponses'!F:F,"ERREUR VISIBILITE"),Questions!A:A,Questions!B:B,"ERREUR QUESTION"))</f>
        <v/>
      </c>
      <c r="M404" s="65" t="str">
        <f>IF(OR(ISBLANK(Recyclabilité[[#This Row],[Réponse 4]]),'Calculs'!M403="0",_xlfn.XLOOKUP('Calculs'!M403,'Réponses'!C:C,'Réponses'!F:F,"ERREUR VISIBILITE")=0),"",_xlfn.XLOOKUP(_xlfn.XLOOKUP('Calculs'!M403,'Réponses'!C:C,'Réponses'!F:F,"ERREUR VISIBILITE"),Questions!A:A,Questions!B:B,"ERREUR QUESTION"))</f>
        <v/>
      </c>
    </row>
    <row r="405" spans="4:13" ht="60" customHeight="1" x14ac:dyDescent="0.25">
      <c r="D405" s="29" t="str">
        <f>IF(ISBLANK(Recyclabilité[[#This Row],[Code Valobat]]),"",IF(OR('Calculs'!A404="08",MID(Recyclabilité[[#This Row],[Code Valobat]],4,4)="0804",MID(Recyclabilité[[#This Row],[Code Valobat]],4,4)="0709",MID(Recyclabilité[[#This Row],[Code Valobat]],1,7)="6121107"),"Non recyclable",_xlfn.XLOOKUP('Calculs'!Q404,'Combinaisons'!A:A,'Combinaisons'!B:B,"Merci de répondre à toutes les questions")))</f>
        <v/>
      </c>
      <c r="E405" s="65" t="str">
        <f>IF(ISBLANK(Recyclabilité[[#This Row],[Code Valobat]]),"",IF(OR('Calculs'!A404="08",MID(Recyclabilité[[#This Row],[Code Valobat]],4,4)="0804",MID(Recyclabilité[[#This Row],[Code Valobat]],4,4)="0709",MID(Recyclabilité[[#This Row],[Code Valobat]],1,7)="6121107"),"",_xlfn.XLOOKUP('Calculs'!B404,Questions!A:A,Questions!B:B,"ERREUR QUESTION")))</f>
        <v/>
      </c>
      <c r="G405" s="65" t="str">
        <f>IF(OR(ISBLANK(Recyclabilité[[#This Row],[Réponse 1]]),'Calculs'!D404="0",_xlfn.XLOOKUP('Calculs'!D404,'Réponses'!C:C,'Réponses'!F:F,"ERREUR VISIBILITE")=0),"",_xlfn.XLOOKUP(_xlfn.XLOOKUP('Calculs'!D404,'Réponses'!C:C,'Réponses'!F:F,"ERREUR VISIBILITE"),Questions!A:A,Questions!B:B,"ERREUR QUESTION"))</f>
        <v/>
      </c>
      <c r="I405" s="65" t="str">
        <f>IF(OR(ISBLANK(Recyclabilité[[#This Row],[Réponse 2]]),'Calculs'!G404="0",_xlfn.XLOOKUP('Calculs'!G404,'Réponses'!C:C,'Réponses'!F:F,"ERREUR VISIBILITE")=0),"",_xlfn.XLOOKUP(_xlfn.XLOOKUP('Calculs'!G404,'Réponses'!C:C,'Réponses'!F:F,"ERREUR VISIBILITE"),Questions!A:A,Questions!B:B,"ERREUR QUESTION"))</f>
        <v/>
      </c>
      <c r="K405" s="65" t="str">
        <f>IF(OR(ISBLANK(Recyclabilité[[#This Row],[Réponse 3]]),'Calculs'!J404="0",_xlfn.XLOOKUP('Calculs'!J404,'Réponses'!C:C,'Réponses'!F:F,"ERREUR VISIBILITE")=0),"",_xlfn.XLOOKUP(_xlfn.XLOOKUP('Calculs'!J404,'Réponses'!C:C,'Réponses'!F:F,"ERREUR VISIBILITE"),Questions!A:A,Questions!B:B,"ERREUR QUESTION"))</f>
        <v/>
      </c>
      <c r="M405" s="65" t="str">
        <f>IF(OR(ISBLANK(Recyclabilité[[#This Row],[Réponse 4]]),'Calculs'!M404="0",_xlfn.XLOOKUP('Calculs'!M404,'Réponses'!C:C,'Réponses'!F:F,"ERREUR VISIBILITE")=0),"",_xlfn.XLOOKUP(_xlfn.XLOOKUP('Calculs'!M404,'Réponses'!C:C,'Réponses'!F:F,"ERREUR VISIBILITE"),Questions!A:A,Questions!B:B,"ERREUR QUESTION"))</f>
        <v/>
      </c>
    </row>
    <row r="406" spans="4:13" ht="60" customHeight="1" x14ac:dyDescent="0.25">
      <c r="D406" s="29" t="str">
        <f>IF(ISBLANK(Recyclabilité[[#This Row],[Code Valobat]]),"",IF(OR('Calculs'!A405="08",MID(Recyclabilité[[#This Row],[Code Valobat]],4,4)="0804",MID(Recyclabilité[[#This Row],[Code Valobat]],4,4)="0709",MID(Recyclabilité[[#This Row],[Code Valobat]],1,7)="6121107"),"Non recyclable",_xlfn.XLOOKUP('Calculs'!Q405,'Combinaisons'!A:A,'Combinaisons'!B:B,"Merci de répondre à toutes les questions")))</f>
        <v/>
      </c>
      <c r="E406" s="65" t="str">
        <f>IF(ISBLANK(Recyclabilité[[#This Row],[Code Valobat]]),"",IF(OR('Calculs'!A405="08",MID(Recyclabilité[[#This Row],[Code Valobat]],4,4)="0804",MID(Recyclabilité[[#This Row],[Code Valobat]],4,4)="0709",MID(Recyclabilité[[#This Row],[Code Valobat]],1,7)="6121107"),"",_xlfn.XLOOKUP('Calculs'!B405,Questions!A:A,Questions!B:B,"ERREUR QUESTION")))</f>
        <v/>
      </c>
      <c r="G406" s="65" t="str">
        <f>IF(OR(ISBLANK(Recyclabilité[[#This Row],[Réponse 1]]),'Calculs'!D405="0",_xlfn.XLOOKUP('Calculs'!D405,'Réponses'!C:C,'Réponses'!F:F,"ERREUR VISIBILITE")=0),"",_xlfn.XLOOKUP(_xlfn.XLOOKUP('Calculs'!D405,'Réponses'!C:C,'Réponses'!F:F,"ERREUR VISIBILITE"),Questions!A:A,Questions!B:B,"ERREUR QUESTION"))</f>
        <v/>
      </c>
      <c r="I406" s="65" t="str">
        <f>IF(OR(ISBLANK(Recyclabilité[[#This Row],[Réponse 2]]),'Calculs'!G405="0",_xlfn.XLOOKUP('Calculs'!G405,'Réponses'!C:C,'Réponses'!F:F,"ERREUR VISIBILITE")=0),"",_xlfn.XLOOKUP(_xlfn.XLOOKUP('Calculs'!G405,'Réponses'!C:C,'Réponses'!F:F,"ERREUR VISIBILITE"),Questions!A:A,Questions!B:B,"ERREUR QUESTION"))</f>
        <v/>
      </c>
      <c r="K406" s="65" t="str">
        <f>IF(OR(ISBLANK(Recyclabilité[[#This Row],[Réponse 3]]),'Calculs'!J405="0",_xlfn.XLOOKUP('Calculs'!J405,'Réponses'!C:C,'Réponses'!F:F,"ERREUR VISIBILITE")=0),"",_xlfn.XLOOKUP(_xlfn.XLOOKUP('Calculs'!J405,'Réponses'!C:C,'Réponses'!F:F,"ERREUR VISIBILITE"),Questions!A:A,Questions!B:B,"ERREUR QUESTION"))</f>
        <v/>
      </c>
      <c r="M406" s="65" t="str">
        <f>IF(OR(ISBLANK(Recyclabilité[[#This Row],[Réponse 4]]),'Calculs'!M405="0",_xlfn.XLOOKUP('Calculs'!M405,'Réponses'!C:C,'Réponses'!F:F,"ERREUR VISIBILITE")=0),"",_xlfn.XLOOKUP(_xlfn.XLOOKUP('Calculs'!M405,'Réponses'!C:C,'Réponses'!F:F,"ERREUR VISIBILITE"),Questions!A:A,Questions!B:B,"ERREUR QUESTION"))</f>
        <v/>
      </c>
    </row>
    <row r="407" spans="4:13" ht="60" customHeight="1" x14ac:dyDescent="0.25">
      <c r="D407" s="29" t="str">
        <f>IF(ISBLANK(Recyclabilité[[#This Row],[Code Valobat]]),"",IF(OR('Calculs'!A406="08",MID(Recyclabilité[[#This Row],[Code Valobat]],4,4)="0804",MID(Recyclabilité[[#This Row],[Code Valobat]],4,4)="0709",MID(Recyclabilité[[#This Row],[Code Valobat]],1,7)="6121107"),"Non recyclable",_xlfn.XLOOKUP('Calculs'!Q406,'Combinaisons'!A:A,'Combinaisons'!B:B,"Merci de répondre à toutes les questions")))</f>
        <v/>
      </c>
      <c r="E407" s="65" t="str">
        <f>IF(ISBLANK(Recyclabilité[[#This Row],[Code Valobat]]),"",IF(OR('Calculs'!A406="08",MID(Recyclabilité[[#This Row],[Code Valobat]],4,4)="0804",MID(Recyclabilité[[#This Row],[Code Valobat]],4,4)="0709",MID(Recyclabilité[[#This Row],[Code Valobat]],1,7)="6121107"),"",_xlfn.XLOOKUP('Calculs'!B406,Questions!A:A,Questions!B:B,"ERREUR QUESTION")))</f>
        <v/>
      </c>
      <c r="G407" s="65" t="str">
        <f>IF(OR(ISBLANK(Recyclabilité[[#This Row],[Réponse 1]]),'Calculs'!D406="0",_xlfn.XLOOKUP('Calculs'!D406,'Réponses'!C:C,'Réponses'!F:F,"ERREUR VISIBILITE")=0),"",_xlfn.XLOOKUP(_xlfn.XLOOKUP('Calculs'!D406,'Réponses'!C:C,'Réponses'!F:F,"ERREUR VISIBILITE"),Questions!A:A,Questions!B:B,"ERREUR QUESTION"))</f>
        <v/>
      </c>
      <c r="I407" s="65" t="str">
        <f>IF(OR(ISBLANK(Recyclabilité[[#This Row],[Réponse 2]]),'Calculs'!G406="0",_xlfn.XLOOKUP('Calculs'!G406,'Réponses'!C:C,'Réponses'!F:F,"ERREUR VISIBILITE")=0),"",_xlfn.XLOOKUP(_xlfn.XLOOKUP('Calculs'!G406,'Réponses'!C:C,'Réponses'!F:F,"ERREUR VISIBILITE"),Questions!A:A,Questions!B:B,"ERREUR QUESTION"))</f>
        <v/>
      </c>
      <c r="K407" s="65" t="str">
        <f>IF(OR(ISBLANK(Recyclabilité[[#This Row],[Réponse 3]]),'Calculs'!J406="0",_xlfn.XLOOKUP('Calculs'!J406,'Réponses'!C:C,'Réponses'!F:F,"ERREUR VISIBILITE")=0),"",_xlfn.XLOOKUP(_xlfn.XLOOKUP('Calculs'!J406,'Réponses'!C:C,'Réponses'!F:F,"ERREUR VISIBILITE"),Questions!A:A,Questions!B:B,"ERREUR QUESTION"))</f>
        <v/>
      </c>
      <c r="M407" s="65" t="str">
        <f>IF(OR(ISBLANK(Recyclabilité[[#This Row],[Réponse 4]]),'Calculs'!M406="0",_xlfn.XLOOKUP('Calculs'!M406,'Réponses'!C:C,'Réponses'!F:F,"ERREUR VISIBILITE")=0),"",_xlfn.XLOOKUP(_xlfn.XLOOKUP('Calculs'!M406,'Réponses'!C:C,'Réponses'!F:F,"ERREUR VISIBILITE"),Questions!A:A,Questions!B:B,"ERREUR QUESTION"))</f>
        <v/>
      </c>
    </row>
    <row r="408" spans="4:13" ht="60" customHeight="1" x14ac:dyDescent="0.25">
      <c r="D408" s="29" t="str">
        <f>IF(ISBLANK(Recyclabilité[[#This Row],[Code Valobat]]),"",IF(OR('Calculs'!A407="08",MID(Recyclabilité[[#This Row],[Code Valobat]],4,4)="0804",MID(Recyclabilité[[#This Row],[Code Valobat]],4,4)="0709",MID(Recyclabilité[[#This Row],[Code Valobat]],1,7)="6121107"),"Non recyclable",_xlfn.XLOOKUP('Calculs'!Q407,'Combinaisons'!A:A,'Combinaisons'!B:B,"Merci de répondre à toutes les questions")))</f>
        <v/>
      </c>
      <c r="E408" s="65" t="str">
        <f>IF(ISBLANK(Recyclabilité[[#This Row],[Code Valobat]]),"",IF(OR('Calculs'!A407="08",MID(Recyclabilité[[#This Row],[Code Valobat]],4,4)="0804",MID(Recyclabilité[[#This Row],[Code Valobat]],4,4)="0709",MID(Recyclabilité[[#This Row],[Code Valobat]],1,7)="6121107"),"",_xlfn.XLOOKUP('Calculs'!B407,Questions!A:A,Questions!B:B,"ERREUR QUESTION")))</f>
        <v/>
      </c>
      <c r="G408" s="65" t="str">
        <f>IF(OR(ISBLANK(Recyclabilité[[#This Row],[Réponse 1]]),'Calculs'!D407="0",_xlfn.XLOOKUP('Calculs'!D407,'Réponses'!C:C,'Réponses'!F:F,"ERREUR VISIBILITE")=0),"",_xlfn.XLOOKUP(_xlfn.XLOOKUP('Calculs'!D407,'Réponses'!C:C,'Réponses'!F:F,"ERREUR VISIBILITE"),Questions!A:A,Questions!B:B,"ERREUR QUESTION"))</f>
        <v/>
      </c>
      <c r="I408" s="65" t="str">
        <f>IF(OR(ISBLANK(Recyclabilité[[#This Row],[Réponse 2]]),'Calculs'!G407="0",_xlfn.XLOOKUP('Calculs'!G407,'Réponses'!C:C,'Réponses'!F:F,"ERREUR VISIBILITE")=0),"",_xlfn.XLOOKUP(_xlfn.XLOOKUP('Calculs'!G407,'Réponses'!C:C,'Réponses'!F:F,"ERREUR VISIBILITE"),Questions!A:A,Questions!B:B,"ERREUR QUESTION"))</f>
        <v/>
      </c>
      <c r="K408" s="65" t="str">
        <f>IF(OR(ISBLANK(Recyclabilité[[#This Row],[Réponse 3]]),'Calculs'!J407="0",_xlfn.XLOOKUP('Calculs'!J407,'Réponses'!C:C,'Réponses'!F:F,"ERREUR VISIBILITE")=0),"",_xlfn.XLOOKUP(_xlfn.XLOOKUP('Calculs'!J407,'Réponses'!C:C,'Réponses'!F:F,"ERREUR VISIBILITE"),Questions!A:A,Questions!B:B,"ERREUR QUESTION"))</f>
        <v/>
      </c>
      <c r="M408" s="65" t="str">
        <f>IF(OR(ISBLANK(Recyclabilité[[#This Row],[Réponse 4]]),'Calculs'!M407="0",_xlfn.XLOOKUP('Calculs'!M407,'Réponses'!C:C,'Réponses'!F:F,"ERREUR VISIBILITE")=0),"",_xlfn.XLOOKUP(_xlfn.XLOOKUP('Calculs'!M407,'Réponses'!C:C,'Réponses'!F:F,"ERREUR VISIBILITE"),Questions!A:A,Questions!B:B,"ERREUR QUESTION"))</f>
        <v/>
      </c>
    </row>
    <row r="409" spans="4:13" ht="60" customHeight="1" x14ac:dyDescent="0.25">
      <c r="D409" s="29" t="str">
        <f>IF(ISBLANK(Recyclabilité[[#This Row],[Code Valobat]]),"",IF(OR('Calculs'!A408="08",MID(Recyclabilité[[#This Row],[Code Valobat]],4,4)="0804",MID(Recyclabilité[[#This Row],[Code Valobat]],4,4)="0709",MID(Recyclabilité[[#This Row],[Code Valobat]],1,7)="6121107"),"Non recyclable",_xlfn.XLOOKUP('Calculs'!Q408,'Combinaisons'!A:A,'Combinaisons'!B:B,"Merci de répondre à toutes les questions")))</f>
        <v/>
      </c>
      <c r="E409" s="65" t="str">
        <f>IF(ISBLANK(Recyclabilité[[#This Row],[Code Valobat]]),"",IF(OR('Calculs'!A408="08",MID(Recyclabilité[[#This Row],[Code Valobat]],4,4)="0804",MID(Recyclabilité[[#This Row],[Code Valobat]],4,4)="0709",MID(Recyclabilité[[#This Row],[Code Valobat]],1,7)="6121107"),"",_xlfn.XLOOKUP('Calculs'!B408,Questions!A:A,Questions!B:B,"ERREUR QUESTION")))</f>
        <v/>
      </c>
      <c r="G409" s="65" t="str">
        <f>IF(OR(ISBLANK(Recyclabilité[[#This Row],[Réponse 1]]),'Calculs'!D408="0",_xlfn.XLOOKUP('Calculs'!D408,'Réponses'!C:C,'Réponses'!F:F,"ERREUR VISIBILITE")=0),"",_xlfn.XLOOKUP(_xlfn.XLOOKUP('Calculs'!D408,'Réponses'!C:C,'Réponses'!F:F,"ERREUR VISIBILITE"),Questions!A:A,Questions!B:B,"ERREUR QUESTION"))</f>
        <v/>
      </c>
      <c r="I409" s="65" t="str">
        <f>IF(OR(ISBLANK(Recyclabilité[[#This Row],[Réponse 2]]),'Calculs'!G408="0",_xlfn.XLOOKUP('Calculs'!G408,'Réponses'!C:C,'Réponses'!F:F,"ERREUR VISIBILITE")=0),"",_xlfn.XLOOKUP(_xlfn.XLOOKUP('Calculs'!G408,'Réponses'!C:C,'Réponses'!F:F,"ERREUR VISIBILITE"),Questions!A:A,Questions!B:B,"ERREUR QUESTION"))</f>
        <v/>
      </c>
      <c r="K409" s="65" t="str">
        <f>IF(OR(ISBLANK(Recyclabilité[[#This Row],[Réponse 3]]),'Calculs'!J408="0",_xlfn.XLOOKUP('Calculs'!J408,'Réponses'!C:C,'Réponses'!F:F,"ERREUR VISIBILITE")=0),"",_xlfn.XLOOKUP(_xlfn.XLOOKUP('Calculs'!J408,'Réponses'!C:C,'Réponses'!F:F,"ERREUR VISIBILITE"),Questions!A:A,Questions!B:B,"ERREUR QUESTION"))</f>
        <v/>
      </c>
      <c r="M409" s="65" t="str">
        <f>IF(OR(ISBLANK(Recyclabilité[[#This Row],[Réponse 4]]),'Calculs'!M408="0",_xlfn.XLOOKUP('Calculs'!M408,'Réponses'!C:C,'Réponses'!F:F,"ERREUR VISIBILITE")=0),"",_xlfn.XLOOKUP(_xlfn.XLOOKUP('Calculs'!M408,'Réponses'!C:C,'Réponses'!F:F,"ERREUR VISIBILITE"),Questions!A:A,Questions!B:B,"ERREUR QUESTION"))</f>
        <v/>
      </c>
    </row>
    <row r="410" spans="4:13" ht="60" customHeight="1" x14ac:dyDescent="0.25">
      <c r="D410" s="29" t="str">
        <f>IF(ISBLANK(Recyclabilité[[#This Row],[Code Valobat]]),"",IF(OR('Calculs'!A409="08",MID(Recyclabilité[[#This Row],[Code Valobat]],4,4)="0804",MID(Recyclabilité[[#This Row],[Code Valobat]],4,4)="0709",MID(Recyclabilité[[#This Row],[Code Valobat]],1,7)="6121107"),"Non recyclable",_xlfn.XLOOKUP('Calculs'!Q409,'Combinaisons'!A:A,'Combinaisons'!B:B,"Merci de répondre à toutes les questions")))</f>
        <v/>
      </c>
      <c r="E410" s="65" t="str">
        <f>IF(ISBLANK(Recyclabilité[[#This Row],[Code Valobat]]),"",IF(OR('Calculs'!A409="08",MID(Recyclabilité[[#This Row],[Code Valobat]],4,4)="0804",MID(Recyclabilité[[#This Row],[Code Valobat]],4,4)="0709",MID(Recyclabilité[[#This Row],[Code Valobat]],1,7)="6121107"),"",_xlfn.XLOOKUP('Calculs'!B409,Questions!A:A,Questions!B:B,"ERREUR QUESTION")))</f>
        <v/>
      </c>
      <c r="G410" s="65" t="str">
        <f>IF(OR(ISBLANK(Recyclabilité[[#This Row],[Réponse 1]]),'Calculs'!D409="0",_xlfn.XLOOKUP('Calculs'!D409,'Réponses'!C:C,'Réponses'!F:F,"ERREUR VISIBILITE")=0),"",_xlfn.XLOOKUP(_xlfn.XLOOKUP('Calculs'!D409,'Réponses'!C:C,'Réponses'!F:F,"ERREUR VISIBILITE"),Questions!A:A,Questions!B:B,"ERREUR QUESTION"))</f>
        <v/>
      </c>
      <c r="I410" s="65" t="str">
        <f>IF(OR(ISBLANK(Recyclabilité[[#This Row],[Réponse 2]]),'Calculs'!G409="0",_xlfn.XLOOKUP('Calculs'!G409,'Réponses'!C:C,'Réponses'!F:F,"ERREUR VISIBILITE")=0),"",_xlfn.XLOOKUP(_xlfn.XLOOKUP('Calculs'!G409,'Réponses'!C:C,'Réponses'!F:F,"ERREUR VISIBILITE"),Questions!A:A,Questions!B:B,"ERREUR QUESTION"))</f>
        <v/>
      </c>
      <c r="K410" s="65" t="str">
        <f>IF(OR(ISBLANK(Recyclabilité[[#This Row],[Réponse 3]]),'Calculs'!J409="0",_xlfn.XLOOKUP('Calculs'!J409,'Réponses'!C:C,'Réponses'!F:F,"ERREUR VISIBILITE")=0),"",_xlfn.XLOOKUP(_xlfn.XLOOKUP('Calculs'!J409,'Réponses'!C:C,'Réponses'!F:F,"ERREUR VISIBILITE"),Questions!A:A,Questions!B:B,"ERREUR QUESTION"))</f>
        <v/>
      </c>
      <c r="M410" s="65" t="str">
        <f>IF(OR(ISBLANK(Recyclabilité[[#This Row],[Réponse 4]]),'Calculs'!M409="0",_xlfn.XLOOKUP('Calculs'!M409,'Réponses'!C:C,'Réponses'!F:F,"ERREUR VISIBILITE")=0),"",_xlfn.XLOOKUP(_xlfn.XLOOKUP('Calculs'!M409,'Réponses'!C:C,'Réponses'!F:F,"ERREUR VISIBILITE"),Questions!A:A,Questions!B:B,"ERREUR QUESTION"))</f>
        <v/>
      </c>
    </row>
    <row r="411" spans="4:13" ht="60" customHeight="1" x14ac:dyDescent="0.25">
      <c r="D411" s="29" t="str">
        <f>IF(ISBLANK(Recyclabilité[[#This Row],[Code Valobat]]),"",IF(OR('Calculs'!A410="08",MID(Recyclabilité[[#This Row],[Code Valobat]],4,4)="0804",MID(Recyclabilité[[#This Row],[Code Valobat]],4,4)="0709",MID(Recyclabilité[[#This Row],[Code Valobat]],1,7)="6121107"),"Non recyclable",_xlfn.XLOOKUP('Calculs'!Q410,'Combinaisons'!A:A,'Combinaisons'!B:B,"Merci de répondre à toutes les questions")))</f>
        <v/>
      </c>
      <c r="E411" s="65" t="str">
        <f>IF(ISBLANK(Recyclabilité[[#This Row],[Code Valobat]]),"",IF(OR('Calculs'!A410="08",MID(Recyclabilité[[#This Row],[Code Valobat]],4,4)="0804",MID(Recyclabilité[[#This Row],[Code Valobat]],4,4)="0709",MID(Recyclabilité[[#This Row],[Code Valobat]],1,7)="6121107"),"",_xlfn.XLOOKUP('Calculs'!B410,Questions!A:A,Questions!B:B,"ERREUR QUESTION")))</f>
        <v/>
      </c>
      <c r="G411" s="65" t="str">
        <f>IF(OR(ISBLANK(Recyclabilité[[#This Row],[Réponse 1]]),'Calculs'!D410="0",_xlfn.XLOOKUP('Calculs'!D410,'Réponses'!C:C,'Réponses'!F:F,"ERREUR VISIBILITE")=0),"",_xlfn.XLOOKUP(_xlfn.XLOOKUP('Calculs'!D410,'Réponses'!C:C,'Réponses'!F:F,"ERREUR VISIBILITE"),Questions!A:A,Questions!B:B,"ERREUR QUESTION"))</f>
        <v/>
      </c>
      <c r="I411" s="65" t="str">
        <f>IF(OR(ISBLANK(Recyclabilité[[#This Row],[Réponse 2]]),'Calculs'!G410="0",_xlfn.XLOOKUP('Calculs'!G410,'Réponses'!C:C,'Réponses'!F:F,"ERREUR VISIBILITE")=0),"",_xlfn.XLOOKUP(_xlfn.XLOOKUP('Calculs'!G410,'Réponses'!C:C,'Réponses'!F:F,"ERREUR VISIBILITE"),Questions!A:A,Questions!B:B,"ERREUR QUESTION"))</f>
        <v/>
      </c>
      <c r="K411" s="65" t="str">
        <f>IF(OR(ISBLANK(Recyclabilité[[#This Row],[Réponse 3]]),'Calculs'!J410="0",_xlfn.XLOOKUP('Calculs'!J410,'Réponses'!C:C,'Réponses'!F:F,"ERREUR VISIBILITE")=0),"",_xlfn.XLOOKUP(_xlfn.XLOOKUP('Calculs'!J410,'Réponses'!C:C,'Réponses'!F:F,"ERREUR VISIBILITE"),Questions!A:A,Questions!B:B,"ERREUR QUESTION"))</f>
        <v/>
      </c>
      <c r="M411" s="65" t="str">
        <f>IF(OR(ISBLANK(Recyclabilité[[#This Row],[Réponse 4]]),'Calculs'!M410="0",_xlfn.XLOOKUP('Calculs'!M410,'Réponses'!C:C,'Réponses'!F:F,"ERREUR VISIBILITE")=0),"",_xlfn.XLOOKUP(_xlfn.XLOOKUP('Calculs'!M410,'Réponses'!C:C,'Réponses'!F:F,"ERREUR VISIBILITE"),Questions!A:A,Questions!B:B,"ERREUR QUESTION"))</f>
        <v/>
      </c>
    </row>
    <row r="412" spans="4:13" ht="60" customHeight="1" x14ac:dyDescent="0.25">
      <c r="D412" s="29" t="str">
        <f>IF(ISBLANK(Recyclabilité[[#This Row],[Code Valobat]]),"",IF(OR('Calculs'!A411="08",MID(Recyclabilité[[#This Row],[Code Valobat]],4,4)="0804",MID(Recyclabilité[[#This Row],[Code Valobat]],4,4)="0709",MID(Recyclabilité[[#This Row],[Code Valobat]],1,7)="6121107"),"Non recyclable",_xlfn.XLOOKUP('Calculs'!Q411,'Combinaisons'!A:A,'Combinaisons'!B:B,"Merci de répondre à toutes les questions")))</f>
        <v/>
      </c>
      <c r="E412" s="65" t="str">
        <f>IF(ISBLANK(Recyclabilité[[#This Row],[Code Valobat]]),"",IF(OR('Calculs'!A411="08",MID(Recyclabilité[[#This Row],[Code Valobat]],4,4)="0804",MID(Recyclabilité[[#This Row],[Code Valobat]],4,4)="0709",MID(Recyclabilité[[#This Row],[Code Valobat]],1,7)="6121107"),"",_xlfn.XLOOKUP('Calculs'!B411,Questions!A:A,Questions!B:B,"ERREUR QUESTION")))</f>
        <v/>
      </c>
      <c r="G412" s="65" t="str">
        <f>IF(OR(ISBLANK(Recyclabilité[[#This Row],[Réponse 1]]),'Calculs'!D411="0",_xlfn.XLOOKUP('Calculs'!D411,'Réponses'!C:C,'Réponses'!F:F,"ERREUR VISIBILITE")=0),"",_xlfn.XLOOKUP(_xlfn.XLOOKUP('Calculs'!D411,'Réponses'!C:C,'Réponses'!F:F,"ERREUR VISIBILITE"),Questions!A:A,Questions!B:B,"ERREUR QUESTION"))</f>
        <v/>
      </c>
      <c r="I412" s="65" t="str">
        <f>IF(OR(ISBLANK(Recyclabilité[[#This Row],[Réponse 2]]),'Calculs'!G411="0",_xlfn.XLOOKUP('Calculs'!G411,'Réponses'!C:C,'Réponses'!F:F,"ERREUR VISIBILITE")=0),"",_xlfn.XLOOKUP(_xlfn.XLOOKUP('Calculs'!G411,'Réponses'!C:C,'Réponses'!F:F,"ERREUR VISIBILITE"),Questions!A:A,Questions!B:B,"ERREUR QUESTION"))</f>
        <v/>
      </c>
      <c r="K412" s="65" t="str">
        <f>IF(OR(ISBLANK(Recyclabilité[[#This Row],[Réponse 3]]),'Calculs'!J411="0",_xlfn.XLOOKUP('Calculs'!J411,'Réponses'!C:C,'Réponses'!F:F,"ERREUR VISIBILITE")=0),"",_xlfn.XLOOKUP(_xlfn.XLOOKUP('Calculs'!J411,'Réponses'!C:C,'Réponses'!F:F,"ERREUR VISIBILITE"),Questions!A:A,Questions!B:B,"ERREUR QUESTION"))</f>
        <v/>
      </c>
      <c r="M412" s="65" t="str">
        <f>IF(OR(ISBLANK(Recyclabilité[[#This Row],[Réponse 4]]),'Calculs'!M411="0",_xlfn.XLOOKUP('Calculs'!M411,'Réponses'!C:C,'Réponses'!F:F,"ERREUR VISIBILITE")=0),"",_xlfn.XLOOKUP(_xlfn.XLOOKUP('Calculs'!M411,'Réponses'!C:C,'Réponses'!F:F,"ERREUR VISIBILITE"),Questions!A:A,Questions!B:B,"ERREUR QUESTION"))</f>
        <v/>
      </c>
    </row>
    <row r="413" spans="4:13" ht="60" customHeight="1" x14ac:dyDescent="0.25">
      <c r="D413" s="29" t="str">
        <f>IF(ISBLANK(Recyclabilité[[#This Row],[Code Valobat]]),"",IF(OR('Calculs'!A412="08",MID(Recyclabilité[[#This Row],[Code Valobat]],4,4)="0804",MID(Recyclabilité[[#This Row],[Code Valobat]],4,4)="0709",MID(Recyclabilité[[#This Row],[Code Valobat]],1,7)="6121107"),"Non recyclable",_xlfn.XLOOKUP('Calculs'!Q412,'Combinaisons'!A:A,'Combinaisons'!B:B,"Merci de répondre à toutes les questions")))</f>
        <v/>
      </c>
      <c r="E413" s="65" t="str">
        <f>IF(ISBLANK(Recyclabilité[[#This Row],[Code Valobat]]),"",IF(OR('Calculs'!A412="08",MID(Recyclabilité[[#This Row],[Code Valobat]],4,4)="0804",MID(Recyclabilité[[#This Row],[Code Valobat]],4,4)="0709",MID(Recyclabilité[[#This Row],[Code Valobat]],1,7)="6121107"),"",_xlfn.XLOOKUP('Calculs'!B412,Questions!A:A,Questions!B:B,"ERREUR QUESTION")))</f>
        <v/>
      </c>
      <c r="G413" s="65" t="str">
        <f>IF(OR(ISBLANK(Recyclabilité[[#This Row],[Réponse 1]]),'Calculs'!D412="0",_xlfn.XLOOKUP('Calculs'!D412,'Réponses'!C:C,'Réponses'!F:F,"ERREUR VISIBILITE")=0),"",_xlfn.XLOOKUP(_xlfn.XLOOKUP('Calculs'!D412,'Réponses'!C:C,'Réponses'!F:F,"ERREUR VISIBILITE"),Questions!A:A,Questions!B:B,"ERREUR QUESTION"))</f>
        <v/>
      </c>
      <c r="I413" s="65" t="str">
        <f>IF(OR(ISBLANK(Recyclabilité[[#This Row],[Réponse 2]]),'Calculs'!G412="0",_xlfn.XLOOKUP('Calculs'!G412,'Réponses'!C:C,'Réponses'!F:F,"ERREUR VISIBILITE")=0),"",_xlfn.XLOOKUP(_xlfn.XLOOKUP('Calculs'!G412,'Réponses'!C:C,'Réponses'!F:F,"ERREUR VISIBILITE"),Questions!A:A,Questions!B:B,"ERREUR QUESTION"))</f>
        <v/>
      </c>
      <c r="K413" s="65" t="str">
        <f>IF(OR(ISBLANK(Recyclabilité[[#This Row],[Réponse 3]]),'Calculs'!J412="0",_xlfn.XLOOKUP('Calculs'!J412,'Réponses'!C:C,'Réponses'!F:F,"ERREUR VISIBILITE")=0),"",_xlfn.XLOOKUP(_xlfn.XLOOKUP('Calculs'!J412,'Réponses'!C:C,'Réponses'!F:F,"ERREUR VISIBILITE"),Questions!A:A,Questions!B:B,"ERREUR QUESTION"))</f>
        <v/>
      </c>
      <c r="M413" s="65" t="str">
        <f>IF(OR(ISBLANK(Recyclabilité[[#This Row],[Réponse 4]]),'Calculs'!M412="0",_xlfn.XLOOKUP('Calculs'!M412,'Réponses'!C:C,'Réponses'!F:F,"ERREUR VISIBILITE")=0),"",_xlfn.XLOOKUP(_xlfn.XLOOKUP('Calculs'!M412,'Réponses'!C:C,'Réponses'!F:F,"ERREUR VISIBILITE"),Questions!A:A,Questions!B:B,"ERREUR QUESTION"))</f>
        <v/>
      </c>
    </row>
    <row r="414" spans="4:13" ht="60" customHeight="1" x14ac:dyDescent="0.25">
      <c r="D414" s="29" t="str">
        <f>IF(ISBLANK(Recyclabilité[[#This Row],[Code Valobat]]),"",IF(OR('Calculs'!A413="08",MID(Recyclabilité[[#This Row],[Code Valobat]],4,4)="0804",MID(Recyclabilité[[#This Row],[Code Valobat]],4,4)="0709",MID(Recyclabilité[[#This Row],[Code Valobat]],1,7)="6121107"),"Non recyclable",_xlfn.XLOOKUP('Calculs'!Q413,'Combinaisons'!A:A,'Combinaisons'!B:B,"Merci de répondre à toutes les questions")))</f>
        <v/>
      </c>
      <c r="E414" s="65" t="str">
        <f>IF(ISBLANK(Recyclabilité[[#This Row],[Code Valobat]]),"",IF(OR('Calculs'!A413="08",MID(Recyclabilité[[#This Row],[Code Valobat]],4,4)="0804",MID(Recyclabilité[[#This Row],[Code Valobat]],4,4)="0709",MID(Recyclabilité[[#This Row],[Code Valobat]],1,7)="6121107"),"",_xlfn.XLOOKUP('Calculs'!B413,Questions!A:A,Questions!B:B,"ERREUR QUESTION")))</f>
        <v/>
      </c>
      <c r="G414" s="65" t="str">
        <f>IF(OR(ISBLANK(Recyclabilité[[#This Row],[Réponse 1]]),'Calculs'!D413="0",_xlfn.XLOOKUP('Calculs'!D413,'Réponses'!C:C,'Réponses'!F:F,"ERREUR VISIBILITE")=0),"",_xlfn.XLOOKUP(_xlfn.XLOOKUP('Calculs'!D413,'Réponses'!C:C,'Réponses'!F:F,"ERREUR VISIBILITE"),Questions!A:A,Questions!B:B,"ERREUR QUESTION"))</f>
        <v/>
      </c>
      <c r="I414" s="65" t="str">
        <f>IF(OR(ISBLANK(Recyclabilité[[#This Row],[Réponse 2]]),'Calculs'!G413="0",_xlfn.XLOOKUP('Calculs'!G413,'Réponses'!C:C,'Réponses'!F:F,"ERREUR VISIBILITE")=0),"",_xlfn.XLOOKUP(_xlfn.XLOOKUP('Calculs'!G413,'Réponses'!C:C,'Réponses'!F:F,"ERREUR VISIBILITE"),Questions!A:A,Questions!B:B,"ERREUR QUESTION"))</f>
        <v/>
      </c>
      <c r="K414" s="65" t="str">
        <f>IF(OR(ISBLANK(Recyclabilité[[#This Row],[Réponse 3]]),'Calculs'!J413="0",_xlfn.XLOOKUP('Calculs'!J413,'Réponses'!C:C,'Réponses'!F:F,"ERREUR VISIBILITE")=0),"",_xlfn.XLOOKUP(_xlfn.XLOOKUP('Calculs'!J413,'Réponses'!C:C,'Réponses'!F:F,"ERREUR VISIBILITE"),Questions!A:A,Questions!B:B,"ERREUR QUESTION"))</f>
        <v/>
      </c>
      <c r="M414" s="65" t="str">
        <f>IF(OR(ISBLANK(Recyclabilité[[#This Row],[Réponse 4]]),'Calculs'!M413="0",_xlfn.XLOOKUP('Calculs'!M413,'Réponses'!C:C,'Réponses'!F:F,"ERREUR VISIBILITE")=0),"",_xlfn.XLOOKUP(_xlfn.XLOOKUP('Calculs'!M413,'Réponses'!C:C,'Réponses'!F:F,"ERREUR VISIBILITE"),Questions!A:A,Questions!B:B,"ERREUR QUESTION"))</f>
        <v/>
      </c>
    </row>
    <row r="415" spans="4:13" ht="60" customHeight="1" x14ac:dyDescent="0.25">
      <c r="D415" s="29" t="str">
        <f>IF(ISBLANK(Recyclabilité[[#This Row],[Code Valobat]]),"",IF(OR('Calculs'!A414="08",MID(Recyclabilité[[#This Row],[Code Valobat]],4,4)="0804",MID(Recyclabilité[[#This Row],[Code Valobat]],4,4)="0709",MID(Recyclabilité[[#This Row],[Code Valobat]],1,7)="6121107"),"Non recyclable",_xlfn.XLOOKUP('Calculs'!Q414,'Combinaisons'!A:A,'Combinaisons'!B:B,"Merci de répondre à toutes les questions")))</f>
        <v/>
      </c>
      <c r="E415" s="65" t="str">
        <f>IF(ISBLANK(Recyclabilité[[#This Row],[Code Valobat]]),"",IF(OR('Calculs'!A414="08",MID(Recyclabilité[[#This Row],[Code Valobat]],4,4)="0804",MID(Recyclabilité[[#This Row],[Code Valobat]],4,4)="0709",MID(Recyclabilité[[#This Row],[Code Valobat]],1,7)="6121107"),"",_xlfn.XLOOKUP('Calculs'!B414,Questions!A:A,Questions!B:B,"ERREUR QUESTION")))</f>
        <v/>
      </c>
      <c r="G415" s="65" t="str">
        <f>IF(OR(ISBLANK(Recyclabilité[[#This Row],[Réponse 1]]),'Calculs'!D414="0",_xlfn.XLOOKUP('Calculs'!D414,'Réponses'!C:C,'Réponses'!F:F,"ERREUR VISIBILITE")=0),"",_xlfn.XLOOKUP(_xlfn.XLOOKUP('Calculs'!D414,'Réponses'!C:C,'Réponses'!F:F,"ERREUR VISIBILITE"),Questions!A:A,Questions!B:B,"ERREUR QUESTION"))</f>
        <v/>
      </c>
      <c r="I415" s="65" t="str">
        <f>IF(OR(ISBLANK(Recyclabilité[[#This Row],[Réponse 2]]),'Calculs'!G414="0",_xlfn.XLOOKUP('Calculs'!G414,'Réponses'!C:C,'Réponses'!F:F,"ERREUR VISIBILITE")=0),"",_xlfn.XLOOKUP(_xlfn.XLOOKUP('Calculs'!G414,'Réponses'!C:C,'Réponses'!F:F,"ERREUR VISIBILITE"),Questions!A:A,Questions!B:B,"ERREUR QUESTION"))</f>
        <v/>
      </c>
      <c r="K415" s="65" t="str">
        <f>IF(OR(ISBLANK(Recyclabilité[[#This Row],[Réponse 3]]),'Calculs'!J414="0",_xlfn.XLOOKUP('Calculs'!J414,'Réponses'!C:C,'Réponses'!F:F,"ERREUR VISIBILITE")=0),"",_xlfn.XLOOKUP(_xlfn.XLOOKUP('Calculs'!J414,'Réponses'!C:C,'Réponses'!F:F,"ERREUR VISIBILITE"),Questions!A:A,Questions!B:B,"ERREUR QUESTION"))</f>
        <v/>
      </c>
      <c r="M415" s="65" t="str">
        <f>IF(OR(ISBLANK(Recyclabilité[[#This Row],[Réponse 4]]),'Calculs'!M414="0",_xlfn.XLOOKUP('Calculs'!M414,'Réponses'!C:C,'Réponses'!F:F,"ERREUR VISIBILITE")=0),"",_xlfn.XLOOKUP(_xlfn.XLOOKUP('Calculs'!M414,'Réponses'!C:C,'Réponses'!F:F,"ERREUR VISIBILITE"),Questions!A:A,Questions!B:B,"ERREUR QUESTION"))</f>
        <v/>
      </c>
    </row>
    <row r="416" spans="4:13" ht="60" customHeight="1" x14ac:dyDescent="0.25">
      <c r="D416" s="29" t="str">
        <f>IF(ISBLANK(Recyclabilité[[#This Row],[Code Valobat]]),"",IF(OR('Calculs'!A415="08",MID(Recyclabilité[[#This Row],[Code Valobat]],4,4)="0804",MID(Recyclabilité[[#This Row],[Code Valobat]],4,4)="0709",MID(Recyclabilité[[#This Row],[Code Valobat]],1,7)="6121107"),"Non recyclable",_xlfn.XLOOKUP('Calculs'!Q415,'Combinaisons'!A:A,'Combinaisons'!B:B,"Merci de répondre à toutes les questions")))</f>
        <v/>
      </c>
      <c r="E416" s="65" t="str">
        <f>IF(ISBLANK(Recyclabilité[[#This Row],[Code Valobat]]),"",IF(OR('Calculs'!A415="08",MID(Recyclabilité[[#This Row],[Code Valobat]],4,4)="0804",MID(Recyclabilité[[#This Row],[Code Valobat]],4,4)="0709",MID(Recyclabilité[[#This Row],[Code Valobat]],1,7)="6121107"),"",_xlfn.XLOOKUP('Calculs'!B415,Questions!A:A,Questions!B:B,"ERREUR QUESTION")))</f>
        <v/>
      </c>
      <c r="G416" s="65" t="str">
        <f>IF(OR(ISBLANK(Recyclabilité[[#This Row],[Réponse 1]]),'Calculs'!D415="0",_xlfn.XLOOKUP('Calculs'!D415,'Réponses'!C:C,'Réponses'!F:F,"ERREUR VISIBILITE")=0),"",_xlfn.XLOOKUP(_xlfn.XLOOKUP('Calculs'!D415,'Réponses'!C:C,'Réponses'!F:F,"ERREUR VISIBILITE"),Questions!A:A,Questions!B:B,"ERREUR QUESTION"))</f>
        <v/>
      </c>
      <c r="I416" s="65" t="str">
        <f>IF(OR(ISBLANK(Recyclabilité[[#This Row],[Réponse 2]]),'Calculs'!G415="0",_xlfn.XLOOKUP('Calculs'!G415,'Réponses'!C:C,'Réponses'!F:F,"ERREUR VISIBILITE")=0),"",_xlfn.XLOOKUP(_xlfn.XLOOKUP('Calculs'!G415,'Réponses'!C:C,'Réponses'!F:F,"ERREUR VISIBILITE"),Questions!A:A,Questions!B:B,"ERREUR QUESTION"))</f>
        <v/>
      </c>
      <c r="K416" s="65" t="str">
        <f>IF(OR(ISBLANK(Recyclabilité[[#This Row],[Réponse 3]]),'Calculs'!J415="0",_xlfn.XLOOKUP('Calculs'!J415,'Réponses'!C:C,'Réponses'!F:F,"ERREUR VISIBILITE")=0),"",_xlfn.XLOOKUP(_xlfn.XLOOKUP('Calculs'!J415,'Réponses'!C:C,'Réponses'!F:F,"ERREUR VISIBILITE"),Questions!A:A,Questions!B:B,"ERREUR QUESTION"))</f>
        <v/>
      </c>
      <c r="M416" s="65" t="str">
        <f>IF(OR(ISBLANK(Recyclabilité[[#This Row],[Réponse 4]]),'Calculs'!M415="0",_xlfn.XLOOKUP('Calculs'!M415,'Réponses'!C:C,'Réponses'!F:F,"ERREUR VISIBILITE")=0),"",_xlfn.XLOOKUP(_xlfn.XLOOKUP('Calculs'!M415,'Réponses'!C:C,'Réponses'!F:F,"ERREUR VISIBILITE"),Questions!A:A,Questions!B:B,"ERREUR QUESTION"))</f>
        <v/>
      </c>
    </row>
    <row r="417" spans="4:13" ht="60" customHeight="1" x14ac:dyDescent="0.25">
      <c r="D417" s="29" t="str">
        <f>IF(ISBLANK(Recyclabilité[[#This Row],[Code Valobat]]),"",IF(OR('Calculs'!A416="08",MID(Recyclabilité[[#This Row],[Code Valobat]],4,4)="0804",MID(Recyclabilité[[#This Row],[Code Valobat]],4,4)="0709",MID(Recyclabilité[[#This Row],[Code Valobat]],1,7)="6121107"),"Non recyclable",_xlfn.XLOOKUP('Calculs'!Q416,'Combinaisons'!A:A,'Combinaisons'!B:B,"Merci de répondre à toutes les questions")))</f>
        <v/>
      </c>
      <c r="E417" s="65" t="str">
        <f>IF(ISBLANK(Recyclabilité[[#This Row],[Code Valobat]]),"",IF(OR('Calculs'!A416="08",MID(Recyclabilité[[#This Row],[Code Valobat]],4,4)="0804",MID(Recyclabilité[[#This Row],[Code Valobat]],4,4)="0709",MID(Recyclabilité[[#This Row],[Code Valobat]],1,7)="6121107"),"",_xlfn.XLOOKUP('Calculs'!B416,Questions!A:A,Questions!B:B,"ERREUR QUESTION")))</f>
        <v/>
      </c>
      <c r="G417" s="65" t="str">
        <f>IF(OR(ISBLANK(Recyclabilité[[#This Row],[Réponse 1]]),'Calculs'!D416="0",_xlfn.XLOOKUP('Calculs'!D416,'Réponses'!C:C,'Réponses'!F:F,"ERREUR VISIBILITE")=0),"",_xlfn.XLOOKUP(_xlfn.XLOOKUP('Calculs'!D416,'Réponses'!C:C,'Réponses'!F:F,"ERREUR VISIBILITE"),Questions!A:A,Questions!B:B,"ERREUR QUESTION"))</f>
        <v/>
      </c>
      <c r="I417" s="65" t="str">
        <f>IF(OR(ISBLANK(Recyclabilité[[#This Row],[Réponse 2]]),'Calculs'!G416="0",_xlfn.XLOOKUP('Calculs'!G416,'Réponses'!C:C,'Réponses'!F:F,"ERREUR VISIBILITE")=0),"",_xlfn.XLOOKUP(_xlfn.XLOOKUP('Calculs'!G416,'Réponses'!C:C,'Réponses'!F:F,"ERREUR VISIBILITE"),Questions!A:A,Questions!B:B,"ERREUR QUESTION"))</f>
        <v/>
      </c>
      <c r="K417" s="65" t="str">
        <f>IF(OR(ISBLANK(Recyclabilité[[#This Row],[Réponse 3]]),'Calculs'!J416="0",_xlfn.XLOOKUP('Calculs'!J416,'Réponses'!C:C,'Réponses'!F:F,"ERREUR VISIBILITE")=0),"",_xlfn.XLOOKUP(_xlfn.XLOOKUP('Calculs'!J416,'Réponses'!C:C,'Réponses'!F:F,"ERREUR VISIBILITE"),Questions!A:A,Questions!B:B,"ERREUR QUESTION"))</f>
        <v/>
      </c>
      <c r="M417" s="65" t="str">
        <f>IF(OR(ISBLANK(Recyclabilité[[#This Row],[Réponse 4]]),'Calculs'!M416="0",_xlfn.XLOOKUP('Calculs'!M416,'Réponses'!C:C,'Réponses'!F:F,"ERREUR VISIBILITE")=0),"",_xlfn.XLOOKUP(_xlfn.XLOOKUP('Calculs'!M416,'Réponses'!C:C,'Réponses'!F:F,"ERREUR VISIBILITE"),Questions!A:A,Questions!B:B,"ERREUR QUESTION"))</f>
        <v/>
      </c>
    </row>
    <row r="418" spans="4:13" ht="60" customHeight="1" x14ac:dyDescent="0.25">
      <c r="D418" s="29" t="str">
        <f>IF(ISBLANK(Recyclabilité[[#This Row],[Code Valobat]]),"",IF(OR('Calculs'!A417="08",MID(Recyclabilité[[#This Row],[Code Valobat]],4,4)="0804",MID(Recyclabilité[[#This Row],[Code Valobat]],4,4)="0709",MID(Recyclabilité[[#This Row],[Code Valobat]],1,7)="6121107"),"Non recyclable",_xlfn.XLOOKUP('Calculs'!Q417,'Combinaisons'!A:A,'Combinaisons'!B:B,"Merci de répondre à toutes les questions")))</f>
        <v/>
      </c>
      <c r="E418" s="65" t="str">
        <f>IF(ISBLANK(Recyclabilité[[#This Row],[Code Valobat]]),"",IF(OR('Calculs'!A417="08",MID(Recyclabilité[[#This Row],[Code Valobat]],4,4)="0804",MID(Recyclabilité[[#This Row],[Code Valobat]],4,4)="0709",MID(Recyclabilité[[#This Row],[Code Valobat]],1,7)="6121107"),"",_xlfn.XLOOKUP('Calculs'!B417,Questions!A:A,Questions!B:B,"ERREUR QUESTION")))</f>
        <v/>
      </c>
      <c r="G418" s="65" t="str">
        <f>IF(OR(ISBLANK(Recyclabilité[[#This Row],[Réponse 1]]),'Calculs'!D417="0",_xlfn.XLOOKUP('Calculs'!D417,'Réponses'!C:C,'Réponses'!F:F,"ERREUR VISIBILITE")=0),"",_xlfn.XLOOKUP(_xlfn.XLOOKUP('Calculs'!D417,'Réponses'!C:C,'Réponses'!F:F,"ERREUR VISIBILITE"),Questions!A:A,Questions!B:B,"ERREUR QUESTION"))</f>
        <v/>
      </c>
      <c r="I418" s="65" t="str">
        <f>IF(OR(ISBLANK(Recyclabilité[[#This Row],[Réponse 2]]),'Calculs'!G417="0",_xlfn.XLOOKUP('Calculs'!G417,'Réponses'!C:C,'Réponses'!F:F,"ERREUR VISIBILITE")=0),"",_xlfn.XLOOKUP(_xlfn.XLOOKUP('Calculs'!G417,'Réponses'!C:C,'Réponses'!F:F,"ERREUR VISIBILITE"),Questions!A:A,Questions!B:B,"ERREUR QUESTION"))</f>
        <v/>
      </c>
      <c r="K418" s="65" t="str">
        <f>IF(OR(ISBLANK(Recyclabilité[[#This Row],[Réponse 3]]),'Calculs'!J417="0",_xlfn.XLOOKUP('Calculs'!J417,'Réponses'!C:C,'Réponses'!F:F,"ERREUR VISIBILITE")=0),"",_xlfn.XLOOKUP(_xlfn.XLOOKUP('Calculs'!J417,'Réponses'!C:C,'Réponses'!F:F,"ERREUR VISIBILITE"),Questions!A:A,Questions!B:B,"ERREUR QUESTION"))</f>
        <v/>
      </c>
      <c r="M418" s="65" t="str">
        <f>IF(OR(ISBLANK(Recyclabilité[[#This Row],[Réponse 4]]),'Calculs'!M417="0",_xlfn.XLOOKUP('Calculs'!M417,'Réponses'!C:C,'Réponses'!F:F,"ERREUR VISIBILITE")=0),"",_xlfn.XLOOKUP(_xlfn.XLOOKUP('Calculs'!M417,'Réponses'!C:C,'Réponses'!F:F,"ERREUR VISIBILITE"),Questions!A:A,Questions!B:B,"ERREUR QUESTION"))</f>
        <v/>
      </c>
    </row>
    <row r="419" spans="4:13" ht="60" customHeight="1" x14ac:dyDescent="0.25">
      <c r="D419" s="29" t="str">
        <f>IF(ISBLANK(Recyclabilité[[#This Row],[Code Valobat]]),"",IF(OR('Calculs'!A418="08",MID(Recyclabilité[[#This Row],[Code Valobat]],4,4)="0804",MID(Recyclabilité[[#This Row],[Code Valobat]],4,4)="0709",MID(Recyclabilité[[#This Row],[Code Valobat]],1,7)="6121107"),"Non recyclable",_xlfn.XLOOKUP('Calculs'!Q418,'Combinaisons'!A:A,'Combinaisons'!B:B,"Merci de répondre à toutes les questions")))</f>
        <v/>
      </c>
      <c r="E419" s="65" t="str">
        <f>IF(ISBLANK(Recyclabilité[[#This Row],[Code Valobat]]),"",IF(OR('Calculs'!A418="08",MID(Recyclabilité[[#This Row],[Code Valobat]],4,4)="0804",MID(Recyclabilité[[#This Row],[Code Valobat]],4,4)="0709",MID(Recyclabilité[[#This Row],[Code Valobat]],1,7)="6121107"),"",_xlfn.XLOOKUP('Calculs'!B418,Questions!A:A,Questions!B:B,"ERREUR QUESTION")))</f>
        <v/>
      </c>
      <c r="G419" s="65" t="str">
        <f>IF(OR(ISBLANK(Recyclabilité[[#This Row],[Réponse 1]]),'Calculs'!D418="0",_xlfn.XLOOKUP('Calculs'!D418,'Réponses'!C:C,'Réponses'!F:F,"ERREUR VISIBILITE")=0),"",_xlfn.XLOOKUP(_xlfn.XLOOKUP('Calculs'!D418,'Réponses'!C:C,'Réponses'!F:F,"ERREUR VISIBILITE"),Questions!A:A,Questions!B:B,"ERREUR QUESTION"))</f>
        <v/>
      </c>
      <c r="I419" s="65" t="str">
        <f>IF(OR(ISBLANK(Recyclabilité[[#This Row],[Réponse 2]]),'Calculs'!G418="0",_xlfn.XLOOKUP('Calculs'!G418,'Réponses'!C:C,'Réponses'!F:F,"ERREUR VISIBILITE")=0),"",_xlfn.XLOOKUP(_xlfn.XLOOKUP('Calculs'!G418,'Réponses'!C:C,'Réponses'!F:F,"ERREUR VISIBILITE"),Questions!A:A,Questions!B:B,"ERREUR QUESTION"))</f>
        <v/>
      </c>
      <c r="K419" s="65" t="str">
        <f>IF(OR(ISBLANK(Recyclabilité[[#This Row],[Réponse 3]]),'Calculs'!J418="0",_xlfn.XLOOKUP('Calculs'!J418,'Réponses'!C:C,'Réponses'!F:F,"ERREUR VISIBILITE")=0),"",_xlfn.XLOOKUP(_xlfn.XLOOKUP('Calculs'!J418,'Réponses'!C:C,'Réponses'!F:F,"ERREUR VISIBILITE"),Questions!A:A,Questions!B:B,"ERREUR QUESTION"))</f>
        <v/>
      </c>
      <c r="M419" s="65" t="str">
        <f>IF(OR(ISBLANK(Recyclabilité[[#This Row],[Réponse 4]]),'Calculs'!M418="0",_xlfn.XLOOKUP('Calculs'!M418,'Réponses'!C:C,'Réponses'!F:F,"ERREUR VISIBILITE")=0),"",_xlfn.XLOOKUP(_xlfn.XLOOKUP('Calculs'!M418,'Réponses'!C:C,'Réponses'!F:F,"ERREUR VISIBILITE"),Questions!A:A,Questions!B:B,"ERREUR QUESTION"))</f>
        <v/>
      </c>
    </row>
    <row r="420" spans="4:13" ht="60" customHeight="1" x14ac:dyDescent="0.25">
      <c r="D420" s="29" t="str">
        <f>IF(ISBLANK(Recyclabilité[[#This Row],[Code Valobat]]),"",IF(OR('Calculs'!A419="08",MID(Recyclabilité[[#This Row],[Code Valobat]],4,4)="0804",MID(Recyclabilité[[#This Row],[Code Valobat]],4,4)="0709",MID(Recyclabilité[[#This Row],[Code Valobat]],1,7)="6121107"),"Non recyclable",_xlfn.XLOOKUP('Calculs'!Q419,'Combinaisons'!A:A,'Combinaisons'!B:B,"Merci de répondre à toutes les questions")))</f>
        <v/>
      </c>
      <c r="E420" s="65" t="str">
        <f>IF(ISBLANK(Recyclabilité[[#This Row],[Code Valobat]]),"",IF(OR('Calculs'!A419="08",MID(Recyclabilité[[#This Row],[Code Valobat]],4,4)="0804",MID(Recyclabilité[[#This Row],[Code Valobat]],4,4)="0709",MID(Recyclabilité[[#This Row],[Code Valobat]],1,7)="6121107"),"",_xlfn.XLOOKUP('Calculs'!B419,Questions!A:A,Questions!B:B,"ERREUR QUESTION")))</f>
        <v/>
      </c>
      <c r="G420" s="65" t="str">
        <f>IF(OR(ISBLANK(Recyclabilité[[#This Row],[Réponse 1]]),'Calculs'!D419="0",_xlfn.XLOOKUP('Calculs'!D419,'Réponses'!C:C,'Réponses'!F:F,"ERREUR VISIBILITE")=0),"",_xlfn.XLOOKUP(_xlfn.XLOOKUP('Calculs'!D419,'Réponses'!C:C,'Réponses'!F:F,"ERREUR VISIBILITE"),Questions!A:A,Questions!B:B,"ERREUR QUESTION"))</f>
        <v/>
      </c>
      <c r="I420" s="65" t="str">
        <f>IF(OR(ISBLANK(Recyclabilité[[#This Row],[Réponse 2]]),'Calculs'!G419="0",_xlfn.XLOOKUP('Calculs'!G419,'Réponses'!C:C,'Réponses'!F:F,"ERREUR VISIBILITE")=0),"",_xlfn.XLOOKUP(_xlfn.XLOOKUP('Calculs'!G419,'Réponses'!C:C,'Réponses'!F:F,"ERREUR VISIBILITE"),Questions!A:A,Questions!B:B,"ERREUR QUESTION"))</f>
        <v/>
      </c>
      <c r="K420" s="65" t="str">
        <f>IF(OR(ISBLANK(Recyclabilité[[#This Row],[Réponse 3]]),'Calculs'!J419="0",_xlfn.XLOOKUP('Calculs'!J419,'Réponses'!C:C,'Réponses'!F:F,"ERREUR VISIBILITE")=0),"",_xlfn.XLOOKUP(_xlfn.XLOOKUP('Calculs'!J419,'Réponses'!C:C,'Réponses'!F:F,"ERREUR VISIBILITE"),Questions!A:A,Questions!B:B,"ERREUR QUESTION"))</f>
        <v/>
      </c>
      <c r="M420" s="65" t="str">
        <f>IF(OR(ISBLANK(Recyclabilité[[#This Row],[Réponse 4]]),'Calculs'!M419="0",_xlfn.XLOOKUP('Calculs'!M419,'Réponses'!C:C,'Réponses'!F:F,"ERREUR VISIBILITE")=0),"",_xlfn.XLOOKUP(_xlfn.XLOOKUP('Calculs'!M419,'Réponses'!C:C,'Réponses'!F:F,"ERREUR VISIBILITE"),Questions!A:A,Questions!B:B,"ERREUR QUESTION"))</f>
        <v/>
      </c>
    </row>
    <row r="421" spans="4:13" ht="60" customHeight="1" x14ac:dyDescent="0.25">
      <c r="D421" s="29" t="str">
        <f>IF(ISBLANK(Recyclabilité[[#This Row],[Code Valobat]]),"",IF(OR('Calculs'!A420="08",MID(Recyclabilité[[#This Row],[Code Valobat]],4,4)="0804",MID(Recyclabilité[[#This Row],[Code Valobat]],4,4)="0709",MID(Recyclabilité[[#This Row],[Code Valobat]],1,7)="6121107"),"Non recyclable",_xlfn.XLOOKUP('Calculs'!Q420,'Combinaisons'!A:A,'Combinaisons'!B:B,"Merci de répondre à toutes les questions")))</f>
        <v/>
      </c>
      <c r="E421" s="65" t="str">
        <f>IF(ISBLANK(Recyclabilité[[#This Row],[Code Valobat]]),"",IF(OR('Calculs'!A420="08",MID(Recyclabilité[[#This Row],[Code Valobat]],4,4)="0804",MID(Recyclabilité[[#This Row],[Code Valobat]],4,4)="0709",MID(Recyclabilité[[#This Row],[Code Valobat]],1,7)="6121107"),"",_xlfn.XLOOKUP('Calculs'!B420,Questions!A:A,Questions!B:B,"ERREUR QUESTION")))</f>
        <v/>
      </c>
      <c r="G421" s="65" t="str">
        <f>IF(OR(ISBLANK(Recyclabilité[[#This Row],[Réponse 1]]),'Calculs'!D420="0",_xlfn.XLOOKUP('Calculs'!D420,'Réponses'!C:C,'Réponses'!F:F,"ERREUR VISIBILITE")=0),"",_xlfn.XLOOKUP(_xlfn.XLOOKUP('Calculs'!D420,'Réponses'!C:C,'Réponses'!F:F,"ERREUR VISIBILITE"),Questions!A:A,Questions!B:B,"ERREUR QUESTION"))</f>
        <v/>
      </c>
      <c r="I421" s="65" t="str">
        <f>IF(OR(ISBLANK(Recyclabilité[[#This Row],[Réponse 2]]),'Calculs'!G420="0",_xlfn.XLOOKUP('Calculs'!G420,'Réponses'!C:C,'Réponses'!F:F,"ERREUR VISIBILITE")=0),"",_xlfn.XLOOKUP(_xlfn.XLOOKUP('Calculs'!G420,'Réponses'!C:C,'Réponses'!F:F,"ERREUR VISIBILITE"),Questions!A:A,Questions!B:B,"ERREUR QUESTION"))</f>
        <v/>
      </c>
      <c r="K421" s="65" t="str">
        <f>IF(OR(ISBLANK(Recyclabilité[[#This Row],[Réponse 3]]),'Calculs'!J420="0",_xlfn.XLOOKUP('Calculs'!J420,'Réponses'!C:C,'Réponses'!F:F,"ERREUR VISIBILITE")=0),"",_xlfn.XLOOKUP(_xlfn.XLOOKUP('Calculs'!J420,'Réponses'!C:C,'Réponses'!F:F,"ERREUR VISIBILITE"),Questions!A:A,Questions!B:B,"ERREUR QUESTION"))</f>
        <v/>
      </c>
      <c r="M421" s="65" t="str">
        <f>IF(OR(ISBLANK(Recyclabilité[[#This Row],[Réponse 4]]),'Calculs'!M420="0",_xlfn.XLOOKUP('Calculs'!M420,'Réponses'!C:C,'Réponses'!F:F,"ERREUR VISIBILITE")=0),"",_xlfn.XLOOKUP(_xlfn.XLOOKUP('Calculs'!M420,'Réponses'!C:C,'Réponses'!F:F,"ERREUR VISIBILITE"),Questions!A:A,Questions!B:B,"ERREUR QUESTION"))</f>
        <v/>
      </c>
    </row>
    <row r="422" spans="4:13" ht="60" customHeight="1" x14ac:dyDescent="0.25">
      <c r="D422" s="29" t="str">
        <f>IF(ISBLANK(Recyclabilité[[#This Row],[Code Valobat]]),"",IF(OR('Calculs'!A421="08",MID(Recyclabilité[[#This Row],[Code Valobat]],4,4)="0804",MID(Recyclabilité[[#This Row],[Code Valobat]],4,4)="0709",MID(Recyclabilité[[#This Row],[Code Valobat]],1,7)="6121107"),"Non recyclable",_xlfn.XLOOKUP('Calculs'!Q421,'Combinaisons'!A:A,'Combinaisons'!B:B,"Merci de répondre à toutes les questions")))</f>
        <v/>
      </c>
      <c r="E422" s="65" t="str">
        <f>IF(ISBLANK(Recyclabilité[[#This Row],[Code Valobat]]),"",IF(OR('Calculs'!A421="08",MID(Recyclabilité[[#This Row],[Code Valobat]],4,4)="0804",MID(Recyclabilité[[#This Row],[Code Valobat]],4,4)="0709",MID(Recyclabilité[[#This Row],[Code Valobat]],1,7)="6121107"),"",_xlfn.XLOOKUP('Calculs'!B421,Questions!A:A,Questions!B:B,"ERREUR QUESTION")))</f>
        <v/>
      </c>
      <c r="G422" s="65" t="str">
        <f>IF(OR(ISBLANK(Recyclabilité[[#This Row],[Réponse 1]]),'Calculs'!D421="0",_xlfn.XLOOKUP('Calculs'!D421,'Réponses'!C:C,'Réponses'!F:F,"ERREUR VISIBILITE")=0),"",_xlfn.XLOOKUP(_xlfn.XLOOKUP('Calculs'!D421,'Réponses'!C:C,'Réponses'!F:F,"ERREUR VISIBILITE"),Questions!A:A,Questions!B:B,"ERREUR QUESTION"))</f>
        <v/>
      </c>
      <c r="I422" s="65" t="str">
        <f>IF(OR(ISBLANK(Recyclabilité[[#This Row],[Réponse 2]]),'Calculs'!G421="0",_xlfn.XLOOKUP('Calculs'!G421,'Réponses'!C:C,'Réponses'!F:F,"ERREUR VISIBILITE")=0),"",_xlfn.XLOOKUP(_xlfn.XLOOKUP('Calculs'!G421,'Réponses'!C:C,'Réponses'!F:F,"ERREUR VISIBILITE"),Questions!A:A,Questions!B:B,"ERREUR QUESTION"))</f>
        <v/>
      </c>
      <c r="K422" s="65" t="str">
        <f>IF(OR(ISBLANK(Recyclabilité[[#This Row],[Réponse 3]]),'Calculs'!J421="0",_xlfn.XLOOKUP('Calculs'!J421,'Réponses'!C:C,'Réponses'!F:F,"ERREUR VISIBILITE")=0),"",_xlfn.XLOOKUP(_xlfn.XLOOKUP('Calculs'!J421,'Réponses'!C:C,'Réponses'!F:F,"ERREUR VISIBILITE"),Questions!A:A,Questions!B:B,"ERREUR QUESTION"))</f>
        <v/>
      </c>
      <c r="M422" s="65" t="str">
        <f>IF(OR(ISBLANK(Recyclabilité[[#This Row],[Réponse 4]]),'Calculs'!M421="0",_xlfn.XLOOKUP('Calculs'!M421,'Réponses'!C:C,'Réponses'!F:F,"ERREUR VISIBILITE")=0),"",_xlfn.XLOOKUP(_xlfn.XLOOKUP('Calculs'!M421,'Réponses'!C:C,'Réponses'!F:F,"ERREUR VISIBILITE"),Questions!A:A,Questions!B:B,"ERREUR QUESTION"))</f>
        <v/>
      </c>
    </row>
    <row r="423" spans="4:13" ht="60" customHeight="1" x14ac:dyDescent="0.25">
      <c r="D423" s="29" t="str">
        <f>IF(ISBLANK(Recyclabilité[[#This Row],[Code Valobat]]),"",IF(OR('Calculs'!A422="08",MID(Recyclabilité[[#This Row],[Code Valobat]],4,4)="0804",MID(Recyclabilité[[#This Row],[Code Valobat]],4,4)="0709",MID(Recyclabilité[[#This Row],[Code Valobat]],1,7)="6121107"),"Non recyclable",_xlfn.XLOOKUP('Calculs'!Q422,'Combinaisons'!A:A,'Combinaisons'!B:B,"Merci de répondre à toutes les questions")))</f>
        <v/>
      </c>
      <c r="E423" s="65" t="str">
        <f>IF(ISBLANK(Recyclabilité[[#This Row],[Code Valobat]]),"",IF(OR('Calculs'!A422="08",MID(Recyclabilité[[#This Row],[Code Valobat]],4,4)="0804",MID(Recyclabilité[[#This Row],[Code Valobat]],4,4)="0709",MID(Recyclabilité[[#This Row],[Code Valobat]],1,7)="6121107"),"",_xlfn.XLOOKUP('Calculs'!B422,Questions!A:A,Questions!B:B,"ERREUR QUESTION")))</f>
        <v/>
      </c>
      <c r="G423" s="65" t="str">
        <f>IF(OR(ISBLANK(Recyclabilité[[#This Row],[Réponse 1]]),'Calculs'!D422="0",_xlfn.XLOOKUP('Calculs'!D422,'Réponses'!C:C,'Réponses'!F:F,"ERREUR VISIBILITE")=0),"",_xlfn.XLOOKUP(_xlfn.XLOOKUP('Calculs'!D422,'Réponses'!C:C,'Réponses'!F:F,"ERREUR VISIBILITE"),Questions!A:A,Questions!B:B,"ERREUR QUESTION"))</f>
        <v/>
      </c>
      <c r="I423" s="65" t="str">
        <f>IF(OR(ISBLANK(Recyclabilité[[#This Row],[Réponse 2]]),'Calculs'!G422="0",_xlfn.XLOOKUP('Calculs'!G422,'Réponses'!C:C,'Réponses'!F:F,"ERREUR VISIBILITE")=0),"",_xlfn.XLOOKUP(_xlfn.XLOOKUP('Calculs'!G422,'Réponses'!C:C,'Réponses'!F:F,"ERREUR VISIBILITE"),Questions!A:A,Questions!B:B,"ERREUR QUESTION"))</f>
        <v/>
      </c>
      <c r="K423" s="65" t="str">
        <f>IF(OR(ISBLANK(Recyclabilité[[#This Row],[Réponse 3]]),'Calculs'!J422="0",_xlfn.XLOOKUP('Calculs'!J422,'Réponses'!C:C,'Réponses'!F:F,"ERREUR VISIBILITE")=0),"",_xlfn.XLOOKUP(_xlfn.XLOOKUP('Calculs'!J422,'Réponses'!C:C,'Réponses'!F:F,"ERREUR VISIBILITE"),Questions!A:A,Questions!B:B,"ERREUR QUESTION"))</f>
        <v/>
      </c>
      <c r="M423" s="65" t="str">
        <f>IF(OR(ISBLANK(Recyclabilité[[#This Row],[Réponse 4]]),'Calculs'!M422="0",_xlfn.XLOOKUP('Calculs'!M422,'Réponses'!C:C,'Réponses'!F:F,"ERREUR VISIBILITE")=0),"",_xlfn.XLOOKUP(_xlfn.XLOOKUP('Calculs'!M422,'Réponses'!C:C,'Réponses'!F:F,"ERREUR VISIBILITE"),Questions!A:A,Questions!B:B,"ERREUR QUESTION"))</f>
        <v/>
      </c>
    </row>
    <row r="424" spans="4:13" ht="60" customHeight="1" x14ac:dyDescent="0.25">
      <c r="D424" s="29" t="str">
        <f>IF(ISBLANK(Recyclabilité[[#This Row],[Code Valobat]]),"",IF(OR('Calculs'!A423="08",MID(Recyclabilité[[#This Row],[Code Valobat]],4,4)="0804",MID(Recyclabilité[[#This Row],[Code Valobat]],4,4)="0709",MID(Recyclabilité[[#This Row],[Code Valobat]],1,7)="6121107"),"Non recyclable",_xlfn.XLOOKUP('Calculs'!Q423,'Combinaisons'!A:A,'Combinaisons'!B:B,"Merci de répondre à toutes les questions")))</f>
        <v/>
      </c>
      <c r="E424" s="65" t="str">
        <f>IF(ISBLANK(Recyclabilité[[#This Row],[Code Valobat]]),"",IF(OR('Calculs'!A423="08",MID(Recyclabilité[[#This Row],[Code Valobat]],4,4)="0804",MID(Recyclabilité[[#This Row],[Code Valobat]],4,4)="0709",MID(Recyclabilité[[#This Row],[Code Valobat]],1,7)="6121107"),"",_xlfn.XLOOKUP('Calculs'!B423,Questions!A:A,Questions!B:B,"ERREUR QUESTION")))</f>
        <v/>
      </c>
      <c r="G424" s="65" t="str">
        <f>IF(OR(ISBLANK(Recyclabilité[[#This Row],[Réponse 1]]),'Calculs'!D423="0",_xlfn.XLOOKUP('Calculs'!D423,'Réponses'!C:C,'Réponses'!F:F,"ERREUR VISIBILITE")=0),"",_xlfn.XLOOKUP(_xlfn.XLOOKUP('Calculs'!D423,'Réponses'!C:C,'Réponses'!F:F,"ERREUR VISIBILITE"),Questions!A:A,Questions!B:B,"ERREUR QUESTION"))</f>
        <v/>
      </c>
      <c r="I424" s="65" t="str">
        <f>IF(OR(ISBLANK(Recyclabilité[[#This Row],[Réponse 2]]),'Calculs'!G423="0",_xlfn.XLOOKUP('Calculs'!G423,'Réponses'!C:C,'Réponses'!F:F,"ERREUR VISIBILITE")=0),"",_xlfn.XLOOKUP(_xlfn.XLOOKUP('Calculs'!G423,'Réponses'!C:C,'Réponses'!F:F,"ERREUR VISIBILITE"),Questions!A:A,Questions!B:B,"ERREUR QUESTION"))</f>
        <v/>
      </c>
      <c r="K424" s="65" t="str">
        <f>IF(OR(ISBLANK(Recyclabilité[[#This Row],[Réponse 3]]),'Calculs'!J423="0",_xlfn.XLOOKUP('Calculs'!J423,'Réponses'!C:C,'Réponses'!F:F,"ERREUR VISIBILITE")=0),"",_xlfn.XLOOKUP(_xlfn.XLOOKUP('Calculs'!J423,'Réponses'!C:C,'Réponses'!F:F,"ERREUR VISIBILITE"),Questions!A:A,Questions!B:B,"ERREUR QUESTION"))</f>
        <v/>
      </c>
      <c r="M424" s="65" t="str">
        <f>IF(OR(ISBLANK(Recyclabilité[[#This Row],[Réponse 4]]),'Calculs'!M423="0",_xlfn.XLOOKUP('Calculs'!M423,'Réponses'!C:C,'Réponses'!F:F,"ERREUR VISIBILITE")=0),"",_xlfn.XLOOKUP(_xlfn.XLOOKUP('Calculs'!M423,'Réponses'!C:C,'Réponses'!F:F,"ERREUR VISIBILITE"),Questions!A:A,Questions!B:B,"ERREUR QUESTION"))</f>
        <v/>
      </c>
    </row>
    <row r="425" spans="4:13" ht="60" customHeight="1" x14ac:dyDescent="0.25">
      <c r="D425" s="29" t="str">
        <f>IF(ISBLANK(Recyclabilité[[#This Row],[Code Valobat]]),"",IF(OR('Calculs'!A424="08",MID(Recyclabilité[[#This Row],[Code Valobat]],4,4)="0804",MID(Recyclabilité[[#This Row],[Code Valobat]],4,4)="0709",MID(Recyclabilité[[#This Row],[Code Valobat]],1,7)="6121107"),"Non recyclable",_xlfn.XLOOKUP('Calculs'!Q424,'Combinaisons'!A:A,'Combinaisons'!B:B,"Merci de répondre à toutes les questions")))</f>
        <v/>
      </c>
      <c r="E425" s="65" t="str">
        <f>IF(ISBLANK(Recyclabilité[[#This Row],[Code Valobat]]),"",IF(OR('Calculs'!A424="08",MID(Recyclabilité[[#This Row],[Code Valobat]],4,4)="0804",MID(Recyclabilité[[#This Row],[Code Valobat]],4,4)="0709",MID(Recyclabilité[[#This Row],[Code Valobat]],1,7)="6121107"),"",_xlfn.XLOOKUP('Calculs'!B424,Questions!A:A,Questions!B:B,"ERREUR QUESTION")))</f>
        <v/>
      </c>
      <c r="G425" s="65" t="str">
        <f>IF(OR(ISBLANK(Recyclabilité[[#This Row],[Réponse 1]]),'Calculs'!D424="0",_xlfn.XLOOKUP('Calculs'!D424,'Réponses'!C:C,'Réponses'!F:F,"ERREUR VISIBILITE")=0),"",_xlfn.XLOOKUP(_xlfn.XLOOKUP('Calculs'!D424,'Réponses'!C:C,'Réponses'!F:F,"ERREUR VISIBILITE"),Questions!A:A,Questions!B:B,"ERREUR QUESTION"))</f>
        <v/>
      </c>
      <c r="I425" s="65" t="str">
        <f>IF(OR(ISBLANK(Recyclabilité[[#This Row],[Réponse 2]]),'Calculs'!G424="0",_xlfn.XLOOKUP('Calculs'!G424,'Réponses'!C:C,'Réponses'!F:F,"ERREUR VISIBILITE")=0),"",_xlfn.XLOOKUP(_xlfn.XLOOKUP('Calculs'!G424,'Réponses'!C:C,'Réponses'!F:F,"ERREUR VISIBILITE"),Questions!A:A,Questions!B:B,"ERREUR QUESTION"))</f>
        <v/>
      </c>
      <c r="K425" s="65" t="str">
        <f>IF(OR(ISBLANK(Recyclabilité[[#This Row],[Réponse 3]]),'Calculs'!J424="0",_xlfn.XLOOKUP('Calculs'!J424,'Réponses'!C:C,'Réponses'!F:F,"ERREUR VISIBILITE")=0),"",_xlfn.XLOOKUP(_xlfn.XLOOKUP('Calculs'!J424,'Réponses'!C:C,'Réponses'!F:F,"ERREUR VISIBILITE"),Questions!A:A,Questions!B:B,"ERREUR QUESTION"))</f>
        <v/>
      </c>
      <c r="M425" s="65" t="str">
        <f>IF(OR(ISBLANK(Recyclabilité[[#This Row],[Réponse 4]]),'Calculs'!M424="0",_xlfn.XLOOKUP('Calculs'!M424,'Réponses'!C:C,'Réponses'!F:F,"ERREUR VISIBILITE")=0),"",_xlfn.XLOOKUP(_xlfn.XLOOKUP('Calculs'!M424,'Réponses'!C:C,'Réponses'!F:F,"ERREUR VISIBILITE"),Questions!A:A,Questions!B:B,"ERREUR QUESTION"))</f>
        <v/>
      </c>
    </row>
    <row r="426" spans="4:13" ht="60" customHeight="1" x14ac:dyDescent="0.25">
      <c r="D426" s="29" t="str">
        <f>IF(ISBLANK(Recyclabilité[[#This Row],[Code Valobat]]),"",IF(OR('Calculs'!A425="08",MID(Recyclabilité[[#This Row],[Code Valobat]],4,4)="0804",MID(Recyclabilité[[#This Row],[Code Valobat]],4,4)="0709",MID(Recyclabilité[[#This Row],[Code Valobat]],1,7)="6121107"),"Non recyclable",_xlfn.XLOOKUP('Calculs'!Q425,'Combinaisons'!A:A,'Combinaisons'!B:B,"Merci de répondre à toutes les questions")))</f>
        <v/>
      </c>
      <c r="E426" s="65" t="str">
        <f>IF(ISBLANK(Recyclabilité[[#This Row],[Code Valobat]]),"",IF(OR('Calculs'!A425="08",MID(Recyclabilité[[#This Row],[Code Valobat]],4,4)="0804",MID(Recyclabilité[[#This Row],[Code Valobat]],4,4)="0709",MID(Recyclabilité[[#This Row],[Code Valobat]],1,7)="6121107"),"",_xlfn.XLOOKUP('Calculs'!B425,Questions!A:A,Questions!B:B,"ERREUR QUESTION")))</f>
        <v/>
      </c>
      <c r="G426" s="65" t="str">
        <f>IF(OR(ISBLANK(Recyclabilité[[#This Row],[Réponse 1]]),'Calculs'!D425="0",_xlfn.XLOOKUP('Calculs'!D425,'Réponses'!C:C,'Réponses'!F:F,"ERREUR VISIBILITE")=0),"",_xlfn.XLOOKUP(_xlfn.XLOOKUP('Calculs'!D425,'Réponses'!C:C,'Réponses'!F:F,"ERREUR VISIBILITE"),Questions!A:A,Questions!B:B,"ERREUR QUESTION"))</f>
        <v/>
      </c>
      <c r="I426" s="65" t="str">
        <f>IF(OR(ISBLANK(Recyclabilité[[#This Row],[Réponse 2]]),'Calculs'!G425="0",_xlfn.XLOOKUP('Calculs'!G425,'Réponses'!C:C,'Réponses'!F:F,"ERREUR VISIBILITE")=0),"",_xlfn.XLOOKUP(_xlfn.XLOOKUP('Calculs'!G425,'Réponses'!C:C,'Réponses'!F:F,"ERREUR VISIBILITE"),Questions!A:A,Questions!B:B,"ERREUR QUESTION"))</f>
        <v/>
      </c>
      <c r="K426" s="65" t="str">
        <f>IF(OR(ISBLANK(Recyclabilité[[#This Row],[Réponse 3]]),'Calculs'!J425="0",_xlfn.XLOOKUP('Calculs'!J425,'Réponses'!C:C,'Réponses'!F:F,"ERREUR VISIBILITE")=0),"",_xlfn.XLOOKUP(_xlfn.XLOOKUP('Calculs'!J425,'Réponses'!C:C,'Réponses'!F:F,"ERREUR VISIBILITE"),Questions!A:A,Questions!B:B,"ERREUR QUESTION"))</f>
        <v/>
      </c>
      <c r="M426" s="65" t="str">
        <f>IF(OR(ISBLANK(Recyclabilité[[#This Row],[Réponse 4]]),'Calculs'!M425="0",_xlfn.XLOOKUP('Calculs'!M425,'Réponses'!C:C,'Réponses'!F:F,"ERREUR VISIBILITE")=0),"",_xlfn.XLOOKUP(_xlfn.XLOOKUP('Calculs'!M425,'Réponses'!C:C,'Réponses'!F:F,"ERREUR VISIBILITE"),Questions!A:A,Questions!B:B,"ERREUR QUESTION"))</f>
        <v/>
      </c>
    </row>
    <row r="427" spans="4:13" ht="60" customHeight="1" x14ac:dyDescent="0.25">
      <c r="D427" s="29" t="str">
        <f>IF(ISBLANK(Recyclabilité[[#This Row],[Code Valobat]]),"",IF(OR('Calculs'!A426="08",MID(Recyclabilité[[#This Row],[Code Valobat]],4,4)="0804",MID(Recyclabilité[[#This Row],[Code Valobat]],4,4)="0709",MID(Recyclabilité[[#This Row],[Code Valobat]],1,7)="6121107"),"Non recyclable",_xlfn.XLOOKUP('Calculs'!Q426,'Combinaisons'!A:A,'Combinaisons'!B:B,"Merci de répondre à toutes les questions")))</f>
        <v/>
      </c>
      <c r="E427" s="65" t="str">
        <f>IF(ISBLANK(Recyclabilité[[#This Row],[Code Valobat]]),"",IF(OR('Calculs'!A426="08",MID(Recyclabilité[[#This Row],[Code Valobat]],4,4)="0804",MID(Recyclabilité[[#This Row],[Code Valobat]],4,4)="0709",MID(Recyclabilité[[#This Row],[Code Valobat]],1,7)="6121107"),"",_xlfn.XLOOKUP('Calculs'!B426,Questions!A:A,Questions!B:B,"ERREUR QUESTION")))</f>
        <v/>
      </c>
      <c r="G427" s="65" t="str">
        <f>IF(OR(ISBLANK(Recyclabilité[[#This Row],[Réponse 1]]),'Calculs'!D426="0",_xlfn.XLOOKUP('Calculs'!D426,'Réponses'!C:C,'Réponses'!F:F,"ERREUR VISIBILITE")=0),"",_xlfn.XLOOKUP(_xlfn.XLOOKUP('Calculs'!D426,'Réponses'!C:C,'Réponses'!F:F,"ERREUR VISIBILITE"),Questions!A:A,Questions!B:B,"ERREUR QUESTION"))</f>
        <v/>
      </c>
      <c r="I427" s="65" t="str">
        <f>IF(OR(ISBLANK(Recyclabilité[[#This Row],[Réponse 2]]),'Calculs'!G426="0",_xlfn.XLOOKUP('Calculs'!G426,'Réponses'!C:C,'Réponses'!F:F,"ERREUR VISIBILITE")=0),"",_xlfn.XLOOKUP(_xlfn.XLOOKUP('Calculs'!G426,'Réponses'!C:C,'Réponses'!F:F,"ERREUR VISIBILITE"),Questions!A:A,Questions!B:B,"ERREUR QUESTION"))</f>
        <v/>
      </c>
      <c r="K427" s="65" t="str">
        <f>IF(OR(ISBLANK(Recyclabilité[[#This Row],[Réponse 3]]),'Calculs'!J426="0",_xlfn.XLOOKUP('Calculs'!J426,'Réponses'!C:C,'Réponses'!F:F,"ERREUR VISIBILITE")=0),"",_xlfn.XLOOKUP(_xlfn.XLOOKUP('Calculs'!J426,'Réponses'!C:C,'Réponses'!F:F,"ERREUR VISIBILITE"),Questions!A:A,Questions!B:B,"ERREUR QUESTION"))</f>
        <v/>
      </c>
      <c r="M427" s="65" t="str">
        <f>IF(OR(ISBLANK(Recyclabilité[[#This Row],[Réponse 4]]),'Calculs'!M426="0",_xlfn.XLOOKUP('Calculs'!M426,'Réponses'!C:C,'Réponses'!F:F,"ERREUR VISIBILITE")=0),"",_xlfn.XLOOKUP(_xlfn.XLOOKUP('Calculs'!M426,'Réponses'!C:C,'Réponses'!F:F,"ERREUR VISIBILITE"),Questions!A:A,Questions!B:B,"ERREUR QUESTION"))</f>
        <v/>
      </c>
    </row>
    <row r="428" spans="4:13" ht="60" customHeight="1" x14ac:dyDescent="0.25">
      <c r="D428" s="29" t="str">
        <f>IF(ISBLANK(Recyclabilité[[#This Row],[Code Valobat]]),"",IF(OR('Calculs'!A427="08",MID(Recyclabilité[[#This Row],[Code Valobat]],4,4)="0804",MID(Recyclabilité[[#This Row],[Code Valobat]],4,4)="0709",MID(Recyclabilité[[#This Row],[Code Valobat]],1,7)="6121107"),"Non recyclable",_xlfn.XLOOKUP('Calculs'!Q427,'Combinaisons'!A:A,'Combinaisons'!B:B,"Merci de répondre à toutes les questions")))</f>
        <v/>
      </c>
      <c r="E428" s="65" t="str">
        <f>IF(ISBLANK(Recyclabilité[[#This Row],[Code Valobat]]),"",IF(OR('Calculs'!A427="08",MID(Recyclabilité[[#This Row],[Code Valobat]],4,4)="0804",MID(Recyclabilité[[#This Row],[Code Valobat]],4,4)="0709",MID(Recyclabilité[[#This Row],[Code Valobat]],1,7)="6121107"),"",_xlfn.XLOOKUP('Calculs'!B427,Questions!A:A,Questions!B:B,"ERREUR QUESTION")))</f>
        <v/>
      </c>
      <c r="G428" s="65" t="str">
        <f>IF(OR(ISBLANK(Recyclabilité[[#This Row],[Réponse 1]]),'Calculs'!D427="0",_xlfn.XLOOKUP('Calculs'!D427,'Réponses'!C:C,'Réponses'!F:F,"ERREUR VISIBILITE")=0),"",_xlfn.XLOOKUP(_xlfn.XLOOKUP('Calculs'!D427,'Réponses'!C:C,'Réponses'!F:F,"ERREUR VISIBILITE"),Questions!A:A,Questions!B:B,"ERREUR QUESTION"))</f>
        <v/>
      </c>
      <c r="I428" s="65" t="str">
        <f>IF(OR(ISBLANK(Recyclabilité[[#This Row],[Réponse 2]]),'Calculs'!G427="0",_xlfn.XLOOKUP('Calculs'!G427,'Réponses'!C:C,'Réponses'!F:F,"ERREUR VISIBILITE")=0),"",_xlfn.XLOOKUP(_xlfn.XLOOKUP('Calculs'!G427,'Réponses'!C:C,'Réponses'!F:F,"ERREUR VISIBILITE"),Questions!A:A,Questions!B:B,"ERREUR QUESTION"))</f>
        <v/>
      </c>
      <c r="K428" s="65" t="str">
        <f>IF(OR(ISBLANK(Recyclabilité[[#This Row],[Réponse 3]]),'Calculs'!J427="0",_xlfn.XLOOKUP('Calculs'!J427,'Réponses'!C:C,'Réponses'!F:F,"ERREUR VISIBILITE")=0),"",_xlfn.XLOOKUP(_xlfn.XLOOKUP('Calculs'!J427,'Réponses'!C:C,'Réponses'!F:F,"ERREUR VISIBILITE"),Questions!A:A,Questions!B:B,"ERREUR QUESTION"))</f>
        <v/>
      </c>
      <c r="M428" s="65" t="str">
        <f>IF(OR(ISBLANK(Recyclabilité[[#This Row],[Réponse 4]]),'Calculs'!M427="0",_xlfn.XLOOKUP('Calculs'!M427,'Réponses'!C:C,'Réponses'!F:F,"ERREUR VISIBILITE")=0),"",_xlfn.XLOOKUP(_xlfn.XLOOKUP('Calculs'!M427,'Réponses'!C:C,'Réponses'!F:F,"ERREUR VISIBILITE"),Questions!A:A,Questions!B:B,"ERREUR QUESTION"))</f>
        <v/>
      </c>
    </row>
    <row r="429" spans="4:13" ht="60" customHeight="1" x14ac:dyDescent="0.25">
      <c r="D429" s="29" t="str">
        <f>IF(ISBLANK(Recyclabilité[[#This Row],[Code Valobat]]),"",IF(OR('Calculs'!A428="08",MID(Recyclabilité[[#This Row],[Code Valobat]],4,4)="0804",MID(Recyclabilité[[#This Row],[Code Valobat]],4,4)="0709",MID(Recyclabilité[[#This Row],[Code Valobat]],1,7)="6121107"),"Non recyclable",_xlfn.XLOOKUP('Calculs'!Q428,'Combinaisons'!A:A,'Combinaisons'!B:B,"Merci de répondre à toutes les questions")))</f>
        <v/>
      </c>
      <c r="E429" s="65" t="str">
        <f>IF(ISBLANK(Recyclabilité[[#This Row],[Code Valobat]]),"",IF(OR('Calculs'!A428="08",MID(Recyclabilité[[#This Row],[Code Valobat]],4,4)="0804",MID(Recyclabilité[[#This Row],[Code Valobat]],4,4)="0709",MID(Recyclabilité[[#This Row],[Code Valobat]],1,7)="6121107"),"",_xlfn.XLOOKUP('Calculs'!B428,Questions!A:A,Questions!B:B,"ERREUR QUESTION")))</f>
        <v/>
      </c>
      <c r="G429" s="65" t="str">
        <f>IF(OR(ISBLANK(Recyclabilité[[#This Row],[Réponse 1]]),'Calculs'!D428="0",_xlfn.XLOOKUP('Calculs'!D428,'Réponses'!C:C,'Réponses'!F:F,"ERREUR VISIBILITE")=0),"",_xlfn.XLOOKUP(_xlfn.XLOOKUP('Calculs'!D428,'Réponses'!C:C,'Réponses'!F:F,"ERREUR VISIBILITE"),Questions!A:A,Questions!B:B,"ERREUR QUESTION"))</f>
        <v/>
      </c>
      <c r="I429" s="65" t="str">
        <f>IF(OR(ISBLANK(Recyclabilité[[#This Row],[Réponse 2]]),'Calculs'!G428="0",_xlfn.XLOOKUP('Calculs'!G428,'Réponses'!C:C,'Réponses'!F:F,"ERREUR VISIBILITE")=0),"",_xlfn.XLOOKUP(_xlfn.XLOOKUP('Calculs'!G428,'Réponses'!C:C,'Réponses'!F:F,"ERREUR VISIBILITE"),Questions!A:A,Questions!B:B,"ERREUR QUESTION"))</f>
        <v/>
      </c>
      <c r="K429" s="65" t="str">
        <f>IF(OR(ISBLANK(Recyclabilité[[#This Row],[Réponse 3]]),'Calculs'!J428="0",_xlfn.XLOOKUP('Calculs'!J428,'Réponses'!C:C,'Réponses'!F:F,"ERREUR VISIBILITE")=0),"",_xlfn.XLOOKUP(_xlfn.XLOOKUP('Calculs'!J428,'Réponses'!C:C,'Réponses'!F:F,"ERREUR VISIBILITE"),Questions!A:A,Questions!B:B,"ERREUR QUESTION"))</f>
        <v/>
      </c>
      <c r="M429" s="65" t="str">
        <f>IF(OR(ISBLANK(Recyclabilité[[#This Row],[Réponse 4]]),'Calculs'!M428="0",_xlfn.XLOOKUP('Calculs'!M428,'Réponses'!C:C,'Réponses'!F:F,"ERREUR VISIBILITE")=0),"",_xlfn.XLOOKUP(_xlfn.XLOOKUP('Calculs'!M428,'Réponses'!C:C,'Réponses'!F:F,"ERREUR VISIBILITE"),Questions!A:A,Questions!B:B,"ERREUR QUESTION"))</f>
        <v/>
      </c>
    </row>
    <row r="430" spans="4:13" ht="60" customHeight="1" x14ac:dyDescent="0.25">
      <c r="D430" s="29" t="str">
        <f>IF(ISBLANK(Recyclabilité[[#This Row],[Code Valobat]]),"",IF(OR('Calculs'!A429="08",MID(Recyclabilité[[#This Row],[Code Valobat]],4,4)="0804",MID(Recyclabilité[[#This Row],[Code Valobat]],4,4)="0709",MID(Recyclabilité[[#This Row],[Code Valobat]],1,7)="6121107"),"Non recyclable",_xlfn.XLOOKUP('Calculs'!Q429,'Combinaisons'!A:A,'Combinaisons'!B:B,"Merci de répondre à toutes les questions")))</f>
        <v/>
      </c>
      <c r="E430" s="65" t="str">
        <f>IF(ISBLANK(Recyclabilité[[#This Row],[Code Valobat]]),"",IF(OR('Calculs'!A429="08",MID(Recyclabilité[[#This Row],[Code Valobat]],4,4)="0804",MID(Recyclabilité[[#This Row],[Code Valobat]],4,4)="0709",MID(Recyclabilité[[#This Row],[Code Valobat]],1,7)="6121107"),"",_xlfn.XLOOKUP('Calculs'!B429,Questions!A:A,Questions!B:B,"ERREUR QUESTION")))</f>
        <v/>
      </c>
      <c r="G430" s="65" t="str">
        <f>IF(OR(ISBLANK(Recyclabilité[[#This Row],[Réponse 1]]),'Calculs'!D429="0",_xlfn.XLOOKUP('Calculs'!D429,'Réponses'!C:C,'Réponses'!F:F,"ERREUR VISIBILITE")=0),"",_xlfn.XLOOKUP(_xlfn.XLOOKUP('Calculs'!D429,'Réponses'!C:C,'Réponses'!F:F,"ERREUR VISIBILITE"),Questions!A:A,Questions!B:B,"ERREUR QUESTION"))</f>
        <v/>
      </c>
      <c r="I430" s="65" t="str">
        <f>IF(OR(ISBLANK(Recyclabilité[[#This Row],[Réponse 2]]),'Calculs'!G429="0",_xlfn.XLOOKUP('Calculs'!G429,'Réponses'!C:C,'Réponses'!F:F,"ERREUR VISIBILITE")=0),"",_xlfn.XLOOKUP(_xlfn.XLOOKUP('Calculs'!G429,'Réponses'!C:C,'Réponses'!F:F,"ERREUR VISIBILITE"),Questions!A:A,Questions!B:B,"ERREUR QUESTION"))</f>
        <v/>
      </c>
      <c r="K430" s="65" t="str">
        <f>IF(OR(ISBLANK(Recyclabilité[[#This Row],[Réponse 3]]),'Calculs'!J429="0",_xlfn.XLOOKUP('Calculs'!J429,'Réponses'!C:C,'Réponses'!F:F,"ERREUR VISIBILITE")=0),"",_xlfn.XLOOKUP(_xlfn.XLOOKUP('Calculs'!J429,'Réponses'!C:C,'Réponses'!F:F,"ERREUR VISIBILITE"),Questions!A:A,Questions!B:B,"ERREUR QUESTION"))</f>
        <v/>
      </c>
      <c r="M430" s="65" t="str">
        <f>IF(OR(ISBLANK(Recyclabilité[[#This Row],[Réponse 4]]),'Calculs'!M429="0",_xlfn.XLOOKUP('Calculs'!M429,'Réponses'!C:C,'Réponses'!F:F,"ERREUR VISIBILITE")=0),"",_xlfn.XLOOKUP(_xlfn.XLOOKUP('Calculs'!M429,'Réponses'!C:C,'Réponses'!F:F,"ERREUR VISIBILITE"),Questions!A:A,Questions!B:B,"ERREUR QUESTION"))</f>
        <v/>
      </c>
    </row>
    <row r="431" spans="4:13" ht="60" customHeight="1" x14ac:dyDescent="0.25">
      <c r="D431" s="29" t="str">
        <f>IF(ISBLANK(Recyclabilité[[#This Row],[Code Valobat]]),"",IF(OR('Calculs'!A430="08",MID(Recyclabilité[[#This Row],[Code Valobat]],4,4)="0804",MID(Recyclabilité[[#This Row],[Code Valobat]],4,4)="0709",MID(Recyclabilité[[#This Row],[Code Valobat]],1,7)="6121107"),"Non recyclable",_xlfn.XLOOKUP('Calculs'!Q430,'Combinaisons'!A:A,'Combinaisons'!B:B,"Merci de répondre à toutes les questions")))</f>
        <v/>
      </c>
      <c r="E431" s="65" t="str">
        <f>IF(ISBLANK(Recyclabilité[[#This Row],[Code Valobat]]),"",IF(OR('Calculs'!A430="08",MID(Recyclabilité[[#This Row],[Code Valobat]],4,4)="0804",MID(Recyclabilité[[#This Row],[Code Valobat]],4,4)="0709",MID(Recyclabilité[[#This Row],[Code Valobat]],1,7)="6121107"),"",_xlfn.XLOOKUP('Calculs'!B430,Questions!A:A,Questions!B:B,"ERREUR QUESTION")))</f>
        <v/>
      </c>
      <c r="G431" s="65" t="str">
        <f>IF(OR(ISBLANK(Recyclabilité[[#This Row],[Réponse 1]]),'Calculs'!D430="0",_xlfn.XLOOKUP('Calculs'!D430,'Réponses'!C:C,'Réponses'!F:F,"ERREUR VISIBILITE")=0),"",_xlfn.XLOOKUP(_xlfn.XLOOKUP('Calculs'!D430,'Réponses'!C:C,'Réponses'!F:F,"ERREUR VISIBILITE"),Questions!A:A,Questions!B:B,"ERREUR QUESTION"))</f>
        <v/>
      </c>
      <c r="I431" s="65" t="str">
        <f>IF(OR(ISBLANK(Recyclabilité[[#This Row],[Réponse 2]]),'Calculs'!G430="0",_xlfn.XLOOKUP('Calculs'!G430,'Réponses'!C:C,'Réponses'!F:F,"ERREUR VISIBILITE")=0),"",_xlfn.XLOOKUP(_xlfn.XLOOKUP('Calculs'!G430,'Réponses'!C:C,'Réponses'!F:F,"ERREUR VISIBILITE"),Questions!A:A,Questions!B:B,"ERREUR QUESTION"))</f>
        <v/>
      </c>
      <c r="K431" s="65" t="str">
        <f>IF(OR(ISBLANK(Recyclabilité[[#This Row],[Réponse 3]]),'Calculs'!J430="0",_xlfn.XLOOKUP('Calculs'!J430,'Réponses'!C:C,'Réponses'!F:F,"ERREUR VISIBILITE")=0),"",_xlfn.XLOOKUP(_xlfn.XLOOKUP('Calculs'!J430,'Réponses'!C:C,'Réponses'!F:F,"ERREUR VISIBILITE"),Questions!A:A,Questions!B:B,"ERREUR QUESTION"))</f>
        <v/>
      </c>
      <c r="M431" s="65" t="str">
        <f>IF(OR(ISBLANK(Recyclabilité[[#This Row],[Réponse 4]]),'Calculs'!M430="0",_xlfn.XLOOKUP('Calculs'!M430,'Réponses'!C:C,'Réponses'!F:F,"ERREUR VISIBILITE")=0),"",_xlfn.XLOOKUP(_xlfn.XLOOKUP('Calculs'!M430,'Réponses'!C:C,'Réponses'!F:F,"ERREUR VISIBILITE"),Questions!A:A,Questions!B:B,"ERREUR QUESTION"))</f>
        <v/>
      </c>
    </row>
    <row r="432" spans="4:13" ht="60" customHeight="1" x14ac:dyDescent="0.25">
      <c r="D432" s="29" t="str">
        <f>IF(ISBLANK(Recyclabilité[[#This Row],[Code Valobat]]),"",IF(OR('Calculs'!A431="08",MID(Recyclabilité[[#This Row],[Code Valobat]],4,4)="0804",MID(Recyclabilité[[#This Row],[Code Valobat]],4,4)="0709",MID(Recyclabilité[[#This Row],[Code Valobat]],1,7)="6121107"),"Non recyclable",_xlfn.XLOOKUP('Calculs'!Q431,'Combinaisons'!A:A,'Combinaisons'!B:B,"Merci de répondre à toutes les questions")))</f>
        <v/>
      </c>
      <c r="E432" s="65" t="str">
        <f>IF(ISBLANK(Recyclabilité[[#This Row],[Code Valobat]]),"",IF(OR('Calculs'!A431="08",MID(Recyclabilité[[#This Row],[Code Valobat]],4,4)="0804",MID(Recyclabilité[[#This Row],[Code Valobat]],4,4)="0709",MID(Recyclabilité[[#This Row],[Code Valobat]],1,7)="6121107"),"",_xlfn.XLOOKUP('Calculs'!B431,Questions!A:A,Questions!B:B,"ERREUR QUESTION")))</f>
        <v/>
      </c>
      <c r="G432" s="65" t="str">
        <f>IF(OR(ISBLANK(Recyclabilité[[#This Row],[Réponse 1]]),'Calculs'!D431="0",_xlfn.XLOOKUP('Calculs'!D431,'Réponses'!C:C,'Réponses'!F:F,"ERREUR VISIBILITE")=0),"",_xlfn.XLOOKUP(_xlfn.XLOOKUP('Calculs'!D431,'Réponses'!C:C,'Réponses'!F:F,"ERREUR VISIBILITE"),Questions!A:A,Questions!B:B,"ERREUR QUESTION"))</f>
        <v/>
      </c>
      <c r="I432" s="65" t="str">
        <f>IF(OR(ISBLANK(Recyclabilité[[#This Row],[Réponse 2]]),'Calculs'!G431="0",_xlfn.XLOOKUP('Calculs'!G431,'Réponses'!C:C,'Réponses'!F:F,"ERREUR VISIBILITE")=0),"",_xlfn.XLOOKUP(_xlfn.XLOOKUP('Calculs'!G431,'Réponses'!C:C,'Réponses'!F:F,"ERREUR VISIBILITE"),Questions!A:A,Questions!B:B,"ERREUR QUESTION"))</f>
        <v/>
      </c>
      <c r="K432" s="65" t="str">
        <f>IF(OR(ISBLANK(Recyclabilité[[#This Row],[Réponse 3]]),'Calculs'!J431="0",_xlfn.XLOOKUP('Calculs'!J431,'Réponses'!C:C,'Réponses'!F:F,"ERREUR VISIBILITE")=0),"",_xlfn.XLOOKUP(_xlfn.XLOOKUP('Calculs'!J431,'Réponses'!C:C,'Réponses'!F:F,"ERREUR VISIBILITE"),Questions!A:A,Questions!B:B,"ERREUR QUESTION"))</f>
        <v/>
      </c>
      <c r="M432" s="65" t="str">
        <f>IF(OR(ISBLANK(Recyclabilité[[#This Row],[Réponse 4]]),'Calculs'!M431="0",_xlfn.XLOOKUP('Calculs'!M431,'Réponses'!C:C,'Réponses'!F:F,"ERREUR VISIBILITE")=0),"",_xlfn.XLOOKUP(_xlfn.XLOOKUP('Calculs'!M431,'Réponses'!C:C,'Réponses'!F:F,"ERREUR VISIBILITE"),Questions!A:A,Questions!B:B,"ERREUR QUESTION"))</f>
        <v/>
      </c>
    </row>
    <row r="433" spans="4:13" ht="60" customHeight="1" x14ac:dyDescent="0.25">
      <c r="D433" s="29" t="str">
        <f>IF(ISBLANK(Recyclabilité[[#This Row],[Code Valobat]]),"",IF(OR('Calculs'!A432="08",MID(Recyclabilité[[#This Row],[Code Valobat]],4,4)="0804",MID(Recyclabilité[[#This Row],[Code Valobat]],4,4)="0709",MID(Recyclabilité[[#This Row],[Code Valobat]],1,7)="6121107"),"Non recyclable",_xlfn.XLOOKUP('Calculs'!Q432,'Combinaisons'!A:A,'Combinaisons'!B:B,"Merci de répondre à toutes les questions")))</f>
        <v/>
      </c>
      <c r="E433" s="65" t="str">
        <f>IF(ISBLANK(Recyclabilité[[#This Row],[Code Valobat]]),"",IF(OR('Calculs'!A432="08",MID(Recyclabilité[[#This Row],[Code Valobat]],4,4)="0804",MID(Recyclabilité[[#This Row],[Code Valobat]],4,4)="0709",MID(Recyclabilité[[#This Row],[Code Valobat]],1,7)="6121107"),"",_xlfn.XLOOKUP('Calculs'!B432,Questions!A:A,Questions!B:B,"ERREUR QUESTION")))</f>
        <v/>
      </c>
      <c r="G433" s="65" t="str">
        <f>IF(OR(ISBLANK(Recyclabilité[[#This Row],[Réponse 1]]),'Calculs'!D432="0",_xlfn.XLOOKUP('Calculs'!D432,'Réponses'!C:C,'Réponses'!F:F,"ERREUR VISIBILITE")=0),"",_xlfn.XLOOKUP(_xlfn.XLOOKUP('Calculs'!D432,'Réponses'!C:C,'Réponses'!F:F,"ERREUR VISIBILITE"),Questions!A:A,Questions!B:B,"ERREUR QUESTION"))</f>
        <v/>
      </c>
      <c r="I433" s="65" t="str">
        <f>IF(OR(ISBLANK(Recyclabilité[[#This Row],[Réponse 2]]),'Calculs'!G432="0",_xlfn.XLOOKUP('Calculs'!G432,'Réponses'!C:C,'Réponses'!F:F,"ERREUR VISIBILITE")=0),"",_xlfn.XLOOKUP(_xlfn.XLOOKUP('Calculs'!G432,'Réponses'!C:C,'Réponses'!F:F,"ERREUR VISIBILITE"),Questions!A:A,Questions!B:B,"ERREUR QUESTION"))</f>
        <v/>
      </c>
      <c r="K433" s="65" t="str">
        <f>IF(OR(ISBLANK(Recyclabilité[[#This Row],[Réponse 3]]),'Calculs'!J432="0",_xlfn.XLOOKUP('Calculs'!J432,'Réponses'!C:C,'Réponses'!F:F,"ERREUR VISIBILITE")=0),"",_xlfn.XLOOKUP(_xlfn.XLOOKUP('Calculs'!J432,'Réponses'!C:C,'Réponses'!F:F,"ERREUR VISIBILITE"),Questions!A:A,Questions!B:B,"ERREUR QUESTION"))</f>
        <v/>
      </c>
      <c r="M433" s="65" t="str">
        <f>IF(OR(ISBLANK(Recyclabilité[[#This Row],[Réponse 4]]),'Calculs'!M432="0",_xlfn.XLOOKUP('Calculs'!M432,'Réponses'!C:C,'Réponses'!F:F,"ERREUR VISIBILITE")=0),"",_xlfn.XLOOKUP(_xlfn.XLOOKUP('Calculs'!M432,'Réponses'!C:C,'Réponses'!F:F,"ERREUR VISIBILITE"),Questions!A:A,Questions!B:B,"ERREUR QUESTION"))</f>
        <v/>
      </c>
    </row>
    <row r="434" spans="4:13" ht="60" customHeight="1" x14ac:dyDescent="0.25">
      <c r="D434" s="29" t="str">
        <f>IF(ISBLANK(Recyclabilité[[#This Row],[Code Valobat]]),"",IF(OR('Calculs'!A433="08",MID(Recyclabilité[[#This Row],[Code Valobat]],4,4)="0804",MID(Recyclabilité[[#This Row],[Code Valobat]],4,4)="0709",MID(Recyclabilité[[#This Row],[Code Valobat]],1,7)="6121107"),"Non recyclable",_xlfn.XLOOKUP('Calculs'!Q433,'Combinaisons'!A:A,'Combinaisons'!B:B,"Merci de répondre à toutes les questions")))</f>
        <v/>
      </c>
      <c r="E434" s="65" t="str">
        <f>IF(ISBLANK(Recyclabilité[[#This Row],[Code Valobat]]),"",IF(OR('Calculs'!A433="08",MID(Recyclabilité[[#This Row],[Code Valobat]],4,4)="0804",MID(Recyclabilité[[#This Row],[Code Valobat]],4,4)="0709",MID(Recyclabilité[[#This Row],[Code Valobat]],1,7)="6121107"),"",_xlfn.XLOOKUP('Calculs'!B433,Questions!A:A,Questions!B:B,"ERREUR QUESTION")))</f>
        <v/>
      </c>
      <c r="G434" s="65" t="str">
        <f>IF(OR(ISBLANK(Recyclabilité[[#This Row],[Réponse 1]]),'Calculs'!D433="0",_xlfn.XLOOKUP('Calculs'!D433,'Réponses'!C:C,'Réponses'!F:F,"ERREUR VISIBILITE")=0),"",_xlfn.XLOOKUP(_xlfn.XLOOKUP('Calculs'!D433,'Réponses'!C:C,'Réponses'!F:F,"ERREUR VISIBILITE"),Questions!A:A,Questions!B:B,"ERREUR QUESTION"))</f>
        <v/>
      </c>
      <c r="I434" s="65" t="str">
        <f>IF(OR(ISBLANK(Recyclabilité[[#This Row],[Réponse 2]]),'Calculs'!G433="0",_xlfn.XLOOKUP('Calculs'!G433,'Réponses'!C:C,'Réponses'!F:F,"ERREUR VISIBILITE")=0),"",_xlfn.XLOOKUP(_xlfn.XLOOKUP('Calculs'!G433,'Réponses'!C:C,'Réponses'!F:F,"ERREUR VISIBILITE"),Questions!A:A,Questions!B:B,"ERREUR QUESTION"))</f>
        <v/>
      </c>
      <c r="K434" s="65" t="str">
        <f>IF(OR(ISBLANK(Recyclabilité[[#This Row],[Réponse 3]]),'Calculs'!J433="0",_xlfn.XLOOKUP('Calculs'!J433,'Réponses'!C:C,'Réponses'!F:F,"ERREUR VISIBILITE")=0),"",_xlfn.XLOOKUP(_xlfn.XLOOKUP('Calculs'!J433,'Réponses'!C:C,'Réponses'!F:F,"ERREUR VISIBILITE"),Questions!A:A,Questions!B:B,"ERREUR QUESTION"))</f>
        <v/>
      </c>
      <c r="M434" s="65" t="str">
        <f>IF(OR(ISBLANK(Recyclabilité[[#This Row],[Réponse 4]]),'Calculs'!M433="0",_xlfn.XLOOKUP('Calculs'!M433,'Réponses'!C:C,'Réponses'!F:F,"ERREUR VISIBILITE")=0),"",_xlfn.XLOOKUP(_xlfn.XLOOKUP('Calculs'!M433,'Réponses'!C:C,'Réponses'!F:F,"ERREUR VISIBILITE"),Questions!A:A,Questions!B:B,"ERREUR QUESTION"))</f>
        <v/>
      </c>
    </row>
    <row r="435" spans="4:13" ht="60" customHeight="1" x14ac:dyDescent="0.25">
      <c r="D435" s="29" t="str">
        <f>IF(ISBLANK(Recyclabilité[[#This Row],[Code Valobat]]),"",IF(OR('Calculs'!A434="08",MID(Recyclabilité[[#This Row],[Code Valobat]],4,4)="0804",MID(Recyclabilité[[#This Row],[Code Valobat]],4,4)="0709",MID(Recyclabilité[[#This Row],[Code Valobat]],1,7)="6121107"),"Non recyclable",_xlfn.XLOOKUP('Calculs'!Q434,'Combinaisons'!A:A,'Combinaisons'!B:B,"Merci de répondre à toutes les questions")))</f>
        <v/>
      </c>
      <c r="E435" s="65" t="str">
        <f>IF(ISBLANK(Recyclabilité[[#This Row],[Code Valobat]]),"",IF(OR('Calculs'!A434="08",MID(Recyclabilité[[#This Row],[Code Valobat]],4,4)="0804",MID(Recyclabilité[[#This Row],[Code Valobat]],4,4)="0709",MID(Recyclabilité[[#This Row],[Code Valobat]],1,7)="6121107"),"",_xlfn.XLOOKUP('Calculs'!B434,Questions!A:A,Questions!B:B,"ERREUR QUESTION")))</f>
        <v/>
      </c>
      <c r="G435" s="65" t="str">
        <f>IF(OR(ISBLANK(Recyclabilité[[#This Row],[Réponse 1]]),'Calculs'!D434="0",_xlfn.XLOOKUP('Calculs'!D434,'Réponses'!C:C,'Réponses'!F:F,"ERREUR VISIBILITE")=0),"",_xlfn.XLOOKUP(_xlfn.XLOOKUP('Calculs'!D434,'Réponses'!C:C,'Réponses'!F:F,"ERREUR VISIBILITE"),Questions!A:A,Questions!B:B,"ERREUR QUESTION"))</f>
        <v/>
      </c>
      <c r="I435" s="65" t="str">
        <f>IF(OR(ISBLANK(Recyclabilité[[#This Row],[Réponse 2]]),'Calculs'!G434="0",_xlfn.XLOOKUP('Calculs'!G434,'Réponses'!C:C,'Réponses'!F:F,"ERREUR VISIBILITE")=0),"",_xlfn.XLOOKUP(_xlfn.XLOOKUP('Calculs'!G434,'Réponses'!C:C,'Réponses'!F:F,"ERREUR VISIBILITE"),Questions!A:A,Questions!B:B,"ERREUR QUESTION"))</f>
        <v/>
      </c>
      <c r="K435" s="65" t="str">
        <f>IF(OR(ISBLANK(Recyclabilité[[#This Row],[Réponse 3]]),'Calculs'!J434="0",_xlfn.XLOOKUP('Calculs'!J434,'Réponses'!C:C,'Réponses'!F:F,"ERREUR VISIBILITE")=0),"",_xlfn.XLOOKUP(_xlfn.XLOOKUP('Calculs'!J434,'Réponses'!C:C,'Réponses'!F:F,"ERREUR VISIBILITE"),Questions!A:A,Questions!B:B,"ERREUR QUESTION"))</f>
        <v/>
      </c>
      <c r="M435" s="65" t="str">
        <f>IF(OR(ISBLANK(Recyclabilité[[#This Row],[Réponse 4]]),'Calculs'!M434="0",_xlfn.XLOOKUP('Calculs'!M434,'Réponses'!C:C,'Réponses'!F:F,"ERREUR VISIBILITE")=0),"",_xlfn.XLOOKUP(_xlfn.XLOOKUP('Calculs'!M434,'Réponses'!C:C,'Réponses'!F:F,"ERREUR VISIBILITE"),Questions!A:A,Questions!B:B,"ERREUR QUESTION"))</f>
        <v/>
      </c>
    </row>
    <row r="436" spans="4:13" ht="60" customHeight="1" x14ac:dyDescent="0.25">
      <c r="D436" s="29" t="str">
        <f>IF(ISBLANK(Recyclabilité[[#This Row],[Code Valobat]]),"",IF(OR('Calculs'!A435="08",MID(Recyclabilité[[#This Row],[Code Valobat]],4,4)="0804",MID(Recyclabilité[[#This Row],[Code Valobat]],4,4)="0709",MID(Recyclabilité[[#This Row],[Code Valobat]],1,7)="6121107"),"Non recyclable",_xlfn.XLOOKUP('Calculs'!Q435,'Combinaisons'!A:A,'Combinaisons'!B:B,"Merci de répondre à toutes les questions")))</f>
        <v/>
      </c>
      <c r="E436" s="65" t="str">
        <f>IF(ISBLANK(Recyclabilité[[#This Row],[Code Valobat]]),"",IF(OR('Calculs'!A435="08",MID(Recyclabilité[[#This Row],[Code Valobat]],4,4)="0804",MID(Recyclabilité[[#This Row],[Code Valobat]],4,4)="0709",MID(Recyclabilité[[#This Row],[Code Valobat]],1,7)="6121107"),"",_xlfn.XLOOKUP('Calculs'!B435,Questions!A:A,Questions!B:B,"ERREUR QUESTION")))</f>
        <v/>
      </c>
      <c r="G436" s="65" t="str">
        <f>IF(OR(ISBLANK(Recyclabilité[[#This Row],[Réponse 1]]),'Calculs'!D435="0",_xlfn.XLOOKUP('Calculs'!D435,'Réponses'!C:C,'Réponses'!F:F,"ERREUR VISIBILITE")=0),"",_xlfn.XLOOKUP(_xlfn.XLOOKUP('Calculs'!D435,'Réponses'!C:C,'Réponses'!F:F,"ERREUR VISIBILITE"),Questions!A:A,Questions!B:B,"ERREUR QUESTION"))</f>
        <v/>
      </c>
      <c r="I436" s="65" t="str">
        <f>IF(OR(ISBLANK(Recyclabilité[[#This Row],[Réponse 2]]),'Calculs'!G435="0",_xlfn.XLOOKUP('Calculs'!G435,'Réponses'!C:C,'Réponses'!F:F,"ERREUR VISIBILITE")=0),"",_xlfn.XLOOKUP(_xlfn.XLOOKUP('Calculs'!G435,'Réponses'!C:C,'Réponses'!F:F,"ERREUR VISIBILITE"),Questions!A:A,Questions!B:B,"ERREUR QUESTION"))</f>
        <v/>
      </c>
      <c r="K436" s="65" t="str">
        <f>IF(OR(ISBLANK(Recyclabilité[[#This Row],[Réponse 3]]),'Calculs'!J435="0",_xlfn.XLOOKUP('Calculs'!J435,'Réponses'!C:C,'Réponses'!F:F,"ERREUR VISIBILITE")=0),"",_xlfn.XLOOKUP(_xlfn.XLOOKUP('Calculs'!J435,'Réponses'!C:C,'Réponses'!F:F,"ERREUR VISIBILITE"),Questions!A:A,Questions!B:B,"ERREUR QUESTION"))</f>
        <v/>
      </c>
      <c r="M436" s="65" t="str">
        <f>IF(OR(ISBLANK(Recyclabilité[[#This Row],[Réponse 4]]),'Calculs'!M435="0",_xlfn.XLOOKUP('Calculs'!M435,'Réponses'!C:C,'Réponses'!F:F,"ERREUR VISIBILITE")=0),"",_xlfn.XLOOKUP(_xlfn.XLOOKUP('Calculs'!M435,'Réponses'!C:C,'Réponses'!F:F,"ERREUR VISIBILITE"),Questions!A:A,Questions!B:B,"ERREUR QUESTION"))</f>
        <v/>
      </c>
    </row>
    <row r="437" spans="4:13" ht="60" customHeight="1" x14ac:dyDescent="0.25">
      <c r="D437" s="29" t="str">
        <f>IF(ISBLANK(Recyclabilité[[#This Row],[Code Valobat]]),"",IF(OR('Calculs'!A436="08",MID(Recyclabilité[[#This Row],[Code Valobat]],4,4)="0804",MID(Recyclabilité[[#This Row],[Code Valobat]],4,4)="0709",MID(Recyclabilité[[#This Row],[Code Valobat]],1,7)="6121107"),"Non recyclable",_xlfn.XLOOKUP('Calculs'!Q436,'Combinaisons'!A:A,'Combinaisons'!B:B,"Merci de répondre à toutes les questions")))</f>
        <v/>
      </c>
      <c r="E437" s="65" t="str">
        <f>IF(ISBLANK(Recyclabilité[[#This Row],[Code Valobat]]),"",IF(OR('Calculs'!A436="08",MID(Recyclabilité[[#This Row],[Code Valobat]],4,4)="0804",MID(Recyclabilité[[#This Row],[Code Valobat]],4,4)="0709",MID(Recyclabilité[[#This Row],[Code Valobat]],1,7)="6121107"),"",_xlfn.XLOOKUP('Calculs'!B436,Questions!A:A,Questions!B:B,"ERREUR QUESTION")))</f>
        <v/>
      </c>
      <c r="G437" s="65" t="str">
        <f>IF(OR(ISBLANK(Recyclabilité[[#This Row],[Réponse 1]]),'Calculs'!D436="0",_xlfn.XLOOKUP('Calculs'!D436,'Réponses'!C:C,'Réponses'!F:F,"ERREUR VISIBILITE")=0),"",_xlfn.XLOOKUP(_xlfn.XLOOKUP('Calculs'!D436,'Réponses'!C:C,'Réponses'!F:F,"ERREUR VISIBILITE"),Questions!A:A,Questions!B:B,"ERREUR QUESTION"))</f>
        <v/>
      </c>
      <c r="I437" s="65" t="str">
        <f>IF(OR(ISBLANK(Recyclabilité[[#This Row],[Réponse 2]]),'Calculs'!G436="0",_xlfn.XLOOKUP('Calculs'!G436,'Réponses'!C:C,'Réponses'!F:F,"ERREUR VISIBILITE")=0),"",_xlfn.XLOOKUP(_xlfn.XLOOKUP('Calculs'!G436,'Réponses'!C:C,'Réponses'!F:F,"ERREUR VISIBILITE"),Questions!A:A,Questions!B:B,"ERREUR QUESTION"))</f>
        <v/>
      </c>
      <c r="K437" s="65" t="str">
        <f>IF(OR(ISBLANK(Recyclabilité[[#This Row],[Réponse 3]]),'Calculs'!J436="0",_xlfn.XLOOKUP('Calculs'!J436,'Réponses'!C:C,'Réponses'!F:F,"ERREUR VISIBILITE")=0),"",_xlfn.XLOOKUP(_xlfn.XLOOKUP('Calculs'!J436,'Réponses'!C:C,'Réponses'!F:F,"ERREUR VISIBILITE"),Questions!A:A,Questions!B:B,"ERREUR QUESTION"))</f>
        <v/>
      </c>
      <c r="M437" s="65" t="str">
        <f>IF(OR(ISBLANK(Recyclabilité[[#This Row],[Réponse 4]]),'Calculs'!M436="0",_xlfn.XLOOKUP('Calculs'!M436,'Réponses'!C:C,'Réponses'!F:F,"ERREUR VISIBILITE")=0),"",_xlfn.XLOOKUP(_xlfn.XLOOKUP('Calculs'!M436,'Réponses'!C:C,'Réponses'!F:F,"ERREUR VISIBILITE"),Questions!A:A,Questions!B:B,"ERREUR QUESTION"))</f>
        <v/>
      </c>
    </row>
    <row r="438" spans="4:13" ht="60" customHeight="1" x14ac:dyDescent="0.25">
      <c r="D438" s="29" t="str">
        <f>IF(ISBLANK(Recyclabilité[[#This Row],[Code Valobat]]),"",IF(OR('Calculs'!A437="08",MID(Recyclabilité[[#This Row],[Code Valobat]],4,4)="0804",MID(Recyclabilité[[#This Row],[Code Valobat]],4,4)="0709",MID(Recyclabilité[[#This Row],[Code Valobat]],1,7)="6121107"),"Non recyclable",_xlfn.XLOOKUP('Calculs'!Q437,'Combinaisons'!A:A,'Combinaisons'!B:B,"Merci de répondre à toutes les questions")))</f>
        <v/>
      </c>
      <c r="E438" s="65" t="str">
        <f>IF(ISBLANK(Recyclabilité[[#This Row],[Code Valobat]]),"",IF(OR('Calculs'!A437="08",MID(Recyclabilité[[#This Row],[Code Valobat]],4,4)="0804",MID(Recyclabilité[[#This Row],[Code Valobat]],4,4)="0709",MID(Recyclabilité[[#This Row],[Code Valobat]],1,7)="6121107"),"",_xlfn.XLOOKUP('Calculs'!B437,Questions!A:A,Questions!B:B,"ERREUR QUESTION")))</f>
        <v/>
      </c>
      <c r="G438" s="65" t="str">
        <f>IF(OR(ISBLANK(Recyclabilité[[#This Row],[Réponse 1]]),'Calculs'!D437="0",_xlfn.XLOOKUP('Calculs'!D437,'Réponses'!C:C,'Réponses'!F:F,"ERREUR VISIBILITE")=0),"",_xlfn.XLOOKUP(_xlfn.XLOOKUP('Calculs'!D437,'Réponses'!C:C,'Réponses'!F:F,"ERREUR VISIBILITE"),Questions!A:A,Questions!B:B,"ERREUR QUESTION"))</f>
        <v/>
      </c>
      <c r="I438" s="65" t="str">
        <f>IF(OR(ISBLANK(Recyclabilité[[#This Row],[Réponse 2]]),'Calculs'!G437="0",_xlfn.XLOOKUP('Calculs'!G437,'Réponses'!C:C,'Réponses'!F:F,"ERREUR VISIBILITE")=0),"",_xlfn.XLOOKUP(_xlfn.XLOOKUP('Calculs'!G437,'Réponses'!C:C,'Réponses'!F:F,"ERREUR VISIBILITE"),Questions!A:A,Questions!B:B,"ERREUR QUESTION"))</f>
        <v/>
      </c>
      <c r="K438" s="65" t="str">
        <f>IF(OR(ISBLANK(Recyclabilité[[#This Row],[Réponse 3]]),'Calculs'!J437="0",_xlfn.XLOOKUP('Calculs'!J437,'Réponses'!C:C,'Réponses'!F:F,"ERREUR VISIBILITE")=0),"",_xlfn.XLOOKUP(_xlfn.XLOOKUP('Calculs'!J437,'Réponses'!C:C,'Réponses'!F:F,"ERREUR VISIBILITE"),Questions!A:A,Questions!B:B,"ERREUR QUESTION"))</f>
        <v/>
      </c>
      <c r="M438" s="65" t="str">
        <f>IF(OR(ISBLANK(Recyclabilité[[#This Row],[Réponse 4]]),'Calculs'!M437="0",_xlfn.XLOOKUP('Calculs'!M437,'Réponses'!C:C,'Réponses'!F:F,"ERREUR VISIBILITE")=0),"",_xlfn.XLOOKUP(_xlfn.XLOOKUP('Calculs'!M437,'Réponses'!C:C,'Réponses'!F:F,"ERREUR VISIBILITE"),Questions!A:A,Questions!B:B,"ERREUR QUESTION"))</f>
        <v/>
      </c>
    </row>
    <row r="439" spans="4:13" ht="60" customHeight="1" x14ac:dyDescent="0.25">
      <c r="D439" s="29" t="str">
        <f>IF(ISBLANK(Recyclabilité[[#This Row],[Code Valobat]]),"",IF(OR('Calculs'!A438="08",MID(Recyclabilité[[#This Row],[Code Valobat]],4,4)="0804",MID(Recyclabilité[[#This Row],[Code Valobat]],4,4)="0709",MID(Recyclabilité[[#This Row],[Code Valobat]],1,7)="6121107"),"Non recyclable",_xlfn.XLOOKUP('Calculs'!Q438,'Combinaisons'!A:A,'Combinaisons'!B:B,"Merci de répondre à toutes les questions")))</f>
        <v/>
      </c>
      <c r="E439" s="65" t="str">
        <f>IF(ISBLANK(Recyclabilité[[#This Row],[Code Valobat]]),"",IF(OR('Calculs'!A438="08",MID(Recyclabilité[[#This Row],[Code Valobat]],4,4)="0804",MID(Recyclabilité[[#This Row],[Code Valobat]],4,4)="0709",MID(Recyclabilité[[#This Row],[Code Valobat]],1,7)="6121107"),"",_xlfn.XLOOKUP('Calculs'!B438,Questions!A:A,Questions!B:B,"ERREUR QUESTION")))</f>
        <v/>
      </c>
      <c r="G439" s="65" t="str">
        <f>IF(OR(ISBLANK(Recyclabilité[[#This Row],[Réponse 1]]),'Calculs'!D438="0",_xlfn.XLOOKUP('Calculs'!D438,'Réponses'!C:C,'Réponses'!F:F,"ERREUR VISIBILITE")=0),"",_xlfn.XLOOKUP(_xlfn.XLOOKUP('Calculs'!D438,'Réponses'!C:C,'Réponses'!F:F,"ERREUR VISIBILITE"),Questions!A:A,Questions!B:B,"ERREUR QUESTION"))</f>
        <v/>
      </c>
      <c r="I439" s="65" t="str">
        <f>IF(OR(ISBLANK(Recyclabilité[[#This Row],[Réponse 2]]),'Calculs'!G438="0",_xlfn.XLOOKUP('Calculs'!G438,'Réponses'!C:C,'Réponses'!F:F,"ERREUR VISIBILITE")=0),"",_xlfn.XLOOKUP(_xlfn.XLOOKUP('Calculs'!G438,'Réponses'!C:C,'Réponses'!F:F,"ERREUR VISIBILITE"),Questions!A:A,Questions!B:B,"ERREUR QUESTION"))</f>
        <v/>
      </c>
      <c r="K439" s="65" t="str">
        <f>IF(OR(ISBLANK(Recyclabilité[[#This Row],[Réponse 3]]),'Calculs'!J438="0",_xlfn.XLOOKUP('Calculs'!J438,'Réponses'!C:C,'Réponses'!F:F,"ERREUR VISIBILITE")=0),"",_xlfn.XLOOKUP(_xlfn.XLOOKUP('Calculs'!J438,'Réponses'!C:C,'Réponses'!F:F,"ERREUR VISIBILITE"),Questions!A:A,Questions!B:B,"ERREUR QUESTION"))</f>
        <v/>
      </c>
      <c r="M439" s="65" t="str">
        <f>IF(OR(ISBLANK(Recyclabilité[[#This Row],[Réponse 4]]),'Calculs'!M438="0",_xlfn.XLOOKUP('Calculs'!M438,'Réponses'!C:C,'Réponses'!F:F,"ERREUR VISIBILITE")=0),"",_xlfn.XLOOKUP(_xlfn.XLOOKUP('Calculs'!M438,'Réponses'!C:C,'Réponses'!F:F,"ERREUR VISIBILITE"),Questions!A:A,Questions!B:B,"ERREUR QUESTION"))</f>
        <v/>
      </c>
    </row>
    <row r="440" spans="4:13" ht="60" customHeight="1" x14ac:dyDescent="0.25">
      <c r="D440" s="29" t="str">
        <f>IF(ISBLANK(Recyclabilité[[#This Row],[Code Valobat]]),"",IF(OR('Calculs'!A439="08",MID(Recyclabilité[[#This Row],[Code Valobat]],4,4)="0804",MID(Recyclabilité[[#This Row],[Code Valobat]],4,4)="0709",MID(Recyclabilité[[#This Row],[Code Valobat]],1,7)="6121107"),"Non recyclable",_xlfn.XLOOKUP('Calculs'!Q439,'Combinaisons'!A:A,'Combinaisons'!B:B,"Merci de répondre à toutes les questions")))</f>
        <v/>
      </c>
      <c r="E440" s="65" t="str">
        <f>IF(ISBLANK(Recyclabilité[[#This Row],[Code Valobat]]),"",IF(OR('Calculs'!A439="08",MID(Recyclabilité[[#This Row],[Code Valobat]],4,4)="0804",MID(Recyclabilité[[#This Row],[Code Valobat]],4,4)="0709",MID(Recyclabilité[[#This Row],[Code Valobat]],1,7)="6121107"),"",_xlfn.XLOOKUP('Calculs'!B439,Questions!A:A,Questions!B:B,"ERREUR QUESTION")))</f>
        <v/>
      </c>
      <c r="G440" s="65" t="str">
        <f>IF(OR(ISBLANK(Recyclabilité[[#This Row],[Réponse 1]]),'Calculs'!D439="0",_xlfn.XLOOKUP('Calculs'!D439,'Réponses'!C:C,'Réponses'!F:F,"ERREUR VISIBILITE")=0),"",_xlfn.XLOOKUP(_xlfn.XLOOKUP('Calculs'!D439,'Réponses'!C:C,'Réponses'!F:F,"ERREUR VISIBILITE"),Questions!A:A,Questions!B:B,"ERREUR QUESTION"))</f>
        <v/>
      </c>
      <c r="I440" s="65" t="str">
        <f>IF(OR(ISBLANK(Recyclabilité[[#This Row],[Réponse 2]]),'Calculs'!G439="0",_xlfn.XLOOKUP('Calculs'!G439,'Réponses'!C:C,'Réponses'!F:F,"ERREUR VISIBILITE")=0),"",_xlfn.XLOOKUP(_xlfn.XLOOKUP('Calculs'!G439,'Réponses'!C:C,'Réponses'!F:F,"ERREUR VISIBILITE"),Questions!A:A,Questions!B:B,"ERREUR QUESTION"))</f>
        <v/>
      </c>
      <c r="K440" s="65" t="str">
        <f>IF(OR(ISBLANK(Recyclabilité[[#This Row],[Réponse 3]]),'Calculs'!J439="0",_xlfn.XLOOKUP('Calculs'!J439,'Réponses'!C:C,'Réponses'!F:F,"ERREUR VISIBILITE")=0),"",_xlfn.XLOOKUP(_xlfn.XLOOKUP('Calculs'!J439,'Réponses'!C:C,'Réponses'!F:F,"ERREUR VISIBILITE"),Questions!A:A,Questions!B:B,"ERREUR QUESTION"))</f>
        <v/>
      </c>
      <c r="M440" s="65" t="str">
        <f>IF(OR(ISBLANK(Recyclabilité[[#This Row],[Réponse 4]]),'Calculs'!M439="0",_xlfn.XLOOKUP('Calculs'!M439,'Réponses'!C:C,'Réponses'!F:F,"ERREUR VISIBILITE")=0),"",_xlfn.XLOOKUP(_xlfn.XLOOKUP('Calculs'!M439,'Réponses'!C:C,'Réponses'!F:F,"ERREUR VISIBILITE"),Questions!A:A,Questions!B:B,"ERREUR QUESTION"))</f>
        <v/>
      </c>
    </row>
    <row r="441" spans="4:13" ht="60" customHeight="1" x14ac:dyDescent="0.25">
      <c r="D441" s="29" t="str">
        <f>IF(ISBLANK(Recyclabilité[[#This Row],[Code Valobat]]),"",IF(OR('Calculs'!A440="08",MID(Recyclabilité[[#This Row],[Code Valobat]],4,4)="0804",MID(Recyclabilité[[#This Row],[Code Valobat]],4,4)="0709",MID(Recyclabilité[[#This Row],[Code Valobat]],1,7)="6121107"),"Non recyclable",_xlfn.XLOOKUP('Calculs'!Q440,'Combinaisons'!A:A,'Combinaisons'!B:B,"Merci de répondre à toutes les questions")))</f>
        <v/>
      </c>
      <c r="E441" s="65" t="str">
        <f>IF(ISBLANK(Recyclabilité[[#This Row],[Code Valobat]]),"",IF(OR('Calculs'!A440="08",MID(Recyclabilité[[#This Row],[Code Valobat]],4,4)="0804",MID(Recyclabilité[[#This Row],[Code Valobat]],4,4)="0709",MID(Recyclabilité[[#This Row],[Code Valobat]],1,7)="6121107"),"",_xlfn.XLOOKUP('Calculs'!B440,Questions!A:A,Questions!B:B,"ERREUR QUESTION")))</f>
        <v/>
      </c>
      <c r="G441" s="65" t="str">
        <f>IF(OR(ISBLANK(Recyclabilité[[#This Row],[Réponse 1]]),'Calculs'!D440="0",_xlfn.XLOOKUP('Calculs'!D440,'Réponses'!C:C,'Réponses'!F:F,"ERREUR VISIBILITE")=0),"",_xlfn.XLOOKUP(_xlfn.XLOOKUP('Calculs'!D440,'Réponses'!C:C,'Réponses'!F:F,"ERREUR VISIBILITE"),Questions!A:A,Questions!B:B,"ERREUR QUESTION"))</f>
        <v/>
      </c>
      <c r="I441" s="65" t="str">
        <f>IF(OR(ISBLANK(Recyclabilité[[#This Row],[Réponse 2]]),'Calculs'!G440="0",_xlfn.XLOOKUP('Calculs'!G440,'Réponses'!C:C,'Réponses'!F:F,"ERREUR VISIBILITE")=0),"",_xlfn.XLOOKUP(_xlfn.XLOOKUP('Calculs'!G440,'Réponses'!C:C,'Réponses'!F:F,"ERREUR VISIBILITE"),Questions!A:A,Questions!B:B,"ERREUR QUESTION"))</f>
        <v/>
      </c>
      <c r="K441" s="65" t="str">
        <f>IF(OR(ISBLANK(Recyclabilité[[#This Row],[Réponse 3]]),'Calculs'!J440="0",_xlfn.XLOOKUP('Calculs'!J440,'Réponses'!C:C,'Réponses'!F:F,"ERREUR VISIBILITE")=0),"",_xlfn.XLOOKUP(_xlfn.XLOOKUP('Calculs'!J440,'Réponses'!C:C,'Réponses'!F:F,"ERREUR VISIBILITE"),Questions!A:A,Questions!B:B,"ERREUR QUESTION"))</f>
        <v/>
      </c>
      <c r="M441" s="65" t="str">
        <f>IF(OR(ISBLANK(Recyclabilité[[#This Row],[Réponse 4]]),'Calculs'!M440="0",_xlfn.XLOOKUP('Calculs'!M440,'Réponses'!C:C,'Réponses'!F:F,"ERREUR VISIBILITE")=0),"",_xlfn.XLOOKUP(_xlfn.XLOOKUP('Calculs'!M440,'Réponses'!C:C,'Réponses'!F:F,"ERREUR VISIBILITE"),Questions!A:A,Questions!B:B,"ERREUR QUESTION"))</f>
        <v/>
      </c>
    </row>
    <row r="442" spans="4:13" ht="60" customHeight="1" x14ac:dyDescent="0.25">
      <c r="D442" s="29" t="str">
        <f>IF(ISBLANK(Recyclabilité[[#This Row],[Code Valobat]]),"",IF(OR('Calculs'!A441="08",MID(Recyclabilité[[#This Row],[Code Valobat]],4,4)="0804",MID(Recyclabilité[[#This Row],[Code Valobat]],4,4)="0709",MID(Recyclabilité[[#This Row],[Code Valobat]],1,7)="6121107"),"Non recyclable",_xlfn.XLOOKUP('Calculs'!Q441,'Combinaisons'!A:A,'Combinaisons'!B:B,"Merci de répondre à toutes les questions")))</f>
        <v/>
      </c>
      <c r="E442" s="65" t="str">
        <f>IF(ISBLANK(Recyclabilité[[#This Row],[Code Valobat]]),"",IF(OR('Calculs'!A441="08",MID(Recyclabilité[[#This Row],[Code Valobat]],4,4)="0804",MID(Recyclabilité[[#This Row],[Code Valobat]],4,4)="0709",MID(Recyclabilité[[#This Row],[Code Valobat]],1,7)="6121107"),"",_xlfn.XLOOKUP('Calculs'!B441,Questions!A:A,Questions!B:B,"ERREUR QUESTION")))</f>
        <v/>
      </c>
      <c r="G442" s="65" t="str">
        <f>IF(OR(ISBLANK(Recyclabilité[[#This Row],[Réponse 1]]),'Calculs'!D441="0",_xlfn.XLOOKUP('Calculs'!D441,'Réponses'!C:C,'Réponses'!F:F,"ERREUR VISIBILITE")=0),"",_xlfn.XLOOKUP(_xlfn.XLOOKUP('Calculs'!D441,'Réponses'!C:C,'Réponses'!F:F,"ERREUR VISIBILITE"),Questions!A:A,Questions!B:B,"ERREUR QUESTION"))</f>
        <v/>
      </c>
      <c r="I442" s="65" t="str">
        <f>IF(OR(ISBLANK(Recyclabilité[[#This Row],[Réponse 2]]),'Calculs'!G441="0",_xlfn.XLOOKUP('Calculs'!G441,'Réponses'!C:C,'Réponses'!F:F,"ERREUR VISIBILITE")=0),"",_xlfn.XLOOKUP(_xlfn.XLOOKUP('Calculs'!G441,'Réponses'!C:C,'Réponses'!F:F,"ERREUR VISIBILITE"),Questions!A:A,Questions!B:B,"ERREUR QUESTION"))</f>
        <v/>
      </c>
      <c r="K442" s="65" t="str">
        <f>IF(OR(ISBLANK(Recyclabilité[[#This Row],[Réponse 3]]),'Calculs'!J441="0",_xlfn.XLOOKUP('Calculs'!J441,'Réponses'!C:C,'Réponses'!F:F,"ERREUR VISIBILITE")=0),"",_xlfn.XLOOKUP(_xlfn.XLOOKUP('Calculs'!J441,'Réponses'!C:C,'Réponses'!F:F,"ERREUR VISIBILITE"),Questions!A:A,Questions!B:B,"ERREUR QUESTION"))</f>
        <v/>
      </c>
      <c r="M442" s="65" t="str">
        <f>IF(OR(ISBLANK(Recyclabilité[[#This Row],[Réponse 4]]),'Calculs'!M441="0",_xlfn.XLOOKUP('Calculs'!M441,'Réponses'!C:C,'Réponses'!F:F,"ERREUR VISIBILITE")=0),"",_xlfn.XLOOKUP(_xlfn.XLOOKUP('Calculs'!M441,'Réponses'!C:C,'Réponses'!F:F,"ERREUR VISIBILITE"),Questions!A:A,Questions!B:B,"ERREUR QUESTION"))</f>
        <v/>
      </c>
    </row>
    <row r="443" spans="4:13" ht="60" customHeight="1" x14ac:dyDescent="0.25">
      <c r="D443" s="29" t="str">
        <f>IF(ISBLANK(Recyclabilité[[#This Row],[Code Valobat]]),"",IF(OR('Calculs'!A442="08",MID(Recyclabilité[[#This Row],[Code Valobat]],4,4)="0804",MID(Recyclabilité[[#This Row],[Code Valobat]],4,4)="0709",MID(Recyclabilité[[#This Row],[Code Valobat]],1,7)="6121107"),"Non recyclable",_xlfn.XLOOKUP('Calculs'!Q442,'Combinaisons'!A:A,'Combinaisons'!B:B,"Merci de répondre à toutes les questions")))</f>
        <v/>
      </c>
      <c r="E443" s="65" t="str">
        <f>IF(ISBLANK(Recyclabilité[[#This Row],[Code Valobat]]),"",IF(OR('Calculs'!A442="08",MID(Recyclabilité[[#This Row],[Code Valobat]],4,4)="0804",MID(Recyclabilité[[#This Row],[Code Valobat]],4,4)="0709",MID(Recyclabilité[[#This Row],[Code Valobat]],1,7)="6121107"),"",_xlfn.XLOOKUP('Calculs'!B442,Questions!A:A,Questions!B:B,"ERREUR QUESTION")))</f>
        <v/>
      </c>
      <c r="G443" s="65" t="str">
        <f>IF(OR(ISBLANK(Recyclabilité[[#This Row],[Réponse 1]]),'Calculs'!D442="0",_xlfn.XLOOKUP('Calculs'!D442,'Réponses'!C:C,'Réponses'!F:F,"ERREUR VISIBILITE")=0),"",_xlfn.XLOOKUP(_xlfn.XLOOKUP('Calculs'!D442,'Réponses'!C:C,'Réponses'!F:F,"ERREUR VISIBILITE"),Questions!A:A,Questions!B:B,"ERREUR QUESTION"))</f>
        <v/>
      </c>
      <c r="I443" s="65" t="str">
        <f>IF(OR(ISBLANK(Recyclabilité[[#This Row],[Réponse 2]]),'Calculs'!G442="0",_xlfn.XLOOKUP('Calculs'!G442,'Réponses'!C:C,'Réponses'!F:F,"ERREUR VISIBILITE")=0),"",_xlfn.XLOOKUP(_xlfn.XLOOKUP('Calculs'!G442,'Réponses'!C:C,'Réponses'!F:F,"ERREUR VISIBILITE"),Questions!A:A,Questions!B:B,"ERREUR QUESTION"))</f>
        <v/>
      </c>
      <c r="K443" s="65" t="str">
        <f>IF(OR(ISBLANK(Recyclabilité[[#This Row],[Réponse 3]]),'Calculs'!J442="0",_xlfn.XLOOKUP('Calculs'!J442,'Réponses'!C:C,'Réponses'!F:F,"ERREUR VISIBILITE")=0),"",_xlfn.XLOOKUP(_xlfn.XLOOKUP('Calculs'!J442,'Réponses'!C:C,'Réponses'!F:F,"ERREUR VISIBILITE"),Questions!A:A,Questions!B:B,"ERREUR QUESTION"))</f>
        <v/>
      </c>
      <c r="M443" s="65" t="str">
        <f>IF(OR(ISBLANK(Recyclabilité[[#This Row],[Réponse 4]]),'Calculs'!M442="0",_xlfn.XLOOKUP('Calculs'!M442,'Réponses'!C:C,'Réponses'!F:F,"ERREUR VISIBILITE")=0),"",_xlfn.XLOOKUP(_xlfn.XLOOKUP('Calculs'!M442,'Réponses'!C:C,'Réponses'!F:F,"ERREUR VISIBILITE"),Questions!A:A,Questions!B:B,"ERREUR QUESTION"))</f>
        <v/>
      </c>
    </row>
    <row r="444" spans="4:13" ht="60" customHeight="1" x14ac:dyDescent="0.25">
      <c r="D444" s="29" t="str">
        <f>IF(ISBLANK(Recyclabilité[[#This Row],[Code Valobat]]),"",IF(OR('Calculs'!A443="08",MID(Recyclabilité[[#This Row],[Code Valobat]],4,4)="0804",MID(Recyclabilité[[#This Row],[Code Valobat]],4,4)="0709",MID(Recyclabilité[[#This Row],[Code Valobat]],1,7)="6121107"),"Non recyclable",_xlfn.XLOOKUP('Calculs'!Q443,'Combinaisons'!A:A,'Combinaisons'!B:B,"Merci de répondre à toutes les questions")))</f>
        <v/>
      </c>
      <c r="E444" s="65" t="str">
        <f>IF(ISBLANK(Recyclabilité[[#This Row],[Code Valobat]]),"",IF(OR('Calculs'!A443="08",MID(Recyclabilité[[#This Row],[Code Valobat]],4,4)="0804",MID(Recyclabilité[[#This Row],[Code Valobat]],4,4)="0709",MID(Recyclabilité[[#This Row],[Code Valobat]],1,7)="6121107"),"",_xlfn.XLOOKUP('Calculs'!B443,Questions!A:A,Questions!B:B,"ERREUR QUESTION")))</f>
        <v/>
      </c>
      <c r="G444" s="65" t="str">
        <f>IF(OR(ISBLANK(Recyclabilité[[#This Row],[Réponse 1]]),'Calculs'!D443="0",_xlfn.XLOOKUP('Calculs'!D443,'Réponses'!C:C,'Réponses'!F:F,"ERREUR VISIBILITE")=0),"",_xlfn.XLOOKUP(_xlfn.XLOOKUP('Calculs'!D443,'Réponses'!C:C,'Réponses'!F:F,"ERREUR VISIBILITE"),Questions!A:A,Questions!B:B,"ERREUR QUESTION"))</f>
        <v/>
      </c>
      <c r="I444" s="65" t="str">
        <f>IF(OR(ISBLANK(Recyclabilité[[#This Row],[Réponse 2]]),'Calculs'!G443="0",_xlfn.XLOOKUP('Calculs'!G443,'Réponses'!C:C,'Réponses'!F:F,"ERREUR VISIBILITE")=0),"",_xlfn.XLOOKUP(_xlfn.XLOOKUP('Calculs'!G443,'Réponses'!C:C,'Réponses'!F:F,"ERREUR VISIBILITE"),Questions!A:A,Questions!B:B,"ERREUR QUESTION"))</f>
        <v/>
      </c>
      <c r="K444" s="65" t="str">
        <f>IF(OR(ISBLANK(Recyclabilité[[#This Row],[Réponse 3]]),'Calculs'!J443="0",_xlfn.XLOOKUP('Calculs'!J443,'Réponses'!C:C,'Réponses'!F:F,"ERREUR VISIBILITE")=0),"",_xlfn.XLOOKUP(_xlfn.XLOOKUP('Calculs'!J443,'Réponses'!C:C,'Réponses'!F:F,"ERREUR VISIBILITE"),Questions!A:A,Questions!B:B,"ERREUR QUESTION"))</f>
        <v/>
      </c>
      <c r="M444" s="65" t="str">
        <f>IF(OR(ISBLANK(Recyclabilité[[#This Row],[Réponse 4]]),'Calculs'!M443="0",_xlfn.XLOOKUP('Calculs'!M443,'Réponses'!C:C,'Réponses'!F:F,"ERREUR VISIBILITE")=0),"",_xlfn.XLOOKUP(_xlfn.XLOOKUP('Calculs'!M443,'Réponses'!C:C,'Réponses'!F:F,"ERREUR VISIBILITE"),Questions!A:A,Questions!B:B,"ERREUR QUESTION"))</f>
        <v/>
      </c>
    </row>
    <row r="445" spans="4:13" ht="60" customHeight="1" x14ac:dyDescent="0.25">
      <c r="D445" s="29" t="str">
        <f>IF(ISBLANK(Recyclabilité[[#This Row],[Code Valobat]]),"",IF(OR('Calculs'!A444="08",MID(Recyclabilité[[#This Row],[Code Valobat]],4,4)="0804",MID(Recyclabilité[[#This Row],[Code Valobat]],4,4)="0709",MID(Recyclabilité[[#This Row],[Code Valobat]],1,7)="6121107"),"Non recyclable",_xlfn.XLOOKUP('Calculs'!Q444,'Combinaisons'!A:A,'Combinaisons'!B:B,"Merci de répondre à toutes les questions")))</f>
        <v/>
      </c>
      <c r="E445" s="65" t="str">
        <f>IF(ISBLANK(Recyclabilité[[#This Row],[Code Valobat]]),"",IF(OR('Calculs'!A444="08",MID(Recyclabilité[[#This Row],[Code Valobat]],4,4)="0804",MID(Recyclabilité[[#This Row],[Code Valobat]],4,4)="0709",MID(Recyclabilité[[#This Row],[Code Valobat]],1,7)="6121107"),"",_xlfn.XLOOKUP('Calculs'!B444,Questions!A:A,Questions!B:B,"ERREUR QUESTION")))</f>
        <v/>
      </c>
      <c r="G445" s="65" t="str">
        <f>IF(OR(ISBLANK(Recyclabilité[[#This Row],[Réponse 1]]),'Calculs'!D444="0",_xlfn.XLOOKUP('Calculs'!D444,'Réponses'!C:C,'Réponses'!F:F,"ERREUR VISIBILITE")=0),"",_xlfn.XLOOKUP(_xlfn.XLOOKUP('Calculs'!D444,'Réponses'!C:C,'Réponses'!F:F,"ERREUR VISIBILITE"),Questions!A:A,Questions!B:B,"ERREUR QUESTION"))</f>
        <v/>
      </c>
      <c r="I445" s="65" t="str">
        <f>IF(OR(ISBLANK(Recyclabilité[[#This Row],[Réponse 2]]),'Calculs'!G444="0",_xlfn.XLOOKUP('Calculs'!G444,'Réponses'!C:C,'Réponses'!F:F,"ERREUR VISIBILITE")=0),"",_xlfn.XLOOKUP(_xlfn.XLOOKUP('Calculs'!G444,'Réponses'!C:C,'Réponses'!F:F,"ERREUR VISIBILITE"),Questions!A:A,Questions!B:B,"ERREUR QUESTION"))</f>
        <v/>
      </c>
      <c r="K445" s="65" t="str">
        <f>IF(OR(ISBLANK(Recyclabilité[[#This Row],[Réponse 3]]),'Calculs'!J444="0",_xlfn.XLOOKUP('Calculs'!J444,'Réponses'!C:C,'Réponses'!F:F,"ERREUR VISIBILITE")=0),"",_xlfn.XLOOKUP(_xlfn.XLOOKUP('Calculs'!J444,'Réponses'!C:C,'Réponses'!F:F,"ERREUR VISIBILITE"),Questions!A:A,Questions!B:B,"ERREUR QUESTION"))</f>
        <v/>
      </c>
      <c r="M445" s="65" t="str">
        <f>IF(OR(ISBLANK(Recyclabilité[[#This Row],[Réponse 4]]),'Calculs'!M444="0",_xlfn.XLOOKUP('Calculs'!M444,'Réponses'!C:C,'Réponses'!F:F,"ERREUR VISIBILITE")=0),"",_xlfn.XLOOKUP(_xlfn.XLOOKUP('Calculs'!M444,'Réponses'!C:C,'Réponses'!F:F,"ERREUR VISIBILITE"),Questions!A:A,Questions!B:B,"ERREUR QUESTION"))</f>
        <v/>
      </c>
    </row>
    <row r="446" spans="4:13" ht="60" customHeight="1" x14ac:dyDescent="0.25">
      <c r="D446" s="29" t="str">
        <f>IF(ISBLANK(Recyclabilité[[#This Row],[Code Valobat]]),"",IF(OR('Calculs'!A445="08",MID(Recyclabilité[[#This Row],[Code Valobat]],4,4)="0804",MID(Recyclabilité[[#This Row],[Code Valobat]],4,4)="0709",MID(Recyclabilité[[#This Row],[Code Valobat]],1,7)="6121107"),"Non recyclable",_xlfn.XLOOKUP('Calculs'!Q445,'Combinaisons'!A:A,'Combinaisons'!B:B,"Merci de répondre à toutes les questions")))</f>
        <v/>
      </c>
      <c r="E446" s="65" t="str">
        <f>IF(ISBLANK(Recyclabilité[[#This Row],[Code Valobat]]),"",IF(OR('Calculs'!A445="08",MID(Recyclabilité[[#This Row],[Code Valobat]],4,4)="0804",MID(Recyclabilité[[#This Row],[Code Valobat]],4,4)="0709",MID(Recyclabilité[[#This Row],[Code Valobat]],1,7)="6121107"),"",_xlfn.XLOOKUP('Calculs'!B445,Questions!A:A,Questions!B:B,"ERREUR QUESTION")))</f>
        <v/>
      </c>
      <c r="G446" s="65" t="str">
        <f>IF(OR(ISBLANK(Recyclabilité[[#This Row],[Réponse 1]]),'Calculs'!D445="0",_xlfn.XLOOKUP('Calculs'!D445,'Réponses'!C:C,'Réponses'!F:F,"ERREUR VISIBILITE")=0),"",_xlfn.XLOOKUP(_xlfn.XLOOKUP('Calculs'!D445,'Réponses'!C:C,'Réponses'!F:F,"ERREUR VISIBILITE"),Questions!A:A,Questions!B:B,"ERREUR QUESTION"))</f>
        <v/>
      </c>
      <c r="I446" s="65" t="str">
        <f>IF(OR(ISBLANK(Recyclabilité[[#This Row],[Réponse 2]]),'Calculs'!G445="0",_xlfn.XLOOKUP('Calculs'!G445,'Réponses'!C:C,'Réponses'!F:F,"ERREUR VISIBILITE")=0),"",_xlfn.XLOOKUP(_xlfn.XLOOKUP('Calculs'!G445,'Réponses'!C:C,'Réponses'!F:F,"ERREUR VISIBILITE"),Questions!A:A,Questions!B:B,"ERREUR QUESTION"))</f>
        <v/>
      </c>
      <c r="K446" s="65" t="str">
        <f>IF(OR(ISBLANK(Recyclabilité[[#This Row],[Réponse 3]]),'Calculs'!J445="0",_xlfn.XLOOKUP('Calculs'!J445,'Réponses'!C:C,'Réponses'!F:F,"ERREUR VISIBILITE")=0),"",_xlfn.XLOOKUP(_xlfn.XLOOKUP('Calculs'!J445,'Réponses'!C:C,'Réponses'!F:F,"ERREUR VISIBILITE"),Questions!A:A,Questions!B:B,"ERREUR QUESTION"))</f>
        <v/>
      </c>
      <c r="M446" s="65" t="str">
        <f>IF(OR(ISBLANK(Recyclabilité[[#This Row],[Réponse 4]]),'Calculs'!M445="0",_xlfn.XLOOKUP('Calculs'!M445,'Réponses'!C:C,'Réponses'!F:F,"ERREUR VISIBILITE")=0),"",_xlfn.XLOOKUP(_xlfn.XLOOKUP('Calculs'!M445,'Réponses'!C:C,'Réponses'!F:F,"ERREUR VISIBILITE"),Questions!A:A,Questions!B:B,"ERREUR QUESTION"))</f>
        <v/>
      </c>
    </row>
    <row r="447" spans="4:13" ht="60" customHeight="1" x14ac:dyDescent="0.25">
      <c r="D447" s="29" t="str">
        <f>IF(ISBLANK(Recyclabilité[[#This Row],[Code Valobat]]),"",IF(OR('Calculs'!A446="08",MID(Recyclabilité[[#This Row],[Code Valobat]],4,4)="0804",MID(Recyclabilité[[#This Row],[Code Valobat]],4,4)="0709",MID(Recyclabilité[[#This Row],[Code Valobat]],1,7)="6121107"),"Non recyclable",_xlfn.XLOOKUP('Calculs'!Q446,'Combinaisons'!A:A,'Combinaisons'!B:B,"Merci de répondre à toutes les questions")))</f>
        <v/>
      </c>
      <c r="E447" s="65" t="str">
        <f>IF(ISBLANK(Recyclabilité[[#This Row],[Code Valobat]]),"",IF(OR('Calculs'!A446="08",MID(Recyclabilité[[#This Row],[Code Valobat]],4,4)="0804",MID(Recyclabilité[[#This Row],[Code Valobat]],4,4)="0709",MID(Recyclabilité[[#This Row],[Code Valobat]],1,7)="6121107"),"",_xlfn.XLOOKUP('Calculs'!B446,Questions!A:A,Questions!B:B,"ERREUR QUESTION")))</f>
        <v/>
      </c>
      <c r="G447" s="65" t="str">
        <f>IF(OR(ISBLANK(Recyclabilité[[#This Row],[Réponse 1]]),'Calculs'!D446="0",_xlfn.XLOOKUP('Calculs'!D446,'Réponses'!C:C,'Réponses'!F:F,"ERREUR VISIBILITE")=0),"",_xlfn.XLOOKUP(_xlfn.XLOOKUP('Calculs'!D446,'Réponses'!C:C,'Réponses'!F:F,"ERREUR VISIBILITE"),Questions!A:A,Questions!B:B,"ERREUR QUESTION"))</f>
        <v/>
      </c>
      <c r="I447" s="65" t="str">
        <f>IF(OR(ISBLANK(Recyclabilité[[#This Row],[Réponse 2]]),'Calculs'!G446="0",_xlfn.XLOOKUP('Calculs'!G446,'Réponses'!C:C,'Réponses'!F:F,"ERREUR VISIBILITE")=0),"",_xlfn.XLOOKUP(_xlfn.XLOOKUP('Calculs'!G446,'Réponses'!C:C,'Réponses'!F:F,"ERREUR VISIBILITE"),Questions!A:A,Questions!B:B,"ERREUR QUESTION"))</f>
        <v/>
      </c>
      <c r="K447" s="65" t="str">
        <f>IF(OR(ISBLANK(Recyclabilité[[#This Row],[Réponse 3]]),'Calculs'!J446="0",_xlfn.XLOOKUP('Calculs'!J446,'Réponses'!C:C,'Réponses'!F:F,"ERREUR VISIBILITE")=0),"",_xlfn.XLOOKUP(_xlfn.XLOOKUP('Calculs'!J446,'Réponses'!C:C,'Réponses'!F:F,"ERREUR VISIBILITE"),Questions!A:A,Questions!B:B,"ERREUR QUESTION"))</f>
        <v/>
      </c>
      <c r="M447" s="65" t="str">
        <f>IF(OR(ISBLANK(Recyclabilité[[#This Row],[Réponse 4]]),'Calculs'!M446="0",_xlfn.XLOOKUP('Calculs'!M446,'Réponses'!C:C,'Réponses'!F:F,"ERREUR VISIBILITE")=0),"",_xlfn.XLOOKUP(_xlfn.XLOOKUP('Calculs'!M446,'Réponses'!C:C,'Réponses'!F:F,"ERREUR VISIBILITE"),Questions!A:A,Questions!B:B,"ERREUR QUESTION"))</f>
        <v/>
      </c>
    </row>
    <row r="448" spans="4:13" ht="60" customHeight="1" x14ac:dyDescent="0.25">
      <c r="D448" s="29" t="str">
        <f>IF(ISBLANK(Recyclabilité[[#This Row],[Code Valobat]]),"",IF(OR('Calculs'!A447="08",MID(Recyclabilité[[#This Row],[Code Valobat]],4,4)="0804",MID(Recyclabilité[[#This Row],[Code Valobat]],4,4)="0709",MID(Recyclabilité[[#This Row],[Code Valobat]],1,7)="6121107"),"Non recyclable",_xlfn.XLOOKUP('Calculs'!Q447,'Combinaisons'!A:A,'Combinaisons'!B:B,"Merci de répondre à toutes les questions")))</f>
        <v/>
      </c>
      <c r="E448" s="65" t="str">
        <f>IF(ISBLANK(Recyclabilité[[#This Row],[Code Valobat]]),"",IF(OR('Calculs'!A447="08",MID(Recyclabilité[[#This Row],[Code Valobat]],4,4)="0804",MID(Recyclabilité[[#This Row],[Code Valobat]],4,4)="0709",MID(Recyclabilité[[#This Row],[Code Valobat]],1,7)="6121107"),"",_xlfn.XLOOKUP('Calculs'!B447,Questions!A:A,Questions!B:B,"ERREUR QUESTION")))</f>
        <v/>
      </c>
      <c r="G448" s="65" t="str">
        <f>IF(OR(ISBLANK(Recyclabilité[[#This Row],[Réponse 1]]),'Calculs'!D447="0",_xlfn.XLOOKUP('Calculs'!D447,'Réponses'!C:C,'Réponses'!F:F,"ERREUR VISIBILITE")=0),"",_xlfn.XLOOKUP(_xlfn.XLOOKUP('Calculs'!D447,'Réponses'!C:C,'Réponses'!F:F,"ERREUR VISIBILITE"),Questions!A:A,Questions!B:B,"ERREUR QUESTION"))</f>
        <v/>
      </c>
      <c r="I448" s="65" t="str">
        <f>IF(OR(ISBLANK(Recyclabilité[[#This Row],[Réponse 2]]),'Calculs'!G447="0",_xlfn.XLOOKUP('Calculs'!G447,'Réponses'!C:C,'Réponses'!F:F,"ERREUR VISIBILITE")=0),"",_xlfn.XLOOKUP(_xlfn.XLOOKUP('Calculs'!G447,'Réponses'!C:C,'Réponses'!F:F,"ERREUR VISIBILITE"),Questions!A:A,Questions!B:B,"ERREUR QUESTION"))</f>
        <v/>
      </c>
      <c r="K448" s="65" t="str">
        <f>IF(OR(ISBLANK(Recyclabilité[[#This Row],[Réponse 3]]),'Calculs'!J447="0",_xlfn.XLOOKUP('Calculs'!J447,'Réponses'!C:C,'Réponses'!F:F,"ERREUR VISIBILITE")=0),"",_xlfn.XLOOKUP(_xlfn.XLOOKUP('Calculs'!J447,'Réponses'!C:C,'Réponses'!F:F,"ERREUR VISIBILITE"),Questions!A:A,Questions!B:B,"ERREUR QUESTION"))</f>
        <v/>
      </c>
      <c r="M448" s="65" t="str">
        <f>IF(OR(ISBLANK(Recyclabilité[[#This Row],[Réponse 4]]),'Calculs'!M447="0",_xlfn.XLOOKUP('Calculs'!M447,'Réponses'!C:C,'Réponses'!F:F,"ERREUR VISIBILITE")=0),"",_xlfn.XLOOKUP(_xlfn.XLOOKUP('Calculs'!M447,'Réponses'!C:C,'Réponses'!F:F,"ERREUR VISIBILITE"),Questions!A:A,Questions!B:B,"ERREUR QUESTION"))</f>
        <v/>
      </c>
    </row>
    <row r="449" spans="4:13" ht="60" customHeight="1" x14ac:dyDescent="0.25">
      <c r="D449" s="29" t="str">
        <f>IF(ISBLANK(Recyclabilité[[#This Row],[Code Valobat]]),"",IF(OR('Calculs'!A448="08",MID(Recyclabilité[[#This Row],[Code Valobat]],4,4)="0804",MID(Recyclabilité[[#This Row],[Code Valobat]],4,4)="0709",MID(Recyclabilité[[#This Row],[Code Valobat]],1,7)="6121107"),"Non recyclable",_xlfn.XLOOKUP('Calculs'!Q448,'Combinaisons'!A:A,'Combinaisons'!B:B,"Merci de répondre à toutes les questions")))</f>
        <v/>
      </c>
      <c r="E449" s="65" t="str">
        <f>IF(ISBLANK(Recyclabilité[[#This Row],[Code Valobat]]),"",IF(OR('Calculs'!A448="08",MID(Recyclabilité[[#This Row],[Code Valobat]],4,4)="0804",MID(Recyclabilité[[#This Row],[Code Valobat]],4,4)="0709",MID(Recyclabilité[[#This Row],[Code Valobat]],1,7)="6121107"),"",_xlfn.XLOOKUP('Calculs'!B448,Questions!A:A,Questions!B:B,"ERREUR QUESTION")))</f>
        <v/>
      </c>
      <c r="G449" s="65" t="str">
        <f>IF(OR(ISBLANK(Recyclabilité[[#This Row],[Réponse 1]]),'Calculs'!D448="0",_xlfn.XLOOKUP('Calculs'!D448,'Réponses'!C:C,'Réponses'!F:F,"ERREUR VISIBILITE")=0),"",_xlfn.XLOOKUP(_xlfn.XLOOKUP('Calculs'!D448,'Réponses'!C:C,'Réponses'!F:F,"ERREUR VISIBILITE"),Questions!A:A,Questions!B:B,"ERREUR QUESTION"))</f>
        <v/>
      </c>
      <c r="I449" s="65" t="str">
        <f>IF(OR(ISBLANK(Recyclabilité[[#This Row],[Réponse 2]]),'Calculs'!G448="0",_xlfn.XLOOKUP('Calculs'!G448,'Réponses'!C:C,'Réponses'!F:F,"ERREUR VISIBILITE")=0),"",_xlfn.XLOOKUP(_xlfn.XLOOKUP('Calculs'!G448,'Réponses'!C:C,'Réponses'!F:F,"ERREUR VISIBILITE"),Questions!A:A,Questions!B:B,"ERREUR QUESTION"))</f>
        <v/>
      </c>
      <c r="K449" s="65" t="str">
        <f>IF(OR(ISBLANK(Recyclabilité[[#This Row],[Réponse 3]]),'Calculs'!J448="0",_xlfn.XLOOKUP('Calculs'!J448,'Réponses'!C:C,'Réponses'!F:F,"ERREUR VISIBILITE")=0),"",_xlfn.XLOOKUP(_xlfn.XLOOKUP('Calculs'!J448,'Réponses'!C:C,'Réponses'!F:F,"ERREUR VISIBILITE"),Questions!A:A,Questions!B:B,"ERREUR QUESTION"))</f>
        <v/>
      </c>
      <c r="M449" s="65" t="str">
        <f>IF(OR(ISBLANK(Recyclabilité[[#This Row],[Réponse 4]]),'Calculs'!M448="0",_xlfn.XLOOKUP('Calculs'!M448,'Réponses'!C:C,'Réponses'!F:F,"ERREUR VISIBILITE")=0),"",_xlfn.XLOOKUP(_xlfn.XLOOKUP('Calculs'!M448,'Réponses'!C:C,'Réponses'!F:F,"ERREUR VISIBILITE"),Questions!A:A,Questions!B:B,"ERREUR QUESTION"))</f>
        <v/>
      </c>
    </row>
    <row r="450" spans="4:13" ht="60" customHeight="1" x14ac:dyDescent="0.25">
      <c r="D450" s="29" t="str">
        <f>IF(ISBLANK(Recyclabilité[[#This Row],[Code Valobat]]),"",IF(OR('Calculs'!A449="08",MID(Recyclabilité[[#This Row],[Code Valobat]],4,4)="0804",MID(Recyclabilité[[#This Row],[Code Valobat]],4,4)="0709",MID(Recyclabilité[[#This Row],[Code Valobat]],1,7)="6121107"),"Non recyclable",_xlfn.XLOOKUP('Calculs'!Q449,'Combinaisons'!A:A,'Combinaisons'!B:B,"Merci de répondre à toutes les questions")))</f>
        <v/>
      </c>
      <c r="E450" s="65" t="str">
        <f>IF(ISBLANK(Recyclabilité[[#This Row],[Code Valobat]]),"",IF(OR('Calculs'!A449="08",MID(Recyclabilité[[#This Row],[Code Valobat]],4,4)="0804",MID(Recyclabilité[[#This Row],[Code Valobat]],4,4)="0709",MID(Recyclabilité[[#This Row],[Code Valobat]],1,7)="6121107"),"",_xlfn.XLOOKUP('Calculs'!B449,Questions!A:A,Questions!B:B,"ERREUR QUESTION")))</f>
        <v/>
      </c>
      <c r="G450" s="65" t="str">
        <f>IF(OR(ISBLANK(Recyclabilité[[#This Row],[Réponse 1]]),'Calculs'!D449="0",_xlfn.XLOOKUP('Calculs'!D449,'Réponses'!C:C,'Réponses'!F:F,"ERREUR VISIBILITE")=0),"",_xlfn.XLOOKUP(_xlfn.XLOOKUP('Calculs'!D449,'Réponses'!C:C,'Réponses'!F:F,"ERREUR VISIBILITE"),Questions!A:A,Questions!B:B,"ERREUR QUESTION"))</f>
        <v/>
      </c>
      <c r="I450" s="65" t="str">
        <f>IF(OR(ISBLANK(Recyclabilité[[#This Row],[Réponse 2]]),'Calculs'!G449="0",_xlfn.XLOOKUP('Calculs'!G449,'Réponses'!C:C,'Réponses'!F:F,"ERREUR VISIBILITE")=0),"",_xlfn.XLOOKUP(_xlfn.XLOOKUP('Calculs'!G449,'Réponses'!C:C,'Réponses'!F:F,"ERREUR VISIBILITE"),Questions!A:A,Questions!B:B,"ERREUR QUESTION"))</f>
        <v/>
      </c>
      <c r="K450" s="65" t="str">
        <f>IF(OR(ISBLANK(Recyclabilité[[#This Row],[Réponse 3]]),'Calculs'!J449="0",_xlfn.XLOOKUP('Calculs'!J449,'Réponses'!C:C,'Réponses'!F:F,"ERREUR VISIBILITE")=0),"",_xlfn.XLOOKUP(_xlfn.XLOOKUP('Calculs'!J449,'Réponses'!C:C,'Réponses'!F:F,"ERREUR VISIBILITE"),Questions!A:A,Questions!B:B,"ERREUR QUESTION"))</f>
        <v/>
      </c>
      <c r="M450" s="65" t="str">
        <f>IF(OR(ISBLANK(Recyclabilité[[#This Row],[Réponse 4]]),'Calculs'!M449="0",_xlfn.XLOOKUP('Calculs'!M449,'Réponses'!C:C,'Réponses'!F:F,"ERREUR VISIBILITE")=0),"",_xlfn.XLOOKUP(_xlfn.XLOOKUP('Calculs'!M449,'Réponses'!C:C,'Réponses'!F:F,"ERREUR VISIBILITE"),Questions!A:A,Questions!B:B,"ERREUR QUESTION"))</f>
        <v/>
      </c>
    </row>
    <row r="451" spans="4:13" ht="60" customHeight="1" x14ac:dyDescent="0.25">
      <c r="D451" s="29" t="str">
        <f>IF(ISBLANK(Recyclabilité[[#This Row],[Code Valobat]]),"",IF(OR('Calculs'!A450="08",MID(Recyclabilité[[#This Row],[Code Valobat]],4,4)="0804",MID(Recyclabilité[[#This Row],[Code Valobat]],4,4)="0709",MID(Recyclabilité[[#This Row],[Code Valobat]],1,7)="6121107"),"Non recyclable",_xlfn.XLOOKUP('Calculs'!Q450,'Combinaisons'!A:A,'Combinaisons'!B:B,"Merci de répondre à toutes les questions")))</f>
        <v/>
      </c>
      <c r="E451" s="65" t="str">
        <f>IF(ISBLANK(Recyclabilité[[#This Row],[Code Valobat]]),"",IF(OR('Calculs'!A450="08",MID(Recyclabilité[[#This Row],[Code Valobat]],4,4)="0804",MID(Recyclabilité[[#This Row],[Code Valobat]],4,4)="0709",MID(Recyclabilité[[#This Row],[Code Valobat]],1,7)="6121107"),"",_xlfn.XLOOKUP('Calculs'!B450,Questions!A:A,Questions!B:B,"ERREUR QUESTION")))</f>
        <v/>
      </c>
      <c r="G451" s="65" t="str">
        <f>IF(OR(ISBLANK(Recyclabilité[[#This Row],[Réponse 1]]),'Calculs'!D450="0",_xlfn.XLOOKUP('Calculs'!D450,'Réponses'!C:C,'Réponses'!F:F,"ERREUR VISIBILITE")=0),"",_xlfn.XLOOKUP(_xlfn.XLOOKUP('Calculs'!D450,'Réponses'!C:C,'Réponses'!F:F,"ERREUR VISIBILITE"),Questions!A:A,Questions!B:B,"ERREUR QUESTION"))</f>
        <v/>
      </c>
      <c r="I451" s="65" t="str">
        <f>IF(OR(ISBLANK(Recyclabilité[[#This Row],[Réponse 2]]),'Calculs'!G450="0",_xlfn.XLOOKUP('Calculs'!G450,'Réponses'!C:C,'Réponses'!F:F,"ERREUR VISIBILITE")=0),"",_xlfn.XLOOKUP(_xlfn.XLOOKUP('Calculs'!G450,'Réponses'!C:C,'Réponses'!F:F,"ERREUR VISIBILITE"),Questions!A:A,Questions!B:B,"ERREUR QUESTION"))</f>
        <v/>
      </c>
      <c r="K451" s="65" t="str">
        <f>IF(OR(ISBLANK(Recyclabilité[[#This Row],[Réponse 3]]),'Calculs'!J450="0",_xlfn.XLOOKUP('Calculs'!J450,'Réponses'!C:C,'Réponses'!F:F,"ERREUR VISIBILITE")=0),"",_xlfn.XLOOKUP(_xlfn.XLOOKUP('Calculs'!J450,'Réponses'!C:C,'Réponses'!F:F,"ERREUR VISIBILITE"),Questions!A:A,Questions!B:B,"ERREUR QUESTION"))</f>
        <v/>
      </c>
      <c r="M451" s="65" t="str">
        <f>IF(OR(ISBLANK(Recyclabilité[[#This Row],[Réponse 4]]),'Calculs'!M450="0",_xlfn.XLOOKUP('Calculs'!M450,'Réponses'!C:C,'Réponses'!F:F,"ERREUR VISIBILITE")=0),"",_xlfn.XLOOKUP(_xlfn.XLOOKUP('Calculs'!M450,'Réponses'!C:C,'Réponses'!F:F,"ERREUR VISIBILITE"),Questions!A:A,Questions!B:B,"ERREUR QUESTION"))</f>
        <v/>
      </c>
    </row>
    <row r="452" spans="4:13" ht="60" customHeight="1" x14ac:dyDescent="0.25">
      <c r="D452" s="29" t="str">
        <f>IF(ISBLANK(Recyclabilité[[#This Row],[Code Valobat]]),"",IF(OR('Calculs'!A451="08",MID(Recyclabilité[[#This Row],[Code Valobat]],4,4)="0804",MID(Recyclabilité[[#This Row],[Code Valobat]],4,4)="0709",MID(Recyclabilité[[#This Row],[Code Valobat]],1,7)="6121107"),"Non recyclable",_xlfn.XLOOKUP('Calculs'!Q451,'Combinaisons'!A:A,'Combinaisons'!B:B,"Merci de répondre à toutes les questions")))</f>
        <v/>
      </c>
      <c r="E452" s="65" t="str">
        <f>IF(ISBLANK(Recyclabilité[[#This Row],[Code Valobat]]),"",IF(OR('Calculs'!A451="08",MID(Recyclabilité[[#This Row],[Code Valobat]],4,4)="0804",MID(Recyclabilité[[#This Row],[Code Valobat]],4,4)="0709",MID(Recyclabilité[[#This Row],[Code Valobat]],1,7)="6121107"),"",_xlfn.XLOOKUP('Calculs'!B451,Questions!A:A,Questions!B:B,"ERREUR QUESTION")))</f>
        <v/>
      </c>
      <c r="G452" s="65" t="str">
        <f>IF(OR(ISBLANK(Recyclabilité[[#This Row],[Réponse 1]]),'Calculs'!D451="0",_xlfn.XLOOKUP('Calculs'!D451,'Réponses'!C:C,'Réponses'!F:F,"ERREUR VISIBILITE")=0),"",_xlfn.XLOOKUP(_xlfn.XLOOKUP('Calculs'!D451,'Réponses'!C:C,'Réponses'!F:F,"ERREUR VISIBILITE"),Questions!A:A,Questions!B:B,"ERREUR QUESTION"))</f>
        <v/>
      </c>
      <c r="I452" s="65" t="str">
        <f>IF(OR(ISBLANK(Recyclabilité[[#This Row],[Réponse 2]]),'Calculs'!G451="0",_xlfn.XLOOKUP('Calculs'!G451,'Réponses'!C:C,'Réponses'!F:F,"ERREUR VISIBILITE")=0),"",_xlfn.XLOOKUP(_xlfn.XLOOKUP('Calculs'!G451,'Réponses'!C:C,'Réponses'!F:F,"ERREUR VISIBILITE"),Questions!A:A,Questions!B:B,"ERREUR QUESTION"))</f>
        <v/>
      </c>
      <c r="K452" s="65" t="str">
        <f>IF(OR(ISBLANK(Recyclabilité[[#This Row],[Réponse 3]]),'Calculs'!J451="0",_xlfn.XLOOKUP('Calculs'!J451,'Réponses'!C:C,'Réponses'!F:F,"ERREUR VISIBILITE")=0),"",_xlfn.XLOOKUP(_xlfn.XLOOKUP('Calculs'!J451,'Réponses'!C:C,'Réponses'!F:F,"ERREUR VISIBILITE"),Questions!A:A,Questions!B:B,"ERREUR QUESTION"))</f>
        <v/>
      </c>
      <c r="M452" s="65" t="str">
        <f>IF(OR(ISBLANK(Recyclabilité[[#This Row],[Réponse 4]]),'Calculs'!M451="0",_xlfn.XLOOKUP('Calculs'!M451,'Réponses'!C:C,'Réponses'!F:F,"ERREUR VISIBILITE")=0),"",_xlfn.XLOOKUP(_xlfn.XLOOKUP('Calculs'!M451,'Réponses'!C:C,'Réponses'!F:F,"ERREUR VISIBILITE"),Questions!A:A,Questions!B:B,"ERREUR QUESTION"))</f>
        <v/>
      </c>
    </row>
    <row r="453" spans="4:13" ht="60" customHeight="1" x14ac:dyDescent="0.25">
      <c r="D453" s="29" t="str">
        <f>IF(ISBLANK(Recyclabilité[[#This Row],[Code Valobat]]),"",IF(OR('Calculs'!A452="08",MID(Recyclabilité[[#This Row],[Code Valobat]],4,4)="0804",MID(Recyclabilité[[#This Row],[Code Valobat]],4,4)="0709",MID(Recyclabilité[[#This Row],[Code Valobat]],1,7)="6121107"),"Non recyclable",_xlfn.XLOOKUP('Calculs'!Q452,'Combinaisons'!A:A,'Combinaisons'!B:B,"Merci de répondre à toutes les questions")))</f>
        <v/>
      </c>
      <c r="E453" s="65" t="str">
        <f>IF(ISBLANK(Recyclabilité[[#This Row],[Code Valobat]]),"",IF(OR('Calculs'!A452="08",MID(Recyclabilité[[#This Row],[Code Valobat]],4,4)="0804",MID(Recyclabilité[[#This Row],[Code Valobat]],4,4)="0709",MID(Recyclabilité[[#This Row],[Code Valobat]],1,7)="6121107"),"",_xlfn.XLOOKUP('Calculs'!B452,Questions!A:A,Questions!B:B,"ERREUR QUESTION")))</f>
        <v/>
      </c>
      <c r="G453" s="65" t="str">
        <f>IF(OR(ISBLANK(Recyclabilité[[#This Row],[Réponse 1]]),'Calculs'!D452="0",_xlfn.XLOOKUP('Calculs'!D452,'Réponses'!C:C,'Réponses'!F:F,"ERREUR VISIBILITE")=0),"",_xlfn.XLOOKUP(_xlfn.XLOOKUP('Calculs'!D452,'Réponses'!C:C,'Réponses'!F:F,"ERREUR VISIBILITE"),Questions!A:A,Questions!B:B,"ERREUR QUESTION"))</f>
        <v/>
      </c>
      <c r="I453" s="65" t="str">
        <f>IF(OR(ISBLANK(Recyclabilité[[#This Row],[Réponse 2]]),'Calculs'!G452="0",_xlfn.XLOOKUP('Calculs'!G452,'Réponses'!C:C,'Réponses'!F:F,"ERREUR VISIBILITE")=0),"",_xlfn.XLOOKUP(_xlfn.XLOOKUP('Calculs'!G452,'Réponses'!C:C,'Réponses'!F:F,"ERREUR VISIBILITE"),Questions!A:A,Questions!B:B,"ERREUR QUESTION"))</f>
        <v/>
      </c>
      <c r="K453" s="65" t="str">
        <f>IF(OR(ISBLANK(Recyclabilité[[#This Row],[Réponse 3]]),'Calculs'!J452="0",_xlfn.XLOOKUP('Calculs'!J452,'Réponses'!C:C,'Réponses'!F:F,"ERREUR VISIBILITE")=0),"",_xlfn.XLOOKUP(_xlfn.XLOOKUP('Calculs'!J452,'Réponses'!C:C,'Réponses'!F:F,"ERREUR VISIBILITE"),Questions!A:A,Questions!B:B,"ERREUR QUESTION"))</f>
        <v/>
      </c>
      <c r="M453" s="65" t="str">
        <f>IF(OR(ISBLANK(Recyclabilité[[#This Row],[Réponse 4]]),'Calculs'!M452="0",_xlfn.XLOOKUP('Calculs'!M452,'Réponses'!C:C,'Réponses'!F:F,"ERREUR VISIBILITE")=0),"",_xlfn.XLOOKUP(_xlfn.XLOOKUP('Calculs'!M452,'Réponses'!C:C,'Réponses'!F:F,"ERREUR VISIBILITE"),Questions!A:A,Questions!B:B,"ERREUR QUESTION"))</f>
        <v/>
      </c>
    </row>
    <row r="454" spans="4:13" ht="60" customHeight="1" x14ac:dyDescent="0.25">
      <c r="D454" s="29" t="str">
        <f>IF(ISBLANK(Recyclabilité[[#This Row],[Code Valobat]]),"",IF(OR('Calculs'!A453="08",MID(Recyclabilité[[#This Row],[Code Valobat]],4,4)="0804",MID(Recyclabilité[[#This Row],[Code Valobat]],4,4)="0709",MID(Recyclabilité[[#This Row],[Code Valobat]],1,7)="6121107"),"Non recyclable",_xlfn.XLOOKUP('Calculs'!Q453,'Combinaisons'!A:A,'Combinaisons'!B:B,"Merci de répondre à toutes les questions")))</f>
        <v/>
      </c>
      <c r="E454" s="65" t="str">
        <f>IF(ISBLANK(Recyclabilité[[#This Row],[Code Valobat]]),"",IF(OR('Calculs'!A453="08",MID(Recyclabilité[[#This Row],[Code Valobat]],4,4)="0804",MID(Recyclabilité[[#This Row],[Code Valobat]],4,4)="0709",MID(Recyclabilité[[#This Row],[Code Valobat]],1,7)="6121107"),"",_xlfn.XLOOKUP('Calculs'!B453,Questions!A:A,Questions!B:B,"ERREUR QUESTION")))</f>
        <v/>
      </c>
      <c r="G454" s="65" t="str">
        <f>IF(OR(ISBLANK(Recyclabilité[[#This Row],[Réponse 1]]),'Calculs'!D453="0",_xlfn.XLOOKUP('Calculs'!D453,'Réponses'!C:C,'Réponses'!F:F,"ERREUR VISIBILITE")=0),"",_xlfn.XLOOKUP(_xlfn.XLOOKUP('Calculs'!D453,'Réponses'!C:C,'Réponses'!F:F,"ERREUR VISIBILITE"),Questions!A:A,Questions!B:B,"ERREUR QUESTION"))</f>
        <v/>
      </c>
      <c r="I454" s="65" t="str">
        <f>IF(OR(ISBLANK(Recyclabilité[[#This Row],[Réponse 2]]),'Calculs'!G453="0",_xlfn.XLOOKUP('Calculs'!G453,'Réponses'!C:C,'Réponses'!F:F,"ERREUR VISIBILITE")=0),"",_xlfn.XLOOKUP(_xlfn.XLOOKUP('Calculs'!G453,'Réponses'!C:C,'Réponses'!F:F,"ERREUR VISIBILITE"),Questions!A:A,Questions!B:B,"ERREUR QUESTION"))</f>
        <v/>
      </c>
      <c r="K454" s="65" t="str">
        <f>IF(OR(ISBLANK(Recyclabilité[[#This Row],[Réponse 3]]),'Calculs'!J453="0",_xlfn.XLOOKUP('Calculs'!J453,'Réponses'!C:C,'Réponses'!F:F,"ERREUR VISIBILITE")=0),"",_xlfn.XLOOKUP(_xlfn.XLOOKUP('Calculs'!J453,'Réponses'!C:C,'Réponses'!F:F,"ERREUR VISIBILITE"),Questions!A:A,Questions!B:B,"ERREUR QUESTION"))</f>
        <v/>
      </c>
      <c r="M454" s="65" t="str">
        <f>IF(OR(ISBLANK(Recyclabilité[[#This Row],[Réponse 4]]),'Calculs'!M453="0",_xlfn.XLOOKUP('Calculs'!M453,'Réponses'!C:C,'Réponses'!F:F,"ERREUR VISIBILITE")=0),"",_xlfn.XLOOKUP(_xlfn.XLOOKUP('Calculs'!M453,'Réponses'!C:C,'Réponses'!F:F,"ERREUR VISIBILITE"),Questions!A:A,Questions!B:B,"ERREUR QUESTION"))</f>
        <v/>
      </c>
    </row>
    <row r="455" spans="4:13" ht="60" customHeight="1" x14ac:dyDescent="0.25">
      <c r="D455" s="29" t="str">
        <f>IF(ISBLANK(Recyclabilité[[#This Row],[Code Valobat]]),"",IF(OR('Calculs'!A454="08",MID(Recyclabilité[[#This Row],[Code Valobat]],4,4)="0804",MID(Recyclabilité[[#This Row],[Code Valobat]],4,4)="0709",MID(Recyclabilité[[#This Row],[Code Valobat]],1,7)="6121107"),"Non recyclable",_xlfn.XLOOKUP('Calculs'!Q454,'Combinaisons'!A:A,'Combinaisons'!B:B,"Merci de répondre à toutes les questions")))</f>
        <v/>
      </c>
      <c r="E455" s="65" t="str">
        <f>IF(ISBLANK(Recyclabilité[[#This Row],[Code Valobat]]),"",IF(OR('Calculs'!A454="08",MID(Recyclabilité[[#This Row],[Code Valobat]],4,4)="0804",MID(Recyclabilité[[#This Row],[Code Valobat]],4,4)="0709",MID(Recyclabilité[[#This Row],[Code Valobat]],1,7)="6121107"),"",_xlfn.XLOOKUP('Calculs'!B454,Questions!A:A,Questions!B:B,"ERREUR QUESTION")))</f>
        <v/>
      </c>
      <c r="G455" s="65" t="str">
        <f>IF(OR(ISBLANK(Recyclabilité[[#This Row],[Réponse 1]]),'Calculs'!D454="0",_xlfn.XLOOKUP('Calculs'!D454,'Réponses'!C:C,'Réponses'!F:F,"ERREUR VISIBILITE")=0),"",_xlfn.XLOOKUP(_xlfn.XLOOKUP('Calculs'!D454,'Réponses'!C:C,'Réponses'!F:F,"ERREUR VISIBILITE"),Questions!A:A,Questions!B:B,"ERREUR QUESTION"))</f>
        <v/>
      </c>
      <c r="I455" s="65" t="str">
        <f>IF(OR(ISBLANK(Recyclabilité[[#This Row],[Réponse 2]]),'Calculs'!G454="0",_xlfn.XLOOKUP('Calculs'!G454,'Réponses'!C:C,'Réponses'!F:F,"ERREUR VISIBILITE")=0),"",_xlfn.XLOOKUP(_xlfn.XLOOKUP('Calculs'!G454,'Réponses'!C:C,'Réponses'!F:F,"ERREUR VISIBILITE"),Questions!A:A,Questions!B:B,"ERREUR QUESTION"))</f>
        <v/>
      </c>
      <c r="K455" s="65" t="str">
        <f>IF(OR(ISBLANK(Recyclabilité[[#This Row],[Réponse 3]]),'Calculs'!J454="0",_xlfn.XLOOKUP('Calculs'!J454,'Réponses'!C:C,'Réponses'!F:F,"ERREUR VISIBILITE")=0),"",_xlfn.XLOOKUP(_xlfn.XLOOKUP('Calculs'!J454,'Réponses'!C:C,'Réponses'!F:F,"ERREUR VISIBILITE"),Questions!A:A,Questions!B:B,"ERREUR QUESTION"))</f>
        <v/>
      </c>
      <c r="M455" s="65" t="str">
        <f>IF(OR(ISBLANK(Recyclabilité[[#This Row],[Réponse 4]]),'Calculs'!M454="0",_xlfn.XLOOKUP('Calculs'!M454,'Réponses'!C:C,'Réponses'!F:F,"ERREUR VISIBILITE")=0),"",_xlfn.XLOOKUP(_xlfn.XLOOKUP('Calculs'!M454,'Réponses'!C:C,'Réponses'!F:F,"ERREUR VISIBILITE"),Questions!A:A,Questions!B:B,"ERREUR QUESTION"))</f>
        <v/>
      </c>
    </row>
    <row r="456" spans="4:13" ht="60" customHeight="1" x14ac:dyDescent="0.25">
      <c r="D456" s="29" t="str">
        <f>IF(ISBLANK(Recyclabilité[[#This Row],[Code Valobat]]),"",IF(OR('Calculs'!A455="08",MID(Recyclabilité[[#This Row],[Code Valobat]],4,4)="0804",MID(Recyclabilité[[#This Row],[Code Valobat]],4,4)="0709",MID(Recyclabilité[[#This Row],[Code Valobat]],1,7)="6121107"),"Non recyclable",_xlfn.XLOOKUP('Calculs'!Q455,'Combinaisons'!A:A,'Combinaisons'!B:B,"Merci de répondre à toutes les questions")))</f>
        <v/>
      </c>
      <c r="E456" s="65" t="str">
        <f>IF(ISBLANK(Recyclabilité[[#This Row],[Code Valobat]]),"",IF(OR('Calculs'!A455="08",MID(Recyclabilité[[#This Row],[Code Valobat]],4,4)="0804",MID(Recyclabilité[[#This Row],[Code Valobat]],4,4)="0709",MID(Recyclabilité[[#This Row],[Code Valobat]],1,7)="6121107"),"",_xlfn.XLOOKUP('Calculs'!B455,Questions!A:A,Questions!B:B,"ERREUR QUESTION")))</f>
        <v/>
      </c>
      <c r="G456" s="65" t="str">
        <f>IF(OR(ISBLANK(Recyclabilité[[#This Row],[Réponse 1]]),'Calculs'!D455="0",_xlfn.XLOOKUP('Calculs'!D455,'Réponses'!C:C,'Réponses'!F:F,"ERREUR VISIBILITE")=0),"",_xlfn.XLOOKUP(_xlfn.XLOOKUP('Calculs'!D455,'Réponses'!C:C,'Réponses'!F:F,"ERREUR VISIBILITE"),Questions!A:A,Questions!B:B,"ERREUR QUESTION"))</f>
        <v/>
      </c>
      <c r="I456" s="65" t="str">
        <f>IF(OR(ISBLANK(Recyclabilité[[#This Row],[Réponse 2]]),'Calculs'!G455="0",_xlfn.XLOOKUP('Calculs'!G455,'Réponses'!C:C,'Réponses'!F:F,"ERREUR VISIBILITE")=0),"",_xlfn.XLOOKUP(_xlfn.XLOOKUP('Calculs'!G455,'Réponses'!C:C,'Réponses'!F:F,"ERREUR VISIBILITE"),Questions!A:A,Questions!B:B,"ERREUR QUESTION"))</f>
        <v/>
      </c>
      <c r="K456" s="65" t="str">
        <f>IF(OR(ISBLANK(Recyclabilité[[#This Row],[Réponse 3]]),'Calculs'!J455="0",_xlfn.XLOOKUP('Calculs'!J455,'Réponses'!C:C,'Réponses'!F:F,"ERREUR VISIBILITE")=0),"",_xlfn.XLOOKUP(_xlfn.XLOOKUP('Calculs'!J455,'Réponses'!C:C,'Réponses'!F:F,"ERREUR VISIBILITE"),Questions!A:A,Questions!B:B,"ERREUR QUESTION"))</f>
        <v/>
      </c>
      <c r="M456" s="65" t="str">
        <f>IF(OR(ISBLANK(Recyclabilité[[#This Row],[Réponse 4]]),'Calculs'!M455="0",_xlfn.XLOOKUP('Calculs'!M455,'Réponses'!C:C,'Réponses'!F:F,"ERREUR VISIBILITE")=0),"",_xlfn.XLOOKUP(_xlfn.XLOOKUP('Calculs'!M455,'Réponses'!C:C,'Réponses'!F:F,"ERREUR VISIBILITE"),Questions!A:A,Questions!B:B,"ERREUR QUESTION"))</f>
        <v/>
      </c>
    </row>
    <row r="457" spans="4:13" ht="60" customHeight="1" x14ac:dyDescent="0.25">
      <c r="D457" s="29" t="str">
        <f>IF(ISBLANK(Recyclabilité[[#This Row],[Code Valobat]]),"",IF(OR('Calculs'!A456="08",MID(Recyclabilité[[#This Row],[Code Valobat]],4,4)="0804",MID(Recyclabilité[[#This Row],[Code Valobat]],4,4)="0709",MID(Recyclabilité[[#This Row],[Code Valobat]],1,7)="6121107"),"Non recyclable",_xlfn.XLOOKUP('Calculs'!Q456,'Combinaisons'!A:A,'Combinaisons'!B:B,"Merci de répondre à toutes les questions")))</f>
        <v/>
      </c>
      <c r="E457" s="65" t="str">
        <f>IF(ISBLANK(Recyclabilité[[#This Row],[Code Valobat]]),"",IF(OR('Calculs'!A456="08",MID(Recyclabilité[[#This Row],[Code Valobat]],4,4)="0804",MID(Recyclabilité[[#This Row],[Code Valobat]],4,4)="0709",MID(Recyclabilité[[#This Row],[Code Valobat]],1,7)="6121107"),"",_xlfn.XLOOKUP('Calculs'!B456,Questions!A:A,Questions!B:B,"ERREUR QUESTION")))</f>
        <v/>
      </c>
      <c r="G457" s="65" t="str">
        <f>IF(OR(ISBLANK(Recyclabilité[[#This Row],[Réponse 1]]),'Calculs'!D456="0",_xlfn.XLOOKUP('Calculs'!D456,'Réponses'!C:C,'Réponses'!F:F,"ERREUR VISIBILITE")=0),"",_xlfn.XLOOKUP(_xlfn.XLOOKUP('Calculs'!D456,'Réponses'!C:C,'Réponses'!F:F,"ERREUR VISIBILITE"),Questions!A:A,Questions!B:B,"ERREUR QUESTION"))</f>
        <v/>
      </c>
      <c r="I457" s="65" t="str">
        <f>IF(OR(ISBLANK(Recyclabilité[[#This Row],[Réponse 2]]),'Calculs'!G456="0",_xlfn.XLOOKUP('Calculs'!G456,'Réponses'!C:C,'Réponses'!F:F,"ERREUR VISIBILITE")=0),"",_xlfn.XLOOKUP(_xlfn.XLOOKUP('Calculs'!G456,'Réponses'!C:C,'Réponses'!F:F,"ERREUR VISIBILITE"),Questions!A:A,Questions!B:B,"ERREUR QUESTION"))</f>
        <v/>
      </c>
      <c r="K457" s="65" t="str">
        <f>IF(OR(ISBLANK(Recyclabilité[[#This Row],[Réponse 3]]),'Calculs'!J456="0",_xlfn.XLOOKUP('Calculs'!J456,'Réponses'!C:C,'Réponses'!F:F,"ERREUR VISIBILITE")=0),"",_xlfn.XLOOKUP(_xlfn.XLOOKUP('Calculs'!J456,'Réponses'!C:C,'Réponses'!F:F,"ERREUR VISIBILITE"),Questions!A:A,Questions!B:B,"ERREUR QUESTION"))</f>
        <v/>
      </c>
      <c r="M457" s="65" t="str">
        <f>IF(OR(ISBLANK(Recyclabilité[[#This Row],[Réponse 4]]),'Calculs'!M456="0",_xlfn.XLOOKUP('Calculs'!M456,'Réponses'!C:C,'Réponses'!F:F,"ERREUR VISIBILITE")=0),"",_xlfn.XLOOKUP(_xlfn.XLOOKUP('Calculs'!M456,'Réponses'!C:C,'Réponses'!F:F,"ERREUR VISIBILITE"),Questions!A:A,Questions!B:B,"ERREUR QUESTION"))</f>
        <v/>
      </c>
    </row>
    <row r="458" spans="4:13" ht="60" customHeight="1" x14ac:dyDescent="0.25">
      <c r="D458" s="29" t="str">
        <f>IF(ISBLANK(Recyclabilité[[#This Row],[Code Valobat]]),"",IF(OR('Calculs'!A457="08",MID(Recyclabilité[[#This Row],[Code Valobat]],4,4)="0804",MID(Recyclabilité[[#This Row],[Code Valobat]],4,4)="0709",MID(Recyclabilité[[#This Row],[Code Valobat]],1,7)="6121107"),"Non recyclable",_xlfn.XLOOKUP('Calculs'!Q457,'Combinaisons'!A:A,'Combinaisons'!B:B,"Merci de répondre à toutes les questions")))</f>
        <v/>
      </c>
      <c r="E458" s="65" t="str">
        <f>IF(ISBLANK(Recyclabilité[[#This Row],[Code Valobat]]),"",IF(OR('Calculs'!A457="08",MID(Recyclabilité[[#This Row],[Code Valobat]],4,4)="0804",MID(Recyclabilité[[#This Row],[Code Valobat]],4,4)="0709",MID(Recyclabilité[[#This Row],[Code Valobat]],1,7)="6121107"),"",_xlfn.XLOOKUP('Calculs'!B457,Questions!A:A,Questions!B:B,"ERREUR QUESTION")))</f>
        <v/>
      </c>
      <c r="G458" s="65" t="str">
        <f>IF(OR(ISBLANK(Recyclabilité[[#This Row],[Réponse 1]]),'Calculs'!D457="0",_xlfn.XLOOKUP('Calculs'!D457,'Réponses'!C:C,'Réponses'!F:F,"ERREUR VISIBILITE")=0),"",_xlfn.XLOOKUP(_xlfn.XLOOKUP('Calculs'!D457,'Réponses'!C:C,'Réponses'!F:F,"ERREUR VISIBILITE"),Questions!A:A,Questions!B:B,"ERREUR QUESTION"))</f>
        <v/>
      </c>
      <c r="I458" s="65" t="str">
        <f>IF(OR(ISBLANK(Recyclabilité[[#This Row],[Réponse 2]]),'Calculs'!G457="0",_xlfn.XLOOKUP('Calculs'!G457,'Réponses'!C:C,'Réponses'!F:F,"ERREUR VISIBILITE")=0),"",_xlfn.XLOOKUP(_xlfn.XLOOKUP('Calculs'!G457,'Réponses'!C:C,'Réponses'!F:F,"ERREUR VISIBILITE"),Questions!A:A,Questions!B:B,"ERREUR QUESTION"))</f>
        <v/>
      </c>
      <c r="K458" s="65" t="str">
        <f>IF(OR(ISBLANK(Recyclabilité[[#This Row],[Réponse 3]]),'Calculs'!J457="0",_xlfn.XLOOKUP('Calculs'!J457,'Réponses'!C:C,'Réponses'!F:F,"ERREUR VISIBILITE")=0),"",_xlfn.XLOOKUP(_xlfn.XLOOKUP('Calculs'!J457,'Réponses'!C:C,'Réponses'!F:F,"ERREUR VISIBILITE"),Questions!A:A,Questions!B:B,"ERREUR QUESTION"))</f>
        <v/>
      </c>
      <c r="M458" s="65" t="str">
        <f>IF(OR(ISBLANK(Recyclabilité[[#This Row],[Réponse 4]]),'Calculs'!M457="0",_xlfn.XLOOKUP('Calculs'!M457,'Réponses'!C:C,'Réponses'!F:F,"ERREUR VISIBILITE")=0),"",_xlfn.XLOOKUP(_xlfn.XLOOKUP('Calculs'!M457,'Réponses'!C:C,'Réponses'!F:F,"ERREUR VISIBILITE"),Questions!A:A,Questions!B:B,"ERREUR QUESTION"))</f>
        <v/>
      </c>
    </row>
    <row r="459" spans="4:13" ht="60" customHeight="1" x14ac:dyDescent="0.25">
      <c r="D459" s="29" t="str">
        <f>IF(ISBLANK(Recyclabilité[[#This Row],[Code Valobat]]),"",IF(OR('Calculs'!A458="08",MID(Recyclabilité[[#This Row],[Code Valobat]],4,4)="0804",MID(Recyclabilité[[#This Row],[Code Valobat]],4,4)="0709",MID(Recyclabilité[[#This Row],[Code Valobat]],1,7)="6121107"),"Non recyclable",_xlfn.XLOOKUP('Calculs'!Q458,'Combinaisons'!A:A,'Combinaisons'!B:B,"Merci de répondre à toutes les questions")))</f>
        <v/>
      </c>
      <c r="E459" s="65" t="str">
        <f>IF(ISBLANK(Recyclabilité[[#This Row],[Code Valobat]]),"",IF(OR('Calculs'!A458="08",MID(Recyclabilité[[#This Row],[Code Valobat]],4,4)="0804",MID(Recyclabilité[[#This Row],[Code Valobat]],4,4)="0709",MID(Recyclabilité[[#This Row],[Code Valobat]],1,7)="6121107"),"",_xlfn.XLOOKUP('Calculs'!B458,Questions!A:A,Questions!B:B,"ERREUR QUESTION")))</f>
        <v/>
      </c>
      <c r="G459" s="65" t="str">
        <f>IF(OR(ISBLANK(Recyclabilité[[#This Row],[Réponse 1]]),'Calculs'!D458="0",_xlfn.XLOOKUP('Calculs'!D458,'Réponses'!C:C,'Réponses'!F:F,"ERREUR VISIBILITE")=0),"",_xlfn.XLOOKUP(_xlfn.XLOOKUP('Calculs'!D458,'Réponses'!C:C,'Réponses'!F:F,"ERREUR VISIBILITE"),Questions!A:A,Questions!B:B,"ERREUR QUESTION"))</f>
        <v/>
      </c>
      <c r="I459" s="65" t="str">
        <f>IF(OR(ISBLANK(Recyclabilité[[#This Row],[Réponse 2]]),'Calculs'!G458="0",_xlfn.XLOOKUP('Calculs'!G458,'Réponses'!C:C,'Réponses'!F:F,"ERREUR VISIBILITE")=0),"",_xlfn.XLOOKUP(_xlfn.XLOOKUP('Calculs'!G458,'Réponses'!C:C,'Réponses'!F:F,"ERREUR VISIBILITE"),Questions!A:A,Questions!B:B,"ERREUR QUESTION"))</f>
        <v/>
      </c>
      <c r="K459" s="65" t="str">
        <f>IF(OR(ISBLANK(Recyclabilité[[#This Row],[Réponse 3]]),'Calculs'!J458="0",_xlfn.XLOOKUP('Calculs'!J458,'Réponses'!C:C,'Réponses'!F:F,"ERREUR VISIBILITE")=0),"",_xlfn.XLOOKUP(_xlfn.XLOOKUP('Calculs'!J458,'Réponses'!C:C,'Réponses'!F:F,"ERREUR VISIBILITE"),Questions!A:A,Questions!B:B,"ERREUR QUESTION"))</f>
        <v/>
      </c>
      <c r="M459" s="65" t="str">
        <f>IF(OR(ISBLANK(Recyclabilité[[#This Row],[Réponse 4]]),'Calculs'!M458="0",_xlfn.XLOOKUP('Calculs'!M458,'Réponses'!C:C,'Réponses'!F:F,"ERREUR VISIBILITE")=0),"",_xlfn.XLOOKUP(_xlfn.XLOOKUP('Calculs'!M458,'Réponses'!C:C,'Réponses'!F:F,"ERREUR VISIBILITE"),Questions!A:A,Questions!B:B,"ERREUR QUESTION"))</f>
        <v/>
      </c>
    </row>
    <row r="460" spans="4:13" ht="60" customHeight="1" x14ac:dyDescent="0.25">
      <c r="D460" s="29" t="str">
        <f>IF(ISBLANK(Recyclabilité[[#This Row],[Code Valobat]]),"",IF(OR('Calculs'!A459="08",MID(Recyclabilité[[#This Row],[Code Valobat]],4,4)="0804",MID(Recyclabilité[[#This Row],[Code Valobat]],4,4)="0709",MID(Recyclabilité[[#This Row],[Code Valobat]],1,7)="6121107"),"Non recyclable",_xlfn.XLOOKUP('Calculs'!Q459,'Combinaisons'!A:A,'Combinaisons'!B:B,"Merci de répondre à toutes les questions")))</f>
        <v/>
      </c>
      <c r="E460" s="65" t="str">
        <f>IF(ISBLANK(Recyclabilité[[#This Row],[Code Valobat]]),"",IF(OR('Calculs'!A459="08",MID(Recyclabilité[[#This Row],[Code Valobat]],4,4)="0804",MID(Recyclabilité[[#This Row],[Code Valobat]],4,4)="0709",MID(Recyclabilité[[#This Row],[Code Valobat]],1,7)="6121107"),"",_xlfn.XLOOKUP('Calculs'!B459,Questions!A:A,Questions!B:B,"ERREUR QUESTION")))</f>
        <v/>
      </c>
      <c r="G460" s="65" t="str">
        <f>IF(OR(ISBLANK(Recyclabilité[[#This Row],[Réponse 1]]),'Calculs'!D459="0",_xlfn.XLOOKUP('Calculs'!D459,'Réponses'!C:C,'Réponses'!F:F,"ERREUR VISIBILITE")=0),"",_xlfn.XLOOKUP(_xlfn.XLOOKUP('Calculs'!D459,'Réponses'!C:C,'Réponses'!F:F,"ERREUR VISIBILITE"),Questions!A:A,Questions!B:B,"ERREUR QUESTION"))</f>
        <v/>
      </c>
      <c r="I460" s="65" t="str">
        <f>IF(OR(ISBLANK(Recyclabilité[[#This Row],[Réponse 2]]),'Calculs'!G459="0",_xlfn.XLOOKUP('Calculs'!G459,'Réponses'!C:C,'Réponses'!F:F,"ERREUR VISIBILITE")=0),"",_xlfn.XLOOKUP(_xlfn.XLOOKUP('Calculs'!G459,'Réponses'!C:C,'Réponses'!F:F,"ERREUR VISIBILITE"),Questions!A:A,Questions!B:B,"ERREUR QUESTION"))</f>
        <v/>
      </c>
      <c r="K460" s="65" t="str">
        <f>IF(OR(ISBLANK(Recyclabilité[[#This Row],[Réponse 3]]),'Calculs'!J459="0",_xlfn.XLOOKUP('Calculs'!J459,'Réponses'!C:C,'Réponses'!F:F,"ERREUR VISIBILITE")=0),"",_xlfn.XLOOKUP(_xlfn.XLOOKUP('Calculs'!J459,'Réponses'!C:C,'Réponses'!F:F,"ERREUR VISIBILITE"),Questions!A:A,Questions!B:B,"ERREUR QUESTION"))</f>
        <v/>
      </c>
      <c r="M460" s="65" t="str">
        <f>IF(OR(ISBLANK(Recyclabilité[[#This Row],[Réponse 4]]),'Calculs'!M459="0",_xlfn.XLOOKUP('Calculs'!M459,'Réponses'!C:C,'Réponses'!F:F,"ERREUR VISIBILITE")=0),"",_xlfn.XLOOKUP(_xlfn.XLOOKUP('Calculs'!M459,'Réponses'!C:C,'Réponses'!F:F,"ERREUR VISIBILITE"),Questions!A:A,Questions!B:B,"ERREUR QUESTION"))</f>
        <v/>
      </c>
    </row>
    <row r="461" spans="4:13" ht="60" customHeight="1" x14ac:dyDescent="0.25">
      <c r="D461" s="29" t="str">
        <f>IF(ISBLANK(Recyclabilité[[#This Row],[Code Valobat]]),"",IF(OR('Calculs'!A460="08",MID(Recyclabilité[[#This Row],[Code Valobat]],4,4)="0804",MID(Recyclabilité[[#This Row],[Code Valobat]],4,4)="0709",MID(Recyclabilité[[#This Row],[Code Valobat]],1,7)="6121107"),"Non recyclable",_xlfn.XLOOKUP('Calculs'!Q460,'Combinaisons'!A:A,'Combinaisons'!B:B,"Merci de répondre à toutes les questions")))</f>
        <v/>
      </c>
      <c r="E461" s="65" t="str">
        <f>IF(ISBLANK(Recyclabilité[[#This Row],[Code Valobat]]),"",IF(OR('Calculs'!A460="08",MID(Recyclabilité[[#This Row],[Code Valobat]],4,4)="0804",MID(Recyclabilité[[#This Row],[Code Valobat]],4,4)="0709",MID(Recyclabilité[[#This Row],[Code Valobat]],1,7)="6121107"),"",_xlfn.XLOOKUP('Calculs'!B460,Questions!A:A,Questions!B:B,"ERREUR QUESTION")))</f>
        <v/>
      </c>
      <c r="G461" s="65" t="str">
        <f>IF(OR(ISBLANK(Recyclabilité[[#This Row],[Réponse 1]]),'Calculs'!D460="0",_xlfn.XLOOKUP('Calculs'!D460,'Réponses'!C:C,'Réponses'!F:F,"ERREUR VISIBILITE")=0),"",_xlfn.XLOOKUP(_xlfn.XLOOKUP('Calculs'!D460,'Réponses'!C:C,'Réponses'!F:F,"ERREUR VISIBILITE"),Questions!A:A,Questions!B:B,"ERREUR QUESTION"))</f>
        <v/>
      </c>
      <c r="I461" s="65" t="str">
        <f>IF(OR(ISBLANK(Recyclabilité[[#This Row],[Réponse 2]]),'Calculs'!G460="0",_xlfn.XLOOKUP('Calculs'!G460,'Réponses'!C:C,'Réponses'!F:F,"ERREUR VISIBILITE")=0),"",_xlfn.XLOOKUP(_xlfn.XLOOKUP('Calculs'!G460,'Réponses'!C:C,'Réponses'!F:F,"ERREUR VISIBILITE"),Questions!A:A,Questions!B:B,"ERREUR QUESTION"))</f>
        <v/>
      </c>
      <c r="K461" s="65" t="str">
        <f>IF(OR(ISBLANK(Recyclabilité[[#This Row],[Réponse 3]]),'Calculs'!J460="0",_xlfn.XLOOKUP('Calculs'!J460,'Réponses'!C:C,'Réponses'!F:F,"ERREUR VISIBILITE")=0),"",_xlfn.XLOOKUP(_xlfn.XLOOKUP('Calculs'!J460,'Réponses'!C:C,'Réponses'!F:F,"ERREUR VISIBILITE"),Questions!A:A,Questions!B:B,"ERREUR QUESTION"))</f>
        <v/>
      </c>
      <c r="M461" s="65" t="str">
        <f>IF(OR(ISBLANK(Recyclabilité[[#This Row],[Réponse 4]]),'Calculs'!M460="0",_xlfn.XLOOKUP('Calculs'!M460,'Réponses'!C:C,'Réponses'!F:F,"ERREUR VISIBILITE")=0),"",_xlfn.XLOOKUP(_xlfn.XLOOKUP('Calculs'!M460,'Réponses'!C:C,'Réponses'!F:F,"ERREUR VISIBILITE"),Questions!A:A,Questions!B:B,"ERREUR QUESTION"))</f>
        <v/>
      </c>
    </row>
    <row r="462" spans="4:13" ht="60" customHeight="1" x14ac:dyDescent="0.25">
      <c r="D462" s="29" t="str">
        <f>IF(ISBLANK(Recyclabilité[[#This Row],[Code Valobat]]),"",IF(OR('Calculs'!A461="08",MID(Recyclabilité[[#This Row],[Code Valobat]],4,4)="0804",MID(Recyclabilité[[#This Row],[Code Valobat]],4,4)="0709",MID(Recyclabilité[[#This Row],[Code Valobat]],1,7)="6121107"),"Non recyclable",_xlfn.XLOOKUP('Calculs'!Q461,'Combinaisons'!A:A,'Combinaisons'!B:B,"Merci de répondre à toutes les questions")))</f>
        <v/>
      </c>
      <c r="E462" s="65" t="str">
        <f>IF(ISBLANK(Recyclabilité[[#This Row],[Code Valobat]]),"",IF(OR('Calculs'!A461="08",MID(Recyclabilité[[#This Row],[Code Valobat]],4,4)="0804",MID(Recyclabilité[[#This Row],[Code Valobat]],4,4)="0709",MID(Recyclabilité[[#This Row],[Code Valobat]],1,7)="6121107"),"",_xlfn.XLOOKUP('Calculs'!B461,Questions!A:A,Questions!B:B,"ERREUR QUESTION")))</f>
        <v/>
      </c>
      <c r="G462" s="65" t="str">
        <f>IF(OR(ISBLANK(Recyclabilité[[#This Row],[Réponse 1]]),'Calculs'!D461="0",_xlfn.XLOOKUP('Calculs'!D461,'Réponses'!C:C,'Réponses'!F:F,"ERREUR VISIBILITE")=0),"",_xlfn.XLOOKUP(_xlfn.XLOOKUP('Calculs'!D461,'Réponses'!C:C,'Réponses'!F:F,"ERREUR VISIBILITE"),Questions!A:A,Questions!B:B,"ERREUR QUESTION"))</f>
        <v/>
      </c>
      <c r="I462" s="65" t="str">
        <f>IF(OR(ISBLANK(Recyclabilité[[#This Row],[Réponse 2]]),'Calculs'!G461="0",_xlfn.XLOOKUP('Calculs'!G461,'Réponses'!C:C,'Réponses'!F:F,"ERREUR VISIBILITE")=0),"",_xlfn.XLOOKUP(_xlfn.XLOOKUP('Calculs'!G461,'Réponses'!C:C,'Réponses'!F:F,"ERREUR VISIBILITE"),Questions!A:A,Questions!B:B,"ERREUR QUESTION"))</f>
        <v/>
      </c>
      <c r="K462" s="65" t="str">
        <f>IF(OR(ISBLANK(Recyclabilité[[#This Row],[Réponse 3]]),'Calculs'!J461="0",_xlfn.XLOOKUP('Calculs'!J461,'Réponses'!C:C,'Réponses'!F:F,"ERREUR VISIBILITE")=0),"",_xlfn.XLOOKUP(_xlfn.XLOOKUP('Calculs'!J461,'Réponses'!C:C,'Réponses'!F:F,"ERREUR VISIBILITE"),Questions!A:A,Questions!B:B,"ERREUR QUESTION"))</f>
        <v/>
      </c>
      <c r="M462" s="65" t="str">
        <f>IF(OR(ISBLANK(Recyclabilité[[#This Row],[Réponse 4]]),'Calculs'!M461="0",_xlfn.XLOOKUP('Calculs'!M461,'Réponses'!C:C,'Réponses'!F:F,"ERREUR VISIBILITE")=0),"",_xlfn.XLOOKUP(_xlfn.XLOOKUP('Calculs'!M461,'Réponses'!C:C,'Réponses'!F:F,"ERREUR VISIBILITE"),Questions!A:A,Questions!B:B,"ERREUR QUESTION"))</f>
        <v/>
      </c>
    </row>
    <row r="463" spans="4:13" ht="60" customHeight="1" x14ac:dyDescent="0.25">
      <c r="D463" s="29" t="str">
        <f>IF(ISBLANK(Recyclabilité[[#This Row],[Code Valobat]]),"",IF(OR('Calculs'!A462="08",MID(Recyclabilité[[#This Row],[Code Valobat]],4,4)="0804",MID(Recyclabilité[[#This Row],[Code Valobat]],4,4)="0709",MID(Recyclabilité[[#This Row],[Code Valobat]],1,7)="6121107"),"Non recyclable",_xlfn.XLOOKUP('Calculs'!Q462,'Combinaisons'!A:A,'Combinaisons'!B:B,"Merci de répondre à toutes les questions")))</f>
        <v/>
      </c>
      <c r="E463" s="65" t="str">
        <f>IF(ISBLANK(Recyclabilité[[#This Row],[Code Valobat]]),"",IF(OR('Calculs'!A462="08",MID(Recyclabilité[[#This Row],[Code Valobat]],4,4)="0804",MID(Recyclabilité[[#This Row],[Code Valobat]],4,4)="0709",MID(Recyclabilité[[#This Row],[Code Valobat]],1,7)="6121107"),"",_xlfn.XLOOKUP('Calculs'!B462,Questions!A:A,Questions!B:B,"ERREUR QUESTION")))</f>
        <v/>
      </c>
      <c r="G463" s="65" t="str">
        <f>IF(OR(ISBLANK(Recyclabilité[[#This Row],[Réponse 1]]),'Calculs'!D462="0",_xlfn.XLOOKUP('Calculs'!D462,'Réponses'!C:C,'Réponses'!F:F,"ERREUR VISIBILITE")=0),"",_xlfn.XLOOKUP(_xlfn.XLOOKUP('Calculs'!D462,'Réponses'!C:C,'Réponses'!F:F,"ERREUR VISIBILITE"),Questions!A:A,Questions!B:B,"ERREUR QUESTION"))</f>
        <v/>
      </c>
      <c r="I463" s="65" t="str">
        <f>IF(OR(ISBLANK(Recyclabilité[[#This Row],[Réponse 2]]),'Calculs'!G462="0",_xlfn.XLOOKUP('Calculs'!G462,'Réponses'!C:C,'Réponses'!F:F,"ERREUR VISIBILITE")=0),"",_xlfn.XLOOKUP(_xlfn.XLOOKUP('Calculs'!G462,'Réponses'!C:C,'Réponses'!F:F,"ERREUR VISIBILITE"),Questions!A:A,Questions!B:B,"ERREUR QUESTION"))</f>
        <v/>
      </c>
      <c r="K463" s="65" t="str">
        <f>IF(OR(ISBLANK(Recyclabilité[[#This Row],[Réponse 3]]),'Calculs'!J462="0",_xlfn.XLOOKUP('Calculs'!J462,'Réponses'!C:C,'Réponses'!F:F,"ERREUR VISIBILITE")=0),"",_xlfn.XLOOKUP(_xlfn.XLOOKUP('Calculs'!J462,'Réponses'!C:C,'Réponses'!F:F,"ERREUR VISIBILITE"),Questions!A:A,Questions!B:B,"ERREUR QUESTION"))</f>
        <v/>
      </c>
      <c r="M463" s="65" t="str">
        <f>IF(OR(ISBLANK(Recyclabilité[[#This Row],[Réponse 4]]),'Calculs'!M462="0",_xlfn.XLOOKUP('Calculs'!M462,'Réponses'!C:C,'Réponses'!F:F,"ERREUR VISIBILITE")=0),"",_xlfn.XLOOKUP(_xlfn.XLOOKUP('Calculs'!M462,'Réponses'!C:C,'Réponses'!F:F,"ERREUR VISIBILITE"),Questions!A:A,Questions!B:B,"ERREUR QUESTION"))</f>
        <v/>
      </c>
    </row>
    <row r="464" spans="4:13" ht="60" customHeight="1" x14ac:dyDescent="0.25">
      <c r="D464" s="29" t="str">
        <f>IF(ISBLANK(Recyclabilité[[#This Row],[Code Valobat]]),"",IF(OR('Calculs'!A463="08",MID(Recyclabilité[[#This Row],[Code Valobat]],4,4)="0804",MID(Recyclabilité[[#This Row],[Code Valobat]],4,4)="0709",MID(Recyclabilité[[#This Row],[Code Valobat]],1,7)="6121107"),"Non recyclable",_xlfn.XLOOKUP('Calculs'!Q463,'Combinaisons'!A:A,'Combinaisons'!B:B,"Merci de répondre à toutes les questions")))</f>
        <v/>
      </c>
      <c r="E464" s="65" t="str">
        <f>IF(ISBLANK(Recyclabilité[[#This Row],[Code Valobat]]),"",IF(OR('Calculs'!A463="08",MID(Recyclabilité[[#This Row],[Code Valobat]],4,4)="0804",MID(Recyclabilité[[#This Row],[Code Valobat]],4,4)="0709",MID(Recyclabilité[[#This Row],[Code Valobat]],1,7)="6121107"),"",_xlfn.XLOOKUP('Calculs'!B463,Questions!A:A,Questions!B:B,"ERREUR QUESTION")))</f>
        <v/>
      </c>
      <c r="G464" s="65" t="str">
        <f>IF(OR(ISBLANK(Recyclabilité[[#This Row],[Réponse 1]]),'Calculs'!D463="0",_xlfn.XLOOKUP('Calculs'!D463,'Réponses'!C:C,'Réponses'!F:F,"ERREUR VISIBILITE")=0),"",_xlfn.XLOOKUP(_xlfn.XLOOKUP('Calculs'!D463,'Réponses'!C:C,'Réponses'!F:F,"ERREUR VISIBILITE"),Questions!A:A,Questions!B:B,"ERREUR QUESTION"))</f>
        <v/>
      </c>
      <c r="I464" s="65" t="str">
        <f>IF(OR(ISBLANK(Recyclabilité[[#This Row],[Réponse 2]]),'Calculs'!G463="0",_xlfn.XLOOKUP('Calculs'!G463,'Réponses'!C:C,'Réponses'!F:F,"ERREUR VISIBILITE")=0),"",_xlfn.XLOOKUP(_xlfn.XLOOKUP('Calculs'!G463,'Réponses'!C:C,'Réponses'!F:F,"ERREUR VISIBILITE"),Questions!A:A,Questions!B:B,"ERREUR QUESTION"))</f>
        <v/>
      </c>
      <c r="K464" s="65" t="str">
        <f>IF(OR(ISBLANK(Recyclabilité[[#This Row],[Réponse 3]]),'Calculs'!J463="0",_xlfn.XLOOKUP('Calculs'!J463,'Réponses'!C:C,'Réponses'!F:F,"ERREUR VISIBILITE")=0),"",_xlfn.XLOOKUP(_xlfn.XLOOKUP('Calculs'!J463,'Réponses'!C:C,'Réponses'!F:F,"ERREUR VISIBILITE"),Questions!A:A,Questions!B:B,"ERREUR QUESTION"))</f>
        <v/>
      </c>
      <c r="M464" s="65" t="str">
        <f>IF(OR(ISBLANK(Recyclabilité[[#This Row],[Réponse 4]]),'Calculs'!M463="0",_xlfn.XLOOKUP('Calculs'!M463,'Réponses'!C:C,'Réponses'!F:F,"ERREUR VISIBILITE")=0),"",_xlfn.XLOOKUP(_xlfn.XLOOKUP('Calculs'!M463,'Réponses'!C:C,'Réponses'!F:F,"ERREUR VISIBILITE"),Questions!A:A,Questions!B:B,"ERREUR QUESTION"))</f>
        <v/>
      </c>
    </row>
    <row r="465" spans="4:13" ht="60" customHeight="1" x14ac:dyDescent="0.25">
      <c r="D465" s="29" t="str">
        <f>IF(ISBLANK(Recyclabilité[[#This Row],[Code Valobat]]),"",IF(OR('Calculs'!A464="08",MID(Recyclabilité[[#This Row],[Code Valobat]],4,4)="0804",MID(Recyclabilité[[#This Row],[Code Valobat]],4,4)="0709",MID(Recyclabilité[[#This Row],[Code Valobat]],1,7)="6121107"),"Non recyclable",_xlfn.XLOOKUP('Calculs'!Q464,'Combinaisons'!A:A,'Combinaisons'!B:B,"Merci de répondre à toutes les questions")))</f>
        <v/>
      </c>
      <c r="E465" s="65" t="str">
        <f>IF(ISBLANK(Recyclabilité[[#This Row],[Code Valobat]]),"",IF(OR('Calculs'!A464="08",MID(Recyclabilité[[#This Row],[Code Valobat]],4,4)="0804",MID(Recyclabilité[[#This Row],[Code Valobat]],4,4)="0709",MID(Recyclabilité[[#This Row],[Code Valobat]],1,7)="6121107"),"",_xlfn.XLOOKUP('Calculs'!B464,Questions!A:A,Questions!B:B,"ERREUR QUESTION")))</f>
        <v/>
      </c>
      <c r="G465" s="65" t="str">
        <f>IF(OR(ISBLANK(Recyclabilité[[#This Row],[Réponse 1]]),'Calculs'!D464="0",_xlfn.XLOOKUP('Calculs'!D464,'Réponses'!C:C,'Réponses'!F:F,"ERREUR VISIBILITE")=0),"",_xlfn.XLOOKUP(_xlfn.XLOOKUP('Calculs'!D464,'Réponses'!C:C,'Réponses'!F:F,"ERREUR VISIBILITE"),Questions!A:A,Questions!B:B,"ERREUR QUESTION"))</f>
        <v/>
      </c>
      <c r="I465" s="65" t="str">
        <f>IF(OR(ISBLANK(Recyclabilité[[#This Row],[Réponse 2]]),'Calculs'!G464="0",_xlfn.XLOOKUP('Calculs'!G464,'Réponses'!C:C,'Réponses'!F:F,"ERREUR VISIBILITE")=0),"",_xlfn.XLOOKUP(_xlfn.XLOOKUP('Calculs'!G464,'Réponses'!C:C,'Réponses'!F:F,"ERREUR VISIBILITE"),Questions!A:A,Questions!B:B,"ERREUR QUESTION"))</f>
        <v/>
      </c>
      <c r="K465" s="65" t="str">
        <f>IF(OR(ISBLANK(Recyclabilité[[#This Row],[Réponse 3]]),'Calculs'!J464="0",_xlfn.XLOOKUP('Calculs'!J464,'Réponses'!C:C,'Réponses'!F:F,"ERREUR VISIBILITE")=0),"",_xlfn.XLOOKUP(_xlfn.XLOOKUP('Calculs'!J464,'Réponses'!C:C,'Réponses'!F:F,"ERREUR VISIBILITE"),Questions!A:A,Questions!B:B,"ERREUR QUESTION"))</f>
        <v/>
      </c>
      <c r="M465" s="65" t="str">
        <f>IF(OR(ISBLANK(Recyclabilité[[#This Row],[Réponse 4]]),'Calculs'!M464="0",_xlfn.XLOOKUP('Calculs'!M464,'Réponses'!C:C,'Réponses'!F:F,"ERREUR VISIBILITE")=0),"",_xlfn.XLOOKUP(_xlfn.XLOOKUP('Calculs'!M464,'Réponses'!C:C,'Réponses'!F:F,"ERREUR VISIBILITE"),Questions!A:A,Questions!B:B,"ERREUR QUESTION"))</f>
        <v/>
      </c>
    </row>
    <row r="466" spans="4:13" ht="60" customHeight="1" x14ac:dyDescent="0.25">
      <c r="D466" s="29" t="str">
        <f>IF(ISBLANK(Recyclabilité[[#This Row],[Code Valobat]]),"",IF(OR('Calculs'!A465="08",MID(Recyclabilité[[#This Row],[Code Valobat]],4,4)="0804",MID(Recyclabilité[[#This Row],[Code Valobat]],4,4)="0709",MID(Recyclabilité[[#This Row],[Code Valobat]],1,7)="6121107"),"Non recyclable",_xlfn.XLOOKUP('Calculs'!Q465,'Combinaisons'!A:A,'Combinaisons'!B:B,"Merci de répondre à toutes les questions")))</f>
        <v/>
      </c>
      <c r="E466" s="65" t="str">
        <f>IF(ISBLANK(Recyclabilité[[#This Row],[Code Valobat]]),"",IF(OR('Calculs'!A465="08",MID(Recyclabilité[[#This Row],[Code Valobat]],4,4)="0804",MID(Recyclabilité[[#This Row],[Code Valobat]],4,4)="0709",MID(Recyclabilité[[#This Row],[Code Valobat]],1,7)="6121107"),"",_xlfn.XLOOKUP('Calculs'!B465,Questions!A:A,Questions!B:B,"ERREUR QUESTION")))</f>
        <v/>
      </c>
      <c r="G466" s="65" t="str">
        <f>IF(OR(ISBLANK(Recyclabilité[[#This Row],[Réponse 1]]),'Calculs'!D465="0",_xlfn.XLOOKUP('Calculs'!D465,'Réponses'!C:C,'Réponses'!F:F,"ERREUR VISIBILITE")=0),"",_xlfn.XLOOKUP(_xlfn.XLOOKUP('Calculs'!D465,'Réponses'!C:C,'Réponses'!F:F,"ERREUR VISIBILITE"),Questions!A:A,Questions!B:B,"ERREUR QUESTION"))</f>
        <v/>
      </c>
      <c r="I466" s="65" t="str">
        <f>IF(OR(ISBLANK(Recyclabilité[[#This Row],[Réponse 2]]),'Calculs'!G465="0",_xlfn.XLOOKUP('Calculs'!G465,'Réponses'!C:C,'Réponses'!F:F,"ERREUR VISIBILITE")=0),"",_xlfn.XLOOKUP(_xlfn.XLOOKUP('Calculs'!G465,'Réponses'!C:C,'Réponses'!F:F,"ERREUR VISIBILITE"),Questions!A:A,Questions!B:B,"ERREUR QUESTION"))</f>
        <v/>
      </c>
      <c r="K466" s="65" t="str">
        <f>IF(OR(ISBLANK(Recyclabilité[[#This Row],[Réponse 3]]),'Calculs'!J465="0",_xlfn.XLOOKUP('Calculs'!J465,'Réponses'!C:C,'Réponses'!F:F,"ERREUR VISIBILITE")=0),"",_xlfn.XLOOKUP(_xlfn.XLOOKUP('Calculs'!J465,'Réponses'!C:C,'Réponses'!F:F,"ERREUR VISIBILITE"),Questions!A:A,Questions!B:B,"ERREUR QUESTION"))</f>
        <v/>
      </c>
      <c r="M466" s="65" t="str">
        <f>IF(OR(ISBLANK(Recyclabilité[[#This Row],[Réponse 4]]),'Calculs'!M465="0",_xlfn.XLOOKUP('Calculs'!M465,'Réponses'!C:C,'Réponses'!F:F,"ERREUR VISIBILITE")=0),"",_xlfn.XLOOKUP(_xlfn.XLOOKUP('Calculs'!M465,'Réponses'!C:C,'Réponses'!F:F,"ERREUR VISIBILITE"),Questions!A:A,Questions!B:B,"ERREUR QUESTION"))</f>
        <v/>
      </c>
    </row>
    <row r="467" spans="4:13" ht="60" customHeight="1" x14ac:dyDescent="0.25">
      <c r="D467" s="29" t="str">
        <f>IF(ISBLANK(Recyclabilité[[#This Row],[Code Valobat]]),"",IF(OR('Calculs'!A466="08",MID(Recyclabilité[[#This Row],[Code Valobat]],4,4)="0804",MID(Recyclabilité[[#This Row],[Code Valobat]],4,4)="0709",MID(Recyclabilité[[#This Row],[Code Valobat]],1,7)="6121107"),"Non recyclable",_xlfn.XLOOKUP('Calculs'!Q466,'Combinaisons'!A:A,'Combinaisons'!B:B,"Merci de répondre à toutes les questions")))</f>
        <v/>
      </c>
      <c r="E467" s="65" t="str">
        <f>IF(ISBLANK(Recyclabilité[[#This Row],[Code Valobat]]),"",IF(OR('Calculs'!A466="08",MID(Recyclabilité[[#This Row],[Code Valobat]],4,4)="0804",MID(Recyclabilité[[#This Row],[Code Valobat]],4,4)="0709",MID(Recyclabilité[[#This Row],[Code Valobat]],1,7)="6121107"),"",_xlfn.XLOOKUP('Calculs'!B466,Questions!A:A,Questions!B:B,"ERREUR QUESTION")))</f>
        <v/>
      </c>
      <c r="G467" s="65" t="str">
        <f>IF(OR(ISBLANK(Recyclabilité[[#This Row],[Réponse 1]]),'Calculs'!D466="0",_xlfn.XLOOKUP('Calculs'!D466,'Réponses'!C:C,'Réponses'!F:F,"ERREUR VISIBILITE")=0),"",_xlfn.XLOOKUP(_xlfn.XLOOKUP('Calculs'!D466,'Réponses'!C:C,'Réponses'!F:F,"ERREUR VISIBILITE"),Questions!A:A,Questions!B:B,"ERREUR QUESTION"))</f>
        <v/>
      </c>
      <c r="I467" s="65" t="str">
        <f>IF(OR(ISBLANK(Recyclabilité[[#This Row],[Réponse 2]]),'Calculs'!G466="0",_xlfn.XLOOKUP('Calculs'!G466,'Réponses'!C:C,'Réponses'!F:F,"ERREUR VISIBILITE")=0),"",_xlfn.XLOOKUP(_xlfn.XLOOKUP('Calculs'!G466,'Réponses'!C:C,'Réponses'!F:F,"ERREUR VISIBILITE"),Questions!A:A,Questions!B:B,"ERREUR QUESTION"))</f>
        <v/>
      </c>
      <c r="K467" s="65" t="str">
        <f>IF(OR(ISBLANK(Recyclabilité[[#This Row],[Réponse 3]]),'Calculs'!J466="0",_xlfn.XLOOKUP('Calculs'!J466,'Réponses'!C:C,'Réponses'!F:F,"ERREUR VISIBILITE")=0),"",_xlfn.XLOOKUP(_xlfn.XLOOKUP('Calculs'!J466,'Réponses'!C:C,'Réponses'!F:F,"ERREUR VISIBILITE"),Questions!A:A,Questions!B:B,"ERREUR QUESTION"))</f>
        <v/>
      </c>
      <c r="M467" s="65" t="str">
        <f>IF(OR(ISBLANK(Recyclabilité[[#This Row],[Réponse 4]]),'Calculs'!M466="0",_xlfn.XLOOKUP('Calculs'!M466,'Réponses'!C:C,'Réponses'!F:F,"ERREUR VISIBILITE")=0),"",_xlfn.XLOOKUP(_xlfn.XLOOKUP('Calculs'!M466,'Réponses'!C:C,'Réponses'!F:F,"ERREUR VISIBILITE"),Questions!A:A,Questions!B:B,"ERREUR QUESTION"))</f>
        <v/>
      </c>
    </row>
    <row r="468" spans="4:13" ht="60" customHeight="1" x14ac:dyDescent="0.25">
      <c r="D468" s="29" t="str">
        <f>IF(ISBLANK(Recyclabilité[[#This Row],[Code Valobat]]),"",IF(OR('Calculs'!A467="08",MID(Recyclabilité[[#This Row],[Code Valobat]],4,4)="0804",MID(Recyclabilité[[#This Row],[Code Valobat]],4,4)="0709",MID(Recyclabilité[[#This Row],[Code Valobat]],1,7)="6121107"),"Non recyclable",_xlfn.XLOOKUP('Calculs'!Q467,'Combinaisons'!A:A,'Combinaisons'!B:B,"Merci de répondre à toutes les questions")))</f>
        <v/>
      </c>
      <c r="E468" s="65" t="str">
        <f>IF(ISBLANK(Recyclabilité[[#This Row],[Code Valobat]]),"",IF(OR('Calculs'!A467="08",MID(Recyclabilité[[#This Row],[Code Valobat]],4,4)="0804",MID(Recyclabilité[[#This Row],[Code Valobat]],4,4)="0709",MID(Recyclabilité[[#This Row],[Code Valobat]],1,7)="6121107"),"",_xlfn.XLOOKUP('Calculs'!B467,Questions!A:A,Questions!B:B,"ERREUR QUESTION")))</f>
        <v/>
      </c>
      <c r="G468" s="65" t="str">
        <f>IF(OR(ISBLANK(Recyclabilité[[#This Row],[Réponse 1]]),'Calculs'!D467="0",_xlfn.XLOOKUP('Calculs'!D467,'Réponses'!C:C,'Réponses'!F:F,"ERREUR VISIBILITE")=0),"",_xlfn.XLOOKUP(_xlfn.XLOOKUP('Calculs'!D467,'Réponses'!C:C,'Réponses'!F:F,"ERREUR VISIBILITE"),Questions!A:A,Questions!B:B,"ERREUR QUESTION"))</f>
        <v/>
      </c>
      <c r="I468" s="65" t="str">
        <f>IF(OR(ISBLANK(Recyclabilité[[#This Row],[Réponse 2]]),'Calculs'!G467="0",_xlfn.XLOOKUP('Calculs'!G467,'Réponses'!C:C,'Réponses'!F:F,"ERREUR VISIBILITE")=0),"",_xlfn.XLOOKUP(_xlfn.XLOOKUP('Calculs'!G467,'Réponses'!C:C,'Réponses'!F:F,"ERREUR VISIBILITE"),Questions!A:A,Questions!B:B,"ERREUR QUESTION"))</f>
        <v/>
      </c>
      <c r="K468" s="65" t="str">
        <f>IF(OR(ISBLANK(Recyclabilité[[#This Row],[Réponse 3]]),'Calculs'!J467="0",_xlfn.XLOOKUP('Calculs'!J467,'Réponses'!C:C,'Réponses'!F:F,"ERREUR VISIBILITE")=0),"",_xlfn.XLOOKUP(_xlfn.XLOOKUP('Calculs'!J467,'Réponses'!C:C,'Réponses'!F:F,"ERREUR VISIBILITE"),Questions!A:A,Questions!B:B,"ERREUR QUESTION"))</f>
        <v/>
      </c>
      <c r="M468" s="65" t="str">
        <f>IF(OR(ISBLANK(Recyclabilité[[#This Row],[Réponse 4]]),'Calculs'!M467="0",_xlfn.XLOOKUP('Calculs'!M467,'Réponses'!C:C,'Réponses'!F:F,"ERREUR VISIBILITE")=0),"",_xlfn.XLOOKUP(_xlfn.XLOOKUP('Calculs'!M467,'Réponses'!C:C,'Réponses'!F:F,"ERREUR VISIBILITE"),Questions!A:A,Questions!B:B,"ERREUR QUESTION"))</f>
        <v/>
      </c>
    </row>
    <row r="469" spans="4:13" ht="60" customHeight="1" x14ac:dyDescent="0.25">
      <c r="D469" s="29" t="str">
        <f>IF(ISBLANK(Recyclabilité[[#This Row],[Code Valobat]]),"",IF(OR('Calculs'!A468="08",MID(Recyclabilité[[#This Row],[Code Valobat]],4,4)="0804",MID(Recyclabilité[[#This Row],[Code Valobat]],4,4)="0709",MID(Recyclabilité[[#This Row],[Code Valobat]],1,7)="6121107"),"Non recyclable",_xlfn.XLOOKUP('Calculs'!Q468,'Combinaisons'!A:A,'Combinaisons'!B:B,"Merci de répondre à toutes les questions")))</f>
        <v/>
      </c>
      <c r="E469" s="65" t="str">
        <f>IF(ISBLANK(Recyclabilité[[#This Row],[Code Valobat]]),"",IF(OR('Calculs'!A468="08",MID(Recyclabilité[[#This Row],[Code Valobat]],4,4)="0804",MID(Recyclabilité[[#This Row],[Code Valobat]],4,4)="0709",MID(Recyclabilité[[#This Row],[Code Valobat]],1,7)="6121107"),"",_xlfn.XLOOKUP('Calculs'!B468,Questions!A:A,Questions!B:B,"ERREUR QUESTION")))</f>
        <v/>
      </c>
      <c r="G469" s="65" t="str">
        <f>IF(OR(ISBLANK(Recyclabilité[[#This Row],[Réponse 1]]),'Calculs'!D468="0",_xlfn.XLOOKUP('Calculs'!D468,'Réponses'!C:C,'Réponses'!F:F,"ERREUR VISIBILITE")=0),"",_xlfn.XLOOKUP(_xlfn.XLOOKUP('Calculs'!D468,'Réponses'!C:C,'Réponses'!F:F,"ERREUR VISIBILITE"),Questions!A:A,Questions!B:B,"ERREUR QUESTION"))</f>
        <v/>
      </c>
      <c r="I469" s="65" t="str">
        <f>IF(OR(ISBLANK(Recyclabilité[[#This Row],[Réponse 2]]),'Calculs'!G468="0",_xlfn.XLOOKUP('Calculs'!G468,'Réponses'!C:C,'Réponses'!F:F,"ERREUR VISIBILITE")=0),"",_xlfn.XLOOKUP(_xlfn.XLOOKUP('Calculs'!G468,'Réponses'!C:C,'Réponses'!F:F,"ERREUR VISIBILITE"),Questions!A:A,Questions!B:B,"ERREUR QUESTION"))</f>
        <v/>
      </c>
      <c r="K469" s="65" t="str">
        <f>IF(OR(ISBLANK(Recyclabilité[[#This Row],[Réponse 3]]),'Calculs'!J468="0",_xlfn.XLOOKUP('Calculs'!J468,'Réponses'!C:C,'Réponses'!F:F,"ERREUR VISIBILITE")=0),"",_xlfn.XLOOKUP(_xlfn.XLOOKUP('Calculs'!J468,'Réponses'!C:C,'Réponses'!F:F,"ERREUR VISIBILITE"),Questions!A:A,Questions!B:B,"ERREUR QUESTION"))</f>
        <v/>
      </c>
      <c r="M469" s="65" t="str">
        <f>IF(OR(ISBLANK(Recyclabilité[[#This Row],[Réponse 4]]),'Calculs'!M468="0",_xlfn.XLOOKUP('Calculs'!M468,'Réponses'!C:C,'Réponses'!F:F,"ERREUR VISIBILITE")=0),"",_xlfn.XLOOKUP(_xlfn.XLOOKUP('Calculs'!M468,'Réponses'!C:C,'Réponses'!F:F,"ERREUR VISIBILITE"),Questions!A:A,Questions!B:B,"ERREUR QUESTION"))</f>
        <v/>
      </c>
    </row>
    <row r="470" spans="4:13" ht="60" customHeight="1" x14ac:dyDescent="0.25">
      <c r="D470" s="29" t="str">
        <f>IF(ISBLANK(Recyclabilité[[#This Row],[Code Valobat]]),"",IF(OR('Calculs'!A469="08",MID(Recyclabilité[[#This Row],[Code Valobat]],4,4)="0804",MID(Recyclabilité[[#This Row],[Code Valobat]],4,4)="0709",MID(Recyclabilité[[#This Row],[Code Valobat]],1,7)="6121107"),"Non recyclable",_xlfn.XLOOKUP('Calculs'!Q469,'Combinaisons'!A:A,'Combinaisons'!B:B,"Merci de répondre à toutes les questions")))</f>
        <v/>
      </c>
      <c r="E470" s="65" t="str">
        <f>IF(ISBLANK(Recyclabilité[[#This Row],[Code Valobat]]),"",IF(OR('Calculs'!A469="08",MID(Recyclabilité[[#This Row],[Code Valobat]],4,4)="0804",MID(Recyclabilité[[#This Row],[Code Valobat]],4,4)="0709",MID(Recyclabilité[[#This Row],[Code Valobat]],1,7)="6121107"),"",_xlfn.XLOOKUP('Calculs'!B469,Questions!A:A,Questions!B:B,"ERREUR QUESTION")))</f>
        <v/>
      </c>
      <c r="G470" s="65" t="str">
        <f>IF(OR(ISBLANK(Recyclabilité[[#This Row],[Réponse 1]]),'Calculs'!D469="0",_xlfn.XLOOKUP('Calculs'!D469,'Réponses'!C:C,'Réponses'!F:F,"ERREUR VISIBILITE")=0),"",_xlfn.XLOOKUP(_xlfn.XLOOKUP('Calculs'!D469,'Réponses'!C:C,'Réponses'!F:F,"ERREUR VISIBILITE"),Questions!A:A,Questions!B:B,"ERREUR QUESTION"))</f>
        <v/>
      </c>
      <c r="I470" s="65" t="str">
        <f>IF(OR(ISBLANK(Recyclabilité[[#This Row],[Réponse 2]]),'Calculs'!G469="0",_xlfn.XLOOKUP('Calculs'!G469,'Réponses'!C:C,'Réponses'!F:F,"ERREUR VISIBILITE")=0),"",_xlfn.XLOOKUP(_xlfn.XLOOKUP('Calculs'!G469,'Réponses'!C:C,'Réponses'!F:F,"ERREUR VISIBILITE"),Questions!A:A,Questions!B:B,"ERREUR QUESTION"))</f>
        <v/>
      </c>
      <c r="K470" s="65" t="str">
        <f>IF(OR(ISBLANK(Recyclabilité[[#This Row],[Réponse 3]]),'Calculs'!J469="0",_xlfn.XLOOKUP('Calculs'!J469,'Réponses'!C:C,'Réponses'!F:F,"ERREUR VISIBILITE")=0),"",_xlfn.XLOOKUP(_xlfn.XLOOKUP('Calculs'!J469,'Réponses'!C:C,'Réponses'!F:F,"ERREUR VISIBILITE"),Questions!A:A,Questions!B:B,"ERREUR QUESTION"))</f>
        <v/>
      </c>
      <c r="M470" s="65" t="str">
        <f>IF(OR(ISBLANK(Recyclabilité[[#This Row],[Réponse 4]]),'Calculs'!M469="0",_xlfn.XLOOKUP('Calculs'!M469,'Réponses'!C:C,'Réponses'!F:F,"ERREUR VISIBILITE")=0),"",_xlfn.XLOOKUP(_xlfn.XLOOKUP('Calculs'!M469,'Réponses'!C:C,'Réponses'!F:F,"ERREUR VISIBILITE"),Questions!A:A,Questions!B:B,"ERREUR QUESTION"))</f>
        <v/>
      </c>
    </row>
    <row r="471" spans="4:13" ht="60" customHeight="1" x14ac:dyDescent="0.25">
      <c r="D471" s="29" t="str">
        <f>IF(ISBLANK(Recyclabilité[[#This Row],[Code Valobat]]),"",IF(OR('Calculs'!A470="08",MID(Recyclabilité[[#This Row],[Code Valobat]],4,4)="0804",MID(Recyclabilité[[#This Row],[Code Valobat]],4,4)="0709",MID(Recyclabilité[[#This Row],[Code Valobat]],1,7)="6121107"),"Non recyclable",_xlfn.XLOOKUP('Calculs'!Q470,'Combinaisons'!A:A,'Combinaisons'!B:B,"Merci de répondre à toutes les questions")))</f>
        <v/>
      </c>
      <c r="E471" s="65" t="str">
        <f>IF(ISBLANK(Recyclabilité[[#This Row],[Code Valobat]]),"",IF(OR('Calculs'!A470="08",MID(Recyclabilité[[#This Row],[Code Valobat]],4,4)="0804",MID(Recyclabilité[[#This Row],[Code Valobat]],4,4)="0709",MID(Recyclabilité[[#This Row],[Code Valobat]],1,7)="6121107"),"",_xlfn.XLOOKUP('Calculs'!B470,Questions!A:A,Questions!B:B,"ERREUR QUESTION")))</f>
        <v/>
      </c>
      <c r="G471" s="65" t="str">
        <f>IF(OR(ISBLANK(Recyclabilité[[#This Row],[Réponse 1]]),'Calculs'!D470="0",_xlfn.XLOOKUP('Calculs'!D470,'Réponses'!C:C,'Réponses'!F:F,"ERREUR VISIBILITE")=0),"",_xlfn.XLOOKUP(_xlfn.XLOOKUP('Calculs'!D470,'Réponses'!C:C,'Réponses'!F:F,"ERREUR VISIBILITE"),Questions!A:A,Questions!B:B,"ERREUR QUESTION"))</f>
        <v/>
      </c>
      <c r="I471" s="65" t="str">
        <f>IF(OR(ISBLANK(Recyclabilité[[#This Row],[Réponse 2]]),'Calculs'!G470="0",_xlfn.XLOOKUP('Calculs'!G470,'Réponses'!C:C,'Réponses'!F:F,"ERREUR VISIBILITE")=0),"",_xlfn.XLOOKUP(_xlfn.XLOOKUP('Calculs'!G470,'Réponses'!C:C,'Réponses'!F:F,"ERREUR VISIBILITE"),Questions!A:A,Questions!B:B,"ERREUR QUESTION"))</f>
        <v/>
      </c>
      <c r="K471" s="65" t="str">
        <f>IF(OR(ISBLANK(Recyclabilité[[#This Row],[Réponse 3]]),'Calculs'!J470="0",_xlfn.XLOOKUP('Calculs'!J470,'Réponses'!C:C,'Réponses'!F:F,"ERREUR VISIBILITE")=0),"",_xlfn.XLOOKUP(_xlfn.XLOOKUP('Calculs'!J470,'Réponses'!C:C,'Réponses'!F:F,"ERREUR VISIBILITE"),Questions!A:A,Questions!B:B,"ERREUR QUESTION"))</f>
        <v/>
      </c>
      <c r="M471" s="65" t="str">
        <f>IF(OR(ISBLANK(Recyclabilité[[#This Row],[Réponse 4]]),'Calculs'!M470="0",_xlfn.XLOOKUP('Calculs'!M470,'Réponses'!C:C,'Réponses'!F:F,"ERREUR VISIBILITE")=0),"",_xlfn.XLOOKUP(_xlfn.XLOOKUP('Calculs'!M470,'Réponses'!C:C,'Réponses'!F:F,"ERREUR VISIBILITE"),Questions!A:A,Questions!B:B,"ERREUR QUESTION"))</f>
        <v/>
      </c>
    </row>
    <row r="472" spans="4:13" ht="60" customHeight="1" x14ac:dyDescent="0.25">
      <c r="D472" s="29" t="str">
        <f>IF(ISBLANK(Recyclabilité[[#This Row],[Code Valobat]]),"",IF(OR('Calculs'!A471="08",MID(Recyclabilité[[#This Row],[Code Valobat]],4,4)="0804",MID(Recyclabilité[[#This Row],[Code Valobat]],4,4)="0709",MID(Recyclabilité[[#This Row],[Code Valobat]],1,7)="6121107"),"Non recyclable",_xlfn.XLOOKUP('Calculs'!Q471,'Combinaisons'!A:A,'Combinaisons'!B:B,"Merci de répondre à toutes les questions")))</f>
        <v/>
      </c>
      <c r="E472" s="65" t="str">
        <f>IF(ISBLANK(Recyclabilité[[#This Row],[Code Valobat]]),"",IF(OR('Calculs'!A471="08",MID(Recyclabilité[[#This Row],[Code Valobat]],4,4)="0804",MID(Recyclabilité[[#This Row],[Code Valobat]],4,4)="0709",MID(Recyclabilité[[#This Row],[Code Valobat]],1,7)="6121107"),"",_xlfn.XLOOKUP('Calculs'!B471,Questions!A:A,Questions!B:B,"ERREUR QUESTION")))</f>
        <v/>
      </c>
      <c r="G472" s="65" t="str">
        <f>IF(OR(ISBLANK(Recyclabilité[[#This Row],[Réponse 1]]),'Calculs'!D471="0",_xlfn.XLOOKUP('Calculs'!D471,'Réponses'!C:C,'Réponses'!F:F,"ERREUR VISIBILITE")=0),"",_xlfn.XLOOKUP(_xlfn.XLOOKUP('Calculs'!D471,'Réponses'!C:C,'Réponses'!F:F,"ERREUR VISIBILITE"),Questions!A:A,Questions!B:B,"ERREUR QUESTION"))</f>
        <v/>
      </c>
      <c r="I472" s="65" t="str">
        <f>IF(OR(ISBLANK(Recyclabilité[[#This Row],[Réponse 2]]),'Calculs'!G471="0",_xlfn.XLOOKUP('Calculs'!G471,'Réponses'!C:C,'Réponses'!F:F,"ERREUR VISIBILITE")=0),"",_xlfn.XLOOKUP(_xlfn.XLOOKUP('Calculs'!G471,'Réponses'!C:C,'Réponses'!F:F,"ERREUR VISIBILITE"),Questions!A:A,Questions!B:B,"ERREUR QUESTION"))</f>
        <v/>
      </c>
      <c r="K472" s="65" t="str">
        <f>IF(OR(ISBLANK(Recyclabilité[[#This Row],[Réponse 3]]),'Calculs'!J471="0",_xlfn.XLOOKUP('Calculs'!J471,'Réponses'!C:C,'Réponses'!F:F,"ERREUR VISIBILITE")=0),"",_xlfn.XLOOKUP(_xlfn.XLOOKUP('Calculs'!J471,'Réponses'!C:C,'Réponses'!F:F,"ERREUR VISIBILITE"),Questions!A:A,Questions!B:B,"ERREUR QUESTION"))</f>
        <v/>
      </c>
      <c r="M472" s="65" t="str">
        <f>IF(OR(ISBLANK(Recyclabilité[[#This Row],[Réponse 4]]),'Calculs'!M471="0",_xlfn.XLOOKUP('Calculs'!M471,'Réponses'!C:C,'Réponses'!F:F,"ERREUR VISIBILITE")=0),"",_xlfn.XLOOKUP(_xlfn.XLOOKUP('Calculs'!M471,'Réponses'!C:C,'Réponses'!F:F,"ERREUR VISIBILITE"),Questions!A:A,Questions!B:B,"ERREUR QUESTION"))</f>
        <v/>
      </c>
    </row>
    <row r="473" spans="4:13" ht="60" customHeight="1" x14ac:dyDescent="0.25">
      <c r="D473" s="29" t="str">
        <f>IF(ISBLANK(Recyclabilité[[#This Row],[Code Valobat]]),"",IF(OR('Calculs'!A472="08",MID(Recyclabilité[[#This Row],[Code Valobat]],4,4)="0804",MID(Recyclabilité[[#This Row],[Code Valobat]],4,4)="0709",MID(Recyclabilité[[#This Row],[Code Valobat]],1,7)="6121107"),"Non recyclable",_xlfn.XLOOKUP('Calculs'!Q472,'Combinaisons'!A:A,'Combinaisons'!B:B,"Merci de répondre à toutes les questions")))</f>
        <v/>
      </c>
      <c r="E473" s="65" t="str">
        <f>IF(ISBLANK(Recyclabilité[[#This Row],[Code Valobat]]),"",IF(OR('Calculs'!A472="08",MID(Recyclabilité[[#This Row],[Code Valobat]],4,4)="0804",MID(Recyclabilité[[#This Row],[Code Valobat]],4,4)="0709",MID(Recyclabilité[[#This Row],[Code Valobat]],1,7)="6121107"),"",_xlfn.XLOOKUP('Calculs'!B472,Questions!A:A,Questions!B:B,"ERREUR QUESTION")))</f>
        <v/>
      </c>
      <c r="G473" s="65" t="str">
        <f>IF(OR(ISBLANK(Recyclabilité[[#This Row],[Réponse 1]]),'Calculs'!D472="0",_xlfn.XLOOKUP('Calculs'!D472,'Réponses'!C:C,'Réponses'!F:F,"ERREUR VISIBILITE")=0),"",_xlfn.XLOOKUP(_xlfn.XLOOKUP('Calculs'!D472,'Réponses'!C:C,'Réponses'!F:F,"ERREUR VISIBILITE"),Questions!A:A,Questions!B:B,"ERREUR QUESTION"))</f>
        <v/>
      </c>
      <c r="I473" s="65" t="str">
        <f>IF(OR(ISBLANK(Recyclabilité[[#This Row],[Réponse 2]]),'Calculs'!G472="0",_xlfn.XLOOKUP('Calculs'!G472,'Réponses'!C:C,'Réponses'!F:F,"ERREUR VISIBILITE")=0),"",_xlfn.XLOOKUP(_xlfn.XLOOKUP('Calculs'!G472,'Réponses'!C:C,'Réponses'!F:F,"ERREUR VISIBILITE"),Questions!A:A,Questions!B:B,"ERREUR QUESTION"))</f>
        <v/>
      </c>
      <c r="K473" s="65" t="str">
        <f>IF(OR(ISBLANK(Recyclabilité[[#This Row],[Réponse 3]]),'Calculs'!J472="0",_xlfn.XLOOKUP('Calculs'!J472,'Réponses'!C:C,'Réponses'!F:F,"ERREUR VISIBILITE")=0),"",_xlfn.XLOOKUP(_xlfn.XLOOKUP('Calculs'!J472,'Réponses'!C:C,'Réponses'!F:F,"ERREUR VISIBILITE"),Questions!A:A,Questions!B:B,"ERREUR QUESTION"))</f>
        <v/>
      </c>
      <c r="M473" s="65" t="str">
        <f>IF(OR(ISBLANK(Recyclabilité[[#This Row],[Réponse 4]]),'Calculs'!M472="0",_xlfn.XLOOKUP('Calculs'!M472,'Réponses'!C:C,'Réponses'!F:F,"ERREUR VISIBILITE")=0),"",_xlfn.XLOOKUP(_xlfn.XLOOKUP('Calculs'!M472,'Réponses'!C:C,'Réponses'!F:F,"ERREUR VISIBILITE"),Questions!A:A,Questions!B:B,"ERREUR QUESTION"))</f>
        <v/>
      </c>
    </row>
    <row r="474" spans="4:13" ht="60" customHeight="1" x14ac:dyDescent="0.25">
      <c r="D474" s="29" t="str">
        <f>IF(ISBLANK(Recyclabilité[[#This Row],[Code Valobat]]),"",IF(OR('Calculs'!A473="08",MID(Recyclabilité[[#This Row],[Code Valobat]],4,4)="0804",MID(Recyclabilité[[#This Row],[Code Valobat]],4,4)="0709",MID(Recyclabilité[[#This Row],[Code Valobat]],1,7)="6121107"),"Non recyclable",_xlfn.XLOOKUP('Calculs'!Q473,'Combinaisons'!A:A,'Combinaisons'!B:B,"Merci de répondre à toutes les questions")))</f>
        <v/>
      </c>
      <c r="E474" s="65" t="str">
        <f>IF(ISBLANK(Recyclabilité[[#This Row],[Code Valobat]]),"",IF(OR('Calculs'!A473="08",MID(Recyclabilité[[#This Row],[Code Valobat]],4,4)="0804",MID(Recyclabilité[[#This Row],[Code Valobat]],4,4)="0709",MID(Recyclabilité[[#This Row],[Code Valobat]],1,7)="6121107"),"",_xlfn.XLOOKUP('Calculs'!B473,Questions!A:A,Questions!B:B,"ERREUR QUESTION")))</f>
        <v/>
      </c>
      <c r="G474" s="65" t="str">
        <f>IF(OR(ISBLANK(Recyclabilité[[#This Row],[Réponse 1]]),'Calculs'!D473="0",_xlfn.XLOOKUP('Calculs'!D473,'Réponses'!C:C,'Réponses'!F:F,"ERREUR VISIBILITE")=0),"",_xlfn.XLOOKUP(_xlfn.XLOOKUP('Calculs'!D473,'Réponses'!C:C,'Réponses'!F:F,"ERREUR VISIBILITE"),Questions!A:A,Questions!B:B,"ERREUR QUESTION"))</f>
        <v/>
      </c>
      <c r="I474" s="65" t="str">
        <f>IF(OR(ISBLANK(Recyclabilité[[#This Row],[Réponse 2]]),'Calculs'!G473="0",_xlfn.XLOOKUP('Calculs'!G473,'Réponses'!C:C,'Réponses'!F:F,"ERREUR VISIBILITE")=0),"",_xlfn.XLOOKUP(_xlfn.XLOOKUP('Calculs'!G473,'Réponses'!C:C,'Réponses'!F:F,"ERREUR VISIBILITE"),Questions!A:A,Questions!B:B,"ERREUR QUESTION"))</f>
        <v/>
      </c>
      <c r="K474" s="65" t="str">
        <f>IF(OR(ISBLANK(Recyclabilité[[#This Row],[Réponse 3]]),'Calculs'!J473="0",_xlfn.XLOOKUP('Calculs'!J473,'Réponses'!C:C,'Réponses'!F:F,"ERREUR VISIBILITE")=0),"",_xlfn.XLOOKUP(_xlfn.XLOOKUP('Calculs'!J473,'Réponses'!C:C,'Réponses'!F:F,"ERREUR VISIBILITE"),Questions!A:A,Questions!B:B,"ERREUR QUESTION"))</f>
        <v/>
      </c>
      <c r="M474" s="65" t="str">
        <f>IF(OR(ISBLANK(Recyclabilité[[#This Row],[Réponse 4]]),'Calculs'!M473="0",_xlfn.XLOOKUP('Calculs'!M473,'Réponses'!C:C,'Réponses'!F:F,"ERREUR VISIBILITE")=0),"",_xlfn.XLOOKUP(_xlfn.XLOOKUP('Calculs'!M473,'Réponses'!C:C,'Réponses'!F:F,"ERREUR VISIBILITE"),Questions!A:A,Questions!B:B,"ERREUR QUESTION"))</f>
        <v/>
      </c>
    </row>
    <row r="475" spans="4:13" ht="60" customHeight="1" x14ac:dyDescent="0.25">
      <c r="D475" s="29" t="str">
        <f>IF(ISBLANK(Recyclabilité[[#This Row],[Code Valobat]]),"",IF(OR('Calculs'!A474="08",MID(Recyclabilité[[#This Row],[Code Valobat]],4,4)="0804",MID(Recyclabilité[[#This Row],[Code Valobat]],4,4)="0709",MID(Recyclabilité[[#This Row],[Code Valobat]],1,7)="6121107"),"Non recyclable",_xlfn.XLOOKUP('Calculs'!Q474,'Combinaisons'!A:A,'Combinaisons'!B:B,"Merci de répondre à toutes les questions")))</f>
        <v/>
      </c>
      <c r="E475" s="65" t="str">
        <f>IF(ISBLANK(Recyclabilité[[#This Row],[Code Valobat]]),"",IF(OR('Calculs'!A474="08",MID(Recyclabilité[[#This Row],[Code Valobat]],4,4)="0804",MID(Recyclabilité[[#This Row],[Code Valobat]],4,4)="0709",MID(Recyclabilité[[#This Row],[Code Valobat]],1,7)="6121107"),"",_xlfn.XLOOKUP('Calculs'!B474,Questions!A:A,Questions!B:B,"ERREUR QUESTION")))</f>
        <v/>
      </c>
      <c r="G475" s="65" t="str">
        <f>IF(OR(ISBLANK(Recyclabilité[[#This Row],[Réponse 1]]),'Calculs'!D474="0",_xlfn.XLOOKUP('Calculs'!D474,'Réponses'!C:C,'Réponses'!F:F,"ERREUR VISIBILITE")=0),"",_xlfn.XLOOKUP(_xlfn.XLOOKUP('Calculs'!D474,'Réponses'!C:C,'Réponses'!F:F,"ERREUR VISIBILITE"),Questions!A:A,Questions!B:B,"ERREUR QUESTION"))</f>
        <v/>
      </c>
      <c r="I475" s="65" t="str">
        <f>IF(OR(ISBLANK(Recyclabilité[[#This Row],[Réponse 2]]),'Calculs'!G474="0",_xlfn.XLOOKUP('Calculs'!G474,'Réponses'!C:C,'Réponses'!F:F,"ERREUR VISIBILITE")=0),"",_xlfn.XLOOKUP(_xlfn.XLOOKUP('Calculs'!G474,'Réponses'!C:C,'Réponses'!F:F,"ERREUR VISIBILITE"),Questions!A:A,Questions!B:B,"ERREUR QUESTION"))</f>
        <v/>
      </c>
      <c r="K475" s="65" t="str">
        <f>IF(OR(ISBLANK(Recyclabilité[[#This Row],[Réponse 3]]),'Calculs'!J474="0",_xlfn.XLOOKUP('Calculs'!J474,'Réponses'!C:C,'Réponses'!F:F,"ERREUR VISIBILITE")=0),"",_xlfn.XLOOKUP(_xlfn.XLOOKUP('Calculs'!J474,'Réponses'!C:C,'Réponses'!F:F,"ERREUR VISIBILITE"),Questions!A:A,Questions!B:B,"ERREUR QUESTION"))</f>
        <v/>
      </c>
      <c r="M475" s="65" t="str">
        <f>IF(OR(ISBLANK(Recyclabilité[[#This Row],[Réponse 4]]),'Calculs'!M474="0",_xlfn.XLOOKUP('Calculs'!M474,'Réponses'!C:C,'Réponses'!F:F,"ERREUR VISIBILITE")=0),"",_xlfn.XLOOKUP(_xlfn.XLOOKUP('Calculs'!M474,'Réponses'!C:C,'Réponses'!F:F,"ERREUR VISIBILITE"),Questions!A:A,Questions!B:B,"ERREUR QUESTION"))</f>
        <v/>
      </c>
    </row>
    <row r="476" spans="4:13" ht="60" customHeight="1" x14ac:dyDescent="0.25">
      <c r="D476" s="29" t="str">
        <f>IF(ISBLANK(Recyclabilité[[#This Row],[Code Valobat]]),"",IF(OR('Calculs'!A475="08",MID(Recyclabilité[[#This Row],[Code Valobat]],4,4)="0804",MID(Recyclabilité[[#This Row],[Code Valobat]],4,4)="0709",MID(Recyclabilité[[#This Row],[Code Valobat]],1,7)="6121107"),"Non recyclable",_xlfn.XLOOKUP('Calculs'!Q475,'Combinaisons'!A:A,'Combinaisons'!B:B,"Merci de répondre à toutes les questions")))</f>
        <v/>
      </c>
      <c r="E476" s="65" t="str">
        <f>IF(ISBLANK(Recyclabilité[[#This Row],[Code Valobat]]),"",IF(OR('Calculs'!A475="08",MID(Recyclabilité[[#This Row],[Code Valobat]],4,4)="0804",MID(Recyclabilité[[#This Row],[Code Valobat]],4,4)="0709",MID(Recyclabilité[[#This Row],[Code Valobat]],1,7)="6121107"),"",_xlfn.XLOOKUP('Calculs'!B475,Questions!A:A,Questions!B:B,"ERREUR QUESTION")))</f>
        <v/>
      </c>
      <c r="G476" s="65" t="str">
        <f>IF(OR(ISBLANK(Recyclabilité[[#This Row],[Réponse 1]]),'Calculs'!D475="0",_xlfn.XLOOKUP('Calculs'!D475,'Réponses'!C:C,'Réponses'!F:F,"ERREUR VISIBILITE")=0),"",_xlfn.XLOOKUP(_xlfn.XLOOKUP('Calculs'!D475,'Réponses'!C:C,'Réponses'!F:F,"ERREUR VISIBILITE"),Questions!A:A,Questions!B:B,"ERREUR QUESTION"))</f>
        <v/>
      </c>
      <c r="I476" s="65" t="str">
        <f>IF(OR(ISBLANK(Recyclabilité[[#This Row],[Réponse 2]]),'Calculs'!G475="0",_xlfn.XLOOKUP('Calculs'!G475,'Réponses'!C:C,'Réponses'!F:F,"ERREUR VISIBILITE")=0),"",_xlfn.XLOOKUP(_xlfn.XLOOKUP('Calculs'!G475,'Réponses'!C:C,'Réponses'!F:F,"ERREUR VISIBILITE"),Questions!A:A,Questions!B:B,"ERREUR QUESTION"))</f>
        <v/>
      </c>
      <c r="K476" s="65" t="str">
        <f>IF(OR(ISBLANK(Recyclabilité[[#This Row],[Réponse 3]]),'Calculs'!J475="0",_xlfn.XLOOKUP('Calculs'!J475,'Réponses'!C:C,'Réponses'!F:F,"ERREUR VISIBILITE")=0),"",_xlfn.XLOOKUP(_xlfn.XLOOKUP('Calculs'!J475,'Réponses'!C:C,'Réponses'!F:F,"ERREUR VISIBILITE"),Questions!A:A,Questions!B:B,"ERREUR QUESTION"))</f>
        <v/>
      </c>
      <c r="M476" s="65" t="str">
        <f>IF(OR(ISBLANK(Recyclabilité[[#This Row],[Réponse 4]]),'Calculs'!M475="0",_xlfn.XLOOKUP('Calculs'!M475,'Réponses'!C:C,'Réponses'!F:F,"ERREUR VISIBILITE")=0),"",_xlfn.XLOOKUP(_xlfn.XLOOKUP('Calculs'!M475,'Réponses'!C:C,'Réponses'!F:F,"ERREUR VISIBILITE"),Questions!A:A,Questions!B:B,"ERREUR QUESTION"))</f>
        <v/>
      </c>
    </row>
    <row r="477" spans="4:13" ht="60" customHeight="1" x14ac:dyDescent="0.25">
      <c r="D477" s="29" t="str">
        <f>IF(ISBLANK(Recyclabilité[[#This Row],[Code Valobat]]),"",IF(OR('Calculs'!A476="08",MID(Recyclabilité[[#This Row],[Code Valobat]],4,4)="0804",MID(Recyclabilité[[#This Row],[Code Valobat]],4,4)="0709",MID(Recyclabilité[[#This Row],[Code Valobat]],1,7)="6121107"),"Non recyclable",_xlfn.XLOOKUP('Calculs'!Q476,'Combinaisons'!A:A,'Combinaisons'!B:B,"Merci de répondre à toutes les questions")))</f>
        <v/>
      </c>
      <c r="E477" s="65" t="str">
        <f>IF(ISBLANK(Recyclabilité[[#This Row],[Code Valobat]]),"",IF(OR('Calculs'!A476="08",MID(Recyclabilité[[#This Row],[Code Valobat]],4,4)="0804",MID(Recyclabilité[[#This Row],[Code Valobat]],4,4)="0709",MID(Recyclabilité[[#This Row],[Code Valobat]],1,7)="6121107"),"",_xlfn.XLOOKUP('Calculs'!B476,Questions!A:A,Questions!B:B,"ERREUR QUESTION")))</f>
        <v/>
      </c>
      <c r="G477" s="65" t="str">
        <f>IF(OR(ISBLANK(Recyclabilité[[#This Row],[Réponse 1]]),'Calculs'!D476="0",_xlfn.XLOOKUP('Calculs'!D476,'Réponses'!C:C,'Réponses'!F:F,"ERREUR VISIBILITE")=0),"",_xlfn.XLOOKUP(_xlfn.XLOOKUP('Calculs'!D476,'Réponses'!C:C,'Réponses'!F:F,"ERREUR VISIBILITE"),Questions!A:A,Questions!B:B,"ERREUR QUESTION"))</f>
        <v/>
      </c>
      <c r="I477" s="65" t="str">
        <f>IF(OR(ISBLANK(Recyclabilité[[#This Row],[Réponse 2]]),'Calculs'!G476="0",_xlfn.XLOOKUP('Calculs'!G476,'Réponses'!C:C,'Réponses'!F:F,"ERREUR VISIBILITE")=0),"",_xlfn.XLOOKUP(_xlfn.XLOOKUP('Calculs'!G476,'Réponses'!C:C,'Réponses'!F:F,"ERREUR VISIBILITE"),Questions!A:A,Questions!B:B,"ERREUR QUESTION"))</f>
        <v/>
      </c>
      <c r="K477" s="65" t="str">
        <f>IF(OR(ISBLANK(Recyclabilité[[#This Row],[Réponse 3]]),'Calculs'!J476="0",_xlfn.XLOOKUP('Calculs'!J476,'Réponses'!C:C,'Réponses'!F:F,"ERREUR VISIBILITE")=0),"",_xlfn.XLOOKUP(_xlfn.XLOOKUP('Calculs'!J476,'Réponses'!C:C,'Réponses'!F:F,"ERREUR VISIBILITE"),Questions!A:A,Questions!B:B,"ERREUR QUESTION"))</f>
        <v/>
      </c>
      <c r="M477" s="65" t="str">
        <f>IF(OR(ISBLANK(Recyclabilité[[#This Row],[Réponse 4]]),'Calculs'!M476="0",_xlfn.XLOOKUP('Calculs'!M476,'Réponses'!C:C,'Réponses'!F:F,"ERREUR VISIBILITE")=0),"",_xlfn.XLOOKUP(_xlfn.XLOOKUP('Calculs'!M476,'Réponses'!C:C,'Réponses'!F:F,"ERREUR VISIBILITE"),Questions!A:A,Questions!B:B,"ERREUR QUESTION"))</f>
        <v/>
      </c>
    </row>
    <row r="478" spans="4:13" ht="60" customHeight="1" x14ac:dyDescent="0.25">
      <c r="D478" s="29" t="str">
        <f>IF(ISBLANK(Recyclabilité[[#This Row],[Code Valobat]]),"",IF(OR('Calculs'!A477="08",MID(Recyclabilité[[#This Row],[Code Valobat]],4,4)="0804",MID(Recyclabilité[[#This Row],[Code Valobat]],4,4)="0709",MID(Recyclabilité[[#This Row],[Code Valobat]],1,7)="6121107"),"Non recyclable",_xlfn.XLOOKUP('Calculs'!Q477,'Combinaisons'!A:A,'Combinaisons'!B:B,"Merci de répondre à toutes les questions")))</f>
        <v/>
      </c>
      <c r="E478" s="65" t="str">
        <f>IF(ISBLANK(Recyclabilité[[#This Row],[Code Valobat]]),"",IF(OR('Calculs'!A477="08",MID(Recyclabilité[[#This Row],[Code Valobat]],4,4)="0804",MID(Recyclabilité[[#This Row],[Code Valobat]],4,4)="0709",MID(Recyclabilité[[#This Row],[Code Valobat]],1,7)="6121107"),"",_xlfn.XLOOKUP('Calculs'!B477,Questions!A:A,Questions!B:B,"ERREUR QUESTION")))</f>
        <v/>
      </c>
      <c r="G478" s="65" t="str">
        <f>IF(OR(ISBLANK(Recyclabilité[[#This Row],[Réponse 1]]),'Calculs'!D477="0",_xlfn.XLOOKUP('Calculs'!D477,'Réponses'!C:C,'Réponses'!F:F,"ERREUR VISIBILITE")=0),"",_xlfn.XLOOKUP(_xlfn.XLOOKUP('Calculs'!D477,'Réponses'!C:C,'Réponses'!F:F,"ERREUR VISIBILITE"),Questions!A:A,Questions!B:B,"ERREUR QUESTION"))</f>
        <v/>
      </c>
      <c r="I478" s="65" t="str">
        <f>IF(OR(ISBLANK(Recyclabilité[[#This Row],[Réponse 2]]),'Calculs'!G477="0",_xlfn.XLOOKUP('Calculs'!G477,'Réponses'!C:C,'Réponses'!F:F,"ERREUR VISIBILITE")=0),"",_xlfn.XLOOKUP(_xlfn.XLOOKUP('Calculs'!G477,'Réponses'!C:C,'Réponses'!F:F,"ERREUR VISIBILITE"),Questions!A:A,Questions!B:B,"ERREUR QUESTION"))</f>
        <v/>
      </c>
      <c r="K478" s="65" t="str">
        <f>IF(OR(ISBLANK(Recyclabilité[[#This Row],[Réponse 3]]),'Calculs'!J477="0",_xlfn.XLOOKUP('Calculs'!J477,'Réponses'!C:C,'Réponses'!F:F,"ERREUR VISIBILITE")=0),"",_xlfn.XLOOKUP(_xlfn.XLOOKUP('Calculs'!J477,'Réponses'!C:C,'Réponses'!F:F,"ERREUR VISIBILITE"),Questions!A:A,Questions!B:B,"ERREUR QUESTION"))</f>
        <v/>
      </c>
      <c r="M478" s="65" t="str">
        <f>IF(OR(ISBLANK(Recyclabilité[[#This Row],[Réponse 4]]),'Calculs'!M477="0",_xlfn.XLOOKUP('Calculs'!M477,'Réponses'!C:C,'Réponses'!F:F,"ERREUR VISIBILITE")=0),"",_xlfn.XLOOKUP(_xlfn.XLOOKUP('Calculs'!M477,'Réponses'!C:C,'Réponses'!F:F,"ERREUR VISIBILITE"),Questions!A:A,Questions!B:B,"ERREUR QUESTION"))</f>
        <v/>
      </c>
    </row>
    <row r="479" spans="4:13" ht="60" customHeight="1" x14ac:dyDescent="0.25">
      <c r="D479" s="29" t="str">
        <f>IF(ISBLANK(Recyclabilité[[#This Row],[Code Valobat]]),"",IF(OR('Calculs'!A478="08",MID(Recyclabilité[[#This Row],[Code Valobat]],4,4)="0804",MID(Recyclabilité[[#This Row],[Code Valobat]],4,4)="0709",MID(Recyclabilité[[#This Row],[Code Valobat]],1,7)="6121107"),"Non recyclable",_xlfn.XLOOKUP('Calculs'!Q478,'Combinaisons'!A:A,'Combinaisons'!B:B,"Merci de répondre à toutes les questions")))</f>
        <v/>
      </c>
      <c r="E479" s="65" t="str">
        <f>IF(ISBLANK(Recyclabilité[[#This Row],[Code Valobat]]),"",IF(OR('Calculs'!A478="08",MID(Recyclabilité[[#This Row],[Code Valobat]],4,4)="0804",MID(Recyclabilité[[#This Row],[Code Valobat]],4,4)="0709",MID(Recyclabilité[[#This Row],[Code Valobat]],1,7)="6121107"),"",_xlfn.XLOOKUP('Calculs'!B478,Questions!A:A,Questions!B:B,"ERREUR QUESTION")))</f>
        <v/>
      </c>
      <c r="G479" s="65" t="str">
        <f>IF(OR(ISBLANK(Recyclabilité[[#This Row],[Réponse 1]]),'Calculs'!D478="0",_xlfn.XLOOKUP('Calculs'!D478,'Réponses'!C:C,'Réponses'!F:F,"ERREUR VISIBILITE")=0),"",_xlfn.XLOOKUP(_xlfn.XLOOKUP('Calculs'!D478,'Réponses'!C:C,'Réponses'!F:F,"ERREUR VISIBILITE"),Questions!A:A,Questions!B:B,"ERREUR QUESTION"))</f>
        <v/>
      </c>
      <c r="I479" s="65" t="str">
        <f>IF(OR(ISBLANK(Recyclabilité[[#This Row],[Réponse 2]]),'Calculs'!G478="0",_xlfn.XLOOKUP('Calculs'!G478,'Réponses'!C:C,'Réponses'!F:F,"ERREUR VISIBILITE")=0),"",_xlfn.XLOOKUP(_xlfn.XLOOKUP('Calculs'!G478,'Réponses'!C:C,'Réponses'!F:F,"ERREUR VISIBILITE"),Questions!A:A,Questions!B:B,"ERREUR QUESTION"))</f>
        <v/>
      </c>
      <c r="K479" s="65" t="str">
        <f>IF(OR(ISBLANK(Recyclabilité[[#This Row],[Réponse 3]]),'Calculs'!J478="0",_xlfn.XLOOKUP('Calculs'!J478,'Réponses'!C:C,'Réponses'!F:F,"ERREUR VISIBILITE")=0),"",_xlfn.XLOOKUP(_xlfn.XLOOKUP('Calculs'!J478,'Réponses'!C:C,'Réponses'!F:F,"ERREUR VISIBILITE"),Questions!A:A,Questions!B:B,"ERREUR QUESTION"))</f>
        <v/>
      </c>
      <c r="M479" s="65" t="str">
        <f>IF(OR(ISBLANK(Recyclabilité[[#This Row],[Réponse 4]]),'Calculs'!M478="0",_xlfn.XLOOKUP('Calculs'!M478,'Réponses'!C:C,'Réponses'!F:F,"ERREUR VISIBILITE")=0),"",_xlfn.XLOOKUP(_xlfn.XLOOKUP('Calculs'!M478,'Réponses'!C:C,'Réponses'!F:F,"ERREUR VISIBILITE"),Questions!A:A,Questions!B:B,"ERREUR QUESTION"))</f>
        <v/>
      </c>
    </row>
    <row r="480" spans="4:13" ht="60" customHeight="1" x14ac:dyDescent="0.25">
      <c r="D480" s="29" t="str">
        <f>IF(ISBLANK(Recyclabilité[[#This Row],[Code Valobat]]),"",IF(OR('Calculs'!A479="08",MID(Recyclabilité[[#This Row],[Code Valobat]],4,4)="0804",MID(Recyclabilité[[#This Row],[Code Valobat]],4,4)="0709",MID(Recyclabilité[[#This Row],[Code Valobat]],1,7)="6121107"),"Non recyclable",_xlfn.XLOOKUP('Calculs'!Q479,'Combinaisons'!A:A,'Combinaisons'!B:B,"Merci de répondre à toutes les questions")))</f>
        <v/>
      </c>
      <c r="E480" s="65" t="str">
        <f>IF(ISBLANK(Recyclabilité[[#This Row],[Code Valobat]]),"",IF(OR('Calculs'!A479="08",MID(Recyclabilité[[#This Row],[Code Valobat]],4,4)="0804",MID(Recyclabilité[[#This Row],[Code Valobat]],4,4)="0709",MID(Recyclabilité[[#This Row],[Code Valobat]],1,7)="6121107"),"",_xlfn.XLOOKUP('Calculs'!B479,Questions!A:A,Questions!B:B,"ERREUR QUESTION")))</f>
        <v/>
      </c>
      <c r="G480" s="65" t="str">
        <f>IF(OR(ISBLANK(Recyclabilité[[#This Row],[Réponse 1]]),'Calculs'!D479="0",_xlfn.XLOOKUP('Calculs'!D479,'Réponses'!C:C,'Réponses'!F:F,"ERREUR VISIBILITE")=0),"",_xlfn.XLOOKUP(_xlfn.XLOOKUP('Calculs'!D479,'Réponses'!C:C,'Réponses'!F:F,"ERREUR VISIBILITE"),Questions!A:A,Questions!B:B,"ERREUR QUESTION"))</f>
        <v/>
      </c>
      <c r="I480" s="65" t="str">
        <f>IF(OR(ISBLANK(Recyclabilité[[#This Row],[Réponse 2]]),'Calculs'!G479="0",_xlfn.XLOOKUP('Calculs'!G479,'Réponses'!C:C,'Réponses'!F:F,"ERREUR VISIBILITE")=0),"",_xlfn.XLOOKUP(_xlfn.XLOOKUP('Calculs'!G479,'Réponses'!C:C,'Réponses'!F:F,"ERREUR VISIBILITE"),Questions!A:A,Questions!B:B,"ERREUR QUESTION"))</f>
        <v/>
      </c>
      <c r="K480" s="65" t="str">
        <f>IF(OR(ISBLANK(Recyclabilité[[#This Row],[Réponse 3]]),'Calculs'!J479="0",_xlfn.XLOOKUP('Calculs'!J479,'Réponses'!C:C,'Réponses'!F:F,"ERREUR VISIBILITE")=0),"",_xlfn.XLOOKUP(_xlfn.XLOOKUP('Calculs'!J479,'Réponses'!C:C,'Réponses'!F:F,"ERREUR VISIBILITE"),Questions!A:A,Questions!B:B,"ERREUR QUESTION"))</f>
        <v/>
      </c>
      <c r="M480" s="65" t="str">
        <f>IF(OR(ISBLANK(Recyclabilité[[#This Row],[Réponse 4]]),'Calculs'!M479="0",_xlfn.XLOOKUP('Calculs'!M479,'Réponses'!C:C,'Réponses'!F:F,"ERREUR VISIBILITE")=0),"",_xlfn.XLOOKUP(_xlfn.XLOOKUP('Calculs'!M479,'Réponses'!C:C,'Réponses'!F:F,"ERREUR VISIBILITE"),Questions!A:A,Questions!B:B,"ERREUR QUESTION"))</f>
        <v/>
      </c>
    </row>
    <row r="481" spans="4:13" ht="60" customHeight="1" x14ac:dyDescent="0.25">
      <c r="D481" s="29" t="str">
        <f>IF(ISBLANK(Recyclabilité[[#This Row],[Code Valobat]]),"",IF(OR('Calculs'!A480="08",MID(Recyclabilité[[#This Row],[Code Valobat]],4,4)="0804",MID(Recyclabilité[[#This Row],[Code Valobat]],4,4)="0709",MID(Recyclabilité[[#This Row],[Code Valobat]],1,7)="6121107"),"Non recyclable",_xlfn.XLOOKUP('Calculs'!Q480,'Combinaisons'!A:A,'Combinaisons'!B:B,"Merci de répondre à toutes les questions")))</f>
        <v/>
      </c>
      <c r="E481" s="65" t="str">
        <f>IF(ISBLANK(Recyclabilité[[#This Row],[Code Valobat]]),"",IF(OR('Calculs'!A480="08",MID(Recyclabilité[[#This Row],[Code Valobat]],4,4)="0804",MID(Recyclabilité[[#This Row],[Code Valobat]],4,4)="0709",MID(Recyclabilité[[#This Row],[Code Valobat]],1,7)="6121107"),"",_xlfn.XLOOKUP('Calculs'!B480,Questions!A:A,Questions!B:B,"ERREUR QUESTION")))</f>
        <v/>
      </c>
      <c r="G481" s="65" t="str">
        <f>IF(OR(ISBLANK(Recyclabilité[[#This Row],[Réponse 1]]),'Calculs'!D480="0",_xlfn.XLOOKUP('Calculs'!D480,'Réponses'!C:C,'Réponses'!F:F,"ERREUR VISIBILITE")=0),"",_xlfn.XLOOKUP(_xlfn.XLOOKUP('Calculs'!D480,'Réponses'!C:C,'Réponses'!F:F,"ERREUR VISIBILITE"),Questions!A:A,Questions!B:B,"ERREUR QUESTION"))</f>
        <v/>
      </c>
      <c r="I481" s="65" t="str">
        <f>IF(OR(ISBLANK(Recyclabilité[[#This Row],[Réponse 2]]),'Calculs'!G480="0",_xlfn.XLOOKUP('Calculs'!G480,'Réponses'!C:C,'Réponses'!F:F,"ERREUR VISIBILITE")=0),"",_xlfn.XLOOKUP(_xlfn.XLOOKUP('Calculs'!G480,'Réponses'!C:C,'Réponses'!F:F,"ERREUR VISIBILITE"),Questions!A:A,Questions!B:B,"ERREUR QUESTION"))</f>
        <v/>
      </c>
      <c r="K481" s="65" t="str">
        <f>IF(OR(ISBLANK(Recyclabilité[[#This Row],[Réponse 3]]),'Calculs'!J480="0",_xlfn.XLOOKUP('Calculs'!J480,'Réponses'!C:C,'Réponses'!F:F,"ERREUR VISIBILITE")=0),"",_xlfn.XLOOKUP(_xlfn.XLOOKUP('Calculs'!J480,'Réponses'!C:C,'Réponses'!F:F,"ERREUR VISIBILITE"),Questions!A:A,Questions!B:B,"ERREUR QUESTION"))</f>
        <v/>
      </c>
      <c r="M481" s="65" t="str">
        <f>IF(OR(ISBLANK(Recyclabilité[[#This Row],[Réponse 4]]),'Calculs'!M480="0",_xlfn.XLOOKUP('Calculs'!M480,'Réponses'!C:C,'Réponses'!F:F,"ERREUR VISIBILITE")=0),"",_xlfn.XLOOKUP(_xlfn.XLOOKUP('Calculs'!M480,'Réponses'!C:C,'Réponses'!F:F,"ERREUR VISIBILITE"),Questions!A:A,Questions!B:B,"ERREUR QUESTION"))</f>
        <v/>
      </c>
    </row>
    <row r="482" spans="4:13" ht="60" customHeight="1" x14ac:dyDescent="0.25">
      <c r="D482" s="29" t="str">
        <f>IF(ISBLANK(Recyclabilité[[#This Row],[Code Valobat]]),"",IF(OR('Calculs'!A481="08",MID(Recyclabilité[[#This Row],[Code Valobat]],4,4)="0804",MID(Recyclabilité[[#This Row],[Code Valobat]],4,4)="0709",MID(Recyclabilité[[#This Row],[Code Valobat]],1,7)="6121107"),"Non recyclable",_xlfn.XLOOKUP('Calculs'!Q481,'Combinaisons'!A:A,'Combinaisons'!B:B,"Merci de répondre à toutes les questions")))</f>
        <v/>
      </c>
      <c r="E482" s="65" t="str">
        <f>IF(ISBLANK(Recyclabilité[[#This Row],[Code Valobat]]),"",IF(OR('Calculs'!A481="08",MID(Recyclabilité[[#This Row],[Code Valobat]],4,4)="0804",MID(Recyclabilité[[#This Row],[Code Valobat]],4,4)="0709",MID(Recyclabilité[[#This Row],[Code Valobat]],1,7)="6121107"),"",_xlfn.XLOOKUP('Calculs'!B481,Questions!A:A,Questions!B:B,"ERREUR QUESTION")))</f>
        <v/>
      </c>
      <c r="G482" s="65" t="str">
        <f>IF(OR(ISBLANK(Recyclabilité[[#This Row],[Réponse 1]]),'Calculs'!D481="0",_xlfn.XLOOKUP('Calculs'!D481,'Réponses'!C:C,'Réponses'!F:F,"ERREUR VISIBILITE")=0),"",_xlfn.XLOOKUP(_xlfn.XLOOKUP('Calculs'!D481,'Réponses'!C:C,'Réponses'!F:F,"ERREUR VISIBILITE"),Questions!A:A,Questions!B:B,"ERREUR QUESTION"))</f>
        <v/>
      </c>
      <c r="I482" s="65" t="str">
        <f>IF(OR(ISBLANK(Recyclabilité[[#This Row],[Réponse 2]]),'Calculs'!G481="0",_xlfn.XLOOKUP('Calculs'!G481,'Réponses'!C:C,'Réponses'!F:F,"ERREUR VISIBILITE")=0),"",_xlfn.XLOOKUP(_xlfn.XLOOKUP('Calculs'!G481,'Réponses'!C:C,'Réponses'!F:F,"ERREUR VISIBILITE"),Questions!A:A,Questions!B:B,"ERREUR QUESTION"))</f>
        <v/>
      </c>
      <c r="K482" s="65" t="str">
        <f>IF(OR(ISBLANK(Recyclabilité[[#This Row],[Réponse 3]]),'Calculs'!J481="0",_xlfn.XLOOKUP('Calculs'!J481,'Réponses'!C:C,'Réponses'!F:F,"ERREUR VISIBILITE")=0),"",_xlfn.XLOOKUP(_xlfn.XLOOKUP('Calculs'!J481,'Réponses'!C:C,'Réponses'!F:F,"ERREUR VISIBILITE"),Questions!A:A,Questions!B:B,"ERREUR QUESTION"))</f>
        <v/>
      </c>
      <c r="M482" s="65" t="str">
        <f>IF(OR(ISBLANK(Recyclabilité[[#This Row],[Réponse 4]]),'Calculs'!M481="0",_xlfn.XLOOKUP('Calculs'!M481,'Réponses'!C:C,'Réponses'!F:F,"ERREUR VISIBILITE")=0),"",_xlfn.XLOOKUP(_xlfn.XLOOKUP('Calculs'!M481,'Réponses'!C:C,'Réponses'!F:F,"ERREUR VISIBILITE"),Questions!A:A,Questions!B:B,"ERREUR QUESTION"))</f>
        <v/>
      </c>
    </row>
    <row r="483" spans="4:13" ht="60" customHeight="1" x14ac:dyDescent="0.25">
      <c r="D483" s="29" t="str">
        <f>IF(ISBLANK(Recyclabilité[[#This Row],[Code Valobat]]),"",IF(OR('Calculs'!A482="08",MID(Recyclabilité[[#This Row],[Code Valobat]],4,4)="0804",MID(Recyclabilité[[#This Row],[Code Valobat]],4,4)="0709",MID(Recyclabilité[[#This Row],[Code Valobat]],1,7)="6121107"),"Non recyclable",_xlfn.XLOOKUP('Calculs'!Q482,'Combinaisons'!A:A,'Combinaisons'!B:B,"Merci de répondre à toutes les questions")))</f>
        <v/>
      </c>
      <c r="E483" s="65" t="str">
        <f>IF(ISBLANK(Recyclabilité[[#This Row],[Code Valobat]]),"",IF(OR('Calculs'!A482="08",MID(Recyclabilité[[#This Row],[Code Valobat]],4,4)="0804",MID(Recyclabilité[[#This Row],[Code Valobat]],4,4)="0709",MID(Recyclabilité[[#This Row],[Code Valobat]],1,7)="6121107"),"",_xlfn.XLOOKUP('Calculs'!B482,Questions!A:A,Questions!B:B,"ERREUR QUESTION")))</f>
        <v/>
      </c>
      <c r="G483" s="65" t="str">
        <f>IF(OR(ISBLANK(Recyclabilité[[#This Row],[Réponse 1]]),'Calculs'!D482="0",_xlfn.XLOOKUP('Calculs'!D482,'Réponses'!C:C,'Réponses'!F:F,"ERREUR VISIBILITE")=0),"",_xlfn.XLOOKUP(_xlfn.XLOOKUP('Calculs'!D482,'Réponses'!C:C,'Réponses'!F:F,"ERREUR VISIBILITE"),Questions!A:A,Questions!B:B,"ERREUR QUESTION"))</f>
        <v/>
      </c>
      <c r="I483" s="65" t="str">
        <f>IF(OR(ISBLANK(Recyclabilité[[#This Row],[Réponse 2]]),'Calculs'!G482="0",_xlfn.XLOOKUP('Calculs'!G482,'Réponses'!C:C,'Réponses'!F:F,"ERREUR VISIBILITE")=0),"",_xlfn.XLOOKUP(_xlfn.XLOOKUP('Calculs'!G482,'Réponses'!C:C,'Réponses'!F:F,"ERREUR VISIBILITE"),Questions!A:A,Questions!B:B,"ERREUR QUESTION"))</f>
        <v/>
      </c>
      <c r="K483" s="65" t="str">
        <f>IF(OR(ISBLANK(Recyclabilité[[#This Row],[Réponse 3]]),'Calculs'!J482="0",_xlfn.XLOOKUP('Calculs'!J482,'Réponses'!C:C,'Réponses'!F:F,"ERREUR VISIBILITE")=0),"",_xlfn.XLOOKUP(_xlfn.XLOOKUP('Calculs'!J482,'Réponses'!C:C,'Réponses'!F:F,"ERREUR VISIBILITE"),Questions!A:A,Questions!B:B,"ERREUR QUESTION"))</f>
        <v/>
      </c>
      <c r="M483" s="65" t="str">
        <f>IF(OR(ISBLANK(Recyclabilité[[#This Row],[Réponse 4]]),'Calculs'!M482="0",_xlfn.XLOOKUP('Calculs'!M482,'Réponses'!C:C,'Réponses'!F:F,"ERREUR VISIBILITE")=0),"",_xlfn.XLOOKUP(_xlfn.XLOOKUP('Calculs'!M482,'Réponses'!C:C,'Réponses'!F:F,"ERREUR VISIBILITE"),Questions!A:A,Questions!B:B,"ERREUR QUESTION"))</f>
        <v/>
      </c>
    </row>
    <row r="484" spans="4:13" ht="60" customHeight="1" x14ac:dyDescent="0.25">
      <c r="D484" s="29" t="str">
        <f>IF(ISBLANK(Recyclabilité[[#This Row],[Code Valobat]]),"",IF(OR('Calculs'!A483="08",MID(Recyclabilité[[#This Row],[Code Valobat]],4,4)="0804",MID(Recyclabilité[[#This Row],[Code Valobat]],4,4)="0709",MID(Recyclabilité[[#This Row],[Code Valobat]],1,7)="6121107"),"Non recyclable",_xlfn.XLOOKUP('Calculs'!Q483,'Combinaisons'!A:A,'Combinaisons'!B:B,"Merci de répondre à toutes les questions")))</f>
        <v/>
      </c>
      <c r="E484" s="65" t="str">
        <f>IF(ISBLANK(Recyclabilité[[#This Row],[Code Valobat]]),"",IF(OR('Calculs'!A483="08",MID(Recyclabilité[[#This Row],[Code Valobat]],4,4)="0804",MID(Recyclabilité[[#This Row],[Code Valobat]],4,4)="0709",MID(Recyclabilité[[#This Row],[Code Valobat]],1,7)="6121107"),"",_xlfn.XLOOKUP('Calculs'!B483,Questions!A:A,Questions!B:B,"ERREUR QUESTION")))</f>
        <v/>
      </c>
      <c r="G484" s="65" t="str">
        <f>IF(OR(ISBLANK(Recyclabilité[[#This Row],[Réponse 1]]),'Calculs'!D483="0",_xlfn.XLOOKUP('Calculs'!D483,'Réponses'!C:C,'Réponses'!F:F,"ERREUR VISIBILITE")=0),"",_xlfn.XLOOKUP(_xlfn.XLOOKUP('Calculs'!D483,'Réponses'!C:C,'Réponses'!F:F,"ERREUR VISIBILITE"),Questions!A:A,Questions!B:B,"ERREUR QUESTION"))</f>
        <v/>
      </c>
      <c r="I484" s="65" t="str">
        <f>IF(OR(ISBLANK(Recyclabilité[[#This Row],[Réponse 2]]),'Calculs'!G483="0",_xlfn.XLOOKUP('Calculs'!G483,'Réponses'!C:C,'Réponses'!F:F,"ERREUR VISIBILITE")=0),"",_xlfn.XLOOKUP(_xlfn.XLOOKUP('Calculs'!G483,'Réponses'!C:C,'Réponses'!F:F,"ERREUR VISIBILITE"),Questions!A:A,Questions!B:B,"ERREUR QUESTION"))</f>
        <v/>
      </c>
      <c r="K484" s="65" t="str">
        <f>IF(OR(ISBLANK(Recyclabilité[[#This Row],[Réponse 3]]),'Calculs'!J483="0",_xlfn.XLOOKUP('Calculs'!J483,'Réponses'!C:C,'Réponses'!F:F,"ERREUR VISIBILITE")=0),"",_xlfn.XLOOKUP(_xlfn.XLOOKUP('Calculs'!J483,'Réponses'!C:C,'Réponses'!F:F,"ERREUR VISIBILITE"),Questions!A:A,Questions!B:B,"ERREUR QUESTION"))</f>
        <v/>
      </c>
      <c r="M484" s="65" t="str">
        <f>IF(OR(ISBLANK(Recyclabilité[[#This Row],[Réponse 4]]),'Calculs'!M483="0",_xlfn.XLOOKUP('Calculs'!M483,'Réponses'!C:C,'Réponses'!F:F,"ERREUR VISIBILITE")=0),"",_xlfn.XLOOKUP(_xlfn.XLOOKUP('Calculs'!M483,'Réponses'!C:C,'Réponses'!F:F,"ERREUR VISIBILITE"),Questions!A:A,Questions!B:B,"ERREUR QUESTION"))</f>
        <v/>
      </c>
    </row>
    <row r="485" spans="4:13" ht="60" customHeight="1" x14ac:dyDescent="0.25">
      <c r="D485" s="29" t="str">
        <f>IF(ISBLANK(Recyclabilité[[#This Row],[Code Valobat]]),"",IF(OR('Calculs'!A484="08",MID(Recyclabilité[[#This Row],[Code Valobat]],4,4)="0804",MID(Recyclabilité[[#This Row],[Code Valobat]],4,4)="0709",MID(Recyclabilité[[#This Row],[Code Valobat]],1,7)="6121107"),"Non recyclable",_xlfn.XLOOKUP('Calculs'!Q484,'Combinaisons'!A:A,'Combinaisons'!B:B,"Merci de répondre à toutes les questions")))</f>
        <v/>
      </c>
      <c r="E485" s="65" t="str">
        <f>IF(ISBLANK(Recyclabilité[[#This Row],[Code Valobat]]),"",IF(OR('Calculs'!A484="08",MID(Recyclabilité[[#This Row],[Code Valobat]],4,4)="0804",MID(Recyclabilité[[#This Row],[Code Valobat]],4,4)="0709",MID(Recyclabilité[[#This Row],[Code Valobat]],1,7)="6121107"),"",_xlfn.XLOOKUP('Calculs'!B484,Questions!A:A,Questions!B:B,"ERREUR QUESTION")))</f>
        <v/>
      </c>
      <c r="G485" s="65" t="str">
        <f>IF(OR(ISBLANK(Recyclabilité[[#This Row],[Réponse 1]]),'Calculs'!D484="0",_xlfn.XLOOKUP('Calculs'!D484,'Réponses'!C:C,'Réponses'!F:F,"ERREUR VISIBILITE")=0),"",_xlfn.XLOOKUP(_xlfn.XLOOKUP('Calculs'!D484,'Réponses'!C:C,'Réponses'!F:F,"ERREUR VISIBILITE"),Questions!A:A,Questions!B:B,"ERREUR QUESTION"))</f>
        <v/>
      </c>
      <c r="I485" s="65" t="str">
        <f>IF(OR(ISBLANK(Recyclabilité[[#This Row],[Réponse 2]]),'Calculs'!G484="0",_xlfn.XLOOKUP('Calculs'!G484,'Réponses'!C:C,'Réponses'!F:F,"ERREUR VISIBILITE")=0),"",_xlfn.XLOOKUP(_xlfn.XLOOKUP('Calculs'!G484,'Réponses'!C:C,'Réponses'!F:F,"ERREUR VISIBILITE"),Questions!A:A,Questions!B:B,"ERREUR QUESTION"))</f>
        <v/>
      </c>
      <c r="K485" s="65" t="str">
        <f>IF(OR(ISBLANK(Recyclabilité[[#This Row],[Réponse 3]]),'Calculs'!J484="0",_xlfn.XLOOKUP('Calculs'!J484,'Réponses'!C:C,'Réponses'!F:F,"ERREUR VISIBILITE")=0),"",_xlfn.XLOOKUP(_xlfn.XLOOKUP('Calculs'!J484,'Réponses'!C:C,'Réponses'!F:F,"ERREUR VISIBILITE"),Questions!A:A,Questions!B:B,"ERREUR QUESTION"))</f>
        <v/>
      </c>
      <c r="M485" s="65" t="str">
        <f>IF(OR(ISBLANK(Recyclabilité[[#This Row],[Réponse 4]]),'Calculs'!M484="0",_xlfn.XLOOKUP('Calculs'!M484,'Réponses'!C:C,'Réponses'!F:F,"ERREUR VISIBILITE")=0),"",_xlfn.XLOOKUP(_xlfn.XLOOKUP('Calculs'!M484,'Réponses'!C:C,'Réponses'!F:F,"ERREUR VISIBILITE"),Questions!A:A,Questions!B:B,"ERREUR QUESTION"))</f>
        <v/>
      </c>
    </row>
    <row r="486" spans="4:13" ht="60" customHeight="1" x14ac:dyDescent="0.25">
      <c r="D486" s="29" t="str">
        <f>IF(ISBLANK(Recyclabilité[[#This Row],[Code Valobat]]),"",IF(OR('Calculs'!A485="08",MID(Recyclabilité[[#This Row],[Code Valobat]],4,4)="0804",MID(Recyclabilité[[#This Row],[Code Valobat]],4,4)="0709",MID(Recyclabilité[[#This Row],[Code Valobat]],1,7)="6121107"),"Non recyclable",_xlfn.XLOOKUP('Calculs'!Q485,'Combinaisons'!A:A,'Combinaisons'!B:B,"Merci de répondre à toutes les questions")))</f>
        <v/>
      </c>
      <c r="E486" s="65" t="str">
        <f>IF(ISBLANK(Recyclabilité[[#This Row],[Code Valobat]]),"",IF(OR('Calculs'!A485="08",MID(Recyclabilité[[#This Row],[Code Valobat]],4,4)="0804",MID(Recyclabilité[[#This Row],[Code Valobat]],4,4)="0709",MID(Recyclabilité[[#This Row],[Code Valobat]],1,7)="6121107"),"",_xlfn.XLOOKUP('Calculs'!B485,Questions!A:A,Questions!B:B,"ERREUR QUESTION")))</f>
        <v/>
      </c>
      <c r="G486" s="65" t="str">
        <f>IF(OR(ISBLANK(Recyclabilité[[#This Row],[Réponse 1]]),'Calculs'!D485="0",_xlfn.XLOOKUP('Calculs'!D485,'Réponses'!C:C,'Réponses'!F:F,"ERREUR VISIBILITE")=0),"",_xlfn.XLOOKUP(_xlfn.XLOOKUP('Calculs'!D485,'Réponses'!C:C,'Réponses'!F:F,"ERREUR VISIBILITE"),Questions!A:A,Questions!B:B,"ERREUR QUESTION"))</f>
        <v/>
      </c>
      <c r="I486" s="65" t="str">
        <f>IF(OR(ISBLANK(Recyclabilité[[#This Row],[Réponse 2]]),'Calculs'!G485="0",_xlfn.XLOOKUP('Calculs'!G485,'Réponses'!C:C,'Réponses'!F:F,"ERREUR VISIBILITE")=0),"",_xlfn.XLOOKUP(_xlfn.XLOOKUP('Calculs'!G485,'Réponses'!C:C,'Réponses'!F:F,"ERREUR VISIBILITE"),Questions!A:A,Questions!B:B,"ERREUR QUESTION"))</f>
        <v/>
      </c>
      <c r="K486" s="65" t="str">
        <f>IF(OR(ISBLANK(Recyclabilité[[#This Row],[Réponse 3]]),'Calculs'!J485="0",_xlfn.XLOOKUP('Calculs'!J485,'Réponses'!C:C,'Réponses'!F:F,"ERREUR VISIBILITE")=0),"",_xlfn.XLOOKUP(_xlfn.XLOOKUP('Calculs'!J485,'Réponses'!C:C,'Réponses'!F:F,"ERREUR VISIBILITE"),Questions!A:A,Questions!B:B,"ERREUR QUESTION"))</f>
        <v/>
      </c>
      <c r="M486" s="65" t="str">
        <f>IF(OR(ISBLANK(Recyclabilité[[#This Row],[Réponse 4]]),'Calculs'!M485="0",_xlfn.XLOOKUP('Calculs'!M485,'Réponses'!C:C,'Réponses'!F:F,"ERREUR VISIBILITE")=0),"",_xlfn.XLOOKUP(_xlfn.XLOOKUP('Calculs'!M485,'Réponses'!C:C,'Réponses'!F:F,"ERREUR VISIBILITE"),Questions!A:A,Questions!B:B,"ERREUR QUESTION"))</f>
        <v/>
      </c>
    </row>
    <row r="487" spans="4:13" ht="60" customHeight="1" x14ac:dyDescent="0.25">
      <c r="D487" s="29" t="str">
        <f>IF(ISBLANK(Recyclabilité[[#This Row],[Code Valobat]]),"",IF(OR('Calculs'!A486="08",MID(Recyclabilité[[#This Row],[Code Valobat]],4,4)="0804",MID(Recyclabilité[[#This Row],[Code Valobat]],4,4)="0709",MID(Recyclabilité[[#This Row],[Code Valobat]],1,7)="6121107"),"Non recyclable",_xlfn.XLOOKUP('Calculs'!Q486,'Combinaisons'!A:A,'Combinaisons'!B:B,"Merci de répondre à toutes les questions")))</f>
        <v/>
      </c>
      <c r="E487" s="65" t="str">
        <f>IF(ISBLANK(Recyclabilité[[#This Row],[Code Valobat]]),"",IF(OR('Calculs'!A486="08",MID(Recyclabilité[[#This Row],[Code Valobat]],4,4)="0804",MID(Recyclabilité[[#This Row],[Code Valobat]],4,4)="0709",MID(Recyclabilité[[#This Row],[Code Valobat]],1,7)="6121107"),"",_xlfn.XLOOKUP('Calculs'!B486,Questions!A:A,Questions!B:B,"ERREUR QUESTION")))</f>
        <v/>
      </c>
      <c r="G487" s="65" t="str">
        <f>IF(OR(ISBLANK(Recyclabilité[[#This Row],[Réponse 1]]),'Calculs'!D486="0",_xlfn.XLOOKUP('Calculs'!D486,'Réponses'!C:C,'Réponses'!F:F,"ERREUR VISIBILITE")=0),"",_xlfn.XLOOKUP(_xlfn.XLOOKUP('Calculs'!D486,'Réponses'!C:C,'Réponses'!F:F,"ERREUR VISIBILITE"),Questions!A:A,Questions!B:B,"ERREUR QUESTION"))</f>
        <v/>
      </c>
      <c r="I487" s="65" t="str">
        <f>IF(OR(ISBLANK(Recyclabilité[[#This Row],[Réponse 2]]),'Calculs'!G486="0",_xlfn.XLOOKUP('Calculs'!G486,'Réponses'!C:C,'Réponses'!F:F,"ERREUR VISIBILITE")=0),"",_xlfn.XLOOKUP(_xlfn.XLOOKUP('Calculs'!G486,'Réponses'!C:C,'Réponses'!F:F,"ERREUR VISIBILITE"),Questions!A:A,Questions!B:B,"ERREUR QUESTION"))</f>
        <v/>
      </c>
      <c r="K487" s="65" t="str">
        <f>IF(OR(ISBLANK(Recyclabilité[[#This Row],[Réponse 3]]),'Calculs'!J486="0",_xlfn.XLOOKUP('Calculs'!J486,'Réponses'!C:C,'Réponses'!F:F,"ERREUR VISIBILITE")=0),"",_xlfn.XLOOKUP(_xlfn.XLOOKUP('Calculs'!J486,'Réponses'!C:C,'Réponses'!F:F,"ERREUR VISIBILITE"),Questions!A:A,Questions!B:B,"ERREUR QUESTION"))</f>
        <v/>
      </c>
      <c r="M487" s="65" t="str">
        <f>IF(OR(ISBLANK(Recyclabilité[[#This Row],[Réponse 4]]),'Calculs'!M486="0",_xlfn.XLOOKUP('Calculs'!M486,'Réponses'!C:C,'Réponses'!F:F,"ERREUR VISIBILITE")=0),"",_xlfn.XLOOKUP(_xlfn.XLOOKUP('Calculs'!M486,'Réponses'!C:C,'Réponses'!F:F,"ERREUR VISIBILITE"),Questions!A:A,Questions!B:B,"ERREUR QUESTION"))</f>
        <v/>
      </c>
    </row>
    <row r="488" spans="4:13" ht="60" customHeight="1" x14ac:dyDescent="0.25">
      <c r="D488" s="29" t="str">
        <f>IF(ISBLANK(Recyclabilité[[#This Row],[Code Valobat]]),"",IF(OR('Calculs'!A487="08",MID(Recyclabilité[[#This Row],[Code Valobat]],4,4)="0804",MID(Recyclabilité[[#This Row],[Code Valobat]],4,4)="0709",MID(Recyclabilité[[#This Row],[Code Valobat]],1,7)="6121107"),"Non recyclable",_xlfn.XLOOKUP('Calculs'!Q487,'Combinaisons'!A:A,'Combinaisons'!B:B,"Merci de répondre à toutes les questions")))</f>
        <v/>
      </c>
      <c r="E488" s="65" t="str">
        <f>IF(ISBLANK(Recyclabilité[[#This Row],[Code Valobat]]),"",IF(OR('Calculs'!A487="08",MID(Recyclabilité[[#This Row],[Code Valobat]],4,4)="0804",MID(Recyclabilité[[#This Row],[Code Valobat]],4,4)="0709",MID(Recyclabilité[[#This Row],[Code Valobat]],1,7)="6121107"),"",_xlfn.XLOOKUP('Calculs'!B487,Questions!A:A,Questions!B:B,"ERREUR QUESTION")))</f>
        <v/>
      </c>
      <c r="G488" s="65" t="str">
        <f>IF(OR(ISBLANK(Recyclabilité[[#This Row],[Réponse 1]]),'Calculs'!D487="0",_xlfn.XLOOKUP('Calculs'!D487,'Réponses'!C:C,'Réponses'!F:F,"ERREUR VISIBILITE")=0),"",_xlfn.XLOOKUP(_xlfn.XLOOKUP('Calculs'!D487,'Réponses'!C:C,'Réponses'!F:F,"ERREUR VISIBILITE"),Questions!A:A,Questions!B:B,"ERREUR QUESTION"))</f>
        <v/>
      </c>
      <c r="I488" s="65" t="str">
        <f>IF(OR(ISBLANK(Recyclabilité[[#This Row],[Réponse 2]]),'Calculs'!G487="0",_xlfn.XLOOKUP('Calculs'!G487,'Réponses'!C:C,'Réponses'!F:F,"ERREUR VISIBILITE")=0),"",_xlfn.XLOOKUP(_xlfn.XLOOKUP('Calculs'!G487,'Réponses'!C:C,'Réponses'!F:F,"ERREUR VISIBILITE"),Questions!A:A,Questions!B:B,"ERREUR QUESTION"))</f>
        <v/>
      </c>
      <c r="K488" s="65" t="str">
        <f>IF(OR(ISBLANK(Recyclabilité[[#This Row],[Réponse 3]]),'Calculs'!J487="0",_xlfn.XLOOKUP('Calculs'!J487,'Réponses'!C:C,'Réponses'!F:F,"ERREUR VISIBILITE")=0),"",_xlfn.XLOOKUP(_xlfn.XLOOKUP('Calculs'!J487,'Réponses'!C:C,'Réponses'!F:F,"ERREUR VISIBILITE"),Questions!A:A,Questions!B:B,"ERREUR QUESTION"))</f>
        <v/>
      </c>
      <c r="M488" s="65" t="str">
        <f>IF(OR(ISBLANK(Recyclabilité[[#This Row],[Réponse 4]]),'Calculs'!M487="0",_xlfn.XLOOKUP('Calculs'!M487,'Réponses'!C:C,'Réponses'!F:F,"ERREUR VISIBILITE")=0),"",_xlfn.XLOOKUP(_xlfn.XLOOKUP('Calculs'!M487,'Réponses'!C:C,'Réponses'!F:F,"ERREUR VISIBILITE"),Questions!A:A,Questions!B:B,"ERREUR QUESTION"))</f>
        <v/>
      </c>
    </row>
    <row r="489" spans="4:13" ht="60" customHeight="1" x14ac:dyDescent="0.25">
      <c r="D489" s="29" t="str">
        <f>IF(ISBLANK(Recyclabilité[[#This Row],[Code Valobat]]),"",IF(OR('Calculs'!A488="08",MID(Recyclabilité[[#This Row],[Code Valobat]],4,4)="0804",MID(Recyclabilité[[#This Row],[Code Valobat]],4,4)="0709",MID(Recyclabilité[[#This Row],[Code Valobat]],1,7)="6121107"),"Non recyclable",_xlfn.XLOOKUP('Calculs'!Q488,'Combinaisons'!A:A,'Combinaisons'!B:B,"Merci de répondre à toutes les questions")))</f>
        <v/>
      </c>
      <c r="E489" s="65" t="str">
        <f>IF(ISBLANK(Recyclabilité[[#This Row],[Code Valobat]]),"",IF(OR('Calculs'!A488="08",MID(Recyclabilité[[#This Row],[Code Valobat]],4,4)="0804",MID(Recyclabilité[[#This Row],[Code Valobat]],4,4)="0709",MID(Recyclabilité[[#This Row],[Code Valobat]],1,7)="6121107"),"",_xlfn.XLOOKUP('Calculs'!B488,Questions!A:A,Questions!B:B,"ERREUR QUESTION")))</f>
        <v/>
      </c>
      <c r="G489" s="65" t="str">
        <f>IF(OR(ISBLANK(Recyclabilité[[#This Row],[Réponse 1]]),'Calculs'!D488="0",_xlfn.XLOOKUP('Calculs'!D488,'Réponses'!C:C,'Réponses'!F:F,"ERREUR VISIBILITE")=0),"",_xlfn.XLOOKUP(_xlfn.XLOOKUP('Calculs'!D488,'Réponses'!C:C,'Réponses'!F:F,"ERREUR VISIBILITE"),Questions!A:A,Questions!B:B,"ERREUR QUESTION"))</f>
        <v/>
      </c>
      <c r="I489" s="65" t="str">
        <f>IF(OR(ISBLANK(Recyclabilité[[#This Row],[Réponse 2]]),'Calculs'!G488="0",_xlfn.XLOOKUP('Calculs'!G488,'Réponses'!C:C,'Réponses'!F:F,"ERREUR VISIBILITE")=0),"",_xlfn.XLOOKUP(_xlfn.XLOOKUP('Calculs'!G488,'Réponses'!C:C,'Réponses'!F:F,"ERREUR VISIBILITE"),Questions!A:A,Questions!B:B,"ERREUR QUESTION"))</f>
        <v/>
      </c>
      <c r="K489" s="65" t="str">
        <f>IF(OR(ISBLANK(Recyclabilité[[#This Row],[Réponse 3]]),'Calculs'!J488="0",_xlfn.XLOOKUP('Calculs'!J488,'Réponses'!C:C,'Réponses'!F:F,"ERREUR VISIBILITE")=0),"",_xlfn.XLOOKUP(_xlfn.XLOOKUP('Calculs'!J488,'Réponses'!C:C,'Réponses'!F:F,"ERREUR VISIBILITE"),Questions!A:A,Questions!B:B,"ERREUR QUESTION"))</f>
        <v/>
      </c>
      <c r="M489" s="65" t="str">
        <f>IF(OR(ISBLANK(Recyclabilité[[#This Row],[Réponse 4]]),'Calculs'!M488="0",_xlfn.XLOOKUP('Calculs'!M488,'Réponses'!C:C,'Réponses'!F:F,"ERREUR VISIBILITE")=0),"",_xlfn.XLOOKUP(_xlfn.XLOOKUP('Calculs'!M488,'Réponses'!C:C,'Réponses'!F:F,"ERREUR VISIBILITE"),Questions!A:A,Questions!B:B,"ERREUR QUESTION"))</f>
        <v/>
      </c>
    </row>
    <row r="490" spans="4:13" ht="60" customHeight="1" x14ac:dyDescent="0.25">
      <c r="D490" s="29" t="str">
        <f>IF(ISBLANK(Recyclabilité[[#This Row],[Code Valobat]]),"",IF(OR('Calculs'!A489="08",MID(Recyclabilité[[#This Row],[Code Valobat]],4,4)="0804",MID(Recyclabilité[[#This Row],[Code Valobat]],4,4)="0709",MID(Recyclabilité[[#This Row],[Code Valobat]],1,7)="6121107"),"Non recyclable",_xlfn.XLOOKUP('Calculs'!Q489,'Combinaisons'!A:A,'Combinaisons'!B:B,"Merci de répondre à toutes les questions")))</f>
        <v/>
      </c>
      <c r="E490" s="65" t="str">
        <f>IF(ISBLANK(Recyclabilité[[#This Row],[Code Valobat]]),"",IF(OR('Calculs'!A489="08",MID(Recyclabilité[[#This Row],[Code Valobat]],4,4)="0804",MID(Recyclabilité[[#This Row],[Code Valobat]],4,4)="0709",MID(Recyclabilité[[#This Row],[Code Valobat]],1,7)="6121107"),"",_xlfn.XLOOKUP('Calculs'!B489,Questions!A:A,Questions!B:B,"ERREUR QUESTION")))</f>
        <v/>
      </c>
      <c r="G490" s="65" t="str">
        <f>IF(OR(ISBLANK(Recyclabilité[[#This Row],[Réponse 1]]),'Calculs'!D489="0",_xlfn.XLOOKUP('Calculs'!D489,'Réponses'!C:C,'Réponses'!F:F,"ERREUR VISIBILITE")=0),"",_xlfn.XLOOKUP(_xlfn.XLOOKUP('Calculs'!D489,'Réponses'!C:C,'Réponses'!F:F,"ERREUR VISIBILITE"),Questions!A:A,Questions!B:B,"ERREUR QUESTION"))</f>
        <v/>
      </c>
      <c r="I490" s="65" t="str">
        <f>IF(OR(ISBLANK(Recyclabilité[[#This Row],[Réponse 2]]),'Calculs'!G489="0",_xlfn.XLOOKUP('Calculs'!G489,'Réponses'!C:C,'Réponses'!F:F,"ERREUR VISIBILITE")=0),"",_xlfn.XLOOKUP(_xlfn.XLOOKUP('Calculs'!G489,'Réponses'!C:C,'Réponses'!F:F,"ERREUR VISIBILITE"),Questions!A:A,Questions!B:B,"ERREUR QUESTION"))</f>
        <v/>
      </c>
      <c r="K490" s="65" t="str">
        <f>IF(OR(ISBLANK(Recyclabilité[[#This Row],[Réponse 3]]),'Calculs'!J489="0",_xlfn.XLOOKUP('Calculs'!J489,'Réponses'!C:C,'Réponses'!F:F,"ERREUR VISIBILITE")=0),"",_xlfn.XLOOKUP(_xlfn.XLOOKUP('Calculs'!J489,'Réponses'!C:C,'Réponses'!F:F,"ERREUR VISIBILITE"),Questions!A:A,Questions!B:B,"ERREUR QUESTION"))</f>
        <v/>
      </c>
      <c r="M490" s="65" t="str">
        <f>IF(OR(ISBLANK(Recyclabilité[[#This Row],[Réponse 4]]),'Calculs'!M489="0",_xlfn.XLOOKUP('Calculs'!M489,'Réponses'!C:C,'Réponses'!F:F,"ERREUR VISIBILITE")=0),"",_xlfn.XLOOKUP(_xlfn.XLOOKUP('Calculs'!M489,'Réponses'!C:C,'Réponses'!F:F,"ERREUR VISIBILITE"),Questions!A:A,Questions!B:B,"ERREUR QUESTION"))</f>
        <v/>
      </c>
    </row>
    <row r="491" spans="4:13" ht="60" customHeight="1" x14ac:dyDescent="0.25">
      <c r="D491" s="29" t="str">
        <f>IF(ISBLANK(Recyclabilité[[#This Row],[Code Valobat]]),"",IF(OR('Calculs'!A490="08",MID(Recyclabilité[[#This Row],[Code Valobat]],4,4)="0804",MID(Recyclabilité[[#This Row],[Code Valobat]],4,4)="0709",MID(Recyclabilité[[#This Row],[Code Valobat]],1,7)="6121107"),"Non recyclable",_xlfn.XLOOKUP('Calculs'!Q490,'Combinaisons'!A:A,'Combinaisons'!B:B,"Merci de répondre à toutes les questions")))</f>
        <v/>
      </c>
      <c r="E491" s="65" t="str">
        <f>IF(ISBLANK(Recyclabilité[[#This Row],[Code Valobat]]),"",IF(OR('Calculs'!A490="08",MID(Recyclabilité[[#This Row],[Code Valobat]],4,4)="0804",MID(Recyclabilité[[#This Row],[Code Valobat]],4,4)="0709",MID(Recyclabilité[[#This Row],[Code Valobat]],1,7)="6121107"),"",_xlfn.XLOOKUP('Calculs'!B490,Questions!A:A,Questions!B:B,"ERREUR QUESTION")))</f>
        <v/>
      </c>
      <c r="G491" s="65" t="str">
        <f>IF(OR(ISBLANK(Recyclabilité[[#This Row],[Réponse 1]]),'Calculs'!D490="0",_xlfn.XLOOKUP('Calculs'!D490,'Réponses'!C:C,'Réponses'!F:F,"ERREUR VISIBILITE")=0),"",_xlfn.XLOOKUP(_xlfn.XLOOKUP('Calculs'!D490,'Réponses'!C:C,'Réponses'!F:F,"ERREUR VISIBILITE"),Questions!A:A,Questions!B:B,"ERREUR QUESTION"))</f>
        <v/>
      </c>
      <c r="I491" s="65" t="str">
        <f>IF(OR(ISBLANK(Recyclabilité[[#This Row],[Réponse 2]]),'Calculs'!G490="0",_xlfn.XLOOKUP('Calculs'!G490,'Réponses'!C:C,'Réponses'!F:F,"ERREUR VISIBILITE")=0),"",_xlfn.XLOOKUP(_xlfn.XLOOKUP('Calculs'!G490,'Réponses'!C:C,'Réponses'!F:F,"ERREUR VISIBILITE"),Questions!A:A,Questions!B:B,"ERREUR QUESTION"))</f>
        <v/>
      </c>
      <c r="K491" s="65" t="str">
        <f>IF(OR(ISBLANK(Recyclabilité[[#This Row],[Réponse 3]]),'Calculs'!J490="0",_xlfn.XLOOKUP('Calculs'!J490,'Réponses'!C:C,'Réponses'!F:F,"ERREUR VISIBILITE")=0),"",_xlfn.XLOOKUP(_xlfn.XLOOKUP('Calculs'!J490,'Réponses'!C:C,'Réponses'!F:F,"ERREUR VISIBILITE"),Questions!A:A,Questions!B:B,"ERREUR QUESTION"))</f>
        <v/>
      </c>
      <c r="M491" s="65" t="str">
        <f>IF(OR(ISBLANK(Recyclabilité[[#This Row],[Réponse 4]]),'Calculs'!M490="0",_xlfn.XLOOKUP('Calculs'!M490,'Réponses'!C:C,'Réponses'!F:F,"ERREUR VISIBILITE")=0),"",_xlfn.XLOOKUP(_xlfn.XLOOKUP('Calculs'!M490,'Réponses'!C:C,'Réponses'!F:F,"ERREUR VISIBILITE"),Questions!A:A,Questions!B:B,"ERREUR QUESTION"))</f>
        <v/>
      </c>
    </row>
    <row r="492" spans="4:13" ht="60" customHeight="1" x14ac:dyDescent="0.25">
      <c r="D492" s="29" t="str">
        <f>IF(ISBLANK(Recyclabilité[[#This Row],[Code Valobat]]),"",IF(OR('Calculs'!A491="08",MID(Recyclabilité[[#This Row],[Code Valobat]],4,4)="0804",MID(Recyclabilité[[#This Row],[Code Valobat]],4,4)="0709",MID(Recyclabilité[[#This Row],[Code Valobat]],1,7)="6121107"),"Non recyclable",_xlfn.XLOOKUP('Calculs'!Q491,'Combinaisons'!A:A,'Combinaisons'!B:B,"Merci de répondre à toutes les questions")))</f>
        <v/>
      </c>
      <c r="E492" s="65" t="str">
        <f>IF(ISBLANK(Recyclabilité[[#This Row],[Code Valobat]]),"",IF(OR('Calculs'!A491="08",MID(Recyclabilité[[#This Row],[Code Valobat]],4,4)="0804",MID(Recyclabilité[[#This Row],[Code Valobat]],4,4)="0709",MID(Recyclabilité[[#This Row],[Code Valobat]],1,7)="6121107"),"",_xlfn.XLOOKUP('Calculs'!B491,Questions!A:A,Questions!B:B,"ERREUR QUESTION")))</f>
        <v/>
      </c>
      <c r="G492" s="65" t="str">
        <f>IF(OR(ISBLANK(Recyclabilité[[#This Row],[Réponse 1]]),'Calculs'!D491="0",_xlfn.XLOOKUP('Calculs'!D491,'Réponses'!C:C,'Réponses'!F:F,"ERREUR VISIBILITE")=0),"",_xlfn.XLOOKUP(_xlfn.XLOOKUP('Calculs'!D491,'Réponses'!C:C,'Réponses'!F:F,"ERREUR VISIBILITE"),Questions!A:A,Questions!B:B,"ERREUR QUESTION"))</f>
        <v/>
      </c>
      <c r="I492" s="65" t="str">
        <f>IF(OR(ISBLANK(Recyclabilité[[#This Row],[Réponse 2]]),'Calculs'!G491="0",_xlfn.XLOOKUP('Calculs'!G491,'Réponses'!C:C,'Réponses'!F:F,"ERREUR VISIBILITE")=0),"",_xlfn.XLOOKUP(_xlfn.XLOOKUP('Calculs'!G491,'Réponses'!C:C,'Réponses'!F:F,"ERREUR VISIBILITE"),Questions!A:A,Questions!B:B,"ERREUR QUESTION"))</f>
        <v/>
      </c>
      <c r="K492" s="65" t="str">
        <f>IF(OR(ISBLANK(Recyclabilité[[#This Row],[Réponse 3]]),'Calculs'!J491="0",_xlfn.XLOOKUP('Calculs'!J491,'Réponses'!C:C,'Réponses'!F:F,"ERREUR VISIBILITE")=0),"",_xlfn.XLOOKUP(_xlfn.XLOOKUP('Calculs'!J491,'Réponses'!C:C,'Réponses'!F:F,"ERREUR VISIBILITE"),Questions!A:A,Questions!B:B,"ERREUR QUESTION"))</f>
        <v/>
      </c>
      <c r="M492" s="65" t="str">
        <f>IF(OR(ISBLANK(Recyclabilité[[#This Row],[Réponse 4]]),'Calculs'!M491="0",_xlfn.XLOOKUP('Calculs'!M491,'Réponses'!C:C,'Réponses'!F:F,"ERREUR VISIBILITE")=0),"",_xlfn.XLOOKUP(_xlfn.XLOOKUP('Calculs'!M491,'Réponses'!C:C,'Réponses'!F:F,"ERREUR VISIBILITE"),Questions!A:A,Questions!B:B,"ERREUR QUESTION"))</f>
        <v/>
      </c>
    </row>
    <row r="493" spans="4:13" ht="60" customHeight="1" x14ac:dyDescent="0.25">
      <c r="D493" s="29" t="str">
        <f>IF(ISBLANK(Recyclabilité[[#This Row],[Code Valobat]]),"",IF(OR('Calculs'!A492="08",MID(Recyclabilité[[#This Row],[Code Valobat]],4,4)="0804",MID(Recyclabilité[[#This Row],[Code Valobat]],4,4)="0709",MID(Recyclabilité[[#This Row],[Code Valobat]],1,7)="6121107"),"Non recyclable",_xlfn.XLOOKUP('Calculs'!Q492,'Combinaisons'!A:A,'Combinaisons'!B:B,"Merci de répondre à toutes les questions")))</f>
        <v/>
      </c>
      <c r="E493" s="65" t="str">
        <f>IF(ISBLANK(Recyclabilité[[#This Row],[Code Valobat]]),"",IF(OR('Calculs'!A492="08",MID(Recyclabilité[[#This Row],[Code Valobat]],4,4)="0804",MID(Recyclabilité[[#This Row],[Code Valobat]],4,4)="0709",MID(Recyclabilité[[#This Row],[Code Valobat]],1,7)="6121107"),"",_xlfn.XLOOKUP('Calculs'!B492,Questions!A:A,Questions!B:B,"ERREUR QUESTION")))</f>
        <v/>
      </c>
      <c r="G493" s="65" t="str">
        <f>IF(OR(ISBLANK(Recyclabilité[[#This Row],[Réponse 1]]),'Calculs'!D492="0",_xlfn.XLOOKUP('Calculs'!D492,'Réponses'!C:C,'Réponses'!F:F,"ERREUR VISIBILITE")=0),"",_xlfn.XLOOKUP(_xlfn.XLOOKUP('Calculs'!D492,'Réponses'!C:C,'Réponses'!F:F,"ERREUR VISIBILITE"),Questions!A:A,Questions!B:B,"ERREUR QUESTION"))</f>
        <v/>
      </c>
      <c r="I493" s="65" t="str">
        <f>IF(OR(ISBLANK(Recyclabilité[[#This Row],[Réponse 2]]),'Calculs'!G492="0",_xlfn.XLOOKUP('Calculs'!G492,'Réponses'!C:C,'Réponses'!F:F,"ERREUR VISIBILITE")=0),"",_xlfn.XLOOKUP(_xlfn.XLOOKUP('Calculs'!G492,'Réponses'!C:C,'Réponses'!F:F,"ERREUR VISIBILITE"),Questions!A:A,Questions!B:B,"ERREUR QUESTION"))</f>
        <v/>
      </c>
      <c r="K493" s="65" t="str">
        <f>IF(OR(ISBLANK(Recyclabilité[[#This Row],[Réponse 3]]),'Calculs'!J492="0",_xlfn.XLOOKUP('Calculs'!J492,'Réponses'!C:C,'Réponses'!F:F,"ERREUR VISIBILITE")=0),"",_xlfn.XLOOKUP(_xlfn.XLOOKUP('Calculs'!J492,'Réponses'!C:C,'Réponses'!F:F,"ERREUR VISIBILITE"),Questions!A:A,Questions!B:B,"ERREUR QUESTION"))</f>
        <v/>
      </c>
      <c r="M493" s="65" t="str">
        <f>IF(OR(ISBLANK(Recyclabilité[[#This Row],[Réponse 4]]),'Calculs'!M492="0",_xlfn.XLOOKUP('Calculs'!M492,'Réponses'!C:C,'Réponses'!F:F,"ERREUR VISIBILITE")=0),"",_xlfn.XLOOKUP(_xlfn.XLOOKUP('Calculs'!M492,'Réponses'!C:C,'Réponses'!F:F,"ERREUR VISIBILITE"),Questions!A:A,Questions!B:B,"ERREUR QUESTION"))</f>
        <v/>
      </c>
    </row>
    <row r="494" spans="4:13" ht="60" customHeight="1" x14ac:dyDescent="0.25">
      <c r="D494" s="29" t="str">
        <f>IF(ISBLANK(Recyclabilité[[#This Row],[Code Valobat]]),"",IF(OR('Calculs'!A493="08",MID(Recyclabilité[[#This Row],[Code Valobat]],4,4)="0804",MID(Recyclabilité[[#This Row],[Code Valobat]],4,4)="0709",MID(Recyclabilité[[#This Row],[Code Valobat]],1,7)="6121107"),"Non recyclable",_xlfn.XLOOKUP('Calculs'!Q493,'Combinaisons'!A:A,'Combinaisons'!B:B,"Merci de répondre à toutes les questions")))</f>
        <v/>
      </c>
      <c r="E494" s="65" t="str">
        <f>IF(ISBLANK(Recyclabilité[[#This Row],[Code Valobat]]),"",IF(OR('Calculs'!A493="08",MID(Recyclabilité[[#This Row],[Code Valobat]],4,4)="0804",MID(Recyclabilité[[#This Row],[Code Valobat]],4,4)="0709",MID(Recyclabilité[[#This Row],[Code Valobat]],1,7)="6121107"),"",_xlfn.XLOOKUP('Calculs'!B493,Questions!A:A,Questions!B:B,"ERREUR QUESTION")))</f>
        <v/>
      </c>
      <c r="G494" s="65" t="str">
        <f>IF(OR(ISBLANK(Recyclabilité[[#This Row],[Réponse 1]]),'Calculs'!D493="0",_xlfn.XLOOKUP('Calculs'!D493,'Réponses'!C:C,'Réponses'!F:F,"ERREUR VISIBILITE")=0),"",_xlfn.XLOOKUP(_xlfn.XLOOKUP('Calculs'!D493,'Réponses'!C:C,'Réponses'!F:F,"ERREUR VISIBILITE"),Questions!A:A,Questions!B:B,"ERREUR QUESTION"))</f>
        <v/>
      </c>
      <c r="I494" s="65" t="str">
        <f>IF(OR(ISBLANK(Recyclabilité[[#This Row],[Réponse 2]]),'Calculs'!G493="0",_xlfn.XLOOKUP('Calculs'!G493,'Réponses'!C:C,'Réponses'!F:F,"ERREUR VISIBILITE")=0),"",_xlfn.XLOOKUP(_xlfn.XLOOKUP('Calculs'!G493,'Réponses'!C:C,'Réponses'!F:F,"ERREUR VISIBILITE"),Questions!A:A,Questions!B:B,"ERREUR QUESTION"))</f>
        <v/>
      </c>
      <c r="K494" s="65" t="str">
        <f>IF(OR(ISBLANK(Recyclabilité[[#This Row],[Réponse 3]]),'Calculs'!J493="0",_xlfn.XLOOKUP('Calculs'!J493,'Réponses'!C:C,'Réponses'!F:F,"ERREUR VISIBILITE")=0),"",_xlfn.XLOOKUP(_xlfn.XLOOKUP('Calculs'!J493,'Réponses'!C:C,'Réponses'!F:F,"ERREUR VISIBILITE"),Questions!A:A,Questions!B:B,"ERREUR QUESTION"))</f>
        <v/>
      </c>
      <c r="M494" s="65" t="str">
        <f>IF(OR(ISBLANK(Recyclabilité[[#This Row],[Réponse 4]]),'Calculs'!M493="0",_xlfn.XLOOKUP('Calculs'!M493,'Réponses'!C:C,'Réponses'!F:F,"ERREUR VISIBILITE")=0),"",_xlfn.XLOOKUP(_xlfn.XLOOKUP('Calculs'!M493,'Réponses'!C:C,'Réponses'!F:F,"ERREUR VISIBILITE"),Questions!A:A,Questions!B:B,"ERREUR QUESTION"))</f>
        <v/>
      </c>
    </row>
    <row r="495" spans="4:13" ht="60" customHeight="1" x14ac:dyDescent="0.25">
      <c r="D495" s="29" t="str">
        <f>IF(ISBLANK(Recyclabilité[[#This Row],[Code Valobat]]),"",IF(OR('Calculs'!A494="08",MID(Recyclabilité[[#This Row],[Code Valobat]],4,4)="0804",MID(Recyclabilité[[#This Row],[Code Valobat]],4,4)="0709",MID(Recyclabilité[[#This Row],[Code Valobat]],1,7)="6121107"),"Non recyclable",_xlfn.XLOOKUP('Calculs'!Q494,'Combinaisons'!A:A,'Combinaisons'!B:B,"Merci de répondre à toutes les questions")))</f>
        <v/>
      </c>
      <c r="E495" s="65" t="str">
        <f>IF(ISBLANK(Recyclabilité[[#This Row],[Code Valobat]]),"",IF(OR('Calculs'!A494="08",MID(Recyclabilité[[#This Row],[Code Valobat]],4,4)="0804",MID(Recyclabilité[[#This Row],[Code Valobat]],4,4)="0709",MID(Recyclabilité[[#This Row],[Code Valobat]],1,7)="6121107"),"",_xlfn.XLOOKUP('Calculs'!B494,Questions!A:A,Questions!B:B,"ERREUR QUESTION")))</f>
        <v/>
      </c>
      <c r="G495" s="65" t="str">
        <f>IF(OR(ISBLANK(Recyclabilité[[#This Row],[Réponse 1]]),'Calculs'!D494="0",_xlfn.XLOOKUP('Calculs'!D494,'Réponses'!C:C,'Réponses'!F:F,"ERREUR VISIBILITE")=0),"",_xlfn.XLOOKUP(_xlfn.XLOOKUP('Calculs'!D494,'Réponses'!C:C,'Réponses'!F:F,"ERREUR VISIBILITE"),Questions!A:A,Questions!B:B,"ERREUR QUESTION"))</f>
        <v/>
      </c>
      <c r="I495" s="65" t="str">
        <f>IF(OR(ISBLANK(Recyclabilité[[#This Row],[Réponse 2]]),'Calculs'!G494="0",_xlfn.XLOOKUP('Calculs'!G494,'Réponses'!C:C,'Réponses'!F:F,"ERREUR VISIBILITE")=0),"",_xlfn.XLOOKUP(_xlfn.XLOOKUP('Calculs'!G494,'Réponses'!C:C,'Réponses'!F:F,"ERREUR VISIBILITE"),Questions!A:A,Questions!B:B,"ERREUR QUESTION"))</f>
        <v/>
      </c>
      <c r="K495" s="65" t="str">
        <f>IF(OR(ISBLANK(Recyclabilité[[#This Row],[Réponse 3]]),'Calculs'!J494="0",_xlfn.XLOOKUP('Calculs'!J494,'Réponses'!C:C,'Réponses'!F:F,"ERREUR VISIBILITE")=0),"",_xlfn.XLOOKUP(_xlfn.XLOOKUP('Calculs'!J494,'Réponses'!C:C,'Réponses'!F:F,"ERREUR VISIBILITE"),Questions!A:A,Questions!B:B,"ERREUR QUESTION"))</f>
        <v/>
      </c>
      <c r="M495" s="65" t="str">
        <f>IF(OR(ISBLANK(Recyclabilité[[#This Row],[Réponse 4]]),'Calculs'!M494="0",_xlfn.XLOOKUP('Calculs'!M494,'Réponses'!C:C,'Réponses'!F:F,"ERREUR VISIBILITE")=0),"",_xlfn.XLOOKUP(_xlfn.XLOOKUP('Calculs'!M494,'Réponses'!C:C,'Réponses'!F:F,"ERREUR VISIBILITE"),Questions!A:A,Questions!B:B,"ERREUR QUESTION"))</f>
        <v/>
      </c>
    </row>
    <row r="496" spans="4:13" ht="60" customHeight="1" x14ac:dyDescent="0.25">
      <c r="D496" s="29" t="str">
        <f>IF(ISBLANK(Recyclabilité[[#This Row],[Code Valobat]]),"",IF(OR('Calculs'!A495="08",MID(Recyclabilité[[#This Row],[Code Valobat]],4,4)="0804",MID(Recyclabilité[[#This Row],[Code Valobat]],4,4)="0709",MID(Recyclabilité[[#This Row],[Code Valobat]],1,7)="6121107"),"Non recyclable",_xlfn.XLOOKUP('Calculs'!Q495,'Combinaisons'!A:A,'Combinaisons'!B:B,"Merci de répondre à toutes les questions")))</f>
        <v/>
      </c>
      <c r="E496" s="65" t="str">
        <f>IF(ISBLANK(Recyclabilité[[#This Row],[Code Valobat]]),"",IF(OR('Calculs'!A495="08",MID(Recyclabilité[[#This Row],[Code Valobat]],4,4)="0804",MID(Recyclabilité[[#This Row],[Code Valobat]],4,4)="0709",MID(Recyclabilité[[#This Row],[Code Valobat]],1,7)="6121107"),"",_xlfn.XLOOKUP('Calculs'!B495,Questions!A:A,Questions!B:B,"ERREUR QUESTION")))</f>
        <v/>
      </c>
      <c r="G496" s="65" t="str">
        <f>IF(OR(ISBLANK(Recyclabilité[[#This Row],[Réponse 1]]),'Calculs'!D495="0",_xlfn.XLOOKUP('Calculs'!D495,'Réponses'!C:C,'Réponses'!F:F,"ERREUR VISIBILITE")=0),"",_xlfn.XLOOKUP(_xlfn.XLOOKUP('Calculs'!D495,'Réponses'!C:C,'Réponses'!F:F,"ERREUR VISIBILITE"),Questions!A:A,Questions!B:B,"ERREUR QUESTION"))</f>
        <v/>
      </c>
      <c r="I496" s="65" t="str">
        <f>IF(OR(ISBLANK(Recyclabilité[[#This Row],[Réponse 2]]),'Calculs'!G495="0",_xlfn.XLOOKUP('Calculs'!G495,'Réponses'!C:C,'Réponses'!F:F,"ERREUR VISIBILITE")=0),"",_xlfn.XLOOKUP(_xlfn.XLOOKUP('Calculs'!G495,'Réponses'!C:C,'Réponses'!F:F,"ERREUR VISIBILITE"),Questions!A:A,Questions!B:B,"ERREUR QUESTION"))</f>
        <v/>
      </c>
      <c r="K496" s="65" t="str">
        <f>IF(OR(ISBLANK(Recyclabilité[[#This Row],[Réponse 3]]),'Calculs'!J495="0",_xlfn.XLOOKUP('Calculs'!J495,'Réponses'!C:C,'Réponses'!F:F,"ERREUR VISIBILITE")=0),"",_xlfn.XLOOKUP(_xlfn.XLOOKUP('Calculs'!J495,'Réponses'!C:C,'Réponses'!F:F,"ERREUR VISIBILITE"),Questions!A:A,Questions!B:B,"ERREUR QUESTION"))</f>
        <v/>
      </c>
      <c r="M496" s="65" t="str">
        <f>IF(OR(ISBLANK(Recyclabilité[[#This Row],[Réponse 4]]),'Calculs'!M495="0",_xlfn.XLOOKUP('Calculs'!M495,'Réponses'!C:C,'Réponses'!F:F,"ERREUR VISIBILITE")=0),"",_xlfn.XLOOKUP(_xlfn.XLOOKUP('Calculs'!M495,'Réponses'!C:C,'Réponses'!F:F,"ERREUR VISIBILITE"),Questions!A:A,Questions!B:B,"ERREUR QUESTION"))</f>
        <v/>
      </c>
    </row>
    <row r="497" spans="4:13" ht="60" customHeight="1" x14ac:dyDescent="0.25">
      <c r="D497" s="29" t="str">
        <f>IF(ISBLANK(Recyclabilité[[#This Row],[Code Valobat]]),"",IF(OR('Calculs'!A496="08",MID(Recyclabilité[[#This Row],[Code Valobat]],4,4)="0804",MID(Recyclabilité[[#This Row],[Code Valobat]],4,4)="0709",MID(Recyclabilité[[#This Row],[Code Valobat]],1,7)="6121107"),"Non recyclable",_xlfn.XLOOKUP('Calculs'!Q496,'Combinaisons'!A:A,'Combinaisons'!B:B,"Merci de répondre à toutes les questions")))</f>
        <v/>
      </c>
      <c r="E497" s="65" t="str">
        <f>IF(ISBLANK(Recyclabilité[[#This Row],[Code Valobat]]),"",IF(OR('Calculs'!A496="08",MID(Recyclabilité[[#This Row],[Code Valobat]],4,4)="0804",MID(Recyclabilité[[#This Row],[Code Valobat]],4,4)="0709",MID(Recyclabilité[[#This Row],[Code Valobat]],1,7)="6121107"),"",_xlfn.XLOOKUP('Calculs'!B496,Questions!A:A,Questions!B:B,"ERREUR QUESTION")))</f>
        <v/>
      </c>
      <c r="G497" s="65" t="str">
        <f>IF(OR(ISBLANK(Recyclabilité[[#This Row],[Réponse 1]]),'Calculs'!D496="0",_xlfn.XLOOKUP('Calculs'!D496,'Réponses'!C:C,'Réponses'!F:F,"ERREUR VISIBILITE")=0),"",_xlfn.XLOOKUP(_xlfn.XLOOKUP('Calculs'!D496,'Réponses'!C:C,'Réponses'!F:F,"ERREUR VISIBILITE"),Questions!A:A,Questions!B:B,"ERREUR QUESTION"))</f>
        <v/>
      </c>
      <c r="I497" s="65" t="str">
        <f>IF(OR(ISBLANK(Recyclabilité[[#This Row],[Réponse 2]]),'Calculs'!G496="0",_xlfn.XLOOKUP('Calculs'!G496,'Réponses'!C:C,'Réponses'!F:F,"ERREUR VISIBILITE")=0),"",_xlfn.XLOOKUP(_xlfn.XLOOKUP('Calculs'!G496,'Réponses'!C:C,'Réponses'!F:F,"ERREUR VISIBILITE"),Questions!A:A,Questions!B:B,"ERREUR QUESTION"))</f>
        <v/>
      </c>
      <c r="K497" s="65" t="str">
        <f>IF(OR(ISBLANK(Recyclabilité[[#This Row],[Réponse 3]]),'Calculs'!J496="0",_xlfn.XLOOKUP('Calculs'!J496,'Réponses'!C:C,'Réponses'!F:F,"ERREUR VISIBILITE")=0),"",_xlfn.XLOOKUP(_xlfn.XLOOKUP('Calculs'!J496,'Réponses'!C:C,'Réponses'!F:F,"ERREUR VISIBILITE"),Questions!A:A,Questions!B:B,"ERREUR QUESTION"))</f>
        <v/>
      </c>
      <c r="M497" s="65" t="str">
        <f>IF(OR(ISBLANK(Recyclabilité[[#This Row],[Réponse 4]]),'Calculs'!M496="0",_xlfn.XLOOKUP('Calculs'!M496,'Réponses'!C:C,'Réponses'!F:F,"ERREUR VISIBILITE")=0),"",_xlfn.XLOOKUP(_xlfn.XLOOKUP('Calculs'!M496,'Réponses'!C:C,'Réponses'!F:F,"ERREUR VISIBILITE"),Questions!A:A,Questions!B:B,"ERREUR QUESTION"))</f>
        <v/>
      </c>
    </row>
    <row r="498" spans="4:13" ht="60" customHeight="1" x14ac:dyDescent="0.25">
      <c r="D498" s="29" t="str">
        <f>IF(ISBLANK(Recyclabilité[[#This Row],[Code Valobat]]),"",IF(OR('Calculs'!A497="08",MID(Recyclabilité[[#This Row],[Code Valobat]],4,4)="0804",MID(Recyclabilité[[#This Row],[Code Valobat]],4,4)="0709",MID(Recyclabilité[[#This Row],[Code Valobat]],1,7)="6121107"),"Non recyclable",_xlfn.XLOOKUP('Calculs'!Q497,'Combinaisons'!A:A,'Combinaisons'!B:B,"Merci de répondre à toutes les questions")))</f>
        <v/>
      </c>
      <c r="E498" s="65" t="str">
        <f>IF(ISBLANK(Recyclabilité[[#This Row],[Code Valobat]]),"",IF(OR('Calculs'!A497="08",MID(Recyclabilité[[#This Row],[Code Valobat]],4,4)="0804",MID(Recyclabilité[[#This Row],[Code Valobat]],4,4)="0709",MID(Recyclabilité[[#This Row],[Code Valobat]],1,7)="6121107"),"",_xlfn.XLOOKUP('Calculs'!B497,Questions!A:A,Questions!B:B,"ERREUR QUESTION")))</f>
        <v/>
      </c>
      <c r="G498" s="65" t="str">
        <f>IF(OR(ISBLANK(Recyclabilité[[#This Row],[Réponse 1]]),'Calculs'!D497="0",_xlfn.XLOOKUP('Calculs'!D497,'Réponses'!C:C,'Réponses'!F:F,"ERREUR VISIBILITE")=0),"",_xlfn.XLOOKUP(_xlfn.XLOOKUP('Calculs'!D497,'Réponses'!C:C,'Réponses'!F:F,"ERREUR VISIBILITE"),Questions!A:A,Questions!B:B,"ERREUR QUESTION"))</f>
        <v/>
      </c>
      <c r="I498" s="65" t="str">
        <f>IF(OR(ISBLANK(Recyclabilité[[#This Row],[Réponse 2]]),'Calculs'!G497="0",_xlfn.XLOOKUP('Calculs'!G497,'Réponses'!C:C,'Réponses'!F:F,"ERREUR VISIBILITE")=0),"",_xlfn.XLOOKUP(_xlfn.XLOOKUP('Calculs'!G497,'Réponses'!C:C,'Réponses'!F:F,"ERREUR VISIBILITE"),Questions!A:A,Questions!B:B,"ERREUR QUESTION"))</f>
        <v/>
      </c>
      <c r="K498" s="65" t="str">
        <f>IF(OR(ISBLANK(Recyclabilité[[#This Row],[Réponse 3]]),'Calculs'!J497="0",_xlfn.XLOOKUP('Calculs'!J497,'Réponses'!C:C,'Réponses'!F:F,"ERREUR VISIBILITE")=0),"",_xlfn.XLOOKUP(_xlfn.XLOOKUP('Calculs'!J497,'Réponses'!C:C,'Réponses'!F:F,"ERREUR VISIBILITE"),Questions!A:A,Questions!B:B,"ERREUR QUESTION"))</f>
        <v/>
      </c>
      <c r="M498" s="65" t="str">
        <f>IF(OR(ISBLANK(Recyclabilité[[#This Row],[Réponse 4]]),'Calculs'!M497="0",_xlfn.XLOOKUP('Calculs'!M497,'Réponses'!C:C,'Réponses'!F:F,"ERREUR VISIBILITE")=0),"",_xlfn.XLOOKUP(_xlfn.XLOOKUP('Calculs'!M497,'Réponses'!C:C,'Réponses'!F:F,"ERREUR VISIBILITE"),Questions!A:A,Questions!B:B,"ERREUR QUESTION"))</f>
        <v/>
      </c>
    </row>
    <row r="499" spans="4:13" ht="60" customHeight="1" x14ac:dyDescent="0.25">
      <c r="D499" s="29" t="str">
        <f>IF(ISBLANK(Recyclabilité[[#This Row],[Code Valobat]]),"",IF(OR('Calculs'!A498="08",MID(Recyclabilité[[#This Row],[Code Valobat]],4,4)="0804",MID(Recyclabilité[[#This Row],[Code Valobat]],4,4)="0709",MID(Recyclabilité[[#This Row],[Code Valobat]],1,7)="6121107"),"Non recyclable",_xlfn.XLOOKUP('Calculs'!Q498,'Combinaisons'!A:A,'Combinaisons'!B:B,"Merci de répondre à toutes les questions")))</f>
        <v/>
      </c>
      <c r="E499" s="65" t="str">
        <f>IF(ISBLANK(Recyclabilité[[#This Row],[Code Valobat]]),"",IF(OR('Calculs'!A498="08",MID(Recyclabilité[[#This Row],[Code Valobat]],4,4)="0804",MID(Recyclabilité[[#This Row],[Code Valobat]],4,4)="0709",MID(Recyclabilité[[#This Row],[Code Valobat]],1,7)="6121107"),"",_xlfn.XLOOKUP('Calculs'!B498,Questions!A:A,Questions!B:B,"ERREUR QUESTION")))</f>
        <v/>
      </c>
      <c r="G499" s="65" t="str">
        <f>IF(OR(ISBLANK(Recyclabilité[[#This Row],[Réponse 1]]),'Calculs'!D498="0",_xlfn.XLOOKUP('Calculs'!D498,'Réponses'!C:C,'Réponses'!F:F,"ERREUR VISIBILITE")=0),"",_xlfn.XLOOKUP(_xlfn.XLOOKUP('Calculs'!D498,'Réponses'!C:C,'Réponses'!F:F,"ERREUR VISIBILITE"),Questions!A:A,Questions!B:B,"ERREUR QUESTION"))</f>
        <v/>
      </c>
      <c r="I499" s="65" t="str">
        <f>IF(OR(ISBLANK(Recyclabilité[[#This Row],[Réponse 2]]),'Calculs'!G498="0",_xlfn.XLOOKUP('Calculs'!G498,'Réponses'!C:C,'Réponses'!F:F,"ERREUR VISIBILITE")=0),"",_xlfn.XLOOKUP(_xlfn.XLOOKUP('Calculs'!G498,'Réponses'!C:C,'Réponses'!F:F,"ERREUR VISIBILITE"),Questions!A:A,Questions!B:B,"ERREUR QUESTION"))</f>
        <v/>
      </c>
      <c r="K499" s="65" t="str">
        <f>IF(OR(ISBLANK(Recyclabilité[[#This Row],[Réponse 3]]),'Calculs'!J498="0",_xlfn.XLOOKUP('Calculs'!J498,'Réponses'!C:C,'Réponses'!F:F,"ERREUR VISIBILITE")=0),"",_xlfn.XLOOKUP(_xlfn.XLOOKUP('Calculs'!J498,'Réponses'!C:C,'Réponses'!F:F,"ERREUR VISIBILITE"),Questions!A:A,Questions!B:B,"ERREUR QUESTION"))</f>
        <v/>
      </c>
      <c r="M499" s="65" t="str">
        <f>IF(OR(ISBLANK(Recyclabilité[[#This Row],[Réponse 4]]),'Calculs'!M498="0",_xlfn.XLOOKUP('Calculs'!M498,'Réponses'!C:C,'Réponses'!F:F,"ERREUR VISIBILITE")=0),"",_xlfn.XLOOKUP(_xlfn.XLOOKUP('Calculs'!M498,'Réponses'!C:C,'Réponses'!F:F,"ERREUR VISIBILITE"),Questions!A:A,Questions!B:B,"ERREUR QUESTION"))</f>
        <v/>
      </c>
    </row>
    <row r="500" spans="4:13" ht="60" customHeight="1" x14ac:dyDescent="0.25">
      <c r="D500" s="29" t="str">
        <f>IF(ISBLANK(Recyclabilité[[#This Row],[Code Valobat]]),"",IF(OR('Calculs'!A499="08",MID(Recyclabilité[[#This Row],[Code Valobat]],4,4)="0804",MID(Recyclabilité[[#This Row],[Code Valobat]],4,4)="0709",MID(Recyclabilité[[#This Row],[Code Valobat]],1,7)="6121107"),"Non recyclable",_xlfn.XLOOKUP('Calculs'!Q499,'Combinaisons'!A:A,'Combinaisons'!B:B,"Merci de répondre à toutes les questions")))</f>
        <v/>
      </c>
      <c r="E500" s="65" t="str">
        <f>IF(ISBLANK(Recyclabilité[[#This Row],[Code Valobat]]),"",IF(OR('Calculs'!A499="08",MID(Recyclabilité[[#This Row],[Code Valobat]],4,4)="0804",MID(Recyclabilité[[#This Row],[Code Valobat]],4,4)="0709",MID(Recyclabilité[[#This Row],[Code Valobat]],1,7)="6121107"),"",_xlfn.XLOOKUP('Calculs'!B499,Questions!A:A,Questions!B:B,"ERREUR QUESTION")))</f>
        <v/>
      </c>
      <c r="G500" s="65" t="str">
        <f>IF(OR(ISBLANK(Recyclabilité[[#This Row],[Réponse 1]]),'Calculs'!D499="0",_xlfn.XLOOKUP('Calculs'!D499,'Réponses'!C:C,'Réponses'!F:F,"ERREUR VISIBILITE")=0),"",_xlfn.XLOOKUP(_xlfn.XLOOKUP('Calculs'!D499,'Réponses'!C:C,'Réponses'!F:F,"ERREUR VISIBILITE"),Questions!A:A,Questions!B:B,"ERREUR QUESTION"))</f>
        <v/>
      </c>
      <c r="I500" s="65" t="str">
        <f>IF(OR(ISBLANK(Recyclabilité[[#This Row],[Réponse 2]]),'Calculs'!G499="0",_xlfn.XLOOKUP('Calculs'!G499,'Réponses'!C:C,'Réponses'!F:F,"ERREUR VISIBILITE")=0),"",_xlfn.XLOOKUP(_xlfn.XLOOKUP('Calculs'!G499,'Réponses'!C:C,'Réponses'!F:F,"ERREUR VISIBILITE"),Questions!A:A,Questions!B:B,"ERREUR QUESTION"))</f>
        <v/>
      </c>
      <c r="K500" s="65" t="str">
        <f>IF(OR(ISBLANK(Recyclabilité[[#This Row],[Réponse 3]]),'Calculs'!J499="0",_xlfn.XLOOKUP('Calculs'!J499,'Réponses'!C:C,'Réponses'!F:F,"ERREUR VISIBILITE")=0),"",_xlfn.XLOOKUP(_xlfn.XLOOKUP('Calculs'!J499,'Réponses'!C:C,'Réponses'!F:F,"ERREUR VISIBILITE"),Questions!A:A,Questions!B:B,"ERREUR QUESTION"))</f>
        <v/>
      </c>
      <c r="M500" s="65" t="str">
        <f>IF(OR(ISBLANK(Recyclabilité[[#This Row],[Réponse 4]]),'Calculs'!M499="0",_xlfn.XLOOKUP('Calculs'!M499,'Réponses'!C:C,'Réponses'!F:F,"ERREUR VISIBILITE")=0),"",_xlfn.XLOOKUP(_xlfn.XLOOKUP('Calculs'!M499,'Réponses'!C:C,'Réponses'!F:F,"ERREUR VISIBILITE"),Questions!A:A,Questions!B:B,"ERREUR QUESTION"))</f>
        <v/>
      </c>
    </row>
    <row r="501" spans="4:13" ht="60" customHeight="1" x14ac:dyDescent="0.25">
      <c r="D501" s="29" t="str">
        <f>IF(ISBLANK(Recyclabilité[[#This Row],[Code Valobat]]),"",IF(OR('Calculs'!A500="08",MID(Recyclabilité[[#This Row],[Code Valobat]],4,4)="0804",MID(Recyclabilité[[#This Row],[Code Valobat]],4,4)="0709",MID(Recyclabilité[[#This Row],[Code Valobat]],1,7)="6121107"),"Non recyclable",_xlfn.XLOOKUP('Calculs'!Q500,'Combinaisons'!A:A,'Combinaisons'!B:B,"Merci de répondre à toutes les questions")))</f>
        <v/>
      </c>
      <c r="E501" s="65" t="str">
        <f>IF(ISBLANK(Recyclabilité[[#This Row],[Code Valobat]]),"",IF(OR('Calculs'!A500="08",MID(Recyclabilité[[#This Row],[Code Valobat]],4,4)="0804",MID(Recyclabilité[[#This Row],[Code Valobat]],4,4)="0709",MID(Recyclabilité[[#This Row],[Code Valobat]],1,7)="6121107"),"",_xlfn.XLOOKUP('Calculs'!B500,Questions!A:A,Questions!B:B,"ERREUR QUESTION")))</f>
        <v/>
      </c>
      <c r="G501" s="65" t="str">
        <f>IF(OR(ISBLANK(Recyclabilité[[#This Row],[Réponse 1]]),'Calculs'!D500="0",_xlfn.XLOOKUP('Calculs'!D500,'Réponses'!C:C,'Réponses'!F:F,"ERREUR VISIBILITE")=0),"",_xlfn.XLOOKUP(_xlfn.XLOOKUP('Calculs'!D500,'Réponses'!C:C,'Réponses'!F:F,"ERREUR VISIBILITE"),Questions!A:A,Questions!B:B,"ERREUR QUESTION"))</f>
        <v/>
      </c>
      <c r="I501" s="65" t="str">
        <f>IF(OR(ISBLANK(Recyclabilité[[#This Row],[Réponse 2]]),'Calculs'!G500="0",_xlfn.XLOOKUP('Calculs'!G500,'Réponses'!C:C,'Réponses'!F:F,"ERREUR VISIBILITE")=0),"",_xlfn.XLOOKUP(_xlfn.XLOOKUP('Calculs'!G500,'Réponses'!C:C,'Réponses'!F:F,"ERREUR VISIBILITE"),Questions!A:A,Questions!B:B,"ERREUR QUESTION"))</f>
        <v/>
      </c>
      <c r="K501" s="65" t="str">
        <f>IF(OR(ISBLANK(Recyclabilité[[#This Row],[Réponse 3]]),'Calculs'!J500="0",_xlfn.XLOOKUP('Calculs'!J500,'Réponses'!C:C,'Réponses'!F:F,"ERREUR VISIBILITE")=0),"",_xlfn.XLOOKUP(_xlfn.XLOOKUP('Calculs'!J500,'Réponses'!C:C,'Réponses'!F:F,"ERREUR VISIBILITE"),Questions!A:A,Questions!B:B,"ERREUR QUESTION"))</f>
        <v/>
      </c>
      <c r="M501" s="65" t="str">
        <f>IF(OR(ISBLANK(Recyclabilité[[#This Row],[Réponse 4]]),'Calculs'!M500="0",_xlfn.XLOOKUP('Calculs'!M500,'Réponses'!C:C,'Réponses'!F:F,"ERREUR VISIBILITE")=0),"",_xlfn.XLOOKUP(_xlfn.XLOOKUP('Calculs'!M500,'Réponses'!C:C,'Réponses'!F:F,"ERREUR VISIBILITE"),Questions!A:A,Questions!B:B,"ERREUR QUESTION"))</f>
        <v/>
      </c>
    </row>
    <row r="502" spans="4:13" ht="60" customHeight="1" x14ac:dyDescent="0.25">
      <c r="D502" s="29" t="str">
        <f>IF(ISBLANK(Recyclabilité[[#This Row],[Code Valobat]]),"",IF(OR('Calculs'!A501="08",MID(Recyclabilité[[#This Row],[Code Valobat]],4,4)="0804",MID(Recyclabilité[[#This Row],[Code Valobat]],4,4)="0709",MID(Recyclabilité[[#This Row],[Code Valobat]],1,7)="6121107"),"Non recyclable",_xlfn.XLOOKUP('Calculs'!Q501,'Combinaisons'!A:A,'Combinaisons'!B:B,"Merci de répondre à toutes les questions")))</f>
        <v/>
      </c>
      <c r="E502" s="65" t="str">
        <f>IF(ISBLANK(Recyclabilité[[#This Row],[Code Valobat]]),"",IF(OR('Calculs'!A501="08",MID(Recyclabilité[[#This Row],[Code Valobat]],4,4)="0804",MID(Recyclabilité[[#This Row],[Code Valobat]],4,4)="0709",MID(Recyclabilité[[#This Row],[Code Valobat]],1,7)="6121107"),"",_xlfn.XLOOKUP('Calculs'!B501,Questions!A:A,Questions!B:B,"ERREUR QUESTION")))</f>
        <v/>
      </c>
      <c r="G502" s="65" t="str">
        <f>IF(OR(ISBLANK(Recyclabilité[[#This Row],[Réponse 1]]),'Calculs'!D501="0",_xlfn.XLOOKUP('Calculs'!D501,'Réponses'!C:C,'Réponses'!F:F,"ERREUR VISIBILITE")=0),"",_xlfn.XLOOKUP(_xlfn.XLOOKUP('Calculs'!D501,'Réponses'!C:C,'Réponses'!F:F,"ERREUR VISIBILITE"),Questions!A:A,Questions!B:B,"ERREUR QUESTION"))</f>
        <v/>
      </c>
      <c r="I502" s="65" t="str">
        <f>IF(OR(ISBLANK(Recyclabilité[[#This Row],[Réponse 2]]),'Calculs'!G501="0",_xlfn.XLOOKUP('Calculs'!G501,'Réponses'!C:C,'Réponses'!F:F,"ERREUR VISIBILITE")=0),"",_xlfn.XLOOKUP(_xlfn.XLOOKUP('Calculs'!G501,'Réponses'!C:C,'Réponses'!F:F,"ERREUR VISIBILITE"),Questions!A:A,Questions!B:B,"ERREUR QUESTION"))</f>
        <v/>
      </c>
      <c r="K502" s="65" t="str">
        <f>IF(OR(ISBLANK(Recyclabilité[[#This Row],[Réponse 3]]),'Calculs'!J501="0",_xlfn.XLOOKUP('Calculs'!J501,'Réponses'!C:C,'Réponses'!F:F,"ERREUR VISIBILITE")=0),"",_xlfn.XLOOKUP(_xlfn.XLOOKUP('Calculs'!J501,'Réponses'!C:C,'Réponses'!F:F,"ERREUR VISIBILITE"),Questions!A:A,Questions!B:B,"ERREUR QUESTION"))</f>
        <v/>
      </c>
      <c r="M502" s="65" t="str">
        <f>IF(OR(ISBLANK(Recyclabilité[[#This Row],[Réponse 4]]),'Calculs'!M501="0",_xlfn.XLOOKUP('Calculs'!M501,'Réponses'!C:C,'Réponses'!F:F,"ERREUR VISIBILITE")=0),"",_xlfn.XLOOKUP(_xlfn.XLOOKUP('Calculs'!M501,'Réponses'!C:C,'Réponses'!F:F,"ERREUR VISIBILITE"),Questions!A:A,Questions!B:B,"ERREUR QUESTION"))</f>
        <v/>
      </c>
    </row>
    <row r="503" spans="4:13" ht="60" customHeight="1" x14ac:dyDescent="0.25">
      <c r="D503" s="29" t="str">
        <f>IF(ISBLANK(Recyclabilité[[#This Row],[Code Valobat]]),"",IF(OR('Calculs'!A502="08",MID(Recyclabilité[[#This Row],[Code Valobat]],4,4)="0804",MID(Recyclabilité[[#This Row],[Code Valobat]],4,4)="0709",MID(Recyclabilité[[#This Row],[Code Valobat]],1,7)="6121107"),"Non recyclable",_xlfn.XLOOKUP('Calculs'!Q502,'Combinaisons'!A:A,'Combinaisons'!B:B,"Merci de répondre à toutes les questions")))</f>
        <v/>
      </c>
      <c r="E503" s="65" t="str">
        <f>IF(ISBLANK(Recyclabilité[[#This Row],[Code Valobat]]),"",IF(OR('Calculs'!A502="08",MID(Recyclabilité[[#This Row],[Code Valobat]],4,4)="0804",MID(Recyclabilité[[#This Row],[Code Valobat]],4,4)="0709",MID(Recyclabilité[[#This Row],[Code Valobat]],1,7)="6121107"),"",_xlfn.XLOOKUP('Calculs'!B502,Questions!A:A,Questions!B:B,"ERREUR QUESTION")))</f>
        <v/>
      </c>
      <c r="G503" s="65" t="str">
        <f>IF(OR(ISBLANK(Recyclabilité[[#This Row],[Réponse 1]]),'Calculs'!D502="0",_xlfn.XLOOKUP('Calculs'!D502,'Réponses'!C:C,'Réponses'!F:F,"ERREUR VISIBILITE")=0),"",_xlfn.XLOOKUP(_xlfn.XLOOKUP('Calculs'!D502,'Réponses'!C:C,'Réponses'!F:F,"ERREUR VISIBILITE"),Questions!A:A,Questions!B:B,"ERREUR QUESTION"))</f>
        <v/>
      </c>
      <c r="I503" s="65" t="str">
        <f>IF(OR(ISBLANK(Recyclabilité[[#This Row],[Réponse 2]]),'Calculs'!G502="0",_xlfn.XLOOKUP('Calculs'!G502,'Réponses'!C:C,'Réponses'!F:F,"ERREUR VISIBILITE")=0),"",_xlfn.XLOOKUP(_xlfn.XLOOKUP('Calculs'!G502,'Réponses'!C:C,'Réponses'!F:F,"ERREUR VISIBILITE"),Questions!A:A,Questions!B:B,"ERREUR QUESTION"))</f>
        <v/>
      </c>
      <c r="K503" s="65" t="str">
        <f>IF(OR(ISBLANK(Recyclabilité[[#This Row],[Réponse 3]]),'Calculs'!J502="0",_xlfn.XLOOKUP('Calculs'!J502,'Réponses'!C:C,'Réponses'!F:F,"ERREUR VISIBILITE")=0),"",_xlfn.XLOOKUP(_xlfn.XLOOKUP('Calculs'!J502,'Réponses'!C:C,'Réponses'!F:F,"ERREUR VISIBILITE"),Questions!A:A,Questions!B:B,"ERREUR QUESTION"))</f>
        <v/>
      </c>
      <c r="M503" s="65" t="str">
        <f>IF(OR(ISBLANK(Recyclabilité[[#This Row],[Réponse 4]]),'Calculs'!M502="0",_xlfn.XLOOKUP('Calculs'!M502,'Réponses'!C:C,'Réponses'!F:F,"ERREUR VISIBILITE")=0),"",_xlfn.XLOOKUP(_xlfn.XLOOKUP('Calculs'!M502,'Réponses'!C:C,'Réponses'!F:F,"ERREUR VISIBILITE"),Questions!A:A,Questions!B:B,"ERREUR QUESTION"))</f>
        <v/>
      </c>
    </row>
    <row r="504" spans="4:13" ht="60" customHeight="1" x14ac:dyDescent="0.25">
      <c r="D504" s="29" t="str">
        <f>IF(ISBLANK(Recyclabilité[[#This Row],[Code Valobat]]),"",IF(OR('Calculs'!A503="08",MID(Recyclabilité[[#This Row],[Code Valobat]],4,4)="0804",MID(Recyclabilité[[#This Row],[Code Valobat]],4,4)="0709",MID(Recyclabilité[[#This Row],[Code Valobat]],1,7)="6121107"),"Non recyclable",_xlfn.XLOOKUP('Calculs'!Q503,'Combinaisons'!A:A,'Combinaisons'!B:B,"Merci de répondre à toutes les questions")))</f>
        <v/>
      </c>
      <c r="E504" s="65" t="str">
        <f>IF(ISBLANK(Recyclabilité[[#This Row],[Code Valobat]]),"",IF(OR('Calculs'!A503="08",MID(Recyclabilité[[#This Row],[Code Valobat]],4,4)="0804",MID(Recyclabilité[[#This Row],[Code Valobat]],4,4)="0709",MID(Recyclabilité[[#This Row],[Code Valobat]],1,7)="6121107"),"",_xlfn.XLOOKUP('Calculs'!B503,Questions!A:A,Questions!B:B,"ERREUR QUESTION")))</f>
        <v/>
      </c>
      <c r="G504" s="65" t="str">
        <f>IF(OR(ISBLANK(Recyclabilité[[#This Row],[Réponse 1]]),'Calculs'!D503="0",_xlfn.XLOOKUP('Calculs'!D503,'Réponses'!C:C,'Réponses'!F:F,"ERREUR VISIBILITE")=0),"",_xlfn.XLOOKUP(_xlfn.XLOOKUP('Calculs'!D503,'Réponses'!C:C,'Réponses'!F:F,"ERREUR VISIBILITE"),Questions!A:A,Questions!B:B,"ERREUR QUESTION"))</f>
        <v/>
      </c>
      <c r="I504" s="65" t="str">
        <f>IF(OR(ISBLANK(Recyclabilité[[#This Row],[Réponse 2]]),'Calculs'!G503="0",_xlfn.XLOOKUP('Calculs'!G503,'Réponses'!C:C,'Réponses'!F:F,"ERREUR VISIBILITE")=0),"",_xlfn.XLOOKUP(_xlfn.XLOOKUP('Calculs'!G503,'Réponses'!C:C,'Réponses'!F:F,"ERREUR VISIBILITE"),Questions!A:A,Questions!B:B,"ERREUR QUESTION"))</f>
        <v/>
      </c>
      <c r="K504" s="65" t="str">
        <f>IF(OR(ISBLANK(Recyclabilité[[#This Row],[Réponse 3]]),'Calculs'!J503="0",_xlfn.XLOOKUP('Calculs'!J503,'Réponses'!C:C,'Réponses'!F:F,"ERREUR VISIBILITE")=0),"",_xlfn.XLOOKUP(_xlfn.XLOOKUP('Calculs'!J503,'Réponses'!C:C,'Réponses'!F:F,"ERREUR VISIBILITE"),Questions!A:A,Questions!B:B,"ERREUR QUESTION"))</f>
        <v/>
      </c>
      <c r="M504" s="65" t="str">
        <f>IF(OR(ISBLANK(Recyclabilité[[#This Row],[Réponse 4]]),'Calculs'!M503="0",_xlfn.XLOOKUP('Calculs'!M503,'Réponses'!C:C,'Réponses'!F:F,"ERREUR VISIBILITE")=0),"",_xlfn.XLOOKUP(_xlfn.XLOOKUP('Calculs'!M503,'Réponses'!C:C,'Réponses'!F:F,"ERREUR VISIBILITE"),Questions!A:A,Questions!B:B,"ERREUR QUESTION"))</f>
        <v/>
      </c>
    </row>
    <row r="505" spans="4:13" ht="60" customHeight="1" x14ac:dyDescent="0.25">
      <c r="D505" s="29" t="str">
        <f>IF(ISBLANK(Recyclabilité[[#This Row],[Code Valobat]]),"",IF(OR('Calculs'!A504="08",MID(Recyclabilité[[#This Row],[Code Valobat]],4,4)="0804",MID(Recyclabilité[[#This Row],[Code Valobat]],4,4)="0709",MID(Recyclabilité[[#This Row],[Code Valobat]],1,7)="6121107"),"Non recyclable",_xlfn.XLOOKUP('Calculs'!Q504,'Combinaisons'!A:A,'Combinaisons'!B:B,"Merci de répondre à toutes les questions")))</f>
        <v/>
      </c>
      <c r="E505" s="65" t="str">
        <f>IF(ISBLANK(Recyclabilité[[#This Row],[Code Valobat]]),"",IF(OR('Calculs'!A504="08",MID(Recyclabilité[[#This Row],[Code Valobat]],4,4)="0804",MID(Recyclabilité[[#This Row],[Code Valobat]],4,4)="0709",MID(Recyclabilité[[#This Row],[Code Valobat]],1,7)="6121107"),"",_xlfn.XLOOKUP('Calculs'!B504,Questions!A:A,Questions!B:B,"ERREUR QUESTION")))</f>
        <v/>
      </c>
      <c r="G505" s="65" t="str">
        <f>IF(OR(ISBLANK(Recyclabilité[[#This Row],[Réponse 1]]),'Calculs'!D504="0",_xlfn.XLOOKUP('Calculs'!D504,'Réponses'!C:C,'Réponses'!F:F,"ERREUR VISIBILITE")=0),"",_xlfn.XLOOKUP(_xlfn.XLOOKUP('Calculs'!D504,'Réponses'!C:C,'Réponses'!F:F,"ERREUR VISIBILITE"),Questions!A:A,Questions!B:B,"ERREUR QUESTION"))</f>
        <v/>
      </c>
      <c r="I505" s="65" t="str">
        <f>IF(OR(ISBLANK(Recyclabilité[[#This Row],[Réponse 2]]),'Calculs'!G504="0",_xlfn.XLOOKUP('Calculs'!G504,'Réponses'!C:C,'Réponses'!F:F,"ERREUR VISIBILITE")=0),"",_xlfn.XLOOKUP(_xlfn.XLOOKUP('Calculs'!G504,'Réponses'!C:C,'Réponses'!F:F,"ERREUR VISIBILITE"),Questions!A:A,Questions!B:B,"ERREUR QUESTION"))</f>
        <v/>
      </c>
      <c r="K505" s="65" t="str">
        <f>IF(OR(ISBLANK(Recyclabilité[[#This Row],[Réponse 3]]),'Calculs'!J504="0",_xlfn.XLOOKUP('Calculs'!J504,'Réponses'!C:C,'Réponses'!F:F,"ERREUR VISIBILITE")=0),"",_xlfn.XLOOKUP(_xlfn.XLOOKUP('Calculs'!J504,'Réponses'!C:C,'Réponses'!F:F,"ERREUR VISIBILITE"),Questions!A:A,Questions!B:B,"ERREUR QUESTION"))</f>
        <v/>
      </c>
      <c r="M505" s="65" t="str">
        <f>IF(OR(ISBLANK(Recyclabilité[[#This Row],[Réponse 4]]),'Calculs'!M504="0",_xlfn.XLOOKUP('Calculs'!M504,'Réponses'!C:C,'Réponses'!F:F,"ERREUR VISIBILITE")=0),"",_xlfn.XLOOKUP(_xlfn.XLOOKUP('Calculs'!M504,'Réponses'!C:C,'Réponses'!F:F,"ERREUR VISIBILITE"),Questions!A:A,Questions!B:B,"ERREUR QUESTION"))</f>
        <v/>
      </c>
    </row>
    <row r="506" spans="4:13" ht="60" customHeight="1" x14ac:dyDescent="0.25">
      <c r="D506" s="29" t="str">
        <f>IF(ISBLANK(Recyclabilité[[#This Row],[Code Valobat]]),"",IF(OR('Calculs'!A505="08",MID(Recyclabilité[[#This Row],[Code Valobat]],4,4)="0804",MID(Recyclabilité[[#This Row],[Code Valobat]],4,4)="0709",MID(Recyclabilité[[#This Row],[Code Valobat]],1,7)="6121107"),"Non recyclable",_xlfn.XLOOKUP('Calculs'!Q505,'Combinaisons'!A:A,'Combinaisons'!B:B,"Merci de répondre à toutes les questions")))</f>
        <v/>
      </c>
      <c r="E506" s="65" t="str">
        <f>IF(ISBLANK(Recyclabilité[[#This Row],[Code Valobat]]),"",IF(OR('Calculs'!A505="08",MID(Recyclabilité[[#This Row],[Code Valobat]],4,4)="0804",MID(Recyclabilité[[#This Row],[Code Valobat]],4,4)="0709",MID(Recyclabilité[[#This Row],[Code Valobat]],1,7)="6121107"),"",_xlfn.XLOOKUP('Calculs'!B505,Questions!A:A,Questions!B:B,"ERREUR QUESTION")))</f>
        <v/>
      </c>
      <c r="G506" s="65" t="str">
        <f>IF(OR(ISBLANK(Recyclabilité[[#This Row],[Réponse 1]]),'Calculs'!D505="0",_xlfn.XLOOKUP('Calculs'!D505,'Réponses'!C:C,'Réponses'!F:F,"ERREUR VISIBILITE")=0),"",_xlfn.XLOOKUP(_xlfn.XLOOKUP('Calculs'!D505,'Réponses'!C:C,'Réponses'!F:F,"ERREUR VISIBILITE"),Questions!A:A,Questions!B:B,"ERREUR QUESTION"))</f>
        <v/>
      </c>
      <c r="I506" s="65" t="str">
        <f>IF(OR(ISBLANK(Recyclabilité[[#This Row],[Réponse 2]]),'Calculs'!G505="0",_xlfn.XLOOKUP('Calculs'!G505,'Réponses'!C:C,'Réponses'!F:F,"ERREUR VISIBILITE")=0),"",_xlfn.XLOOKUP(_xlfn.XLOOKUP('Calculs'!G505,'Réponses'!C:C,'Réponses'!F:F,"ERREUR VISIBILITE"),Questions!A:A,Questions!B:B,"ERREUR QUESTION"))</f>
        <v/>
      </c>
      <c r="K506" s="65" t="str">
        <f>IF(OR(ISBLANK(Recyclabilité[[#This Row],[Réponse 3]]),'Calculs'!J505="0",_xlfn.XLOOKUP('Calculs'!J505,'Réponses'!C:C,'Réponses'!F:F,"ERREUR VISIBILITE")=0),"",_xlfn.XLOOKUP(_xlfn.XLOOKUP('Calculs'!J505,'Réponses'!C:C,'Réponses'!F:F,"ERREUR VISIBILITE"),Questions!A:A,Questions!B:B,"ERREUR QUESTION"))</f>
        <v/>
      </c>
      <c r="M506" s="65" t="str">
        <f>IF(OR(ISBLANK(Recyclabilité[[#This Row],[Réponse 4]]),'Calculs'!M505="0",_xlfn.XLOOKUP('Calculs'!M505,'Réponses'!C:C,'Réponses'!F:F,"ERREUR VISIBILITE")=0),"",_xlfn.XLOOKUP(_xlfn.XLOOKUP('Calculs'!M505,'Réponses'!C:C,'Réponses'!F:F,"ERREUR VISIBILITE"),Questions!A:A,Questions!B:B,"ERREUR QUESTION"))</f>
        <v/>
      </c>
    </row>
    <row r="507" spans="4:13" ht="60" customHeight="1" x14ac:dyDescent="0.25">
      <c r="D507" s="29" t="str">
        <f>IF(ISBLANK(Recyclabilité[[#This Row],[Code Valobat]]),"",IF(OR('Calculs'!A506="08",MID(Recyclabilité[[#This Row],[Code Valobat]],4,4)="0804",MID(Recyclabilité[[#This Row],[Code Valobat]],4,4)="0709",MID(Recyclabilité[[#This Row],[Code Valobat]],1,7)="6121107"),"Non recyclable",_xlfn.XLOOKUP('Calculs'!Q506,'Combinaisons'!A:A,'Combinaisons'!B:B,"Merci de répondre à toutes les questions")))</f>
        <v/>
      </c>
      <c r="E507" s="65" t="str">
        <f>IF(ISBLANK(Recyclabilité[[#This Row],[Code Valobat]]),"",IF(OR('Calculs'!A506="08",MID(Recyclabilité[[#This Row],[Code Valobat]],4,4)="0804",MID(Recyclabilité[[#This Row],[Code Valobat]],4,4)="0709",MID(Recyclabilité[[#This Row],[Code Valobat]],1,7)="6121107"),"",_xlfn.XLOOKUP('Calculs'!B506,Questions!A:A,Questions!B:B,"ERREUR QUESTION")))</f>
        <v/>
      </c>
      <c r="G507" s="65" t="str">
        <f>IF(OR(ISBLANK(Recyclabilité[[#This Row],[Réponse 1]]),'Calculs'!D506="0",_xlfn.XLOOKUP('Calculs'!D506,'Réponses'!C:C,'Réponses'!F:F,"ERREUR VISIBILITE")=0),"",_xlfn.XLOOKUP(_xlfn.XLOOKUP('Calculs'!D506,'Réponses'!C:C,'Réponses'!F:F,"ERREUR VISIBILITE"),Questions!A:A,Questions!B:B,"ERREUR QUESTION"))</f>
        <v/>
      </c>
      <c r="I507" s="65" t="str">
        <f>IF(OR(ISBLANK(Recyclabilité[[#This Row],[Réponse 2]]),'Calculs'!G506="0",_xlfn.XLOOKUP('Calculs'!G506,'Réponses'!C:C,'Réponses'!F:F,"ERREUR VISIBILITE")=0),"",_xlfn.XLOOKUP(_xlfn.XLOOKUP('Calculs'!G506,'Réponses'!C:C,'Réponses'!F:F,"ERREUR VISIBILITE"),Questions!A:A,Questions!B:B,"ERREUR QUESTION"))</f>
        <v/>
      </c>
      <c r="K507" s="65" t="str">
        <f>IF(OR(ISBLANK(Recyclabilité[[#This Row],[Réponse 3]]),'Calculs'!J506="0",_xlfn.XLOOKUP('Calculs'!J506,'Réponses'!C:C,'Réponses'!F:F,"ERREUR VISIBILITE")=0),"",_xlfn.XLOOKUP(_xlfn.XLOOKUP('Calculs'!J506,'Réponses'!C:C,'Réponses'!F:F,"ERREUR VISIBILITE"),Questions!A:A,Questions!B:B,"ERREUR QUESTION"))</f>
        <v/>
      </c>
      <c r="M507" s="65" t="str">
        <f>IF(OR(ISBLANK(Recyclabilité[[#This Row],[Réponse 4]]),'Calculs'!M506="0",_xlfn.XLOOKUP('Calculs'!M506,'Réponses'!C:C,'Réponses'!F:F,"ERREUR VISIBILITE")=0),"",_xlfn.XLOOKUP(_xlfn.XLOOKUP('Calculs'!M506,'Réponses'!C:C,'Réponses'!F:F,"ERREUR VISIBILITE"),Questions!A:A,Questions!B:B,"ERREUR QUESTION"))</f>
        <v/>
      </c>
    </row>
    <row r="508" spans="4:13" ht="60" customHeight="1" x14ac:dyDescent="0.25">
      <c r="D508" s="29" t="str">
        <f>IF(ISBLANK(Recyclabilité[[#This Row],[Code Valobat]]),"",IF(OR('Calculs'!A507="08",MID(Recyclabilité[[#This Row],[Code Valobat]],4,4)="0804",MID(Recyclabilité[[#This Row],[Code Valobat]],4,4)="0709",MID(Recyclabilité[[#This Row],[Code Valobat]],1,7)="6121107"),"Non recyclable",_xlfn.XLOOKUP('Calculs'!Q507,'Combinaisons'!A:A,'Combinaisons'!B:B,"Merci de répondre à toutes les questions")))</f>
        <v/>
      </c>
      <c r="E508" s="65" t="str">
        <f>IF(ISBLANK(Recyclabilité[[#This Row],[Code Valobat]]),"",IF(OR('Calculs'!A507="08",MID(Recyclabilité[[#This Row],[Code Valobat]],4,4)="0804",MID(Recyclabilité[[#This Row],[Code Valobat]],4,4)="0709",MID(Recyclabilité[[#This Row],[Code Valobat]],1,7)="6121107"),"",_xlfn.XLOOKUP('Calculs'!B507,Questions!A:A,Questions!B:B,"ERREUR QUESTION")))</f>
        <v/>
      </c>
      <c r="G508" s="65" t="str">
        <f>IF(OR(ISBLANK(Recyclabilité[[#This Row],[Réponse 1]]),'Calculs'!D507="0",_xlfn.XLOOKUP('Calculs'!D507,'Réponses'!C:C,'Réponses'!F:F,"ERREUR VISIBILITE")=0),"",_xlfn.XLOOKUP(_xlfn.XLOOKUP('Calculs'!D507,'Réponses'!C:C,'Réponses'!F:F,"ERREUR VISIBILITE"),Questions!A:A,Questions!B:B,"ERREUR QUESTION"))</f>
        <v/>
      </c>
      <c r="I508" s="65" t="str">
        <f>IF(OR(ISBLANK(Recyclabilité[[#This Row],[Réponse 2]]),'Calculs'!G507="0",_xlfn.XLOOKUP('Calculs'!G507,'Réponses'!C:C,'Réponses'!F:F,"ERREUR VISIBILITE")=0),"",_xlfn.XLOOKUP(_xlfn.XLOOKUP('Calculs'!G507,'Réponses'!C:C,'Réponses'!F:F,"ERREUR VISIBILITE"),Questions!A:A,Questions!B:B,"ERREUR QUESTION"))</f>
        <v/>
      </c>
      <c r="K508" s="65" t="str">
        <f>IF(OR(ISBLANK(Recyclabilité[[#This Row],[Réponse 3]]),'Calculs'!J507="0",_xlfn.XLOOKUP('Calculs'!J507,'Réponses'!C:C,'Réponses'!F:F,"ERREUR VISIBILITE")=0),"",_xlfn.XLOOKUP(_xlfn.XLOOKUP('Calculs'!J507,'Réponses'!C:C,'Réponses'!F:F,"ERREUR VISIBILITE"),Questions!A:A,Questions!B:B,"ERREUR QUESTION"))</f>
        <v/>
      </c>
      <c r="M508" s="65" t="str">
        <f>IF(OR(ISBLANK(Recyclabilité[[#This Row],[Réponse 4]]),'Calculs'!M507="0",_xlfn.XLOOKUP('Calculs'!M507,'Réponses'!C:C,'Réponses'!F:F,"ERREUR VISIBILITE")=0),"",_xlfn.XLOOKUP(_xlfn.XLOOKUP('Calculs'!M507,'Réponses'!C:C,'Réponses'!F:F,"ERREUR VISIBILITE"),Questions!A:A,Questions!B:B,"ERREUR QUESTION"))</f>
        <v/>
      </c>
    </row>
    <row r="509" spans="4:13" ht="60" customHeight="1" x14ac:dyDescent="0.25">
      <c r="D509" s="29" t="str">
        <f>IF(ISBLANK(Recyclabilité[[#This Row],[Code Valobat]]),"",IF(OR('Calculs'!A508="08",MID(Recyclabilité[[#This Row],[Code Valobat]],4,4)="0804",MID(Recyclabilité[[#This Row],[Code Valobat]],4,4)="0709",MID(Recyclabilité[[#This Row],[Code Valobat]],1,7)="6121107"),"Non recyclable",_xlfn.XLOOKUP('Calculs'!Q508,'Combinaisons'!A:A,'Combinaisons'!B:B,"Merci de répondre à toutes les questions")))</f>
        <v/>
      </c>
      <c r="E509" s="65" t="str">
        <f>IF(ISBLANK(Recyclabilité[[#This Row],[Code Valobat]]),"",IF(OR('Calculs'!A508="08",MID(Recyclabilité[[#This Row],[Code Valobat]],4,4)="0804",MID(Recyclabilité[[#This Row],[Code Valobat]],4,4)="0709",MID(Recyclabilité[[#This Row],[Code Valobat]],1,7)="6121107"),"",_xlfn.XLOOKUP('Calculs'!B508,Questions!A:A,Questions!B:B,"ERREUR QUESTION")))</f>
        <v/>
      </c>
      <c r="G509" s="65" t="str">
        <f>IF(OR(ISBLANK(Recyclabilité[[#This Row],[Réponse 1]]),'Calculs'!D508="0",_xlfn.XLOOKUP('Calculs'!D508,'Réponses'!C:C,'Réponses'!F:F,"ERREUR VISIBILITE")=0),"",_xlfn.XLOOKUP(_xlfn.XLOOKUP('Calculs'!D508,'Réponses'!C:C,'Réponses'!F:F,"ERREUR VISIBILITE"),Questions!A:A,Questions!B:B,"ERREUR QUESTION"))</f>
        <v/>
      </c>
      <c r="I509" s="65" t="str">
        <f>IF(OR(ISBLANK(Recyclabilité[[#This Row],[Réponse 2]]),'Calculs'!G508="0",_xlfn.XLOOKUP('Calculs'!G508,'Réponses'!C:C,'Réponses'!F:F,"ERREUR VISIBILITE")=0),"",_xlfn.XLOOKUP(_xlfn.XLOOKUP('Calculs'!G508,'Réponses'!C:C,'Réponses'!F:F,"ERREUR VISIBILITE"),Questions!A:A,Questions!B:B,"ERREUR QUESTION"))</f>
        <v/>
      </c>
      <c r="K509" s="65" t="str">
        <f>IF(OR(ISBLANK(Recyclabilité[[#This Row],[Réponse 3]]),'Calculs'!J508="0",_xlfn.XLOOKUP('Calculs'!J508,'Réponses'!C:C,'Réponses'!F:F,"ERREUR VISIBILITE")=0),"",_xlfn.XLOOKUP(_xlfn.XLOOKUP('Calculs'!J508,'Réponses'!C:C,'Réponses'!F:F,"ERREUR VISIBILITE"),Questions!A:A,Questions!B:B,"ERREUR QUESTION"))</f>
        <v/>
      </c>
      <c r="M509" s="65" t="str">
        <f>IF(OR(ISBLANK(Recyclabilité[[#This Row],[Réponse 4]]),'Calculs'!M508="0",_xlfn.XLOOKUP('Calculs'!M508,'Réponses'!C:C,'Réponses'!F:F,"ERREUR VISIBILITE")=0),"",_xlfn.XLOOKUP(_xlfn.XLOOKUP('Calculs'!M508,'Réponses'!C:C,'Réponses'!F:F,"ERREUR VISIBILITE"),Questions!A:A,Questions!B:B,"ERREUR QUESTION"))</f>
        <v/>
      </c>
    </row>
    <row r="510" spans="4:13" ht="60" customHeight="1" x14ac:dyDescent="0.25">
      <c r="D510" s="29" t="str">
        <f>IF(ISBLANK(Recyclabilité[[#This Row],[Code Valobat]]),"",IF(OR('Calculs'!A509="08",MID(Recyclabilité[[#This Row],[Code Valobat]],4,4)="0804",MID(Recyclabilité[[#This Row],[Code Valobat]],4,4)="0709",MID(Recyclabilité[[#This Row],[Code Valobat]],1,7)="6121107"),"Non recyclable",_xlfn.XLOOKUP('Calculs'!Q509,'Combinaisons'!A:A,'Combinaisons'!B:B,"Merci de répondre à toutes les questions")))</f>
        <v/>
      </c>
      <c r="E510" s="65" t="str">
        <f>IF(ISBLANK(Recyclabilité[[#This Row],[Code Valobat]]),"",IF(OR('Calculs'!A509="08",MID(Recyclabilité[[#This Row],[Code Valobat]],4,4)="0804",MID(Recyclabilité[[#This Row],[Code Valobat]],4,4)="0709",MID(Recyclabilité[[#This Row],[Code Valobat]],1,7)="6121107"),"",_xlfn.XLOOKUP('Calculs'!B509,Questions!A:A,Questions!B:B,"ERREUR QUESTION")))</f>
        <v/>
      </c>
      <c r="G510" s="65" t="str">
        <f>IF(OR(ISBLANK(Recyclabilité[[#This Row],[Réponse 1]]),'Calculs'!D509="0",_xlfn.XLOOKUP('Calculs'!D509,'Réponses'!C:C,'Réponses'!F:F,"ERREUR VISIBILITE")=0),"",_xlfn.XLOOKUP(_xlfn.XLOOKUP('Calculs'!D509,'Réponses'!C:C,'Réponses'!F:F,"ERREUR VISIBILITE"),Questions!A:A,Questions!B:B,"ERREUR QUESTION"))</f>
        <v/>
      </c>
      <c r="I510" s="65" t="str">
        <f>IF(OR(ISBLANK(Recyclabilité[[#This Row],[Réponse 2]]),'Calculs'!G509="0",_xlfn.XLOOKUP('Calculs'!G509,'Réponses'!C:C,'Réponses'!F:F,"ERREUR VISIBILITE")=0),"",_xlfn.XLOOKUP(_xlfn.XLOOKUP('Calculs'!G509,'Réponses'!C:C,'Réponses'!F:F,"ERREUR VISIBILITE"),Questions!A:A,Questions!B:B,"ERREUR QUESTION"))</f>
        <v/>
      </c>
      <c r="K510" s="65" t="str">
        <f>IF(OR(ISBLANK(Recyclabilité[[#This Row],[Réponse 3]]),'Calculs'!J509="0",_xlfn.XLOOKUP('Calculs'!J509,'Réponses'!C:C,'Réponses'!F:F,"ERREUR VISIBILITE")=0),"",_xlfn.XLOOKUP(_xlfn.XLOOKUP('Calculs'!J509,'Réponses'!C:C,'Réponses'!F:F,"ERREUR VISIBILITE"),Questions!A:A,Questions!B:B,"ERREUR QUESTION"))</f>
        <v/>
      </c>
      <c r="M510" s="65" t="str">
        <f>IF(OR(ISBLANK(Recyclabilité[[#This Row],[Réponse 4]]),'Calculs'!M509="0",_xlfn.XLOOKUP('Calculs'!M509,'Réponses'!C:C,'Réponses'!F:F,"ERREUR VISIBILITE")=0),"",_xlfn.XLOOKUP(_xlfn.XLOOKUP('Calculs'!M509,'Réponses'!C:C,'Réponses'!F:F,"ERREUR VISIBILITE"),Questions!A:A,Questions!B:B,"ERREUR QUESTION"))</f>
        <v/>
      </c>
    </row>
    <row r="511" spans="4:13" ht="60" customHeight="1" x14ac:dyDescent="0.25">
      <c r="D511" s="29" t="str">
        <f>IF(ISBLANK(Recyclabilité[[#This Row],[Code Valobat]]),"",IF(OR('Calculs'!A510="08",MID(Recyclabilité[[#This Row],[Code Valobat]],4,4)="0804",MID(Recyclabilité[[#This Row],[Code Valobat]],4,4)="0709",MID(Recyclabilité[[#This Row],[Code Valobat]],1,7)="6121107"),"Non recyclable",_xlfn.XLOOKUP('Calculs'!Q510,'Combinaisons'!A:A,'Combinaisons'!B:B,"Merci de répondre à toutes les questions")))</f>
        <v/>
      </c>
      <c r="E511" s="65" t="str">
        <f>IF(ISBLANK(Recyclabilité[[#This Row],[Code Valobat]]),"",IF(OR('Calculs'!A510="08",MID(Recyclabilité[[#This Row],[Code Valobat]],4,4)="0804",MID(Recyclabilité[[#This Row],[Code Valobat]],4,4)="0709",MID(Recyclabilité[[#This Row],[Code Valobat]],1,7)="6121107"),"",_xlfn.XLOOKUP('Calculs'!B510,Questions!A:A,Questions!B:B,"ERREUR QUESTION")))</f>
        <v/>
      </c>
      <c r="G511" s="65" t="str">
        <f>IF(OR(ISBLANK(Recyclabilité[[#This Row],[Réponse 1]]),'Calculs'!D510="0",_xlfn.XLOOKUP('Calculs'!D510,'Réponses'!C:C,'Réponses'!F:F,"ERREUR VISIBILITE")=0),"",_xlfn.XLOOKUP(_xlfn.XLOOKUP('Calculs'!D510,'Réponses'!C:C,'Réponses'!F:F,"ERREUR VISIBILITE"),Questions!A:A,Questions!B:B,"ERREUR QUESTION"))</f>
        <v/>
      </c>
      <c r="I511" s="65" t="str">
        <f>IF(OR(ISBLANK(Recyclabilité[[#This Row],[Réponse 2]]),'Calculs'!G510="0",_xlfn.XLOOKUP('Calculs'!G510,'Réponses'!C:C,'Réponses'!F:F,"ERREUR VISIBILITE")=0),"",_xlfn.XLOOKUP(_xlfn.XLOOKUP('Calculs'!G510,'Réponses'!C:C,'Réponses'!F:F,"ERREUR VISIBILITE"),Questions!A:A,Questions!B:B,"ERREUR QUESTION"))</f>
        <v/>
      </c>
      <c r="K511" s="65" t="str">
        <f>IF(OR(ISBLANK(Recyclabilité[[#This Row],[Réponse 3]]),'Calculs'!J510="0",_xlfn.XLOOKUP('Calculs'!J510,'Réponses'!C:C,'Réponses'!F:F,"ERREUR VISIBILITE")=0),"",_xlfn.XLOOKUP(_xlfn.XLOOKUP('Calculs'!J510,'Réponses'!C:C,'Réponses'!F:F,"ERREUR VISIBILITE"),Questions!A:A,Questions!B:B,"ERREUR QUESTION"))</f>
        <v/>
      </c>
      <c r="M511" s="65" t="str">
        <f>IF(OR(ISBLANK(Recyclabilité[[#This Row],[Réponse 4]]),'Calculs'!M510="0",_xlfn.XLOOKUP('Calculs'!M510,'Réponses'!C:C,'Réponses'!F:F,"ERREUR VISIBILITE")=0),"",_xlfn.XLOOKUP(_xlfn.XLOOKUP('Calculs'!M510,'Réponses'!C:C,'Réponses'!F:F,"ERREUR VISIBILITE"),Questions!A:A,Questions!B:B,"ERREUR QUESTION"))</f>
        <v/>
      </c>
    </row>
    <row r="512" spans="4:13" ht="60" customHeight="1" x14ac:dyDescent="0.25">
      <c r="D512" s="29" t="str">
        <f>IF(ISBLANK(Recyclabilité[[#This Row],[Code Valobat]]),"",IF(OR('Calculs'!A511="08",MID(Recyclabilité[[#This Row],[Code Valobat]],4,4)="0804",MID(Recyclabilité[[#This Row],[Code Valobat]],4,4)="0709",MID(Recyclabilité[[#This Row],[Code Valobat]],1,7)="6121107"),"Non recyclable",_xlfn.XLOOKUP('Calculs'!Q511,'Combinaisons'!A:A,'Combinaisons'!B:B,"Merci de répondre à toutes les questions")))</f>
        <v/>
      </c>
      <c r="E512" s="65" t="str">
        <f>IF(ISBLANK(Recyclabilité[[#This Row],[Code Valobat]]),"",IF(OR('Calculs'!A511="08",MID(Recyclabilité[[#This Row],[Code Valobat]],4,4)="0804",MID(Recyclabilité[[#This Row],[Code Valobat]],4,4)="0709",MID(Recyclabilité[[#This Row],[Code Valobat]],1,7)="6121107"),"",_xlfn.XLOOKUP('Calculs'!B511,Questions!A:A,Questions!B:B,"ERREUR QUESTION")))</f>
        <v/>
      </c>
      <c r="G512" s="65" t="str">
        <f>IF(OR(ISBLANK(Recyclabilité[[#This Row],[Réponse 1]]),'Calculs'!D511="0",_xlfn.XLOOKUP('Calculs'!D511,'Réponses'!C:C,'Réponses'!F:F,"ERREUR VISIBILITE")=0),"",_xlfn.XLOOKUP(_xlfn.XLOOKUP('Calculs'!D511,'Réponses'!C:C,'Réponses'!F:F,"ERREUR VISIBILITE"),Questions!A:A,Questions!B:B,"ERREUR QUESTION"))</f>
        <v/>
      </c>
      <c r="I512" s="65" t="str">
        <f>IF(OR(ISBLANK(Recyclabilité[[#This Row],[Réponse 2]]),'Calculs'!G511="0",_xlfn.XLOOKUP('Calculs'!G511,'Réponses'!C:C,'Réponses'!F:F,"ERREUR VISIBILITE")=0),"",_xlfn.XLOOKUP(_xlfn.XLOOKUP('Calculs'!G511,'Réponses'!C:C,'Réponses'!F:F,"ERREUR VISIBILITE"),Questions!A:A,Questions!B:B,"ERREUR QUESTION"))</f>
        <v/>
      </c>
      <c r="K512" s="65" t="str">
        <f>IF(OR(ISBLANK(Recyclabilité[[#This Row],[Réponse 3]]),'Calculs'!J511="0",_xlfn.XLOOKUP('Calculs'!J511,'Réponses'!C:C,'Réponses'!F:F,"ERREUR VISIBILITE")=0),"",_xlfn.XLOOKUP(_xlfn.XLOOKUP('Calculs'!J511,'Réponses'!C:C,'Réponses'!F:F,"ERREUR VISIBILITE"),Questions!A:A,Questions!B:B,"ERREUR QUESTION"))</f>
        <v/>
      </c>
      <c r="M512" s="65" t="str">
        <f>IF(OR(ISBLANK(Recyclabilité[[#This Row],[Réponse 4]]),'Calculs'!M511="0",_xlfn.XLOOKUP('Calculs'!M511,'Réponses'!C:C,'Réponses'!F:F,"ERREUR VISIBILITE")=0),"",_xlfn.XLOOKUP(_xlfn.XLOOKUP('Calculs'!M511,'Réponses'!C:C,'Réponses'!F:F,"ERREUR VISIBILITE"),Questions!A:A,Questions!B:B,"ERREUR QUESTION"))</f>
        <v/>
      </c>
    </row>
    <row r="513" spans="4:13" ht="60" customHeight="1" x14ac:dyDescent="0.25">
      <c r="D513" s="29" t="str">
        <f>IF(ISBLANK(Recyclabilité[[#This Row],[Code Valobat]]),"",IF(OR('Calculs'!A512="08",MID(Recyclabilité[[#This Row],[Code Valobat]],4,4)="0804",MID(Recyclabilité[[#This Row],[Code Valobat]],4,4)="0709",MID(Recyclabilité[[#This Row],[Code Valobat]],1,7)="6121107"),"Non recyclable",_xlfn.XLOOKUP('Calculs'!Q512,'Combinaisons'!A:A,'Combinaisons'!B:B,"Merci de répondre à toutes les questions")))</f>
        <v/>
      </c>
      <c r="E513" s="65" t="str">
        <f>IF(ISBLANK(Recyclabilité[[#This Row],[Code Valobat]]),"",IF(OR('Calculs'!A512="08",MID(Recyclabilité[[#This Row],[Code Valobat]],4,4)="0804",MID(Recyclabilité[[#This Row],[Code Valobat]],4,4)="0709",MID(Recyclabilité[[#This Row],[Code Valobat]],1,7)="6121107"),"",_xlfn.XLOOKUP('Calculs'!B512,Questions!A:A,Questions!B:B,"ERREUR QUESTION")))</f>
        <v/>
      </c>
      <c r="G513" s="65" t="str">
        <f>IF(OR(ISBLANK(Recyclabilité[[#This Row],[Réponse 1]]),'Calculs'!D512="0",_xlfn.XLOOKUP('Calculs'!D512,'Réponses'!C:C,'Réponses'!F:F,"ERREUR VISIBILITE")=0),"",_xlfn.XLOOKUP(_xlfn.XLOOKUP('Calculs'!D512,'Réponses'!C:C,'Réponses'!F:F,"ERREUR VISIBILITE"),Questions!A:A,Questions!B:B,"ERREUR QUESTION"))</f>
        <v/>
      </c>
      <c r="I513" s="65" t="str">
        <f>IF(OR(ISBLANK(Recyclabilité[[#This Row],[Réponse 2]]),'Calculs'!G512="0",_xlfn.XLOOKUP('Calculs'!G512,'Réponses'!C:C,'Réponses'!F:F,"ERREUR VISIBILITE")=0),"",_xlfn.XLOOKUP(_xlfn.XLOOKUP('Calculs'!G512,'Réponses'!C:C,'Réponses'!F:F,"ERREUR VISIBILITE"),Questions!A:A,Questions!B:B,"ERREUR QUESTION"))</f>
        <v/>
      </c>
      <c r="K513" s="65" t="str">
        <f>IF(OR(ISBLANK(Recyclabilité[[#This Row],[Réponse 3]]),'Calculs'!J512="0",_xlfn.XLOOKUP('Calculs'!J512,'Réponses'!C:C,'Réponses'!F:F,"ERREUR VISIBILITE")=0),"",_xlfn.XLOOKUP(_xlfn.XLOOKUP('Calculs'!J512,'Réponses'!C:C,'Réponses'!F:F,"ERREUR VISIBILITE"),Questions!A:A,Questions!B:B,"ERREUR QUESTION"))</f>
        <v/>
      </c>
      <c r="M513" s="65" t="str">
        <f>IF(OR(ISBLANK(Recyclabilité[[#This Row],[Réponse 4]]),'Calculs'!M512="0",_xlfn.XLOOKUP('Calculs'!M512,'Réponses'!C:C,'Réponses'!F:F,"ERREUR VISIBILITE")=0),"",_xlfn.XLOOKUP(_xlfn.XLOOKUP('Calculs'!M512,'Réponses'!C:C,'Réponses'!F:F,"ERREUR VISIBILITE"),Questions!A:A,Questions!B:B,"ERREUR QUESTION"))</f>
        <v/>
      </c>
    </row>
    <row r="514" spans="4:13" ht="60" customHeight="1" x14ac:dyDescent="0.25">
      <c r="D514" s="29" t="str">
        <f>IF(ISBLANK(Recyclabilité[[#This Row],[Code Valobat]]),"",IF(OR('Calculs'!A513="08",MID(Recyclabilité[[#This Row],[Code Valobat]],4,4)="0804",MID(Recyclabilité[[#This Row],[Code Valobat]],4,4)="0709",MID(Recyclabilité[[#This Row],[Code Valobat]],1,7)="6121107"),"Non recyclable",_xlfn.XLOOKUP('Calculs'!Q513,'Combinaisons'!A:A,'Combinaisons'!B:B,"Merci de répondre à toutes les questions")))</f>
        <v/>
      </c>
      <c r="E514" s="65" t="str">
        <f>IF(ISBLANK(Recyclabilité[[#This Row],[Code Valobat]]),"",IF(OR('Calculs'!A513="08",MID(Recyclabilité[[#This Row],[Code Valobat]],4,4)="0804",MID(Recyclabilité[[#This Row],[Code Valobat]],4,4)="0709",MID(Recyclabilité[[#This Row],[Code Valobat]],1,7)="6121107"),"",_xlfn.XLOOKUP('Calculs'!B513,Questions!A:A,Questions!B:B,"ERREUR QUESTION")))</f>
        <v/>
      </c>
      <c r="G514" s="65" t="str">
        <f>IF(OR(ISBLANK(Recyclabilité[[#This Row],[Réponse 1]]),'Calculs'!D513="0",_xlfn.XLOOKUP('Calculs'!D513,'Réponses'!C:C,'Réponses'!F:F,"ERREUR VISIBILITE")=0),"",_xlfn.XLOOKUP(_xlfn.XLOOKUP('Calculs'!D513,'Réponses'!C:C,'Réponses'!F:F,"ERREUR VISIBILITE"),Questions!A:A,Questions!B:B,"ERREUR QUESTION"))</f>
        <v/>
      </c>
      <c r="I514" s="65" t="str">
        <f>IF(OR(ISBLANK(Recyclabilité[[#This Row],[Réponse 2]]),'Calculs'!G513="0",_xlfn.XLOOKUP('Calculs'!G513,'Réponses'!C:C,'Réponses'!F:F,"ERREUR VISIBILITE")=0),"",_xlfn.XLOOKUP(_xlfn.XLOOKUP('Calculs'!G513,'Réponses'!C:C,'Réponses'!F:F,"ERREUR VISIBILITE"),Questions!A:A,Questions!B:B,"ERREUR QUESTION"))</f>
        <v/>
      </c>
      <c r="K514" s="65" t="str">
        <f>IF(OR(ISBLANK(Recyclabilité[[#This Row],[Réponse 3]]),'Calculs'!J513="0",_xlfn.XLOOKUP('Calculs'!J513,'Réponses'!C:C,'Réponses'!F:F,"ERREUR VISIBILITE")=0),"",_xlfn.XLOOKUP(_xlfn.XLOOKUP('Calculs'!J513,'Réponses'!C:C,'Réponses'!F:F,"ERREUR VISIBILITE"),Questions!A:A,Questions!B:B,"ERREUR QUESTION"))</f>
        <v/>
      </c>
      <c r="M514" s="65" t="str">
        <f>IF(OR(ISBLANK(Recyclabilité[[#This Row],[Réponse 4]]),'Calculs'!M513="0",_xlfn.XLOOKUP('Calculs'!M513,'Réponses'!C:C,'Réponses'!F:F,"ERREUR VISIBILITE")=0),"",_xlfn.XLOOKUP(_xlfn.XLOOKUP('Calculs'!M513,'Réponses'!C:C,'Réponses'!F:F,"ERREUR VISIBILITE"),Questions!A:A,Questions!B:B,"ERREUR QUESTION"))</f>
        <v/>
      </c>
    </row>
    <row r="515" spans="4:13" ht="60" customHeight="1" x14ac:dyDescent="0.25">
      <c r="D515" s="29" t="str">
        <f>IF(ISBLANK(Recyclabilité[[#This Row],[Code Valobat]]),"",IF(OR('Calculs'!A514="08",MID(Recyclabilité[[#This Row],[Code Valobat]],4,4)="0804",MID(Recyclabilité[[#This Row],[Code Valobat]],4,4)="0709",MID(Recyclabilité[[#This Row],[Code Valobat]],1,7)="6121107"),"Non recyclable",_xlfn.XLOOKUP('Calculs'!Q514,'Combinaisons'!A:A,'Combinaisons'!B:B,"Merci de répondre à toutes les questions")))</f>
        <v/>
      </c>
      <c r="E515" s="65" t="str">
        <f>IF(ISBLANK(Recyclabilité[[#This Row],[Code Valobat]]),"",IF(OR('Calculs'!A514="08",MID(Recyclabilité[[#This Row],[Code Valobat]],4,4)="0804",MID(Recyclabilité[[#This Row],[Code Valobat]],4,4)="0709",MID(Recyclabilité[[#This Row],[Code Valobat]],1,7)="6121107"),"",_xlfn.XLOOKUP('Calculs'!B514,Questions!A:A,Questions!B:B,"ERREUR QUESTION")))</f>
        <v/>
      </c>
      <c r="G515" s="65" t="str">
        <f>IF(OR(ISBLANK(Recyclabilité[[#This Row],[Réponse 1]]),'Calculs'!D514="0",_xlfn.XLOOKUP('Calculs'!D514,'Réponses'!C:C,'Réponses'!F:F,"ERREUR VISIBILITE")=0),"",_xlfn.XLOOKUP(_xlfn.XLOOKUP('Calculs'!D514,'Réponses'!C:C,'Réponses'!F:F,"ERREUR VISIBILITE"),Questions!A:A,Questions!B:B,"ERREUR QUESTION"))</f>
        <v/>
      </c>
      <c r="I515" s="65" t="str">
        <f>IF(OR(ISBLANK(Recyclabilité[[#This Row],[Réponse 2]]),'Calculs'!G514="0",_xlfn.XLOOKUP('Calculs'!G514,'Réponses'!C:C,'Réponses'!F:F,"ERREUR VISIBILITE")=0),"",_xlfn.XLOOKUP(_xlfn.XLOOKUP('Calculs'!G514,'Réponses'!C:C,'Réponses'!F:F,"ERREUR VISIBILITE"),Questions!A:A,Questions!B:B,"ERREUR QUESTION"))</f>
        <v/>
      </c>
      <c r="K515" s="65" t="str">
        <f>IF(OR(ISBLANK(Recyclabilité[[#This Row],[Réponse 3]]),'Calculs'!J514="0",_xlfn.XLOOKUP('Calculs'!J514,'Réponses'!C:C,'Réponses'!F:F,"ERREUR VISIBILITE")=0),"",_xlfn.XLOOKUP(_xlfn.XLOOKUP('Calculs'!J514,'Réponses'!C:C,'Réponses'!F:F,"ERREUR VISIBILITE"),Questions!A:A,Questions!B:B,"ERREUR QUESTION"))</f>
        <v/>
      </c>
      <c r="M515" s="65" t="str">
        <f>IF(OR(ISBLANK(Recyclabilité[[#This Row],[Réponse 4]]),'Calculs'!M514="0",_xlfn.XLOOKUP('Calculs'!M514,'Réponses'!C:C,'Réponses'!F:F,"ERREUR VISIBILITE")=0),"",_xlfn.XLOOKUP(_xlfn.XLOOKUP('Calculs'!M514,'Réponses'!C:C,'Réponses'!F:F,"ERREUR VISIBILITE"),Questions!A:A,Questions!B:B,"ERREUR QUESTION"))</f>
        <v/>
      </c>
    </row>
    <row r="516" spans="4:13" ht="60" customHeight="1" x14ac:dyDescent="0.25">
      <c r="D516" s="29" t="str">
        <f>IF(ISBLANK(Recyclabilité[[#This Row],[Code Valobat]]),"",IF(OR('Calculs'!A515="08",MID(Recyclabilité[[#This Row],[Code Valobat]],4,4)="0804",MID(Recyclabilité[[#This Row],[Code Valobat]],4,4)="0709",MID(Recyclabilité[[#This Row],[Code Valobat]],1,7)="6121107"),"Non recyclable",_xlfn.XLOOKUP('Calculs'!Q515,'Combinaisons'!A:A,'Combinaisons'!B:B,"Merci de répondre à toutes les questions")))</f>
        <v/>
      </c>
      <c r="E516" s="65" t="str">
        <f>IF(ISBLANK(Recyclabilité[[#This Row],[Code Valobat]]),"",IF(OR('Calculs'!A515="08",MID(Recyclabilité[[#This Row],[Code Valobat]],4,4)="0804",MID(Recyclabilité[[#This Row],[Code Valobat]],4,4)="0709",MID(Recyclabilité[[#This Row],[Code Valobat]],1,7)="6121107"),"",_xlfn.XLOOKUP('Calculs'!B515,Questions!A:A,Questions!B:B,"ERREUR QUESTION")))</f>
        <v/>
      </c>
      <c r="G516" s="65" t="str">
        <f>IF(OR(ISBLANK(Recyclabilité[[#This Row],[Réponse 1]]),'Calculs'!D515="0",_xlfn.XLOOKUP('Calculs'!D515,'Réponses'!C:C,'Réponses'!F:F,"ERREUR VISIBILITE")=0),"",_xlfn.XLOOKUP(_xlfn.XLOOKUP('Calculs'!D515,'Réponses'!C:C,'Réponses'!F:F,"ERREUR VISIBILITE"),Questions!A:A,Questions!B:B,"ERREUR QUESTION"))</f>
        <v/>
      </c>
      <c r="I516" s="65" t="str">
        <f>IF(OR(ISBLANK(Recyclabilité[[#This Row],[Réponse 2]]),'Calculs'!G515="0",_xlfn.XLOOKUP('Calculs'!G515,'Réponses'!C:C,'Réponses'!F:F,"ERREUR VISIBILITE")=0),"",_xlfn.XLOOKUP(_xlfn.XLOOKUP('Calculs'!G515,'Réponses'!C:C,'Réponses'!F:F,"ERREUR VISIBILITE"),Questions!A:A,Questions!B:B,"ERREUR QUESTION"))</f>
        <v/>
      </c>
      <c r="K516" s="65" t="str">
        <f>IF(OR(ISBLANK(Recyclabilité[[#This Row],[Réponse 3]]),'Calculs'!J515="0",_xlfn.XLOOKUP('Calculs'!J515,'Réponses'!C:C,'Réponses'!F:F,"ERREUR VISIBILITE")=0),"",_xlfn.XLOOKUP(_xlfn.XLOOKUP('Calculs'!J515,'Réponses'!C:C,'Réponses'!F:F,"ERREUR VISIBILITE"),Questions!A:A,Questions!B:B,"ERREUR QUESTION"))</f>
        <v/>
      </c>
      <c r="M516" s="65" t="str">
        <f>IF(OR(ISBLANK(Recyclabilité[[#This Row],[Réponse 4]]),'Calculs'!M515="0",_xlfn.XLOOKUP('Calculs'!M515,'Réponses'!C:C,'Réponses'!F:F,"ERREUR VISIBILITE")=0),"",_xlfn.XLOOKUP(_xlfn.XLOOKUP('Calculs'!M515,'Réponses'!C:C,'Réponses'!F:F,"ERREUR VISIBILITE"),Questions!A:A,Questions!B:B,"ERREUR QUESTION"))</f>
        <v/>
      </c>
    </row>
    <row r="517" spans="4:13" ht="60" customHeight="1" x14ac:dyDescent="0.25">
      <c r="D517" s="29" t="str">
        <f>IF(ISBLANK(Recyclabilité[[#This Row],[Code Valobat]]),"",IF(OR('Calculs'!A516="08",MID(Recyclabilité[[#This Row],[Code Valobat]],4,4)="0804",MID(Recyclabilité[[#This Row],[Code Valobat]],4,4)="0709",MID(Recyclabilité[[#This Row],[Code Valobat]],1,7)="6121107"),"Non recyclable",_xlfn.XLOOKUP('Calculs'!Q516,'Combinaisons'!A:A,'Combinaisons'!B:B,"Merci de répondre à toutes les questions")))</f>
        <v/>
      </c>
      <c r="E517" s="65" t="str">
        <f>IF(ISBLANK(Recyclabilité[[#This Row],[Code Valobat]]),"",IF(OR('Calculs'!A516="08",MID(Recyclabilité[[#This Row],[Code Valobat]],4,4)="0804",MID(Recyclabilité[[#This Row],[Code Valobat]],4,4)="0709",MID(Recyclabilité[[#This Row],[Code Valobat]],1,7)="6121107"),"",_xlfn.XLOOKUP('Calculs'!B516,Questions!A:A,Questions!B:B,"ERREUR QUESTION")))</f>
        <v/>
      </c>
      <c r="G517" s="65" t="str">
        <f>IF(OR(ISBLANK(Recyclabilité[[#This Row],[Réponse 1]]),'Calculs'!D516="0",_xlfn.XLOOKUP('Calculs'!D516,'Réponses'!C:C,'Réponses'!F:F,"ERREUR VISIBILITE")=0),"",_xlfn.XLOOKUP(_xlfn.XLOOKUP('Calculs'!D516,'Réponses'!C:C,'Réponses'!F:F,"ERREUR VISIBILITE"),Questions!A:A,Questions!B:B,"ERREUR QUESTION"))</f>
        <v/>
      </c>
      <c r="I517" s="65" t="str">
        <f>IF(OR(ISBLANK(Recyclabilité[[#This Row],[Réponse 2]]),'Calculs'!G516="0",_xlfn.XLOOKUP('Calculs'!G516,'Réponses'!C:C,'Réponses'!F:F,"ERREUR VISIBILITE")=0),"",_xlfn.XLOOKUP(_xlfn.XLOOKUP('Calculs'!G516,'Réponses'!C:C,'Réponses'!F:F,"ERREUR VISIBILITE"),Questions!A:A,Questions!B:B,"ERREUR QUESTION"))</f>
        <v/>
      </c>
      <c r="K517" s="65" t="str">
        <f>IF(OR(ISBLANK(Recyclabilité[[#This Row],[Réponse 3]]),'Calculs'!J516="0",_xlfn.XLOOKUP('Calculs'!J516,'Réponses'!C:C,'Réponses'!F:F,"ERREUR VISIBILITE")=0),"",_xlfn.XLOOKUP(_xlfn.XLOOKUP('Calculs'!J516,'Réponses'!C:C,'Réponses'!F:F,"ERREUR VISIBILITE"),Questions!A:A,Questions!B:B,"ERREUR QUESTION"))</f>
        <v/>
      </c>
      <c r="M517" s="65" t="str">
        <f>IF(OR(ISBLANK(Recyclabilité[[#This Row],[Réponse 4]]),'Calculs'!M516="0",_xlfn.XLOOKUP('Calculs'!M516,'Réponses'!C:C,'Réponses'!F:F,"ERREUR VISIBILITE")=0),"",_xlfn.XLOOKUP(_xlfn.XLOOKUP('Calculs'!M516,'Réponses'!C:C,'Réponses'!F:F,"ERREUR VISIBILITE"),Questions!A:A,Questions!B:B,"ERREUR QUESTION"))</f>
        <v/>
      </c>
    </row>
    <row r="518" spans="4:13" ht="60" customHeight="1" x14ac:dyDescent="0.25">
      <c r="D518" s="29" t="str">
        <f>IF(ISBLANK(Recyclabilité[[#This Row],[Code Valobat]]),"",IF(OR('Calculs'!A517="08",MID(Recyclabilité[[#This Row],[Code Valobat]],4,4)="0804",MID(Recyclabilité[[#This Row],[Code Valobat]],4,4)="0709",MID(Recyclabilité[[#This Row],[Code Valobat]],1,7)="6121107"),"Non recyclable",_xlfn.XLOOKUP('Calculs'!Q517,'Combinaisons'!A:A,'Combinaisons'!B:B,"Merci de répondre à toutes les questions")))</f>
        <v/>
      </c>
      <c r="E518" s="65" t="str">
        <f>IF(ISBLANK(Recyclabilité[[#This Row],[Code Valobat]]),"",IF(OR('Calculs'!A517="08",MID(Recyclabilité[[#This Row],[Code Valobat]],4,4)="0804",MID(Recyclabilité[[#This Row],[Code Valobat]],4,4)="0709",MID(Recyclabilité[[#This Row],[Code Valobat]],1,7)="6121107"),"",_xlfn.XLOOKUP('Calculs'!B517,Questions!A:A,Questions!B:B,"ERREUR QUESTION")))</f>
        <v/>
      </c>
      <c r="G518" s="65" t="str">
        <f>IF(OR(ISBLANK(Recyclabilité[[#This Row],[Réponse 1]]),'Calculs'!D517="0",_xlfn.XLOOKUP('Calculs'!D517,'Réponses'!C:C,'Réponses'!F:F,"ERREUR VISIBILITE")=0),"",_xlfn.XLOOKUP(_xlfn.XLOOKUP('Calculs'!D517,'Réponses'!C:C,'Réponses'!F:F,"ERREUR VISIBILITE"),Questions!A:A,Questions!B:B,"ERREUR QUESTION"))</f>
        <v/>
      </c>
      <c r="I518" s="65" t="str">
        <f>IF(OR(ISBLANK(Recyclabilité[[#This Row],[Réponse 2]]),'Calculs'!G517="0",_xlfn.XLOOKUP('Calculs'!G517,'Réponses'!C:C,'Réponses'!F:F,"ERREUR VISIBILITE")=0),"",_xlfn.XLOOKUP(_xlfn.XLOOKUP('Calculs'!G517,'Réponses'!C:C,'Réponses'!F:F,"ERREUR VISIBILITE"),Questions!A:A,Questions!B:B,"ERREUR QUESTION"))</f>
        <v/>
      </c>
      <c r="K518" s="65" t="str">
        <f>IF(OR(ISBLANK(Recyclabilité[[#This Row],[Réponse 3]]),'Calculs'!J517="0",_xlfn.XLOOKUP('Calculs'!J517,'Réponses'!C:C,'Réponses'!F:F,"ERREUR VISIBILITE")=0),"",_xlfn.XLOOKUP(_xlfn.XLOOKUP('Calculs'!J517,'Réponses'!C:C,'Réponses'!F:F,"ERREUR VISIBILITE"),Questions!A:A,Questions!B:B,"ERREUR QUESTION"))</f>
        <v/>
      </c>
      <c r="M518" s="65" t="str">
        <f>IF(OR(ISBLANK(Recyclabilité[[#This Row],[Réponse 4]]),'Calculs'!M517="0",_xlfn.XLOOKUP('Calculs'!M517,'Réponses'!C:C,'Réponses'!F:F,"ERREUR VISIBILITE")=0),"",_xlfn.XLOOKUP(_xlfn.XLOOKUP('Calculs'!M517,'Réponses'!C:C,'Réponses'!F:F,"ERREUR VISIBILITE"),Questions!A:A,Questions!B:B,"ERREUR QUESTION"))</f>
        <v/>
      </c>
    </row>
    <row r="519" spans="4:13" ht="60" customHeight="1" x14ac:dyDescent="0.25">
      <c r="D519" s="29" t="str">
        <f>IF(ISBLANK(Recyclabilité[[#This Row],[Code Valobat]]),"",IF(OR('Calculs'!A518="08",MID(Recyclabilité[[#This Row],[Code Valobat]],4,4)="0804",MID(Recyclabilité[[#This Row],[Code Valobat]],4,4)="0709",MID(Recyclabilité[[#This Row],[Code Valobat]],1,7)="6121107"),"Non recyclable",_xlfn.XLOOKUP('Calculs'!Q518,'Combinaisons'!A:A,'Combinaisons'!B:B,"Merci de répondre à toutes les questions")))</f>
        <v/>
      </c>
      <c r="E519" s="65" t="str">
        <f>IF(ISBLANK(Recyclabilité[[#This Row],[Code Valobat]]),"",IF(OR('Calculs'!A518="08",MID(Recyclabilité[[#This Row],[Code Valobat]],4,4)="0804",MID(Recyclabilité[[#This Row],[Code Valobat]],4,4)="0709",MID(Recyclabilité[[#This Row],[Code Valobat]],1,7)="6121107"),"",_xlfn.XLOOKUP('Calculs'!B518,Questions!A:A,Questions!B:B,"ERREUR QUESTION")))</f>
        <v/>
      </c>
      <c r="G519" s="65" t="str">
        <f>IF(OR(ISBLANK(Recyclabilité[[#This Row],[Réponse 1]]),'Calculs'!D518="0",_xlfn.XLOOKUP('Calculs'!D518,'Réponses'!C:C,'Réponses'!F:F,"ERREUR VISIBILITE")=0),"",_xlfn.XLOOKUP(_xlfn.XLOOKUP('Calculs'!D518,'Réponses'!C:C,'Réponses'!F:F,"ERREUR VISIBILITE"),Questions!A:A,Questions!B:B,"ERREUR QUESTION"))</f>
        <v/>
      </c>
      <c r="I519" s="65" t="str">
        <f>IF(OR(ISBLANK(Recyclabilité[[#This Row],[Réponse 2]]),'Calculs'!G518="0",_xlfn.XLOOKUP('Calculs'!G518,'Réponses'!C:C,'Réponses'!F:F,"ERREUR VISIBILITE")=0),"",_xlfn.XLOOKUP(_xlfn.XLOOKUP('Calculs'!G518,'Réponses'!C:C,'Réponses'!F:F,"ERREUR VISIBILITE"),Questions!A:A,Questions!B:B,"ERREUR QUESTION"))</f>
        <v/>
      </c>
      <c r="K519" s="65" t="str">
        <f>IF(OR(ISBLANK(Recyclabilité[[#This Row],[Réponse 3]]),'Calculs'!J518="0",_xlfn.XLOOKUP('Calculs'!J518,'Réponses'!C:C,'Réponses'!F:F,"ERREUR VISIBILITE")=0),"",_xlfn.XLOOKUP(_xlfn.XLOOKUP('Calculs'!J518,'Réponses'!C:C,'Réponses'!F:F,"ERREUR VISIBILITE"),Questions!A:A,Questions!B:B,"ERREUR QUESTION"))</f>
        <v/>
      </c>
      <c r="M519" s="65" t="str">
        <f>IF(OR(ISBLANK(Recyclabilité[[#This Row],[Réponse 4]]),'Calculs'!M518="0",_xlfn.XLOOKUP('Calculs'!M518,'Réponses'!C:C,'Réponses'!F:F,"ERREUR VISIBILITE")=0),"",_xlfn.XLOOKUP(_xlfn.XLOOKUP('Calculs'!M518,'Réponses'!C:C,'Réponses'!F:F,"ERREUR VISIBILITE"),Questions!A:A,Questions!B:B,"ERREUR QUESTION"))</f>
        <v/>
      </c>
    </row>
    <row r="520" spans="4:13" ht="60" customHeight="1" x14ac:dyDescent="0.25">
      <c r="D520" s="29" t="str">
        <f>IF(ISBLANK(Recyclabilité[[#This Row],[Code Valobat]]),"",IF(OR('Calculs'!A519="08",MID(Recyclabilité[[#This Row],[Code Valobat]],4,4)="0804",MID(Recyclabilité[[#This Row],[Code Valobat]],4,4)="0709",MID(Recyclabilité[[#This Row],[Code Valobat]],1,7)="6121107"),"Non recyclable",_xlfn.XLOOKUP('Calculs'!Q519,'Combinaisons'!A:A,'Combinaisons'!B:B,"Merci de répondre à toutes les questions")))</f>
        <v/>
      </c>
      <c r="E520" s="65" t="str">
        <f>IF(ISBLANK(Recyclabilité[[#This Row],[Code Valobat]]),"",IF(OR('Calculs'!A519="08",MID(Recyclabilité[[#This Row],[Code Valobat]],4,4)="0804",MID(Recyclabilité[[#This Row],[Code Valobat]],4,4)="0709",MID(Recyclabilité[[#This Row],[Code Valobat]],1,7)="6121107"),"",_xlfn.XLOOKUP('Calculs'!B519,Questions!A:A,Questions!B:B,"ERREUR QUESTION")))</f>
        <v/>
      </c>
      <c r="G520" s="65" t="str">
        <f>IF(OR(ISBLANK(Recyclabilité[[#This Row],[Réponse 1]]),'Calculs'!D519="0",_xlfn.XLOOKUP('Calculs'!D519,'Réponses'!C:C,'Réponses'!F:F,"ERREUR VISIBILITE")=0),"",_xlfn.XLOOKUP(_xlfn.XLOOKUP('Calculs'!D519,'Réponses'!C:C,'Réponses'!F:F,"ERREUR VISIBILITE"),Questions!A:A,Questions!B:B,"ERREUR QUESTION"))</f>
        <v/>
      </c>
      <c r="I520" s="65" t="str">
        <f>IF(OR(ISBLANK(Recyclabilité[[#This Row],[Réponse 2]]),'Calculs'!G519="0",_xlfn.XLOOKUP('Calculs'!G519,'Réponses'!C:C,'Réponses'!F:F,"ERREUR VISIBILITE")=0),"",_xlfn.XLOOKUP(_xlfn.XLOOKUP('Calculs'!G519,'Réponses'!C:C,'Réponses'!F:F,"ERREUR VISIBILITE"),Questions!A:A,Questions!B:B,"ERREUR QUESTION"))</f>
        <v/>
      </c>
      <c r="K520" s="65" t="str">
        <f>IF(OR(ISBLANK(Recyclabilité[[#This Row],[Réponse 3]]),'Calculs'!J519="0",_xlfn.XLOOKUP('Calculs'!J519,'Réponses'!C:C,'Réponses'!F:F,"ERREUR VISIBILITE")=0),"",_xlfn.XLOOKUP(_xlfn.XLOOKUP('Calculs'!J519,'Réponses'!C:C,'Réponses'!F:F,"ERREUR VISIBILITE"),Questions!A:A,Questions!B:B,"ERREUR QUESTION"))</f>
        <v/>
      </c>
      <c r="M520" s="65" t="str">
        <f>IF(OR(ISBLANK(Recyclabilité[[#This Row],[Réponse 4]]),'Calculs'!M519="0",_xlfn.XLOOKUP('Calculs'!M519,'Réponses'!C:C,'Réponses'!F:F,"ERREUR VISIBILITE")=0),"",_xlfn.XLOOKUP(_xlfn.XLOOKUP('Calculs'!M519,'Réponses'!C:C,'Réponses'!F:F,"ERREUR VISIBILITE"),Questions!A:A,Questions!B:B,"ERREUR QUESTION"))</f>
        <v/>
      </c>
    </row>
    <row r="521" spans="4:13" ht="60" customHeight="1" x14ac:dyDescent="0.25">
      <c r="D521" s="29" t="str">
        <f>IF(ISBLANK(Recyclabilité[[#This Row],[Code Valobat]]),"",IF(OR('Calculs'!A520="08",MID(Recyclabilité[[#This Row],[Code Valobat]],4,4)="0804",MID(Recyclabilité[[#This Row],[Code Valobat]],4,4)="0709",MID(Recyclabilité[[#This Row],[Code Valobat]],1,7)="6121107"),"Non recyclable",_xlfn.XLOOKUP('Calculs'!Q520,'Combinaisons'!A:A,'Combinaisons'!B:B,"Merci de répondre à toutes les questions")))</f>
        <v/>
      </c>
      <c r="E521" s="65" t="str">
        <f>IF(ISBLANK(Recyclabilité[[#This Row],[Code Valobat]]),"",IF(OR('Calculs'!A520="08",MID(Recyclabilité[[#This Row],[Code Valobat]],4,4)="0804",MID(Recyclabilité[[#This Row],[Code Valobat]],4,4)="0709",MID(Recyclabilité[[#This Row],[Code Valobat]],1,7)="6121107"),"",_xlfn.XLOOKUP('Calculs'!B520,Questions!A:A,Questions!B:B,"ERREUR QUESTION")))</f>
        <v/>
      </c>
      <c r="G521" s="65" t="str">
        <f>IF(OR(ISBLANK(Recyclabilité[[#This Row],[Réponse 1]]),'Calculs'!D520="0",_xlfn.XLOOKUP('Calculs'!D520,'Réponses'!C:C,'Réponses'!F:F,"ERREUR VISIBILITE")=0),"",_xlfn.XLOOKUP(_xlfn.XLOOKUP('Calculs'!D520,'Réponses'!C:C,'Réponses'!F:F,"ERREUR VISIBILITE"),Questions!A:A,Questions!B:B,"ERREUR QUESTION"))</f>
        <v/>
      </c>
      <c r="I521" s="65" t="str">
        <f>IF(OR(ISBLANK(Recyclabilité[[#This Row],[Réponse 2]]),'Calculs'!G520="0",_xlfn.XLOOKUP('Calculs'!G520,'Réponses'!C:C,'Réponses'!F:F,"ERREUR VISIBILITE")=0),"",_xlfn.XLOOKUP(_xlfn.XLOOKUP('Calculs'!G520,'Réponses'!C:C,'Réponses'!F:F,"ERREUR VISIBILITE"),Questions!A:A,Questions!B:B,"ERREUR QUESTION"))</f>
        <v/>
      </c>
      <c r="K521" s="65" t="str">
        <f>IF(OR(ISBLANK(Recyclabilité[[#This Row],[Réponse 3]]),'Calculs'!J520="0",_xlfn.XLOOKUP('Calculs'!J520,'Réponses'!C:C,'Réponses'!F:F,"ERREUR VISIBILITE")=0),"",_xlfn.XLOOKUP(_xlfn.XLOOKUP('Calculs'!J520,'Réponses'!C:C,'Réponses'!F:F,"ERREUR VISIBILITE"),Questions!A:A,Questions!B:B,"ERREUR QUESTION"))</f>
        <v/>
      </c>
      <c r="M521" s="65" t="str">
        <f>IF(OR(ISBLANK(Recyclabilité[[#This Row],[Réponse 4]]),'Calculs'!M520="0",_xlfn.XLOOKUP('Calculs'!M520,'Réponses'!C:C,'Réponses'!F:F,"ERREUR VISIBILITE")=0),"",_xlfn.XLOOKUP(_xlfn.XLOOKUP('Calculs'!M520,'Réponses'!C:C,'Réponses'!F:F,"ERREUR VISIBILITE"),Questions!A:A,Questions!B:B,"ERREUR QUESTION"))</f>
        <v/>
      </c>
    </row>
    <row r="522" spans="4:13" ht="60" customHeight="1" x14ac:dyDescent="0.25">
      <c r="D522" s="29" t="str">
        <f>IF(ISBLANK(Recyclabilité[[#This Row],[Code Valobat]]),"",IF(OR('Calculs'!A521="08",MID(Recyclabilité[[#This Row],[Code Valobat]],4,4)="0804",MID(Recyclabilité[[#This Row],[Code Valobat]],4,4)="0709",MID(Recyclabilité[[#This Row],[Code Valobat]],1,7)="6121107"),"Non recyclable",_xlfn.XLOOKUP('Calculs'!Q521,'Combinaisons'!A:A,'Combinaisons'!B:B,"Merci de répondre à toutes les questions")))</f>
        <v/>
      </c>
      <c r="E522" s="65" t="str">
        <f>IF(ISBLANK(Recyclabilité[[#This Row],[Code Valobat]]),"",IF(OR('Calculs'!A521="08",MID(Recyclabilité[[#This Row],[Code Valobat]],4,4)="0804",MID(Recyclabilité[[#This Row],[Code Valobat]],4,4)="0709",MID(Recyclabilité[[#This Row],[Code Valobat]],1,7)="6121107"),"",_xlfn.XLOOKUP('Calculs'!B521,Questions!A:A,Questions!B:B,"ERREUR QUESTION")))</f>
        <v/>
      </c>
      <c r="G522" s="65" t="str">
        <f>IF(OR(ISBLANK(Recyclabilité[[#This Row],[Réponse 1]]),'Calculs'!D521="0",_xlfn.XLOOKUP('Calculs'!D521,'Réponses'!C:C,'Réponses'!F:F,"ERREUR VISIBILITE")=0),"",_xlfn.XLOOKUP(_xlfn.XLOOKUP('Calculs'!D521,'Réponses'!C:C,'Réponses'!F:F,"ERREUR VISIBILITE"),Questions!A:A,Questions!B:B,"ERREUR QUESTION"))</f>
        <v/>
      </c>
      <c r="I522" s="65" t="str">
        <f>IF(OR(ISBLANK(Recyclabilité[[#This Row],[Réponse 2]]),'Calculs'!G521="0",_xlfn.XLOOKUP('Calculs'!G521,'Réponses'!C:C,'Réponses'!F:F,"ERREUR VISIBILITE")=0),"",_xlfn.XLOOKUP(_xlfn.XLOOKUP('Calculs'!G521,'Réponses'!C:C,'Réponses'!F:F,"ERREUR VISIBILITE"),Questions!A:A,Questions!B:B,"ERREUR QUESTION"))</f>
        <v/>
      </c>
      <c r="K522" s="65" t="str">
        <f>IF(OR(ISBLANK(Recyclabilité[[#This Row],[Réponse 3]]),'Calculs'!J521="0",_xlfn.XLOOKUP('Calculs'!J521,'Réponses'!C:C,'Réponses'!F:F,"ERREUR VISIBILITE")=0),"",_xlfn.XLOOKUP(_xlfn.XLOOKUP('Calculs'!J521,'Réponses'!C:C,'Réponses'!F:F,"ERREUR VISIBILITE"),Questions!A:A,Questions!B:B,"ERREUR QUESTION"))</f>
        <v/>
      </c>
      <c r="M522" s="65" t="str">
        <f>IF(OR(ISBLANK(Recyclabilité[[#This Row],[Réponse 4]]),'Calculs'!M521="0",_xlfn.XLOOKUP('Calculs'!M521,'Réponses'!C:C,'Réponses'!F:F,"ERREUR VISIBILITE")=0),"",_xlfn.XLOOKUP(_xlfn.XLOOKUP('Calculs'!M521,'Réponses'!C:C,'Réponses'!F:F,"ERREUR VISIBILITE"),Questions!A:A,Questions!B:B,"ERREUR QUESTION"))</f>
        <v/>
      </c>
    </row>
    <row r="523" spans="4:13" ht="60" customHeight="1" x14ac:dyDescent="0.25">
      <c r="D523" s="29" t="str">
        <f>IF(ISBLANK(Recyclabilité[[#This Row],[Code Valobat]]),"",IF(OR('Calculs'!A522="08",MID(Recyclabilité[[#This Row],[Code Valobat]],4,4)="0804",MID(Recyclabilité[[#This Row],[Code Valobat]],4,4)="0709",MID(Recyclabilité[[#This Row],[Code Valobat]],1,7)="6121107"),"Non recyclable",_xlfn.XLOOKUP('Calculs'!Q522,'Combinaisons'!A:A,'Combinaisons'!B:B,"Merci de répondre à toutes les questions")))</f>
        <v/>
      </c>
      <c r="E523" s="65" t="str">
        <f>IF(ISBLANK(Recyclabilité[[#This Row],[Code Valobat]]),"",IF(OR('Calculs'!A522="08",MID(Recyclabilité[[#This Row],[Code Valobat]],4,4)="0804",MID(Recyclabilité[[#This Row],[Code Valobat]],4,4)="0709",MID(Recyclabilité[[#This Row],[Code Valobat]],1,7)="6121107"),"",_xlfn.XLOOKUP('Calculs'!B522,Questions!A:A,Questions!B:B,"ERREUR QUESTION")))</f>
        <v/>
      </c>
      <c r="G523" s="65" t="str">
        <f>IF(OR(ISBLANK(Recyclabilité[[#This Row],[Réponse 1]]),'Calculs'!D522="0",_xlfn.XLOOKUP('Calculs'!D522,'Réponses'!C:C,'Réponses'!F:F,"ERREUR VISIBILITE")=0),"",_xlfn.XLOOKUP(_xlfn.XLOOKUP('Calculs'!D522,'Réponses'!C:C,'Réponses'!F:F,"ERREUR VISIBILITE"),Questions!A:A,Questions!B:B,"ERREUR QUESTION"))</f>
        <v/>
      </c>
      <c r="I523" s="65" t="str">
        <f>IF(OR(ISBLANK(Recyclabilité[[#This Row],[Réponse 2]]),'Calculs'!G522="0",_xlfn.XLOOKUP('Calculs'!G522,'Réponses'!C:C,'Réponses'!F:F,"ERREUR VISIBILITE")=0),"",_xlfn.XLOOKUP(_xlfn.XLOOKUP('Calculs'!G522,'Réponses'!C:C,'Réponses'!F:F,"ERREUR VISIBILITE"),Questions!A:A,Questions!B:B,"ERREUR QUESTION"))</f>
        <v/>
      </c>
      <c r="K523" s="65" t="str">
        <f>IF(OR(ISBLANK(Recyclabilité[[#This Row],[Réponse 3]]),'Calculs'!J522="0",_xlfn.XLOOKUP('Calculs'!J522,'Réponses'!C:C,'Réponses'!F:F,"ERREUR VISIBILITE")=0),"",_xlfn.XLOOKUP(_xlfn.XLOOKUP('Calculs'!J522,'Réponses'!C:C,'Réponses'!F:F,"ERREUR VISIBILITE"),Questions!A:A,Questions!B:B,"ERREUR QUESTION"))</f>
        <v/>
      </c>
      <c r="M523" s="65" t="str">
        <f>IF(OR(ISBLANK(Recyclabilité[[#This Row],[Réponse 4]]),'Calculs'!M522="0",_xlfn.XLOOKUP('Calculs'!M522,'Réponses'!C:C,'Réponses'!F:F,"ERREUR VISIBILITE")=0),"",_xlfn.XLOOKUP(_xlfn.XLOOKUP('Calculs'!M522,'Réponses'!C:C,'Réponses'!F:F,"ERREUR VISIBILITE"),Questions!A:A,Questions!B:B,"ERREUR QUESTION"))</f>
        <v/>
      </c>
    </row>
    <row r="524" spans="4:13" ht="60" customHeight="1" x14ac:dyDescent="0.25">
      <c r="D524" s="29" t="str">
        <f>IF(ISBLANK(Recyclabilité[[#This Row],[Code Valobat]]),"",IF(OR('Calculs'!A523="08",MID(Recyclabilité[[#This Row],[Code Valobat]],4,4)="0804",MID(Recyclabilité[[#This Row],[Code Valobat]],4,4)="0709",MID(Recyclabilité[[#This Row],[Code Valobat]],1,7)="6121107"),"Non recyclable",_xlfn.XLOOKUP('Calculs'!Q523,'Combinaisons'!A:A,'Combinaisons'!B:B,"Merci de répondre à toutes les questions")))</f>
        <v/>
      </c>
      <c r="E524" s="65" t="str">
        <f>IF(ISBLANK(Recyclabilité[[#This Row],[Code Valobat]]),"",IF(OR('Calculs'!A523="08",MID(Recyclabilité[[#This Row],[Code Valobat]],4,4)="0804",MID(Recyclabilité[[#This Row],[Code Valobat]],4,4)="0709",MID(Recyclabilité[[#This Row],[Code Valobat]],1,7)="6121107"),"",_xlfn.XLOOKUP('Calculs'!B523,Questions!A:A,Questions!B:B,"ERREUR QUESTION")))</f>
        <v/>
      </c>
      <c r="G524" s="65" t="str">
        <f>IF(OR(ISBLANK(Recyclabilité[[#This Row],[Réponse 1]]),'Calculs'!D523="0",_xlfn.XLOOKUP('Calculs'!D523,'Réponses'!C:C,'Réponses'!F:F,"ERREUR VISIBILITE")=0),"",_xlfn.XLOOKUP(_xlfn.XLOOKUP('Calculs'!D523,'Réponses'!C:C,'Réponses'!F:F,"ERREUR VISIBILITE"),Questions!A:A,Questions!B:B,"ERREUR QUESTION"))</f>
        <v/>
      </c>
      <c r="I524" s="65" t="str">
        <f>IF(OR(ISBLANK(Recyclabilité[[#This Row],[Réponse 2]]),'Calculs'!G523="0",_xlfn.XLOOKUP('Calculs'!G523,'Réponses'!C:C,'Réponses'!F:F,"ERREUR VISIBILITE")=0),"",_xlfn.XLOOKUP(_xlfn.XLOOKUP('Calculs'!G523,'Réponses'!C:C,'Réponses'!F:F,"ERREUR VISIBILITE"),Questions!A:A,Questions!B:B,"ERREUR QUESTION"))</f>
        <v/>
      </c>
      <c r="K524" s="65" t="str">
        <f>IF(OR(ISBLANK(Recyclabilité[[#This Row],[Réponse 3]]),'Calculs'!J523="0",_xlfn.XLOOKUP('Calculs'!J523,'Réponses'!C:C,'Réponses'!F:F,"ERREUR VISIBILITE")=0),"",_xlfn.XLOOKUP(_xlfn.XLOOKUP('Calculs'!J523,'Réponses'!C:C,'Réponses'!F:F,"ERREUR VISIBILITE"),Questions!A:A,Questions!B:B,"ERREUR QUESTION"))</f>
        <v/>
      </c>
      <c r="M524" s="65" t="str">
        <f>IF(OR(ISBLANK(Recyclabilité[[#This Row],[Réponse 4]]),'Calculs'!M523="0",_xlfn.XLOOKUP('Calculs'!M523,'Réponses'!C:C,'Réponses'!F:F,"ERREUR VISIBILITE")=0),"",_xlfn.XLOOKUP(_xlfn.XLOOKUP('Calculs'!M523,'Réponses'!C:C,'Réponses'!F:F,"ERREUR VISIBILITE"),Questions!A:A,Questions!B:B,"ERREUR QUESTION"))</f>
        <v/>
      </c>
    </row>
    <row r="525" spans="4:13" ht="60" customHeight="1" x14ac:dyDescent="0.25">
      <c r="D525" s="29" t="str">
        <f>IF(ISBLANK(Recyclabilité[[#This Row],[Code Valobat]]),"",IF(OR('Calculs'!A524="08",MID(Recyclabilité[[#This Row],[Code Valobat]],4,4)="0804",MID(Recyclabilité[[#This Row],[Code Valobat]],4,4)="0709",MID(Recyclabilité[[#This Row],[Code Valobat]],1,7)="6121107"),"Non recyclable",_xlfn.XLOOKUP('Calculs'!Q524,'Combinaisons'!A:A,'Combinaisons'!B:B,"Merci de répondre à toutes les questions")))</f>
        <v/>
      </c>
      <c r="E525" s="65" t="str">
        <f>IF(ISBLANK(Recyclabilité[[#This Row],[Code Valobat]]),"",IF(OR('Calculs'!A524="08",MID(Recyclabilité[[#This Row],[Code Valobat]],4,4)="0804",MID(Recyclabilité[[#This Row],[Code Valobat]],4,4)="0709",MID(Recyclabilité[[#This Row],[Code Valobat]],1,7)="6121107"),"",_xlfn.XLOOKUP('Calculs'!B524,Questions!A:A,Questions!B:B,"ERREUR QUESTION")))</f>
        <v/>
      </c>
      <c r="G525" s="65" t="str">
        <f>IF(OR(ISBLANK(Recyclabilité[[#This Row],[Réponse 1]]),'Calculs'!D524="0",_xlfn.XLOOKUP('Calculs'!D524,'Réponses'!C:C,'Réponses'!F:F,"ERREUR VISIBILITE")=0),"",_xlfn.XLOOKUP(_xlfn.XLOOKUP('Calculs'!D524,'Réponses'!C:C,'Réponses'!F:F,"ERREUR VISIBILITE"),Questions!A:A,Questions!B:B,"ERREUR QUESTION"))</f>
        <v/>
      </c>
      <c r="I525" s="65" t="str">
        <f>IF(OR(ISBLANK(Recyclabilité[[#This Row],[Réponse 2]]),'Calculs'!G524="0",_xlfn.XLOOKUP('Calculs'!G524,'Réponses'!C:C,'Réponses'!F:F,"ERREUR VISIBILITE")=0),"",_xlfn.XLOOKUP(_xlfn.XLOOKUP('Calculs'!G524,'Réponses'!C:C,'Réponses'!F:F,"ERREUR VISIBILITE"),Questions!A:A,Questions!B:B,"ERREUR QUESTION"))</f>
        <v/>
      </c>
      <c r="K525" s="65" t="str">
        <f>IF(OR(ISBLANK(Recyclabilité[[#This Row],[Réponse 3]]),'Calculs'!J524="0",_xlfn.XLOOKUP('Calculs'!J524,'Réponses'!C:C,'Réponses'!F:F,"ERREUR VISIBILITE")=0),"",_xlfn.XLOOKUP(_xlfn.XLOOKUP('Calculs'!J524,'Réponses'!C:C,'Réponses'!F:F,"ERREUR VISIBILITE"),Questions!A:A,Questions!B:B,"ERREUR QUESTION"))</f>
        <v/>
      </c>
      <c r="M525" s="65" t="str">
        <f>IF(OR(ISBLANK(Recyclabilité[[#This Row],[Réponse 4]]),'Calculs'!M524="0",_xlfn.XLOOKUP('Calculs'!M524,'Réponses'!C:C,'Réponses'!F:F,"ERREUR VISIBILITE")=0),"",_xlfn.XLOOKUP(_xlfn.XLOOKUP('Calculs'!M524,'Réponses'!C:C,'Réponses'!F:F,"ERREUR VISIBILITE"),Questions!A:A,Questions!B:B,"ERREUR QUESTION"))</f>
        <v/>
      </c>
    </row>
    <row r="526" spans="4:13" ht="60" customHeight="1" x14ac:dyDescent="0.25">
      <c r="D526" s="29" t="str">
        <f>IF(ISBLANK(Recyclabilité[[#This Row],[Code Valobat]]),"",IF(OR('Calculs'!A525="08",MID(Recyclabilité[[#This Row],[Code Valobat]],4,4)="0804",MID(Recyclabilité[[#This Row],[Code Valobat]],4,4)="0709",MID(Recyclabilité[[#This Row],[Code Valobat]],1,7)="6121107"),"Non recyclable",_xlfn.XLOOKUP('Calculs'!Q525,'Combinaisons'!A:A,'Combinaisons'!B:B,"Merci de répondre à toutes les questions")))</f>
        <v/>
      </c>
      <c r="E526" s="65" t="str">
        <f>IF(ISBLANK(Recyclabilité[[#This Row],[Code Valobat]]),"",IF(OR('Calculs'!A525="08",MID(Recyclabilité[[#This Row],[Code Valobat]],4,4)="0804",MID(Recyclabilité[[#This Row],[Code Valobat]],4,4)="0709",MID(Recyclabilité[[#This Row],[Code Valobat]],1,7)="6121107"),"",_xlfn.XLOOKUP('Calculs'!B525,Questions!A:A,Questions!B:B,"ERREUR QUESTION")))</f>
        <v/>
      </c>
      <c r="G526" s="65" t="str">
        <f>IF(OR(ISBLANK(Recyclabilité[[#This Row],[Réponse 1]]),'Calculs'!D525="0",_xlfn.XLOOKUP('Calculs'!D525,'Réponses'!C:C,'Réponses'!F:F,"ERREUR VISIBILITE")=0),"",_xlfn.XLOOKUP(_xlfn.XLOOKUP('Calculs'!D525,'Réponses'!C:C,'Réponses'!F:F,"ERREUR VISIBILITE"),Questions!A:A,Questions!B:B,"ERREUR QUESTION"))</f>
        <v/>
      </c>
      <c r="I526" s="65" t="str">
        <f>IF(OR(ISBLANK(Recyclabilité[[#This Row],[Réponse 2]]),'Calculs'!G525="0",_xlfn.XLOOKUP('Calculs'!G525,'Réponses'!C:C,'Réponses'!F:F,"ERREUR VISIBILITE")=0),"",_xlfn.XLOOKUP(_xlfn.XLOOKUP('Calculs'!G525,'Réponses'!C:C,'Réponses'!F:F,"ERREUR VISIBILITE"),Questions!A:A,Questions!B:B,"ERREUR QUESTION"))</f>
        <v/>
      </c>
      <c r="K526" s="65" t="str">
        <f>IF(OR(ISBLANK(Recyclabilité[[#This Row],[Réponse 3]]),'Calculs'!J525="0",_xlfn.XLOOKUP('Calculs'!J525,'Réponses'!C:C,'Réponses'!F:F,"ERREUR VISIBILITE")=0),"",_xlfn.XLOOKUP(_xlfn.XLOOKUP('Calculs'!J525,'Réponses'!C:C,'Réponses'!F:F,"ERREUR VISIBILITE"),Questions!A:A,Questions!B:B,"ERREUR QUESTION"))</f>
        <v/>
      </c>
      <c r="M526" s="65" t="str">
        <f>IF(OR(ISBLANK(Recyclabilité[[#This Row],[Réponse 4]]),'Calculs'!M525="0",_xlfn.XLOOKUP('Calculs'!M525,'Réponses'!C:C,'Réponses'!F:F,"ERREUR VISIBILITE")=0),"",_xlfn.XLOOKUP(_xlfn.XLOOKUP('Calculs'!M525,'Réponses'!C:C,'Réponses'!F:F,"ERREUR VISIBILITE"),Questions!A:A,Questions!B:B,"ERREUR QUESTION"))</f>
        <v/>
      </c>
    </row>
    <row r="527" spans="4:13" ht="60" customHeight="1" x14ac:dyDescent="0.25">
      <c r="D527" s="29" t="str">
        <f>IF(ISBLANK(Recyclabilité[[#This Row],[Code Valobat]]),"",IF(OR('Calculs'!A526="08",MID(Recyclabilité[[#This Row],[Code Valobat]],4,4)="0804",MID(Recyclabilité[[#This Row],[Code Valobat]],4,4)="0709",MID(Recyclabilité[[#This Row],[Code Valobat]],1,7)="6121107"),"Non recyclable",_xlfn.XLOOKUP('Calculs'!Q526,'Combinaisons'!A:A,'Combinaisons'!B:B,"Merci de répondre à toutes les questions")))</f>
        <v/>
      </c>
      <c r="E527" s="65" t="str">
        <f>IF(ISBLANK(Recyclabilité[[#This Row],[Code Valobat]]),"",IF(OR('Calculs'!A526="08",MID(Recyclabilité[[#This Row],[Code Valobat]],4,4)="0804",MID(Recyclabilité[[#This Row],[Code Valobat]],4,4)="0709",MID(Recyclabilité[[#This Row],[Code Valobat]],1,7)="6121107"),"",_xlfn.XLOOKUP('Calculs'!B526,Questions!A:A,Questions!B:B,"ERREUR QUESTION")))</f>
        <v/>
      </c>
      <c r="G527" s="65" t="str">
        <f>IF(OR(ISBLANK(Recyclabilité[[#This Row],[Réponse 1]]),'Calculs'!D526="0",_xlfn.XLOOKUP('Calculs'!D526,'Réponses'!C:C,'Réponses'!F:F,"ERREUR VISIBILITE")=0),"",_xlfn.XLOOKUP(_xlfn.XLOOKUP('Calculs'!D526,'Réponses'!C:C,'Réponses'!F:F,"ERREUR VISIBILITE"),Questions!A:A,Questions!B:B,"ERREUR QUESTION"))</f>
        <v/>
      </c>
      <c r="I527" s="65" t="str">
        <f>IF(OR(ISBLANK(Recyclabilité[[#This Row],[Réponse 2]]),'Calculs'!G526="0",_xlfn.XLOOKUP('Calculs'!G526,'Réponses'!C:C,'Réponses'!F:F,"ERREUR VISIBILITE")=0),"",_xlfn.XLOOKUP(_xlfn.XLOOKUP('Calculs'!G526,'Réponses'!C:C,'Réponses'!F:F,"ERREUR VISIBILITE"),Questions!A:A,Questions!B:B,"ERREUR QUESTION"))</f>
        <v/>
      </c>
      <c r="K527" s="65" t="str">
        <f>IF(OR(ISBLANK(Recyclabilité[[#This Row],[Réponse 3]]),'Calculs'!J526="0",_xlfn.XLOOKUP('Calculs'!J526,'Réponses'!C:C,'Réponses'!F:F,"ERREUR VISIBILITE")=0),"",_xlfn.XLOOKUP(_xlfn.XLOOKUP('Calculs'!J526,'Réponses'!C:C,'Réponses'!F:F,"ERREUR VISIBILITE"),Questions!A:A,Questions!B:B,"ERREUR QUESTION"))</f>
        <v/>
      </c>
      <c r="M527" s="65" t="str">
        <f>IF(OR(ISBLANK(Recyclabilité[[#This Row],[Réponse 4]]),'Calculs'!M526="0",_xlfn.XLOOKUP('Calculs'!M526,'Réponses'!C:C,'Réponses'!F:F,"ERREUR VISIBILITE")=0),"",_xlfn.XLOOKUP(_xlfn.XLOOKUP('Calculs'!M526,'Réponses'!C:C,'Réponses'!F:F,"ERREUR VISIBILITE"),Questions!A:A,Questions!B:B,"ERREUR QUESTION"))</f>
        <v/>
      </c>
    </row>
    <row r="528" spans="4:13" ht="60" customHeight="1" x14ac:dyDescent="0.25">
      <c r="D528" s="29" t="str">
        <f>IF(ISBLANK(Recyclabilité[[#This Row],[Code Valobat]]),"",IF(OR('Calculs'!A527="08",MID(Recyclabilité[[#This Row],[Code Valobat]],4,4)="0804",MID(Recyclabilité[[#This Row],[Code Valobat]],4,4)="0709",MID(Recyclabilité[[#This Row],[Code Valobat]],1,7)="6121107"),"Non recyclable",_xlfn.XLOOKUP('Calculs'!Q527,'Combinaisons'!A:A,'Combinaisons'!B:B,"Merci de répondre à toutes les questions")))</f>
        <v/>
      </c>
      <c r="E528" s="65" t="str">
        <f>IF(ISBLANK(Recyclabilité[[#This Row],[Code Valobat]]),"",IF(OR('Calculs'!A527="08",MID(Recyclabilité[[#This Row],[Code Valobat]],4,4)="0804",MID(Recyclabilité[[#This Row],[Code Valobat]],4,4)="0709",MID(Recyclabilité[[#This Row],[Code Valobat]],1,7)="6121107"),"",_xlfn.XLOOKUP('Calculs'!B527,Questions!A:A,Questions!B:B,"ERREUR QUESTION")))</f>
        <v/>
      </c>
      <c r="G528" s="65" t="str">
        <f>IF(OR(ISBLANK(Recyclabilité[[#This Row],[Réponse 1]]),'Calculs'!D527="0",_xlfn.XLOOKUP('Calculs'!D527,'Réponses'!C:C,'Réponses'!F:F,"ERREUR VISIBILITE")=0),"",_xlfn.XLOOKUP(_xlfn.XLOOKUP('Calculs'!D527,'Réponses'!C:C,'Réponses'!F:F,"ERREUR VISIBILITE"),Questions!A:A,Questions!B:B,"ERREUR QUESTION"))</f>
        <v/>
      </c>
      <c r="I528" s="65" t="str">
        <f>IF(OR(ISBLANK(Recyclabilité[[#This Row],[Réponse 2]]),'Calculs'!G527="0",_xlfn.XLOOKUP('Calculs'!G527,'Réponses'!C:C,'Réponses'!F:F,"ERREUR VISIBILITE")=0),"",_xlfn.XLOOKUP(_xlfn.XLOOKUP('Calculs'!G527,'Réponses'!C:C,'Réponses'!F:F,"ERREUR VISIBILITE"),Questions!A:A,Questions!B:B,"ERREUR QUESTION"))</f>
        <v/>
      </c>
      <c r="K528" s="65" t="str">
        <f>IF(OR(ISBLANK(Recyclabilité[[#This Row],[Réponse 3]]),'Calculs'!J527="0",_xlfn.XLOOKUP('Calculs'!J527,'Réponses'!C:C,'Réponses'!F:F,"ERREUR VISIBILITE")=0),"",_xlfn.XLOOKUP(_xlfn.XLOOKUP('Calculs'!J527,'Réponses'!C:C,'Réponses'!F:F,"ERREUR VISIBILITE"),Questions!A:A,Questions!B:B,"ERREUR QUESTION"))</f>
        <v/>
      </c>
      <c r="M528" s="65" t="str">
        <f>IF(OR(ISBLANK(Recyclabilité[[#This Row],[Réponse 4]]),'Calculs'!M527="0",_xlfn.XLOOKUP('Calculs'!M527,'Réponses'!C:C,'Réponses'!F:F,"ERREUR VISIBILITE")=0),"",_xlfn.XLOOKUP(_xlfn.XLOOKUP('Calculs'!M527,'Réponses'!C:C,'Réponses'!F:F,"ERREUR VISIBILITE"),Questions!A:A,Questions!B:B,"ERREUR QUESTION"))</f>
        <v/>
      </c>
    </row>
    <row r="529" spans="4:13" ht="60" customHeight="1" x14ac:dyDescent="0.25">
      <c r="D529" s="29" t="str">
        <f>IF(ISBLANK(Recyclabilité[[#This Row],[Code Valobat]]),"",IF(OR('Calculs'!A528="08",MID(Recyclabilité[[#This Row],[Code Valobat]],4,4)="0804",MID(Recyclabilité[[#This Row],[Code Valobat]],4,4)="0709",MID(Recyclabilité[[#This Row],[Code Valobat]],1,7)="6121107"),"Non recyclable",_xlfn.XLOOKUP('Calculs'!Q528,'Combinaisons'!A:A,'Combinaisons'!B:B,"Merci de répondre à toutes les questions")))</f>
        <v/>
      </c>
      <c r="E529" s="65" t="str">
        <f>IF(ISBLANK(Recyclabilité[[#This Row],[Code Valobat]]),"",IF(OR('Calculs'!A528="08",MID(Recyclabilité[[#This Row],[Code Valobat]],4,4)="0804",MID(Recyclabilité[[#This Row],[Code Valobat]],4,4)="0709",MID(Recyclabilité[[#This Row],[Code Valobat]],1,7)="6121107"),"",_xlfn.XLOOKUP('Calculs'!B528,Questions!A:A,Questions!B:B,"ERREUR QUESTION")))</f>
        <v/>
      </c>
      <c r="G529" s="65" t="str">
        <f>IF(OR(ISBLANK(Recyclabilité[[#This Row],[Réponse 1]]),'Calculs'!D528="0",_xlfn.XLOOKUP('Calculs'!D528,'Réponses'!C:C,'Réponses'!F:F,"ERREUR VISIBILITE")=0),"",_xlfn.XLOOKUP(_xlfn.XLOOKUP('Calculs'!D528,'Réponses'!C:C,'Réponses'!F:F,"ERREUR VISIBILITE"),Questions!A:A,Questions!B:B,"ERREUR QUESTION"))</f>
        <v/>
      </c>
      <c r="I529" s="65" t="str">
        <f>IF(OR(ISBLANK(Recyclabilité[[#This Row],[Réponse 2]]),'Calculs'!G528="0",_xlfn.XLOOKUP('Calculs'!G528,'Réponses'!C:C,'Réponses'!F:F,"ERREUR VISIBILITE")=0),"",_xlfn.XLOOKUP(_xlfn.XLOOKUP('Calculs'!G528,'Réponses'!C:C,'Réponses'!F:F,"ERREUR VISIBILITE"),Questions!A:A,Questions!B:B,"ERREUR QUESTION"))</f>
        <v/>
      </c>
      <c r="K529" s="65" t="str">
        <f>IF(OR(ISBLANK(Recyclabilité[[#This Row],[Réponse 3]]),'Calculs'!J528="0",_xlfn.XLOOKUP('Calculs'!J528,'Réponses'!C:C,'Réponses'!F:F,"ERREUR VISIBILITE")=0),"",_xlfn.XLOOKUP(_xlfn.XLOOKUP('Calculs'!J528,'Réponses'!C:C,'Réponses'!F:F,"ERREUR VISIBILITE"),Questions!A:A,Questions!B:B,"ERREUR QUESTION"))</f>
        <v/>
      </c>
      <c r="M529" s="65" t="str">
        <f>IF(OR(ISBLANK(Recyclabilité[[#This Row],[Réponse 4]]),'Calculs'!M528="0",_xlfn.XLOOKUP('Calculs'!M528,'Réponses'!C:C,'Réponses'!F:F,"ERREUR VISIBILITE")=0),"",_xlfn.XLOOKUP(_xlfn.XLOOKUP('Calculs'!M528,'Réponses'!C:C,'Réponses'!F:F,"ERREUR VISIBILITE"),Questions!A:A,Questions!B:B,"ERREUR QUESTION"))</f>
        <v/>
      </c>
    </row>
    <row r="530" spans="4:13" ht="60" customHeight="1" x14ac:dyDescent="0.25">
      <c r="D530" s="29" t="str">
        <f>IF(ISBLANK(Recyclabilité[[#This Row],[Code Valobat]]),"",IF(OR('Calculs'!A529="08",MID(Recyclabilité[[#This Row],[Code Valobat]],4,4)="0804",MID(Recyclabilité[[#This Row],[Code Valobat]],4,4)="0709",MID(Recyclabilité[[#This Row],[Code Valobat]],1,7)="6121107"),"Non recyclable",_xlfn.XLOOKUP('Calculs'!Q529,'Combinaisons'!A:A,'Combinaisons'!B:B,"Merci de répondre à toutes les questions")))</f>
        <v/>
      </c>
      <c r="E530" s="65" t="str">
        <f>IF(ISBLANK(Recyclabilité[[#This Row],[Code Valobat]]),"",IF(OR('Calculs'!A529="08",MID(Recyclabilité[[#This Row],[Code Valobat]],4,4)="0804",MID(Recyclabilité[[#This Row],[Code Valobat]],4,4)="0709",MID(Recyclabilité[[#This Row],[Code Valobat]],1,7)="6121107"),"",_xlfn.XLOOKUP('Calculs'!B529,Questions!A:A,Questions!B:B,"ERREUR QUESTION")))</f>
        <v/>
      </c>
      <c r="G530" s="65" t="str">
        <f>IF(OR(ISBLANK(Recyclabilité[[#This Row],[Réponse 1]]),'Calculs'!D529="0",_xlfn.XLOOKUP('Calculs'!D529,'Réponses'!C:C,'Réponses'!F:F,"ERREUR VISIBILITE")=0),"",_xlfn.XLOOKUP(_xlfn.XLOOKUP('Calculs'!D529,'Réponses'!C:C,'Réponses'!F:F,"ERREUR VISIBILITE"),Questions!A:A,Questions!B:B,"ERREUR QUESTION"))</f>
        <v/>
      </c>
      <c r="I530" s="65" t="str">
        <f>IF(OR(ISBLANK(Recyclabilité[[#This Row],[Réponse 2]]),'Calculs'!G529="0",_xlfn.XLOOKUP('Calculs'!G529,'Réponses'!C:C,'Réponses'!F:F,"ERREUR VISIBILITE")=0),"",_xlfn.XLOOKUP(_xlfn.XLOOKUP('Calculs'!G529,'Réponses'!C:C,'Réponses'!F:F,"ERREUR VISIBILITE"),Questions!A:A,Questions!B:B,"ERREUR QUESTION"))</f>
        <v/>
      </c>
      <c r="K530" s="65" t="str">
        <f>IF(OR(ISBLANK(Recyclabilité[[#This Row],[Réponse 3]]),'Calculs'!J529="0",_xlfn.XLOOKUP('Calculs'!J529,'Réponses'!C:C,'Réponses'!F:F,"ERREUR VISIBILITE")=0),"",_xlfn.XLOOKUP(_xlfn.XLOOKUP('Calculs'!J529,'Réponses'!C:C,'Réponses'!F:F,"ERREUR VISIBILITE"),Questions!A:A,Questions!B:B,"ERREUR QUESTION"))</f>
        <v/>
      </c>
      <c r="M530" s="65" t="str">
        <f>IF(OR(ISBLANK(Recyclabilité[[#This Row],[Réponse 4]]),'Calculs'!M529="0",_xlfn.XLOOKUP('Calculs'!M529,'Réponses'!C:C,'Réponses'!F:F,"ERREUR VISIBILITE")=0),"",_xlfn.XLOOKUP(_xlfn.XLOOKUP('Calculs'!M529,'Réponses'!C:C,'Réponses'!F:F,"ERREUR VISIBILITE"),Questions!A:A,Questions!B:B,"ERREUR QUESTION"))</f>
        <v/>
      </c>
    </row>
    <row r="531" spans="4:13" ht="60" customHeight="1" x14ac:dyDescent="0.25">
      <c r="D531" s="29" t="str">
        <f>IF(ISBLANK(Recyclabilité[[#This Row],[Code Valobat]]),"",IF(OR('Calculs'!A530="08",MID(Recyclabilité[[#This Row],[Code Valobat]],4,4)="0804",MID(Recyclabilité[[#This Row],[Code Valobat]],4,4)="0709",MID(Recyclabilité[[#This Row],[Code Valobat]],1,7)="6121107"),"Non recyclable",_xlfn.XLOOKUP('Calculs'!Q530,'Combinaisons'!A:A,'Combinaisons'!B:B,"Merci de répondre à toutes les questions")))</f>
        <v/>
      </c>
      <c r="E531" s="65" t="str">
        <f>IF(ISBLANK(Recyclabilité[[#This Row],[Code Valobat]]),"",IF(OR('Calculs'!A530="08",MID(Recyclabilité[[#This Row],[Code Valobat]],4,4)="0804",MID(Recyclabilité[[#This Row],[Code Valobat]],4,4)="0709",MID(Recyclabilité[[#This Row],[Code Valobat]],1,7)="6121107"),"",_xlfn.XLOOKUP('Calculs'!B530,Questions!A:A,Questions!B:B,"ERREUR QUESTION")))</f>
        <v/>
      </c>
      <c r="G531" s="65" t="str">
        <f>IF(OR(ISBLANK(Recyclabilité[[#This Row],[Réponse 1]]),'Calculs'!D530="0",_xlfn.XLOOKUP('Calculs'!D530,'Réponses'!C:C,'Réponses'!F:F,"ERREUR VISIBILITE")=0),"",_xlfn.XLOOKUP(_xlfn.XLOOKUP('Calculs'!D530,'Réponses'!C:C,'Réponses'!F:F,"ERREUR VISIBILITE"),Questions!A:A,Questions!B:B,"ERREUR QUESTION"))</f>
        <v/>
      </c>
      <c r="I531" s="65" t="str">
        <f>IF(OR(ISBLANK(Recyclabilité[[#This Row],[Réponse 2]]),'Calculs'!G530="0",_xlfn.XLOOKUP('Calculs'!G530,'Réponses'!C:C,'Réponses'!F:F,"ERREUR VISIBILITE")=0),"",_xlfn.XLOOKUP(_xlfn.XLOOKUP('Calculs'!G530,'Réponses'!C:C,'Réponses'!F:F,"ERREUR VISIBILITE"),Questions!A:A,Questions!B:B,"ERREUR QUESTION"))</f>
        <v/>
      </c>
      <c r="K531" s="65" t="str">
        <f>IF(OR(ISBLANK(Recyclabilité[[#This Row],[Réponse 3]]),'Calculs'!J530="0",_xlfn.XLOOKUP('Calculs'!J530,'Réponses'!C:C,'Réponses'!F:F,"ERREUR VISIBILITE")=0),"",_xlfn.XLOOKUP(_xlfn.XLOOKUP('Calculs'!J530,'Réponses'!C:C,'Réponses'!F:F,"ERREUR VISIBILITE"),Questions!A:A,Questions!B:B,"ERREUR QUESTION"))</f>
        <v/>
      </c>
      <c r="M531" s="65" t="str">
        <f>IF(OR(ISBLANK(Recyclabilité[[#This Row],[Réponse 4]]),'Calculs'!M530="0",_xlfn.XLOOKUP('Calculs'!M530,'Réponses'!C:C,'Réponses'!F:F,"ERREUR VISIBILITE")=0),"",_xlfn.XLOOKUP(_xlfn.XLOOKUP('Calculs'!M530,'Réponses'!C:C,'Réponses'!F:F,"ERREUR VISIBILITE"),Questions!A:A,Questions!B:B,"ERREUR QUESTION"))</f>
        <v/>
      </c>
    </row>
    <row r="532" spans="4:13" ht="60" customHeight="1" x14ac:dyDescent="0.25">
      <c r="D532" s="29" t="str">
        <f>IF(ISBLANK(Recyclabilité[[#This Row],[Code Valobat]]),"",IF(OR('Calculs'!A531="08",MID(Recyclabilité[[#This Row],[Code Valobat]],4,4)="0804",MID(Recyclabilité[[#This Row],[Code Valobat]],4,4)="0709",MID(Recyclabilité[[#This Row],[Code Valobat]],1,7)="6121107"),"Non recyclable",_xlfn.XLOOKUP('Calculs'!Q531,'Combinaisons'!A:A,'Combinaisons'!B:B,"Merci de répondre à toutes les questions")))</f>
        <v/>
      </c>
      <c r="E532" s="65" t="str">
        <f>IF(ISBLANK(Recyclabilité[[#This Row],[Code Valobat]]),"",IF(OR('Calculs'!A531="08",MID(Recyclabilité[[#This Row],[Code Valobat]],4,4)="0804",MID(Recyclabilité[[#This Row],[Code Valobat]],4,4)="0709",MID(Recyclabilité[[#This Row],[Code Valobat]],1,7)="6121107"),"",_xlfn.XLOOKUP('Calculs'!B531,Questions!A:A,Questions!B:B,"ERREUR QUESTION")))</f>
        <v/>
      </c>
      <c r="G532" s="65" t="str">
        <f>IF(OR(ISBLANK(Recyclabilité[[#This Row],[Réponse 1]]),'Calculs'!D531="0",_xlfn.XLOOKUP('Calculs'!D531,'Réponses'!C:C,'Réponses'!F:F,"ERREUR VISIBILITE")=0),"",_xlfn.XLOOKUP(_xlfn.XLOOKUP('Calculs'!D531,'Réponses'!C:C,'Réponses'!F:F,"ERREUR VISIBILITE"),Questions!A:A,Questions!B:B,"ERREUR QUESTION"))</f>
        <v/>
      </c>
      <c r="I532" s="65" t="str">
        <f>IF(OR(ISBLANK(Recyclabilité[[#This Row],[Réponse 2]]),'Calculs'!G531="0",_xlfn.XLOOKUP('Calculs'!G531,'Réponses'!C:C,'Réponses'!F:F,"ERREUR VISIBILITE")=0),"",_xlfn.XLOOKUP(_xlfn.XLOOKUP('Calculs'!G531,'Réponses'!C:C,'Réponses'!F:F,"ERREUR VISIBILITE"),Questions!A:A,Questions!B:B,"ERREUR QUESTION"))</f>
        <v/>
      </c>
      <c r="K532" s="65" t="str">
        <f>IF(OR(ISBLANK(Recyclabilité[[#This Row],[Réponse 3]]),'Calculs'!J531="0",_xlfn.XLOOKUP('Calculs'!J531,'Réponses'!C:C,'Réponses'!F:F,"ERREUR VISIBILITE")=0),"",_xlfn.XLOOKUP(_xlfn.XLOOKUP('Calculs'!J531,'Réponses'!C:C,'Réponses'!F:F,"ERREUR VISIBILITE"),Questions!A:A,Questions!B:B,"ERREUR QUESTION"))</f>
        <v/>
      </c>
      <c r="M532" s="65" t="str">
        <f>IF(OR(ISBLANK(Recyclabilité[[#This Row],[Réponse 4]]),'Calculs'!M531="0",_xlfn.XLOOKUP('Calculs'!M531,'Réponses'!C:C,'Réponses'!F:F,"ERREUR VISIBILITE")=0),"",_xlfn.XLOOKUP(_xlfn.XLOOKUP('Calculs'!M531,'Réponses'!C:C,'Réponses'!F:F,"ERREUR VISIBILITE"),Questions!A:A,Questions!B:B,"ERREUR QUESTION"))</f>
        <v/>
      </c>
    </row>
    <row r="533" spans="4:13" ht="60" customHeight="1" x14ac:dyDescent="0.25">
      <c r="D533" s="29" t="str">
        <f>IF(ISBLANK(Recyclabilité[[#This Row],[Code Valobat]]),"",IF(OR('Calculs'!A532="08",MID(Recyclabilité[[#This Row],[Code Valobat]],4,4)="0804",MID(Recyclabilité[[#This Row],[Code Valobat]],4,4)="0709",MID(Recyclabilité[[#This Row],[Code Valobat]],1,7)="6121107"),"Non recyclable",_xlfn.XLOOKUP('Calculs'!Q532,'Combinaisons'!A:A,'Combinaisons'!B:B,"Merci de répondre à toutes les questions")))</f>
        <v/>
      </c>
      <c r="E533" s="65" t="str">
        <f>IF(ISBLANK(Recyclabilité[[#This Row],[Code Valobat]]),"",IF(OR('Calculs'!A532="08",MID(Recyclabilité[[#This Row],[Code Valobat]],4,4)="0804",MID(Recyclabilité[[#This Row],[Code Valobat]],4,4)="0709",MID(Recyclabilité[[#This Row],[Code Valobat]],1,7)="6121107"),"",_xlfn.XLOOKUP('Calculs'!B532,Questions!A:A,Questions!B:B,"ERREUR QUESTION")))</f>
        <v/>
      </c>
      <c r="G533" s="65" t="str">
        <f>IF(OR(ISBLANK(Recyclabilité[[#This Row],[Réponse 1]]),'Calculs'!D532="0",_xlfn.XLOOKUP('Calculs'!D532,'Réponses'!C:C,'Réponses'!F:F,"ERREUR VISIBILITE")=0),"",_xlfn.XLOOKUP(_xlfn.XLOOKUP('Calculs'!D532,'Réponses'!C:C,'Réponses'!F:F,"ERREUR VISIBILITE"),Questions!A:A,Questions!B:B,"ERREUR QUESTION"))</f>
        <v/>
      </c>
      <c r="I533" s="65" t="str">
        <f>IF(OR(ISBLANK(Recyclabilité[[#This Row],[Réponse 2]]),'Calculs'!G532="0",_xlfn.XLOOKUP('Calculs'!G532,'Réponses'!C:C,'Réponses'!F:F,"ERREUR VISIBILITE")=0),"",_xlfn.XLOOKUP(_xlfn.XLOOKUP('Calculs'!G532,'Réponses'!C:C,'Réponses'!F:F,"ERREUR VISIBILITE"),Questions!A:A,Questions!B:B,"ERREUR QUESTION"))</f>
        <v/>
      </c>
      <c r="K533" s="65" t="str">
        <f>IF(OR(ISBLANK(Recyclabilité[[#This Row],[Réponse 3]]),'Calculs'!J532="0",_xlfn.XLOOKUP('Calculs'!J532,'Réponses'!C:C,'Réponses'!F:F,"ERREUR VISIBILITE")=0),"",_xlfn.XLOOKUP(_xlfn.XLOOKUP('Calculs'!J532,'Réponses'!C:C,'Réponses'!F:F,"ERREUR VISIBILITE"),Questions!A:A,Questions!B:B,"ERREUR QUESTION"))</f>
        <v/>
      </c>
      <c r="M533" s="65" t="str">
        <f>IF(OR(ISBLANK(Recyclabilité[[#This Row],[Réponse 4]]),'Calculs'!M532="0",_xlfn.XLOOKUP('Calculs'!M532,'Réponses'!C:C,'Réponses'!F:F,"ERREUR VISIBILITE")=0),"",_xlfn.XLOOKUP(_xlfn.XLOOKUP('Calculs'!M532,'Réponses'!C:C,'Réponses'!F:F,"ERREUR VISIBILITE"),Questions!A:A,Questions!B:B,"ERREUR QUESTION"))</f>
        <v/>
      </c>
    </row>
    <row r="534" spans="4:13" ht="60" customHeight="1" x14ac:dyDescent="0.25">
      <c r="D534" s="29" t="str">
        <f>IF(ISBLANK(Recyclabilité[[#This Row],[Code Valobat]]),"",IF(OR('Calculs'!A533="08",MID(Recyclabilité[[#This Row],[Code Valobat]],4,4)="0804",MID(Recyclabilité[[#This Row],[Code Valobat]],4,4)="0709",MID(Recyclabilité[[#This Row],[Code Valobat]],1,7)="6121107"),"Non recyclable",_xlfn.XLOOKUP('Calculs'!Q533,'Combinaisons'!A:A,'Combinaisons'!B:B,"Merci de répondre à toutes les questions")))</f>
        <v/>
      </c>
      <c r="E534" s="65" t="str">
        <f>IF(ISBLANK(Recyclabilité[[#This Row],[Code Valobat]]),"",IF(OR('Calculs'!A533="08",MID(Recyclabilité[[#This Row],[Code Valobat]],4,4)="0804",MID(Recyclabilité[[#This Row],[Code Valobat]],4,4)="0709",MID(Recyclabilité[[#This Row],[Code Valobat]],1,7)="6121107"),"",_xlfn.XLOOKUP('Calculs'!B533,Questions!A:A,Questions!B:B,"ERREUR QUESTION")))</f>
        <v/>
      </c>
      <c r="G534" s="65" t="str">
        <f>IF(OR(ISBLANK(Recyclabilité[[#This Row],[Réponse 1]]),'Calculs'!D533="0",_xlfn.XLOOKUP('Calculs'!D533,'Réponses'!C:C,'Réponses'!F:F,"ERREUR VISIBILITE")=0),"",_xlfn.XLOOKUP(_xlfn.XLOOKUP('Calculs'!D533,'Réponses'!C:C,'Réponses'!F:F,"ERREUR VISIBILITE"),Questions!A:A,Questions!B:B,"ERREUR QUESTION"))</f>
        <v/>
      </c>
      <c r="I534" s="65" t="str">
        <f>IF(OR(ISBLANK(Recyclabilité[[#This Row],[Réponse 2]]),'Calculs'!G533="0",_xlfn.XLOOKUP('Calculs'!G533,'Réponses'!C:C,'Réponses'!F:F,"ERREUR VISIBILITE")=0),"",_xlfn.XLOOKUP(_xlfn.XLOOKUP('Calculs'!G533,'Réponses'!C:C,'Réponses'!F:F,"ERREUR VISIBILITE"),Questions!A:A,Questions!B:B,"ERREUR QUESTION"))</f>
        <v/>
      </c>
      <c r="K534" s="65" t="str">
        <f>IF(OR(ISBLANK(Recyclabilité[[#This Row],[Réponse 3]]),'Calculs'!J533="0",_xlfn.XLOOKUP('Calculs'!J533,'Réponses'!C:C,'Réponses'!F:F,"ERREUR VISIBILITE")=0),"",_xlfn.XLOOKUP(_xlfn.XLOOKUP('Calculs'!J533,'Réponses'!C:C,'Réponses'!F:F,"ERREUR VISIBILITE"),Questions!A:A,Questions!B:B,"ERREUR QUESTION"))</f>
        <v/>
      </c>
      <c r="M534" s="65" t="str">
        <f>IF(OR(ISBLANK(Recyclabilité[[#This Row],[Réponse 4]]),'Calculs'!M533="0",_xlfn.XLOOKUP('Calculs'!M533,'Réponses'!C:C,'Réponses'!F:F,"ERREUR VISIBILITE")=0),"",_xlfn.XLOOKUP(_xlfn.XLOOKUP('Calculs'!M533,'Réponses'!C:C,'Réponses'!F:F,"ERREUR VISIBILITE"),Questions!A:A,Questions!B:B,"ERREUR QUESTION"))</f>
        <v/>
      </c>
    </row>
    <row r="535" spans="4:13" ht="60" customHeight="1" x14ac:dyDescent="0.25">
      <c r="D535" s="29" t="str">
        <f>IF(ISBLANK(Recyclabilité[[#This Row],[Code Valobat]]),"",IF(OR('Calculs'!A534="08",MID(Recyclabilité[[#This Row],[Code Valobat]],4,4)="0804",MID(Recyclabilité[[#This Row],[Code Valobat]],4,4)="0709",MID(Recyclabilité[[#This Row],[Code Valobat]],1,7)="6121107"),"Non recyclable",_xlfn.XLOOKUP('Calculs'!Q534,'Combinaisons'!A:A,'Combinaisons'!B:B,"Merci de répondre à toutes les questions")))</f>
        <v/>
      </c>
      <c r="E535" s="65" t="str">
        <f>IF(ISBLANK(Recyclabilité[[#This Row],[Code Valobat]]),"",IF(OR('Calculs'!A534="08",MID(Recyclabilité[[#This Row],[Code Valobat]],4,4)="0804",MID(Recyclabilité[[#This Row],[Code Valobat]],4,4)="0709",MID(Recyclabilité[[#This Row],[Code Valobat]],1,7)="6121107"),"",_xlfn.XLOOKUP('Calculs'!B534,Questions!A:A,Questions!B:B,"ERREUR QUESTION")))</f>
        <v/>
      </c>
      <c r="G535" s="65" t="str">
        <f>IF(OR(ISBLANK(Recyclabilité[[#This Row],[Réponse 1]]),'Calculs'!D534="0",_xlfn.XLOOKUP('Calculs'!D534,'Réponses'!C:C,'Réponses'!F:F,"ERREUR VISIBILITE")=0),"",_xlfn.XLOOKUP(_xlfn.XLOOKUP('Calculs'!D534,'Réponses'!C:C,'Réponses'!F:F,"ERREUR VISIBILITE"),Questions!A:A,Questions!B:B,"ERREUR QUESTION"))</f>
        <v/>
      </c>
      <c r="I535" s="65" t="str">
        <f>IF(OR(ISBLANK(Recyclabilité[[#This Row],[Réponse 2]]),'Calculs'!G534="0",_xlfn.XLOOKUP('Calculs'!G534,'Réponses'!C:C,'Réponses'!F:F,"ERREUR VISIBILITE")=0),"",_xlfn.XLOOKUP(_xlfn.XLOOKUP('Calculs'!G534,'Réponses'!C:C,'Réponses'!F:F,"ERREUR VISIBILITE"),Questions!A:A,Questions!B:B,"ERREUR QUESTION"))</f>
        <v/>
      </c>
      <c r="K535" s="65" t="str">
        <f>IF(OR(ISBLANK(Recyclabilité[[#This Row],[Réponse 3]]),'Calculs'!J534="0",_xlfn.XLOOKUP('Calculs'!J534,'Réponses'!C:C,'Réponses'!F:F,"ERREUR VISIBILITE")=0),"",_xlfn.XLOOKUP(_xlfn.XLOOKUP('Calculs'!J534,'Réponses'!C:C,'Réponses'!F:F,"ERREUR VISIBILITE"),Questions!A:A,Questions!B:B,"ERREUR QUESTION"))</f>
        <v/>
      </c>
      <c r="M535" s="65" t="str">
        <f>IF(OR(ISBLANK(Recyclabilité[[#This Row],[Réponse 4]]),'Calculs'!M534="0",_xlfn.XLOOKUP('Calculs'!M534,'Réponses'!C:C,'Réponses'!F:F,"ERREUR VISIBILITE")=0),"",_xlfn.XLOOKUP(_xlfn.XLOOKUP('Calculs'!M534,'Réponses'!C:C,'Réponses'!F:F,"ERREUR VISIBILITE"),Questions!A:A,Questions!B:B,"ERREUR QUESTION"))</f>
        <v/>
      </c>
    </row>
    <row r="536" spans="4:13" ht="60" customHeight="1" x14ac:dyDescent="0.25">
      <c r="D536" s="29" t="str">
        <f>IF(ISBLANK(Recyclabilité[[#This Row],[Code Valobat]]),"",IF(OR('Calculs'!A535="08",MID(Recyclabilité[[#This Row],[Code Valobat]],4,4)="0804",MID(Recyclabilité[[#This Row],[Code Valobat]],4,4)="0709",MID(Recyclabilité[[#This Row],[Code Valobat]],1,7)="6121107"),"Non recyclable",_xlfn.XLOOKUP('Calculs'!Q535,'Combinaisons'!A:A,'Combinaisons'!B:B,"Merci de répondre à toutes les questions")))</f>
        <v/>
      </c>
      <c r="E536" s="65" t="str">
        <f>IF(ISBLANK(Recyclabilité[[#This Row],[Code Valobat]]),"",IF(OR('Calculs'!A535="08",MID(Recyclabilité[[#This Row],[Code Valobat]],4,4)="0804",MID(Recyclabilité[[#This Row],[Code Valobat]],4,4)="0709",MID(Recyclabilité[[#This Row],[Code Valobat]],1,7)="6121107"),"",_xlfn.XLOOKUP('Calculs'!B535,Questions!A:A,Questions!B:B,"ERREUR QUESTION")))</f>
        <v/>
      </c>
      <c r="G536" s="65" t="str">
        <f>IF(OR(ISBLANK(Recyclabilité[[#This Row],[Réponse 1]]),'Calculs'!D535="0",_xlfn.XLOOKUP('Calculs'!D535,'Réponses'!C:C,'Réponses'!F:F,"ERREUR VISIBILITE")=0),"",_xlfn.XLOOKUP(_xlfn.XLOOKUP('Calculs'!D535,'Réponses'!C:C,'Réponses'!F:F,"ERREUR VISIBILITE"),Questions!A:A,Questions!B:B,"ERREUR QUESTION"))</f>
        <v/>
      </c>
      <c r="I536" s="65" t="str">
        <f>IF(OR(ISBLANK(Recyclabilité[[#This Row],[Réponse 2]]),'Calculs'!G535="0",_xlfn.XLOOKUP('Calculs'!G535,'Réponses'!C:C,'Réponses'!F:F,"ERREUR VISIBILITE")=0),"",_xlfn.XLOOKUP(_xlfn.XLOOKUP('Calculs'!G535,'Réponses'!C:C,'Réponses'!F:F,"ERREUR VISIBILITE"),Questions!A:A,Questions!B:B,"ERREUR QUESTION"))</f>
        <v/>
      </c>
      <c r="K536" s="65" t="str">
        <f>IF(OR(ISBLANK(Recyclabilité[[#This Row],[Réponse 3]]),'Calculs'!J535="0",_xlfn.XLOOKUP('Calculs'!J535,'Réponses'!C:C,'Réponses'!F:F,"ERREUR VISIBILITE")=0),"",_xlfn.XLOOKUP(_xlfn.XLOOKUP('Calculs'!J535,'Réponses'!C:C,'Réponses'!F:F,"ERREUR VISIBILITE"),Questions!A:A,Questions!B:B,"ERREUR QUESTION"))</f>
        <v/>
      </c>
      <c r="M536" s="65" t="str">
        <f>IF(OR(ISBLANK(Recyclabilité[[#This Row],[Réponse 4]]),'Calculs'!M535="0",_xlfn.XLOOKUP('Calculs'!M535,'Réponses'!C:C,'Réponses'!F:F,"ERREUR VISIBILITE")=0),"",_xlfn.XLOOKUP(_xlfn.XLOOKUP('Calculs'!M535,'Réponses'!C:C,'Réponses'!F:F,"ERREUR VISIBILITE"),Questions!A:A,Questions!B:B,"ERREUR QUESTION"))</f>
        <v/>
      </c>
    </row>
    <row r="537" spans="4:13" ht="60" customHeight="1" x14ac:dyDescent="0.25">
      <c r="D537" s="29" t="str">
        <f>IF(ISBLANK(Recyclabilité[[#This Row],[Code Valobat]]),"",IF(OR('Calculs'!A536="08",MID(Recyclabilité[[#This Row],[Code Valobat]],4,4)="0804",MID(Recyclabilité[[#This Row],[Code Valobat]],4,4)="0709",MID(Recyclabilité[[#This Row],[Code Valobat]],1,7)="6121107"),"Non recyclable",_xlfn.XLOOKUP('Calculs'!Q536,'Combinaisons'!A:A,'Combinaisons'!B:B,"Merci de répondre à toutes les questions")))</f>
        <v/>
      </c>
      <c r="E537" s="65" t="str">
        <f>IF(ISBLANK(Recyclabilité[[#This Row],[Code Valobat]]),"",IF(OR('Calculs'!A536="08",MID(Recyclabilité[[#This Row],[Code Valobat]],4,4)="0804",MID(Recyclabilité[[#This Row],[Code Valobat]],4,4)="0709",MID(Recyclabilité[[#This Row],[Code Valobat]],1,7)="6121107"),"",_xlfn.XLOOKUP('Calculs'!B536,Questions!A:A,Questions!B:B,"ERREUR QUESTION")))</f>
        <v/>
      </c>
      <c r="G537" s="65" t="str">
        <f>IF(OR(ISBLANK(Recyclabilité[[#This Row],[Réponse 1]]),'Calculs'!D536="0",_xlfn.XLOOKUP('Calculs'!D536,'Réponses'!C:C,'Réponses'!F:F,"ERREUR VISIBILITE")=0),"",_xlfn.XLOOKUP(_xlfn.XLOOKUP('Calculs'!D536,'Réponses'!C:C,'Réponses'!F:F,"ERREUR VISIBILITE"),Questions!A:A,Questions!B:B,"ERREUR QUESTION"))</f>
        <v/>
      </c>
      <c r="I537" s="65" t="str">
        <f>IF(OR(ISBLANK(Recyclabilité[[#This Row],[Réponse 2]]),'Calculs'!G536="0",_xlfn.XLOOKUP('Calculs'!G536,'Réponses'!C:C,'Réponses'!F:F,"ERREUR VISIBILITE")=0),"",_xlfn.XLOOKUP(_xlfn.XLOOKUP('Calculs'!G536,'Réponses'!C:C,'Réponses'!F:F,"ERREUR VISIBILITE"),Questions!A:A,Questions!B:B,"ERREUR QUESTION"))</f>
        <v/>
      </c>
      <c r="K537" s="65" t="str">
        <f>IF(OR(ISBLANK(Recyclabilité[[#This Row],[Réponse 3]]),'Calculs'!J536="0",_xlfn.XLOOKUP('Calculs'!J536,'Réponses'!C:C,'Réponses'!F:F,"ERREUR VISIBILITE")=0),"",_xlfn.XLOOKUP(_xlfn.XLOOKUP('Calculs'!J536,'Réponses'!C:C,'Réponses'!F:F,"ERREUR VISIBILITE"),Questions!A:A,Questions!B:B,"ERREUR QUESTION"))</f>
        <v/>
      </c>
      <c r="M537" s="65" t="str">
        <f>IF(OR(ISBLANK(Recyclabilité[[#This Row],[Réponse 4]]),'Calculs'!M536="0",_xlfn.XLOOKUP('Calculs'!M536,'Réponses'!C:C,'Réponses'!F:F,"ERREUR VISIBILITE")=0),"",_xlfn.XLOOKUP(_xlfn.XLOOKUP('Calculs'!M536,'Réponses'!C:C,'Réponses'!F:F,"ERREUR VISIBILITE"),Questions!A:A,Questions!B:B,"ERREUR QUESTION"))</f>
        <v/>
      </c>
    </row>
    <row r="538" spans="4:13" ht="60" customHeight="1" x14ac:dyDescent="0.25">
      <c r="D538" s="29" t="str">
        <f>IF(ISBLANK(Recyclabilité[[#This Row],[Code Valobat]]),"",IF(OR('Calculs'!A537="08",MID(Recyclabilité[[#This Row],[Code Valobat]],4,4)="0804",MID(Recyclabilité[[#This Row],[Code Valobat]],4,4)="0709",MID(Recyclabilité[[#This Row],[Code Valobat]],1,7)="6121107"),"Non recyclable",_xlfn.XLOOKUP('Calculs'!Q537,'Combinaisons'!A:A,'Combinaisons'!B:B,"Merci de répondre à toutes les questions")))</f>
        <v/>
      </c>
      <c r="E538" s="65" t="str">
        <f>IF(ISBLANK(Recyclabilité[[#This Row],[Code Valobat]]),"",IF(OR('Calculs'!A537="08",MID(Recyclabilité[[#This Row],[Code Valobat]],4,4)="0804",MID(Recyclabilité[[#This Row],[Code Valobat]],4,4)="0709",MID(Recyclabilité[[#This Row],[Code Valobat]],1,7)="6121107"),"",_xlfn.XLOOKUP('Calculs'!B537,Questions!A:A,Questions!B:B,"ERREUR QUESTION")))</f>
        <v/>
      </c>
      <c r="G538" s="65" t="str">
        <f>IF(OR(ISBLANK(Recyclabilité[[#This Row],[Réponse 1]]),'Calculs'!D537="0",_xlfn.XLOOKUP('Calculs'!D537,'Réponses'!C:C,'Réponses'!F:F,"ERREUR VISIBILITE")=0),"",_xlfn.XLOOKUP(_xlfn.XLOOKUP('Calculs'!D537,'Réponses'!C:C,'Réponses'!F:F,"ERREUR VISIBILITE"),Questions!A:A,Questions!B:B,"ERREUR QUESTION"))</f>
        <v/>
      </c>
      <c r="I538" s="65" t="str">
        <f>IF(OR(ISBLANK(Recyclabilité[[#This Row],[Réponse 2]]),'Calculs'!G537="0",_xlfn.XLOOKUP('Calculs'!G537,'Réponses'!C:C,'Réponses'!F:F,"ERREUR VISIBILITE")=0),"",_xlfn.XLOOKUP(_xlfn.XLOOKUP('Calculs'!G537,'Réponses'!C:C,'Réponses'!F:F,"ERREUR VISIBILITE"),Questions!A:A,Questions!B:B,"ERREUR QUESTION"))</f>
        <v/>
      </c>
      <c r="K538" s="65" t="str">
        <f>IF(OR(ISBLANK(Recyclabilité[[#This Row],[Réponse 3]]),'Calculs'!J537="0",_xlfn.XLOOKUP('Calculs'!J537,'Réponses'!C:C,'Réponses'!F:F,"ERREUR VISIBILITE")=0),"",_xlfn.XLOOKUP(_xlfn.XLOOKUP('Calculs'!J537,'Réponses'!C:C,'Réponses'!F:F,"ERREUR VISIBILITE"),Questions!A:A,Questions!B:B,"ERREUR QUESTION"))</f>
        <v/>
      </c>
      <c r="M538" s="65" t="str">
        <f>IF(OR(ISBLANK(Recyclabilité[[#This Row],[Réponse 4]]),'Calculs'!M537="0",_xlfn.XLOOKUP('Calculs'!M537,'Réponses'!C:C,'Réponses'!F:F,"ERREUR VISIBILITE")=0),"",_xlfn.XLOOKUP(_xlfn.XLOOKUP('Calculs'!M537,'Réponses'!C:C,'Réponses'!F:F,"ERREUR VISIBILITE"),Questions!A:A,Questions!B:B,"ERREUR QUESTION"))</f>
        <v/>
      </c>
    </row>
    <row r="539" spans="4:13" ht="60" customHeight="1" x14ac:dyDescent="0.25">
      <c r="D539" s="29" t="str">
        <f>IF(ISBLANK(Recyclabilité[[#This Row],[Code Valobat]]),"",IF(OR('Calculs'!A538="08",MID(Recyclabilité[[#This Row],[Code Valobat]],4,4)="0804",MID(Recyclabilité[[#This Row],[Code Valobat]],4,4)="0709",MID(Recyclabilité[[#This Row],[Code Valobat]],1,7)="6121107"),"Non recyclable",_xlfn.XLOOKUP('Calculs'!Q538,'Combinaisons'!A:A,'Combinaisons'!B:B,"Merci de répondre à toutes les questions")))</f>
        <v/>
      </c>
      <c r="E539" s="65" t="str">
        <f>IF(ISBLANK(Recyclabilité[[#This Row],[Code Valobat]]),"",IF(OR('Calculs'!A538="08",MID(Recyclabilité[[#This Row],[Code Valobat]],4,4)="0804",MID(Recyclabilité[[#This Row],[Code Valobat]],4,4)="0709",MID(Recyclabilité[[#This Row],[Code Valobat]],1,7)="6121107"),"",_xlfn.XLOOKUP('Calculs'!B538,Questions!A:A,Questions!B:B,"ERREUR QUESTION")))</f>
        <v/>
      </c>
      <c r="G539" s="65" t="str">
        <f>IF(OR(ISBLANK(Recyclabilité[[#This Row],[Réponse 1]]),'Calculs'!D538="0",_xlfn.XLOOKUP('Calculs'!D538,'Réponses'!C:C,'Réponses'!F:F,"ERREUR VISIBILITE")=0),"",_xlfn.XLOOKUP(_xlfn.XLOOKUP('Calculs'!D538,'Réponses'!C:C,'Réponses'!F:F,"ERREUR VISIBILITE"),Questions!A:A,Questions!B:B,"ERREUR QUESTION"))</f>
        <v/>
      </c>
      <c r="I539" s="65" t="str">
        <f>IF(OR(ISBLANK(Recyclabilité[[#This Row],[Réponse 2]]),'Calculs'!G538="0",_xlfn.XLOOKUP('Calculs'!G538,'Réponses'!C:C,'Réponses'!F:F,"ERREUR VISIBILITE")=0),"",_xlfn.XLOOKUP(_xlfn.XLOOKUP('Calculs'!G538,'Réponses'!C:C,'Réponses'!F:F,"ERREUR VISIBILITE"),Questions!A:A,Questions!B:B,"ERREUR QUESTION"))</f>
        <v/>
      </c>
      <c r="K539" s="65" t="str">
        <f>IF(OR(ISBLANK(Recyclabilité[[#This Row],[Réponse 3]]),'Calculs'!J538="0",_xlfn.XLOOKUP('Calculs'!J538,'Réponses'!C:C,'Réponses'!F:F,"ERREUR VISIBILITE")=0),"",_xlfn.XLOOKUP(_xlfn.XLOOKUP('Calculs'!J538,'Réponses'!C:C,'Réponses'!F:F,"ERREUR VISIBILITE"),Questions!A:A,Questions!B:B,"ERREUR QUESTION"))</f>
        <v/>
      </c>
      <c r="M539" s="65" t="str">
        <f>IF(OR(ISBLANK(Recyclabilité[[#This Row],[Réponse 4]]),'Calculs'!M538="0",_xlfn.XLOOKUP('Calculs'!M538,'Réponses'!C:C,'Réponses'!F:F,"ERREUR VISIBILITE")=0),"",_xlfn.XLOOKUP(_xlfn.XLOOKUP('Calculs'!M538,'Réponses'!C:C,'Réponses'!F:F,"ERREUR VISIBILITE"),Questions!A:A,Questions!B:B,"ERREUR QUESTION"))</f>
        <v/>
      </c>
    </row>
    <row r="540" spans="4:13" ht="60" customHeight="1" x14ac:dyDescent="0.25">
      <c r="D540" s="29" t="str">
        <f>IF(ISBLANK(Recyclabilité[[#This Row],[Code Valobat]]),"",IF(OR('Calculs'!A539="08",MID(Recyclabilité[[#This Row],[Code Valobat]],4,4)="0804",MID(Recyclabilité[[#This Row],[Code Valobat]],4,4)="0709",MID(Recyclabilité[[#This Row],[Code Valobat]],1,7)="6121107"),"Non recyclable",_xlfn.XLOOKUP('Calculs'!Q539,'Combinaisons'!A:A,'Combinaisons'!B:B,"Merci de répondre à toutes les questions")))</f>
        <v/>
      </c>
      <c r="E540" s="65" t="str">
        <f>IF(ISBLANK(Recyclabilité[[#This Row],[Code Valobat]]),"",IF(OR('Calculs'!A539="08",MID(Recyclabilité[[#This Row],[Code Valobat]],4,4)="0804",MID(Recyclabilité[[#This Row],[Code Valobat]],4,4)="0709",MID(Recyclabilité[[#This Row],[Code Valobat]],1,7)="6121107"),"",_xlfn.XLOOKUP('Calculs'!B539,Questions!A:A,Questions!B:B,"ERREUR QUESTION")))</f>
        <v/>
      </c>
      <c r="G540" s="65" t="str">
        <f>IF(OR(ISBLANK(Recyclabilité[[#This Row],[Réponse 1]]),'Calculs'!D539="0",_xlfn.XLOOKUP('Calculs'!D539,'Réponses'!C:C,'Réponses'!F:F,"ERREUR VISIBILITE")=0),"",_xlfn.XLOOKUP(_xlfn.XLOOKUP('Calculs'!D539,'Réponses'!C:C,'Réponses'!F:F,"ERREUR VISIBILITE"),Questions!A:A,Questions!B:B,"ERREUR QUESTION"))</f>
        <v/>
      </c>
      <c r="I540" s="65" t="str">
        <f>IF(OR(ISBLANK(Recyclabilité[[#This Row],[Réponse 2]]),'Calculs'!G539="0",_xlfn.XLOOKUP('Calculs'!G539,'Réponses'!C:C,'Réponses'!F:F,"ERREUR VISIBILITE")=0),"",_xlfn.XLOOKUP(_xlfn.XLOOKUP('Calculs'!G539,'Réponses'!C:C,'Réponses'!F:F,"ERREUR VISIBILITE"),Questions!A:A,Questions!B:B,"ERREUR QUESTION"))</f>
        <v/>
      </c>
      <c r="K540" s="65" t="str">
        <f>IF(OR(ISBLANK(Recyclabilité[[#This Row],[Réponse 3]]),'Calculs'!J539="0",_xlfn.XLOOKUP('Calculs'!J539,'Réponses'!C:C,'Réponses'!F:F,"ERREUR VISIBILITE")=0),"",_xlfn.XLOOKUP(_xlfn.XLOOKUP('Calculs'!J539,'Réponses'!C:C,'Réponses'!F:F,"ERREUR VISIBILITE"),Questions!A:A,Questions!B:B,"ERREUR QUESTION"))</f>
        <v/>
      </c>
      <c r="M540" s="65" t="str">
        <f>IF(OR(ISBLANK(Recyclabilité[[#This Row],[Réponse 4]]),'Calculs'!M539="0",_xlfn.XLOOKUP('Calculs'!M539,'Réponses'!C:C,'Réponses'!F:F,"ERREUR VISIBILITE")=0),"",_xlfn.XLOOKUP(_xlfn.XLOOKUP('Calculs'!M539,'Réponses'!C:C,'Réponses'!F:F,"ERREUR VISIBILITE"),Questions!A:A,Questions!B:B,"ERREUR QUESTION"))</f>
        <v/>
      </c>
    </row>
    <row r="541" spans="4:13" ht="60" customHeight="1" x14ac:dyDescent="0.25">
      <c r="D541" s="29" t="str">
        <f>IF(ISBLANK(Recyclabilité[[#This Row],[Code Valobat]]),"",IF(OR('Calculs'!A540="08",MID(Recyclabilité[[#This Row],[Code Valobat]],4,4)="0804",MID(Recyclabilité[[#This Row],[Code Valobat]],4,4)="0709",MID(Recyclabilité[[#This Row],[Code Valobat]],1,7)="6121107"),"Non recyclable",_xlfn.XLOOKUP('Calculs'!Q540,'Combinaisons'!A:A,'Combinaisons'!B:B,"Merci de répondre à toutes les questions")))</f>
        <v/>
      </c>
      <c r="E541" s="65" t="str">
        <f>IF(ISBLANK(Recyclabilité[[#This Row],[Code Valobat]]),"",IF(OR('Calculs'!A540="08",MID(Recyclabilité[[#This Row],[Code Valobat]],4,4)="0804",MID(Recyclabilité[[#This Row],[Code Valobat]],4,4)="0709",MID(Recyclabilité[[#This Row],[Code Valobat]],1,7)="6121107"),"",_xlfn.XLOOKUP('Calculs'!B540,Questions!A:A,Questions!B:B,"ERREUR QUESTION")))</f>
        <v/>
      </c>
      <c r="G541" s="65" t="str">
        <f>IF(OR(ISBLANK(Recyclabilité[[#This Row],[Réponse 1]]),'Calculs'!D540="0",_xlfn.XLOOKUP('Calculs'!D540,'Réponses'!C:C,'Réponses'!F:F,"ERREUR VISIBILITE")=0),"",_xlfn.XLOOKUP(_xlfn.XLOOKUP('Calculs'!D540,'Réponses'!C:C,'Réponses'!F:F,"ERREUR VISIBILITE"),Questions!A:A,Questions!B:B,"ERREUR QUESTION"))</f>
        <v/>
      </c>
      <c r="I541" s="65" t="str">
        <f>IF(OR(ISBLANK(Recyclabilité[[#This Row],[Réponse 2]]),'Calculs'!G540="0",_xlfn.XLOOKUP('Calculs'!G540,'Réponses'!C:C,'Réponses'!F:F,"ERREUR VISIBILITE")=0),"",_xlfn.XLOOKUP(_xlfn.XLOOKUP('Calculs'!G540,'Réponses'!C:C,'Réponses'!F:F,"ERREUR VISIBILITE"),Questions!A:A,Questions!B:B,"ERREUR QUESTION"))</f>
        <v/>
      </c>
      <c r="K541" s="65" t="str">
        <f>IF(OR(ISBLANK(Recyclabilité[[#This Row],[Réponse 3]]),'Calculs'!J540="0",_xlfn.XLOOKUP('Calculs'!J540,'Réponses'!C:C,'Réponses'!F:F,"ERREUR VISIBILITE")=0),"",_xlfn.XLOOKUP(_xlfn.XLOOKUP('Calculs'!J540,'Réponses'!C:C,'Réponses'!F:F,"ERREUR VISIBILITE"),Questions!A:A,Questions!B:B,"ERREUR QUESTION"))</f>
        <v/>
      </c>
      <c r="M541" s="65" t="str">
        <f>IF(OR(ISBLANK(Recyclabilité[[#This Row],[Réponse 4]]),'Calculs'!M540="0",_xlfn.XLOOKUP('Calculs'!M540,'Réponses'!C:C,'Réponses'!F:F,"ERREUR VISIBILITE")=0),"",_xlfn.XLOOKUP(_xlfn.XLOOKUP('Calculs'!M540,'Réponses'!C:C,'Réponses'!F:F,"ERREUR VISIBILITE"),Questions!A:A,Questions!B:B,"ERREUR QUESTION"))</f>
        <v/>
      </c>
    </row>
    <row r="542" spans="4:13" ht="60" customHeight="1" x14ac:dyDescent="0.25">
      <c r="D542" s="29" t="str">
        <f>IF(ISBLANK(Recyclabilité[[#This Row],[Code Valobat]]),"",IF(OR('Calculs'!A541="08",MID(Recyclabilité[[#This Row],[Code Valobat]],4,4)="0804",MID(Recyclabilité[[#This Row],[Code Valobat]],4,4)="0709",MID(Recyclabilité[[#This Row],[Code Valobat]],1,7)="6121107"),"Non recyclable",_xlfn.XLOOKUP('Calculs'!Q541,'Combinaisons'!A:A,'Combinaisons'!B:B,"Merci de répondre à toutes les questions")))</f>
        <v/>
      </c>
      <c r="E542" s="65" t="str">
        <f>IF(ISBLANK(Recyclabilité[[#This Row],[Code Valobat]]),"",IF(OR('Calculs'!A541="08",MID(Recyclabilité[[#This Row],[Code Valobat]],4,4)="0804",MID(Recyclabilité[[#This Row],[Code Valobat]],4,4)="0709",MID(Recyclabilité[[#This Row],[Code Valobat]],1,7)="6121107"),"",_xlfn.XLOOKUP('Calculs'!B541,Questions!A:A,Questions!B:B,"ERREUR QUESTION")))</f>
        <v/>
      </c>
      <c r="G542" s="65" t="str">
        <f>IF(OR(ISBLANK(Recyclabilité[[#This Row],[Réponse 1]]),'Calculs'!D541="0",_xlfn.XLOOKUP('Calculs'!D541,'Réponses'!C:C,'Réponses'!F:F,"ERREUR VISIBILITE")=0),"",_xlfn.XLOOKUP(_xlfn.XLOOKUP('Calculs'!D541,'Réponses'!C:C,'Réponses'!F:F,"ERREUR VISIBILITE"),Questions!A:A,Questions!B:B,"ERREUR QUESTION"))</f>
        <v/>
      </c>
      <c r="I542" s="65" t="str">
        <f>IF(OR(ISBLANK(Recyclabilité[[#This Row],[Réponse 2]]),'Calculs'!G541="0",_xlfn.XLOOKUP('Calculs'!G541,'Réponses'!C:C,'Réponses'!F:F,"ERREUR VISIBILITE")=0),"",_xlfn.XLOOKUP(_xlfn.XLOOKUP('Calculs'!G541,'Réponses'!C:C,'Réponses'!F:F,"ERREUR VISIBILITE"),Questions!A:A,Questions!B:B,"ERREUR QUESTION"))</f>
        <v/>
      </c>
      <c r="K542" s="65" t="str">
        <f>IF(OR(ISBLANK(Recyclabilité[[#This Row],[Réponse 3]]),'Calculs'!J541="0",_xlfn.XLOOKUP('Calculs'!J541,'Réponses'!C:C,'Réponses'!F:F,"ERREUR VISIBILITE")=0),"",_xlfn.XLOOKUP(_xlfn.XLOOKUP('Calculs'!J541,'Réponses'!C:C,'Réponses'!F:F,"ERREUR VISIBILITE"),Questions!A:A,Questions!B:B,"ERREUR QUESTION"))</f>
        <v/>
      </c>
      <c r="M542" s="65" t="str">
        <f>IF(OR(ISBLANK(Recyclabilité[[#This Row],[Réponse 4]]),'Calculs'!M541="0",_xlfn.XLOOKUP('Calculs'!M541,'Réponses'!C:C,'Réponses'!F:F,"ERREUR VISIBILITE")=0),"",_xlfn.XLOOKUP(_xlfn.XLOOKUP('Calculs'!M541,'Réponses'!C:C,'Réponses'!F:F,"ERREUR VISIBILITE"),Questions!A:A,Questions!B:B,"ERREUR QUESTION"))</f>
        <v/>
      </c>
    </row>
    <row r="543" spans="4:13" ht="60" customHeight="1" x14ac:dyDescent="0.25">
      <c r="D543" s="29" t="str">
        <f>IF(ISBLANK(Recyclabilité[[#This Row],[Code Valobat]]),"",IF(OR('Calculs'!A542="08",MID(Recyclabilité[[#This Row],[Code Valobat]],4,4)="0804",MID(Recyclabilité[[#This Row],[Code Valobat]],4,4)="0709",MID(Recyclabilité[[#This Row],[Code Valobat]],1,7)="6121107"),"Non recyclable",_xlfn.XLOOKUP('Calculs'!Q542,'Combinaisons'!A:A,'Combinaisons'!B:B,"Merci de répondre à toutes les questions")))</f>
        <v/>
      </c>
      <c r="E543" s="65" t="str">
        <f>IF(ISBLANK(Recyclabilité[[#This Row],[Code Valobat]]),"",IF(OR('Calculs'!A542="08",MID(Recyclabilité[[#This Row],[Code Valobat]],4,4)="0804",MID(Recyclabilité[[#This Row],[Code Valobat]],4,4)="0709",MID(Recyclabilité[[#This Row],[Code Valobat]],1,7)="6121107"),"",_xlfn.XLOOKUP('Calculs'!B542,Questions!A:A,Questions!B:B,"ERREUR QUESTION")))</f>
        <v/>
      </c>
      <c r="G543" s="65" t="str">
        <f>IF(OR(ISBLANK(Recyclabilité[[#This Row],[Réponse 1]]),'Calculs'!D542="0",_xlfn.XLOOKUP('Calculs'!D542,'Réponses'!C:C,'Réponses'!F:F,"ERREUR VISIBILITE")=0),"",_xlfn.XLOOKUP(_xlfn.XLOOKUP('Calculs'!D542,'Réponses'!C:C,'Réponses'!F:F,"ERREUR VISIBILITE"),Questions!A:A,Questions!B:B,"ERREUR QUESTION"))</f>
        <v/>
      </c>
      <c r="I543" s="65" t="str">
        <f>IF(OR(ISBLANK(Recyclabilité[[#This Row],[Réponse 2]]),'Calculs'!G542="0",_xlfn.XLOOKUP('Calculs'!G542,'Réponses'!C:C,'Réponses'!F:F,"ERREUR VISIBILITE")=0),"",_xlfn.XLOOKUP(_xlfn.XLOOKUP('Calculs'!G542,'Réponses'!C:C,'Réponses'!F:F,"ERREUR VISIBILITE"),Questions!A:A,Questions!B:B,"ERREUR QUESTION"))</f>
        <v/>
      </c>
      <c r="K543" s="65" t="str">
        <f>IF(OR(ISBLANK(Recyclabilité[[#This Row],[Réponse 3]]),'Calculs'!J542="0",_xlfn.XLOOKUP('Calculs'!J542,'Réponses'!C:C,'Réponses'!F:F,"ERREUR VISIBILITE")=0),"",_xlfn.XLOOKUP(_xlfn.XLOOKUP('Calculs'!J542,'Réponses'!C:C,'Réponses'!F:F,"ERREUR VISIBILITE"),Questions!A:A,Questions!B:B,"ERREUR QUESTION"))</f>
        <v/>
      </c>
      <c r="M543" s="65" t="str">
        <f>IF(OR(ISBLANK(Recyclabilité[[#This Row],[Réponse 4]]),'Calculs'!M542="0",_xlfn.XLOOKUP('Calculs'!M542,'Réponses'!C:C,'Réponses'!F:F,"ERREUR VISIBILITE")=0),"",_xlfn.XLOOKUP(_xlfn.XLOOKUP('Calculs'!M542,'Réponses'!C:C,'Réponses'!F:F,"ERREUR VISIBILITE"),Questions!A:A,Questions!B:B,"ERREUR QUESTION"))</f>
        <v/>
      </c>
    </row>
    <row r="544" spans="4:13" ht="60" customHeight="1" x14ac:dyDescent="0.25">
      <c r="D544" s="29" t="str">
        <f>IF(ISBLANK(Recyclabilité[[#This Row],[Code Valobat]]),"",IF(OR('Calculs'!A543="08",MID(Recyclabilité[[#This Row],[Code Valobat]],4,4)="0804",MID(Recyclabilité[[#This Row],[Code Valobat]],4,4)="0709",MID(Recyclabilité[[#This Row],[Code Valobat]],1,7)="6121107"),"Non recyclable",_xlfn.XLOOKUP('Calculs'!Q543,'Combinaisons'!A:A,'Combinaisons'!B:B,"Merci de répondre à toutes les questions")))</f>
        <v/>
      </c>
      <c r="E544" s="65" t="str">
        <f>IF(ISBLANK(Recyclabilité[[#This Row],[Code Valobat]]),"",IF(OR('Calculs'!A543="08",MID(Recyclabilité[[#This Row],[Code Valobat]],4,4)="0804",MID(Recyclabilité[[#This Row],[Code Valobat]],4,4)="0709",MID(Recyclabilité[[#This Row],[Code Valobat]],1,7)="6121107"),"",_xlfn.XLOOKUP('Calculs'!B543,Questions!A:A,Questions!B:B,"ERREUR QUESTION")))</f>
        <v/>
      </c>
      <c r="G544" s="65" t="str">
        <f>IF(OR(ISBLANK(Recyclabilité[[#This Row],[Réponse 1]]),'Calculs'!D543="0",_xlfn.XLOOKUP('Calculs'!D543,'Réponses'!C:C,'Réponses'!F:F,"ERREUR VISIBILITE")=0),"",_xlfn.XLOOKUP(_xlfn.XLOOKUP('Calculs'!D543,'Réponses'!C:C,'Réponses'!F:F,"ERREUR VISIBILITE"),Questions!A:A,Questions!B:B,"ERREUR QUESTION"))</f>
        <v/>
      </c>
      <c r="I544" s="65" t="str">
        <f>IF(OR(ISBLANK(Recyclabilité[[#This Row],[Réponse 2]]),'Calculs'!G543="0",_xlfn.XLOOKUP('Calculs'!G543,'Réponses'!C:C,'Réponses'!F:F,"ERREUR VISIBILITE")=0),"",_xlfn.XLOOKUP(_xlfn.XLOOKUP('Calculs'!G543,'Réponses'!C:C,'Réponses'!F:F,"ERREUR VISIBILITE"),Questions!A:A,Questions!B:B,"ERREUR QUESTION"))</f>
        <v/>
      </c>
      <c r="K544" s="65" t="str">
        <f>IF(OR(ISBLANK(Recyclabilité[[#This Row],[Réponse 3]]),'Calculs'!J543="0",_xlfn.XLOOKUP('Calculs'!J543,'Réponses'!C:C,'Réponses'!F:F,"ERREUR VISIBILITE")=0),"",_xlfn.XLOOKUP(_xlfn.XLOOKUP('Calculs'!J543,'Réponses'!C:C,'Réponses'!F:F,"ERREUR VISIBILITE"),Questions!A:A,Questions!B:B,"ERREUR QUESTION"))</f>
        <v/>
      </c>
      <c r="M544" s="65" t="str">
        <f>IF(OR(ISBLANK(Recyclabilité[[#This Row],[Réponse 4]]),'Calculs'!M543="0",_xlfn.XLOOKUP('Calculs'!M543,'Réponses'!C:C,'Réponses'!F:F,"ERREUR VISIBILITE")=0),"",_xlfn.XLOOKUP(_xlfn.XLOOKUP('Calculs'!M543,'Réponses'!C:C,'Réponses'!F:F,"ERREUR VISIBILITE"),Questions!A:A,Questions!B:B,"ERREUR QUESTION"))</f>
        <v/>
      </c>
    </row>
    <row r="545" spans="4:13" ht="60" customHeight="1" x14ac:dyDescent="0.25">
      <c r="D545" s="29" t="str">
        <f>IF(ISBLANK(Recyclabilité[[#This Row],[Code Valobat]]),"",IF(OR('Calculs'!A544="08",MID(Recyclabilité[[#This Row],[Code Valobat]],4,4)="0804",MID(Recyclabilité[[#This Row],[Code Valobat]],4,4)="0709",MID(Recyclabilité[[#This Row],[Code Valobat]],1,7)="6121107"),"Non recyclable",_xlfn.XLOOKUP('Calculs'!Q544,'Combinaisons'!A:A,'Combinaisons'!B:B,"Merci de répondre à toutes les questions")))</f>
        <v/>
      </c>
      <c r="E545" s="65" t="str">
        <f>IF(ISBLANK(Recyclabilité[[#This Row],[Code Valobat]]),"",IF(OR('Calculs'!A544="08",MID(Recyclabilité[[#This Row],[Code Valobat]],4,4)="0804",MID(Recyclabilité[[#This Row],[Code Valobat]],4,4)="0709",MID(Recyclabilité[[#This Row],[Code Valobat]],1,7)="6121107"),"",_xlfn.XLOOKUP('Calculs'!B544,Questions!A:A,Questions!B:B,"ERREUR QUESTION")))</f>
        <v/>
      </c>
      <c r="G545" s="65" t="str">
        <f>IF(OR(ISBLANK(Recyclabilité[[#This Row],[Réponse 1]]),'Calculs'!D544="0",_xlfn.XLOOKUP('Calculs'!D544,'Réponses'!C:C,'Réponses'!F:F,"ERREUR VISIBILITE")=0),"",_xlfn.XLOOKUP(_xlfn.XLOOKUP('Calculs'!D544,'Réponses'!C:C,'Réponses'!F:F,"ERREUR VISIBILITE"),Questions!A:A,Questions!B:B,"ERREUR QUESTION"))</f>
        <v/>
      </c>
      <c r="I545" s="65" t="str">
        <f>IF(OR(ISBLANK(Recyclabilité[[#This Row],[Réponse 2]]),'Calculs'!G544="0",_xlfn.XLOOKUP('Calculs'!G544,'Réponses'!C:C,'Réponses'!F:F,"ERREUR VISIBILITE")=0),"",_xlfn.XLOOKUP(_xlfn.XLOOKUP('Calculs'!G544,'Réponses'!C:C,'Réponses'!F:F,"ERREUR VISIBILITE"),Questions!A:A,Questions!B:B,"ERREUR QUESTION"))</f>
        <v/>
      </c>
      <c r="K545" s="65" t="str">
        <f>IF(OR(ISBLANK(Recyclabilité[[#This Row],[Réponse 3]]),'Calculs'!J544="0",_xlfn.XLOOKUP('Calculs'!J544,'Réponses'!C:C,'Réponses'!F:F,"ERREUR VISIBILITE")=0),"",_xlfn.XLOOKUP(_xlfn.XLOOKUP('Calculs'!J544,'Réponses'!C:C,'Réponses'!F:F,"ERREUR VISIBILITE"),Questions!A:A,Questions!B:B,"ERREUR QUESTION"))</f>
        <v/>
      </c>
      <c r="M545" s="65" t="str">
        <f>IF(OR(ISBLANK(Recyclabilité[[#This Row],[Réponse 4]]),'Calculs'!M544="0",_xlfn.XLOOKUP('Calculs'!M544,'Réponses'!C:C,'Réponses'!F:F,"ERREUR VISIBILITE")=0),"",_xlfn.XLOOKUP(_xlfn.XLOOKUP('Calculs'!M544,'Réponses'!C:C,'Réponses'!F:F,"ERREUR VISIBILITE"),Questions!A:A,Questions!B:B,"ERREUR QUESTION"))</f>
        <v/>
      </c>
    </row>
    <row r="546" spans="4:13" ht="60" customHeight="1" x14ac:dyDescent="0.25">
      <c r="D546" s="29" t="str">
        <f>IF(ISBLANK(Recyclabilité[[#This Row],[Code Valobat]]),"",IF(OR('Calculs'!A545="08",MID(Recyclabilité[[#This Row],[Code Valobat]],4,4)="0804",MID(Recyclabilité[[#This Row],[Code Valobat]],4,4)="0709",MID(Recyclabilité[[#This Row],[Code Valobat]],1,7)="6121107"),"Non recyclable",_xlfn.XLOOKUP('Calculs'!Q545,'Combinaisons'!A:A,'Combinaisons'!B:B,"Merci de répondre à toutes les questions")))</f>
        <v/>
      </c>
      <c r="E546" s="65" t="str">
        <f>IF(ISBLANK(Recyclabilité[[#This Row],[Code Valobat]]),"",IF(OR('Calculs'!A545="08",MID(Recyclabilité[[#This Row],[Code Valobat]],4,4)="0804",MID(Recyclabilité[[#This Row],[Code Valobat]],4,4)="0709",MID(Recyclabilité[[#This Row],[Code Valobat]],1,7)="6121107"),"",_xlfn.XLOOKUP('Calculs'!B545,Questions!A:A,Questions!B:B,"ERREUR QUESTION")))</f>
        <v/>
      </c>
      <c r="G546" s="65" t="str">
        <f>IF(OR(ISBLANK(Recyclabilité[[#This Row],[Réponse 1]]),'Calculs'!D545="0",_xlfn.XLOOKUP('Calculs'!D545,'Réponses'!C:C,'Réponses'!F:F,"ERREUR VISIBILITE")=0),"",_xlfn.XLOOKUP(_xlfn.XLOOKUP('Calculs'!D545,'Réponses'!C:C,'Réponses'!F:F,"ERREUR VISIBILITE"),Questions!A:A,Questions!B:B,"ERREUR QUESTION"))</f>
        <v/>
      </c>
      <c r="I546" s="65" t="str">
        <f>IF(OR(ISBLANK(Recyclabilité[[#This Row],[Réponse 2]]),'Calculs'!G545="0",_xlfn.XLOOKUP('Calculs'!G545,'Réponses'!C:C,'Réponses'!F:F,"ERREUR VISIBILITE")=0),"",_xlfn.XLOOKUP(_xlfn.XLOOKUP('Calculs'!G545,'Réponses'!C:C,'Réponses'!F:F,"ERREUR VISIBILITE"),Questions!A:A,Questions!B:B,"ERREUR QUESTION"))</f>
        <v/>
      </c>
      <c r="K546" s="65" t="str">
        <f>IF(OR(ISBLANK(Recyclabilité[[#This Row],[Réponse 3]]),'Calculs'!J545="0",_xlfn.XLOOKUP('Calculs'!J545,'Réponses'!C:C,'Réponses'!F:F,"ERREUR VISIBILITE")=0),"",_xlfn.XLOOKUP(_xlfn.XLOOKUP('Calculs'!J545,'Réponses'!C:C,'Réponses'!F:F,"ERREUR VISIBILITE"),Questions!A:A,Questions!B:B,"ERREUR QUESTION"))</f>
        <v/>
      </c>
      <c r="M546" s="65" t="str">
        <f>IF(OR(ISBLANK(Recyclabilité[[#This Row],[Réponse 4]]),'Calculs'!M545="0",_xlfn.XLOOKUP('Calculs'!M545,'Réponses'!C:C,'Réponses'!F:F,"ERREUR VISIBILITE")=0),"",_xlfn.XLOOKUP(_xlfn.XLOOKUP('Calculs'!M545,'Réponses'!C:C,'Réponses'!F:F,"ERREUR VISIBILITE"),Questions!A:A,Questions!B:B,"ERREUR QUESTION"))</f>
        <v/>
      </c>
    </row>
    <row r="547" spans="4:13" ht="60" customHeight="1" x14ac:dyDescent="0.25">
      <c r="D547" s="29" t="str">
        <f>IF(ISBLANK(Recyclabilité[[#This Row],[Code Valobat]]),"",IF(OR('Calculs'!A546="08",MID(Recyclabilité[[#This Row],[Code Valobat]],4,4)="0804",MID(Recyclabilité[[#This Row],[Code Valobat]],4,4)="0709",MID(Recyclabilité[[#This Row],[Code Valobat]],1,7)="6121107"),"Non recyclable",_xlfn.XLOOKUP('Calculs'!Q546,'Combinaisons'!A:A,'Combinaisons'!B:B,"Merci de répondre à toutes les questions")))</f>
        <v/>
      </c>
      <c r="E547" s="65" t="str">
        <f>IF(ISBLANK(Recyclabilité[[#This Row],[Code Valobat]]),"",IF(OR('Calculs'!A546="08",MID(Recyclabilité[[#This Row],[Code Valobat]],4,4)="0804",MID(Recyclabilité[[#This Row],[Code Valobat]],4,4)="0709",MID(Recyclabilité[[#This Row],[Code Valobat]],1,7)="6121107"),"",_xlfn.XLOOKUP('Calculs'!B546,Questions!A:A,Questions!B:B,"ERREUR QUESTION")))</f>
        <v/>
      </c>
      <c r="G547" s="65" t="str">
        <f>IF(OR(ISBLANK(Recyclabilité[[#This Row],[Réponse 1]]),'Calculs'!D546="0",_xlfn.XLOOKUP('Calculs'!D546,'Réponses'!C:C,'Réponses'!F:F,"ERREUR VISIBILITE")=0),"",_xlfn.XLOOKUP(_xlfn.XLOOKUP('Calculs'!D546,'Réponses'!C:C,'Réponses'!F:F,"ERREUR VISIBILITE"),Questions!A:A,Questions!B:B,"ERREUR QUESTION"))</f>
        <v/>
      </c>
      <c r="I547" s="65" t="str">
        <f>IF(OR(ISBLANK(Recyclabilité[[#This Row],[Réponse 2]]),'Calculs'!G546="0",_xlfn.XLOOKUP('Calculs'!G546,'Réponses'!C:C,'Réponses'!F:F,"ERREUR VISIBILITE")=0),"",_xlfn.XLOOKUP(_xlfn.XLOOKUP('Calculs'!G546,'Réponses'!C:C,'Réponses'!F:F,"ERREUR VISIBILITE"),Questions!A:A,Questions!B:B,"ERREUR QUESTION"))</f>
        <v/>
      </c>
      <c r="K547" s="65" t="str">
        <f>IF(OR(ISBLANK(Recyclabilité[[#This Row],[Réponse 3]]),'Calculs'!J546="0",_xlfn.XLOOKUP('Calculs'!J546,'Réponses'!C:C,'Réponses'!F:F,"ERREUR VISIBILITE")=0),"",_xlfn.XLOOKUP(_xlfn.XLOOKUP('Calculs'!J546,'Réponses'!C:C,'Réponses'!F:F,"ERREUR VISIBILITE"),Questions!A:A,Questions!B:B,"ERREUR QUESTION"))</f>
        <v/>
      </c>
      <c r="M547" s="65" t="str">
        <f>IF(OR(ISBLANK(Recyclabilité[[#This Row],[Réponse 4]]),'Calculs'!M546="0",_xlfn.XLOOKUP('Calculs'!M546,'Réponses'!C:C,'Réponses'!F:F,"ERREUR VISIBILITE")=0),"",_xlfn.XLOOKUP(_xlfn.XLOOKUP('Calculs'!M546,'Réponses'!C:C,'Réponses'!F:F,"ERREUR VISIBILITE"),Questions!A:A,Questions!B:B,"ERREUR QUESTION"))</f>
        <v/>
      </c>
    </row>
    <row r="548" spans="4:13" ht="60" customHeight="1" x14ac:dyDescent="0.25">
      <c r="D548" s="29" t="str">
        <f>IF(ISBLANK(Recyclabilité[[#This Row],[Code Valobat]]),"",IF(OR('Calculs'!A547="08",MID(Recyclabilité[[#This Row],[Code Valobat]],4,4)="0804",MID(Recyclabilité[[#This Row],[Code Valobat]],4,4)="0709",MID(Recyclabilité[[#This Row],[Code Valobat]],1,7)="6121107"),"Non recyclable",_xlfn.XLOOKUP('Calculs'!Q547,'Combinaisons'!A:A,'Combinaisons'!B:B,"Merci de répondre à toutes les questions")))</f>
        <v/>
      </c>
      <c r="E548" s="65" t="str">
        <f>IF(ISBLANK(Recyclabilité[[#This Row],[Code Valobat]]),"",IF(OR('Calculs'!A547="08",MID(Recyclabilité[[#This Row],[Code Valobat]],4,4)="0804",MID(Recyclabilité[[#This Row],[Code Valobat]],4,4)="0709",MID(Recyclabilité[[#This Row],[Code Valobat]],1,7)="6121107"),"",_xlfn.XLOOKUP('Calculs'!B547,Questions!A:A,Questions!B:B,"ERREUR QUESTION")))</f>
        <v/>
      </c>
      <c r="G548" s="65" t="str">
        <f>IF(OR(ISBLANK(Recyclabilité[[#This Row],[Réponse 1]]),'Calculs'!D547="0",_xlfn.XLOOKUP('Calculs'!D547,'Réponses'!C:C,'Réponses'!F:F,"ERREUR VISIBILITE")=0),"",_xlfn.XLOOKUP(_xlfn.XLOOKUP('Calculs'!D547,'Réponses'!C:C,'Réponses'!F:F,"ERREUR VISIBILITE"),Questions!A:A,Questions!B:B,"ERREUR QUESTION"))</f>
        <v/>
      </c>
      <c r="I548" s="65" t="str">
        <f>IF(OR(ISBLANK(Recyclabilité[[#This Row],[Réponse 2]]),'Calculs'!G547="0",_xlfn.XLOOKUP('Calculs'!G547,'Réponses'!C:C,'Réponses'!F:F,"ERREUR VISIBILITE")=0),"",_xlfn.XLOOKUP(_xlfn.XLOOKUP('Calculs'!G547,'Réponses'!C:C,'Réponses'!F:F,"ERREUR VISIBILITE"),Questions!A:A,Questions!B:B,"ERREUR QUESTION"))</f>
        <v/>
      </c>
      <c r="K548" s="65" t="str">
        <f>IF(OR(ISBLANK(Recyclabilité[[#This Row],[Réponse 3]]),'Calculs'!J547="0",_xlfn.XLOOKUP('Calculs'!J547,'Réponses'!C:C,'Réponses'!F:F,"ERREUR VISIBILITE")=0),"",_xlfn.XLOOKUP(_xlfn.XLOOKUP('Calculs'!J547,'Réponses'!C:C,'Réponses'!F:F,"ERREUR VISIBILITE"),Questions!A:A,Questions!B:B,"ERREUR QUESTION"))</f>
        <v/>
      </c>
      <c r="M548" s="65" t="str">
        <f>IF(OR(ISBLANK(Recyclabilité[[#This Row],[Réponse 4]]),'Calculs'!M547="0",_xlfn.XLOOKUP('Calculs'!M547,'Réponses'!C:C,'Réponses'!F:F,"ERREUR VISIBILITE")=0),"",_xlfn.XLOOKUP(_xlfn.XLOOKUP('Calculs'!M547,'Réponses'!C:C,'Réponses'!F:F,"ERREUR VISIBILITE"),Questions!A:A,Questions!B:B,"ERREUR QUESTION"))</f>
        <v/>
      </c>
    </row>
    <row r="549" spans="4:13" ht="60" customHeight="1" x14ac:dyDescent="0.25">
      <c r="D549" s="29" t="str">
        <f>IF(ISBLANK(Recyclabilité[[#This Row],[Code Valobat]]),"",IF(OR('Calculs'!A548="08",MID(Recyclabilité[[#This Row],[Code Valobat]],4,4)="0804",MID(Recyclabilité[[#This Row],[Code Valobat]],4,4)="0709",MID(Recyclabilité[[#This Row],[Code Valobat]],1,7)="6121107"),"Non recyclable",_xlfn.XLOOKUP('Calculs'!Q548,'Combinaisons'!A:A,'Combinaisons'!B:B,"Merci de répondre à toutes les questions")))</f>
        <v/>
      </c>
      <c r="E549" s="65" t="str">
        <f>IF(ISBLANK(Recyclabilité[[#This Row],[Code Valobat]]),"",IF(OR('Calculs'!A548="08",MID(Recyclabilité[[#This Row],[Code Valobat]],4,4)="0804",MID(Recyclabilité[[#This Row],[Code Valobat]],4,4)="0709",MID(Recyclabilité[[#This Row],[Code Valobat]],1,7)="6121107"),"",_xlfn.XLOOKUP('Calculs'!B548,Questions!A:A,Questions!B:B,"ERREUR QUESTION")))</f>
        <v/>
      </c>
      <c r="G549" s="65" t="str">
        <f>IF(OR(ISBLANK(Recyclabilité[[#This Row],[Réponse 1]]),'Calculs'!D548="0",_xlfn.XLOOKUP('Calculs'!D548,'Réponses'!C:C,'Réponses'!F:F,"ERREUR VISIBILITE")=0),"",_xlfn.XLOOKUP(_xlfn.XLOOKUP('Calculs'!D548,'Réponses'!C:C,'Réponses'!F:F,"ERREUR VISIBILITE"),Questions!A:A,Questions!B:B,"ERREUR QUESTION"))</f>
        <v/>
      </c>
      <c r="I549" s="65" t="str">
        <f>IF(OR(ISBLANK(Recyclabilité[[#This Row],[Réponse 2]]),'Calculs'!G548="0",_xlfn.XLOOKUP('Calculs'!G548,'Réponses'!C:C,'Réponses'!F:F,"ERREUR VISIBILITE")=0),"",_xlfn.XLOOKUP(_xlfn.XLOOKUP('Calculs'!G548,'Réponses'!C:C,'Réponses'!F:F,"ERREUR VISIBILITE"),Questions!A:A,Questions!B:B,"ERREUR QUESTION"))</f>
        <v/>
      </c>
      <c r="K549" s="65" t="str">
        <f>IF(OR(ISBLANK(Recyclabilité[[#This Row],[Réponse 3]]),'Calculs'!J548="0",_xlfn.XLOOKUP('Calculs'!J548,'Réponses'!C:C,'Réponses'!F:F,"ERREUR VISIBILITE")=0),"",_xlfn.XLOOKUP(_xlfn.XLOOKUP('Calculs'!J548,'Réponses'!C:C,'Réponses'!F:F,"ERREUR VISIBILITE"),Questions!A:A,Questions!B:B,"ERREUR QUESTION"))</f>
        <v/>
      </c>
      <c r="M549" s="65" t="str">
        <f>IF(OR(ISBLANK(Recyclabilité[[#This Row],[Réponse 4]]),'Calculs'!M548="0",_xlfn.XLOOKUP('Calculs'!M548,'Réponses'!C:C,'Réponses'!F:F,"ERREUR VISIBILITE")=0),"",_xlfn.XLOOKUP(_xlfn.XLOOKUP('Calculs'!M548,'Réponses'!C:C,'Réponses'!F:F,"ERREUR VISIBILITE"),Questions!A:A,Questions!B:B,"ERREUR QUESTION"))</f>
        <v/>
      </c>
    </row>
    <row r="550" spans="4:13" ht="60" customHeight="1" x14ac:dyDescent="0.25">
      <c r="D550" s="29" t="str">
        <f>IF(ISBLANK(Recyclabilité[[#This Row],[Code Valobat]]),"",IF(OR('Calculs'!A549="08",MID(Recyclabilité[[#This Row],[Code Valobat]],4,4)="0804",MID(Recyclabilité[[#This Row],[Code Valobat]],4,4)="0709",MID(Recyclabilité[[#This Row],[Code Valobat]],1,7)="6121107"),"Non recyclable",_xlfn.XLOOKUP('Calculs'!Q549,'Combinaisons'!A:A,'Combinaisons'!B:B,"Merci de répondre à toutes les questions")))</f>
        <v/>
      </c>
      <c r="E550" s="65" t="str">
        <f>IF(ISBLANK(Recyclabilité[[#This Row],[Code Valobat]]),"",IF(OR('Calculs'!A549="08",MID(Recyclabilité[[#This Row],[Code Valobat]],4,4)="0804",MID(Recyclabilité[[#This Row],[Code Valobat]],4,4)="0709",MID(Recyclabilité[[#This Row],[Code Valobat]],1,7)="6121107"),"",_xlfn.XLOOKUP('Calculs'!B549,Questions!A:A,Questions!B:B,"ERREUR QUESTION")))</f>
        <v/>
      </c>
      <c r="G550" s="65" t="str">
        <f>IF(OR(ISBLANK(Recyclabilité[[#This Row],[Réponse 1]]),'Calculs'!D549="0",_xlfn.XLOOKUP('Calculs'!D549,'Réponses'!C:C,'Réponses'!F:F,"ERREUR VISIBILITE")=0),"",_xlfn.XLOOKUP(_xlfn.XLOOKUP('Calculs'!D549,'Réponses'!C:C,'Réponses'!F:F,"ERREUR VISIBILITE"),Questions!A:A,Questions!B:B,"ERREUR QUESTION"))</f>
        <v/>
      </c>
      <c r="I550" s="65" t="str">
        <f>IF(OR(ISBLANK(Recyclabilité[[#This Row],[Réponse 2]]),'Calculs'!G549="0",_xlfn.XLOOKUP('Calculs'!G549,'Réponses'!C:C,'Réponses'!F:F,"ERREUR VISIBILITE")=0),"",_xlfn.XLOOKUP(_xlfn.XLOOKUP('Calculs'!G549,'Réponses'!C:C,'Réponses'!F:F,"ERREUR VISIBILITE"),Questions!A:A,Questions!B:B,"ERREUR QUESTION"))</f>
        <v/>
      </c>
      <c r="K550" s="65" t="str">
        <f>IF(OR(ISBLANK(Recyclabilité[[#This Row],[Réponse 3]]),'Calculs'!J549="0",_xlfn.XLOOKUP('Calculs'!J549,'Réponses'!C:C,'Réponses'!F:F,"ERREUR VISIBILITE")=0),"",_xlfn.XLOOKUP(_xlfn.XLOOKUP('Calculs'!J549,'Réponses'!C:C,'Réponses'!F:F,"ERREUR VISIBILITE"),Questions!A:A,Questions!B:B,"ERREUR QUESTION"))</f>
        <v/>
      </c>
      <c r="M550" s="65" t="str">
        <f>IF(OR(ISBLANK(Recyclabilité[[#This Row],[Réponse 4]]),'Calculs'!M549="0",_xlfn.XLOOKUP('Calculs'!M549,'Réponses'!C:C,'Réponses'!F:F,"ERREUR VISIBILITE")=0),"",_xlfn.XLOOKUP(_xlfn.XLOOKUP('Calculs'!M549,'Réponses'!C:C,'Réponses'!F:F,"ERREUR VISIBILITE"),Questions!A:A,Questions!B:B,"ERREUR QUESTION"))</f>
        <v/>
      </c>
    </row>
    <row r="551" spans="4:13" ht="60" customHeight="1" x14ac:dyDescent="0.25">
      <c r="D551" s="29" t="str">
        <f>IF(ISBLANK(Recyclabilité[[#This Row],[Code Valobat]]),"",IF(OR('Calculs'!A550="08",MID(Recyclabilité[[#This Row],[Code Valobat]],4,4)="0804",MID(Recyclabilité[[#This Row],[Code Valobat]],4,4)="0709",MID(Recyclabilité[[#This Row],[Code Valobat]],1,7)="6121107"),"Non recyclable",_xlfn.XLOOKUP('Calculs'!Q550,'Combinaisons'!A:A,'Combinaisons'!B:B,"Merci de répondre à toutes les questions")))</f>
        <v/>
      </c>
      <c r="E551" s="65" t="str">
        <f>IF(ISBLANK(Recyclabilité[[#This Row],[Code Valobat]]),"",IF(OR('Calculs'!A550="08",MID(Recyclabilité[[#This Row],[Code Valobat]],4,4)="0804",MID(Recyclabilité[[#This Row],[Code Valobat]],4,4)="0709",MID(Recyclabilité[[#This Row],[Code Valobat]],1,7)="6121107"),"",_xlfn.XLOOKUP('Calculs'!B550,Questions!A:A,Questions!B:B,"ERREUR QUESTION")))</f>
        <v/>
      </c>
      <c r="G551" s="65" t="str">
        <f>IF(OR(ISBLANK(Recyclabilité[[#This Row],[Réponse 1]]),'Calculs'!D550="0",_xlfn.XLOOKUP('Calculs'!D550,'Réponses'!C:C,'Réponses'!F:F,"ERREUR VISIBILITE")=0),"",_xlfn.XLOOKUP(_xlfn.XLOOKUP('Calculs'!D550,'Réponses'!C:C,'Réponses'!F:F,"ERREUR VISIBILITE"),Questions!A:A,Questions!B:B,"ERREUR QUESTION"))</f>
        <v/>
      </c>
      <c r="I551" s="65" t="str">
        <f>IF(OR(ISBLANK(Recyclabilité[[#This Row],[Réponse 2]]),'Calculs'!G550="0",_xlfn.XLOOKUP('Calculs'!G550,'Réponses'!C:C,'Réponses'!F:F,"ERREUR VISIBILITE")=0),"",_xlfn.XLOOKUP(_xlfn.XLOOKUP('Calculs'!G550,'Réponses'!C:C,'Réponses'!F:F,"ERREUR VISIBILITE"),Questions!A:A,Questions!B:B,"ERREUR QUESTION"))</f>
        <v/>
      </c>
      <c r="K551" s="65" t="str">
        <f>IF(OR(ISBLANK(Recyclabilité[[#This Row],[Réponse 3]]),'Calculs'!J550="0",_xlfn.XLOOKUP('Calculs'!J550,'Réponses'!C:C,'Réponses'!F:F,"ERREUR VISIBILITE")=0),"",_xlfn.XLOOKUP(_xlfn.XLOOKUP('Calculs'!J550,'Réponses'!C:C,'Réponses'!F:F,"ERREUR VISIBILITE"),Questions!A:A,Questions!B:B,"ERREUR QUESTION"))</f>
        <v/>
      </c>
      <c r="M551" s="65" t="str">
        <f>IF(OR(ISBLANK(Recyclabilité[[#This Row],[Réponse 4]]),'Calculs'!M550="0",_xlfn.XLOOKUP('Calculs'!M550,'Réponses'!C:C,'Réponses'!F:F,"ERREUR VISIBILITE")=0),"",_xlfn.XLOOKUP(_xlfn.XLOOKUP('Calculs'!M550,'Réponses'!C:C,'Réponses'!F:F,"ERREUR VISIBILITE"),Questions!A:A,Questions!B:B,"ERREUR QUESTION"))</f>
        <v/>
      </c>
    </row>
    <row r="552" spans="4:13" ht="60" customHeight="1" x14ac:dyDescent="0.25">
      <c r="D552" s="29" t="str">
        <f>IF(ISBLANK(Recyclabilité[[#This Row],[Code Valobat]]),"",IF(OR('Calculs'!A551="08",MID(Recyclabilité[[#This Row],[Code Valobat]],4,4)="0804",MID(Recyclabilité[[#This Row],[Code Valobat]],4,4)="0709",MID(Recyclabilité[[#This Row],[Code Valobat]],1,7)="6121107"),"Non recyclable",_xlfn.XLOOKUP('Calculs'!Q551,'Combinaisons'!A:A,'Combinaisons'!B:B,"Merci de répondre à toutes les questions")))</f>
        <v/>
      </c>
      <c r="E552" s="65" t="str">
        <f>IF(ISBLANK(Recyclabilité[[#This Row],[Code Valobat]]),"",IF(OR('Calculs'!A551="08",MID(Recyclabilité[[#This Row],[Code Valobat]],4,4)="0804",MID(Recyclabilité[[#This Row],[Code Valobat]],4,4)="0709",MID(Recyclabilité[[#This Row],[Code Valobat]],1,7)="6121107"),"",_xlfn.XLOOKUP('Calculs'!B551,Questions!A:A,Questions!B:B,"ERREUR QUESTION")))</f>
        <v/>
      </c>
      <c r="G552" s="65" t="str">
        <f>IF(OR(ISBLANK(Recyclabilité[[#This Row],[Réponse 1]]),'Calculs'!D551="0",_xlfn.XLOOKUP('Calculs'!D551,'Réponses'!C:C,'Réponses'!F:F,"ERREUR VISIBILITE")=0),"",_xlfn.XLOOKUP(_xlfn.XLOOKUP('Calculs'!D551,'Réponses'!C:C,'Réponses'!F:F,"ERREUR VISIBILITE"),Questions!A:A,Questions!B:B,"ERREUR QUESTION"))</f>
        <v/>
      </c>
      <c r="I552" s="65" t="str">
        <f>IF(OR(ISBLANK(Recyclabilité[[#This Row],[Réponse 2]]),'Calculs'!G551="0",_xlfn.XLOOKUP('Calculs'!G551,'Réponses'!C:C,'Réponses'!F:F,"ERREUR VISIBILITE")=0),"",_xlfn.XLOOKUP(_xlfn.XLOOKUP('Calculs'!G551,'Réponses'!C:C,'Réponses'!F:F,"ERREUR VISIBILITE"),Questions!A:A,Questions!B:B,"ERREUR QUESTION"))</f>
        <v/>
      </c>
      <c r="K552" s="65" t="str">
        <f>IF(OR(ISBLANK(Recyclabilité[[#This Row],[Réponse 3]]),'Calculs'!J551="0",_xlfn.XLOOKUP('Calculs'!J551,'Réponses'!C:C,'Réponses'!F:F,"ERREUR VISIBILITE")=0),"",_xlfn.XLOOKUP(_xlfn.XLOOKUP('Calculs'!J551,'Réponses'!C:C,'Réponses'!F:F,"ERREUR VISIBILITE"),Questions!A:A,Questions!B:B,"ERREUR QUESTION"))</f>
        <v/>
      </c>
      <c r="M552" s="65" t="str">
        <f>IF(OR(ISBLANK(Recyclabilité[[#This Row],[Réponse 4]]),'Calculs'!M551="0",_xlfn.XLOOKUP('Calculs'!M551,'Réponses'!C:C,'Réponses'!F:F,"ERREUR VISIBILITE")=0),"",_xlfn.XLOOKUP(_xlfn.XLOOKUP('Calculs'!M551,'Réponses'!C:C,'Réponses'!F:F,"ERREUR VISIBILITE"),Questions!A:A,Questions!B:B,"ERREUR QUESTION"))</f>
        <v/>
      </c>
    </row>
    <row r="553" spans="4:13" ht="60" customHeight="1" x14ac:dyDescent="0.25">
      <c r="D553" s="29" t="str">
        <f>IF(ISBLANK(Recyclabilité[[#This Row],[Code Valobat]]),"",IF(OR('Calculs'!A552="08",MID(Recyclabilité[[#This Row],[Code Valobat]],4,4)="0804",MID(Recyclabilité[[#This Row],[Code Valobat]],4,4)="0709",MID(Recyclabilité[[#This Row],[Code Valobat]],1,7)="6121107"),"Non recyclable",_xlfn.XLOOKUP('Calculs'!Q552,'Combinaisons'!A:A,'Combinaisons'!B:B,"Merci de répondre à toutes les questions")))</f>
        <v/>
      </c>
      <c r="E553" s="65" t="str">
        <f>IF(ISBLANK(Recyclabilité[[#This Row],[Code Valobat]]),"",IF(OR('Calculs'!A552="08",MID(Recyclabilité[[#This Row],[Code Valobat]],4,4)="0804",MID(Recyclabilité[[#This Row],[Code Valobat]],4,4)="0709",MID(Recyclabilité[[#This Row],[Code Valobat]],1,7)="6121107"),"",_xlfn.XLOOKUP('Calculs'!B552,Questions!A:A,Questions!B:B,"ERREUR QUESTION")))</f>
        <v/>
      </c>
      <c r="G553" s="65" t="str">
        <f>IF(OR(ISBLANK(Recyclabilité[[#This Row],[Réponse 1]]),'Calculs'!D552="0",_xlfn.XLOOKUP('Calculs'!D552,'Réponses'!C:C,'Réponses'!F:F,"ERREUR VISIBILITE")=0),"",_xlfn.XLOOKUP(_xlfn.XLOOKUP('Calculs'!D552,'Réponses'!C:C,'Réponses'!F:F,"ERREUR VISIBILITE"),Questions!A:A,Questions!B:B,"ERREUR QUESTION"))</f>
        <v/>
      </c>
      <c r="I553" s="65" t="str">
        <f>IF(OR(ISBLANK(Recyclabilité[[#This Row],[Réponse 2]]),'Calculs'!G552="0",_xlfn.XLOOKUP('Calculs'!G552,'Réponses'!C:C,'Réponses'!F:F,"ERREUR VISIBILITE")=0),"",_xlfn.XLOOKUP(_xlfn.XLOOKUP('Calculs'!G552,'Réponses'!C:C,'Réponses'!F:F,"ERREUR VISIBILITE"),Questions!A:A,Questions!B:B,"ERREUR QUESTION"))</f>
        <v/>
      </c>
      <c r="K553" s="65" t="str">
        <f>IF(OR(ISBLANK(Recyclabilité[[#This Row],[Réponse 3]]),'Calculs'!J552="0",_xlfn.XLOOKUP('Calculs'!J552,'Réponses'!C:C,'Réponses'!F:F,"ERREUR VISIBILITE")=0),"",_xlfn.XLOOKUP(_xlfn.XLOOKUP('Calculs'!J552,'Réponses'!C:C,'Réponses'!F:F,"ERREUR VISIBILITE"),Questions!A:A,Questions!B:B,"ERREUR QUESTION"))</f>
        <v/>
      </c>
      <c r="M553" s="65" t="str">
        <f>IF(OR(ISBLANK(Recyclabilité[[#This Row],[Réponse 4]]),'Calculs'!M552="0",_xlfn.XLOOKUP('Calculs'!M552,'Réponses'!C:C,'Réponses'!F:F,"ERREUR VISIBILITE")=0),"",_xlfn.XLOOKUP(_xlfn.XLOOKUP('Calculs'!M552,'Réponses'!C:C,'Réponses'!F:F,"ERREUR VISIBILITE"),Questions!A:A,Questions!B:B,"ERREUR QUESTION"))</f>
        <v/>
      </c>
    </row>
    <row r="554" spans="4:13" ht="60" customHeight="1" x14ac:dyDescent="0.25">
      <c r="D554" s="29" t="str">
        <f>IF(ISBLANK(Recyclabilité[[#This Row],[Code Valobat]]),"",IF(OR('Calculs'!A553="08",MID(Recyclabilité[[#This Row],[Code Valobat]],4,4)="0804",MID(Recyclabilité[[#This Row],[Code Valobat]],4,4)="0709",MID(Recyclabilité[[#This Row],[Code Valobat]],1,7)="6121107"),"Non recyclable",_xlfn.XLOOKUP('Calculs'!Q553,'Combinaisons'!A:A,'Combinaisons'!B:B,"Merci de répondre à toutes les questions")))</f>
        <v/>
      </c>
      <c r="E554" s="65" t="str">
        <f>IF(ISBLANK(Recyclabilité[[#This Row],[Code Valobat]]),"",IF(OR('Calculs'!A553="08",MID(Recyclabilité[[#This Row],[Code Valobat]],4,4)="0804",MID(Recyclabilité[[#This Row],[Code Valobat]],4,4)="0709",MID(Recyclabilité[[#This Row],[Code Valobat]],1,7)="6121107"),"",_xlfn.XLOOKUP('Calculs'!B553,Questions!A:A,Questions!B:B,"ERREUR QUESTION")))</f>
        <v/>
      </c>
      <c r="G554" s="65" t="str">
        <f>IF(OR(ISBLANK(Recyclabilité[[#This Row],[Réponse 1]]),'Calculs'!D553="0",_xlfn.XLOOKUP('Calculs'!D553,'Réponses'!C:C,'Réponses'!F:F,"ERREUR VISIBILITE")=0),"",_xlfn.XLOOKUP(_xlfn.XLOOKUP('Calculs'!D553,'Réponses'!C:C,'Réponses'!F:F,"ERREUR VISIBILITE"),Questions!A:A,Questions!B:B,"ERREUR QUESTION"))</f>
        <v/>
      </c>
      <c r="I554" s="65" t="str">
        <f>IF(OR(ISBLANK(Recyclabilité[[#This Row],[Réponse 2]]),'Calculs'!G553="0",_xlfn.XLOOKUP('Calculs'!G553,'Réponses'!C:C,'Réponses'!F:F,"ERREUR VISIBILITE")=0),"",_xlfn.XLOOKUP(_xlfn.XLOOKUP('Calculs'!G553,'Réponses'!C:C,'Réponses'!F:F,"ERREUR VISIBILITE"),Questions!A:A,Questions!B:B,"ERREUR QUESTION"))</f>
        <v/>
      </c>
      <c r="K554" s="65" t="str">
        <f>IF(OR(ISBLANK(Recyclabilité[[#This Row],[Réponse 3]]),'Calculs'!J553="0",_xlfn.XLOOKUP('Calculs'!J553,'Réponses'!C:C,'Réponses'!F:F,"ERREUR VISIBILITE")=0),"",_xlfn.XLOOKUP(_xlfn.XLOOKUP('Calculs'!J553,'Réponses'!C:C,'Réponses'!F:F,"ERREUR VISIBILITE"),Questions!A:A,Questions!B:B,"ERREUR QUESTION"))</f>
        <v/>
      </c>
      <c r="M554" s="65" t="str">
        <f>IF(OR(ISBLANK(Recyclabilité[[#This Row],[Réponse 4]]),'Calculs'!M553="0",_xlfn.XLOOKUP('Calculs'!M553,'Réponses'!C:C,'Réponses'!F:F,"ERREUR VISIBILITE")=0),"",_xlfn.XLOOKUP(_xlfn.XLOOKUP('Calculs'!M553,'Réponses'!C:C,'Réponses'!F:F,"ERREUR VISIBILITE"),Questions!A:A,Questions!B:B,"ERREUR QUESTION"))</f>
        <v/>
      </c>
    </row>
    <row r="555" spans="4:13" ht="60" customHeight="1" x14ac:dyDescent="0.25">
      <c r="D555" s="29" t="str">
        <f>IF(ISBLANK(Recyclabilité[[#This Row],[Code Valobat]]),"",IF(OR('Calculs'!A554="08",MID(Recyclabilité[[#This Row],[Code Valobat]],4,4)="0804",MID(Recyclabilité[[#This Row],[Code Valobat]],4,4)="0709",MID(Recyclabilité[[#This Row],[Code Valobat]],1,7)="6121107"),"Non recyclable",_xlfn.XLOOKUP('Calculs'!Q554,'Combinaisons'!A:A,'Combinaisons'!B:B,"Merci de répondre à toutes les questions")))</f>
        <v/>
      </c>
      <c r="E555" s="65" t="str">
        <f>IF(ISBLANK(Recyclabilité[[#This Row],[Code Valobat]]),"",IF(OR('Calculs'!A554="08",MID(Recyclabilité[[#This Row],[Code Valobat]],4,4)="0804",MID(Recyclabilité[[#This Row],[Code Valobat]],4,4)="0709",MID(Recyclabilité[[#This Row],[Code Valobat]],1,7)="6121107"),"",_xlfn.XLOOKUP('Calculs'!B554,Questions!A:A,Questions!B:B,"ERREUR QUESTION")))</f>
        <v/>
      </c>
      <c r="G555" s="65" t="str">
        <f>IF(OR(ISBLANK(Recyclabilité[[#This Row],[Réponse 1]]),'Calculs'!D554="0",_xlfn.XLOOKUP('Calculs'!D554,'Réponses'!C:C,'Réponses'!F:F,"ERREUR VISIBILITE")=0),"",_xlfn.XLOOKUP(_xlfn.XLOOKUP('Calculs'!D554,'Réponses'!C:C,'Réponses'!F:F,"ERREUR VISIBILITE"),Questions!A:A,Questions!B:B,"ERREUR QUESTION"))</f>
        <v/>
      </c>
      <c r="I555" s="65" t="str">
        <f>IF(OR(ISBLANK(Recyclabilité[[#This Row],[Réponse 2]]),'Calculs'!G554="0",_xlfn.XLOOKUP('Calculs'!G554,'Réponses'!C:C,'Réponses'!F:F,"ERREUR VISIBILITE")=0),"",_xlfn.XLOOKUP(_xlfn.XLOOKUP('Calculs'!G554,'Réponses'!C:C,'Réponses'!F:F,"ERREUR VISIBILITE"),Questions!A:A,Questions!B:B,"ERREUR QUESTION"))</f>
        <v/>
      </c>
      <c r="K555" s="65" t="str">
        <f>IF(OR(ISBLANK(Recyclabilité[[#This Row],[Réponse 3]]),'Calculs'!J554="0",_xlfn.XLOOKUP('Calculs'!J554,'Réponses'!C:C,'Réponses'!F:F,"ERREUR VISIBILITE")=0),"",_xlfn.XLOOKUP(_xlfn.XLOOKUP('Calculs'!J554,'Réponses'!C:C,'Réponses'!F:F,"ERREUR VISIBILITE"),Questions!A:A,Questions!B:B,"ERREUR QUESTION"))</f>
        <v/>
      </c>
      <c r="M555" s="65" t="str">
        <f>IF(OR(ISBLANK(Recyclabilité[[#This Row],[Réponse 4]]),'Calculs'!M554="0",_xlfn.XLOOKUP('Calculs'!M554,'Réponses'!C:C,'Réponses'!F:F,"ERREUR VISIBILITE")=0),"",_xlfn.XLOOKUP(_xlfn.XLOOKUP('Calculs'!M554,'Réponses'!C:C,'Réponses'!F:F,"ERREUR VISIBILITE"),Questions!A:A,Questions!B:B,"ERREUR QUESTION"))</f>
        <v/>
      </c>
    </row>
    <row r="556" spans="4:13" ht="60" customHeight="1" x14ac:dyDescent="0.25">
      <c r="D556" s="29" t="str">
        <f>IF(ISBLANK(Recyclabilité[[#This Row],[Code Valobat]]),"",IF(OR('Calculs'!A555="08",MID(Recyclabilité[[#This Row],[Code Valobat]],4,4)="0804",MID(Recyclabilité[[#This Row],[Code Valobat]],4,4)="0709",MID(Recyclabilité[[#This Row],[Code Valobat]],1,7)="6121107"),"Non recyclable",_xlfn.XLOOKUP('Calculs'!Q555,'Combinaisons'!A:A,'Combinaisons'!B:B,"Merci de répondre à toutes les questions")))</f>
        <v/>
      </c>
      <c r="E556" s="65" t="str">
        <f>IF(ISBLANK(Recyclabilité[[#This Row],[Code Valobat]]),"",IF(OR('Calculs'!A555="08",MID(Recyclabilité[[#This Row],[Code Valobat]],4,4)="0804",MID(Recyclabilité[[#This Row],[Code Valobat]],4,4)="0709",MID(Recyclabilité[[#This Row],[Code Valobat]],1,7)="6121107"),"",_xlfn.XLOOKUP('Calculs'!B555,Questions!A:A,Questions!B:B,"ERREUR QUESTION")))</f>
        <v/>
      </c>
      <c r="G556" s="65" t="str">
        <f>IF(OR(ISBLANK(Recyclabilité[[#This Row],[Réponse 1]]),'Calculs'!D555="0",_xlfn.XLOOKUP('Calculs'!D555,'Réponses'!C:C,'Réponses'!F:F,"ERREUR VISIBILITE")=0),"",_xlfn.XLOOKUP(_xlfn.XLOOKUP('Calculs'!D555,'Réponses'!C:C,'Réponses'!F:F,"ERREUR VISIBILITE"),Questions!A:A,Questions!B:B,"ERREUR QUESTION"))</f>
        <v/>
      </c>
      <c r="I556" s="65" t="str">
        <f>IF(OR(ISBLANK(Recyclabilité[[#This Row],[Réponse 2]]),'Calculs'!G555="0",_xlfn.XLOOKUP('Calculs'!G555,'Réponses'!C:C,'Réponses'!F:F,"ERREUR VISIBILITE")=0),"",_xlfn.XLOOKUP(_xlfn.XLOOKUP('Calculs'!G555,'Réponses'!C:C,'Réponses'!F:F,"ERREUR VISIBILITE"),Questions!A:A,Questions!B:B,"ERREUR QUESTION"))</f>
        <v/>
      </c>
      <c r="K556" s="65" t="str">
        <f>IF(OR(ISBLANK(Recyclabilité[[#This Row],[Réponse 3]]),'Calculs'!J555="0",_xlfn.XLOOKUP('Calculs'!J555,'Réponses'!C:C,'Réponses'!F:F,"ERREUR VISIBILITE")=0),"",_xlfn.XLOOKUP(_xlfn.XLOOKUP('Calculs'!J555,'Réponses'!C:C,'Réponses'!F:F,"ERREUR VISIBILITE"),Questions!A:A,Questions!B:B,"ERREUR QUESTION"))</f>
        <v/>
      </c>
      <c r="M556" s="65" t="str">
        <f>IF(OR(ISBLANK(Recyclabilité[[#This Row],[Réponse 4]]),'Calculs'!M555="0",_xlfn.XLOOKUP('Calculs'!M555,'Réponses'!C:C,'Réponses'!F:F,"ERREUR VISIBILITE")=0),"",_xlfn.XLOOKUP(_xlfn.XLOOKUP('Calculs'!M555,'Réponses'!C:C,'Réponses'!F:F,"ERREUR VISIBILITE"),Questions!A:A,Questions!B:B,"ERREUR QUESTION"))</f>
        <v/>
      </c>
    </row>
    <row r="557" spans="4:13" ht="60" customHeight="1" x14ac:dyDescent="0.25">
      <c r="D557" s="29" t="str">
        <f>IF(ISBLANK(Recyclabilité[[#This Row],[Code Valobat]]),"",IF(OR('Calculs'!A556="08",MID(Recyclabilité[[#This Row],[Code Valobat]],4,4)="0804",MID(Recyclabilité[[#This Row],[Code Valobat]],4,4)="0709",MID(Recyclabilité[[#This Row],[Code Valobat]],1,7)="6121107"),"Non recyclable",_xlfn.XLOOKUP('Calculs'!Q556,'Combinaisons'!A:A,'Combinaisons'!B:B,"Merci de répondre à toutes les questions")))</f>
        <v/>
      </c>
      <c r="E557" s="65" t="str">
        <f>IF(ISBLANK(Recyclabilité[[#This Row],[Code Valobat]]),"",IF(OR('Calculs'!A556="08",MID(Recyclabilité[[#This Row],[Code Valobat]],4,4)="0804",MID(Recyclabilité[[#This Row],[Code Valobat]],4,4)="0709",MID(Recyclabilité[[#This Row],[Code Valobat]],1,7)="6121107"),"",_xlfn.XLOOKUP('Calculs'!B556,Questions!A:A,Questions!B:B,"ERREUR QUESTION")))</f>
        <v/>
      </c>
      <c r="G557" s="65" t="str">
        <f>IF(OR(ISBLANK(Recyclabilité[[#This Row],[Réponse 1]]),'Calculs'!D556="0",_xlfn.XLOOKUP('Calculs'!D556,'Réponses'!C:C,'Réponses'!F:F,"ERREUR VISIBILITE")=0),"",_xlfn.XLOOKUP(_xlfn.XLOOKUP('Calculs'!D556,'Réponses'!C:C,'Réponses'!F:F,"ERREUR VISIBILITE"),Questions!A:A,Questions!B:B,"ERREUR QUESTION"))</f>
        <v/>
      </c>
      <c r="I557" s="65" t="str">
        <f>IF(OR(ISBLANK(Recyclabilité[[#This Row],[Réponse 2]]),'Calculs'!G556="0",_xlfn.XLOOKUP('Calculs'!G556,'Réponses'!C:C,'Réponses'!F:F,"ERREUR VISIBILITE")=0),"",_xlfn.XLOOKUP(_xlfn.XLOOKUP('Calculs'!G556,'Réponses'!C:C,'Réponses'!F:F,"ERREUR VISIBILITE"),Questions!A:A,Questions!B:B,"ERREUR QUESTION"))</f>
        <v/>
      </c>
      <c r="K557" s="65" t="str">
        <f>IF(OR(ISBLANK(Recyclabilité[[#This Row],[Réponse 3]]),'Calculs'!J556="0",_xlfn.XLOOKUP('Calculs'!J556,'Réponses'!C:C,'Réponses'!F:F,"ERREUR VISIBILITE")=0),"",_xlfn.XLOOKUP(_xlfn.XLOOKUP('Calculs'!J556,'Réponses'!C:C,'Réponses'!F:F,"ERREUR VISIBILITE"),Questions!A:A,Questions!B:B,"ERREUR QUESTION"))</f>
        <v/>
      </c>
      <c r="M557" s="65" t="str">
        <f>IF(OR(ISBLANK(Recyclabilité[[#This Row],[Réponse 4]]),'Calculs'!M556="0",_xlfn.XLOOKUP('Calculs'!M556,'Réponses'!C:C,'Réponses'!F:F,"ERREUR VISIBILITE")=0),"",_xlfn.XLOOKUP(_xlfn.XLOOKUP('Calculs'!M556,'Réponses'!C:C,'Réponses'!F:F,"ERREUR VISIBILITE"),Questions!A:A,Questions!B:B,"ERREUR QUESTION"))</f>
        <v/>
      </c>
    </row>
    <row r="558" spans="4:13" ht="60" customHeight="1" x14ac:dyDescent="0.25">
      <c r="D558" s="29" t="str">
        <f>IF(ISBLANK(Recyclabilité[[#This Row],[Code Valobat]]),"",IF(OR('Calculs'!A557="08",MID(Recyclabilité[[#This Row],[Code Valobat]],4,4)="0804",MID(Recyclabilité[[#This Row],[Code Valobat]],4,4)="0709",MID(Recyclabilité[[#This Row],[Code Valobat]],1,7)="6121107"),"Non recyclable",_xlfn.XLOOKUP('Calculs'!Q557,'Combinaisons'!A:A,'Combinaisons'!B:B,"Merci de répondre à toutes les questions")))</f>
        <v/>
      </c>
      <c r="E558" s="65" t="str">
        <f>IF(ISBLANK(Recyclabilité[[#This Row],[Code Valobat]]),"",IF(OR('Calculs'!A557="08",MID(Recyclabilité[[#This Row],[Code Valobat]],4,4)="0804",MID(Recyclabilité[[#This Row],[Code Valobat]],4,4)="0709",MID(Recyclabilité[[#This Row],[Code Valobat]],1,7)="6121107"),"",_xlfn.XLOOKUP('Calculs'!B557,Questions!A:A,Questions!B:B,"ERREUR QUESTION")))</f>
        <v/>
      </c>
      <c r="G558" s="65" t="str">
        <f>IF(OR(ISBLANK(Recyclabilité[[#This Row],[Réponse 1]]),'Calculs'!D557="0",_xlfn.XLOOKUP('Calculs'!D557,'Réponses'!C:C,'Réponses'!F:F,"ERREUR VISIBILITE")=0),"",_xlfn.XLOOKUP(_xlfn.XLOOKUP('Calculs'!D557,'Réponses'!C:C,'Réponses'!F:F,"ERREUR VISIBILITE"),Questions!A:A,Questions!B:B,"ERREUR QUESTION"))</f>
        <v/>
      </c>
      <c r="I558" s="65" t="str">
        <f>IF(OR(ISBLANK(Recyclabilité[[#This Row],[Réponse 2]]),'Calculs'!G557="0",_xlfn.XLOOKUP('Calculs'!G557,'Réponses'!C:C,'Réponses'!F:F,"ERREUR VISIBILITE")=0),"",_xlfn.XLOOKUP(_xlfn.XLOOKUP('Calculs'!G557,'Réponses'!C:C,'Réponses'!F:F,"ERREUR VISIBILITE"),Questions!A:A,Questions!B:B,"ERREUR QUESTION"))</f>
        <v/>
      </c>
      <c r="K558" s="65" t="str">
        <f>IF(OR(ISBLANK(Recyclabilité[[#This Row],[Réponse 3]]),'Calculs'!J557="0",_xlfn.XLOOKUP('Calculs'!J557,'Réponses'!C:C,'Réponses'!F:F,"ERREUR VISIBILITE")=0),"",_xlfn.XLOOKUP(_xlfn.XLOOKUP('Calculs'!J557,'Réponses'!C:C,'Réponses'!F:F,"ERREUR VISIBILITE"),Questions!A:A,Questions!B:B,"ERREUR QUESTION"))</f>
        <v/>
      </c>
      <c r="M558" s="65" t="str">
        <f>IF(OR(ISBLANK(Recyclabilité[[#This Row],[Réponse 4]]),'Calculs'!M557="0",_xlfn.XLOOKUP('Calculs'!M557,'Réponses'!C:C,'Réponses'!F:F,"ERREUR VISIBILITE")=0),"",_xlfn.XLOOKUP(_xlfn.XLOOKUP('Calculs'!M557,'Réponses'!C:C,'Réponses'!F:F,"ERREUR VISIBILITE"),Questions!A:A,Questions!B:B,"ERREUR QUESTION"))</f>
        <v/>
      </c>
    </row>
    <row r="559" spans="4:13" ht="60" customHeight="1" x14ac:dyDescent="0.25">
      <c r="D559" s="29" t="str">
        <f>IF(ISBLANK(Recyclabilité[[#This Row],[Code Valobat]]),"",IF(OR('Calculs'!A558="08",MID(Recyclabilité[[#This Row],[Code Valobat]],4,4)="0804",MID(Recyclabilité[[#This Row],[Code Valobat]],4,4)="0709",MID(Recyclabilité[[#This Row],[Code Valobat]],1,7)="6121107"),"Non recyclable",_xlfn.XLOOKUP('Calculs'!Q558,'Combinaisons'!A:A,'Combinaisons'!B:B,"Merci de répondre à toutes les questions")))</f>
        <v/>
      </c>
      <c r="E559" s="65" t="str">
        <f>IF(ISBLANK(Recyclabilité[[#This Row],[Code Valobat]]),"",IF(OR('Calculs'!A558="08",MID(Recyclabilité[[#This Row],[Code Valobat]],4,4)="0804",MID(Recyclabilité[[#This Row],[Code Valobat]],4,4)="0709",MID(Recyclabilité[[#This Row],[Code Valobat]],1,7)="6121107"),"",_xlfn.XLOOKUP('Calculs'!B558,Questions!A:A,Questions!B:B,"ERREUR QUESTION")))</f>
        <v/>
      </c>
      <c r="G559" s="65" t="str">
        <f>IF(OR(ISBLANK(Recyclabilité[[#This Row],[Réponse 1]]),'Calculs'!D558="0",_xlfn.XLOOKUP('Calculs'!D558,'Réponses'!C:C,'Réponses'!F:F,"ERREUR VISIBILITE")=0),"",_xlfn.XLOOKUP(_xlfn.XLOOKUP('Calculs'!D558,'Réponses'!C:C,'Réponses'!F:F,"ERREUR VISIBILITE"),Questions!A:A,Questions!B:B,"ERREUR QUESTION"))</f>
        <v/>
      </c>
      <c r="I559" s="65" t="str">
        <f>IF(OR(ISBLANK(Recyclabilité[[#This Row],[Réponse 2]]),'Calculs'!G558="0",_xlfn.XLOOKUP('Calculs'!G558,'Réponses'!C:C,'Réponses'!F:F,"ERREUR VISIBILITE")=0),"",_xlfn.XLOOKUP(_xlfn.XLOOKUP('Calculs'!G558,'Réponses'!C:C,'Réponses'!F:F,"ERREUR VISIBILITE"),Questions!A:A,Questions!B:B,"ERREUR QUESTION"))</f>
        <v/>
      </c>
      <c r="K559" s="65" t="str">
        <f>IF(OR(ISBLANK(Recyclabilité[[#This Row],[Réponse 3]]),'Calculs'!J558="0",_xlfn.XLOOKUP('Calculs'!J558,'Réponses'!C:C,'Réponses'!F:F,"ERREUR VISIBILITE")=0),"",_xlfn.XLOOKUP(_xlfn.XLOOKUP('Calculs'!J558,'Réponses'!C:C,'Réponses'!F:F,"ERREUR VISIBILITE"),Questions!A:A,Questions!B:B,"ERREUR QUESTION"))</f>
        <v/>
      </c>
      <c r="M559" s="65" t="str">
        <f>IF(OR(ISBLANK(Recyclabilité[[#This Row],[Réponse 4]]),'Calculs'!M558="0",_xlfn.XLOOKUP('Calculs'!M558,'Réponses'!C:C,'Réponses'!F:F,"ERREUR VISIBILITE")=0),"",_xlfn.XLOOKUP(_xlfn.XLOOKUP('Calculs'!M558,'Réponses'!C:C,'Réponses'!F:F,"ERREUR VISIBILITE"),Questions!A:A,Questions!B:B,"ERREUR QUESTION"))</f>
        <v/>
      </c>
    </row>
    <row r="560" spans="4:13" ht="60" customHeight="1" x14ac:dyDescent="0.25">
      <c r="D560" s="29" t="str">
        <f>IF(ISBLANK(Recyclabilité[[#This Row],[Code Valobat]]),"",IF(OR('Calculs'!A559="08",MID(Recyclabilité[[#This Row],[Code Valobat]],4,4)="0804",MID(Recyclabilité[[#This Row],[Code Valobat]],4,4)="0709",MID(Recyclabilité[[#This Row],[Code Valobat]],1,7)="6121107"),"Non recyclable",_xlfn.XLOOKUP('Calculs'!Q559,'Combinaisons'!A:A,'Combinaisons'!B:B,"Merci de répondre à toutes les questions")))</f>
        <v/>
      </c>
      <c r="E560" s="65" t="str">
        <f>IF(ISBLANK(Recyclabilité[[#This Row],[Code Valobat]]),"",IF(OR('Calculs'!A559="08",MID(Recyclabilité[[#This Row],[Code Valobat]],4,4)="0804",MID(Recyclabilité[[#This Row],[Code Valobat]],4,4)="0709",MID(Recyclabilité[[#This Row],[Code Valobat]],1,7)="6121107"),"",_xlfn.XLOOKUP('Calculs'!B559,Questions!A:A,Questions!B:B,"ERREUR QUESTION")))</f>
        <v/>
      </c>
      <c r="G560" s="65" t="str">
        <f>IF(OR(ISBLANK(Recyclabilité[[#This Row],[Réponse 1]]),'Calculs'!D559="0",_xlfn.XLOOKUP('Calculs'!D559,'Réponses'!C:C,'Réponses'!F:F,"ERREUR VISIBILITE")=0),"",_xlfn.XLOOKUP(_xlfn.XLOOKUP('Calculs'!D559,'Réponses'!C:C,'Réponses'!F:F,"ERREUR VISIBILITE"),Questions!A:A,Questions!B:B,"ERREUR QUESTION"))</f>
        <v/>
      </c>
      <c r="I560" s="65" t="str">
        <f>IF(OR(ISBLANK(Recyclabilité[[#This Row],[Réponse 2]]),'Calculs'!G559="0",_xlfn.XLOOKUP('Calculs'!G559,'Réponses'!C:C,'Réponses'!F:F,"ERREUR VISIBILITE")=0),"",_xlfn.XLOOKUP(_xlfn.XLOOKUP('Calculs'!G559,'Réponses'!C:C,'Réponses'!F:F,"ERREUR VISIBILITE"),Questions!A:A,Questions!B:B,"ERREUR QUESTION"))</f>
        <v/>
      </c>
      <c r="K560" s="65" t="str">
        <f>IF(OR(ISBLANK(Recyclabilité[[#This Row],[Réponse 3]]),'Calculs'!J559="0",_xlfn.XLOOKUP('Calculs'!J559,'Réponses'!C:C,'Réponses'!F:F,"ERREUR VISIBILITE")=0),"",_xlfn.XLOOKUP(_xlfn.XLOOKUP('Calculs'!J559,'Réponses'!C:C,'Réponses'!F:F,"ERREUR VISIBILITE"),Questions!A:A,Questions!B:B,"ERREUR QUESTION"))</f>
        <v/>
      </c>
      <c r="M560" s="65" t="str">
        <f>IF(OR(ISBLANK(Recyclabilité[[#This Row],[Réponse 4]]),'Calculs'!M559="0",_xlfn.XLOOKUP('Calculs'!M559,'Réponses'!C:C,'Réponses'!F:F,"ERREUR VISIBILITE")=0),"",_xlfn.XLOOKUP(_xlfn.XLOOKUP('Calculs'!M559,'Réponses'!C:C,'Réponses'!F:F,"ERREUR VISIBILITE"),Questions!A:A,Questions!B:B,"ERREUR QUESTION"))</f>
        <v/>
      </c>
    </row>
    <row r="561" spans="4:13" ht="60" customHeight="1" x14ac:dyDescent="0.25">
      <c r="D561" s="29" t="str">
        <f>IF(ISBLANK(Recyclabilité[[#This Row],[Code Valobat]]),"",IF(OR('Calculs'!A560="08",MID(Recyclabilité[[#This Row],[Code Valobat]],4,4)="0804",MID(Recyclabilité[[#This Row],[Code Valobat]],4,4)="0709",MID(Recyclabilité[[#This Row],[Code Valobat]],1,7)="6121107"),"Non recyclable",_xlfn.XLOOKUP('Calculs'!Q560,'Combinaisons'!A:A,'Combinaisons'!B:B,"Merci de répondre à toutes les questions")))</f>
        <v/>
      </c>
      <c r="E561" s="65" t="str">
        <f>IF(ISBLANK(Recyclabilité[[#This Row],[Code Valobat]]),"",IF(OR('Calculs'!A560="08",MID(Recyclabilité[[#This Row],[Code Valobat]],4,4)="0804",MID(Recyclabilité[[#This Row],[Code Valobat]],4,4)="0709",MID(Recyclabilité[[#This Row],[Code Valobat]],1,7)="6121107"),"",_xlfn.XLOOKUP('Calculs'!B560,Questions!A:A,Questions!B:B,"ERREUR QUESTION")))</f>
        <v/>
      </c>
      <c r="G561" s="65" t="str">
        <f>IF(OR(ISBLANK(Recyclabilité[[#This Row],[Réponse 1]]),'Calculs'!D560="0",_xlfn.XLOOKUP('Calculs'!D560,'Réponses'!C:C,'Réponses'!F:F,"ERREUR VISIBILITE")=0),"",_xlfn.XLOOKUP(_xlfn.XLOOKUP('Calculs'!D560,'Réponses'!C:C,'Réponses'!F:F,"ERREUR VISIBILITE"),Questions!A:A,Questions!B:B,"ERREUR QUESTION"))</f>
        <v/>
      </c>
      <c r="I561" s="65" t="str">
        <f>IF(OR(ISBLANK(Recyclabilité[[#This Row],[Réponse 2]]),'Calculs'!G560="0",_xlfn.XLOOKUP('Calculs'!G560,'Réponses'!C:C,'Réponses'!F:F,"ERREUR VISIBILITE")=0),"",_xlfn.XLOOKUP(_xlfn.XLOOKUP('Calculs'!G560,'Réponses'!C:C,'Réponses'!F:F,"ERREUR VISIBILITE"),Questions!A:A,Questions!B:B,"ERREUR QUESTION"))</f>
        <v/>
      </c>
      <c r="K561" s="65" t="str">
        <f>IF(OR(ISBLANK(Recyclabilité[[#This Row],[Réponse 3]]),'Calculs'!J560="0",_xlfn.XLOOKUP('Calculs'!J560,'Réponses'!C:C,'Réponses'!F:F,"ERREUR VISIBILITE")=0),"",_xlfn.XLOOKUP(_xlfn.XLOOKUP('Calculs'!J560,'Réponses'!C:C,'Réponses'!F:F,"ERREUR VISIBILITE"),Questions!A:A,Questions!B:B,"ERREUR QUESTION"))</f>
        <v/>
      </c>
      <c r="M561" s="65" t="str">
        <f>IF(OR(ISBLANK(Recyclabilité[[#This Row],[Réponse 4]]),'Calculs'!M560="0",_xlfn.XLOOKUP('Calculs'!M560,'Réponses'!C:C,'Réponses'!F:F,"ERREUR VISIBILITE")=0),"",_xlfn.XLOOKUP(_xlfn.XLOOKUP('Calculs'!M560,'Réponses'!C:C,'Réponses'!F:F,"ERREUR VISIBILITE"),Questions!A:A,Questions!B:B,"ERREUR QUESTION"))</f>
        <v/>
      </c>
    </row>
    <row r="562" spans="4:13" ht="60" customHeight="1" x14ac:dyDescent="0.25">
      <c r="D562" s="29" t="str">
        <f>IF(ISBLANK(Recyclabilité[[#This Row],[Code Valobat]]),"",IF(OR('Calculs'!A561="08",MID(Recyclabilité[[#This Row],[Code Valobat]],4,4)="0804",MID(Recyclabilité[[#This Row],[Code Valobat]],4,4)="0709",MID(Recyclabilité[[#This Row],[Code Valobat]],1,7)="6121107"),"Non recyclable",_xlfn.XLOOKUP('Calculs'!Q561,'Combinaisons'!A:A,'Combinaisons'!B:B,"Merci de répondre à toutes les questions")))</f>
        <v/>
      </c>
      <c r="E562" s="65" t="str">
        <f>IF(ISBLANK(Recyclabilité[[#This Row],[Code Valobat]]),"",IF(OR('Calculs'!A561="08",MID(Recyclabilité[[#This Row],[Code Valobat]],4,4)="0804",MID(Recyclabilité[[#This Row],[Code Valobat]],4,4)="0709",MID(Recyclabilité[[#This Row],[Code Valobat]],1,7)="6121107"),"",_xlfn.XLOOKUP('Calculs'!B561,Questions!A:A,Questions!B:B,"ERREUR QUESTION")))</f>
        <v/>
      </c>
      <c r="G562" s="65" t="str">
        <f>IF(OR(ISBLANK(Recyclabilité[[#This Row],[Réponse 1]]),'Calculs'!D561="0",_xlfn.XLOOKUP('Calculs'!D561,'Réponses'!C:C,'Réponses'!F:F,"ERREUR VISIBILITE")=0),"",_xlfn.XLOOKUP(_xlfn.XLOOKUP('Calculs'!D561,'Réponses'!C:C,'Réponses'!F:F,"ERREUR VISIBILITE"),Questions!A:A,Questions!B:B,"ERREUR QUESTION"))</f>
        <v/>
      </c>
      <c r="I562" s="65" t="str">
        <f>IF(OR(ISBLANK(Recyclabilité[[#This Row],[Réponse 2]]),'Calculs'!G561="0",_xlfn.XLOOKUP('Calculs'!G561,'Réponses'!C:C,'Réponses'!F:F,"ERREUR VISIBILITE")=0),"",_xlfn.XLOOKUP(_xlfn.XLOOKUP('Calculs'!G561,'Réponses'!C:C,'Réponses'!F:F,"ERREUR VISIBILITE"),Questions!A:A,Questions!B:B,"ERREUR QUESTION"))</f>
        <v/>
      </c>
      <c r="K562" s="65" t="str">
        <f>IF(OR(ISBLANK(Recyclabilité[[#This Row],[Réponse 3]]),'Calculs'!J561="0",_xlfn.XLOOKUP('Calculs'!J561,'Réponses'!C:C,'Réponses'!F:F,"ERREUR VISIBILITE")=0),"",_xlfn.XLOOKUP(_xlfn.XLOOKUP('Calculs'!J561,'Réponses'!C:C,'Réponses'!F:F,"ERREUR VISIBILITE"),Questions!A:A,Questions!B:B,"ERREUR QUESTION"))</f>
        <v/>
      </c>
      <c r="M562" s="65" t="str">
        <f>IF(OR(ISBLANK(Recyclabilité[[#This Row],[Réponse 4]]),'Calculs'!M561="0",_xlfn.XLOOKUP('Calculs'!M561,'Réponses'!C:C,'Réponses'!F:F,"ERREUR VISIBILITE")=0),"",_xlfn.XLOOKUP(_xlfn.XLOOKUP('Calculs'!M561,'Réponses'!C:C,'Réponses'!F:F,"ERREUR VISIBILITE"),Questions!A:A,Questions!B:B,"ERREUR QUESTION"))</f>
        <v/>
      </c>
    </row>
    <row r="563" spans="4:13" ht="60" customHeight="1" x14ac:dyDescent="0.25">
      <c r="D563" s="29" t="str">
        <f>IF(ISBLANK(Recyclabilité[[#This Row],[Code Valobat]]),"",IF(OR('Calculs'!A562="08",MID(Recyclabilité[[#This Row],[Code Valobat]],4,4)="0804",MID(Recyclabilité[[#This Row],[Code Valobat]],4,4)="0709",MID(Recyclabilité[[#This Row],[Code Valobat]],1,7)="6121107"),"Non recyclable",_xlfn.XLOOKUP('Calculs'!Q562,'Combinaisons'!A:A,'Combinaisons'!B:B,"Merci de répondre à toutes les questions")))</f>
        <v/>
      </c>
      <c r="E563" s="65" t="str">
        <f>IF(ISBLANK(Recyclabilité[[#This Row],[Code Valobat]]),"",IF(OR('Calculs'!A562="08",MID(Recyclabilité[[#This Row],[Code Valobat]],4,4)="0804",MID(Recyclabilité[[#This Row],[Code Valobat]],4,4)="0709",MID(Recyclabilité[[#This Row],[Code Valobat]],1,7)="6121107"),"",_xlfn.XLOOKUP('Calculs'!B562,Questions!A:A,Questions!B:B,"ERREUR QUESTION")))</f>
        <v/>
      </c>
      <c r="G563" s="65" t="str">
        <f>IF(OR(ISBLANK(Recyclabilité[[#This Row],[Réponse 1]]),'Calculs'!D562="0",_xlfn.XLOOKUP('Calculs'!D562,'Réponses'!C:C,'Réponses'!F:F,"ERREUR VISIBILITE")=0),"",_xlfn.XLOOKUP(_xlfn.XLOOKUP('Calculs'!D562,'Réponses'!C:C,'Réponses'!F:F,"ERREUR VISIBILITE"),Questions!A:A,Questions!B:B,"ERREUR QUESTION"))</f>
        <v/>
      </c>
      <c r="I563" s="65" t="str">
        <f>IF(OR(ISBLANK(Recyclabilité[[#This Row],[Réponse 2]]),'Calculs'!G562="0",_xlfn.XLOOKUP('Calculs'!G562,'Réponses'!C:C,'Réponses'!F:F,"ERREUR VISIBILITE")=0),"",_xlfn.XLOOKUP(_xlfn.XLOOKUP('Calculs'!G562,'Réponses'!C:C,'Réponses'!F:F,"ERREUR VISIBILITE"),Questions!A:A,Questions!B:B,"ERREUR QUESTION"))</f>
        <v/>
      </c>
      <c r="K563" s="65" t="str">
        <f>IF(OR(ISBLANK(Recyclabilité[[#This Row],[Réponse 3]]),'Calculs'!J562="0",_xlfn.XLOOKUP('Calculs'!J562,'Réponses'!C:C,'Réponses'!F:F,"ERREUR VISIBILITE")=0),"",_xlfn.XLOOKUP(_xlfn.XLOOKUP('Calculs'!J562,'Réponses'!C:C,'Réponses'!F:F,"ERREUR VISIBILITE"),Questions!A:A,Questions!B:B,"ERREUR QUESTION"))</f>
        <v/>
      </c>
      <c r="M563" s="65" t="str">
        <f>IF(OR(ISBLANK(Recyclabilité[[#This Row],[Réponse 4]]),'Calculs'!M562="0",_xlfn.XLOOKUP('Calculs'!M562,'Réponses'!C:C,'Réponses'!F:F,"ERREUR VISIBILITE")=0),"",_xlfn.XLOOKUP(_xlfn.XLOOKUP('Calculs'!M562,'Réponses'!C:C,'Réponses'!F:F,"ERREUR VISIBILITE"),Questions!A:A,Questions!B:B,"ERREUR QUESTION"))</f>
        <v/>
      </c>
    </row>
    <row r="564" spans="4:13" ht="60" customHeight="1" x14ac:dyDescent="0.25">
      <c r="D564" s="29" t="str">
        <f>IF(ISBLANK(Recyclabilité[[#This Row],[Code Valobat]]),"",IF(OR('Calculs'!A563="08",MID(Recyclabilité[[#This Row],[Code Valobat]],4,4)="0804",MID(Recyclabilité[[#This Row],[Code Valobat]],4,4)="0709",MID(Recyclabilité[[#This Row],[Code Valobat]],1,7)="6121107"),"Non recyclable",_xlfn.XLOOKUP('Calculs'!Q563,'Combinaisons'!A:A,'Combinaisons'!B:B,"Merci de répondre à toutes les questions")))</f>
        <v/>
      </c>
      <c r="E564" s="65" t="str">
        <f>IF(ISBLANK(Recyclabilité[[#This Row],[Code Valobat]]),"",IF(OR('Calculs'!A563="08",MID(Recyclabilité[[#This Row],[Code Valobat]],4,4)="0804",MID(Recyclabilité[[#This Row],[Code Valobat]],4,4)="0709",MID(Recyclabilité[[#This Row],[Code Valobat]],1,7)="6121107"),"",_xlfn.XLOOKUP('Calculs'!B563,Questions!A:A,Questions!B:B,"ERREUR QUESTION")))</f>
        <v/>
      </c>
      <c r="G564" s="65" t="str">
        <f>IF(OR(ISBLANK(Recyclabilité[[#This Row],[Réponse 1]]),'Calculs'!D563="0",_xlfn.XLOOKUP('Calculs'!D563,'Réponses'!C:C,'Réponses'!F:F,"ERREUR VISIBILITE")=0),"",_xlfn.XLOOKUP(_xlfn.XLOOKUP('Calculs'!D563,'Réponses'!C:C,'Réponses'!F:F,"ERREUR VISIBILITE"),Questions!A:A,Questions!B:B,"ERREUR QUESTION"))</f>
        <v/>
      </c>
      <c r="I564" s="65" t="str">
        <f>IF(OR(ISBLANK(Recyclabilité[[#This Row],[Réponse 2]]),'Calculs'!G563="0",_xlfn.XLOOKUP('Calculs'!G563,'Réponses'!C:C,'Réponses'!F:F,"ERREUR VISIBILITE")=0),"",_xlfn.XLOOKUP(_xlfn.XLOOKUP('Calculs'!G563,'Réponses'!C:C,'Réponses'!F:F,"ERREUR VISIBILITE"),Questions!A:A,Questions!B:B,"ERREUR QUESTION"))</f>
        <v/>
      </c>
      <c r="K564" s="65" t="str">
        <f>IF(OR(ISBLANK(Recyclabilité[[#This Row],[Réponse 3]]),'Calculs'!J563="0",_xlfn.XLOOKUP('Calculs'!J563,'Réponses'!C:C,'Réponses'!F:F,"ERREUR VISIBILITE")=0),"",_xlfn.XLOOKUP(_xlfn.XLOOKUP('Calculs'!J563,'Réponses'!C:C,'Réponses'!F:F,"ERREUR VISIBILITE"),Questions!A:A,Questions!B:B,"ERREUR QUESTION"))</f>
        <v/>
      </c>
      <c r="M564" s="65" t="str">
        <f>IF(OR(ISBLANK(Recyclabilité[[#This Row],[Réponse 4]]),'Calculs'!M563="0",_xlfn.XLOOKUP('Calculs'!M563,'Réponses'!C:C,'Réponses'!F:F,"ERREUR VISIBILITE")=0),"",_xlfn.XLOOKUP(_xlfn.XLOOKUP('Calculs'!M563,'Réponses'!C:C,'Réponses'!F:F,"ERREUR VISIBILITE"),Questions!A:A,Questions!B:B,"ERREUR QUESTION"))</f>
        <v/>
      </c>
    </row>
    <row r="565" spans="4:13" ht="60" customHeight="1" x14ac:dyDescent="0.25">
      <c r="D565" s="29" t="str">
        <f>IF(ISBLANK(Recyclabilité[[#This Row],[Code Valobat]]),"",IF(OR('Calculs'!A564="08",MID(Recyclabilité[[#This Row],[Code Valobat]],4,4)="0804",MID(Recyclabilité[[#This Row],[Code Valobat]],4,4)="0709",MID(Recyclabilité[[#This Row],[Code Valobat]],1,7)="6121107"),"Non recyclable",_xlfn.XLOOKUP('Calculs'!Q564,'Combinaisons'!A:A,'Combinaisons'!B:B,"Merci de répondre à toutes les questions")))</f>
        <v/>
      </c>
      <c r="E565" s="65" t="str">
        <f>IF(ISBLANK(Recyclabilité[[#This Row],[Code Valobat]]),"",IF(OR('Calculs'!A564="08",MID(Recyclabilité[[#This Row],[Code Valobat]],4,4)="0804",MID(Recyclabilité[[#This Row],[Code Valobat]],4,4)="0709",MID(Recyclabilité[[#This Row],[Code Valobat]],1,7)="6121107"),"",_xlfn.XLOOKUP('Calculs'!B564,Questions!A:A,Questions!B:B,"ERREUR QUESTION")))</f>
        <v/>
      </c>
      <c r="G565" s="65" t="str">
        <f>IF(OR(ISBLANK(Recyclabilité[[#This Row],[Réponse 1]]),'Calculs'!D564="0",_xlfn.XLOOKUP('Calculs'!D564,'Réponses'!C:C,'Réponses'!F:F,"ERREUR VISIBILITE")=0),"",_xlfn.XLOOKUP(_xlfn.XLOOKUP('Calculs'!D564,'Réponses'!C:C,'Réponses'!F:F,"ERREUR VISIBILITE"),Questions!A:A,Questions!B:B,"ERREUR QUESTION"))</f>
        <v/>
      </c>
      <c r="I565" s="65" t="str">
        <f>IF(OR(ISBLANK(Recyclabilité[[#This Row],[Réponse 2]]),'Calculs'!G564="0",_xlfn.XLOOKUP('Calculs'!G564,'Réponses'!C:C,'Réponses'!F:F,"ERREUR VISIBILITE")=0),"",_xlfn.XLOOKUP(_xlfn.XLOOKUP('Calculs'!G564,'Réponses'!C:C,'Réponses'!F:F,"ERREUR VISIBILITE"),Questions!A:A,Questions!B:B,"ERREUR QUESTION"))</f>
        <v/>
      </c>
      <c r="K565" s="65" t="str">
        <f>IF(OR(ISBLANK(Recyclabilité[[#This Row],[Réponse 3]]),'Calculs'!J564="0",_xlfn.XLOOKUP('Calculs'!J564,'Réponses'!C:C,'Réponses'!F:F,"ERREUR VISIBILITE")=0),"",_xlfn.XLOOKUP(_xlfn.XLOOKUP('Calculs'!J564,'Réponses'!C:C,'Réponses'!F:F,"ERREUR VISIBILITE"),Questions!A:A,Questions!B:B,"ERREUR QUESTION"))</f>
        <v/>
      </c>
      <c r="M565" s="65" t="str">
        <f>IF(OR(ISBLANK(Recyclabilité[[#This Row],[Réponse 4]]),'Calculs'!M564="0",_xlfn.XLOOKUP('Calculs'!M564,'Réponses'!C:C,'Réponses'!F:F,"ERREUR VISIBILITE")=0),"",_xlfn.XLOOKUP(_xlfn.XLOOKUP('Calculs'!M564,'Réponses'!C:C,'Réponses'!F:F,"ERREUR VISIBILITE"),Questions!A:A,Questions!B:B,"ERREUR QUESTION"))</f>
        <v/>
      </c>
    </row>
    <row r="566" spans="4:13" ht="60" customHeight="1" x14ac:dyDescent="0.25">
      <c r="D566" s="29" t="str">
        <f>IF(ISBLANK(Recyclabilité[[#This Row],[Code Valobat]]),"",IF(OR('Calculs'!A565="08",MID(Recyclabilité[[#This Row],[Code Valobat]],4,4)="0804",MID(Recyclabilité[[#This Row],[Code Valobat]],4,4)="0709",MID(Recyclabilité[[#This Row],[Code Valobat]],1,7)="6121107"),"Non recyclable",_xlfn.XLOOKUP('Calculs'!Q565,'Combinaisons'!A:A,'Combinaisons'!B:B,"Merci de répondre à toutes les questions")))</f>
        <v/>
      </c>
      <c r="E566" s="65" t="str">
        <f>IF(ISBLANK(Recyclabilité[[#This Row],[Code Valobat]]),"",IF(OR('Calculs'!A565="08",MID(Recyclabilité[[#This Row],[Code Valobat]],4,4)="0804",MID(Recyclabilité[[#This Row],[Code Valobat]],4,4)="0709",MID(Recyclabilité[[#This Row],[Code Valobat]],1,7)="6121107"),"",_xlfn.XLOOKUP('Calculs'!B565,Questions!A:A,Questions!B:B,"ERREUR QUESTION")))</f>
        <v/>
      </c>
      <c r="G566" s="65" t="str">
        <f>IF(OR(ISBLANK(Recyclabilité[[#This Row],[Réponse 1]]),'Calculs'!D565="0",_xlfn.XLOOKUP('Calculs'!D565,'Réponses'!C:C,'Réponses'!F:F,"ERREUR VISIBILITE")=0),"",_xlfn.XLOOKUP(_xlfn.XLOOKUP('Calculs'!D565,'Réponses'!C:C,'Réponses'!F:F,"ERREUR VISIBILITE"),Questions!A:A,Questions!B:B,"ERREUR QUESTION"))</f>
        <v/>
      </c>
      <c r="I566" s="65" t="str">
        <f>IF(OR(ISBLANK(Recyclabilité[[#This Row],[Réponse 2]]),'Calculs'!G565="0",_xlfn.XLOOKUP('Calculs'!G565,'Réponses'!C:C,'Réponses'!F:F,"ERREUR VISIBILITE")=0),"",_xlfn.XLOOKUP(_xlfn.XLOOKUP('Calculs'!G565,'Réponses'!C:C,'Réponses'!F:F,"ERREUR VISIBILITE"),Questions!A:A,Questions!B:B,"ERREUR QUESTION"))</f>
        <v/>
      </c>
      <c r="K566" s="65" t="str">
        <f>IF(OR(ISBLANK(Recyclabilité[[#This Row],[Réponse 3]]),'Calculs'!J565="0",_xlfn.XLOOKUP('Calculs'!J565,'Réponses'!C:C,'Réponses'!F:F,"ERREUR VISIBILITE")=0),"",_xlfn.XLOOKUP(_xlfn.XLOOKUP('Calculs'!J565,'Réponses'!C:C,'Réponses'!F:F,"ERREUR VISIBILITE"),Questions!A:A,Questions!B:B,"ERREUR QUESTION"))</f>
        <v/>
      </c>
      <c r="M566" s="65" t="str">
        <f>IF(OR(ISBLANK(Recyclabilité[[#This Row],[Réponse 4]]),'Calculs'!M565="0",_xlfn.XLOOKUP('Calculs'!M565,'Réponses'!C:C,'Réponses'!F:F,"ERREUR VISIBILITE")=0),"",_xlfn.XLOOKUP(_xlfn.XLOOKUP('Calculs'!M565,'Réponses'!C:C,'Réponses'!F:F,"ERREUR VISIBILITE"),Questions!A:A,Questions!B:B,"ERREUR QUESTION"))</f>
        <v/>
      </c>
    </row>
    <row r="567" spans="4:13" ht="60" customHeight="1" x14ac:dyDescent="0.25">
      <c r="D567" s="29" t="str">
        <f>IF(ISBLANK(Recyclabilité[[#This Row],[Code Valobat]]),"",IF(OR('Calculs'!A566="08",MID(Recyclabilité[[#This Row],[Code Valobat]],4,4)="0804",MID(Recyclabilité[[#This Row],[Code Valobat]],4,4)="0709",MID(Recyclabilité[[#This Row],[Code Valobat]],1,7)="6121107"),"Non recyclable",_xlfn.XLOOKUP('Calculs'!Q566,'Combinaisons'!A:A,'Combinaisons'!B:B,"Merci de répondre à toutes les questions")))</f>
        <v/>
      </c>
      <c r="E567" s="65" t="str">
        <f>IF(ISBLANK(Recyclabilité[[#This Row],[Code Valobat]]),"",IF(OR('Calculs'!A566="08",MID(Recyclabilité[[#This Row],[Code Valobat]],4,4)="0804",MID(Recyclabilité[[#This Row],[Code Valobat]],4,4)="0709",MID(Recyclabilité[[#This Row],[Code Valobat]],1,7)="6121107"),"",_xlfn.XLOOKUP('Calculs'!B566,Questions!A:A,Questions!B:B,"ERREUR QUESTION")))</f>
        <v/>
      </c>
      <c r="G567" s="65" t="str">
        <f>IF(OR(ISBLANK(Recyclabilité[[#This Row],[Réponse 1]]),'Calculs'!D566="0",_xlfn.XLOOKUP('Calculs'!D566,'Réponses'!C:C,'Réponses'!F:F,"ERREUR VISIBILITE")=0),"",_xlfn.XLOOKUP(_xlfn.XLOOKUP('Calculs'!D566,'Réponses'!C:C,'Réponses'!F:F,"ERREUR VISIBILITE"),Questions!A:A,Questions!B:B,"ERREUR QUESTION"))</f>
        <v/>
      </c>
      <c r="I567" s="65" t="str">
        <f>IF(OR(ISBLANK(Recyclabilité[[#This Row],[Réponse 2]]),'Calculs'!G566="0",_xlfn.XLOOKUP('Calculs'!G566,'Réponses'!C:C,'Réponses'!F:F,"ERREUR VISIBILITE")=0),"",_xlfn.XLOOKUP(_xlfn.XLOOKUP('Calculs'!G566,'Réponses'!C:C,'Réponses'!F:F,"ERREUR VISIBILITE"),Questions!A:A,Questions!B:B,"ERREUR QUESTION"))</f>
        <v/>
      </c>
      <c r="K567" s="65" t="str">
        <f>IF(OR(ISBLANK(Recyclabilité[[#This Row],[Réponse 3]]),'Calculs'!J566="0",_xlfn.XLOOKUP('Calculs'!J566,'Réponses'!C:C,'Réponses'!F:F,"ERREUR VISIBILITE")=0),"",_xlfn.XLOOKUP(_xlfn.XLOOKUP('Calculs'!J566,'Réponses'!C:C,'Réponses'!F:F,"ERREUR VISIBILITE"),Questions!A:A,Questions!B:B,"ERREUR QUESTION"))</f>
        <v/>
      </c>
      <c r="M567" s="65" t="str">
        <f>IF(OR(ISBLANK(Recyclabilité[[#This Row],[Réponse 4]]),'Calculs'!M566="0",_xlfn.XLOOKUP('Calculs'!M566,'Réponses'!C:C,'Réponses'!F:F,"ERREUR VISIBILITE")=0),"",_xlfn.XLOOKUP(_xlfn.XLOOKUP('Calculs'!M566,'Réponses'!C:C,'Réponses'!F:F,"ERREUR VISIBILITE"),Questions!A:A,Questions!B:B,"ERREUR QUESTION"))</f>
        <v/>
      </c>
    </row>
    <row r="568" spans="4:13" ht="60" customHeight="1" x14ac:dyDescent="0.25">
      <c r="D568" s="29" t="str">
        <f>IF(ISBLANK(Recyclabilité[[#This Row],[Code Valobat]]),"",IF(OR('Calculs'!A567="08",MID(Recyclabilité[[#This Row],[Code Valobat]],4,4)="0804",MID(Recyclabilité[[#This Row],[Code Valobat]],4,4)="0709",MID(Recyclabilité[[#This Row],[Code Valobat]],1,7)="6121107"),"Non recyclable",_xlfn.XLOOKUP('Calculs'!Q567,'Combinaisons'!A:A,'Combinaisons'!B:B,"Merci de répondre à toutes les questions")))</f>
        <v/>
      </c>
      <c r="E568" s="65" t="str">
        <f>IF(ISBLANK(Recyclabilité[[#This Row],[Code Valobat]]),"",IF(OR('Calculs'!A567="08",MID(Recyclabilité[[#This Row],[Code Valobat]],4,4)="0804",MID(Recyclabilité[[#This Row],[Code Valobat]],4,4)="0709",MID(Recyclabilité[[#This Row],[Code Valobat]],1,7)="6121107"),"",_xlfn.XLOOKUP('Calculs'!B567,Questions!A:A,Questions!B:B,"ERREUR QUESTION")))</f>
        <v/>
      </c>
      <c r="G568" s="65" t="str">
        <f>IF(OR(ISBLANK(Recyclabilité[[#This Row],[Réponse 1]]),'Calculs'!D567="0",_xlfn.XLOOKUP('Calculs'!D567,'Réponses'!C:C,'Réponses'!F:F,"ERREUR VISIBILITE")=0),"",_xlfn.XLOOKUP(_xlfn.XLOOKUP('Calculs'!D567,'Réponses'!C:C,'Réponses'!F:F,"ERREUR VISIBILITE"),Questions!A:A,Questions!B:B,"ERREUR QUESTION"))</f>
        <v/>
      </c>
      <c r="I568" s="65" t="str">
        <f>IF(OR(ISBLANK(Recyclabilité[[#This Row],[Réponse 2]]),'Calculs'!G567="0",_xlfn.XLOOKUP('Calculs'!G567,'Réponses'!C:C,'Réponses'!F:F,"ERREUR VISIBILITE")=0),"",_xlfn.XLOOKUP(_xlfn.XLOOKUP('Calculs'!G567,'Réponses'!C:C,'Réponses'!F:F,"ERREUR VISIBILITE"),Questions!A:A,Questions!B:B,"ERREUR QUESTION"))</f>
        <v/>
      </c>
      <c r="K568" s="65" t="str">
        <f>IF(OR(ISBLANK(Recyclabilité[[#This Row],[Réponse 3]]),'Calculs'!J567="0",_xlfn.XLOOKUP('Calculs'!J567,'Réponses'!C:C,'Réponses'!F:F,"ERREUR VISIBILITE")=0),"",_xlfn.XLOOKUP(_xlfn.XLOOKUP('Calculs'!J567,'Réponses'!C:C,'Réponses'!F:F,"ERREUR VISIBILITE"),Questions!A:A,Questions!B:B,"ERREUR QUESTION"))</f>
        <v/>
      </c>
      <c r="M568" s="65" t="str">
        <f>IF(OR(ISBLANK(Recyclabilité[[#This Row],[Réponse 4]]),'Calculs'!M567="0",_xlfn.XLOOKUP('Calculs'!M567,'Réponses'!C:C,'Réponses'!F:F,"ERREUR VISIBILITE")=0),"",_xlfn.XLOOKUP(_xlfn.XLOOKUP('Calculs'!M567,'Réponses'!C:C,'Réponses'!F:F,"ERREUR VISIBILITE"),Questions!A:A,Questions!B:B,"ERREUR QUESTION"))</f>
        <v/>
      </c>
    </row>
    <row r="569" spans="4:13" ht="60" customHeight="1" x14ac:dyDescent="0.25">
      <c r="D569" s="29" t="str">
        <f>IF(ISBLANK(Recyclabilité[[#This Row],[Code Valobat]]),"",IF(OR('Calculs'!A568="08",MID(Recyclabilité[[#This Row],[Code Valobat]],4,4)="0804",MID(Recyclabilité[[#This Row],[Code Valobat]],4,4)="0709",MID(Recyclabilité[[#This Row],[Code Valobat]],1,7)="6121107"),"Non recyclable",_xlfn.XLOOKUP('Calculs'!Q568,'Combinaisons'!A:A,'Combinaisons'!B:B,"Merci de répondre à toutes les questions")))</f>
        <v/>
      </c>
      <c r="E569" s="65" t="str">
        <f>IF(ISBLANK(Recyclabilité[[#This Row],[Code Valobat]]),"",IF(OR('Calculs'!A568="08",MID(Recyclabilité[[#This Row],[Code Valobat]],4,4)="0804",MID(Recyclabilité[[#This Row],[Code Valobat]],4,4)="0709",MID(Recyclabilité[[#This Row],[Code Valobat]],1,7)="6121107"),"",_xlfn.XLOOKUP('Calculs'!B568,Questions!A:A,Questions!B:B,"ERREUR QUESTION")))</f>
        <v/>
      </c>
      <c r="G569" s="65" t="str">
        <f>IF(OR(ISBLANK(Recyclabilité[[#This Row],[Réponse 1]]),'Calculs'!D568="0",_xlfn.XLOOKUP('Calculs'!D568,'Réponses'!C:C,'Réponses'!F:F,"ERREUR VISIBILITE")=0),"",_xlfn.XLOOKUP(_xlfn.XLOOKUP('Calculs'!D568,'Réponses'!C:C,'Réponses'!F:F,"ERREUR VISIBILITE"),Questions!A:A,Questions!B:B,"ERREUR QUESTION"))</f>
        <v/>
      </c>
      <c r="I569" s="65" t="str">
        <f>IF(OR(ISBLANK(Recyclabilité[[#This Row],[Réponse 2]]),'Calculs'!G568="0",_xlfn.XLOOKUP('Calculs'!G568,'Réponses'!C:C,'Réponses'!F:F,"ERREUR VISIBILITE")=0),"",_xlfn.XLOOKUP(_xlfn.XLOOKUP('Calculs'!G568,'Réponses'!C:C,'Réponses'!F:F,"ERREUR VISIBILITE"),Questions!A:A,Questions!B:B,"ERREUR QUESTION"))</f>
        <v/>
      </c>
      <c r="K569" s="65" t="str">
        <f>IF(OR(ISBLANK(Recyclabilité[[#This Row],[Réponse 3]]),'Calculs'!J568="0",_xlfn.XLOOKUP('Calculs'!J568,'Réponses'!C:C,'Réponses'!F:F,"ERREUR VISIBILITE")=0),"",_xlfn.XLOOKUP(_xlfn.XLOOKUP('Calculs'!J568,'Réponses'!C:C,'Réponses'!F:F,"ERREUR VISIBILITE"),Questions!A:A,Questions!B:B,"ERREUR QUESTION"))</f>
        <v/>
      </c>
      <c r="M569" s="65" t="str">
        <f>IF(OR(ISBLANK(Recyclabilité[[#This Row],[Réponse 4]]),'Calculs'!M568="0",_xlfn.XLOOKUP('Calculs'!M568,'Réponses'!C:C,'Réponses'!F:F,"ERREUR VISIBILITE")=0),"",_xlfn.XLOOKUP(_xlfn.XLOOKUP('Calculs'!M568,'Réponses'!C:C,'Réponses'!F:F,"ERREUR VISIBILITE"),Questions!A:A,Questions!B:B,"ERREUR QUESTION"))</f>
        <v/>
      </c>
    </row>
    <row r="570" spans="4:13" ht="60" customHeight="1" x14ac:dyDescent="0.25">
      <c r="D570" s="29" t="str">
        <f>IF(ISBLANK(Recyclabilité[[#This Row],[Code Valobat]]),"",IF(OR('Calculs'!A569="08",MID(Recyclabilité[[#This Row],[Code Valobat]],4,4)="0804",MID(Recyclabilité[[#This Row],[Code Valobat]],4,4)="0709",MID(Recyclabilité[[#This Row],[Code Valobat]],1,7)="6121107"),"Non recyclable",_xlfn.XLOOKUP('Calculs'!Q569,'Combinaisons'!A:A,'Combinaisons'!B:B,"Merci de répondre à toutes les questions")))</f>
        <v/>
      </c>
      <c r="E570" s="65" t="str">
        <f>IF(ISBLANK(Recyclabilité[[#This Row],[Code Valobat]]),"",IF(OR('Calculs'!A569="08",MID(Recyclabilité[[#This Row],[Code Valobat]],4,4)="0804",MID(Recyclabilité[[#This Row],[Code Valobat]],4,4)="0709",MID(Recyclabilité[[#This Row],[Code Valobat]],1,7)="6121107"),"",_xlfn.XLOOKUP('Calculs'!B569,Questions!A:A,Questions!B:B,"ERREUR QUESTION")))</f>
        <v/>
      </c>
      <c r="G570" s="65" t="str">
        <f>IF(OR(ISBLANK(Recyclabilité[[#This Row],[Réponse 1]]),'Calculs'!D569="0",_xlfn.XLOOKUP('Calculs'!D569,'Réponses'!C:C,'Réponses'!F:F,"ERREUR VISIBILITE")=0),"",_xlfn.XLOOKUP(_xlfn.XLOOKUP('Calculs'!D569,'Réponses'!C:C,'Réponses'!F:F,"ERREUR VISIBILITE"),Questions!A:A,Questions!B:B,"ERREUR QUESTION"))</f>
        <v/>
      </c>
      <c r="I570" s="65" t="str">
        <f>IF(OR(ISBLANK(Recyclabilité[[#This Row],[Réponse 2]]),'Calculs'!G569="0",_xlfn.XLOOKUP('Calculs'!G569,'Réponses'!C:C,'Réponses'!F:F,"ERREUR VISIBILITE")=0),"",_xlfn.XLOOKUP(_xlfn.XLOOKUP('Calculs'!G569,'Réponses'!C:C,'Réponses'!F:F,"ERREUR VISIBILITE"),Questions!A:A,Questions!B:B,"ERREUR QUESTION"))</f>
        <v/>
      </c>
      <c r="K570" s="65" t="str">
        <f>IF(OR(ISBLANK(Recyclabilité[[#This Row],[Réponse 3]]),'Calculs'!J569="0",_xlfn.XLOOKUP('Calculs'!J569,'Réponses'!C:C,'Réponses'!F:F,"ERREUR VISIBILITE")=0),"",_xlfn.XLOOKUP(_xlfn.XLOOKUP('Calculs'!J569,'Réponses'!C:C,'Réponses'!F:F,"ERREUR VISIBILITE"),Questions!A:A,Questions!B:B,"ERREUR QUESTION"))</f>
        <v/>
      </c>
      <c r="M570" s="65" t="str">
        <f>IF(OR(ISBLANK(Recyclabilité[[#This Row],[Réponse 4]]),'Calculs'!M569="0",_xlfn.XLOOKUP('Calculs'!M569,'Réponses'!C:C,'Réponses'!F:F,"ERREUR VISIBILITE")=0),"",_xlfn.XLOOKUP(_xlfn.XLOOKUP('Calculs'!M569,'Réponses'!C:C,'Réponses'!F:F,"ERREUR VISIBILITE"),Questions!A:A,Questions!B:B,"ERREUR QUESTION"))</f>
        <v/>
      </c>
    </row>
    <row r="571" spans="4:13" ht="60" customHeight="1" x14ac:dyDescent="0.25">
      <c r="D571" s="29" t="str">
        <f>IF(ISBLANK(Recyclabilité[[#This Row],[Code Valobat]]),"",IF(OR('Calculs'!A570="08",MID(Recyclabilité[[#This Row],[Code Valobat]],4,4)="0804",MID(Recyclabilité[[#This Row],[Code Valobat]],4,4)="0709",MID(Recyclabilité[[#This Row],[Code Valobat]],1,7)="6121107"),"Non recyclable",_xlfn.XLOOKUP('Calculs'!Q570,'Combinaisons'!A:A,'Combinaisons'!B:B,"Merci de répondre à toutes les questions")))</f>
        <v/>
      </c>
      <c r="E571" s="65" t="str">
        <f>IF(ISBLANK(Recyclabilité[[#This Row],[Code Valobat]]),"",IF(OR('Calculs'!A570="08",MID(Recyclabilité[[#This Row],[Code Valobat]],4,4)="0804",MID(Recyclabilité[[#This Row],[Code Valobat]],4,4)="0709",MID(Recyclabilité[[#This Row],[Code Valobat]],1,7)="6121107"),"",_xlfn.XLOOKUP('Calculs'!B570,Questions!A:A,Questions!B:B,"ERREUR QUESTION")))</f>
        <v/>
      </c>
      <c r="G571" s="65" t="str">
        <f>IF(OR(ISBLANK(Recyclabilité[[#This Row],[Réponse 1]]),'Calculs'!D570="0",_xlfn.XLOOKUP('Calculs'!D570,'Réponses'!C:C,'Réponses'!F:F,"ERREUR VISIBILITE")=0),"",_xlfn.XLOOKUP(_xlfn.XLOOKUP('Calculs'!D570,'Réponses'!C:C,'Réponses'!F:F,"ERREUR VISIBILITE"),Questions!A:A,Questions!B:B,"ERREUR QUESTION"))</f>
        <v/>
      </c>
      <c r="I571" s="65" t="str">
        <f>IF(OR(ISBLANK(Recyclabilité[[#This Row],[Réponse 2]]),'Calculs'!G570="0",_xlfn.XLOOKUP('Calculs'!G570,'Réponses'!C:C,'Réponses'!F:F,"ERREUR VISIBILITE")=0),"",_xlfn.XLOOKUP(_xlfn.XLOOKUP('Calculs'!G570,'Réponses'!C:C,'Réponses'!F:F,"ERREUR VISIBILITE"),Questions!A:A,Questions!B:B,"ERREUR QUESTION"))</f>
        <v/>
      </c>
      <c r="K571" s="65" t="str">
        <f>IF(OR(ISBLANK(Recyclabilité[[#This Row],[Réponse 3]]),'Calculs'!J570="0",_xlfn.XLOOKUP('Calculs'!J570,'Réponses'!C:C,'Réponses'!F:F,"ERREUR VISIBILITE")=0),"",_xlfn.XLOOKUP(_xlfn.XLOOKUP('Calculs'!J570,'Réponses'!C:C,'Réponses'!F:F,"ERREUR VISIBILITE"),Questions!A:A,Questions!B:B,"ERREUR QUESTION"))</f>
        <v/>
      </c>
      <c r="M571" s="65" t="str">
        <f>IF(OR(ISBLANK(Recyclabilité[[#This Row],[Réponse 4]]),'Calculs'!M570="0",_xlfn.XLOOKUP('Calculs'!M570,'Réponses'!C:C,'Réponses'!F:F,"ERREUR VISIBILITE")=0),"",_xlfn.XLOOKUP(_xlfn.XLOOKUP('Calculs'!M570,'Réponses'!C:C,'Réponses'!F:F,"ERREUR VISIBILITE"),Questions!A:A,Questions!B:B,"ERREUR QUESTION"))</f>
        <v/>
      </c>
    </row>
    <row r="572" spans="4:13" ht="60" customHeight="1" x14ac:dyDescent="0.25">
      <c r="D572" s="29" t="str">
        <f>IF(ISBLANK(Recyclabilité[[#This Row],[Code Valobat]]),"",IF(OR('Calculs'!A571="08",MID(Recyclabilité[[#This Row],[Code Valobat]],4,4)="0804",MID(Recyclabilité[[#This Row],[Code Valobat]],4,4)="0709",MID(Recyclabilité[[#This Row],[Code Valobat]],1,7)="6121107"),"Non recyclable",_xlfn.XLOOKUP('Calculs'!Q571,'Combinaisons'!A:A,'Combinaisons'!B:B,"Merci de répondre à toutes les questions")))</f>
        <v/>
      </c>
      <c r="E572" s="65" t="str">
        <f>IF(ISBLANK(Recyclabilité[[#This Row],[Code Valobat]]),"",IF(OR('Calculs'!A571="08",MID(Recyclabilité[[#This Row],[Code Valobat]],4,4)="0804",MID(Recyclabilité[[#This Row],[Code Valobat]],4,4)="0709",MID(Recyclabilité[[#This Row],[Code Valobat]],1,7)="6121107"),"",_xlfn.XLOOKUP('Calculs'!B571,Questions!A:A,Questions!B:B,"ERREUR QUESTION")))</f>
        <v/>
      </c>
      <c r="G572" s="65" t="str">
        <f>IF(OR(ISBLANK(Recyclabilité[[#This Row],[Réponse 1]]),'Calculs'!D571="0",_xlfn.XLOOKUP('Calculs'!D571,'Réponses'!C:C,'Réponses'!F:F,"ERREUR VISIBILITE")=0),"",_xlfn.XLOOKUP(_xlfn.XLOOKUP('Calculs'!D571,'Réponses'!C:C,'Réponses'!F:F,"ERREUR VISIBILITE"),Questions!A:A,Questions!B:B,"ERREUR QUESTION"))</f>
        <v/>
      </c>
      <c r="I572" s="65" t="str">
        <f>IF(OR(ISBLANK(Recyclabilité[[#This Row],[Réponse 2]]),'Calculs'!G571="0",_xlfn.XLOOKUP('Calculs'!G571,'Réponses'!C:C,'Réponses'!F:F,"ERREUR VISIBILITE")=0),"",_xlfn.XLOOKUP(_xlfn.XLOOKUP('Calculs'!G571,'Réponses'!C:C,'Réponses'!F:F,"ERREUR VISIBILITE"),Questions!A:A,Questions!B:B,"ERREUR QUESTION"))</f>
        <v/>
      </c>
      <c r="K572" s="65" t="str">
        <f>IF(OR(ISBLANK(Recyclabilité[[#This Row],[Réponse 3]]),'Calculs'!J571="0",_xlfn.XLOOKUP('Calculs'!J571,'Réponses'!C:C,'Réponses'!F:F,"ERREUR VISIBILITE")=0),"",_xlfn.XLOOKUP(_xlfn.XLOOKUP('Calculs'!J571,'Réponses'!C:C,'Réponses'!F:F,"ERREUR VISIBILITE"),Questions!A:A,Questions!B:B,"ERREUR QUESTION"))</f>
        <v/>
      </c>
      <c r="M572" s="65" t="str">
        <f>IF(OR(ISBLANK(Recyclabilité[[#This Row],[Réponse 4]]),'Calculs'!M571="0",_xlfn.XLOOKUP('Calculs'!M571,'Réponses'!C:C,'Réponses'!F:F,"ERREUR VISIBILITE")=0),"",_xlfn.XLOOKUP(_xlfn.XLOOKUP('Calculs'!M571,'Réponses'!C:C,'Réponses'!F:F,"ERREUR VISIBILITE"),Questions!A:A,Questions!B:B,"ERREUR QUESTION"))</f>
        <v/>
      </c>
    </row>
    <row r="573" spans="4:13" ht="60" customHeight="1" x14ac:dyDescent="0.25">
      <c r="D573" s="29" t="str">
        <f>IF(ISBLANK(Recyclabilité[[#This Row],[Code Valobat]]),"",IF(OR('Calculs'!A572="08",MID(Recyclabilité[[#This Row],[Code Valobat]],4,4)="0804",MID(Recyclabilité[[#This Row],[Code Valobat]],4,4)="0709",MID(Recyclabilité[[#This Row],[Code Valobat]],1,7)="6121107"),"Non recyclable",_xlfn.XLOOKUP('Calculs'!Q572,'Combinaisons'!A:A,'Combinaisons'!B:B,"Merci de répondre à toutes les questions")))</f>
        <v/>
      </c>
      <c r="E573" s="65" t="str">
        <f>IF(ISBLANK(Recyclabilité[[#This Row],[Code Valobat]]),"",IF(OR('Calculs'!A572="08",MID(Recyclabilité[[#This Row],[Code Valobat]],4,4)="0804",MID(Recyclabilité[[#This Row],[Code Valobat]],4,4)="0709",MID(Recyclabilité[[#This Row],[Code Valobat]],1,7)="6121107"),"",_xlfn.XLOOKUP('Calculs'!B572,Questions!A:A,Questions!B:B,"ERREUR QUESTION")))</f>
        <v/>
      </c>
      <c r="G573" s="65" t="str">
        <f>IF(OR(ISBLANK(Recyclabilité[[#This Row],[Réponse 1]]),'Calculs'!D572="0",_xlfn.XLOOKUP('Calculs'!D572,'Réponses'!C:C,'Réponses'!F:F,"ERREUR VISIBILITE")=0),"",_xlfn.XLOOKUP(_xlfn.XLOOKUP('Calculs'!D572,'Réponses'!C:C,'Réponses'!F:F,"ERREUR VISIBILITE"),Questions!A:A,Questions!B:B,"ERREUR QUESTION"))</f>
        <v/>
      </c>
      <c r="I573" s="65" t="str">
        <f>IF(OR(ISBLANK(Recyclabilité[[#This Row],[Réponse 2]]),'Calculs'!G572="0",_xlfn.XLOOKUP('Calculs'!G572,'Réponses'!C:C,'Réponses'!F:F,"ERREUR VISIBILITE")=0),"",_xlfn.XLOOKUP(_xlfn.XLOOKUP('Calculs'!G572,'Réponses'!C:C,'Réponses'!F:F,"ERREUR VISIBILITE"),Questions!A:A,Questions!B:B,"ERREUR QUESTION"))</f>
        <v/>
      </c>
      <c r="K573" s="65" t="str">
        <f>IF(OR(ISBLANK(Recyclabilité[[#This Row],[Réponse 3]]),'Calculs'!J572="0",_xlfn.XLOOKUP('Calculs'!J572,'Réponses'!C:C,'Réponses'!F:F,"ERREUR VISIBILITE")=0),"",_xlfn.XLOOKUP(_xlfn.XLOOKUP('Calculs'!J572,'Réponses'!C:C,'Réponses'!F:F,"ERREUR VISIBILITE"),Questions!A:A,Questions!B:B,"ERREUR QUESTION"))</f>
        <v/>
      </c>
      <c r="M573" s="65" t="str">
        <f>IF(OR(ISBLANK(Recyclabilité[[#This Row],[Réponse 4]]),'Calculs'!M572="0",_xlfn.XLOOKUP('Calculs'!M572,'Réponses'!C:C,'Réponses'!F:F,"ERREUR VISIBILITE")=0),"",_xlfn.XLOOKUP(_xlfn.XLOOKUP('Calculs'!M572,'Réponses'!C:C,'Réponses'!F:F,"ERREUR VISIBILITE"),Questions!A:A,Questions!B:B,"ERREUR QUESTION"))</f>
        <v/>
      </c>
    </row>
    <row r="574" spans="4:13" ht="60" customHeight="1" x14ac:dyDescent="0.25">
      <c r="D574" s="29" t="str">
        <f>IF(ISBLANK(Recyclabilité[[#This Row],[Code Valobat]]),"",IF(OR('Calculs'!A573="08",MID(Recyclabilité[[#This Row],[Code Valobat]],4,4)="0804",MID(Recyclabilité[[#This Row],[Code Valobat]],4,4)="0709",MID(Recyclabilité[[#This Row],[Code Valobat]],1,7)="6121107"),"Non recyclable",_xlfn.XLOOKUP('Calculs'!Q573,'Combinaisons'!A:A,'Combinaisons'!B:B,"Merci de répondre à toutes les questions")))</f>
        <v/>
      </c>
      <c r="E574" s="65" t="str">
        <f>IF(ISBLANK(Recyclabilité[[#This Row],[Code Valobat]]),"",IF(OR('Calculs'!A573="08",MID(Recyclabilité[[#This Row],[Code Valobat]],4,4)="0804",MID(Recyclabilité[[#This Row],[Code Valobat]],4,4)="0709",MID(Recyclabilité[[#This Row],[Code Valobat]],1,7)="6121107"),"",_xlfn.XLOOKUP('Calculs'!B573,Questions!A:A,Questions!B:B,"ERREUR QUESTION")))</f>
        <v/>
      </c>
      <c r="G574" s="65" t="str">
        <f>IF(OR(ISBLANK(Recyclabilité[[#This Row],[Réponse 1]]),'Calculs'!D573="0",_xlfn.XLOOKUP('Calculs'!D573,'Réponses'!C:C,'Réponses'!F:F,"ERREUR VISIBILITE")=0),"",_xlfn.XLOOKUP(_xlfn.XLOOKUP('Calculs'!D573,'Réponses'!C:C,'Réponses'!F:F,"ERREUR VISIBILITE"),Questions!A:A,Questions!B:B,"ERREUR QUESTION"))</f>
        <v/>
      </c>
      <c r="I574" s="65" t="str">
        <f>IF(OR(ISBLANK(Recyclabilité[[#This Row],[Réponse 2]]),'Calculs'!G573="0",_xlfn.XLOOKUP('Calculs'!G573,'Réponses'!C:C,'Réponses'!F:F,"ERREUR VISIBILITE")=0),"",_xlfn.XLOOKUP(_xlfn.XLOOKUP('Calculs'!G573,'Réponses'!C:C,'Réponses'!F:F,"ERREUR VISIBILITE"),Questions!A:A,Questions!B:B,"ERREUR QUESTION"))</f>
        <v/>
      </c>
      <c r="K574" s="65" t="str">
        <f>IF(OR(ISBLANK(Recyclabilité[[#This Row],[Réponse 3]]),'Calculs'!J573="0",_xlfn.XLOOKUP('Calculs'!J573,'Réponses'!C:C,'Réponses'!F:F,"ERREUR VISIBILITE")=0),"",_xlfn.XLOOKUP(_xlfn.XLOOKUP('Calculs'!J573,'Réponses'!C:C,'Réponses'!F:F,"ERREUR VISIBILITE"),Questions!A:A,Questions!B:B,"ERREUR QUESTION"))</f>
        <v/>
      </c>
      <c r="M574" s="65" t="str">
        <f>IF(OR(ISBLANK(Recyclabilité[[#This Row],[Réponse 4]]),'Calculs'!M573="0",_xlfn.XLOOKUP('Calculs'!M573,'Réponses'!C:C,'Réponses'!F:F,"ERREUR VISIBILITE")=0),"",_xlfn.XLOOKUP(_xlfn.XLOOKUP('Calculs'!M573,'Réponses'!C:C,'Réponses'!F:F,"ERREUR VISIBILITE"),Questions!A:A,Questions!B:B,"ERREUR QUESTION"))</f>
        <v/>
      </c>
    </row>
    <row r="575" spans="4:13" ht="60" customHeight="1" x14ac:dyDescent="0.25">
      <c r="D575" s="29" t="str">
        <f>IF(ISBLANK(Recyclabilité[[#This Row],[Code Valobat]]),"",IF(OR('Calculs'!A574="08",MID(Recyclabilité[[#This Row],[Code Valobat]],4,4)="0804",MID(Recyclabilité[[#This Row],[Code Valobat]],4,4)="0709",MID(Recyclabilité[[#This Row],[Code Valobat]],1,7)="6121107"),"Non recyclable",_xlfn.XLOOKUP('Calculs'!Q574,'Combinaisons'!A:A,'Combinaisons'!B:B,"Merci de répondre à toutes les questions")))</f>
        <v/>
      </c>
      <c r="E575" s="65" t="str">
        <f>IF(ISBLANK(Recyclabilité[[#This Row],[Code Valobat]]),"",IF(OR('Calculs'!A574="08",MID(Recyclabilité[[#This Row],[Code Valobat]],4,4)="0804",MID(Recyclabilité[[#This Row],[Code Valobat]],4,4)="0709",MID(Recyclabilité[[#This Row],[Code Valobat]],1,7)="6121107"),"",_xlfn.XLOOKUP('Calculs'!B574,Questions!A:A,Questions!B:B,"ERREUR QUESTION")))</f>
        <v/>
      </c>
      <c r="G575" s="65" t="str">
        <f>IF(OR(ISBLANK(Recyclabilité[[#This Row],[Réponse 1]]),'Calculs'!D574="0",_xlfn.XLOOKUP('Calculs'!D574,'Réponses'!C:C,'Réponses'!F:F,"ERREUR VISIBILITE")=0),"",_xlfn.XLOOKUP(_xlfn.XLOOKUP('Calculs'!D574,'Réponses'!C:C,'Réponses'!F:F,"ERREUR VISIBILITE"),Questions!A:A,Questions!B:B,"ERREUR QUESTION"))</f>
        <v/>
      </c>
      <c r="I575" s="65" t="str">
        <f>IF(OR(ISBLANK(Recyclabilité[[#This Row],[Réponse 2]]),'Calculs'!G574="0",_xlfn.XLOOKUP('Calculs'!G574,'Réponses'!C:C,'Réponses'!F:F,"ERREUR VISIBILITE")=0),"",_xlfn.XLOOKUP(_xlfn.XLOOKUP('Calculs'!G574,'Réponses'!C:C,'Réponses'!F:F,"ERREUR VISIBILITE"),Questions!A:A,Questions!B:B,"ERREUR QUESTION"))</f>
        <v/>
      </c>
      <c r="K575" s="65" t="str">
        <f>IF(OR(ISBLANK(Recyclabilité[[#This Row],[Réponse 3]]),'Calculs'!J574="0",_xlfn.XLOOKUP('Calculs'!J574,'Réponses'!C:C,'Réponses'!F:F,"ERREUR VISIBILITE")=0),"",_xlfn.XLOOKUP(_xlfn.XLOOKUP('Calculs'!J574,'Réponses'!C:C,'Réponses'!F:F,"ERREUR VISIBILITE"),Questions!A:A,Questions!B:B,"ERREUR QUESTION"))</f>
        <v/>
      </c>
      <c r="M575" s="65" t="str">
        <f>IF(OR(ISBLANK(Recyclabilité[[#This Row],[Réponse 4]]),'Calculs'!M574="0",_xlfn.XLOOKUP('Calculs'!M574,'Réponses'!C:C,'Réponses'!F:F,"ERREUR VISIBILITE")=0),"",_xlfn.XLOOKUP(_xlfn.XLOOKUP('Calculs'!M574,'Réponses'!C:C,'Réponses'!F:F,"ERREUR VISIBILITE"),Questions!A:A,Questions!B:B,"ERREUR QUESTION"))</f>
        <v/>
      </c>
    </row>
    <row r="576" spans="4:13" ht="60" customHeight="1" x14ac:dyDescent="0.25">
      <c r="D576" s="29" t="str">
        <f>IF(ISBLANK(Recyclabilité[[#This Row],[Code Valobat]]),"",IF(OR('Calculs'!A575="08",MID(Recyclabilité[[#This Row],[Code Valobat]],4,4)="0804",MID(Recyclabilité[[#This Row],[Code Valobat]],4,4)="0709",MID(Recyclabilité[[#This Row],[Code Valobat]],1,7)="6121107"),"Non recyclable",_xlfn.XLOOKUP('Calculs'!Q575,'Combinaisons'!A:A,'Combinaisons'!B:B,"Merci de répondre à toutes les questions")))</f>
        <v/>
      </c>
      <c r="E576" s="65" t="str">
        <f>IF(ISBLANK(Recyclabilité[[#This Row],[Code Valobat]]),"",IF(OR('Calculs'!A575="08",MID(Recyclabilité[[#This Row],[Code Valobat]],4,4)="0804",MID(Recyclabilité[[#This Row],[Code Valobat]],4,4)="0709",MID(Recyclabilité[[#This Row],[Code Valobat]],1,7)="6121107"),"",_xlfn.XLOOKUP('Calculs'!B575,Questions!A:A,Questions!B:B,"ERREUR QUESTION")))</f>
        <v/>
      </c>
      <c r="G576" s="65" t="str">
        <f>IF(OR(ISBLANK(Recyclabilité[[#This Row],[Réponse 1]]),'Calculs'!D575="0",_xlfn.XLOOKUP('Calculs'!D575,'Réponses'!C:C,'Réponses'!F:F,"ERREUR VISIBILITE")=0),"",_xlfn.XLOOKUP(_xlfn.XLOOKUP('Calculs'!D575,'Réponses'!C:C,'Réponses'!F:F,"ERREUR VISIBILITE"),Questions!A:A,Questions!B:B,"ERREUR QUESTION"))</f>
        <v/>
      </c>
      <c r="I576" s="65" t="str">
        <f>IF(OR(ISBLANK(Recyclabilité[[#This Row],[Réponse 2]]),'Calculs'!G575="0",_xlfn.XLOOKUP('Calculs'!G575,'Réponses'!C:C,'Réponses'!F:F,"ERREUR VISIBILITE")=0),"",_xlfn.XLOOKUP(_xlfn.XLOOKUP('Calculs'!G575,'Réponses'!C:C,'Réponses'!F:F,"ERREUR VISIBILITE"),Questions!A:A,Questions!B:B,"ERREUR QUESTION"))</f>
        <v/>
      </c>
      <c r="K576" s="65" t="str">
        <f>IF(OR(ISBLANK(Recyclabilité[[#This Row],[Réponse 3]]),'Calculs'!J575="0",_xlfn.XLOOKUP('Calculs'!J575,'Réponses'!C:C,'Réponses'!F:F,"ERREUR VISIBILITE")=0),"",_xlfn.XLOOKUP(_xlfn.XLOOKUP('Calculs'!J575,'Réponses'!C:C,'Réponses'!F:F,"ERREUR VISIBILITE"),Questions!A:A,Questions!B:B,"ERREUR QUESTION"))</f>
        <v/>
      </c>
      <c r="M576" s="65" t="str">
        <f>IF(OR(ISBLANK(Recyclabilité[[#This Row],[Réponse 4]]),'Calculs'!M575="0",_xlfn.XLOOKUP('Calculs'!M575,'Réponses'!C:C,'Réponses'!F:F,"ERREUR VISIBILITE")=0),"",_xlfn.XLOOKUP(_xlfn.XLOOKUP('Calculs'!M575,'Réponses'!C:C,'Réponses'!F:F,"ERREUR VISIBILITE"),Questions!A:A,Questions!B:B,"ERREUR QUESTION"))</f>
        <v/>
      </c>
    </row>
    <row r="577" spans="4:13" ht="60" customHeight="1" x14ac:dyDescent="0.25">
      <c r="D577" s="29" t="str">
        <f>IF(ISBLANK(Recyclabilité[[#This Row],[Code Valobat]]),"",IF(OR('Calculs'!A576="08",MID(Recyclabilité[[#This Row],[Code Valobat]],4,4)="0804",MID(Recyclabilité[[#This Row],[Code Valobat]],4,4)="0709",MID(Recyclabilité[[#This Row],[Code Valobat]],1,7)="6121107"),"Non recyclable",_xlfn.XLOOKUP('Calculs'!Q576,'Combinaisons'!A:A,'Combinaisons'!B:B,"Merci de répondre à toutes les questions")))</f>
        <v/>
      </c>
      <c r="E577" s="65" t="str">
        <f>IF(ISBLANK(Recyclabilité[[#This Row],[Code Valobat]]),"",IF(OR('Calculs'!A576="08",MID(Recyclabilité[[#This Row],[Code Valobat]],4,4)="0804",MID(Recyclabilité[[#This Row],[Code Valobat]],4,4)="0709",MID(Recyclabilité[[#This Row],[Code Valobat]],1,7)="6121107"),"",_xlfn.XLOOKUP('Calculs'!B576,Questions!A:A,Questions!B:B,"ERREUR QUESTION")))</f>
        <v/>
      </c>
      <c r="G577" s="65" t="str">
        <f>IF(OR(ISBLANK(Recyclabilité[[#This Row],[Réponse 1]]),'Calculs'!D576="0",_xlfn.XLOOKUP('Calculs'!D576,'Réponses'!C:C,'Réponses'!F:F,"ERREUR VISIBILITE")=0),"",_xlfn.XLOOKUP(_xlfn.XLOOKUP('Calculs'!D576,'Réponses'!C:C,'Réponses'!F:F,"ERREUR VISIBILITE"),Questions!A:A,Questions!B:B,"ERREUR QUESTION"))</f>
        <v/>
      </c>
      <c r="I577" s="65" t="str">
        <f>IF(OR(ISBLANK(Recyclabilité[[#This Row],[Réponse 2]]),'Calculs'!G576="0",_xlfn.XLOOKUP('Calculs'!G576,'Réponses'!C:C,'Réponses'!F:F,"ERREUR VISIBILITE")=0),"",_xlfn.XLOOKUP(_xlfn.XLOOKUP('Calculs'!G576,'Réponses'!C:C,'Réponses'!F:F,"ERREUR VISIBILITE"),Questions!A:A,Questions!B:B,"ERREUR QUESTION"))</f>
        <v/>
      </c>
      <c r="K577" s="65" t="str">
        <f>IF(OR(ISBLANK(Recyclabilité[[#This Row],[Réponse 3]]),'Calculs'!J576="0",_xlfn.XLOOKUP('Calculs'!J576,'Réponses'!C:C,'Réponses'!F:F,"ERREUR VISIBILITE")=0),"",_xlfn.XLOOKUP(_xlfn.XLOOKUP('Calculs'!J576,'Réponses'!C:C,'Réponses'!F:F,"ERREUR VISIBILITE"),Questions!A:A,Questions!B:B,"ERREUR QUESTION"))</f>
        <v/>
      </c>
      <c r="M577" s="65" t="str">
        <f>IF(OR(ISBLANK(Recyclabilité[[#This Row],[Réponse 4]]),'Calculs'!M576="0",_xlfn.XLOOKUP('Calculs'!M576,'Réponses'!C:C,'Réponses'!F:F,"ERREUR VISIBILITE")=0),"",_xlfn.XLOOKUP(_xlfn.XLOOKUP('Calculs'!M576,'Réponses'!C:C,'Réponses'!F:F,"ERREUR VISIBILITE"),Questions!A:A,Questions!B:B,"ERREUR QUESTION"))</f>
        <v/>
      </c>
    </row>
    <row r="578" spans="4:13" ht="60" customHeight="1" x14ac:dyDescent="0.25">
      <c r="D578" s="29" t="str">
        <f>IF(ISBLANK(Recyclabilité[[#This Row],[Code Valobat]]),"",IF(OR('Calculs'!A577="08",MID(Recyclabilité[[#This Row],[Code Valobat]],4,4)="0804",MID(Recyclabilité[[#This Row],[Code Valobat]],4,4)="0709",MID(Recyclabilité[[#This Row],[Code Valobat]],1,7)="6121107"),"Non recyclable",_xlfn.XLOOKUP('Calculs'!Q577,'Combinaisons'!A:A,'Combinaisons'!B:B,"Merci de répondre à toutes les questions")))</f>
        <v/>
      </c>
      <c r="E578" s="65" t="str">
        <f>IF(ISBLANK(Recyclabilité[[#This Row],[Code Valobat]]),"",IF(OR('Calculs'!A577="08",MID(Recyclabilité[[#This Row],[Code Valobat]],4,4)="0804",MID(Recyclabilité[[#This Row],[Code Valobat]],4,4)="0709",MID(Recyclabilité[[#This Row],[Code Valobat]],1,7)="6121107"),"",_xlfn.XLOOKUP('Calculs'!B577,Questions!A:A,Questions!B:B,"ERREUR QUESTION")))</f>
        <v/>
      </c>
      <c r="G578" s="65" t="str">
        <f>IF(OR(ISBLANK(Recyclabilité[[#This Row],[Réponse 1]]),'Calculs'!D577="0",_xlfn.XLOOKUP('Calculs'!D577,'Réponses'!C:C,'Réponses'!F:F,"ERREUR VISIBILITE")=0),"",_xlfn.XLOOKUP(_xlfn.XLOOKUP('Calculs'!D577,'Réponses'!C:C,'Réponses'!F:F,"ERREUR VISIBILITE"),Questions!A:A,Questions!B:B,"ERREUR QUESTION"))</f>
        <v/>
      </c>
      <c r="I578" s="65" t="str">
        <f>IF(OR(ISBLANK(Recyclabilité[[#This Row],[Réponse 2]]),'Calculs'!G577="0",_xlfn.XLOOKUP('Calculs'!G577,'Réponses'!C:C,'Réponses'!F:F,"ERREUR VISIBILITE")=0),"",_xlfn.XLOOKUP(_xlfn.XLOOKUP('Calculs'!G577,'Réponses'!C:C,'Réponses'!F:F,"ERREUR VISIBILITE"),Questions!A:A,Questions!B:B,"ERREUR QUESTION"))</f>
        <v/>
      </c>
      <c r="K578" s="65" t="str">
        <f>IF(OR(ISBLANK(Recyclabilité[[#This Row],[Réponse 3]]),'Calculs'!J577="0",_xlfn.XLOOKUP('Calculs'!J577,'Réponses'!C:C,'Réponses'!F:F,"ERREUR VISIBILITE")=0),"",_xlfn.XLOOKUP(_xlfn.XLOOKUP('Calculs'!J577,'Réponses'!C:C,'Réponses'!F:F,"ERREUR VISIBILITE"),Questions!A:A,Questions!B:B,"ERREUR QUESTION"))</f>
        <v/>
      </c>
      <c r="M578" s="65" t="str">
        <f>IF(OR(ISBLANK(Recyclabilité[[#This Row],[Réponse 4]]),'Calculs'!M577="0",_xlfn.XLOOKUP('Calculs'!M577,'Réponses'!C:C,'Réponses'!F:F,"ERREUR VISIBILITE")=0),"",_xlfn.XLOOKUP(_xlfn.XLOOKUP('Calculs'!M577,'Réponses'!C:C,'Réponses'!F:F,"ERREUR VISIBILITE"),Questions!A:A,Questions!B:B,"ERREUR QUESTION"))</f>
        <v/>
      </c>
    </row>
    <row r="579" spans="4:13" ht="60" customHeight="1" x14ac:dyDescent="0.25">
      <c r="D579" s="29" t="str">
        <f>IF(ISBLANK(Recyclabilité[[#This Row],[Code Valobat]]),"",IF(OR('Calculs'!A578="08",MID(Recyclabilité[[#This Row],[Code Valobat]],4,4)="0804",MID(Recyclabilité[[#This Row],[Code Valobat]],4,4)="0709",MID(Recyclabilité[[#This Row],[Code Valobat]],1,7)="6121107"),"Non recyclable",_xlfn.XLOOKUP('Calculs'!Q578,'Combinaisons'!A:A,'Combinaisons'!B:B,"Merci de répondre à toutes les questions")))</f>
        <v/>
      </c>
      <c r="E579" s="65" t="str">
        <f>IF(ISBLANK(Recyclabilité[[#This Row],[Code Valobat]]),"",IF(OR('Calculs'!A578="08",MID(Recyclabilité[[#This Row],[Code Valobat]],4,4)="0804",MID(Recyclabilité[[#This Row],[Code Valobat]],4,4)="0709",MID(Recyclabilité[[#This Row],[Code Valobat]],1,7)="6121107"),"",_xlfn.XLOOKUP('Calculs'!B578,Questions!A:A,Questions!B:B,"ERREUR QUESTION")))</f>
        <v/>
      </c>
      <c r="G579" s="65" t="str">
        <f>IF(OR(ISBLANK(Recyclabilité[[#This Row],[Réponse 1]]),'Calculs'!D578="0",_xlfn.XLOOKUP('Calculs'!D578,'Réponses'!C:C,'Réponses'!F:F,"ERREUR VISIBILITE")=0),"",_xlfn.XLOOKUP(_xlfn.XLOOKUP('Calculs'!D578,'Réponses'!C:C,'Réponses'!F:F,"ERREUR VISIBILITE"),Questions!A:A,Questions!B:B,"ERREUR QUESTION"))</f>
        <v/>
      </c>
      <c r="I579" s="65" t="str">
        <f>IF(OR(ISBLANK(Recyclabilité[[#This Row],[Réponse 2]]),'Calculs'!G578="0",_xlfn.XLOOKUP('Calculs'!G578,'Réponses'!C:C,'Réponses'!F:F,"ERREUR VISIBILITE")=0),"",_xlfn.XLOOKUP(_xlfn.XLOOKUP('Calculs'!G578,'Réponses'!C:C,'Réponses'!F:F,"ERREUR VISIBILITE"),Questions!A:A,Questions!B:B,"ERREUR QUESTION"))</f>
        <v/>
      </c>
      <c r="K579" s="65" t="str">
        <f>IF(OR(ISBLANK(Recyclabilité[[#This Row],[Réponse 3]]),'Calculs'!J578="0",_xlfn.XLOOKUP('Calculs'!J578,'Réponses'!C:C,'Réponses'!F:F,"ERREUR VISIBILITE")=0),"",_xlfn.XLOOKUP(_xlfn.XLOOKUP('Calculs'!J578,'Réponses'!C:C,'Réponses'!F:F,"ERREUR VISIBILITE"),Questions!A:A,Questions!B:B,"ERREUR QUESTION"))</f>
        <v/>
      </c>
      <c r="M579" s="65" t="str">
        <f>IF(OR(ISBLANK(Recyclabilité[[#This Row],[Réponse 4]]),'Calculs'!M578="0",_xlfn.XLOOKUP('Calculs'!M578,'Réponses'!C:C,'Réponses'!F:F,"ERREUR VISIBILITE")=0),"",_xlfn.XLOOKUP(_xlfn.XLOOKUP('Calculs'!M578,'Réponses'!C:C,'Réponses'!F:F,"ERREUR VISIBILITE"),Questions!A:A,Questions!B:B,"ERREUR QUESTION"))</f>
        <v/>
      </c>
    </row>
    <row r="580" spans="4:13" ht="60" customHeight="1" x14ac:dyDescent="0.25">
      <c r="D580" s="29" t="str">
        <f>IF(ISBLANK(Recyclabilité[[#This Row],[Code Valobat]]),"",IF(OR('Calculs'!A579="08",MID(Recyclabilité[[#This Row],[Code Valobat]],4,4)="0804",MID(Recyclabilité[[#This Row],[Code Valobat]],4,4)="0709",MID(Recyclabilité[[#This Row],[Code Valobat]],1,7)="6121107"),"Non recyclable",_xlfn.XLOOKUP('Calculs'!Q579,'Combinaisons'!A:A,'Combinaisons'!B:B,"Merci de répondre à toutes les questions")))</f>
        <v/>
      </c>
      <c r="E580" s="65" t="str">
        <f>IF(ISBLANK(Recyclabilité[[#This Row],[Code Valobat]]),"",IF(OR('Calculs'!A579="08",MID(Recyclabilité[[#This Row],[Code Valobat]],4,4)="0804",MID(Recyclabilité[[#This Row],[Code Valobat]],4,4)="0709",MID(Recyclabilité[[#This Row],[Code Valobat]],1,7)="6121107"),"",_xlfn.XLOOKUP('Calculs'!B579,Questions!A:A,Questions!B:B,"ERREUR QUESTION")))</f>
        <v/>
      </c>
      <c r="G580" s="65" t="str">
        <f>IF(OR(ISBLANK(Recyclabilité[[#This Row],[Réponse 1]]),'Calculs'!D579="0",_xlfn.XLOOKUP('Calculs'!D579,'Réponses'!C:C,'Réponses'!F:F,"ERREUR VISIBILITE")=0),"",_xlfn.XLOOKUP(_xlfn.XLOOKUP('Calculs'!D579,'Réponses'!C:C,'Réponses'!F:F,"ERREUR VISIBILITE"),Questions!A:A,Questions!B:B,"ERREUR QUESTION"))</f>
        <v/>
      </c>
      <c r="I580" s="65" t="str">
        <f>IF(OR(ISBLANK(Recyclabilité[[#This Row],[Réponse 2]]),'Calculs'!G579="0",_xlfn.XLOOKUP('Calculs'!G579,'Réponses'!C:C,'Réponses'!F:F,"ERREUR VISIBILITE")=0),"",_xlfn.XLOOKUP(_xlfn.XLOOKUP('Calculs'!G579,'Réponses'!C:C,'Réponses'!F:F,"ERREUR VISIBILITE"),Questions!A:A,Questions!B:B,"ERREUR QUESTION"))</f>
        <v/>
      </c>
      <c r="K580" s="65" t="str">
        <f>IF(OR(ISBLANK(Recyclabilité[[#This Row],[Réponse 3]]),'Calculs'!J579="0",_xlfn.XLOOKUP('Calculs'!J579,'Réponses'!C:C,'Réponses'!F:F,"ERREUR VISIBILITE")=0),"",_xlfn.XLOOKUP(_xlfn.XLOOKUP('Calculs'!J579,'Réponses'!C:C,'Réponses'!F:F,"ERREUR VISIBILITE"),Questions!A:A,Questions!B:B,"ERREUR QUESTION"))</f>
        <v/>
      </c>
      <c r="M580" s="65" t="str">
        <f>IF(OR(ISBLANK(Recyclabilité[[#This Row],[Réponse 4]]),'Calculs'!M579="0",_xlfn.XLOOKUP('Calculs'!M579,'Réponses'!C:C,'Réponses'!F:F,"ERREUR VISIBILITE")=0),"",_xlfn.XLOOKUP(_xlfn.XLOOKUP('Calculs'!M579,'Réponses'!C:C,'Réponses'!F:F,"ERREUR VISIBILITE"),Questions!A:A,Questions!B:B,"ERREUR QUESTION"))</f>
        <v/>
      </c>
    </row>
    <row r="581" spans="4:13" ht="60" customHeight="1" x14ac:dyDescent="0.25">
      <c r="D581" s="29" t="str">
        <f>IF(ISBLANK(Recyclabilité[[#This Row],[Code Valobat]]),"",IF(OR('Calculs'!A580="08",MID(Recyclabilité[[#This Row],[Code Valobat]],4,4)="0804",MID(Recyclabilité[[#This Row],[Code Valobat]],4,4)="0709",MID(Recyclabilité[[#This Row],[Code Valobat]],1,7)="6121107"),"Non recyclable",_xlfn.XLOOKUP('Calculs'!Q580,'Combinaisons'!A:A,'Combinaisons'!B:B,"Merci de répondre à toutes les questions")))</f>
        <v/>
      </c>
      <c r="E581" s="65" t="str">
        <f>IF(ISBLANK(Recyclabilité[[#This Row],[Code Valobat]]),"",IF(OR('Calculs'!A580="08",MID(Recyclabilité[[#This Row],[Code Valobat]],4,4)="0804",MID(Recyclabilité[[#This Row],[Code Valobat]],4,4)="0709",MID(Recyclabilité[[#This Row],[Code Valobat]],1,7)="6121107"),"",_xlfn.XLOOKUP('Calculs'!B580,Questions!A:A,Questions!B:B,"ERREUR QUESTION")))</f>
        <v/>
      </c>
      <c r="G581" s="65" t="str">
        <f>IF(OR(ISBLANK(Recyclabilité[[#This Row],[Réponse 1]]),'Calculs'!D580="0",_xlfn.XLOOKUP('Calculs'!D580,'Réponses'!C:C,'Réponses'!F:F,"ERREUR VISIBILITE")=0),"",_xlfn.XLOOKUP(_xlfn.XLOOKUP('Calculs'!D580,'Réponses'!C:C,'Réponses'!F:F,"ERREUR VISIBILITE"),Questions!A:A,Questions!B:B,"ERREUR QUESTION"))</f>
        <v/>
      </c>
      <c r="I581" s="65" t="str">
        <f>IF(OR(ISBLANK(Recyclabilité[[#This Row],[Réponse 2]]),'Calculs'!G580="0",_xlfn.XLOOKUP('Calculs'!G580,'Réponses'!C:C,'Réponses'!F:F,"ERREUR VISIBILITE")=0),"",_xlfn.XLOOKUP(_xlfn.XLOOKUP('Calculs'!G580,'Réponses'!C:C,'Réponses'!F:F,"ERREUR VISIBILITE"),Questions!A:A,Questions!B:B,"ERREUR QUESTION"))</f>
        <v/>
      </c>
      <c r="K581" s="65" t="str">
        <f>IF(OR(ISBLANK(Recyclabilité[[#This Row],[Réponse 3]]),'Calculs'!J580="0",_xlfn.XLOOKUP('Calculs'!J580,'Réponses'!C:C,'Réponses'!F:F,"ERREUR VISIBILITE")=0),"",_xlfn.XLOOKUP(_xlfn.XLOOKUP('Calculs'!J580,'Réponses'!C:C,'Réponses'!F:F,"ERREUR VISIBILITE"),Questions!A:A,Questions!B:B,"ERREUR QUESTION"))</f>
        <v/>
      </c>
      <c r="M581" s="65" t="str">
        <f>IF(OR(ISBLANK(Recyclabilité[[#This Row],[Réponse 4]]),'Calculs'!M580="0",_xlfn.XLOOKUP('Calculs'!M580,'Réponses'!C:C,'Réponses'!F:F,"ERREUR VISIBILITE")=0),"",_xlfn.XLOOKUP(_xlfn.XLOOKUP('Calculs'!M580,'Réponses'!C:C,'Réponses'!F:F,"ERREUR VISIBILITE"),Questions!A:A,Questions!B:B,"ERREUR QUESTION"))</f>
        <v/>
      </c>
    </row>
    <row r="582" spans="4:13" ht="60" customHeight="1" x14ac:dyDescent="0.25">
      <c r="D582" s="29" t="str">
        <f>IF(ISBLANK(Recyclabilité[[#This Row],[Code Valobat]]),"",IF(OR('Calculs'!A581="08",MID(Recyclabilité[[#This Row],[Code Valobat]],4,4)="0804",MID(Recyclabilité[[#This Row],[Code Valobat]],4,4)="0709",MID(Recyclabilité[[#This Row],[Code Valobat]],1,7)="6121107"),"Non recyclable",_xlfn.XLOOKUP('Calculs'!Q581,'Combinaisons'!A:A,'Combinaisons'!B:B,"Merci de répondre à toutes les questions")))</f>
        <v/>
      </c>
      <c r="E582" s="65" t="str">
        <f>IF(ISBLANK(Recyclabilité[[#This Row],[Code Valobat]]),"",IF(OR('Calculs'!A581="08",MID(Recyclabilité[[#This Row],[Code Valobat]],4,4)="0804",MID(Recyclabilité[[#This Row],[Code Valobat]],4,4)="0709",MID(Recyclabilité[[#This Row],[Code Valobat]],1,7)="6121107"),"",_xlfn.XLOOKUP('Calculs'!B581,Questions!A:A,Questions!B:B,"ERREUR QUESTION")))</f>
        <v/>
      </c>
      <c r="G582" s="65" t="str">
        <f>IF(OR(ISBLANK(Recyclabilité[[#This Row],[Réponse 1]]),'Calculs'!D581="0",_xlfn.XLOOKUP('Calculs'!D581,'Réponses'!C:C,'Réponses'!F:F,"ERREUR VISIBILITE")=0),"",_xlfn.XLOOKUP(_xlfn.XLOOKUP('Calculs'!D581,'Réponses'!C:C,'Réponses'!F:F,"ERREUR VISIBILITE"),Questions!A:A,Questions!B:B,"ERREUR QUESTION"))</f>
        <v/>
      </c>
      <c r="I582" s="65" t="str">
        <f>IF(OR(ISBLANK(Recyclabilité[[#This Row],[Réponse 2]]),'Calculs'!G581="0",_xlfn.XLOOKUP('Calculs'!G581,'Réponses'!C:C,'Réponses'!F:F,"ERREUR VISIBILITE")=0),"",_xlfn.XLOOKUP(_xlfn.XLOOKUP('Calculs'!G581,'Réponses'!C:C,'Réponses'!F:F,"ERREUR VISIBILITE"),Questions!A:A,Questions!B:B,"ERREUR QUESTION"))</f>
        <v/>
      </c>
      <c r="K582" s="65" t="str">
        <f>IF(OR(ISBLANK(Recyclabilité[[#This Row],[Réponse 3]]),'Calculs'!J581="0",_xlfn.XLOOKUP('Calculs'!J581,'Réponses'!C:C,'Réponses'!F:F,"ERREUR VISIBILITE")=0),"",_xlfn.XLOOKUP(_xlfn.XLOOKUP('Calculs'!J581,'Réponses'!C:C,'Réponses'!F:F,"ERREUR VISIBILITE"),Questions!A:A,Questions!B:B,"ERREUR QUESTION"))</f>
        <v/>
      </c>
      <c r="M582" s="65" t="str">
        <f>IF(OR(ISBLANK(Recyclabilité[[#This Row],[Réponse 4]]),'Calculs'!M581="0",_xlfn.XLOOKUP('Calculs'!M581,'Réponses'!C:C,'Réponses'!F:F,"ERREUR VISIBILITE")=0),"",_xlfn.XLOOKUP(_xlfn.XLOOKUP('Calculs'!M581,'Réponses'!C:C,'Réponses'!F:F,"ERREUR VISIBILITE"),Questions!A:A,Questions!B:B,"ERREUR QUESTION"))</f>
        <v/>
      </c>
    </row>
    <row r="583" spans="4:13" ht="60" customHeight="1" x14ac:dyDescent="0.25">
      <c r="D583" s="29" t="str">
        <f>IF(ISBLANK(Recyclabilité[[#This Row],[Code Valobat]]),"",IF(OR('Calculs'!A582="08",MID(Recyclabilité[[#This Row],[Code Valobat]],4,4)="0804",MID(Recyclabilité[[#This Row],[Code Valobat]],4,4)="0709",MID(Recyclabilité[[#This Row],[Code Valobat]],1,7)="6121107"),"Non recyclable",_xlfn.XLOOKUP('Calculs'!Q582,'Combinaisons'!A:A,'Combinaisons'!B:B,"Merci de répondre à toutes les questions")))</f>
        <v/>
      </c>
      <c r="E583" s="65" t="str">
        <f>IF(ISBLANK(Recyclabilité[[#This Row],[Code Valobat]]),"",IF(OR('Calculs'!A582="08",MID(Recyclabilité[[#This Row],[Code Valobat]],4,4)="0804",MID(Recyclabilité[[#This Row],[Code Valobat]],4,4)="0709",MID(Recyclabilité[[#This Row],[Code Valobat]],1,7)="6121107"),"",_xlfn.XLOOKUP('Calculs'!B582,Questions!A:A,Questions!B:B,"ERREUR QUESTION")))</f>
        <v/>
      </c>
      <c r="G583" s="65" t="str">
        <f>IF(OR(ISBLANK(Recyclabilité[[#This Row],[Réponse 1]]),'Calculs'!D582="0",_xlfn.XLOOKUP('Calculs'!D582,'Réponses'!C:C,'Réponses'!F:F,"ERREUR VISIBILITE")=0),"",_xlfn.XLOOKUP(_xlfn.XLOOKUP('Calculs'!D582,'Réponses'!C:C,'Réponses'!F:F,"ERREUR VISIBILITE"),Questions!A:A,Questions!B:B,"ERREUR QUESTION"))</f>
        <v/>
      </c>
      <c r="I583" s="65" t="str">
        <f>IF(OR(ISBLANK(Recyclabilité[[#This Row],[Réponse 2]]),'Calculs'!G582="0",_xlfn.XLOOKUP('Calculs'!G582,'Réponses'!C:C,'Réponses'!F:F,"ERREUR VISIBILITE")=0),"",_xlfn.XLOOKUP(_xlfn.XLOOKUP('Calculs'!G582,'Réponses'!C:C,'Réponses'!F:F,"ERREUR VISIBILITE"),Questions!A:A,Questions!B:B,"ERREUR QUESTION"))</f>
        <v/>
      </c>
      <c r="K583" s="65" t="str">
        <f>IF(OR(ISBLANK(Recyclabilité[[#This Row],[Réponse 3]]),'Calculs'!J582="0",_xlfn.XLOOKUP('Calculs'!J582,'Réponses'!C:C,'Réponses'!F:F,"ERREUR VISIBILITE")=0),"",_xlfn.XLOOKUP(_xlfn.XLOOKUP('Calculs'!J582,'Réponses'!C:C,'Réponses'!F:F,"ERREUR VISIBILITE"),Questions!A:A,Questions!B:B,"ERREUR QUESTION"))</f>
        <v/>
      </c>
      <c r="M583" s="65" t="str">
        <f>IF(OR(ISBLANK(Recyclabilité[[#This Row],[Réponse 4]]),'Calculs'!M582="0",_xlfn.XLOOKUP('Calculs'!M582,'Réponses'!C:C,'Réponses'!F:F,"ERREUR VISIBILITE")=0),"",_xlfn.XLOOKUP(_xlfn.XLOOKUP('Calculs'!M582,'Réponses'!C:C,'Réponses'!F:F,"ERREUR VISIBILITE"),Questions!A:A,Questions!B:B,"ERREUR QUESTION"))</f>
        <v/>
      </c>
    </row>
    <row r="584" spans="4:13" ht="60" customHeight="1" x14ac:dyDescent="0.25">
      <c r="D584" s="29" t="str">
        <f>IF(ISBLANK(Recyclabilité[[#This Row],[Code Valobat]]),"",IF(OR('Calculs'!A583="08",MID(Recyclabilité[[#This Row],[Code Valobat]],4,4)="0804",MID(Recyclabilité[[#This Row],[Code Valobat]],4,4)="0709",MID(Recyclabilité[[#This Row],[Code Valobat]],1,7)="6121107"),"Non recyclable",_xlfn.XLOOKUP('Calculs'!Q583,'Combinaisons'!A:A,'Combinaisons'!B:B,"Merci de répondre à toutes les questions")))</f>
        <v/>
      </c>
      <c r="E584" s="65" t="str">
        <f>IF(ISBLANK(Recyclabilité[[#This Row],[Code Valobat]]),"",IF(OR('Calculs'!A583="08",MID(Recyclabilité[[#This Row],[Code Valobat]],4,4)="0804",MID(Recyclabilité[[#This Row],[Code Valobat]],4,4)="0709",MID(Recyclabilité[[#This Row],[Code Valobat]],1,7)="6121107"),"",_xlfn.XLOOKUP('Calculs'!B583,Questions!A:A,Questions!B:B,"ERREUR QUESTION")))</f>
        <v/>
      </c>
      <c r="G584" s="65" t="str">
        <f>IF(OR(ISBLANK(Recyclabilité[[#This Row],[Réponse 1]]),'Calculs'!D583="0",_xlfn.XLOOKUP('Calculs'!D583,'Réponses'!C:C,'Réponses'!F:F,"ERREUR VISIBILITE")=0),"",_xlfn.XLOOKUP(_xlfn.XLOOKUP('Calculs'!D583,'Réponses'!C:C,'Réponses'!F:F,"ERREUR VISIBILITE"),Questions!A:A,Questions!B:B,"ERREUR QUESTION"))</f>
        <v/>
      </c>
      <c r="I584" s="65" t="str">
        <f>IF(OR(ISBLANK(Recyclabilité[[#This Row],[Réponse 2]]),'Calculs'!G583="0",_xlfn.XLOOKUP('Calculs'!G583,'Réponses'!C:C,'Réponses'!F:F,"ERREUR VISIBILITE")=0),"",_xlfn.XLOOKUP(_xlfn.XLOOKUP('Calculs'!G583,'Réponses'!C:C,'Réponses'!F:F,"ERREUR VISIBILITE"),Questions!A:A,Questions!B:B,"ERREUR QUESTION"))</f>
        <v/>
      </c>
      <c r="K584" s="65" t="str">
        <f>IF(OR(ISBLANK(Recyclabilité[[#This Row],[Réponse 3]]),'Calculs'!J583="0",_xlfn.XLOOKUP('Calculs'!J583,'Réponses'!C:C,'Réponses'!F:F,"ERREUR VISIBILITE")=0),"",_xlfn.XLOOKUP(_xlfn.XLOOKUP('Calculs'!J583,'Réponses'!C:C,'Réponses'!F:F,"ERREUR VISIBILITE"),Questions!A:A,Questions!B:B,"ERREUR QUESTION"))</f>
        <v/>
      </c>
      <c r="M584" s="65" t="str">
        <f>IF(OR(ISBLANK(Recyclabilité[[#This Row],[Réponse 4]]),'Calculs'!M583="0",_xlfn.XLOOKUP('Calculs'!M583,'Réponses'!C:C,'Réponses'!F:F,"ERREUR VISIBILITE")=0),"",_xlfn.XLOOKUP(_xlfn.XLOOKUP('Calculs'!M583,'Réponses'!C:C,'Réponses'!F:F,"ERREUR VISIBILITE"),Questions!A:A,Questions!B:B,"ERREUR QUESTION"))</f>
        <v/>
      </c>
    </row>
    <row r="585" spans="4:13" ht="60" customHeight="1" x14ac:dyDescent="0.25">
      <c r="D585" s="29" t="str">
        <f>IF(ISBLANK(Recyclabilité[[#This Row],[Code Valobat]]),"",IF(OR('Calculs'!A584="08",MID(Recyclabilité[[#This Row],[Code Valobat]],4,4)="0804",MID(Recyclabilité[[#This Row],[Code Valobat]],4,4)="0709",MID(Recyclabilité[[#This Row],[Code Valobat]],1,7)="6121107"),"Non recyclable",_xlfn.XLOOKUP('Calculs'!Q584,'Combinaisons'!A:A,'Combinaisons'!B:B,"Merci de répondre à toutes les questions")))</f>
        <v/>
      </c>
      <c r="E585" s="65" t="str">
        <f>IF(ISBLANK(Recyclabilité[[#This Row],[Code Valobat]]),"",IF(OR('Calculs'!A584="08",MID(Recyclabilité[[#This Row],[Code Valobat]],4,4)="0804",MID(Recyclabilité[[#This Row],[Code Valobat]],4,4)="0709",MID(Recyclabilité[[#This Row],[Code Valobat]],1,7)="6121107"),"",_xlfn.XLOOKUP('Calculs'!B584,Questions!A:A,Questions!B:B,"ERREUR QUESTION")))</f>
        <v/>
      </c>
      <c r="G585" s="65" t="str">
        <f>IF(OR(ISBLANK(Recyclabilité[[#This Row],[Réponse 1]]),'Calculs'!D584="0",_xlfn.XLOOKUP('Calculs'!D584,'Réponses'!C:C,'Réponses'!F:F,"ERREUR VISIBILITE")=0),"",_xlfn.XLOOKUP(_xlfn.XLOOKUP('Calculs'!D584,'Réponses'!C:C,'Réponses'!F:F,"ERREUR VISIBILITE"),Questions!A:A,Questions!B:B,"ERREUR QUESTION"))</f>
        <v/>
      </c>
      <c r="I585" s="65" t="str">
        <f>IF(OR(ISBLANK(Recyclabilité[[#This Row],[Réponse 2]]),'Calculs'!G584="0",_xlfn.XLOOKUP('Calculs'!G584,'Réponses'!C:C,'Réponses'!F:F,"ERREUR VISIBILITE")=0),"",_xlfn.XLOOKUP(_xlfn.XLOOKUP('Calculs'!G584,'Réponses'!C:C,'Réponses'!F:F,"ERREUR VISIBILITE"),Questions!A:A,Questions!B:B,"ERREUR QUESTION"))</f>
        <v/>
      </c>
      <c r="K585" s="65" t="str">
        <f>IF(OR(ISBLANK(Recyclabilité[[#This Row],[Réponse 3]]),'Calculs'!J584="0",_xlfn.XLOOKUP('Calculs'!J584,'Réponses'!C:C,'Réponses'!F:F,"ERREUR VISIBILITE")=0),"",_xlfn.XLOOKUP(_xlfn.XLOOKUP('Calculs'!J584,'Réponses'!C:C,'Réponses'!F:F,"ERREUR VISIBILITE"),Questions!A:A,Questions!B:B,"ERREUR QUESTION"))</f>
        <v/>
      </c>
      <c r="M585" s="65" t="str">
        <f>IF(OR(ISBLANK(Recyclabilité[[#This Row],[Réponse 4]]),'Calculs'!M584="0",_xlfn.XLOOKUP('Calculs'!M584,'Réponses'!C:C,'Réponses'!F:F,"ERREUR VISIBILITE")=0),"",_xlfn.XLOOKUP(_xlfn.XLOOKUP('Calculs'!M584,'Réponses'!C:C,'Réponses'!F:F,"ERREUR VISIBILITE"),Questions!A:A,Questions!B:B,"ERREUR QUESTION"))</f>
        <v/>
      </c>
    </row>
    <row r="586" spans="4:13" ht="60" customHeight="1" x14ac:dyDescent="0.25">
      <c r="D586" s="29" t="str">
        <f>IF(ISBLANK(Recyclabilité[[#This Row],[Code Valobat]]),"",IF(OR('Calculs'!A585="08",MID(Recyclabilité[[#This Row],[Code Valobat]],4,4)="0804",MID(Recyclabilité[[#This Row],[Code Valobat]],4,4)="0709",MID(Recyclabilité[[#This Row],[Code Valobat]],1,7)="6121107"),"Non recyclable",_xlfn.XLOOKUP('Calculs'!Q585,'Combinaisons'!A:A,'Combinaisons'!B:B,"Merci de répondre à toutes les questions")))</f>
        <v/>
      </c>
      <c r="E586" s="65" t="str">
        <f>IF(ISBLANK(Recyclabilité[[#This Row],[Code Valobat]]),"",IF(OR('Calculs'!A585="08",MID(Recyclabilité[[#This Row],[Code Valobat]],4,4)="0804",MID(Recyclabilité[[#This Row],[Code Valobat]],4,4)="0709",MID(Recyclabilité[[#This Row],[Code Valobat]],1,7)="6121107"),"",_xlfn.XLOOKUP('Calculs'!B585,Questions!A:A,Questions!B:B,"ERREUR QUESTION")))</f>
        <v/>
      </c>
      <c r="G586" s="65" t="str">
        <f>IF(OR(ISBLANK(Recyclabilité[[#This Row],[Réponse 1]]),'Calculs'!D585="0",_xlfn.XLOOKUP('Calculs'!D585,'Réponses'!C:C,'Réponses'!F:F,"ERREUR VISIBILITE")=0),"",_xlfn.XLOOKUP(_xlfn.XLOOKUP('Calculs'!D585,'Réponses'!C:C,'Réponses'!F:F,"ERREUR VISIBILITE"),Questions!A:A,Questions!B:B,"ERREUR QUESTION"))</f>
        <v/>
      </c>
      <c r="I586" s="65" t="str">
        <f>IF(OR(ISBLANK(Recyclabilité[[#This Row],[Réponse 2]]),'Calculs'!G585="0",_xlfn.XLOOKUP('Calculs'!G585,'Réponses'!C:C,'Réponses'!F:F,"ERREUR VISIBILITE")=0),"",_xlfn.XLOOKUP(_xlfn.XLOOKUP('Calculs'!G585,'Réponses'!C:C,'Réponses'!F:F,"ERREUR VISIBILITE"),Questions!A:A,Questions!B:B,"ERREUR QUESTION"))</f>
        <v/>
      </c>
      <c r="K586" s="65" t="str">
        <f>IF(OR(ISBLANK(Recyclabilité[[#This Row],[Réponse 3]]),'Calculs'!J585="0",_xlfn.XLOOKUP('Calculs'!J585,'Réponses'!C:C,'Réponses'!F:F,"ERREUR VISIBILITE")=0),"",_xlfn.XLOOKUP(_xlfn.XLOOKUP('Calculs'!J585,'Réponses'!C:C,'Réponses'!F:F,"ERREUR VISIBILITE"),Questions!A:A,Questions!B:B,"ERREUR QUESTION"))</f>
        <v/>
      </c>
      <c r="M586" s="65" t="str">
        <f>IF(OR(ISBLANK(Recyclabilité[[#This Row],[Réponse 4]]),'Calculs'!M585="0",_xlfn.XLOOKUP('Calculs'!M585,'Réponses'!C:C,'Réponses'!F:F,"ERREUR VISIBILITE")=0),"",_xlfn.XLOOKUP(_xlfn.XLOOKUP('Calculs'!M585,'Réponses'!C:C,'Réponses'!F:F,"ERREUR VISIBILITE"),Questions!A:A,Questions!B:B,"ERREUR QUESTION"))</f>
        <v/>
      </c>
    </row>
    <row r="587" spans="4:13" ht="60" customHeight="1" x14ac:dyDescent="0.25">
      <c r="D587" s="29" t="str">
        <f>IF(ISBLANK(Recyclabilité[[#This Row],[Code Valobat]]),"",IF(OR('Calculs'!A586="08",MID(Recyclabilité[[#This Row],[Code Valobat]],4,4)="0804",MID(Recyclabilité[[#This Row],[Code Valobat]],4,4)="0709",MID(Recyclabilité[[#This Row],[Code Valobat]],1,7)="6121107"),"Non recyclable",_xlfn.XLOOKUP('Calculs'!Q586,'Combinaisons'!A:A,'Combinaisons'!B:B,"Merci de répondre à toutes les questions")))</f>
        <v/>
      </c>
      <c r="E587" s="65" t="str">
        <f>IF(ISBLANK(Recyclabilité[[#This Row],[Code Valobat]]),"",IF(OR('Calculs'!A586="08",MID(Recyclabilité[[#This Row],[Code Valobat]],4,4)="0804",MID(Recyclabilité[[#This Row],[Code Valobat]],4,4)="0709",MID(Recyclabilité[[#This Row],[Code Valobat]],1,7)="6121107"),"",_xlfn.XLOOKUP('Calculs'!B586,Questions!A:A,Questions!B:B,"ERREUR QUESTION")))</f>
        <v/>
      </c>
      <c r="G587" s="65" t="str">
        <f>IF(OR(ISBLANK(Recyclabilité[[#This Row],[Réponse 1]]),'Calculs'!D586="0",_xlfn.XLOOKUP('Calculs'!D586,'Réponses'!C:C,'Réponses'!F:F,"ERREUR VISIBILITE")=0),"",_xlfn.XLOOKUP(_xlfn.XLOOKUP('Calculs'!D586,'Réponses'!C:C,'Réponses'!F:F,"ERREUR VISIBILITE"),Questions!A:A,Questions!B:B,"ERREUR QUESTION"))</f>
        <v/>
      </c>
      <c r="I587" s="65" t="str">
        <f>IF(OR(ISBLANK(Recyclabilité[[#This Row],[Réponse 2]]),'Calculs'!G586="0",_xlfn.XLOOKUP('Calculs'!G586,'Réponses'!C:C,'Réponses'!F:F,"ERREUR VISIBILITE")=0),"",_xlfn.XLOOKUP(_xlfn.XLOOKUP('Calculs'!G586,'Réponses'!C:C,'Réponses'!F:F,"ERREUR VISIBILITE"),Questions!A:A,Questions!B:B,"ERREUR QUESTION"))</f>
        <v/>
      </c>
      <c r="K587" s="65" t="str">
        <f>IF(OR(ISBLANK(Recyclabilité[[#This Row],[Réponse 3]]),'Calculs'!J586="0",_xlfn.XLOOKUP('Calculs'!J586,'Réponses'!C:C,'Réponses'!F:F,"ERREUR VISIBILITE")=0),"",_xlfn.XLOOKUP(_xlfn.XLOOKUP('Calculs'!J586,'Réponses'!C:C,'Réponses'!F:F,"ERREUR VISIBILITE"),Questions!A:A,Questions!B:B,"ERREUR QUESTION"))</f>
        <v/>
      </c>
      <c r="M587" s="65" t="str">
        <f>IF(OR(ISBLANK(Recyclabilité[[#This Row],[Réponse 4]]),'Calculs'!M586="0",_xlfn.XLOOKUP('Calculs'!M586,'Réponses'!C:C,'Réponses'!F:F,"ERREUR VISIBILITE")=0),"",_xlfn.XLOOKUP(_xlfn.XLOOKUP('Calculs'!M586,'Réponses'!C:C,'Réponses'!F:F,"ERREUR VISIBILITE"),Questions!A:A,Questions!B:B,"ERREUR QUESTION"))</f>
        <v/>
      </c>
    </row>
    <row r="588" spans="4:13" ht="60" customHeight="1" x14ac:dyDescent="0.25">
      <c r="D588" s="29" t="str">
        <f>IF(ISBLANK(Recyclabilité[[#This Row],[Code Valobat]]),"",IF(OR('Calculs'!A587="08",MID(Recyclabilité[[#This Row],[Code Valobat]],4,4)="0804",MID(Recyclabilité[[#This Row],[Code Valobat]],4,4)="0709",MID(Recyclabilité[[#This Row],[Code Valobat]],1,7)="6121107"),"Non recyclable",_xlfn.XLOOKUP('Calculs'!Q587,'Combinaisons'!A:A,'Combinaisons'!B:B,"Merci de répondre à toutes les questions")))</f>
        <v/>
      </c>
      <c r="E588" s="65" t="str">
        <f>IF(ISBLANK(Recyclabilité[[#This Row],[Code Valobat]]),"",IF(OR('Calculs'!A587="08",MID(Recyclabilité[[#This Row],[Code Valobat]],4,4)="0804",MID(Recyclabilité[[#This Row],[Code Valobat]],4,4)="0709",MID(Recyclabilité[[#This Row],[Code Valobat]],1,7)="6121107"),"",_xlfn.XLOOKUP('Calculs'!B587,Questions!A:A,Questions!B:B,"ERREUR QUESTION")))</f>
        <v/>
      </c>
      <c r="G588" s="65" t="str">
        <f>IF(OR(ISBLANK(Recyclabilité[[#This Row],[Réponse 1]]),'Calculs'!D587="0",_xlfn.XLOOKUP('Calculs'!D587,'Réponses'!C:C,'Réponses'!F:F,"ERREUR VISIBILITE")=0),"",_xlfn.XLOOKUP(_xlfn.XLOOKUP('Calculs'!D587,'Réponses'!C:C,'Réponses'!F:F,"ERREUR VISIBILITE"),Questions!A:A,Questions!B:B,"ERREUR QUESTION"))</f>
        <v/>
      </c>
      <c r="I588" s="65" t="str">
        <f>IF(OR(ISBLANK(Recyclabilité[[#This Row],[Réponse 2]]),'Calculs'!G587="0",_xlfn.XLOOKUP('Calculs'!G587,'Réponses'!C:C,'Réponses'!F:F,"ERREUR VISIBILITE")=0),"",_xlfn.XLOOKUP(_xlfn.XLOOKUP('Calculs'!G587,'Réponses'!C:C,'Réponses'!F:F,"ERREUR VISIBILITE"),Questions!A:A,Questions!B:B,"ERREUR QUESTION"))</f>
        <v/>
      </c>
      <c r="K588" s="65" t="str">
        <f>IF(OR(ISBLANK(Recyclabilité[[#This Row],[Réponse 3]]),'Calculs'!J587="0",_xlfn.XLOOKUP('Calculs'!J587,'Réponses'!C:C,'Réponses'!F:F,"ERREUR VISIBILITE")=0),"",_xlfn.XLOOKUP(_xlfn.XLOOKUP('Calculs'!J587,'Réponses'!C:C,'Réponses'!F:F,"ERREUR VISIBILITE"),Questions!A:A,Questions!B:B,"ERREUR QUESTION"))</f>
        <v/>
      </c>
      <c r="M588" s="65" t="str">
        <f>IF(OR(ISBLANK(Recyclabilité[[#This Row],[Réponse 4]]),'Calculs'!M587="0",_xlfn.XLOOKUP('Calculs'!M587,'Réponses'!C:C,'Réponses'!F:F,"ERREUR VISIBILITE")=0),"",_xlfn.XLOOKUP(_xlfn.XLOOKUP('Calculs'!M587,'Réponses'!C:C,'Réponses'!F:F,"ERREUR VISIBILITE"),Questions!A:A,Questions!B:B,"ERREUR QUESTION"))</f>
        <v/>
      </c>
    </row>
    <row r="589" spans="4:13" ht="60" customHeight="1" x14ac:dyDescent="0.25">
      <c r="D589" s="29" t="str">
        <f>IF(ISBLANK(Recyclabilité[[#This Row],[Code Valobat]]),"",IF(OR('Calculs'!A588="08",MID(Recyclabilité[[#This Row],[Code Valobat]],4,4)="0804",MID(Recyclabilité[[#This Row],[Code Valobat]],4,4)="0709",MID(Recyclabilité[[#This Row],[Code Valobat]],1,7)="6121107"),"Non recyclable",_xlfn.XLOOKUP('Calculs'!Q588,'Combinaisons'!A:A,'Combinaisons'!B:B,"Merci de répondre à toutes les questions")))</f>
        <v/>
      </c>
      <c r="E589" s="65" t="str">
        <f>IF(ISBLANK(Recyclabilité[[#This Row],[Code Valobat]]),"",IF(OR('Calculs'!A588="08",MID(Recyclabilité[[#This Row],[Code Valobat]],4,4)="0804",MID(Recyclabilité[[#This Row],[Code Valobat]],4,4)="0709",MID(Recyclabilité[[#This Row],[Code Valobat]],1,7)="6121107"),"",_xlfn.XLOOKUP('Calculs'!B588,Questions!A:A,Questions!B:B,"ERREUR QUESTION")))</f>
        <v/>
      </c>
      <c r="G589" s="65" t="str">
        <f>IF(OR(ISBLANK(Recyclabilité[[#This Row],[Réponse 1]]),'Calculs'!D588="0",_xlfn.XLOOKUP('Calculs'!D588,'Réponses'!C:C,'Réponses'!F:F,"ERREUR VISIBILITE")=0),"",_xlfn.XLOOKUP(_xlfn.XLOOKUP('Calculs'!D588,'Réponses'!C:C,'Réponses'!F:F,"ERREUR VISIBILITE"),Questions!A:A,Questions!B:B,"ERREUR QUESTION"))</f>
        <v/>
      </c>
      <c r="I589" s="65" t="str">
        <f>IF(OR(ISBLANK(Recyclabilité[[#This Row],[Réponse 2]]),'Calculs'!G588="0",_xlfn.XLOOKUP('Calculs'!G588,'Réponses'!C:C,'Réponses'!F:F,"ERREUR VISIBILITE")=0),"",_xlfn.XLOOKUP(_xlfn.XLOOKUP('Calculs'!G588,'Réponses'!C:C,'Réponses'!F:F,"ERREUR VISIBILITE"),Questions!A:A,Questions!B:B,"ERREUR QUESTION"))</f>
        <v/>
      </c>
      <c r="K589" s="65" t="str">
        <f>IF(OR(ISBLANK(Recyclabilité[[#This Row],[Réponse 3]]),'Calculs'!J588="0",_xlfn.XLOOKUP('Calculs'!J588,'Réponses'!C:C,'Réponses'!F:F,"ERREUR VISIBILITE")=0),"",_xlfn.XLOOKUP(_xlfn.XLOOKUP('Calculs'!J588,'Réponses'!C:C,'Réponses'!F:F,"ERREUR VISIBILITE"),Questions!A:A,Questions!B:B,"ERREUR QUESTION"))</f>
        <v/>
      </c>
      <c r="M589" s="65" t="str">
        <f>IF(OR(ISBLANK(Recyclabilité[[#This Row],[Réponse 4]]),'Calculs'!M588="0",_xlfn.XLOOKUP('Calculs'!M588,'Réponses'!C:C,'Réponses'!F:F,"ERREUR VISIBILITE")=0),"",_xlfn.XLOOKUP(_xlfn.XLOOKUP('Calculs'!M588,'Réponses'!C:C,'Réponses'!F:F,"ERREUR VISIBILITE"),Questions!A:A,Questions!B:B,"ERREUR QUESTION"))</f>
        <v/>
      </c>
    </row>
    <row r="590" spans="4:13" ht="60" customHeight="1" x14ac:dyDescent="0.25">
      <c r="D590" s="29" t="str">
        <f>IF(ISBLANK(Recyclabilité[[#This Row],[Code Valobat]]),"",IF(OR('Calculs'!A589="08",MID(Recyclabilité[[#This Row],[Code Valobat]],4,4)="0804",MID(Recyclabilité[[#This Row],[Code Valobat]],4,4)="0709",MID(Recyclabilité[[#This Row],[Code Valobat]],1,7)="6121107"),"Non recyclable",_xlfn.XLOOKUP('Calculs'!Q589,'Combinaisons'!A:A,'Combinaisons'!B:B,"Merci de répondre à toutes les questions")))</f>
        <v/>
      </c>
      <c r="E590" s="65" t="str">
        <f>IF(ISBLANK(Recyclabilité[[#This Row],[Code Valobat]]),"",IF(OR('Calculs'!A589="08",MID(Recyclabilité[[#This Row],[Code Valobat]],4,4)="0804",MID(Recyclabilité[[#This Row],[Code Valobat]],4,4)="0709",MID(Recyclabilité[[#This Row],[Code Valobat]],1,7)="6121107"),"",_xlfn.XLOOKUP('Calculs'!B589,Questions!A:A,Questions!B:B,"ERREUR QUESTION")))</f>
        <v/>
      </c>
      <c r="G590" s="65" t="str">
        <f>IF(OR(ISBLANK(Recyclabilité[[#This Row],[Réponse 1]]),'Calculs'!D589="0",_xlfn.XLOOKUP('Calculs'!D589,'Réponses'!C:C,'Réponses'!F:F,"ERREUR VISIBILITE")=0),"",_xlfn.XLOOKUP(_xlfn.XLOOKUP('Calculs'!D589,'Réponses'!C:C,'Réponses'!F:F,"ERREUR VISIBILITE"),Questions!A:A,Questions!B:B,"ERREUR QUESTION"))</f>
        <v/>
      </c>
      <c r="I590" s="65" t="str">
        <f>IF(OR(ISBLANK(Recyclabilité[[#This Row],[Réponse 2]]),'Calculs'!G589="0",_xlfn.XLOOKUP('Calculs'!G589,'Réponses'!C:C,'Réponses'!F:F,"ERREUR VISIBILITE")=0),"",_xlfn.XLOOKUP(_xlfn.XLOOKUP('Calculs'!G589,'Réponses'!C:C,'Réponses'!F:F,"ERREUR VISIBILITE"),Questions!A:A,Questions!B:B,"ERREUR QUESTION"))</f>
        <v/>
      </c>
      <c r="K590" s="65" t="str">
        <f>IF(OR(ISBLANK(Recyclabilité[[#This Row],[Réponse 3]]),'Calculs'!J589="0",_xlfn.XLOOKUP('Calculs'!J589,'Réponses'!C:C,'Réponses'!F:F,"ERREUR VISIBILITE")=0),"",_xlfn.XLOOKUP(_xlfn.XLOOKUP('Calculs'!J589,'Réponses'!C:C,'Réponses'!F:F,"ERREUR VISIBILITE"),Questions!A:A,Questions!B:B,"ERREUR QUESTION"))</f>
        <v/>
      </c>
      <c r="M590" s="65" t="str">
        <f>IF(OR(ISBLANK(Recyclabilité[[#This Row],[Réponse 4]]),'Calculs'!M589="0",_xlfn.XLOOKUP('Calculs'!M589,'Réponses'!C:C,'Réponses'!F:F,"ERREUR VISIBILITE")=0),"",_xlfn.XLOOKUP(_xlfn.XLOOKUP('Calculs'!M589,'Réponses'!C:C,'Réponses'!F:F,"ERREUR VISIBILITE"),Questions!A:A,Questions!B:B,"ERREUR QUESTION"))</f>
        <v/>
      </c>
    </row>
    <row r="591" spans="4:13" ht="60" customHeight="1" x14ac:dyDescent="0.25">
      <c r="D591" s="29" t="str">
        <f>IF(ISBLANK(Recyclabilité[[#This Row],[Code Valobat]]),"",IF(OR('Calculs'!A590="08",MID(Recyclabilité[[#This Row],[Code Valobat]],4,4)="0804",MID(Recyclabilité[[#This Row],[Code Valobat]],4,4)="0709",MID(Recyclabilité[[#This Row],[Code Valobat]],1,7)="6121107"),"Non recyclable",_xlfn.XLOOKUP('Calculs'!Q590,'Combinaisons'!A:A,'Combinaisons'!B:B,"Merci de répondre à toutes les questions")))</f>
        <v/>
      </c>
      <c r="E591" s="65" t="str">
        <f>IF(ISBLANK(Recyclabilité[[#This Row],[Code Valobat]]),"",IF(OR('Calculs'!A590="08",MID(Recyclabilité[[#This Row],[Code Valobat]],4,4)="0804",MID(Recyclabilité[[#This Row],[Code Valobat]],4,4)="0709",MID(Recyclabilité[[#This Row],[Code Valobat]],1,7)="6121107"),"",_xlfn.XLOOKUP('Calculs'!B590,Questions!A:A,Questions!B:B,"ERREUR QUESTION")))</f>
        <v/>
      </c>
      <c r="G591" s="65" t="str">
        <f>IF(OR(ISBLANK(Recyclabilité[[#This Row],[Réponse 1]]),'Calculs'!D590="0",_xlfn.XLOOKUP('Calculs'!D590,'Réponses'!C:C,'Réponses'!F:F,"ERREUR VISIBILITE")=0),"",_xlfn.XLOOKUP(_xlfn.XLOOKUP('Calculs'!D590,'Réponses'!C:C,'Réponses'!F:F,"ERREUR VISIBILITE"),Questions!A:A,Questions!B:B,"ERREUR QUESTION"))</f>
        <v/>
      </c>
      <c r="I591" s="65" t="str">
        <f>IF(OR(ISBLANK(Recyclabilité[[#This Row],[Réponse 2]]),'Calculs'!G590="0",_xlfn.XLOOKUP('Calculs'!G590,'Réponses'!C:C,'Réponses'!F:F,"ERREUR VISIBILITE")=0),"",_xlfn.XLOOKUP(_xlfn.XLOOKUP('Calculs'!G590,'Réponses'!C:C,'Réponses'!F:F,"ERREUR VISIBILITE"),Questions!A:A,Questions!B:B,"ERREUR QUESTION"))</f>
        <v/>
      </c>
      <c r="K591" s="65" t="str">
        <f>IF(OR(ISBLANK(Recyclabilité[[#This Row],[Réponse 3]]),'Calculs'!J590="0",_xlfn.XLOOKUP('Calculs'!J590,'Réponses'!C:C,'Réponses'!F:F,"ERREUR VISIBILITE")=0),"",_xlfn.XLOOKUP(_xlfn.XLOOKUP('Calculs'!J590,'Réponses'!C:C,'Réponses'!F:F,"ERREUR VISIBILITE"),Questions!A:A,Questions!B:B,"ERREUR QUESTION"))</f>
        <v/>
      </c>
      <c r="M591" s="65" t="str">
        <f>IF(OR(ISBLANK(Recyclabilité[[#This Row],[Réponse 4]]),'Calculs'!M590="0",_xlfn.XLOOKUP('Calculs'!M590,'Réponses'!C:C,'Réponses'!F:F,"ERREUR VISIBILITE")=0),"",_xlfn.XLOOKUP(_xlfn.XLOOKUP('Calculs'!M590,'Réponses'!C:C,'Réponses'!F:F,"ERREUR VISIBILITE"),Questions!A:A,Questions!B:B,"ERREUR QUESTION"))</f>
        <v/>
      </c>
    </row>
    <row r="592" spans="4:13" ht="60" customHeight="1" x14ac:dyDescent="0.25">
      <c r="D592" s="29" t="str">
        <f>IF(ISBLANK(Recyclabilité[[#This Row],[Code Valobat]]),"",IF(OR('Calculs'!A591="08",MID(Recyclabilité[[#This Row],[Code Valobat]],4,4)="0804",MID(Recyclabilité[[#This Row],[Code Valobat]],4,4)="0709",MID(Recyclabilité[[#This Row],[Code Valobat]],1,7)="6121107"),"Non recyclable",_xlfn.XLOOKUP('Calculs'!Q591,'Combinaisons'!A:A,'Combinaisons'!B:B,"Merci de répondre à toutes les questions")))</f>
        <v/>
      </c>
      <c r="E592" s="65" t="str">
        <f>IF(ISBLANK(Recyclabilité[[#This Row],[Code Valobat]]),"",IF(OR('Calculs'!A591="08",MID(Recyclabilité[[#This Row],[Code Valobat]],4,4)="0804",MID(Recyclabilité[[#This Row],[Code Valobat]],4,4)="0709",MID(Recyclabilité[[#This Row],[Code Valobat]],1,7)="6121107"),"",_xlfn.XLOOKUP('Calculs'!B591,Questions!A:A,Questions!B:B,"ERREUR QUESTION")))</f>
        <v/>
      </c>
      <c r="G592" s="65" t="str">
        <f>IF(OR(ISBLANK(Recyclabilité[[#This Row],[Réponse 1]]),'Calculs'!D591="0",_xlfn.XLOOKUP('Calculs'!D591,'Réponses'!C:C,'Réponses'!F:F,"ERREUR VISIBILITE")=0),"",_xlfn.XLOOKUP(_xlfn.XLOOKUP('Calculs'!D591,'Réponses'!C:C,'Réponses'!F:F,"ERREUR VISIBILITE"),Questions!A:A,Questions!B:B,"ERREUR QUESTION"))</f>
        <v/>
      </c>
      <c r="I592" s="65" t="str">
        <f>IF(OR(ISBLANK(Recyclabilité[[#This Row],[Réponse 2]]),'Calculs'!G591="0",_xlfn.XLOOKUP('Calculs'!G591,'Réponses'!C:C,'Réponses'!F:F,"ERREUR VISIBILITE")=0),"",_xlfn.XLOOKUP(_xlfn.XLOOKUP('Calculs'!G591,'Réponses'!C:C,'Réponses'!F:F,"ERREUR VISIBILITE"),Questions!A:A,Questions!B:B,"ERREUR QUESTION"))</f>
        <v/>
      </c>
      <c r="K592" s="65" t="str">
        <f>IF(OR(ISBLANK(Recyclabilité[[#This Row],[Réponse 3]]),'Calculs'!J591="0",_xlfn.XLOOKUP('Calculs'!J591,'Réponses'!C:C,'Réponses'!F:F,"ERREUR VISIBILITE")=0),"",_xlfn.XLOOKUP(_xlfn.XLOOKUP('Calculs'!J591,'Réponses'!C:C,'Réponses'!F:F,"ERREUR VISIBILITE"),Questions!A:A,Questions!B:B,"ERREUR QUESTION"))</f>
        <v/>
      </c>
      <c r="M592" s="65" t="str">
        <f>IF(OR(ISBLANK(Recyclabilité[[#This Row],[Réponse 4]]),'Calculs'!M591="0",_xlfn.XLOOKUP('Calculs'!M591,'Réponses'!C:C,'Réponses'!F:F,"ERREUR VISIBILITE")=0),"",_xlfn.XLOOKUP(_xlfn.XLOOKUP('Calculs'!M591,'Réponses'!C:C,'Réponses'!F:F,"ERREUR VISIBILITE"),Questions!A:A,Questions!B:B,"ERREUR QUESTION"))</f>
        <v/>
      </c>
    </row>
    <row r="593" spans="4:13" ht="60" customHeight="1" x14ac:dyDescent="0.25">
      <c r="D593" s="29" t="str">
        <f>IF(ISBLANK(Recyclabilité[[#This Row],[Code Valobat]]),"",IF(OR('Calculs'!A592="08",MID(Recyclabilité[[#This Row],[Code Valobat]],4,4)="0804",MID(Recyclabilité[[#This Row],[Code Valobat]],4,4)="0709",MID(Recyclabilité[[#This Row],[Code Valobat]],1,7)="6121107"),"Non recyclable",_xlfn.XLOOKUP('Calculs'!Q592,'Combinaisons'!A:A,'Combinaisons'!B:B,"Merci de répondre à toutes les questions")))</f>
        <v/>
      </c>
      <c r="E593" s="65" t="str">
        <f>IF(ISBLANK(Recyclabilité[[#This Row],[Code Valobat]]),"",IF(OR('Calculs'!A592="08",MID(Recyclabilité[[#This Row],[Code Valobat]],4,4)="0804",MID(Recyclabilité[[#This Row],[Code Valobat]],4,4)="0709",MID(Recyclabilité[[#This Row],[Code Valobat]],1,7)="6121107"),"",_xlfn.XLOOKUP('Calculs'!B592,Questions!A:A,Questions!B:B,"ERREUR QUESTION")))</f>
        <v/>
      </c>
      <c r="G593" s="65" t="str">
        <f>IF(OR(ISBLANK(Recyclabilité[[#This Row],[Réponse 1]]),'Calculs'!D592="0",_xlfn.XLOOKUP('Calculs'!D592,'Réponses'!C:C,'Réponses'!F:F,"ERREUR VISIBILITE")=0),"",_xlfn.XLOOKUP(_xlfn.XLOOKUP('Calculs'!D592,'Réponses'!C:C,'Réponses'!F:F,"ERREUR VISIBILITE"),Questions!A:A,Questions!B:B,"ERREUR QUESTION"))</f>
        <v/>
      </c>
      <c r="I593" s="65" t="str">
        <f>IF(OR(ISBLANK(Recyclabilité[[#This Row],[Réponse 2]]),'Calculs'!G592="0",_xlfn.XLOOKUP('Calculs'!G592,'Réponses'!C:C,'Réponses'!F:F,"ERREUR VISIBILITE")=0),"",_xlfn.XLOOKUP(_xlfn.XLOOKUP('Calculs'!G592,'Réponses'!C:C,'Réponses'!F:F,"ERREUR VISIBILITE"),Questions!A:A,Questions!B:B,"ERREUR QUESTION"))</f>
        <v/>
      </c>
      <c r="K593" s="65" t="str">
        <f>IF(OR(ISBLANK(Recyclabilité[[#This Row],[Réponse 3]]),'Calculs'!J592="0",_xlfn.XLOOKUP('Calculs'!J592,'Réponses'!C:C,'Réponses'!F:F,"ERREUR VISIBILITE")=0),"",_xlfn.XLOOKUP(_xlfn.XLOOKUP('Calculs'!J592,'Réponses'!C:C,'Réponses'!F:F,"ERREUR VISIBILITE"),Questions!A:A,Questions!B:B,"ERREUR QUESTION"))</f>
        <v/>
      </c>
      <c r="M593" s="65" t="str">
        <f>IF(OR(ISBLANK(Recyclabilité[[#This Row],[Réponse 4]]),'Calculs'!M592="0",_xlfn.XLOOKUP('Calculs'!M592,'Réponses'!C:C,'Réponses'!F:F,"ERREUR VISIBILITE")=0),"",_xlfn.XLOOKUP(_xlfn.XLOOKUP('Calculs'!M592,'Réponses'!C:C,'Réponses'!F:F,"ERREUR VISIBILITE"),Questions!A:A,Questions!B:B,"ERREUR QUESTION"))</f>
        <v/>
      </c>
    </row>
    <row r="594" spans="4:13" ht="60" customHeight="1" x14ac:dyDescent="0.25">
      <c r="D594" s="29" t="str">
        <f>IF(ISBLANK(Recyclabilité[[#This Row],[Code Valobat]]),"",IF(OR('Calculs'!A593="08",MID(Recyclabilité[[#This Row],[Code Valobat]],4,4)="0804",MID(Recyclabilité[[#This Row],[Code Valobat]],4,4)="0709",MID(Recyclabilité[[#This Row],[Code Valobat]],1,7)="6121107"),"Non recyclable",_xlfn.XLOOKUP('Calculs'!Q593,'Combinaisons'!A:A,'Combinaisons'!B:B,"Merci de répondre à toutes les questions")))</f>
        <v/>
      </c>
      <c r="E594" s="65" t="str">
        <f>IF(ISBLANK(Recyclabilité[[#This Row],[Code Valobat]]),"",IF(OR('Calculs'!A593="08",MID(Recyclabilité[[#This Row],[Code Valobat]],4,4)="0804",MID(Recyclabilité[[#This Row],[Code Valobat]],4,4)="0709",MID(Recyclabilité[[#This Row],[Code Valobat]],1,7)="6121107"),"",_xlfn.XLOOKUP('Calculs'!B593,Questions!A:A,Questions!B:B,"ERREUR QUESTION")))</f>
        <v/>
      </c>
      <c r="G594" s="65" t="str">
        <f>IF(OR(ISBLANK(Recyclabilité[[#This Row],[Réponse 1]]),'Calculs'!D593="0",_xlfn.XLOOKUP('Calculs'!D593,'Réponses'!C:C,'Réponses'!F:F,"ERREUR VISIBILITE")=0),"",_xlfn.XLOOKUP(_xlfn.XLOOKUP('Calculs'!D593,'Réponses'!C:C,'Réponses'!F:F,"ERREUR VISIBILITE"),Questions!A:A,Questions!B:B,"ERREUR QUESTION"))</f>
        <v/>
      </c>
      <c r="I594" s="65" t="str">
        <f>IF(OR(ISBLANK(Recyclabilité[[#This Row],[Réponse 2]]),'Calculs'!G593="0",_xlfn.XLOOKUP('Calculs'!G593,'Réponses'!C:C,'Réponses'!F:F,"ERREUR VISIBILITE")=0),"",_xlfn.XLOOKUP(_xlfn.XLOOKUP('Calculs'!G593,'Réponses'!C:C,'Réponses'!F:F,"ERREUR VISIBILITE"),Questions!A:A,Questions!B:B,"ERREUR QUESTION"))</f>
        <v/>
      </c>
      <c r="K594" s="65" t="str">
        <f>IF(OR(ISBLANK(Recyclabilité[[#This Row],[Réponse 3]]),'Calculs'!J593="0",_xlfn.XLOOKUP('Calculs'!J593,'Réponses'!C:C,'Réponses'!F:F,"ERREUR VISIBILITE")=0),"",_xlfn.XLOOKUP(_xlfn.XLOOKUP('Calculs'!J593,'Réponses'!C:C,'Réponses'!F:F,"ERREUR VISIBILITE"),Questions!A:A,Questions!B:B,"ERREUR QUESTION"))</f>
        <v/>
      </c>
      <c r="M594" s="65" t="str">
        <f>IF(OR(ISBLANK(Recyclabilité[[#This Row],[Réponse 4]]),'Calculs'!M593="0",_xlfn.XLOOKUP('Calculs'!M593,'Réponses'!C:C,'Réponses'!F:F,"ERREUR VISIBILITE")=0),"",_xlfn.XLOOKUP(_xlfn.XLOOKUP('Calculs'!M593,'Réponses'!C:C,'Réponses'!F:F,"ERREUR VISIBILITE"),Questions!A:A,Questions!B:B,"ERREUR QUESTION"))</f>
        <v/>
      </c>
    </row>
    <row r="595" spans="4:13" ht="60" customHeight="1" x14ac:dyDescent="0.25">
      <c r="D595" s="29" t="str">
        <f>IF(ISBLANK(Recyclabilité[[#This Row],[Code Valobat]]),"",IF(OR('Calculs'!A594="08",MID(Recyclabilité[[#This Row],[Code Valobat]],4,4)="0804",MID(Recyclabilité[[#This Row],[Code Valobat]],4,4)="0709",MID(Recyclabilité[[#This Row],[Code Valobat]],1,7)="6121107"),"Non recyclable",_xlfn.XLOOKUP('Calculs'!Q594,'Combinaisons'!A:A,'Combinaisons'!B:B,"Merci de répondre à toutes les questions")))</f>
        <v/>
      </c>
      <c r="E595" s="65" t="str">
        <f>IF(ISBLANK(Recyclabilité[[#This Row],[Code Valobat]]),"",IF(OR('Calculs'!A594="08",MID(Recyclabilité[[#This Row],[Code Valobat]],4,4)="0804",MID(Recyclabilité[[#This Row],[Code Valobat]],4,4)="0709",MID(Recyclabilité[[#This Row],[Code Valobat]],1,7)="6121107"),"",_xlfn.XLOOKUP('Calculs'!B594,Questions!A:A,Questions!B:B,"ERREUR QUESTION")))</f>
        <v/>
      </c>
      <c r="G595" s="65" t="str">
        <f>IF(OR(ISBLANK(Recyclabilité[[#This Row],[Réponse 1]]),'Calculs'!D594="0",_xlfn.XLOOKUP('Calculs'!D594,'Réponses'!C:C,'Réponses'!F:F,"ERREUR VISIBILITE")=0),"",_xlfn.XLOOKUP(_xlfn.XLOOKUP('Calculs'!D594,'Réponses'!C:C,'Réponses'!F:F,"ERREUR VISIBILITE"),Questions!A:A,Questions!B:B,"ERREUR QUESTION"))</f>
        <v/>
      </c>
      <c r="I595" s="65" t="str">
        <f>IF(OR(ISBLANK(Recyclabilité[[#This Row],[Réponse 2]]),'Calculs'!G594="0",_xlfn.XLOOKUP('Calculs'!G594,'Réponses'!C:C,'Réponses'!F:F,"ERREUR VISIBILITE")=0),"",_xlfn.XLOOKUP(_xlfn.XLOOKUP('Calculs'!G594,'Réponses'!C:C,'Réponses'!F:F,"ERREUR VISIBILITE"),Questions!A:A,Questions!B:B,"ERREUR QUESTION"))</f>
        <v/>
      </c>
      <c r="K595" s="65" t="str">
        <f>IF(OR(ISBLANK(Recyclabilité[[#This Row],[Réponse 3]]),'Calculs'!J594="0",_xlfn.XLOOKUP('Calculs'!J594,'Réponses'!C:C,'Réponses'!F:F,"ERREUR VISIBILITE")=0),"",_xlfn.XLOOKUP(_xlfn.XLOOKUP('Calculs'!J594,'Réponses'!C:C,'Réponses'!F:F,"ERREUR VISIBILITE"),Questions!A:A,Questions!B:B,"ERREUR QUESTION"))</f>
        <v/>
      </c>
      <c r="M595" s="65" t="str">
        <f>IF(OR(ISBLANK(Recyclabilité[[#This Row],[Réponse 4]]),'Calculs'!M594="0",_xlfn.XLOOKUP('Calculs'!M594,'Réponses'!C:C,'Réponses'!F:F,"ERREUR VISIBILITE")=0),"",_xlfn.XLOOKUP(_xlfn.XLOOKUP('Calculs'!M594,'Réponses'!C:C,'Réponses'!F:F,"ERREUR VISIBILITE"),Questions!A:A,Questions!B:B,"ERREUR QUESTION"))</f>
        <v/>
      </c>
    </row>
    <row r="596" spans="4:13" ht="60" customHeight="1" x14ac:dyDescent="0.25">
      <c r="D596" s="29" t="str">
        <f>IF(ISBLANK(Recyclabilité[[#This Row],[Code Valobat]]),"",IF(OR('Calculs'!A595="08",MID(Recyclabilité[[#This Row],[Code Valobat]],4,4)="0804",MID(Recyclabilité[[#This Row],[Code Valobat]],4,4)="0709",MID(Recyclabilité[[#This Row],[Code Valobat]],1,7)="6121107"),"Non recyclable",_xlfn.XLOOKUP('Calculs'!Q595,'Combinaisons'!A:A,'Combinaisons'!B:B,"Merci de répondre à toutes les questions")))</f>
        <v/>
      </c>
      <c r="E596" s="65" t="str">
        <f>IF(ISBLANK(Recyclabilité[[#This Row],[Code Valobat]]),"",IF(OR('Calculs'!A595="08",MID(Recyclabilité[[#This Row],[Code Valobat]],4,4)="0804",MID(Recyclabilité[[#This Row],[Code Valobat]],4,4)="0709",MID(Recyclabilité[[#This Row],[Code Valobat]],1,7)="6121107"),"",_xlfn.XLOOKUP('Calculs'!B595,Questions!A:A,Questions!B:B,"ERREUR QUESTION")))</f>
        <v/>
      </c>
      <c r="G596" s="65" t="str">
        <f>IF(OR(ISBLANK(Recyclabilité[[#This Row],[Réponse 1]]),'Calculs'!D595="0",_xlfn.XLOOKUP('Calculs'!D595,'Réponses'!C:C,'Réponses'!F:F,"ERREUR VISIBILITE")=0),"",_xlfn.XLOOKUP(_xlfn.XLOOKUP('Calculs'!D595,'Réponses'!C:C,'Réponses'!F:F,"ERREUR VISIBILITE"),Questions!A:A,Questions!B:B,"ERREUR QUESTION"))</f>
        <v/>
      </c>
      <c r="I596" s="65" t="str">
        <f>IF(OR(ISBLANK(Recyclabilité[[#This Row],[Réponse 2]]),'Calculs'!G595="0",_xlfn.XLOOKUP('Calculs'!G595,'Réponses'!C:C,'Réponses'!F:F,"ERREUR VISIBILITE")=0),"",_xlfn.XLOOKUP(_xlfn.XLOOKUP('Calculs'!G595,'Réponses'!C:C,'Réponses'!F:F,"ERREUR VISIBILITE"),Questions!A:A,Questions!B:B,"ERREUR QUESTION"))</f>
        <v/>
      </c>
      <c r="K596" s="65" t="str">
        <f>IF(OR(ISBLANK(Recyclabilité[[#This Row],[Réponse 3]]),'Calculs'!J595="0",_xlfn.XLOOKUP('Calculs'!J595,'Réponses'!C:C,'Réponses'!F:F,"ERREUR VISIBILITE")=0),"",_xlfn.XLOOKUP(_xlfn.XLOOKUP('Calculs'!J595,'Réponses'!C:C,'Réponses'!F:F,"ERREUR VISIBILITE"),Questions!A:A,Questions!B:B,"ERREUR QUESTION"))</f>
        <v/>
      </c>
      <c r="M596" s="65" t="str">
        <f>IF(OR(ISBLANK(Recyclabilité[[#This Row],[Réponse 4]]),'Calculs'!M595="0",_xlfn.XLOOKUP('Calculs'!M595,'Réponses'!C:C,'Réponses'!F:F,"ERREUR VISIBILITE")=0),"",_xlfn.XLOOKUP(_xlfn.XLOOKUP('Calculs'!M595,'Réponses'!C:C,'Réponses'!F:F,"ERREUR VISIBILITE"),Questions!A:A,Questions!B:B,"ERREUR QUESTION"))</f>
        <v/>
      </c>
    </row>
    <row r="597" spans="4:13" ht="60" customHeight="1" x14ac:dyDescent="0.25">
      <c r="D597" s="29" t="str">
        <f>IF(ISBLANK(Recyclabilité[[#This Row],[Code Valobat]]),"",IF(OR('Calculs'!A596="08",MID(Recyclabilité[[#This Row],[Code Valobat]],4,4)="0804",MID(Recyclabilité[[#This Row],[Code Valobat]],4,4)="0709",MID(Recyclabilité[[#This Row],[Code Valobat]],1,7)="6121107"),"Non recyclable",_xlfn.XLOOKUP('Calculs'!Q596,'Combinaisons'!A:A,'Combinaisons'!B:B,"Merci de répondre à toutes les questions")))</f>
        <v/>
      </c>
      <c r="E597" s="65" t="str">
        <f>IF(ISBLANK(Recyclabilité[[#This Row],[Code Valobat]]),"",IF(OR('Calculs'!A596="08",MID(Recyclabilité[[#This Row],[Code Valobat]],4,4)="0804",MID(Recyclabilité[[#This Row],[Code Valobat]],4,4)="0709",MID(Recyclabilité[[#This Row],[Code Valobat]],1,7)="6121107"),"",_xlfn.XLOOKUP('Calculs'!B596,Questions!A:A,Questions!B:B,"ERREUR QUESTION")))</f>
        <v/>
      </c>
      <c r="G597" s="65" t="str">
        <f>IF(OR(ISBLANK(Recyclabilité[[#This Row],[Réponse 1]]),'Calculs'!D596="0",_xlfn.XLOOKUP('Calculs'!D596,'Réponses'!C:C,'Réponses'!F:F,"ERREUR VISIBILITE")=0),"",_xlfn.XLOOKUP(_xlfn.XLOOKUP('Calculs'!D596,'Réponses'!C:C,'Réponses'!F:F,"ERREUR VISIBILITE"),Questions!A:A,Questions!B:B,"ERREUR QUESTION"))</f>
        <v/>
      </c>
      <c r="I597" s="65" t="str">
        <f>IF(OR(ISBLANK(Recyclabilité[[#This Row],[Réponse 2]]),'Calculs'!G596="0",_xlfn.XLOOKUP('Calculs'!G596,'Réponses'!C:C,'Réponses'!F:F,"ERREUR VISIBILITE")=0),"",_xlfn.XLOOKUP(_xlfn.XLOOKUP('Calculs'!G596,'Réponses'!C:C,'Réponses'!F:F,"ERREUR VISIBILITE"),Questions!A:A,Questions!B:B,"ERREUR QUESTION"))</f>
        <v/>
      </c>
      <c r="K597" s="65" t="str">
        <f>IF(OR(ISBLANK(Recyclabilité[[#This Row],[Réponse 3]]),'Calculs'!J596="0",_xlfn.XLOOKUP('Calculs'!J596,'Réponses'!C:C,'Réponses'!F:F,"ERREUR VISIBILITE")=0),"",_xlfn.XLOOKUP(_xlfn.XLOOKUP('Calculs'!J596,'Réponses'!C:C,'Réponses'!F:F,"ERREUR VISIBILITE"),Questions!A:A,Questions!B:B,"ERREUR QUESTION"))</f>
        <v/>
      </c>
      <c r="M597" s="65" t="str">
        <f>IF(OR(ISBLANK(Recyclabilité[[#This Row],[Réponse 4]]),'Calculs'!M596="0",_xlfn.XLOOKUP('Calculs'!M596,'Réponses'!C:C,'Réponses'!F:F,"ERREUR VISIBILITE")=0),"",_xlfn.XLOOKUP(_xlfn.XLOOKUP('Calculs'!M596,'Réponses'!C:C,'Réponses'!F:F,"ERREUR VISIBILITE"),Questions!A:A,Questions!B:B,"ERREUR QUESTION"))</f>
        <v/>
      </c>
    </row>
    <row r="598" spans="4:13" ht="60" customHeight="1" x14ac:dyDescent="0.25">
      <c r="D598" s="29" t="str">
        <f>IF(ISBLANK(Recyclabilité[[#This Row],[Code Valobat]]),"",IF(OR('Calculs'!A597="08",MID(Recyclabilité[[#This Row],[Code Valobat]],4,4)="0804",MID(Recyclabilité[[#This Row],[Code Valobat]],4,4)="0709",MID(Recyclabilité[[#This Row],[Code Valobat]],1,7)="6121107"),"Non recyclable",_xlfn.XLOOKUP('Calculs'!Q597,'Combinaisons'!A:A,'Combinaisons'!B:B,"Merci de répondre à toutes les questions")))</f>
        <v/>
      </c>
      <c r="E598" s="65" t="str">
        <f>IF(ISBLANK(Recyclabilité[[#This Row],[Code Valobat]]),"",IF(OR('Calculs'!A597="08",MID(Recyclabilité[[#This Row],[Code Valobat]],4,4)="0804",MID(Recyclabilité[[#This Row],[Code Valobat]],4,4)="0709",MID(Recyclabilité[[#This Row],[Code Valobat]],1,7)="6121107"),"",_xlfn.XLOOKUP('Calculs'!B597,Questions!A:A,Questions!B:B,"ERREUR QUESTION")))</f>
        <v/>
      </c>
      <c r="G598" s="65" t="str">
        <f>IF(OR(ISBLANK(Recyclabilité[[#This Row],[Réponse 1]]),'Calculs'!D597="0",_xlfn.XLOOKUP('Calculs'!D597,'Réponses'!C:C,'Réponses'!F:F,"ERREUR VISIBILITE")=0),"",_xlfn.XLOOKUP(_xlfn.XLOOKUP('Calculs'!D597,'Réponses'!C:C,'Réponses'!F:F,"ERREUR VISIBILITE"),Questions!A:A,Questions!B:B,"ERREUR QUESTION"))</f>
        <v/>
      </c>
      <c r="I598" s="65" t="str">
        <f>IF(OR(ISBLANK(Recyclabilité[[#This Row],[Réponse 2]]),'Calculs'!G597="0",_xlfn.XLOOKUP('Calculs'!G597,'Réponses'!C:C,'Réponses'!F:F,"ERREUR VISIBILITE")=0),"",_xlfn.XLOOKUP(_xlfn.XLOOKUP('Calculs'!G597,'Réponses'!C:C,'Réponses'!F:F,"ERREUR VISIBILITE"),Questions!A:A,Questions!B:B,"ERREUR QUESTION"))</f>
        <v/>
      </c>
      <c r="K598" s="65" t="str">
        <f>IF(OR(ISBLANK(Recyclabilité[[#This Row],[Réponse 3]]),'Calculs'!J597="0",_xlfn.XLOOKUP('Calculs'!J597,'Réponses'!C:C,'Réponses'!F:F,"ERREUR VISIBILITE")=0),"",_xlfn.XLOOKUP(_xlfn.XLOOKUP('Calculs'!J597,'Réponses'!C:C,'Réponses'!F:F,"ERREUR VISIBILITE"),Questions!A:A,Questions!B:B,"ERREUR QUESTION"))</f>
        <v/>
      </c>
      <c r="M598" s="65" t="str">
        <f>IF(OR(ISBLANK(Recyclabilité[[#This Row],[Réponse 4]]),'Calculs'!M597="0",_xlfn.XLOOKUP('Calculs'!M597,'Réponses'!C:C,'Réponses'!F:F,"ERREUR VISIBILITE")=0),"",_xlfn.XLOOKUP(_xlfn.XLOOKUP('Calculs'!M597,'Réponses'!C:C,'Réponses'!F:F,"ERREUR VISIBILITE"),Questions!A:A,Questions!B:B,"ERREUR QUESTION"))</f>
        <v/>
      </c>
    </row>
    <row r="599" spans="4:13" ht="60" customHeight="1" x14ac:dyDescent="0.25">
      <c r="D599" s="29" t="str">
        <f>IF(ISBLANK(Recyclabilité[[#This Row],[Code Valobat]]),"",IF(OR('Calculs'!A598="08",MID(Recyclabilité[[#This Row],[Code Valobat]],4,4)="0804",MID(Recyclabilité[[#This Row],[Code Valobat]],4,4)="0709",MID(Recyclabilité[[#This Row],[Code Valobat]],1,7)="6121107"),"Non recyclable",_xlfn.XLOOKUP('Calculs'!Q598,'Combinaisons'!A:A,'Combinaisons'!B:B,"Merci de répondre à toutes les questions")))</f>
        <v/>
      </c>
      <c r="E599" s="65" t="str">
        <f>IF(ISBLANK(Recyclabilité[[#This Row],[Code Valobat]]),"",IF(OR('Calculs'!A598="08",MID(Recyclabilité[[#This Row],[Code Valobat]],4,4)="0804",MID(Recyclabilité[[#This Row],[Code Valobat]],4,4)="0709",MID(Recyclabilité[[#This Row],[Code Valobat]],1,7)="6121107"),"",_xlfn.XLOOKUP('Calculs'!B598,Questions!A:A,Questions!B:B,"ERREUR QUESTION")))</f>
        <v/>
      </c>
      <c r="G599" s="65" t="str">
        <f>IF(OR(ISBLANK(Recyclabilité[[#This Row],[Réponse 1]]),'Calculs'!D598="0",_xlfn.XLOOKUP('Calculs'!D598,'Réponses'!C:C,'Réponses'!F:F,"ERREUR VISIBILITE")=0),"",_xlfn.XLOOKUP(_xlfn.XLOOKUP('Calculs'!D598,'Réponses'!C:C,'Réponses'!F:F,"ERREUR VISIBILITE"),Questions!A:A,Questions!B:B,"ERREUR QUESTION"))</f>
        <v/>
      </c>
      <c r="I599" s="65" t="str">
        <f>IF(OR(ISBLANK(Recyclabilité[[#This Row],[Réponse 2]]),'Calculs'!G598="0",_xlfn.XLOOKUP('Calculs'!G598,'Réponses'!C:C,'Réponses'!F:F,"ERREUR VISIBILITE")=0),"",_xlfn.XLOOKUP(_xlfn.XLOOKUP('Calculs'!G598,'Réponses'!C:C,'Réponses'!F:F,"ERREUR VISIBILITE"),Questions!A:A,Questions!B:B,"ERREUR QUESTION"))</f>
        <v/>
      </c>
      <c r="K599" s="65" t="str">
        <f>IF(OR(ISBLANK(Recyclabilité[[#This Row],[Réponse 3]]),'Calculs'!J598="0",_xlfn.XLOOKUP('Calculs'!J598,'Réponses'!C:C,'Réponses'!F:F,"ERREUR VISIBILITE")=0),"",_xlfn.XLOOKUP(_xlfn.XLOOKUP('Calculs'!J598,'Réponses'!C:C,'Réponses'!F:F,"ERREUR VISIBILITE"),Questions!A:A,Questions!B:B,"ERREUR QUESTION"))</f>
        <v/>
      </c>
      <c r="M599" s="65" t="str">
        <f>IF(OR(ISBLANK(Recyclabilité[[#This Row],[Réponse 4]]),'Calculs'!M598="0",_xlfn.XLOOKUP('Calculs'!M598,'Réponses'!C:C,'Réponses'!F:F,"ERREUR VISIBILITE")=0),"",_xlfn.XLOOKUP(_xlfn.XLOOKUP('Calculs'!M598,'Réponses'!C:C,'Réponses'!F:F,"ERREUR VISIBILITE"),Questions!A:A,Questions!B:B,"ERREUR QUESTION"))</f>
        <v/>
      </c>
    </row>
    <row r="600" spans="4:13" ht="60" customHeight="1" x14ac:dyDescent="0.25">
      <c r="D600" s="29" t="str">
        <f>IF(ISBLANK(Recyclabilité[[#This Row],[Code Valobat]]),"",IF(OR('Calculs'!A599="08",MID(Recyclabilité[[#This Row],[Code Valobat]],4,4)="0804",MID(Recyclabilité[[#This Row],[Code Valobat]],4,4)="0709",MID(Recyclabilité[[#This Row],[Code Valobat]],1,7)="6121107"),"Non recyclable",_xlfn.XLOOKUP('Calculs'!Q599,'Combinaisons'!A:A,'Combinaisons'!B:B,"Merci de répondre à toutes les questions")))</f>
        <v/>
      </c>
      <c r="E600" s="65" t="str">
        <f>IF(ISBLANK(Recyclabilité[[#This Row],[Code Valobat]]),"",IF(OR('Calculs'!A599="08",MID(Recyclabilité[[#This Row],[Code Valobat]],4,4)="0804",MID(Recyclabilité[[#This Row],[Code Valobat]],4,4)="0709",MID(Recyclabilité[[#This Row],[Code Valobat]],1,7)="6121107"),"",_xlfn.XLOOKUP('Calculs'!B599,Questions!A:A,Questions!B:B,"ERREUR QUESTION")))</f>
        <v/>
      </c>
      <c r="G600" s="65" t="str">
        <f>IF(OR(ISBLANK(Recyclabilité[[#This Row],[Réponse 1]]),'Calculs'!D599="0",_xlfn.XLOOKUP('Calculs'!D599,'Réponses'!C:C,'Réponses'!F:F,"ERREUR VISIBILITE")=0),"",_xlfn.XLOOKUP(_xlfn.XLOOKUP('Calculs'!D599,'Réponses'!C:C,'Réponses'!F:F,"ERREUR VISIBILITE"),Questions!A:A,Questions!B:B,"ERREUR QUESTION"))</f>
        <v/>
      </c>
      <c r="I600" s="65" t="str">
        <f>IF(OR(ISBLANK(Recyclabilité[[#This Row],[Réponse 2]]),'Calculs'!G599="0",_xlfn.XLOOKUP('Calculs'!G599,'Réponses'!C:C,'Réponses'!F:F,"ERREUR VISIBILITE")=0),"",_xlfn.XLOOKUP(_xlfn.XLOOKUP('Calculs'!G599,'Réponses'!C:C,'Réponses'!F:F,"ERREUR VISIBILITE"),Questions!A:A,Questions!B:B,"ERREUR QUESTION"))</f>
        <v/>
      </c>
      <c r="K600" s="65" t="str">
        <f>IF(OR(ISBLANK(Recyclabilité[[#This Row],[Réponse 3]]),'Calculs'!J599="0",_xlfn.XLOOKUP('Calculs'!J599,'Réponses'!C:C,'Réponses'!F:F,"ERREUR VISIBILITE")=0),"",_xlfn.XLOOKUP(_xlfn.XLOOKUP('Calculs'!J599,'Réponses'!C:C,'Réponses'!F:F,"ERREUR VISIBILITE"),Questions!A:A,Questions!B:B,"ERREUR QUESTION"))</f>
        <v/>
      </c>
      <c r="M600" s="65" t="str">
        <f>IF(OR(ISBLANK(Recyclabilité[[#This Row],[Réponse 4]]),'Calculs'!M599="0",_xlfn.XLOOKUP('Calculs'!M599,'Réponses'!C:C,'Réponses'!F:F,"ERREUR VISIBILITE")=0),"",_xlfn.XLOOKUP(_xlfn.XLOOKUP('Calculs'!M599,'Réponses'!C:C,'Réponses'!F:F,"ERREUR VISIBILITE"),Questions!A:A,Questions!B:B,"ERREUR QUESTION"))</f>
        <v/>
      </c>
    </row>
    <row r="601" spans="4:13" ht="60" customHeight="1" x14ac:dyDescent="0.25">
      <c r="D601" s="29" t="str">
        <f>IF(ISBLANK(Recyclabilité[[#This Row],[Code Valobat]]),"",IF(OR('Calculs'!A600="08",MID(Recyclabilité[[#This Row],[Code Valobat]],4,4)="0804",MID(Recyclabilité[[#This Row],[Code Valobat]],4,4)="0709",MID(Recyclabilité[[#This Row],[Code Valobat]],1,7)="6121107"),"Non recyclable",_xlfn.XLOOKUP('Calculs'!Q600,'Combinaisons'!A:A,'Combinaisons'!B:B,"Merci de répondre à toutes les questions")))</f>
        <v/>
      </c>
      <c r="E601" s="65" t="str">
        <f>IF(ISBLANK(Recyclabilité[[#This Row],[Code Valobat]]),"",IF(OR('Calculs'!A600="08",MID(Recyclabilité[[#This Row],[Code Valobat]],4,4)="0804",MID(Recyclabilité[[#This Row],[Code Valobat]],4,4)="0709",MID(Recyclabilité[[#This Row],[Code Valobat]],1,7)="6121107"),"",_xlfn.XLOOKUP('Calculs'!B600,Questions!A:A,Questions!B:B,"ERREUR QUESTION")))</f>
        <v/>
      </c>
      <c r="G601" s="65" t="str">
        <f>IF(OR(ISBLANK(Recyclabilité[[#This Row],[Réponse 1]]),'Calculs'!D600="0",_xlfn.XLOOKUP('Calculs'!D600,'Réponses'!C:C,'Réponses'!F:F,"ERREUR VISIBILITE")=0),"",_xlfn.XLOOKUP(_xlfn.XLOOKUP('Calculs'!D600,'Réponses'!C:C,'Réponses'!F:F,"ERREUR VISIBILITE"),Questions!A:A,Questions!B:B,"ERREUR QUESTION"))</f>
        <v/>
      </c>
      <c r="I601" s="65" t="str">
        <f>IF(OR(ISBLANK(Recyclabilité[[#This Row],[Réponse 2]]),'Calculs'!G600="0",_xlfn.XLOOKUP('Calculs'!G600,'Réponses'!C:C,'Réponses'!F:F,"ERREUR VISIBILITE")=0),"",_xlfn.XLOOKUP(_xlfn.XLOOKUP('Calculs'!G600,'Réponses'!C:C,'Réponses'!F:F,"ERREUR VISIBILITE"),Questions!A:A,Questions!B:B,"ERREUR QUESTION"))</f>
        <v/>
      </c>
      <c r="K601" s="65" t="str">
        <f>IF(OR(ISBLANK(Recyclabilité[[#This Row],[Réponse 3]]),'Calculs'!J600="0",_xlfn.XLOOKUP('Calculs'!J600,'Réponses'!C:C,'Réponses'!F:F,"ERREUR VISIBILITE")=0),"",_xlfn.XLOOKUP(_xlfn.XLOOKUP('Calculs'!J600,'Réponses'!C:C,'Réponses'!F:F,"ERREUR VISIBILITE"),Questions!A:A,Questions!B:B,"ERREUR QUESTION"))</f>
        <v/>
      </c>
      <c r="M601" s="65" t="str">
        <f>IF(OR(ISBLANK(Recyclabilité[[#This Row],[Réponse 4]]),'Calculs'!M600="0",_xlfn.XLOOKUP('Calculs'!M600,'Réponses'!C:C,'Réponses'!F:F,"ERREUR VISIBILITE")=0),"",_xlfn.XLOOKUP(_xlfn.XLOOKUP('Calculs'!M600,'Réponses'!C:C,'Réponses'!F:F,"ERREUR VISIBILITE"),Questions!A:A,Questions!B:B,"ERREUR QUESTION"))</f>
        <v/>
      </c>
    </row>
    <row r="602" spans="4:13" ht="60" customHeight="1" x14ac:dyDescent="0.25">
      <c r="D602" s="29" t="str">
        <f>IF(ISBLANK(Recyclabilité[[#This Row],[Code Valobat]]),"",IF(OR('Calculs'!A601="08",MID(Recyclabilité[[#This Row],[Code Valobat]],4,4)="0804",MID(Recyclabilité[[#This Row],[Code Valobat]],4,4)="0709",MID(Recyclabilité[[#This Row],[Code Valobat]],1,7)="6121107"),"Non recyclable",_xlfn.XLOOKUP('Calculs'!Q601,'Combinaisons'!A:A,'Combinaisons'!B:B,"Merci de répondre à toutes les questions")))</f>
        <v/>
      </c>
      <c r="E602" s="65" t="str">
        <f>IF(ISBLANK(Recyclabilité[[#This Row],[Code Valobat]]),"",IF(OR('Calculs'!A601="08",MID(Recyclabilité[[#This Row],[Code Valobat]],4,4)="0804",MID(Recyclabilité[[#This Row],[Code Valobat]],4,4)="0709",MID(Recyclabilité[[#This Row],[Code Valobat]],1,7)="6121107"),"",_xlfn.XLOOKUP('Calculs'!B601,Questions!A:A,Questions!B:B,"ERREUR QUESTION")))</f>
        <v/>
      </c>
      <c r="G602" s="65" t="str">
        <f>IF(OR(ISBLANK(Recyclabilité[[#This Row],[Réponse 1]]),'Calculs'!D601="0",_xlfn.XLOOKUP('Calculs'!D601,'Réponses'!C:C,'Réponses'!F:F,"ERREUR VISIBILITE")=0),"",_xlfn.XLOOKUP(_xlfn.XLOOKUP('Calculs'!D601,'Réponses'!C:C,'Réponses'!F:F,"ERREUR VISIBILITE"),Questions!A:A,Questions!B:B,"ERREUR QUESTION"))</f>
        <v/>
      </c>
      <c r="I602" s="65" t="str">
        <f>IF(OR(ISBLANK(Recyclabilité[[#This Row],[Réponse 2]]),'Calculs'!G601="0",_xlfn.XLOOKUP('Calculs'!G601,'Réponses'!C:C,'Réponses'!F:F,"ERREUR VISIBILITE")=0),"",_xlfn.XLOOKUP(_xlfn.XLOOKUP('Calculs'!G601,'Réponses'!C:C,'Réponses'!F:F,"ERREUR VISIBILITE"),Questions!A:A,Questions!B:B,"ERREUR QUESTION"))</f>
        <v/>
      </c>
      <c r="K602" s="65" t="str">
        <f>IF(OR(ISBLANK(Recyclabilité[[#This Row],[Réponse 3]]),'Calculs'!J601="0",_xlfn.XLOOKUP('Calculs'!J601,'Réponses'!C:C,'Réponses'!F:F,"ERREUR VISIBILITE")=0),"",_xlfn.XLOOKUP(_xlfn.XLOOKUP('Calculs'!J601,'Réponses'!C:C,'Réponses'!F:F,"ERREUR VISIBILITE"),Questions!A:A,Questions!B:B,"ERREUR QUESTION"))</f>
        <v/>
      </c>
      <c r="M602" s="65" t="str">
        <f>IF(OR(ISBLANK(Recyclabilité[[#This Row],[Réponse 4]]),'Calculs'!M601="0",_xlfn.XLOOKUP('Calculs'!M601,'Réponses'!C:C,'Réponses'!F:F,"ERREUR VISIBILITE")=0),"",_xlfn.XLOOKUP(_xlfn.XLOOKUP('Calculs'!M601,'Réponses'!C:C,'Réponses'!F:F,"ERREUR VISIBILITE"),Questions!A:A,Questions!B:B,"ERREUR QUESTION"))</f>
        <v/>
      </c>
    </row>
    <row r="603" spans="4:13" ht="60" customHeight="1" x14ac:dyDescent="0.25">
      <c r="D603" s="29" t="str">
        <f>IF(ISBLANK(Recyclabilité[[#This Row],[Code Valobat]]),"",IF(OR('Calculs'!A602="08",MID(Recyclabilité[[#This Row],[Code Valobat]],4,4)="0804",MID(Recyclabilité[[#This Row],[Code Valobat]],4,4)="0709",MID(Recyclabilité[[#This Row],[Code Valobat]],1,7)="6121107"),"Non recyclable",_xlfn.XLOOKUP('Calculs'!Q602,'Combinaisons'!A:A,'Combinaisons'!B:B,"Merci de répondre à toutes les questions")))</f>
        <v/>
      </c>
      <c r="E603" s="65" t="str">
        <f>IF(ISBLANK(Recyclabilité[[#This Row],[Code Valobat]]),"",IF(OR('Calculs'!A602="08",MID(Recyclabilité[[#This Row],[Code Valobat]],4,4)="0804",MID(Recyclabilité[[#This Row],[Code Valobat]],4,4)="0709",MID(Recyclabilité[[#This Row],[Code Valobat]],1,7)="6121107"),"",_xlfn.XLOOKUP('Calculs'!B602,Questions!A:A,Questions!B:B,"ERREUR QUESTION")))</f>
        <v/>
      </c>
      <c r="G603" s="65" t="str">
        <f>IF(OR(ISBLANK(Recyclabilité[[#This Row],[Réponse 1]]),'Calculs'!D602="0",_xlfn.XLOOKUP('Calculs'!D602,'Réponses'!C:C,'Réponses'!F:F,"ERREUR VISIBILITE")=0),"",_xlfn.XLOOKUP(_xlfn.XLOOKUP('Calculs'!D602,'Réponses'!C:C,'Réponses'!F:F,"ERREUR VISIBILITE"),Questions!A:A,Questions!B:B,"ERREUR QUESTION"))</f>
        <v/>
      </c>
      <c r="I603" s="65" t="str">
        <f>IF(OR(ISBLANK(Recyclabilité[[#This Row],[Réponse 2]]),'Calculs'!G602="0",_xlfn.XLOOKUP('Calculs'!G602,'Réponses'!C:C,'Réponses'!F:F,"ERREUR VISIBILITE")=0),"",_xlfn.XLOOKUP(_xlfn.XLOOKUP('Calculs'!G602,'Réponses'!C:C,'Réponses'!F:F,"ERREUR VISIBILITE"),Questions!A:A,Questions!B:B,"ERREUR QUESTION"))</f>
        <v/>
      </c>
      <c r="K603" s="65" t="str">
        <f>IF(OR(ISBLANK(Recyclabilité[[#This Row],[Réponse 3]]),'Calculs'!J602="0",_xlfn.XLOOKUP('Calculs'!J602,'Réponses'!C:C,'Réponses'!F:F,"ERREUR VISIBILITE")=0),"",_xlfn.XLOOKUP(_xlfn.XLOOKUP('Calculs'!J602,'Réponses'!C:C,'Réponses'!F:F,"ERREUR VISIBILITE"),Questions!A:A,Questions!B:B,"ERREUR QUESTION"))</f>
        <v/>
      </c>
      <c r="M603" s="65" t="str">
        <f>IF(OR(ISBLANK(Recyclabilité[[#This Row],[Réponse 4]]),'Calculs'!M602="0",_xlfn.XLOOKUP('Calculs'!M602,'Réponses'!C:C,'Réponses'!F:F,"ERREUR VISIBILITE")=0),"",_xlfn.XLOOKUP(_xlfn.XLOOKUP('Calculs'!M602,'Réponses'!C:C,'Réponses'!F:F,"ERREUR VISIBILITE"),Questions!A:A,Questions!B:B,"ERREUR QUESTION"))</f>
        <v/>
      </c>
    </row>
    <row r="604" spans="4:13" ht="60" customHeight="1" x14ac:dyDescent="0.25">
      <c r="D604" s="29" t="str">
        <f>IF(ISBLANK(Recyclabilité[[#This Row],[Code Valobat]]),"",IF(OR('Calculs'!A603="08",MID(Recyclabilité[[#This Row],[Code Valobat]],4,4)="0804",MID(Recyclabilité[[#This Row],[Code Valobat]],4,4)="0709",MID(Recyclabilité[[#This Row],[Code Valobat]],1,7)="6121107"),"Non recyclable",_xlfn.XLOOKUP('Calculs'!Q603,'Combinaisons'!A:A,'Combinaisons'!B:B,"Merci de répondre à toutes les questions")))</f>
        <v/>
      </c>
      <c r="E604" s="65" t="str">
        <f>IF(ISBLANK(Recyclabilité[[#This Row],[Code Valobat]]),"",IF(OR('Calculs'!A603="08",MID(Recyclabilité[[#This Row],[Code Valobat]],4,4)="0804",MID(Recyclabilité[[#This Row],[Code Valobat]],4,4)="0709",MID(Recyclabilité[[#This Row],[Code Valobat]],1,7)="6121107"),"",_xlfn.XLOOKUP('Calculs'!B603,Questions!A:A,Questions!B:B,"ERREUR QUESTION")))</f>
        <v/>
      </c>
      <c r="G604" s="65" t="str">
        <f>IF(OR(ISBLANK(Recyclabilité[[#This Row],[Réponse 1]]),'Calculs'!D603="0",_xlfn.XLOOKUP('Calculs'!D603,'Réponses'!C:C,'Réponses'!F:F,"ERREUR VISIBILITE")=0),"",_xlfn.XLOOKUP(_xlfn.XLOOKUP('Calculs'!D603,'Réponses'!C:C,'Réponses'!F:F,"ERREUR VISIBILITE"),Questions!A:A,Questions!B:B,"ERREUR QUESTION"))</f>
        <v/>
      </c>
      <c r="I604" s="65" t="str">
        <f>IF(OR(ISBLANK(Recyclabilité[[#This Row],[Réponse 2]]),'Calculs'!G603="0",_xlfn.XLOOKUP('Calculs'!G603,'Réponses'!C:C,'Réponses'!F:F,"ERREUR VISIBILITE")=0),"",_xlfn.XLOOKUP(_xlfn.XLOOKUP('Calculs'!G603,'Réponses'!C:C,'Réponses'!F:F,"ERREUR VISIBILITE"),Questions!A:A,Questions!B:B,"ERREUR QUESTION"))</f>
        <v/>
      </c>
      <c r="K604" s="65" t="str">
        <f>IF(OR(ISBLANK(Recyclabilité[[#This Row],[Réponse 3]]),'Calculs'!J603="0",_xlfn.XLOOKUP('Calculs'!J603,'Réponses'!C:C,'Réponses'!F:F,"ERREUR VISIBILITE")=0),"",_xlfn.XLOOKUP(_xlfn.XLOOKUP('Calculs'!J603,'Réponses'!C:C,'Réponses'!F:F,"ERREUR VISIBILITE"),Questions!A:A,Questions!B:B,"ERREUR QUESTION"))</f>
        <v/>
      </c>
      <c r="M604" s="65" t="str">
        <f>IF(OR(ISBLANK(Recyclabilité[[#This Row],[Réponse 4]]),'Calculs'!M603="0",_xlfn.XLOOKUP('Calculs'!M603,'Réponses'!C:C,'Réponses'!F:F,"ERREUR VISIBILITE")=0),"",_xlfn.XLOOKUP(_xlfn.XLOOKUP('Calculs'!M603,'Réponses'!C:C,'Réponses'!F:F,"ERREUR VISIBILITE"),Questions!A:A,Questions!B:B,"ERREUR QUESTION"))</f>
        <v/>
      </c>
    </row>
    <row r="605" spans="4:13" ht="60" customHeight="1" x14ac:dyDescent="0.25">
      <c r="D605" s="29" t="str">
        <f>IF(ISBLANK(Recyclabilité[[#This Row],[Code Valobat]]),"",IF(OR('Calculs'!A604="08",MID(Recyclabilité[[#This Row],[Code Valobat]],4,4)="0804",MID(Recyclabilité[[#This Row],[Code Valobat]],4,4)="0709",MID(Recyclabilité[[#This Row],[Code Valobat]],1,7)="6121107"),"Non recyclable",_xlfn.XLOOKUP('Calculs'!Q604,'Combinaisons'!A:A,'Combinaisons'!B:B,"Merci de répondre à toutes les questions")))</f>
        <v/>
      </c>
      <c r="E605" s="65" t="str">
        <f>IF(ISBLANK(Recyclabilité[[#This Row],[Code Valobat]]),"",IF(OR('Calculs'!A604="08",MID(Recyclabilité[[#This Row],[Code Valobat]],4,4)="0804",MID(Recyclabilité[[#This Row],[Code Valobat]],4,4)="0709",MID(Recyclabilité[[#This Row],[Code Valobat]],1,7)="6121107"),"",_xlfn.XLOOKUP('Calculs'!B604,Questions!A:A,Questions!B:B,"ERREUR QUESTION")))</f>
        <v/>
      </c>
      <c r="G605" s="65" t="str">
        <f>IF(OR(ISBLANK(Recyclabilité[[#This Row],[Réponse 1]]),'Calculs'!D604="0",_xlfn.XLOOKUP('Calculs'!D604,'Réponses'!C:C,'Réponses'!F:F,"ERREUR VISIBILITE")=0),"",_xlfn.XLOOKUP(_xlfn.XLOOKUP('Calculs'!D604,'Réponses'!C:C,'Réponses'!F:F,"ERREUR VISIBILITE"),Questions!A:A,Questions!B:B,"ERREUR QUESTION"))</f>
        <v/>
      </c>
      <c r="I605" s="65" t="str">
        <f>IF(OR(ISBLANK(Recyclabilité[[#This Row],[Réponse 2]]),'Calculs'!G604="0",_xlfn.XLOOKUP('Calculs'!G604,'Réponses'!C:C,'Réponses'!F:F,"ERREUR VISIBILITE")=0),"",_xlfn.XLOOKUP(_xlfn.XLOOKUP('Calculs'!G604,'Réponses'!C:C,'Réponses'!F:F,"ERREUR VISIBILITE"),Questions!A:A,Questions!B:B,"ERREUR QUESTION"))</f>
        <v/>
      </c>
      <c r="K605" s="65" t="str">
        <f>IF(OR(ISBLANK(Recyclabilité[[#This Row],[Réponse 3]]),'Calculs'!J604="0",_xlfn.XLOOKUP('Calculs'!J604,'Réponses'!C:C,'Réponses'!F:F,"ERREUR VISIBILITE")=0),"",_xlfn.XLOOKUP(_xlfn.XLOOKUP('Calculs'!J604,'Réponses'!C:C,'Réponses'!F:F,"ERREUR VISIBILITE"),Questions!A:A,Questions!B:B,"ERREUR QUESTION"))</f>
        <v/>
      </c>
      <c r="M605" s="65" t="str">
        <f>IF(OR(ISBLANK(Recyclabilité[[#This Row],[Réponse 4]]),'Calculs'!M604="0",_xlfn.XLOOKUP('Calculs'!M604,'Réponses'!C:C,'Réponses'!F:F,"ERREUR VISIBILITE")=0),"",_xlfn.XLOOKUP(_xlfn.XLOOKUP('Calculs'!M604,'Réponses'!C:C,'Réponses'!F:F,"ERREUR VISIBILITE"),Questions!A:A,Questions!B:B,"ERREUR QUESTION"))</f>
        <v/>
      </c>
    </row>
    <row r="606" spans="4:13" ht="60" customHeight="1" x14ac:dyDescent="0.25">
      <c r="D606" s="29" t="str">
        <f>IF(ISBLANK(Recyclabilité[[#This Row],[Code Valobat]]),"",IF(OR('Calculs'!A605="08",MID(Recyclabilité[[#This Row],[Code Valobat]],4,4)="0804",MID(Recyclabilité[[#This Row],[Code Valobat]],4,4)="0709",MID(Recyclabilité[[#This Row],[Code Valobat]],1,7)="6121107"),"Non recyclable",_xlfn.XLOOKUP('Calculs'!Q605,'Combinaisons'!A:A,'Combinaisons'!B:B,"Merci de répondre à toutes les questions")))</f>
        <v/>
      </c>
      <c r="E606" s="65" t="str">
        <f>IF(ISBLANK(Recyclabilité[[#This Row],[Code Valobat]]),"",IF(OR('Calculs'!A605="08",MID(Recyclabilité[[#This Row],[Code Valobat]],4,4)="0804",MID(Recyclabilité[[#This Row],[Code Valobat]],4,4)="0709",MID(Recyclabilité[[#This Row],[Code Valobat]],1,7)="6121107"),"",_xlfn.XLOOKUP('Calculs'!B605,Questions!A:A,Questions!B:B,"ERREUR QUESTION")))</f>
        <v/>
      </c>
      <c r="G606" s="65" t="str">
        <f>IF(OR(ISBLANK(Recyclabilité[[#This Row],[Réponse 1]]),'Calculs'!D605="0",_xlfn.XLOOKUP('Calculs'!D605,'Réponses'!C:C,'Réponses'!F:F,"ERREUR VISIBILITE")=0),"",_xlfn.XLOOKUP(_xlfn.XLOOKUP('Calculs'!D605,'Réponses'!C:C,'Réponses'!F:F,"ERREUR VISIBILITE"),Questions!A:A,Questions!B:B,"ERREUR QUESTION"))</f>
        <v/>
      </c>
      <c r="I606" s="65" t="str">
        <f>IF(OR(ISBLANK(Recyclabilité[[#This Row],[Réponse 2]]),'Calculs'!G605="0",_xlfn.XLOOKUP('Calculs'!G605,'Réponses'!C:C,'Réponses'!F:F,"ERREUR VISIBILITE")=0),"",_xlfn.XLOOKUP(_xlfn.XLOOKUP('Calculs'!G605,'Réponses'!C:C,'Réponses'!F:F,"ERREUR VISIBILITE"),Questions!A:A,Questions!B:B,"ERREUR QUESTION"))</f>
        <v/>
      </c>
      <c r="K606" s="65" t="str">
        <f>IF(OR(ISBLANK(Recyclabilité[[#This Row],[Réponse 3]]),'Calculs'!J605="0",_xlfn.XLOOKUP('Calculs'!J605,'Réponses'!C:C,'Réponses'!F:F,"ERREUR VISIBILITE")=0),"",_xlfn.XLOOKUP(_xlfn.XLOOKUP('Calculs'!J605,'Réponses'!C:C,'Réponses'!F:F,"ERREUR VISIBILITE"),Questions!A:A,Questions!B:B,"ERREUR QUESTION"))</f>
        <v/>
      </c>
      <c r="M606" s="65" t="str">
        <f>IF(OR(ISBLANK(Recyclabilité[[#This Row],[Réponse 4]]),'Calculs'!M605="0",_xlfn.XLOOKUP('Calculs'!M605,'Réponses'!C:C,'Réponses'!F:F,"ERREUR VISIBILITE")=0),"",_xlfn.XLOOKUP(_xlfn.XLOOKUP('Calculs'!M605,'Réponses'!C:C,'Réponses'!F:F,"ERREUR VISIBILITE"),Questions!A:A,Questions!B:B,"ERREUR QUESTION"))</f>
        <v/>
      </c>
    </row>
    <row r="607" spans="4:13" ht="60" customHeight="1" x14ac:dyDescent="0.25">
      <c r="D607" s="29" t="str">
        <f>IF(ISBLANK(Recyclabilité[[#This Row],[Code Valobat]]),"",IF(OR('Calculs'!A606="08",MID(Recyclabilité[[#This Row],[Code Valobat]],4,4)="0804",MID(Recyclabilité[[#This Row],[Code Valobat]],4,4)="0709",MID(Recyclabilité[[#This Row],[Code Valobat]],1,7)="6121107"),"Non recyclable",_xlfn.XLOOKUP('Calculs'!Q606,'Combinaisons'!A:A,'Combinaisons'!B:B,"Merci de répondre à toutes les questions")))</f>
        <v/>
      </c>
      <c r="E607" s="65" t="str">
        <f>IF(ISBLANK(Recyclabilité[[#This Row],[Code Valobat]]),"",IF(OR('Calculs'!A606="08",MID(Recyclabilité[[#This Row],[Code Valobat]],4,4)="0804",MID(Recyclabilité[[#This Row],[Code Valobat]],4,4)="0709",MID(Recyclabilité[[#This Row],[Code Valobat]],1,7)="6121107"),"",_xlfn.XLOOKUP('Calculs'!B606,Questions!A:A,Questions!B:B,"ERREUR QUESTION")))</f>
        <v/>
      </c>
      <c r="G607" s="65" t="str">
        <f>IF(OR(ISBLANK(Recyclabilité[[#This Row],[Réponse 1]]),'Calculs'!D606="0",_xlfn.XLOOKUP('Calculs'!D606,'Réponses'!C:C,'Réponses'!F:F,"ERREUR VISIBILITE")=0),"",_xlfn.XLOOKUP(_xlfn.XLOOKUP('Calculs'!D606,'Réponses'!C:C,'Réponses'!F:F,"ERREUR VISIBILITE"),Questions!A:A,Questions!B:B,"ERREUR QUESTION"))</f>
        <v/>
      </c>
      <c r="I607" s="65" t="str">
        <f>IF(OR(ISBLANK(Recyclabilité[[#This Row],[Réponse 2]]),'Calculs'!G606="0",_xlfn.XLOOKUP('Calculs'!G606,'Réponses'!C:C,'Réponses'!F:F,"ERREUR VISIBILITE")=0),"",_xlfn.XLOOKUP(_xlfn.XLOOKUP('Calculs'!G606,'Réponses'!C:C,'Réponses'!F:F,"ERREUR VISIBILITE"),Questions!A:A,Questions!B:B,"ERREUR QUESTION"))</f>
        <v/>
      </c>
      <c r="K607" s="65" t="str">
        <f>IF(OR(ISBLANK(Recyclabilité[[#This Row],[Réponse 3]]),'Calculs'!J606="0",_xlfn.XLOOKUP('Calculs'!J606,'Réponses'!C:C,'Réponses'!F:F,"ERREUR VISIBILITE")=0),"",_xlfn.XLOOKUP(_xlfn.XLOOKUP('Calculs'!J606,'Réponses'!C:C,'Réponses'!F:F,"ERREUR VISIBILITE"),Questions!A:A,Questions!B:B,"ERREUR QUESTION"))</f>
        <v/>
      </c>
      <c r="M607" s="65" t="str">
        <f>IF(OR(ISBLANK(Recyclabilité[[#This Row],[Réponse 4]]),'Calculs'!M606="0",_xlfn.XLOOKUP('Calculs'!M606,'Réponses'!C:C,'Réponses'!F:F,"ERREUR VISIBILITE")=0),"",_xlfn.XLOOKUP(_xlfn.XLOOKUP('Calculs'!M606,'Réponses'!C:C,'Réponses'!F:F,"ERREUR VISIBILITE"),Questions!A:A,Questions!B:B,"ERREUR QUESTION"))</f>
        <v/>
      </c>
    </row>
    <row r="608" spans="4:13" ht="60" customHeight="1" x14ac:dyDescent="0.25">
      <c r="D608" s="29" t="str">
        <f>IF(ISBLANK(Recyclabilité[[#This Row],[Code Valobat]]),"",IF(OR('Calculs'!A607="08",MID(Recyclabilité[[#This Row],[Code Valobat]],4,4)="0804",MID(Recyclabilité[[#This Row],[Code Valobat]],4,4)="0709",MID(Recyclabilité[[#This Row],[Code Valobat]],1,7)="6121107"),"Non recyclable",_xlfn.XLOOKUP('Calculs'!Q607,'Combinaisons'!A:A,'Combinaisons'!B:B,"Merci de répondre à toutes les questions")))</f>
        <v/>
      </c>
      <c r="E608" s="65" t="str">
        <f>IF(ISBLANK(Recyclabilité[[#This Row],[Code Valobat]]),"",IF(OR('Calculs'!A607="08",MID(Recyclabilité[[#This Row],[Code Valobat]],4,4)="0804",MID(Recyclabilité[[#This Row],[Code Valobat]],4,4)="0709",MID(Recyclabilité[[#This Row],[Code Valobat]],1,7)="6121107"),"",_xlfn.XLOOKUP('Calculs'!B607,Questions!A:A,Questions!B:B,"ERREUR QUESTION")))</f>
        <v/>
      </c>
      <c r="G608" s="65" t="str">
        <f>IF(OR(ISBLANK(Recyclabilité[[#This Row],[Réponse 1]]),'Calculs'!D607="0",_xlfn.XLOOKUP('Calculs'!D607,'Réponses'!C:C,'Réponses'!F:F,"ERREUR VISIBILITE")=0),"",_xlfn.XLOOKUP(_xlfn.XLOOKUP('Calculs'!D607,'Réponses'!C:C,'Réponses'!F:F,"ERREUR VISIBILITE"),Questions!A:A,Questions!B:B,"ERREUR QUESTION"))</f>
        <v/>
      </c>
      <c r="I608" s="65" t="str">
        <f>IF(OR(ISBLANK(Recyclabilité[[#This Row],[Réponse 2]]),'Calculs'!G607="0",_xlfn.XLOOKUP('Calculs'!G607,'Réponses'!C:C,'Réponses'!F:F,"ERREUR VISIBILITE")=0),"",_xlfn.XLOOKUP(_xlfn.XLOOKUP('Calculs'!G607,'Réponses'!C:C,'Réponses'!F:F,"ERREUR VISIBILITE"),Questions!A:A,Questions!B:B,"ERREUR QUESTION"))</f>
        <v/>
      </c>
      <c r="K608" s="65" t="str">
        <f>IF(OR(ISBLANK(Recyclabilité[[#This Row],[Réponse 3]]),'Calculs'!J607="0",_xlfn.XLOOKUP('Calculs'!J607,'Réponses'!C:C,'Réponses'!F:F,"ERREUR VISIBILITE")=0),"",_xlfn.XLOOKUP(_xlfn.XLOOKUP('Calculs'!J607,'Réponses'!C:C,'Réponses'!F:F,"ERREUR VISIBILITE"),Questions!A:A,Questions!B:B,"ERREUR QUESTION"))</f>
        <v/>
      </c>
      <c r="M608" s="65" t="str">
        <f>IF(OR(ISBLANK(Recyclabilité[[#This Row],[Réponse 4]]),'Calculs'!M607="0",_xlfn.XLOOKUP('Calculs'!M607,'Réponses'!C:C,'Réponses'!F:F,"ERREUR VISIBILITE")=0),"",_xlfn.XLOOKUP(_xlfn.XLOOKUP('Calculs'!M607,'Réponses'!C:C,'Réponses'!F:F,"ERREUR VISIBILITE"),Questions!A:A,Questions!B:B,"ERREUR QUESTION"))</f>
        <v/>
      </c>
    </row>
    <row r="609" spans="4:13" ht="60" customHeight="1" x14ac:dyDescent="0.25">
      <c r="D609" s="29" t="str">
        <f>IF(ISBLANK(Recyclabilité[[#This Row],[Code Valobat]]),"",IF(OR('Calculs'!A608="08",MID(Recyclabilité[[#This Row],[Code Valobat]],4,4)="0804",MID(Recyclabilité[[#This Row],[Code Valobat]],4,4)="0709",MID(Recyclabilité[[#This Row],[Code Valobat]],1,7)="6121107"),"Non recyclable",_xlfn.XLOOKUP('Calculs'!Q608,'Combinaisons'!A:A,'Combinaisons'!B:B,"Merci de répondre à toutes les questions")))</f>
        <v/>
      </c>
      <c r="E609" s="65" t="str">
        <f>IF(ISBLANK(Recyclabilité[[#This Row],[Code Valobat]]),"",IF(OR('Calculs'!A608="08",MID(Recyclabilité[[#This Row],[Code Valobat]],4,4)="0804",MID(Recyclabilité[[#This Row],[Code Valobat]],4,4)="0709",MID(Recyclabilité[[#This Row],[Code Valobat]],1,7)="6121107"),"",_xlfn.XLOOKUP('Calculs'!B608,Questions!A:A,Questions!B:B,"ERREUR QUESTION")))</f>
        <v/>
      </c>
      <c r="G609" s="65" t="str">
        <f>IF(OR(ISBLANK(Recyclabilité[[#This Row],[Réponse 1]]),'Calculs'!D608="0",_xlfn.XLOOKUP('Calculs'!D608,'Réponses'!C:C,'Réponses'!F:F,"ERREUR VISIBILITE")=0),"",_xlfn.XLOOKUP(_xlfn.XLOOKUP('Calculs'!D608,'Réponses'!C:C,'Réponses'!F:F,"ERREUR VISIBILITE"),Questions!A:A,Questions!B:B,"ERREUR QUESTION"))</f>
        <v/>
      </c>
      <c r="I609" s="65" t="str">
        <f>IF(OR(ISBLANK(Recyclabilité[[#This Row],[Réponse 2]]),'Calculs'!G608="0",_xlfn.XLOOKUP('Calculs'!G608,'Réponses'!C:C,'Réponses'!F:F,"ERREUR VISIBILITE")=0),"",_xlfn.XLOOKUP(_xlfn.XLOOKUP('Calculs'!G608,'Réponses'!C:C,'Réponses'!F:F,"ERREUR VISIBILITE"),Questions!A:A,Questions!B:B,"ERREUR QUESTION"))</f>
        <v/>
      </c>
      <c r="K609" s="65" t="str">
        <f>IF(OR(ISBLANK(Recyclabilité[[#This Row],[Réponse 3]]),'Calculs'!J608="0",_xlfn.XLOOKUP('Calculs'!J608,'Réponses'!C:C,'Réponses'!F:F,"ERREUR VISIBILITE")=0),"",_xlfn.XLOOKUP(_xlfn.XLOOKUP('Calculs'!J608,'Réponses'!C:C,'Réponses'!F:F,"ERREUR VISIBILITE"),Questions!A:A,Questions!B:B,"ERREUR QUESTION"))</f>
        <v/>
      </c>
      <c r="M609" s="65" t="str">
        <f>IF(OR(ISBLANK(Recyclabilité[[#This Row],[Réponse 4]]),'Calculs'!M608="0",_xlfn.XLOOKUP('Calculs'!M608,'Réponses'!C:C,'Réponses'!F:F,"ERREUR VISIBILITE")=0),"",_xlfn.XLOOKUP(_xlfn.XLOOKUP('Calculs'!M608,'Réponses'!C:C,'Réponses'!F:F,"ERREUR VISIBILITE"),Questions!A:A,Questions!B:B,"ERREUR QUESTION"))</f>
        <v/>
      </c>
    </row>
    <row r="610" spans="4:13" ht="60" customHeight="1" x14ac:dyDescent="0.25">
      <c r="D610" s="29" t="str">
        <f>IF(ISBLANK(Recyclabilité[[#This Row],[Code Valobat]]),"",IF(OR('Calculs'!A609="08",MID(Recyclabilité[[#This Row],[Code Valobat]],4,4)="0804",MID(Recyclabilité[[#This Row],[Code Valobat]],4,4)="0709",MID(Recyclabilité[[#This Row],[Code Valobat]],1,7)="6121107"),"Non recyclable",_xlfn.XLOOKUP('Calculs'!Q609,'Combinaisons'!A:A,'Combinaisons'!B:B,"Merci de répondre à toutes les questions")))</f>
        <v/>
      </c>
      <c r="E610" s="65" t="str">
        <f>IF(ISBLANK(Recyclabilité[[#This Row],[Code Valobat]]),"",IF(OR('Calculs'!A609="08",MID(Recyclabilité[[#This Row],[Code Valobat]],4,4)="0804",MID(Recyclabilité[[#This Row],[Code Valobat]],4,4)="0709",MID(Recyclabilité[[#This Row],[Code Valobat]],1,7)="6121107"),"",_xlfn.XLOOKUP('Calculs'!B609,Questions!A:A,Questions!B:B,"ERREUR QUESTION")))</f>
        <v/>
      </c>
      <c r="G610" s="65" t="str">
        <f>IF(OR(ISBLANK(Recyclabilité[[#This Row],[Réponse 1]]),'Calculs'!D609="0",_xlfn.XLOOKUP('Calculs'!D609,'Réponses'!C:C,'Réponses'!F:F,"ERREUR VISIBILITE")=0),"",_xlfn.XLOOKUP(_xlfn.XLOOKUP('Calculs'!D609,'Réponses'!C:C,'Réponses'!F:F,"ERREUR VISIBILITE"),Questions!A:A,Questions!B:B,"ERREUR QUESTION"))</f>
        <v/>
      </c>
      <c r="I610" s="65" t="str">
        <f>IF(OR(ISBLANK(Recyclabilité[[#This Row],[Réponse 2]]),'Calculs'!G609="0",_xlfn.XLOOKUP('Calculs'!G609,'Réponses'!C:C,'Réponses'!F:F,"ERREUR VISIBILITE")=0),"",_xlfn.XLOOKUP(_xlfn.XLOOKUP('Calculs'!G609,'Réponses'!C:C,'Réponses'!F:F,"ERREUR VISIBILITE"),Questions!A:A,Questions!B:B,"ERREUR QUESTION"))</f>
        <v/>
      </c>
      <c r="K610" s="65" t="str">
        <f>IF(OR(ISBLANK(Recyclabilité[[#This Row],[Réponse 3]]),'Calculs'!J609="0",_xlfn.XLOOKUP('Calculs'!J609,'Réponses'!C:C,'Réponses'!F:F,"ERREUR VISIBILITE")=0),"",_xlfn.XLOOKUP(_xlfn.XLOOKUP('Calculs'!J609,'Réponses'!C:C,'Réponses'!F:F,"ERREUR VISIBILITE"),Questions!A:A,Questions!B:B,"ERREUR QUESTION"))</f>
        <v/>
      </c>
      <c r="M610" s="65" t="str">
        <f>IF(OR(ISBLANK(Recyclabilité[[#This Row],[Réponse 4]]),'Calculs'!M609="0",_xlfn.XLOOKUP('Calculs'!M609,'Réponses'!C:C,'Réponses'!F:F,"ERREUR VISIBILITE")=0),"",_xlfn.XLOOKUP(_xlfn.XLOOKUP('Calculs'!M609,'Réponses'!C:C,'Réponses'!F:F,"ERREUR VISIBILITE"),Questions!A:A,Questions!B:B,"ERREUR QUESTION"))</f>
        <v/>
      </c>
    </row>
    <row r="611" spans="4:13" ht="60" customHeight="1" x14ac:dyDescent="0.25">
      <c r="D611" s="29" t="str">
        <f>IF(ISBLANK(Recyclabilité[[#This Row],[Code Valobat]]),"",IF(OR('Calculs'!A610="08",MID(Recyclabilité[[#This Row],[Code Valobat]],4,4)="0804",MID(Recyclabilité[[#This Row],[Code Valobat]],4,4)="0709",MID(Recyclabilité[[#This Row],[Code Valobat]],1,7)="6121107"),"Non recyclable",_xlfn.XLOOKUP('Calculs'!Q610,'Combinaisons'!A:A,'Combinaisons'!B:B,"Merci de répondre à toutes les questions")))</f>
        <v/>
      </c>
      <c r="E611" s="65" t="str">
        <f>IF(ISBLANK(Recyclabilité[[#This Row],[Code Valobat]]),"",IF(OR('Calculs'!A610="08",MID(Recyclabilité[[#This Row],[Code Valobat]],4,4)="0804",MID(Recyclabilité[[#This Row],[Code Valobat]],4,4)="0709",MID(Recyclabilité[[#This Row],[Code Valobat]],1,7)="6121107"),"",_xlfn.XLOOKUP('Calculs'!B610,Questions!A:A,Questions!B:B,"ERREUR QUESTION")))</f>
        <v/>
      </c>
      <c r="G611" s="65" t="str">
        <f>IF(OR(ISBLANK(Recyclabilité[[#This Row],[Réponse 1]]),'Calculs'!D610="0",_xlfn.XLOOKUP('Calculs'!D610,'Réponses'!C:C,'Réponses'!F:F,"ERREUR VISIBILITE")=0),"",_xlfn.XLOOKUP(_xlfn.XLOOKUP('Calculs'!D610,'Réponses'!C:C,'Réponses'!F:F,"ERREUR VISIBILITE"),Questions!A:A,Questions!B:B,"ERREUR QUESTION"))</f>
        <v/>
      </c>
      <c r="I611" s="65" t="str">
        <f>IF(OR(ISBLANK(Recyclabilité[[#This Row],[Réponse 2]]),'Calculs'!G610="0",_xlfn.XLOOKUP('Calculs'!G610,'Réponses'!C:C,'Réponses'!F:F,"ERREUR VISIBILITE")=0),"",_xlfn.XLOOKUP(_xlfn.XLOOKUP('Calculs'!G610,'Réponses'!C:C,'Réponses'!F:F,"ERREUR VISIBILITE"),Questions!A:A,Questions!B:B,"ERREUR QUESTION"))</f>
        <v/>
      </c>
      <c r="K611" s="65" t="str">
        <f>IF(OR(ISBLANK(Recyclabilité[[#This Row],[Réponse 3]]),'Calculs'!J610="0",_xlfn.XLOOKUP('Calculs'!J610,'Réponses'!C:C,'Réponses'!F:F,"ERREUR VISIBILITE")=0),"",_xlfn.XLOOKUP(_xlfn.XLOOKUP('Calculs'!J610,'Réponses'!C:C,'Réponses'!F:F,"ERREUR VISIBILITE"),Questions!A:A,Questions!B:B,"ERREUR QUESTION"))</f>
        <v/>
      </c>
      <c r="M611" s="65" t="str">
        <f>IF(OR(ISBLANK(Recyclabilité[[#This Row],[Réponse 4]]),'Calculs'!M610="0",_xlfn.XLOOKUP('Calculs'!M610,'Réponses'!C:C,'Réponses'!F:F,"ERREUR VISIBILITE")=0),"",_xlfn.XLOOKUP(_xlfn.XLOOKUP('Calculs'!M610,'Réponses'!C:C,'Réponses'!F:F,"ERREUR VISIBILITE"),Questions!A:A,Questions!B:B,"ERREUR QUESTION"))</f>
        <v/>
      </c>
    </row>
    <row r="612" spans="4:13" ht="60" customHeight="1" x14ac:dyDescent="0.25">
      <c r="D612" s="29" t="str">
        <f>IF(ISBLANK(Recyclabilité[[#This Row],[Code Valobat]]),"",IF(OR('Calculs'!A611="08",MID(Recyclabilité[[#This Row],[Code Valobat]],4,4)="0804",MID(Recyclabilité[[#This Row],[Code Valobat]],4,4)="0709",MID(Recyclabilité[[#This Row],[Code Valobat]],1,7)="6121107"),"Non recyclable",_xlfn.XLOOKUP('Calculs'!Q611,'Combinaisons'!A:A,'Combinaisons'!B:B,"Merci de répondre à toutes les questions")))</f>
        <v/>
      </c>
      <c r="E612" s="65" t="str">
        <f>IF(ISBLANK(Recyclabilité[[#This Row],[Code Valobat]]),"",IF(OR('Calculs'!A611="08",MID(Recyclabilité[[#This Row],[Code Valobat]],4,4)="0804",MID(Recyclabilité[[#This Row],[Code Valobat]],4,4)="0709",MID(Recyclabilité[[#This Row],[Code Valobat]],1,7)="6121107"),"",_xlfn.XLOOKUP('Calculs'!B611,Questions!A:A,Questions!B:B,"ERREUR QUESTION")))</f>
        <v/>
      </c>
      <c r="G612" s="65" t="str">
        <f>IF(OR(ISBLANK(Recyclabilité[[#This Row],[Réponse 1]]),'Calculs'!D611="0",_xlfn.XLOOKUP('Calculs'!D611,'Réponses'!C:C,'Réponses'!F:F,"ERREUR VISIBILITE")=0),"",_xlfn.XLOOKUP(_xlfn.XLOOKUP('Calculs'!D611,'Réponses'!C:C,'Réponses'!F:F,"ERREUR VISIBILITE"),Questions!A:A,Questions!B:B,"ERREUR QUESTION"))</f>
        <v/>
      </c>
      <c r="I612" s="65" t="str">
        <f>IF(OR(ISBLANK(Recyclabilité[[#This Row],[Réponse 2]]),'Calculs'!G611="0",_xlfn.XLOOKUP('Calculs'!G611,'Réponses'!C:C,'Réponses'!F:F,"ERREUR VISIBILITE")=0),"",_xlfn.XLOOKUP(_xlfn.XLOOKUP('Calculs'!G611,'Réponses'!C:C,'Réponses'!F:F,"ERREUR VISIBILITE"),Questions!A:A,Questions!B:B,"ERREUR QUESTION"))</f>
        <v/>
      </c>
      <c r="K612" s="65" t="str">
        <f>IF(OR(ISBLANK(Recyclabilité[[#This Row],[Réponse 3]]),'Calculs'!J611="0",_xlfn.XLOOKUP('Calculs'!J611,'Réponses'!C:C,'Réponses'!F:F,"ERREUR VISIBILITE")=0),"",_xlfn.XLOOKUP(_xlfn.XLOOKUP('Calculs'!J611,'Réponses'!C:C,'Réponses'!F:F,"ERREUR VISIBILITE"),Questions!A:A,Questions!B:B,"ERREUR QUESTION"))</f>
        <v/>
      </c>
      <c r="M612" s="65" t="str">
        <f>IF(OR(ISBLANK(Recyclabilité[[#This Row],[Réponse 4]]),'Calculs'!M611="0",_xlfn.XLOOKUP('Calculs'!M611,'Réponses'!C:C,'Réponses'!F:F,"ERREUR VISIBILITE")=0),"",_xlfn.XLOOKUP(_xlfn.XLOOKUP('Calculs'!M611,'Réponses'!C:C,'Réponses'!F:F,"ERREUR VISIBILITE"),Questions!A:A,Questions!B:B,"ERREUR QUESTION"))</f>
        <v/>
      </c>
    </row>
    <row r="613" spans="4:13" ht="60" customHeight="1" x14ac:dyDescent="0.25">
      <c r="D613" s="29" t="str">
        <f>IF(ISBLANK(Recyclabilité[[#This Row],[Code Valobat]]),"",IF(OR('Calculs'!A612="08",MID(Recyclabilité[[#This Row],[Code Valobat]],4,4)="0804",MID(Recyclabilité[[#This Row],[Code Valobat]],4,4)="0709",MID(Recyclabilité[[#This Row],[Code Valobat]],1,7)="6121107"),"Non recyclable",_xlfn.XLOOKUP('Calculs'!Q612,'Combinaisons'!A:A,'Combinaisons'!B:B,"Merci de répondre à toutes les questions")))</f>
        <v/>
      </c>
      <c r="E613" s="65" t="str">
        <f>IF(ISBLANK(Recyclabilité[[#This Row],[Code Valobat]]),"",IF(OR('Calculs'!A612="08",MID(Recyclabilité[[#This Row],[Code Valobat]],4,4)="0804",MID(Recyclabilité[[#This Row],[Code Valobat]],4,4)="0709",MID(Recyclabilité[[#This Row],[Code Valobat]],1,7)="6121107"),"",_xlfn.XLOOKUP('Calculs'!B612,Questions!A:A,Questions!B:B,"ERREUR QUESTION")))</f>
        <v/>
      </c>
      <c r="G613" s="65" t="str">
        <f>IF(OR(ISBLANK(Recyclabilité[[#This Row],[Réponse 1]]),'Calculs'!D612="0",_xlfn.XLOOKUP('Calculs'!D612,'Réponses'!C:C,'Réponses'!F:F,"ERREUR VISIBILITE")=0),"",_xlfn.XLOOKUP(_xlfn.XLOOKUP('Calculs'!D612,'Réponses'!C:C,'Réponses'!F:F,"ERREUR VISIBILITE"),Questions!A:A,Questions!B:B,"ERREUR QUESTION"))</f>
        <v/>
      </c>
      <c r="I613" s="65" t="str">
        <f>IF(OR(ISBLANK(Recyclabilité[[#This Row],[Réponse 2]]),'Calculs'!G612="0",_xlfn.XLOOKUP('Calculs'!G612,'Réponses'!C:C,'Réponses'!F:F,"ERREUR VISIBILITE")=0),"",_xlfn.XLOOKUP(_xlfn.XLOOKUP('Calculs'!G612,'Réponses'!C:C,'Réponses'!F:F,"ERREUR VISIBILITE"),Questions!A:A,Questions!B:B,"ERREUR QUESTION"))</f>
        <v/>
      </c>
      <c r="K613" s="65" t="str">
        <f>IF(OR(ISBLANK(Recyclabilité[[#This Row],[Réponse 3]]),'Calculs'!J612="0",_xlfn.XLOOKUP('Calculs'!J612,'Réponses'!C:C,'Réponses'!F:F,"ERREUR VISIBILITE")=0),"",_xlfn.XLOOKUP(_xlfn.XLOOKUP('Calculs'!J612,'Réponses'!C:C,'Réponses'!F:F,"ERREUR VISIBILITE"),Questions!A:A,Questions!B:B,"ERREUR QUESTION"))</f>
        <v/>
      </c>
      <c r="M613" s="65" t="str">
        <f>IF(OR(ISBLANK(Recyclabilité[[#This Row],[Réponse 4]]),'Calculs'!M612="0",_xlfn.XLOOKUP('Calculs'!M612,'Réponses'!C:C,'Réponses'!F:F,"ERREUR VISIBILITE")=0),"",_xlfn.XLOOKUP(_xlfn.XLOOKUP('Calculs'!M612,'Réponses'!C:C,'Réponses'!F:F,"ERREUR VISIBILITE"),Questions!A:A,Questions!B:B,"ERREUR QUESTION"))</f>
        <v/>
      </c>
    </row>
    <row r="614" spans="4:13" ht="60" customHeight="1" x14ac:dyDescent="0.25">
      <c r="D614" s="29" t="str">
        <f>IF(ISBLANK(Recyclabilité[[#This Row],[Code Valobat]]),"",IF(OR('Calculs'!A613="08",MID(Recyclabilité[[#This Row],[Code Valobat]],4,4)="0804",MID(Recyclabilité[[#This Row],[Code Valobat]],4,4)="0709",MID(Recyclabilité[[#This Row],[Code Valobat]],1,7)="6121107"),"Non recyclable",_xlfn.XLOOKUP('Calculs'!Q613,'Combinaisons'!A:A,'Combinaisons'!B:B,"Merci de répondre à toutes les questions")))</f>
        <v/>
      </c>
      <c r="E614" s="65" t="str">
        <f>IF(ISBLANK(Recyclabilité[[#This Row],[Code Valobat]]),"",IF(OR('Calculs'!A613="08",MID(Recyclabilité[[#This Row],[Code Valobat]],4,4)="0804",MID(Recyclabilité[[#This Row],[Code Valobat]],4,4)="0709",MID(Recyclabilité[[#This Row],[Code Valobat]],1,7)="6121107"),"",_xlfn.XLOOKUP('Calculs'!B613,Questions!A:A,Questions!B:B,"ERREUR QUESTION")))</f>
        <v/>
      </c>
      <c r="G614" s="65" t="str">
        <f>IF(OR(ISBLANK(Recyclabilité[[#This Row],[Réponse 1]]),'Calculs'!D613="0",_xlfn.XLOOKUP('Calculs'!D613,'Réponses'!C:C,'Réponses'!F:F,"ERREUR VISIBILITE")=0),"",_xlfn.XLOOKUP(_xlfn.XLOOKUP('Calculs'!D613,'Réponses'!C:C,'Réponses'!F:F,"ERREUR VISIBILITE"),Questions!A:A,Questions!B:B,"ERREUR QUESTION"))</f>
        <v/>
      </c>
      <c r="I614" s="65" t="str">
        <f>IF(OR(ISBLANK(Recyclabilité[[#This Row],[Réponse 2]]),'Calculs'!G613="0",_xlfn.XLOOKUP('Calculs'!G613,'Réponses'!C:C,'Réponses'!F:F,"ERREUR VISIBILITE")=0),"",_xlfn.XLOOKUP(_xlfn.XLOOKUP('Calculs'!G613,'Réponses'!C:C,'Réponses'!F:F,"ERREUR VISIBILITE"),Questions!A:A,Questions!B:B,"ERREUR QUESTION"))</f>
        <v/>
      </c>
      <c r="K614" s="65" t="str">
        <f>IF(OR(ISBLANK(Recyclabilité[[#This Row],[Réponse 3]]),'Calculs'!J613="0",_xlfn.XLOOKUP('Calculs'!J613,'Réponses'!C:C,'Réponses'!F:F,"ERREUR VISIBILITE")=0),"",_xlfn.XLOOKUP(_xlfn.XLOOKUP('Calculs'!J613,'Réponses'!C:C,'Réponses'!F:F,"ERREUR VISIBILITE"),Questions!A:A,Questions!B:B,"ERREUR QUESTION"))</f>
        <v/>
      </c>
      <c r="M614" s="65" t="str">
        <f>IF(OR(ISBLANK(Recyclabilité[[#This Row],[Réponse 4]]),'Calculs'!M613="0",_xlfn.XLOOKUP('Calculs'!M613,'Réponses'!C:C,'Réponses'!F:F,"ERREUR VISIBILITE")=0),"",_xlfn.XLOOKUP(_xlfn.XLOOKUP('Calculs'!M613,'Réponses'!C:C,'Réponses'!F:F,"ERREUR VISIBILITE"),Questions!A:A,Questions!B:B,"ERREUR QUESTION"))</f>
        <v/>
      </c>
    </row>
    <row r="615" spans="4:13" ht="60" customHeight="1" x14ac:dyDescent="0.25">
      <c r="D615" s="29" t="str">
        <f>IF(ISBLANK(Recyclabilité[[#This Row],[Code Valobat]]),"",IF(OR('Calculs'!A614="08",MID(Recyclabilité[[#This Row],[Code Valobat]],4,4)="0804",MID(Recyclabilité[[#This Row],[Code Valobat]],4,4)="0709",MID(Recyclabilité[[#This Row],[Code Valobat]],1,7)="6121107"),"Non recyclable",_xlfn.XLOOKUP('Calculs'!Q614,'Combinaisons'!A:A,'Combinaisons'!B:B,"Merci de répondre à toutes les questions")))</f>
        <v/>
      </c>
      <c r="E615" s="65" t="str">
        <f>IF(ISBLANK(Recyclabilité[[#This Row],[Code Valobat]]),"",IF(OR('Calculs'!A614="08",MID(Recyclabilité[[#This Row],[Code Valobat]],4,4)="0804",MID(Recyclabilité[[#This Row],[Code Valobat]],4,4)="0709",MID(Recyclabilité[[#This Row],[Code Valobat]],1,7)="6121107"),"",_xlfn.XLOOKUP('Calculs'!B614,Questions!A:A,Questions!B:B,"ERREUR QUESTION")))</f>
        <v/>
      </c>
      <c r="G615" s="65" t="str">
        <f>IF(OR(ISBLANK(Recyclabilité[[#This Row],[Réponse 1]]),'Calculs'!D614="0",_xlfn.XLOOKUP('Calculs'!D614,'Réponses'!C:C,'Réponses'!F:F,"ERREUR VISIBILITE")=0),"",_xlfn.XLOOKUP(_xlfn.XLOOKUP('Calculs'!D614,'Réponses'!C:C,'Réponses'!F:F,"ERREUR VISIBILITE"),Questions!A:A,Questions!B:B,"ERREUR QUESTION"))</f>
        <v/>
      </c>
      <c r="I615" s="65" t="str">
        <f>IF(OR(ISBLANK(Recyclabilité[[#This Row],[Réponse 2]]),'Calculs'!G614="0",_xlfn.XLOOKUP('Calculs'!G614,'Réponses'!C:C,'Réponses'!F:F,"ERREUR VISIBILITE")=0),"",_xlfn.XLOOKUP(_xlfn.XLOOKUP('Calculs'!G614,'Réponses'!C:C,'Réponses'!F:F,"ERREUR VISIBILITE"),Questions!A:A,Questions!B:B,"ERREUR QUESTION"))</f>
        <v/>
      </c>
      <c r="K615" s="65" t="str">
        <f>IF(OR(ISBLANK(Recyclabilité[[#This Row],[Réponse 3]]),'Calculs'!J614="0",_xlfn.XLOOKUP('Calculs'!J614,'Réponses'!C:C,'Réponses'!F:F,"ERREUR VISIBILITE")=0),"",_xlfn.XLOOKUP(_xlfn.XLOOKUP('Calculs'!J614,'Réponses'!C:C,'Réponses'!F:F,"ERREUR VISIBILITE"),Questions!A:A,Questions!B:B,"ERREUR QUESTION"))</f>
        <v/>
      </c>
      <c r="M615" s="65" t="str">
        <f>IF(OR(ISBLANK(Recyclabilité[[#This Row],[Réponse 4]]),'Calculs'!M614="0",_xlfn.XLOOKUP('Calculs'!M614,'Réponses'!C:C,'Réponses'!F:F,"ERREUR VISIBILITE")=0),"",_xlfn.XLOOKUP(_xlfn.XLOOKUP('Calculs'!M614,'Réponses'!C:C,'Réponses'!F:F,"ERREUR VISIBILITE"),Questions!A:A,Questions!B:B,"ERREUR QUESTION"))</f>
        <v/>
      </c>
    </row>
    <row r="616" spans="4:13" ht="60" customHeight="1" x14ac:dyDescent="0.25">
      <c r="D616" s="29" t="str">
        <f>IF(ISBLANK(Recyclabilité[[#This Row],[Code Valobat]]),"",IF(OR('Calculs'!A615="08",MID(Recyclabilité[[#This Row],[Code Valobat]],4,4)="0804",MID(Recyclabilité[[#This Row],[Code Valobat]],4,4)="0709",MID(Recyclabilité[[#This Row],[Code Valobat]],1,7)="6121107"),"Non recyclable",_xlfn.XLOOKUP('Calculs'!Q615,'Combinaisons'!A:A,'Combinaisons'!B:B,"Merci de répondre à toutes les questions")))</f>
        <v/>
      </c>
      <c r="E616" s="65" t="str">
        <f>IF(ISBLANK(Recyclabilité[[#This Row],[Code Valobat]]),"",IF(OR('Calculs'!A615="08",MID(Recyclabilité[[#This Row],[Code Valobat]],4,4)="0804",MID(Recyclabilité[[#This Row],[Code Valobat]],4,4)="0709",MID(Recyclabilité[[#This Row],[Code Valobat]],1,7)="6121107"),"",_xlfn.XLOOKUP('Calculs'!B615,Questions!A:A,Questions!B:B,"ERREUR QUESTION")))</f>
        <v/>
      </c>
      <c r="G616" s="65" t="str">
        <f>IF(OR(ISBLANK(Recyclabilité[[#This Row],[Réponse 1]]),'Calculs'!D615="0",_xlfn.XLOOKUP('Calculs'!D615,'Réponses'!C:C,'Réponses'!F:F,"ERREUR VISIBILITE")=0),"",_xlfn.XLOOKUP(_xlfn.XLOOKUP('Calculs'!D615,'Réponses'!C:C,'Réponses'!F:F,"ERREUR VISIBILITE"),Questions!A:A,Questions!B:B,"ERREUR QUESTION"))</f>
        <v/>
      </c>
      <c r="I616" s="65" t="str">
        <f>IF(OR(ISBLANK(Recyclabilité[[#This Row],[Réponse 2]]),'Calculs'!G615="0",_xlfn.XLOOKUP('Calculs'!G615,'Réponses'!C:C,'Réponses'!F:F,"ERREUR VISIBILITE")=0),"",_xlfn.XLOOKUP(_xlfn.XLOOKUP('Calculs'!G615,'Réponses'!C:C,'Réponses'!F:F,"ERREUR VISIBILITE"),Questions!A:A,Questions!B:B,"ERREUR QUESTION"))</f>
        <v/>
      </c>
      <c r="K616" s="65" t="str">
        <f>IF(OR(ISBLANK(Recyclabilité[[#This Row],[Réponse 3]]),'Calculs'!J615="0",_xlfn.XLOOKUP('Calculs'!J615,'Réponses'!C:C,'Réponses'!F:F,"ERREUR VISIBILITE")=0),"",_xlfn.XLOOKUP(_xlfn.XLOOKUP('Calculs'!J615,'Réponses'!C:C,'Réponses'!F:F,"ERREUR VISIBILITE"),Questions!A:A,Questions!B:B,"ERREUR QUESTION"))</f>
        <v/>
      </c>
      <c r="M616" s="65" t="str">
        <f>IF(OR(ISBLANK(Recyclabilité[[#This Row],[Réponse 4]]),'Calculs'!M615="0",_xlfn.XLOOKUP('Calculs'!M615,'Réponses'!C:C,'Réponses'!F:F,"ERREUR VISIBILITE")=0),"",_xlfn.XLOOKUP(_xlfn.XLOOKUP('Calculs'!M615,'Réponses'!C:C,'Réponses'!F:F,"ERREUR VISIBILITE"),Questions!A:A,Questions!B:B,"ERREUR QUESTION"))</f>
        <v/>
      </c>
    </row>
    <row r="617" spans="4:13" ht="60" customHeight="1" x14ac:dyDescent="0.25">
      <c r="D617" s="29" t="str">
        <f>IF(ISBLANK(Recyclabilité[[#This Row],[Code Valobat]]),"",IF(OR('Calculs'!A616="08",MID(Recyclabilité[[#This Row],[Code Valobat]],4,4)="0804",MID(Recyclabilité[[#This Row],[Code Valobat]],4,4)="0709",MID(Recyclabilité[[#This Row],[Code Valobat]],1,7)="6121107"),"Non recyclable",_xlfn.XLOOKUP('Calculs'!Q616,'Combinaisons'!A:A,'Combinaisons'!B:B,"Merci de répondre à toutes les questions")))</f>
        <v/>
      </c>
      <c r="E617" s="65" t="str">
        <f>IF(ISBLANK(Recyclabilité[[#This Row],[Code Valobat]]),"",IF(OR('Calculs'!A616="08",MID(Recyclabilité[[#This Row],[Code Valobat]],4,4)="0804",MID(Recyclabilité[[#This Row],[Code Valobat]],4,4)="0709",MID(Recyclabilité[[#This Row],[Code Valobat]],1,7)="6121107"),"",_xlfn.XLOOKUP('Calculs'!B616,Questions!A:A,Questions!B:B,"ERREUR QUESTION")))</f>
        <v/>
      </c>
      <c r="G617" s="65" t="str">
        <f>IF(OR(ISBLANK(Recyclabilité[[#This Row],[Réponse 1]]),'Calculs'!D616="0",_xlfn.XLOOKUP('Calculs'!D616,'Réponses'!C:C,'Réponses'!F:F,"ERREUR VISIBILITE")=0),"",_xlfn.XLOOKUP(_xlfn.XLOOKUP('Calculs'!D616,'Réponses'!C:C,'Réponses'!F:F,"ERREUR VISIBILITE"),Questions!A:A,Questions!B:B,"ERREUR QUESTION"))</f>
        <v/>
      </c>
      <c r="I617" s="65" t="str">
        <f>IF(OR(ISBLANK(Recyclabilité[[#This Row],[Réponse 2]]),'Calculs'!G616="0",_xlfn.XLOOKUP('Calculs'!G616,'Réponses'!C:C,'Réponses'!F:F,"ERREUR VISIBILITE")=0),"",_xlfn.XLOOKUP(_xlfn.XLOOKUP('Calculs'!G616,'Réponses'!C:C,'Réponses'!F:F,"ERREUR VISIBILITE"),Questions!A:A,Questions!B:B,"ERREUR QUESTION"))</f>
        <v/>
      </c>
      <c r="K617" s="65" t="str">
        <f>IF(OR(ISBLANK(Recyclabilité[[#This Row],[Réponse 3]]),'Calculs'!J616="0",_xlfn.XLOOKUP('Calculs'!J616,'Réponses'!C:C,'Réponses'!F:F,"ERREUR VISIBILITE")=0),"",_xlfn.XLOOKUP(_xlfn.XLOOKUP('Calculs'!J616,'Réponses'!C:C,'Réponses'!F:F,"ERREUR VISIBILITE"),Questions!A:A,Questions!B:B,"ERREUR QUESTION"))</f>
        <v/>
      </c>
      <c r="M617" s="65" t="str">
        <f>IF(OR(ISBLANK(Recyclabilité[[#This Row],[Réponse 4]]),'Calculs'!M616="0",_xlfn.XLOOKUP('Calculs'!M616,'Réponses'!C:C,'Réponses'!F:F,"ERREUR VISIBILITE")=0),"",_xlfn.XLOOKUP(_xlfn.XLOOKUP('Calculs'!M616,'Réponses'!C:C,'Réponses'!F:F,"ERREUR VISIBILITE"),Questions!A:A,Questions!B:B,"ERREUR QUESTION"))</f>
        <v/>
      </c>
    </row>
    <row r="618" spans="4:13" ht="60" customHeight="1" x14ac:dyDescent="0.25">
      <c r="D618" s="29" t="str">
        <f>IF(ISBLANK(Recyclabilité[[#This Row],[Code Valobat]]),"",IF(OR('Calculs'!A617="08",MID(Recyclabilité[[#This Row],[Code Valobat]],4,4)="0804",MID(Recyclabilité[[#This Row],[Code Valobat]],4,4)="0709",MID(Recyclabilité[[#This Row],[Code Valobat]],1,7)="6121107"),"Non recyclable",_xlfn.XLOOKUP('Calculs'!Q617,'Combinaisons'!A:A,'Combinaisons'!B:B,"Merci de répondre à toutes les questions")))</f>
        <v/>
      </c>
      <c r="E618" s="65" t="str">
        <f>IF(ISBLANK(Recyclabilité[[#This Row],[Code Valobat]]),"",IF(OR('Calculs'!A617="08",MID(Recyclabilité[[#This Row],[Code Valobat]],4,4)="0804",MID(Recyclabilité[[#This Row],[Code Valobat]],4,4)="0709",MID(Recyclabilité[[#This Row],[Code Valobat]],1,7)="6121107"),"",_xlfn.XLOOKUP('Calculs'!B617,Questions!A:A,Questions!B:B,"ERREUR QUESTION")))</f>
        <v/>
      </c>
      <c r="G618" s="65" t="str">
        <f>IF(OR(ISBLANK(Recyclabilité[[#This Row],[Réponse 1]]),'Calculs'!D617="0",_xlfn.XLOOKUP('Calculs'!D617,'Réponses'!C:C,'Réponses'!F:F,"ERREUR VISIBILITE")=0),"",_xlfn.XLOOKUP(_xlfn.XLOOKUP('Calculs'!D617,'Réponses'!C:C,'Réponses'!F:F,"ERREUR VISIBILITE"),Questions!A:A,Questions!B:B,"ERREUR QUESTION"))</f>
        <v/>
      </c>
      <c r="I618" s="65" t="str">
        <f>IF(OR(ISBLANK(Recyclabilité[[#This Row],[Réponse 2]]),'Calculs'!G617="0",_xlfn.XLOOKUP('Calculs'!G617,'Réponses'!C:C,'Réponses'!F:F,"ERREUR VISIBILITE")=0),"",_xlfn.XLOOKUP(_xlfn.XLOOKUP('Calculs'!G617,'Réponses'!C:C,'Réponses'!F:F,"ERREUR VISIBILITE"),Questions!A:A,Questions!B:B,"ERREUR QUESTION"))</f>
        <v/>
      </c>
      <c r="K618" s="65" t="str">
        <f>IF(OR(ISBLANK(Recyclabilité[[#This Row],[Réponse 3]]),'Calculs'!J617="0",_xlfn.XLOOKUP('Calculs'!J617,'Réponses'!C:C,'Réponses'!F:F,"ERREUR VISIBILITE")=0),"",_xlfn.XLOOKUP(_xlfn.XLOOKUP('Calculs'!J617,'Réponses'!C:C,'Réponses'!F:F,"ERREUR VISIBILITE"),Questions!A:A,Questions!B:B,"ERREUR QUESTION"))</f>
        <v/>
      </c>
      <c r="M618" s="65" t="str">
        <f>IF(OR(ISBLANK(Recyclabilité[[#This Row],[Réponse 4]]),'Calculs'!M617="0",_xlfn.XLOOKUP('Calculs'!M617,'Réponses'!C:C,'Réponses'!F:F,"ERREUR VISIBILITE")=0),"",_xlfn.XLOOKUP(_xlfn.XLOOKUP('Calculs'!M617,'Réponses'!C:C,'Réponses'!F:F,"ERREUR VISIBILITE"),Questions!A:A,Questions!B:B,"ERREUR QUESTION"))</f>
        <v/>
      </c>
    </row>
    <row r="619" spans="4:13" ht="60" customHeight="1" x14ac:dyDescent="0.25">
      <c r="D619" s="29" t="str">
        <f>IF(ISBLANK(Recyclabilité[[#This Row],[Code Valobat]]),"",IF(OR('Calculs'!A618="08",MID(Recyclabilité[[#This Row],[Code Valobat]],4,4)="0804",MID(Recyclabilité[[#This Row],[Code Valobat]],4,4)="0709",MID(Recyclabilité[[#This Row],[Code Valobat]],1,7)="6121107"),"Non recyclable",_xlfn.XLOOKUP('Calculs'!Q618,'Combinaisons'!A:A,'Combinaisons'!B:B,"Merci de répondre à toutes les questions")))</f>
        <v/>
      </c>
      <c r="E619" s="65" t="str">
        <f>IF(ISBLANK(Recyclabilité[[#This Row],[Code Valobat]]),"",IF(OR('Calculs'!A618="08",MID(Recyclabilité[[#This Row],[Code Valobat]],4,4)="0804",MID(Recyclabilité[[#This Row],[Code Valobat]],4,4)="0709",MID(Recyclabilité[[#This Row],[Code Valobat]],1,7)="6121107"),"",_xlfn.XLOOKUP('Calculs'!B618,Questions!A:A,Questions!B:B,"ERREUR QUESTION")))</f>
        <v/>
      </c>
      <c r="G619" s="65" t="str">
        <f>IF(OR(ISBLANK(Recyclabilité[[#This Row],[Réponse 1]]),'Calculs'!D618="0",_xlfn.XLOOKUP('Calculs'!D618,'Réponses'!C:C,'Réponses'!F:F,"ERREUR VISIBILITE")=0),"",_xlfn.XLOOKUP(_xlfn.XLOOKUP('Calculs'!D618,'Réponses'!C:C,'Réponses'!F:F,"ERREUR VISIBILITE"),Questions!A:A,Questions!B:B,"ERREUR QUESTION"))</f>
        <v/>
      </c>
      <c r="I619" s="65" t="str">
        <f>IF(OR(ISBLANK(Recyclabilité[[#This Row],[Réponse 2]]),'Calculs'!G618="0",_xlfn.XLOOKUP('Calculs'!G618,'Réponses'!C:C,'Réponses'!F:F,"ERREUR VISIBILITE")=0),"",_xlfn.XLOOKUP(_xlfn.XLOOKUP('Calculs'!G618,'Réponses'!C:C,'Réponses'!F:F,"ERREUR VISIBILITE"),Questions!A:A,Questions!B:B,"ERREUR QUESTION"))</f>
        <v/>
      </c>
      <c r="K619" s="65" t="str">
        <f>IF(OR(ISBLANK(Recyclabilité[[#This Row],[Réponse 3]]),'Calculs'!J618="0",_xlfn.XLOOKUP('Calculs'!J618,'Réponses'!C:C,'Réponses'!F:F,"ERREUR VISIBILITE")=0),"",_xlfn.XLOOKUP(_xlfn.XLOOKUP('Calculs'!J618,'Réponses'!C:C,'Réponses'!F:F,"ERREUR VISIBILITE"),Questions!A:A,Questions!B:B,"ERREUR QUESTION"))</f>
        <v/>
      </c>
      <c r="M619" s="65" t="str">
        <f>IF(OR(ISBLANK(Recyclabilité[[#This Row],[Réponse 4]]),'Calculs'!M618="0",_xlfn.XLOOKUP('Calculs'!M618,'Réponses'!C:C,'Réponses'!F:F,"ERREUR VISIBILITE")=0),"",_xlfn.XLOOKUP(_xlfn.XLOOKUP('Calculs'!M618,'Réponses'!C:C,'Réponses'!F:F,"ERREUR VISIBILITE"),Questions!A:A,Questions!B:B,"ERREUR QUESTION"))</f>
        <v/>
      </c>
    </row>
    <row r="620" spans="4:13" ht="60" customHeight="1" x14ac:dyDescent="0.25">
      <c r="D620" s="29" t="str">
        <f>IF(ISBLANK(Recyclabilité[[#This Row],[Code Valobat]]),"",IF(OR('Calculs'!A619="08",MID(Recyclabilité[[#This Row],[Code Valobat]],4,4)="0804",MID(Recyclabilité[[#This Row],[Code Valobat]],4,4)="0709",MID(Recyclabilité[[#This Row],[Code Valobat]],1,7)="6121107"),"Non recyclable",_xlfn.XLOOKUP('Calculs'!Q619,'Combinaisons'!A:A,'Combinaisons'!B:B,"Merci de répondre à toutes les questions")))</f>
        <v/>
      </c>
      <c r="E620" s="65" t="str">
        <f>IF(ISBLANK(Recyclabilité[[#This Row],[Code Valobat]]),"",IF(OR('Calculs'!A619="08",MID(Recyclabilité[[#This Row],[Code Valobat]],4,4)="0804",MID(Recyclabilité[[#This Row],[Code Valobat]],4,4)="0709",MID(Recyclabilité[[#This Row],[Code Valobat]],1,7)="6121107"),"",_xlfn.XLOOKUP('Calculs'!B619,Questions!A:A,Questions!B:B,"ERREUR QUESTION")))</f>
        <v/>
      </c>
      <c r="G620" s="65" t="str">
        <f>IF(OR(ISBLANK(Recyclabilité[[#This Row],[Réponse 1]]),'Calculs'!D619="0",_xlfn.XLOOKUP('Calculs'!D619,'Réponses'!C:C,'Réponses'!F:F,"ERREUR VISIBILITE")=0),"",_xlfn.XLOOKUP(_xlfn.XLOOKUP('Calculs'!D619,'Réponses'!C:C,'Réponses'!F:F,"ERREUR VISIBILITE"),Questions!A:A,Questions!B:B,"ERREUR QUESTION"))</f>
        <v/>
      </c>
      <c r="I620" s="65" t="str">
        <f>IF(OR(ISBLANK(Recyclabilité[[#This Row],[Réponse 2]]),'Calculs'!G619="0",_xlfn.XLOOKUP('Calculs'!G619,'Réponses'!C:C,'Réponses'!F:F,"ERREUR VISIBILITE")=0),"",_xlfn.XLOOKUP(_xlfn.XLOOKUP('Calculs'!G619,'Réponses'!C:C,'Réponses'!F:F,"ERREUR VISIBILITE"),Questions!A:A,Questions!B:B,"ERREUR QUESTION"))</f>
        <v/>
      </c>
      <c r="K620" s="65" t="str">
        <f>IF(OR(ISBLANK(Recyclabilité[[#This Row],[Réponse 3]]),'Calculs'!J619="0",_xlfn.XLOOKUP('Calculs'!J619,'Réponses'!C:C,'Réponses'!F:F,"ERREUR VISIBILITE")=0),"",_xlfn.XLOOKUP(_xlfn.XLOOKUP('Calculs'!J619,'Réponses'!C:C,'Réponses'!F:F,"ERREUR VISIBILITE"),Questions!A:A,Questions!B:B,"ERREUR QUESTION"))</f>
        <v/>
      </c>
      <c r="M620" s="65" t="str">
        <f>IF(OR(ISBLANK(Recyclabilité[[#This Row],[Réponse 4]]),'Calculs'!M619="0",_xlfn.XLOOKUP('Calculs'!M619,'Réponses'!C:C,'Réponses'!F:F,"ERREUR VISIBILITE")=0),"",_xlfn.XLOOKUP(_xlfn.XLOOKUP('Calculs'!M619,'Réponses'!C:C,'Réponses'!F:F,"ERREUR VISIBILITE"),Questions!A:A,Questions!B:B,"ERREUR QUESTION"))</f>
        <v/>
      </c>
    </row>
    <row r="621" spans="4:13" ht="60" customHeight="1" x14ac:dyDescent="0.25">
      <c r="D621" s="29" t="str">
        <f>IF(ISBLANK(Recyclabilité[[#This Row],[Code Valobat]]),"",IF(OR('Calculs'!A620="08",MID(Recyclabilité[[#This Row],[Code Valobat]],4,4)="0804",MID(Recyclabilité[[#This Row],[Code Valobat]],4,4)="0709",MID(Recyclabilité[[#This Row],[Code Valobat]],1,7)="6121107"),"Non recyclable",_xlfn.XLOOKUP('Calculs'!Q620,'Combinaisons'!A:A,'Combinaisons'!B:B,"Merci de répondre à toutes les questions")))</f>
        <v/>
      </c>
      <c r="E621" s="65" t="str">
        <f>IF(ISBLANK(Recyclabilité[[#This Row],[Code Valobat]]),"",IF(OR('Calculs'!A620="08",MID(Recyclabilité[[#This Row],[Code Valobat]],4,4)="0804",MID(Recyclabilité[[#This Row],[Code Valobat]],4,4)="0709",MID(Recyclabilité[[#This Row],[Code Valobat]],1,7)="6121107"),"",_xlfn.XLOOKUP('Calculs'!B620,Questions!A:A,Questions!B:B,"ERREUR QUESTION")))</f>
        <v/>
      </c>
      <c r="G621" s="65" t="str">
        <f>IF(OR(ISBLANK(Recyclabilité[[#This Row],[Réponse 1]]),'Calculs'!D620="0",_xlfn.XLOOKUP('Calculs'!D620,'Réponses'!C:C,'Réponses'!F:F,"ERREUR VISIBILITE")=0),"",_xlfn.XLOOKUP(_xlfn.XLOOKUP('Calculs'!D620,'Réponses'!C:C,'Réponses'!F:F,"ERREUR VISIBILITE"),Questions!A:A,Questions!B:B,"ERREUR QUESTION"))</f>
        <v/>
      </c>
      <c r="I621" s="65" t="str">
        <f>IF(OR(ISBLANK(Recyclabilité[[#This Row],[Réponse 2]]),'Calculs'!G620="0",_xlfn.XLOOKUP('Calculs'!G620,'Réponses'!C:C,'Réponses'!F:F,"ERREUR VISIBILITE")=0),"",_xlfn.XLOOKUP(_xlfn.XLOOKUP('Calculs'!G620,'Réponses'!C:C,'Réponses'!F:F,"ERREUR VISIBILITE"),Questions!A:A,Questions!B:B,"ERREUR QUESTION"))</f>
        <v/>
      </c>
      <c r="K621" s="65" t="str">
        <f>IF(OR(ISBLANK(Recyclabilité[[#This Row],[Réponse 3]]),'Calculs'!J620="0",_xlfn.XLOOKUP('Calculs'!J620,'Réponses'!C:C,'Réponses'!F:F,"ERREUR VISIBILITE")=0),"",_xlfn.XLOOKUP(_xlfn.XLOOKUP('Calculs'!J620,'Réponses'!C:C,'Réponses'!F:F,"ERREUR VISIBILITE"),Questions!A:A,Questions!B:B,"ERREUR QUESTION"))</f>
        <v/>
      </c>
      <c r="M621" s="65" t="str">
        <f>IF(OR(ISBLANK(Recyclabilité[[#This Row],[Réponse 4]]),'Calculs'!M620="0",_xlfn.XLOOKUP('Calculs'!M620,'Réponses'!C:C,'Réponses'!F:F,"ERREUR VISIBILITE")=0),"",_xlfn.XLOOKUP(_xlfn.XLOOKUP('Calculs'!M620,'Réponses'!C:C,'Réponses'!F:F,"ERREUR VISIBILITE"),Questions!A:A,Questions!B:B,"ERREUR QUESTION"))</f>
        <v/>
      </c>
    </row>
    <row r="622" spans="4:13" ht="60" customHeight="1" x14ac:dyDescent="0.25">
      <c r="D622" s="29" t="str">
        <f>IF(ISBLANK(Recyclabilité[[#This Row],[Code Valobat]]),"",IF(OR('Calculs'!A621="08",MID(Recyclabilité[[#This Row],[Code Valobat]],4,4)="0804",MID(Recyclabilité[[#This Row],[Code Valobat]],4,4)="0709",MID(Recyclabilité[[#This Row],[Code Valobat]],1,7)="6121107"),"Non recyclable",_xlfn.XLOOKUP('Calculs'!Q621,'Combinaisons'!A:A,'Combinaisons'!B:B,"Merci de répondre à toutes les questions")))</f>
        <v/>
      </c>
      <c r="E622" s="65" t="str">
        <f>IF(ISBLANK(Recyclabilité[[#This Row],[Code Valobat]]),"",IF(OR('Calculs'!A621="08",MID(Recyclabilité[[#This Row],[Code Valobat]],4,4)="0804",MID(Recyclabilité[[#This Row],[Code Valobat]],4,4)="0709",MID(Recyclabilité[[#This Row],[Code Valobat]],1,7)="6121107"),"",_xlfn.XLOOKUP('Calculs'!B621,Questions!A:A,Questions!B:B,"ERREUR QUESTION")))</f>
        <v/>
      </c>
      <c r="G622" s="65" t="str">
        <f>IF(OR(ISBLANK(Recyclabilité[[#This Row],[Réponse 1]]),'Calculs'!D621="0",_xlfn.XLOOKUP('Calculs'!D621,'Réponses'!C:C,'Réponses'!F:F,"ERREUR VISIBILITE")=0),"",_xlfn.XLOOKUP(_xlfn.XLOOKUP('Calculs'!D621,'Réponses'!C:C,'Réponses'!F:F,"ERREUR VISIBILITE"),Questions!A:A,Questions!B:B,"ERREUR QUESTION"))</f>
        <v/>
      </c>
      <c r="I622" s="65" t="str">
        <f>IF(OR(ISBLANK(Recyclabilité[[#This Row],[Réponse 2]]),'Calculs'!G621="0",_xlfn.XLOOKUP('Calculs'!G621,'Réponses'!C:C,'Réponses'!F:F,"ERREUR VISIBILITE")=0),"",_xlfn.XLOOKUP(_xlfn.XLOOKUP('Calculs'!G621,'Réponses'!C:C,'Réponses'!F:F,"ERREUR VISIBILITE"),Questions!A:A,Questions!B:B,"ERREUR QUESTION"))</f>
        <v/>
      </c>
      <c r="K622" s="65" t="str">
        <f>IF(OR(ISBLANK(Recyclabilité[[#This Row],[Réponse 3]]),'Calculs'!J621="0",_xlfn.XLOOKUP('Calculs'!J621,'Réponses'!C:C,'Réponses'!F:F,"ERREUR VISIBILITE")=0),"",_xlfn.XLOOKUP(_xlfn.XLOOKUP('Calculs'!J621,'Réponses'!C:C,'Réponses'!F:F,"ERREUR VISIBILITE"),Questions!A:A,Questions!B:B,"ERREUR QUESTION"))</f>
        <v/>
      </c>
      <c r="M622" s="65" t="str">
        <f>IF(OR(ISBLANK(Recyclabilité[[#This Row],[Réponse 4]]),'Calculs'!M621="0",_xlfn.XLOOKUP('Calculs'!M621,'Réponses'!C:C,'Réponses'!F:F,"ERREUR VISIBILITE")=0),"",_xlfn.XLOOKUP(_xlfn.XLOOKUP('Calculs'!M621,'Réponses'!C:C,'Réponses'!F:F,"ERREUR VISIBILITE"),Questions!A:A,Questions!B:B,"ERREUR QUESTION"))</f>
        <v/>
      </c>
    </row>
    <row r="623" spans="4:13" ht="60" customHeight="1" x14ac:dyDescent="0.25">
      <c r="D623" s="29" t="str">
        <f>IF(ISBLANK(Recyclabilité[[#This Row],[Code Valobat]]),"",IF(OR('Calculs'!A622="08",MID(Recyclabilité[[#This Row],[Code Valobat]],4,4)="0804",MID(Recyclabilité[[#This Row],[Code Valobat]],4,4)="0709",MID(Recyclabilité[[#This Row],[Code Valobat]],1,7)="6121107"),"Non recyclable",_xlfn.XLOOKUP('Calculs'!Q622,'Combinaisons'!A:A,'Combinaisons'!B:B,"Merci de répondre à toutes les questions")))</f>
        <v/>
      </c>
      <c r="E623" s="65" t="str">
        <f>IF(ISBLANK(Recyclabilité[[#This Row],[Code Valobat]]),"",IF(OR('Calculs'!A622="08",MID(Recyclabilité[[#This Row],[Code Valobat]],4,4)="0804",MID(Recyclabilité[[#This Row],[Code Valobat]],4,4)="0709",MID(Recyclabilité[[#This Row],[Code Valobat]],1,7)="6121107"),"",_xlfn.XLOOKUP('Calculs'!B622,Questions!A:A,Questions!B:B,"ERREUR QUESTION")))</f>
        <v/>
      </c>
      <c r="G623" s="65" t="str">
        <f>IF(OR(ISBLANK(Recyclabilité[[#This Row],[Réponse 1]]),'Calculs'!D622="0",_xlfn.XLOOKUP('Calculs'!D622,'Réponses'!C:C,'Réponses'!F:F,"ERREUR VISIBILITE")=0),"",_xlfn.XLOOKUP(_xlfn.XLOOKUP('Calculs'!D622,'Réponses'!C:C,'Réponses'!F:F,"ERREUR VISIBILITE"),Questions!A:A,Questions!B:B,"ERREUR QUESTION"))</f>
        <v/>
      </c>
      <c r="I623" s="65" t="str">
        <f>IF(OR(ISBLANK(Recyclabilité[[#This Row],[Réponse 2]]),'Calculs'!G622="0",_xlfn.XLOOKUP('Calculs'!G622,'Réponses'!C:C,'Réponses'!F:F,"ERREUR VISIBILITE")=0),"",_xlfn.XLOOKUP(_xlfn.XLOOKUP('Calculs'!G622,'Réponses'!C:C,'Réponses'!F:F,"ERREUR VISIBILITE"),Questions!A:A,Questions!B:B,"ERREUR QUESTION"))</f>
        <v/>
      </c>
      <c r="K623" s="65" t="str">
        <f>IF(OR(ISBLANK(Recyclabilité[[#This Row],[Réponse 3]]),'Calculs'!J622="0",_xlfn.XLOOKUP('Calculs'!J622,'Réponses'!C:C,'Réponses'!F:F,"ERREUR VISIBILITE")=0),"",_xlfn.XLOOKUP(_xlfn.XLOOKUP('Calculs'!J622,'Réponses'!C:C,'Réponses'!F:F,"ERREUR VISIBILITE"),Questions!A:A,Questions!B:B,"ERREUR QUESTION"))</f>
        <v/>
      </c>
      <c r="M623" s="65" t="str">
        <f>IF(OR(ISBLANK(Recyclabilité[[#This Row],[Réponse 4]]),'Calculs'!M622="0",_xlfn.XLOOKUP('Calculs'!M622,'Réponses'!C:C,'Réponses'!F:F,"ERREUR VISIBILITE")=0),"",_xlfn.XLOOKUP(_xlfn.XLOOKUP('Calculs'!M622,'Réponses'!C:C,'Réponses'!F:F,"ERREUR VISIBILITE"),Questions!A:A,Questions!B:B,"ERREUR QUESTION"))</f>
        <v/>
      </c>
    </row>
    <row r="624" spans="4:13" ht="60" customHeight="1" x14ac:dyDescent="0.25">
      <c r="D624" s="29" t="str">
        <f>IF(ISBLANK(Recyclabilité[[#This Row],[Code Valobat]]),"",IF(OR('Calculs'!A623="08",MID(Recyclabilité[[#This Row],[Code Valobat]],4,4)="0804",MID(Recyclabilité[[#This Row],[Code Valobat]],4,4)="0709",MID(Recyclabilité[[#This Row],[Code Valobat]],1,7)="6121107"),"Non recyclable",_xlfn.XLOOKUP('Calculs'!Q623,'Combinaisons'!A:A,'Combinaisons'!B:B,"Merci de répondre à toutes les questions")))</f>
        <v/>
      </c>
      <c r="E624" s="65" t="str">
        <f>IF(ISBLANK(Recyclabilité[[#This Row],[Code Valobat]]),"",IF(OR('Calculs'!A623="08",MID(Recyclabilité[[#This Row],[Code Valobat]],4,4)="0804",MID(Recyclabilité[[#This Row],[Code Valobat]],4,4)="0709",MID(Recyclabilité[[#This Row],[Code Valobat]],1,7)="6121107"),"",_xlfn.XLOOKUP('Calculs'!B623,Questions!A:A,Questions!B:B,"ERREUR QUESTION")))</f>
        <v/>
      </c>
      <c r="G624" s="65" t="str">
        <f>IF(OR(ISBLANK(Recyclabilité[[#This Row],[Réponse 1]]),'Calculs'!D623="0",_xlfn.XLOOKUP('Calculs'!D623,'Réponses'!C:C,'Réponses'!F:F,"ERREUR VISIBILITE")=0),"",_xlfn.XLOOKUP(_xlfn.XLOOKUP('Calculs'!D623,'Réponses'!C:C,'Réponses'!F:F,"ERREUR VISIBILITE"),Questions!A:A,Questions!B:B,"ERREUR QUESTION"))</f>
        <v/>
      </c>
      <c r="I624" s="65" t="str">
        <f>IF(OR(ISBLANK(Recyclabilité[[#This Row],[Réponse 2]]),'Calculs'!G623="0",_xlfn.XLOOKUP('Calculs'!G623,'Réponses'!C:C,'Réponses'!F:F,"ERREUR VISIBILITE")=0),"",_xlfn.XLOOKUP(_xlfn.XLOOKUP('Calculs'!G623,'Réponses'!C:C,'Réponses'!F:F,"ERREUR VISIBILITE"),Questions!A:A,Questions!B:B,"ERREUR QUESTION"))</f>
        <v/>
      </c>
      <c r="K624" s="65" t="str">
        <f>IF(OR(ISBLANK(Recyclabilité[[#This Row],[Réponse 3]]),'Calculs'!J623="0",_xlfn.XLOOKUP('Calculs'!J623,'Réponses'!C:C,'Réponses'!F:F,"ERREUR VISIBILITE")=0),"",_xlfn.XLOOKUP(_xlfn.XLOOKUP('Calculs'!J623,'Réponses'!C:C,'Réponses'!F:F,"ERREUR VISIBILITE"),Questions!A:A,Questions!B:B,"ERREUR QUESTION"))</f>
        <v/>
      </c>
      <c r="M624" s="65" t="str">
        <f>IF(OR(ISBLANK(Recyclabilité[[#This Row],[Réponse 4]]),'Calculs'!M623="0",_xlfn.XLOOKUP('Calculs'!M623,'Réponses'!C:C,'Réponses'!F:F,"ERREUR VISIBILITE")=0),"",_xlfn.XLOOKUP(_xlfn.XLOOKUP('Calculs'!M623,'Réponses'!C:C,'Réponses'!F:F,"ERREUR VISIBILITE"),Questions!A:A,Questions!B:B,"ERREUR QUESTION"))</f>
        <v/>
      </c>
    </row>
    <row r="625" spans="4:13" ht="60" customHeight="1" x14ac:dyDescent="0.25">
      <c r="D625" s="29" t="str">
        <f>IF(ISBLANK(Recyclabilité[[#This Row],[Code Valobat]]),"",IF(OR('Calculs'!A624="08",MID(Recyclabilité[[#This Row],[Code Valobat]],4,4)="0804",MID(Recyclabilité[[#This Row],[Code Valobat]],4,4)="0709",MID(Recyclabilité[[#This Row],[Code Valobat]],1,7)="6121107"),"Non recyclable",_xlfn.XLOOKUP('Calculs'!Q624,'Combinaisons'!A:A,'Combinaisons'!B:B,"Merci de répondre à toutes les questions")))</f>
        <v/>
      </c>
      <c r="E625" s="65" t="str">
        <f>IF(ISBLANK(Recyclabilité[[#This Row],[Code Valobat]]),"",IF(OR('Calculs'!A624="08",MID(Recyclabilité[[#This Row],[Code Valobat]],4,4)="0804",MID(Recyclabilité[[#This Row],[Code Valobat]],4,4)="0709",MID(Recyclabilité[[#This Row],[Code Valobat]],1,7)="6121107"),"",_xlfn.XLOOKUP('Calculs'!B624,Questions!A:A,Questions!B:B,"ERREUR QUESTION")))</f>
        <v/>
      </c>
      <c r="G625" s="65" t="str">
        <f>IF(OR(ISBLANK(Recyclabilité[[#This Row],[Réponse 1]]),'Calculs'!D624="0",_xlfn.XLOOKUP('Calculs'!D624,'Réponses'!C:C,'Réponses'!F:F,"ERREUR VISIBILITE")=0),"",_xlfn.XLOOKUP(_xlfn.XLOOKUP('Calculs'!D624,'Réponses'!C:C,'Réponses'!F:F,"ERREUR VISIBILITE"),Questions!A:A,Questions!B:B,"ERREUR QUESTION"))</f>
        <v/>
      </c>
      <c r="I625" s="65" t="str">
        <f>IF(OR(ISBLANK(Recyclabilité[[#This Row],[Réponse 2]]),'Calculs'!G624="0",_xlfn.XLOOKUP('Calculs'!G624,'Réponses'!C:C,'Réponses'!F:F,"ERREUR VISIBILITE")=0),"",_xlfn.XLOOKUP(_xlfn.XLOOKUP('Calculs'!G624,'Réponses'!C:C,'Réponses'!F:F,"ERREUR VISIBILITE"),Questions!A:A,Questions!B:B,"ERREUR QUESTION"))</f>
        <v/>
      </c>
      <c r="K625" s="65" t="str">
        <f>IF(OR(ISBLANK(Recyclabilité[[#This Row],[Réponse 3]]),'Calculs'!J624="0",_xlfn.XLOOKUP('Calculs'!J624,'Réponses'!C:C,'Réponses'!F:F,"ERREUR VISIBILITE")=0),"",_xlfn.XLOOKUP(_xlfn.XLOOKUP('Calculs'!J624,'Réponses'!C:C,'Réponses'!F:F,"ERREUR VISIBILITE"),Questions!A:A,Questions!B:B,"ERREUR QUESTION"))</f>
        <v/>
      </c>
      <c r="M625" s="65" t="str">
        <f>IF(OR(ISBLANK(Recyclabilité[[#This Row],[Réponse 4]]),'Calculs'!M624="0",_xlfn.XLOOKUP('Calculs'!M624,'Réponses'!C:C,'Réponses'!F:F,"ERREUR VISIBILITE")=0),"",_xlfn.XLOOKUP(_xlfn.XLOOKUP('Calculs'!M624,'Réponses'!C:C,'Réponses'!F:F,"ERREUR VISIBILITE"),Questions!A:A,Questions!B:B,"ERREUR QUESTION"))</f>
        <v/>
      </c>
    </row>
    <row r="626" spans="4:13" ht="60" customHeight="1" x14ac:dyDescent="0.25">
      <c r="D626" s="29" t="str">
        <f>IF(ISBLANK(Recyclabilité[[#This Row],[Code Valobat]]),"",IF(OR('Calculs'!A625="08",MID(Recyclabilité[[#This Row],[Code Valobat]],4,4)="0804",MID(Recyclabilité[[#This Row],[Code Valobat]],4,4)="0709",MID(Recyclabilité[[#This Row],[Code Valobat]],1,7)="6121107"),"Non recyclable",_xlfn.XLOOKUP('Calculs'!Q625,'Combinaisons'!A:A,'Combinaisons'!B:B,"Merci de répondre à toutes les questions")))</f>
        <v/>
      </c>
      <c r="E626" s="65" t="str">
        <f>IF(ISBLANK(Recyclabilité[[#This Row],[Code Valobat]]),"",IF(OR('Calculs'!A625="08",MID(Recyclabilité[[#This Row],[Code Valobat]],4,4)="0804",MID(Recyclabilité[[#This Row],[Code Valobat]],4,4)="0709",MID(Recyclabilité[[#This Row],[Code Valobat]],1,7)="6121107"),"",_xlfn.XLOOKUP('Calculs'!B625,Questions!A:A,Questions!B:B,"ERREUR QUESTION")))</f>
        <v/>
      </c>
      <c r="G626" s="65" t="str">
        <f>IF(OR(ISBLANK(Recyclabilité[[#This Row],[Réponse 1]]),'Calculs'!D625="0",_xlfn.XLOOKUP('Calculs'!D625,'Réponses'!C:C,'Réponses'!F:F,"ERREUR VISIBILITE")=0),"",_xlfn.XLOOKUP(_xlfn.XLOOKUP('Calculs'!D625,'Réponses'!C:C,'Réponses'!F:F,"ERREUR VISIBILITE"),Questions!A:A,Questions!B:B,"ERREUR QUESTION"))</f>
        <v/>
      </c>
      <c r="I626" s="65" t="str">
        <f>IF(OR(ISBLANK(Recyclabilité[[#This Row],[Réponse 2]]),'Calculs'!G625="0",_xlfn.XLOOKUP('Calculs'!G625,'Réponses'!C:C,'Réponses'!F:F,"ERREUR VISIBILITE")=0),"",_xlfn.XLOOKUP(_xlfn.XLOOKUP('Calculs'!G625,'Réponses'!C:C,'Réponses'!F:F,"ERREUR VISIBILITE"),Questions!A:A,Questions!B:B,"ERREUR QUESTION"))</f>
        <v/>
      </c>
      <c r="K626" s="65" t="str">
        <f>IF(OR(ISBLANK(Recyclabilité[[#This Row],[Réponse 3]]),'Calculs'!J625="0",_xlfn.XLOOKUP('Calculs'!J625,'Réponses'!C:C,'Réponses'!F:F,"ERREUR VISIBILITE")=0),"",_xlfn.XLOOKUP(_xlfn.XLOOKUP('Calculs'!J625,'Réponses'!C:C,'Réponses'!F:F,"ERREUR VISIBILITE"),Questions!A:A,Questions!B:B,"ERREUR QUESTION"))</f>
        <v/>
      </c>
      <c r="M626" s="65" t="str">
        <f>IF(OR(ISBLANK(Recyclabilité[[#This Row],[Réponse 4]]),'Calculs'!M625="0",_xlfn.XLOOKUP('Calculs'!M625,'Réponses'!C:C,'Réponses'!F:F,"ERREUR VISIBILITE")=0),"",_xlfn.XLOOKUP(_xlfn.XLOOKUP('Calculs'!M625,'Réponses'!C:C,'Réponses'!F:F,"ERREUR VISIBILITE"),Questions!A:A,Questions!B:B,"ERREUR QUESTION"))</f>
        <v/>
      </c>
    </row>
    <row r="627" spans="4:13" ht="60" customHeight="1" x14ac:dyDescent="0.25">
      <c r="D627" s="29" t="str">
        <f>IF(ISBLANK(Recyclabilité[[#This Row],[Code Valobat]]),"",IF(OR('Calculs'!A626="08",MID(Recyclabilité[[#This Row],[Code Valobat]],4,4)="0804",MID(Recyclabilité[[#This Row],[Code Valobat]],4,4)="0709",MID(Recyclabilité[[#This Row],[Code Valobat]],1,7)="6121107"),"Non recyclable",_xlfn.XLOOKUP('Calculs'!Q626,'Combinaisons'!A:A,'Combinaisons'!B:B,"Merci de répondre à toutes les questions")))</f>
        <v/>
      </c>
      <c r="E627" s="65" t="str">
        <f>IF(ISBLANK(Recyclabilité[[#This Row],[Code Valobat]]),"",IF(OR('Calculs'!A626="08",MID(Recyclabilité[[#This Row],[Code Valobat]],4,4)="0804",MID(Recyclabilité[[#This Row],[Code Valobat]],4,4)="0709",MID(Recyclabilité[[#This Row],[Code Valobat]],1,7)="6121107"),"",_xlfn.XLOOKUP('Calculs'!B626,Questions!A:A,Questions!B:B,"ERREUR QUESTION")))</f>
        <v/>
      </c>
      <c r="G627" s="65" t="str">
        <f>IF(OR(ISBLANK(Recyclabilité[[#This Row],[Réponse 1]]),'Calculs'!D626="0",_xlfn.XLOOKUP('Calculs'!D626,'Réponses'!C:C,'Réponses'!F:F,"ERREUR VISIBILITE")=0),"",_xlfn.XLOOKUP(_xlfn.XLOOKUP('Calculs'!D626,'Réponses'!C:C,'Réponses'!F:F,"ERREUR VISIBILITE"),Questions!A:A,Questions!B:B,"ERREUR QUESTION"))</f>
        <v/>
      </c>
      <c r="I627" s="65" t="str">
        <f>IF(OR(ISBLANK(Recyclabilité[[#This Row],[Réponse 2]]),'Calculs'!G626="0",_xlfn.XLOOKUP('Calculs'!G626,'Réponses'!C:C,'Réponses'!F:F,"ERREUR VISIBILITE")=0),"",_xlfn.XLOOKUP(_xlfn.XLOOKUP('Calculs'!G626,'Réponses'!C:C,'Réponses'!F:F,"ERREUR VISIBILITE"),Questions!A:A,Questions!B:B,"ERREUR QUESTION"))</f>
        <v/>
      </c>
      <c r="K627" s="65" t="str">
        <f>IF(OR(ISBLANK(Recyclabilité[[#This Row],[Réponse 3]]),'Calculs'!J626="0",_xlfn.XLOOKUP('Calculs'!J626,'Réponses'!C:C,'Réponses'!F:F,"ERREUR VISIBILITE")=0),"",_xlfn.XLOOKUP(_xlfn.XLOOKUP('Calculs'!J626,'Réponses'!C:C,'Réponses'!F:F,"ERREUR VISIBILITE"),Questions!A:A,Questions!B:B,"ERREUR QUESTION"))</f>
        <v/>
      </c>
      <c r="M627" s="65" t="str">
        <f>IF(OR(ISBLANK(Recyclabilité[[#This Row],[Réponse 4]]),'Calculs'!M626="0",_xlfn.XLOOKUP('Calculs'!M626,'Réponses'!C:C,'Réponses'!F:F,"ERREUR VISIBILITE")=0),"",_xlfn.XLOOKUP(_xlfn.XLOOKUP('Calculs'!M626,'Réponses'!C:C,'Réponses'!F:F,"ERREUR VISIBILITE"),Questions!A:A,Questions!B:B,"ERREUR QUESTION"))</f>
        <v/>
      </c>
    </row>
    <row r="628" spans="4:13" ht="60" customHeight="1" x14ac:dyDescent="0.25">
      <c r="D628" s="29" t="str">
        <f>IF(ISBLANK(Recyclabilité[[#This Row],[Code Valobat]]),"",IF(OR('Calculs'!A627="08",MID(Recyclabilité[[#This Row],[Code Valobat]],4,4)="0804",MID(Recyclabilité[[#This Row],[Code Valobat]],4,4)="0709",MID(Recyclabilité[[#This Row],[Code Valobat]],1,7)="6121107"),"Non recyclable",_xlfn.XLOOKUP('Calculs'!Q627,'Combinaisons'!A:A,'Combinaisons'!B:B,"Merci de répondre à toutes les questions")))</f>
        <v/>
      </c>
      <c r="E628" s="65" t="str">
        <f>IF(ISBLANK(Recyclabilité[[#This Row],[Code Valobat]]),"",IF(OR('Calculs'!A627="08",MID(Recyclabilité[[#This Row],[Code Valobat]],4,4)="0804",MID(Recyclabilité[[#This Row],[Code Valobat]],4,4)="0709",MID(Recyclabilité[[#This Row],[Code Valobat]],1,7)="6121107"),"",_xlfn.XLOOKUP('Calculs'!B627,Questions!A:A,Questions!B:B,"ERREUR QUESTION")))</f>
        <v/>
      </c>
      <c r="G628" s="65" t="str">
        <f>IF(OR(ISBLANK(Recyclabilité[[#This Row],[Réponse 1]]),'Calculs'!D627="0",_xlfn.XLOOKUP('Calculs'!D627,'Réponses'!C:C,'Réponses'!F:F,"ERREUR VISIBILITE")=0),"",_xlfn.XLOOKUP(_xlfn.XLOOKUP('Calculs'!D627,'Réponses'!C:C,'Réponses'!F:F,"ERREUR VISIBILITE"),Questions!A:A,Questions!B:B,"ERREUR QUESTION"))</f>
        <v/>
      </c>
      <c r="I628" s="65" t="str">
        <f>IF(OR(ISBLANK(Recyclabilité[[#This Row],[Réponse 2]]),'Calculs'!G627="0",_xlfn.XLOOKUP('Calculs'!G627,'Réponses'!C:C,'Réponses'!F:F,"ERREUR VISIBILITE")=0),"",_xlfn.XLOOKUP(_xlfn.XLOOKUP('Calculs'!G627,'Réponses'!C:C,'Réponses'!F:F,"ERREUR VISIBILITE"),Questions!A:A,Questions!B:B,"ERREUR QUESTION"))</f>
        <v/>
      </c>
      <c r="K628" s="65" t="str">
        <f>IF(OR(ISBLANK(Recyclabilité[[#This Row],[Réponse 3]]),'Calculs'!J627="0",_xlfn.XLOOKUP('Calculs'!J627,'Réponses'!C:C,'Réponses'!F:F,"ERREUR VISIBILITE")=0),"",_xlfn.XLOOKUP(_xlfn.XLOOKUP('Calculs'!J627,'Réponses'!C:C,'Réponses'!F:F,"ERREUR VISIBILITE"),Questions!A:A,Questions!B:B,"ERREUR QUESTION"))</f>
        <v/>
      </c>
      <c r="M628" s="65" t="str">
        <f>IF(OR(ISBLANK(Recyclabilité[[#This Row],[Réponse 4]]),'Calculs'!M627="0",_xlfn.XLOOKUP('Calculs'!M627,'Réponses'!C:C,'Réponses'!F:F,"ERREUR VISIBILITE")=0),"",_xlfn.XLOOKUP(_xlfn.XLOOKUP('Calculs'!M627,'Réponses'!C:C,'Réponses'!F:F,"ERREUR VISIBILITE"),Questions!A:A,Questions!B:B,"ERREUR QUESTION"))</f>
        <v/>
      </c>
    </row>
    <row r="629" spans="4:13" ht="60" customHeight="1" x14ac:dyDescent="0.25">
      <c r="D629" s="29" t="str">
        <f>IF(ISBLANK(Recyclabilité[[#This Row],[Code Valobat]]),"",IF(OR('Calculs'!A628="08",MID(Recyclabilité[[#This Row],[Code Valobat]],4,4)="0804",MID(Recyclabilité[[#This Row],[Code Valobat]],4,4)="0709",MID(Recyclabilité[[#This Row],[Code Valobat]],1,7)="6121107"),"Non recyclable",_xlfn.XLOOKUP('Calculs'!Q628,'Combinaisons'!A:A,'Combinaisons'!B:B,"Merci de répondre à toutes les questions")))</f>
        <v/>
      </c>
      <c r="E629" s="65" t="str">
        <f>IF(ISBLANK(Recyclabilité[[#This Row],[Code Valobat]]),"",IF(OR('Calculs'!A628="08",MID(Recyclabilité[[#This Row],[Code Valobat]],4,4)="0804",MID(Recyclabilité[[#This Row],[Code Valobat]],4,4)="0709",MID(Recyclabilité[[#This Row],[Code Valobat]],1,7)="6121107"),"",_xlfn.XLOOKUP('Calculs'!B628,Questions!A:A,Questions!B:B,"ERREUR QUESTION")))</f>
        <v/>
      </c>
      <c r="G629" s="65" t="str">
        <f>IF(OR(ISBLANK(Recyclabilité[[#This Row],[Réponse 1]]),'Calculs'!D628="0",_xlfn.XLOOKUP('Calculs'!D628,'Réponses'!C:C,'Réponses'!F:F,"ERREUR VISIBILITE")=0),"",_xlfn.XLOOKUP(_xlfn.XLOOKUP('Calculs'!D628,'Réponses'!C:C,'Réponses'!F:F,"ERREUR VISIBILITE"),Questions!A:A,Questions!B:B,"ERREUR QUESTION"))</f>
        <v/>
      </c>
      <c r="I629" s="65" t="str">
        <f>IF(OR(ISBLANK(Recyclabilité[[#This Row],[Réponse 2]]),'Calculs'!G628="0",_xlfn.XLOOKUP('Calculs'!G628,'Réponses'!C:C,'Réponses'!F:F,"ERREUR VISIBILITE")=0),"",_xlfn.XLOOKUP(_xlfn.XLOOKUP('Calculs'!G628,'Réponses'!C:C,'Réponses'!F:F,"ERREUR VISIBILITE"),Questions!A:A,Questions!B:B,"ERREUR QUESTION"))</f>
        <v/>
      </c>
      <c r="K629" s="65" t="str">
        <f>IF(OR(ISBLANK(Recyclabilité[[#This Row],[Réponse 3]]),'Calculs'!J628="0",_xlfn.XLOOKUP('Calculs'!J628,'Réponses'!C:C,'Réponses'!F:F,"ERREUR VISIBILITE")=0),"",_xlfn.XLOOKUP(_xlfn.XLOOKUP('Calculs'!J628,'Réponses'!C:C,'Réponses'!F:F,"ERREUR VISIBILITE"),Questions!A:A,Questions!B:B,"ERREUR QUESTION"))</f>
        <v/>
      </c>
      <c r="M629" s="65" t="str">
        <f>IF(OR(ISBLANK(Recyclabilité[[#This Row],[Réponse 4]]),'Calculs'!M628="0",_xlfn.XLOOKUP('Calculs'!M628,'Réponses'!C:C,'Réponses'!F:F,"ERREUR VISIBILITE")=0),"",_xlfn.XLOOKUP(_xlfn.XLOOKUP('Calculs'!M628,'Réponses'!C:C,'Réponses'!F:F,"ERREUR VISIBILITE"),Questions!A:A,Questions!B:B,"ERREUR QUESTION"))</f>
        <v/>
      </c>
    </row>
    <row r="630" spans="4:13" ht="60" customHeight="1" x14ac:dyDescent="0.25">
      <c r="D630" s="29" t="str">
        <f>IF(ISBLANK(Recyclabilité[[#This Row],[Code Valobat]]),"",IF(OR('Calculs'!A629="08",MID(Recyclabilité[[#This Row],[Code Valobat]],4,4)="0804",MID(Recyclabilité[[#This Row],[Code Valobat]],4,4)="0709",MID(Recyclabilité[[#This Row],[Code Valobat]],1,7)="6121107"),"Non recyclable",_xlfn.XLOOKUP('Calculs'!Q629,'Combinaisons'!A:A,'Combinaisons'!B:B,"Merci de répondre à toutes les questions")))</f>
        <v/>
      </c>
      <c r="E630" s="65" t="str">
        <f>IF(ISBLANK(Recyclabilité[[#This Row],[Code Valobat]]),"",IF(OR('Calculs'!A629="08",MID(Recyclabilité[[#This Row],[Code Valobat]],4,4)="0804",MID(Recyclabilité[[#This Row],[Code Valobat]],4,4)="0709",MID(Recyclabilité[[#This Row],[Code Valobat]],1,7)="6121107"),"",_xlfn.XLOOKUP('Calculs'!B629,Questions!A:A,Questions!B:B,"ERREUR QUESTION")))</f>
        <v/>
      </c>
      <c r="G630" s="65" t="str">
        <f>IF(OR(ISBLANK(Recyclabilité[[#This Row],[Réponse 1]]),'Calculs'!D629="0",_xlfn.XLOOKUP('Calculs'!D629,'Réponses'!C:C,'Réponses'!F:F,"ERREUR VISIBILITE")=0),"",_xlfn.XLOOKUP(_xlfn.XLOOKUP('Calculs'!D629,'Réponses'!C:C,'Réponses'!F:F,"ERREUR VISIBILITE"),Questions!A:A,Questions!B:B,"ERREUR QUESTION"))</f>
        <v/>
      </c>
      <c r="I630" s="65" t="str">
        <f>IF(OR(ISBLANK(Recyclabilité[[#This Row],[Réponse 2]]),'Calculs'!G629="0",_xlfn.XLOOKUP('Calculs'!G629,'Réponses'!C:C,'Réponses'!F:F,"ERREUR VISIBILITE")=0),"",_xlfn.XLOOKUP(_xlfn.XLOOKUP('Calculs'!G629,'Réponses'!C:C,'Réponses'!F:F,"ERREUR VISIBILITE"),Questions!A:A,Questions!B:B,"ERREUR QUESTION"))</f>
        <v/>
      </c>
      <c r="K630" s="65" t="str">
        <f>IF(OR(ISBLANK(Recyclabilité[[#This Row],[Réponse 3]]),'Calculs'!J629="0",_xlfn.XLOOKUP('Calculs'!J629,'Réponses'!C:C,'Réponses'!F:F,"ERREUR VISIBILITE")=0),"",_xlfn.XLOOKUP(_xlfn.XLOOKUP('Calculs'!J629,'Réponses'!C:C,'Réponses'!F:F,"ERREUR VISIBILITE"),Questions!A:A,Questions!B:B,"ERREUR QUESTION"))</f>
        <v/>
      </c>
      <c r="M630" s="65" t="str">
        <f>IF(OR(ISBLANK(Recyclabilité[[#This Row],[Réponse 4]]),'Calculs'!M629="0",_xlfn.XLOOKUP('Calculs'!M629,'Réponses'!C:C,'Réponses'!F:F,"ERREUR VISIBILITE")=0),"",_xlfn.XLOOKUP(_xlfn.XLOOKUP('Calculs'!M629,'Réponses'!C:C,'Réponses'!F:F,"ERREUR VISIBILITE"),Questions!A:A,Questions!B:B,"ERREUR QUESTION"))</f>
        <v/>
      </c>
    </row>
    <row r="631" spans="4:13" ht="60" customHeight="1" x14ac:dyDescent="0.25">
      <c r="D631" s="29" t="str">
        <f>IF(ISBLANK(Recyclabilité[[#This Row],[Code Valobat]]),"",IF(OR('Calculs'!A630="08",MID(Recyclabilité[[#This Row],[Code Valobat]],4,4)="0804",MID(Recyclabilité[[#This Row],[Code Valobat]],4,4)="0709",MID(Recyclabilité[[#This Row],[Code Valobat]],1,7)="6121107"),"Non recyclable",_xlfn.XLOOKUP('Calculs'!Q630,'Combinaisons'!A:A,'Combinaisons'!B:B,"Merci de répondre à toutes les questions")))</f>
        <v/>
      </c>
      <c r="E631" s="65" t="str">
        <f>IF(ISBLANK(Recyclabilité[[#This Row],[Code Valobat]]),"",IF(OR('Calculs'!A630="08",MID(Recyclabilité[[#This Row],[Code Valobat]],4,4)="0804",MID(Recyclabilité[[#This Row],[Code Valobat]],4,4)="0709",MID(Recyclabilité[[#This Row],[Code Valobat]],1,7)="6121107"),"",_xlfn.XLOOKUP('Calculs'!B630,Questions!A:A,Questions!B:B,"ERREUR QUESTION")))</f>
        <v/>
      </c>
      <c r="G631" s="65" t="str">
        <f>IF(OR(ISBLANK(Recyclabilité[[#This Row],[Réponse 1]]),'Calculs'!D630="0",_xlfn.XLOOKUP('Calculs'!D630,'Réponses'!C:C,'Réponses'!F:F,"ERREUR VISIBILITE")=0),"",_xlfn.XLOOKUP(_xlfn.XLOOKUP('Calculs'!D630,'Réponses'!C:C,'Réponses'!F:F,"ERREUR VISIBILITE"),Questions!A:A,Questions!B:B,"ERREUR QUESTION"))</f>
        <v/>
      </c>
      <c r="I631" s="65" t="str">
        <f>IF(OR(ISBLANK(Recyclabilité[[#This Row],[Réponse 2]]),'Calculs'!G630="0",_xlfn.XLOOKUP('Calculs'!G630,'Réponses'!C:C,'Réponses'!F:F,"ERREUR VISIBILITE")=0),"",_xlfn.XLOOKUP(_xlfn.XLOOKUP('Calculs'!G630,'Réponses'!C:C,'Réponses'!F:F,"ERREUR VISIBILITE"),Questions!A:A,Questions!B:B,"ERREUR QUESTION"))</f>
        <v/>
      </c>
      <c r="K631" s="65" t="str">
        <f>IF(OR(ISBLANK(Recyclabilité[[#This Row],[Réponse 3]]),'Calculs'!J630="0",_xlfn.XLOOKUP('Calculs'!J630,'Réponses'!C:C,'Réponses'!F:F,"ERREUR VISIBILITE")=0),"",_xlfn.XLOOKUP(_xlfn.XLOOKUP('Calculs'!J630,'Réponses'!C:C,'Réponses'!F:F,"ERREUR VISIBILITE"),Questions!A:A,Questions!B:B,"ERREUR QUESTION"))</f>
        <v/>
      </c>
      <c r="M631" s="65" t="str">
        <f>IF(OR(ISBLANK(Recyclabilité[[#This Row],[Réponse 4]]),'Calculs'!M630="0",_xlfn.XLOOKUP('Calculs'!M630,'Réponses'!C:C,'Réponses'!F:F,"ERREUR VISIBILITE")=0),"",_xlfn.XLOOKUP(_xlfn.XLOOKUP('Calculs'!M630,'Réponses'!C:C,'Réponses'!F:F,"ERREUR VISIBILITE"),Questions!A:A,Questions!B:B,"ERREUR QUESTION"))</f>
        <v/>
      </c>
    </row>
    <row r="632" spans="4:13" ht="60" customHeight="1" x14ac:dyDescent="0.25">
      <c r="D632" s="29" t="str">
        <f>IF(ISBLANK(Recyclabilité[[#This Row],[Code Valobat]]),"",IF(OR('Calculs'!A631="08",MID(Recyclabilité[[#This Row],[Code Valobat]],4,4)="0804",MID(Recyclabilité[[#This Row],[Code Valobat]],4,4)="0709",MID(Recyclabilité[[#This Row],[Code Valobat]],1,7)="6121107"),"Non recyclable",_xlfn.XLOOKUP('Calculs'!Q631,'Combinaisons'!A:A,'Combinaisons'!B:B,"Merci de répondre à toutes les questions")))</f>
        <v/>
      </c>
      <c r="E632" s="65" t="str">
        <f>IF(ISBLANK(Recyclabilité[[#This Row],[Code Valobat]]),"",IF(OR('Calculs'!A631="08",MID(Recyclabilité[[#This Row],[Code Valobat]],4,4)="0804",MID(Recyclabilité[[#This Row],[Code Valobat]],4,4)="0709",MID(Recyclabilité[[#This Row],[Code Valobat]],1,7)="6121107"),"",_xlfn.XLOOKUP('Calculs'!B631,Questions!A:A,Questions!B:B,"ERREUR QUESTION")))</f>
        <v/>
      </c>
      <c r="G632" s="65" t="str">
        <f>IF(OR(ISBLANK(Recyclabilité[[#This Row],[Réponse 1]]),'Calculs'!D631="0",_xlfn.XLOOKUP('Calculs'!D631,'Réponses'!C:C,'Réponses'!F:F,"ERREUR VISIBILITE")=0),"",_xlfn.XLOOKUP(_xlfn.XLOOKUP('Calculs'!D631,'Réponses'!C:C,'Réponses'!F:F,"ERREUR VISIBILITE"),Questions!A:A,Questions!B:B,"ERREUR QUESTION"))</f>
        <v/>
      </c>
      <c r="I632" s="65" t="str">
        <f>IF(OR(ISBLANK(Recyclabilité[[#This Row],[Réponse 2]]),'Calculs'!G631="0",_xlfn.XLOOKUP('Calculs'!G631,'Réponses'!C:C,'Réponses'!F:F,"ERREUR VISIBILITE")=0),"",_xlfn.XLOOKUP(_xlfn.XLOOKUP('Calculs'!G631,'Réponses'!C:C,'Réponses'!F:F,"ERREUR VISIBILITE"),Questions!A:A,Questions!B:B,"ERREUR QUESTION"))</f>
        <v/>
      </c>
      <c r="K632" s="65" t="str">
        <f>IF(OR(ISBLANK(Recyclabilité[[#This Row],[Réponse 3]]),'Calculs'!J631="0",_xlfn.XLOOKUP('Calculs'!J631,'Réponses'!C:C,'Réponses'!F:F,"ERREUR VISIBILITE")=0),"",_xlfn.XLOOKUP(_xlfn.XLOOKUP('Calculs'!J631,'Réponses'!C:C,'Réponses'!F:F,"ERREUR VISIBILITE"),Questions!A:A,Questions!B:B,"ERREUR QUESTION"))</f>
        <v/>
      </c>
      <c r="M632" s="65" t="str">
        <f>IF(OR(ISBLANK(Recyclabilité[[#This Row],[Réponse 4]]),'Calculs'!M631="0",_xlfn.XLOOKUP('Calculs'!M631,'Réponses'!C:C,'Réponses'!F:F,"ERREUR VISIBILITE")=0),"",_xlfn.XLOOKUP(_xlfn.XLOOKUP('Calculs'!M631,'Réponses'!C:C,'Réponses'!F:F,"ERREUR VISIBILITE"),Questions!A:A,Questions!B:B,"ERREUR QUESTION"))</f>
        <v/>
      </c>
    </row>
    <row r="633" spans="4:13" ht="60" customHeight="1" x14ac:dyDescent="0.25">
      <c r="D633" s="29" t="str">
        <f>IF(ISBLANK(Recyclabilité[[#This Row],[Code Valobat]]),"",IF(OR('Calculs'!A632="08",MID(Recyclabilité[[#This Row],[Code Valobat]],4,4)="0804",MID(Recyclabilité[[#This Row],[Code Valobat]],4,4)="0709",MID(Recyclabilité[[#This Row],[Code Valobat]],1,7)="6121107"),"Non recyclable",_xlfn.XLOOKUP('Calculs'!Q632,'Combinaisons'!A:A,'Combinaisons'!B:B,"Merci de répondre à toutes les questions")))</f>
        <v/>
      </c>
      <c r="E633" s="65" t="str">
        <f>IF(ISBLANK(Recyclabilité[[#This Row],[Code Valobat]]),"",IF(OR('Calculs'!A632="08",MID(Recyclabilité[[#This Row],[Code Valobat]],4,4)="0804",MID(Recyclabilité[[#This Row],[Code Valobat]],4,4)="0709",MID(Recyclabilité[[#This Row],[Code Valobat]],1,7)="6121107"),"",_xlfn.XLOOKUP('Calculs'!B632,Questions!A:A,Questions!B:B,"ERREUR QUESTION")))</f>
        <v/>
      </c>
      <c r="G633" s="65" t="str">
        <f>IF(OR(ISBLANK(Recyclabilité[[#This Row],[Réponse 1]]),'Calculs'!D632="0",_xlfn.XLOOKUP('Calculs'!D632,'Réponses'!C:C,'Réponses'!F:F,"ERREUR VISIBILITE")=0),"",_xlfn.XLOOKUP(_xlfn.XLOOKUP('Calculs'!D632,'Réponses'!C:C,'Réponses'!F:F,"ERREUR VISIBILITE"),Questions!A:A,Questions!B:B,"ERREUR QUESTION"))</f>
        <v/>
      </c>
      <c r="I633" s="65" t="str">
        <f>IF(OR(ISBLANK(Recyclabilité[[#This Row],[Réponse 2]]),'Calculs'!G632="0",_xlfn.XLOOKUP('Calculs'!G632,'Réponses'!C:C,'Réponses'!F:F,"ERREUR VISIBILITE")=0),"",_xlfn.XLOOKUP(_xlfn.XLOOKUP('Calculs'!G632,'Réponses'!C:C,'Réponses'!F:F,"ERREUR VISIBILITE"),Questions!A:A,Questions!B:B,"ERREUR QUESTION"))</f>
        <v/>
      </c>
      <c r="K633" s="65" t="str">
        <f>IF(OR(ISBLANK(Recyclabilité[[#This Row],[Réponse 3]]),'Calculs'!J632="0",_xlfn.XLOOKUP('Calculs'!J632,'Réponses'!C:C,'Réponses'!F:F,"ERREUR VISIBILITE")=0),"",_xlfn.XLOOKUP(_xlfn.XLOOKUP('Calculs'!J632,'Réponses'!C:C,'Réponses'!F:F,"ERREUR VISIBILITE"),Questions!A:A,Questions!B:B,"ERREUR QUESTION"))</f>
        <v/>
      </c>
      <c r="M633" s="65" t="str">
        <f>IF(OR(ISBLANK(Recyclabilité[[#This Row],[Réponse 4]]),'Calculs'!M632="0",_xlfn.XLOOKUP('Calculs'!M632,'Réponses'!C:C,'Réponses'!F:F,"ERREUR VISIBILITE")=0),"",_xlfn.XLOOKUP(_xlfn.XLOOKUP('Calculs'!M632,'Réponses'!C:C,'Réponses'!F:F,"ERREUR VISIBILITE"),Questions!A:A,Questions!B:B,"ERREUR QUESTION"))</f>
        <v/>
      </c>
    </row>
    <row r="634" spans="4:13" ht="60" customHeight="1" x14ac:dyDescent="0.25">
      <c r="D634" s="29" t="str">
        <f>IF(ISBLANK(Recyclabilité[[#This Row],[Code Valobat]]),"",IF(OR('Calculs'!A633="08",MID(Recyclabilité[[#This Row],[Code Valobat]],4,4)="0804",MID(Recyclabilité[[#This Row],[Code Valobat]],4,4)="0709",MID(Recyclabilité[[#This Row],[Code Valobat]],1,7)="6121107"),"Non recyclable",_xlfn.XLOOKUP('Calculs'!Q633,'Combinaisons'!A:A,'Combinaisons'!B:B,"Merci de répondre à toutes les questions")))</f>
        <v/>
      </c>
      <c r="E634" s="65" t="str">
        <f>IF(ISBLANK(Recyclabilité[[#This Row],[Code Valobat]]),"",IF(OR('Calculs'!A633="08",MID(Recyclabilité[[#This Row],[Code Valobat]],4,4)="0804",MID(Recyclabilité[[#This Row],[Code Valobat]],4,4)="0709",MID(Recyclabilité[[#This Row],[Code Valobat]],1,7)="6121107"),"",_xlfn.XLOOKUP('Calculs'!B633,Questions!A:A,Questions!B:B,"ERREUR QUESTION")))</f>
        <v/>
      </c>
      <c r="G634" s="65" t="str">
        <f>IF(OR(ISBLANK(Recyclabilité[[#This Row],[Réponse 1]]),'Calculs'!D633="0",_xlfn.XLOOKUP('Calculs'!D633,'Réponses'!C:C,'Réponses'!F:F,"ERREUR VISIBILITE")=0),"",_xlfn.XLOOKUP(_xlfn.XLOOKUP('Calculs'!D633,'Réponses'!C:C,'Réponses'!F:F,"ERREUR VISIBILITE"),Questions!A:A,Questions!B:B,"ERREUR QUESTION"))</f>
        <v/>
      </c>
      <c r="I634" s="65" t="str">
        <f>IF(OR(ISBLANK(Recyclabilité[[#This Row],[Réponse 2]]),'Calculs'!G633="0",_xlfn.XLOOKUP('Calculs'!G633,'Réponses'!C:C,'Réponses'!F:F,"ERREUR VISIBILITE")=0),"",_xlfn.XLOOKUP(_xlfn.XLOOKUP('Calculs'!G633,'Réponses'!C:C,'Réponses'!F:F,"ERREUR VISIBILITE"),Questions!A:A,Questions!B:B,"ERREUR QUESTION"))</f>
        <v/>
      </c>
      <c r="K634" s="65" t="str">
        <f>IF(OR(ISBLANK(Recyclabilité[[#This Row],[Réponse 3]]),'Calculs'!J633="0",_xlfn.XLOOKUP('Calculs'!J633,'Réponses'!C:C,'Réponses'!F:F,"ERREUR VISIBILITE")=0),"",_xlfn.XLOOKUP(_xlfn.XLOOKUP('Calculs'!J633,'Réponses'!C:C,'Réponses'!F:F,"ERREUR VISIBILITE"),Questions!A:A,Questions!B:B,"ERREUR QUESTION"))</f>
        <v/>
      </c>
      <c r="M634" s="65" t="str">
        <f>IF(OR(ISBLANK(Recyclabilité[[#This Row],[Réponse 4]]),'Calculs'!M633="0",_xlfn.XLOOKUP('Calculs'!M633,'Réponses'!C:C,'Réponses'!F:F,"ERREUR VISIBILITE")=0),"",_xlfn.XLOOKUP(_xlfn.XLOOKUP('Calculs'!M633,'Réponses'!C:C,'Réponses'!F:F,"ERREUR VISIBILITE"),Questions!A:A,Questions!B:B,"ERREUR QUESTION"))</f>
        <v/>
      </c>
    </row>
    <row r="635" spans="4:13" ht="60" customHeight="1" x14ac:dyDescent="0.25">
      <c r="D635" s="29" t="str">
        <f>IF(ISBLANK(Recyclabilité[[#This Row],[Code Valobat]]),"",IF(OR('Calculs'!A634="08",MID(Recyclabilité[[#This Row],[Code Valobat]],4,4)="0804",MID(Recyclabilité[[#This Row],[Code Valobat]],4,4)="0709",MID(Recyclabilité[[#This Row],[Code Valobat]],1,7)="6121107"),"Non recyclable",_xlfn.XLOOKUP('Calculs'!Q634,'Combinaisons'!A:A,'Combinaisons'!B:B,"Merci de répondre à toutes les questions")))</f>
        <v/>
      </c>
      <c r="E635" s="65" t="str">
        <f>IF(ISBLANK(Recyclabilité[[#This Row],[Code Valobat]]),"",IF(OR('Calculs'!A634="08",MID(Recyclabilité[[#This Row],[Code Valobat]],4,4)="0804",MID(Recyclabilité[[#This Row],[Code Valobat]],4,4)="0709",MID(Recyclabilité[[#This Row],[Code Valobat]],1,7)="6121107"),"",_xlfn.XLOOKUP('Calculs'!B634,Questions!A:A,Questions!B:B,"ERREUR QUESTION")))</f>
        <v/>
      </c>
      <c r="G635" s="65" t="str">
        <f>IF(OR(ISBLANK(Recyclabilité[[#This Row],[Réponse 1]]),'Calculs'!D634="0",_xlfn.XLOOKUP('Calculs'!D634,'Réponses'!C:C,'Réponses'!F:F,"ERREUR VISIBILITE")=0),"",_xlfn.XLOOKUP(_xlfn.XLOOKUP('Calculs'!D634,'Réponses'!C:C,'Réponses'!F:F,"ERREUR VISIBILITE"),Questions!A:A,Questions!B:B,"ERREUR QUESTION"))</f>
        <v/>
      </c>
      <c r="I635" s="65" t="str">
        <f>IF(OR(ISBLANK(Recyclabilité[[#This Row],[Réponse 2]]),'Calculs'!G634="0",_xlfn.XLOOKUP('Calculs'!G634,'Réponses'!C:C,'Réponses'!F:F,"ERREUR VISIBILITE")=0),"",_xlfn.XLOOKUP(_xlfn.XLOOKUP('Calculs'!G634,'Réponses'!C:C,'Réponses'!F:F,"ERREUR VISIBILITE"),Questions!A:A,Questions!B:B,"ERREUR QUESTION"))</f>
        <v/>
      </c>
      <c r="K635" s="65" t="str">
        <f>IF(OR(ISBLANK(Recyclabilité[[#This Row],[Réponse 3]]),'Calculs'!J634="0",_xlfn.XLOOKUP('Calculs'!J634,'Réponses'!C:C,'Réponses'!F:F,"ERREUR VISIBILITE")=0),"",_xlfn.XLOOKUP(_xlfn.XLOOKUP('Calculs'!J634,'Réponses'!C:C,'Réponses'!F:F,"ERREUR VISIBILITE"),Questions!A:A,Questions!B:B,"ERREUR QUESTION"))</f>
        <v/>
      </c>
      <c r="M635" s="65" t="str">
        <f>IF(OR(ISBLANK(Recyclabilité[[#This Row],[Réponse 4]]),'Calculs'!M634="0",_xlfn.XLOOKUP('Calculs'!M634,'Réponses'!C:C,'Réponses'!F:F,"ERREUR VISIBILITE")=0),"",_xlfn.XLOOKUP(_xlfn.XLOOKUP('Calculs'!M634,'Réponses'!C:C,'Réponses'!F:F,"ERREUR VISIBILITE"),Questions!A:A,Questions!B:B,"ERREUR QUESTION"))</f>
        <v/>
      </c>
    </row>
    <row r="636" spans="4:13" ht="60" customHeight="1" x14ac:dyDescent="0.25">
      <c r="D636" s="29" t="str">
        <f>IF(ISBLANK(Recyclabilité[[#This Row],[Code Valobat]]),"",IF(OR('Calculs'!A635="08",MID(Recyclabilité[[#This Row],[Code Valobat]],4,4)="0804",MID(Recyclabilité[[#This Row],[Code Valobat]],4,4)="0709",MID(Recyclabilité[[#This Row],[Code Valobat]],1,7)="6121107"),"Non recyclable",_xlfn.XLOOKUP('Calculs'!Q635,'Combinaisons'!A:A,'Combinaisons'!B:B,"Merci de répondre à toutes les questions")))</f>
        <v/>
      </c>
      <c r="E636" s="65" t="str">
        <f>IF(ISBLANK(Recyclabilité[[#This Row],[Code Valobat]]),"",IF(OR('Calculs'!A635="08",MID(Recyclabilité[[#This Row],[Code Valobat]],4,4)="0804",MID(Recyclabilité[[#This Row],[Code Valobat]],4,4)="0709",MID(Recyclabilité[[#This Row],[Code Valobat]],1,7)="6121107"),"",_xlfn.XLOOKUP('Calculs'!B635,Questions!A:A,Questions!B:B,"ERREUR QUESTION")))</f>
        <v/>
      </c>
      <c r="G636" s="65" t="str">
        <f>IF(OR(ISBLANK(Recyclabilité[[#This Row],[Réponse 1]]),'Calculs'!D635="0",_xlfn.XLOOKUP('Calculs'!D635,'Réponses'!C:C,'Réponses'!F:F,"ERREUR VISIBILITE")=0),"",_xlfn.XLOOKUP(_xlfn.XLOOKUP('Calculs'!D635,'Réponses'!C:C,'Réponses'!F:F,"ERREUR VISIBILITE"),Questions!A:A,Questions!B:B,"ERREUR QUESTION"))</f>
        <v/>
      </c>
      <c r="I636" s="65" t="str">
        <f>IF(OR(ISBLANK(Recyclabilité[[#This Row],[Réponse 2]]),'Calculs'!G635="0",_xlfn.XLOOKUP('Calculs'!G635,'Réponses'!C:C,'Réponses'!F:F,"ERREUR VISIBILITE")=0),"",_xlfn.XLOOKUP(_xlfn.XLOOKUP('Calculs'!G635,'Réponses'!C:C,'Réponses'!F:F,"ERREUR VISIBILITE"),Questions!A:A,Questions!B:B,"ERREUR QUESTION"))</f>
        <v/>
      </c>
      <c r="K636" s="65" t="str">
        <f>IF(OR(ISBLANK(Recyclabilité[[#This Row],[Réponse 3]]),'Calculs'!J635="0",_xlfn.XLOOKUP('Calculs'!J635,'Réponses'!C:C,'Réponses'!F:F,"ERREUR VISIBILITE")=0),"",_xlfn.XLOOKUP(_xlfn.XLOOKUP('Calculs'!J635,'Réponses'!C:C,'Réponses'!F:F,"ERREUR VISIBILITE"),Questions!A:A,Questions!B:B,"ERREUR QUESTION"))</f>
        <v/>
      </c>
      <c r="M636" s="65" t="str">
        <f>IF(OR(ISBLANK(Recyclabilité[[#This Row],[Réponse 4]]),'Calculs'!M635="0",_xlfn.XLOOKUP('Calculs'!M635,'Réponses'!C:C,'Réponses'!F:F,"ERREUR VISIBILITE")=0),"",_xlfn.XLOOKUP(_xlfn.XLOOKUP('Calculs'!M635,'Réponses'!C:C,'Réponses'!F:F,"ERREUR VISIBILITE"),Questions!A:A,Questions!B:B,"ERREUR QUESTION"))</f>
        <v/>
      </c>
    </row>
    <row r="637" spans="4:13" ht="60" customHeight="1" x14ac:dyDescent="0.25">
      <c r="D637" s="29" t="str">
        <f>IF(ISBLANK(Recyclabilité[[#This Row],[Code Valobat]]),"",IF(OR('Calculs'!A636="08",MID(Recyclabilité[[#This Row],[Code Valobat]],4,4)="0804",MID(Recyclabilité[[#This Row],[Code Valobat]],4,4)="0709",MID(Recyclabilité[[#This Row],[Code Valobat]],1,7)="6121107"),"Non recyclable",_xlfn.XLOOKUP('Calculs'!Q636,'Combinaisons'!A:A,'Combinaisons'!B:B,"Merci de répondre à toutes les questions")))</f>
        <v/>
      </c>
      <c r="E637" s="65" t="str">
        <f>IF(ISBLANK(Recyclabilité[[#This Row],[Code Valobat]]),"",IF(OR('Calculs'!A636="08",MID(Recyclabilité[[#This Row],[Code Valobat]],4,4)="0804",MID(Recyclabilité[[#This Row],[Code Valobat]],4,4)="0709",MID(Recyclabilité[[#This Row],[Code Valobat]],1,7)="6121107"),"",_xlfn.XLOOKUP('Calculs'!B636,Questions!A:A,Questions!B:B,"ERREUR QUESTION")))</f>
        <v/>
      </c>
      <c r="G637" s="65" t="str">
        <f>IF(OR(ISBLANK(Recyclabilité[[#This Row],[Réponse 1]]),'Calculs'!D636="0",_xlfn.XLOOKUP('Calculs'!D636,'Réponses'!C:C,'Réponses'!F:F,"ERREUR VISIBILITE")=0),"",_xlfn.XLOOKUP(_xlfn.XLOOKUP('Calculs'!D636,'Réponses'!C:C,'Réponses'!F:F,"ERREUR VISIBILITE"),Questions!A:A,Questions!B:B,"ERREUR QUESTION"))</f>
        <v/>
      </c>
      <c r="I637" s="65" t="str">
        <f>IF(OR(ISBLANK(Recyclabilité[[#This Row],[Réponse 2]]),'Calculs'!G636="0",_xlfn.XLOOKUP('Calculs'!G636,'Réponses'!C:C,'Réponses'!F:F,"ERREUR VISIBILITE")=0),"",_xlfn.XLOOKUP(_xlfn.XLOOKUP('Calculs'!G636,'Réponses'!C:C,'Réponses'!F:F,"ERREUR VISIBILITE"),Questions!A:A,Questions!B:B,"ERREUR QUESTION"))</f>
        <v/>
      </c>
      <c r="K637" s="65" t="str">
        <f>IF(OR(ISBLANK(Recyclabilité[[#This Row],[Réponse 3]]),'Calculs'!J636="0",_xlfn.XLOOKUP('Calculs'!J636,'Réponses'!C:C,'Réponses'!F:F,"ERREUR VISIBILITE")=0),"",_xlfn.XLOOKUP(_xlfn.XLOOKUP('Calculs'!J636,'Réponses'!C:C,'Réponses'!F:F,"ERREUR VISIBILITE"),Questions!A:A,Questions!B:B,"ERREUR QUESTION"))</f>
        <v/>
      </c>
      <c r="M637" s="65" t="str">
        <f>IF(OR(ISBLANK(Recyclabilité[[#This Row],[Réponse 4]]),'Calculs'!M636="0",_xlfn.XLOOKUP('Calculs'!M636,'Réponses'!C:C,'Réponses'!F:F,"ERREUR VISIBILITE")=0),"",_xlfn.XLOOKUP(_xlfn.XLOOKUP('Calculs'!M636,'Réponses'!C:C,'Réponses'!F:F,"ERREUR VISIBILITE"),Questions!A:A,Questions!B:B,"ERREUR QUESTION"))</f>
        <v/>
      </c>
    </row>
    <row r="638" spans="4:13" ht="60" customHeight="1" x14ac:dyDescent="0.25">
      <c r="D638" s="29" t="str">
        <f>IF(ISBLANK(Recyclabilité[[#This Row],[Code Valobat]]),"",IF(OR('Calculs'!A637="08",MID(Recyclabilité[[#This Row],[Code Valobat]],4,4)="0804",MID(Recyclabilité[[#This Row],[Code Valobat]],4,4)="0709",MID(Recyclabilité[[#This Row],[Code Valobat]],1,7)="6121107"),"Non recyclable",_xlfn.XLOOKUP('Calculs'!Q637,'Combinaisons'!A:A,'Combinaisons'!B:B,"Merci de répondre à toutes les questions")))</f>
        <v/>
      </c>
      <c r="E638" s="65" t="str">
        <f>IF(ISBLANK(Recyclabilité[[#This Row],[Code Valobat]]),"",IF(OR('Calculs'!A637="08",MID(Recyclabilité[[#This Row],[Code Valobat]],4,4)="0804",MID(Recyclabilité[[#This Row],[Code Valobat]],4,4)="0709",MID(Recyclabilité[[#This Row],[Code Valobat]],1,7)="6121107"),"",_xlfn.XLOOKUP('Calculs'!B637,Questions!A:A,Questions!B:B,"ERREUR QUESTION")))</f>
        <v/>
      </c>
      <c r="G638" s="65" t="str">
        <f>IF(OR(ISBLANK(Recyclabilité[[#This Row],[Réponse 1]]),'Calculs'!D637="0",_xlfn.XLOOKUP('Calculs'!D637,'Réponses'!C:C,'Réponses'!F:F,"ERREUR VISIBILITE")=0),"",_xlfn.XLOOKUP(_xlfn.XLOOKUP('Calculs'!D637,'Réponses'!C:C,'Réponses'!F:F,"ERREUR VISIBILITE"),Questions!A:A,Questions!B:B,"ERREUR QUESTION"))</f>
        <v/>
      </c>
      <c r="I638" s="65" t="str">
        <f>IF(OR(ISBLANK(Recyclabilité[[#This Row],[Réponse 2]]),'Calculs'!G637="0",_xlfn.XLOOKUP('Calculs'!G637,'Réponses'!C:C,'Réponses'!F:F,"ERREUR VISIBILITE")=0),"",_xlfn.XLOOKUP(_xlfn.XLOOKUP('Calculs'!G637,'Réponses'!C:C,'Réponses'!F:F,"ERREUR VISIBILITE"),Questions!A:A,Questions!B:B,"ERREUR QUESTION"))</f>
        <v/>
      </c>
      <c r="K638" s="65" t="str">
        <f>IF(OR(ISBLANK(Recyclabilité[[#This Row],[Réponse 3]]),'Calculs'!J637="0",_xlfn.XLOOKUP('Calculs'!J637,'Réponses'!C:C,'Réponses'!F:F,"ERREUR VISIBILITE")=0),"",_xlfn.XLOOKUP(_xlfn.XLOOKUP('Calculs'!J637,'Réponses'!C:C,'Réponses'!F:F,"ERREUR VISIBILITE"),Questions!A:A,Questions!B:B,"ERREUR QUESTION"))</f>
        <v/>
      </c>
      <c r="M638" s="65" t="str">
        <f>IF(OR(ISBLANK(Recyclabilité[[#This Row],[Réponse 4]]),'Calculs'!M637="0",_xlfn.XLOOKUP('Calculs'!M637,'Réponses'!C:C,'Réponses'!F:F,"ERREUR VISIBILITE")=0),"",_xlfn.XLOOKUP(_xlfn.XLOOKUP('Calculs'!M637,'Réponses'!C:C,'Réponses'!F:F,"ERREUR VISIBILITE"),Questions!A:A,Questions!B:B,"ERREUR QUESTION"))</f>
        <v/>
      </c>
    </row>
    <row r="639" spans="4:13" ht="60" customHeight="1" x14ac:dyDescent="0.25">
      <c r="D639" s="29" t="str">
        <f>IF(ISBLANK(Recyclabilité[[#This Row],[Code Valobat]]),"",IF(OR('Calculs'!A638="08",MID(Recyclabilité[[#This Row],[Code Valobat]],4,4)="0804",MID(Recyclabilité[[#This Row],[Code Valobat]],4,4)="0709",MID(Recyclabilité[[#This Row],[Code Valobat]],1,7)="6121107"),"Non recyclable",_xlfn.XLOOKUP('Calculs'!Q638,'Combinaisons'!A:A,'Combinaisons'!B:B,"Merci de répondre à toutes les questions")))</f>
        <v/>
      </c>
      <c r="E639" s="65" t="str">
        <f>IF(ISBLANK(Recyclabilité[[#This Row],[Code Valobat]]),"",IF(OR('Calculs'!A638="08",MID(Recyclabilité[[#This Row],[Code Valobat]],4,4)="0804",MID(Recyclabilité[[#This Row],[Code Valobat]],4,4)="0709",MID(Recyclabilité[[#This Row],[Code Valobat]],1,7)="6121107"),"",_xlfn.XLOOKUP('Calculs'!B638,Questions!A:A,Questions!B:B,"ERREUR QUESTION")))</f>
        <v/>
      </c>
      <c r="G639" s="65" t="str">
        <f>IF(OR(ISBLANK(Recyclabilité[[#This Row],[Réponse 1]]),'Calculs'!D638="0",_xlfn.XLOOKUP('Calculs'!D638,'Réponses'!C:C,'Réponses'!F:F,"ERREUR VISIBILITE")=0),"",_xlfn.XLOOKUP(_xlfn.XLOOKUP('Calculs'!D638,'Réponses'!C:C,'Réponses'!F:F,"ERREUR VISIBILITE"),Questions!A:A,Questions!B:B,"ERREUR QUESTION"))</f>
        <v/>
      </c>
      <c r="I639" s="65" t="str">
        <f>IF(OR(ISBLANK(Recyclabilité[[#This Row],[Réponse 2]]),'Calculs'!G638="0",_xlfn.XLOOKUP('Calculs'!G638,'Réponses'!C:C,'Réponses'!F:F,"ERREUR VISIBILITE")=0),"",_xlfn.XLOOKUP(_xlfn.XLOOKUP('Calculs'!G638,'Réponses'!C:C,'Réponses'!F:F,"ERREUR VISIBILITE"),Questions!A:A,Questions!B:B,"ERREUR QUESTION"))</f>
        <v/>
      </c>
      <c r="K639" s="65" t="str">
        <f>IF(OR(ISBLANK(Recyclabilité[[#This Row],[Réponse 3]]),'Calculs'!J638="0",_xlfn.XLOOKUP('Calculs'!J638,'Réponses'!C:C,'Réponses'!F:F,"ERREUR VISIBILITE")=0),"",_xlfn.XLOOKUP(_xlfn.XLOOKUP('Calculs'!J638,'Réponses'!C:C,'Réponses'!F:F,"ERREUR VISIBILITE"),Questions!A:A,Questions!B:B,"ERREUR QUESTION"))</f>
        <v/>
      </c>
      <c r="M639" s="65" t="str">
        <f>IF(OR(ISBLANK(Recyclabilité[[#This Row],[Réponse 4]]),'Calculs'!M638="0",_xlfn.XLOOKUP('Calculs'!M638,'Réponses'!C:C,'Réponses'!F:F,"ERREUR VISIBILITE")=0),"",_xlfn.XLOOKUP(_xlfn.XLOOKUP('Calculs'!M638,'Réponses'!C:C,'Réponses'!F:F,"ERREUR VISIBILITE"),Questions!A:A,Questions!B:B,"ERREUR QUESTION"))</f>
        <v/>
      </c>
    </row>
    <row r="640" spans="4:13" ht="60" customHeight="1" x14ac:dyDescent="0.25">
      <c r="D640" s="29" t="str">
        <f>IF(ISBLANK(Recyclabilité[[#This Row],[Code Valobat]]),"",IF(OR('Calculs'!A639="08",MID(Recyclabilité[[#This Row],[Code Valobat]],4,4)="0804",MID(Recyclabilité[[#This Row],[Code Valobat]],4,4)="0709",MID(Recyclabilité[[#This Row],[Code Valobat]],1,7)="6121107"),"Non recyclable",_xlfn.XLOOKUP('Calculs'!Q639,'Combinaisons'!A:A,'Combinaisons'!B:B,"Merci de répondre à toutes les questions")))</f>
        <v/>
      </c>
      <c r="E640" s="65" t="str">
        <f>IF(ISBLANK(Recyclabilité[[#This Row],[Code Valobat]]),"",IF(OR('Calculs'!A639="08",MID(Recyclabilité[[#This Row],[Code Valobat]],4,4)="0804",MID(Recyclabilité[[#This Row],[Code Valobat]],4,4)="0709",MID(Recyclabilité[[#This Row],[Code Valobat]],1,7)="6121107"),"",_xlfn.XLOOKUP('Calculs'!B639,Questions!A:A,Questions!B:B,"ERREUR QUESTION")))</f>
        <v/>
      </c>
      <c r="G640" s="65" t="str">
        <f>IF(OR(ISBLANK(Recyclabilité[[#This Row],[Réponse 1]]),'Calculs'!D639="0",_xlfn.XLOOKUP('Calculs'!D639,'Réponses'!C:C,'Réponses'!F:F,"ERREUR VISIBILITE")=0),"",_xlfn.XLOOKUP(_xlfn.XLOOKUP('Calculs'!D639,'Réponses'!C:C,'Réponses'!F:F,"ERREUR VISIBILITE"),Questions!A:A,Questions!B:B,"ERREUR QUESTION"))</f>
        <v/>
      </c>
      <c r="I640" s="65" t="str">
        <f>IF(OR(ISBLANK(Recyclabilité[[#This Row],[Réponse 2]]),'Calculs'!G639="0",_xlfn.XLOOKUP('Calculs'!G639,'Réponses'!C:C,'Réponses'!F:F,"ERREUR VISIBILITE")=0),"",_xlfn.XLOOKUP(_xlfn.XLOOKUP('Calculs'!G639,'Réponses'!C:C,'Réponses'!F:F,"ERREUR VISIBILITE"),Questions!A:A,Questions!B:B,"ERREUR QUESTION"))</f>
        <v/>
      </c>
      <c r="K640" s="65" t="str">
        <f>IF(OR(ISBLANK(Recyclabilité[[#This Row],[Réponse 3]]),'Calculs'!J639="0",_xlfn.XLOOKUP('Calculs'!J639,'Réponses'!C:C,'Réponses'!F:F,"ERREUR VISIBILITE")=0),"",_xlfn.XLOOKUP(_xlfn.XLOOKUP('Calculs'!J639,'Réponses'!C:C,'Réponses'!F:F,"ERREUR VISIBILITE"),Questions!A:A,Questions!B:B,"ERREUR QUESTION"))</f>
        <v/>
      </c>
      <c r="M640" s="65" t="str">
        <f>IF(OR(ISBLANK(Recyclabilité[[#This Row],[Réponse 4]]),'Calculs'!M639="0",_xlfn.XLOOKUP('Calculs'!M639,'Réponses'!C:C,'Réponses'!F:F,"ERREUR VISIBILITE")=0),"",_xlfn.XLOOKUP(_xlfn.XLOOKUP('Calculs'!M639,'Réponses'!C:C,'Réponses'!F:F,"ERREUR VISIBILITE"),Questions!A:A,Questions!B:B,"ERREUR QUESTION"))</f>
        <v/>
      </c>
    </row>
    <row r="641" spans="4:13" ht="60" customHeight="1" x14ac:dyDescent="0.25">
      <c r="D641" s="29" t="str">
        <f>IF(ISBLANK(Recyclabilité[[#This Row],[Code Valobat]]),"",IF(OR('Calculs'!A640="08",MID(Recyclabilité[[#This Row],[Code Valobat]],4,4)="0804",MID(Recyclabilité[[#This Row],[Code Valobat]],4,4)="0709",MID(Recyclabilité[[#This Row],[Code Valobat]],1,7)="6121107"),"Non recyclable",_xlfn.XLOOKUP('Calculs'!Q640,'Combinaisons'!A:A,'Combinaisons'!B:B,"Merci de répondre à toutes les questions")))</f>
        <v/>
      </c>
      <c r="E641" s="65" t="str">
        <f>IF(ISBLANK(Recyclabilité[[#This Row],[Code Valobat]]),"",IF(OR('Calculs'!A640="08",MID(Recyclabilité[[#This Row],[Code Valobat]],4,4)="0804",MID(Recyclabilité[[#This Row],[Code Valobat]],4,4)="0709",MID(Recyclabilité[[#This Row],[Code Valobat]],1,7)="6121107"),"",_xlfn.XLOOKUP('Calculs'!B640,Questions!A:A,Questions!B:B,"ERREUR QUESTION")))</f>
        <v/>
      </c>
      <c r="G641" s="65" t="str">
        <f>IF(OR(ISBLANK(Recyclabilité[[#This Row],[Réponse 1]]),'Calculs'!D640="0",_xlfn.XLOOKUP('Calculs'!D640,'Réponses'!C:C,'Réponses'!F:F,"ERREUR VISIBILITE")=0),"",_xlfn.XLOOKUP(_xlfn.XLOOKUP('Calculs'!D640,'Réponses'!C:C,'Réponses'!F:F,"ERREUR VISIBILITE"),Questions!A:A,Questions!B:B,"ERREUR QUESTION"))</f>
        <v/>
      </c>
      <c r="I641" s="65" t="str">
        <f>IF(OR(ISBLANK(Recyclabilité[[#This Row],[Réponse 2]]),'Calculs'!G640="0",_xlfn.XLOOKUP('Calculs'!G640,'Réponses'!C:C,'Réponses'!F:F,"ERREUR VISIBILITE")=0),"",_xlfn.XLOOKUP(_xlfn.XLOOKUP('Calculs'!G640,'Réponses'!C:C,'Réponses'!F:F,"ERREUR VISIBILITE"),Questions!A:A,Questions!B:B,"ERREUR QUESTION"))</f>
        <v/>
      </c>
      <c r="K641" s="65" t="str">
        <f>IF(OR(ISBLANK(Recyclabilité[[#This Row],[Réponse 3]]),'Calculs'!J640="0",_xlfn.XLOOKUP('Calculs'!J640,'Réponses'!C:C,'Réponses'!F:F,"ERREUR VISIBILITE")=0),"",_xlfn.XLOOKUP(_xlfn.XLOOKUP('Calculs'!J640,'Réponses'!C:C,'Réponses'!F:F,"ERREUR VISIBILITE"),Questions!A:A,Questions!B:B,"ERREUR QUESTION"))</f>
        <v/>
      </c>
      <c r="M641" s="65" t="str">
        <f>IF(OR(ISBLANK(Recyclabilité[[#This Row],[Réponse 4]]),'Calculs'!M640="0",_xlfn.XLOOKUP('Calculs'!M640,'Réponses'!C:C,'Réponses'!F:F,"ERREUR VISIBILITE")=0),"",_xlfn.XLOOKUP(_xlfn.XLOOKUP('Calculs'!M640,'Réponses'!C:C,'Réponses'!F:F,"ERREUR VISIBILITE"),Questions!A:A,Questions!B:B,"ERREUR QUESTION"))</f>
        <v/>
      </c>
    </row>
    <row r="642" spans="4:13" ht="60" customHeight="1" x14ac:dyDescent="0.25">
      <c r="D642" s="29" t="str">
        <f>IF(ISBLANK(Recyclabilité[[#This Row],[Code Valobat]]),"",IF(OR('Calculs'!A641="08",MID(Recyclabilité[[#This Row],[Code Valobat]],4,4)="0804",MID(Recyclabilité[[#This Row],[Code Valobat]],4,4)="0709",MID(Recyclabilité[[#This Row],[Code Valobat]],1,7)="6121107"),"Non recyclable",_xlfn.XLOOKUP('Calculs'!Q641,'Combinaisons'!A:A,'Combinaisons'!B:B,"Merci de répondre à toutes les questions")))</f>
        <v/>
      </c>
      <c r="E642" s="65" t="str">
        <f>IF(ISBLANK(Recyclabilité[[#This Row],[Code Valobat]]),"",IF(OR('Calculs'!A641="08",MID(Recyclabilité[[#This Row],[Code Valobat]],4,4)="0804",MID(Recyclabilité[[#This Row],[Code Valobat]],4,4)="0709",MID(Recyclabilité[[#This Row],[Code Valobat]],1,7)="6121107"),"",_xlfn.XLOOKUP('Calculs'!B641,Questions!A:A,Questions!B:B,"ERREUR QUESTION")))</f>
        <v/>
      </c>
      <c r="G642" s="65" t="str">
        <f>IF(OR(ISBLANK(Recyclabilité[[#This Row],[Réponse 1]]),'Calculs'!D641="0",_xlfn.XLOOKUP('Calculs'!D641,'Réponses'!C:C,'Réponses'!F:F,"ERREUR VISIBILITE")=0),"",_xlfn.XLOOKUP(_xlfn.XLOOKUP('Calculs'!D641,'Réponses'!C:C,'Réponses'!F:F,"ERREUR VISIBILITE"),Questions!A:A,Questions!B:B,"ERREUR QUESTION"))</f>
        <v/>
      </c>
      <c r="I642" s="65" t="str">
        <f>IF(OR(ISBLANK(Recyclabilité[[#This Row],[Réponse 2]]),'Calculs'!G641="0",_xlfn.XLOOKUP('Calculs'!G641,'Réponses'!C:C,'Réponses'!F:F,"ERREUR VISIBILITE")=0),"",_xlfn.XLOOKUP(_xlfn.XLOOKUP('Calculs'!G641,'Réponses'!C:C,'Réponses'!F:F,"ERREUR VISIBILITE"),Questions!A:A,Questions!B:B,"ERREUR QUESTION"))</f>
        <v/>
      </c>
      <c r="K642" s="65" t="str">
        <f>IF(OR(ISBLANK(Recyclabilité[[#This Row],[Réponse 3]]),'Calculs'!J641="0",_xlfn.XLOOKUP('Calculs'!J641,'Réponses'!C:C,'Réponses'!F:F,"ERREUR VISIBILITE")=0),"",_xlfn.XLOOKUP(_xlfn.XLOOKUP('Calculs'!J641,'Réponses'!C:C,'Réponses'!F:F,"ERREUR VISIBILITE"),Questions!A:A,Questions!B:B,"ERREUR QUESTION"))</f>
        <v/>
      </c>
      <c r="M642" s="65" t="str">
        <f>IF(OR(ISBLANK(Recyclabilité[[#This Row],[Réponse 4]]),'Calculs'!M641="0",_xlfn.XLOOKUP('Calculs'!M641,'Réponses'!C:C,'Réponses'!F:F,"ERREUR VISIBILITE")=0),"",_xlfn.XLOOKUP(_xlfn.XLOOKUP('Calculs'!M641,'Réponses'!C:C,'Réponses'!F:F,"ERREUR VISIBILITE"),Questions!A:A,Questions!B:B,"ERREUR QUESTION"))</f>
        <v/>
      </c>
    </row>
    <row r="643" spans="4:13" ht="60" customHeight="1" x14ac:dyDescent="0.25">
      <c r="D643" s="29" t="str">
        <f>IF(ISBLANK(Recyclabilité[[#This Row],[Code Valobat]]),"",IF(OR('Calculs'!A642="08",MID(Recyclabilité[[#This Row],[Code Valobat]],4,4)="0804",MID(Recyclabilité[[#This Row],[Code Valobat]],4,4)="0709",MID(Recyclabilité[[#This Row],[Code Valobat]],1,7)="6121107"),"Non recyclable",_xlfn.XLOOKUP('Calculs'!Q642,'Combinaisons'!A:A,'Combinaisons'!B:B,"Merci de répondre à toutes les questions")))</f>
        <v/>
      </c>
      <c r="E643" s="65" t="str">
        <f>IF(ISBLANK(Recyclabilité[[#This Row],[Code Valobat]]),"",IF(OR('Calculs'!A642="08",MID(Recyclabilité[[#This Row],[Code Valobat]],4,4)="0804",MID(Recyclabilité[[#This Row],[Code Valobat]],4,4)="0709",MID(Recyclabilité[[#This Row],[Code Valobat]],1,7)="6121107"),"",_xlfn.XLOOKUP('Calculs'!B642,Questions!A:A,Questions!B:B,"ERREUR QUESTION")))</f>
        <v/>
      </c>
      <c r="G643" s="65" t="str">
        <f>IF(OR(ISBLANK(Recyclabilité[[#This Row],[Réponse 1]]),'Calculs'!D642="0",_xlfn.XLOOKUP('Calculs'!D642,'Réponses'!C:C,'Réponses'!F:F,"ERREUR VISIBILITE")=0),"",_xlfn.XLOOKUP(_xlfn.XLOOKUP('Calculs'!D642,'Réponses'!C:C,'Réponses'!F:F,"ERREUR VISIBILITE"),Questions!A:A,Questions!B:B,"ERREUR QUESTION"))</f>
        <v/>
      </c>
      <c r="I643" s="65" t="str">
        <f>IF(OR(ISBLANK(Recyclabilité[[#This Row],[Réponse 2]]),'Calculs'!G642="0",_xlfn.XLOOKUP('Calculs'!G642,'Réponses'!C:C,'Réponses'!F:F,"ERREUR VISIBILITE")=0),"",_xlfn.XLOOKUP(_xlfn.XLOOKUP('Calculs'!G642,'Réponses'!C:C,'Réponses'!F:F,"ERREUR VISIBILITE"),Questions!A:A,Questions!B:B,"ERREUR QUESTION"))</f>
        <v/>
      </c>
      <c r="K643" s="65" t="str">
        <f>IF(OR(ISBLANK(Recyclabilité[[#This Row],[Réponse 3]]),'Calculs'!J642="0",_xlfn.XLOOKUP('Calculs'!J642,'Réponses'!C:C,'Réponses'!F:F,"ERREUR VISIBILITE")=0),"",_xlfn.XLOOKUP(_xlfn.XLOOKUP('Calculs'!J642,'Réponses'!C:C,'Réponses'!F:F,"ERREUR VISIBILITE"),Questions!A:A,Questions!B:B,"ERREUR QUESTION"))</f>
        <v/>
      </c>
      <c r="M643" s="65" t="str">
        <f>IF(OR(ISBLANK(Recyclabilité[[#This Row],[Réponse 4]]),'Calculs'!M642="0",_xlfn.XLOOKUP('Calculs'!M642,'Réponses'!C:C,'Réponses'!F:F,"ERREUR VISIBILITE")=0),"",_xlfn.XLOOKUP(_xlfn.XLOOKUP('Calculs'!M642,'Réponses'!C:C,'Réponses'!F:F,"ERREUR VISIBILITE"),Questions!A:A,Questions!B:B,"ERREUR QUESTION"))</f>
        <v/>
      </c>
    </row>
    <row r="644" spans="4:13" ht="60" customHeight="1" x14ac:dyDescent="0.25">
      <c r="D644" s="29" t="str">
        <f>IF(ISBLANK(Recyclabilité[[#This Row],[Code Valobat]]),"",IF(OR('Calculs'!A643="08",MID(Recyclabilité[[#This Row],[Code Valobat]],4,4)="0804",MID(Recyclabilité[[#This Row],[Code Valobat]],4,4)="0709",MID(Recyclabilité[[#This Row],[Code Valobat]],1,7)="6121107"),"Non recyclable",_xlfn.XLOOKUP('Calculs'!Q643,'Combinaisons'!A:A,'Combinaisons'!B:B,"Merci de répondre à toutes les questions")))</f>
        <v/>
      </c>
      <c r="E644" s="65" t="str">
        <f>IF(ISBLANK(Recyclabilité[[#This Row],[Code Valobat]]),"",IF(OR('Calculs'!A643="08",MID(Recyclabilité[[#This Row],[Code Valobat]],4,4)="0804",MID(Recyclabilité[[#This Row],[Code Valobat]],4,4)="0709",MID(Recyclabilité[[#This Row],[Code Valobat]],1,7)="6121107"),"",_xlfn.XLOOKUP('Calculs'!B643,Questions!A:A,Questions!B:B,"ERREUR QUESTION")))</f>
        <v/>
      </c>
      <c r="G644" s="65" t="str">
        <f>IF(OR(ISBLANK(Recyclabilité[[#This Row],[Réponse 1]]),'Calculs'!D643="0",_xlfn.XLOOKUP('Calculs'!D643,'Réponses'!C:C,'Réponses'!F:F,"ERREUR VISIBILITE")=0),"",_xlfn.XLOOKUP(_xlfn.XLOOKUP('Calculs'!D643,'Réponses'!C:C,'Réponses'!F:F,"ERREUR VISIBILITE"),Questions!A:A,Questions!B:B,"ERREUR QUESTION"))</f>
        <v/>
      </c>
      <c r="I644" s="65" t="str">
        <f>IF(OR(ISBLANK(Recyclabilité[[#This Row],[Réponse 2]]),'Calculs'!G643="0",_xlfn.XLOOKUP('Calculs'!G643,'Réponses'!C:C,'Réponses'!F:F,"ERREUR VISIBILITE")=0),"",_xlfn.XLOOKUP(_xlfn.XLOOKUP('Calculs'!G643,'Réponses'!C:C,'Réponses'!F:F,"ERREUR VISIBILITE"),Questions!A:A,Questions!B:B,"ERREUR QUESTION"))</f>
        <v/>
      </c>
      <c r="K644" s="65" t="str">
        <f>IF(OR(ISBLANK(Recyclabilité[[#This Row],[Réponse 3]]),'Calculs'!J643="0",_xlfn.XLOOKUP('Calculs'!J643,'Réponses'!C:C,'Réponses'!F:F,"ERREUR VISIBILITE")=0),"",_xlfn.XLOOKUP(_xlfn.XLOOKUP('Calculs'!J643,'Réponses'!C:C,'Réponses'!F:F,"ERREUR VISIBILITE"),Questions!A:A,Questions!B:B,"ERREUR QUESTION"))</f>
        <v/>
      </c>
      <c r="M644" s="65" t="str">
        <f>IF(OR(ISBLANK(Recyclabilité[[#This Row],[Réponse 4]]),'Calculs'!M643="0",_xlfn.XLOOKUP('Calculs'!M643,'Réponses'!C:C,'Réponses'!F:F,"ERREUR VISIBILITE")=0),"",_xlfn.XLOOKUP(_xlfn.XLOOKUP('Calculs'!M643,'Réponses'!C:C,'Réponses'!F:F,"ERREUR VISIBILITE"),Questions!A:A,Questions!B:B,"ERREUR QUESTION"))</f>
        <v/>
      </c>
    </row>
    <row r="645" spans="4:13" ht="60" customHeight="1" x14ac:dyDescent="0.25">
      <c r="D645" s="29" t="str">
        <f>IF(ISBLANK(Recyclabilité[[#This Row],[Code Valobat]]),"",IF(OR('Calculs'!A644="08",MID(Recyclabilité[[#This Row],[Code Valobat]],4,4)="0804",MID(Recyclabilité[[#This Row],[Code Valobat]],4,4)="0709",MID(Recyclabilité[[#This Row],[Code Valobat]],1,7)="6121107"),"Non recyclable",_xlfn.XLOOKUP('Calculs'!Q644,'Combinaisons'!A:A,'Combinaisons'!B:B,"Merci de répondre à toutes les questions")))</f>
        <v/>
      </c>
      <c r="E645" s="65" t="str">
        <f>IF(ISBLANK(Recyclabilité[[#This Row],[Code Valobat]]),"",IF(OR('Calculs'!A644="08",MID(Recyclabilité[[#This Row],[Code Valobat]],4,4)="0804",MID(Recyclabilité[[#This Row],[Code Valobat]],4,4)="0709",MID(Recyclabilité[[#This Row],[Code Valobat]],1,7)="6121107"),"",_xlfn.XLOOKUP('Calculs'!B644,Questions!A:A,Questions!B:B,"ERREUR QUESTION")))</f>
        <v/>
      </c>
      <c r="G645" s="65" t="str">
        <f>IF(OR(ISBLANK(Recyclabilité[[#This Row],[Réponse 1]]),'Calculs'!D644="0",_xlfn.XLOOKUP('Calculs'!D644,'Réponses'!C:C,'Réponses'!F:F,"ERREUR VISIBILITE")=0),"",_xlfn.XLOOKUP(_xlfn.XLOOKUP('Calculs'!D644,'Réponses'!C:C,'Réponses'!F:F,"ERREUR VISIBILITE"),Questions!A:A,Questions!B:B,"ERREUR QUESTION"))</f>
        <v/>
      </c>
      <c r="I645" s="65" t="str">
        <f>IF(OR(ISBLANK(Recyclabilité[[#This Row],[Réponse 2]]),'Calculs'!G644="0",_xlfn.XLOOKUP('Calculs'!G644,'Réponses'!C:C,'Réponses'!F:F,"ERREUR VISIBILITE")=0),"",_xlfn.XLOOKUP(_xlfn.XLOOKUP('Calculs'!G644,'Réponses'!C:C,'Réponses'!F:F,"ERREUR VISIBILITE"),Questions!A:A,Questions!B:B,"ERREUR QUESTION"))</f>
        <v/>
      </c>
      <c r="K645" s="65" t="str">
        <f>IF(OR(ISBLANK(Recyclabilité[[#This Row],[Réponse 3]]),'Calculs'!J644="0",_xlfn.XLOOKUP('Calculs'!J644,'Réponses'!C:C,'Réponses'!F:F,"ERREUR VISIBILITE")=0),"",_xlfn.XLOOKUP(_xlfn.XLOOKUP('Calculs'!J644,'Réponses'!C:C,'Réponses'!F:F,"ERREUR VISIBILITE"),Questions!A:A,Questions!B:B,"ERREUR QUESTION"))</f>
        <v/>
      </c>
      <c r="M645" s="65" t="str">
        <f>IF(OR(ISBLANK(Recyclabilité[[#This Row],[Réponse 4]]),'Calculs'!M644="0",_xlfn.XLOOKUP('Calculs'!M644,'Réponses'!C:C,'Réponses'!F:F,"ERREUR VISIBILITE")=0),"",_xlfn.XLOOKUP(_xlfn.XLOOKUP('Calculs'!M644,'Réponses'!C:C,'Réponses'!F:F,"ERREUR VISIBILITE"),Questions!A:A,Questions!B:B,"ERREUR QUESTION"))</f>
        <v/>
      </c>
    </row>
    <row r="646" spans="4:13" ht="60" customHeight="1" x14ac:dyDescent="0.25">
      <c r="D646" s="29" t="str">
        <f>IF(ISBLANK(Recyclabilité[[#This Row],[Code Valobat]]),"",IF(OR('Calculs'!A645="08",MID(Recyclabilité[[#This Row],[Code Valobat]],4,4)="0804",MID(Recyclabilité[[#This Row],[Code Valobat]],4,4)="0709",MID(Recyclabilité[[#This Row],[Code Valobat]],1,7)="6121107"),"Non recyclable",_xlfn.XLOOKUP('Calculs'!Q645,'Combinaisons'!A:A,'Combinaisons'!B:B,"Merci de répondre à toutes les questions")))</f>
        <v/>
      </c>
      <c r="E646" s="65" t="str">
        <f>IF(ISBLANK(Recyclabilité[[#This Row],[Code Valobat]]),"",IF(OR('Calculs'!A645="08",MID(Recyclabilité[[#This Row],[Code Valobat]],4,4)="0804",MID(Recyclabilité[[#This Row],[Code Valobat]],4,4)="0709",MID(Recyclabilité[[#This Row],[Code Valobat]],1,7)="6121107"),"",_xlfn.XLOOKUP('Calculs'!B645,Questions!A:A,Questions!B:B,"ERREUR QUESTION")))</f>
        <v/>
      </c>
      <c r="G646" s="65" t="str">
        <f>IF(OR(ISBLANK(Recyclabilité[[#This Row],[Réponse 1]]),'Calculs'!D645="0",_xlfn.XLOOKUP('Calculs'!D645,'Réponses'!C:C,'Réponses'!F:F,"ERREUR VISIBILITE")=0),"",_xlfn.XLOOKUP(_xlfn.XLOOKUP('Calculs'!D645,'Réponses'!C:C,'Réponses'!F:F,"ERREUR VISIBILITE"),Questions!A:A,Questions!B:B,"ERREUR QUESTION"))</f>
        <v/>
      </c>
      <c r="I646" s="65" t="str">
        <f>IF(OR(ISBLANK(Recyclabilité[[#This Row],[Réponse 2]]),'Calculs'!G645="0",_xlfn.XLOOKUP('Calculs'!G645,'Réponses'!C:C,'Réponses'!F:F,"ERREUR VISIBILITE")=0),"",_xlfn.XLOOKUP(_xlfn.XLOOKUP('Calculs'!G645,'Réponses'!C:C,'Réponses'!F:F,"ERREUR VISIBILITE"),Questions!A:A,Questions!B:B,"ERREUR QUESTION"))</f>
        <v/>
      </c>
      <c r="K646" s="65" t="str">
        <f>IF(OR(ISBLANK(Recyclabilité[[#This Row],[Réponse 3]]),'Calculs'!J645="0",_xlfn.XLOOKUP('Calculs'!J645,'Réponses'!C:C,'Réponses'!F:F,"ERREUR VISIBILITE")=0),"",_xlfn.XLOOKUP(_xlfn.XLOOKUP('Calculs'!J645,'Réponses'!C:C,'Réponses'!F:F,"ERREUR VISIBILITE"),Questions!A:A,Questions!B:B,"ERREUR QUESTION"))</f>
        <v/>
      </c>
      <c r="M646" s="65" t="str">
        <f>IF(OR(ISBLANK(Recyclabilité[[#This Row],[Réponse 4]]),'Calculs'!M645="0",_xlfn.XLOOKUP('Calculs'!M645,'Réponses'!C:C,'Réponses'!F:F,"ERREUR VISIBILITE")=0),"",_xlfn.XLOOKUP(_xlfn.XLOOKUP('Calculs'!M645,'Réponses'!C:C,'Réponses'!F:F,"ERREUR VISIBILITE"),Questions!A:A,Questions!B:B,"ERREUR QUESTION"))</f>
        <v/>
      </c>
    </row>
    <row r="647" spans="4:13" ht="60" customHeight="1" x14ac:dyDescent="0.25">
      <c r="D647" s="29" t="str">
        <f>IF(ISBLANK(Recyclabilité[[#This Row],[Code Valobat]]),"",IF(OR('Calculs'!A646="08",MID(Recyclabilité[[#This Row],[Code Valobat]],4,4)="0804",MID(Recyclabilité[[#This Row],[Code Valobat]],4,4)="0709",MID(Recyclabilité[[#This Row],[Code Valobat]],1,7)="6121107"),"Non recyclable",_xlfn.XLOOKUP('Calculs'!Q646,'Combinaisons'!A:A,'Combinaisons'!B:B,"Merci de répondre à toutes les questions")))</f>
        <v/>
      </c>
      <c r="E647" s="65" t="str">
        <f>IF(ISBLANK(Recyclabilité[[#This Row],[Code Valobat]]),"",IF(OR('Calculs'!A646="08",MID(Recyclabilité[[#This Row],[Code Valobat]],4,4)="0804",MID(Recyclabilité[[#This Row],[Code Valobat]],4,4)="0709",MID(Recyclabilité[[#This Row],[Code Valobat]],1,7)="6121107"),"",_xlfn.XLOOKUP('Calculs'!B646,Questions!A:A,Questions!B:B,"ERREUR QUESTION")))</f>
        <v/>
      </c>
      <c r="G647" s="65" t="str">
        <f>IF(OR(ISBLANK(Recyclabilité[[#This Row],[Réponse 1]]),'Calculs'!D646="0",_xlfn.XLOOKUP('Calculs'!D646,'Réponses'!C:C,'Réponses'!F:F,"ERREUR VISIBILITE")=0),"",_xlfn.XLOOKUP(_xlfn.XLOOKUP('Calculs'!D646,'Réponses'!C:C,'Réponses'!F:F,"ERREUR VISIBILITE"),Questions!A:A,Questions!B:B,"ERREUR QUESTION"))</f>
        <v/>
      </c>
      <c r="I647" s="65" t="str">
        <f>IF(OR(ISBLANK(Recyclabilité[[#This Row],[Réponse 2]]),'Calculs'!G646="0",_xlfn.XLOOKUP('Calculs'!G646,'Réponses'!C:C,'Réponses'!F:F,"ERREUR VISIBILITE")=0),"",_xlfn.XLOOKUP(_xlfn.XLOOKUP('Calculs'!G646,'Réponses'!C:C,'Réponses'!F:F,"ERREUR VISIBILITE"),Questions!A:A,Questions!B:B,"ERREUR QUESTION"))</f>
        <v/>
      </c>
      <c r="K647" s="65" t="str">
        <f>IF(OR(ISBLANK(Recyclabilité[[#This Row],[Réponse 3]]),'Calculs'!J646="0",_xlfn.XLOOKUP('Calculs'!J646,'Réponses'!C:C,'Réponses'!F:F,"ERREUR VISIBILITE")=0),"",_xlfn.XLOOKUP(_xlfn.XLOOKUP('Calculs'!J646,'Réponses'!C:C,'Réponses'!F:F,"ERREUR VISIBILITE"),Questions!A:A,Questions!B:B,"ERREUR QUESTION"))</f>
        <v/>
      </c>
      <c r="M647" s="65" t="str">
        <f>IF(OR(ISBLANK(Recyclabilité[[#This Row],[Réponse 4]]),'Calculs'!M646="0",_xlfn.XLOOKUP('Calculs'!M646,'Réponses'!C:C,'Réponses'!F:F,"ERREUR VISIBILITE")=0),"",_xlfn.XLOOKUP(_xlfn.XLOOKUP('Calculs'!M646,'Réponses'!C:C,'Réponses'!F:F,"ERREUR VISIBILITE"),Questions!A:A,Questions!B:B,"ERREUR QUESTION"))</f>
        <v/>
      </c>
    </row>
    <row r="648" spans="4:13" ht="60" customHeight="1" x14ac:dyDescent="0.25">
      <c r="D648" s="29" t="str">
        <f>IF(ISBLANK(Recyclabilité[[#This Row],[Code Valobat]]),"",IF(OR('Calculs'!A647="08",MID(Recyclabilité[[#This Row],[Code Valobat]],4,4)="0804",MID(Recyclabilité[[#This Row],[Code Valobat]],4,4)="0709",MID(Recyclabilité[[#This Row],[Code Valobat]],1,7)="6121107"),"Non recyclable",_xlfn.XLOOKUP('Calculs'!Q647,'Combinaisons'!A:A,'Combinaisons'!B:B,"Merci de répondre à toutes les questions")))</f>
        <v/>
      </c>
      <c r="E648" s="65" t="str">
        <f>IF(ISBLANK(Recyclabilité[[#This Row],[Code Valobat]]),"",IF(OR('Calculs'!A647="08",MID(Recyclabilité[[#This Row],[Code Valobat]],4,4)="0804",MID(Recyclabilité[[#This Row],[Code Valobat]],4,4)="0709",MID(Recyclabilité[[#This Row],[Code Valobat]],1,7)="6121107"),"",_xlfn.XLOOKUP('Calculs'!B647,Questions!A:A,Questions!B:B,"ERREUR QUESTION")))</f>
        <v/>
      </c>
      <c r="G648" s="65" t="str">
        <f>IF(OR(ISBLANK(Recyclabilité[[#This Row],[Réponse 1]]),'Calculs'!D647="0",_xlfn.XLOOKUP('Calculs'!D647,'Réponses'!C:C,'Réponses'!F:F,"ERREUR VISIBILITE")=0),"",_xlfn.XLOOKUP(_xlfn.XLOOKUP('Calculs'!D647,'Réponses'!C:C,'Réponses'!F:F,"ERREUR VISIBILITE"),Questions!A:A,Questions!B:B,"ERREUR QUESTION"))</f>
        <v/>
      </c>
      <c r="I648" s="65" t="str">
        <f>IF(OR(ISBLANK(Recyclabilité[[#This Row],[Réponse 2]]),'Calculs'!G647="0",_xlfn.XLOOKUP('Calculs'!G647,'Réponses'!C:C,'Réponses'!F:F,"ERREUR VISIBILITE")=0),"",_xlfn.XLOOKUP(_xlfn.XLOOKUP('Calculs'!G647,'Réponses'!C:C,'Réponses'!F:F,"ERREUR VISIBILITE"),Questions!A:A,Questions!B:B,"ERREUR QUESTION"))</f>
        <v/>
      </c>
      <c r="K648" s="65" t="str">
        <f>IF(OR(ISBLANK(Recyclabilité[[#This Row],[Réponse 3]]),'Calculs'!J647="0",_xlfn.XLOOKUP('Calculs'!J647,'Réponses'!C:C,'Réponses'!F:F,"ERREUR VISIBILITE")=0),"",_xlfn.XLOOKUP(_xlfn.XLOOKUP('Calculs'!J647,'Réponses'!C:C,'Réponses'!F:F,"ERREUR VISIBILITE"),Questions!A:A,Questions!B:B,"ERREUR QUESTION"))</f>
        <v/>
      </c>
      <c r="M648" s="65" t="str">
        <f>IF(OR(ISBLANK(Recyclabilité[[#This Row],[Réponse 4]]),'Calculs'!M647="0",_xlfn.XLOOKUP('Calculs'!M647,'Réponses'!C:C,'Réponses'!F:F,"ERREUR VISIBILITE")=0),"",_xlfn.XLOOKUP(_xlfn.XLOOKUP('Calculs'!M647,'Réponses'!C:C,'Réponses'!F:F,"ERREUR VISIBILITE"),Questions!A:A,Questions!B:B,"ERREUR QUESTION"))</f>
        <v/>
      </c>
    </row>
    <row r="649" spans="4:13" ht="60" customHeight="1" x14ac:dyDescent="0.25">
      <c r="D649" s="29" t="str">
        <f>IF(ISBLANK(Recyclabilité[[#This Row],[Code Valobat]]),"",IF(OR('Calculs'!A648="08",MID(Recyclabilité[[#This Row],[Code Valobat]],4,4)="0804",MID(Recyclabilité[[#This Row],[Code Valobat]],4,4)="0709",MID(Recyclabilité[[#This Row],[Code Valobat]],1,7)="6121107"),"Non recyclable",_xlfn.XLOOKUP('Calculs'!Q648,'Combinaisons'!A:A,'Combinaisons'!B:B,"Merci de répondre à toutes les questions")))</f>
        <v/>
      </c>
      <c r="E649" s="65" t="str">
        <f>IF(ISBLANK(Recyclabilité[[#This Row],[Code Valobat]]),"",IF(OR('Calculs'!A648="08",MID(Recyclabilité[[#This Row],[Code Valobat]],4,4)="0804",MID(Recyclabilité[[#This Row],[Code Valobat]],4,4)="0709",MID(Recyclabilité[[#This Row],[Code Valobat]],1,7)="6121107"),"",_xlfn.XLOOKUP('Calculs'!B648,Questions!A:A,Questions!B:B,"ERREUR QUESTION")))</f>
        <v/>
      </c>
      <c r="G649" s="65" t="str">
        <f>IF(OR(ISBLANK(Recyclabilité[[#This Row],[Réponse 1]]),'Calculs'!D648="0",_xlfn.XLOOKUP('Calculs'!D648,'Réponses'!C:C,'Réponses'!F:F,"ERREUR VISIBILITE")=0),"",_xlfn.XLOOKUP(_xlfn.XLOOKUP('Calculs'!D648,'Réponses'!C:C,'Réponses'!F:F,"ERREUR VISIBILITE"),Questions!A:A,Questions!B:B,"ERREUR QUESTION"))</f>
        <v/>
      </c>
      <c r="I649" s="65" t="str">
        <f>IF(OR(ISBLANK(Recyclabilité[[#This Row],[Réponse 2]]),'Calculs'!G648="0",_xlfn.XLOOKUP('Calculs'!G648,'Réponses'!C:C,'Réponses'!F:F,"ERREUR VISIBILITE")=0),"",_xlfn.XLOOKUP(_xlfn.XLOOKUP('Calculs'!G648,'Réponses'!C:C,'Réponses'!F:F,"ERREUR VISIBILITE"),Questions!A:A,Questions!B:B,"ERREUR QUESTION"))</f>
        <v/>
      </c>
      <c r="K649" s="65" t="str">
        <f>IF(OR(ISBLANK(Recyclabilité[[#This Row],[Réponse 3]]),'Calculs'!J648="0",_xlfn.XLOOKUP('Calculs'!J648,'Réponses'!C:C,'Réponses'!F:F,"ERREUR VISIBILITE")=0),"",_xlfn.XLOOKUP(_xlfn.XLOOKUP('Calculs'!J648,'Réponses'!C:C,'Réponses'!F:F,"ERREUR VISIBILITE"),Questions!A:A,Questions!B:B,"ERREUR QUESTION"))</f>
        <v/>
      </c>
      <c r="M649" s="65" t="str">
        <f>IF(OR(ISBLANK(Recyclabilité[[#This Row],[Réponse 4]]),'Calculs'!M648="0",_xlfn.XLOOKUP('Calculs'!M648,'Réponses'!C:C,'Réponses'!F:F,"ERREUR VISIBILITE")=0),"",_xlfn.XLOOKUP(_xlfn.XLOOKUP('Calculs'!M648,'Réponses'!C:C,'Réponses'!F:F,"ERREUR VISIBILITE"),Questions!A:A,Questions!B:B,"ERREUR QUESTION"))</f>
        <v/>
      </c>
    </row>
    <row r="650" spans="4:13" ht="60" customHeight="1" x14ac:dyDescent="0.25">
      <c r="D650" s="29" t="str">
        <f>IF(ISBLANK(Recyclabilité[[#This Row],[Code Valobat]]),"",IF(OR('Calculs'!A649="08",MID(Recyclabilité[[#This Row],[Code Valobat]],4,4)="0804",MID(Recyclabilité[[#This Row],[Code Valobat]],4,4)="0709",MID(Recyclabilité[[#This Row],[Code Valobat]],1,7)="6121107"),"Non recyclable",_xlfn.XLOOKUP('Calculs'!Q649,'Combinaisons'!A:A,'Combinaisons'!B:B,"Merci de répondre à toutes les questions")))</f>
        <v/>
      </c>
      <c r="E650" s="65" t="str">
        <f>IF(ISBLANK(Recyclabilité[[#This Row],[Code Valobat]]),"",IF(OR('Calculs'!A649="08",MID(Recyclabilité[[#This Row],[Code Valobat]],4,4)="0804",MID(Recyclabilité[[#This Row],[Code Valobat]],4,4)="0709",MID(Recyclabilité[[#This Row],[Code Valobat]],1,7)="6121107"),"",_xlfn.XLOOKUP('Calculs'!B649,Questions!A:A,Questions!B:B,"ERREUR QUESTION")))</f>
        <v/>
      </c>
      <c r="G650" s="65" t="str">
        <f>IF(OR(ISBLANK(Recyclabilité[[#This Row],[Réponse 1]]),'Calculs'!D649="0",_xlfn.XLOOKUP('Calculs'!D649,'Réponses'!C:C,'Réponses'!F:F,"ERREUR VISIBILITE")=0),"",_xlfn.XLOOKUP(_xlfn.XLOOKUP('Calculs'!D649,'Réponses'!C:C,'Réponses'!F:F,"ERREUR VISIBILITE"),Questions!A:A,Questions!B:B,"ERREUR QUESTION"))</f>
        <v/>
      </c>
      <c r="I650" s="65" t="str">
        <f>IF(OR(ISBLANK(Recyclabilité[[#This Row],[Réponse 2]]),'Calculs'!G649="0",_xlfn.XLOOKUP('Calculs'!G649,'Réponses'!C:C,'Réponses'!F:F,"ERREUR VISIBILITE")=0),"",_xlfn.XLOOKUP(_xlfn.XLOOKUP('Calculs'!G649,'Réponses'!C:C,'Réponses'!F:F,"ERREUR VISIBILITE"),Questions!A:A,Questions!B:B,"ERREUR QUESTION"))</f>
        <v/>
      </c>
      <c r="K650" s="65" t="str">
        <f>IF(OR(ISBLANK(Recyclabilité[[#This Row],[Réponse 3]]),'Calculs'!J649="0",_xlfn.XLOOKUP('Calculs'!J649,'Réponses'!C:C,'Réponses'!F:F,"ERREUR VISIBILITE")=0),"",_xlfn.XLOOKUP(_xlfn.XLOOKUP('Calculs'!J649,'Réponses'!C:C,'Réponses'!F:F,"ERREUR VISIBILITE"),Questions!A:A,Questions!B:B,"ERREUR QUESTION"))</f>
        <v/>
      </c>
      <c r="M650" s="65" t="str">
        <f>IF(OR(ISBLANK(Recyclabilité[[#This Row],[Réponse 4]]),'Calculs'!M649="0",_xlfn.XLOOKUP('Calculs'!M649,'Réponses'!C:C,'Réponses'!F:F,"ERREUR VISIBILITE")=0),"",_xlfn.XLOOKUP(_xlfn.XLOOKUP('Calculs'!M649,'Réponses'!C:C,'Réponses'!F:F,"ERREUR VISIBILITE"),Questions!A:A,Questions!B:B,"ERREUR QUESTION"))</f>
        <v/>
      </c>
    </row>
    <row r="651" spans="4:13" ht="60" customHeight="1" x14ac:dyDescent="0.25">
      <c r="D651" s="29" t="str">
        <f>IF(ISBLANK(Recyclabilité[[#This Row],[Code Valobat]]),"",IF(OR('Calculs'!A650="08",MID(Recyclabilité[[#This Row],[Code Valobat]],4,4)="0804",MID(Recyclabilité[[#This Row],[Code Valobat]],4,4)="0709",MID(Recyclabilité[[#This Row],[Code Valobat]],1,7)="6121107"),"Non recyclable",_xlfn.XLOOKUP('Calculs'!Q650,'Combinaisons'!A:A,'Combinaisons'!B:B,"Merci de répondre à toutes les questions")))</f>
        <v/>
      </c>
      <c r="E651" s="65" t="str">
        <f>IF(ISBLANK(Recyclabilité[[#This Row],[Code Valobat]]),"",IF(OR('Calculs'!A650="08",MID(Recyclabilité[[#This Row],[Code Valobat]],4,4)="0804",MID(Recyclabilité[[#This Row],[Code Valobat]],4,4)="0709",MID(Recyclabilité[[#This Row],[Code Valobat]],1,7)="6121107"),"",_xlfn.XLOOKUP('Calculs'!B650,Questions!A:A,Questions!B:B,"ERREUR QUESTION")))</f>
        <v/>
      </c>
      <c r="G651" s="65" t="str">
        <f>IF(OR(ISBLANK(Recyclabilité[[#This Row],[Réponse 1]]),'Calculs'!D650="0",_xlfn.XLOOKUP('Calculs'!D650,'Réponses'!C:C,'Réponses'!F:F,"ERREUR VISIBILITE")=0),"",_xlfn.XLOOKUP(_xlfn.XLOOKUP('Calculs'!D650,'Réponses'!C:C,'Réponses'!F:F,"ERREUR VISIBILITE"),Questions!A:A,Questions!B:B,"ERREUR QUESTION"))</f>
        <v/>
      </c>
      <c r="I651" s="65" t="str">
        <f>IF(OR(ISBLANK(Recyclabilité[[#This Row],[Réponse 2]]),'Calculs'!G650="0",_xlfn.XLOOKUP('Calculs'!G650,'Réponses'!C:C,'Réponses'!F:F,"ERREUR VISIBILITE")=0),"",_xlfn.XLOOKUP(_xlfn.XLOOKUP('Calculs'!G650,'Réponses'!C:C,'Réponses'!F:F,"ERREUR VISIBILITE"),Questions!A:A,Questions!B:B,"ERREUR QUESTION"))</f>
        <v/>
      </c>
      <c r="K651" s="65" t="str">
        <f>IF(OR(ISBLANK(Recyclabilité[[#This Row],[Réponse 3]]),'Calculs'!J650="0",_xlfn.XLOOKUP('Calculs'!J650,'Réponses'!C:C,'Réponses'!F:F,"ERREUR VISIBILITE")=0),"",_xlfn.XLOOKUP(_xlfn.XLOOKUP('Calculs'!J650,'Réponses'!C:C,'Réponses'!F:F,"ERREUR VISIBILITE"),Questions!A:A,Questions!B:B,"ERREUR QUESTION"))</f>
        <v/>
      </c>
      <c r="M651" s="65" t="str">
        <f>IF(OR(ISBLANK(Recyclabilité[[#This Row],[Réponse 4]]),'Calculs'!M650="0",_xlfn.XLOOKUP('Calculs'!M650,'Réponses'!C:C,'Réponses'!F:F,"ERREUR VISIBILITE")=0),"",_xlfn.XLOOKUP(_xlfn.XLOOKUP('Calculs'!M650,'Réponses'!C:C,'Réponses'!F:F,"ERREUR VISIBILITE"),Questions!A:A,Questions!B:B,"ERREUR QUESTION"))</f>
        <v/>
      </c>
    </row>
    <row r="652" spans="4:13" ht="60" customHeight="1" x14ac:dyDescent="0.25">
      <c r="D652" s="29" t="str">
        <f>IF(ISBLANK(Recyclabilité[[#This Row],[Code Valobat]]),"",IF(OR('Calculs'!A651="08",MID(Recyclabilité[[#This Row],[Code Valobat]],4,4)="0804",MID(Recyclabilité[[#This Row],[Code Valobat]],4,4)="0709",MID(Recyclabilité[[#This Row],[Code Valobat]],1,7)="6121107"),"Non recyclable",_xlfn.XLOOKUP('Calculs'!Q651,'Combinaisons'!A:A,'Combinaisons'!B:B,"Merci de répondre à toutes les questions")))</f>
        <v/>
      </c>
      <c r="E652" s="65" t="str">
        <f>IF(ISBLANK(Recyclabilité[[#This Row],[Code Valobat]]),"",IF(OR('Calculs'!A651="08",MID(Recyclabilité[[#This Row],[Code Valobat]],4,4)="0804",MID(Recyclabilité[[#This Row],[Code Valobat]],4,4)="0709",MID(Recyclabilité[[#This Row],[Code Valobat]],1,7)="6121107"),"",_xlfn.XLOOKUP('Calculs'!B651,Questions!A:A,Questions!B:B,"ERREUR QUESTION")))</f>
        <v/>
      </c>
      <c r="G652" s="65" t="str">
        <f>IF(OR(ISBLANK(Recyclabilité[[#This Row],[Réponse 1]]),'Calculs'!D651="0",_xlfn.XLOOKUP('Calculs'!D651,'Réponses'!C:C,'Réponses'!F:F,"ERREUR VISIBILITE")=0),"",_xlfn.XLOOKUP(_xlfn.XLOOKUP('Calculs'!D651,'Réponses'!C:C,'Réponses'!F:F,"ERREUR VISIBILITE"),Questions!A:A,Questions!B:B,"ERREUR QUESTION"))</f>
        <v/>
      </c>
      <c r="I652" s="65" t="str">
        <f>IF(OR(ISBLANK(Recyclabilité[[#This Row],[Réponse 2]]),'Calculs'!G651="0",_xlfn.XLOOKUP('Calculs'!G651,'Réponses'!C:C,'Réponses'!F:F,"ERREUR VISIBILITE")=0),"",_xlfn.XLOOKUP(_xlfn.XLOOKUP('Calculs'!G651,'Réponses'!C:C,'Réponses'!F:F,"ERREUR VISIBILITE"),Questions!A:A,Questions!B:B,"ERREUR QUESTION"))</f>
        <v/>
      </c>
      <c r="K652" s="65" t="str">
        <f>IF(OR(ISBLANK(Recyclabilité[[#This Row],[Réponse 3]]),'Calculs'!J651="0",_xlfn.XLOOKUP('Calculs'!J651,'Réponses'!C:C,'Réponses'!F:F,"ERREUR VISIBILITE")=0),"",_xlfn.XLOOKUP(_xlfn.XLOOKUP('Calculs'!J651,'Réponses'!C:C,'Réponses'!F:F,"ERREUR VISIBILITE"),Questions!A:A,Questions!B:B,"ERREUR QUESTION"))</f>
        <v/>
      </c>
      <c r="M652" s="65" t="str">
        <f>IF(OR(ISBLANK(Recyclabilité[[#This Row],[Réponse 4]]),'Calculs'!M651="0",_xlfn.XLOOKUP('Calculs'!M651,'Réponses'!C:C,'Réponses'!F:F,"ERREUR VISIBILITE")=0),"",_xlfn.XLOOKUP(_xlfn.XLOOKUP('Calculs'!M651,'Réponses'!C:C,'Réponses'!F:F,"ERREUR VISIBILITE"),Questions!A:A,Questions!B:B,"ERREUR QUESTION"))</f>
        <v/>
      </c>
    </row>
    <row r="653" spans="4:13" ht="60" customHeight="1" x14ac:dyDescent="0.25">
      <c r="D653" s="29" t="str">
        <f>IF(ISBLANK(Recyclabilité[[#This Row],[Code Valobat]]),"",IF(OR('Calculs'!A652="08",MID(Recyclabilité[[#This Row],[Code Valobat]],4,4)="0804",MID(Recyclabilité[[#This Row],[Code Valobat]],4,4)="0709",MID(Recyclabilité[[#This Row],[Code Valobat]],1,7)="6121107"),"Non recyclable",_xlfn.XLOOKUP('Calculs'!Q652,'Combinaisons'!A:A,'Combinaisons'!B:B,"Merci de répondre à toutes les questions")))</f>
        <v/>
      </c>
      <c r="E653" s="65" t="str">
        <f>IF(ISBLANK(Recyclabilité[[#This Row],[Code Valobat]]),"",IF(OR('Calculs'!A652="08",MID(Recyclabilité[[#This Row],[Code Valobat]],4,4)="0804",MID(Recyclabilité[[#This Row],[Code Valobat]],4,4)="0709",MID(Recyclabilité[[#This Row],[Code Valobat]],1,7)="6121107"),"",_xlfn.XLOOKUP('Calculs'!B652,Questions!A:A,Questions!B:B,"ERREUR QUESTION")))</f>
        <v/>
      </c>
      <c r="G653" s="65" t="str">
        <f>IF(OR(ISBLANK(Recyclabilité[[#This Row],[Réponse 1]]),'Calculs'!D652="0",_xlfn.XLOOKUP('Calculs'!D652,'Réponses'!C:C,'Réponses'!F:F,"ERREUR VISIBILITE")=0),"",_xlfn.XLOOKUP(_xlfn.XLOOKUP('Calculs'!D652,'Réponses'!C:C,'Réponses'!F:F,"ERREUR VISIBILITE"),Questions!A:A,Questions!B:B,"ERREUR QUESTION"))</f>
        <v/>
      </c>
      <c r="I653" s="65" t="str">
        <f>IF(OR(ISBLANK(Recyclabilité[[#This Row],[Réponse 2]]),'Calculs'!G652="0",_xlfn.XLOOKUP('Calculs'!G652,'Réponses'!C:C,'Réponses'!F:F,"ERREUR VISIBILITE")=0),"",_xlfn.XLOOKUP(_xlfn.XLOOKUP('Calculs'!G652,'Réponses'!C:C,'Réponses'!F:F,"ERREUR VISIBILITE"),Questions!A:A,Questions!B:B,"ERREUR QUESTION"))</f>
        <v/>
      </c>
      <c r="K653" s="65" t="str">
        <f>IF(OR(ISBLANK(Recyclabilité[[#This Row],[Réponse 3]]),'Calculs'!J652="0",_xlfn.XLOOKUP('Calculs'!J652,'Réponses'!C:C,'Réponses'!F:F,"ERREUR VISIBILITE")=0),"",_xlfn.XLOOKUP(_xlfn.XLOOKUP('Calculs'!J652,'Réponses'!C:C,'Réponses'!F:F,"ERREUR VISIBILITE"),Questions!A:A,Questions!B:B,"ERREUR QUESTION"))</f>
        <v/>
      </c>
      <c r="M653" s="65" t="str">
        <f>IF(OR(ISBLANK(Recyclabilité[[#This Row],[Réponse 4]]),'Calculs'!M652="0",_xlfn.XLOOKUP('Calculs'!M652,'Réponses'!C:C,'Réponses'!F:F,"ERREUR VISIBILITE")=0),"",_xlfn.XLOOKUP(_xlfn.XLOOKUP('Calculs'!M652,'Réponses'!C:C,'Réponses'!F:F,"ERREUR VISIBILITE"),Questions!A:A,Questions!B:B,"ERREUR QUESTION"))</f>
        <v/>
      </c>
    </row>
    <row r="654" spans="4:13" ht="60" customHeight="1" x14ac:dyDescent="0.25">
      <c r="D654" s="29" t="str">
        <f>IF(ISBLANK(Recyclabilité[[#This Row],[Code Valobat]]),"",IF(OR('Calculs'!A653="08",MID(Recyclabilité[[#This Row],[Code Valobat]],4,4)="0804",MID(Recyclabilité[[#This Row],[Code Valobat]],4,4)="0709",MID(Recyclabilité[[#This Row],[Code Valobat]],1,7)="6121107"),"Non recyclable",_xlfn.XLOOKUP('Calculs'!Q653,'Combinaisons'!A:A,'Combinaisons'!B:B,"Merci de répondre à toutes les questions")))</f>
        <v/>
      </c>
      <c r="E654" s="65" t="str">
        <f>IF(ISBLANK(Recyclabilité[[#This Row],[Code Valobat]]),"",IF(OR('Calculs'!A653="08",MID(Recyclabilité[[#This Row],[Code Valobat]],4,4)="0804",MID(Recyclabilité[[#This Row],[Code Valobat]],4,4)="0709",MID(Recyclabilité[[#This Row],[Code Valobat]],1,7)="6121107"),"",_xlfn.XLOOKUP('Calculs'!B653,Questions!A:A,Questions!B:B,"ERREUR QUESTION")))</f>
        <v/>
      </c>
      <c r="G654" s="65" t="str">
        <f>IF(OR(ISBLANK(Recyclabilité[[#This Row],[Réponse 1]]),'Calculs'!D653="0",_xlfn.XLOOKUP('Calculs'!D653,'Réponses'!C:C,'Réponses'!F:F,"ERREUR VISIBILITE")=0),"",_xlfn.XLOOKUP(_xlfn.XLOOKUP('Calculs'!D653,'Réponses'!C:C,'Réponses'!F:F,"ERREUR VISIBILITE"),Questions!A:A,Questions!B:B,"ERREUR QUESTION"))</f>
        <v/>
      </c>
      <c r="I654" s="65" t="str">
        <f>IF(OR(ISBLANK(Recyclabilité[[#This Row],[Réponse 2]]),'Calculs'!G653="0",_xlfn.XLOOKUP('Calculs'!G653,'Réponses'!C:C,'Réponses'!F:F,"ERREUR VISIBILITE")=0),"",_xlfn.XLOOKUP(_xlfn.XLOOKUP('Calculs'!G653,'Réponses'!C:C,'Réponses'!F:F,"ERREUR VISIBILITE"),Questions!A:A,Questions!B:B,"ERREUR QUESTION"))</f>
        <v/>
      </c>
      <c r="K654" s="65" t="str">
        <f>IF(OR(ISBLANK(Recyclabilité[[#This Row],[Réponse 3]]),'Calculs'!J653="0",_xlfn.XLOOKUP('Calculs'!J653,'Réponses'!C:C,'Réponses'!F:F,"ERREUR VISIBILITE")=0),"",_xlfn.XLOOKUP(_xlfn.XLOOKUP('Calculs'!J653,'Réponses'!C:C,'Réponses'!F:F,"ERREUR VISIBILITE"),Questions!A:A,Questions!B:B,"ERREUR QUESTION"))</f>
        <v/>
      </c>
      <c r="M654" s="65" t="str">
        <f>IF(OR(ISBLANK(Recyclabilité[[#This Row],[Réponse 4]]),'Calculs'!M653="0",_xlfn.XLOOKUP('Calculs'!M653,'Réponses'!C:C,'Réponses'!F:F,"ERREUR VISIBILITE")=0),"",_xlfn.XLOOKUP(_xlfn.XLOOKUP('Calculs'!M653,'Réponses'!C:C,'Réponses'!F:F,"ERREUR VISIBILITE"),Questions!A:A,Questions!B:B,"ERREUR QUESTION"))</f>
        <v/>
      </c>
    </row>
    <row r="655" spans="4:13" ht="60" customHeight="1" x14ac:dyDescent="0.25">
      <c r="D655" s="29" t="str">
        <f>IF(ISBLANK(Recyclabilité[[#This Row],[Code Valobat]]),"",IF(OR('Calculs'!A654="08",MID(Recyclabilité[[#This Row],[Code Valobat]],4,4)="0804",MID(Recyclabilité[[#This Row],[Code Valobat]],4,4)="0709",MID(Recyclabilité[[#This Row],[Code Valobat]],1,7)="6121107"),"Non recyclable",_xlfn.XLOOKUP('Calculs'!Q654,'Combinaisons'!A:A,'Combinaisons'!B:B,"Merci de répondre à toutes les questions")))</f>
        <v/>
      </c>
      <c r="E655" s="65" t="str">
        <f>IF(ISBLANK(Recyclabilité[[#This Row],[Code Valobat]]),"",IF(OR('Calculs'!A654="08",MID(Recyclabilité[[#This Row],[Code Valobat]],4,4)="0804",MID(Recyclabilité[[#This Row],[Code Valobat]],4,4)="0709",MID(Recyclabilité[[#This Row],[Code Valobat]],1,7)="6121107"),"",_xlfn.XLOOKUP('Calculs'!B654,Questions!A:A,Questions!B:B,"ERREUR QUESTION")))</f>
        <v/>
      </c>
      <c r="G655" s="65" t="str">
        <f>IF(OR(ISBLANK(Recyclabilité[[#This Row],[Réponse 1]]),'Calculs'!D654="0",_xlfn.XLOOKUP('Calculs'!D654,'Réponses'!C:C,'Réponses'!F:F,"ERREUR VISIBILITE")=0),"",_xlfn.XLOOKUP(_xlfn.XLOOKUP('Calculs'!D654,'Réponses'!C:C,'Réponses'!F:F,"ERREUR VISIBILITE"),Questions!A:A,Questions!B:B,"ERREUR QUESTION"))</f>
        <v/>
      </c>
      <c r="I655" s="65" t="str">
        <f>IF(OR(ISBLANK(Recyclabilité[[#This Row],[Réponse 2]]),'Calculs'!G654="0",_xlfn.XLOOKUP('Calculs'!G654,'Réponses'!C:C,'Réponses'!F:F,"ERREUR VISIBILITE")=0),"",_xlfn.XLOOKUP(_xlfn.XLOOKUP('Calculs'!G654,'Réponses'!C:C,'Réponses'!F:F,"ERREUR VISIBILITE"),Questions!A:A,Questions!B:B,"ERREUR QUESTION"))</f>
        <v/>
      </c>
      <c r="K655" s="65" t="str">
        <f>IF(OR(ISBLANK(Recyclabilité[[#This Row],[Réponse 3]]),'Calculs'!J654="0",_xlfn.XLOOKUP('Calculs'!J654,'Réponses'!C:C,'Réponses'!F:F,"ERREUR VISIBILITE")=0),"",_xlfn.XLOOKUP(_xlfn.XLOOKUP('Calculs'!J654,'Réponses'!C:C,'Réponses'!F:F,"ERREUR VISIBILITE"),Questions!A:A,Questions!B:B,"ERREUR QUESTION"))</f>
        <v/>
      </c>
      <c r="M655" s="65" t="str">
        <f>IF(OR(ISBLANK(Recyclabilité[[#This Row],[Réponse 4]]),'Calculs'!M654="0",_xlfn.XLOOKUP('Calculs'!M654,'Réponses'!C:C,'Réponses'!F:F,"ERREUR VISIBILITE")=0),"",_xlfn.XLOOKUP(_xlfn.XLOOKUP('Calculs'!M654,'Réponses'!C:C,'Réponses'!F:F,"ERREUR VISIBILITE"),Questions!A:A,Questions!B:B,"ERREUR QUESTION"))</f>
        <v/>
      </c>
    </row>
    <row r="656" spans="4:13" ht="60" customHeight="1" x14ac:dyDescent="0.25">
      <c r="D656" s="29" t="str">
        <f>IF(ISBLANK(Recyclabilité[[#This Row],[Code Valobat]]),"",IF(OR('Calculs'!A655="08",MID(Recyclabilité[[#This Row],[Code Valobat]],4,4)="0804",MID(Recyclabilité[[#This Row],[Code Valobat]],4,4)="0709",MID(Recyclabilité[[#This Row],[Code Valobat]],1,7)="6121107"),"Non recyclable",_xlfn.XLOOKUP('Calculs'!Q655,'Combinaisons'!A:A,'Combinaisons'!B:B,"Merci de répondre à toutes les questions")))</f>
        <v/>
      </c>
      <c r="E656" s="65" t="str">
        <f>IF(ISBLANK(Recyclabilité[[#This Row],[Code Valobat]]),"",IF(OR('Calculs'!A655="08",MID(Recyclabilité[[#This Row],[Code Valobat]],4,4)="0804",MID(Recyclabilité[[#This Row],[Code Valobat]],4,4)="0709",MID(Recyclabilité[[#This Row],[Code Valobat]],1,7)="6121107"),"",_xlfn.XLOOKUP('Calculs'!B655,Questions!A:A,Questions!B:B,"ERREUR QUESTION")))</f>
        <v/>
      </c>
      <c r="G656" s="65" t="str">
        <f>IF(OR(ISBLANK(Recyclabilité[[#This Row],[Réponse 1]]),'Calculs'!D655="0",_xlfn.XLOOKUP('Calculs'!D655,'Réponses'!C:C,'Réponses'!F:F,"ERREUR VISIBILITE")=0),"",_xlfn.XLOOKUP(_xlfn.XLOOKUP('Calculs'!D655,'Réponses'!C:C,'Réponses'!F:F,"ERREUR VISIBILITE"),Questions!A:A,Questions!B:B,"ERREUR QUESTION"))</f>
        <v/>
      </c>
      <c r="I656" s="65" t="str">
        <f>IF(OR(ISBLANK(Recyclabilité[[#This Row],[Réponse 2]]),'Calculs'!G655="0",_xlfn.XLOOKUP('Calculs'!G655,'Réponses'!C:C,'Réponses'!F:F,"ERREUR VISIBILITE")=0),"",_xlfn.XLOOKUP(_xlfn.XLOOKUP('Calculs'!G655,'Réponses'!C:C,'Réponses'!F:F,"ERREUR VISIBILITE"),Questions!A:A,Questions!B:B,"ERREUR QUESTION"))</f>
        <v/>
      </c>
      <c r="K656" s="65" t="str">
        <f>IF(OR(ISBLANK(Recyclabilité[[#This Row],[Réponse 3]]),'Calculs'!J655="0",_xlfn.XLOOKUP('Calculs'!J655,'Réponses'!C:C,'Réponses'!F:F,"ERREUR VISIBILITE")=0),"",_xlfn.XLOOKUP(_xlfn.XLOOKUP('Calculs'!J655,'Réponses'!C:C,'Réponses'!F:F,"ERREUR VISIBILITE"),Questions!A:A,Questions!B:B,"ERREUR QUESTION"))</f>
        <v/>
      </c>
      <c r="M656" s="65" t="str">
        <f>IF(OR(ISBLANK(Recyclabilité[[#This Row],[Réponse 4]]),'Calculs'!M655="0",_xlfn.XLOOKUP('Calculs'!M655,'Réponses'!C:C,'Réponses'!F:F,"ERREUR VISIBILITE")=0),"",_xlfn.XLOOKUP(_xlfn.XLOOKUP('Calculs'!M655,'Réponses'!C:C,'Réponses'!F:F,"ERREUR VISIBILITE"),Questions!A:A,Questions!B:B,"ERREUR QUESTION"))</f>
        <v/>
      </c>
    </row>
    <row r="657" spans="4:13" ht="60" customHeight="1" x14ac:dyDescent="0.25">
      <c r="D657" s="29" t="str">
        <f>IF(ISBLANK(Recyclabilité[[#This Row],[Code Valobat]]),"",IF(OR('Calculs'!A656="08",MID(Recyclabilité[[#This Row],[Code Valobat]],4,4)="0804",MID(Recyclabilité[[#This Row],[Code Valobat]],4,4)="0709",MID(Recyclabilité[[#This Row],[Code Valobat]],1,7)="6121107"),"Non recyclable",_xlfn.XLOOKUP('Calculs'!Q656,'Combinaisons'!A:A,'Combinaisons'!B:B,"Merci de répondre à toutes les questions")))</f>
        <v/>
      </c>
      <c r="E657" s="65" t="str">
        <f>IF(ISBLANK(Recyclabilité[[#This Row],[Code Valobat]]),"",IF(OR('Calculs'!A656="08",MID(Recyclabilité[[#This Row],[Code Valobat]],4,4)="0804",MID(Recyclabilité[[#This Row],[Code Valobat]],4,4)="0709",MID(Recyclabilité[[#This Row],[Code Valobat]],1,7)="6121107"),"",_xlfn.XLOOKUP('Calculs'!B656,Questions!A:A,Questions!B:B,"ERREUR QUESTION")))</f>
        <v/>
      </c>
      <c r="G657" s="65" t="str">
        <f>IF(OR(ISBLANK(Recyclabilité[[#This Row],[Réponse 1]]),'Calculs'!D656="0",_xlfn.XLOOKUP('Calculs'!D656,'Réponses'!C:C,'Réponses'!F:F,"ERREUR VISIBILITE")=0),"",_xlfn.XLOOKUP(_xlfn.XLOOKUP('Calculs'!D656,'Réponses'!C:C,'Réponses'!F:F,"ERREUR VISIBILITE"),Questions!A:A,Questions!B:B,"ERREUR QUESTION"))</f>
        <v/>
      </c>
      <c r="I657" s="65" t="str">
        <f>IF(OR(ISBLANK(Recyclabilité[[#This Row],[Réponse 2]]),'Calculs'!G656="0",_xlfn.XLOOKUP('Calculs'!G656,'Réponses'!C:C,'Réponses'!F:F,"ERREUR VISIBILITE")=0),"",_xlfn.XLOOKUP(_xlfn.XLOOKUP('Calculs'!G656,'Réponses'!C:C,'Réponses'!F:F,"ERREUR VISIBILITE"),Questions!A:A,Questions!B:B,"ERREUR QUESTION"))</f>
        <v/>
      </c>
      <c r="K657" s="65" t="str">
        <f>IF(OR(ISBLANK(Recyclabilité[[#This Row],[Réponse 3]]),'Calculs'!J656="0",_xlfn.XLOOKUP('Calculs'!J656,'Réponses'!C:C,'Réponses'!F:F,"ERREUR VISIBILITE")=0),"",_xlfn.XLOOKUP(_xlfn.XLOOKUP('Calculs'!J656,'Réponses'!C:C,'Réponses'!F:F,"ERREUR VISIBILITE"),Questions!A:A,Questions!B:B,"ERREUR QUESTION"))</f>
        <v/>
      </c>
      <c r="M657" s="65" t="str">
        <f>IF(OR(ISBLANK(Recyclabilité[[#This Row],[Réponse 4]]),'Calculs'!M656="0",_xlfn.XLOOKUP('Calculs'!M656,'Réponses'!C:C,'Réponses'!F:F,"ERREUR VISIBILITE")=0),"",_xlfn.XLOOKUP(_xlfn.XLOOKUP('Calculs'!M656,'Réponses'!C:C,'Réponses'!F:F,"ERREUR VISIBILITE"),Questions!A:A,Questions!B:B,"ERREUR QUESTION"))</f>
        <v/>
      </c>
    </row>
    <row r="658" spans="4:13" ht="60" customHeight="1" x14ac:dyDescent="0.25">
      <c r="D658" s="29" t="str">
        <f>IF(ISBLANK(Recyclabilité[[#This Row],[Code Valobat]]),"",IF(OR('Calculs'!A657="08",MID(Recyclabilité[[#This Row],[Code Valobat]],4,4)="0804",MID(Recyclabilité[[#This Row],[Code Valobat]],4,4)="0709",MID(Recyclabilité[[#This Row],[Code Valobat]],1,7)="6121107"),"Non recyclable",_xlfn.XLOOKUP('Calculs'!Q657,'Combinaisons'!A:A,'Combinaisons'!B:B,"Merci de répondre à toutes les questions")))</f>
        <v/>
      </c>
      <c r="E658" s="65" t="str">
        <f>IF(ISBLANK(Recyclabilité[[#This Row],[Code Valobat]]),"",IF(OR('Calculs'!A657="08",MID(Recyclabilité[[#This Row],[Code Valobat]],4,4)="0804",MID(Recyclabilité[[#This Row],[Code Valobat]],4,4)="0709",MID(Recyclabilité[[#This Row],[Code Valobat]],1,7)="6121107"),"",_xlfn.XLOOKUP('Calculs'!B657,Questions!A:A,Questions!B:B,"ERREUR QUESTION")))</f>
        <v/>
      </c>
      <c r="G658" s="65" t="str">
        <f>IF(OR(ISBLANK(Recyclabilité[[#This Row],[Réponse 1]]),'Calculs'!D657="0",_xlfn.XLOOKUP('Calculs'!D657,'Réponses'!C:C,'Réponses'!F:F,"ERREUR VISIBILITE")=0),"",_xlfn.XLOOKUP(_xlfn.XLOOKUP('Calculs'!D657,'Réponses'!C:C,'Réponses'!F:F,"ERREUR VISIBILITE"),Questions!A:A,Questions!B:B,"ERREUR QUESTION"))</f>
        <v/>
      </c>
      <c r="I658" s="65" t="str">
        <f>IF(OR(ISBLANK(Recyclabilité[[#This Row],[Réponse 2]]),'Calculs'!G657="0",_xlfn.XLOOKUP('Calculs'!G657,'Réponses'!C:C,'Réponses'!F:F,"ERREUR VISIBILITE")=0),"",_xlfn.XLOOKUP(_xlfn.XLOOKUP('Calculs'!G657,'Réponses'!C:C,'Réponses'!F:F,"ERREUR VISIBILITE"),Questions!A:A,Questions!B:B,"ERREUR QUESTION"))</f>
        <v/>
      </c>
      <c r="K658" s="65" t="str">
        <f>IF(OR(ISBLANK(Recyclabilité[[#This Row],[Réponse 3]]),'Calculs'!J657="0",_xlfn.XLOOKUP('Calculs'!J657,'Réponses'!C:C,'Réponses'!F:F,"ERREUR VISIBILITE")=0),"",_xlfn.XLOOKUP(_xlfn.XLOOKUP('Calculs'!J657,'Réponses'!C:C,'Réponses'!F:F,"ERREUR VISIBILITE"),Questions!A:A,Questions!B:B,"ERREUR QUESTION"))</f>
        <v/>
      </c>
      <c r="M658" s="65" t="str">
        <f>IF(OR(ISBLANK(Recyclabilité[[#This Row],[Réponse 4]]),'Calculs'!M657="0",_xlfn.XLOOKUP('Calculs'!M657,'Réponses'!C:C,'Réponses'!F:F,"ERREUR VISIBILITE")=0),"",_xlfn.XLOOKUP(_xlfn.XLOOKUP('Calculs'!M657,'Réponses'!C:C,'Réponses'!F:F,"ERREUR VISIBILITE"),Questions!A:A,Questions!B:B,"ERREUR QUESTION"))</f>
        <v/>
      </c>
    </row>
    <row r="659" spans="4:13" ht="60" customHeight="1" x14ac:dyDescent="0.25">
      <c r="D659" s="29" t="str">
        <f>IF(ISBLANK(Recyclabilité[[#This Row],[Code Valobat]]),"",IF(OR('Calculs'!A658="08",MID(Recyclabilité[[#This Row],[Code Valobat]],4,4)="0804",MID(Recyclabilité[[#This Row],[Code Valobat]],4,4)="0709",MID(Recyclabilité[[#This Row],[Code Valobat]],1,7)="6121107"),"Non recyclable",_xlfn.XLOOKUP('Calculs'!Q658,'Combinaisons'!A:A,'Combinaisons'!B:B,"Merci de répondre à toutes les questions")))</f>
        <v/>
      </c>
      <c r="E659" s="65" t="str">
        <f>IF(ISBLANK(Recyclabilité[[#This Row],[Code Valobat]]),"",IF(OR('Calculs'!A658="08",MID(Recyclabilité[[#This Row],[Code Valobat]],4,4)="0804",MID(Recyclabilité[[#This Row],[Code Valobat]],4,4)="0709",MID(Recyclabilité[[#This Row],[Code Valobat]],1,7)="6121107"),"",_xlfn.XLOOKUP('Calculs'!B658,Questions!A:A,Questions!B:B,"ERREUR QUESTION")))</f>
        <v/>
      </c>
      <c r="G659" s="65" t="str">
        <f>IF(OR(ISBLANK(Recyclabilité[[#This Row],[Réponse 1]]),'Calculs'!D658="0",_xlfn.XLOOKUP('Calculs'!D658,'Réponses'!C:C,'Réponses'!F:F,"ERREUR VISIBILITE")=0),"",_xlfn.XLOOKUP(_xlfn.XLOOKUP('Calculs'!D658,'Réponses'!C:C,'Réponses'!F:F,"ERREUR VISIBILITE"),Questions!A:A,Questions!B:B,"ERREUR QUESTION"))</f>
        <v/>
      </c>
      <c r="I659" s="65" t="str">
        <f>IF(OR(ISBLANK(Recyclabilité[[#This Row],[Réponse 2]]),'Calculs'!G658="0",_xlfn.XLOOKUP('Calculs'!G658,'Réponses'!C:C,'Réponses'!F:F,"ERREUR VISIBILITE")=0),"",_xlfn.XLOOKUP(_xlfn.XLOOKUP('Calculs'!G658,'Réponses'!C:C,'Réponses'!F:F,"ERREUR VISIBILITE"),Questions!A:A,Questions!B:B,"ERREUR QUESTION"))</f>
        <v/>
      </c>
      <c r="K659" s="65" t="str">
        <f>IF(OR(ISBLANK(Recyclabilité[[#This Row],[Réponse 3]]),'Calculs'!J658="0",_xlfn.XLOOKUP('Calculs'!J658,'Réponses'!C:C,'Réponses'!F:F,"ERREUR VISIBILITE")=0),"",_xlfn.XLOOKUP(_xlfn.XLOOKUP('Calculs'!J658,'Réponses'!C:C,'Réponses'!F:F,"ERREUR VISIBILITE"),Questions!A:A,Questions!B:B,"ERREUR QUESTION"))</f>
        <v/>
      </c>
      <c r="M659" s="65" t="str">
        <f>IF(OR(ISBLANK(Recyclabilité[[#This Row],[Réponse 4]]),'Calculs'!M658="0",_xlfn.XLOOKUP('Calculs'!M658,'Réponses'!C:C,'Réponses'!F:F,"ERREUR VISIBILITE")=0),"",_xlfn.XLOOKUP(_xlfn.XLOOKUP('Calculs'!M658,'Réponses'!C:C,'Réponses'!F:F,"ERREUR VISIBILITE"),Questions!A:A,Questions!B:B,"ERREUR QUESTION"))</f>
        <v/>
      </c>
    </row>
    <row r="660" spans="4:13" ht="60" customHeight="1" x14ac:dyDescent="0.25">
      <c r="D660" s="29" t="str">
        <f>IF(ISBLANK(Recyclabilité[[#This Row],[Code Valobat]]),"",IF(OR('Calculs'!A659="08",MID(Recyclabilité[[#This Row],[Code Valobat]],4,4)="0804",MID(Recyclabilité[[#This Row],[Code Valobat]],4,4)="0709",MID(Recyclabilité[[#This Row],[Code Valobat]],1,7)="6121107"),"Non recyclable",_xlfn.XLOOKUP('Calculs'!Q659,'Combinaisons'!A:A,'Combinaisons'!B:B,"Merci de répondre à toutes les questions")))</f>
        <v/>
      </c>
      <c r="E660" s="65" t="str">
        <f>IF(ISBLANK(Recyclabilité[[#This Row],[Code Valobat]]),"",IF(OR('Calculs'!A659="08",MID(Recyclabilité[[#This Row],[Code Valobat]],4,4)="0804",MID(Recyclabilité[[#This Row],[Code Valobat]],4,4)="0709",MID(Recyclabilité[[#This Row],[Code Valobat]],1,7)="6121107"),"",_xlfn.XLOOKUP('Calculs'!B659,Questions!A:A,Questions!B:B,"ERREUR QUESTION")))</f>
        <v/>
      </c>
      <c r="G660" s="65" t="str">
        <f>IF(OR(ISBLANK(Recyclabilité[[#This Row],[Réponse 1]]),'Calculs'!D659="0",_xlfn.XLOOKUP('Calculs'!D659,'Réponses'!C:C,'Réponses'!F:F,"ERREUR VISIBILITE")=0),"",_xlfn.XLOOKUP(_xlfn.XLOOKUP('Calculs'!D659,'Réponses'!C:C,'Réponses'!F:F,"ERREUR VISIBILITE"),Questions!A:A,Questions!B:B,"ERREUR QUESTION"))</f>
        <v/>
      </c>
      <c r="I660" s="65" t="str">
        <f>IF(OR(ISBLANK(Recyclabilité[[#This Row],[Réponse 2]]),'Calculs'!G659="0",_xlfn.XLOOKUP('Calculs'!G659,'Réponses'!C:C,'Réponses'!F:F,"ERREUR VISIBILITE")=0),"",_xlfn.XLOOKUP(_xlfn.XLOOKUP('Calculs'!G659,'Réponses'!C:C,'Réponses'!F:F,"ERREUR VISIBILITE"),Questions!A:A,Questions!B:B,"ERREUR QUESTION"))</f>
        <v/>
      </c>
      <c r="K660" s="65" t="str">
        <f>IF(OR(ISBLANK(Recyclabilité[[#This Row],[Réponse 3]]),'Calculs'!J659="0",_xlfn.XLOOKUP('Calculs'!J659,'Réponses'!C:C,'Réponses'!F:F,"ERREUR VISIBILITE")=0),"",_xlfn.XLOOKUP(_xlfn.XLOOKUP('Calculs'!J659,'Réponses'!C:C,'Réponses'!F:F,"ERREUR VISIBILITE"),Questions!A:A,Questions!B:B,"ERREUR QUESTION"))</f>
        <v/>
      </c>
      <c r="M660" s="65" t="str">
        <f>IF(OR(ISBLANK(Recyclabilité[[#This Row],[Réponse 4]]),'Calculs'!M659="0",_xlfn.XLOOKUP('Calculs'!M659,'Réponses'!C:C,'Réponses'!F:F,"ERREUR VISIBILITE")=0),"",_xlfn.XLOOKUP(_xlfn.XLOOKUP('Calculs'!M659,'Réponses'!C:C,'Réponses'!F:F,"ERREUR VISIBILITE"),Questions!A:A,Questions!B:B,"ERREUR QUESTION"))</f>
        <v/>
      </c>
    </row>
    <row r="661" spans="4:13" ht="60" customHeight="1" x14ac:dyDescent="0.25">
      <c r="D661" s="29" t="str">
        <f>IF(ISBLANK(Recyclabilité[[#This Row],[Code Valobat]]),"",IF(OR('Calculs'!A660="08",MID(Recyclabilité[[#This Row],[Code Valobat]],4,4)="0804",MID(Recyclabilité[[#This Row],[Code Valobat]],4,4)="0709",MID(Recyclabilité[[#This Row],[Code Valobat]],1,7)="6121107"),"Non recyclable",_xlfn.XLOOKUP('Calculs'!Q660,'Combinaisons'!A:A,'Combinaisons'!B:B,"Merci de répondre à toutes les questions")))</f>
        <v/>
      </c>
      <c r="E661" s="65" t="str">
        <f>IF(ISBLANK(Recyclabilité[[#This Row],[Code Valobat]]),"",IF(OR('Calculs'!A660="08",MID(Recyclabilité[[#This Row],[Code Valobat]],4,4)="0804",MID(Recyclabilité[[#This Row],[Code Valobat]],4,4)="0709",MID(Recyclabilité[[#This Row],[Code Valobat]],1,7)="6121107"),"",_xlfn.XLOOKUP('Calculs'!B660,Questions!A:A,Questions!B:B,"ERREUR QUESTION")))</f>
        <v/>
      </c>
      <c r="G661" s="65" t="str">
        <f>IF(OR(ISBLANK(Recyclabilité[[#This Row],[Réponse 1]]),'Calculs'!D660="0",_xlfn.XLOOKUP('Calculs'!D660,'Réponses'!C:C,'Réponses'!F:F,"ERREUR VISIBILITE")=0),"",_xlfn.XLOOKUP(_xlfn.XLOOKUP('Calculs'!D660,'Réponses'!C:C,'Réponses'!F:F,"ERREUR VISIBILITE"),Questions!A:A,Questions!B:B,"ERREUR QUESTION"))</f>
        <v/>
      </c>
      <c r="I661" s="65" t="str">
        <f>IF(OR(ISBLANK(Recyclabilité[[#This Row],[Réponse 2]]),'Calculs'!G660="0",_xlfn.XLOOKUP('Calculs'!G660,'Réponses'!C:C,'Réponses'!F:F,"ERREUR VISIBILITE")=0),"",_xlfn.XLOOKUP(_xlfn.XLOOKUP('Calculs'!G660,'Réponses'!C:C,'Réponses'!F:F,"ERREUR VISIBILITE"),Questions!A:A,Questions!B:B,"ERREUR QUESTION"))</f>
        <v/>
      </c>
      <c r="K661" s="65" t="str">
        <f>IF(OR(ISBLANK(Recyclabilité[[#This Row],[Réponse 3]]),'Calculs'!J660="0",_xlfn.XLOOKUP('Calculs'!J660,'Réponses'!C:C,'Réponses'!F:F,"ERREUR VISIBILITE")=0),"",_xlfn.XLOOKUP(_xlfn.XLOOKUP('Calculs'!J660,'Réponses'!C:C,'Réponses'!F:F,"ERREUR VISIBILITE"),Questions!A:A,Questions!B:B,"ERREUR QUESTION"))</f>
        <v/>
      </c>
      <c r="M661" s="65" t="str">
        <f>IF(OR(ISBLANK(Recyclabilité[[#This Row],[Réponse 4]]),'Calculs'!M660="0",_xlfn.XLOOKUP('Calculs'!M660,'Réponses'!C:C,'Réponses'!F:F,"ERREUR VISIBILITE")=0),"",_xlfn.XLOOKUP(_xlfn.XLOOKUP('Calculs'!M660,'Réponses'!C:C,'Réponses'!F:F,"ERREUR VISIBILITE"),Questions!A:A,Questions!B:B,"ERREUR QUESTION"))</f>
        <v/>
      </c>
    </row>
    <row r="662" spans="4:13" ht="60" customHeight="1" x14ac:dyDescent="0.25">
      <c r="D662" s="29" t="str">
        <f>IF(ISBLANK(Recyclabilité[[#This Row],[Code Valobat]]),"",IF(OR('Calculs'!A661="08",MID(Recyclabilité[[#This Row],[Code Valobat]],4,4)="0804",MID(Recyclabilité[[#This Row],[Code Valobat]],4,4)="0709",MID(Recyclabilité[[#This Row],[Code Valobat]],1,7)="6121107"),"Non recyclable",_xlfn.XLOOKUP('Calculs'!Q661,'Combinaisons'!A:A,'Combinaisons'!B:B,"Merci de répondre à toutes les questions")))</f>
        <v/>
      </c>
      <c r="E662" s="65" t="str">
        <f>IF(ISBLANK(Recyclabilité[[#This Row],[Code Valobat]]),"",IF(OR('Calculs'!A661="08",MID(Recyclabilité[[#This Row],[Code Valobat]],4,4)="0804",MID(Recyclabilité[[#This Row],[Code Valobat]],4,4)="0709",MID(Recyclabilité[[#This Row],[Code Valobat]],1,7)="6121107"),"",_xlfn.XLOOKUP('Calculs'!B661,Questions!A:A,Questions!B:B,"ERREUR QUESTION")))</f>
        <v/>
      </c>
      <c r="G662" s="65" t="str">
        <f>IF(OR(ISBLANK(Recyclabilité[[#This Row],[Réponse 1]]),'Calculs'!D661="0",_xlfn.XLOOKUP('Calculs'!D661,'Réponses'!C:C,'Réponses'!F:F,"ERREUR VISIBILITE")=0),"",_xlfn.XLOOKUP(_xlfn.XLOOKUP('Calculs'!D661,'Réponses'!C:C,'Réponses'!F:F,"ERREUR VISIBILITE"),Questions!A:A,Questions!B:B,"ERREUR QUESTION"))</f>
        <v/>
      </c>
      <c r="I662" s="65" t="str">
        <f>IF(OR(ISBLANK(Recyclabilité[[#This Row],[Réponse 2]]),'Calculs'!G661="0",_xlfn.XLOOKUP('Calculs'!G661,'Réponses'!C:C,'Réponses'!F:F,"ERREUR VISIBILITE")=0),"",_xlfn.XLOOKUP(_xlfn.XLOOKUP('Calculs'!G661,'Réponses'!C:C,'Réponses'!F:F,"ERREUR VISIBILITE"),Questions!A:A,Questions!B:B,"ERREUR QUESTION"))</f>
        <v/>
      </c>
      <c r="K662" s="65" t="str">
        <f>IF(OR(ISBLANK(Recyclabilité[[#This Row],[Réponse 3]]),'Calculs'!J661="0",_xlfn.XLOOKUP('Calculs'!J661,'Réponses'!C:C,'Réponses'!F:F,"ERREUR VISIBILITE")=0),"",_xlfn.XLOOKUP(_xlfn.XLOOKUP('Calculs'!J661,'Réponses'!C:C,'Réponses'!F:F,"ERREUR VISIBILITE"),Questions!A:A,Questions!B:B,"ERREUR QUESTION"))</f>
        <v/>
      </c>
      <c r="M662" s="65" t="str">
        <f>IF(OR(ISBLANK(Recyclabilité[[#This Row],[Réponse 4]]),'Calculs'!M661="0",_xlfn.XLOOKUP('Calculs'!M661,'Réponses'!C:C,'Réponses'!F:F,"ERREUR VISIBILITE")=0),"",_xlfn.XLOOKUP(_xlfn.XLOOKUP('Calculs'!M661,'Réponses'!C:C,'Réponses'!F:F,"ERREUR VISIBILITE"),Questions!A:A,Questions!B:B,"ERREUR QUESTION"))</f>
        <v/>
      </c>
    </row>
    <row r="663" spans="4:13" ht="60" customHeight="1" x14ac:dyDescent="0.25">
      <c r="D663" s="29" t="str">
        <f>IF(ISBLANK(Recyclabilité[[#This Row],[Code Valobat]]),"",IF(OR('Calculs'!A662="08",MID(Recyclabilité[[#This Row],[Code Valobat]],4,4)="0804",MID(Recyclabilité[[#This Row],[Code Valobat]],4,4)="0709",MID(Recyclabilité[[#This Row],[Code Valobat]],1,7)="6121107"),"Non recyclable",_xlfn.XLOOKUP('Calculs'!Q662,'Combinaisons'!A:A,'Combinaisons'!B:B,"Merci de répondre à toutes les questions")))</f>
        <v/>
      </c>
      <c r="E663" s="65" t="str">
        <f>IF(ISBLANK(Recyclabilité[[#This Row],[Code Valobat]]),"",IF(OR('Calculs'!A662="08",MID(Recyclabilité[[#This Row],[Code Valobat]],4,4)="0804",MID(Recyclabilité[[#This Row],[Code Valobat]],4,4)="0709",MID(Recyclabilité[[#This Row],[Code Valobat]],1,7)="6121107"),"",_xlfn.XLOOKUP('Calculs'!B662,Questions!A:A,Questions!B:B,"ERREUR QUESTION")))</f>
        <v/>
      </c>
      <c r="G663" s="65" t="str">
        <f>IF(OR(ISBLANK(Recyclabilité[[#This Row],[Réponse 1]]),'Calculs'!D662="0",_xlfn.XLOOKUP('Calculs'!D662,'Réponses'!C:C,'Réponses'!F:F,"ERREUR VISIBILITE")=0),"",_xlfn.XLOOKUP(_xlfn.XLOOKUP('Calculs'!D662,'Réponses'!C:C,'Réponses'!F:F,"ERREUR VISIBILITE"),Questions!A:A,Questions!B:B,"ERREUR QUESTION"))</f>
        <v/>
      </c>
      <c r="I663" s="65" t="str">
        <f>IF(OR(ISBLANK(Recyclabilité[[#This Row],[Réponse 2]]),'Calculs'!G662="0",_xlfn.XLOOKUP('Calculs'!G662,'Réponses'!C:C,'Réponses'!F:F,"ERREUR VISIBILITE")=0),"",_xlfn.XLOOKUP(_xlfn.XLOOKUP('Calculs'!G662,'Réponses'!C:C,'Réponses'!F:F,"ERREUR VISIBILITE"),Questions!A:A,Questions!B:B,"ERREUR QUESTION"))</f>
        <v/>
      </c>
      <c r="K663" s="65" t="str">
        <f>IF(OR(ISBLANK(Recyclabilité[[#This Row],[Réponse 3]]),'Calculs'!J662="0",_xlfn.XLOOKUP('Calculs'!J662,'Réponses'!C:C,'Réponses'!F:F,"ERREUR VISIBILITE")=0),"",_xlfn.XLOOKUP(_xlfn.XLOOKUP('Calculs'!J662,'Réponses'!C:C,'Réponses'!F:F,"ERREUR VISIBILITE"),Questions!A:A,Questions!B:B,"ERREUR QUESTION"))</f>
        <v/>
      </c>
      <c r="M663" s="65" t="str">
        <f>IF(OR(ISBLANK(Recyclabilité[[#This Row],[Réponse 4]]),'Calculs'!M662="0",_xlfn.XLOOKUP('Calculs'!M662,'Réponses'!C:C,'Réponses'!F:F,"ERREUR VISIBILITE")=0),"",_xlfn.XLOOKUP(_xlfn.XLOOKUP('Calculs'!M662,'Réponses'!C:C,'Réponses'!F:F,"ERREUR VISIBILITE"),Questions!A:A,Questions!B:B,"ERREUR QUESTION"))</f>
        <v/>
      </c>
    </row>
    <row r="664" spans="4:13" ht="60" customHeight="1" x14ac:dyDescent="0.25">
      <c r="D664" s="29" t="str">
        <f>IF(ISBLANK(Recyclabilité[[#This Row],[Code Valobat]]),"",IF(OR('Calculs'!A663="08",MID(Recyclabilité[[#This Row],[Code Valobat]],4,4)="0804",MID(Recyclabilité[[#This Row],[Code Valobat]],4,4)="0709",MID(Recyclabilité[[#This Row],[Code Valobat]],1,7)="6121107"),"Non recyclable",_xlfn.XLOOKUP('Calculs'!Q663,'Combinaisons'!A:A,'Combinaisons'!B:B,"Merci de répondre à toutes les questions")))</f>
        <v/>
      </c>
      <c r="E664" s="65" t="str">
        <f>IF(ISBLANK(Recyclabilité[[#This Row],[Code Valobat]]),"",IF(OR('Calculs'!A663="08",MID(Recyclabilité[[#This Row],[Code Valobat]],4,4)="0804",MID(Recyclabilité[[#This Row],[Code Valobat]],4,4)="0709",MID(Recyclabilité[[#This Row],[Code Valobat]],1,7)="6121107"),"",_xlfn.XLOOKUP('Calculs'!B663,Questions!A:A,Questions!B:B,"ERREUR QUESTION")))</f>
        <v/>
      </c>
      <c r="G664" s="65" t="str">
        <f>IF(OR(ISBLANK(Recyclabilité[[#This Row],[Réponse 1]]),'Calculs'!D663="0",_xlfn.XLOOKUP('Calculs'!D663,'Réponses'!C:C,'Réponses'!F:F,"ERREUR VISIBILITE")=0),"",_xlfn.XLOOKUP(_xlfn.XLOOKUP('Calculs'!D663,'Réponses'!C:C,'Réponses'!F:F,"ERREUR VISIBILITE"),Questions!A:A,Questions!B:B,"ERREUR QUESTION"))</f>
        <v/>
      </c>
      <c r="I664" s="65" t="str">
        <f>IF(OR(ISBLANK(Recyclabilité[[#This Row],[Réponse 2]]),'Calculs'!G663="0",_xlfn.XLOOKUP('Calculs'!G663,'Réponses'!C:C,'Réponses'!F:F,"ERREUR VISIBILITE")=0),"",_xlfn.XLOOKUP(_xlfn.XLOOKUP('Calculs'!G663,'Réponses'!C:C,'Réponses'!F:F,"ERREUR VISIBILITE"),Questions!A:A,Questions!B:B,"ERREUR QUESTION"))</f>
        <v/>
      </c>
      <c r="K664" s="65" t="str">
        <f>IF(OR(ISBLANK(Recyclabilité[[#This Row],[Réponse 3]]),'Calculs'!J663="0",_xlfn.XLOOKUP('Calculs'!J663,'Réponses'!C:C,'Réponses'!F:F,"ERREUR VISIBILITE")=0),"",_xlfn.XLOOKUP(_xlfn.XLOOKUP('Calculs'!J663,'Réponses'!C:C,'Réponses'!F:F,"ERREUR VISIBILITE"),Questions!A:A,Questions!B:B,"ERREUR QUESTION"))</f>
        <v/>
      </c>
      <c r="M664" s="65" t="str">
        <f>IF(OR(ISBLANK(Recyclabilité[[#This Row],[Réponse 4]]),'Calculs'!M663="0",_xlfn.XLOOKUP('Calculs'!M663,'Réponses'!C:C,'Réponses'!F:F,"ERREUR VISIBILITE")=0),"",_xlfn.XLOOKUP(_xlfn.XLOOKUP('Calculs'!M663,'Réponses'!C:C,'Réponses'!F:F,"ERREUR VISIBILITE"),Questions!A:A,Questions!B:B,"ERREUR QUESTION"))</f>
        <v/>
      </c>
    </row>
    <row r="665" spans="4:13" ht="60" customHeight="1" x14ac:dyDescent="0.25">
      <c r="D665" s="29" t="str">
        <f>IF(ISBLANK(Recyclabilité[[#This Row],[Code Valobat]]),"",IF(OR('Calculs'!A664="08",MID(Recyclabilité[[#This Row],[Code Valobat]],4,4)="0804",MID(Recyclabilité[[#This Row],[Code Valobat]],4,4)="0709",MID(Recyclabilité[[#This Row],[Code Valobat]],1,7)="6121107"),"Non recyclable",_xlfn.XLOOKUP('Calculs'!Q664,'Combinaisons'!A:A,'Combinaisons'!B:B,"Merci de répondre à toutes les questions")))</f>
        <v/>
      </c>
      <c r="E665" s="65" t="str">
        <f>IF(ISBLANK(Recyclabilité[[#This Row],[Code Valobat]]),"",IF(OR('Calculs'!A664="08",MID(Recyclabilité[[#This Row],[Code Valobat]],4,4)="0804",MID(Recyclabilité[[#This Row],[Code Valobat]],4,4)="0709",MID(Recyclabilité[[#This Row],[Code Valobat]],1,7)="6121107"),"",_xlfn.XLOOKUP('Calculs'!B664,Questions!A:A,Questions!B:B,"ERREUR QUESTION")))</f>
        <v/>
      </c>
      <c r="G665" s="65" t="str">
        <f>IF(OR(ISBLANK(Recyclabilité[[#This Row],[Réponse 1]]),'Calculs'!D664="0",_xlfn.XLOOKUP('Calculs'!D664,'Réponses'!C:C,'Réponses'!F:F,"ERREUR VISIBILITE")=0),"",_xlfn.XLOOKUP(_xlfn.XLOOKUP('Calculs'!D664,'Réponses'!C:C,'Réponses'!F:F,"ERREUR VISIBILITE"),Questions!A:A,Questions!B:B,"ERREUR QUESTION"))</f>
        <v/>
      </c>
      <c r="I665" s="65" t="str">
        <f>IF(OR(ISBLANK(Recyclabilité[[#This Row],[Réponse 2]]),'Calculs'!G664="0",_xlfn.XLOOKUP('Calculs'!G664,'Réponses'!C:C,'Réponses'!F:F,"ERREUR VISIBILITE")=0),"",_xlfn.XLOOKUP(_xlfn.XLOOKUP('Calculs'!G664,'Réponses'!C:C,'Réponses'!F:F,"ERREUR VISIBILITE"),Questions!A:A,Questions!B:B,"ERREUR QUESTION"))</f>
        <v/>
      </c>
      <c r="K665" s="65" t="str">
        <f>IF(OR(ISBLANK(Recyclabilité[[#This Row],[Réponse 3]]),'Calculs'!J664="0",_xlfn.XLOOKUP('Calculs'!J664,'Réponses'!C:C,'Réponses'!F:F,"ERREUR VISIBILITE")=0),"",_xlfn.XLOOKUP(_xlfn.XLOOKUP('Calculs'!J664,'Réponses'!C:C,'Réponses'!F:F,"ERREUR VISIBILITE"),Questions!A:A,Questions!B:B,"ERREUR QUESTION"))</f>
        <v/>
      </c>
      <c r="M665" s="65" t="str">
        <f>IF(OR(ISBLANK(Recyclabilité[[#This Row],[Réponse 4]]),'Calculs'!M664="0",_xlfn.XLOOKUP('Calculs'!M664,'Réponses'!C:C,'Réponses'!F:F,"ERREUR VISIBILITE")=0),"",_xlfn.XLOOKUP(_xlfn.XLOOKUP('Calculs'!M664,'Réponses'!C:C,'Réponses'!F:F,"ERREUR VISIBILITE"),Questions!A:A,Questions!B:B,"ERREUR QUESTION"))</f>
        <v/>
      </c>
    </row>
    <row r="666" spans="4:13" ht="60" customHeight="1" x14ac:dyDescent="0.25">
      <c r="D666" s="29" t="str">
        <f>IF(ISBLANK(Recyclabilité[[#This Row],[Code Valobat]]),"",IF(OR('Calculs'!A665="08",MID(Recyclabilité[[#This Row],[Code Valobat]],4,4)="0804",MID(Recyclabilité[[#This Row],[Code Valobat]],4,4)="0709",MID(Recyclabilité[[#This Row],[Code Valobat]],1,7)="6121107"),"Non recyclable",_xlfn.XLOOKUP('Calculs'!Q665,'Combinaisons'!A:A,'Combinaisons'!B:B,"Merci de répondre à toutes les questions")))</f>
        <v/>
      </c>
      <c r="E666" s="65" t="str">
        <f>IF(ISBLANK(Recyclabilité[[#This Row],[Code Valobat]]),"",IF(OR('Calculs'!A665="08",MID(Recyclabilité[[#This Row],[Code Valobat]],4,4)="0804",MID(Recyclabilité[[#This Row],[Code Valobat]],4,4)="0709",MID(Recyclabilité[[#This Row],[Code Valobat]],1,7)="6121107"),"",_xlfn.XLOOKUP('Calculs'!B665,Questions!A:A,Questions!B:B,"ERREUR QUESTION")))</f>
        <v/>
      </c>
      <c r="G666" s="65" t="str">
        <f>IF(OR(ISBLANK(Recyclabilité[[#This Row],[Réponse 1]]),'Calculs'!D665="0",_xlfn.XLOOKUP('Calculs'!D665,'Réponses'!C:C,'Réponses'!F:F,"ERREUR VISIBILITE")=0),"",_xlfn.XLOOKUP(_xlfn.XLOOKUP('Calculs'!D665,'Réponses'!C:C,'Réponses'!F:F,"ERREUR VISIBILITE"),Questions!A:A,Questions!B:B,"ERREUR QUESTION"))</f>
        <v/>
      </c>
      <c r="I666" s="65" t="str">
        <f>IF(OR(ISBLANK(Recyclabilité[[#This Row],[Réponse 2]]),'Calculs'!G665="0",_xlfn.XLOOKUP('Calculs'!G665,'Réponses'!C:C,'Réponses'!F:F,"ERREUR VISIBILITE")=0),"",_xlfn.XLOOKUP(_xlfn.XLOOKUP('Calculs'!G665,'Réponses'!C:C,'Réponses'!F:F,"ERREUR VISIBILITE"),Questions!A:A,Questions!B:B,"ERREUR QUESTION"))</f>
        <v/>
      </c>
      <c r="K666" s="65" t="str">
        <f>IF(OR(ISBLANK(Recyclabilité[[#This Row],[Réponse 3]]),'Calculs'!J665="0",_xlfn.XLOOKUP('Calculs'!J665,'Réponses'!C:C,'Réponses'!F:F,"ERREUR VISIBILITE")=0),"",_xlfn.XLOOKUP(_xlfn.XLOOKUP('Calculs'!J665,'Réponses'!C:C,'Réponses'!F:F,"ERREUR VISIBILITE"),Questions!A:A,Questions!B:B,"ERREUR QUESTION"))</f>
        <v/>
      </c>
      <c r="M666" s="65" t="str">
        <f>IF(OR(ISBLANK(Recyclabilité[[#This Row],[Réponse 4]]),'Calculs'!M665="0",_xlfn.XLOOKUP('Calculs'!M665,'Réponses'!C:C,'Réponses'!F:F,"ERREUR VISIBILITE")=0),"",_xlfn.XLOOKUP(_xlfn.XLOOKUP('Calculs'!M665,'Réponses'!C:C,'Réponses'!F:F,"ERREUR VISIBILITE"),Questions!A:A,Questions!B:B,"ERREUR QUESTION"))</f>
        <v/>
      </c>
    </row>
    <row r="667" spans="4:13" ht="60" customHeight="1" x14ac:dyDescent="0.25">
      <c r="D667" s="29" t="str">
        <f>IF(ISBLANK(Recyclabilité[[#This Row],[Code Valobat]]),"",IF(OR('Calculs'!A666="08",MID(Recyclabilité[[#This Row],[Code Valobat]],4,4)="0804",MID(Recyclabilité[[#This Row],[Code Valobat]],4,4)="0709",MID(Recyclabilité[[#This Row],[Code Valobat]],1,7)="6121107"),"Non recyclable",_xlfn.XLOOKUP('Calculs'!Q666,'Combinaisons'!A:A,'Combinaisons'!B:B,"Merci de répondre à toutes les questions")))</f>
        <v/>
      </c>
      <c r="E667" s="65" t="str">
        <f>IF(ISBLANK(Recyclabilité[[#This Row],[Code Valobat]]),"",IF(OR('Calculs'!A666="08",MID(Recyclabilité[[#This Row],[Code Valobat]],4,4)="0804",MID(Recyclabilité[[#This Row],[Code Valobat]],4,4)="0709",MID(Recyclabilité[[#This Row],[Code Valobat]],1,7)="6121107"),"",_xlfn.XLOOKUP('Calculs'!B666,Questions!A:A,Questions!B:B,"ERREUR QUESTION")))</f>
        <v/>
      </c>
      <c r="G667" s="65" t="str">
        <f>IF(OR(ISBLANK(Recyclabilité[[#This Row],[Réponse 1]]),'Calculs'!D666="0",_xlfn.XLOOKUP('Calculs'!D666,'Réponses'!C:C,'Réponses'!F:F,"ERREUR VISIBILITE")=0),"",_xlfn.XLOOKUP(_xlfn.XLOOKUP('Calculs'!D666,'Réponses'!C:C,'Réponses'!F:F,"ERREUR VISIBILITE"),Questions!A:A,Questions!B:B,"ERREUR QUESTION"))</f>
        <v/>
      </c>
      <c r="I667" s="65" t="str">
        <f>IF(OR(ISBLANK(Recyclabilité[[#This Row],[Réponse 2]]),'Calculs'!G666="0",_xlfn.XLOOKUP('Calculs'!G666,'Réponses'!C:C,'Réponses'!F:F,"ERREUR VISIBILITE")=0),"",_xlfn.XLOOKUP(_xlfn.XLOOKUP('Calculs'!G666,'Réponses'!C:C,'Réponses'!F:F,"ERREUR VISIBILITE"),Questions!A:A,Questions!B:B,"ERREUR QUESTION"))</f>
        <v/>
      </c>
      <c r="K667" s="65" t="str">
        <f>IF(OR(ISBLANK(Recyclabilité[[#This Row],[Réponse 3]]),'Calculs'!J666="0",_xlfn.XLOOKUP('Calculs'!J666,'Réponses'!C:C,'Réponses'!F:F,"ERREUR VISIBILITE")=0),"",_xlfn.XLOOKUP(_xlfn.XLOOKUP('Calculs'!J666,'Réponses'!C:C,'Réponses'!F:F,"ERREUR VISIBILITE"),Questions!A:A,Questions!B:B,"ERREUR QUESTION"))</f>
        <v/>
      </c>
      <c r="M667" s="65" t="str">
        <f>IF(OR(ISBLANK(Recyclabilité[[#This Row],[Réponse 4]]),'Calculs'!M666="0",_xlfn.XLOOKUP('Calculs'!M666,'Réponses'!C:C,'Réponses'!F:F,"ERREUR VISIBILITE")=0),"",_xlfn.XLOOKUP(_xlfn.XLOOKUP('Calculs'!M666,'Réponses'!C:C,'Réponses'!F:F,"ERREUR VISIBILITE"),Questions!A:A,Questions!B:B,"ERREUR QUESTION"))</f>
        <v/>
      </c>
    </row>
    <row r="668" spans="4:13" ht="60" customHeight="1" x14ac:dyDescent="0.25">
      <c r="D668" s="29" t="str">
        <f>IF(ISBLANK(Recyclabilité[[#This Row],[Code Valobat]]),"",IF(OR('Calculs'!A667="08",MID(Recyclabilité[[#This Row],[Code Valobat]],4,4)="0804",MID(Recyclabilité[[#This Row],[Code Valobat]],4,4)="0709",MID(Recyclabilité[[#This Row],[Code Valobat]],1,7)="6121107"),"Non recyclable",_xlfn.XLOOKUP('Calculs'!Q667,'Combinaisons'!A:A,'Combinaisons'!B:B,"Merci de répondre à toutes les questions")))</f>
        <v/>
      </c>
      <c r="E668" s="65" t="str">
        <f>IF(ISBLANK(Recyclabilité[[#This Row],[Code Valobat]]),"",IF(OR('Calculs'!A667="08",MID(Recyclabilité[[#This Row],[Code Valobat]],4,4)="0804",MID(Recyclabilité[[#This Row],[Code Valobat]],4,4)="0709",MID(Recyclabilité[[#This Row],[Code Valobat]],1,7)="6121107"),"",_xlfn.XLOOKUP('Calculs'!B667,Questions!A:A,Questions!B:B,"ERREUR QUESTION")))</f>
        <v/>
      </c>
      <c r="G668" s="65" t="str">
        <f>IF(OR(ISBLANK(Recyclabilité[[#This Row],[Réponse 1]]),'Calculs'!D667="0",_xlfn.XLOOKUP('Calculs'!D667,'Réponses'!C:C,'Réponses'!F:F,"ERREUR VISIBILITE")=0),"",_xlfn.XLOOKUP(_xlfn.XLOOKUP('Calculs'!D667,'Réponses'!C:C,'Réponses'!F:F,"ERREUR VISIBILITE"),Questions!A:A,Questions!B:B,"ERREUR QUESTION"))</f>
        <v/>
      </c>
      <c r="I668" s="65" t="str">
        <f>IF(OR(ISBLANK(Recyclabilité[[#This Row],[Réponse 2]]),'Calculs'!G667="0",_xlfn.XLOOKUP('Calculs'!G667,'Réponses'!C:C,'Réponses'!F:F,"ERREUR VISIBILITE")=0),"",_xlfn.XLOOKUP(_xlfn.XLOOKUP('Calculs'!G667,'Réponses'!C:C,'Réponses'!F:F,"ERREUR VISIBILITE"),Questions!A:A,Questions!B:B,"ERREUR QUESTION"))</f>
        <v/>
      </c>
      <c r="K668" s="65" t="str">
        <f>IF(OR(ISBLANK(Recyclabilité[[#This Row],[Réponse 3]]),'Calculs'!J667="0",_xlfn.XLOOKUP('Calculs'!J667,'Réponses'!C:C,'Réponses'!F:F,"ERREUR VISIBILITE")=0),"",_xlfn.XLOOKUP(_xlfn.XLOOKUP('Calculs'!J667,'Réponses'!C:C,'Réponses'!F:F,"ERREUR VISIBILITE"),Questions!A:A,Questions!B:B,"ERREUR QUESTION"))</f>
        <v/>
      </c>
      <c r="M668" s="65" t="str">
        <f>IF(OR(ISBLANK(Recyclabilité[[#This Row],[Réponse 4]]),'Calculs'!M667="0",_xlfn.XLOOKUP('Calculs'!M667,'Réponses'!C:C,'Réponses'!F:F,"ERREUR VISIBILITE")=0),"",_xlfn.XLOOKUP(_xlfn.XLOOKUP('Calculs'!M667,'Réponses'!C:C,'Réponses'!F:F,"ERREUR VISIBILITE"),Questions!A:A,Questions!B:B,"ERREUR QUESTION"))</f>
        <v/>
      </c>
    </row>
    <row r="669" spans="4:13" ht="60" customHeight="1" x14ac:dyDescent="0.25">
      <c r="D669" s="29" t="str">
        <f>IF(ISBLANK(Recyclabilité[[#This Row],[Code Valobat]]),"",IF(OR('Calculs'!A668="08",MID(Recyclabilité[[#This Row],[Code Valobat]],4,4)="0804",MID(Recyclabilité[[#This Row],[Code Valobat]],4,4)="0709",MID(Recyclabilité[[#This Row],[Code Valobat]],1,7)="6121107"),"Non recyclable",_xlfn.XLOOKUP('Calculs'!Q668,'Combinaisons'!A:A,'Combinaisons'!B:B,"Merci de répondre à toutes les questions")))</f>
        <v/>
      </c>
      <c r="E669" s="65" t="str">
        <f>IF(ISBLANK(Recyclabilité[[#This Row],[Code Valobat]]),"",IF(OR('Calculs'!A668="08",MID(Recyclabilité[[#This Row],[Code Valobat]],4,4)="0804",MID(Recyclabilité[[#This Row],[Code Valobat]],4,4)="0709",MID(Recyclabilité[[#This Row],[Code Valobat]],1,7)="6121107"),"",_xlfn.XLOOKUP('Calculs'!B668,Questions!A:A,Questions!B:B,"ERREUR QUESTION")))</f>
        <v/>
      </c>
      <c r="G669" s="65" t="str">
        <f>IF(OR(ISBLANK(Recyclabilité[[#This Row],[Réponse 1]]),'Calculs'!D668="0",_xlfn.XLOOKUP('Calculs'!D668,'Réponses'!C:C,'Réponses'!F:F,"ERREUR VISIBILITE")=0),"",_xlfn.XLOOKUP(_xlfn.XLOOKUP('Calculs'!D668,'Réponses'!C:C,'Réponses'!F:F,"ERREUR VISIBILITE"),Questions!A:A,Questions!B:B,"ERREUR QUESTION"))</f>
        <v/>
      </c>
      <c r="I669" s="65" t="str">
        <f>IF(OR(ISBLANK(Recyclabilité[[#This Row],[Réponse 2]]),'Calculs'!G668="0",_xlfn.XLOOKUP('Calculs'!G668,'Réponses'!C:C,'Réponses'!F:F,"ERREUR VISIBILITE")=0),"",_xlfn.XLOOKUP(_xlfn.XLOOKUP('Calculs'!G668,'Réponses'!C:C,'Réponses'!F:F,"ERREUR VISIBILITE"),Questions!A:A,Questions!B:B,"ERREUR QUESTION"))</f>
        <v/>
      </c>
      <c r="K669" s="65" t="str">
        <f>IF(OR(ISBLANK(Recyclabilité[[#This Row],[Réponse 3]]),'Calculs'!J668="0",_xlfn.XLOOKUP('Calculs'!J668,'Réponses'!C:C,'Réponses'!F:F,"ERREUR VISIBILITE")=0),"",_xlfn.XLOOKUP(_xlfn.XLOOKUP('Calculs'!J668,'Réponses'!C:C,'Réponses'!F:F,"ERREUR VISIBILITE"),Questions!A:A,Questions!B:B,"ERREUR QUESTION"))</f>
        <v/>
      </c>
      <c r="M669" s="65" t="str">
        <f>IF(OR(ISBLANK(Recyclabilité[[#This Row],[Réponse 4]]),'Calculs'!M668="0",_xlfn.XLOOKUP('Calculs'!M668,'Réponses'!C:C,'Réponses'!F:F,"ERREUR VISIBILITE")=0),"",_xlfn.XLOOKUP(_xlfn.XLOOKUP('Calculs'!M668,'Réponses'!C:C,'Réponses'!F:F,"ERREUR VISIBILITE"),Questions!A:A,Questions!B:B,"ERREUR QUESTION"))</f>
        <v/>
      </c>
    </row>
    <row r="670" spans="4:13" ht="60" customHeight="1" x14ac:dyDescent="0.25">
      <c r="D670" s="29" t="str">
        <f>IF(ISBLANK(Recyclabilité[[#This Row],[Code Valobat]]),"",IF(OR('Calculs'!A669="08",MID(Recyclabilité[[#This Row],[Code Valobat]],4,4)="0804",MID(Recyclabilité[[#This Row],[Code Valobat]],4,4)="0709",MID(Recyclabilité[[#This Row],[Code Valobat]],1,7)="6121107"),"Non recyclable",_xlfn.XLOOKUP('Calculs'!Q669,'Combinaisons'!A:A,'Combinaisons'!B:B,"Merci de répondre à toutes les questions")))</f>
        <v/>
      </c>
      <c r="E670" s="65" t="str">
        <f>IF(ISBLANK(Recyclabilité[[#This Row],[Code Valobat]]),"",IF(OR('Calculs'!A669="08",MID(Recyclabilité[[#This Row],[Code Valobat]],4,4)="0804",MID(Recyclabilité[[#This Row],[Code Valobat]],4,4)="0709",MID(Recyclabilité[[#This Row],[Code Valobat]],1,7)="6121107"),"",_xlfn.XLOOKUP('Calculs'!B669,Questions!A:A,Questions!B:B,"ERREUR QUESTION")))</f>
        <v/>
      </c>
      <c r="G670" s="65" t="str">
        <f>IF(OR(ISBLANK(Recyclabilité[[#This Row],[Réponse 1]]),'Calculs'!D669="0",_xlfn.XLOOKUP('Calculs'!D669,'Réponses'!C:C,'Réponses'!F:F,"ERREUR VISIBILITE")=0),"",_xlfn.XLOOKUP(_xlfn.XLOOKUP('Calculs'!D669,'Réponses'!C:C,'Réponses'!F:F,"ERREUR VISIBILITE"),Questions!A:A,Questions!B:B,"ERREUR QUESTION"))</f>
        <v/>
      </c>
      <c r="I670" s="65" t="str">
        <f>IF(OR(ISBLANK(Recyclabilité[[#This Row],[Réponse 2]]),'Calculs'!G669="0",_xlfn.XLOOKUP('Calculs'!G669,'Réponses'!C:C,'Réponses'!F:F,"ERREUR VISIBILITE")=0),"",_xlfn.XLOOKUP(_xlfn.XLOOKUP('Calculs'!G669,'Réponses'!C:C,'Réponses'!F:F,"ERREUR VISIBILITE"),Questions!A:A,Questions!B:B,"ERREUR QUESTION"))</f>
        <v/>
      </c>
      <c r="K670" s="65" t="str">
        <f>IF(OR(ISBLANK(Recyclabilité[[#This Row],[Réponse 3]]),'Calculs'!J669="0",_xlfn.XLOOKUP('Calculs'!J669,'Réponses'!C:C,'Réponses'!F:F,"ERREUR VISIBILITE")=0),"",_xlfn.XLOOKUP(_xlfn.XLOOKUP('Calculs'!J669,'Réponses'!C:C,'Réponses'!F:F,"ERREUR VISIBILITE"),Questions!A:A,Questions!B:B,"ERREUR QUESTION"))</f>
        <v/>
      </c>
      <c r="M670" s="65" t="str">
        <f>IF(OR(ISBLANK(Recyclabilité[[#This Row],[Réponse 4]]),'Calculs'!M669="0",_xlfn.XLOOKUP('Calculs'!M669,'Réponses'!C:C,'Réponses'!F:F,"ERREUR VISIBILITE")=0),"",_xlfn.XLOOKUP(_xlfn.XLOOKUP('Calculs'!M669,'Réponses'!C:C,'Réponses'!F:F,"ERREUR VISIBILITE"),Questions!A:A,Questions!B:B,"ERREUR QUESTION"))</f>
        <v/>
      </c>
    </row>
    <row r="671" spans="4:13" ht="60" customHeight="1" x14ac:dyDescent="0.25">
      <c r="D671" s="29" t="str">
        <f>IF(ISBLANK(Recyclabilité[[#This Row],[Code Valobat]]),"",IF(OR('Calculs'!A670="08",MID(Recyclabilité[[#This Row],[Code Valobat]],4,4)="0804",MID(Recyclabilité[[#This Row],[Code Valobat]],4,4)="0709",MID(Recyclabilité[[#This Row],[Code Valobat]],1,7)="6121107"),"Non recyclable",_xlfn.XLOOKUP('Calculs'!Q670,'Combinaisons'!A:A,'Combinaisons'!B:B,"Merci de répondre à toutes les questions")))</f>
        <v/>
      </c>
      <c r="E671" s="65" t="str">
        <f>IF(ISBLANK(Recyclabilité[[#This Row],[Code Valobat]]),"",IF(OR('Calculs'!A670="08",MID(Recyclabilité[[#This Row],[Code Valobat]],4,4)="0804",MID(Recyclabilité[[#This Row],[Code Valobat]],4,4)="0709",MID(Recyclabilité[[#This Row],[Code Valobat]],1,7)="6121107"),"",_xlfn.XLOOKUP('Calculs'!B670,Questions!A:A,Questions!B:B,"ERREUR QUESTION")))</f>
        <v/>
      </c>
      <c r="G671" s="65" t="str">
        <f>IF(OR(ISBLANK(Recyclabilité[[#This Row],[Réponse 1]]),'Calculs'!D670="0",_xlfn.XLOOKUP('Calculs'!D670,'Réponses'!C:C,'Réponses'!F:F,"ERREUR VISIBILITE")=0),"",_xlfn.XLOOKUP(_xlfn.XLOOKUP('Calculs'!D670,'Réponses'!C:C,'Réponses'!F:F,"ERREUR VISIBILITE"),Questions!A:A,Questions!B:B,"ERREUR QUESTION"))</f>
        <v/>
      </c>
      <c r="I671" s="65" t="str">
        <f>IF(OR(ISBLANK(Recyclabilité[[#This Row],[Réponse 2]]),'Calculs'!G670="0",_xlfn.XLOOKUP('Calculs'!G670,'Réponses'!C:C,'Réponses'!F:F,"ERREUR VISIBILITE")=0),"",_xlfn.XLOOKUP(_xlfn.XLOOKUP('Calculs'!G670,'Réponses'!C:C,'Réponses'!F:F,"ERREUR VISIBILITE"),Questions!A:A,Questions!B:B,"ERREUR QUESTION"))</f>
        <v/>
      </c>
      <c r="K671" s="65" t="str">
        <f>IF(OR(ISBLANK(Recyclabilité[[#This Row],[Réponse 3]]),'Calculs'!J670="0",_xlfn.XLOOKUP('Calculs'!J670,'Réponses'!C:C,'Réponses'!F:F,"ERREUR VISIBILITE")=0),"",_xlfn.XLOOKUP(_xlfn.XLOOKUP('Calculs'!J670,'Réponses'!C:C,'Réponses'!F:F,"ERREUR VISIBILITE"),Questions!A:A,Questions!B:B,"ERREUR QUESTION"))</f>
        <v/>
      </c>
      <c r="M671" s="65" t="str">
        <f>IF(OR(ISBLANK(Recyclabilité[[#This Row],[Réponse 4]]),'Calculs'!M670="0",_xlfn.XLOOKUP('Calculs'!M670,'Réponses'!C:C,'Réponses'!F:F,"ERREUR VISIBILITE")=0),"",_xlfn.XLOOKUP(_xlfn.XLOOKUP('Calculs'!M670,'Réponses'!C:C,'Réponses'!F:F,"ERREUR VISIBILITE"),Questions!A:A,Questions!B:B,"ERREUR QUESTION"))</f>
        <v/>
      </c>
    </row>
    <row r="672" spans="4:13" ht="60" customHeight="1" x14ac:dyDescent="0.25">
      <c r="D672" s="29" t="str">
        <f>IF(ISBLANK(Recyclabilité[[#This Row],[Code Valobat]]),"",IF(OR('Calculs'!A671="08",MID(Recyclabilité[[#This Row],[Code Valobat]],4,4)="0804",MID(Recyclabilité[[#This Row],[Code Valobat]],4,4)="0709",MID(Recyclabilité[[#This Row],[Code Valobat]],1,7)="6121107"),"Non recyclable",_xlfn.XLOOKUP('Calculs'!Q671,'Combinaisons'!A:A,'Combinaisons'!B:B,"Merci de répondre à toutes les questions")))</f>
        <v/>
      </c>
      <c r="E672" s="65" t="str">
        <f>IF(ISBLANK(Recyclabilité[[#This Row],[Code Valobat]]),"",IF(OR('Calculs'!A671="08",MID(Recyclabilité[[#This Row],[Code Valobat]],4,4)="0804",MID(Recyclabilité[[#This Row],[Code Valobat]],4,4)="0709",MID(Recyclabilité[[#This Row],[Code Valobat]],1,7)="6121107"),"",_xlfn.XLOOKUP('Calculs'!B671,Questions!A:A,Questions!B:B,"ERREUR QUESTION")))</f>
        <v/>
      </c>
      <c r="G672" s="65" t="str">
        <f>IF(OR(ISBLANK(Recyclabilité[[#This Row],[Réponse 1]]),'Calculs'!D671="0",_xlfn.XLOOKUP('Calculs'!D671,'Réponses'!C:C,'Réponses'!F:F,"ERREUR VISIBILITE")=0),"",_xlfn.XLOOKUP(_xlfn.XLOOKUP('Calculs'!D671,'Réponses'!C:C,'Réponses'!F:F,"ERREUR VISIBILITE"),Questions!A:A,Questions!B:B,"ERREUR QUESTION"))</f>
        <v/>
      </c>
      <c r="I672" s="65" t="str">
        <f>IF(OR(ISBLANK(Recyclabilité[[#This Row],[Réponse 2]]),'Calculs'!G671="0",_xlfn.XLOOKUP('Calculs'!G671,'Réponses'!C:C,'Réponses'!F:F,"ERREUR VISIBILITE")=0),"",_xlfn.XLOOKUP(_xlfn.XLOOKUP('Calculs'!G671,'Réponses'!C:C,'Réponses'!F:F,"ERREUR VISIBILITE"),Questions!A:A,Questions!B:B,"ERREUR QUESTION"))</f>
        <v/>
      </c>
      <c r="K672" s="65" t="str">
        <f>IF(OR(ISBLANK(Recyclabilité[[#This Row],[Réponse 3]]),'Calculs'!J671="0",_xlfn.XLOOKUP('Calculs'!J671,'Réponses'!C:C,'Réponses'!F:F,"ERREUR VISIBILITE")=0),"",_xlfn.XLOOKUP(_xlfn.XLOOKUP('Calculs'!J671,'Réponses'!C:C,'Réponses'!F:F,"ERREUR VISIBILITE"),Questions!A:A,Questions!B:B,"ERREUR QUESTION"))</f>
        <v/>
      </c>
      <c r="M672" s="65" t="str">
        <f>IF(OR(ISBLANK(Recyclabilité[[#This Row],[Réponse 4]]),'Calculs'!M671="0",_xlfn.XLOOKUP('Calculs'!M671,'Réponses'!C:C,'Réponses'!F:F,"ERREUR VISIBILITE")=0),"",_xlfn.XLOOKUP(_xlfn.XLOOKUP('Calculs'!M671,'Réponses'!C:C,'Réponses'!F:F,"ERREUR VISIBILITE"),Questions!A:A,Questions!B:B,"ERREUR QUESTION"))</f>
        <v/>
      </c>
    </row>
    <row r="673" spans="4:13" ht="60" customHeight="1" x14ac:dyDescent="0.25">
      <c r="D673" s="29" t="str">
        <f>IF(ISBLANK(Recyclabilité[[#This Row],[Code Valobat]]),"",IF(OR('Calculs'!A672="08",MID(Recyclabilité[[#This Row],[Code Valobat]],4,4)="0804",MID(Recyclabilité[[#This Row],[Code Valobat]],4,4)="0709",MID(Recyclabilité[[#This Row],[Code Valobat]],1,7)="6121107"),"Non recyclable",_xlfn.XLOOKUP('Calculs'!Q672,'Combinaisons'!A:A,'Combinaisons'!B:B,"Merci de répondre à toutes les questions")))</f>
        <v/>
      </c>
      <c r="E673" s="65" t="str">
        <f>IF(ISBLANK(Recyclabilité[[#This Row],[Code Valobat]]),"",IF(OR('Calculs'!A672="08",MID(Recyclabilité[[#This Row],[Code Valobat]],4,4)="0804",MID(Recyclabilité[[#This Row],[Code Valobat]],4,4)="0709",MID(Recyclabilité[[#This Row],[Code Valobat]],1,7)="6121107"),"",_xlfn.XLOOKUP('Calculs'!B672,Questions!A:A,Questions!B:B,"ERREUR QUESTION")))</f>
        <v/>
      </c>
      <c r="G673" s="65" t="str">
        <f>IF(OR(ISBLANK(Recyclabilité[[#This Row],[Réponse 1]]),'Calculs'!D672="0",_xlfn.XLOOKUP('Calculs'!D672,'Réponses'!C:C,'Réponses'!F:F,"ERREUR VISIBILITE")=0),"",_xlfn.XLOOKUP(_xlfn.XLOOKUP('Calculs'!D672,'Réponses'!C:C,'Réponses'!F:F,"ERREUR VISIBILITE"),Questions!A:A,Questions!B:B,"ERREUR QUESTION"))</f>
        <v/>
      </c>
      <c r="I673" s="65" t="str">
        <f>IF(OR(ISBLANK(Recyclabilité[[#This Row],[Réponse 2]]),'Calculs'!G672="0",_xlfn.XLOOKUP('Calculs'!G672,'Réponses'!C:C,'Réponses'!F:F,"ERREUR VISIBILITE")=0),"",_xlfn.XLOOKUP(_xlfn.XLOOKUP('Calculs'!G672,'Réponses'!C:C,'Réponses'!F:F,"ERREUR VISIBILITE"),Questions!A:A,Questions!B:B,"ERREUR QUESTION"))</f>
        <v/>
      </c>
      <c r="K673" s="65" t="str">
        <f>IF(OR(ISBLANK(Recyclabilité[[#This Row],[Réponse 3]]),'Calculs'!J672="0",_xlfn.XLOOKUP('Calculs'!J672,'Réponses'!C:C,'Réponses'!F:F,"ERREUR VISIBILITE")=0),"",_xlfn.XLOOKUP(_xlfn.XLOOKUP('Calculs'!J672,'Réponses'!C:C,'Réponses'!F:F,"ERREUR VISIBILITE"),Questions!A:A,Questions!B:B,"ERREUR QUESTION"))</f>
        <v/>
      </c>
      <c r="M673" s="65" t="str">
        <f>IF(OR(ISBLANK(Recyclabilité[[#This Row],[Réponse 4]]),'Calculs'!M672="0",_xlfn.XLOOKUP('Calculs'!M672,'Réponses'!C:C,'Réponses'!F:F,"ERREUR VISIBILITE")=0),"",_xlfn.XLOOKUP(_xlfn.XLOOKUP('Calculs'!M672,'Réponses'!C:C,'Réponses'!F:F,"ERREUR VISIBILITE"),Questions!A:A,Questions!B:B,"ERREUR QUESTION"))</f>
        <v/>
      </c>
    </row>
    <row r="674" spans="4:13" ht="60" customHeight="1" x14ac:dyDescent="0.25">
      <c r="D674" s="29" t="str">
        <f>IF(ISBLANK(Recyclabilité[[#This Row],[Code Valobat]]),"",IF(OR('Calculs'!A673="08",MID(Recyclabilité[[#This Row],[Code Valobat]],4,4)="0804",MID(Recyclabilité[[#This Row],[Code Valobat]],4,4)="0709",MID(Recyclabilité[[#This Row],[Code Valobat]],1,7)="6121107"),"Non recyclable",_xlfn.XLOOKUP('Calculs'!Q673,'Combinaisons'!A:A,'Combinaisons'!B:B,"Merci de répondre à toutes les questions")))</f>
        <v/>
      </c>
      <c r="E674" s="65" t="str">
        <f>IF(ISBLANK(Recyclabilité[[#This Row],[Code Valobat]]),"",IF(OR('Calculs'!A673="08",MID(Recyclabilité[[#This Row],[Code Valobat]],4,4)="0804",MID(Recyclabilité[[#This Row],[Code Valobat]],4,4)="0709",MID(Recyclabilité[[#This Row],[Code Valobat]],1,7)="6121107"),"",_xlfn.XLOOKUP('Calculs'!B673,Questions!A:A,Questions!B:B,"ERREUR QUESTION")))</f>
        <v/>
      </c>
      <c r="G674" s="65" t="str">
        <f>IF(OR(ISBLANK(Recyclabilité[[#This Row],[Réponse 1]]),'Calculs'!D673="0",_xlfn.XLOOKUP('Calculs'!D673,'Réponses'!C:C,'Réponses'!F:F,"ERREUR VISIBILITE")=0),"",_xlfn.XLOOKUP(_xlfn.XLOOKUP('Calculs'!D673,'Réponses'!C:C,'Réponses'!F:F,"ERREUR VISIBILITE"),Questions!A:A,Questions!B:B,"ERREUR QUESTION"))</f>
        <v/>
      </c>
      <c r="I674" s="65" t="str">
        <f>IF(OR(ISBLANK(Recyclabilité[[#This Row],[Réponse 2]]),'Calculs'!G673="0",_xlfn.XLOOKUP('Calculs'!G673,'Réponses'!C:C,'Réponses'!F:F,"ERREUR VISIBILITE")=0),"",_xlfn.XLOOKUP(_xlfn.XLOOKUP('Calculs'!G673,'Réponses'!C:C,'Réponses'!F:F,"ERREUR VISIBILITE"),Questions!A:A,Questions!B:B,"ERREUR QUESTION"))</f>
        <v/>
      </c>
      <c r="K674" s="65" t="str">
        <f>IF(OR(ISBLANK(Recyclabilité[[#This Row],[Réponse 3]]),'Calculs'!J673="0",_xlfn.XLOOKUP('Calculs'!J673,'Réponses'!C:C,'Réponses'!F:F,"ERREUR VISIBILITE")=0),"",_xlfn.XLOOKUP(_xlfn.XLOOKUP('Calculs'!J673,'Réponses'!C:C,'Réponses'!F:F,"ERREUR VISIBILITE"),Questions!A:A,Questions!B:B,"ERREUR QUESTION"))</f>
        <v/>
      </c>
      <c r="M674" s="65" t="str">
        <f>IF(OR(ISBLANK(Recyclabilité[[#This Row],[Réponse 4]]),'Calculs'!M673="0",_xlfn.XLOOKUP('Calculs'!M673,'Réponses'!C:C,'Réponses'!F:F,"ERREUR VISIBILITE")=0),"",_xlfn.XLOOKUP(_xlfn.XLOOKUP('Calculs'!M673,'Réponses'!C:C,'Réponses'!F:F,"ERREUR VISIBILITE"),Questions!A:A,Questions!B:B,"ERREUR QUESTION"))</f>
        <v/>
      </c>
    </row>
    <row r="675" spans="4:13" ht="60" customHeight="1" x14ac:dyDescent="0.25">
      <c r="D675" s="29" t="str">
        <f>IF(ISBLANK(Recyclabilité[[#This Row],[Code Valobat]]),"",IF(OR('Calculs'!A674="08",MID(Recyclabilité[[#This Row],[Code Valobat]],4,4)="0804",MID(Recyclabilité[[#This Row],[Code Valobat]],4,4)="0709",MID(Recyclabilité[[#This Row],[Code Valobat]],1,7)="6121107"),"Non recyclable",_xlfn.XLOOKUP('Calculs'!Q674,'Combinaisons'!A:A,'Combinaisons'!B:B,"Merci de répondre à toutes les questions")))</f>
        <v/>
      </c>
      <c r="E675" s="65" t="str">
        <f>IF(ISBLANK(Recyclabilité[[#This Row],[Code Valobat]]),"",IF(OR('Calculs'!A674="08",MID(Recyclabilité[[#This Row],[Code Valobat]],4,4)="0804",MID(Recyclabilité[[#This Row],[Code Valobat]],4,4)="0709",MID(Recyclabilité[[#This Row],[Code Valobat]],1,7)="6121107"),"",_xlfn.XLOOKUP('Calculs'!B674,Questions!A:A,Questions!B:B,"ERREUR QUESTION")))</f>
        <v/>
      </c>
      <c r="G675" s="65" t="str">
        <f>IF(OR(ISBLANK(Recyclabilité[[#This Row],[Réponse 1]]),'Calculs'!D674="0",_xlfn.XLOOKUP('Calculs'!D674,'Réponses'!C:C,'Réponses'!F:F,"ERREUR VISIBILITE")=0),"",_xlfn.XLOOKUP(_xlfn.XLOOKUP('Calculs'!D674,'Réponses'!C:C,'Réponses'!F:F,"ERREUR VISIBILITE"),Questions!A:A,Questions!B:B,"ERREUR QUESTION"))</f>
        <v/>
      </c>
      <c r="I675" s="65" t="str">
        <f>IF(OR(ISBLANK(Recyclabilité[[#This Row],[Réponse 2]]),'Calculs'!G674="0",_xlfn.XLOOKUP('Calculs'!G674,'Réponses'!C:C,'Réponses'!F:F,"ERREUR VISIBILITE")=0),"",_xlfn.XLOOKUP(_xlfn.XLOOKUP('Calculs'!G674,'Réponses'!C:C,'Réponses'!F:F,"ERREUR VISIBILITE"),Questions!A:A,Questions!B:B,"ERREUR QUESTION"))</f>
        <v/>
      </c>
      <c r="K675" s="65" t="str">
        <f>IF(OR(ISBLANK(Recyclabilité[[#This Row],[Réponse 3]]),'Calculs'!J674="0",_xlfn.XLOOKUP('Calculs'!J674,'Réponses'!C:C,'Réponses'!F:F,"ERREUR VISIBILITE")=0),"",_xlfn.XLOOKUP(_xlfn.XLOOKUP('Calculs'!J674,'Réponses'!C:C,'Réponses'!F:F,"ERREUR VISIBILITE"),Questions!A:A,Questions!B:B,"ERREUR QUESTION"))</f>
        <v/>
      </c>
      <c r="M675" s="65" t="str">
        <f>IF(OR(ISBLANK(Recyclabilité[[#This Row],[Réponse 4]]),'Calculs'!M674="0",_xlfn.XLOOKUP('Calculs'!M674,'Réponses'!C:C,'Réponses'!F:F,"ERREUR VISIBILITE")=0),"",_xlfn.XLOOKUP(_xlfn.XLOOKUP('Calculs'!M674,'Réponses'!C:C,'Réponses'!F:F,"ERREUR VISIBILITE"),Questions!A:A,Questions!B:B,"ERREUR QUESTION"))</f>
        <v/>
      </c>
    </row>
    <row r="676" spans="4:13" ht="60" customHeight="1" x14ac:dyDescent="0.25">
      <c r="D676" s="29" t="str">
        <f>IF(ISBLANK(Recyclabilité[[#This Row],[Code Valobat]]),"",IF(OR('Calculs'!A675="08",MID(Recyclabilité[[#This Row],[Code Valobat]],4,4)="0804",MID(Recyclabilité[[#This Row],[Code Valobat]],4,4)="0709",MID(Recyclabilité[[#This Row],[Code Valobat]],1,7)="6121107"),"Non recyclable",_xlfn.XLOOKUP('Calculs'!Q675,'Combinaisons'!A:A,'Combinaisons'!B:B,"Merci de répondre à toutes les questions")))</f>
        <v/>
      </c>
      <c r="E676" s="65" t="str">
        <f>IF(ISBLANK(Recyclabilité[[#This Row],[Code Valobat]]),"",IF(OR('Calculs'!A675="08",MID(Recyclabilité[[#This Row],[Code Valobat]],4,4)="0804",MID(Recyclabilité[[#This Row],[Code Valobat]],4,4)="0709",MID(Recyclabilité[[#This Row],[Code Valobat]],1,7)="6121107"),"",_xlfn.XLOOKUP('Calculs'!B675,Questions!A:A,Questions!B:B,"ERREUR QUESTION")))</f>
        <v/>
      </c>
      <c r="G676" s="65" t="str">
        <f>IF(OR(ISBLANK(Recyclabilité[[#This Row],[Réponse 1]]),'Calculs'!D675="0",_xlfn.XLOOKUP('Calculs'!D675,'Réponses'!C:C,'Réponses'!F:F,"ERREUR VISIBILITE")=0),"",_xlfn.XLOOKUP(_xlfn.XLOOKUP('Calculs'!D675,'Réponses'!C:C,'Réponses'!F:F,"ERREUR VISIBILITE"),Questions!A:A,Questions!B:B,"ERREUR QUESTION"))</f>
        <v/>
      </c>
      <c r="I676" s="65" t="str">
        <f>IF(OR(ISBLANK(Recyclabilité[[#This Row],[Réponse 2]]),'Calculs'!G675="0",_xlfn.XLOOKUP('Calculs'!G675,'Réponses'!C:C,'Réponses'!F:F,"ERREUR VISIBILITE")=0),"",_xlfn.XLOOKUP(_xlfn.XLOOKUP('Calculs'!G675,'Réponses'!C:C,'Réponses'!F:F,"ERREUR VISIBILITE"),Questions!A:A,Questions!B:B,"ERREUR QUESTION"))</f>
        <v/>
      </c>
      <c r="K676" s="65" t="str">
        <f>IF(OR(ISBLANK(Recyclabilité[[#This Row],[Réponse 3]]),'Calculs'!J675="0",_xlfn.XLOOKUP('Calculs'!J675,'Réponses'!C:C,'Réponses'!F:F,"ERREUR VISIBILITE")=0),"",_xlfn.XLOOKUP(_xlfn.XLOOKUP('Calculs'!J675,'Réponses'!C:C,'Réponses'!F:F,"ERREUR VISIBILITE"),Questions!A:A,Questions!B:B,"ERREUR QUESTION"))</f>
        <v/>
      </c>
      <c r="M676" s="65" t="str">
        <f>IF(OR(ISBLANK(Recyclabilité[[#This Row],[Réponse 4]]),'Calculs'!M675="0",_xlfn.XLOOKUP('Calculs'!M675,'Réponses'!C:C,'Réponses'!F:F,"ERREUR VISIBILITE")=0),"",_xlfn.XLOOKUP(_xlfn.XLOOKUP('Calculs'!M675,'Réponses'!C:C,'Réponses'!F:F,"ERREUR VISIBILITE"),Questions!A:A,Questions!B:B,"ERREUR QUESTION"))</f>
        <v/>
      </c>
    </row>
    <row r="677" spans="4:13" ht="60" customHeight="1" x14ac:dyDescent="0.25">
      <c r="D677" s="29" t="str">
        <f>IF(ISBLANK(Recyclabilité[[#This Row],[Code Valobat]]),"",IF(OR('Calculs'!A676="08",MID(Recyclabilité[[#This Row],[Code Valobat]],4,4)="0804",MID(Recyclabilité[[#This Row],[Code Valobat]],4,4)="0709",MID(Recyclabilité[[#This Row],[Code Valobat]],1,7)="6121107"),"Non recyclable",_xlfn.XLOOKUP('Calculs'!Q676,'Combinaisons'!A:A,'Combinaisons'!B:B,"Merci de répondre à toutes les questions")))</f>
        <v/>
      </c>
      <c r="E677" s="65" t="str">
        <f>IF(ISBLANK(Recyclabilité[[#This Row],[Code Valobat]]),"",IF(OR('Calculs'!A676="08",MID(Recyclabilité[[#This Row],[Code Valobat]],4,4)="0804",MID(Recyclabilité[[#This Row],[Code Valobat]],4,4)="0709",MID(Recyclabilité[[#This Row],[Code Valobat]],1,7)="6121107"),"",_xlfn.XLOOKUP('Calculs'!B676,Questions!A:A,Questions!B:B,"ERREUR QUESTION")))</f>
        <v/>
      </c>
      <c r="G677" s="65" t="str">
        <f>IF(OR(ISBLANK(Recyclabilité[[#This Row],[Réponse 1]]),'Calculs'!D676="0",_xlfn.XLOOKUP('Calculs'!D676,'Réponses'!C:C,'Réponses'!F:F,"ERREUR VISIBILITE")=0),"",_xlfn.XLOOKUP(_xlfn.XLOOKUP('Calculs'!D676,'Réponses'!C:C,'Réponses'!F:F,"ERREUR VISIBILITE"),Questions!A:A,Questions!B:B,"ERREUR QUESTION"))</f>
        <v/>
      </c>
      <c r="I677" s="65" t="str">
        <f>IF(OR(ISBLANK(Recyclabilité[[#This Row],[Réponse 2]]),'Calculs'!G676="0",_xlfn.XLOOKUP('Calculs'!G676,'Réponses'!C:C,'Réponses'!F:F,"ERREUR VISIBILITE")=0),"",_xlfn.XLOOKUP(_xlfn.XLOOKUP('Calculs'!G676,'Réponses'!C:C,'Réponses'!F:F,"ERREUR VISIBILITE"),Questions!A:A,Questions!B:B,"ERREUR QUESTION"))</f>
        <v/>
      </c>
      <c r="K677" s="65" t="str">
        <f>IF(OR(ISBLANK(Recyclabilité[[#This Row],[Réponse 3]]),'Calculs'!J676="0",_xlfn.XLOOKUP('Calculs'!J676,'Réponses'!C:C,'Réponses'!F:F,"ERREUR VISIBILITE")=0),"",_xlfn.XLOOKUP(_xlfn.XLOOKUP('Calculs'!J676,'Réponses'!C:C,'Réponses'!F:F,"ERREUR VISIBILITE"),Questions!A:A,Questions!B:B,"ERREUR QUESTION"))</f>
        <v/>
      </c>
      <c r="M677" s="65" t="str">
        <f>IF(OR(ISBLANK(Recyclabilité[[#This Row],[Réponse 4]]),'Calculs'!M676="0",_xlfn.XLOOKUP('Calculs'!M676,'Réponses'!C:C,'Réponses'!F:F,"ERREUR VISIBILITE")=0),"",_xlfn.XLOOKUP(_xlfn.XLOOKUP('Calculs'!M676,'Réponses'!C:C,'Réponses'!F:F,"ERREUR VISIBILITE"),Questions!A:A,Questions!B:B,"ERREUR QUESTION"))</f>
        <v/>
      </c>
    </row>
    <row r="678" spans="4:13" ht="60" customHeight="1" x14ac:dyDescent="0.25">
      <c r="D678" s="29" t="str">
        <f>IF(ISBLANK(Recyclabilité[[#This Row],[Code Valobat]]),"",IF(OR('Calculs'!A677="08",MID(Recyclabilité[[#This Row],[Code Valobat]],4,4)="0804",MID(Recyclabilité[[#This Row],[Code Valobat]],4,4)="0709",MID(Recyclabilité[[#This Row],[Code Valobat]],1,7)="6121107"),"Non recyclable",_xlfn.XLOOKUP('Calculs'!Q677,'Combinaisons'!A:A,'Combinaisons'!B:B,"Merci de répondre à toutes les questions")))</f>
        <v/>
      </c>
      <c r="E678" s="65" t="str">
        <f>IF(ISBLANK(Recyclabilité[[#This Row],[Code Valobat]]),"",IF(OR('Calculs'!A677="08",MID(Recyclabilité[[#This Row],[Code Valobat]],4,4)="0804",MID(Recyclabilité[[#This Row],[Code Valobat]],4,4)="0709",MID(Recyclabilité[[#This Row],[Code Valobat]],1,7)="6121107"),"",_xlfn.XLOOKUP('Calculs'!B677,Questions!A:A,Questions!B:B,"ERREUR QUESTION")))</f>
        <v/>
      </c>
      <c r="G678" s="65" t="str">
        <f>IF(OR(ISBLANK(Recyclabilité[[#This Row],[Réponse 1]]),'Calculs'!D677="0",_xlfn.XLOOKUP('Calculs'!D677,'Réponses'!C:C,'Réponses'!F:F,"ERREUR VISIBILITE")=0),"",_xlfn.XLOOKUP(_xlfn.XLOOKUP('Calculs'!D677,'Réponses'!C:C,'Réponses'!F:F,"ERREUR VISIBILITE"),Questions!A:A,Questions!B:B,"ERREUR QUESTION"))</f>
        <v/>
      </c>
      <c r="I678" s="65" t="str">
        <f>IF(OR(ISBLANK(Recyclabilité[[#This Row],[Réponse 2]]),'Calculs'!G677="0",_xlfn.XLOOKUP('Calculs'!G677,'Réponses'!C:C,'Réponses'!F:F,"ERREUR VISIBILITE")=0),"",_xlfn.XLOOKUP(_xlfn.XLOOKUP('Calculs'!G677,'Réponses'!C:C,'Réponses'!F:F,"ERREUR VISIBILITE"),Questions!A:A,Questions!B:B,"ERREUR QUESTION"))</f>
        <v/>
      </c>
      <c r="K678" s="65" t="str">
        <f>IF(OR(ISBLANK(Recyclabilité[[#This Row],[Réponse 3]]),'Calculs'!J677="0",_xlfn.XLOOKUP('Calculs'!J677,'Réponses'!C:C,'Réponses'!F:F,"ERREUR VISIBILITE")=0),"",_xlfn.XLOOKUP(_xlfn.XLOOKUP('Calculs'!J677,'Réponses'!C:C,'Réponses'!F:F,"ERREUR VISIBILITE"),Questions!A:A,Questions!B:B,"ERREUR QUESTION"))</f>
        <v/>
      </c>
      <c r="M678" s="65" t="str">
        <f>IF(OR(ISBLANK(Recyclabilité[[#This Row],[Réponse 4]]),'Calculs'!M677="0",_xlfn.XLOOKUP('Calculs'!M677,'Réponses'!C:C,'Réponses'!F:F,"ERREUR VISIBILITE")=0),"",_xlfn.XLOOKUP(_xlfn.XLOOKUP('Calculs'!M677,'Réponses'!C:C,'Réponses'!F:F,"ERREUR VISIBILITE"),Questions!A:A,Questions!B:B,"ERREUR QUESTION"))</f>
        <v/>
      </c>
    </row>
    <row r="679" spans="4:13" ht="60" customHeight="1" x14ac:dyDescent="0.25">
      <c r="D679" s="29" t="str">
        <f>IF(ISBLANK(Recyclabilité[[#This Row],[Code Valobat]]),"",IF(OR('Calculs'!A678="08",MID(Recyclabilité[[#This Row],[Code Valobat]],4,4)="0804",MID(Recyclabilité[[#This Row],[Code Valobat]],4,4)="0709",MID(Recyclabilité[[#This Row],[Code Valobat]],1,7)="6121107"),"Non recyclable",_xlfn.XLOOKUP('Calculs'!Q678,'Combinaisons'!A:A,'Combinaisons'!B:B,"Merci de répondre à toutes les questions")))</f>
        <v/>
      </c>
      <c r="E679" s="65" t="str">
        <f>IF(ISBLANK(Recyclabilité[[#This Row],[Code Valobat]]),"",IF(OR('Calculs'!A678="08",MID(Recyclabilité[[#This Row],[Code Valobat]],4,4)="0804",MID(Recyclabilité[[#This Row],[Code Valobat]],4,4)="0709",MID(Recyclabilité[[#This Row],[Code Valobat]],1,7)="6121107"),"",_xlfn.XLOOKUP('Calculs'!B678,Questions!A:A,Questions!B:B,"ERREUR QUESTION")))</f>
        <v/>
      </c>
      <c r="G679" s="65" t="str">
        <f>IF(OR(ISBLANK(Recyclabilité[[#This Row],[Réponse 1]]),'Calculs'!D678="0",_xlfn.XLOOKUP('Calculs'!D678,'Réponses'!C:C,'Réponses'!F:F,"ERREUR VISIBILITE")=0),"",_xlfn.XLOOKUP(_xlfn.XLOOKUP('Calculs'!D678,'Réponses'!C:C,'Réponses'!F:F,"ERREUR VISIBILITE"),Questions!A:A,Questions!B:B,"ERREUR QUESTION"))</f>
        <v/>
      </c>
      <c r="I679" s="65" t="str">
        <f>IF(OR(ISBLANK(Recyclabilité[[#This Row],[Réponse 2]]),'Calculs'!G678="0",_xlfn.XLOOKUP('Calculs'!G678,'Réponses'!C:C,'Réponses'!F:F,"ERREUR VISIBILITE")=0),"",_xlfn.XLOOKUP(_xlfn.XLOOKUP('Calculs'!G678,'Réponses'!C:C,'Réponses'!F:F,"ERREUR VISIBILITE"),Questions!A:A,Questions!B:B,"ERREUR QUESTION"))</f>
        <v/>
      </c>
      <c r="K679" s="65" t="str">
        <f>IF(OR(ISBLANK(Recyclabilité[[#This Row],[Réponse 3]]),'Calculs'!J678="0",_xlfn.XLOOKUP('Calculs'!J678,'Réponses'!C:C,'Réponses'!F:F,"ERREUR VISIBILITE")=0),"",_xlfn.XLOOKUP(_xlfn.XLOOKUP('Calculs'!J678,'Réponses'!C:C,'Réponses'!F:F,"ERREUR VISIBILITE"),Questions!A:A,Questions!B:B,"ERREUR QUESTION"))</f>
        <v/>
      </c>
      <c r="M679" s="65" t="str">
        <f>IF(OR(ISBLANK(Recyclabilité[[#This Row],[Réponse 4]]),'Calculs'!M678="0",_xlfn.XLOOKUP('Calculs'!M678,'Réponses'!C:C,'Réponses'!F:F,"ERREUR VISIBILITE")=0),"",_xlfn.XLOOKUP(_xlfn.XLOOKUP('Calculs'!M678,'Réponses'!C:C,'Réponses'!F:F,"ERREUR VISIBILITE"),Questions!A:A,Questions!B:B,"ERREUR QUESTION"))</f>
        <v/>
      </c>
    </row>
    <row r="680" spans="4:13" ht="60" customHeight="1" x14ac:dyDescent="0.25">
      <c r="D680" s="29" t="str">
        <f>IF(ISBLANK(Recyclabilité[[#This Row],[Code Valobat]]),"",IF(OR('Calculs'!A679="08",MID(Recyclabilité[[#This Row],[Code Valobat]],4,4)="0804",MID(Recyclabilité[[#This Row],[Code Valobat]],4,4)="0709",MID(Recyclabilité[[#This Row],[Code Valobat]],1,7)="6121107"),"Non recyclable",_xlfn.XLOOKUP('Calculs'!Q679,'Combinaisons'!A:A,'Combinaisons'!B:B,"Merci de répondre à toutes les questions")))</f>
        <v/>
      </c>
      <c r="E680" s="65" t="str">
        <f>IF(ISBLANK(Recyclabilité[[#This Row],[Code Valobat]]),"",IF(OR('Calculs'!A679="08",MID(Recyclabilité[[#This Row],[Code Valobat]],4,4)="0804",MID(Recyclabilité[[#This Row],[Code Valobat]],4,4)="0709",MID(Recyclabilité[[#This Row],[Code Valobat]],1,7)="6121107"),"",_xlfn.XLOOKUP('Calculs'!B679,Questions!A:A,Questions!B:B,"ERREUR QUESTION")))</f>
        <v/>
      </c>
      <c r="G680" s="65" t="str">
        <f>IF(OR(ISBLANK(Recyclabilité[[#This Row],[Réponse 1]]),'Calculs'!D679="0",_xlfn.XLOOKUP('Calculs'!D679,'Réponses'!C:C,'Réponses'!F:F,"ERREUR VISIBILITE")=0),"",_xlfn.XLOOKUP(_xlfn.XLOOKUP('Calculs'!D679,'Réponses'!C:C,'Réponses'!F:F,"ERREUR VISIBILITE"),Questions!A:A,Questions!B:B,"ERREUR QUESTION"))</f>
        <v/>
      </c>
      <c r="I680" s="65" t="str">
        <f>IF(OR(ISBLANK(Recyclabilité[[#This Row],[Réponse 2]]),'Calculs'!G679="0",_xlfn.XLOOKUP('Calculs'!G679,'Réponses'!C:C,'Réponses'!F:F,"ERREUR VISIBILITE")=0),"",_xlfn.XLOOKUP(_xlfn.XLOOKUP('Calculs'!G679,'Réponses'!C:C,'Réponses'!F:F,"ERREUR VISIBILITE"),Questions!A:A,Questions!B:B,"ERREUR QUESTION"))</f>
        <v/>
      </c>
      <c r="K680" s="65" t="str">
        <f>IF(OR(ISBLANK(Recyclabilité[[#This Row],[Réponse 3]]),'Calculs'!J679="0",_xlfn.XLOOKUP('Calculs'!J679,'Réponses'!C:C,'Réponses'!F:F,"ERREUR VISIBILITE")=0),"",_xlfn.XLOOKUP(_xlfn.XLOOKUP('Calculs'!J679,'Réponses'!C:C,'Réponses'!F:F,"ERREUR VISIBILITE"),Questions!A:A,Questions!B:B,"ERREUR QUESTION"))</f>
        <v/>
      </c>
      <c r="M680" s="65" t="str">
        <f>IF(OR(ISBLANK(Recyclabilité[[#This Row],[Réponse 4]]),'Calculs'!M679="0",_xlfn.XLOOKUP('Calculs'!M679,'Réponses'!C:C,'Réponses'!F:F,"ERREUR VISIBILITE")=0),"",_xlfn.XLOOKUP(_xlfn.XLOOKUP('Calculs'!M679,'Réponses'!C:C,'Réponses'!F:F,"ERREUR VISIBILITE"),Questions!A:A,Questions!B:B,"ERREUR QUESTION"))</f>
        <v/>
      </c>
    </row>
    <row r="681" spans="4:13" ht="60" customHeight="1" x14ac:dyDescent="0.25">
      <c r="D681" s="29" t="str">
        <f>IF(ISBLANK(Recyclabilité[[#This Row],[Code Valobat]]),"",IF(OR('Calculs'!A680="08",MID(Recyclabilité[[#This Row],[Code Valobat]],4,4)="0804",MID(Recyclabilité[[#This Row],[Code Valobat]],4,4)="0709",MID(Recyclabilité[[#This Row],[Code Valobat]],1,7)="6121107"),"Non recyclable",_xlfn.XLOOKUP('Calculs'!Q680,'Combinaisons'!A:A,'Combinaisons'!B:B,"Merci de répondre à toutes les questions")))</f>
        <v/>
      </c>
      <c r="E681" s="65" t="str">
        <f>IF(ISBLANK(Recyclabilité[[#This Row],[Code Valobat]]),"",IF(OR('Calculs'!A680="08",MID(Recyclabilité[[#This Row],[Code Valobat]],4,4)="0804",MID(Recyclabilité[[#This Row],[Code Valobat]],4,4)="0709",MID(Recyclabilité[[#This Row],[Code Valobat]],1,7)="6121107"),"",_xlfn.XLOOKUP('Calculs'!B680,Questions!A:A,Questions!B:B,"ERREUR QUESTION")))</f>
        <v/>
      </c>
      <c r="G681" s="65" t="str">
        <f>IF(OR(ISBLANK(Recyclabilité[[#This Row],[Réponse 1]]),'Calculs'!D680="0",_xlfn.XLOOKUP('Calculs'!D680,'Réponses'!C:C,'Réponses'!F:F,"ERREUR VISIBILITE")=0),"",_xlfn.XLOOKUP(_xlfn.XLOOKUP('Calculs'!D680,'Réponses'!C:C,'Réponses'!F:F,"ERREUR VISIBILITE"),Questions!A:A,Questions!B:B,"ERREUR QUESTION"))</f>
        <v/>
      </c>
      <c r="I681" s="65" t="str">
        <f>IF(OR(ISBLANK(Recyclabilité[[#This Row],[Réponse 2]]),'Calculs'!G680="0",_xlfn.XLOOKUP('Calculs'!G680,'Réponses'!C:C,'Réponses'!F:F,"ERREUR VISIBILITE")=0),"",_xlfn.XLOOKUP(_xlfn.XLOOKUP('Calculs'!G680,'Réponses'!C:C,'Réponses'!F:F,"ERREUR VISIBILITE"),Questions!A:A,Questions!B:B,"ERREUR QUESTION"))</f>
        <v/>
      </c>
      <c r="K681" s="65" t="str">
        <f>IF(OR(ISBLANK(Recyclabilité[[#This Row],[Réponse 3]]),'Calculs'!J680="0",_xlfn.XLOOKUP('Calculs'!J680,'Réponses'!C:C,'Réponses'!F:F,"ERREUR VISIBILITE")=0),"",_xlfn.XLOOKUP(_xlfn.XLOOKUP('Calculs'!J680,'Réponses'!C:C,'Réponses'!F:F,"ERREUR VISIBILITE"),Questions!A:A,Questions!B:B,"ERREUR QUESTION"))</f>
        <v/>
      </c>
      <c r="M681" s="65" t="str">
        <f>IF(OR(ISBLANK(Recyclabilité[[#This Row],[Réponse 4]]),'Calculs'!M680="0",_xlfn.XLOOKUP('Calculs'!M680,'Réponses'!C:C,'Réponses'!F:F,"ERREUR VISIBILITE")=0),"",_xlfn.XLOOKUP(_xlfn.XLOOKUP('Calculs'!M680,'Réponses'!C:C,'Réponses'!F:F,"ERREUR VISIBILITE"),Questions!A:A,Questions!B:B,"ERREUR QUESTION"))</f>
        <v/>
      </c>
    </row>
    <row r="682" spans="4:13" ht="60" customHeight="1" x14ac:dyDescent="0.25">
      <c r="D682" s="29" t="str">
        <f>IF(ISBLANK(Recyclabilité[[#This Row],[Code Valobat]]),"",IF(OR('Calculs'!A681="08",MID(Recyclabilité[[#This Row],[Code Valobat]],4,4)="0804",MID(Recyclabilité[[#This Row],[Code Valobat]],4,4)="0709",MID(Recyclabilité[[#This Row],[Code Valobat]],1,7)="6121107"),"Non recyclable",_xlfn.XLOOKUP('Calculs'!Q681,'Combinaisons'!A:A,'Combinaisons'!B:B,"Merci de répondre à toutes les questions")))</f>
        <v/>
      </c>
      <c r="E682" s="65" t="str">
        <f>IF(ISBLANK(Recyclabilité[[#This Row],[Code Valobat]]),"",IF(OR('Calculs'!A681="08",MID(Recyclabilité[[#This Row],[Code Valobat]],4,4)="0804",MID(Recyclabilité[[#This Row],[Code Valobat]],4,4)="0709",MID(Recyclabilité[[#This Row],[Code Valobat]],1,7)="6121107"),"",_xlfn.XLOOKUP('Calculs'!B681,Questions!A:A,Questions!B:B,"ERREUR QUESTION")))</f>
        <v/>
      </c>
      <c r="G682" s="65" t="str">
        <f>IF(OR(ISBLANK(Recyclabilité[[#This Row],[Réponse 1]]),'Calculs'!D681="0",_xlfn.XLOOKUP('Calculs'!D681,'Réponses'!C:C,'Réponses'!F:F,"ERREUR VISIBILITE")=0),"",_xlfn.XLOOKUP(_xlfn.XLOOKUP('Calculs'!D681,'Réponses'!C:C,'Réponses'!F:F,"ERREUR VISIBILITE"),Questions!A:A,Questions!B:B,"ERREUR QUESTION"))</f>
        <v/>
      </c>
      <c r="I682" s="65" t="str">
        <f>IF(OR(ISBLANK(Recyclabilité[[#This Row],[Réponse 2]]),'Calculs'!G681="0",_xlfn.XLOOKUP('Calculs'!G681,'Réponses'!C:C,'Réponses'!F:F,"ERREUR VISIBILITE")=0),"",_xlfn.XLOOKUP(_xlfn.XLOOKUP('Calculs'!G681,'Réponses'!C:C,'Réponses'!F:F,"ERREUR VISIBILITE"),Questions!A:A,Questions!B:B,"ERREUR QUESTION"))</f>
        <v/>
      </c>
      <c r="K682" s="65" t="str">
        <f>IF(OR(ISBLANK(Recyclabilité[[#This Row],[Réponse 3]]),'Calculs'!J681="0",_xlfn.XLOOKUP('Calculs'!J681,'Réponses'!C:C,'Réponses'!F:F,"ERREUR VISIBILITE")=0),"",_xlfn.XLOOKUP(_xlfn.XLOOKUP('Calculs'!J681,'Réponses'!C:C,'Réponses'!F:F,"ERREUR VISIBILITE"),Questions!A:A,Questions!B:B,"ERREUR QUESTION"))</f>
        <v/>
      </c>
      <c r="M682" s="65" t="str">
        <f>IF(OR(ISBLANK(Recyclabilité[[#This Row],[Réponse 4]]),'Calculs'!M681="0",_xlfn.XLOOKUP('Calculs'!M681,'Réponses'!C:C,'Réponses'!F:F,"ERREUR VISIBILITE")=0),"",_xlfn.XLOOKUP(_xlfn.XLOOKUP('Calculs'!M681,'Réponses'!C:C,'Réponses'!F:F,"ERREUR VISIBILITE"),Questions!A:A,Questions!B:B,"ERREUR QUESTION"))</f>
        <v/>
      </c>
    </row>
    <row r="683" spans="4:13" ht="60" customHeight="1" x14ac:dyDescent="0.25">
      <c r="D683" s="29" t="str">
        <f>IF(ISBLANK(Recyclabilité[[#This Row],[Code Valobat]]),"",IF(OR('Calculs'!A682="08",MID(Recyclabilité[[#This Row],[Code Valobat]],4,4)="0804",MID(Recyclabilité[[#This Row],[Code Valobat]],4,4)="0709",MID(Recyclabilité[[#This Row],[Code Valobat]],1,7)="6121107"),"Non recyclable",_xlfn.XLOOKUP('Calculs'!Q682,'Combinaisons'!A:A,'Combinaisons'!B:B,"Merci de répondre à toutes les questions")))</f>
        <v/>
      </c>
      <c r="E683" s="65" t="str">
        <f>IF(ISBLANK(Recyclabilité[[#This Row],[Code Valobat]]),"",IF(OR('Calculs'!A682="08",MID(Recyclabilité[[#This Row],[Code Valobat]],4,4)="0804",MID(Recyclabilité[[#This Row],[Code Valobat]],4,4)="0709",MID(Recyclabilité[[#This Row],[Code Valobat]],1,7)="6121107"),"",_xlfn.XLOOKUP('Calculs'!B682,Questions!A:A,Questions!B:B,"ERREUR QUESTION")))</f>
        <v/>
      </c>
      <c r="G683" s="65" t="str">
        <f>IF(OR(ISBLANK(Recyclabilité[[#This Row],[Réponse 1]]),'Calculs'!D682="0",_xlfn.XLOOKUP('Calculs'!D682,'Réponses'!C:C,'Réponses'!F:F,"ERREUR VISIBILITE")=0),"",_xlfn.XLOOKUP(_xlfn.XLOOKUP('Calculs'!D682,'Réponses'!C:C,'Réponses'!F:F,"ERREUR VISIBILITE"),Questions!A:A,Questions!B:B,"ERREUR QUESTION"))</f>
        <v/>
      </c>
      <c r="I683" s="65" t="str">
        <f>IF(OR(ISBLANK(Recyclabilité[[#This Row],[Réponse 2]]),'Calculs'!G682="0",_xlfn.XLOOKUP('Calculs'!G682,'Réponses'!C:C,'Réponses'!F:F,"ERREUR VISIBILITE")=0),"",_xlfn.XLOOKUP(_xlfn.XLOOKUP('Calculs'!G682,'Réponses'!C:C,'Réponses'!F:F,"ERREUR VISIBILITE"),Questions!A:A,Questions!B:B,"ERREUR QUESTION"))</f>
        <v/>
      </c>
      <c r="K683" s="65" t="str">
        <f>IF(OR(ISBLANK(Recyclabilité[[#This Row],[Réponse 3]]),'Calculs'!J682="0",_xlfn.XLOOKUP('Calculs'!J682,'Réponses'!C:C,'Réponses'!F:F,"ERREUR VISIBILITE")=0),"",_xlfn.XLOOKUP(_xlfn.XLOOKUP('Calculs'!J682,'Réponses'!C:C,'Réponses'!F:F,"ERREUR VISIBILITE"),Questions!A:A,Questions!B:B,"ERREUR QUESTION"))</f>
        <v/>
      </c>
      <c r="M683" s="65" t="str">
        <f>IF(OR(ISBLANK(Recyclabilité[[#This Row],[Réponse 4]]),'Calculs'!M682="0",_xlfn.XLOOKUP('Calculs'!M682,'Réponses'!C:C,'Réponses'!F:F,"ERREUR VISIBILITE")=0),"",_xlfn.XLOOKUP(_xlfn.XLOOKUP('Calculs'!M682,'Réponses'!C:C,'Réponses'!F:F,"ERREUR VISIBILITE"),Questions!A:A,Questions!B:B,"ERREUR QUESTION"))</f>
        <v/>
      </c>
    </row>
    <row r="684" spans="4:13" ht="60" customHeight="1" x14ac:dyDescent="0.25">
      <c r="D684" s="29" t="str">
        <f>IF(ISBLANK(Recyclabilité[[#This Row],[Code Valobat]]),"",IF(OR('Calculs'!A683="08",MID(Recyclabilité[[#This Row],[Code Valobat]],4,4)="0804",MID(Recyclabilité[[#This Row],[Code Valobat]],4,4)="0709",MID(Recyclabilité[[#This Row],[Code Valobat]],1,7)="6121107"),"Non recyclable",_xlfn.XLOOKUP('Calculs'!Q683,'Combinaisons'!A:A,'Combinaisons'!B:B,"Merci de répondre à toutes les questions")))</f>
        <v/>
      </c>
      <c r="E684" s="65" t="str">
        <f>IF(ISBLANK(Recyclabilité[[#This Row],[Code Valobat]]),"",IF(OR('Calculs'!A683="08",MID(Recyclabilité[[#This Row],[Code Valobat]],4,4)="0804",MID(Recyclabilité[[#This Row],[Code Valobat]],4,4)="0709",MID(Recyclabilité[[#This Row],[Code Valobat]],1,7)="6121107"),"",_xlfn.XLOOKUP('Calculs'!B683,Questions!A:A,Questions!B:B,"ERREUR QUESTION")))</f>
        <v/>
      </c>
      <c r="G684" s="65" t="str">
        <f>IF(OR(ISBLANK(Recyclabilité[[#This Row],[Réponse 1]]),'Calculs'!D683="0",_xlfn.XLOOKUP('Calculs'!D683,'Réponses'!C:C,'Réponses'!F:F,"ERREUR VISIBILITE")=0),"",_xlfn.XLOOKUP(_xlfn.XLOOKUP('Calculs'!D683,'Réponses'!C:C,'Réponses'!F:F,"ERREUR VISIBILITE"),Questions!A:A,Questions!B:B,"ERREUR QUESTION"))</f>
        <v/>
      </c>
      <c r="I684" s="65" t="str">
        <f>IF(OR(ISBLANK(Recyclabilité[[#This Row],[Réponse 2]]),'Calculs'!G683="0",_xlfn.XLOOKUP('Calculs'!G683,'Réponses'!C:C,'Réponses'!F:F,"ERREUR VISIBILITE")=0),"",_xlfn.XLOOKUP(_xlfn.XLOOKUP('Calculs'!G683,'Réponses'!C:C,'Réponses'!F:F,"ERREUR VISIBILITE"),Questions!A:A,Questions!B:B,"ERREUR QUESTION"))</f>
        <v/>
      </c>
      <c r="K684" s="65" t="str">
        <f>IF(OR(ISBLANK(Recyclabilité[[#This Row],[Réponse 3]]),'Calculs'!J683="0",_xlfn.XLOOKUP('Calculs'!J683,'Réponses'!C:C,'Réponses'!F:F,"ERREUR VISIBILITE")=0),"",_xlfn.XLOOKUP(_xlfn.XLOOKUP('Calculs'!J683,'Réponses'!C:C,'Réponses'!F:F,"ERREUR VISIBILITE"),Questions!A:A,Questions!B:B,"ERREUR QUESTION"))</f>
        <v/>
      </c>
      <c r="M684" s="65" t="str">
        <f>IF(OR(ISBLANK(Recyclabilité[[#This Row],[Réponse 4]]),'Calculs'!M683="0",_xlfn.XLOOKUP('Calculs'!M683,'Réponses'!C:C,'Réponses'!F:F,"ERREUR VISIBILITE")=0),"",_xlfn.XLOOKUP(_xlfn.XLOOKUP('Calculs'!M683,'Réponses'!C:C,'Réponses'!F:F,"ERREUR VISIBILITE"),Questions!A:A,Questions!B:B,"ERREUR QUESTION"))</f>
        <v/>
      </c>
    </row>
    <row r="685" spans="4:13" ht="60" customHeight="1" x14ac:dyDescent="0.25">
      <c r="D685" s="29" t="str">
        <f>IF(ISBLANK(Recyclabilité[[#This Row],[Code Valobat]]),"",IF(OR('Calculs'!A684="08",MID(Recyclabilité[[#This Row],[Code Valobat]],4,4)="0804",MID(Recyclabilité[[#This Row],[Code Valobat]],4,4)="0709",MID(Recyclabilité[[#This Row],[Code Valobat]],1,7)="6121107"),"Non recyclable",_xlfn.XLOOKUP('Calculs'!Q684,'Combinaisons'!A:A,'Combinaisons'!B:B,"Merci de répondre à toutes les questions")))</f>
        <v/>
      </c>
      <c r="E685" s="65" t="str">
        <f>IF(ISBLANK(Recyclabilité[[#This Row],[Code Valobat]]),"",IF(OR('Calculs'!A684="08",MID(Recyclabilité[[#This Row],[Code Valobat]],4,4)="0804",MID(Recyclabilité[[#This Row],[Code Valobat]],4,4)="0709",MID(Recyclabilité[[#This Row],[Code Valobat]],1,7)="6121107"),"",_xlfn.XLOOKUP('Calculs'!B684,Questions!A:A,Questions!B:B,"ERREUR QUESTION")))</f>
        <v/>
      </c>
      <c r="G685" s="65" t="str">
        <f>IF(OR(ISBLANK(Recyclabilité[[#This Row],[Réponse 1]]),'Calculs'!D684="0",_xlfn.XLOOKUP('Calculs'!D684,'Réponses'!C:C,'Réponses'!F:F,"ERREUR VISIBILITE")=0),"",_xlfn.XLOOKUP(_xlfn.XLOOKUP('Calculs'!D684,'Réponses'!C:C,'Réponses'!F:F,"ERREUR VISIBILITE"),Questions!A:A,Questions!B:B,"ERREUR QUESTION"))</f>
        <v/>
      </c>
      <c r="I685" s="65" t="str">
        <f>IF(OR(ISBLANK(Recyclabilité[[#This Row],[Réponse 2]]),'Calculs'!G684="0",_xlfn.XLOOKUP('Calculs'!G684,'Réponses'!C:C,'Réponses'!F:F,"ERREUR VISIBILITE")=0),"",_xlfn.XLOOKUP(_xlfn.XLOOKUP('Calculs'!G684,'Réponses'!C:C,'Réponses'!F:F,"ERREUR VISIBILITE"),Questions!A:A,Questions!B:B,"ERREUR QUESTION"))</f>
        <v/>
      </c>
      <c r="K685" s="65" t="str">
        <f>IF(OR(ISBLANK(Recyclabilité[[#This Row],[Réponse 3]]),'Calculs'!J684="0",_xlfn.XLOOKUP('Calculs'!J684,'Réponses'!C:C,'Réponses'!F:F,"ERREUR VISIBILITE")=0),"",_xlfn.XLOOKUP(_xlfn.XLOOKUP('Calculs'!J684,'Réponses'!C:C,'Réponses'!F:F,"ERREUR VISIBILITE"),Questions!A:A,Questions!B:B,"ERREUR QUESTION"))</f>
        <v/>
      </c>
      <c r="M685" s="65" t="str">
        <f>IF(OR(ISBLANK(Recyclabilité[[#This Row],[Réponse 4]]),'Calculs'!M684="0",_xlfn.XLOOKUP('Calculs'!M684,'Réponses'!C:C,'Réponses'!F:F,"ERREUR VISIBILITE")=0),"",_xlfn.XLOOKUP(_xlfn.XLOOKUP('Calculs'!M684,'Réponses'!C:C,'Réponses'!F:F,"ERREUR VISIBILITE"),Questions!A:A,Questions!B:B,"ERREUR QUESTION"))</f>
        <v/>
      </c>
    </row>
    <row r="686" spans="4:13" ht="60" customHeight="1" x14ac:dyDescent="0.25">
      <c r="D686" s="29" t="str">
        <f>IF(ISBLANK(Recyclabilité[[#This Row],[Code Valobat]]),"",IF(OR('Calculs'!A685="08",MID(Recyclabilité[[#This Row],[Code Valobat]],4,4)="0804",MID(Recyclabilité[[#This Row],[Code Valobat]],4,4)="0709",MID(Recyclabilité[[#This Row],[Code Valobat]],1,7)="6121107"),"Non recyclable",_xlfn.XLOOKUP('Calculs'!Q685,'Combinaisons'!A:A,'Combinaisons'!B:B,"Merci de répondre à toutes les questions")))</f>
        <v/>
      </c>
      <c r="E686" s="65" t="str">
        <f>IF(ISBLANK(Recyclabilité[[#This Row],[Code Valobat]]),"",IF(OR('Calculs'!A685="08",MID(Recyclabilité[[#This Row],[Code Valobat]],4,4)="0804",MID(Recyclabilité[[#This Row],[Code Valobat]],4,4)="0709",MID(Recyclabilité[[#This Row],[Code Valobat]],1,7)="6121107"),"",_xlfn.XLOOKUP('Calculs'!B685,Questions!A:A,Questions!B:B,"ERREUR QUESTION")))</f>
        <v/>
      </c>
      <c r="G686" s="65" t="str">
        <f>IF(OR(ISBLANK(Recyclabilité[[#This Row],[Réponse 1]]),'Calculs'!D685="0",_xlfn.XLOOKUP('Calculs'!D685,'Réponses'!C:C,'Réponses'!F:F,"ERREUR VISIBILITE")=0),"",_xlfn.XLOOKUP(_xlfn.XLOOKUP('Calculs'!D685,'Réponses'!C:C,'Réponses'!F:F,"ERREUR VISIBILITE"),Questions!A:A,Questions!B:B,"ERREUR QUESTION"))</f>
        <v/>
      </c>
      <c r="I686" s="65" t="str">
        <f>IF(OR(ISBLANK(Recyclabilité[[#This Row],[Réponse 2]]),'Calculs'!G685="0",_xlfn.XLOOKUP('Calculs'!G685,'Réponses'!C:C,'Réponses'!F:F,"ERREUR VISIBILITE")=0),"",_xlfn.XLOOKUP(_xlfn.XLOOKUP('Calculs'!G685,'Réponses'!C:C,'Réponses'!F:F,"ERREUR VISIBILITE"),Questions!A:A,Questions!B:B,"ERREUR QUESTION"))</f>
        <v/>
      </c>
      <c r="K686" s="65" t="str">
        <f>IF(OR(ISBLANK(Recyclabilité[[#This Row],[Réponse 3]]),'Calculs'!J685="0",_xlfn.XLOOKUP('Calculs'!J685,'Réponses'!C:C,'Réponses'!F:F,"ERREUR VISIBILITE")=0),"",_xlfn.XLOOKUP(_xlfn.XLOOKUP('Calculs'!J685,'Réponses'!C:C,'Réponses'!F:F,"ERREUR VISIBILITE"),Questions!A:A,Questions!B:B,"ERREUR QUESTION"))</f>
        <v/>
      </c>
      <c r="M686" s="65" t="str">
        <f>IF(OR(ISBLANK(Recyclabilité[[#This Row],[Réponse 4]]),'Calculs'!M685="0",_xlfn.XLOOKUP('Calculs'!M685,'Réponses'!C:C,'Réponses'!F:F,"ERREUR VISIBILITE")=0),"",_xlfn.XLOOKUP(_xlfn.XLOOKUP('Calculs'!M685,'Réponses'!C:C,'Réponses'!F:F,"ERREUR VISIBILITE"),Questions!A:A,Questions!B:B,"ERREUR QUESTION"))</f>
        <v/>
      </c>
    </row>
    <row r="687" spans="4:13" ht="60" customHeight="1" x14ac:dyDescent="0.25">
      <c r="D687" s="29" t="str">
        <f>IF(ISBLANK(Recyclabilité[[#This Row],[Code Valobat]]),"",IF(OR('Calculs'!A686="08",MID(Recyclabilité[[#This Row],[Code Valobat]],4,4)="0804",MID(Recyclabilité[[#This Row],[Code Valobat]],4,4)="0709",MID(Recyclabilité[[#This Row],[Code Valobat]],1,7)="6121107"),"Non recyclable",_xlfn.XLOOKUP('Calculs'!Q686,'Combinaisons'!A:A,'Combinaisons'!B:B,"Merci de répondre à toutes les questions")))</f>
        <v/>
      </c>
      <c r="E687" s="65" t="str">
        <f>IF(ISBLANK(Recyclabilité[[#This Row],[Code Valobat]]),"",IF(OR('Calculs'!A686="08",MID(Recyclabilité[[#This Row],[Code Valobat]],4,4)="0804",MID(Recyclabilité[[#This Row],[Code Valobat]],4,4)="0709",MID(Recyclabilité[[#This Row],[Code Valobat]],1,7)="6121107"),"",_xlfn.XLOOKUP('Calculs'!B686,Questions!A:A,Questions!B:B,"ERREUR QUESTION")))</f>
        <v/>
      </c>
      <c r="G687" s="65" t="str">
        <f>IF(OR(ISBLANK(Recyclabilité[[#This Row],[Réponse 1]]),'Calculs'!D686="0",_xlfn.XLOOKUP('Calculs'!D686,'Réponses'!C:C,'Réponses'!F:F,"ERREUR VISIBILITE")=0),"",_xlfn.XLOOKUP(_xlfn.XLOOKUP('Calculs'!D686,'Réponses'!C:C,'Réponses'!F:F,"ERREUR VISIBILITE"),Questions!A:A,Questions!B:B,"ERREUR QUESTION"))</f>
        <v/>
      </c>
      <c r="I687" s="65" t="str">
        <f>IF(OR(ISBLANK(Recyclabilité[[#This Row],[Réponse 2]]),'Calculs'!G686="0",_xlfn.XLOOKUP('Calculs'!G686,'Réponses'!C:C,'Réponses'!F:F,"ERREUR VISIBILITE")=0),"",_xlfn.XLOOKUP(_xlfn.XLOOKUP('Calculs'!G686,'Réponses'!C:C,'Réponses'!F:F,"ERREUR VISIBILITE"),Questions!A:A,Questions!B:B,"ERREUR QUESTION"))</f>
        <v/>
      </c>
      <c r="K687" s="65" t="str">
        <f>IF(OR(ISBLANK(Recyclabilité[[#This Row],[Réponse 3]]),'Calculs'!J686="0",_xlfn.XLOOKUP('Calculs'!J686,'Réponses'!C:C,'Réponses'!F:F,"ERREUR VISIBILITE")=0),"",_xlfn.XLOOKUP(_xlfn.XLOOKUP('Calculs'!J686,'Réponses'!C:C,'Réponses'!F:F,"ERREUR VISIBILITE"),Questions!A:A,Questions!B:B,"ERREUR QUESTION"))</f>
        <v/>
      </c>
      <c r="M687" s="65" t="str">
        <f>IF(OR(ISBLANK(Recyclabilité[[#This Row],[Réponse 4]]),'Calculs'!M686="0",_xlfn.XLOOKUP('Calculs'!M686,'Réponses'!C:C,'Réponses'!F:F,"ERREUR VISIBILITE")=0),"",_xlfn.XLOOKUP(_xlfn.XLOOKUP('Calculs'!M686,'Réponses'!C:C,'Réponses'!F:F,"ERREUR VISIBILITE"),Questions!A:A,Questions!B:B,"ERREUR QUESTION"))</f>
        <v/>
      </c>
    </row>
    <row r="688" spans="4:13" ht="60" customHeight="1" x14ac:dyDescent="0.25">
      <c r="D688" s="29" t="str">
        <f>IF(ISBLANK(Recyclabilité[[#This Row],[Code Valobat]]),"",IF(OR('Calculs'!A687="08",MID(Recyclabilité[[#This Row],[Code Valobat]],4,4)="0804",MID(Recyclabilité[[#This Row],[Code Valobat]],4,4)="0709",MID(Recyclabilité[[#This Row],[Code Valobat]],1,7)="6121107"),"Non recyclable",_xlfn.XLOOKUP('Calculs'!Q687,'Combinaisons'!A:A,'Combinaisons'!B:B,"Merci de répondre à toutes les questions")))</f>
        <v/>
      </c>
      <c r="E688" s="65" t="str">
        <f>IF(ISBLANK(Recyclabilité[[#This Row],[Code Valobat]]),"",IF(OR('Calculs'!A687="08",MID(Recyclabilité[[#This Row],[Code Valobat]],4,4)="0804",MID(Recyclabilité[[#This Row],[Code Valobat]],4,4)="0709",MID(Recyclabilité[[#This Row],[Code Valobat]],1,7)="6121107"),"",_xlfn.XLOOKUP('Calculs'!B687,Questions!A:A,Questions!B:B,"ERREUR QUESTION")))</f>
        <v/>
      </c>
      <c r="G688" s="65" t="str">
        <f>IF(OR(ISBLANK(Recyclabilité[[#This Row],[Réponse 1]]),'Calculs'!D687="0",_xlfn.XLOOKUP('Calculs'!D687,'Réponses'!C:C,'Réponses'!F:F,"ERREUR VISIBILITE")=0),"",_xlfn.XLOOKUP(_xlfn.XLOOKUP('Calculs'!D687,'Réponses'!C:C,'Réponses'!F:F,"ERREUR VISIBILITE"),Questions!A:A,Questions!B:B,"ERREUR QUESTION"))</f>
        <v/>
      </c>
      <c r="I688" s="65" t="str">
        <f>IF(OR(ISBLANK(Recyclabilité[[#This Row],[Réponse 2]]),'Calculs'!G687="0",_xlfn.XLOOKUP('Calculs'!G687,'Réponses'!C:C,'Réponses'!F:F,"ERREUR VISIBILITE")=0),"",_xlfn.XLOOKUP(_xlfn.XLOOKUP('Calculs'!G687,'Réponses'!C:C,'Réponses'!F:F,"ERREUR VISIBILITE"),Questions!A:A,Questions!B:B,"ERREUR QUESTION"))</f>
        <v/>
      </c>
      <c r="K688" s="65" t="str">
        <f>IF(OR(ISBLANK(Recyclabilité[[#This Row],[Réponse 3]]),'Calculs'!J687="0",_xlfn.XLOOKUP('Calculs'!J687,'Réponses'!C:C,'Réponses'!F:F,"ERREUR VISIBILITE")=0),"",_xlfn.XLOOKUP(_xlfn.XLOOKUP('Calculs'!J687,'Réponses'!C:C,'Réponses'!F:F,"ERREUR VISIBILITE"),Questions!A:A,Questions!B:B,"ERREUR QUESTION"))</f>
        <v/>
      </c>
      <c r="M688" s="65" t="str">
        <f>IF(OR(ISBLANK(Recyclabilité[[#This Row],[Réponse 4]]),'Calculs'!M687="0",_xlfn.XLOOKUP('Calculs'!M687,'Réponses'!C:C,'Réponses'!F:F,"ERREUR VISIBILITE")=0),"",_xlfn.XLOOKUP(_xlfn.XLOOKUP('Calculs'!M687,'Réponses'!C:C,'Réponses'!F:F,"ERREUR VISIBILITE"),Questions!A:A,Questions!B:B,"ERREUR QUESTION"))</f>
        <v/>
      </c>
    </row>
    <row r="689" spans="4:13" ht="60" customHeight="1" x14ac:dyDescent="0.25">
      <c r="D689" s="29" t="str">
        <f>IF(ISBLANK(Recyclabilité[[#This Row],[Code Valobat]]),"",IF(OR('Calculs'!A688="08",MID(Recyclabilité[[#This Row],[Code Valobat]],4,4)="0804",MID(Recyclabilité[[#This Row],[Code Valobat]],4,4)="0709",MID(Recyclabilité[[#This Row],[Code Valobat]],1,7)="6121107"),"Non recyclable",_xlfn.XLOOKUP('Calculs'!Q688,'Combinaisons'!A:A,'Combinaisons'!B:B,"Merci de répondre à toutes les questions")))</f>
        <v/>
      </c>
      <c r="E689" s="65" t="str">
        <f>IF(ISBLANK(Recyclabilité[[#This Row],[Code Valobat]]),"",IF(OR('Calculs'!A688="08",MID(Recyclabilité[[#This Row],[Code Valobat]],4,4)="0804",MID(Recyclabilité[[#This Row],[Code Valobat]],4,4)="0709",MID(Recyclabilité[[#This Row],[Code Valobat]],1,7)="6121107"),"",_xlfn.XLOOKUP('Calculs'!B688,Questions!A:A,Questions!B:B,"ERREUR QUESTION")))</f>
        <v/>
      </c>
      <c r="G689" s="65" t="str">
        <f>IF(OR(ISBLANK(Recyclabilité[[#This Row],[Réponse 1]]),'Calculs'!D688="0",_xlfn.XLOOKUP('Calculs'!D688,'Réponses'!C:C,'Réponses'!F:F,"ERREUR VISIBILITE")=0),"",_xlfn.XLOOKUP(_xlfn.XLOOKUP('Calculs'!D688,'Réponses'!C:C,'Réponses'!F:F,"ERREUR VISIBILITE"),Questions!A:A,Questions!B:B,"ERREUR QUESTION"))</f>
        <v/>
      </c>
      <c r="I689" s="65" t="str">
        <f>IF(OR(ISBLANK(Recyclabilité[[#This Row],[Réponse 2]]),'Calculs'!G688="0",_xlfn.XLOOKUP('Calculs'!G688,'Réponses'!C:C,'Réponses'!F:F,"ERREUR VISIBILITE")=0),"",_xlfn.XLOOKUP(_xlfn.XLOOKUP('Calculs'!G688,'Réponses'!C:C,'Réponses'!F:F,"ERREUR VISIBILITE"),Questions!A:A,Questions!B:B,"ERREUR QUESTION"))</f>
        <v/>
      </c>
      <c r="K689" s="65" t="str">
        <f>IF(OR(ISBLANK(Recyclabilité[[#This Row],[Réponse 3]]),'Calculs'!J688="0",_xlfn.XLOOKUP('Calculs'!J688,'Réponses'!C:C,'Réponses'!F:F,"ERREUR VISIBILITE")=0),"",_xlfn.XLOOKUP(_xlfn.XLOOKUP('Calculs'!J688,'Réponses'!C:C,'Réponses'!F:F,"ERREUR VISIBILITE"),Questions!A:A,Questions!B:B,"ERREUR QUESTION"))</f>
        <v/>
      </c>
      <c r="M689" s="65" t="str">
        <f>IF(OR(ISBLANK(Recyclabilité[[#This Row],[Réponse 4]]),'Calculs'!M688="0",_xlfn.XLOOKUP('Calculs'!M688,'Réponses'!C:C,'Réponses'!F:F,"ERREUR VISIBILITE")=0),"",_xlfn.XLOOKUP(_xlfn.XLOOKUP('Calculs'!M688,'Réponses'!C:C,'Réponses'!F:F,"ERREUR VISIBILITE"),Questions!A:A,Questions!B:B,"ERREUR QUESTION"))</f>
        <v/>
      </c>
    </row>
    <row r="690" spans="4:13" ht="60" customHeight="1" x14ac:dyDescent="0.25">
      <c r="D690" s="29" t="str">
        <f>IF(ISBLANK(Recyclabilité[[#This Row],[Code Valobat]]),"",IF(OR('Calculs'!A689="08",MID(Recyclabilité[[#This Row],[Code Valobat]],4,4)="0804",MID(Recyclabilité[[#This Row],[Code Valobat]],4,4)="0709",MID(Recyclabilité[[#This Row],[Code Valobat]],1,7)="6121107"),"Non recyclable",_xlfn.XLOOKUP('Calculs'!Q689,'Combinaisons'!A:A,'Combinaisons'!B:B,"Merci de répondre à toutes les questions")))</f>
        <v/>
      </c>
      <c r="E690" s="65" t="str">
        <f>IF(ISBLANK(Recyclabilité[[#This Row],[Code Valobat]]),"",IF(OR('Calculs'!A689="08",MID(Recyclabilité[[#This Row],[Code Valobat]],4,4)="0804",MID(Recyclabilité[[#This Row],[Code Valobat]],4,4)="0709",MID(Recyclabilité[[#This Row],[Code Valobat]],1,7)="6121107"),"",_xlfn.XLOOKUP('Calculs'!B689,Questions!A:A,Questions!B:B,"ERREUR QUESTION")))</f>
        <v/>
      </c>
      <c r="G690" s="65" t="str">
        <f>IF(OR(ISBLANK(Recyclabilité[[#This Row],[Réponse 1]]),'Calculs'!D689="0",_xlfn.XLOOKUP('Calculs'!D689,'Réponses'!C:C,'Réponses'!F:F,"ERREUR VISIBILITE")=0),"",_xlfn.XLOOKUP(_xlfn.XLOOKUP('Calculs'!D689,'Réponses'!C:C,'Réponses'!F:F,"ERREUR VISIBILITE"),Questions!A:A,Questions!B:B,"ERREUR QUESTION"))</f>
        <v/>
      </c>
      <c r="I690" s="65" t="str">
        <f>IF(OR(ISBLANK(Recyclabilité[[#This Row],[Réponse 2]]),'Calculs'!G689="0",_xlfn.XLOOKUP('Calculs'!G689,'Réponses'!C:C,'Réponses'!F:F,"ERREUR VISIBILITE")=0),"",_xlfn.XLOOKUP(_xlfn.XLOOKUP('Calculs'!G689,'Réponses'!C:C,'Réponses'!F:F,"ERREUR VISIBILITE"),Questions!A:A,Questions!B:B,"ERREUR QUESTION"))</f>
        <v/>
      </c>
      <c r="K690" s="65" t="str">
        <f>IF(OR(ISBLANK(Recyclabilité[[#This Row],[Réponse 3]]),'Calculs'!J689="0",_xlfn.XLOOKUP('Calculs'!J689,'Réponses'!C:C,'Réponses'!F:F,"ERREUR VISIBILITE")=0),"",_xlfn.XLOOKUP(_xlfn.XLOOKUP('Calculs'!J689,'Réponses'!C:C,'Réponses'!F:F,"ERREUR VISIBILITE"),Questions!A:A,Questions!B:B,"ERREUR QUESTION"))</f>
        <v/>
      </c>
      <c r="M690" s="65" t="str">
        <f>IF(OR(ISBLANK(Recyclabilité[[#This Row],[Réponse 4]]),'Calculs'!M689="0",_xlfn.XLOOKUP('Calculs'!M689,'Réponses'!C:C,'Réponses'!F:F,"ERREUR VISIBILITE")=0),"",_xlfn.XLOOKUP(_xlfn.XLOOKUP('Calculs'!M689,'Réponses'!C:C,'Réponses'!F:F,"ERREUR VISIBILITE"),Questions!A:A,Questions!B:B,"ERREUR QUESTION"))</f>
        <v/>
      </c>
    </row>
    <row r="691" spans="4:13" ht="60" customHeight="1" x14ac:dyDescent="0.25">
      <c r="D691" s="29" t="str">
        <f>IF(ISBLANK(Recyclabilité[[#This Row],[Code Valobat]]),"",IF(OR('Calculs'!A690="08",MID(Recyclabilité[[#This Row],[Code Valobat]],4,4)="0804",MID(Recyclabilité[[#This Row],[Code Valobat]],4,4)="0709",MID(Recyclabilité[[#This Row],[Code Valobat]],1,7)="6121107"),"Non recyclable",_xlfn.XLOOKUP('Calculs'!Q690,'Combinaisons'!A:A,'Combinaisons'!B:B,"Merci de répondre à toutes les questions")))</f>
        <v/>
      </c>
      <c r="E691" s="65" t="str">
        <f>IF(ISBLANK(Recyclabilité[[#This Row],[Code Valobat]]),"",IF(OR('Calculs'!A690="08",MID(Recyclabilité[[#This Row],[Code Valobat]],4,4)="0804",MID(Recyclabilité[[#This Row],[Code Valobat]],4,4)="0709",MID(Recyclabilité[[#This Row],[Code Valobat]],1,7)="6121107"),"",_xlfn.XLOOKUP('Calculs'!B690,Questions!A:A,Questions!B:B,"ERREUR QUESTION")))</f>
        <v/>
      </c>
      <c r="G691" s="65" t="str">
        <f>IF(OR(ISBLANK(Recyclabilité[[#This Row],[Réponse 1]]),'Calculs'!D690="0",_xlfn.XLOOKUP('Calculs'!D690,'Réponses'!C:C,'Réponses'!F:F,"ERREUR VISIBILITE")=0),"",_xlfn.XLOOKUP(_xlfn.XLOOKUP('Calculs'!D690,'Réponses'!C:C,'Réponses'!F:F,"ERREUR VISIBILITE"),Questions!A:A,Questions!B:B,"ERREUR QUESTION"))</f>
        <v/>
      </c>
      <c r="I691" s="65" t="str">
        <f>IF(OR(ISBLANK(Recyclabilité[[#This Row],[Réponse 2]]),'Calculs'!G690="0",_xlfn.XLOOKUP('Calculs'!G690,'Réponses'!C:C,'Réponses'!F:F,"ERREUR VISIBILITE")=0),"",_xlfn.XLOOKUP(_xlfn.XLOOKUP('Calculs'!G690,'Réponses'!C:C,'Réponses'!F:F,"ERREUR VISIBILITE"),Questions!A:A,Questions!B:B,"ERREUR QUESTION"))</f>
        <v/>
      </c>
      <c r="K691" s="65" t="str">
        <f>IF(OR(ISBLANK(Recyclabilité[[#This Row],[Réponse 3]]),'Calculs'!J690="0",_xlfn.XLOOKUP('Calculs'!J690,'Réponses'!C:C,'Réponses'!F:F,"ERREUR VISIBILITE")=0),"",_xlfn.XLOOKUP(_xlfn.XLOOKUP('Calculs'!J690,'Réponses'!C:C,'Réponses'!F:F,"ERREUR VISIBILITE"),Questions!A:A,Questions!B:B,"ERREUR QUESTION"))</f>
        <v/>
      </c>
      <c r="M691" s="65" t="str">
        <f>IF(OR(ISBLANK(Recyclabilité[[#This Row],[Réponse 4]]),'Calculs'!M690="0",_xlfn.XLOOKUP('Calculs'!M690,'Réponses'!C:C,'Réponses'!F:F,"ERREUR VISIBILITE")=0),"",_xlfn.XLOOKUP(_xlfn.XLOOKUP('Calculs'!M690,'Réponses'!C:C,'Réponses'!F:F,"ERREUR VISIBILITE"),Questions!A:A,Questions!B:B,"ERREUR QUESTION"))</f>
        <v/>
      </c>
    </row>
    <row r="692" spans="4:13" ht="60" customHeight="1" x14ac:dyDescent="0.25">
      <c r="D692" s="29" t="str">
        <f>IF(ISBLANK(Recyclabilité[[#This Row],[Code Valobat]]),"",IF(OR('Calculs'!A691="08",MID(Recyclabilité[[#This Row],[Code Valobat]],4,4)="0804",MID(Recyclabilité[[#This Row],[Code Valobat]],4,4)="0709",MID(Recyclabilité[[#This Row],[Code Valobat]],1,7)="6121107"),"Non recyclable",_xlfn.XLOOKUP('Calculs'!Q691,'Combinaisons'!A:A,'Combinaisons'!B:B,"Merci de répondre à toutes les questions")))</f>
        <v/>
      </c>
      <c r="E692" s="65" t="str">
        <f>IF(ISBLANK(Recyclabilité[[#This Row],[Code Valobat]]),"",IF(OR('Calculs'!A691="08",MID(Recyclabilité[[#This Row],[Code Valobat]],4,4)="0804",MID(Recyclabilité[[#This Row],[Code Valobat]],4,4)="0709",MID(Recyclabilité[[#This Row],[Code Valobat]],1,7)="6121107"),"",_xlfn.XLOOKUP('Calculs'!B691,Questions!A:A,Questions!B:B,"ERREUR QUESTION")))</f>
        <v/>
      </c>
      <c r="G692" s="65" t="str">
        <f>IF(OR(ISBLANK(Recyclabilité[[#This Row],[Réponse 1]]),'Calculs'!D691="0",_xlfn.XLOOKUP('Calculs'!D691,'Réponses'!C:C,'Réponses'!F:F,"ERREUR VISIBILITE")=0),"",_xlfn.XLOOKUP(_xlfn.XLOOKUP('Calculs'!D691,'Réponses'!C:C,'Réponses'!F:F,"ERREUR VISIBILITE"),Questions!A:A,Questions!B:B,"ERREUR QUESTION"))</f>
        <v/>
      </c>
      <c r="I692" s="65" t="str">
        <f>IF(OR(ISBLANK(Recyclabilité[[#This Row],[Réponse 2]]),'Calculs'!G691="0",_xlfn.XLOOKUP('Calculs'!G691,'Réponses'!C:C,'Réponses'!F:F,"ERREUR VISIBILITE")=0),"",_xlfn.XLOOKUP(_xlfn.XLOOKUP('Calculs'!G691,'Réponses'!C:C,'Réponses'!F:F,"ERREUR VISIBILITE"),Questions!A:A,Questions!B:B,"ERREUR QUESTION"))</f>
        <v/>
      </c>
      <c r="K692" s="65" t="str">
        <f>IF(OR(ISBLANK(Recyclabilité[[#This Row],[Réponse 3]]),'Calculs'!J691="0",_xlfn.XLOOKUP('Calculs'!J691,'Réponses'!C:C,'Réponses'!F:F,"ERREUR VISIBILITE")=0),"",_xlfn.XLOOKUP(_xlfn.XLOOKUP('Calculs'!J691,'Réponses'!C:C,'Réponses'!F:F,"ERREUR VISIBILITE"),Questions!A:A,Questions!B:B,"ERREUR QUESTION"))</f>
        <v/>
      </c>
      <c r="M692" s="65" t="str">
        <f>IF(OR(ISBLANK(Recyclabilité[[#This Row],[Réponse 4]]),'Calculs'!M691="0",_xlfn.XLOOKUP('Calculs'!M691,'Réponses'!C:C,'Réponses'!F:F,"ERREUR VISIBILITE")=0),"",_xlfn.XLOOKUP(_xlfn.XLOOKUP('Calculs'!M691,'Réponses'!C:C,'Réponses'!F:F,"ERREUR VISIBILITE"),Questions!A:A,Questions!B:B,"ERREUR QUESTION"))</f>
        <v/>
      </c>
    </row>
    <row r="693" spans="4:13" ht="60" customHeight="1" x14ac:dyDescent="0.25">
      <c r="D693" s="29" t="str">
        <f>IF(ISBLANK(Recyclabilité[[#This Row],[Code Valobat]]),"",IF(OR('Calculs'!A692="08",MID(Recyclabilité[[#This Row],[Code Valobat]],4,4)="0804",MID(Recyclabilité[[#This Row],[Code Valobat]],4,4)="0709",MID(Recyclabilité[[#This Row],[Code Valobat]],1,7)="6121107"),"Non recyclable",_xlfn.XLOOKUP('Calculs'!Q692,'Combinaisons'!A:A,'Combinaisons'!B:B,"Merci de répondre à toutes les questions")))</f>
        <v/>
      </c>
      <c r="E693" s="65" t="str">
        <f>IF(ISBLANK(Recyclabilité[[#This Row],[Code Valobat]]),"",IF(OR('Calculs'!A692="08",MID(Recyclabilité[[#This Row],[Code Valobat]],4,4)="0804",MID(Recyclabilité[[#This Row],[Code Valobat]],4,4)="0709",MID(Recyclabilité[[#This Row],[Code Valobat]],1,7)="6121107"),"",_xlfn.XLOOKUP('Calculs'!B692,Questions!A:A,Questions!B:B,"ERREUR QUESTION")))</f>
        <v/>
      </c>
      <c r="G693" s="65" t="str">
        <f>IF(OR(ISBLANK(Recyclabilité[[#This Row],[Réponse 1]]),'Calculs'!D692="0",_xlfn.XLOOKUP('Calculs'!D692,'Réponses'!C:C,'Réponses'!F:F,"ERREUR VISIBILITE")=0),"",_xlfn.XLOOKUP(_xlfn.XLOOKUP('Calculs'!D692,'Réponses'!C:C,'Réponses'!F:F,"ERREUR VISIBILITE"),Questions!A:A,Questions!B:B,"ERREUR QUESTION"))</f>
        <v/>
      </c>
      <c r="I693" s="65" t="str">
        <f>IF(OR(ISBLANK(Recyclabilité[[#This Row],[Réponse 2]]),'Calculs'!G692="0",_xlfn.XLOOKUP('Calculs'!G692,'Réponses'!C:C,'Réponses'!F:F,"ERREUR VISIBILITE")=0),"",_xlfn.XLOOKUP(_xlfn.XLOOKUP('Calculs'!G692,'Réponses'!C:C,'Réponses'!F:F,"ERREUR VISIBILITE"),Questions!A:A,Questions!B:B,"ERREUR QUESTION"))</f>
        <v/>
      </c>
      <c r="K693" s="65" t="str">
        <f>IF(OR(ISBLANK(Recyclabilité[[#This Row],[Réponse 3]]),'Calculs'!J692="0",_xlfn.XLOOKUP('Calculs'!J692,'Réponses'!C:C,'Réponses'!F:F,"ERREUR VISIBILITE")=0),"",_xlfn.XLOOKUP(_xlfn.XLOOKUP('Calculs'!J692,'Réponses'!C:C,'Réponses'!F:F,"ERREUR VISIBILITE"),Questions!A:A,Questions!B:B,"ERREUR QUESTION"))</f>
        <v/>
      </c>
      <c r="M693" s="65" t="str">
        <f>IF(OR(ISBLANK(Recyclabilité[[#This Row],[Réponse 4]]),'Calculs'!M692="0",_xlfn.XLOOKUP('Calculs'!M692,'Réponses'!C:C,'Réponses'!F:F,"ERREUR VISIBILITE")=0),"",_xlfn.XLOOKUP(_xlfn.XLOOKUP('Calculs'!M692,'Réponses'!C:C,'Réponses'!F:F,"ERREUR VISIBILITE"),Questions!A:A,Questions!B:B,"ERREUR QUESTION"))</f>
        <v/>
      </c>
    </row>
    <row r="694" spans="4:13" ht="60" customHeight="1" x14ac:dyDescent="0.25">
      <c r="D694" s="29" t="str">
        <f>IF(ISBLANK(Recyclabilité[[#This Row],[Code Valobat]]),"",IF(OR('Calculs'!A693="08",MID(Recyclabilité[[#This Row],[Code Valobat]],4,4)="0804",MID(Recyclabilité[[#This Row],[Code Valobat]],4,4)="0709",MID(Recyclabilité[[#This Row],[Code Valobat]],1,7)="6121107"),"Non recyclable",_xlfn.XLOOKUP('Calculs'!Q693,'Combinaisons'!A:A,'Combinaisons'!B:B,"Merci de répondre à toutes les questions")))</f>
        <v/>
      </c>
      <c r="E694" s="65" t="str">
        <f>IF(ISBLANK(Recyclabilité[[#This Row],[Code Valobat]]),"",IF(OR('Calculs'!A693="08",MID(Recyclabilité[[#This Row],[Code Valobat]],4,4)="0804",MID(Recyclabilité[[#This Row],[Code Valobat]],4,4)="0709",MID(Recyclabilité[[#This Row],[Code Valobat]],1,7)="6121107"),"",_xlfn.XLOOKUP('Calculs'!B693,Questions!A:A,Questions!B:B,"ERREUR QUESTION")))</f>
        <v/>
      </c>
      <c r="G694" s="65" t="str">
        <f>IF(OR(ISBLANK(Recyclabilité[[#This Row],[Réponse 1]]),'Calculs'!D693="0",_xlfn.XLOOKUP('Calculs'!D693,'Réponses'!C:C,'Réponses'!F:F,"ERREUR VISIBILITE")=0),"",_xlfn.XLOOKUP(_xlfn.XLOOKUP('Calculs'!D693,'Réponses'!C:C,'Réponses'!F:F,"ERREUR VISIBILITE"),Questions!A:A,Questions!B:B,"ERREUR QUESTION"))</f>
        <v/>
      </c>
      <c r="I694" s="65" t="str">
        <f>IF(OR(ISBLANK(Recyclabilité[[#This Row],[Réponse 2]]),'Calculs'!G693="0",_xlfn.XLOOKUP('Calculs'!G693,'Réponses'!C:C,'Réponses'!F:F,"ERREUR VISIBILITE")=0),"",_xlfn.XLOOKUP(_xlfn.XLOOKUP('Calculs'!G693,'Réponses'!C:C,'Réponses'!F:F,"ERREUR VISIBILITE"),Questions!A:A,Questions!B:B,"ERREUR QUESTION"))</f>
        <v/>
      </c>
      <c r="K694" s="65" t="str">
        <f>IF(OR(ISBLANK(Recyclabilité[[#This Row],[Réponse 3]]),'Calculs'!J693="0",_xlfn.XLOOKUP('Calculs'!J693,'Réponses'!C:C,'Réponses'!F:F,"ERREUR VISIBILITE")=0),"",_xlfn.XLOOKUP(_xlfn.XLOOKUP('Calculs'!J693,'Réponses'!C:C,'Réponses'!F:F,"ERREUR VISIBILITE"),Questions!A:A,Questions!B:B,"ERREUR QUESTION"))</f>
        <v/>
      </c>
      <c r="M694" s="65" t="str">
        <f>IF(OR(ISBLANK(Recyclabilité[[#This Row],[Réponse 4]]),'Calculs'!M693="0",_xlfn.XLOOKUP('Calculs'!M693,'Réponses'!C:C,'Réponses'!F:F,"ERREUR VISIBILITE")=0),"",_xlfn.XLOOKUP(_xlfn.XLOOKUP('Calculs'!M693,'Réponses'!C:C,'Réponses'!F:F,"ERREUR VISIBILITE"),Questions!A:A,Questions!B:B,"ERREUR QUESTION"))</f>
        <v/>
      </c>
    </row>
    <row r="695" spans="4:13" ht="60" customHeight="1" x14ac:dyDescent="0.25">
      <c r="D695" s="29" t="str">
        <f>IF(ISBLANK(Recyclabilité[[#This Row],[Code Valobat]]),"",IF(OR('Calculs'!A694="08",MID(Recyclabilité[[#This Row],[Code Valobat]],4,4)="0804",MID(Recyclabilité[[#This Row],[Code Valobat]],4,4)="0709",MID(Recyclabilité[[#This Row],[Code Valobat]],1,7)="6121107"),"Non recyclable",_xlfn.XLOOKUP('Calculs'!Q694,'Combinaisons'!A:A,'Combinaisons'!B:B,"Merci de répondre à toutes les questions")))</f>
        <v/>
      </c>
      <c r="E695" s="65" t="str">
        <f>IF(ISBLANK(Recyclabilité[[#This Row],[Code Valobat]]),"",IF(OR('Calculs'!A694="08",MID(Recyclabilité[[#This Row],[Code Valobat]],4,4)="0804",MID(Recyclabilité[[#This Row],[Code Valobat]],4,4)="0709",MID(Recyclabilité[[#This Row],[Code Valobat]],1,7)="6121107"),"",_xlfn.XLOOKUP('Calculs'!B694,Questions!A:A,Questions!B:B,"ERREUR QUESTION")))</f>
        <v/>
      </c>
      <c r="G695" s="65" t="str">
        <f>IF(OR(ISBLANK(Recyclabilité[[#This Row],[Réponse 1]]),'Calculs'!D694="0",_xlfn.XLOOKUP('Calculs'!D694,'Réponses'!C:C,'Réponses'!F:F,"ERREUR VISIBILITE")=0),"",_xlfn.XLOOKUP(_xlfn.XLOOKUP('Calculs'!D694,'Réponses'!C:C,'Réponses'!F:F,"ERREUR VISIBILITE"),Questions!A:A,Questions!B:B,"ERREUR QUESTION"))</f>
        <v/>
      </c>
      <c r="I695" s="65" t="str">
        <f>IF(OR(ISBLANK(Recyclabilité[[#This Row],[Réponse 2]]),'Calculs'!G694="0",_xlfn.XLOOKUP('Calculs'!G694,'Réponses'!C:C,'Réponses'!F:F,"ERREUR VISIBILITE")=0),"",_xlfn.XLOOKUP(_xlfn.XLOOKUP('Calculs'!G694,'Réponses'!C:C,'Réponses'!F:F,"ERREUR VISIBILITE"),Questions!A:A,Questions!B:B,"ERREUR QUESTION"))</f>
        <v/>
      </c>
      <c r="K695" s="65" t="str">
        <f>IF(OR(ISBLANK(Recyclabilité[[#This Row],[Réponse 3]]),'Calculs'!J694="0",_xlfn.XLOOKUP('Calculs'!J694,'Réponses'!C:C,'Réponses'!F:F,"ERREUR VISIBILITE")=0),"",_xlfn.XLOOKUP(_xlfn.XLOOKUP('Calculs'!J694,'Réponses'!C:C,'Réponses'!F:F,"ERREUR VISIBILITE"),Questions!A:A,Questions!B:B,"ERREUR QUESTION"))</f>
        <v/>
      </c>
      <c r="M695" s="65" t="str">
        <f>IF(OR(ISBLANK(Recyclabilité[[#This Row],[Réponse 4]]),'Calculs'!M694="0",_xlfn.XLOOKUP('Calculs'!M694,'Réponses'!C:C,'Réponses'!F:F,"ERREUR VISIBILITE")=0),"",_xlfn.XLOOKUP(_xlfn.XLOOKUP('Calculs'!M694,'Réponses'!C:C,'Réponses'!F:F,"ERREUR VISIBILITE"),Questions!A:A,Questions!B:B,"ERREUR QUESTION"))</f>
        <v/>
      </c>
    </row>
    <row r="696" spans="4:13" ht="60" customHeight="1" x14ac:dyDescent="0.25">
      <c r="D696" s="29" t="str">
        <f>IF(ISBLANK(Recyclabilité[[#This Row],[Code Valobat]]),"",IF(OR('Calculs'!A695="08",MID(Recyclabilité[[#This Row],[Code Valobat]],4,4)="0804",MID(Recyclabilité[[#This Row],[Code Valobat]],4,4)="0709",MID(Recyclabilité[[#This Row],[Code Valobat]],1,7)="6121107"),"Non recyclable",_xlfn.XLOOKUP('Calculs'!Q695,'Combinaisons'!A:A,'Combinaisons'!B:B,"Merci de répondre à toutes les questions")))</f>
        <v/>
      </c>
      <c r="E696" s="65" t="str">
        <f>IF(ISBLANK(Recyclabilité[[#This Row],[Code Valobat]]),"",IF(OR('Calculs'!A695="08",MID(Recyclabilité[[#This Row],[Code Valobat]],4,4)="0804",MID(Recyclabilité[[#This Row],[Code Valobat]],4,4)="0709",MID(Recyclabilité[[#This Row],[Code Valobat]],1,7)="6121107"),"",_xlfn.XLOOKUP('Calculs'!B695,Questions!A:A,Questions!B:B,"ERREUR QUESTION")))</f>
        <v/>
      </c>
      <c r="G696" s="65" t="str">
        <f>IF(OR(ISBLANK(Recyclabilité[[#This Row],[Réponse 1]]),'Calculs'!D695="0",_xlfn.XLOOKUP('Calculs'!D695,'Réponses'!C:C,'Réponses'!F:F,"ERREUR VISIBILITE")=0),"",_xlfn.XLOOKUP(_xlfn.XLOOKUP('Calculs'!D695,'Réponses'!C:C,'Réponses'!F:F,"ERREUR VISIBILITE"),Questions!A:A,Questions!B:B,"ERREUR QUESTION"))</f>
        <v/>
      </c>
      <c r="I696" s="65" t="str">
        <f>IF(OR(ISBLANK(Recyclabilité[[#This Row],[Réponse 2]]),'Calculs'!G695="0",_xlfn.XLOOKUP('Calculs'!G695,'Réponses'!C:C,'Réponses'!F:F,"ERREUR VISIBILITE")=0),"",_xlfn.XLOOKUP(_xlfn.XLOOKUP('Calculs'!G695,'Réponses'!C:C,'Réponses'!F:F,"ERREUR VISIBILITE"),Questions!A:A,Questions!B:B,"ERREUR QUESTION"))</f>
        <v/>
      </c>
      <c r="K696" s="65" t="str">
        <f>IF(OR(ISBLANK(Recyclabilité[[#This Row],[Réponse 3]]),'Calculs'!J695="0",_xlfn.XLOOKUP('Calculs'!J695,'Réponses'!C:C,'Réponses'!F:F,"ERREUR VISIBILITE")=0),"",_xlfn.XLOOKUP(_xlfn.XLOOKUP('Calculs'!J695,'Réponses'!C:C,'Réponses'!F:F,"ERREUR VISIBILITE"),Questions!A:A,Questions!B:B,"ERREUR QUESTION"))</f>
        <v/>
      </c>
      <c r="M696" s="65" t="str">
        <f>IF(OR(ISBLANK(Recyclabilité[[#This Row],[Réponse 4]]),'Calculs'!M695="0",_xlfn.XLOOKUP('Calculs'!M695,'Réponses'!C:C,'Réponses'!F:F,"ERREUR VISIBILITE")=0),"",_xlfn.XLOOKUP(_xlfn.XLOOKUP('Calculs'!M695,'Réponses'!C:C,'Réponses'!F:F,"ERREUR VISIBILITE"),Questions!A:A,Questions!B:B,"ERREUR QUESTION"))</f>
        <v/>
      </c>
    </row>
    <row r="697" spans="4:13" ht="60" customHeight="1" x14ac:dyDescent="0.25">
      <c r="D697" s="29" t="str">
        <f>IF(ISBLANK(Recyclabilité[[#This Row],[Code Valobat]]),"",IF(OR('Calculs'!A696="08",MID(Recyclabilité[[#This Row],[Code Valobat]],4,4)="0804",MID(Recyclabilité[[#This Row],[Code Valobat]],4,4)="0709",MID(Recyclabilité[[#This Row],[Code Valobat]],1,7)="6121107"),"Non recyclable",_xlfn.XLOOKUP('Calculs'!Q696,'Combinaisons'!A:A,'Combinaisons'!B:B,"Merci de répondre à toutes les questions")))</f>
        <v/>
      </c>
      <c r="E697" s="65" t="str">
        <f>IF(ISBLANK(Recyclabilité[[#This Row],[Code Valobat]]),"",IF(OR('Calculs'!A696="08",MID(Recyclabilité[[#This Row],[Code Valobat]],4,4)="0804",MID(Recyclabilité[[#This Row],[Code Valobat]],4,4)="0709",MID(Recyclabilité[[#This Row],[Code Valobat]],1,7)="6121107"),"",_xlfn.XLOOKUP('Calculs'!B696,Questions!A:A,Questions!B:B,"ERREUR QUESTION")))</f>
        <v/>
      </c>
      <c r="G697" s="65" t="str">
        <f>IF(OR(ISBLANK(Recyclabilité[[#This Row],[Réponse 1]]),'Calculs'!D696="0",_xlfn.XLOOKUP('Calculs'!D696,'Réponses'!C:C,'Réponses'!F:F,"ERREUR VISIBILITE")=0),"",_xlfn.XLOOKUP(_xlfn.XLOOKUP('Calculs'!D696,'Réponses'!C:C,'Réponses'!F:F,"ERREUR VISIBILITE"),Questions!A:A,Questions!B:B,"ERREUR QUESTION"))</f>
        <v/>
      </c>
      <c r="I697" s="65" t="str">
        <f>IF(OR(ISBLANK(Recyclabilité[[#This Row],[Réponse 2]]),'Calculs'!G696="0",_xlfn.XLOOKUP('Calculs'!G696,'Réponses'!C:C,'Réponses'!F:F,"ERREUR VISIBILITE")=0),"",_xlfn.XLOOKUP(_xlfn.XLOOKUP('Calculs'!G696,'Réponses'!C:C,'Réponses'!F:F,"ERREUR VISIBILITE"),Questions!A:A,Questions!B:B,"ERREUR QUESTION"))</f>
        <v/>
      </c>
      <c r="K697" s="65" t="str">
        <f>IF(OR(ISBLANK(Recyclabilité[[#This Row],[Réponse 3]]),'Calculs'!J696="0",_xlfn.XLOOKUP('Calculs'!J696,'Réponses'!C:C,'Réponses'!F:F,"ERREUR VISIBILITE")=0),"",_xlfn.XLOOKUP(_xlfn.XLOOKUP('Calculs'!J696,'Réponses'!C:C,'Réponses'!F:F,"ERREUR VISIBILITE"),Questions!A:A,Questions!B:B,"ERREUR QUESTION"))</f>
        <v/>
      </c>
      <c r="M697" s="65" t="str">
        <f>IF(OR(ISBLANK(Recyclabilité[[#This Row],[Réponse 4]]),'Calculs'!M696="0",_xlfn.XLOOKUP('Calculs'!M696,'Réponses'!C:C,'Réponses'!F:F,"ERREUR VISIBILITE")=0),"",_xlfn.XLOOKUP(_xlfn.XLOOKUP('Calculs'!M696,'Réponses'!C:C,'Réponses'!F:F,"ERREUR VISIBILITE"),Questions!A:A,Questions!B:B,"ERREUR QUESTION"))</f>
        <v/>
      </c>
    </row>
    <row r="698" spans="4:13" ht="60" customHeight="1" x14ac:dyDescent="0.25">
      <c r="D698" s="29" t="str">
        <f>IF(ISBLANK(Recyclabilité[[#This Row],[Code Valobat]]),"",IF(OR('Calculs'!A697="08",MID(Recyclabilité[[#This Row],[Code Valobat]],4,4)="0804",MID(Recyclabilité[[#This Row],[Code Valobat]],4,4)="0709",MID(Recyclabilité[[#This Row],[Code Valobat]],1,7)="6121107"),"Non recyclable",_xlfn.XLOOKUP('Calculs'!Q697,'Combinaisons'!A:A,'Combinaisons'!B:B,"Merci de répondre à toutes les questions")))</f>
        <v/>
      </c>
      <c r="E698" s="65" t="str">
        <f>IF(ISBLANK(Recyclabilité[[#This Row],[Code Valobat]]),"",IF(OR('Calculs'!A697="08",MID(Recyclabilité[[#This Row],[Code Valobat]],4,4)="0804",MID(Recyclabilité[[#This Row],[Code Valobat]],4,4)="0709",MID(Recyclabilité[[#This Row],[Code Valobat]],1,7)="6121107"),"",_xlfn.XLOOKUP('Calculs'!B697,Questions!A:A,Questions!B:B,"ERREUR QUESTION")))</f>
        <v/>
      </c>
      <c r="G698" s="65" t="str">
        <f>IF(OR(ISBLANK(Recyclabilité[[#This Row],[Réponse 1]]),'Calculs'!D697="0",_xlfn.XLOOKUP('Calculs'!D697,'Réponses'!C:C,'Réponses'!F:F,"ERREUR VISIBILITE")=0),"",_xlfn.XLOOKUP(_xlfn.XLOOKUP('Calculs'!D697,'Réponses'!C:C,'Réponses'!F:F,"ERREUR VISIBILITE"),Questions!A:A,Questions!B:B,"ERREUR QUESTION"))</f>
        <v/>
      </c>
      <c r="I698" s="65" t="str">
        <f>IF(OR(ISBLANK(Recyclabilité[[#This Row],[Réponse 2]]),'Calculs'!G697="0",_xlfn.XLOOKUP('Calculs'!G697,'Réponses'!C:C,'Réponses'!F:F,"ERREUR VISIBILITE")=0),"",_xlfn.XLOOKUP(_xlfn.XLOOKUP('Calculs'!G697,'Réponses'!C:C,'Réponses'!F:F,"ERREUR VISIBILITE"),Questions!A:A,Questions!B:B,"ERREUR QUESTION"))</f>
        <v/>
      </c>
      <c r="K698" s="65" t="str">
        <f>IF(OR(ISBLANK(Recyclabilité[[#This Row],[Réponse 3]]),'Calculs'!J697="0",_xlfn.XLOOKUP('Calculs'!J697,'Réponses'!C:C,'Réponses'!F:F,"ERREUR VISIBILITE")=0),"",_xlfn.XLOOKUP(_xlfn.XLOOKUP('Calculs'!J697,'Réponses'!C:C,'Réponses'!F:F,"ERREUR VISIBILITE"),Questions!A:A,Questions!B:B,"ERREUR QUESTION"))</f>
        <v/>
      </c>
      <c r="M698" s="65" t="str">
        <f>IF(OR(ISBLANK(Recyclabilité[[#This Row],[Réponse 4]]),'Calculs'!M697="0",_xlfn.XLOOKUP('Calculs'!M697,'Réponses'!C:C,'Réponses'!F:F,"ERREUR VISIBILITE")=0),"",_xlfn.XLOOKUP(_xlfn.XLOOKUP('Calculs'!M697,'Réponses'!C:C,'Réponses'!F:F,"ERREUR VISIBILITE"),Questions!A:A,Questions!B:B,"ERREUR QUESTION"))</f>
        <v/>
      </c>
    </row>
    <row r="699" spans="4:13" ht="60" customHeight="1" x14ac:dyDescent="0.25">
      <c r="D699" s="29" t="str">
        <f>IF(ISBLANK(Recyclabilité[[#This Row],[Code Valobat]]),"",IF(OR('Calculs'!A698="08",MID(Recyclabilité[[#This Row],[Code Valobat]],4,4)="0804",MID(Recyclabilité[[#This Row],[Code Valobat]],4,4)="0709",MID(Recyclabilité[[#This Row],[Code Valobat]],1,7)="6121107"),"Non recyclable",_xlfn.XLOOKUP('Calculs'!Q698,'Combinaisons'!A:A,'Combinaisons'!B:B,"Merci de répondre à toutes les questions")))</f>
        <v/>
      </c>
      <c r="E699" s="65" t="str">
        <f>IF(ISBLANK(Recyclabilité[[#This Row],[Code Valobat]]),"",IF(OR('Calculs'!A698="08",MID(Recyclabilité[[#This Row],[Code Valobat]],4,4)="0804",MID(Recyclabilité[[#This Row],[Code Valobat]],4,4)="0709",MID(Recyclabilité[[#This Row],[Code Valobat]],1,7)="6121107"),"",_xlfn.XLOOKUP('Calculs'!B698,Questions!A:A,Questions!B:B,"ERREUR QUESTION")))</f>
        <v/>
      </c>
      <c r="G699" s="65" t="str">
        <f>IF(OR(ISBLANK(Recyclabilité[[#This Row],[Réponse 1]]),'Calculs'!D698="0",_xlfn.XLOOKUP('Calculs'!D698,'Réponses'!C:C,'Réponses'!F:F,"ERREUR VISIBILITE")=0),"",_xlfn.XLOOKUP(_xlfn.XLOOKUP('Calculs'!D698,'Réponses'!C:C,'Réponses'!F:F,"ERREUR VISIBILITE"),Questions!A:A,Questions!B:B,"ERREUR QUESTION"))</f>
        <v/>
      </c>
      <c r="I699" s="65" t="str">
        <f>IF(OR(ISBLANK(Recyclabilité[[#This Row],[Réponse 2]]),'Calculs'!G698="0",_xlfn.XLOOKUP('Calculs'!G698,'Réponses'!C:C,'Réponses'!F:F,"ERREUR VISIBILITE")=0),"",_xlfn.XLOOKUP(_xlfn.XLOOKUP('Calculs'!G698,'Réponses'!C:C,'Réponses'!F:F,"ERREUR VISIBILITE"),Questions!A:A,Questions!B:B,"ERREUR QUESTION"))</f>
        <v/>
      </c>
      <c r="K699" s="65" t="str">
        <f>IF(OR(ISBLANK(Recyclabilité[[#This Row],[Réponse 3]]),'Calculs'!J698="0",_xlfn.XLOOKUP('Calculs'!J698,'Réponses'!C:C,'Réponses'!F:F,"ERREUR VISIBILITE")=0),"",_xlfn.XLOOKUP(_xlfn.XLOOKUP('Calculs'!J698,'Réponses'!C:C,'Réponses'!F:F,"ERREUR VISIBILITE"),Questions!A:A,Questions!B:B,"ERREUR QUESTION"))</f>
        <v/>
      </c>
      <c r="M699" s="65" t="str">
        <f>IF(OR(ISBLANK(Recyclabilité[[#This Row],[Réponse 4]]),'Calculs'!M698="0",_xlfn.XLOOKUP('Calculs'!M698,'Réponses'!C:C,'Réponses'!F:F,"ERREUR VISIBILITE")=0),"",_xlfn.XLOOKUP(_xlfn.XLOOKUP('Calculs'!M698,'Réponses'!C:C,'Réponses'!F:F,"ERREUR VISIBILITE"),Questions!A:A,Questions!B:B,"ERREUR QUESTION"))</f>
        <v/>
      </c>
    </row>
    <row r="700" spans="4:13" ht="60" customHeight="1" x14ac:dyDescent="0.25">
      <c r="D700" s="29" t="str">
        <f>IF(ISBLANK(Recyclabilité[[#This Row],[Code Valobat]]),"",IF(OR('Calculs'!A699="08",MID(Recyclabilité[[#This Row],[Code Valobat]],4,4)="0804",MID(Recyclabilité[[#This Row],[Code Valobat]],4,4)="0709",MID(Recyclabilité[[#This Row],[Code Valobat]],1,7)="6121107"),"Non recyclable",_xlfn.XLOOKUP('Calculs'!Q699,'Combinaisons'!A:A,'Combinaisons'!B:B,"Merci de répondre à toutes les questions")))</f>
        <v/>
      </c>
      <c r="E700" s="65" t="str">
        <f>IF(ISBLANK(Recyclabilité[[#This Row],[Code Valobat]]),"",IF(OR('Calculs'!A699="08",MID(Recyclabilité[[#This Row],[Code Valobat]],4,4)="0804",MID(Recyclabilité[[#This Row],[Code Valobat]],4,4)="0709",MID(Recyclabilité[[#This Row],[Code Valobat]],1,7)="6121107"),"",_xlfn.XLOOKUP('Calculs'!B699,Questions!A:A,Questions!B:B,"ERREUR QUESTION")))</f>
        <v/>
      </c>
      <c r="G700" s="65" t="str">
        <f>IF(OR(ISBLANK(Recyclabilité[[#This Row],[Réponse 1]]),'Calculs'!D699="0",_xlfn.XLOOKUP('Calculs'!D699,'Réponses'!C:C,'Réponses'!F:F,"ERREUR VISIBILITE")=0),"",_xlfn.XLOOKUP(_xlfn.XLOOKUP('Calculs'!D699,'Réponses'!C:C,'Réponses'!F:F,"ERREUR VISIBILITE"),Questions!A:A,Questions!B:B,"ERREUR QUESTION"))</f>
        <v/>
      </c>
      <c r="I700" s="65" t="str">
        <f>IF(OR(ISBLANK(Recyclabilité[[#This Row],[Réponse 2]]),'Calculs'!G699="0",_xlfn.XLOOKUP('Calculs'!G699,'Réponses'!C:C,'Réponses'!F:F,"ERREUR VISIBILITE")=0),"",_xlfn.XLOOKUP(_xlfn.XLOOKUP('Calculs'!G699,'Réponses'!C:C,'Réponses'!F:F,"ERREUR VISIBILITE"),Questions!A:A,Questions!B:B,"ERREUR QUESTION"))</f>
        <v/>
      </c>
      <c r="K700" s="65" t="str">
        <f>IF(OR(ISBLANK(Recyclabilité[[#This Row],[Réponse 3]]),'Calculs'!J699="0",_xlfn.XLOOKUP('Calculs'!J699,'Réponses'!C:C,'Réponses'!F:F,"ERREUR VISIBILITE")=0),"",_xlfn.XLOOKUP(_xlfn.XLOOKUP('Calculs'!J699,'Réponses'!C:C,'Réponses'!F:F,"ERREUR VISIBILITE"),Questions!A:A,Questions!B:B,"ERREUR QUESTION"))</f>
        <v/>
      </c>
      <c r="M700" s="65" t="str">
        <f>IF(OR(ISBLANK(Recyclabilité[[#This Row],[Réponse 4]]),'Calculs'!M699="0",_xlfn.XLOOKUP('Calculs'!M699,'Réponses'!C:C,'Réponses'!F:F,"ERREUR VISIBILITE")=0),"",_xlfn.XLOOKUP(_xlfn.XLOOKUP('Calculs'!M699,'Réponses'!C:C,'Réponses'!F:F,"ERREUR VISIBILITE"),Questions!A:A,Questions!B:B,"ERREUR QUESTION"))</f>
        <v/>
      </c>
    </row>
    <row r="701" spans="4:13" ht="60" customHeight="1" x14ac:dyDescent="0.25">
      <c r="D701" s="29" t="str">
        <f>IF(ISBLANK(Recyclabilité[[#This Row],[Code Valobat]]),"",IF(OR('Calculs'!A700="08",MID(Recyclabilité[[#This Row],[Code Valobat]],4,4)="0804",MID(Recyclabilité[[#This Row],[Code Valobat]],4,4)="0709",MID(Recyclabilité[[#This Row],[Code Valobat]],1,7)="6121107"),"Non recyclable",_xlfn.XLOOKUP('Calculs'!Q700,'Combinaisons'!A:A,'Combinaisons'!B:B,"Merci de répondre à toutes les questions")))</f>
        <v/>
      </c>
      <c r="E701" s="65" t="str">
        <f>IF(ISBLANK(Recyclabilité[[#This Row],[Code Valobat]]),"",IF(OR('Calculs'!A700="08",MID(Recyclabilité[[#This Row],[Code Valobat]],4,4)="0804",MID(Recyclabilité[[#This Row],[Code Valobat]],4,4)="0709",MID(Recyclabilité[[#This Row],[Code Valobat]],1,7)="6121107"),"",_xlfn.XLOOKUP('Calculs'!B700,Questions!A:A,Questions!B:B,"ERREUR QUESTION")))</f>
        <v/>
      </c>
      <c r="G701" s="65" t="str">
        <f>IF(OR(ISBLANK(Recyclabilité[[#This Row],[Réponse 1]]),'Calculs'!D700="0",_xlfn.XLOOKUP('Calculs'!D700,'Réponses'!C:C,'Réponses'!F:F,"ERREUR VISIBILITE")=0),"",_xlfn.XLOOKUP(_xlfn.XLOOKUP('Calculs'!D700,'Réponses'!C:C,'Réponses'!F:F,"ERREUR VISIBILITE"),Questions!A:A,Questions!B:B,"ERREUR QUESTION"))</f>
        <v/>
      </c>
      <c r="I701" s="65" t="str">
        <f>IF(OR(ISBLANK(Recyclabilité[[#This Row],[Réponse 2]]),'Calculs'!G700="0",_xlfn.XLOOKUP('Calculs'!G700,'Réponses'!C:C,'Réponses'!F:F,"ERREUR VISIBILITE")=0),"",_xlfn.XLOOKUP(_xlfn.XLOOKUP('Calculs'!G700,'Réponses'!C:C,'Réponses'!F:F,"ERREUR VISIBILITE"),Questions!A:A,Questions!B:B,"ERREUR QUESTION"))</f>
        <v/>
      </c>
      <c r="K701" s="65" t="str">
        <f>IF(OR(ISBLANK(Recyclabilité[[#This Row],[Réponse 3]]),'Calculs'!J700="0",_xlfn.XLOOKUP('Calculs'!J700,'Réponses'!C:C,'Réponses'!F:F,"ERREUR VISIBILITE")=0),"",_xlfn.XLOOKUP(_xlfn.XLOOKUP('Calculs'!J700,'Réponses'!C:C,'Réponses'!F:F,"ERREUR VISIBILITE"),Questions!A:A,Questions!B:B,"ERREUR QUESTION"))</f>
        <v/>
      </c>
      <c r="M701" s="65" t="str">
        <f>IF(OR(ISBLANK(Recyclabilité[[#This Row],[Réponse 4]]),'Calculs'!M700="0",_xlfn.XLOOKUP('Calculs'!M700,'Réponses'!C:C,'Réponses'!F:F,"ERREUR VISIBILITE")=0),"",_xlfn.XLOOKUP(_xlfn.XLOOKUP('Calculs'!M700,'Réponses'!C:C,'Réponses'!F:F,"ERREUR VISIBILITE"),Questions!A:A,Questions!B:B,"ERREUR QUESTION"))</f>
        <v/>
      </c>
    </row>
    <row r="702" spans="4:13" ht="60" customHeight="1" x14ac:dyDescent="0.25">
      <c r="D702" s="29" t="str">
        <f>IF(ISBLANK(Recyclabilité[[#This Row],[Code Valobat]]),"",IF(OR('Calculs'!A701="08",MID(Recyclabilité[[#This Row],[Code Valobat]],4,4)="0804",MID(Recyclabilité[[#This Row],[Code Valobat]],4,4)="0709",MID(Recyclabilité[[#This Row],[Code Valobat]],1,7)="6121107"),"Non recyclable",_xlfn.XLOOKUP('Calculs'!Q701,'Combinaisons'!A:A,'Combinaisons'!B:B,"Merci de répondre à toutes les questions")))</f>
        <v/>
      </c>
      <c r="E702" s="65" t="str">
        <f>IF(ISBLANK(Recyclabilité[[#This Row],[Code Valobat]]),"",IF(OR('Calculs'!A701="08",MID(Recyclabilité[[#This Row],[Code Valobat]],4,4)="0804",MID(Recyclabilité[[#This Row],[Code Valobat]],4,4)="0709",MID(Recyclabilité[[#This Row],[Code Valobat]],1,7)="6121107"),"",_xlfn.XLOOKUP('Calculs'!B701,Questions!A:A,Questions!B:B,"ERREUR QUESTION")))</f>
        <v/>
      </c>
      <c r="G702" s="65" t="str">
        <f>IF(OR(ISBLANK(Recyclabilité[[#This Row],[Réponse 1]]),'Calculs'!D701="0",_xlfn.XLOOKUP('Calculs'!D701,'Réponses'!C:C,'Réponses'!F:F,"ERREUR VISIBILITE")=0),"",_xlfn.XLOOKUP(_xlfn.XLOOKUP('Calculs'!D701,'Réponses'!C:C,'Réponses'!F:F,"ERREUR VISIBILITE"),Questions!A:A,Questions!B:B,"ERREUR QUESTION"))</f>
        <v/>
      </c>
      <c r="I702" s="65" t="str">
        <f>IF(OR(ISBLANK(Recyclabilité[[#This Row],[Réponse 2]]),'Calculs'!G701="0",_xlfn.XLOOKUP('Calculs'!G701,'Réponses'!C:C,'Réponses'!F:F,"ERREUR VISIBILITE")=0),"",_xlfn.XLOOKUP(_xlfn.XLOOKUP('Calculs'!G701,'Réponses'!C:C,'Réponses'!F:F,"ERREUR VISIBILITE"),Questions!A:A,Questions!B:B,"ERREUR QUESTION"))</f>
        <v/>
      </c>
      <c r="K702" s="65" t="str">
        <f>IF(OR(ISBLANK(Recyclabilité[[#This Row],[Réponse 3]]),'Calculs'!J701="0",_xlfn.XLOOKUP('Calculs'!J701,'Réponses'!C:C,'Réponses'!F:F,"ERREUR VISIBILITE")=0),"",_xlfn.XLOOKUP(_xlfn.XLOOKUP('Calculs'!J701,'Réponses'!C:C,'Réponses'!F:F,"ERREUR VISIBILITE"),Questions!A:A,Questions!B:B,"ERREUR QUESTION"))</f>
        <v/>
      </c>
      <c r="M702" s="65" t="str">
        <f>IF(OR(ISBLANK(Recyclabilité[[#This Row],[Réponse 4]]),'Calculs'!M701="0",_xlfn.XLOOKUP('Calculs'!M701,'Réponses'!C:C,'Réponses'!F:F,"ERREUR VISIBILITE")=0),"",_xlfn.XLOOKUP(_xlfn.XLOOKUP('Calculs'!M701,'Réponses'!C:C,'Réponses'!F:F,"ERREUR VISIBILITE"),Questions!A:A,Questions!B:B,"ERREUR QUESTION"))</f>
        <v/>
      </c>
    </row>
    <row r="703" spans="4:13" ht="60" customHeight="1" x14ac:dyDescent="0.25">
      <c r="D703" s="29" t="str">
        <f>IF(ISBLANK(Recyclabilité[[#This Row],[Code Valobat]]),"",IF(OR('Calculs'!A702="08",MID(Recyclabilité[[#This Row],[Code Valobat]],4,4)="0804",MID(Recyclabilité[[#This Row],[Code Valobat]],4,4)="0709",MID(Recyclabilité[[#This Row],[Code Valobat]],1,7)="6121107"),"Non recyclable",_xlfn.XLOOKUP('Calculs'!Q702,'Combinaisons'!A:A,'Combinaisons'!B:B,"Merci de répondre à toutes les questions")))</f>
        <v/>
      </c>
      <c r="E703" s="65" t="str">
        <f>IF(ISBLANK(Recyclabilité[[#This Row],[Code Valobat]]),"",IF(OR('Calculs'!A702="08",MID(Recyclabilité[[#This Row],[Code Valobat]],4,4)="0804",MID(Recyclabilité[[#This Row],[Code Valobat]],4,4)="0709",MID(Recyclabilité[[#This Row],[Code Valobat]],1,7)="6121107"),"",_xlfn.XLOOKUP('Calculs'!B702,Questions!A:A,Questions!B:B,"ERREUR QUESTION")))</f>
        <v/>
      </c>
      <c r="G703" s="65" t="str">
        <f>IF(OR(ISBLANK(Recyclabilité[[#This Row],[Réponse 1]]),'Calculs'!D702="0",_xlfn.XLOOKUP('Calculs'!D702,'Réponses'!C:C,'Réponses'!F:F,"ERREUR VISIBILITE")=0),"",_xlfn.XLOOKUP(_xlfn.XLOOKUP('Calculs'!D702,'Réponses'!C:C,'Réponses'!F:F,"ERREUR VISIBILITE"),Questions!A:A,Questions!B:B,"ERREUR QUESTION"))</f>
        <v/>
      </c>
      <c r="I703" s="65" t="str">
        <f>IF(OR(ISBLANK(Recyclabilité[[#This Row],[Réponse 2]]),'Calculs'!G702="0",_xlfn.XLOOKUP('Calculs'!G702,'Réponses'!C:C,'Réponses'!F:F,"ERREUR VISIBILITE")=0),"",_xlfn.XLOOKUP(_xlfn.XLOOKUP('Calculs'!G702,'Réponses'!C:C,'Réponses'!F:F,"ERREUR VISIBILITE"),Questions!A:A,Questions!B:B,"ERREUR QUESTION"))</f>
        <v/>
      </c>
      <c r="K703" s="65" t="str">
        <f>IF(OR(ISBLANK(Recyclabilité[[#This Row],[Réponse 3]]),'Calculs'!J702="0",_xlfn.XLOOKUP('Calculs'!J702,'Réponses'!C:C,'Réponses'!F:F,"ERREUR VISIBILITE")=0),"",_xlfn.XLOOKUP(_xlfn.XLOOKUP('Calculs'!J702,'Réponses'!C:C,'Réponses'!F:F,"ERREUR VISIBILITE"),Questions!A:A,Questions!B:B,"ERREUR QUESTION"))</f>
        <v/>
      </c>
      <c r="M703" s="65" t="str">
        <f>IF(OR(ISBLANK(Recyclabilité[[#This Row],[Réponse 4]]),'Calculs'!M702="0",_xlfn.XLOOKUP('Calculs'!M702,'Réponses'!C:C,'Réponses'!F:F,"ERREUR VISIBILITE")=0),"",_xlfn.XLOOKUP(_xlfn.XLOOKUP('Calculs'!M702,'Réponses'!C:C,'Réponses'!F:F,"ERREUR VISIBILITE"),Questions!A:A,Questions!B:B,"ERREUR QUESTION"))</f>
        <v/>
      </c>
    </row>
    <row r="704" spans="4:13" ht="60" customHeight="1" x14ac:dyDescent="0.25">
      <c r="D704" s="29" t="str">
        <f>IF(ISBLANK(Recyclabilité[[#This Row],[Code Valobat]]),"",IF(OR('Calculs'!A703="08",MID(Recyclabilité[[#This Row],[Code Valobat]],4,4)="0804",MID(Recyclabilité[[#This Row],[Code Valobat]],4,4)="0709",MID(Recyclabilité[[#This Row],[Code Valobat]],1,7)="6121107"),"Non recyclable",_xlfn.XLOOKUP('Calculs'!Q703,'Combinaisons'!A:A,'Combinaisons'!B:B,"Merci de répondre à toutes les questions")))</f>
        <v/>
      </c>
      <c r="E704" s="65" t="str">
        <f>IF(ISBLANK(Recyclabilité[[#This Row],[Code Valobat]]),"",IF(OR('Calculs'!A703="08",MID(Recyclabilité[[#This Row],[Code Valobat]],4,4)="0804",MID(Recyclabilité[[#This Row],[Code Valobat]],4,4)="0709",MID(Recyclabilité[[#This Row],[Code Valobat]],1,7)="6121107"),"",_xlfn.XLOOKUP('Calculs'!B703,Questions!A:A,Questions!B:B,"ERREUR QUESTION")))</f>
        <v/>
      </c>
      <c r="G704" s="65" t="str">
        <f>IF(OR(ISBLANK(Recyclabilité[[#This Row],[Réponse 1]]),'Calculs'!D703="0",_xlfn.XLOOKUP('Calculs'!D703,'Réponses'!C:C,'Réponses'!F:F,"ERREUR VISIBILITE")=0),"",_xlfn.XLOOKUP(_xlfn.XLOOKUP('Calculs'!D703,'Réponses'!C:C,'Réponses'!F:F,"ERREUR VISIBILITE"),Questions!A:A,Questions!B:B,"ERREUR QUESTION"))</f>
        <v/>
      </c>
      <c r="I704" s="65" t="str">
        <f>IF(OR(ISBLANK(Recyclabilité[[#This Row],[Réponse 2]]),'Calculs'!G703="0",_xlfn.XLOOKUP('Calculs'!G703,'Réponses'!C:C,'Réponses'!F:F,"ERREUR VISIBILITE")=0),"",_xlfn.XLOOKUP(_xlfn.XLOOKUP('Calculs'!G703,'Réponses'!C:C,'Réponses'!F:F,"ERREUR VISIBILITE"),Questions!A:A,Questions!B:B,"ERREUR QUESTION"))</f>
        <v/>
      </c>
      <c r="K704" s="65" t="str">
        <f>IF(OR(ISBLANK(Recyclabilité[[#This Row],[Réponse 3]]),'Calculs'!J703="0",_xlfn.XLOOKUP('Calculs'!J703,'Réponses'!C:C,'Réponses'!F:F,"ERREUR VISIBILITE")=0),"",_xlfn.XLOOKUP(_xlfn.XLOOKUP('Calculs'!J703,'Réponses'!C:C,'Réponses'!F:F,"ERREUR VISIBILITE"),Questions!A:A,Questions!B:B,"ERREUR QUESTION"))</f>
        <v/>
      </c>
      <c r="M704" s="65" t="str">
        <f>IF(OR(ISBLANK(Recyclabilité[[#This Row],[Réponse 4]]),'Calculs'!M703="0",_xlfn.XLOOKUP('Calculs'!M703,'Réponses'!C:C,'Réponses'!F:F,"ERREUR VISIBILITE")=0),"",_xlfn.XLOOKUP(_xlfn.XLOOKUP('Calculs'!M703,'Réponses'!C:C,'Réponses'!F:F,"ERREUR VISIBILITE"),Questions!A:A,Questions!B:B,"ERREUR QUESTION"))</f>
        <v/>
      </c>
    </row>
    <row r="705" spans="4:13" ht="60" customHeight="1" x14ac:dyDescent="0.25">
      <c r="D705" s="29" t="str">
        <f>IF(ISBLANK(Recyclabilité[[#This Row],[Code Valobat]]),"",IF(OR('Calculs'!A704="08",MID(Recyclabilité[[#This Row],[Code Valobat]],4,4)="0804",MID(Recyclabilité[[#This Row],[Code Valobat]],4,4)="0709",MID(Recyclabilité[[#This Row],[Code Valobat]],1,7)="6121107"),"Non recyclable",_xlfn.XLOOKUP('Calculs'!Q704,'Combinaisons'!A:A,'Combinaisons'!B:B,"Merci de répondre à toutes les questions")))</f>
        <v/>
      </c>
      <c r="E705" s="65" t="str">
        <f>IF(ISBLANK(Recyclabilité[[#This Row],[Code Valobat]]),"",IF(OR('Calculs'!A704="08",MID(Recyclabilité[[#This Row],[Code Valobat]],4,4)="0804",MID(Recyclabilité[[#This Row],[Code Valobat]],4,4)="0709",MID(Recyclabilité[[#This Row],[Code Valobat]],1,7)="6121107"),"",_xlfn.XLOOKUP('Calculs'!B704,Questions!A:A,Questions!B:B,"ERREUR QUESTION")))</f>
        <v/>
      </c>
      <c r="G705" s="65" t="str">
        <f>IF(OR(ISBLANK(Recyclabilité[[#This Row],[Réponse 1]]),'Calculs'!D704="0",_xlfn.XLOOKUP('Calculs'!D704,'Réponses'!C:C,'Réponses'!F:F,"ERREUR VISIBILITE")=0),"",_xlfn.XLOOKUP(_xlfn.XLOOKUP('Calculs'!D704,'Réponses'!C:C,'Réponses'!F:F,"ERREUR VISIBILITE"),Questions!A:A,Questions!B:B,"ERREUR QUESTION"))</f>
        <v/>
      </c>
      <c r="I705" s="65" t="str">
        <f>IF(OR(ISBLANK(Recyclabilité[[#This Row],[Réponse 2]]),'Calculs'!G704="0",_xlfn.XLOOKUP('Calculs'!G704,'Réponses'!C:C,'Réponses'!F:F,"ERREUR VISIBILITE")=0),"",_xlfn.XLOOKUP(_xlfn.XLOOKUP('Calculs'!G704,'Réponses'!C:C,'Réponses'!F:F,"ERREUR VISIBILITE"),Questions!A:A,Questions!B:B,"ERREUR QUESTION"))</f>
        <v/>
      </c>
      <c r="K705" s="65" t="str">
        <f>IF(OR(ISBLANK(Recyclabilité[[#This Row],[Réponse 3]]),'Calculs'!J704="0",_xlfn.XLOOKUP('Calculs'!J704,'Réponses'!C:C,'Réponses'!F:F,"ERREUR VISIBILITE")=0),"",_xlfn.XLOOKUP(_xlfn.XLOOKUP('Calculs'!J704,'Réponses'!C:C,'Réponses'!F:F,"ERREUR VISIBILITE"),Questions!A:A,Questions!B:B,"ERREUR QUESTION"))</f>
        <v/>
      </c>
      <c r="M705" s="65" t="str">
        <f>IF(OR(ISBLANK(Recyclabilité[[#This Row],[Réponse 4]]),'Calculs'!M704="0",_xlfn.XLOOKUP('Calculs'!M704,'Réponses'!C:C,'Réponses'!F:F,"ERREUR VISIBILITE")=0),"",_xlfn.XLOOKUP(_xlfn.XLOOKUP('Calculs'!M704,'Réponses'!C:C,'Réponses'!F:F,"ERREUR VISIBILITE"),Questions!A:A,Questions!B:B,"ERREUR QUESTION"))</f>
        <v/>
      </c>
    </row>
    <row r="706" spans="4:13" ht="60" customHeight="1" x14ac:dyDescent="0.25">
      <c r="D706" s="29" t="str">
        <f>IF(ISBLANK(Recyclabilité[[#This Row],[Code Valobat]]),"",IF(OR('Calculs'!A705="08",MID(Recyclabilité[[#This Row],[Code Valobat]],4,4)="0804",MID(Recyclabilité[[#This Row],[Code Valobat]],4,4)="0709",MID(Recyclabilité[[#This Row],[Code Valobat]],1,7)="6121107"),"Non recyclable",_xlfn.XLOOKUP('Calculs'!Q705,'Combinaisons'!A:A,'Combinaisons'!B:B,"Merci de répondre à toutes les questions")))</f>
        <v/>
      </c>
      <c r="E706" s="65" t="str">
        <f>IF(ISBLANK(Recyclabilité[[#This Row],[Code Valobat]]),"",IF(OR('Calculs'!A705="08",MID(Recyclabilité[[#This Row],[Code Valobat]],4,4)="0804",MID(Recyclabilité[[#This Row],[Code Valobat]],4,4)="0709",MID(Recyclabilité[[#This Row],[Code Valobat]],1,7)="6121107"),"",_xlfn.XLOOKUP('Calculs'!B705,Questions!A:A,Questions!B:B,"ERREUR QUESTION")))</f>
        <v/>
      </c>
      <c r="G706" s="65" t="str">
        <f>IF(OR(ISBLANK(Recyclabilité[[#This Row],[Réponse 1]]),'Calculs'!D705="0",_xlfn.XLOOKUP('Calculs'!D705,'Réponses'!C:C,'Réponses'!F:F,"ERREUR VISIBILITE")=0),"",_xlfn.XLOOKUP(_xlfn.XLOOKUP('Calculs'!D705,'Réponses'!C:C,'Réponses'!F:F,"ERREUR VISIBILITE"),Questions!A:A,Questions!B:B,"ERREUR QUESTION"))</f>
        <v/>
      </c>
      <c r="I706" s="65" t="str">
        <f>IF(OR(ISBLANK(Recyclabilité[[#This Row],[Réponse 2]]),'Calculs'!G705="0",_xlfn.XLOOKUP('Calculs'!G705,'Réponses'!C:C,'Réponses'!F:F,"ERREUR VISIBILITE")=0),"",_xlfn.XLOOKUP(_xlfn.XLOOKUP('Calculs'!G705,'Réponses'!C:C,'Réponses'!F:F,"ERREUR VISIBILITE"),Questions!A:A,Questions!B:B,"ERREUR QUESTION"))</f>
        <v/>
      </c>
      <c r="K706" s="65" t="str">
        <f>IF(OR(ISBLANK(Recyclabilité[[#This Row],[Réponse 3]]),'Calculs'!J705="0",_xlfn.XLOOKUP('Calculs'!J705,'Réponses'!C:C,'Réponses'!F:F,"ERREUR VISIBILITE")=0),"",_xlfn.XLOOKUP(_xlfn.XLOOKUP('Calculs'!J705,'Réponses'!C:C,'Réponses'!F:F,"ERREUR VISIBILITE"),Questions!A:A,Questions!B:B,"ERREUR QUESTION"))</f>
        <v/>
      </c>
      <c r="M706" s="65" t="str">
        <f>IF(OR(ISBLANK(Recyclabilité[[#This Row],[Réponse 4]]),'Calculs'!M705="0",_xlfn.XLOOKUP('Calculs'!M705,'Réponses'!C:C,'Réponses'!F:F,"ERREUR VISIBILITE")=0),"",_xlfn.XLOOKUP(_xlfn.XLOOKUP('Calculs'!M705,'Réponses'!C:C,'Réponses'!F:F,"ERREUR VISIBILITE"),Questions!A:A,Questions!B:B,"ERREUR QUESTION"))</f>
        <v/>
      </c>
    </row>
    <row r="707" spans="4:13" ht="60" customHeight="1" x14ac:dyDescent="0.25">
      <c r="D707" s="29" t="str">
        <f>IF(ISBLANK(Recyclabilité[[#This Row],[Code Valobat]]),"",IF(OR('Calculs'!A706="08",MID(Recyclabilité[[#This Row],[Code Valobat]],4,4)="0804",MID(Recyclabilité[[#This Row],[Code Valobat]],4,4)="0709",MID(Recyclabilité[[#This Row],[Code Valobat]],1,7)="6121107"),"Non recyclable",_xlfn.XLOOKUP('Calculs'!Q706,'Combinaisons'!A:A,'Combinaisons'!B:B,"Merci de répondre à toutes les questions")))</f>
        <v/>
      </c>
      <c r="E707" s="65" t="str">
        <f>IF(ISBLANK(Recyclabilité[[#This Row],[Code Valobat]]),"",IF(OR('Calculs'!A706="08",MID(Recyclabilité[[#This Row],[Code Valobat]],4,4)="0804",MID(Recyclabilité[[#This Row],[Code Valobat]],4,4)="0709",MID(Recyclabilité[[#This Row],[Code Valobat]],1,7)="6121107"),"",_xlfn.XLOOKUP('Calculs'!B706,Questions!A:A,Questions!B:B,"ERREUR QUESTION")))</f>
        <v/>
      </c>
      <c r="G707" s="65" t="str">
        <f>IF(OR(ISBLANK(Recyclabilité[[#This Row],[Réponse 1]]),'Calculs'!D706="0",_xlfn.XLOOKUP('Calculs'!D706,'Réponses'!C:C,'Réponses'!F:F,"ERREUR VISIBILITE")=0),"",_xlfn.XLOOKUP(_xlfn.XLOOKUP('Calculs'!D706,'Réponses'!C:C,'Réponses'!F:F,"ERREUR VISIBILITE"),Questions!A:A,Questions!B:B,"ERREUR QUESTION"))</f>
        <v/>
      </c>
      <c r="I707" s="65" t="str">
        <f>IF(OR(ISBLANK(Recyclabilité[[#This Row],[Réponse 2]]),'Calculs'!G706="0",_xlfn.XLOOKUP('Calculs'!G706,'Réponses'!C:C,'Réponses'!F:F,"ERREUR VISIBILITE")=0),"",_xlfn.XLOOKUP(_xlfn.XLOOKUP('Calculs'!G706,'Réponses'!C:C,'Réponses'!F:F,"ERREUR VISIBILITE"),Questions!A:A,Questions!B:B,"ERREUR QUESTION"))</f>
        <v/>
      </c>
      <c r="K707" s="65" t="str">
        <f>IF(OR(ISBLANK(Recyclabilité[[#This Row],[Réponse 3]]),'Calculs'!J706="0",_xlfn.XLOOKUP('Calculs'!J706,'Réponses'!C:C,'Réponses'!F:F,"ERREUR VISIBILITE")=0),"",_xlfn.XLOOKUP(_xlfn.XLOOKUP('Calculs'!J706,'Réponses'!C:C,'Réponses'!F:F,"ERREUR VISIBILITE"),Questions!A:A,Questions!B:B,"ERREUR QUESTION"))</f>
        <v/>
      </c>
      <c r="M707" s="65" t="str">
        <f>IF(OR(ISBLANK(Recyclabilité[[#This Row],[Réponse 4]]),'Calculs'!M706="0",_xlfn.XLOOKUP('Calculs'!M706,'Réponses'!C:C,'Réponses'!F:F,"ERREUR VISIBILITE")=0),"",_xlfn.XLOOKUP(_xlfn.XLOOKUP('Calculs'!M706,'Réponses'!C:C,'Réponses'!F:F,"ERREUR VISIBILITE"),Questions!A:A,Questions!B:B,"ERREUR QUESTION"))</f>
        <v/>
      </c>
    </row>
    <row r="708" spans="4:13" ht="60" customHeight="1" x14ac:dyDescent="0.25">
      <c r="D708" s="29" t="str">
        <f>IF(ISBLANK(Recyclabilité[[#This Row],[Code Valobat]]),"",IF(OR('Calculs'!A707="08",MID(Recyclabilité[[#This Row],[Code Valobat]],4,4)="0804",MID(Recyclabilité[[#This Row],[Code Valobat]],4,4)="0709",MID(Recyclabilité[[#This Row],[Code Valobat]],1,7)="6121107"),"Non recyclable",_xlfn.XLOOKUP('Calculs'!Q707,'Combinaisons'!A:A,'Combinaisons'!B:B,"Merci de répondre à toutes les questions")))</f>
        <v/>
      </c>
      <c r="E708" s="65" t="str">
        <f>IF(ISBLANK(Recyclabilité[[#This Row],[Code Valobat]]),"",IF(OR('Calculs'!A707="08",MID(Recyclabilité[[#This Row],[Code Valobat]],4,4)="0804",MID(Recyclabilité[[#This Row],[Code Valobat]],4,4)="0709",MID(Recyclabilité[[#This Row],[Code Valobat]],1,7)="6121107"),"",_xlfn.XLOOKUP('Calculs'!B707,Questions!A:A,Questions!B:B,"ERREUR QUESTION")))</f>
        <v/>
      </c>
      <c r="G708" s="65" t="str">
        <f>IF(OR(ISBLANK(Recyclabilité[[#This Row],[Réponse 1]]),'Calculs'!D707="0",_xlfn.XLOOKUP('Calculs'!D707,'Réponses'!C:C,'Réponses'!F:F,"ERREUR VISIBILITE")=0),"",_xlfn.XLOOKUP(_xlfn.XLOOKUP('Calculs'!D707,'Réponses'!C:C,'Réponses'!F:F,"ERREUR VISIBILITE"),Questions!A:A,Questions!B:B,"ERREUR QUESTION"))</f>
        <v/>
      </c>
      <c r="I708" s="65" t="str">
        <f>IF(OR(ISBLANK(Recyclabilité[[#This Row],[Réponse 2]]),'Calculs'!G707="0",_xlfn.XLOOKUP('Calculs'!G707,'Réponses'!C:C,'Réponses'!F:F,"ERREUR VISIBILITE")=0),"",_xlfn.XLOOKUP(_xlfn.XLOOKUP('Calculs'!G707,'Réponses'!C:C,'Réponses'!F:F,"ERREUR VISIBILITE"),Questions!A:A,Questions!B:B,"ERREUR QUESTION"))</f>
        <v/>
      </c>
      <c r="K708" s="65" t="str">
        <f>IF(OR(ISBLANK(Recyclabilité[[#This Row],[Réponse 3]]),'Calculs'!J707="0",_xlfn.XLOOKUP('Calculs'!J707,'Réponses'!C:C,'Réponses'!F:F,"ERREUR VISIBILITE")=0),"",_xlfn.XLOOKUP(_xlfn.XLOOKUP('Calculs'!J707,'Réponses'!C:C,'Réponses'!F:F,"ERREUR VISIBILITE"),Questions!A:A,Questions!B:B,"ERREUR QUESTION"))</f>
        <v/>
      </c>
      <c r="M708" s="65" t="str">
        <f>IF(OR(ISBLANK(Recyclabilité[[#This Row],[Réponse 4]]),'Calculs'!M707="0",_xlfn.XLOOKUP('Calculs'!M707,'Réponses'!C:C,'Réponses'!F:F,"ERREUR VISIBILITE")=0),"",_xlfn.XLOOKUP(_xlfn.XLOOKUP('Calculs'!M707,'Réponses'!C:C,'Réponses'!F:F,"ERREUR VISIBILITE"),Questions!A:A,Questions!B:B,"ERREUR QUESTION"))</f>
        <v/>
      </c>
    </row>
    <row r="709" spans="4:13" ht="60" customHeight="1" x14ac:dyDescent="0.25">
      <c r="D709" s="29" t="str">
        <f>IF(ISBLANK(Recyclabilité[[#This Row],[Code Valobat]]),"",IF(OR('Calculs'!A708="08",MID(Recyclabilité[[#This Row],[Code Valobat]],4,4)="0804",MID(Recyclabilité[[#This Row],[Code Valobat]],4,4)="0709",MID(Recyclabilité[[#This Row],[Code Valobat]],1,7)="6121107"),"Non recyclable",_xlfn.XLOOKUP('Calculs'!Q708,'Combinaisons'!A:A,'Combinaisons'!B:B,"Merci de répondre à toutes les questions")))</f>
        <v/>
      </c>
      <c r="E709" s="65" t="str">
        <f>IF(ISBLANK(Recyclabilité[[#This Row],[Code Valobat]]),"",IF(OR('Calculs'!A708="08",MID(Recyclabilité[[#This Row],[Code Valobat]],4,4)="0804",MID(Recyclabilité[[#This Row],[Code Valobat]],4,4)="0709",MID(Recyclabilité[[#This Row],[Code Valobat]],1,7)="6121107"),"",_xlfn.XLOOKUP('Calculs'!B708,Questions!A:A,Questions!B:B,"ERREUR QUESTION")))</f>
        <v/>
      </c>
      <c r="G709" s="65" t="str">
        <f>IF(OR(ISBLANK(Recyclabilité[[#This Row],[Réponse 1]]),'Calculs'!D708="0",_xlfn.XLOOKUP('Calculs'!D708,'Réponses'!C:C,'Réponses'!F:F,"ERREUR VISIBILITE")=0),"",_xlfn.XLOOKUP(_xlfn.XLOOKUP('Calculs'!D708,'Réponses'!C:C,'Réponses'!F:F,"ERREUR VISIBILITE"),Questions!A:A,Questions!B:B,"ERREUR QUESTION"))</f>
        <v/>
      </c>
      <c r="I709" s="65" t="str">
        <f>IF(OR(ISBLANK(Recyclabilité[[#This Row],[Réponse 2]]),'Calculs'!G708="0",_xlfn.XLOOKUP('Calculs'!G708,'Réponses'!C:C,'Réponses'!F:F,"ERREUR VISIBILITE")=0),"",_xlfn.XLOOKUP(_xlfn.XLOOKUP('Calculs'!G708,'Réponses'!C:C,'Réponses'!F:F,"ERREUR VISIBILITE"),Questions!A:A,Questions!B:B,"ERREUR QUESTION"))</f>
        <v/>
      </c>
      <c r="K709" s="65" t="str">
        <f>IF(OR(ISBLANK(Recyclabilité[[#This Row],[Réponse 3]]),'Calculs'!J708="0",_xlfn.XLOOKUP('Calculs'!J708,'Réponses'!C:C,'Réponses'!F:F,"ERREUR VISIBILITE")=0),"",_xlfn.XLOOKUP(_xlfn.XLOOKUP('Calculs'!J708,'Réponses'!C:C,'Réponses'!F:F,"ERREUR VISIBILITE"),Questions!A:A,Questions!B:B,"ERREUR QUESTION"))</f>
        <v/>
      </c>
      <c r="M709" s="65" t="str">
        <f>IF(OR(ISBLANK(Recyclabilité[[#This Row],[Réponse 4]]),'Calculs'!M708="0",_xlfn.XLOOKUP('Calculs'!M708,'Réponses'!C:C,'Réponses'!F:F,"ERREUR VISIBILITE")=0),"",_xlfn.XLOOKUP(_xlfn.XLOOKUP('Calculs'!M708,'Réponses'!C:C,'Réponses'!F:F,"ERREUR VISIBILITE"),Questions!A:A,Questions!B:B,"ERREUR QUESTION"))</f>
        <v/>
      </c>
    </row>
    <row r="710" spans="4:13" ht="60" customHeight="1" x14ac:dyDescent="0.25">
      <c r="D710" s="29" t="str">
        <f>IF(ISBLANK(Recyclabilité[[#This Row],[Code Valobat]]),"",IF(OR('Calculs'!A709="08",MID(Recyclabilité[[#This Row],[Code Valobat]],4,4)="0804",MID(Recyclabilité[[#This Row],[Code Valobat]],4,4)="0709",MID(Recyclabilité[[#This Row],[Code Valobat]],1,7)="6121107"),"Non recyclable",_xlfn.XLOOKUP('Calculs'!Q709,'Combinaisons'!A:A,'Combinaisons'!B:B,"Merci de répondre à toutes les questions")))</f>
        <v/>
      </c>
      <c r="E710" s="65" t="str">
        <f>IF(ISBLANK(Recyclabilité[[#This Row],[Code Valobat]]),"",IF(OR('Calculs'!A709="08",MID(Recyclabilité[[#This Row],[Code Valobat]],4,4)="0804",MID(Recyclabilité[[#This Row],[Code Valobat]],4,4)="0709",MID(Recyclabilité[[#This Row],[Code Valobat]],1,7)="6121107"),"",_xlfn.XLOOKUP('Calculs'!B709,Questions!A:A,Questions!B:B,"ERREUR QUESTION")))</f>
        <v/>
      </c>
      <c r="G710" s="65" t="str">
        <f>IF(OR(ISBLANK(Recyclabilité[[#This Row],[Réponse 1]]),'Calculs'!D709="0",_xlfn.XLOOKUP('Calculs'!D709,'Réponses'!C:C,'Réponses'!F:F,"ERREUR VISIBILITE")=0),"",_xlfn.XLOOKUP(_xlfn.XLOOKUP('Calculs'!D709,'Réponses'!C:C,'Réponses'!F:F,"ERREUR VISIBILITE"),Questions!A:A,Questions!B:B,"ERREUR QUESTION"))</f>
        <v/>
      </c>
      <c r="I710" s="65" t="str">
        <f>IF(OR(ISBLANK(Recyclabilité[[#This Row],[Réponse 2]]),'Calculs'!G709="0",_xlfn.XLOOKUP('Calculs'!G709,'Réponses'!C:C,'Réponses'!F:F,"ERREUR VISIBILITE")=0),"",_xlfn.XLOOKUP(_xlfn.XLOOKUP('Calculs'!G709,'Réponses'!C:C,'Réponses'!F:F,"ERREUR VISIBILITE"),Questions!A:A,Questions!B:B,"ERREUR QUESTION"))</f>
        <v/>
      </c>
      <c r="K710" s="65" t="str">
        <f>IF(OR(ISBLANK(Recyclabilité[[#This Row],[Réponse 3]]),'Calculs'!J709="0",_xlfn.XLOOKUP('Calculs'!J709,'Réponses'!C:C,'Réponses'!F:F,"ERREUR VISIBILITE")=0),"",_xlfn.XLOOKUP(_xlfn.XLOOKUP('Calculs'!J709,'Réponses'!C:C,'Réponses'!F:F,"ERREUR VISIBILITE"),Questions!A:A,Questions!B:B,"ERREUR QUESTION"))</f>
        <v/>
      </c>
      <c r="M710" s="65" t="str">
        <f>IF(OR(ISBLANK(Recyclabilité[[#This Row],[Réponse 4]]),'Calculs'!M709="0",_xlfn.XLOOKUP('Calculs'!M709,'Réponses'!C:C,'Réponses'!F:F,"ERREUR VISIBILITE")=0),"",_xlfn.XLOOKUP(_xlfn.XLOOKUP('Calculs'!M709,'Réponses'!C:C,'Réponses'!F:F,"ERREUR VISIBILITE"),Questions!A:A,Questions!B:B,"ERREUR QUESTION"))</f>
        <v/>
      </c>
    </row>
    <row r="711" spans="4:13" ht="60" customHeight="1" x14ac:dyDescent="0.25">
      <c r="D711" s="29" t="str">
        <f>IF(ISBLANK(Recyclabilité[[#This Row],[Code Valobat]]),"",IF(OR('Calculs'!A710="08",MID(Recyclabilité[[#This Row],[Code Valobat]],4,4)="0804",MID(Recyclabilité[[#This Row],[Code Valobat]],4,4)="0709",MID(Recyclabilité[[#This Row],[Code Valobat]],1,7)="6121107"),"Non recyclable",_xlfn.XLOOKUP('Calculs'!Q710,'Combinaisons'!A:A,'Combinaisons'!B:B,"Merci de répondre à toutes les questions")))</f>
        <v/>
      </c>
      <c r="E711" s="65" t="str">
        <f>IF(ISBLANK(Recyclabilité[[#This Row],[Code Valobat]]),"",IF(OR('Calculs'!A710="08",MID(Recyclabilité[[#This Row],[Code Valobat]],4,4)="0804",MID(Recyclabilité[[#This Row],[Code Valobat]],4,4)="0709",MID(Recyclabilité[[#This Row],[Code Valobat]],1,7)="6121107"),"",_xlfn.XLOOKUP('Calculs'!B710,Questions!A:A,Questions!B:B,"ERREUR QUESTION")))</f>
        <v/>
      </c>
      <c r="G711" s="65" t="str">
        <f>IF(OR(ISBLANK(Recyclabilité[[#This Row],[Réponse 1]]),'Calculs'!D710="0",_xlfn.XLOOKUP('Calculs'!D710,'Réponses'!C:C,'Réponses'!F:F,"ERREUR VISIBILITE")=0),"",_xlfn.XLOOKUP(_xlfn.XLOOKUP('Calculs'!D710,'Réponses'!C:C,'Réponses'!F:F,"ERREUR VISIBILITE"),Questions!A:A,Questions!B:B,"ERREUR QUESTION"))</f>
        <v/>
      </c>
      <c r="I711" s="65" t="str">
        <f>IF(OR(ISBLANK(Recyclabilité[[#This Row],[Réponse 2]]),'Calculs'!G710="0",_xlfn.XLOOKUP('Calculs'!G710,'Réponses'!C:C,'Réponses'!F:F,"ERREUR VISIBILITE")=0),"",_xlfn.XLOOKUP(_xlfn.XLOOKUP('Calculs'!G710,'Réponses'!C:C,'Réponses'!F:F,"ERREUR VISIBILITE"),Questions!A:A,Questions!B:B,"ERREUR QUESTION"))</f>
        <v/>
      </c>
      <c r="K711" s="65" t="str">
        <f>IF(OR(ISBLANK(Recyclabilité[[#This Row],[Réponse 3]]),'Calculs'!J710="0",_xlfn.XLOOKUP('Calculs'!J710,'Réponses'!C:C,'Réponses'!F:F,"ERREUR VISIBILITE")=0),"",_xlfn.XLOOKUP(_xlfn.XLOOKUP('Calculs'!J710,'Réponses'!C:C,'Réponses'!F:F,"ERREUR VISIBILITE"),Questions!A:A,Questions!B:B,"ERREUR QUESTION"))</f>
        <v/>
      </c>
      <c r="M711" s="65" t="str">
        <f>IF(OR(ISBLANK(Recyclabilité[[#This Row],[Réponse 4]]),'Calculs'!M710="0",_xlfn.XLOOKUP('Calculs'!M710,'Réponses'!C:C,'Réponses'!F:F,"ERREUR VISIBILITE")=0),"",_xlfn.XLOOKUP(_xlfn.XLOOKUP('Calculs'!M710,'Réponses'!C:C,'Réponses'!F:F,"ERREUR VISIBILITE"),Questions!A:A,Questions!B:B,"ERREUR QUESTION"))</f>
        <v/>
      </c>
    </row>
    <row r="712" spans="4:13" ht="60" customHeight="1" x14ac:dyDescent="0.25">
      <c r="D712" s="29" t="str">
        <f>IF(ISBLANK(Recyclabilité[[#This Row],[Code Valobat]]),"",IF(OR('Calculs'!A711="08",MID(Recyclabilité[[#This Row],[Code Valobat]],4,4)="0804",MID(Recyclabilité[[#This Row],[Code Valobat]],4,4)="0709",MID(Recyclabilité[[#This Row],[Code Valobat]],1,7)="6121107"),"Non recyclable",_xlfn.XLOOKUP('Calculs'!Q711,'Combinaisons'!A:A,'Combinaisons'!B:B,"Merci de répondre à toutes les questions")))</f>
        <v/>
      </c>
      <c r="E712" s="65" t="str">
        <f>IF(ISBLANK(Recyclabilité[[#This Row],[Code Valobat]]),"",IF(OR('Calculs'!A711="08",MID(Recyclabilité[[#This Row],[Code Valobat]],4,4)="0804",MID(Recyclabilité[[#This Row],[Code Valobat]],4,4)="0709",MID(Recyclabilité[[#This Row],[Code Valobat]],1,7)="6121107"),"",_xlfn.XLOOKUP('Calculs'!B711,Questions!A:A,Questions!B:B,"ERREUR QUESTION")))</f>
        <v/>
      </c>
      <c r="G712" s="65" t="str">
        <f>IF(OR(ISBLANK(Recyclabilité[[#This Row],[Réponse 1]]),'Calculs'!D711="0",_xlfn.XLOOKUP('Calculs'!D711,'Réponses'!C:C,'Réponses'!F:F,"ERREUR VISIBILITE")=0),"",_xlfn.XLOOKUP(_xlfn.XLOOKUP('Calculs'!D711,'Réponses'!C:C,'Réponses'!F:F,"ERREUR VISIBILITE"),Questions!A:A,Questions!B:B,"ERREUR QUESTION"))</f>
        <v/>
      </c>
      <c r="I712" s="65" t="str">
        <f>IF(OR(ISBLANK(Recyclabilité[[#This Row],[Réponse 2]]),'Calculs'!G711="0",_xlfn.XLOOKUP('Calculs'!G711,'Réponses'!C:C,'Réponses'!F:F,"ERREUR VISIBILITE")=0),"",_xlfn.XLOOKUP(_xlfn.XLOOKUP('Calculs'!G711,'Réponses'!C:C,'Réponses'!F:F,"ERREUR VISIBILITE"),Questions!A:A,Questions!B:B,"ERREUR QUESTION"))</f>
        <v/>
      </c>
      <c r="K712" s="65" t="str">
        <f>IF(OR(ISBLANK(Recyclabilité[[#This Row],[Réponse 3]]),'Calculs'!J711="0",_xlfn.XLOOKUP('Calculs'!J711,'Réponses'!C:C,'Réponses'!F:F,"ERREUR VISIBILITE")=0),"",_xlfn.XLOOKUP(_xlfn.XLOOKUP('Calculs'!J711,'Réponses'!C:C,'Réponses'!F:F,"ERREUR VISIBILITE"),Questions!A:A,Questions!B:B,"ERREUR QUESTION"))</f>
        <v/>
      </c>
      <c r="M712" s="65" t="str">
        <f>IF(OR(ISBLANK(Recyclabilité[[#This Row],[Réponse 4]]),'Calculs'!M711="0",_xlfn.XLOOKUP('Calculs'!M711,'Réponses'!C:C,'Réponses'!F:F,"ERREUR VISIBILITE")=0),"",_xlfn.XLOOKUP(_xlfn.XLOOKUP('Calculs'!M711,'Réponses'!C:C,'Réponses'!F:F,"ERREUR VISIBILITE"),Questions!A:A,Questions!B:B,"ERREUR QUESTION"))</f>
        <v/>
      </c>
    </row>
    <row r="713" spans="4:13" ht="60" customHeight="1" x14ac:dyDescent="0.25">
      <c r="D713" s="29" t="str">
        <f>IF(ISBLANK(Recyclabilité[[#This Row],[Code Valobat]]),"",IF(OR('Calculs'!A712="08",MID(Recyclabilité[[#This Row],[Code Valobat]],4,4)="0804",MID(Recyclabilité[[#This Row],[Code Valobat]],4,4)="0709",MID(Recyclabilité[[#This Row],[Code Valobat]],1,7)="6121107"),"Non recyclable",_xlfn.XLOOKUP('Calculs'!Q712,'Combinaisons'!A:A,'Combinaisons'!B:B,"Merci de répondre à toutes les questions")))</f>
        <v/>
      </c>
      <c r="E713" s="65" t="str">
        <f>IF(ISBLANK(Recyclabilité[[#This Row],[Code Valobat]]),"",IF(OR('Calculs'!A712="08",MID(Recyclabilité[[#This Row],[Code Valobat]],4,4)="0804",MID(Recyclabilité[[#This Row],[Code Valobat]],4,4)="0709",MID(Recyclabilité[[#This Row],[Code Valobat]],1,7)="6121107"),"",_xlfn.XLOOKUP('Calculs'!B712,Questions!A:A,Questions!B:B,"ERREUR QUESTION")))</f>
        <v/>
      </c>
      <c r="G713" s="65" t="str">
        <f>IF(OR(ISBLANK(Recyclabilité[[#This Row],[Réponse 1]]),'Calculs'!D712="0",_xlfn.XLOOKUP('Calculs'!D712,'Réponses'!C:C,'Réponses'!F:F,"ERREUR VISIBILITE")=0),"",_xlfn.XLOOKUP(_xlfn.XLOOKUP('Calculs'!D712,'Réponses'!C:C,'Réponses'!F:F,"ERREUR VISIBILITE"),Questions!A:A,Questions!B:B,"ERREUR QUESTION"))</f>
        <v/>
      </c>
      <c r="I713" s="65" t="str">
        <f>IF(OR(ISBLANK(Recyclabilité[[#This Row],[Réponse 2]]),'Calculs'!G712="0",_xlfn.XLOOKUP('Calculs'!G712,'Réponses'!C:C,'Réponses'!F:F,"ERREUR VISIBILITE")=0),"",_xlfn.XLOOKUP(_xlfn.XLOOKUP('Calculs'!G712,'Réponses'!C:C,'Réponses'!F:F,"ERREUR VISIBILITE"),Questions!A:A,Questions!B:B,"ERREUR QUESTION"))</f>
        <v/>
      </c>
      <c r="K713" s="65" t="str">
        <f>IF(OR(ISBLANK(Recyclabilité[[#This Row],[Réponse 3]]),'Calculs'!J712="0",_xlfn.XLOOKUP('Calculs'!J712,'Réponses'!C:C,'Réponses'!F:F,"ERREUR VISIBILITE")=0),"",_xlfn.XLOOKUP(_xlfn.XLOOKUP('Calculs'!J712,'Réponses'!C:C,'Réponses'!F:F,"ERREUR VISIBILITE"),Questions!A:A,Questions!B:B,"ERREUR QUESTION"))</f>
        <v/>
      </c>
      <c r="M713" s="65" t="str">
        <f>IF(OR(ISBLANK(Recyclabilité[[#This Row],[Réponse 4]]),'Calculs'!M712="0",_xlfn.XLOOKUP('Calculs'!M712,'Réponses'!C:C,'Réponses'!F:F,"ERREUR VISIBILITE")=0),"",_xlfn.XLOOKUP(_xlfn.XLOOKUP('Calculs'!M712,'Réponses'!C:C,'Réponses'!F:F,"ERREUR VISIBILITE"),Questions!A:A,Questions!B:B,"ERREUR QUESTION"))</f>
        <v/>
      </c>
    </row>
    <row r="714" spans="4:13" ht="60" customHeight="1" x14ac:dyDescent="0.25">
      <c r="D714" s="29" t="str">
        <f>IF(ISBLANK(Recyclabilité[[#This Row],[Code Valobat]]),"",IF(OR('Calculs'!A713="08",MID(Recyclabilité[[#This Row],[Code Valobat]],4,4)="0804",MID(Recyclabilité[[#This Row],[Code Valobat]],4,4)="0709",MID(Recyclabilité[[#This Row],[Code Valobat]],1,7)="6121107"),"Non recyclable",_xlfn.XLOOKUP('Calculs'!Q713,'Combinaisons'!A:A,'Combinaisons'!B:B,"Merci de répondre à toutes les questions")))</f>
        <v/>
      </c>
      <c r="E714" s="65" t="str">
        <f>IF(ISBLANK(Recyclabilité[[#This Row],[Code Valobat]]),"",IF(OR('Calculs'!A713="08",MID(Recyclabilité[[#This Row],[Code Valobat]],4,4)="0804",MID(Recyclabilité[[#This Row],[Code Valobat]],4,4)="0709",MID(Recyclabilité[[#This Row],[Code Valobat]],1,7)="6121107"),"",_xlfn.XLOOKUP('Calculs'!B713,Questions!A:A,Questions!B:B,"ERREUR QUESTION")))</f>
        <v/>
      </c>
      <c r="G714" s="65" t="str">
        <f>IF(OR(ISBLANK(Recyclabilité[[#This Row],[Réponse 1]]),'Calculs'!D713="0",_xlfn.XLOOKUP('Calculs'!D713,'Réponses'!C:C,'Réponses'!F:F,"ERREUR VISIBILITE")=0),"",_xlfn.XLOOKUP(_xlfn.XLOOKUP('Calculs'!D713,'Réponses'!C:C,'Réponses'!F:F,"ERREUR VISIBILITE"),Questions!A:A,Questions!B:B,"ERREUR QUESTION"))</f>
        <v/>
      </c>
      <c r="I714" s="65" t="str">
        <f>IF(OR(ISBLANK(Recyclabilité[[#This Row],[Réponse 2]]),'Calculs'!G713="0",_xlfn.XLOOKUP('Calculs'!G713,'Réponses'!C:C,'Réponses'!F:F,"ERREUR VISIBILITE")=0),"",_xlfn.XLOOKUP(_xlfn.XLOOKUP('Calculs'!G713,'Réponses'!C:C,'Réponses'!F:F,"ERREUR VISIBILITE"),Questions!A:A,Questions!B:B,"ERREUR QUESTION"))</f>
        <v/>
      </c>
      <c r="K714" s="65" t="str">
        <f>IF(OR(ISBLANK(Recyclabilité[[#This Row],[Réponse 3]]),'Calculs'!J713="0",_xlfn.XLOOKUP('Calculs'!J713,'Réponses'!C:C,'Réponses'!F:F,"ERREUR VISIBILITE")=0),"",_xlfn.XLOOKUP(_xlfn.XLOOKUP('Calculs'!J713,'Réponses'!C:C,'Réponses'!F:F,"ERREUR VISIBILITE"),Questions!A:A,Questions!B:B,"ERREUR QUESTION"))</f>
        <v/>
      </c>
      <c r="M714" s="65" t="str">
        <f>IF(OR(ISBLANK(Recyclabilité[[#This Row],[Réponse 4]]),'Calculs'!M713="0",_xlfn.XLOOKUP('Calculs'!M713,'Réponses'!C:C,'Réponses'!F:F,"ERREUR VISIBILITE")=0),"",_xlfn.XLOOKUP(_xlfn.XLOOKUP('Calculs'!M713,'Réponses'!C:C,'Réponses'!F:F,"ERREUR VISIBILITE"),Questions!A:A,Questions!B:B,"ERREUR QUESTION"))</f>
        <v/>
      </c>
    </row>
    <row r="715" spans="4:13" ht="60" customHeight="1" x14ac:dyDescent="0.25">
      <c r="D715" s="29" t="str">
        <f>IF(ISBLANK(Recyclabilité[[#This Row],[Code Valobat]]),"",IF(OR('Calculs'!A714="08",MID(Recyclabilité[[#This Row],[Code Valobat]],4,4)="0804",MID(Recyclabilité[[#This Row],[Code Valobat]],4,4)="0709",MID(Recyclabilité[[#This Row],[Code Valobat]],1,7)="6121107"),"Non recyclable",_xlfn.XLOOKUP('Calculs'!Q714,'Combinaisons'!A:A,'Combinaisons'!B:B,"Merci de répondre à toutes les questions")))</f>
        <v/>
      </c>
      <c r="E715" s="65" t="str">
        <f>IF(ISBLANK(Recyclabilité[[#This Row],[Code Valobat]]),"",IF(OR('Calculs'!A714="08",MID(Recyclabilité[[#This Row],[Code Valobat]],4,4)="0804",MID(Recyclabilité[[#This Row],[Code Valobat]],4,4)="0709",MID(Recyclabilité[[#This Row],[Code Valobat]],1,7)="6121107"),"",_xlfn.XLOOKUP('Calculs'!B714,Questions!A:A,Questions!B:B,"ERREUR QUESTION")))</f>
        <v/>
      </c>
      <c r="G715" s="65" t="str">
        <f>IF(OR(ISBLANK(Recyclabilité[[#This Row],[Réponse 1]]),'Calculs'!D714="0",_xlfn.XLOOKUP('Calculs'!D714,'Réponses'!C:C,'Réponses'!F:F,"ERREUR VISIBILITE")=0),"",_xlfn.XLOOKUP(_xlfn.XLOOKUP('Calculs'!D714,'Réponses'!C:C,'Réponses'!F:F,"ERREUR VISIBILITE"),Questions!A:A,Questions!B:B,"ERREUR QUESTION"))</f>
        <v/>
      </c>
      <c r="I715" s="65" t="str">
        <f>IF(OR(ISBLANK(Recyclabilité[[#This Row],[Réponse 2]]),'Calculs'!G714="0",_xlfn.XLOOKUP('Calculs'!G714,'Réponses'!C:C,'Réponses'!F:F,"ERREUR VISIBILITE")=0),"",_xlfn.XLOOKUP(_xlfn.XLOOKUP('Calculs'!G714,'Réponses'!C:C,'Réponses'!F:F,"ERREUR VISIBILITE"),Questions!A:A,Questions!B:B,"ERREUR QUESTION"))</f>
        <v/>
      </c>
      <c r="K715" s="65" t="str">
        <f>IF(OR(ISBLANK(Recyclabilité[[#This Row],[Réponse 3]]),'Calculs'!J714="0",_xlfn.XLOOKUP('Calculs'!J714,'Réponses'!C:C,'Réponses'!F:F,"ERREUR VISIBILITE")=0),"",_xlfn.XLOOKUP(_xlfn.XLOOKUP('Calculs'!J714,'Réponses'!C:C,'Réponses'!F:F,"ERREUR VISIBILITE"),Questions!A:A,Questions!B:B,"ERREUR QUESTION"))</f>
        <v/>
      </c>
      <c r="M715" s="65" t="str">
        <f>IF(OR(ISBLANK(Recyclabilité[[#This Row],[Réponse 4]]),'Calculs'!M714="0",_xlfn.XLOOKUP('Calculs'!M714,'Réponses'!C:C,'Réponses'!F:F,"ERREUR VISIBILITE")=0),"",_xlfn.XLOOKUP(_xlfn.XLOOKUP('Calculs'!M714,'Réponses'!C:C,'Réponses'!F:F,"ERREUR VISIBILITE"),Questions!A:A,Questions!B:B,"ERREUR QUESTION"))</f>
        <v/>
      </c>
    </row>
    <row r="716" spans="4:13" ht="60" customHeight="1" x14ac:dyDescent="0.25">
      <c r="D716" s="29" t="str">
        <f>IF(ISBLANK(Recyclabilité[[#This Row],[Code Valobat]]),"",IF(OR('Calculs'!A715="08",MID(Recyclabilité[[#This Row],[Code Valobat]],4,4)="0804",MID(Recyclabilité[[#This Row],[Code Valobat]],4,4)="0709",MID(Recyclabilité[[#This Row],[Code Valobat]],1,7)="6121107"),"Non recyclable",_xlfn.XLOOKUP('Calculs'!Q715,'Combinaisons'!A:A,'Combinaisons'!B:B,"Merci de répondre à toutes les questions")))</f>
        <v/>
      </c>
      <c r="E716" s="65" t="str">
        <f>IF(ISBLANK(Recyclabilité[[#This Row],[Code Valobat]]),"",IF(OR('Calculs'!A715="08",MID(Recyclabilité[[#This Row],[Code Valobat]],4,4)="0804",MID(Recyclabilité[[#This Row],[Code Valobat]],4,4)="0709",MID(Recyclabilité[[#This Row],[Code Valobat]],1,7)="6121107"),"",_xlfn.XLOOKUP('Calculs'!B715,Questions!A:A,Questions!B:B,"ERREUR QUESTION")))</f>
        <v/>
      </c>
      <c r="G716" s="65" t="str">
        <f>IF(OR(ISBLANK(Recyclabilité[[#This Row],[Réponse 1]]),'Calculs'!D715="0",_xlfn.XLOOKUP('Calculs'!D715,'Réponses'!C:C,'Réponses'!F:F,"ERREUR VISIBILITE")=0),"",_xlfn.XLOOKUP(_xlfn.XLOOKUP('Calculs'!D715,'Réponses'!C:C,'Réponses'!F:F,"ERREUR VISIBILITE"),Questions!A:A,Questions!B:B,"ERREUR QUESTION"))</f>
        <v/>
      </c>
      <c r="I716" s="65" t="str">
        <f>IF(OR(ISBLANK(Recyclabilité[[#This Row],[Réponse 2]]),'Calculs'!G715="0",_xlfn.XLOOKUP('Calculs'!G715,'Réponses'!C:C,'Réponses'!F:F,"ERREUR VISIBILITE")=0),"",_xlfn.XLOOKUP(_xlfn.XLOOKUP('Calculs'!G715,'Réponses'!C:C,'Réponses'!F:F,"ERREUR VISIBILITE"),Questions!A:A,Questions!B:B,"ERREUR QUESTION"))</f>
        <v/>
      </c>
      <c r="K716" s="65" t="str">
        <f>IF(OR(ISBLANK(Recyclabilité[[#This Row],[Réponse 3]]),'Calculs'!J715="0",_xlfn.XLOOKUP('Calculs'!J715,'Réponses'!C:C,'Réponses'!F:F,"ERREUR VISIBILITE")=0),"",_xlfn.XLOOKUP(_xlfn.XLOOKUP('Calculs'!J715,'Réponses'!C:C,'Réponses'!F:F,"ERREUR VISIBILITE"),Questions!A:A,Questions!B:B,"ERREUR QUESTION"))</f>
        <v/>
      </c>
      <c r="M716" s="65" t="str">
        <f>IF(OR(ISBLANK(Recyclabilité[[#This Row],[Réponse 4]]),'Calculs'!M715="0",_xlfn.XLOOKUP('Calculs'!M715,'Réponses'!C:C,'Réponses'!F:F,"ERREUR VISIBILITE")=0),"",_xlfn.XLOOKUP(_xlfn.XLOOKUP('Calculs'!M715,'Réponses'!C:C,'Réponses'!F:F,"ERREUR VISIBILITE"),Questions!A:A,Questions!B:B,"ERREUR QUESTION"))</f>
        <v/>
      </c>
    </row>
    <row r="717" spans="4:13" ht="60" customHeight="1" x14ac:dyDescent="0.25">
      <c r="D717" s="29" t="str">
        <f>IF(ISBLANK(Recyclabilité[[#This Row],[Code Valobat]]),"",IF(OR('Calculs'!A716="08",MID(Recyclabilité[[#This Row],[Code Valobat]],4,4)="0804",MID(Recyclabilité[[#This Row],[Code Valobat]],4,4)="0709",MID(Recyclabilité[[#This Row],[Code Valobat]],1,7)="6121107"),"Non recyclable",_xlfn.XLOOKUP('Calculs'!Q716,'Combinaisons'!A:A,'Combinaisons'!B:B,"Merci de répondre à toutes les questions")))</f>
        <v/>
      </c>
      <c r="E717" s="65" t="str">
        <f>IF(ISBLANK(Recyclabilité[[#This Row],[Code Valobat]]),"",IF(OR('Calculs'!A716="08",MID(Recyclabilité[[#This Row],[Code Valobat]],4,4)="0804",MID(Recyclabilité[[#This Row],[Code Valobat]],4,4)="0709",MID(Recyclabilité[[#This Row],[Code Valobat]],1,7)="6121107"),"",_xlfn.XLOOKUP('Calculs'!B716,Questions!A:A,Questions!B:B,"ERREUR QUESTION")))</f>
        <v/>
      </c>
      <c r="G717" s="65" t="str">
        <f>IF(OR(ISBLANK(Recyclabilité[[#This Row],[Réponse 1]]),'Calculs'!D716="0",_xlfn.XLOOKUP('Calculs'!D716,'Réponses'!C:C,'Réponses'!F:F,"ERREUR VISIBILITE")=0),"",_xlfn.XLOOKUP(_xlfn.XLOOKUP('Calculs'!D716,'Réponses'!C:C,'Réponses'!F:F,"ERREUR VISIBILITE"),Questions!A:A,Questions!B:B,"ERREUR QUESTION"))</f>
        <v/>
      </c>
      <c r="I717" s="65" t="str">
        <f>IF(OR(ISBLANK(Recyclabilité[[#This Row],[Réponse 2]]),'Calculs'!G716="0",_xlfn.XLOOKUP('Calculs'!G716,'Réponses'!C:C,'Réponses'!F:F,"ERREUR VISIBILITE")=0),"",_xlfn.XLOOKUP(_xlfn.XLOOKUP('Calculs'!G716,'Réponses'!C:C,'Réponses'!F:F,"ERREUR VISIBILITE"),Questions!A:A,Questions!B:B,"ERREUR QUESTION"))</f>
        <v/>
      </c>
      <c r="K717" s="65" t="str">
        <f>IF(OR(ISBLANK(Recyclabilité[[#This Row],[Réponse 3]]),'Calculs'!J716="0",_xlfn.XLOOKUP('Calculs'!J716,'Réponses'!C:C,'Réponses'!F:F,"ERREUR VISIBILITE")=0),"",_xlfn.XLOOKUP(_xlfn.XLOOKUP('Calculs'!J716,'Réponses'!C:C,'Réponses'!F:F,"ERREUR VISIBILITE"),Questions!A:A,Questions!B:B,"ERREUR QUESTION"))</f>
        <v/>
      </c>
      <c r="M717" s="65" t="str">
        <f>IF(OR(ISBLANK(Recyclabilité[[#This Row],[Réponse 4]]),'Calculs'!M716="0",_xlfn.XLOOKUP('Calculs'!M716,'Réponses'!C:C,'Réponses'!F:F,"ERREUR VISIBILITE")=0),"",_xlfn.XLOOKUP(_xlfn.XLOOKUP('Calculs'!M716,'Réponses'!C:C,'Réponses'!F:F,"ERREUR VISIBILITE"),Questions!A:A,Questions!B:B,"ERREUR QUESTION"))</f>
        <v/>
      </c>
    </row>
    <row r="718" spans="4:13" ht="60" customHeight="1" x14ac:dyDescent="0.25">
      <c r="D718" s="29" t="str">
        <f>IF(ISBLANK(Recyclabilité[[#This Row],[Code Valobat]]),"",IF(OR('Calculs'!A717="08",MID(Recyclabilité[[#This Row],[Code Valobat]],4,4)="0804",MID(Recyclabilité[[#This Row],[Code Valobat]],4,4)="0709",MID(Recyclabilité[[#This Row],[Code Valobat]],1,7)="6121107"),"Non recyclable",_xlfn.XLOOKUP('Calculs'!Q717,'Combinaisons'!A:A,'Combinaisons'!B:B,"Merci de répondre à toutes les questions")))</f>
        <v/>
      </c>
      <c r="E718" s="65" t="str">
        <f>IF(ISBLANK(Recyclabilité[[#This Row],[Code Valobat]]),"",IF(OR('Calculs'!A717="08",MID(Recyclabilité[[#This Row],[Code Valobat]],4,4)="0804",MID(Recyclabilité[[#This Row],[Code Valobat]],4,4)="0709",MID(Recyclabilité[[#This Row],[Code Valobat]],1,7)="6121107"),"",_xlfn.XLOOKUP('Calculs'!B717,Questions!A:A,Questions!B:B,"ERREUR QUESTION")))</f>
        <v/>
      </c>
      <c r="G718" s="65" t="str">
        <f>IF(OR(ISBLANK(Recyclabilité[[#This Row],[Réponse 1]]),'Calculs'!D717="0",_xlfn.XLOOKUP('Calculs'!D717,'Réponses'!C:C,'Réponses'!F:F,"ERREUR VISIBILITE")=0),"",_xlfn.XLOOKUP(_xlfn.XLOOKUP('Calculs'!D717,'Réponses'!C:C,'Réponses'!F:F,"ERREUR VISIBILITE"),Questions!A:A,Questions!B:B,"ERREUR QUESTION"))</f>
        <v/>
      </c>
      <c r="I718" s="65" t="str">
        <f>IF(OR(ISBLANK(Recyclabilité[[#This Row],[Réponse 2]]),'Calculs'!G717="0",_xlfn.XLOOKUP('Calculs'!G717,'Réponses'!C:C,'Réponses'!F:F,"ERREUR VISIBILITE")=0),"",_xlfn.XLOOKUP(_xlfn.XLOOKUP('Calculs'!G717,'Réponses'!C:C,'Réponses'!F:F,"ERREUR VISIBILITE"),Questions!A:A,Questions!B:B,"ERREUR QUESTION"))</f>
        <v/>
      </c>
      <c r="K718" s="65" t="str">
        <f>IF(OR(ISBLANK(Recyclabilité[[#This Row],[Réponse 3]]),'Calculs'!J717="0",_xlfn.XLOOKUP('Calculs'!J717,'Réponses'!C:C,'Réponses'!F:F,"ERREUR VISIBILITE")=0),"",_xlfn.XLOOKUP(_xlfn.XLOOKUP('Calculs'!J717,'Réponses'!C:C,'Réponses'!F:F,"ERREUR VISIBILITE"),Questions!A:A,Questions!B:B,"ERREUR QUESTION"))</f>
        <v/>
      </c>
      <c r="M718" s="65" t="str">
        <f>IF(OR(ISBLANK(Recyclabilité[[#This Row],[Réponse 4]]),'Calculs'!M717="0",_xlfn.XLOOKUP('Calculs'!M717,'Réponses'!C:C,'Réponses'!F:F,"ERREUR VISIBILITE")=0),"",_xlfn.XLOOKUP(_xlfn.XLOOKUP('Calculs'!M717,'Réponses'!C:C,'Réponses'!F:F,"ERREUR VISIBILITE"),Questions!A:A,Questions!B:B,"ERREUR QUESTION"))</f>
        <v/>
      </c>
    </row>
    <row r="719" spans="4:13" ht="60" customHeight="1" x14ac:dyDescent="0.25">
      <c r="D719" s="29" t="str">
        <f>IF(ISBLANK(Recyclabilité[[#This Row],[Code Valobat]]),"",IF(OR('Calculs'!A718="08",MID(Recyclabilité[[#This Row],[Code Valobat]],4,4)="0804",MID(Recyclabilité[[#This Row],[Code Valobat]],4,4)="0709",MID(Recyclabilité[[#This Row],[Code Valobat]],1,7)="6121107"),"Non recyclable",_xlfn.XLOOKUP('Calculs'!Q718,'Combinaisons'!A:A,'Combinaisons'!B:B,"Merci de répondre à toutes les questions")))</f>
        <v/>
      </c>
      <c r="E719" s="65" t="str">
        <f>IF(ISBLANK(Recyclabilité[[#This Row],[Code Valobat]]),"",IF(OR('Calculs'!A718="08",MID(Recyclabilité[[#This Row],[Code Valobat]],4,4)="0804",MID(Recyclabilité[[#This Row],[Code Valobat]],4,4)="0709",MID(Recyclabilité[[#This Row],[Code Valobat]],1,7)="6121107"),"",_xlfn.XLOOKUP('Calculs'!B718,Questions!A:A,Questions!B:B,"ERREUR QUESTION")))</f>
        <v/>
      </c>
      <c r="G719" s="65" t="str">
        <f>IF(OR(ISBLANK(Recyclabilité[[#This Row],[Réponse 1]]),'Calculs'!D718="0",_xlfn.XLOOKUP('Calculs'!D718,'Réponses'!C:C,'Réponses'!F:F,"ERREUR VISIBILITE")=0),"",_xlfn.XLOOKUP(_xlfn.XLOOKUP('Calculs'!D718,'Réponses'!C:C,'Réponses'!F:F,"ERREUR VISIBILITE"),Questions!A:A,Questions!B:B,"ERREUR QUESTION"))</f>
        <v/>
      </c>
      <c r="I719" s="65" t="str">
        <f>IF(OR(ISBLANK(Recyclabilité[[#This Row],[Réponse 2]]),'Calculs'!G718="0",_xlfn.XLOOKUP('Calculs'!G718,'Réponses'!C:C,'Réponses'!F:F,"ERREUR VISIBILITE")=0),"",_xlfn.XLOOKUP(_xlfn.XLOOKUP('Calculs'!G718,'Réponses'!C:C,'Réponses'!F:F,"ERREUR VISIBILITE"),Questions!A:A,Questions!B:B,"ERREUR QUESTION"))</f>
        <v/>
      </c>
      <c r="K719" s="65" t="str">
        <f>IF(OR(ISBLANK(Recyclabilité[[#This Row],[Réponse 3]]),'Calculs'!J718="0",_xlfn.XLOOKUP('Calculs'!J718,'Réponses'!C:C,'Réponses'!F:F,"ERREUR VISIBILITE")=0),"",_xlfn.XLOOKUP(_xlfn.XLOOKUP('Calculs'!J718,'Réponses'!C:C,'Réponses'!F:F,"ERREUR VISIBILITE"),Questions!A:A,Questions!B:B,"ERREUR QUESTION"))</f>
        <v/>
      </c>
      <c r="M719" s="65" t="str">
        <f>IF(OR(ISBLANK(Recyclabilité[[#This Row],[Réponse 4]]),'Calculs'!M718="0",_xlfn.XLOOKUP('Calculs'!M718,'Réponses'!C:C,'Réponses'!F:F,"ERREUR VISIBILITE")=0),"",_xlfn.XLOOKUP(_xlfn.XLOOKUP('Calculs'!M718,'Réponses'!C:C,'Réponses'!F:F,"ERREUR VISIBILITE"),Questions!A:A,Questions!B:B,"ERREUR QUESTION"))</f>
        <v/>
      </c>
    </row>
    <row r="720" spans="4:13" ht="60" customHeight="1" x14ac:dyDescent="0.25">
      <c r="D720" s="29" t="str">
        <f>IF(ISBLANK(Recyclabilité[[#This Row],[Code Valobat]]),"",IF(OR('Calculs'!A719="08",MID(Recyclabilité[[#This Row],[Code Valobat]],4,4)="0804",MID(Recyclabilité[[#This Row],[Code Valobat]],4,4)="0709",MID(Recyclabilité[[#This Row],[Code Valobat]],1,7)="6121107"),"Non recyclable",_xlfn.XLOOKUP('Calculs'!Q719,'Combinaisons'!A:A,'Combinaisons'!B:B,"Merci de répondre à toutes les questions")))</f>
        <v/>
      </c>
      <c r="E720" s="65" t="str">
        <f>IF(ISBLANK(Recyclabilité[[#This Row],[Code Valobat]]),"",IF(OR('Calculs'!A719="08",MID(Recyclabilité[[#This Row],[Code Valobat]],4,4)="0804",MID(Recyclabilité[[#This Row],[Code Valobat]],4,4)="0709",MID(Recyclabilité[[#This Row],[Code Valobat]],1,7)="6121107"),"",_xlfn.XLOOKUP('Calculs'!B719,Questions!A:A,Questions!B:B,"ERREUR QUESTION")))</f>
        <v/>
      </c>
      <c r="G720" s="65" t="str">
        <f>IF(OR(ISBLANK(Recyclabilité[[#This Row],[Réponse 1]]),'Calculs'!D719="0",_xlfn.XLOOKUP('Calculs'!D719,'Réponses'!C:C,'Réponses'!F:F,"ERREUR VISIBILITE")=0),"",_xlfn.XLOOKUP(_xlfn.XLOOKUP('Calculs'!D719,'Réponses'!C:C,'Réponses'!F:F,"ERREUR VISIBILITE"),Questions!A:A,Questions!B:B,"ERREUR QUESTION"))</f>
        <v/>
      </c>
      <c r="I720" s="65" t="str">
        <f>IF(OR(ISBLANK(Recyclabilité[[#This Row],[Réponse 2]]),'Calculs'!G719="0",_xlfn.XLOOKUP('Calculs'!G719,'Réponses'!C:C,'Réponses'!F:F,"ERREUR VISIBILITE")=0),"",_xlfn.XLOOKUP(_xlfn.XLOOKUP('Calculs'!G719,'Réponses'!C:C,'Réponses'!F:F,"ERREUR VISIBILITE"),Questions!A:A,Questions!B:B,"ERREUR QUESTION"))</f>
        <v/>
      </c>
      <c r="K720" s="65" t="str">
        <f>IF(OR(ISBLANK(Recyclabilité[[#This Row],[Réponse 3]]),'Calculs'!J719="0",_xlfn.XLOOKUP('Calculs'!J719,'Réponses'!C:C,'Réponses'!F:F,"ERREUR VISIBILITE")=0),"",_xlfn.XLOOKUP(_xlfn.XLOOKUP('Calculs'!J719,'Réponses'!C:C,'Réponses'!F:F,"ERREUR VISIBILITE"),Questions!A:A,Questions!B:B,"ERREUR QUESTION"))</f>
        <v/>
      </c>
      <c r="M720" s="65" t="str">
        <f>IF(OR(ISBLANK(Recyclabilité[[#This Row],[Réponse 4]]),'Calculs'!M719="0",_xlfn.XLOOKUP('Calculs'!M719,'Réponses'!C:C,'Réponses'!F:F,"ERREUR VISIBILITE")=0),"",_xlfn.XLOOKUP(_xlfn.XLOOKUP('Calculs'!M719,'Réponses'!C:C,'Réponses'!F:F,"ERREUR VISIBILITE"),Questions!A:A,Questions!B:B,"ERREUR QUESTION"))</f>
        <v/>
      </c>
    </row>
    <row r="721" spans="4:13" ht="60" customHeight="1" x14ac:dyDescent="0.25">
      <c r="D721" s="29" t="str">
        <f>IF(ISBLANK(Recyclabilité[[#This Row],[Code Valobat]]),"",IF(OR('Calculs'!A720="08",MID(Recyclabilité[[#This Row],[Code Valobat]],4,4)="0804",MID(Recyclabilité[[#This Row],[Code Valobat]],4,4)="0709",MID(Recyclabilité[[#This Row],[Code Valobat]],1,7)="6121107"),"Non recyclable",_xlfn.XLOOKUP('Calculs'!Q720,'Combinaisons'!A:A,'Combinaisons'!B:B,"Merci de répondre à toutes les questions")))</f>
        <v/>
      </c>
      <c r="E721" s="65" t="str">
        <f>IF(ISBLANK(Recyclabilité[[#This Row],[Code Valobat]]),"",IF(OR('Calculs'!A720="08",MID(Recyclabilité[[#This Row],[Code Valobat]],4,4)="0804",MID(Recyclabilité[[#This Row],[Code Valobat]],4,4)="0709",MID(Recyclabilité[[#This Row],[Code Valobat]],1,7)="6121107"),"",_xlfn.XLOOKUP('Calculs'!B720,Questions!A:A,Questions!B:B,"ERREUR QUESTION")))</f>
        <v/>
      </c>
      <c r="G721" s="65" t="str">
        <f>IF(OR(ISBLANK(Recyclabilité[[#This Row],[Réponse 1]]),'Calculs'!D720="0",_xlfn.XLOOKUP('Calculs'!D720,'Réponses'!C:C,'Réponses'!F:F,"ERREUR VISIBILITE")=0),"",_xlfn.XLOOKUP(_xlfn.XLOOKUP('Calculs'!D720,'Réponses'!C:C,'Réponses'!F:F,"ERREUR VISIBILITE"),Questions!A:A,Questions!B:B,"ERREUR QUESTION"))</f>
        <v/>
      </c>
      <c r="I721" s="65" t="str">
        <f>IF(OR(ISBLANK(Recyclabilité[[#This Row],[Réponse 2]]),'Calculs'!G720="0",_xlfn.XLOOKUP('Calculs'!G720,'Réponses'!C:C,'Réponses'!F:F,"ERREUR VISIBILITE")=0),"",_xlfn.XLOOKUP(_xlfn.XLOOKUP('Calculs'!G720,'Réponses'!C:C,'Réponses'!F:F,"ERREUR VISIBILITE"),Questions!A:A,Questions!B:B,"ERREUR QUESTION"))</f>
        <v/>
      </c>
      <c r="K721" s="65" t="str">
        <f>IF(OR(ISBLANK(Recyclabilité[[#This Row],[Réponse 3]]),'Calculs'!J720="0",_xlfn.XLOOKUP('Calculs'!J720,'Réponses'!C:C,'Réponses'!F:F,"ERREUR VISIBILITE")=0),"",_xlfn.XLOOKUP(_xlfn.XLOOKUP('Calculs'!J720,'Réponses'!C:C,'Réponses'!F:F,"ERREUR VISIBILITE"),Questions!A:A,Questions!B:B,"ERREUR QUESTION"))</f>
        <v/>
      </c>
      <c r="M721" s="65" t="str">
        <f>IF(OR(ISBLANK(Recyclabilité[[#This Row],[Réponse 4]]),'Calculs'!M720="0",_xlfn.XLOOKUP('Calculs'!M720,'Réponses'!C:C,'Réponses'!F:F,"ERREUR VISIBILITE")=0),"",_xlfn.XLOOKUP(_xlfn.XLOOKUP('Calculs'!M720,'Réponses'!C:C,'Réponses'!F:F,"ERREUR VISIBILITE"),Questions!A:A,Questions!B:B,"ERREUR QUESTION"))</f>
        <v/>
      </c>
    </row>
    <row r="722" spans="4:13" ht="60" customHeight="1" x14ac:dyDescent="0.25">
      <c r="D722" s="29" t="str">
        <f>IF(ISBLANK(Recyclabilité[[#This Row],[Code Valobat]]),"",IF(OR('Calculs'!A721="08",MID(Recyclabilité[[#This Row],[Code Valobat]],4,4)="0804",MID(Recyclabilité[[#This Row],[Code Valobat]],4,4)="0709",MID(Recyclabilité[[#This Row],[Code Valobat]],1,7)="6121107"),"Non recyclable",_xlfn.XLOOKUP('Calculs'!Q721,'Combinaisons'!A:A,'Combinaisons'!B:B,"Merci de répondre à toutes les questions")))</f>
        <v/>
      </c>
      <c r="E722" s="65" t="str">
        <f>IF(ISBLANK(Recyclabilité[[#This Row],[Code Valobat]]),"",IF(OR('Calculs'!A721="08",MID(Recyclabilité[[#This Row],[Code Valobat]],4,4)="0804",MID(Recyclabilité[[#This Row],[Code Valobat]],4,4)="0709",MID(Recyclabilité[[#This Row],[Code Valobat]],1,7)="6121107"),"",_xlfn.XLOOKUP('Calculs'!B721,Questions!A:A,Questions!B:B,"ERREUR QUESTION")))</f>
        <v/>
      </c>
      <c r="G722" s="65" t="str">
        <f>IF(OR(ISBLANK(Recyclabilité[[#This Row],[Réponse 1]]),'Calculs'!D721="0",_xlfn.XLOOKUP('Calculs'!D721,'Réponses'!C:C,'Réponses'!F:F,"ERREUR VISIBILITE")=0),"",_xlfn.XLOOKUP(_xlfn.XLOOKUP('Calculs'!D721,'Réponses'!C:C,'Réponses'!F:F,"ERREUR VISIBILITE"),Questions!A:A,Questions!B:B,"ERREUR QUESTION"))</f>
        <v/>
      </c>
      <c r="I722" s="65" t="str">
        <f>IF(OR(ISBLANK(Recyclabilité[[#This Row],[Réponse 2]]),'Calculs'!G721="0",_xlfn.XLOOKUP('Calculs'!G721,'Réponses'!C:C,'Réponses'!F:F,"ERREUR VISIBILITE")=0),"",_xlfn.XLOOKUP(_xlfn.XLOOKUP('Calculs'!G721,'Réponses'!C:C,'Réponses'!F:F,"ERREUR VISIBILITE"),Questions!A:A,Questions!B:B,"ERREUR QUESTION"))</f>
        <v/>
      </c>
      <c r="K722" s="65" t="str">
        <f>IF(OR(ISBLANK(Recyclabilité[[#This Row],[Réponse 3]]),'Calculs'!J721="0",_xlfn.XLOOKUP('Calculs'!J721,'Réponses'!C:C,'Réponses'!F:F,"ERREUR VISIBILITE")=0),"",_xlfn.XLOOKUP(_xlfn.XLOOKUP('Calculs'!J721,'Réponses'!C:C,'Réponses'!F:F,"ERREUR VISIBILITE"),Questions!A:A,Questions!B:B,"ERREUR QUESTION"))</f>
        <v/>
      </c>
      <c r="M722" s="65" t="str">
        <f>IF(OR(ISBLANK(Recyclabilité[[#This Row],[Réponse 4]]),'Calculs'!M721="0",_xlfn.XLOOKUP('Calculs'!M721,'Réponses'!C:C,'Réponses'!F:F,"ERREUR VISIBILITE")=0),"",_xlfn.XLOOKUP(_xlfn.XLOOKUP('Calculs'!M721,'Réponses'!C:C,'Réponses'!F:F,"ERREUR VISIBILITE"),Questions!A:A,Questions!B:B,"ERREUR QUESTION"))</f>
        <v/>
      </c>
    </row>
    <row r="723" spans="4:13" ht="60" customHeight="1" x14ac:dyDescent="0.25">
      <c r="D723" s="29" t="str">
        <f>IF(ISBLANK(Recyclabilité[[#This Row],[Code Valobat]]),"",IF(OR('Calculs'!A722="08",MID(Recyclabilité[[#This Row],[Code Valobat]],4,4)="0804",MID(Recyclabilité[[#This Row],[Code Valobat]],4,4)="0709",MID(Recyclabilité[[#This Row],[Code Valobat]],1,7)="6121107"),"Non recyclable",_xlfn.XLOOKUP('Calculs'!Q722,'Combinaisons'!A:A,'Combinaisons'!B:B,"Merci de répondre à toutes les questions")))</f>
        <v/>
      </c>
      <c r="E723" s="65" t="str">
        <f>IF(ISBLANK(Recyclabilité[[#This Row],[Code Valobat]]),"",IF(OR('Calculs'!A722="08",MID(Recyclabilité[[#This Row],[Code Valobat]],4,4)="0804",MID(Recyclabilité[[#This Row],[Code Valobat]],4,4)="0709",MID(Recyclabilité[[#This Row],[Code Valobat]],1,7)="6121107"),"",_xlfn.XLOOKUP('Calculs'!B722,Questions!A:A,Questions!B:B,"ERREUR QUESTION")))</f>
        <v/>
      </c>
      <c r="G723" s="65" t="str">
        <f>IF(OR(ISBLANK(Recyclabilité[[#This Row],[Réponse 1]]),'Calculs'!D722="0",_xlfn.XLOOKUP('Calculs'!D722,'Réponses'!C:C,'Réponses'!F:F,"ERREUR VISIBILITE")=0),"",_xlfn.XLOOKUP(_xlfn.XLOOKUP('Calculs'!D722,'Réponses'!C:C,'Réponses'!F:F,"ERREUR VISIBILITE"),Questions!A:A,Questions!B:B,"ERREUR QUESTION"))</f>
        <v/>
      </c>
      <c r="I723" s="65" t="str">
        <f>IF(OR(ISBLANK(Recyclabilité[[#This Row],[Réponse 2]]),'Calculs'!G722="0",_xlfn.XLOOKUP('Calculs'!G722,'Réponses'!C:C,'Réponses'!F:F,"ERREUR VISIBILITE")=0),"",_xlfn.XLOOKUP(_xlfn.XLOOKUP('Calculs'!G722,'Réponses'!C:C,'Réponses'!F:F,"ERREUR VISIBILITE"),Questions!A:A,Questions!B:B,"ERREUR QUESTION"))</f>
        <v/>
      </c>
      <c r="K723" s="65" t="str">
        <f>IF(OR(ISBLANK(Recyclabilité[[#This Row],[Réponse 3]]),'Calculs'!J722="0",_xlfn.XLOOKUP('Calculs'!J722,'Réponses'!C:C,'Réponses'!F:F,"ERREUR VISIBILITE")=0),"",_xlfn.XLOOKUP(_xlfn.XLOOKUP('Calculs'!J722,'Réponses'!C:C,'Réponses'!F:F,"ERREUR VISIBILITE"),Questions!A:A,Questions!B:B,"ERREUR QUESTION"))</f>
        <v/>
      </c>
      <c r="M723" s="65" t="str">
        <f>IF(OR(ISBLANK(Recyclabilité[[#This Row],[Réponse 4]]),'Calculs'!M722="0",_xlfn.XLOOKUP('Calculs'!M722,'Réponses'!C:C,'Réponses'!F:F,"ERREUR VISIBILITE")=0),"",_xlfn.XLOOKUP(_xlfn.XLOOKUP('Calculs'!M722,'Réponses'!C:C,'Réponses'!F:F,"ERREUR VISIBILITE"),Questions!A:A,Questions!B:B,"ERREUR QUESTION"))</f>
        <v/>
      </c>
    </row>
    <row r="724" spans="4:13" ht="60" customHeight="1" x14ac:dyDescent="0.25">
      <c r="D724" s="29" t="str">
        <f>IF(ISBLANK(Recyclabilité[[#This Row],[Code Valobat]]),"",IF(OR('Calculs'!A723="08",MID(Recyclabilité[[#This Row],[Code Valobat]],4,4)="0804",MID(Recyclabilité[[#This Row],[Code Valobat]],4,4)="0709",MID(Recyclabilité[[#This Row],[Code Valobat]],1,7)="6121107"),"Non recyclable",_xlfn.XLOOKUP('Calculs'!Q723,'Combinaisons'!A:A,'Combinaisons'!B:B,"Merci de répondre à toutes les questions")))</f>
        <v/>
      </c>
      <c r="E724" s="65" t="str">
        <f>IF(ISBLANK(Recyclabilité[[#This Row],[Code Valobat]]),"",IF(OR('Calculs'!A723="08",MID(Recyclabilité[[#This Row],[Code Valobat]],4,4)="0804",MID(Recyclabilité[[#This Row],[Code Valobat]],4,4)="0709",MID(Recyclabilité[[#This Row],[Code Valobat]],1,7)="6121107"),"",_xlfn.XLOOKUP('Calculs'!B723,Questions!A:A,Questions!B:B,"ERREUR QUESTION")))</f>
        <v/>
      </c>
      <c r="G724" s="65" t="str">
        <f>IF(OR(ISBLANK(Recyclabilité[[#This Row],[Réponse 1]]),'Calculs'!D723="0",_xlfn.XLOOKUP('Calculs'!D723,'Réponses'!C:C,'Réponses'!F:F,"ERREUR VISIBILITE")=0),"",_xlfn.XLOOKUP(_xlfn.XLOOKUP('Calculs'!D723,'Réponses'!C:C,'Réponses'!F:F,"ERREUR VISIBILITE"),Questions!A:A,Questions!B:B,"ERREUR QUESTION"))</f>
        <v/>
      </c>
      <c r="I724" s="65" t="str">
        <f>IF(OR(ISBLANK(Recyclabilité[[#This Row],[Réponse 2]]),'Calculs'!G723="0",_xlfn.XLOOKUP('Calculs'!G723,'Réponses'!C:C,'Réponses'!F:F,"ERREUR VISIBILITE")=0),"",_xlfn.XLOOKUP(_xlfn.XLOOKUP('Calculs'!G723,'Réponses'!C:C,'Réponses'!F:F,"ERREUR VISIBILITE"),Questions!A:A,Questions!B:B,"ERREUR QUESTION"))</f>
        <v/>
      </c>
      <c r="K724" s="65" t="str">
        <f>IF(OR(ISBLANK(Recyclabilité[[#This Row],[Réponse 3]]),'Calculs'!J723="0",_xlfn.XLOOKUP('Calculs'!J723,'Réponses'!C:C,'Réponses'!F:F,"ERREUR VISIBILITE")=0),"",_xlfn.XLOOKUP(_xlfn.XLOOKUP('Calculs'!J723,'Réponses'!C:C,'Réponses'!F:F,"ERREUR VISIBILITE"),Questions!A:A,Questions!B:B,"ERREUR QUESTION"))</f>
        <v/>
      </c>
      <c r="M724" s="65" t="str">
        <f>IF(OR(ISBLANK(Recyclabilité[[#This Row],[Réponse 4]]),'Calculs'!M723="0",_xlfn.XLOOKUP('Calculs'!M723,'Réponses'!C:C,'Réponses'!F:F,"ERREUR VISIBILITE")=0),"",_xlfn.XLOOKUP(_xlfn.XLOOKUP('Calculs'!M723,'Réponses'!C:C,'Réponses'!F:F,"ERREUR VISIBILITE"),Questions!A:A,Questions!B:B,"ERREUR QUESTION"))</f>
        <v/>
      </c>
    </row>
    <row r="725" spans="4:13" ht="60" customHeight="1" x14ac:dyDescent="0.25">
      <c r="D725" s="29" t="str">
        <f>IF(ISBLANK(Recyclabilité[[#This Row],[Code Valobat]]),"",IF(OR('Calculs'!A724="08",MID(Recyclabilité[[#This Row],[Code Valobat]],4,4)="0804",MID(Recyclabilité[[#This Row],[Code Valobat]],4,4)="0709",MID(Recyclabilité[[#This Row],[Code Valobat]],1,7)="6121107"),"Non recyclable",_xlfn.XLOOKUP('Calculs'!Q724,'Combinaisons'!A:A,'Combinaisons'!B:B,"Merci de répondre à toutes les questions")))</f>
        <v/>
      </c>
      <c r="E725" s="65" t="str">
        <f>IF(ISBLANK(Recyclabilité[[#This Row],[Code Valobat]]),"",IF(OR('Calculs'!A724="08",MID(Recyclabilité[[#This Row],[Code Valobat]],4,4)="0804",MID(Recyclabilité[[#This Row],[Code Valobat]],4,4)="0709",MID(Recyclabilité[[#This Row],[Code Valobat]],1,7)="6121107"),"",_xlfn.XLOOKUP('Calculs'!B724,Questions!A:A,Questions!B:B,"ERREUR QUESTION")))</f>
        <v/>
      </c>
      <c r="G725" s="65" t="str">
        <f>IF(OR(ISBLANK(Recyclabilité[[#This Row],[Réponse 1]]),'Calculs'!D724="0",_xlfn.XLOOKUP('Calculs'!D724,'Réponses'!C:C,'Réponses'!F:F,"ERREUR VISIBILITE")=0),"",_xlfn.XLOOKUP(_xlfn.XLOOKUP('Calculs'!D724,'Réponses'!C:C,'Réponses'!F:F,"ERREUR VISIBILITE"),Questions!A:A,Questions!B:B,"ERREUR QUESTION"))</f>
        <v/>
      </c>
      <c r="I725" s="65" t="str">
        <f>IF(OR(ISBLANK(Recyclabilité[[#This Row],[Réponse 2]]),'Calculs'!G724="0",_xlfn.XLOOKUP('Calculs'!G724,'Réponses'!C:C,'Réponses'!F:F,"ERREUR VISIBILITE")=0),"",_xlfn.XLOOKUP(_xlfn.XLOOKUP('Calculs'!G724,'Réponses'!C:C,'Réponses'!F:F,"ERREUR VISIBILITE"),Questions!A:A,Questions!B:B,"ERREUR QUESTION"))</f>
        <v/>
      </c>
      <c r="K725" s="65" t="str">
        <f>IF(OR(ISBLANK(Recyclabilité[[#This Row],[Réponse 3]]),'Calculs'!J724="0",_xlfn.XLOOKUP('Calculs'!J724,'Réponses'!C:C,'Réponses'!F:F,"ERREUR VISIBILITE")=0),"",_xlfn.XLOOKUP(_xlfn.XLOOKUP('Calculs'!J724,'Réponses'!C:C,'Réponses'!F:F,"ERREUR VISIBILITE"),Questions!A:A,Questions!B:B,"ERREUR QUESTION"))</f>
        <v/>
      </c>
      <c r="M725" s="65" t="str">
        <f>IF(OR(ISBLANK(Recyclabilité[[#This Row],[Réponse 4]]),'Calculs'!M724="0",_xlfn.XLOOKUP('Calculs'!M724,'Réponses'!C:C,'Réponses'!F:F,"ERREUR VISIBILITE")=0),"",_xlfn.XLOOKUP(_xlfn.XLOOKUP('Calculs'!M724,'Réponses'!C:C,'Réponses'!F:F,"ERREUR VISIBILITE"),Questions!A:A,Questions!B:B,"ERREUR QUESTION"))</f>
        <v/>
      </c>
    </row>
    <row r="726" spans="4:13" ht="60" customHeight="1" x14ac:dyDescent="0.25">
      <c r="D726" s="29" t="str">
        <f>IF(ISBLANK(Recyclabilité[[#This Row],[Code Valobat]]),"",IF(OR('Calculs'!A725="08",MID(Recyclabilité[[#This Row],[Code Valobat]],4,4)="0804",MID(Recyclabilité[[#This Row],[Code Valobat]],4,4)="0709",MID(Recyclabilité[[#This Row],[Code Valobat]],1,7)="6121107"),"Non recyclable",_xlfn.XLOOKUP('Calculs'!Q725,'Combinaisons'!A:A,'Combinaisons'!B:B,"Merci de répondre à toutes les questions")))</f>
        <v/>
      </c>
      <c r="E726" s="65" t="str">
        <f>IF(ISBLANK(Recyclabilité[[#This Row],[Code Valobat]]),"",IF(OR('Calculs'!A725="08",MID(Recyclabilité[[#This Row],[Code Valobat]],4,4)="0804",MID(Recyclabilité[[#This Row],[Code Valobat]],4,4)="0709",MID(Recyclabilité[[#This Row],[Code Valobat]],1,7)="6121107"),"",_xlfn.XLOOKUP('Calculs'!B725,Questions!A:A,Questions!B:B,"ERREUR QUESTION")))</f>
        <v/>
      </c>
      <c r="G726" s="65" t="str">
        <f>IF(OR(ISBLANK(Recyclabilité[[#This Row],[Réponse 1]]),'Calculs'!D725="0",_xlfn.XLOOKUP('Calculs'!D725,'Réponses'!C:C,'Réponses'!F:F,"ERREUR VISIBILITE")=0),"",_xlfn.XLOOKUP(_xlfn.XLOOKUP('Calculs'!D725,'Réponses'!C:C,'Réponses'!F:F,"ERREUR VISIBILITE"),Questions!A:A,Questions!B:B,"ERREUR QUESTION"))</f>
        <v/>
      </c>
      <c r="I726" s="65" t="str">
        <f>IF(OR(ISBLANK(Recyclabilité[[#This Row],[Réponse 2]]),'Calculs'!G725="0",_xlfn.XLOOKUP('Calculs'!G725,'Réponses'!C:C,'Réponses'!F:F,"ERREUR VISIBILITE")=0),"",_xlfn.XLOOKUP(_xlfn.XLOOKUP('Calculs'!G725,'Réponses'!C:C,'Réponses'!F:F,"ERREUR VISIBILITE"),Questions!A:A,Questions!B:B,"ERREUR QUESTION"))</f>
        <v/>
      </c>
      <c r="K726" s="65" t="str">
        <f>IF(OR(ISBLANK(Recyclabilité[[#This Row],[Réponse 3]]),'Calculs'!J725="0",_xlfn.XLOOKUP('Calculs'!J725,'Réponses'!C:C,'Réponses'!F:F,"ERREUR VISIBILITE")=0),"",_xlfn.XLOOKUP(_xlfn.XLOOKUP('Calculs'!J725,'Réponses'!C:C,'Réponses'!F:F,"ERREUR VISIBILITE"),Questions!A:A,Questions!B:B,"ERREUR QUESTION"))</f>
        <v/>
      </c>
      <c r="M726" s="65" t="str">
        <f>IF(OR(ISBLANK(Recyclabilité[[#This Row],[Réponse 4]]),'Calculs'!M725="0",_xlfn.XLOOKUP('Calculs'!M725,'Réponses'!C:C,'Réponses'!F:F,"ERREUR VISIBILITE")=0),"",_xlfn.XLOOKUP(_xlfn.XLOOKUP('Calculs'!M725,'Réponses'!C:C,'Réponses'!F:F,"ERREUR VISIBILITE"),Questions!A:A,Questions!B:B,"ERREUR QUESTION"))</f>
        <v/>
      </c>
    </row>
    <row r="727" spans="4:13" ht="60" customHeight="1" x14ac:dyDescent="0.25">
      <c r="D727" s="29" t="str">
        <f>IF(ISBLANK(Recyclabilité[[#This Row],[Code Valobat]]),"",IF(OR('Calculs'!A726="08",MID(Recyclabilité[[#This Row],[Code Valobat]],4,4)="0804",MID(Recyclabilité[[#This Row],[Code Valobat]],4,4)="0709",MID(Recyclabilité[[#This Row],[Code Valobat]],1,7)="6121107"),"Non recyclable",_xlfn.XLOOKUP('Calculs'!Q726,'Combinaisons'!A:A,'Combinaisons'!B:B,"Merci de répondre à toutes les questions")))</f>
        <v/>
      </c>
      <c r="E727" s="65" t="str">
        <f>IF(ISBLANK(Recyclabilité[[#This Row],[Code Valobat]]),"",IF(OR('Calculs'!A726="08",MID(Recyclabilité[[#This Row],[Code Valobat]],4,4)="0804",MID(Recyclabilité[[#This Row],[Code Valobat]],4,4)="0709",MID(Recyclabilité[[#This Row],[Code Valobat]],1,7)="6121107"),"",_xlfn.XLOOKUP('Calculs'!B726,Questions!A:A,Questions!B:B,"ERREUR QUESTION")))</f>
        <v/>
      </c>
      <c r="G727" s="65" t="str">
        <f>IF(OR(ISBLANK(Recyclabilité[[#This Row],[Réponse 1]]),'Calculs'!D726="0",_xlfn.XLOOKUP('Calculs'!D726,'Réponses'!C:C,'Réponses'!F:F,"ERREUR VISIBILITE")=0),"",_xlfn.XLOOKUP(_xlfn.XLOOKUP('Calculs'!D726,'Réponses'!C:C,'Réponses'!F:F,"ERREUR VISIBILITE"),Questions!A:A,Questions!B:B,"ERREUR QUESTION"))</f>
        <v/>
      </c>
      <c r="I727" s="65" t="str">
        <f>IF(OR(ISBLANK(Recyclabilité[[#This Row],[Réponse 2]]),'Calculs'!G726="0",_xlfn.XLOOKUP('Calculs'!G726,'Réponses'!C:C,'Réponses'!F:F,"ERREUR VISIBILITE")=0),"",_xlfn.XLOOKUP(_xlfn.XLOOKUP('Calculs'!G726,'Réponses'!C:C,'Réponses'!F:F,"ERREUR VISIBILITE"),Questions!A:A,Questions!B:B,"ERREUR QUESTION"))</f>
        <v/>
      </c>
      <c r="K727" s="65" t="str">
        <f>IF(OR(ISBLANK(Recyclabilité[[#This Row],[Réponse 3]]),'Calculs'!J726="0",_xlfn.XLOOKUP('Calculs'!J726,'Réponses'!C:C,'Réponses'!F:F,"ERREUR VISIBILITE")=0),"",_xlfn.XLOOKUP(_xlfn.XLOOKUP('Calculs'!J726,'Réponses'!C:C,'Réponses'!F:F,"ERREUR VISIBILITE"),Questions!A:A,Questions!B:B,"ERREUR QUESTION"))</f>
        <v/>
      </c>
      <c r="M727" s="65" t="str">
        <f>IF(OR(ISBLANK(Recyclabilité[[#This Row],[Réponse 4]]),'Calculs'!M726="0",_xlfn.XLOOKUP('Calculs'!M726,'Réponses'!C:C,'Réponses'!F:F,"ERREUR VISIBILITE")=0),"",_xlfn.XLOOKUP(_xlfn.XLOOKUP('Calculs'!M726,'Réponses'!C:C,'Réponses'!F:F,"ERREUR VISIBILITE"),Questions!A:A,Questions!B:B,"ERREUR QUESTION"))</f>
        <v/>
      </c>
    </row>
    <row r="728" spans="4:13" ht="60" customHeight="1" x14ac:dyDescent="0.25">
      <c r="D728" s="29" t="str">
        <f>IF(ISBLANK(Recyclabilité[[#This Row],[Code Valobat]]),"",IF(OR('Calculs'!A727="08",MID(Recyclabilité[[#This Row],[Code Valobat]],4,4)="0804",MID(Recyclabilité[[#This Row],[Code Valobat]],4,4)="0709",MID(Recyclabilité[[#This Row],[Code Valobat]],1,7)="6121107"),"Non recyclable",_xlfn.XLOOKUP('Calculs'!Q727,'Combinaisons'!A:A,'Combinaisons'!B:B,"Merci de répondre à toutes les questions")))</f>
        <v/>
      </c>
      <c r="E728" s="65" t="str">
        <f>IF(ISBLANK(Recyclabilité[[#This Row],[Code Valobat]]),"",IF(OR('Calculs'!A727="08",MID(Recyclabilité[[#This Row],[Code Valobat]],4,4)="0804",MID(Recyclabilité[[#This Row],[Code Valobat]],4,4)="0709",MID(Recyclabilité[[#This Row],[Code Valobat]],1,7)="6121107"),"",_xlfn.XLOOKUP('Calculs'!B727,Questions!A:A,Questions!B:B,"ERREUR QUESTION")))</f>
        <v/>
      </c>
      <c r="G728" s="65" t="str">
        <f>IF(OR(ISBLANK(Recyclabilité[[#This Row],[Réponse 1]]),'Calculs'!D727="0",_xlfn.XLOOKUP('Calculs'!D727,'Réponses'!C:C,'Réponses'!F:F,"ERREUR VISIBILITE")=0),"",_xlfn.XLOOKUP(_xlfn.XLOOKUP('Calculs'!D727,'Réponses'!C:C,'Réponses'!F:F,"ERREUR VISIBILITE"),Questions!A:A,Questions!B:B,"ERREUR QUESTION"))</f>
        <v/>
      </c>
      <c r="I728" s="65" t="str">
        <f>IF(OR(ISBLANK(Recyclabilité[[#This Row],[Réponse 2]]),'Calculs'!G727="0",_xlfn.XLOOKUP('Calculs'!G727,'Réponses'!C:C,'Réponses'!F:F,"ERREUR VISIBILITE")=0),"",_xlfn.XLOOKUP(_xlfn.XLOOKUP('Calculs'!G727,'Réponses'!C:C,'Réponses'!F:F,"ERREUR VISIBILITE"),Questions!A:A,Questions!B:B,"ERREUR QUESTION"))</f>
        <v/>
      </c>
      <c r="K728" s="65" t="str">
        <f>IF(OR(ISBLANK(Recyclabilité[[#This Row],[Réponse 3]]),'Calculs'!J727="0",_xlfn.XLOOKUP('Calculs'!J727,'Réponses'!C:C,'Réponses'!F:F,"ERREUR VISIBILITE")=0),"",_xlfn.XLOOKUP(_xlfn.XLOOKUP('Calculs'!J727,'Réponses'!C:C,'Réponses'!F:F,"ERREUR VISIBILITE"),Questions!A:A,Questions!B:B,"ERREUR QUESTION"))</f>
        <v/>
      </c>
      <c r="M728" s="65" t="str">
        <f>IF(OR(ISBLANK(Recyclabilité[[#This Row],[Réponse 4]]),'Calculs'!M727="0",_xlfn.XLOOKUP('Calculs'!M727,'Réponses'!C:C,'Réponses'!F:F,"ERREUR VISIBILITE")=0),"",_xlfn.XLOOKUP(_xlfn.XLOOKUP('Calculs'!M727,'Réponses'!C:C,'Réponses'!F:F,"ERREUR VISIBILITE"),Questions!A:A,Questions!B:B,"ERREUR QUESTION"))</f>
        <v/>
      </c>
    </row>
    <row r="729" spans="4:13" ht="60" customHeight="1" x14ac:dyDescent="0.25">
      <c r="D729" s="29" t="str">
        <f>IF(ISBLANK(Recyclabilité[[#This Row],[Code Valobat]]),"",IF(OR('Calculs'!A728="08",MID(Recyclabilité[[#This Row],[Code Valobat]],4,4)="0804",MID(Recyclabilité[[#This Row],[Code Valobat]],4,4)="0709",MID(Recyclabilité[[#This Row],[Code Valobat]],1,7)="6121107"),"Non recyclable",_xlfn.XLOOKUP('Calculs'!Q728,'Combinaisons'!A:A,'Combinaisons'!B:B,"Merci de répondre à toutes les questions")))</f>
        <v/>
      </c>
      <c r="E729" s="65" t="str">
        <f>IF(ISBLANK(Recyclabilité[[#This Row],[Code Valobat]]),"",IF(OR('Calculs'!A728="08",MID(Recyclabilité[[#This Row],[Code Valobat]],4,4)="0804",MID(Recyclabilité[[#This Row],[Code Valobat]],4,4)="0709",MID(Recyclabilité[[#This Row],[Code Valobat]],1,7)="6121107"),"",_xlfn.XLOOKUP('Calculs'!B728,Questions!A:A,Questions!B:B,"ERREUR QUESTION")))</f>
        <v/>
      </c>
      <c r="G729" s="65" t="str">
        <f>IF(OR(ISBLANK(Recyclabilité[[#This Row],[Réponse 1]]),'Calculs'!D728="0",_xlfn.XLOOKUP('Calculs'!D728,'Réponses'!C:C,'Réponses'!F:F,"ERREUR VISIBILITE")=0),"",_xlfn.XLOOKUP(_xlfn.XLOOKUP('Calculs'!D728,'Réponses'!C:C,'Réponses'!F:F,"ERREUR VISIBILITE"),Questions!A:A,Questions!B:B,"ERREUR QUESTION"))</f>
        <v/>
      </c>
      <c r="I729" s="65" t="str">
        <f>IF(OR(ISBLANK(Recyclabilité[[#This Row],[Réponse 2]]),'Calculs'!G728="0",_xlfn.XLOOKUP('Calculs'!G728,'Réponses'!C:C,'Réponses'!F:F,"ERREUR VISIBILITE")=0),"",_xlfn.XLOOKUP(_xlfn.XLOOKUP('Calculs'!G728,'Réponses'!C:C,'Réponses'!F:F,"ERREUR VISIBILITE"),Questions!A:A,Questions!B:B,"ERREUR QUESTION"))</f>
        <v/>
      </c>
      <c r="K729" s="65" t="str">
        <f>IF(OR(ISBLANK(Recyclabilité[[#This Row],[Réponse 3]]),'Calculs'!J728="0",_xlfn.XLOOKUP('Calculs'!J728,'Réponses'!C:C,'Réponses'!F:F,"ERREUR VISIBILITE")=0),"",_xlfn.XLOOKUP(_xlfn.XLOOKUP('Calculs'!J728,'Réponses'!C:C,'Réponses'!F:F,"ERREUR VISIBILITE"),Questions!A:A,Questions!B:B,"ERREUR QUESTION"))</f>
        <v/>
      </c>
      <c r="M729" s="65" t="str">
        <f>IF(OR(ISBLANK(Recyclabilité[[#This Row],[Réponse 4]]),'Calculs'!M728="0",_xlfn.XLOOKUP('Calculs'!M728,'Réponses'!C:C,'Réponses'!F:F,"ERREUR VISIBILITE")=0),"",_xlfn.XLOOKUP(_xlfn.XLOOKUP('Calculs'!M728,'Réponses'!C:C,'Réponses'!F:F,"ERREUR VISIBILITE"),Questions!A:A,Questions!B:B,"ERREUR QUESTION"))</f>
        <v/>
      </c>
    </row>
    <row r="730" spans="4:13" ht="60" customHeight="1" x14ac:dyDescent="0.25">
      <c r="D730" s="29" t="str">
        <f>IF(ISBLANK(Recyclabilité[[#This Row],[Code Valobat]]),"",IF(OR('Calculs'!A729="08",MID(Recyclabilité[[#This Row],[Code Valobat]],4,4)="0804",MID(Recyclabilité[[#This Row],[Code Valobat]],4,4)="0709",MID(Recyclabilité[[#This Row],[Code Valobat]],1,7)="6121107"),"Non recyclable",_xlfn.XLOOKUP('Calculs'!Q729,'Combinaisons'!A:A,'Combinaisons'!B:B,"Merci de répondre à toutes les questions")))</f>
        <v/>
      </c>
      <c r="E730" s="65" t="str">
        <f>IF(ISBLANK(Recyclabilité[[#This Row],[Code Valobat]]),"",IF(OR('Calculs'!A729="08",MID(Recyclabilité[[#This Row],[Code Valobat]],4,4)="0804",MID(Recyclabilité[[#This Row],[Code Valobat]],4,4)="0709",MID(Recyclabilité[[#This Row],[Code Valobat]],1,7)="6121107"),"",_xlfn.XLOOKUP('Calculs'!B729,Questions!A:A,Questions!B:B,"ERREUR QUESTION")))</f>
        <v/>
      </c>
      <c r="G730" s="65" t="str">
        <f>IF(OR(ISBLANK(Recyclabilité[[#This Row],[Réponse 1]]),'Calculs'!D729="0",_xlfn.XLOOKUP('Calculs'!D729,'Réponses'!C:C,'Réponses'!F:F,"ERREUR VISIBILITE")=0),"",_xlfn.XLOOKUP(_xlfn.XLOOKUP('Calculs'!D729,'Réponses'!C:C,'Réponses'!F:F,"ERREUR VISIBILITE"),Questions!A:A,Questions!B:B,"ERREUR QUESTION"))</f>
        <v/>
      </c>
      <c r="I730" s="65" t="str">
        <f>IF(OR(ISBLANK(Recyclabilité[[#This Row],[Réponse 2]]),'Calculs'!G729="0",_xlfn.XLOOKUP('Calculs'!G729,'Réponses'!C:C,'Réponses'!F:F,"ERREUR VISIBILITE")=0),"",_xlfn.XLOOKUP(_xlfn.XLOOKUP('Calculs'!G729,'Réponses'!C:C,'Réponses'!F:F,"ERREUR VISIBILITE"),Questions!A:A,Questions!B:B,"ERREUR QUESTION"))</f>
        <v/>
      </c>
      <c r="K730" s="65" t="str">
        <f>IF(OR(ISBLANK(Recyclabilité[[#This Row],[Réponse 3]]),'Calculs'!J729="0",_xlfn.XLOOKUP('Calculs'!J729,'Réponses'!C:C,'Réponses'!F:F,"ERREUR VISIBILITE")=0),"",_xlfn.XLOOKUP(_xlfn.XLOOKUP('Calculs'!J729,'Réponses'!C:C,'Réponses'!F:F,"ERREUR VISIBILITE"),Questions!A:A,Questions!B:B,"ERREUR QUESTION"))</f>
        <v/>
      </c>
      <c r="M730" s="65" t="str">
        <f>IF(OR(ISBLANK(Recyclabilité[[#This Row],[Réponse 4]]),'Calculs'!M729="0",_xlfn.XLOOKUP('Calculs'!M729,'Réponses'!C:C,'Réponses'!F:F,"ERREUR VISIBILITE")=0),"",_xlfn.XLOOKUP(_xlfn.XLOOKUP('Calculs'!M729,'Réponses'!C:C,'Réponses'!F:F,"ERREUR VISIBILITE"),Questions!A:A,Questions!B:B,"ERREUR QUESTION"))</f>
        <v/>
      </c>
    </row>
    <row r="731" spans="4:13" ht="60" customHeight="1" x14ac:dyDescent="0.25">
      <c r="D731" s="29" t="str">
        <f>IF(ISBLANK(Recyclabilité[[#This Row],[Code Valobat]]),"",IF(OR('Calculs'!A730="08",MID(Recyclabilité[[#This Row],[Code Valobat]],4,4)="0804",MID(Recyclabilité[[#This Row],[Code Valobat]],4,4)="0709",MID(Recyclabilité[[#This Row],[Code Valobat]],1,7)="6121107"),"Non recyclable",_xlfn.XLOOKUP('Calculs'!Q730,'Combinaisons'!A:A,'Combinaisons'!B:B,"Merci de répondre à toutes les questions")))</f>
        <v/>
      </c>
      <c r="E731" s="65" t="str">
        <f>IF(ISBLANK(Recyclabilité[[#This Row],[Code Valobat]]),"",IF(OR('Calculs'!A730="08",MID(Recyclabilité[[#This Row],[Code Valobat]],4,4)="0804",MID(Recyclabilité[[#This Row],[Code Valobat]],4,4)="0709",MID(Recyclabilité[[#This Row],[Code Valobat]],1,7)="6121107"),"",_xlfn.XLOOKUP('Calculs'!B730,Questions!A:A,Questions!B:B,"ERREUR QUESTION")))</f>
        <v/>
      </c>
      <c r="G731" s="65" t="str">
        <f>IF(OR(ISBLANK(Recyclabilité[[#This Row],[Réponse 1]]),'Calculs'!D730="0",_xlfn.XLOOKUP('Calculs'!D730,'Réponses'!C:C,'Réponses'!F:F,"ERREUR VISIBILITE")=0),"",_xlfn.XLOOKUP(_xlfn.XLOOKUP('Calculs'!D730,'Réponses'!C:C,'Réponses'!F:F,"ERREUR VISIBILITE"),Questions!A:A,Questions!B:B,"ERREUR QUESTION"))</f>
        <v/>
      </c>
      <c r="I731" s="65" t="str">
        <f>IF(OR(ISBLANK(Recyclabilité[[#This Row],[Réponse 2]]),'Calculs'!G730="0",_xlfn.XLOOKUP('Calculs'!G730,'Réponses'!C:C,'Réponses'!F:F,"ERREUR VISIBILITE")=0),"",_xlfn.XLOOKUP(_xlfn.XLOOKUP('Calculs'!G730,'Réponses'!C:C,'Réponses'!F:F,"ERREUR VISIBILITE"),Questions!A:A,Questions!B:B,"ERREUR QUESTION"))</f>
        <v/>
      </c>
      <c r="K731" s="65" t="str">
        <f>IF(OR(ISBLANK(Recyclabilité[[#This Row],[Réponse 3]]),'Calculs'!J730="0",_xlfn.XLOOKUP('Calculs'!J730,'Réponses'!C:C,'Réponses'!F:F,"ERREUR VISIBILITE")=0),"",_xlfn.XLOOKUP(_xlfn.XLOOKUP('Calculs'!J730,'Réponses'!C:C,'Réponses'!F:F,"ERREUR VISIBILITE"),Questions!A:A,Questions!B:B,"ERREUR QUESTION"))</f>
        <v/>
      </c>
      <c r="M731" s="65" t="str">
        <f>IF(OR(ISBLANK(Recyclabilité[[#This Row],[Réponse 4]]),'Calculs'!M730="0",_xlfn.XLOOKUP('Calculs'!M730,'Réponses'!C:C,'Réponses'!F:F,"ERREUR VISIBILITE")=0),"",_xlfn.XLOOKUP(_xlfn.XLOOKUP('Calculs'!M730,'Réponses'!C:C,'Réponses'!F:F,"ERREUR VISIBILITE"),Questions!A:A,Questions!B:B,"ERREUR QUESTION"))</f>
        <v/>
      </c>
    </row>
    <row r="732" spans="4:13" ht="60" customHeight="1" x14ac:dyDescent="0.25">
      <c r="D732" s="29" t="str">
        <f>IF(ISBLANK(Recyclabilité[[#This Row],[Code Valobat]]),"",IF(OR('Calculs'!A731="08",MID(Recyclabilité[[#This Row],[Code Valobat]],4,4)="0804",MID(Recyclabilité[[#This Row],[Code Valobat]],4,4)="0709",MID(Recyclabilité[[#This Row],[Code Valobat]],1,7)="6121107"),"Non recyclable",_xlfn.XLOOKUP('Calculs'!Q731,'Combinaisons'!A:A,'Combinaisons'!B:B,"Merci de répondre à toutes les questions")))</f>
        <v/>
      </c>
      <c r="E732" s="65" t="str">
        <f>IF(ISBLANK(Recyclabilité[[#This Row],[Code Valobat]]),"",IF(OR('Calculs'!A731="08",MID(Recyclabilité[[#This Row],[Code Valobat]],4,4)="0804",MID(Recyclabilité[[#This Row],[Code Valobat]],4,4)="0709",MID(Recyclabilité[[#This Row],[Code Valobat]],1,7)="6121107"),"",_xlfn.XLOOKUP('Calculs'!B731,Questions!A:A,Questions!B:B,"ERREUR QUESTION")))</f>
        <v/>
      </c>
      <c r="G732" s="65" t="str">
        <f>IF(OR(ISBLANK(Recyclabilité[[#This Row],[Réponse 1]]),'Calculs'!D731="0",_xlfn.XLOOKUP('Calculs'!D731,'Réponses'!C:C,'Réponses'!F:F,"ERREUR VISIBILITE")=0),"",_xlfn.XLOOKUP(_xlfn.XLOOKUP('Calculs'!D731,'Réponses'!C:C,'Réponses'!F:F,"ERREUR VISIBILITE"),Questions!A:A,Questions!B:B,"ERREUR QUESTION"))</f>
        <v/>
      </c>
      <c r="I732" s="65" t="str">
        <f>IF(OR(ISBLANK(Recyclabilité[[#This Row],[Réponse 2]]),'Calculs'!G731="0",_xlfn.XLOOKUP('Calculs'!G731,'Réponses'!C:C,'Réponses'!F:F,"ERREUR VISIBILITE")=0),"",_xlfn.XLOOKUP(_xlfn.XLOOKUP('Calculs'!G731,'Réponses'!C:C,'Réponses'!F:F,"ERREUR VISIBILITE"),Questions!A:A,Questions!B:B,"ERREUR QUESTION"))</f>
        <v/>
      </c>
      <c r="K732" s="65" t="str">
        <f>IF(OR(ISBLANK(Recyclabilité[[#This Row],[Réponse 3]]),'Calculs'!J731="0",_xlfn.XLOOKUP('Calculs'!J731,'Réponses'!C:C,'Réponses'!F:F,"ERREUR VISIBILITE")=0),"",_xlfn.XLOOKUP(_xlfn.XLOOKUP('Calculs'!J731,'Réponses'!C:C,'Réponses'!F:F,"ERREUR VISIBILITE"),Questions!A:A,Questions!B:B,"ERREUR QUESTION"))</f>
        <v/>
      </c>
      <c r="M732" s="65" t="str">
        <f>IF(OR(ISBLANK(Recyclabilité[[#This Row],[Réponse 4]]),'Calculs'!M731="0",_xlfn.XLOOKUP('Calculs'!M731,'Réponses'!C:C,'Réponses'!F:F,"ERREUR VISIBILITE")=0),"",_xlfn.XLOOKUP(_xlfn.XLOOKUP('Calculs'!M731,'Réponses'!C:C,'Réponses'!F:F,"ERREUR VISIBILITE"),Questions!A:A,Questions!B:B,"ERREUR QUESTION"))</f>
        <v/>
      </c>
    </row>
    <row r="733" spans="4:13" ht="60" customHeight="1" x14ac:dyDescent="0.25">
      <c r="D733" s="29" t="str">
        <f>IF(ISBLANK(Recyclabilité[[#This Row],[Code Valobat]]),"",IF(OR('Calculs'!A732="08",MID(Recyclabilité[[#This Row],[Code Valobat]],4,4)="0804",MID(Recyclabilité[[#This Row],[Code Valobat]],4,4)="0709",MID(Recyclabilité[[#This Row],[Code Valobat]],1,7)="6121107"),"Non recyclable",_xlfn.XLOOKUP('Calculs'!Q732,'Combinaisons'!A:A,'Combinaisons'!B:B,"Merci de répondre à toutes les questions")))</f>
        <v/>
      </c>
      <c r="E733" s="65" t="str">
        <f>IF(ISBLANK(Recyclabilité[[#This Row],[Code Valobat]]),"",IF(OR('Calculs'!A732="08",MID(Recyclabilité[[#This Row],[Code Valobat]],4,4)="0804",MID(Recyclabilité[[#This Row],[Code Valobat]],4,4)="0709",MID(Recyclabilité[[#This Row],[Code Valobat]],1,7)="6121107"),"",_xlfn.XLOOKUP('Calculs'!B732,Questions!A:A,Questions!B:B,"ERREUR QUESTION")))</f>
        <v/>
      </c>
      <c r="G733" s="65" t="str">
        <f>IF(OR(ISBLANK(Recyclabilité[[#This Row],[Réponse 1]]),'Calculs'!D732="0",_xlfn.XLOOKUP('Calculs'!D732,'Réponses'!C:C,'Réponses'!F:F,"ERREUR VISIBILITE")=0),"",_xlfn.XLOOKUP(_xlfn.XLOOKUP('Calculs'!D732,'Réponses'!C:C,'Réponses'!F:F,"ERREUR VISIBILITE"),Questions!A:A,Questions!B:B,"ERREUR QUESTION"))</f>
        <v/>
      </c>
      <c r="I733" s="65" t="str">
        <f>IF(OR(ISBLANK(Recyclabilité[[#This Row],[Réponse 2]]),'Calculs'!G732="0",_xlfn.XLOOKUP('Calculs'!G732,'Réponses'!C:C,'Réponses'!F:F,"ERREUR VISIBILITE")=0),"",_xlfn.XLOOKUP(_xlfn.XLOOKUP('Calculs'!G732,'Réponses'!C:C,'Réponses'!F:F,"ERREUR VISIBILITE"),Questions!A:A,Questions!B:B,"ERREUR QUESTION"))</f>
        <v/>
      </c>
      <c r="K733" s="65" t="str">
        <f>IF(OR(ISBLANK(Recyclabilité[[#This Row],[Réponse 3]]),'Calculs'!J732="0",_xlfn.XLOOKUP('Calculs'!J732,'Réponses'!C:C,'Réponses'!F:F,"ERREUR VISIBILITE")=0),"",_xlfn.XLOOKUP(_xlfn.XLOOKUP('Calculs'!J732,'Réponses'!C:C,'Réponses'!F:F,"ERREUR VISIBILITE"),Questions!A:A,Questions!B:B,"ERREUR QUESTION"))</f>
        <v/>
      </c>
      <c r="M733" s="65" t="str">
        <f>IF(OR(ISBLANK(Recyclabilité[[#This Row],[Réponse 4]]),'Calculs'!M732="0",_xlfn.XLOOKUP('Calculs'!M732,'Réponses'!C:C,'Réponses'!F:F,"ERREUR VISIBILITE")=0),"",_xlfn.XLOOKUP(_xlfn.XLOOKUP('Calculs'!M732,'Réponses'!C:C,'Réponses'!F:F,"ERREUR VISIBILITE"),Questions!A:A,Questions!B:B,"ERREUR QUESTION"))</f>
        <v/>
      </c>
    </row>
    <row r="734" spans="4:13" ht="60" customHeight="1" x14ac:dyDescent="0.25">
      <c r="D734" s="29" t="str">
        <f>IF(ISBLANK(Recyclabilité[[#This Row],[Code Valobat]]),"",IF(OR('Calculs'!A733="08",MID(Recyclabilité[[#This Row],[Code Valobat]],4,4)="0804",MID(Recyclabilité[[#This Row],[Code Valobat]],4,4)="0709",MID(Recyclabilité[[#This Row],[Code Valobat]],1,7)="6121107"),"Non recyclable",_xlfn.XLOOKUP('Calculs'!Q733,'Combinaisons'!A:A,'Combinaisons'!B:B,"Merci de répondre à toutes les questions")))</f>
        <v/>
      </c>
      <c r="E734" s="65" t="str">
        <f>IF(ISBLANK(Recyclabilité[[#This Row],[Code Valobat]]),"",IF(OR('Calculs'!A733="08",MID(Recyclabilité[[#This Row],[Code Valobat]],4,4)="0804",MID(Recyclabilité[[#This Row],[Code Valobat]],4,4)="0709",MID(Recyclabilité[[#This Row],[Code Valobat]],1,7)="6121107"),"",_xlfn.XLOOKUP('Calculs'!B733,Questions!A:A,Questions!B:B,"ERREUR QUESTION")))</f>
        <v/>
      </c>
      <c r="G734" s="65" t="str">
        <f>IF(OR(ISBLANK(Recyclabilité[[#This Row],[Réponse 1]]),'Calculs'!D733="0",_xlfn.XLOOKUP('Calculs'!D733,'Réponses'!C:C,'Réponses'!F:F,"ERREUR VISIBILITE")=0),"",_xlfn.XLOOKUP(_xlfn.XLOOKUP('Calculs'!D733,'Réponses'!C:C,'Réponses'!F:F,"ERREUR VISIBILITE"),Questions!A:A,Questions!B:B,"ERREUR QUESTION"))</f>
        <v/>
      </c>
      <c r="I734" s="65" t="str">
        <f>IF(OR(ISBLANK(Recyclabilité[[#This Row],[Réponse 2]]),'Calculs'!G733="0",_xlfn.XLOOKUP('Calculs'!G733,'Réponses'!C:C,'Réponses'!F:F,"ERREUR VISIBILITE")=0),"",_xlfn.XLOOKUP(_xlfn.XLOOKUP('Calculs'!G733,'Réponses'!C:C,'Réponses'!F:F,"ERREUR VISIBILITE"),Questions!A:A,Questions!B:B,"ERREUR QUESTION"))</f>
        <v/>
      </c>
      <c r="K734" s="65" t="str">
        <f>IF(OR(ISBLANK(Recyclabilité[[#This Row],[Réponse 3]]),'Calculs'!J733="0",_xlfn.XLOOKUP('Calculs'!J733,'Réponses'!C:C,'Réponses'!F:F,"ERREUR VISIBILITE")=0),"",_xlfn.XLOOKUP(_xlfn.XLOOKUP('Calculs'!J733,'Réponses'!C:C,'Réponses'!F:F,"ERREUR VISIBILITE"),Questions!A:A,Questions!B:B,"ERREUR QUESTION"))</f>
        <v/>
      </c>
      <c r="M734" s="65" t="str">
        <f>IF(OR(ISBLANK(Recyclabilité[[#This Row],[Réponse 4]]),'Calculs'!M733="0",_xlfn.XLOOKUP('Calculs'!M733,'Réponses'!C:C,'Réponses'!F:F,"ERREUR VISIBILITE")=0),"",_xlfn.XLOOKUP(_xlfn.XLOOKUP('Calculs'!M733,'Réponses'!C:C,'Réponses'!F:F,"ERREUR VISIBILITE"),Questions!A:A,Questions!B:B,"ERREUR QUESTION"))</f>
        <v/>
      </c>
    </row>
    <row r="735" spans="4:13" ht="60" customHeight="1" x14ac:dyDescent="0.25">
      <c r="D735" s="29" t="str">
        <f>IF(ISBLANK(Recyclabilité[[#This Row],[Code Valobat]]),"",IF(OR('Calculs'!A734="08",MID(Recyclabilité[[#This Row],[Code Valobat]],4,4)="0804",MID(Recyclabilité[[#This Row],[Code Valobat]],4,4)="0709",MID(Recyclabilité[[#This Row],[Code Valobat]],1,7)="6121107"),"Non recyclable",_xlfn.XLOOKUP('Calculs'!Q734,'Combinaisons'!A:A,'Combinaisons'!B:B,"Merci de répondre à toutes les questions")))</f>
        <v/>
      </c>
      <c r="E735" s="65" t="str">
        <f>IF(ISBLANK(Recyclabilité[[#This Row],[Code Valobat]]),"",IF(OR('Calculs'!A734="08",MID(Recyclabilité[[#This Row],[Code Valobat]],4,4)="0804",MID(Recyclabilité[[#This Row],[Code Valobat]],4,4)="0709",MID(Recyclabilité[[#This Row],[Code Valobat]],1,7)="6121107"),"",_xlfn.XLOOKUP('Calculs'!B734,Questions!A:A,Questions!B:B,"ERREUR QUESTION")))</f>
        <v/>
      </c>
      <c r="G735" s="65" t="str">
        <f>IF(OR(ISBLANK(Recyclabilité[[#This Row],[Réponse 1]]),'Calculs'!D734="0",_xlfn.XLOOKUP('Calculs'!D734,'Réponses'!C:C,'Réponses'!F:F,"ERREUR VISIBILITE")=0),"",_xlfn.XLOOKUP(_xlfn.XLOOKUP('Calculs'!D734,'Réponses'!C:C,'Réponses'!F:F,"ERREUR VISIBILITE"),Questions!A:A,Questions!B:B,"ERREUR QUESTION"))</f>
        <v/>
      </c>
      <c r="I735" s="65" t="str">
        <f>IF(OR(ISBLANK(Recyclabilité[[#This Row],[Réponse 2]]),'Calculs'!G734="0",_xlfn.XLOOKUP('Calculs'!G734,'Réponses'!C:C,'Réponses'!F:F,"ERREUR VISIBILITE")=0),"",_xlfn.XLOOKUP(_xlfn.XLOOKUP('Calculs'!G734,'Réponses'!C:C,'Réponses'!F:F,"ERREUR VISIBILITE"),Questions!A:A,Questions!B:B,"ERREUR QUESTION"))</f>
        <v/>
      </c>
      <c r="K735" s="65" t="str">
        <f>IF(OR(ISBLANK(Recyclabilité[[#This Row],[Réponse 3]]),'Calculs'!J734="0",_xlfn.XLOOKUP('Calculs'!J734,'Réponses'!C:C,'Réponses'!F:F,"ERREUR VISIBILITE")=0),"",_xlfn.XLOOKUP(_xlfn.XLOOKUP('Calculs'!J734,'Réponses'!C:C,'Réponses'!F:F,"ERREUR VISIBILITE"),Questions!A:A,Questions!B:B,"ERREUR QUESTION"))</f>
        <v/>
      </c>
      <c r="M735" s="65" t="str">
        <f>IF(OR(ISBLANK(Recyclabilité[[#This Row],[Réponse 4]]),'Calculs'!M734="0",_xlfn.XLOOKUP('Calculs'!M734,'Réponses'!C:C,'Réponses'!F:F,"ERREUR VISIBILITE")=0),"",_xlfn.XLOOKUP(_xlfn.XLOOKUP('Calculs'!M734,'Réponses'!C:C,'Réponses'!F:F,"ERREUR VISIBILITE"),Questions!A:A,Questions!B:B,"ERREUR QUESTION"))</f>
        <v/>
      </c>
    </row>
    <row r="736" spans="4:13" ht="60" customHeight="1" x14ac:dyDescent="0.25">
      <c r="D736" s="29" t="str">
        <f>IF(ISBLANK(Recyclabilité[[#This Row],[Code Valobat]]),"",IF(OR('Calculs'!A735="08",MID(Recyclabilité[[#This Row],[Code Valobat]],4,4)="0804",MID(Recyclabilité[[#This Row],[Code Valobat]],4,4)="0709",MID(Recyclabilité[[#This Row],[Code Valobat]],1,7)="6121107"),"Non recyclable",_xlfn.XLOOKUP('Calculs'!Q735,'Combinaisons'!A:A,'Combinaisons'!B:B,"Merci de répondre à toutes les questions")))</f>
        <v/>
      </c>
      <c r="E736" s="65" t="str">
        <f>IF(ISBLANK(Recyclabilité[[#This Row],[Code Valobat]]),"",IF(OR('Calculs'!A735="08",MID(Recyclabilité[[#This Row],[Code Valobat]],4,4)="0804",MID(Recyclabilité[[#This Row],[Code Valobat]],4,4)="0709",MID(Recyclabilité[[#This Row],[Code Valobat]],1,7)="6121107"),"",_xlfn.XLOOKUP('Calculs'!B735,Questions!A:A,Questions!B:B,"ERREUR QUESTION")))</f>
        <v/>
      </c>
      <c r="G736" s="65" t="str">
        <f>IF(OR(ISBLANK(Recyclabilité[[#This Row],[Réponse 1]]),'Calculs'!D735="0",_xlfn.XLOOKUP('Calculs'!D735,'Réponses'!C:C,'Réponses'!F:F,"ERREUR VISIBILITE")=0),"",_xlfn.XLOOKUP(_xlfn.XLOOKUP('Calculs'!D735,'Réponses'!C:C,'Réponses'!F:F,"ERREUR VISIBILITE"),Questions!A:A,Questions!B:B,"ERREUR QUESTION"))</f>
        <v/>
      </c>
      <c r="I736" s="65" t="str">
        <f>IF(OR(ISBLANK(Recyclabilité[[#This Row],[Réponse 2]]),'Calculs'!G735="0",_xlfn.XLOOKUP('Calculs'!G735,'Réponses'!C:C,'Réponses'!F:F,"ERREUR VISIBILITE")=0),"",_xlfn.XLOOKUP(_xlfn.XLOOKUP('Calculs'!G735,'Réponses'!C:C,'Réponses'!F:F,"ERREUR VISIBILITE"),Questions!A:A,Questions!B:B,"ERREUR QUESTION"))</f>
        <v/>
      </c>
      <c r="K736" s="65" t="str">
        <f>IF(OR(ISBLANK(Recyclabilité[[#This Row],[Réponse 3]]),'Calculs'!J735="0",_xlfn.XLOOKUP('Calculs'!J735,'Réponses'!C:C,'Réponses'!F:F,"ERREUR VISIBILITE")=0),"",_xlfn.XLOOKUP(_xlfn.XLOOKUP('Calculs'!J735,'Réponses'!C:C,'Réponses'!F:F,"ERREUR VISIBILITE"),Questions!A:A,Questions!B:B,"ERREUR QUESTION"))</f>
        <v/>
      </c>
      <c r="M736" s="65" t="str">
        <f>IF(OR(ISBLANK(Recyclabilité[[#This Row],[Réponse 4]]),'Calculs'!M735="0",_xlfn.XLOOKUP('Calculs'!M735,'Réponses'!C:C,'Réponses'!F:F,"ERREUR VISIBILITE")=0),"",_xlfn.XLOOKUP(_xlfn.XLOOKUP('Calculs'!M735,'Réponses'!C:C,'Réponses'!F:F,"ERREUR VISIBILITE"),Questions!A:A,Questions!B:B,"ERREUR QUESTION"))</f>
        <v/>
      </c>
    </row>
    <row r="737" spans="4:13" ht="60" customHeight="1" x14ac:dyDescent="0.25">
      <c r="D737" s="29" t="str">
        <f>IF(ISBLANK(Recyclabilité[[#This Row],[Code Valobat]]),"",IF(OR('Calculs'!A736="08",MID(Recyclabilité[[#This Row],[Code Valobat]],4,4)="0804",MID(Recyclabilité[[#This Row],[Code Valobat]],4,4)="0709",MID(Recyclabilité[[#This Row],[Code Valobat]],1,7)="6121107"),"Non recyclable",_xlfn.XLOOKUP('Calculs'!Q736,'Combinaisons'!A:A,'Combinaisons'!B:B,"Merci de répondre à toutes les questions")))</f>
        <v/>
      </c>
      <c r="E737" s="65" t="str">
        <f>IF(ISBLANK(Recyclabilité[[#This Row],[Code Valobat]]),"",IF(OR('Calculs'!A736="08",MID(Recyclabilité[[#This Row],[Code Valobat]],4,4)="0804",MID(Recyclabilité[[#This Row],[Code Valobat]],4,4)="0709",MID(Recyclabilité[[#This Row],[Code Valobat]],1,7)="6121107"),"",_xlfn.XLOOKUP('Calculs'!B736,Questions!A:A,Questions!B:B,"ERREUR QUESTION")))</f>
        <v/>
      </c>
      <c r="G737" s="65" t="str">
        <f>IF(OR(ISBLANK(Recyclabilité[[#This Row],[Réponse 1]]),'Calculs'!D736="0",_xlfn.XLOOKUP('Calculs'!D736,'Réponses'!C:C,'Réponses'!F:F,"ERREUR VISIBILITE")=0),"",_xlfn.XLOOKUP(_xlfn.XLOOKUP('Calculs'!D736,'Réponses'!C:C,'Réponses'!F:F,"ERREUR VISIBILITE"),Questions!A:A,Questions!B:B,"ERREUR QUESTION"))</f>
        <v/>
      </c>
      <c r="I737" s="65" t="str">
        <f>IF(OR(ISBLANK(Recyclabilité[[#This Row],[Réponse 2]]),'Calculs'!G736="0",_xlfn.XLOOKUP('Calculs'!G736,'Réponses'!C:C,'Réponses'!F:F,"ERREUR VISIBILITE")=0),"",_xlfn.XLOOKUP(_xlfn.XLOOKUP('Calculs'!G736,'Réponses'!C:C,'Réponses'!F:F,"ERREUR VISIBILITE"),Questions!A:A,Questions!B:B,"ERREUR QUESTION"))</f>
        <v/>
      </c>
      <c r="K737" s="65" t="str">
        <f>IF(OR(ISBLANK(Recyclabilité[[#This Row],[Réponse 3]]),'Calculs'!J736="0",_xlfn.XLOOKUP('Calculs'!J736,'Réponses'!C:C,'Réponses'!F:F,"ERREUR VISIBILITE")=0),"",_xlfn.XLOOKUP(_xlfn.XLOOKUP('Calculs'!J736,'Réponses'!C:C,'Réponses'!F:F,"ERREUR VISIBILITE"),Questions!A:A,Questions!B:B,"ERREUR QUESTION"))</f>
        <v/>
      </c>
      <c r="M737" s="65" t="str">
        <f>IF(OR(ISBLANK(Recyclabilité[[#This Row],[Réponse 4]]),'Calculs'!M736="0",_xlfn.XLOOKUP('Calculs'!M736,'Réponses'!C:C,'Réponses'!F:F,"ERREUR VISIBILITE")=0),"",_xlfn.XLOOKUP(_xlfn.XLOOKUP('Calculs'!M736,'Réponses'!C:C,'Réponses'!F:F,"ERREUR VISIBILITE"),Questions!A:A,Questions!B:B,"ERREUR QUESTION"))</f>
        <v/>
      </c>
    </row>
    <row r="738" spans="4:13" ht="60" customHeight="1" x14ac:dyDescent="0.25">
      <c r="D738" s="29" t="str">
        <f>IF(ISBLANK(Recyclabilité[[#This Row],[Code Valobat]]),"",IF(OR('Calculs'!A737="08",MID(Recyclabilité[[#This Row],[Code Valobat]],4,4)="0804",MID(Recyclabilité[[#This Row],[Code Valobat]],4,4)="0709",MID(Recyclabilité[[#This Row],[Code Valobat]],1,7)="6121107"),"Non recyclable",_xlfn.XLOOKUP('Calculs'!Q737,'Combinaisons'!A:A,'Combinaisons'!B:B,"Merci de répondre à toutes les questions")))</f>
        <v/>
      </c>
      <c r="E738" s="65" t="str">
        <f>IF(ISBLANK(Recyclabilité[[#This Row],[Code Valobat]]),"",IF(OR('Calculs'!A737="08",MID(Recyclabilité[[#This Row],[Code Valobat]],4,4)="0804",MID(Recyclabilité[[#This Row],[Code Valobat]],4,4)="0709",MID(Recyclabilité[[#This Row],[Code Valobat]],1,7)="6121107"),"",_xlfn.XLOOKUP('Calculs'!B737,Questions!A:A,Questions!B:B,"ERREUR QUESTION")))</f>
        <v/>
      </c>
      <c r="G738" s="65" t="str">
        <f>IF(OR(ISBLANK(Recyclabilité[[#This Row],[Réponse 1]]),'Calculs'!D737="0",_xlfn.XLOOKUP('Calculs'!D737,'Réponses'!C:C,'Réponses'!F:F,"ERREUR VISIBILITE")=0),"",_xlfn.XLOOKUP(_xlfn.XLOOKUP('Calculs'!D737,'Réponses'!C:C,'Réponses'!F:F,"ERREUR VISIBILITE"),Questions!A:A,Questions!B:B,"ERREUR QUESTION"))</f>
        <v/>
      </c>
      <c r="I738" s="65" t="str">
        <f>IF(OR(ISBLANK(Recyclabilité[[#This Row],[Réponse 2]]),'Calculs'!G737="0",_xlfn.XLOOKUP('Calculs'!G737,'Réponses'!C:C,'Réponses'!F:F,"ERREUR VISIBILITE")=0),"",_xlfn.XLOOKUP(_xlfn.XLOOKUP('Calculs'!G737,'Réponses'!C:C,'Réponses'!F:F,"ERREUR VISIBILITE"),Questions!A:A,Questions!B:B,"ERREUR QUESTION"))</f>
        <v/>
      </c>
      <c r="K738" s="65" t="str">
        <f>IF(OR(ISBLANK(Recyclabilité[[#This Row],[Réponse 3]]),'Calculs'!J737="0",_xlfn.XLOOKUP('Calculs'!J737,'Réponses'!C:C,'Réponses'!F:F,"ERREUR VISIBILITE")=0),"",_xlfn.XLOOKUP(_xlfn.XLOOKUP('Calculs'!J737,'Réponses'!C:C,'Réponses'!F:F,"ERREUR VISIBILITE"),Questions!A:A,Questions!B:B,"ERREUR QUESTION"))</f>
        <v/>
      </c>
      <c r="M738" s="65" t="str">
        <f>IF(OR(ISBLANK(Recyclabilité[[#This Row],[Réponse 4]]),'Calculs'!M737="0",_xlfn.XLOOKUP('Calculs'!M737,'Réponses'!C:C,'Réponses'!F:F,"ERREUR VISIBILITE")=0),"",_xlfn.XLOOKUP(_xlfn.XLOOKUP('Calculs'!M737,'Réponses'!C:C,'Réponses'!F:F,"ERREUR VISIBILITE"),Questions!A:A,Questions!B:B,"ERREUR QUESTION"))</f>
        <v/>
      </c>
    </row>
    <row r="739" spans="4:13" ht="60" customHeight="1" x14ac:dyDescent="0.25">
      <c r="D739" s="29" t="str">
        <f>IF(ISBLANK(Recyclabilité[[#This Row],[Code Valobat]]),"",IF(OR('Calculs'!A738="08",MID(Recyclabilité[[#This Row],[Code Valobat]],4,4)="0804",MID(Recyclabilité[[#This Row],[Code Valobat]],4,4)="0709",MID(Recyclabilité[[#This Row],[Code Valobat]],1,7)="6121107"),"Non recyclable",_xlfn.XLOOKUP('Calculs'!Q738,'Combinaisons'!A:A,'Combinaisons'!B:B,"Merci de répondre à toutes les questions")))</f>
        <v/>
      </c>
      <c r="E739" s="65" t="str">
        <f>IF(ISBLANK(Recyclabilité[[#This Row],[Code Valobat]]),"",IF(OR('Calculs'!A738="08",MID(Recyclabilité[[#This Row],[Code Valobat]],4,4)="0804",MID(Recyclabilité[[#This Row],[Code Valobat]],4,4)="0709",MID(Recyclabilité[[#This Row],[Code Valobat]],1,7)="6121107"),"",_xlfn.XLOOKUP('Calculs'!B738,Questions!A:A,Questions!B:B,"ERREUR QUESTION")))</f>
        <v/>
      </c>
      <c r="G739" s="65" t="str">
        <f>IF(OR(ISBLANK(Recyclabilité[[#This Row],[Réponse 1]]),'Calculs'!D738="0",_xlfn.XLOOKUP('Calculs'!D738,'Réponses'!C:C,'Réponses'!F:F,"ERREUR VISIBILITE")=0),"",_xlfn.XLOOKUP(_xlfn.XLOOKUP('Calculs'!D738,'Réponses'!C:C,'Réponses'!F:F,"ERREUR VISIBILITE"),Questions!A:A,Questions!B:B,"ERREUR QUESTION"))</f>
        <v/>
      </c>
      <c r="I739" s="65" t="str">
        <f>IF(OR(ISBLANK(Recyclabilité[[#This Row],[Réponse 2]]),'Calculs'!G738="0",_xlfn.XLOOKUP('Calculs'!G738,'Réponses'!C:C,'Réponses'!F:F,"ERREUR VISIBILITE")=0),"",_xlfn.XLOOKUP(_xlfn.XLOOKUP('Calculs'!G738,'Réponses'!C:C,'Réponses'!F:F,"ERREUR VISIBILITE"),Questions!A:A,Questions!B:B,"ERREUR QUESTION"))</f>
        <v/>
      </c>
      <c r="K739" s="65" t="str">
        <f>IF(OR(ISBLANK(Recyclabilité[[#This Row],[Réponse 3]]),'Calculs'!J738="0",_xlfn.XLOOKUP('Calculs'!J738,'Réponses'!C:C,'Réponses'!F:F,"ERREUR VISIBILITE")=0),"",_xlfn.XLOOKUP(_xlfn.XLOOKUP('Calculs'!J738,'Réponses'!C:C,'Réponses'!F:F,"ERREUR VISIBILITE"),Questions!A:A,Questions!B:B,"ERREUR QUESTION"))</f>
        <v/>
      </c>
      <c r="M739" s="65" t="str">
        <f>IF(OR(ISBLANK(Recyclabilité[[#This Row],[Réponse 4]]),'Calculs'!M738="0",_xlfn.XLOOKUP('Calculs'!M738,'Réponses'!C:C,'Réponses'!F:F,"ERREUR VISIBILITE")=0),"",_xlfn.XLOOKUP(_xlfn.XLOOKUP('Calculs'!M738,'Réponses'!C:C,'Réponses'!F:F,"ERREUR VISIBILITE"),Questions!A:A,Questions!B:B,"ERREUR QUESTION"))</f>
        <v/>
      </c>
    </row>
    <row r="740" spans="4:13" ht="60" customHeight="1" x14ac:dyDescent="0.25">
      <c r="D740" s="29" t="str">
        <f>IF(ISBLANK(Recyclabilité[[#This Row],[Code Valobat]]),"",IF(OR('Calculs'!A739="08",MID(Recyclabilité[[#This Row],[Code Valobat]],4,4)="0804",MID(Recyclabilité[[#This Row],[Code Valobat]],4,4)="0709",MID(Recyclabilité[[#This Row],[Code Valobat]],1,7)="6121107"),"Non recyclable",_xlfn.XLOOKUP('Calculs'!Q739,'Combinaisons'!A:A,'Combinaisons'!B:B,"Merci de répondre à toutes les questions")))</f>
        <v/>
      </c>
      <c r="E740" s="65" t="str">
        <f>IF(ISBLANK(Recyclabilité[[#This Row],[Code Valobat]]),"",IF(OR('Calculs'!A739="08",MID(Recyclabilité[[#This Row],[Code Valobat]],4,4)="0804",MID(Recyclabilité[[#This Row],[Code Valobat]],4,4)="0709",MID(Recyclabilité[[#This Row],[Code Valobat]],1,7)="6121107"),"",_xlfn.XLOOKUP('Calculs'!B739,Questions!A:A,Questions!B:B,"ERREUR QUESTION")))</f>
        <v/>
      </c>
      <c r="G740" s="65" t="str">
        <f>IF(OR(ISBLANK(Recyclabilité[[#This Row],[Réponse 1]]),'Calculs'!D739="0",_xlfn.XLOOKUP('Calculs'!D739,'Réponses'!C:C,'Réponses'!F:F,"ERREUR VISIBILITE")=0),"",_xlfn.XLOOKUP(_xlfn.XLOOKUP('Calculs'!D739,'Réponses'!C:C,'Réponses'!F:F,"ERREUR VISIBILITE"),Questions!A:A,Questions!B:B,"ERREUR QUESTION"))</f>
        <v/>
      </c>
      <c r="I740" s="65" t="str">
        <f>IF(OR(ISBLANK(Recyclabilité[[#This Row],[Réponse 2]]),'Calculs'!G739="0",_xlfn.XLOOKUP('Calculs'!G739,'Réponses'!C:C,'Réponses'!F:F,"ERREUR VISIBILITE")=0),"",_xlfn.XLOOKUP(_xlfn.XLOOKUP('Calculs'!G739,'Réponses'!C:C,'Réponses'!F:F,"ERREUR VISIBILITE"),Questions!A:A,Questions!B:B,"ERREUR QUESTION"))</f>
        <v/>
      </c>
      <c r="K740" s="65" t="str">
        <f>IF(OR(ISBLANK(Recyclabilité[[#This Row],[Réponse 3]]),'Calculs'!J739="0",_xlfn.XLOOKUP('Calculs'!J739,'Réponses'!C:C,'Réponses'!F:F,"ERREUR VISIBILITE")=0),"",_xlfn.XLOOKUP(_xlfn.XLOOKUP('Calculs'!J739,'Réponses'!C:C,'Réponses'!F:F,"ERREUR VISIBILITE"),Questions!A:A,Questions!B:B,"ERREUR QUESTION"))</f>
        <v/>
      </c>
      <c r="M740" s="65" t="str">
        <f>IF(OR(ISBLANK(Recyclabilité[[#This Row],[Réponse 4]]),'Calculs'!M739="0",_xlfn.XLOOKUP('Calculs'!M739,'Réponses'!C:C,'Réponses'!F:F,"ERREUR VISIBILITE")=0),"",_xlfn.XLOOKUP(_xlfn.XLOOKUP('Calculs'!M739,'Réponses'!C:C,'Réponses'!F:F,"ERREUR VISIBILITE"),Questions!A:A,Questions!B:B,"ERREUR QUESTION"))</f>
        <v/>
      </c>
    </row>
    <row r="741" spans="4:13" ht="60" customHeight="1" x14ac:dyDescent="0.25">
      <c r="D741" s="29" t="str">
        <f>IF(ISBLANK(Recyclabilité[[#This Row],[Code Valobat]]),"",IF(OR('Calculs'!A740="08",MID(Recyclabilité[[#This Row],[Code Valobat]],4,4)="0804",MID(Recyclabilité[[#This Row],[Code Valobat]],4,4)="0709",MID(Recyclabilité[[#This Row],[Code Valobat]],1,7)="6121107"),"Non recyclable",_xlfn.XLOOKUP('Calculs'!Q740,'Combinaisons'!A:A,'Combinaisons'!B:B,"Merci de répondre à toutes les questions")))</f>
        <v/>
      </c>
      <c r="E741" s="65" t="str">
        <f>IF(ISBLANK(Recyclabilité[[#This Row],[Code Valobat]]),"",IF(OR('Calculs'!A740="08",MID(Recyclabilité[[#This Row],[Code Valobat]],4,4)="0804",MID(Recyclabilité[[#This Row],[Code Valobat]],4,4)="0709",MID(Recyclabilité[[#This Row],[Code Valobat]],1,7)="6121107"),"",_xlfn.XLOOKUP('Calculs'!B740,Questions!A:A,Questions!B:B,"ERREUR QUESTION")))</f>
        <v/>
      </c>
      <c r="G741" s="65" t="str">
        <f>IF(OR(ISBLANK(Recyclabilité[[#This Row],[Réponse 1]]),'Calculs'!D740="0",_xlfn.XLOOKUP('Calculs'!D740,'Réponses'!C:C,'Réponses'!F:F,"ERREUR VISIBILITE")=0),"",_xlfn.XLOOKUP(_xlfn.XLOOKUP('Calculs'!D740,'Réponses'!C:C,'Réponses'!F:F,"ERREUR VISIBILITE"),Questions!A:A,Questions!B:B,"ERREUR QUESTION"))</f>
        <v/>
      </c>
      <c r="I741" s="65" t="str">
        <f>IF(OR(ISBLANK(Recyclabilité[[#This Row],[Réponse 2]]),'Calculs'!G740="0",_xlfn.XLOOKUP('Calculs'!G740,'Réponses'!C:C,'Réponses'!F:F,"ERREUR VISIBILITE")=0),"",_xlfn.XLOOKUP(_xlfn.XLOOKUP('Calculs'!G740,'Réponses'!C:C,'Réponses'!F:F,"ERREUR VISIBILITE"),Questions!A:A,Questions!B:B,"ERREUR QUESTION"))</f>
        <v/>
      </c>
      <c r="K741" s="65" t="str">
        <f>IF(OR(ISBLANK(Recyclabilité[[#This Row],[Réponse 3]]),'Calculs'!J740="0",_xlfn.XLOOKUP('Calculs'!J740,'Réponses'!C:C,'Réponses'!F:F,"ERREUR VISIBILITE")=0),"",_xlfn.XLOOKUP(_xlfn.XLOOKUP('Calculs'!J740,'Réponses'!C:C,'Réponses'!F:F,"ERREUR VISIBILITE"),Questions!A:A,Questions!B:B,"ERREUR QUESTION"))</f>
        <v/>
      </c>
      <c r="M741" s="65" t="str">
        <f>IF(OR(ISBLANK(Recyclabilité[[#This Row],[Réponse 4]]),'Calculs'!M740="0",_xlfn.XLOOKUP('Calculs'!M740,'Réponses'!C:C,'Réponses'!F:F,"ERREUR VISIBILITE")=0),"",_xlfn.XLOOKUP(_xlfn.XLOOKUP('Calculs'!M740,'Réponses'!C:C,'Réponses'!F:F,"ERREUR VISIBILITE"),Questions!A:A,Questions!B:B,"ERREUR QUESTION"))</f>
        <v/>
      </c>
    </row>
    <row r="742" spans="4:13" ht="60" customHeight="1" x14ac:dyDescent="0.25">
      <c r="D742" s="29" t="str">
        <f>IF(ISBLANK(Recyclabilité[[#This Row],[Code Valobat]]),"",IF(OR('Calculs'!A741="08",MID(Recyclabilité[[#This Row],[Code Valobat]],4,4)="0804",MID(Recyclabilité[[#This Row],[Code Valobat]],4,4)="0709",MID(Recyclabilité[[#This Row],[Code Valobat]],1,7)="6121107"),"Non recyclable",_xlfn.XLOOKUP('Calculs'!Q741,'Combinaisons'!A:A,'Combinaisons'!B:B,"Merci de répondre à toutes les questions")))</f>
        <v/>
      </c>
      <c r="E742" s="65" t="str">
        <f>IF(ISBLANK(Recyclabilité[[#This Row],[Code Valobat]]),"",IF(OR('Calculs'!A741="08",MID(Recyclabilité[[#This Row],[Code Valobat]],4,4)="0804",MID(Recyclabilité[[#This Row],[Code Valobat]],4,4)="0709",MID(Recyclabilité[[#This Row],[Code Valobat]],1,7)="6121107"),"",_xlfn.XLOOKUP('Calculs'!B741,Questions!A:A,Questions!B:B,"ERREUR QUESTION")))</f>
        <v/>
      </c>
      <c r="G742" s="65" t="str">
        <f>IF(OR(ISBLANK(Recyclabilité[[#This Row],[Réponse 1]]),'Calculs'!D741="0",_xlfn.XLOOKUP('Calculs'!D741,'Réponses'!C:C,'Réponses'!F:F,"ERREUR VISIBILITE")=0),"",_xlfn.XLOOKUP(_xlfn.XLOOKUP('Calculs'!D741,'Réponses'!C:C,'Réponses'!F:F,"ERREUR VISIBILITE"),Questions!A:A,Questions!B:B,"ERREUR QUESTION"))</f>
        <v/>
      </c>
      <c r="I742" s="65" t="str">
        <f>IF(OR(ISBLANK(Recyclabilité[[#This Row],[Réponse 2]]),'Calculs'!G741="0",_xlfn.XLOOKUP('Calculs'!G741,'Réponses'!C:C,'Réponses'!F:F,"ERREUR VISIBILITE")=0),"",_xlfn.XLOOKUP(_xlfn.XLOOKUP('Calculs'!G741,'Réponses'!C:C,'Réponses'!F:F,"ERREUR VISIBILITE"),Questions!A:A,Questions!B:B,"ERREUR QUESTION"))</f>
        <v/>
      </c>
      <c r="K742" s="65" t="str">
        <f>IF(OR(ISBLANK(Recyclabilité[[#This Row],[Réponse 3]]),'Calculs'!J741="0",_xlfn.XLOOKUP('Calculs'!J741,'Réponses'!C:C,'Réponses'!F:F,"ERREUR VISIBILITE")=0),"",_xlfn.XLOOKUP(_xlfn.XLOOKUP('Calculs'!J741,'Réponses'!C:C,'Réponses'!F:F,"ERREUR VISIBILITE"),Questions!A:A,Questions!B:B,"ERREUR QUESTION"))</f>
        <v/>
      </c>
      <c r="M742" s="65" t="str">
        <f>IF(OR(ISBLANK(Recyclabilité[[#This Row],[Réponse 4]]),'Calculs'!M741="0",_xlfn.XLOOKUP('Calculs'!M741,'Réponses'!C:C,'Réponses'!F:F,"ERREUR VISIBILITE")=0),"",_xlfn.XLOOKUP(_xlfn.XLOOKUP('Calculs'!M741,'Réponses'!C:C,'Réponses'!F:F,"ERREUR VISIBILITE"),Questions!A:A,Questions!B:B,"ERREUR QUESTION"))</f>
        <v/>
      </c>
    </row>
    <row r="743" spans="4:13" ht="60" customHeight="1" x14ac:dyDescent="0.25">
      <c r="D743" s="29" t="str">
        <f>IF(ISBLANK(Recyclabilité[[#This Row],[Code Valobat]]),"",IF(OR('Calculs'!A742="08",MID(Recyclabilité[[#This Row],[Code Valobat]],4,4)="0804",MID(Recyclabilité[[#This Row],[Code Valobat]],4,4)="0709",MID(Recyclabilité[[#This Row],[Code Valobat]],1,7)="6121107"),"Non recyclable",_xlfn.XLOOKUP('Calculs'!Q742,'Combinaisons'!A:A,'Combinaisons'!B:B,"Merci de répondre à toutes les questions")))</f>
        <v/>
      </c>
      <c r="E743" s="65" t="str">
        <f>IF(ISBLANK(Recyclabilité[[#This Row],[Code Valobat]]),"",IF(OR('Calculs'!A742="08",MID(Recyclabilité[[#This Row],[Code Valobat]],4,4)="0804",MID(Recyclabilité[[#This Row],[Code Valobat]],4,4)="0709",MID(Recyclabilité[[#This Row],[Code Valobat]],1,7)="6121107"),"",_xlfn.XLOOKUP('Calculs'!B742,Questions!A:A,Questions!B:B,"ERREUR QUESTION")))</f>
        <v/>
      </c>
      <c r="G743" s="65" t="str">
        <f>IF(OR(ISBLANK(Recyclabilité[[#This Row],[Réponse 1]]),'Calculs'!D742="0",_xlfn.XLOOKUP('Calculs'!D742,'Réponses'!C:C,'Réponses'!F:F,"ERREUR VISIBILITE")=0),"",_xlfn.XLOOKUP(_xlfn.XLOOKUP('Calculs'!D742,'Réponses'!C:C,'Réponses'!F:F,"ERREUR VISIBILITE"),Questions!A:A,Questions!B:B,"ERREUR QUESTION"))</f>
        <v/>
      </c>
      <c r="I743" s="65" t="str">
        <f>IF(OR(ISBLANK(Recyclabilité[[#This Row],[Réponse 2]]),'Calculs'!G742="0",_xlfn.XLOOKUP('Calculs'!G742,'Réponses'!C:C,'Réponses'!F:F,"ERREUR VISIBILITE")=0),"",_xlfn.XLOOKUP(_xlfn.XLOOKUP('Calculs'!G742,'Réponses'!C:C,'Réponses'!F:F,"ERREUR VISIBILITE"),Questions!A:A,Questions!B:B,"ERREUR QUESTION"))</f>
        <v/>
      </c>
      <c r="K743" s="65" t="str">
        <f>IF(OR(ISBLANK(Recyclabilité[[#This Row],[Réponse 3]]),'Calculs'!J742="0",_xlfn.XLOOKUP('Calculs'!J742,'Réponses'!C:C,'Réponses'!F:F,"ERREUR VISIBILITE")=0),"",_xlfn.XLOOKUP(_xlfn.XLOOKUP('Calculs'!J742,'Réponses'!C:C,'Réponses'!F:F,"ERREUR VISIBILITE"),Questions!A:A,Questions!B:B,"ERREUR QUESTION"))</f>
        <v/>
      </c>
      <c r="M743" s="65" t="str">
        <f>IF(OR(ISBLANK(Recyclabilité[[#This Row],[Réponse 4]]),'Calculs'!M742="0",_xlfn.XLOOKUP('Calculs'!M742,'Réponses'!C:C,'Réponses'!F:F,"ERREUR VISIBILITE")=0),"",_xlfn.XLOOKUP(_xlfn.XLOOKUP('Calculs'!M742,'Réponses'!C:C,'Réponses'!F:F,"ERREUR VISIBILITE"),Questions!A:A,Questions!B:B,"ERREUR QUESTION"))</f>
        <v/>
      </c>
    </row>
    <row r="744" spans="4:13" ht="60" customHeight="1" x14ac:dyDescent="0.25">
      <c r="D744" s="29" t="str">
        <f>IF(ISBLANK(Recyclabilité[[#This Row],[Code Valobat]]),"",IF(OR('Calculs'!A743="08",MID(Recyclabilité[[#This Row],[Code Valobat]],4,4)="0804",MID(Recyclabilité[[#This Row],[Code Valobat]],4,4)="0709",MID(Recyclabilité[[#This Row],[Code Valobat]],1,7)="6121107"),"Non recyclable",_xlfn.XLOOKUP('Calculs'!Q743,'Combinaisons'!A:A,'Combinaisons'!B:B,"Merci de répondre à toutes les questions")))</f>
        <v/>
      </c>
      <c r="E744" s="65" t="str">
        <f>IF(ISBLANK(Recyclabilité[[#This Row],[Code Valobat]]),"",IF(OR('Calculs'!A743="08",MID(Recyclabilité[[#This Row],[Code Valobat]],4,4)="0804",MID(Recyclabilité[[#This Row],[Code Valobat]],4,4)="0709",MID(Recyclabilité[[#This Row],[Code Valobat]],1,7)="6121107"),"",_xlfn.XLOOKUP('Calculs'!B743,Questions!A:A,Questions!B:B,"ERREUR QUESTION")))</f>
        <v/>
      </c>
      <c r="G744" s="65" t="str">
        <f>IF(OR(ISBLANK(Recyclabilité[[#This Row],[Réponse 1]]),'Calculs'!D743="0",_xlfn.XLOOKUP('Calculs'!D743,'Réponses'!C:C,'Réponses'!F:F,"ERREUR VISIBILITE")=0),"",_xlfn.XLOOKUP(_xlfn.XLOOKUP('Calculs'!D743,'Réponses'!C:C,'Réponses'!F:F,"ERREUR VISIBILITE"),Questions!A:A,Questions!B:B,"ERREUR QUESTION"))</f>
        <v/>
      </c>
      <c r="I744" s="65" t="str">
        <f>IF(OR(ISBLANK(Recyclabilité[[#This Row],[Réponse 2]]),'Calculs'!G743="0",_xlfn.XLOOKUP('Calculs'!G743,'Réponses'!C:C,'Réponses'!F:F,"ERREUR VISIBILITE")=0),"",_xlfn.XLOOKUP(_xlfn.XLOOKUP('Calculs'!G743,'Réponses'!C:C,'Réponses'!F:F,"ERREUR VISIBILITE"),Questions!A:A,Questions!B:B,"ERREUR QUESTION"))</f>
        <v/>
      </c>
      <c r="K744" s="65" t="str">
        <f>IF(OR(ISBLANK(Recyclabilité[[#This Row],[Réponse 3]]),'Calculs'!J743="0",_xlfn.XLOOKUP('Calculs'!J743,'Réponses'!C:C,'Réponses'!F:F,"ERREUR VISIBILITE")=0),"",_xlfn.XLOOKUP(_xlfn.XLOOKUP('Calculs'!J743,'Réponses'!C:C,'Réponses'!F:F,"ERREUR VISIBILITE"),Questions!A:A,Questions!B:B,"ERREUR QUESTION"))</f>
        <v/>
      </c>
      <c r="M744" s="65" t="str">
        <f>IF(OR(ISBLANK(Recyclabilité[[#This Row],[Réponse 4]]),'Calculs'!M743="0",_xlfn.XLOOKUP('Calculs'!M743,'Réponses'!C:C,'Réponses'!F:F,"ERREUR VISIBILITE")=0),"",_xlfn.XLOOKUP(_xlfn.XLOOKUP('Calculs'!M743,'Réponses'!C:C,'Réponses'!F:F,"ERREUR VISIBILITE"),Questions!A:A,Questions!B:B,"ERREUR QUESTION"))</f>
        <v/>
      </c>
    </row>
    <row r="745" spans="4:13" ht="60" customHeight="1" x14ac:dyDescent="0.25">
      <c r="D745" s="29" t="str">
        <f>IF(ISBLANK(Recyclabilité[[#This Row],[Code Valobat]]),"",IF(OR('Calculs'!A744="08",MID(Recyclabilité[[#This Row],[Code Valobat]],4,4)="0804",MID(Recyclabilité[[#This Row],[Code Valobat]],4,4)="0709",MID(Recyclabilité[[#This Row],[Code Valobat]],1,7)="6121107"),"Non recyclable",_xlfn.XLOOKUP('Calculs'!Q744,'Combinaisons'!A:A,'Combinaisons'!B:B,"Merci de répondre à toutes les questions")))</f>
        <v/>
      </c>
      <c r="E745" s="65" t="str">
        <f>IF(ISBLANK(Recyclabilité[[#This Row],[Code Valobat]]),"",IF(OR('Calculs'!A744="08",MID(Recyclabilité[[#This Row],[Code Valobat]],4,4)="0804",MID(Recyclabilité[[#This Row],[Code Valobat]],4,4)="0709",MID(Recyclabilité[[#This Row],[Code Valobat]],1,7)="6121107"),"",_xlfn.XLOOKUP('Calculs'!B744,Questions!A:A,Questions!B:B,"ERREUR QUESTION")))</f>
        <v/>
      </c>
      <c r="G745" s="65" t="str">
        <f>IF(OR(ISBLANK(Recyclabilité[[#This Row],[Réponse 1]]),'Calculs'!D744="0",_xlfn.XLOOKUP('Calculs'!D744,'Réponses'!C:C,'Réponses'!F:F,"ERREUR VISIBILITE")=0),"",_xlfn.XLOOKUP(_xlfn.XLOOKUP('Calculs'!D744,'Réponses'!C:C,'Réponses'!F:F,"ERREUR VISIBILITE"),Questions!A:A,Questions!B:B,"ERREUR QUESTION"))</f>
        <v/>
      </c>
      <c r="I745" s="65" t="str">
        <f>IF(OR(ISBLANK(Recyclabilité[[#This Row],[Réponse 2]]),'Calculs'!G744="0",_xlfn.XLOOKUP('Calculs'!G744,'Réponses'!C:C,'Réponses'!F:F,"ERREUR VISIBILITE")=0),"",_xlfn.XLOOKUP(_xlfn.XLOOKUP('Calculs'!G744,'Réponses'!C:C,'Réponses'!F:F,"ERREUR VISIBILITE"),Questions!A:A,Questions!B:B,"ERREUR QUESTION"))</f>
        <v/>
      </c>
      <c r="K745" s="65" t="str">
        <f>IF(OR(ISBLANK(Recyclabilité[[#This Row],[Réponse 3]]),'Calculs'!J744="0",_xlfn.XLOOKUP('Calculs'!J744,'Réponses'!C:C,'Réponses'!F:F,"ERREUR VISIBILITE")=0),"",_xlfn.XLOOKUP(_xlfn.XLOOKUP('Calculs'!J744,'Réponses'!C:C,'Réponses'!F:F,"ERREUR VISIBILITE"),Questions!A:A,Questions!B:B,"ERREUR QUESTION"))</f>
        <v/>
      </c>
      <c r="M745" s="65" t="str">
        <f>IF(OR(ISBLANK(Recyclabilité[[#This Row],[Réponse 4]]),'Calculs'!M744="0",_xlfn.XLOOKUP('Calculs'!M744,'Réponses'!C:C,'Réponses'!F:F,"ERREUR VISIBILITE")=0),"",_xlfn.XLOOKUP(_xlfn.XLOOKUP('Calculs'!M744,'Réponses'!C:C,'Réponses'!F:F,"ERREUR VISIBILITE"),Questions!A:A,Questions!B:B,"ERREUR QUESTION"))</f>
        <v/>
      </c>
    </row>
    <row r="746" spans="4:13" ht="60" customHeight="1" x14ac:dyDescent="0.25">
      <c r="D746" s="29" t="str">
        <f>IF(ISBLANK(Recyclabilité[[#This Row],[Code Valobat]]),"",IF(OR('Calculs'!A745="08",MID(Recyclabilité[[#This Row],[Code Valobat]],4,4)="0804",MID(Recyclabilité[[#This Row],[Code Valobat]],4,4)="0709",MID(Recyclabilité[[#This Row],[Code Valobat]],1,7)="6121107"),"Non recyclable",_xlfn.XLOOKUP('Calculs'!Q745,'Combinaisons'!A:A,'Combinaisons'!B:B,"Merci de répondre à toutes les questions")))</f>
        <v/>
      </c>
      <c r="E746" s="65" t="str">
        <f>IF(ISBLANK(Recyclabilité[[#This Row],[Code Valobat]]),"",IF(OR('Calculs'!A745="08",MID(Recyclabilité[[#This Row],[Code Valobat]],4,4)="0804",MID(Recyclabilité[[#This Row],[Code Valobat]],4,4)="0709",MID(Recyclabilité[[#This Row],[Code Valobat]],1,7)="6121107"),"",_xlfn.XLOOKUP('Calculs'!B745,Questions!A:A,Questions!B:B,"ERREUR QUESTION")))</f>
        <v/>
      </c>
      <c r="G746" s="65" t="str">
        <f>IF(OR(ISBLANK(Recyclabilité[[#This Row],[Réponse 1]]),'Calculs'!D745="0",_xlfn.XLOOKUP('Calculs'!D745,'Réponses'!C:C,'Réponses'!F:F,"ERREUR VISIBILITE")=0),"",_xlfn.XLOOKUP(_xlfn.XLOOKUP('Calculs'!D745,'Réponses'!C:C,'Réponses'!F:F,"ERREUR VISIBILITE"),Questions!A:A,Questions!B:B,"ERREUR QUESTION"))</f>
        <v/>
      </c>
      <c r="I746" s="65" t="str">
        <f>IF(OR(ISBLANK(Recyclabilité[[#This Row],[Réponse 2]]),'Calculs'!G745="0",_xlfn.XLOOKUP('Calculs'!G745,'Réponses'!C:C,'Réponses'!F:F,"ERREUR VISIBILITE")=0),"",_xlfn.XLOOKUP(_xlfn.XLOOKUP('Calculs'!G745,'Réponses'!C:C,'Réponses'!F:F,"ERREUR VISIBILITE"),Questions!A:A,Questions!B:B,"ERREUR QUESTION"))</f>
        <v/>
      </c>
      <c r="K746" s="65" t="str">
        <f>IF(OR(ISBLANK(Recyclabilité[[#This Row],[Réponse 3]]),'Calculs'!J745="0",_xlfn.XLOOKUP('Calculs'!J745,'Réponses'!C:C,'Réponses'!F:F,"ERREUR VISIBILITE")=0),"",_xlfn.XLOOKUP(_xlfn.XLOOKUP('Calculs'!J745,'Réponses'!C:C,'Réponses'!F:F,"ERREUR VISIBILITE"),Questions!A:A,Questions!B:B,"ERREUR QUESTION"))</f>
        <v/>
      </c>
      <c r="M746" s="65" t="str">
        <f>IF(OR(ISBLANK(Recyclabilité[[#This Row],[Réponse 4]]),'Calculs'!M745="0",_xlfn.XLOOKUP('Calculs'!M745,'Réponses'!C:C,'Réponses'!F:F,"ERREUR VISIBILITE")=0),"",_xlfn.XLOOKUP(_xlfn.XLOOKUP('Calculs'!M745,'Réponses'!C:C,'Réponses'!F:F,"ERREUR VISIBILITE"),Questions!A:A,Questions!B:B,"ERREUR QUESTION"))</f>
        <v/>
      </c>
    </row>
    <row r="747" spans="4:13" ht="60" customHeight="1" x14ac:dyDescent="0.25">
      <c r="D747" s="29" t="str">
        <f>IF(ISBLANK(Recyclabilité[[#This Row],[Code Valobat]]),"",IF(OR('Calculs'!A746="08",MID(Recyclabilité[[#This Row],[Code Valobat]],4,4)="0804",MID(Recyclabilité[[#This Row],[Code Valobat]],4,4)="0709",MID(Recyclabilité[[#This Row],[Code Valobat]],1,7)="6121107"),"Non recyclable",_xlfn.XLOOKUP('Calculs'!Q746,'Combinaisons'!A:A,'Combinaisons'!B:B,"Merci de répondre à toutes les questions")))</f>
        <v/>
      </c>
      <c r="E747" s="65" t="str">
        <f>IF(ISBLANK(Recyclabilité[[#This Row],[Code Valobat]]),"",IF(OR('Calculs'!A746="08",MID(Recyclabilité[[#This Row],[Code Valobat]],4,4)="0804",MID(Recyclabilité[[#This Row],[Code Valobat]],4,4)="0709",MID(Recyclabilité[[#This Row],[Code Valobat]],1,7)="6121107"),"",_xlfn.XLOOKUP('Calculs'!B746,Questions!A:A,Questions!B:B,"ERREUR QUESTION")))</f>
        <v/>
      </c>
      <c r="G747" s="65" t="str">
        <f>IF(OR(ISBLANK(Recyclabilité[[#This Row],[Réponse 1]]),'Calculs'!D746="0",_xlfn.XLOOKUP('Calculs'!D746,'Réponses'!C:C,'Réponses'!F:F,"ERREUR VISIBILITE")=0),"",_xlfn.XLOOKUP(_xlfn.XLOOKUP('Calculs'!D746,'Réponses'!C:C,'Réponses'!F:F,"ERREUR VISIBILITE"),Questions!A:A,Questions!B:B,"ERREUR QUESTION"))</f>
        <v/>
      </c>
      <c r="I747" s="65" t="str">
        <f>IF(OR(ISBLANK(Recyclabilité[[#This Row],[Réponse 2]]),'Calculs'!G746="0",_xlfn.XLOOKUP('Calculs'!G746,'Réponses'!C:C,'Réponses'!F:F,"ERREUR VISIBILITE")=0),"",_xlfn.XLOOKUP(_xlfn.XLOOKUP('Calculs'!G746,'Réponses'!C:C,'Réponses'!F:F,"ERREUR VISIBILITE"),Questions!A:A,Questions!B:B,"ERREUR QUESTION"))</f>
        <v/>
      </c>
      <c r="K747" s="65" t="str">
        <f>IF(OR(ISBLANK(Recyclabilité[[#This Row],[Réponse 3]]),'Calculs'!J746="0",_xlfn.XLOOKUP('Calculs'!J746,'Réponses'!C:C,'Réponses'!F:F,"ERREUR VISIBILITE")=0),"",_xlfn.XLOOKUP(_xlfn.XLOOKUP('Calculs'!J746,'Réponses'!C:C,'Réponses'!F:F,"ERREUR VISIBILITE"),Questions!A:A,Questions!B:B,"ERREUR QUESTION"))</f>
        <v/>
      </c>
      <c r="M747" s="65" t="str">
        <f>IF(OR(ISBLANK(Recyclabilité[[#This Row],[Réponse 4]]),'Calculs'!M746="0",_xlfn.XLOOKUP('Calculs'!M746,'Réponses'!C:C,'Réponses'!F:F,"ERREUR VISIBILITE")=0),"",_xlfn.XLOOKUP(_xlfn.XLOOKUP('Calculs'!M746,'Réponses'!C:C,'Réponses'!F:F,"ERREUR VISIBILITE"),Questions!A:A,Questions!B:B,"ERREUR QUESTION"))</f>
        <v/>
      </c>
    </row>
    <row r="748" spans="4:13" ht="60" customHeight="1" x14ac:dyDescent="0.25">
      <c r="D748" s="29" t="str">
        <f>IF(ISBLANK(Recyclabilité[[#This Row],[Code Valobat]]),"",IF(OR('Calculs'!A747="08",MID(Recyclabilité[[#This Row],[Code Valobat]],4,4)="0804",MID(Recyclabilité[[#This Row],[Code Valobat]],4,4)="0709",MID(Recyclabilité[[#This Row],[Code Valobat]],1,7)="6121107"),"Non recyclable",_xlfn.XLOOKUP('Calculs'!Q747,'Combinaisons'!A:A,'Combinaisons'!B:B,"Merci de répondre à toutes les questions")))</f>
        <v/>
      </c>
      <c r="E748" s="65" t="str">
        <f>IF(ISBLANK(Recyclabilité[[#This Row],[Code Valobat]]),"",IF(OR('Calculs'!A747="08",MID(Recyclabilité[[#This Row],[Code Valobat]],4,4)="0804",MID(Recyclabilité[[#This Row],[Code Valobat]],4,4)="0709",MID(Recyclabilité[[#This Row],[Code Valobat]],1,7)="6121107"),"",_xlfn.XLOOKUP('Calculs'!B747,Questions!A:A,Questions!B:B,"ERREUR QUESTION")))</f>
        <v/>
      </c>
      <c r="G748" s="65" t="str">
        <f>IF(OR(ISBLANK(Recyclabilité[[#This Row],[Réponse 1]]),'Calculs'!D747="0",_xlfn.XLOOKUP('Calculs'!D747,'Réponses'!C:C,'Réponses'!F:F,"ERREUR VISIBILITE")=0),"",_xlfn.XLOOKUP(_xlfn.XLOOKUP('Calculs'!D747,'Réponses'!C:C,'Réponses'!F:F,"ERREUR VISIBILITE"),Questions!A:A,Questions!B:B,"ERREUR QUESTION"))</f>
        <v/>
      </c>
      <c r="I748" s="65" t="str">
        <f>IF(OR(ISBLANK(Recyclabilité[[#This Row],[Réponse 2]]),'Calculs'!G747="0",_xlfn.XLOOKUP('Calculs'!G747,'Réponses'!C:C,'Réponses'!F:F,"ERREUR VISIBILITE")=0),"",_xlfn.XLOOKUP(_xlfn.XLOOKUP('Calculs'!G747,'Réponses'!C:C,'Réponses'!F:F,"ERREUR VISIBILITE"),Questions!A:A,Questions!B:B,"ERREUR QUESTION"))</f>
        <v/>
      </c>
      <c r="K748" s="65" t="str">
        <f>IF(OR(ISBLANK(Recyclabilité[[#This Row],[Réponse 3]]),'Calculs'!J747="0",_xlfn.XLOOKUP('Calculs'!J747,'Réponses'!C:C,'Réponses'!F:F,"ERREUR VISIBILITE")=0),"",_xlfn.XLOOKUP(_xlfn.XLOOKUP('Calculs'!J747,'Réponses'!C:C,'Réponses'!F:F,"ERREUR VISIBILITE"),Questions!A:A,Questions!B:B,"ERREUR QUESTION"))</f>
        <v/>
      </c>
      <c r="M748" s="65" t="str">
        <f>IF(OR(ISBLANK(Recyclabilité[[#This Row],[Réponse 4]]),'Calculs'!M747="0",_xlfn.XLOOKUP('Calculs'!M747,'Réponses'!C:C,'Réponses'!F:F,"ERREUR VISIBILITE")=0),"",_xlfn.XLOOKUP(_xlfn.XLOOKUP('Calculs'!M747,'Réponses'!C:C,'Réponses'!F:F,"ERREUR VISIBILITE"),Questions!A:A,Questions!B:B,"ERREUR QUESTION"))</f>
        <v/>
      </c>
    </row>
    <row r="749" spans="4:13" ht="60" customHeight="1" x14ac:dyDescent="0.25">
      <c r="D749" s="29" t="str">
        <f>IF(ISBLANK(Recyclabilité[[#This Row],[Code Valobat]]),"",IF(OR('Calculs'!A748="08",MID(Recyclabilité[[#This Row],[Code Valobat]],4,4)="0804",MID(Recyclabilité[[#This Row],[Code Valobat]],4,4)="0709",MID(Recyclabilité[[#This Row],[Code Valobat]],1,7)="6121107"),"Non recyclable",_xlfn.XLOOKUP('Calculs'!Q748,'Combinaisons'!A:A,'Combinaisons'!B:B,"Merci de répondre à toutes les questions")))</f>
        <v/>
      </c>
      <c r="E749" s="65" t="str">
        <f>IF(ISBLANK(Recyclabilité[[#This Row],[Code Valobat]]),"",IF(OR('Calculs'!A748="08",MID(Recyclabilité[[#This Row],[Code Valobat]],4,4)="0804",MID(Recyclabilité[[#This Row],[Code Valobat]],4,4)="0709",MID(Recyclabilité[[#This Row],[Code Valobat]],1,7)="6121107"),"",_xlfn.XLOOKUP('Calculs'!B748,Questions!A:A,Questions!B:B,"ERREUR QUESTION")))</f>
        <v/>
      </c>
      <c r="G749" s="65" t="str">
        <f>IF(OR(ISBLANK(Recyclabilité[[#This Row],[Réponse 1]]),'Calculs'!D748="0",_xlfn.XLOOKUP('Calculs'!D748,'Réponses'!C:C,'Réponses'!F:F,"ERREUR VISIBILITE")=0),"",_xlfn.XLOOKUP(_xlfn.XLOOKUP('Calculs'!D748,'Réponses'!C:C,'Réponses'!F:F,"ERREUR VISIBILITE"),Questions!A:A,Questions!B:B,"ERREUR QUESTION"))</f>
        <v/>
      </c>
      <c r="I749" s="65" t="str">
        <f>IF(OR(ISBLANK(Recyclabilité[[#This Row],[Réponse 2]]),'Calculs'!G748="0",_xlfn.XLOOKUP('Calculs'!G748,'Réponses'!C:C,'Réponses'!F:F,"ERREUR VISIBILITE")=0),"",_xlfn.XLOOKUP(_xlfn.XLOOKUP('Calculs'!G748,'Réponses'!C:C,'Réponses'!F:F,"ERREUR VISIBILITE"),Questions!A:A,Questions!B:B,"ERREUR QUESTION"))</f>
        <v/>
      </c>
      <c r="K749" s="65" t="str">
        <f>IF(OR(ISBLANK(Recyclabilité[[#This Row],[Réponse 3]]),'Calculs'!J748="0",_xlfn.XLOOKUP('Calculs'!J748,'Réponses'!C:C,'Réponses'!F:F,"ERREUR VISIBILITE")=0),"",_xlfn.XLOOKUP(_xlfn.XLOOKUP('Calculs'!J748,'Réponses'!C:C,'Réponses'!F:F,"ERREUR VISIBILITE"),Questions!A:A,Questions!B:B,"ERREUR QUESTION"))</f>
        <v/>
      </c>
      <c r="M749" s="65" t="str">
        <f>IF(OR(ISBLANK(Recyclabilité[[#This Row],[Réponse 4]]),'Calculs'!M748="0",_xlfn.XLOOKUP('Calculs'!M748,'Réponses'!C:C,'Réponses'!F:F,"ERREUR VISIBILITE")=0),"",_xlfn.XLOOKUP(_xlfn.XLOOKUP('Calculs'!M748,'Réponses'!C:C,'Réponses'!F:F,"ERREUR VISIBILITE"),Questions!A:A,Questions!B:B,"ERREUR QUESTION"))</f>
        <v/>
      </c>
    </row>
    <row r="750" spans="4:13" ht="60" customHeight="1" x14ac:dyDescent="0.25">
      <c r="D750" s="29" t="str">
        <f>IF(ISBLANK(Recyclabilité[[#This Row],[Code Valobat]]),"",IF(OR('Calculs'!A749="08",MID(Recyclabilité[[#This Row],[Code Valobat]],4,4)="0804",MID(Recyclabilité[[#This Row],[Code Valobat]],4,4)="0709",MID(Recyclabilité[[#This Row],[Code Valobat]],1,7)="6121107"),"Non recyclable",_xlfn.XLOOKUP('Calculs'!Q749,'Combinaisons'!A:A,'Combinaisons'!B:B,"Merci de répondre à toutes les questions")))</f>
        <v/>
      </c>
      <c r="E750" s="65" t="str">
        <f>IF(ISBLANK(Recyclabilité[[#This Row],[Code Valobat]]),"",IF(OR('Calculs'!A749="08",MID(Recyclabilité[[#This Row],[Code Valobat]],4,4)="0804",MID(Recyclabilité[[#This Row],[Code Valobat]],4,4)="0709",MID(Recyclabilité[[#This Row],[Code Valobat]],1,7)="6121107"),"",_xlfn.XLOOKUP('Calculs'!B749,Questions!A:A,Questions!B:B,"ERREUR QUESTION")))</f>
        <v/>
      </c>
      <c r="G750" s="65" t="str">
        <f>IF(OR(ISBLANK(Recyclabilité[[#This Row],[Réponse 1]]),'Calculs'!D749="0",_xlfn.XLOOKUP('Calculs'!D749,'Réponses'!C:C,'Réponses'!F:F,"ERREUR VISIBILITE")=0),"",_xlfn.XLOOKUP(_xlfn.XLOOKUP('Calculs'!D749,'Réponses'!C:C,'Réponses'!F:F,"ERREUR VISIBILITE"),Questions!A:A,Questions!B:B,"ERREUR QUESTION"))</f>
        <v/>
      </c>
      <c r="I750" s="65" t="str">
        <f>IF(OR(ISBLANK(Recyclabilité[[#This Row],[Réponse 2]]),'Calculs'!G749="0",_xlfn.XLOOKUP('Calculs'!G749,'Réponses'!C:C,'Réponses'!F:F,"ERREUR VISIBILITE")=0),"",_xlfn.XLOOKUP(_xlfn.XLOOKUP('Calculs'!G749,'Réponses'!C:C,'Réponses'!F:F,"ERREUR VISIBILITE"),Questions!A:A,Questions!B:B,"ERREUR QUESTION"))</f>
        <v/>
      </c>
      <c r="K750" s="65" t="str">
        <f>IF(OR(ISBLANK(Recyclabilité[[#This Row],[Réponse 3]]),'Calculs'!J749="0",_xlfn.XLOOKUP('Calculs'!J749,'Réponses'!C:C,'Réponses'!F:F,"ERREUR VISIBILITE")=0),"",_xlfn.XLOOKUP(_xlfn.XLOOKUP('Calculs'!J749,'Réponses'!C:C,'Réponses'!F:F,"ERREUR VISIBILITE"),Questions!A:A,Questions!B:B,"ERREUR QUESTION"))</f>
        <v/>
      </c>
      <c r="M750" s="65" t="str">
        <f>IF(OR(ISBLANK(Recyclabilité[[#This Row],[Réponse 4]]),'Calculs'!M749="0",_xlfn.XLOOKUP('Calculs'!M749,'Réponses'!C:C,'Réponses'!F:F,"ERREUR VISIBILITE")=0),"",_xlfn.XLOOKUP(_xlfn.XLOOKUP('Calculs'!M749,'Réponses'!C:C,'Réponses'!F:F,"ERREUR VISIBILITE"),Questions!A:A,Questions!B:B,"ERREUR QUESTION"))</f>
        <v/>
      </c>
    </row>
    <row r="751" spans="4:13" ht="60" customHeight="1" x14ac:dyDescent="0.25">
      <c r="D751" s="29" t="str">
        <f>IF(ISBLANK(Recyclabilité[[#This Row],[Code Valobat]]),"",IF(OR('Calculs'!A750="08",MID(Recyclabilité[[#This Row],[Code Valobat]],4,4)="0804",MID(Recyclabilité[[#This Row],[Code Valobat]],4,4)="0709",MID(Recyclabilité[[#This Row],[Code Valobat]],1,7)="6121107"),"Non recyclable",_xlfn.XLOOKUP('Calculs'!Q750,'Combinaisons'!A:A,'Combinaisons'!B:B,"Merci de répondre à toutes les questions")))</f>
        <v/>
      </c>
      <c r="E751" s="65" t="str">
        <f>IF(ISBLANK(Recyclabilité[[#This Row],[Code Valobat]]),"",IF(OR('Calculs'!A750="08",MID(Recyclabilité[[#This Row],[Code Valobat]],4,4)="0804",MID(Recyclabilité[[#This Row],[Code Valobat]],4,4)="0709",MID(Recyclabilité[[#This Row],[Code Valobat]],1,7)="6121107"),"",_xlfn.XLOOKUP('Calculs'!B750,Questions!A:A,Questions!B:B,"ERREUR QUESTION")))</f>
        <v/>
      </c>
      <c r="G751" s="65" t="str">
        <f>IF(OR(ISBLANK(Recyclabilité[[#This Row],[Réponse 1]]),'Calculs'!D750="0",_xlfn.XLOOKUP('Calculs'!D750,'Réponses'!C:C,'Réponses'!F:F,"ERREUR VISIBILITE")=0),"",_xlfn.XLOOKUP(_xlfn.XLOOKUP('Calculs'!D750,'Réponses'!C:C,'Réponses'!F:F,"ERREUR VISIBILITE"),Questions!A:A,Questions!B:B,"ERREUR QUESTION"))</f>
        <v/>
      </c>
      <c r="I751" s="65" t="str">
        <f>IF(OR(ISBLANK(Recyclabilité[[#This Row],[Réponse 2]]),'Calculs'!G750="0",_xlfn.XLOOKUP('Calculs'!G750,'Réponses'!C:C,'Réponses'!F:F,"ERREUR VISIBILITE")=0),"",_xlfn.XLOOKUP(_xlfn.XLOOKUP('Calculs'!G750,'Réponses'!C:C,'Réponses'!F:F,"ERREUR VISIBILITE"),Questions!A:A,Questions!B:B,"ERREUR QUESTION"))</f>
        <v/>
      </c>
      <c r="K751" s="65" t="str">
        <f>IF(OR(ISBLANK(Recyclabilité[[#This Row],[Réponse 3]]),'Calculs'!J750="0",_xlfn.XLOOKUP('Calculs'!J750,'Réponses'!C:C,'Réponses'!F:F,"ERREUR VISIBILITE")=0),"",_xlfn.XLOOKUP(_xlfn.XLOOKUP('Calculs'!J750,'Réponses'!C:C,'Réponses'!F:F,"ERREUR VISIBILITE"),Questions!A:A,Questions!B:B,"ERREUR QUESTION"))</f>
        <v/>
      </c>
      <c r="M751" s="65" t="str">
        <f>IF(OR(ISBLANK(Recyclabilité[[#This Row],[Réponse 4]]),'Calculs'!M750="0",_xlfn.XLOOKUP('Calculs'!M750,'Réponses'!C:C,'Réponses'!F:F,"ERREUR VISIBILITE")=0),"",_xlfn.XLOOKUP(_xlfn.XLOOKUP('Calculs'!M750,'Réponses'!C:C,'Réponses'!F:F,"ERREUR VISIBILITE"),Questions!A:A,Questions!B:B,"ERREUR QUESTION"))</f>
        <v/>
      </c>
    </row>
    <row r="752" spans="4:13" ht="60" customHeight="1" x14ac:dyDescent="0.25">
      <c r="D752" s="29" t="str">
        <f>IF(ISBLANK(Recyclabilité[[#This Row],[Code Valobat]]),"",IF(OR('Calculs'!A751="08",MID(Recyclabilité[[#This Row],[Code Valobat]],4,4)="0804",MID(Recyclabilité[[#This Row],[Code Valobat]],4,4)="0709",MID(Recyclabilité[[#This Row],[Code Valobat]],1,7)="6121107"),"Non recyclable",_xlfn.XLOOKUP('Calculs'!Q751,'Combinaisons'!A:A,'Combinaisons'!B:B,"Merci de répondre à toutes les questions")))</f>
        <v/>
      </c>
      <c r="E752" s="65" t="str">
        <f>IF(ISBLANK(Recyclabilité[[#This Row],[Code Valobat]]),"",IF(OR('Calculs'!A751="08",MID(Recyclabilité[[#This Row],[Code Valobat]],4,4)="0804",MID(Recyclabilité[[#This Row],[Code Valobat]],4,4)="0709",MID(Recyclabilité[[#This Row],[Code Valobat]],1,7)="6121107"),"",_xlfn.XLOOKUP('Calculs'!B751,Questions!A:A,Questions!B:B,"ERREUR QUESTION")))</f>
        <v/>
      </c>
      <c r="G752" s="65" t="str">
        <f>IF(OR(ISBLANK(Recyclabilité[[#This Row],[Réponse 1]]),'Calculs'!D751="0",_xlfn.XLOOKUP('Calculs'!D751,'Réponses'!C:C,'Réponses'!F:F,"ERREUR VISIBILITE")=0),"",_xlfn.XLOOKUP(_xlfn.XLOOKUP('Calculs'!D751,'Réponses'!C:C,'Réponses'!F:F,"ERREUR VISIBILITE"),Questions!A:A,Questions!B:B,"ERREUR QUESTION"))</f>
        <v/>
      </c>
      <c r="I752" s="65" t="str">
        <f>IF(OR(ISBLANK(Recyclabilité[[#This Row],[Réponse 2]]),'Calculs'!G751="0",_xlfn.XLOOKUP('Calculs'!G751,'Réponses'!C:C,'Réponses'!F:F,"ERREUR VISIBILITE")=0),"",_xlfn.XLOOKUP(_xlfn.XLOOKUP('Calculs'!G751,'Réponses'!C:C,'Réponses'!F:F,"ERREUR VISIBILITE"),Questions!A:A,Questions!B:B,"ERREUR QUESTION"))</f>
        <v/>
      </c>
      <c r="K752" s="65" t="str">
        <f>IF(OR(ISBLANK(Recyclabilité[[#This Row],[Réponse 3]]),'Calculs'!J751="0",_xlfn.XLOOKUP('Calculs'!J751,'Réponses'!C:C,'Réponses'!F:F,"ERREUR VISIBILITE")=0),"",_xlfn.XLOOKUP(_xlfn.XLOOKUP('Calculs'!J751,'Réponses'!C:C,'Réponses'!F:F,"ERREUR VISIBILITE"),Questions!A:A,Questions!B:B,"ERREUR QUESTION"))</f>
        <v/>
      </c>
      <c r="M752" s="65" t="str">
        <f>IF(OR(ISBLANK(Recyclabilité[[#This Row],[Réponse 4]]),'Calculs'!M751="0",_xlfn.XLOOKUP('Calculs'!M751,'Réponses'!C:C,'Réponses'!F:F,"ERREUR VISIBILITE")=0),"",_xlfn.XLOOKUP(_xlfn.XLOOKUP('Calculs'!M751,'Réponses'!C:C,'Réponses'!F:F,"ERREUR VISIBILITE"),Questions!A:A,Questions!B:B,"ERREUR QUESTION"))</f>
        <v/>
      </c>
    </row>
    <row r="753" spans="4:13" ht="60" customHeight="1" x14ac:dyDescent="0.25">
      <c r="D753" s="29" t="str">
        <f>IF(ISBLANK(Recyclabilité[[#This Row],[Code Valobat]]),"",IF(OR('Calculs'!A752="08",MID(Recyclabilité[[#This Row],[Code Valobat]],4,4)="0804",MID(Recyclabilité[[#This Row],[Code Valobat]],4,4)="0709",MID(Recyclabilité[[#This Row],[Code Valobat]],1,7)="6121107"),"Non recyclable",_xlfn.XLOOKUP('Calculs'!Q752,'Combinaisons'!A:A,'Combinaisons'!B:B,"Merci de répondre à toutes les questions")))</f>
        <v/>
      </c>
      <c r="E753" s="65" t="str">
        <f>IF(ISBLANK(Recyclabilité[[#This Row],[Code Valobat]]),"",IF(OR('Calculs'!A752="08",MID(Recyclabilité[[#This Row],[Code Valobat]],4,4)="0804",MID(Recyclabilité[[#This Row],[Code Valobat]],4,4)="0709",MID(Recyclabilité[[#This Row],[Code Valobat]],1,7)="6121107"),"",_xlfn.XLOOKUP('Calculs'!B752,Questions!A:A,Questions!B:B,"ERREUR QUESTION")))</f>
        <v/>
      </c>
      <c r="G753" s="65" t="str">
        <f>IF(OR(ISBLANK(Recyclabilité[[#This Row],[Réponse 1]]),'Calculs'!D752="0",_xlfn.XLOOKUP('Calculs'!D752,'Réponses'!C:C,'Réponses'!F:F,"ERREUR VISIBILITE")=0),"",_xlfn.XLOOKUP(_xlfn.XLOOKUP('Calculs'!D752,'Réponses'!C:C,'Réponses'!F:F,"ERREUR VISIBILITE"),Questions!A:A,Questions!B:B,"ERREUR QUESTION"))</f>
        <v/>
      </c>
      <c r="I753" s="65" t="str">
        <f>IF(OR(ISBLANK(Recyclabilité[[#This Row],[Réponse 2]]),'Calculs'!G752="0",_xlfn.XLOOKUP('Calculs'!G752,'Réponses'!C:C,'Réponses'!F:F,"ERREUR VISIBILITE")=0),"",_xlfn.XLOOKUP(_xlfn.XLOOKUP('Calculs'!G752,'Réponses'!C:C,'Réponses'!F:F,"ERREUR VISIBILITE"),Questions!A:A,Questions!B:B,"ERREUR QUESTION"))</f>
        <v/>
      </c>
      <c r="K753" s="65" t="str">
        <f>IF(OR(ISBLANK(Recyclabilité[[#This Row],[Réponse 3]]),'Calculs'!J752="0",_xlfn.XLOOKUP('Calculs'!J752,'Réponses'!C:C,'Réponses'!F:F,"ERREUR VISIBILITE")=0),"",_xlfn.XLOOKUP(_xlfn.XLOOKUP('Calculs'!J752,'Réponses'!C:C,'Réponses'!F:F,"ERREUR VISIBILITE"),Questions!A:A,Questions!B:B,"ERREUR QUESTION"))</f>
        <v/>
      </c>
      <c r="M753" s="65" t="str">
        <f>IF(OR(ISBLANK(Recyclabilité[[#This Row],[Réponse 4]]),'Calculs'!M752="0",_xlfn.XLOOKUP('Calculs'!M752,'Réponses'!C:C,'Réponses'!F:F,"ERREUR VISIBILITE")=0),"",_xlfn.XLOOKUP(_xlfn.XLOOKUP('Calculs'!M752,'Réponses'!C:C,'Réponses'!F:F,"ERREUR VISIBILITE"),Questions!A:A,Questions!B:B,"ERREUR QUESTION"))</f>
        <v/>
      </c>
    </row>
    <row r="754" spans="4:13" ht="60" customHeight="1" x14ac:dyDescent="0.25">
      <c r="D754" s="29" t="str">
        <f>IF(ISBLANK(Recyclabilité[[#This Row],[Code Valobat]]),"",IF(OR('Calculs'!A753="08",MID(Recyclabilité[[#This Row],[Code Valobat]],4,4)="0804",MID(Recyclabilité[[#This Row],[Code Valobat]],4,4)="0709",MID(Recyclabilité[[#This Row],[Code Valobat]],1,7)="6121107"),"Non recyclable",_xlfn.XLOOKUP('Calculs'!Q753,'Combinaisons'!A:A,'Combinaisons'!B:B,"Merci de répondre à toutes les questions")))</f>
        <v/>
      </c>
      <c r="E754" s="65" t="str">
        <f>IF(ISBLANK(Recyclabilité[[#This Row],[Code Valobat]]),"",IF(OR('Calculs'!A753="08",MID(Recyclabilité[[#This Row],[Code Valobat]],4,4)="0804",MID(Recyclabilité[[#This Row],[Code Valobat]],4,4)="0709",MID(Recyclabilité[[#This Row],[Code Valobat]],1,7)="6121107"),"",_xlfn.XLOOKUP('Calculs'!B753,Questions!A:A,Questions!B:B,"ERREUR QUESTION")))</f>
        <v/>
      </c>
      <c r="G754" s="65" t="str">
        <f>IF(OR(ISBLANK(Recyclabilité[[#This Row],[Réponse 1]]),'Calculs'!D753="0",_xlfn.XLOOKUP('Calculs'!D753,'Réponses'!C:C,'Réponses'!F:F,"ERREUR VISIBILITE")=0),"",_xlfn.XLOOKUP(_xlfn.XLOOKUP('Calculs'!D753,'Réponses'!C:C,'Réponses'!F:F,"ERREUR VISIBILITE"),Questions!A:A,Questions!B:B,"ERREUR QUESTION"))</f>
        <v/>
      </c>
      <c r="I754" s="65" t="str">
        <f>IF(OR(ISBLANK(Recyclabilité[[#This Row],[Réponse 2]]),'Calculs'!G753="0",_xlfn.XLOOKUP('Calculs'!G753,'Réponses'!C:C,'Réponses'!F:F,"ERREUR VISIBILITE")=0),"",_xlfn.XLOOKUP(_xlfn.XLOOKUP('Calculs'!G753,'Réponses'!C:C,'Réponses'!F:F,"ERREUR VISIBILITE"),Questions!A:A,Questions!B:B,"ERREUR QUESTION"))</f>
        <v/>
      </c>
      <c r="K754" s="65" t="str">
        <f>IF(OR(ISBLANK(Recyclabilité[[#This Row],[Réponse 3]]),'Calculs'!J753="0",_xlfn.XLOOKUP('Calculs'!J753,'Réponses'!C:C,'Réponses'!F:F,"ERREUR VISIBILITE")=0),"",_xlfn.XLOOKUP(_xlfn.XLOOKUP('Calculs'!J753,'Réponses'!C:C,'Réponses'!F:F,"ERREUR VISIBILITE"),Questions!A:A,Questions!B:B,"ERREUR QUESTION"))</f>
        <v/>
      </c>
      <c r="M754" s="65" t="str">
        <f>IF(OR(ISBLANK(Recyclabilité[[#This Row],[Réponse 4]]),'Calculs'!M753="0",_xlfn.XLOOKUP('Calculs'!M753,'Réponses'!C:C,'Réponses'!F:F,"ERREUR VISIBILITE")=0),"",_xlfn.XLOOKUP(_xlfn.XLOOKUP('Calculs'!M753,'Réponses'!C:C,'Réponses'!F:F,"ERREUR VISIBILITE"),Questions!A:A,Questions!B:B,"ERREUR QUESTION"))</f>
        <v/>
      </c>
    </row>
    <row r="755" spans="4:13" ht="60" customHeight="1" x14ac:dyDescent="0.25">
      <c r="D755" s="29" t="str">
        <f>IF(ISBLANK(Recyclabilité[[#This Row],[Code Valobat]]),"",IF(OR('Calculs'!A754="08",MID(Recyclabilité[[#This Row],[Code Valobat]],4,4)="0804",MID(Recyclabilité[[#This Row],[Code Valobat]],4,4)="0709",MID(Recyclabilité[[#This Row],[Code Valobat]],1,7)="6121107"),"Non recyclable",_xlfn.XLOOKUP('Calculs'!Q754,'Combinaisons'!A:A,'Combinaisons'!B:B,"Merci de répondre à toutes les questions")))</f>
        <v/>
      </c>
      <c r="E755" s="65" t="str">
        <f>IF(ISBLANK(Recyclabilité[[#This Row],[Code Valobat]]),"",IF(OR('Calculs'!A754="08",MID(Recyclabilité[[#This Row],[Code Valobat]],4,4)="0804",MID(Recyclabilité[[#This Row],[Code Valobat]],4,4)="0709",MID(Recyclabilité[[#This Row],[Code Valobat]],1,7)="6121107"),"",_xlfn.XLOOKUP('Calculs'!B754,Questions!A:A,Questions!B:B,"ERREUR QUESTION")))</f>
        <v/>
      </c>
      <c r="G755" s="65" t="str">
        <f>IF(OR(ISBLANK(Recyclabilité[[#This Row],[Réponse 1]]),'Calculs'!D754="0",_xlfn.XLOOKUP('Calculs'!D754,'Réponses'!C:C,'Réponses'!F:F,"ERREUR VISIBILITE")=0),"",_xlfn.XLOOKUP(_xlfn.XLOOKUP('Calculs'!D754,'Réponses'!C:C,'Réponses'!F:F,"ERREUR VISIBILITE"),Questions!A:A,Questions!B:B,"ERREUR QUESTION"))</f>
        <v/>
      </c>
      <c r="I755" s="65" t="str">
        <f>IF(OR(ISBLANK(Recyclabilité[[#This Row],[Réponse 2]]),'Calculs'!G754="0",_xlfn.XLOOKUP('Calculs'!G754,'Réponses'!C:C,'Réponses'!F:F,"ERREUR VISIBILITE")=0),"",_xlfn.XLOOKUP(_xlfn.XLOOKUP('Calculs'!G754,'Réponses'!C:C,'Réponses'!F:F,"ERREUR VISIBILITE"),Questions!A:A,Questions!B:B,"ERREUR QUESTION"))</f>
        <v/>
      </c>
      <c r="K755" s="65" t="str">
        <f>IF(OR(ISBLANK(Recyclabilité[[#This Row],[Réponse 3]]),'Calculs'!J754="0",_xlfn.XLOOKUP('Calculs'!J754,'Réponses'!C:C,'Réponses'!F:F,"ERREUR VISIBILITE")=0),"",_xlfn.XLOOKUP(_xlfn.XLOOKUP('Calculs'!J754,'Réponses'!C:C,'Réponses'!F:F,"ERREUR VISIBILITE"),Questions!A:A,Questions!B:B,"ERREUR QUESTION"))</f>
        <v/>
      </c>
      <c r="M755" s="65" t="str">
        <f>IF(OR(ISBLANK(Recyclabilité[[#This Row],[Réponse 4]]),'Calculs'!M754="0",_xlfn.XLOOKUP('Calculs'!M754,'Réponses'!C:C,'Réponses'!F:F,"ERREUR VISIBILITE")=0),"",_xlfn.XLOOKUP(_xlfn.XLOOKUP('Calculs'!M754,'Réponses'!C:C,'Réponses'!F:F,"ERREUR VISIBILITE"),Questions!A:A,Questions!B:B,"ERREUR QUESTION"))</f>
        <v/>
      </c>
    </row>
    <row r="756" spans="4:13" ht="60" customHeight="1" x14ac:dyDescent="0.25">
      <c r="D756" s="29" t="str">
        <f>IF(ISBLANK(Recyclabilité[[#This Row],[Code Valobat]]),"",IF(OR('Calculs'!A755="08",MID(Recyclabilité[[#This Row],[Code Valobat]],4,4)="0804",MID(Recyclabilité[[#This Row],[Code Valobat]],4,4)="0709",MID(Recyclabilité[[#This Row],[Code Valobat]],1,7)="6121107"),"Non recyclable",_xlfn.XLOOKUP('Calculs'!Q755,'Combinaisons'!A:A,'Combinaisons'!B:B,"Merci de répondre à toutes les questions")))</f>
        <v/>
      </c>
      <c r="E756" s="65" t="str">
        <f>IF(ISBLANK(Recyclabilité[[#This Row],[Code Valobat]]),"",IF(OR('Calculs'!A755="08",MID(Recyclabilité[[#This Row],[Code Valobat]],4,4)="0804",MID(Recyclabilité[[#This Row],[Code Valobat]],4,4)="0709",MID(Recyclabilité[[#This Row],[Code Valobat]],1,7)="6121107"),"",_xlfn.XLOOKUP('Calculs'!B755,Questions!A:A,Questions!B:B,"ERREUR QUESTION")))</f>
        <v/>
      </c>
      <c r="G756" s="65" t="str">
        <f>IF(OR(ISBLANK(Recyclabilité[[#This Row],[Réponse 1]]),'Calculs'!D755="0",_xlfn.XLOOKUP('Calculs'!D755,'Réponses'!C:C,'Réponses'!F:F,"ERREUR VISIBILITE")=0),"",_xlfn.XLOOKUP(_xlfn.XLOOKUP('Calculs'!D755,'Réponses'!C:C,'Réponses'!F:F,"ERREUR VISIBILITE"),Questions!A:A,Questions!B:B,"ERREUR QUESTION"))</f>
        <v/>
      </c>
      <c r="I756" s="65" t="str">
        <f>IF(OR(ISBLANK(Recyclabilité[[#This Row],[Réponse 2]]),'Calculs'!G755="0",_xlfn.XLOOKUP('Calculs'!G755,'Réponses'!C:C,'Réponses'!F:F,"ERREUR VISIBILITE")=0),"",_xlfn.XLOOKUP(_xlfn.XLOOKUP('Calculs'!G755,'Réponses'!C:C,'Réponses'!F:F,"ERREUR VISIBILITE"),Questions!A:A,Questions!B:B,"ERREUR QUESTION"))</f>
        <v/>
      </c>
      <c r="K756" s="65" t="str">
        <f>IF(OR(ISBLANK(Recyclabilité[[#This Row],[Réponse 3]]),'Calculs'!J755="0",_xlfn.XLOOKUP('Calculs'!J755,'Réponses'!C:C,'Réponses'!F:F,"ERREUR VISIBILITE")=0),"",_xlfn.XLOOKUP(_xlfn.XLOOKUP('Calculs'!J755,'Réponses'!C:C,'Réponses'!F:F,"ERREUR VISIBILITE"),Questions!A:A,Questions!B:B,"ERREUR QUESTION"))</f>
        <v/>
      </c>
      <c r="M756" s="65" t="str">
        <f>IF(OR(ISBLANK(Recyclabilité[[#This Row],[Réponse 4]]),'Calculs'!M755="0",_xlfn.XLOOKUP('Calculs'!M755,'Réponses'!C:C,'Réponses'!F:F,"ERREUR VISIBILITE")=0),"",_xlfn.XLOOKUP(_xlfn.XLOOKUP('Calculs'!M755,'Réponses'!C:C,'Réponses'!F:F,"ERREUR VISIBILITE"),Questions!A:A,Questions!B:B,"ERREUR QUESTION"))</f>
        <v/>
      </c>
    </row>
    <row r="757" spans="4:13" ht="60" customHeight="1" x14ac:dyDescent="0.25">
      <c r="D757" s="29" t="str">
        <f>IF(ISBLANK(Recyclabilité[[#This Row],[Code Valobat]]),"",IF(OR('Calculs'!A756="08",MID(Recyclabilité[[#This Row],[Code Valobat]],4,4)="0804",MID(Recyclabilité[[#This Row],[Code Valobat]],4,4)="0709",MID(Recyclabilité[[#This Row],[Code Valobat]],1,7)="6121107"),"Non recyclable",_xlfn.XLOOKUP('Calculs'!Q756,'Combinaisons'!A:A,'Combinaisons'!B:B,"Merci de répondre à toutes les questions")))</f>
        <v/>
      </c>
      <c r="E757" s="65" t="str">
        <f>IF(ISBLANK(Recyclabilité[[#This Row],[Code Valobat]]),"",IF(OR('Calculs'!A756="08",MID(Recyclabilité[[#This Row],[Code Valobat]],4,4)="0804",MID(Recyclabilité[[#This Row],[Code Valobat]],4,4)="0709",MID(Recyclabilité[[#This Row],[Code Valobat]],1,7)="6121107"),"",_xlfn.XLOOKUP('Calculs'!B756,Questions!A:A,Questions!B:B,"ERREUR QUESTION")))</f>
        <v/>
      </c>
      <c r="G757" s="65" t="str">
        <f>IF(OR(ISBLANK(Recyclabilité[[#This Row],[Réponse 1]]),'Calculs'!D756="0",_xlfn.XLOOKUP('Calculs'!D756,'Réponses'!C:C,'Réponses'!F:F,"ERREUR VISIBILITE")=0),"",_xlfn.XLOOKUP(_xlfn.XLOOKUP('Calculs'!D756,'Réponses'!C:C,'Réponses'!F:F,"ERREUR VISIBILITE"),Questions!A:A,Questions!B:B,"ERREUR QUESTION"))</f>
        <v/>
      </c>
      <c r="I757" s="65" t="str">
        <f>IF(OR(ISBLANK(Recyclabilité[[#This Row],[Réponse 2]]),'Calculs'!G756="0",_xlfn.XLOOKUP('Calculs'!G756,'Réponses'!C:C,'Réponses'!F:F,"ERREUR VISIBILITE")=0),"",_xlfn.XLOOKUP(_xlfn.XLOOKUP('Calculs'!G756,'Réponses'!C:C,'Réponses'!F:F,"ERREUR VISIBILITE"),Questions!A:A,Questions!B:B,"ERREUR QUESTION"))</f>
        <v/>
      </c>
      <c r="K757" s="65" t="str">
        <f>IF(OR(ISBLANK(Recyclabilité[[#This Row],[Réponse 3]]),'Calculs'!J756="0",_xlfn.XLOOKUP('Calculs'!J756,'Réponses'!C:C,'Réponses'!F:F,"ERREUR VISIBILITE")=0),"",_xlfn.XLOOKUP(_xlfn.XLOOKUP('Calculs'!J756,'Réponses'!C:C,'Réponses'!F:F,"ERREUR VISIBILITE"),Questions!A:A,Questions!B:B,"ERREUR QUESTION"))</f>
        <v/>
      </c>
      <c r="M757" s="65" t="str">
        <f>IF(OR(ISBLANK(Recyclabilité[[#This Row],[Réponse 4]]),'Calculs'!M756="0",_xlfn.XLOOKUP('Calculs'!M756,'Réponses'!C:C,'Réponses'!F:F,"ERREUR VISIBILITE")=0),"",_xlfn.XLOOKUP(_xlfn.XLOOKUP('Calculs'!M756,'Réponses'!C:C,'Réponses'!F:F,"ERREUR VISIBILITE"),Questions!A:A,Questions!B:B,"ERREUR QUESTION"))</f>
        <v/>
      </c>
    </row>
    <row r="758" spans="4:13" ht="60" customHeight="1" x14ac:dyDescent="0.25">
      <c r="D758" s="29" t="str">
        <f>IF(ISBLANK(Recyclabilité[[#This Row],[Code Valobat]]),"",IF(OR('Calculs'!A757="08",MID(Recyclabilité[[#This Row],[Code Valobat]],4,4)="0804",MID(Recyclabilité[[#This Row],[Code Valobat]],4,4)="0709",MID(Recyclabilité[[#This Row],[Code Valobat]],1,7)="6121107"),"Non recyclable",_xlfn.XLOOKUP('Calculs'!Q757,'Combinaisons'!A:A,'Combinaisons'!B:B,"Merci de répondre à toutes les questions")))</f>
        <v/>
      </c>
      <c r="E758" s="65" t="str">
        <f>IF(ISBLANK(Recyclabilité[[#This Row],[Code Valobat]]),"",IF(OR('Calculs'!A757="08",MID(Recyclabilité[[#This Row],[Code Valobat]],4,4)="0804",MID(Recyclabilité[[#This Row],[Code Valobat]],4,4)="0709",MID(Recyclabilité[[#This Row],[Code Valobat]],1,7)="6121107"),"",_xlfn.XLOOKUP('Calculs'!B757,Questions!A:A,Questions!B:B,"ERREUR QUESTION")))</f>
        <v/>
      </c>
      <c r="G758" s="65" t="str">
        <f>IF(OR(ISBLANK(Recyclabilité[[#This Row],[Réponse 1]]),'Calculs'!D757="0",_xlfn.XLOOKUP('Calculs'!D757,'Réponses'!C:C,'Réponses'!F:F,"ERREUR VISIBILITE")=0),"",_xlfn.XLOOKUP(_xlfn.XLOOKUP('Calculs'!D757,'Réponses'!C:C,'Réponses'!F:F,"ERREUR VISIBILITE"),Questions!A:A,Questions!B:B,"ERREUR QUESTION"))</f>
        <v/>
      </c>
      <c r="I758" s="65" t="str">
        <f>IF(OR(ISBLANK(Recyclabilité[[#This Row],[Réponse 2]]),'Calculs'!G757="0",_xlfn.XLOOKUP('Calculs'!G757,'Réponses'!C:C,'Réponses'!F:F,"ERREUR VISIBILITE")=0),"",_xlfn.XLOOKUP(_xlfn.XLOOKUP('Calculs'!G757,'Réponses'!C:C,'Réponses'!F:F,"ERREUR VISIBILITE"),Questions!A:A,Questions!B:B,"ERREUR QUESTION"))</f>
        <v/>
      </c>
      <c r="K758" s="65" t="str">
        <f>IF(OR(ISBLANK(Recyclabilité[[#This Row],[Réponse 3]]),'Calculs'!J757="0",_xlfn.XLOOKUP('Calculs'!J757,'Réponses'!C:C,'Réponses'!F:F,"ERREUR VISIBILITE")=0),"",_xlfn.XLOOKUP(_xlfn.XLOOKUP('Calculs'!J757,'Réponses'!C:C,'Réponses'!F:F,"ERREUR VISIBILITE"),Questions!A:A,Questions!B:B,"ERREUR QUESTION"))</f>
        <v/>
      </c>
      <c r="M758" s="65" t="str">
        <f>IF(OR(ISBLANK(Recyclabilité[[#This Row],[Réponse 4]]),'Calculs'!M757="0",_xlfn.XLOOKUP('Calculs'!M757,'Réponses'!C:C,'Réponses'!F:F,"ERREUR VISIBILITE")=0),"",_xlfn.XLOOKUP(_xlfn.XLOOKUP('Calculs'!M757,'Réponses'!C:C,'Réponses'!F:F,"ERREUR VISIBILITE"),Questions!A:A,Questions!B:B,"ERREUR QUESTION"))</f>
        <v/>
      </c>
    </row>
    <row r="759" spans="4:13" ht="60" customHeight="1" x14ac:dyDescent="0.25">
      <c r="D759" s="29" t="str">
        <f>IF(ISBLANK(Recyclabilité[[#This Row],[Code Valobat]]),"",IF(OR('Calculs'!A758="08",MID(Recyclabilité[[#This Row],[Code Valobat]],4,4)="0804",MID(Recyclabilité[[#This Row],[Code Valobat]],4,4)="0709",MID(Recyclabilité[[#This Row],[Code Valobat]],1,7)="6121107"),"Non recyclable",_xlfn.XLOOKUP('Calculs'!Q758,'Combinaisons'!A:A,'Combinaisons'!B:B,"Merci de répondre à toutes les questions")))</f>
        <v/>
      </c>
      <c r="E759" s="65" t="str">
        <f>IF(ISBLANK(Recyclabilité[[#This Row],[Code Valobat]]),"",IF(OR('Calculs'!A758="08",MID(Recyclabilité[[#This Row],[Code Valobat]],4,4)="0804",MID(Recyclabilité[[#This Row],[Code Valobat]],4,4)="0709",MID(Recyclabilité[[#This Row],[Code Valobat]],1,7)="6121107"),"",_xlfn.XLOOKUP('Calculs'!B758,Questions!A:A,Questions!B:B,"ERREUR QUESTION")))</f>
        <v/>
      </c>
      <c r="G759" s="65" t="str">
        <f>IF(OR(ISBLANK(Recyclabilité[[#This Row],[Réponse 1]]),'Calculs'!D758="0",_xlfn.XLOOKUP('Calculs'!D758,'Réponses'!C:C,'Réponses'!F:F,"ERREUR VISIBILITE")=0),"",_xlfn.XLOOKUP(_xlfn.XLOOKUP('Calculs'!D758,'Réponses'!C:C,'Réponses'!F:F,"ERREUR VISIBILITE"),Questions!A:A,Questions!B:B,"ERREUR QUESTION"))</f>
        <v/>
      </c>
      <c r="I759" s="65" t="str">
        <f>IF(OR(ISBLANK(Recyclabilité[[#This Row],[Réponse 2]]),'Calculs'!G758="0",_xlfn.XLOOKUP('Calculs'!G758,'Réponses'!C:C,'Réponses'!F:F,"ERREUR VISIBILITE")=0),"",_xlfn.XLOOKUP(_xlfn.XLOOKUP('Calculs'!G758,'Réponses'!C:C,'Réponses'!F:F,"ERREUR VISIBILITE"),Questions!A:A,Questions!B:B,"ERREUR QUESTION"))</f>
        <v/>
      </c>
      <c r="K759" s="65" t="str">
        <f>IF(OR(ISBLANK(Recyclabilité[[#This Row],[Réponse 3]]),'Calculs'!J758="0",_xlfn.XLOOKUP('Calculs'!J758,'Réponses'!C:C,'Réponses'!F:F,"ERREUR VISIBILITE")=0),"",_xlfn.XLOOKUP(_xlfn.XLOOKUP('Calculs'!J758,'Réponses'!C:C,'Réponses'!F:F,"ERREUR VISIBILITE"),Questions!A:A,Questions!B:B,"ERREUR QUESTION"))</f>
        <v/>
      </c>
      <c r="M759" s="65" t="str">
        <f>IF(OR(ISBLANK(Recyclabilité[[#This Row],[Réponse 4]]),'Calculs'!M758="0",_xlfn.XLOOKUP('Calculs'!M758,'Réponses'!C:C,'Réponses'!F:F,"ERREUR VISIBILITE")=0),"",_xlfn.XLOOKUP(_xlfn.XLOOKUP('Calculs'!M758,'Réponses'!C:C,'Réponses'!F:F,"ERREUR VISIBILITE"),Questions!A:A,Questions!B:B,"ERREUR QUESTION"))</f>
        <v/>
      </c>
    </row>
    <row r="760" spans="4:13" ht="60" customHeight="1" x14ac:dyDescent="0.25">
      <c r="D760" s="29" t="str">
        <f>IF(ISBLANK(Recyclabilité[[#This Row],[Code Valobat]]),"",IF(OR('Calculs'!A759="08",MID(Recyclabilité[[#This Row],[Code Valobat]],4,4)="0804",MID(Recyclabilité[[#This Row],[Code Valobat]],4,4)="0709",MID(Recyclabilité[[#This Row],[Code Valobat]],1,7)="6121107"),"Non recyclable",_xlfn.XLOOKUP('Calculs'!Q759,'Combinaisons'!A:A,'Combinaisons'!B:B,"Merci de répondre à toutes les questions")))</f>
        <v/>
      </c>
      <c r="E760" s="65" t="str">
        <f>IF(ISBLANK(Recyclabilité[[#This Row],[Code Valobat]]),"",IF(OR('Calculs'!A759="08",MID(Recyclabilité[[#This Row],[Code Valobat]],4,4)="0804",MID(Recyclabilité[[#This Row],[Code Valobat]],4,4)="0709",MID(Recyclabilité[[#This Row],[Code Valobat]],1,7)="6121107"),"",_xlfn.XLOOKUP('Calculs'!B759,Questions!A:A,Questions!B:B,"ERREUR QUESTION")))</f>
        <v/>
      </c>
      <c r="G760" s="65" t="str">
        <f>IF(OR(ISBLANK(Recyclabilité[[#This Row],[Réponse 1]]),'Calculs'!D759="0",_xlfn.XLOOKUP('Calculs'!D759,'Réponses'!C:C,'Réponses'!F:F,"ERREUR VISIBILITE")=0),"",_xlfn.XLOOKUP(_xlfn.XLOOKUP('Calculs'!D759,'Réponses'!C:C,'Réponses'!F:F,"ERREUR VISIBILITE"),Questions!A:A,Questions!B:B,"ERREUR QUESTION"))</f>
        <v/>
      </c>
      <c r="I760" s="65" t="str">
        <f>IF(OR(ISBLANK(Recyclabilité[[#This Row],[Réponse 2]]),'Calculs'!G759="0",_xlfn.XLOOKUP('Calculs'!G759,'Réponses'!C:C,'Réponses'!F:F,"ERREUR VISIBILITE")=0),"",_xlfn.XLOOKUP(_xlfn.XLOOKUP('Calculs'!G759,'Réponses'!C:C,'Réponses'!F:F,"ERREUR VISIBILITE"),Questions!A:A,Questions!B:B,"ERREUR QUESTION"))</f>
        <v/>
      </c>
      <c r="K760" s="65" t="str">
        <f>IF(OR(ISBLANK(Recyclabilité[[#This Row],[Réponse 3]]),'Calculs'!J759="0",_xlfn.XLOOKUP('Calculs'!J759,'Réponses'!C:C,'Réponses'!F:F,"ERREUR VISIBILITE")=0),"",_xlfn.XLOOKUP(_xlfn.XLOOKUP('Calculs'!J759,'Réponses'!C:C,'Réponses'!F:F,"ERREUR VISIBILITE"),Questions!A:A,Questions!B:B,"ERREUR QUESTION"))</f>
        <v/>
      </c>
      <c r="M760" s="65" t="str">
        <f>IF(OR(ISBLANK(Recyclabilité[[#This Row],[Réponse 4]]),'Calculs'!M759="0",_xlfn.XLOOKUP('Calculs'!M759,'Réponses'!C:C,'Réponses'!F:F,"ERREUR VISIBILITE")=0),"",_xlfn.XLOOKUP(_xlfn.XLOOKUP('Calculs'!M759,'Réponses'!C:C,'Réponses'!F:F,"ERREUR VISIBILITE"),Questions!A:A,Questions!B:B,"ERREUR QUESTION"))</f>
        <v/>
      </c>
    </row>
    <row r="761" spans="4:13" ht="60" customHeight="1" x14ac:dyDescent="0.25">
      <c r="D761" s="29" t="str">
        <f>IF(ISBLANK(Recyclabilité[[#This Row],[Code Valobat]]),"",IF(OR('Calculs'!A760="08",MID(Recyclabilité[[#This Row],[Code Valobat]],4,4)="0804",MID(Recyclabilité[[#This Row],[Code Valobat]],4,4)="0709",MID(Recyclabilité[[#This Row],[Code Valobat]],1,7)="6121107"),"Non recyclable",_xlfn.XLOOKUP('Calculs'!Q760,'Combinaisons'!A:A,'Combinaisons'!B:B,"Merci de répondre à toutes les questions")))</f>
        <v/>
      </c>
      <c r="E761" s="65" t="str">
        <f>IF(ISBLANK(Recyclabilité[[#This Row],[Code Valobat]]),"",IF(OR('Calculs'!A760="08",MID(Recyclabilité[[#This Row],[Code Valobat]],4,4)="0804",MID(Recyclabilité[[#This Row],[Code Valobat]],4,4)="0709",MID(Recyclabilité[[#This Row],[Code Valobat]],1,7)="6121107"),"",_xlfn.XLOOKUP('Calculs'!B760,Questions!A:A,Questions!B:B,"ERREUR QUESTION")))</f>
        <v/>
      </c>
      <c r="G761" s="65" t="str">
        <f>IF(OR(ISBLANK(Recyclabilité[[#This Row],[Réponse 1]]),'Calculs'!D760="0",_xlfn.XLOOKUP('Calculs'!D760,'Réponses'!C:C,'Réponses'!F:F,"ERREUR VISIBILITE")=0),"",_xlfn.XLOOKUP(_xlfn.XLOOKUP('Calculs'!D760,'Réponses'!C:C,'Réponses'!F:F,"ERREUR VISIBILITE"),Questions!A:A,Questions!B:B,"ERREUR QUESTION"))</f>
        <v/>
      </c>
      <c r="I761" s="65" t="str">
        <f>IF(OR(ISBLANK(Recyclabilité[[#This Row],[Réponse 2]]),'Calculs'!G760="0",_xlfn.XLOOKUP('Calculs'!G760,'Réponses'!C:C,'Réponses'!F:F,"ERREUR VISIBILITE")=0),"",_xlfn.XLOOKUP(_xlfn.XLOOKUP('Calculs'!G760,'Réponses'!C:C,'Réponses'!F:F,"ERREUR VISIBILITE"),Questions!A:A,Questions!B:B,"ERREUR QUESTION"))</f>
        <v/>
      </c>
      <c r="K761" s="65" t="str">
        <f>IF(OR(ISBLANK(Recyclabilité[[#This Row],[Réponse 3]]),'Calculs'!J760="0",_xlfn.XLOOKUP('Calculs'!J760,'Réponses'!C:C,'Réponses'!F:F,"ERREUR VISIBILITE")=0),"",_xlfn.XLOOKUP(_xlfn.XLOOKUP('Calculs'!J760,'Réponses'!C:C,'Réponses'!F:F,"ERREUR VISIBILITE"),Questions!A:A,Questions!B:B,"ERREUR QUESTION"))</f>
        <v/>
      </c>
      <c r="M761" s="65" t="str">
        <f>IF(OR(ISBLANK(Recyclabilité[[#This Row],[Réponse 4]]),'Calculs'!M760="0",_xlfn.XLOOKUP('Calculs'!M760,'Réponses'!C:C,'Réponses'!F:F,"ERREUR VISIBILITE")=0),"",_xlfn.XLOOKUP(_xlfn.XLOOKUP('Calculs'!M760,'Réponses'!C:C,'Réponses'!F:F,"ERREUR VISIBILITE"),Questions!A:A,Questions!B:B,"ERREUR QUESTION"))</f>
        <v/>
      </c>
    </row>
    <row r="762" spans="4:13" ht="60" customHeight="1" x14ac:dyDescent="0.25">
      <c r="D762" s="29" t="str">
        <f>IF(ISBLANK(Recyclabilité[[#This Row],[Code Valobat]]),"",IF(OR('Calculs'!A761="08",MID(Recyclabilité[[#This Row],[Code Valobat]],4,4)="0804",MID(Recyclabilité[[#This Row],[Code Valobat]],4,4)="0709",MID(Recyclabilité[[#This Row],[Code Valobat]],1,7)="6121107"),"Non recyclable",_xlfn.XLOOKUP('Calculs'!Q761,'Combinaisons'!A:A,'Combinaisons'!B:B,"Merci de répondre à toutes les questions")))</f>
        <v/>
      </c>
      <c r="E762" s="65" t="str">
        <f>IF(ISBLANK(Recyclabilité[[#This Row],[Code Valobat]]),"",IF(OR('Calculs'!A761="08",MID(Recyclabilité[[#This Row],[Code Valobat]],4,4)="0804",MID(Recyclabilité[[#This Row],[Code Valobat]],4,4)="0709",MID(Recyclabilité[[#This Row],[Code Valobat]],1,7)="6121107"),"",_xlfn.XLOOKUP('Calculs'!B761,Questions!A:A,Questions!B:B,"ERREUR QUESTION")))</f>
        <v/>
      </c>
      <c r="G762" s="65" t="str">
        <f>IF(OR(ISBLANK(Recyclabilité[[#This Row],[Réponse 1]]),'Calculs'!D761="0",_xlfn.XLOOKUP('Calculs'!D761,'Réponses'!C:C,'Réponses'!F:F,"ERREUR VISIBILITE")=0),"",_xlfn.XLOOKUP(_xlfn.XLOOKUP('Calculs'!D761,'Réponses'!C:C,'Réponses'!F:F,"ERREUR VISIBILITE"),Questions!A:A,Questions!B:B,"ERREUR QUESTION"))</f>
        <v/>
      </c>
      <c r="I762" s="65" t="str">
        <f>IF(OR(ISBLANK(Recyclabilité[[#This Row],[Réponse 2]]),'Calculs'!G761="0",_xlfn.XLOOKUP('Calculs'!G761,'Réponses'!C:C,'Réponses'!F:F,"ERREUR VISIBILITE")=0),"",_xlfn.XLOOKUP(_xlfn.XLOOKUP('Calculs'!G761,'Réponses'!C:C,'Réponses'!F:F,"ERREUR VISIBILITE"),Questions!A:A,Questions!B:B,"ERREUR QUESTION"))</f>
        <v/>
      </c>
      <c r="K762" s="65" t="str">
        <f>IF(OR(ISBLANK(Recyclabilité[[#This Row],[Réponse 3]]),'Calculs'!J761="0",_xlfn.XLOOKUP('Calculs'!J761,'Réponses'!C:C,'Réponses'!F:F,"ERREUR VISIBILITE")=0),"",_xlfn.XLOOKUP(_xlfn.XLOOKUP('Calculs'!J761,'Réponses'!C:C,'Réponses'!F:F,"ERREUR VISIBILITE"),Questions!A:A,Questions!B:B,"ERREUR QUESTION"))</f>
        <v/>
      </c>
      <c r="M762" s="65" t="str">
        <f>IF(OR(ISBLANK(Recyclabilité[[#This Row],[Réponse 4]]),'Calculs'!M761="0",_xlfn.XLOOKUP('Calculs'!M761,'Réponses'!C:C,'Réponses'!F:F,"ERREUR VISIBILITE")=0),"",_xlfn.XLOOKUP(_xlfn.XLOOKUP('Calculs'!M761,'Réponses'!C:C,'Réponses'!F:F,"ERREUR VISIBILITE"),Questions!A:A,Questions!B:B,"ERREUR QUESTION"))</f>
        <v/>
      </c>
    </row>
    <row r="763" spans="4:13" ht="60" customHeight="1" x14ac:dyDescent="0.25">
      <c r="D763" s="29" t="str">
        <f>IF(ISBLANK(Recyclabilité[[#This Row],[Code Valobat]]),"",IF(OR('Calculs'!A762="08",MID(Recyclabilité[[#This Row],[Code Valobat]],4,4)="0804",MID(Recyclabilité[[#This Row],[Code Valobat]],4,4)="0709",MID(Recyclabilité[[#This Row],[Code Valobat]],1,7)="6121107"),"Non recyclable",_xlfn.XLOOKUP('Calculs'!Q762,'Combinaisons'!A:A,'Combinaisons'!B:B,"Merci de répondre à toutes les questions")))</f>
        <v/>
      </c>
      <c r="E763" s="65" t="str">
        <f>IF(ISBLANK(Recyclabilité[[#This Row],[Code Valobat]]),"",IF(OR('Calculs'!A762="08",MID(Recyclabilité[[#This Row],[Code Valobat]],4,4)="0804",MID(Recyclabilité[[#This Row],[Code Valobat]],4,4)="0709",MID(Recyclabilité[[#This Row],[Code Valobat]],1,7)="6121107"),"",_xlfn.XLOOKUP('Calculs'!B762,Questions!A:A,Questions!B:B,"ERREUR QUESTION")))</f>
        <v/>
      </c>
      <c r="G763" s="65" t="str">
        <f>IF(OR(ISBLANK(Recyclabilité[[#This Row],[Réponse 1]]),'Calculs'!D762="0",_xlfn.XLOOKUP('Calculs'!D762,'Réponses'!C:C,'Réponses'!F:F,"ERREUR VISIBILITE")=0),"",_xlfn.XLOOKUP(_xlfn.XLOOKUP('Calculs'!D762,'Réponses'!C:C,'Réponses'!F:F,"ERREUR VISIBILITE"),Questions!A:A,Questions!B:B,"ERREUR QUESTION"))</f>
        <v/>
      </c>
      <c r="I763" s="65" t="str">
        <f>IF(OR(ISBLANK(Recyclabilité[[#This Row],[Réponse 2]]),'Calculs'!G762="0",_xlfn.XLOOKUP('Calculs'!G762,'Réponses'!C:C,'Réponses'!F:F,"ERREUR VISIBILITE")=0),"",_xlfn.XLOOKUP(_xlfn.XLOOKUP('Calculs'!G762,'Réponses'!C:C,'Réponses'!F:F,"ERREUR VISIBILITE"),Questions!A:A,Questions!B:B,"ERREUR QUESTION"))</f>
        <v/>
      </c>
      <c r="K763" s="65" t="str">
        <f>IF(OR(ISBLANK(Recyclabilité[[#This Row],[Réponse 3]]),'Calculs'!J762="0",_xlfn.XLOOKUP('Calculs'!J762,'Réponses'!C:C,'Réponses'!F:F,"ERREUR VISIBILITE")=0),"",_xlfn.XLOOKUP(_xlfn.XLOOKUP('Calculs'!J762,'Réponses'!C:C,'Réponses'!F:F,"ERREUR VISIBILITE"),Questions!A:A,Questions!B:B,"ERREUR QUESTION"))</f>
        <v/>
      </c>
      <c r="M763" s="65" t="str">
        <f>IF(OR(ISBLANK(Recyclabilité[[#This Row],[Réponse 4]]),'Calculs'!M762="0",_xlfn.XLOOKUP('Calculs'!M762,'Réponses'!C:C,'Réponses'!F:F,"ERREUR VISIBILITE")=0),"",_xlfn.XLOOKUP(_xlfn.XLOOKUP('Calculs'!M762,'Réponses'!C:C,'Réponses'!F:F,"ERREUR VISIBILITE"),Questions!A:A,Questions!B:B,"ERREUR QUESTION"))</f>
        <v/>
      </c>
    </row>
    <row r="764" spans="4:13" ht="60" customHeight="1" x14ac:dyDescent="0.25">
      <c r="D764" s="29" t="str">
        <f>IF(ISBLANK(Recyclabilité[[#This Row],[Code Valobat]]),"",IF(OR('Calculs'!A763="08",MID(Recyclabilité[[#This Row],[Code Valobat]],4,4)="0804",MID(Recyclabilité[[#This Row],[Code Valobat]],4,4)="0709",MID(Recyclabilité[[#This Row],[Code Valobat]],1,7)="6121107"),"Non recyclable",_xlfn.XLOOKUP('Calculs'!Q763,'Combinaisons'!A:A,'Combinaisons'!B:B,"Merci de répondre à toutes les questions")))</f>
        <v/>
      </c>
      <c r="E764" s="65" t="str">
        <f>IF(ISBLANK(Recyclabilité[[#This Row],[Code Valobat]]),"",IF(OR('Calculs'!A763="08",MID(Recyclabilité[[#This Row],[Code Valobat]],4,4)="0804",MID(Recyclabilité[[#This Row],[Code Valobat]],4,4)="0709",MID(Recyclabilité[[#This Row],[Code Valobat]],1,7)="6121107"),"",_xlfn.XLOOKUP('Calculs'!B763,Questions!A:A,Questions!B:B,"ERREUR QUESTION")))</f>
        <v/>
      </c>
      <c r="G764" s="65" t="str">
        <f>IF(OR(ISBLANK(Recyclabilité[[#This Row],[Réponse 1]]),'Calculs'!D763="0",_xlfn.XLOOKUP('Calculs'!D763,'Réponses'!C:C,'Réponses'!F:F,"ERREUR VISIBILITE")=0),"",_xlfn.XLOOKUP(_xlfn.XLOOKUP('Calculs'!D763,'Réponses'!C:C,'Réponses'!F:F,"ERREUR VISIBILITE"),Questions!A:A,Questions!B:B,"ERREUR QUESTION"))</f>
        <v/>
      </c>
      <c r="I764" s="65" t="str">
        <f>IF(OR(ISBLANK(Recyclabilité[[#This Row],[Réponse 2]]),'Calculs'!G763="0",_xlfn.XLOOKUP('Calculs'!G763,'Réponses'!C:C,'Réponses'!F:F,"ERREUR VISIBILITE")=0),"",_xlfn.XLOOKUP(_xlfn.XLOOKUP('Calculs'!G763,'Réponses'!C:C,'Réponses'!F:F,"ERREUR VISIBILITE"),Questions!A:A,Questions!B:B,"ERREUR QUESTION"))</f>
        <v/>
      </c>
      <c r="K764" s="65" t="str">
        <f>IF(OR(ISBLANK(Recyclabilité[[#This Row],[Réponse 3]]),'Calculs'!J763="0",_xlfn.XLOOKUP('Calculs'!J763,'Réponses'!C:C,'Réponses'!F:F,"ERREUR VISIBILITE")=0),"",_xlfn.XLOOKUP(_xlfn.XLOOKUP('Calculs'!J763,'Réponses'!C:C,'Réponses'!F:F,"ERREUR VISIBILITE"),Questions!A:A,Questions!B:B,"ERREUR QUESTION"))</f>
        <v/>
      </c>
      <c r="M764" s="65" t="str">
        <f>IF(OR(ISBLANK(Recyclabilité[[#This Row],[Réponse 4]]),'Calculs'!M763="0",_xlfn.XLOOKUP('Calculs'!M763,'Réponses'!C:C,'Réponses'!F:F,"ERREUR VISIBILITE")=0),"",_xlfn.XLOOKUP(_xlfn.XLOOKUP('Calculs'!M763,'Réponses'!C:C,'Réponses'!F:F,"ERREUR VISIBILITE"),Questions!A:A,Questions!B:B,"ERREUR QUESTION"))</f>
        <v/>
      </c>
    </row>
    <row r="765" spans="4:13" ht="60" customHeight="1" x14ac:dyDescent="0.25">
      <c r="D765" s="29" t="str">
        <f>IF(ISBLANK(Recyclabilité[[#This Row],[Code Valobat]]),"",IF(OR('Calculs'!A764="08",MID(Recyclabilité[[#This Row],[Code Valobat]],4,4)="0804",MID(Recyclabilité[[#This Row],[Code Valobat]],4,4)="0709",MID(Recyclabilité[[#This Row],[Code Valobat]],1,7)="6121107"),"Non recyclable",_xlfn.XLOOKUP('Calculs'!Q764,'Combinaisons'!A:A,'Combinaisons'!B:B,"Merci de répondre à toutes les questions")))</f>
        <v/>
      </c>
      <c r="E765" s="65" t="str">
        <f>IF(ISBLANK(Recyclabilité[[#This Row],[Code Valobat]]),"",IF(OR('Calculs'!A764="08",MID(Recyclabilité[[#This Row],[Code Valobat]],4,4)="0804",MID(Recyclabilité[[#This Row],[Code Valobat]],4,4)="0709",MID(Recyclabilité[[#This Row],[Code Valobat]],1,7)="6121107"),"",_xlfn.XLOOKUP('Calculs'!B764,Questions!A:A,Questions!B:B,"ERREUR QUESTION")))</f>
        <v/>
      </c>
      <c r="G765" s="65" t="str">
        <f>IF(OR(ISBLANK(Recyclabilité[[#This Row],[Réponse 1]]),'Calculs'!D764="0",_xlfn.XLOOKUP('Calculs'!D764,'Réponses'!C:C,'Réponses'!F:F,"ERREUR VISIBILITE")=0),"",_xlfn.XLOOKUP(_xlfn.XLOOKUP('Calculs'!D764,'Réponses'!C:C,'Réponses'!F:F,"ERREUR VISIBILITE"),Questions!A:A,Questions!B:B,"ERREUR QUESTION"))</f>
        <v/>
      </c>
      <c r="I765" s="65" t="str">
        <f>IF(OR(ISBLANK(Recyclabilité[[#This Row],[Réponse 2]]),'Calculs'!G764="0",_xlfn.XLOOKUP('Calculs'!G764,'Réponses'!C:C,'Réponses'!F:F,"ERREUR VISIBILITE")=0),"",_xlfn.XLOOKUP(_xlfn.XLOOKUP('Calculs'!G764,'Réponses'!C:C,'Réponses'!F:F,"ERREUR VISIBILITE"),Questions!A:A,Questions!B:B,"ERREUR QUESTION"))</f>
        <v/>
      </c>
      <c r="K765" s="65" t="str">
        <f>IF(OR(ISBLANK(Recyclabilité[[#This Row],[Réponse 3]]),'Calculs'!J764="0",_xlfn.XLOOKUP('Calculs'!J764,'Réponses'!C:C,'Réponses'!F:F,"ERREUR VISIBILITE")=0),"",_xlfn.XLOOKUP(_xlfn.XLOOKUP('Calculs'!J764,'Réponses'!C:C,'Réponses'!F:F,"ERREUR VISIBILITE"),Questions!A:A,Questions!B:B,"ERREUR QUESTION"))</f>
        <v/>
      </c>
      <c r="M765" s="65" t="str">
        <f>IF(OR(ISBLANK(Recyclabilité[[#This Row],[Réponse 4]]),'Calculs'!M764="0",_xlfn.XLOOKUP('Calculs'!M764,'Réponses'!C:C,'Réponses'!F:F,"ERREUR VISIBILITE")=0),"",_xlfn.XLOOKUP(_xlfn.XLOOKUP('Calculs'!M764,'Réponses'!C:C,'Réponses'!F:F,"ERREUR VISIBILITE"),Questions!A:A,Questions!B:B,"ERREUR QUESTION"))</f>
        <v/>
      </c>
    </row>
    <row r="766" spans="4:13" ht="60" customHeight="1" x14ac:dyDescent="0.25">
      <c r="D766" s="29" t="str">
        <f>IF(ISBLANK(Recyclabilité[[#This Row],[Code Valobat]]),"",IF(OR('Calculs'!A765="08",MID(Recyclabilité[[#This Row],[Code Valobat]],4,4)="0804",MID(Recyclabilité[[#This Row],[Code Valobat]],4,4)="0709",MID(Recyclabilité[[#This Row],[Code Valobat]],1,7)="6121107"),"Non recyclable",_xlfn.XLOOKUP('Calculs'!Q765,'Combinaisons'!A:A,'Combinaisons'!B:B,"Merci de répondre à toutes les questions")))</f>
        <v/>
      </c>
      <c r="E766" s="65" t="str">
        <f>IF(ISBLANK(Recyclabilité[[#This Row],[Code Valobat]]),"",IF(OR('Calculs'!A765="08",MID(Recyclabilité[[#This Row],[Code Valobat]],4,4)="0804",MID(Recyclabilité[[#This Row],[Code Valobat]],4,4)="0709",MID(Recyclabilité[[#This Row],[Code Valobat]],1,7)="6121107"),"",_xlfn.XLOOKUP('Calculs'!B765,Questions!A:A,Questions!B:B,"ERREUR QUESTION")))</f>
        <v/>
      </c>
      <c r="G766" s="65" t="str">
        <f>IF(OR(ISBLANK(Recyclabilité[[#This Row],[Réponse 1]]),'Calculs'!D765="0",_xlfn.XLOOKUP('Calculs'!D765,'Réponses'!C:C,'Réponses'!F:F,"ERREUR VISIBILITE")=0),"",_xlfn.XLOOKUP(_xlfn.XLOOKUP('Calculs'!D765,'Réponses'!C:C,'Réponses'!F:F,"ERREUR VISIBILITE"),Questions!A:A,Questions!B:B,"ERREUR QUESTION"))</f>
        <v/>
      </c>
      <c r="I766" s="65" t="str">
        <f>IF(OR(ISBLANK(Recyclabilité[[#This Row],[Réponse 2]]),'Calculs'!G765="0",_xlfn.XLOOKUP('Calculs'!G765,'Réponses'!C:C,'Réponses'!F:F,"ERREUR VISIBILITE")=0),"",_xlfn.XLOOKUP(_xlfn.XLOOKUP('Calculs'!G765,'Réponses'!C:C,'Réponses'!F:F,"ERREUR VISIBILITE"),Questions!A:A,Questions!B:B,"ERREUR QUESTION"))</f>
        <v/>
      </c>
      <c r="K766" s="65" t="str">
        <f>IF(OR(ISBLANK(Recyclabilité[[#This Row],[Réponse 3]]),'Calculs'!J765="0",_xlfn.XLOOKUP('Calculs'!J765,'Réponses'!C:C,'Réponses'!F:F,"ERREUR VISIBILITE")=0),"",_xlfn.XLOOKUP(_xlfn.XLOOKUP('Calculs'!J765,'Réponses'!C:C,'Réponses'!F:F,"ERREUR VISIBILITE"),Questions!A:A,Questions!B:B,"ERREUR QUESTION"))</f>
        <v/>
      </c>
      <c r="M766" s="65" t="str">
        <f>IF(OR(ISBLANK(Recyclabilité[[#This Row],[Réponse 4]]),'Calculs'!M765="0",_xlfn.XLOOKUP('Calculs'!M765,'Réponses'!C:C,'Réponses'!F:F,"ERREUR VISIBILITE")=0),"",_xlfn.XLOOKUP(_xlfn.XLOOKUP('Calculs'!M765,'Réponses'!C:C,'Réponses'!F:F,"ERREUR VISIBILITE"),Questions!A:A,Questions!B:B,"ERREUR QUESTION"))</f>
        <v/>
      </c>
    </row>
    <row r="767" spans="4:13" ht="60" customHeight="1" x14ac:dyDescent="0.25">
      <c r="D767" s="29" t="str">
        <f>IF(ISBLANK(Recyclabilité[[#This Row],[Code Valobat]]),"",IF(OR('Calculs'!A766="08",MID(Recyclabilité[[#This Row],[Code Valobat]],4,4)="0804",MID(Recyclabilité[[#This Row],[Code Valobat]],4,4)="0709",MID(Recyclabilité[[#This Row],[Code Valobat]],1,7)="6121107"),"Non recyclable",_xlfn.XLOOKUP('Calculs'!Q766,'Combinaisons'!A:A,'Combinaisons'!B:B,"Merci de répondre à toutes les questions")))</f>
        <v/>
      </c>
      <c r="E767" s="65" t="str">
        <f>IF(ISBLANK(Recyclabilité[[#This Row],[Code Valobat]]),"",IF(OR('Calculs'!A766="08",MID(Recyclabilité[[#This Row],[Code Valobat]],4,4)="0804",MID(Recyclabilité[[#This Row],[Code Valobat]],4,4)="0709",MID(Recyclabilité[[#This Row],[Code Valobat]],1,7)="6121107"),"",_xlfn.XLOOKUP('Calculs'!B766,Questions!A:A,Questions!B:B,"ERREUR QUESTION")))</f>
        <v/>
      </c>
      <c r="G767" s="65" t="str">
        <f>IF(OR(ISBLANK(Recyclabilité[[#This Row],[Réponse 1]]),'Calculs'!D766="0",_xlfn.XLOOKUP('Calculs'!D766,'Réponses'!C:C,'Réponses'!F:F,"ERREUR VISIBILITE")=0),"",_xlfn.XLOOKUP(_xlfn.XLOOKUP('Calculs'!D766,'Réponses'!C:C,'Réponses'!F:F,"ERREUR VISIBILITE"),Questions!A:A,Questions!B:B,"ERREUR QUESTION"))</f>
        <v/>
      </c>
      <c r="I767" s="65" t="str">
        <f>IF(OR(ISBLANK(Recyclabilité[[#This Row],[Réponse 2]]),'Calculs'!G766="0",_xlfn.XLOOKUP('Calculs'!G766,'Réponses'!C:C,'Réponses'!F:F,"ERREUR VISIBILITE")=0),"",_xlfn.XLOOKUP(_xlfn.XLOOKUP('Calculs'!G766,'Réponses'!C:C,'Réponses'!F:F,"ERREUR VISIBILITE"),Questions!A:A,Questions!B:B,"ERREUR QUESTION"))</f>
        <v/>
      </c>
      <c r="K767" s="65" t="str">
        <f>IF(OR(ISBLANK(Recyclabilité[[#This Row],[Réponse 3]]),'Calculs'!J766="0",_xlfn.XLOOKUP('Calculs'!J766,'Réponses'!C:C,'Réponses'!F:F,"ERREUR VISIBILITE")=0),"",_xlfn.XLOOKUP(_xlfn.XLOOKUP('Calculs'!J766,'Réponses'!C:C,'Réponses'!F:F,"ERREUR VISIBILITE"),Questions!A:A,Questions!B:B,"ERREUR QUESTION"))</f>
        <v/>
      </c>
      <c r="M767" s="65" t="str">
        <f>IF(OR(ISBLANK(Recyclabilité[[#This Row],[Réponse 4]]),'Calculs'!M766="0",_xlfn.XLOOKUP('Calculs'!M766,'Réponses'!C:C,'Réponses'!F:F,"ERREUR VISIBILITE")=0),"",_xlfn.XLOOKUP(_xlfn.XLOOKUP('Calculs'!M766,'Réponses'!C:C,'Réponses'!F:F,"ERREUR VISIBILITE"),Questions!A:A,Questions!B:B,"ERREUR QUESTION"))</f>
        <v/>
      </c>
    </row>
    <row r="768" spans="4:13" ht="60" customHeight="1" x14ac:dyDescent="0.25">
      <c r="D768" s="29" t="str">
        <f>IF(ISBLANK(Recyclabilité[[#This Row],[Code Valobat]]),"",IF(OR('Calculs'!A767="08",MID(Recyclabilité[[#This Row],[Code Valobat]],4,4)="0804",MID(Recyclabilité[[#This Row],[Code Valobat]],4,4)="0709",MID(Recyclabilité[[#This Row],[Code Valobat]],1,7)="6121107"),"Non recyclable",_xlfn.XLOOKUP('Calculs'!Q767,'Combinaisons'!A:A,'Combinaisons'!B:B,"Merci de répondre à toutes les questions")))</f>
        <v/>
      </c>
      <c r="E768" s="65" t="str">
        <f>IF(ISBLANK(Recyclabilité[[#This Row],[Code Valobat]]),"",IF(OR('Calculs'!A767="08",MID(Recyclabilité[[#This Row],[Code Valobat]],4,4)="0804",MID(Recyclabilité[[#This Row],[Code Valobat]],4,4)="0709",MID(Recyclabilité[[#This Row],[Code Valobat]],1,7)="6121107"),"",_xlfn.XLOOKUP('Calculs'!B767,Questions!A:A,Questions!B:B,"ERREUR QUESTION")))</f>
        <v/>
      </c>
      <c r="G768" s="65" t="str">
        <f>IF(OR(ISBLANK(Recyclabilité[[#This Row],[Réponse 1]]),'Calculs'!D767="0",_xlfn.XLOOKUP('Calculs'!D767,'Réponses'!C:C,'Réponses'!F:F,"ERREUR VISIBILITE")=0),"",_xlfn.XLOOKUP(_xlfn.XLOOKUP('Calculs'!D767,'Réponses'!C:C,'Réponses'!F:F,"ERREUR VISIBILITE"),Questions!A:A,Questions!B:B,"ERREUR QUESTION"))</f>
        <v/>
      </c>
      <c r="I768" s="65" t="str">
        <f>IF(OR(ISBLANK(Recyclabilité[[#This Row],[Réponse 2]]),'Calculs'!G767="0",_xlfn.XLOOKUP('Calculs'!G767,'Réponses'!C:C,'Réponses'!F:F,"ERREUR VISIBILITE")=0),"",_xlfn.XLOOKUP(_xlfn.XLOOKUP('Calculs'!G767,'Réponses'!C:C,'Réponses'!F:F,"ERREUR VISIBILITE"),Questions!A:A,Questions!B:B,"ERREUR QUESTION"))</f>
        <v/>
      </c>
      <c r="K768" s="65" t="str">
        <f>IF(OR(ISBLANK(Recyclabilité[[#This Row],[Réponse 3]]),'Calculs'!J767="0",_xlfn.XLOOKUP('Calculs'!J767,'Réponses'!C:C,'Réponses'!F:F,"ERREUR VISIBILITE")=0),"",_xlfn.XLOOKUP(_xlfn.XLOOKUP('Calculs'!J767,'Réponses'!C:C,'Réponses'!F:F,"ERREUR VISIBILITE"),Questions!A:A,Questions!B:B,"ERREUR QUESTION"))</f>
        <v/>
      </c>
      <c r="M768" s="65" t="str">
        <f>IF(OR(ISBLANK(Recyclabilité[[#This Row],[Réponse 4]]),'Calculs'!M767="0",_xlfn.XLOOKUP('Calculs'!M767,'Réponses'!C:C,'Réponses'!F:F,"ERREUR VISIBILITE")=0),"",_xlfn.XLOOKUP(_xlfn.XLOOKUP('Calculs'!M767,'Réponses'!C:C,'Réponses'!F:F,"ERREUR VISIBILITE"),Questions!A:A,Questions!B:B,"ERREUR QUESTION"))</f>
        <v/>
      </c>
    </row>
    <row r="769" spans="4:13" ht="60" customHeight="1" x14ac:dyDescent="0.25">
      <c r="D769" s="29" t="str">
        <f>IF(ISBLANK(Recyclabilité[[#This Row],[Code Valobat]]),"",IF(OR('Calculs'!A768="08",MID(Recyclabilité[[#This Row],[Code Valobat]],4,4)="0804",MID(Recyclabilité[[#This Row],[Code Valobat]],4,4)="0709",MID(Recyclabilité[[#This Row],[Code Valobat]],1,7)="6121107"),"Non recyclable",_xlfn.XLOOKUP('Calculs'!Q768,'Combinaisons'!A:A,'Combinaisons'!B:B,"Merci de répondre à toutes les questions")))</f>
        <v/>
      </c>
      <c r="E769" s="65" t="str">
        <f>IF(ISBLANK(Recyclabilité[[#This Row],[Code Valobat]]),"",IF(OR('Calculs'!A768="08",MID(Recyclabilité[[#This Row],[Code Valobat]],4,4)="0804",MID(Recyclabilité[[#This Row],[Code Valobat]],4,4)="0709",MID(Recyclabilité[[#This Row],[Code Valobat]],1,7)="6121107"),"",_xlfn.XLOOKUP('Calculs'!B768,Questions!A:A,Questions!B:B,"ERREUR QUESTION")))</f>
        <v/>
      </c>
      <c r="G769" s="65" t="str">
        <f>IF(OR(ISBLANK(Recyclabilité[[#This Row],[Réponse 1]]),'Calculs'!D768="0",_xlfn.XLOOKUP('Calculs'!D768,'Réponses'!C:C,'Réponses'!F:F,"ERREUR VISIBILITE")=0),"",_xlfn.XLOOKUP(_xlfn.XLOOKUP('Calculs'!D768,'Réponses'!C:C,'Réponses'!F:F,"ERREUR VISIBILITE"),Questions!A:A,Questions!B:B,"ERREUR QUESTION"))</f>
        <v/>
      </c>
      <c r="I769" s="65" t="str">
        <f>IF(OR(ISBLANK(Recyclabilité[[#This Row],[Réponse 2]]),'Calculs'!G768="0",_xlfn.XLOOKUP('Calculs'!G768,'Réponses'!C:C,'Réponses'!F:F,"ERREUR VISIBILITE")=0),"",_xlfn.XLOOKUP(_xlfn.XLOOKUP('Calculs'!G768,'Réponses'!C:C,'Réponses'!F:F,"ERREUR VISIBILITE"),Questions!A:A,Questions!B:B,"ERREUR QUESTION"))</f>
        <v/>
      </c>
      <c r="K769" s="65" t="str">
        <f>IF(OR(ISBLANK(Recyclabilité[[#This Row],[Réponse 3]]),'Calculs'!J768="0",_xlfn.XLOOKUP('Calculs'!J768,'Réponses'!C:C,'Réponses'!F:F,"ERREUR VISIBILITE")=0),"",_xlfn.XLOOKUP(_xlfn.XLOOKUP('Calculs'!J768,'Réponses'!C:C,'Réponses'!F:F,"ERREUR VISIBILITE"),Questions!A:A,Questions!B:B,"ERREUR QUESTION"))</f>
        <v/>
      </c>
      <c r="M769" s="65" t="str">
        <f>IF(OR(ISBLANK(Recyclabilité[[#This Row],[Réponse 4]]),'Calculs'!M768="0",_xlfn.XLOOKUP('Calculs'!M768,'Réponses'!C:C,'Réponses'!F:F,"ERREUR VISIBILITE")=0),"",_xlfn.XLOOKUP(_xlfn.XLOOKUP('Calculs'!M768,'Réponses'!C:C,'Réponses'!F:F,"ERREUR VISIBILITE"),Questions!A:A,Questions!B:B,"ERREUR QUESTION"))</f>
        <v/>
      </c>
    </row>
    <row r="770" spans="4:13" ht="60" customHeight="1" x14ac:dyDescent="0.25">
      <c r="D770" s="29" t="str">
        <f>IF(ISBLANK(Recyclabilité[[#This Row],[Code Valobat]]),"",IF(OR('Calculs'!A769="08",MID(Recyclabilité[[#This Row],[Code Valobat]],4,4)="0804",MID(Recyclabilité[[#This Row],[Code Valobat]],4,4)="0709",MID(Recyclabilité[[#This Row],[Code Valobat]],1,7)="6121107"),"Non recyclable",_xlfn.XLOOKUP('Calculs'!Q769,'Combinaisons'!A:A,'Combinaisons'!B:B,"Merci de répondre à toutes les questions")))</f>
        <v/>
      </c>
      <c r="E770" s="65" t="str">
        <f>IF(ISBLANK(Recyclabilité[[#This Row],[Code Valobat]]),"",IF(OR('Calculs'!A769="08",MID(Recyclabilité[[#This Row],[Code Valobat]],4,4)="0804",MID(Recyclabilité[[#This Row],[Code Valobat]],4,4)="0709",MID(Recyclabilité[[#This Row],[Code Valobat]],1,7)="6121107"),"",_xlfn.XLOOKUP('Calculs'!B769,Questions!A:A,Questions!B:B,"ERREUR QUESTION")))</f>
        <v/>
      </c>
      <c r="G770" s="65" t="str">
        <f>IF(OR(ISBLANK(Recyclabilité[[#This Row],[Réponse 1]]),'Calculs'!D769="0",_xlfn.XLOOKUP('Calculs'!D769,'Réponses'!C:C,'Réponses'!F:F,"ERREUR VISIBILITE")=0),"",_xlfn.XLOOKUP(_xlfn.XLOOKUP('Calculs'!D769,'Réponses'!C:C,'Réponses'!F:F,"ERREUR VISIBILITE"),Questions!A:A,Questions!B:B,"ERREUR QUESTION"))</f>
        <v/>
      </c>
      <c r="I770" s="65" t="str">
        <f>IF(OR(ISBLANK(Recyclabilité[[#This Row],[Réponse 2]]),'Calculs'!G769="0",_xlfn.XLOOKUP('Calculs'!G769,'Réponses'!C:C,'Réponses'!F:F,"ERREUR VISIBILITE")=0),"",_xlfn.XLOOKUP(_xlfn.XLOOKUP('Calculs'!G769,'Réponses'!C:C,'Réponses'!F:F,"ERREUR VISIBILITE"),Questions!A:A,Questions!B:B,"ERREUR QUESTION"))</f>
        <v/>
      </c>
      <c r="K770" s="65" t="str">
        <f>IF(OR(ISBLANK(Recyclabilité[[#This Row],[Réponse 3]]),'Calculs'!J769="0",_xlfn.XLOOKUP('Calculs'!J769,'Réponses'!C:C,'Réponses'!F:F,"ERREUR VISIBILITE")=0),"",_xlfn.XLOOKUP(_xlfn.XLOOKUP('Calculs'!J769,'Réponses'!C:C,'Réponses'!F:F,"ERREUR VISIBILITE"),Questions!A:A,Questions!B:B,"ERREUR QUESTION"))</f>
        <v/>
      </c>
      <c r="M770" s="65" t="str">
        <f>IF(OR(ISBLANK(Recyclabilité[[#This Row],[Réponse 4]]),'Calculs'!M769="0",_xlfn.XLOOKUP('Calculs'!M769,'Réponses'!C:C,'Réponses'!F:F,"ERREUR VISIBILITE")=0),"",_xlfn.XLOOKUP(_xlfn.XLOOKUP('Calculs'!M769,'Réponses'!C:C,'Réponses'!F:F,"ERREUR VISIBILITE"),Questions!A:A,Questions!B:B,"ERREUR QUESTION"))</f>
        <v/>
      </c>
    </row>
    <row r="771" spans="4:13" ht="60" customHeight="1" x14ac:dyDescent="0.25">
      <c r="D771" s="29" t="str">
        <f>IF(ISBLANK(Recyclabilité[[#This Row],[Code Valobat]]),"",IF(OR('Calculs'!A770="08",MID(Recyclabilité[[#This Row],[Code Valobat]],4,4)="0804",MID(Recyclabilité[[#This Row],[Code Valobat]],4,4)="0709",MID(Recyclabilité[[#This Row],[Code Valobat]],1,7)="6121107"),"Non recyclable",_xlfn.XLOOKUP('Calculs'!Q770,'Combinaisons'!A:A,'Combinaisons'!B:B,"Merci de répondre à toutes les questions")))</f>
        <v/>
      </c>
      <c r="E771" s="65" t="str">
        <f>IF(ISBLANK(Recyclabilité[[#This Row],[Code Valobat]]),"",IF(OR('Calculs'!A770="08",MID(Recyclabilité[[#This Row],[Code Valobat]],4,4)="0804",MID(Recyclabilité[[#This Row],[Code Valobat]],4,4)="0709",MID(Recyclabilité[[#This Row],[Code Valobat]],1,7)="6121107"),"",_xlfn.XLOOKUP('Calculs'!B770,Questions!A:A,Questions!B:B,"ERREUR QUESTION")))</f>
        <v/>
      </c>
      <c r="G771" s="65" t="str">
        <f>IF(OR(ISBLANK(Recyclabilité[[#This Row],[Réponse 1]]),'Calculs'!D770="0",_xlfn.XLOOKUP('Calculs'!D770,'Réponses'!C:C,'Réponses'!F:F,"ERREUR VISIBILITE")=0),"",_xlfn.XLOOKUP(_xlfn.XLOOKUP('Calculs'!D770,'Réponses'!C:C,'Réponses'!F:F,"ERREUR VISIBILITE"),Questions!A:A,Questions!B:B,"ERREUR QUESTION"))</f>
        <v/>
      </c>
      <c r="I771" s="65" t="str">
        <f>IF(OR(ISBLANK(Recyclabilité[[#This Row],[Réponse 2]]),'Calculs'!G770="0",_xlfn.XLOOKUP('Calculs'!G770,'Réponses'!C:C,'Réponses'!F:F,"ERREUR VISIBILITE")=0),"",_xlfn.XLOOKUP(_xlfn.XLOOKUP('Calculs'!G770,'Réponses'!C:C,'Réponses'!F:F,"ERREUR VISIBILITE"),Questions!A:A,Questions!B:B,"ERREUR QUESTION"))</f>
        <v/>
      </c>
      <c r="K771" s="65" t="str">
        <f>IF(OR(ISBLANK(Recyclabilité[[#This Row],[Réponse 3]]),'Calculs'!J770="0",_xlfn.XLOOKUP('Calculs'!J770,'Réponses'!C:C,'Réponses'!F:F,"ERREUR VISIBILITE")=0),"",_xlfn.XLOOKUP(_xlfn.XLOOKUP('Calculs'!J770,'Réponses'!C:C,'Réponses'!F:F,"ERREUR VISIBILITE"),Questions!A:A,Questions!B:B,"ERREUR QUESTION"))</f>
        <v/>
      </c>
      <c r="M771" s="65" t="str">
        <f>IF(OR(ISBLANK(Recyclabilité[[#This Row],[Réponse 4]]),'Calculs'!M770="0",_xlfn.XLOOKUP('Calculs'!M770,'Réponses'!C:C,'Réponses'!F:F,"ERREUR VISIBILITE")=0),"",_xlfn.XLOOKUP(_xlfn.XLOOKUP('Calculs'!M770,'Réponses'!C:C,'Réponses'!F:F,"ERREUR VISIBILITE"),Questions!A:A,Questions!B:B,"ERREUR QUESTION"))</f>
        <v/>
      </c>
    </row>
    <row r="772" spans="4:13" ht="60" customHeight="1" x14ac:dyDescent="0.25">
      <c r="D772" s="29" t="str">
        <f>IF(ISBLANK(Recyclabilité[[#This Row],[Code Valobat]]),"",IF(OR('Calculs'!A771="08",MID(Recyclabilité[[#This Row],[Code Valobat]],4,4)="0804",MID(Recyclabilité[[#This Row],[Code Valobat]],4,4)="0709",MID(Recyclabilité[[#This Row],[Code Valobat]],1,7)="6121107"),"Non recyclable",_xlfn.XLOOKUP('Calculs'!Q771,'Combinaisons'!A:A,'Combinaisons'!B:B,"Merci de répondre à toutes les questions")))</f>
        <v/>
      </c>
      <c r="E772" s="65" t="str">
        <f>IF(ISBLANK(Recyclabilité[[#This Row],[Code Valobat]]),"",IF(OR('Calculs'!A771="08",MID(Recyclabilité[[#This Row],[Code Valobat]],4,4)="0804",MID(Recyclabilité[[#This Row],[Code Valobat]],4,4)="0709",MID(Recyclabilité[[#This Row],[Code Valobat]],1,7)="6121107"),"",_xlfn.XLOOKUP('Calculs'!B771,Questions!A:A,Questions!B:B,"ERREUR QUESTION")))</f>
        <v/>
      </c>
      <c r="G772" s="65" t="str">
        <f>IF(OR(ISBLANK(Recyclabilité[[#This Row],[Réponse 1]]),'Calculs'!D771="0",_xlfn.XLOOKUP('Calculs'!D771,'Réponses'!C:C,'Réponses'!F:F,"ERREUR VISIBILITE")=0),"",_xlfn.XLOOKUP(_xlfn.XLOOKUP('Calculs'!D771,'Réponses'!C:C,'Réponses'!F:F,"ERREUR VISIBILITE"),Questions!A:A,Questions!B:B,"ERREUR QUESTION"))</f>
        <v/>
      </c>
      <c r="I772" s="65" t="str">
        <f>IF(OR(ISBLANK(Recyclabilité[[#This Row],[Réponse 2]]),'Calculs'!G771="0",_xlfn.XLOOKUP('Calculs'!G771,'Réponses'!C:C,'Réponses'!F:F,"ERREUR VISIBILITE")=0),"",_xlfn.XLOOKUP(_xlfn.XLOOKUP('Calculs'!G771,'Réponses'!C:C,'Réponses'!F:F,"ERREUR VISIBILITE"),Questions!A:A,Questions!B:B,"ERREUR QUESTION"))</f>
        <v/>
      </c>
      <c r="K772" s="65" t="str">
        <f>IF(OR(ISBLANK(Recyclabilité[[#This Row],[Réponse 3]]),'Calculs'!J771="0",_xlfn.XLOOKUP('Calculs'!J771,'Réponses'!C:C,'Réponses'!F:F,"ERREUR VISIBILITE")=0),"",_xlfn.XLOOKUP(_xlfn.XLOOKUP('Calculs'!J771,'Réponses'!C:C,'Réponses'!F:F,"ERREUR VISIBILITE"),Questions!A:A,Questions!B:B,"ERREUR QUESTION"))</f>
        <v/>
      </c>
      <c r="M772" s="65" t="str">
        <f>IF(OR(ISBLANK(Recyclabilité[[#This Row],[Réponse 4]]),'Calculs'!M771="0",_xlfn.XLOOKUP('Calculs'!M771,'Réponses'!C:C,'Réponses'!F:F,"ERREUR VISIBILITE")=0),"",_xlfn.XLOOKUP(_xlfn.XLOOKUP('Calculs'!M771,'Réponses'!C:C,'Réponses'!F:F,"ERREUR VISIBILITE"),Questions!A:A,Questions!B:B,"ERREUR QUESTION"))</f>
        <v/>
      </c>
    </row>
    <row r="773" spans="4:13" ht="60" customHeight="1" x14ac:dyDescent="0.25">
      <c r="D773" s="29" t="str">
        <f>IF(ISBLANK(Recyclabilité[[#This Row],[Code Valobat]]),"",IF(OR('Calculs'!A772="08",MID(Recyclabilité[[#This Row],[Code Valobat]],4,4)="0804",MID(Recyclabilité[[#This Row],[Code Valobat]],4,4)="0709",MID(Recyclabilité[[#This Row],[Code Valobat]],1,7)="6121107"),"Non recyclable",_xlfn.XLOOKUP('Calculs'!Q772,'Combinaisons'!A:A,'Combinaisons'!B:B,"Merci de répondre à toutes les questions")))</f>
        <v/>
      </c>
      <c r="E773" s="65" t="str">
        <f>IF(ISBLANK(Recyclabilité[[#This Row],[Code Valobat]]),"",IF(OR('Calculs'!A772="08",MID(Recyclabilité[[#This Row],[Code Valobat]],4,4)="0804",MID(Recyclabilité[[#This Row],[Code Valobat]],4,4)="0709",MID(Recyclabilité[[#This Row],[Code Valobat]],1,7)="6121107"),"",_xlfn.XLOOKUP('Calculs'!B772,Questions!A:A,Questions!B:B,"ERREUR QUESTION")))</f>
        <v/>
      </c>
      <c r="G773" s="65" t="str">
        <f>IF(OR(ISBLANK(Recyclabilité[[#This Row],[Réponse 1]]),'Calculs'!D772="0",_xlfn.XLOOKUP('Calculs'!D772,'Réponses'!C:C,'Réponses'!F:F,"ERREUR VISIBILITE")=0),"",_xlfn.XLOOKUP(_xlfn.XLOOKUP('Calculs'!D772,'Réponses'!C:C,'Réponses'!F:F,"ERREUR VISIBILITE"),Questions!A:A,Questions!B:B,"ERREUR QUESTION"))</f>
        <v/>
      </c>
      <c r="I773" s="65" t="str">
        <f>IF(OR(ISBLANK(Recyclabilité[[#This Row],[Réponse 2]]),'Calculs'!G772="0",_xlfn.XLOOKUP('Calculs'!G772,'Réponses'!C:C,'Réponses'!F:F,"ERREUR VISIBILITE")=0),"",_xlfn.XLOOKUP(_xlfn.XLOOKUP('Calculs'!G772,'Réponses'!C:C,'Réponses'!F:F,"ERREUR VISIBILITE"),Questions!A:A,Questions!B:B,"ERREUR QUESTION"))</f>
        <v/>
      </c>
      <c r="K773" s="65" t="str">
        <f>IF(OR(ISBLANK(Recyclabilité[[#This Row],[Réponse 3]]),'Calculs'!J772="0",_xlfn.XLOOKUP('Calculs'!J772,'Réponses'!C:C,'Réponses'!F:F,"ERREUR VISIBILITE")=0),"",_xlfn.XLOOKUP(_xlfn.XLOOKUP('Calculs'!J772,'Réponses'!C:C,'Réponses'!F:F,"ERREUR VISIBILITE"),Questions!A:A,Questions!B:B,"ERREUR QUESTION"))</f>
        <v/>
      </c>
      <c r="M773" s="65" t="str">
        <f>IF(OR(ISBLANK(Recyclabilité[[#This Row],[Réponse 4]]),'Calculs'!M772="0",_xlfn.XLOOKUP('Calculs'!M772,'Réponses'!C:C,'Réponses'!F:F,"ERREUR VISIBILITE")=0),"",_xlfn.XLOOKUP(_xlfn.XLOOKUP('Calculs'!M772,'Réponses'!C:C,'Réponses'!F:F,"ERREUR VISIBILITE"),Questions!A:A,Questions!B:B,"ERREUR QUESTION"))</f>
        <v/>
      </c>
    </row>
    <row r="774" spans="4:13" ht="60" customHeight="1" x14ac:dyDescent="0.25">
      <c r="D774" s="29" t="str">
        <f>IF(ISBLANK(Recyclabilité[[#This Row],[Code Valobat]]),"",IF(OR('Calculs'!A773="08",MID(Recyclabilité[[#This Row],[Code Valobat]],4,4)="0804",MID(Recyclabilité[[#This Row],[Code Valobat]],4,4)="0709",MID(Recyclabilité[[#This Row],[Code Valobat]],1,7)="6121107"),"Non recyclable",_xlfn.XLOOKUP('Calculs'!Q773,'Combinaisons'!A:A,'Combinaisons'!B:B,"Merci de répondre à toutes les questions")))</f>
        <v/>
      </c>
      <c r="E774" s="65" t="str">
        <f>IF(ISBLANK(Recyclabilité[[#This Row],[Code Valobat]]),"",IF(OR('Calculs'!A773="08",MID(Recyclabilité[[#This Row],[Code Valobat]],4,4)="0804",MID(Recyclabilité[[#This Row],[Code Valobat]],4,4)="0709",MID(Recyclabilité[[#This Row],[Code Valobat]],1,7)="6121107"),"",_xlfn.XLOOKUP('Calculs'!B773,Questions!A:A,Questions!B:B,"ERREUR QUESTION")))</f>
        <v/>
      </c>
      <c r="G774" s="65" t="str">
        <f>IF(OR(ISBLANK(Recyclabilité[[#This Row],[Réponse 1]]),'Calculs'!D773="0",_xlfn.XLOOKUP('Calculs'!D773,'Réponses'!C:C,'Réponses'!F:F,"ERREUR VISIBILITE")=0),"",_xlfn.XLOOKUP(_xlfn.XLOOKUP('Calculs'!D773,'Réponses'!C:C,'Réponses'!F:F,"ERREUR VISIBILITE"),Questions!A:A,Questions!B:B,"ERREUR QUESTION"))</f>
        <v/>
      </c>
      <c r="I774" s="65" t="str">
        <f>IF(OR(ISBLANK(Recyclabilité[[#This Row],[Réponse 2]]),'Calculs'!G773="0",_xlfn.XLOOKUP('Calculs'!G773,'Réponses'!C:C,'Réponses'!F:F,"ERREUR VISIBILITE")=0),"",_xlfn.XLOOKUP(_xlfn.XLOOKUP('Calculs'!G773,'Réponses'!C:C,'Réponses'!F:F,"ERREUR VISIBILITE"),Questions!A:A,Questions!B:B,"ERREUR QUESTION"))</f>
        <v/>
      </c>
      <c r="K774" s="65" t="str">
        <f>IF(OR(ISBLANK(Recyclabilité[[#This Row],[Réponse 3]]),'Calculs'!J773="0",_xlfn.XLOOKUP('Calculs'!J773,'Réponses'!C:C,'Réponses'!F:F,"ERREUR VISIBILITE")=0),"",_xlfn.XLOOKUP(_xlfn.XLOOKUP('Calculs'!J773,'Réponses'!C:C,'Réponses'!F:F,"ERREUR VISIBILITE"),Questions!A:A,Questions!B:B,"ERREUR QUESTION"))</f>
        <v/>
      </c>
      <c r="M774" s="65" t="str">
        <f>IF(OR(ISBLANK(Recyclabilité[[#This Row],[Réponse 4]]),'Calculs'!M773="0",_xlfn.XLOOKUP('Calculs'!M773,'Réponses'!C:C,'Réponses'!F:F,"ERREUR VISIBILITE")=0),"",_xlfn.XLOOKUP(_xlfn.XLOOKUP('Calculs'!M773,'Réponses'!C:C,'Réponses'!F:F,"ERREUR VISIBILITE"),Questions!A:A,Questions!B:B,"ERREUR QUESTION"))</f>
        <v/>
      </c>
    </row>
    <row r="775" spans="4:13" ht="60" customHeight="1" x14ac:dyDescent="0.25">
      <c r="D775" s="29" t="str">
        <f>IF(ISBLANK(Recyclabilité[[#This Row],[Code Valobat]]),"",IF(OR('Calculs'!A774="08",MID(Recyclabilité[[#This Row],[Code Valobat]],4,4)="0804",MID(Recyclabilité[[#This Row],[Code Valobat]],4,4)="0709",MID(Recyclabilité[[#This Row],[Code Valobat]],1,7)="6121107"),"Non recyclable",_xlfn.XLOOKUP('Calculs'!Q774,'Combinaisons'!A:A,'Combinaisons'!B:B,"Merci de répondre à toutes les questions")))</f>
        <v/>
      </c>
      <c r="E775" s="65" t="str">
        <f>IF(ISBLANK(Recyclabilité[[#This Row],[Code Valobat]]),"",IF(OR('Calculs'!A774="08",MID(Recyclabilité[[#This Row],[Code Valobat]],4,4)="0804",MID(Recyclabilité[[#This Row],[Code Valobat]],4,4)="0709",MID(Recyclabilité[[#This Row],[Code Valobat]],1,7)="6121107"),"",_xlfn.XLOOKUP('Calculs'!B774,Questions!A:A,Questions!B:B,"ERREUR QUESTION")))</f>
        <v/>
      </c>
      <c r="G775" s="65" t="str">
        <f>IF(OR(ISBLANK(Recyclabilité[[#This Row],[Réponse 1]]),'Calculs'!D774="0",_xlfn.XLOOKUP('Calculs'!D774,'Réponses'!C:C,'Réponses'!F:F,"ERREUR VISIBILITE")=0),"",_xlfn.XLOOKUP(_xlfn.XLOOKUP('Calculs'!D774,'Réponses'!C:C,'Réponses'!F:F,"ERREUR VISIBILITE"),Questions!A:A,Questions!B:B,"ERREUR QUESTION"))</f>
        <v/>
      </c>
      <c r="I775" s="65" t="str">
        <f>IF(OR(ISBLANK(Recyclabilité[[#This Row],[Réponse 2]]),'Calculs'!G774="0",_xlfn.XLOOKUP('Calculs'!G774,'Réponses'!C:C,'Réponses'!F:F,"ERREUR VISIBILITE")=0),"",_xlfn.XLOOKUP(_xlfn.XLOOKUP('Calculs'!G774,'Réponses'!C:C,'Réponses'!F:F,"ERREUR VISIBILITE"),Questions!A:A,Questions!B:B,"ERREUR QUESTION"))</f>
        <v/>
      </c>
      <c r="K775" s="65" t="str">
        <f>IF(OR(ISBLANK(Recyclabilité[[#This Row],[Réponse 3]]),'Calculs'!J774="0",_xlfn.XLOOKUP('Calculs'!J774,'Réponses'!C:C,'Réponses'!F:F,"ERREUR VISIBILITE")=0),"",_xlfn.XLOOKUP(_xlfn.XLOOKUP('Calculs'!J774,'Réponses'!C:C,'Réponses'!F:F,"ERREUR VISIBILITE"),Questions!A:A,Questions!B:B,"ERREUR QUESTION"))</f>
        <v/>
      </c>
      <c r="M775" s="65" t="str">
        <f>IF(OR(ISBLANK(Recyclabilité[[#This Row],[Réponse 4]]),'Calculs'!M774="0",_xlfn.XLOOKUP('Calculs'!M774,'Réponses'!C:C,'Réponses'!F:F,"ERREUR VISIBILITE")=0),"",_xlfn.XLOOKUP(_xlfn.XLOOKUP('Calculs'!M774,'Réponses'!C:C,'Réponses'!F:F,"ERREUR VISIBILITE"),Questions!A:A,Questions!B:B,"ERREUR QUESTION"))</f>
        <v/>
      </c>
    </row>
    <row r="776" spans="4:13" ht="60" customHeight="1" x14ac:dyDescent="0.25">
      <c r="D776" s="29" t="str">
        <f>IF(ISBLANK(Recyclabilité[[#This Row],[Code Valobat]]),"",IF(OR('Calculs'!A775="08",MID(Recyclabilité[[#This Row],[Code Valobat]],4,4)="0804",MID(Recyclabilité[[#This Row],[Code Valobat]],4,4)="0709",MID(Recyclabilité[[#This Row],[Code Valobat]],1,7)="6121107"),"Non recyclable",_xlfn.XLOOKUP('Calculs'!Q775,'Combinaisons'!A:A,'Combinaisons'!B:B,"Merci de répondre à toutes les questions")))</f>
        <v/>
      </c>
      <c r="E776" s="65" t="str">
        <f>IF(ISBLANK(Recyclabilité[[#This Row],[Code Valobat]]),"",IF(OR('Calculs'!A775="08",MID(Recyclabilité[[#This Row],[Code Valobat]],4,4)="0804",MID(Recyclabilité[[#This Row],[Code Valobat]],4,4)="0709",MID(Recyclabilité[[#This Row],[Code Valobat]],1,7)="6121107"),"",_xlfn.XLOOKUP('Calculs'!B775,Questions!A:A,Questions!B:B,"ERREUR QUESTION")))</f>
        <v/>
      </c>
      <c r="G776" s="65" t="str">
        <f>IF(OR(ISBLANK(Recyclabilité[[#This Row],[Réponse 1]]),'Calculs'!D775="0",_xlfn.XLOOKUP('Calculs'!D775,'Réponses'!C:C,'Réponses'!F:F,"ERREUR VISIBILITE")=0),"",_xlfn.XLOOKUP(_xlfn.XLOOKUP('Calculs'!D775,'Réponses'!C:C,'Réponses'!F:F,"ERREUR VISIBILITE"),Questions!A:A,Questions!B:B,"ERREUR QUESTION"))</f>
        <v/>
      </c>
      <c r="I776" s="65" t="str">
        <f>IF(OR(ISBLANK(Recyclabilité[[#This Row],[Réponse 2]]),'Calculs'!G775="0",_xlfn.XLOOKUP('Calculs'!G775,'Réponses'!C:C,'Réponses'!F:F,"ERREUR VISIBILITE")=0),"",_xlfn.XLOOKUP(_xlfn.XLOOKUP('Calculs'!G775,'Réponses'!C:C,'Réponses'!F:F,"ERREUR VISIBILITE"),Questions!A:A,Questions!B:B,"ERREUR QUESTION"))</f>
        <v/>
      </c>
      <c r="K776" s="65" t="str">
        <f>IF(OR(ISBLANK(Recyclabilité[[#This Row],[Réponse 3]]),'Calculs'!J775="0",_xlfn.XLOOKUP('Calculs'!J775,'Réponses'!C:C,'Réponses'!F:F,"ERREUR VISIBILITE")=0),"",_xlfn.XLOOKUP(_xlfn.XLOOKUP('Calculs'!J775,'Réponses'!C:C,'Réponses'!F:F,"ERREUR VISIBILITE"),Questions!A:A,Questions!B:B,"ERREUR QUESTION"))</f>
        <v/>
      </c>
      <c r="M776" s="65" t="str">
        <f>IF(OR(ISBLANK(Recyclabilité[[#This Row],[Réponse 4]]),'Calculs'!M775="0",_xlfn.XLOOKUP('Calculs'!M775,'Réponses'!C:C,'Réponses'!F:F,"ERREUR VISIBILITE")=0),"",_xlfn.XLOOKUP(_xlfn.XLOOKUP('Calculs'!M775,'Réponses'!C:C,'Réponses'!F:F,"ERREUR VISIBILITE"),Questions!A:A,Questions!B:B,"ERREUR QUESTION"))</f>
        <v/>
      </c>
    </row>
    <row r="777" spans="4:13" ht="60" customHeight="1" x14ac:dyDescent="0.25">
      <c r="D777" s="29" t="str">
        <f>IF(ISBLANK(Recyclabilité[[#This Row],[Code Valobat]]),"",IF(OR('Calculs'!A776="08",MID(Recyclabilité[[#This Row],[Code Valobat]],4,4)="0804",MID(Recyclabilité[[#This Row],[Code Valobat]],4,4)="0709",MID(Recyclabilité[[#This Row],[Code Valobat]],1,7)="6121107"),"Non recyclable",_xlfn.XLOOKUP('Calculs'!Q776,'Combinaisons'!A:A,'Combinaisons'!B:B,"Merci de répondre à toutes les questions")))</f>
        <v/>
      </c>
      <c r="E777" s="65" t="str">
        <f>IF(ISBLANK(Recyclabilité[[#This Row],[Code Valobat]]),"",IF(OR('Calculs'!A776="08",MID(Recyclabilité[[#This Row],[Code Valobat]],4,4)="0804",MID(Recyclabilité[[#This Row],[Code Valobat]],4,4)="0709",MID(Recyclabilité[[#This Row],[Code Valobat]],1,7)="6121107"),"",_xlfn.XLOOKUP('Calculs'!B776,Questions!A:A,Questions!B:B,"ERREUR QUESTION")))</f>
        <v/>
      </c>
      <c r="G777" s="65" t="str">
        <f>IF(OR(ISBLANK(Recyclabilité[[#This Row],[Réponse 1]]),'Calculs'!D776="0",_xlfn.XLOOKUP('Calculs'!D776,'Réponses'!C:C,'Réponses'!F:F,"ERREUR VISIBILITE")=0),"",_xlfn.XLOOKUP(_xlfn.XLOOKUP('Calculs'!D776,'Réponses'!C:C,'Réponses'!F:F,"ERREUR VISIBILITE"),Questions!A:A,Questions!B:B,"ERREUR QUESTION"))</f>
        <v/>
      </c>
      <c r="I777" s="65" t="str">
        <f>IF(OR(ISBLANK(Recyclabilité[[#This Row],[Réponse 2]]),'Calculs'!G776="0",_xlfn.XLOOKUP('Calculs'!G776,'Réponses'!C:C,'Réponses'!F:F,"ERREUR VISIBILITE")=0),"",_xlfn.XLOOKUP(_xlfn.XLOOKUP('Calculs'!G776,'Réponses'!C:C,'Réponses'!F:F,"ERREUR VISIBILITE"),Questions!A:A,Questions!B:B,"ERREUR QUESTION"))</f>
        <v/>
      </c>
      <c r="K777" s="65" t="str">
        <f>IF(OR(ISBLANK(Recyclabilité[[#This Row],[Réponse 3]]),'Calculs'!J776="0",_xlfn.XLOOKUP('Calculs'!J776,'Réponses'!C:C,'Réponses'!F:F,"ERREUR VISIBILITE")=0),"",_xlfn.XLOOKUP(_xlfn.XLOOKUP('Calculs'!J776,'Réponses'!C:C,'Réponses'!F:F,"ERREUR VISIBILITE"),Questions!A:A,Questions!B:B,"ERREUR QUESTION"))</f>
        <v/>
      </c>
      <c r="M777" s="65" t="str">
        <f>IF(OR(ISBLANK(Recyclabilité[[#This Row],[Réponse 4]]),'Calculs'!M776="0",_xlfn.XLOOKUP('Calculs'!M776,'Réponses'!C:C,'Réponses'!F:F,"ERREUR VISIBILITE")=0),"",_xlfn.XLOOKUP(_xlfn.XLOOKUP('Calculs'!M776,'Réponses'!C:C,'Réponses'!F:F,"ERREUR VISIBILITE"),Questions!A:A,Questions!B:B,"ERREUR QUESTION"))</f>
        <v/>
      </c>
    </row>
    <row r="778" spans="4:13" ht="60" customHeight="1" x14ac:dyDescent="0.25">
      <c r="D778" s="29" t="str">
        <f>IF(ISBLANK(Recyclabilité[[#This Row],[Code Valobat]]),"",IF(OR('Calculs'!A777="08",MID(Recyclabilité[[#This Row],[Code Valobat]],4,4)="0804",MID(Recyclabilité[[#This Row],[Code Valobat]],4,4)="0709",MID(Recyclabilité[[#This Row],[Code Valobat]],1,7)="6121107"),"Non recyclable",_xlfn.XLOOKUP('Calculs'!Q777,'Combinaisons'!A:A,'Combinaisons'!B:B,"Merci de répondre à toutes les questions")))</f>
        <v/>
      </c>
      <c r="E778" s="65" t="str">
        <f>IF(ISBLANK(Recyclabilité[[#This Row],[Code Valobat]]),"",IF(OR('Calculs'!A777="08",MID(Recyclabilité[[#This Row],[Code Valobat]],4,4)="0804",MID(Recyclabilité[[#This Row],[Code Valobat]],4,4)="0709",MID(Recyclabilité[[#This Row],[Code Valobat]],1,7)="6121107"),"",_xlfn.XLOOKUP('Calculs'!B777,Questions!A:A,Questions!B:B,"ERREUR QUESTION")))</f>
        <v/>
      </c>
      <c r="G778" s="65" t="str">
        <f>IF(OR(ISBLANK(Recyclabilité[[#This Row],[Réponse 1]]),'Calculs'!D777="0",_xlfn.XLOOKUP('Calculs'!D777,'Réponses'!C:C,'Réponses'!F:F,"ERREUR VISIBILITE")=0),"",_xlfn.XLOOKUP(_xlfn.XLOOKUP('Calculs'!D777,'Réponses'!C:C,'Réponses'!F:F,"ERREUR VISIBILITE"),Questions!A:A,Questions!B:B,"ERREUR QUESTION"))</f>
        <v/>
      </c>
      <c r="I778" s="65" t="str">
        <f>IF(OR(ISBLANK(Recyclabilité[[#This Row],[Réponse 2]]),'Calculs'!G777="0",_xlfn.XLOOKUP('Calculs'!G777,'Réponses'!C:C,'Réponses'!F:F,"ERREUR VISIBILITE")=0),"",_xlfn.XLOOKUP(_xlfn.XLOOKUP('Calculs'!G777,'Réponses'!C:C,'Réponses'!F:F,"ERREUR VISIBILITE"),Questions!A:A,Questions!B:B,"ERREUR QUESTION"))</f>
        <v/>
      </c>
      <c r="K778" s="65" t="str">
        <f>IF(OR(ISBLANK(Recyclabilité[[#This Row],[Réponse 3]]),'Calculs'!J777="0",_xlfn.XLOOKUP('Calculs'!J777,'Réponses'!C:C,'Réponses'!F:F,"ERREUR VISIBILITE")=0),"",_xlfn.XLOOKUP(_xlfn.XLOOKUP('Calculs'!J777,'Réponses'!C:C,'Réponses'!F:F,"ERREUR VISIBILITE"),Questions!A:A,Questions!B:B,"ERREUR QUESTION"))</f>
        <v/>
      </c>
      <c r="M778" s="65" t="str">
        <f>IF(OR(ISBLANK(Recyclabilité[[#This Row],[Réponse 4]]),'Calculs'!M777="0",_xlfn.XLOOKUP('Calculs'!M777,'Réponses'!C:C,'Réponses'!F:F,"ERREUR VISIBILITE")=0),"",_xlfn.XLOOKUP(_xlfn.XLOOKUP('Calculs'!M777,'Réponses'!C:C,'Réponses'!F:F,"ERREUR VISIBILITE"),Questions!A:A,Questions!B:B,"ERREUR QUESTION"))</f>
        <v/>
      </c>
    </row>
    <row r="779" spans="4:13" ht="60" customHeight="1" x14ac:dyDescent="0.25">
      <c r="D779" s="29" t="str">
        <f>IF(ISBLANK(Recyclabilité[[#This Row],[Code Valobat]]),"",IF(OR('Calculs'!A778="08",MID(Recyclabilité[[#This Row],[Code Valobat]],4,4)="0804",MID(Recyclabilité[[#This Row],[Code Valobat]],4,4)="0709",MID(Recyclabilité[[#This Row],[Code Valobat]],1,7)="6121107"),"Non recyclable",_xlfn.XLOOKUP('Calculs'!Q778,'Combinaisons'!A:A,'Combinaisons'!B:B,"Merci de répondre à toutes les questions")))</f>
        <v/>
      </c>
      <c r="E779" s="65" t="str">
        <f>IF(ISBLANK(Recyclabilité[[#This Row],[Code Valobat]]),"",IF(OR('Calculs'!A778="08",MID(Recyclabilité[[#This Row],[Code Valobat]],4,4)="0804",MID(Recyclabilité[[#This Row],[Code Valobat]],4,4)="0709",MID(Recyclabilité[[#This Row],[Code Valobat]],1,7)="6121107"),"",_xlfn.XLOOKUP('Calculs'!B778,Questions!A:A,Questions!B:B,"ERREUR QUESTION")))</f>
        <v/>
      </c>
      <c r="G779" s="65" t="str">
        <f>IF(OR(ISBLANK(Recyclabilité[[#This Row],[Réponse 1]]),'Calculs'!D778="0",_xlfn.XLOOKUP('Calculs'!D778,'Réponses'!C:C,'Réponses'!F:F,"ERREUR VISIBILITE")=0),"",_xlfn.XLOOKUP(_xlfn.XLOOKUP('Calculs'!D778,'Réponses'!C:C,'Réponses'!F:F,"ERREUR VISIBILITE"),Questions!A:A,Questions!B:B,"ERREUR QUESTION"))</f>
        <v/>
      </c>
      <c r="I779" s="65" t="str">
        <f>IF(OR(ISBLANK(Recyclabilité[[#This Row],[Réponse 2]]),'Calculs'!G778="0",_xlfn.XLOOKUP('Calculs'!G778,'Réponses'!C:C,'Réponses'!F:F,"ERREUR VISIBILITE")=0),"",_xlfn.XLOOKUP(_xlfn.XLOOKUP('Calculs'!G778,'Réponses'!C:C,'Réponses'!F:F,"ERREUR VISIBILITE"),Questions!A:A,Questions!B:B,"ERREUR QUESTION"))</f>
        <v/>
      </c>
      <c r="K779" s="65" t="str">
        <f>IF(OR(ISBLANK(Recyclabilité[[#This Row],[Réponse 3]]),'Calculs'!J778="0",_xlfn.XLOOKUP('Calculs'!J778,'Réponses'!C:C,'Réponses'!F:F,"ERREUR VISIBILITE")=0),"",_xlfn.XLOOKUP(_xlfn.XLOOKUP('Calculs'!J778,'Réponses'!C:C,'Réponses'!F:F,"ERREUR VISIBILITE"),Questions!A:A,Questions!B:B,"ERREUR QUESTION"))</f>
        <v/>
      </c>
      <c r="M779" s="65" t="str">
        <f>IF(OR(ISBLANK(Recyclabilité[[#This Row],[Réponse 4]]),'Calculs'!M778="0",_xlfn.XLOOKUP('Calculs'!M778,'Réponses'!C:C,'Réponses'!F:F,"ERREUR VISIBILITE")=0),"",_xlfn.XLOOKUP(_xlfn.XLOOKUP('Calculs'!M778,'Réponses'!C:C,'Réponses'!F:F,"ERREUR VISIBILITE"),Questions!A:A,Questions!B:B,"ERREUR QUESTION"))</f>
        <v/>
      </c>
    </row>
    <row r="780" spans="4:13" ht="60" customHeight="1" x14ac:dyDescent="0.25">
      <c r="D780" s="29" t="str">
        <f>IF(ISBLANK(Recyclabilité[[#This Row],[Code Valobat]]),"",IF(OR('Calculs'!A779="08",MID(Recyclabilité[[#This Row],[Code Valobat]],4,4)="0804",MID(Recyclabilité[[#This Row],[Code Valobat]],4,4)="0709",MID(Recyclabilité[[#This Row],[Code Valobat]],1,7)="6121107"),"Non recyclable",_xlfn.XLOOKUP('Calculs'!Q779,'Combinaisons'!A:A,'Combinaisons'!B:B,"Merci de répondre à toutes les questions")))</f>
        <v/>
      </c>
      <c r="E780" s="65" t="str">
        <f>IF(ISBLANK(Recyclabilité[[#This Row],[Code Valobat]]),"",IF(OR('Calculs'!A779="08",MID(Recyclabilité[[#This Row],[Code Valobat]],4,4)="0804",MID(Recyclabilité[[#This Row],[Code Valobat]],4,4)="0709",MID(Recyclabilité[[#This Row],[Code Valobat]],1,7)="6121107"),"",_xlfn.XLOOKUP('Calculs'!B779,Questions!A:A,Questions!B:B,"ERREUR QUESTION")))</f>
        <v/>
      </c>
      <c r="G780" s="65" t="str">
        <f>IF(OR(ISBLANK(Recyclabilité[[#This Row],[Réponse 1]]),'Calculs'!D779="0",_xlfn.XLOOKUP('Calculs'!D779,'Réponses'!C:C,'Réponses'!F:F,"ERREUR VISIBILITE")=0),"",_xlfn.XLOOKUP(_xlfn.XLOOKUP('Calculs'!D779,'Réponses'!C:C,'Réponses'!F:F,"ERREUR VISIBILITE"),Questions!A:A,Questions!B:B,"ERREUR QUESTION"))</f>
        <v/>
      </c>
      <c r="I780" s="65" t="str">
        <f>IF(OR(ISBLANK(Recyclabilité[[#This Row],[Réponse 2]]),'Calculs'!G779="0",_xlfn.XLOOKUP('Calculs'!G779,'Réponses'!C:C,'Réponses'!F:F,"ERREUR VISIBILITE")=0),"",_xlfn.XLOOKUP(_xlfn.XLOOKUP('Calculs'!G779,'Réponses'!C:C,'Réponses'!F:F,"ERREUR VISIBILITE"),Questions!A:A,Questions!B:B,"ERREUR QUESTION"))</f>
        <v/>
      </c>
      <c r="K780" s="65" t="str">
        <f>IF(OR(ISBLANK(Recyclabilité[[#This Row],[Réponse 3]]),'Calculs'!J779="0",_xlfn.XLOOKUP('Calculs'!J779,'Réponses'!C:C,'Réponses'!F:F,"ERREUR VISIBILITE")=0),"",_xlfn.XLOOKUP(_xlfn.XLOOKUP('Calculs'!J779,'Réponses'!C:C,'Réponses'!F:F,"ERREUR VISIBILITE"),Questions!A:A,Questions!B:B,"ERREUR QUESTION"))</f>
        <v/>
      </c>
      <c r="M780" s="65" t="str">
        <f>IF(OR(ISBLANK(Recyclabilité[[#This Row],[Réponse 4]]),'Calculs'!M779="0",_xlfn.XLOOKUP('Calculs'!M779,'Réponses'!C:C,'Réponses'!F:F,"ERREUR VISIBILITE")=0),"",_xlfn.XLOOKUP(_xlfn.XLOOKUP('Calculs'!M779,'Réponses'!C:C,'Réponses'!F:F,"ERREUR VISIBILITE"),Questions!A:A,Questions!B:B,"ERREUR QUESTION"))</f>
        <v/>
      </c>
    </row>
    <row r="781" spans="4:13" ht="60" customHeight="1" x14ac:dyDescent="0.25">
      <c r="D781" s="29" t="str">
        <f>IF(ISBLANK(Recyclabilité[[#This Row],[Code Valobat]]),"",IF(OR('Calculs'!A780="08",MID(Recyclabilité[[#This Row],[Code Valobat]],4,4)="0804",MID(Recyclabilité[[#This Row],[Code Valobat]],4,4)="0709",MID(Recyclabilité[[#This Row],[Code Valobat]],1,7)="6121107"),"Non recyclable",_xlfn.XLOOKUP('Calculs'!Q780,'Combinaisons'!A:A,'Combinaisons'!B:B,"Merci de répondre à toutes les questions")))</f>
        <v/>
      </c>
      <c r="E781" s="65" t="str">
        <f>IF(ISBLANK(Recyclabilité[[#This Row],[Code Valobat]]),"",IF(OR('Calculs'!A780="08",MID(Recyclabilité[[#This Row],[Code Valobat]],4,4)="0804",MID(Recyclabilité[[#This Row],[Code Valobat]],4,4)="0709",MID(Recyclabilité[[#This Row],[Code Valobat]],1,7)="6121107"),"",_xlfn.XLOOKUP('Calculs'!B780,Questions!A:A,Questions!B:B,"ERREUR QUESTION")))</f>
        <v/>
      </c>
      <c r="G781" s="65" t="str">
        <f>IF(OR(ISBLANK(Recyclabilité[[#This Row],[Réponse 1]]),'Calculs'!D780="0",_xlfn.XLOOKUP('Calculs'!D780,'Réponses'!C:C,'Réponses'!F:F,"ERREUR VISIBILITE")=0),"",_xlfn.XLOOKUP(_xlfn.XLOOKUP('Calculs'!D780,'Réponses'!C:C,'Réponses'!F:F,"ERREUR VISIBILITE"),Questions!A:A,Questions!B:B,"ERREUR QUESTION"))</f>
        <v/>
      </c>
      <c r="I781" s="65" t="str">
        <f>IF(OR(ISBLANK(Recyclabilité[[#This Row],[Réponse 2]]),'Calculs'!G780="0",_xlfn.XLOOKUP('Calculs'!G780,'Réponses'!C:C,'Réponses'!F:F,"ERREUR VISIBILITE")=0),"",_xlfn.XLOOKUP(_xlfn.XLOOKUP('Calculs'!G780,'Réponses'!C:C,'Réponses'!F:F,"ERREUR VISIBILITE"),Questions!A:A,Questions!B:B,"ERREUR QUESTION"))</f>
        <v/>
      </c>
      <c r="K781" s="65" t="str">
        <f>IF(OR(ISBLANK(Recyclabilité[[#This Row],[Réponse 3]]),'Calculs'!J780="0",_xlfn.XLOOKUP('Calculs'!J780,'Réponses'!C:C,'Réponses'!F:F,"ERREUR VISIBILITE")=0),"",_xlfn.XLOOKUP(_xlfn.XLOOKUP('Calculs'!J780,'Réponses'!C:C,'Réponses'!F:F,"ERREUR VISIBILITE"),Questions!A:A,Questions!B:B,"ERREUR QUESTION"))</f>
        <v/>
      </c>
      <c r="M781" s="65" t="str">
        <f>IF(OR(ISBLANK(Recyclabilité[[#This Row],[Réponse 4]]),'Calculs'!M780="0",_xlfn.XLOOKUP('Calculs'!M780,'Réponses'!C:C,'Réponses'!F:F,"ERREUR VISIBILITE")=0),"",_xlfn.XLOOKUP(_xlfn.XLOOKUP('Calculs'!M780,'Réponses'!C:C,'Réponses'!F:F,"ERREUR VISIBILITE"),Questions!A:A,Questions!B:B,"ERREUR QUESTION"))</f>
        <v/>
      </c>
    </row>
    <row r="782" spans="4:13" ht="60" customHeight="1" x14ac:dyDescent="0.25">
      <c r="D782" s="29" t="str">
        <f>IF(ISBLANK(Recyclabilité[[#This Row],[Code Valobat]]),"",IF(OR('Calculs'!A781="08",MID(Recyclabilité[[#This Row],[Code Valobat]],4,4)="0804",MID(Recyclabilité[[#This Row],[Code Valobat]],4,4)="0709",MID(Recyclabilité[[#This Row],[Code Valobat]],1,7)="6121107"),"Non recyclable",_xlfn.XLOOKUP('Calculs'!Q781,'Combinaisons'!A:A,'Combinaisons'!B:B,"Merci de répondre à toutes les questions")))</f>
        <v/>
      </c>
      <c r="E782" s="65" t="str">
        <f>IF(ISBLANK(Recyclabilité[[#This Row],[Code Valobat]]),"",IF(OR('Calculs'!A781="08",MID(Recyclabilité[[#This Row],[Code Valobat]],4,4)="0804",MID(Recyclabilité[[#This Row],[Code Valobat]],4,4)="0709",MID(Recyclabilité[[#This Row],[Code Valobat]],1,7)="6121107"),"",_xlfn.XLOOKUP('Calculs'!B781,Questions!A:A,Questions!B:B,"ERREUR QUESTION")))</f>
        <v/>
      </c>
      <c r="G782" s="65" t="str">
        <f>IF(OR(ISBLANK(Recyclabilité[[#This Row],[Réponse 1]]),'Calculs'!D781="0",_xlfn.XLOOKUP('Calculs'!D781,'Réponses'!C:C,'Réponses'!F:F,"ERREUR VISIBILITE")=0),"",_xlfn.XLOOKUP(_xlfn.XLOOKUP('Calculs'!D781,'Réponses'!C:C,'Réponses'!F:F,"ERREUR VISIBILITE"),Questions!A:A,Questions!B:B,"ERREUR QUESTION"))</f>
        <v/>
      </c>
      <c r="I782" s="65" t="str">
        <f>IF(OR(ISBLANK(Recyclabilité[[#This Row],[Réponse 2]]),'Calculs'!G781="0",_xlfn.XLOOKUP('Calculs'!G781,'Réponses'!C:C,'Réponses'!F:F,"ERREUR VISIBILITE")=0),"",_xlfn.XLOOKUP(_xlfn.XLOOKUP('Calculs'!G781,'Réponses'!C:C,'Réponses'!F:F,"ERREUR VISIBILITE"),Questions!A:A,Questions!B:B,"ERREUR QUESTION"))</f>
        <v/>
      </c>
      <c r="K782" s="65" t="str">
        <f>IF(OR(ISBLANK(Recyclabilité[[#This Row],[Réponse 3]]),'Calculs'!J781="0",_xlfn.XLOOKUP('Calculs'!J781,'Réponses'!C:C,'Réponses'!F:F,"ERREUR VISIBILITE")=0),"",_xlfn.XLOOKUP(_xlfn.XLOOKUP('Calculs'!J781,'Réponses'!C:C,'Réponses'!F:F,"ERREUR VISIBILITE"),Questions!A:A,Questions!B:B,"ERREUR QUESTION"))</f>
        <v/>
      </c>
      <c r="M782" s="65" t="str">
        <f>IF(OR(ISBLANK(Recyclabilité[[#This Row],[Réponse 4]]),'Calculs'!M781="0",_xlfn.XLOOKUP('Calculs'!M781,'Réponses'!C:C,'Réponses'!F:F,"ERREUR VISIBILITE")=0),"",_xlfn.XLOOKUP(_xlfn.XLOOKUP('Calculs'!M781,'Réponses'!C:C,'Réponses'!F:F,"ERREUR VISIBILITE"),Questions!A:A,Questions!B:B,"ERREUR QUESTION"))</f>
        <v/>
      </c>
    </row>
    <row r="783" spans="4:13" ht="60" customHeight="1" x14ac:dyDescent="0.25">
      <c r="D783" s="29" t="str">
        <f>IF(ISBLANK(Recyclabilité[[#This Row],[Code Valobat]]),"",IF(OR('Calculs'!A782="08",MID(Recyclabilité[[#This Row],[Code Valobat]],4,4)="0804",MID(Recyclabilité[[#This Row],[Code Valobat]],4,4)="0709",MID(Recyclabilité[[#This Row],[Code Valobat]],1,7)="6121107"),"Non recyclable",_xlfn.XLOOKUP('Calculs'!Q782,'Combinaisons'!A:A,'Combinaisons'!B:B,"Merci de répondre à toutes les questions")))</f>
        <v/>
      </c>
      <c r="E783" s="65" t="str">
        <f>IF(ISBLANK(Recyclabilité[[#This Row],[Code Valobat]]),"",IF(OR('Calculs'!A782="08",MID(Recyclabilité[[#This Row],[Code Valobat]],4,4)="0804",MID(Recyclabilité[[#This Row],[Code Valobat]],4,4)="0709",MID(Recyclabilité[[#This Row],[Code Valobat]],1,7)="6121107"),"",_xlfn.XLOOKUP('Calculs'!B782,Questions!A:A,Questions!B:B,"ERREUR QUESTION")))</f>
        <v/>
      </c>
      <c r="G783" s="65" t="str">
        <f>IF(OR(ISBLANK(Recyclabilité[[#This Row],[Réponse 1]]),'Calculs'!D782="0",_xlfn.XLOOKUP('Calculs'!D782,'Réponses'!C:C,'Réponses'!F:F,"ERREUR VISIBILITE")=0),"",_xlfn.XLOOKUP(_xlfn.XLOOKUP('Calculs'!D782,'Réponses'!C:C,'Réponses'!F:F,"ERREUR VISIBILITE"),Questions!A:A,Questions!B:B,"ERREUR QUESTION"))</f>
        <v/>
      </c>
      <c r="I783" s="65" t="str">
        <f>IF(OR(ISBLANK(Recyclabilité[[#This Row],[Réponse 2]]),'Calculs'!G782="0",_xlfn.XLOOKUP('Calculs'!G782,'Réponses'!C:C,'Réponses'!F:F,"ERREUR VISIBILITE")=0),"",_xlfn.XLOOKUP(_xlfn.XLOOKUP('Calculs'!G782,'Réponses'!C:C,'Réponses'!F:F,"ERREUR VISIBILITE"),Questions!A:A,Questions!B:B,"ERREUR QUESTION"))</f>
        <v/>
      </c>
      <c r="K783" s="65" t="str">
        <f>IF(OR(ISBLANK(Recyclabilité[[#This Row],[Réponse 3]]),'Calculs'!J782="0",_xlfn.XLOOKUP('Calculs'!J782,'Réponses'!C:C,'Réponses'!F:F,"ERREUR VISIBILITE")=0),"",_xlfn.XLOOKUP(_xlfn.XLOOKUP('Calculs'!J782,'Réponses'!C:C,'Réponses'!F:F,"ERREUR VISIBILITE"),Questions!A:A,Questions!B:B,"ERREUR QUESTION"))</f>
        <v/>
      </c>
      <c r="M783" s="65" t="str">
        <f>IF(OR(ISBLANK(Recyclabilité[[#This Row],[Réponse 4]]),'Calculs'!M782="0",_xlfn.XLOOKUP('Calculs'!M782,'Réponses'!C:C,'Réponses'!F:F,"ERREUR VISIBILITE")=0),"",_xlfn.XLOOKUP(_xlfn.XLOOKUP('Calculs'!M782,'Réponses'!C:C,'Réponses'!F:F,"ERREUR VISIBILITE"),Questions!A:A,Questions!B:B,"ERREUR QUESTION"))</f>
        <v/>
      </c>
    </row>
    <row r="784" spans="4:13" ht="60" customHeight="1" x14ac:dyDescent="0.25">
      <c r="D784" s="29" t="str">
        <f>IF(ISBLANK(Recyclabilité[[#This Row],[Code Valobat]]),"",IF(OR('Calculs'!A783="08",MID(Recyclabilité[[#This Row],[Code Valobat]],4,4)="0804",MID(Recyclabilité[[#This Row],[Code Valobat]],4,4)="0709",MID(Recyclabilité[[#This Row],[Code Valobat]],1,7)="6121107"),"Non recyclable",_xlfn.XLOOKUP('Calculs'!Q783,'Combinaisons'!A:A,'Combinaisons'!B:B,"Merci de répondre à toutes les questions")))</f>
        <v/>
      </c>
      <c r="E784" s="65" t="str">
        <f>IF(ISBLANK(Recyclabilité[[#This Row],[Code Valobat]]),"",IF(OR('Calculs'!A783="08",MID(Recyclabilité[[#This Row],[Code Valobat]],4,4)="0804",MID(Recyclabilité[[#This Row],[Code Valobat]],4,4)="0709",MID(Recyclabilité[[#This Row],[Code Valobat]],1,7)="6121107"),"",_xlfn.XLOOKUP('Calculs'!B783,Questions!A:A,Questions!B:B,"ERREUR QUESTION")))</f>
        <v/>
      </c>
      <c r="G784" s="65" t="str">
        <f>IF(OR(ISBLANK(Recyclabilité[[#This Row],[Réponse 1]]),'Calculs'!D783="0",_xlfn.XLOOKUP('Calculs'!D783,'Réponses'!C:C,'Réponses'!F:F,"ERREUR VISIBILITE")=0),"",_xlfn.XLOOKUP(_xlfn.XLOOKUP('Calculs'!D783,'Réponses'!C:C,'Réponses'!F:F,"ERREUR VISIBILITE"),Questions!A:A,Questions!B:B,"ERREUR QUESTION"))</f>
        <v/>
      </c>
      <c r="I784" s="65" t="str">
        <f>IF(OR(ISBLANK(Recyclabilité[[#This Row],[Réponse 2]]),'Calculs'!G783="0",_xlfn.XLOOKUP('Calculs'!G783,'Réponses'!C:C,'Réponses'!F:F,"ERREUR VISIBILITE")=0),"",_xlfn.XLOOKUP(_xlfn.XLOOKUP('Calculs'!G783,'Réponses'!C:C,'Réponses'!F:F,"ERREUR VISIBILITE"),Questions!A:A,Questions!B:B,"ERREUR QUESTION"))</f>
        <v/>
      </c>
      <c r="K784" s="65" t="str">
        <f>IF(OR(ISBLANK(Recyclabilité[[#This Row],[Réponse 3]]),'Calculs'!J783="0",_xlfn.XLOOKUP('Calculs'!J783,'Réponses'!C:C,'Réponses'!F:F,"ERREUR VISIBILITE")=0),"",_xlfn.XLOOKUP(_xlfn.XLOOKUP('Calculs'!J783,'Réponses'!C:C,'Réponses'!F:F,"ERREUR VISIBILITE"),Questions!A:A,Questions!B:B,"ERREUR QUESTION"))</f>
        <v/>
      </c>
      <c r="M784" s="65" t="str">
        <f>IF(OR(ISBLANK(Recyclabilité[[#This Row],[Réponse 4]]),'Calculs'!M783="0",_xlfn.XLOOKUP('Calculs'!M783,'Réponses'!C:C,'Réponses'!F:F,"ERREUR VISIBILITE")=0),"",_xlfn.XLOOKUP(_xlfn.XLOOKUP('Calculs'!M783,'Réponses'!C:C,'Réponses'!F:F,"ERREUR VISIBILITE"),Questions!A:A,Questions!B:B,"ERREUR QUESTION"))</f>
        <v/>
      </c>
    </row>
    <row r="785" spans="4:13" ht="60" customHeight="1" x14ac:dyDescent="0.25">
      <c r="D785" s="29" t="str">
        <f>IF(ISBLANK(Recyclabilité[[#This Row],[Code Valobat]]),"",IF(OR('Calculs'!A784="08",MID(Recyclabilité[[#This Row],[Code Valobat]],4,4)="0804",MID(Recyclabilité[[#This Row],[Code Valobat]],4,4)="0709",MID(Recyclabilité[[#This Row],[Code Valobat]],1,7)="6121107"),"Non recyclable",_xlfn.XLOOKUP('Calculs'!Q784,'Combinaisons'!A:A,'Combinaisons'!B:B,"Merci de répondre à toutes les questions")))</f>
        <v/>
      </c>
      <c r="E785" s="65" t="str">
        <f>IF(ISBLANK(Recyclabilité[[#This Row],[Code Valobat]]),"",IF(OR('Calculs'!A784="08",MID(Recyclabilité[[#This Row],[Code Valobat]],4,4)="0804",MID(Recyclabilité[[#This Row],[Code Valobat]],4,4)="0709",MID(Recyclabilité[[#This Row],[Code Valobat]],1,7)="6121107"),"",_xlfn.XLOOKUP('Calculs'!B784,Questions!A:A,Questions!B:B,"ERREUR QUESTION")))</f>
        <v/>
      </c>
      <c r="G785" s="65" t="str">
        <f>IF(OR(ISBLANK(Recyclabilité[[#This Row],[Réponse 1]]),'Calculs'!D784="0",_xlfn.XLOOKUP('Calculs'!D784,'Réponses'!C:C,'Réponses'!F:F,"ERREUR VISIBILITE")=0),"",_xlfn.XLOOKUP(_xlfn.XLOOKUP('Calculs'!D784,'Réponses'!C:C,'Réponses'!F:F,"ERREUR VISIBILITE"),Questions!A:A,Questions!B:B,"ERREUR QUESTION"))</f>
        <v/>
      </c>
      <c r="I785" s="65" t="str">
        <f>IF(OR(ISBLANK(Recyclabilité[[#This Row],[Réponse 2]]),'Calculs'!G784="0",_xlfn.XLOOKUP('Calculs'!G784,'Réponses'!C:C,'Réponses'!F:F,"ERREUR VISIBILITE")=0),"",_xlfn.XLOOKUP(_xlfn.XLOOKUP('Calculs'!G784,'Réponses'!C:C,'Réponses'!F:F,"ERREUR VISIBILITE"),Questions!A:A,Questions!B:B,"ERREUR QUESTION"))</f>
        <v/>
      </c>
      <c r="K785" s="65" t="str">
        <f>IF(OR(ISBLANK(Recyclabilité[[#This Row],[Réponse 3]]),'Calculs'!J784="0",_xlfn.XLOOKUP('Calculs'!J784,'Réponses'!C:C,'Réponses'!F:F,"ERREUR VISIBILITE")=0),"",_xlfn.XLOOKUP(_xlfn.XLOOKUP('Calculs'!J784,'Réponses'!C:C,'Réponses'!F:F,"ERREUR VISIBILITE"),Questions!A:A,Questions!B:B,"ERREUR QUESTION"))</f>
        <v/>
      </c>
      <c r="M785" s="65" t="str">
        <f>IF(OR(ISBLANK(Recyclabilité[[#This Row],[Réponse 4]]),'Calculs'!M784="0",_xlfn.XLOOKUP('Calculs'!M784,'Réponses'!C:C,'Réponses'!F:F,"ERREUR VISIBILITE")=0),"",_xlfn.XLOOKUP(_xlfn.XLOOKUP('Calculs'!M784,'Réponses'!C:C,'Réponses'!F:F,"ERREUR VISIBILITE"),Questions!A:A,Questions!B:B,"ERREUR QUESTION"))</f>
        <v/>
      </c>
    </row>
    <row r="786" spans="4:13" ht="60" customHeight="1" x14ac:dyDescent="0.25">
      <c r="D786" s="29" t="str">
        <f>IF(ISBLANK(Recyclabilité[[#This Row],[Code Valobat]]),"",IF(OR('Calculs'!A785="08",MID(Recyclabilité[[#This Row],[Code Valobat]],4,4)="0804",MID(Recyclabilité[[#This Row],[Code Valobat]],4,4)="0709",MID(Recyclabilité[[#This Row],[Code Valobat]],1,7)="6121107"),"Non recyclable",_xlfn.XLOOKUP('Calculs'!Q785,'Combinaisons'!A:A,'Combinaisons'!B:B,"Merci de répondre à toutes les questions")))</f>
        <v/>
      </c>
      <c r="E786" s="65" t="str">
        <f>IF(ISBLANK(Recyclabilité[[#This Row],[Code Valobat]]),"",IF(OR('Calculs'!A785="08",MID(Recyclabilité[[#This Row],[Code Valobat]],4,4)="0804",MID(Recyclabilité[[#This Row],[Code Valobat]],4,4)="0709",MID(Recyclabilité[[#This Row],[Code Valobat]],1,7)="6121107"),"",_xlfn.XLOOKUP('Calculs'!B785,Questions!A:A,Questions!B:B,"ERREUR QUESTION")))</f>
        <v/>
      </c>
      <c r="G786" s="65" t="str">
        <f>IF(OR(ISBLANK(Recyclabilité[[#This Row],[Réponse 1]]),'Calculs'!D785="0",_xlfn.XLOOKUP('Calculs'!D785,'Réponses'!C:C,'Réponses'!F:F,"ERREUR VISIBILITE")=0),"",_xlfn.XLOOKUP(_xlfn.XLOOKUP('Calculs'!D785,'Réponses'!C:C,'Réponses'!F:F,"ERREUR VISIBILITE"),Questions!A:A,Questions!B:B,"ERREUR QUESTION"))</f>
        <v/>
      </c>
      <c r="I786" s="65" t="str">
        <f>IF(OR(ISBLANK(Recyclabilité[[#This Row],[Réponse 2]]),'Calculs'!G785="0",_xlfn.XLOOKUP('Calculs'!G785,'Réponses'!C:C,'Réponses'!F:F,"ERREUR VISIBILITE")=0),"",_xlfn.XLOOKUP(_xlfn.XLOOKUP('Calculs'!G785,'Réponses'!C:C,'Réponses'!F:F,"ERREUR VISIBILITE"),Questions!A:A,Questions!B:B,"ERREUR QUESTION"))</f>
        <v/>
      </c>
      <c r="K786" s="65" t="str">
        <f>IF(OR(ISBLANK(Recyclabilité[[#This Row],[Réponse 3]]),'Calculs'!J785="0",_xlfn.XLOOKUP('Calculs'!J785,'Réponses'!C:C,'Réponses'!F:F,"ERREUR VISIBILITE")=0),"",_xlfn.XLOOKUP(_xlfn.XLOOKUP('Calculs'!J785,'Réponses'!C:C,'Réponses'!F:F,"ERREUR VISIBILITE"),Questions!A:A,Questions!B:B,"ERREUR QUESTION"))</f>
        <v/>
      </c>
      <c r="M786" s="65" t="str">
        <f>IF(OR(ISBLANK(Recyclabilité[[#This Row],[Réponse 4]]),'Calculs'!M785="0",_xlfn.XLOOKUP('Calculs'!M785,'Réponses'!C:C,'Réponses'!F:F,"ERREUR VISIBILITE")=0),"",_xlfn.XLOOKUP(_xlfn.XLOOKUP('Calculs'!M785,'Réponses'!C:C,'Réponses'!F:F,"ERREUR VISIBILITE"),Questions!A:A,Questions!B:B,"ERREUR QUESTION"))</f>
        <v/>
      </c>
    </row>
    <row r="787" spans="4:13" ht="60" customHeight="1" x14ac:dyDescent="0.25">
      <c r="D787" s="29" t="str">
        <f>IF(ISBLANK(Recyclabilité[[#This Row],[Code Valobat]]),"",IF(OR('Calculs'!A786="08",MID(Recyclabilité[[#This Row],[Code Valobat]],4,4)="0804",MID(Recyclabilité[[#This Row],[Code Valobat]],4,4)="0709",MID(Recyclabilité[[#This Row],[Code Valobat]],1,7)="6121107"),"Non recyclable",_xlfn.XLOOKUP('Calculs'!Q786,'Combinaisons'!A:A,'Combinaisons'!B:B,"Merci de répondre à toutes les questions")))</f>
        <v/>
      </c>
      <c r="E787" s="65" t="str">
        <f>IF(ISBLANK(Recyclabilité[[#This Row],[Code Valobat]]),"",IF(OR('Calculs'!A786="08",MID(Recyclabilité[[#This Row],[Code Valobat]],4,4)="0804",MID(Recyclabilité[[#This Row],[Code Valobat]],4,4)="0709",MID(Recyclabilité[[#This Row],[Code Valobat]],1,7)="6121107"),"",_xlfn.XLOOKUP('Calculs'!B786,Questions!A:A,Questions!B:B,"ERREUR QUESTION")))</f>
        <v/>
      </c>
      <c r="G787" s="65" t="str">
        <f>IF(OR(ISBLANK(Recyclabilité[[#This Row],[Réponse 1]]),'Calculs'!D786="0",_xlfn.XLOOKUP('Calculs'!D786,'Réponses'!C:C,'Réponses'!F:F,"ERREUR VISIBILITE")=0),"",_xlfn.XLOOKUP(_xlfn.XLOOKUP('Calculs'!D786,'Réponses'!C:C,'Réponses'!F:F,"ERREUR VISIBILITE"),Questions!A:A,Questions!B:B,"ERREUR QUESTION"))</f>
        <v/>
      </c>
      <c r="I787" s="65" t="str">
        <f>IF(OR(ISBLANK(Recyclabilité[[#This Row],[Réponse 2]]),'Calculs'!G786="0",_xlfn.XLOOKUP('Calculs'!G786,'Réponses'!C:C,'Réponses'!F:F,"ERREUR VISIBILITE")=0),"",_xlfn.XLOOKUP(_xlfn.XLOOKUP('Calculs'!G786,'Réponses'!C:C,'Réponses'!F:F,"ERREUR VISIBILITE"),Questions!A:A,Questions!B:B,"ERREUR QUESTION"))</f>
        <v/>
      </c>
      <c r="K787" s="65" t="str">
        <f>IF(OR(ISBLANK(Recyclabilité[[#This Row],[Réponse 3]]),'Calculs'!J786="0",_xlfn.XLOOKUP('Calculs'!J786,'Réponses'!C:C,'Réponses'!F:F,"ERREUR VISIBILITE")=0),"",_xlfn.XLOOKUP(_xlfn.XLOOKUP('Calculs'!J786,'Réponses'!C:C,'Réponses'!F:F,"ERREUR VISIBILITE"),Questions!A:A,Questions!B:B,"ERREUR QUESTION"))</f>
        <v/>
      </c>
      <c r="M787" s="65" t="str">
        <f>IF(OR(ISBLANK(Recyclabilité[[#This Row],[Réponse 4]]),'Calculs'!M786="0",_xlfn.XLOOKUP('Calculs'!M786,'Réponses'!C:C,'Réponses'!F:F,"ERREUR VISIBILITE")=0),"",_xlfn.XLOOKUP(_xlfn.XLOOKUP('Calculs'!M786,'Réponses'!C:C,'Réponses'!F:F,"ERREUR VISIBILITE"),Questions!A:A,Questions!B:B,"ERREUR QUESTION"))</f>
        <v/>
      </c>
    </row>
    <row r="788" spans="4:13" ht="60" customHeight="1" x14ac:dyDescent="0.25">
      <c r="D788" s="29" t="str">
        <f>IF(ISBLANK(Recyclabilité[[#This Row],[Code Valobat]]),"",IF(OR('Calculs'!A787="08",MID(Recyclabilité[[#This Row],[Code Valobat]],4,4)="0804",MID(Recyclabilité[[#This Row],[Code Valobat]],4,4)="0709",MID(Recyclabilité[[#This Row],[Code Valobat]],1,7)="6121107"),"Non recyclable",_xlfn.XLOOKUP('Calculs'!Q787,'Combinaisons'!A:A,'Combinaisons'!B:B,"Merci de répondre à toutes les questions")))</f>
        <v/>
      </c>
      <c r="E788" s="65" t="str">
        <f>IF(ISBLANK(Recyclabilité[[#This Row],[Code Valobat]]),"",IF(OR('Calculs'!A787="08",MID(Recyclabilité[[#This Row],[Code Valobat]],4,4)="0804",MID(Recyclabilité[[#This Row],[Code Valobat]],4,4)="0709",MID(Recyclabilité[[#This Row],[Code Valobat]],1,7)="6121107"),"",_xlfn.XLOOKUP('Calculs'!B787,Questions!A:A,Questions!B:B,"ERREUR QUESTION")))</f>
        <v/>
      </c>
      <c r="G788" s="65" t="str">
        <f>IF(OR(ISBLANK(Recyclabilité[[#This Row],[Réponse 1]]),'Calculs'!D787="0",_xlfn.XLOOKUP('Calculs'!D787,'Réponses'!C:C,'Réponses'!F:F,"ERREUR VISIBILITE")=0),"",_xlfn.XLOOKUP(_xlfn.XLOOKUP('Calculs'!D787,'Réponses'!C:C,'Réponses'!F:F,"ERREUR VISIBILITE"),Questions!A:A,Questions!B:B,"ERREUR QUESTION"))</f>
        <v/>
      </c>
      <c r="I788" s="65" t="str">
        <f>IF(OR(ISBLANK(Recyclabilité[[#This Row],[Réponse 2]]),'Calculs'!G787="0",_xlfn.XLOOKUP('Calculs'!G787,'Réponses'!C:C,'Réponses'!F:F,"ERREUR VISIBILITE")=0),"",_xlfn.XLOOKUP(_xlfn.XLOOKUP('Calculs'!G787,'Réponses'!C:C,'Réponses'!F:F,"ERREUR VISIBILITE"),Questions!A:A,Questions!B:B,"ERREUR QUESTION"))</f>
        <v/>
      </c>
      <c r="K788" s="65" t="str">
        <f>IF(OR(ISBLANK(Recyclabilité[[#This Row],[Réponse 3]]),'Calculs'!J787="0",_xlfn.XLOOKUP('Calculs'!J787,'Réponses'!C:C,'Réponses'!F:F,"ERREUR VISIBILITE")=0),"",_xlfn.XLOOKUP(_xlfn.XLOOKUP('Calculs'!J787,'Réponses'!C:C,'Réponses'!F:F,"ERREUR VISIBILITE"),Questions!A:A,Questions!B:B,"ERREUR QUESTION"))</f>
        <v/>
      </c>
      <c r="M788" s="65" t="str">
        <f>IF(OR(ISBLANK(Recyclabilité[[#This Row],[Réponse 4]]),'Calculs'!M787="0",_xlfn.XLOOKUP('Calculs'!M787,'Réponses'!C:C,'Réponses'!F:F,"ERREUR VISIBILITE")=0),"",_xlfn.XLOOKUP(_xlfn.XLOOKUP('Calculs'!M787,'Réponses'!C:C,'Réponses'!F:F,"ERREUR VISIBILITE"),Questions!A:A,Questions!B:B,"ERREUR QUESTION"))</f>
        <v/>
      </c>
    </row>
    <row r="789" spans="4:13" ht="60" customHeight="1" x14ac:dyDescent="0.25">
      <c r="D789" s="29" t="str">
        <f>IF(ISBLANK(Recyclabilité[[#This Row],[Code Valobat]]),"",IF(OR('Calculs'!A788="08",MID(Recyclabilité[[#This Row],[Code Valobat]],4,4)="0804",MID(Recyclabilité[[#This Row],[Code Valobat]],4,4)="0709",MID(Recyclabilité[[#This Row],[Code Valobat]],1,7)="6121107"),"Non recyclable",_xlfn.XLOOKUP('Calculs'!Q788,'Combinaisons'!A:A,'Combinaisons'!B:B,"Merci de répondre à toutes les questions")))</f>
        <v/>
      </c>
      <c r="E789" s="65" t="str">
        <f>IF(ISBLANK(Recyclabilité[[#This Row],[Code Valobat]]),"",IF(OR('Calculs'!A788="08",MID(Recyclabilité[[#This Row],[Code Valobat]],4,4)="0804",MID(Recyclabilité[[#This Row],[Code Valobat]],4,4)="0709",MID(Recyclabilité[[#This Row],[Code Valobat]],1,7)="6121107"),"",_xlfn.XLOOKUP('Calculs'!B788,Questions!A:A,Questions!B:B,"ERREUR QUESTION")))</f>
        <v/>
      </c>
      <c r="G789" s="65" t="str">
        <f>IF(OR(ISBLANK(Recyclabilité[[#This Row],[Réponse 1]]),'Calculs'!D788="0",_xlfn.XLOOKUP('Calculs'!D788,'Réponses'!C:C,'Réponses'!F:F,"ERREUR VISIBILITE")=0),"",_xlfn.XLOOKUP(_xlfn.XLOOKUP('Calculs'!D788,'Réponses'!C:C,'Réponses'!F:F,"ERREUR VISIBILITE"),Questions!A:A,Questions!B:B,"ERREUR QUESTION"))</f>
        <v/>
      </c>
      <c r="I789" s="65" t="str">
        <f>IF(OR(ISBLANK(Recyclabilité[[#This Row],[Réponse 2]]),'Calculs'!G788="0",_xlfn.XLOOKUP('Calculs'!G788,'Réponses'!C:C,'Réponses'!F:F,"ERREUR VISIBILITE")=0),"",_xlfn.XLOOKUP(_xlfn.XLOOKUP('Calculs'!G788,'Réponses'!C:C,'Réponses'!F:F,"ERREUR VISIBILITE"),Questions!A:A,Questions!B:B,"ERREUR QUESTION"))</f>
        <v/>
      </c>
      <c r="K789" s="65" t="str">
        <f>IF(OR(ISBLANK(Recyclabilité[[#This Row],[Réponse 3]]),'Calculs'!J788="0",_xlfn.XLOOKUP('Calculs'!J788,'Réponses'!C:C,'Réponses'!F:F,"ERREUR VISIBILITE")=0),"",_xlfn.XLOOKUP(_xlfn.XLOOKUP('Calculs'!J788,'Réponses'!C:C,'Réponses'!F:F,"ERREUR VISIBILITE"),Questions!A:A,Questions!B:B,"ERREUR QUESTION"))</f>
        <v/>
      </c>
      <c r="M789" s="65" t="str">
        <f>IF(OR(ISBLANK(Recyclabilité[[#This Row],[Réponse 4]]),'Calculs'!M788="0",_xlfn.XLOOKUP('Calculs'!M788,'Réponses'!C:C,'Réponses'!F:F,"ERREUR VISIBILITE")=0),"",_xlfn.XLOOKUP(_xlfn.XLOOKUP('Calculs'!M788,'Réponses'!C:C,'Réponses'!F:F,"ERREUR VISIBILITE"),Questions!A:A,Questions!B:B,"ERREUR QUESTION"))</f>
        <v/>
      </c>
    </row>
    <row r="790" spans="4:13" ht="60" customHeight="1" x14ac:dyDescent="0.25">
      <c r="D790" s="29" t="str">
        <f>IF(ISBLANK(Recyclabilité[[#This Row],[Code Valobat]]),"",IF(OR('Calculs'!A789="08",MID(Recyclabilité[[#This Row],[Code Valobat]],4,4)="0804",MID(Recyclabilité[[#This Row],[Code Valobat]],4,4)="0709",MID(Recyclabilité[[#This Row],[Code Valobat]],1,7)="6121107"),"Non recyclable",_xlfn.XLOOKUP('Calculs'!Q789,'Combinaisons'!A:A,'Combinaisons'!B:B,"Merci de répondre à toutes les questions")))</f>
        <v/>
      </c>
      <c r="E790" s="65" t="str">
        <f>IF(ISBLANK(Recyclabilité[[#This Row],[Code Valobat]]),"",IF(OR('Calculs'!A789="08",MID(Recyclabilité[[#This Row],[Code Valobat]],4,4)="0804",MID(Recyclabilité[[#This Row],[Code Valobat]],4,4)="0709",MID(Recyclabilité[[#This Row],[Code Valobat]],1,7)="6121107"),"",_xlfn.XLOOKUP('Calculs'!B789,Questions!A:A,Questions!B:B,"ERREUR QUESTION")))</f>
        <v/>
      </c>
      <c r="G790" s="65" t="str">
        <f>IF(OR(ISBLANK(Recyclabilité[[#This Row],[Réponse 1]]),'Calculs'!D789="0",_xlfn.XLOOKUP('Calculs'!D789,'Réponses'!C:C,'Réponses'!F:F,"ERREUR VISIBILITE")=0),"",_xlfn.XLOOKUP(_xlfn.XLOOKUP('Calculs'!D789,'Réponses'!C:C,'Réponses'!F:F,"ERREUR VISIBILITE"),Questions!A:A,Questions!B:B,"ERREUR QUESTION"))</f>
        <v/>
      </c>
      <c r="I790" s="65" t="str">
        <f>IF(OR(ISBLANK(Recyclabilité[[#This Row],[Réponse 2]]),'Calculs'!G789="0",_xlfn.XLOOKUP('Calculs'!G789,'Réponses'!C:C,'Réponses'!F:F,"ERREUR VISIBILITE")=0),"",_xlfn.XLOOKUP(_xlfn.XLOOKUP('Calculs'!G789,'Réponses'!C:C,'Réponses'!F:F,"ERREUR VISIBILITE"),Questions!A:A,Questions!B:B,"ERREUR QUESTION"))</f>
        <v/>
      </c>
      <c r="K790" s="65" t="str">
        <f>IF(OR(ISBLANK(Recyclabilité[[#This Row],[Réponse 3]]),'Calculs'!J789="0",_xlfn.XLOOKUP('Calculs'!J789,'Réponses'!C:C,'Réponses'!F:F,"ERREUR VISIBILITE")=0),"",_xlfn.XLOOKUP(_xlfn.XLOOKUP('Calculs'!J789,'Réponses'!C:C,'Réponses'!F:F,"ERREUR VISIBILITE"),Questions!A:A,Questions!B:B,"ERREUR QUESTION"))</f>
        <v/>
      </c>
      <c r="M790" s="65" t="str">
        <f>IF(OR(ISBLANK(Recyclabilité[[#This Row],[Réponse 4]]),'Calculs'!M789="0",_xlfn.XLOOKUP('Calculs'!M789,'Réponses'!C:C,'Réponses'!F:F,"ERREUR VISIBILITE")=0),"",_xlfn.XLOOKUP(_xlfn.XLOOKUP('Calculs'!M789,'Réponses'!C:C,'Réponses'!F:F,"ERREUR VISIBILITE"),Questions!A:A,Questions!B:B,"ERREUR QUESTION"))</f>
        <v/>
      </c>
    </row>
    <row r="791" spans="4:13" ht="60" customHeight="1" x14ac:dyDescent="0.25">
      <c r="D791" s="29" t="str">
        <f>IF(ISBLANK(Recyclabilité[[#This Row],[Code Valobat]]),"",IF(OR('Calculs'!A790="08",MID(Recyclabilité[[#This Row],[Code Valobat]],4,4)="0804",MID(Recyclabilité[[#This Row],[Code Valobat]],4,4)="0709",MID(Recyclabilité[[#This Row],[Code Valobat]],1,7)="6121107"),"Non recyclable",_xlfn.XLOOKUP('Calculs'!Q790,'Combinaisons'!A:A,'Combinaisons'!B:B,"Merci de répondre à toutes les questions")))</f>
        <v/>
      </c>
      <c r="E791" s="65" t="str">
        <f>IF(ISBLANK(Recyclabilité[[#This Row],[Code Valobat]]),"",IF(OR('Calculs'!A790="08",MID(Recyclabilité[[#This Row],[Code Valobat]],4,4)="0804",MID(Recyclabilité[[#This Row],[Code Valobat]],4,4)="0709",MID(Recyclabilité[[#This Row],[Code Valobat]],1,7)="6121107"),"",_xlfn.XLOOKUP('Calculs'!B790,Questions!A:A,Questions!B:B,"ERREUR QUESTION")))</f>
        <v/>
      </c>
      <c r="G791" s="65" t="str">
        <f>IF(OR(ISBLANK(Recyclabilité[[#This Row],[Réponse 1]]),'Calculs'!D790="0",_xlfn.XLOOKUP('Calculs'!D790,'Réponses'!C:C,'Réponses'!F:F,"ERREUR VISIBILITE")=0),"",_xlfn.XLOOKUP(_xlfn.XLOOKUP('Calculs'!D790,'Réponses'!C:C,'Réponses'!F:F,"ERREUR VISIBILITE"),Questions!A:A,Questions!B:B,"ERREUR QUESTION"))</f>
        <v/>
      </c>
      <c r="I791" s="65" t="str">
        <f>IF(OR(ISBLANK(Recyclabilité[[#This Row],[Réponse 2]]),'Calculs'!G790="0",_xlfn.XLOOKUP('Calculs'!G790,'Réponses'!C:C,'Réponses'!F:F,"ERREUR VISIBILITE")=0),"",_xlfn.XLOOKUP(_xlfn.XLOOKUP('Calculs'!G790,'Réponses'!C:C,'Réponses'!F:F,"ERREUR VISIBILITE"),Questions!A:A,Questions!B:B,"ERREUR QUESTION"))</f>
        <v/>
      </c>
      <c r="K791" s="65" t="str">
        <f>IF(OR(ISBLANK(Recyclabilité[[#This Row],[Réponse 3]]),'Calculs'!J790="0",_xlfn.XLOOKUP('Calculs'!J790,'Réponses'!C:C,'Réponses'!F:F,"ERREUR VISIBILITE")=0),"",_xlfn.XLOOKUP(_xlfn.XLOOKUP('Calculs'!J790,'Réponses'!C:C,'Réponses'!F:F,"ERREUR VISIBILITE"),Questions!A:A,Questions!B:B,"ERREUR QUESTION"))</f>
        <v/>
      </c>
      <c r="M791" s="65" t="str">
        <f>IF(OR(ISBLANK(Recyclabilité[[#This Row],[Réponse 4]]),'Calculs'!M790="0",_xlfn.XLOOKUP('Calculs'!M790,'Réponses'!C:C,'Réponses'!F:F,"ERREUR VISIBILITE")=0),"",_xlfn.XLOOKUP(_xlfn.XLOOKUP('Calculs'!M790,'Réponses'!C:C,'Réponses'!F:F,"ERREUR VISIBILITE"),Questions!A:A,Questions!B:B,"ERREUR QUESTION"))</f>
        <v/>
      </c>
    </row>
    <row r="792" spans="4:13" ht="60" customHeight="1" x14ac:dyDescent="0.25">
      <c r="D792" s="29" t="str">
        <f>IF(ISBLANK(Recyclabilité[[#This Row],[Code Valobat]]),"",IF(OR('Calculs'!A791="08",MID(Recyclabilité[[#This Row],[Code Valobat]],4,4)="0804",MID(Recyclabilité[[#This Row],[Code Valobat]],4,4)="0709",MID(Recyclabilité[[#This Row],[Code Valobat]],1,7)="6121107"),"Non recyclable",_xlfn.XLOOKUP('Calculs'!Q791,'Combinaisons'!A:A,'Combinaisons'!B:B,"Merci de répondre à toutes les questions")))</f>
        <v/>
      </c>
      <c r="E792" s="65" t="str">
        <f>IF(ISBLANK(Recyclabilité[[#This Row],[Code Valobat]]),"",IF(OR('Calculs'!A791="08",MID(Recyclabilité[[#This Row],[Code Valobat]],4,4)="0804",MID(Recyclabilité[[#This Row],[Code Valobat]],4,4)="0709",MID(Recyclabilité[[#This Row],[Code Valobat]],1,7)="6121107"),"",_xlfn.XLOOKUP('Calculs'!B791,Questions!A:A,Questions!B:B,"ERREUR QUESTION")))</f>
        <v/>
      </c>
      <c r="G792" s="65" t="str">
        <f>IF(OR(ISBLANK(Recyclabilité[[#This Row],[Réponse 1]]),'Calculs'!D791="0",_xlfn.XLOOKUP('Calculs'!D791,'Réponses'!C:C,'Réponses'!F:F,"ERREUR VISIBILITE")=0),"",_xlfn.XLOOKUP(_xlfn.XLOOKUP('Calculs'!D791,'Réponses'!C:C,'Réponses'!F:F,"ERREUR VISIBILITE"),Questions!A:A,Questions!B:B,"ERREUR QUESTION"))</f>
        <v/>
      </c>
      <c r="I792" s="65" t="str">
        <f>IF(OR(ISBLANK(Recyclabilité[[#This Row],[Réponse 2]]),'Calculs'!G791="0",_xlfn.XLOOKUP('Calculs'!G791,'Réponses'!C:C,'Réponses'!F:F,"ERREUR VISIBILITE")=0),"",_xlfn.XLOOKUP(_xlfn.XLOOKUP('Calculs'!G791,'Réponses'!C:C,'Réponses'!F:F,"ERREUR VISIBILITE"),Questions!A:A,Questions!B:B,"ERREUR QUESTION"))</f>
        <v/>
      </c>
      <c r="K792" s="65" t="str">
        <f>IF(OR(ISBLANK(Recyclabilité[[#This Row],[Réponse 3]]),'Calculs'!J791="0",_xlfn.XLOOKUP('Calculs'!J791,'Réponses'!C:C,'Réponses'!F:F,"ERREUR VISIBILITE")=0),"",_xlfn.XLOOKUP(_xlfn.XLOOKUP('Calculs'!J791,'Réponses'!C:C,'Réponses'!F:F,"ERREUR VISIBILITE"),Questions!A:A,Questions!B:B,"ERREUR QUESTION"))</f>
        <v/>
      </c>
      <c r="M792" s="65" t="str">
        <f>IF(OR(ISBLANK(Recyclabilité[[#This Row],[Réponse 4]]),'Calculs'!M791="0",_xlfn.XLOOKUP('Calculs'!M791,'Réponses'!C:C,'Réponses'!F:F,"ERREUR VISIBILITE")=0),"",_xlfn.XLOOKUP(_xlfn.XLOOKUP('Calculs'!M791,'Réponses'!C:C,'Réponses'!F:F,"ERREUR VISIBILITE"),Questions!A:A,Questions!B:B,"ERREUR QUESTION"))</f>
        <v/>
      </c>
    </row>
    <row r="793" spans="4:13" ht="60" customHeight="1" x14ac:dyDescent="0.25">
      <c r="D793" s="29" t="str">
        <f>IF(ISBLANK(Recyclabilité[[#This Row],[Code Valobat]]),"",IF(OR('Calculs'!A792="08",MID(Recyclabilité[[#This Row],[Code Valobat]],4,4)="0804",MID(Recyclabilité[[#This Row],[Code Valobat]],4,4)="0709",MID(Recyclabilité[[#This Row],[Code Valobat]],1,7)="6121107"),"Non recyclable",_xlfn.XLOOKUP('Calculs'!Q792,'Combinaisons'!A:A,'Combinaisons'!B:B,"Merci de répondre à toutes les questions")))</f>
        <v/>
      </c>
      <c r="E793" s="65" t="str">
        <f>IF(ISBLANK(Recyclabilité[[#This Row],[Code Valobat]]),"",IF(OR('Calculs'!A792="08",MID(Recyclabilité[[#This Row],[Code Valobat]],4,4)="0804",MID(Recyclabilité[[#This Row],[Code Valobat]],4,4)="0709",MID(Recyclabilité[[#This Row],[Code Valobat]],1,7)="6121107"),"",_xlfn.XLOOKUP('Calculs'!B792,Questions!A:A,Questions!B:B,"ERREUR QUESTION")))</f>
        <v/>
      </c>
      <c r="G793" s="65" t="str">
        <f>IF(OR(ISBLANK(Recyclabilité[[#This Row],[Réponse 1]]),'Calculs'!D792="0",_xlfn.XLOOKUP('Calculs'!D792,'Réponses'!C:C,'Réponses'!F:F,"ERREUR VISIBILITE")=0),"",_xlfn.XLOOKUP(_xlfn.XLOOKUP('Calculs'!D792,'Réponses'!C:C,'Réponses'!F:F,"ERREUR VISIBILITE"),Questions!A:A,Questions!B:B,"ERREUR QUESTION"))</f>
        <v/>
      </c>
      <c r="I793" s="65" t="str">
        <f>IF(OR(ISBLANK(Recyclabilité[[#This Row],[Réponse 2]]),'Calculs'!G792="0",_xlfn.XLOOKUP('Calculs'!G792,'Réponses'!C:C,'Réponses'!F:F,"ERREUR VISIBILITE")=0),"",_xlfn.XLOOKUP(_xlfn.XLOOKUP('Calculs'!G792,'Réponses'!C:C,'Réponses'!F:F,"ERREUR VISIBILITE"),Questions!A:A,Questions!B:B,"ERREUR QUESTION"))</f>
        <v/>
      </c>
      <c r="K793" s="65" t="str">
        <f>IF(OR(ISBLANK(Recyclabilité[[#This Row],[Réponse 3]]),'Calculs'!J792="0",_xlfn.XLOOKUP('Calculs'!J792,'Réponses'!C:C,'Réponses'!F:F,"ERREUR VISIBILITE")=0),"",_xlfn.XLOOKUP(_xlfn.XLOOKUP('Calculs'!J792,'Réponses'!C:C,'Réponses'!F:F,"ERREUR VISIBILITE"),Questions!A:A,Questions!B:B,"ERREUR QUESTION"))</f>
        <v/>
      </c>
      <c r="M793" s="65" t="str">
        <f>IF(OR(ISBLANK(Recyclabilité[[#This Row],[Réponse 4]]),'Calculs'!M792="0",_xlfn.XLOOKUP('Calculs'!M792,'Réponses'!C:C,'Réponses'!F:F,"ERREUR VISIBILITE")=0),"",_xlfn.XLOOKUP(_xlfn.XLOOKUP('Calculs'!M792,'Réponses'!C:C,'Réponses'!F:F,"ERREUR VISIBILITE"),Questions!A:A,Questions!B:B,"ERREUR QUESTION"))</f>
        <v/>
      </c>
    </row>
    <row r="794" spans="4:13" ht="60" customHeight="1" x14ac:dyDescent="0.25">
      <c r="D794" s="29" t="str">
        <f>IF(ISBLANK(Recyclabilité[[#This Row],[Code Valobat]]),"",IF(OR('Calculs'!A793="08",MID(Recyclabilité[[#This Row],[Code Valobat]],4,4)="0804",MID(Recyclabilité[[#This Row],[Code Valobat]],4,4)="0709",MID(Recyclabilité[[#This Row],[Code Valobat]],1,7)="6121107"),"Non recyclable",_xlfn.XLOOKUP('Calculs'!Q793,'Combinaisons'!A:A,'Combinaisons'!B:B,"Merci de répondre à toutes les questions")))</f>
        <v/>
      </c>
      <c r="E794" s="65" t="str">
        <f>IF(ISBLANK(Recyclabilité[[#This Row],[Code Valobat]]),"",IF(OR('Calculs'!A793="08",MID(Recyclabilité[[#This Row],[Code Valobat]],4,4)="0804",MID(Recyclabilité[[#This Row],[Code Valobat]],4,4)="0709",MID(Recyclabilité[[#This Row],[Code Valobat]],1,7)="6121107"),"",_xlfn.XLOOKUP('Calculs'!B793,Questions!A:A,Questions!B:B,"ERREUR QUESTION")))</f>
        <v/>
      </c>
      <c r="G794" s="65" t="str">
        <f>IF(OR(ISBLANK(Recyclabilité[[#This Row],[Réponse 1]]),'Calculs'!D793="0",_xlfn.XLOOKUP('Calculs'!D793,'Réponses'!C:C,'Réponses'!F:F,"ERREUR VISIBILITE")=0),"",_xlfn.XLOOKUP(_xlfn.XLOOKUP('Calculs'!D793,'Réponses'!C:C,'Réponses'!F:F,"ERREUR VISIBILITE"),Questions!A:A,Questions!B:B,"ERREUR QUESTION"))</f>
        <v/>
      </c>
      <c r="I794" s="65" t="str">
        <f>IF(OR(ISBLANK(Recyclabilité[[#This Row],[Réponse 2]]),'Calculs'!G793="0",_xlfn.XLOOKUP('Calculs'!G793,'Réponses'!C:C,'Réponses'!F:F,"ERREUR VISIBILITE")=0),"",_xlfn.XLOOKUP(_xlfn.XLOOKUP('Calculs'!G793,'Réponses'!C:C,'Réponses'!F:F,"ERREUR VISIBILITE"),Questions!A:A,Questions!B:B,"ERREUR QUESTION"))</f>
        <v/>
      </c>
      <c r="K794" s="65" t="str">
        <f>IF(OR(ISBLANK(Recyclabilité[[#This Row],[Réponse 3]]),'Calculs'!J793="0",_xlfn.XLOOKUP('Calculs'!J793,'Réponses'!C:C,'Réponses'!F:F,"ERREUR VISIBILITE")=0),"",_xlfn.XLOOKUP(_xlfn.XLOOKUP('Calculs'!J793,'Réponses'!C:C,'Réponses'!F:F,"ERREUR VISIBILITE"),Questions!A:A,Questions!B:B,"ERREUR QUESTION"))</f>
        <v/>
      </c>
      <c r="M794" s="65" t="str">
        <f>IF(OR(ISBLANK(Recyclabilité[[#This Row],[Réponse 4]]),'Calculs'!M793="0",_xlfn.XLOOKUP('Calculs'!M793,'Réponses'!C:C,'Réponses'!F:F,"ERREUR VISIBILITE")=0),"",_xlfn.XLOOKUP(_xlfn.XLOOKUP('Calculs'!M793,'Réponses'!C:C,'Réponses'!F:F,"ERREUR VISIBILITE"),Questions!A:A,Questions!B:B,"ERREUR QUESTION"))</f>
        <v/>
      </c>
    </row>
    <row r="795" spans="4:13" ht="60" customHeight="1" x14ac:dyDescent="0.25">
      <c r="D795" s="29" t="str">
        <f>IF(ISBLANK(Recyclabilité[[#This Row],[Code Valobat]]),"",IF(OR('Calculs'!A794="08",MID(Recyclabilité[[#This Row],[Code Valobat]],4,4)="0804",MID(Recyclabilité[[#This Row],[Code Valobat]],4,4)="0709",MID(Recyclabilité[[#This Row],[Code Valobat]],1,7)="6121107"),"Non recyclable",_xlfn.XLOOKUP('Calculs'!Q794,'Combinaisons'!A:A,'Combinaisons'!B:B,"Merci de répondre à toutes les questions")))</f>
        <v/>
      </c>
      <c r="E795" s="65" t="str">
        <f>IF(ISBLANK(Recyclabilité[[#This Row],[Code Valobat]]),"",IF(OR('Calculs'!A794="08",MID(Recyclabilité[[#This Row],[Code Valobat]],4,4)="0804",MID(Recyclabilité[[#This Row],[Code Valobat]],4,4)="0709",MID(Recyclabilité[[#This Row],[Code Valobat]],1,7)="6121107"),"",_xlfn.XLOOKUP('Calculs'!B794,Questions!A:A,Questions!B:B,"ERREUR QUESTION")))</f>
        <v/>
      </c>
      <c r="G795" s="65" t="str">
        <f>IF(OR(ISBLANK(Recyclabilité[[#This Row],[Réponse 1]]),'Calculs'!D794="0",_xlfn.XLOOKUP('Calculs'!D794,'Réponses'!C:C,'Réponses'!F:F,"ERREUR VISIBILITE")=0),"",_xlfn.XLOOKUP(_xlfn.XLOOKUP('Calculs'!D794,'Réponses'!C:C,'Réponses'!F:F,"ERREUR VISIBILITE"),Questions!A:A,Questions!B:B,"ERREUR QUESTION"))</f>
        <v/>
      </c>
      <c r="I795" s="65" t="str">
        <f>IF(OR(ISBLANK(Recyclabilité[[#This Row],[Réponse 2]]),'Calculs'!G794="0",_xlfn.XLOOKUP('Calculs'!G794,'Réponses'!C:C,'Réponses'!F:F,"ERREUR VISIBILITE")=0),"",_xlfn.XLOOKUP(_xlfn.XLOOKUP('Calculs'!G794,'Réponses'!C:C,'Réponses'!F:F,"ERREUR VISIBILITE"),Questions!A:A,Questions!B:B,"ERREUR QUESTION"))</f>
        <v/>
      </c>
      <c r="K795" s="65" t="str">
        <f>IF(OR(ISBLANK(Recyclabilité[[#This Row],[Réponse 3]]),'Calculs'!J794="0",_xlfn.XLOOKUP('Calculs'!J794,'Réponses'!C:C,'Réponses'!F:F,"ERREUR VISIBILITE")=0),"",_xlfn.XLOOKUP(_xlfn.XLOOKUP('Calculs'!J794,'Réponses'!C:C,'Réponses'!F:F,"ERREUR VISIBILITE"),Questions!A:A,Questions!B:B,"ERREUR QUESTION"))</f>
        <v/>
      </c>
      <c r="M795" s="65" t="str">
        <f>IF(OR(ISBLANK(Recyclabilité[[#This Row],[Réponse 4]]),'Calculs'!M794="0",_xlfn.XLOOKUP('Calculs'!M794,'Réponses'!C:C,'Réponses'!F:F,"ERREUR VISIBILITE")=0),"",_xlfn.XLOOKUP(_xlfn.XLOOKUP('Calculs'!M794,'Réponses'!C:C,'Réponses'!F:F,"ERREUR VISIBILITE"),Questions!A:A,Questions!B:B,"ERREUR QUESTION"))</f>
        <v/>
      </c>
    </row>
    <row r="796" spans="4:13" ht="60" customHeight="1" x14ac:dyDescent="0.25">
      <c r="D796" s="29" t="str">
        <f>IF(ISBLANK(Recyclabilité[[#This Row],[Code Valobat]]),"",IF(OR('Calculs'!A795="08",MID(Recyclabilité[[#This Row],[Code Valobat]],4,4)="0804",MID(Recyclabilité[[#This Row],[Code Valobat]],4,4)="0709",MID(Recyclabilité[[#This Row],[Code Valobat]],1,7)="6121107"),"Non recyclable",_xlfn.XLOOKUP('Calculs'!Q795,'Combinaisons'!A:A,'Combinaisons'!B:B,"Merci de répondre à toutes les questions")))</f>
        <v/>
      </c>
      <c r="E796" s="65" t="str">
        <f>IF(ISBLANK(Recyclabilité[[#This Row],[Code Valobat]]),"",IF(OR('Calculs'!A795="08",MID(Recyclabilité[[#This Row],[Code Valobat]],4,4)="0804",MID(Recyclabilité[[#This Row],[Code Valobat]],4,4)="0709",MID(Recyclabilité[[#This Row],[Code Valobat]],1,7)="6121107"),"",_xlfn.XLOOKUP('Calculs'!B795,Questions!A:A,Questions!B:B,"ERREUR QUESTION")))</f>
        <v/>
      </c>
      <c r="G796" s="65" t="str">
        <f>IF(OR(ISBLANK(Recyclabilité[[#This Row],[Réponse 1]]),'Calculs'!D795="0",_xlfn.XLOOKUP('Calculs'!D795,'Réponses'!C:C,'Réponses'!F:F,"ERREUR VISIBILITE")=0),"",_xlfn.XLOOKUP(_xlfn.XLOOKUP('Calculs'!D795,'Réponses'!C:C,'Réponses'!F:F,"ERREUR VISIBILITE"),Questions!A:A,Questions!B:B,"ERREUR QUESTION"))</f>
        <v/>
      </c>
      <c r="I796" s="65" t="str">
        <f>IF(OR(ISBLANK(Recyclabilité[[#This Row],[Réponse 2]]),'Calculs'!G795="0",_xlfn.XLOOKUP('Calculs'!G795,'Réponses'!C:C,'Réponses'!F:F,"ERREUR VISIBILITE")=0),"",_xlfn.XLOOKUP(_xlfn.XLOOKUP('Calculs'!G795,'Réponses'!C:C,'Réponses'!F:F,"ERREUR VISIBILITE"),Questions!A:A,Questions!B:B,"ERREUR QUESTION"))</f>
        <v/>
      </c>
      <c r="K796" s="65" t="str">
        <f>IF(OR(ISBLANK(Recyclabilité[[#This Row],[Réponse 3]]),'Calculs'!J795="0",_xlfn.XLOOKUP('Calculs'!J795,'Réponses'!C:C,'Réponses'!F:F,"ERREUR VISIBILITE")=0),"",_xlfn.XLOOKUP(_xlfn.XLOOKUP('Calculs'!J795,'Réponses'!C:C,'Réponses'!F:F,"ERREUR VISIBILITE"),Questions!A:A,Questions!B:B,"ERREUR QUESTION"))</f>
        <v/>
      </c>
      <c r="M796" s="65" t="str">
        <f>IF(OR(ISBLANK(Recyclabilité[[#This Row],[Réponse 4]]),'Calculs'!M795="0",_xlfn.XLOOKUP('Calculs'!M795,'Réponses'!C:C,'Réponses'!F:F,"ERREUR VISIBILITE")=0),"",_xlfn.XLOOKUP(_xlfn.XLOOKUP('Calculs'!M795,'Réponses'!C:C,'Réponses'!F:F,"ERREUR VISIBILITE"),Questions!A:A,Questions!B:B,"ERREUR QUESTION"))</f>
        <v/>
      </c>
    </row>
    <row r="797" spans="4:13" ht="60" customHeight="1" x14ac:dyDescent="0.25">
      <c r="D797" s="29" t="str">
        <f>IF(ISBLANK(Recyclabilité[[#This Row],[Code Valobat]]),"",IF(OR('Calculs'!A796="08",MID(Recyclabilité[[#This Row],[Code Valobat]],4,4)="0804",MID(Recyclabilité[[#This Row],[Code Valobat]],4,4)="0709",MID(Recyclabilité[[#This Row],[Code Valobat]],1,7)="6121107"),"Non recyclable",_xlfn.XLOOKUP('Calculs'!Q796,'Combinaisons'!A:A,'Combinaisons'!B:B,"Merci de répondre à toutes les questions")))</f>
        <v/>
      </c>
      <c r="E797" s="65" t="str">
        <f>IF(ISBLANK(Recyclabilité[[#This Row],[Code Valobat]]),"",IF(OR('Calculs'!A796="08",MID(Recyclabilité[[#This Row],[Code Valobat]],4,4)="0804",MID(Recyclabilité[[#This Row],[Code Valobat]],4,4)="0709",MID(Recyclabilité[[#This Row],[Code Valobat]],1,7)="6121107"),"",_xlfn.XLOOKUP('Calculs'!B796,Questions!A:A,Questions!B:B,"ERREUR QUESTION")))</f>
        <v/>
      </c>
      <c r="G797" s="65" t="str">
        <f>IF(OR(ISBLANK(Recyclabilité[[#This Row],[Réponse 1]]),'Calculs'!D796="0",_xlfn.XLOOKUP('Calculs'!D796,'Réponses'!C:C,'Réponses'!F:F,"ERREUR VISIBILITE")=0),"",_xlfn.XLOOKUP(_xlfn.XLOOKUP('Calculs'!D796,'Réponses'!C:C,'Réponses'!F:F,"ERREUR VISIBILITE"),Questions!A:A,Questions!B:B,"ERREUR QUESTION"))</f>
        <v/>
      </c>
      <c r="I797" s="65" t="str">
        <f>IF(OR(ISBLANK(Recyclabilité[[#This Row],[Réponse 2]]),'Calculs'!G796="0",_xlfn.XLOOKUP('Calculs'!G796,'Réponses'!C:C,'Réponses'!F:F,"ERREUR VISIBILITE")=0),"",_xlfn.XLOOKUP(_xlfn.XLOOKUP('Calculs'!G796,'Réponses'!C:C,'Réponses'!F:F,"ERREUR VISIBILITE"),Questions!A:A,Questions!B:B,"ERREUR QUESTION"))</f>
        <v/>
      </c>
      <c r="K797" s="65" t="str">
        <f>IF(OR(ISBLANK(Recyclabilité[[#This Row],[Réponse 3]]),'Calculs'!J796="0",_xlfn.XLOOKUP('Calculs'!J796,'Réponses'!C:C,'Réponses'!F:F,"ERREUR VISIBILITE")=0),"",_xlfn.XLOOKUP(_xlfn.XLOOKUP('Calculs'!J796,'Réponses'!C:C,'Réponses'!F:F,"ERREUR VISIBILITE"),Questions!A:A,Questions!B:B,"ERREUR QUESTION"))</f>
        <v/>
      </c>
      <c r="M797" s="65" t="str">
        <f>IF(OR(ISBLANK(Recyclabilité[[#This Row],[Réponse 4]]),'Calculs'!M796="0",_xlfn.XLOOKUP('Calculs'!M796,'Réponses'!C:C,'Réponses'!F:F,"ERREUR VISIBILITE")=0),"",_xlfn.XLOOKUP(_xlfn.XLOOKUP('Calculs'!M796,'Réponses'!C:C,'Réponses'!F:F,"ERREUR VISIBILITE"),Questions!A:A,Questions!B:B,"ERREUR QUESTION"))</f>
        <v/>
      </c>
    </row>
    <row r="798" spans="4:13" ht="60" customHeight="1" x14ac:dyDescent="0.25">
      <c r="D798" s="29" t="str">
        <f>IF(ISBLANK(Recyclabilité[[#This Row],[Code Valobat]]),"",IF(OR('Calculs'!A797="08",MID(Recyclabilité[[#This Row],[Code Valobat]],4,4)="0804",MID(Recyclabilité[[#This Row],[Code Valobat]],4,4)="0709",MID(Recyclabilité[[#This Row],[Code Valobat]],1,7)="6121107"),"Non recyclable",_xlfn.XLOOKUP('Calculs'!Q797,'Combinaisons'!A:A,'Combinaisons'!B:B,"Merci de répondre à toutes les questions")))</f>
        <v/>
      </c>
      <c r="E798" s="65" t="str">
        <f>IF(ISBLANK(Recyclabilité[[#This Row],[Code Valobat]]),"",IF(OR('Calculs'!A797="08",MID(Recyclabilité[[#This Row],[Code Valobat]],4,4)="0804",MID(Recyclabilité[[#This Row],[Code Valobat]],4,4)="0709",MID(Recyclabilité[[#This Row],[Code Valobat]],1,7)="6121107"),"",_xlfn.XLOOKUP('Calculs'!B797,Questions!A:A,Questions!B:B,"ERREUR QUESTION")))</f>
        <v/>
      </c>
      <c r="G798" s="65" t="str">
        <f>IF(OR(ISBLANK(Recyclabilité[[#This Row],[Réponse 1]]),'Calculs'!D797="0",_xlfn.XLOOKUP('Calculs'!D797,'Réponses'!C:C,'Réponses'!F:F,"ERREUR VISIBILITE")=0),"",_xlfn.XLOOKUP(_xlfn.XLOOKUP('Calculs'!D797,'Réponses'!C:C,'Réponses'!F:F,"ERREUR VISIBILITE"),Questions!A:A,Questions!B:B,"ERREUR QUESTION"))</f>
        <v/>
      </c>
      <c r="I798" s="65" t="str">
        <f>IF(OR(ISBLANK(Recyclabilité[[#This Row],[Réponse 2]]),'Calculs'!G797="0",_xlfn.XLOOKUP('Calculs'!G797,'Réponses'!C:C,'Réponses'!F:F,"ERREUR VISIBILITE")=0),"",_xlfn.XLOOKUP(_xlfn.XLOOKUP('Calculs'!G797,'Réponses'!C:C,'Réponses'!F:F,"ERREUR VISIBILITE"),Questions!A:A,Questions!B:B,"ERREUR QUESTION"))</f>
        <v/>
      </c>
      <c r="K798" s="65" t="str">
        <f>IF(OR(ISBLANK(Recyclabilité[[#This Row],[Réponse 3]]),'Calculs'!J797="0",_xlfn.XLOOKUP('Calculs'!J797,'Réponses'!C:C,'Réponses'!F:F,"ERREUR VISIBILITE")=0),"",_xlfn.XLOOKUP(_xlfn.XLOOKUP('Calculs'!J797,'Réponses'!C:C,'Réponses'!F:F,"ERREUR VISIBILITE"),Questions!A:A,Questions!B:B,"ERREUR QUESTION"))</f>
        <v/>
      </c>
      <c r="M798" s="65" t="str">
        <f>IF(OR(ISBLANK(Recyclabilité[[#This Row],[Réponse 4]]),'Calculs'!M797="0",_xlfn.XLOOKUP('Calculs'!M797,'Réponses'!C:C,'Réponses'!F:F,"ERREUR VISIBILITE")=0),"",_xlfn.XLOOKUP(_xlfn.XLOOKUP('Calculs'!M797,'Réponses'!C:C,'Réponses'!F:F,"ERREUR VISIBILITE"),Questions!A:A,Questions!B:B,"ERREUR QUESTION"))</f>
        <v/>
      </c>
    </row>
    <row r="799" spans="4:13" ht="60" customHeight="1" x14ac:dyDescent="0.25">
      <c r="D799" s="29" t="str">
        <f>IF(ISBLANK(Recyclabilité[[#This Row],[Code Valobat]]),"",IF(OR('Calculs'!A798="08",MID(Recyclabilité[[#This Row],[Code Valobat]],4,4)="0804",MID(Recyclabilité[[#This Row],[Code Valobat]],4,4)="0709",MID(Recyclabilité[[#This Row],[Code Valobat]],1,7)="6121107"),"Non recyclable",_xlfn.XLOOKUP('Calculs'!Q798,'Combinaisons'!A:A,'Combinaisons'!B:B,"Merci de répondre à toutes les questions")))</f>
        <v/>
      </c>
      <c r="E799" s="65" t="str">
        <f>IF(ISBLANK(Recyclabilité[[#This Row],[Code Valobat]]),"",IF(OR('Calculs'!A798="08",MID(Recyclabilité[[#This Row],[Code Valobat]],4,4)="0804",MID(Recyclabilité[[#This Row],[Code Valobat]],4,4)="0709",MID(Recyclabilité[[#This Row],[Code Valobat]],1,7)="6121107"),"",_xlfn.XLOOKUP('Calculs'!B798,Questions!A:A,Questions!B:B,"ERREUR QUESTION")))</f>
        <v/>
      </c>
      <c r="G799" s="65" t="str">
        <f>IF(OR(ISBLANK(Recyclabilité[[#This Row],[Réponse 1]]),'Calculs'!D798="0",_xlfn.XLOOKUP('Calculs'!D798,'Réponses'!C:C,'Réponses'!F:F,"ERREUR VISIBILITE")=0),"",_xlfn.XLOOKUP(_xlfn.XLOOKUP('Calculs'!D798,'Réponses'!C:C,'Réponses'!F:F,"ERREUR VISIBILITE"),Questions!A:A,Questions!B:B,"ERREUR QUESTION"))</f>
        <v/>
      </c>
      <c r="I799" s="65" t="str">
        <f>IF(OR(ISBLANK(Recyclabilité[[#This Row],[Réponse 2]]),'Calculs'!G798="0",_xlfn.XLOOKUP('Calculs'!G798,'Réponses'!C:C,'Réponses'!F:F,"ERREUR VISIBILITE")=0),"",_xlfn.XLOOKUP(_xlfn.XLOOKUP('Calculs'!G798,'Réponses'!C:C,'Réponses'!F:F,"ERREUR VISIBILITE"),Questions!A:A,Questions!B:B,"ERREUR QUESTION"))</f>
        <v/>
      </c>
      <c r="K799" s="65" t="str">
        <f>IF(OR(ISBLANK(Recyclabilité[[#This Row],[Réponse 3]]),'Calculs'!J798="0",_xlfn.XLOOKUP('Calculs'!J798,'Réponses'!C:C,'Réponses'!F:F,"ERREUR VISIBILITE")=0),"",_xlfn.XLOOKUP(_xlfn.XLOOKUP('Calculs'!J798,'Réponses'!C:C,'Réponses'!F:F,"ERREUR VISIBILITE"),Questions!A:A,Questions!B:B,"ERREUR QUESTION"))</f>
        <v/>
      </c>
      <c r="M799" s="65" t="str">
        <f>IF(OR(ISBLANK(Recyclabilité[[#This Row],[Réponse 4]]),'Calculs'!M798="0",_xlfn.XLOOKUP('Calculs'!M798,'Réponses'!C:C,'Réponses'!F:F,"ERREUR VISIBILITE")=0),"",_xlfn.XLOOKUP(_xlfn.XLOOKUP('Calculs'!M798,'Réponses'!C:C,'Réponses'!F:F,"ERREUR VISIBILITE"),Questions!A:A,Questions!B:B,"ERREUR QUESTION"))</f>
        <v/>
      </c>
    </row>
    <row r="800" spans="4:13" ht="60" customHeight="1" x14ac:dyDescent="0.25">
      <c r="D800" s="29" t="str">
        <f>IF(ISBLANK(Recyclabilité[[#This Row],[Code Valobat]]),"",IF(OR('Calculs'!A799="08",MID(Recyclabilité[[#This Row],[Code Valobat]],4,4)="0804",MID(Recyclabilité[[#This Row],[Code Valobat]],4,4)="0709",MID(Recyclabilité[[#This Row],[Code Valobat]],1,7)="6121107"),"Non recyclable",_xlfn.XLOOKUP('Calculs'!Q799,'Combinaisons'!A:A,'Combinaisons'!B:B,"Merci de répondre à toutes les questions")))</f>
        <v/>
      </c>
      <c r="E800" s="65" t="str">
        <f>IF(ISBLANK(Recyclabilité[[#This Row],[Code Valobat]]),"",IF(OR('Calculs'!A799="08",MID(Recyclabilité[[#This Row],[Code Valobat]],4,4)="0804",MID(Recyclabilité[[#This Row],[Code Valobat]],4,4)="0709",MID(Recyclabilité[[#This Row],[Code Valobat]],1,7)="6121107"),"",_xlfn.XLOOKUP('Calculs'!B799,Questions!A:A,Questions!B:B,"ERREUR QUESTION")))</f>
        <v/>
      </c>
      <c r="G800" s="65" t="str">
        <f>IF(OR(ISBLANK(Recyclabilité[[#This Row],[Réponse 1]]),'Calculs'!D799="0",_xlfn.XLOOKUP('Calculs'!D799,'Réponses'!C:C,'Réponses'!F:F,"ERREUR VISIBILITE")=0),"",_xlfn.XLOOKUP(_xlfn.XLOOKUP('Calculs'!D799,'Réponses'!C:C,'Réponses'!F:F,"ERREUR VISIBILITE"),Questions!A:A,Questions!B:B,"ERREUR QUESTION"))</f>
        <v/>
      </c>
      <c r="I800" s="65" t="str">
        <f>IF(OR(ISBLANK(Recyclabilité[[#This Row],[Réponse 2]]),'Calculs'!G799="0",_xlfn.XLOOKUP('Calculs'!G799,'Réponses'!C:C,'Réponses'!F:F,"ERREUR VISIBILITE")=0),"",_xlfn.XLOOKUP(_xlfn.XLOOKUP('Calculs'!G799,'Réponses'!C:C,'Réponses'!F:F,"ERREUR VISIBILITE"),Questions!A:A,Questions!B:B,"ERREUR QUESTION"))</f>
        <v/>
      </c>
      <c r="K800" s="65" t="str">
        <f>IF(OR(ISBLANK(Recyclabilité[[#This Row],[Réponse 3]]),'Calculs'!J799="0",_xlfn.XLOOKUP('Calculs'!J799,'Réponses'!C:C,'Réponses'!F:F,"ERREUR VISIBILITE")=0),"",_xlfn.XLOOKUP(_xlfn.XLOOKUP('Calculs'!J799,'Réponses'!C:C,'Réponses'!F:F,"ERREUR VISIBILITE"),Questions!A:A,Questions!B:B,"ERREUR QUESTION"))</f>
        <v/>
      </c>
      <c r="M800" s="65" t="str">
        <f>IF(OR(ISBLANK(Recyclabilité[[#This Row],[Réponse 4]]),'Calculs'!M799="0",_xlfn.XLOOKUP('Calculs'!M799,'Réponses'!C:C,'Réponses'!F:F,"ERREUR VISIBILITE")=0),"",_xlfn.XLOOKUP(_xlfn.XLOOKUP('Calculs'!M799,'Réponses'!C:C,'Réponses'!F:F,"ERREUR VISIBILITE"),Questions!A:A,Questions!B:B,"ERREUR QUESTION"))</f>
        <v/>
      </c>
    </row>
    <row r="801" spans="4:13" ht="60" customHeight="1" x14ac:dyDescent="0.25">
      <c r="D801" s="29" t="str">
        <f>IF(ISBLANK(Recyclabilité[[#This Row],[Code Valobat]]),"",IF(OR('Calculs'!A800="08",MID(Recyclabilité[[#This Row],[Code Valobat]],4,4)="0804",MID(Recyclabilité[[#This Row],[Code Valobat]],4,4)="0709",MID(Recyclabilité[[#This Row],[Code Valobat]],1,7)="6121107"),"Non recyclable",_xlfn.XLOOKUP('Calculs'!Q800,'Combinaisons'!A:A,'Combinaisons'!B:B,"Merci de répondre à toutes les questions")))</f>
        <v/>
      </c>
      <c r="E801" s="65" t="str">
        <f>IF(ISBLANK(Recyclabilité[[#This Row],[Code Valobat]]),"",IF(OR('Calculs'!A800="08",MID(Recyclabilité[[#This Row],[Code Valobat]],4,4)="0804",MID(Recyclabilité[[#This Row],[Code Valobat]],4,4)="0709",MID(Recyclabilité[[#This Row],[Code Valobat]],1,7)="6121107"),"",_xlfn.XLOOKUP('Calculs'!B800,Questions!A:A,Questions!B:B,"ERREUR QUESTION")))</f>
        <v/>
      </c>
      <c r="G801" s="65" t="str">
        <f>IF(OR(ISBLANK(Recyclabilité[[#This Row],[Réponse 1]]),'Calculs'!D800="0",_xlfn.XLOOKUP('Calculs'!D800,'Réponses'!C:C,'Réponses'!F:F,"ERREUR VISIBILITE")=0),"",_xlfn.XLOOKUP(_xlfn.XLOOKUP('Calculs'!D800,'Réponses'!C:C,'Réponses'!F:F,"ERREUR VISIBILITE"),Questions!A:A,Questions!B:B,"ERREUR QUESTION"))</f>
        <v/>
      </c>
      <c r="I801" s="65" t="str">
        <f>IF(OR(ISBLANK(Recyclabilité[[#This Row],[Réponse 2]]),'Calculs'!G800="0",_xlfn.XLOOKUP('Calculs'!G800,'Réponses'!C:C,'Réponses'!F:F,"ERREUR VISIBILITE")=0),"",_xlfn.XLOOKUP(_xlfn.XLOOKUP('Calculs'!G800,'Réponses'!C:C,'Réponses'!F:F,"ERREUR VISIBILITE"),Questions!A:A,Questions!B:B,"ERREUR QUESTION"))</f>
        <v/>
      </c>
      <c r="K801" s="65" t="str">
        <f>IF(OR(ISBLANK(Recyclabilité[[#This Row],[Réponse 3]]),'Calculs'!J800="0",_xlfn.XLOOKUP('Calculs'!J800,'Réponses'!C:C,'Réponses'!F:F,"ERREUR VISIBILITE")=0),"",_xlfn.XLOOKUP(_xlfn.XLOOKUP('Calculs'!J800,'Réponses'!C:C,'Réponses'!F:F,"ERREUR VISIBILITE"),Questions!A:A,Questions!B:B,"ERREUR QUESTION"))</f>
        <v/>
      </c>
      <c r="M801" s="65" t="str">
        <f>IF(OR(ISBLANK(Recyclabilité[[#This Row],[Réponse 4]]),'Calculs'!M800="0",_xlfn.XLOOKUP('Calculs'!M800,'Réponses'!C:C,'Réponses'!F:F,"ERREUR VISIBILITE")=0),"",_xlfn.XLOOKUP(_xlfn.XLOOKUP('Calculs'!M800,'Réponses'!C:C,'Réponses'!F:F,"ERREUR VISIBILITE"),Questions!A:A,Questions!B:B,"ERREUR QUESTION"))</f>
        <v/>
      </c>
    </row>
    <row r="802" spans="4:13" ht="60" customHeight="1" x14ac:dyDescent="0.25">
      <c r="D802" s="29" t="str">
        <f>IF(ISBLANK(Recyclabilité[[#This Row],[Code Valobat]]),"",IF(OR('Calculs'!A801="08",MID(Recyclabilité[[#This Row],[Code Valobat]],4,4)="0804",MID(Recyclabilité[[#This Row],[Code Valobat]],4,4)="0709",MID(Recyclabilité[[#This Row],[Code Valobat]],1,7)="6121107"),"Non recyclable",_xlfn.XLOOKUP('Calculs'!Q801,'Combinaisons'!A:A,'Combinaisons'!B:B,"Merci de répondre à toutes les questions")))</f>
        <v/>
      </c>
      <c r="E802" s="65" t="str">
        <f>IF(ISBLANK(Recyclabilité[[#This Row],[Code Valobat]]),"",IF(OR('Calculs'!A801="08",MID(Recyclabilité[[#This Row],[Code Valobat]],4,4)="0804",MID(Recyclabilité[[#This Row],[Code Valobat]],4,4)="0709",MID(Recyclabilité[[#This Row],[Code Valobat]],1,7)="6121107"),"",_xlfn.XLOOKUP('Calculs'!B801,Questions!A:A,Questions!B:B,"ERREUR QUESTION")))</f>
        <v/>
      </c>
      <c r="G802" s="65" t="str">
        <f>IF(OR(ISBLANK(Recyclabilité[[#This Row],[Réponse 1]]),'Calculs'!D801="0",_xlfn.XLOOKUP('Calculs'!D801,'Réponses'!C:C,'Réponses'!F:F,"ERREUR VISIBILITE")=0),"",_xlfn.XLOOKUP(_xlfn.XLOOKUP('Calculs'!D801,'Réponses'!C:C,'Réponses'!F:F,"ERREUR VISIBILITE"),Questions!A:A,Questions!B:B,"ERREUR QUESTION"))</f>
        <v/>
      </c>
      <c r="I802" s="65" t="str">
        <f>IF(OR(ISBLANK(Recyclabilité[[#This Row],[Réponse 2]]),'Calculs'!G801="0",_xlfn.XLOOKUP('Calculs'!G801,'Réponses'!C:C,'Réponses'!F:F,"ERREUR VISIBILITE")=0),"",_xlfn.XLOOKUP(_xlfn.XLOOKUP('Calculs'!G801,'Réponses'!C:C,'Réponses'!F:F,"ERREUR VISIBILITE"),Questions!A:A,Questions!B:B,"ERREUR QUESTION"))</f>
        <v/>
      </c>
      <c r="K802" s="65" t="str">
        <f>IF(OR(ISBLANK(Recyclabilité[[#This Row],[Réponse 3]]),'Calculs'!J801="0",_xlfn.XLOOKUP('Calculs'!J801,'Réponses'!C:C,'Réponses'!F:F,"ERREUR VISIBILITE")=0),"",_xlfn.XLOOKUP(_xlfn.XLOOKUP('Calculs'!J801,'Réponses'!C:C,'Réponses'!F:F,"ERREUR VISIBILITE"),Questions!A:A,Questions!B:B,"ERREUR QUESTION"))</f>
        <v/>
      </c>
      <c r="M802" s="65" t="str">
        <f>IF(OR(ISBLANK(Recyclabilité[[#This Row],[Réponse 4]]),'Calculs'!M801="0",_xlfn.XLOOKUP('Calculs'!M801,'Réponses'!C:C,'Réponses'!F:F,"ERREUR VISIBILITE")=0),"",_xlfn.XLOOKUP(_xlfn.XLOOKUP('Calculs'!M801,'Réponses'!C:C,'Réponses'!F:F,"ERREUR VISIBILITE"),Questions!A:A,Questions!B:B,"ERREUR QUESTION"))</f>
        <v/>
      </c>
    </row>
    <row r="803" spans="4:13" ht="60" customHeight="1" x14ac:dyDescent="0.25">
      <c r="D803" s="29" t="str">
        <f>IF(ISBLANK(Recyclabilité[[#This Row],[Code Valobat]]),"",IF(OR('Calculs'!A802="08",MID(Recyclabilité[[#This Row],[Code Valobat]],4,4)="0804",MID(Recyclabilité[[#This Row],[Code Valobat]],4,4)="0709",MID(Recyclabilité[[#This Row],[Code Valobat]],1,7)="6121107"),"Non recyclable",_xlfn.XLOOKUP('Calculs'!Q802,'Combinaisons'!A:A,'Combinaisons'!B:B,"Merci de répondre à toutes les questions")))</f>
        <v/>
      </c>
      <c r="E803" s="65" t="str">
        <f>IF(ISBLANK(Recyclabilité[[#This Row],[Code Valobat]]),"",IF(OR('Calculs'!A802="08",MID(Recyclabilité[[#This Row],[Code Valobat]],4,4)="0804",MID(Recyclabilité[[#This Row],[Code Valobat]],4,4)="0709",MID(Recyclabilité[[#This Row],[Code Valobat]],1,7)="6121107"),"",_xlfn.XLOOKUP('Calculs'!B802,Questions!A:A,Questions!B:B,"ERREUR QUESTION")))</f>
        <v/>
      </c>
      <c r="G803" s="65" t="str">
        <f>IF(OR(ISBLANK(Recyclabilité[[#This Row],[Réponse 1]]),'Calculs'!D802="0",_xlfn.XLOOKUP('Calculs'!D802,'Réponses'!C:C,'Réponses'!F:F,"ERREUR VISIBILITE")=0),"",_xlfn.XLOOKUP(_xlfn.XLOOKUP('Calculs'!D802,'Réponses'!C:C,'Réponses'!F:F,"ERREUR VISIBILITE"),Questions!A:A,Questions!B:B,"ERREUR QUESTION"))</f>
        <v/>
      </c>
      <c r="I803" s="65" t="str">
        <f>IF(OR(ISBLANK(Recyclabilité[[#This Row],[Réponse 2]]),'Calculs'!G802="0",_xlfn.XLOOKUP('Calculs'!G802,'Réponses'!C:C,'Réponses'!F:F,"ERREUR VISIBILITE")=0),"",_xlfn.XLOOKUP(_xlfn.XLOOKUP('Calculs'!G802,'Réponses'!C:C,'Réponses'!F:F,"ERREUR VISIBILITE"),Questions!A:A,Questions!B:B,"ERREUR QUESTION"))</f>
        <v/>
      </c>
      <c r="K803" s="65" t="str">
        <f>IF(OR(ISBLANK(Recyclabilité[[#This Row],[Réponse 3]]),'Calculs'!J802="0",_xlfn.XLOOKUP('Calculs'!J802,'Réponses'!C:C,'Réponses'!F:F,"ERREUR VISIBILITE")=0),"",_xlfn.XLOOKUP(_xlfn.XLOOKUP('Calculs'!J802,'Réponses'!C:C,'Réponses'!F:F,"ERREUR VISIBILITE"),Questions!A:A,Questions!B:B,"ERREUR QUESTION"))</f>
        <v/>
      </c>
      <c r="M803" s="65" t="str">
        <f>IF(OR(ISBLANK(Recyclabilité[[#This Row],[Réponse 4]]),'Calculs'!M802="0",_xlfn.XLOOKUP('Calculs'!M802,'Réponses'!C:C,'Réponses'!F:F,"ERREUR VISIBILITE")=0),"",_xlfn.XLOOKUP(_xlfn.XLOOKUP('Calculs'!M802,'Réponses'!C:C,'Réponses'!F:F,"ERREUR VISIBILITE"),Questions!A:A,Questions!B:B,"ERREUR QUESTION"))</f>
        <v/>
      </c>
    </row>
    <row r="804" spans="4:13" ht="60" customHeight="1" x14ac:dyDescent="0.25">
      <c r="D804" s="29" t="str">
        <f>IF(ISBLANK(Recyclabilité[[#This Row],[Code Valobat]]),"",IF(OR('Calculs'!A803="08",MID(Recyclabilité[[#This Row],[Code Valobat]],4,4)="0804",MID(Recyclabilité[[#This Row],[Code Valobat]],4,4)="0709",MID(Recyclabilité[[#This Row],[Code Valobat]],1,7)="6121107"),"Non recyclable",_xlfn.XLOOKUP('Calculs'!Q803,'Combinaisons'!A:A,'Combinaisons'!B:B,"Merci de répondre à toutes les questions")))</f>
        <v/>
      </c>
      <c r="E804" s="65" t="str">
        <f>IF(ISBLANK(Recyclabilité[[#This Row],[Code Valobat]]),"",IF(OR('Calculs'!A803="08",MID(Recyclabilité[[#This Row],[Code Valobat]],4,4)="0804",MID(Recyclabilité[[#This Row],[Code Valobat]],4,4)="0709",MID(Recyclabilité[[#This Row],[Code Valobat]],1,7)="6121107"),"",_xlfn.XLOOKUP('Calculs'!B803,Questions!A:A,Questions!B:B,"ERREUR QUESTION")))</f>
        <v/>
      </c>
      <c r="G804" s="65" t="str">
        <f>IF(OR(ISBLANK(Recyclabilité[[#This Row],[Réponse 1]]),'Calculs'!D803="0",_xlfn.XLOOKUP('Calculs'!D803,'Réponses'!C:C,'Réponses'!F:F,"ERREUR VISIBILITE")=0),"",_xlfn.XLOOKUP(_xlfn.XLOOKUP('Calculs'!D803,'Réponses'!C:C,'Réponses'!F:F,"ERREUR VISIBILITE"),Questions!A:A,Questions!B:B,"ERREUR QUESTION"))</f>
        <v/>
      </c>
      <c r="I804" s="65" t="str">
        <f>IF(OR(ISBLANK(Recyclabilité[[#This Row],[Réponse 2]]),'Calculs'!G803="0",_xlfn.XLOOKUP('Calculs'!G803,'Réponses'!C:C,'Réponses'!F:F,"ERREUR VISIBILITE")=0),"",_xlfn.XLOOKUP(_xlfn.XLOOKUP('Calculs'!G803,'Réponses'!C:C,'Réponses'!F:F,"ERREUR VISIBILITE"),Questions!A:A,Questions!B:B,"ERREUR QUESTION"))</f>
        <v/>
      </c>
      <c r="K804" s="65" t="str">
        <f>IF(OR(ISBLANK(Recyclabilité[[#This Row],[Réponse 3]]),'Calculs'!J803="0",_xlfn.XLOOKUP('Calculs'!J803,'Réponses'!C:C,'Réponses'!F:F,"ERREUR VISIBILITE")=0),"",_xlfn.XLOOKUP(_xlfn.XLOOKUP('Calculs'!J803,'Réponses'!C:C,'Réponses'!F:F,"ERREUR VISIBILITE"),Questions!A:A,Questions!B:B,"ERREUR QUESTION"))</f>
        <v/>
      </c>
      <c r="M804" s="65" t="str">
        <f>IF(OR(ISBLANK(Recyclabilité[[#This Row],[Réponse 4]]),'Calculs'!M803="0",_xlfn.XLOOKUP('Calculs'!M803,'Réponses'!C:C,'Réponses'!F:F,"ERREUR VISIBILITE")=0),"",_xlfn.XLOOKUP(_xlfn.XLOOKUP('Calculs'!M803,'Réponses'!C:C,'Réponses'!F:F,"ERREUR VISIBILITE"),Questions!A:A,Questions!B:B,"ERREUR QUESTION"))</f>
        <v/>
      </c>
    </row>
    <row r="805" spans="4:13" ht="60" customHeight="1" x14ac:dyDescent="0.25">
      <c r="D805" s="29" t="str">
        <f>IF(ISBLANK(Recyclabilité[[#This Row],[Code Valobat]]),"",IF(OR('Calculs'!A804="08",MID(Recyclabilité[[#This Row],[Code Valobat]],4,4)="0804",MID(Recyclabilité[[#This Row],[Code Valobat]],4,4)="0709",MID(Recyclabilité[[#This Row],[Code Valobat]],1,7)="6121107"),"Non recyclable",_xlfn.XLOOKUP('Calculs'!Q804,'Combinaisons'!A:A,'Combinaisons'!B:B,"Merci de répondre à toutes les questions")))</f>
        <v/>
      </c>
      <c r="E805" s="65" t="str">
        <f>IF(ISBLANK(Recyclabilité[[#This Row],[Code Valobat]]),"",IF(OR('Calculs'!A804="08",MID(Recyclabilité[[#This Row],[Code Valobat]],4,4)="0804",MID(Recyclabilité[[#This Row],[Code Valobat]],4,4)="0709",MID(Recyclabilité[[#This Row],[Code Valobat]],1,7)="6121107"),"",_xlfn.XLOOKUP('Calculs'!B804,Questions!A:A,Questions!B:B,"ERREUR QUESTION")))</f>
        <v/>
      </c>
      <c r="G805" s="65" t="str">
        <f>IF(OR(ISBLANK(Recyclabilité[[#This Row],[Réponse 1]]),'Calculs'!D804="0",_xlfn.XLOOKUP('Calculs'!D804,'Réponses'!C:C,'Réponses'!F:F,"ERREUR VISIBILITE")=0),"",_xlfn.XLOOKUP(_xlfn.XLOOKUP('Calculs'!D804,'Réponses'!C:C,'Réponses'!F:F,"ERREUR VISIBILITE"),Questions!A:A,Questions!B:B,"ERREUR QUESTION"))</f>
        <v/>
      </c>
      <c r="I805" s="65" t="str">
        <f>IF(OR(ISBLANK(Recyclabilité[[#This Row],[Réponse 2]]),'Calculs'!G804="0",_xlfn.XLOOKUP('Calculs'!G804,'Réponses'!C:C,'Réponses'!F:F,"ERREUR VISIBILITE")=0),"",_xlfn.XLOOKUP(_xlfn.XLOOKUP('Calculs'!G804,'Réponses'!C:C,'Réponses'!F:F,"ERREUR VISIBILITE"),Questions!A:A,Questions!B:B,"ERREUR QUESTION"))</f>
        <v/>
      </c>
      <c r="K805" s="65" t="str">
        <f>IF(OR(ISBLANK(Recyclabilité[[#This Row],[Réponse 3]]),'Calculs'!J804="0",_xlfn.XLOOKUP('Calculs'!J804,'Réponses'!C:C,'Réponses'!F:F,"ERREUR VISIBILITE")=0),"",_xlfn.XLOOKUP(_xlfn.XLOOKUP('Calculs'!J804,'Réponses'!C:C,'Réponses'!F:F,"ERREUR VISIBILITE"),Questions!A:A,Questions!B:B,"ERREUR QUESTION"))</f>
        <v/>
      </c>
      <c r="M805" s="65" t="str">
        <f>IF(OR(ISBLANK(Recyclabilité[[#This Row],[Réponse 4]]),'Calculs'!M804="0",_xlfn.XLOOKUP('Calculs'!M804,'Réponses'!C:C,'Réponses'!F:F,"ERREUR VISIBILITE")=0),"",_xlfn.XLOOKUP(_xlfn.XLOOKUP('Calculs'!M804,'Réponses'!C:C,'Réponses'!F:F,"ERREUR VISIBILITE"),Questions!A:A,Questions!B:B,"ERREUR QUESTION"))</f>
        <v/>
      </c>
    </row>
    <row r="806" spans="4:13" ht="60" customHeight="1" x14ac:dyDescent="0.25">
      <c r="D806" s="29" t="str">
        <f>IF(ISBLANK(Recyclabilité[[#This Row],[Code Valobat]]),"",IF(OR('Calculs'!A805="08",MID(Recyclabilité[[#This Row],[Code Valobat]],4,4)="0804",MID(Recyclabilité[[#This Row],[Code Valobat]],4,4)="0709",MID(Recyclabilité[[#This Row],[Code Valobat]],1,7)="6121107"),"Non recyclable",_xlfn.XLOOKUP('Calculs'!Q805,'Combinaisons'!A:A,'Combinaisons'!B:B,"Merci de répondre à toutes les questions")))</f>
        <v/>
      </c>
      <c r="E806" s="65" t="str">
        <f>IF(ISBLANK(Recyclabilité[[#This Row],[Code Valobat]]),"",IF(OR('Calculs'!A805="08",MID(Recyclabilité[[#This Row],[Code Valobat]],4,4)="0804",MID(Recyclabilité[[#This Row],[Code Valobat]],4,4)="0709",MID(Recyclabilité[[#This Row],[Code Valobat]],1,7)="6121107"),"",_xlfn.XLOOKUP('Calculs'!B805,Questions!A:A,Questions!B:B,"ERREUR QUESTION")))</f>
        <v/>
      </c>
      <c r="G806" s="65" t="str">
        <f>IF(OR(ISBLANK(Recyclabilité[[#This Row],[Réponse 1]]),'Calculs'!D805="0",_xlfn.XLOOKUP('Calculs'!D805,'Réponses'!C:C,'Réponses'!F:F,"ERREUR VISIBILITE")=0),"",_xlfn.XLOOKUP(_xlfn.XLOOKUP('Calculs'!D805,'Réponses'!C:C,'Réponses'!F:F,"ERREUR VISIBILITE"),Questions!A:A,Questions!B:B,"ERREUR QUESTION"))</f>
        <v/>
      </c>
      <c r="I806" s="65" t="str">
        <f>IF(OR(ISBLANK(Recyclabilité[[#This Row],[Réponse 2]]),'Calculs'!G805="0",_xlfn.XLOOKUP('Calculs'!G805,'Réponses'!C:C,'Réponses'!F:F,"ERREUR VISIBILITE")=0),"",_xlfn.XLOOKUP(_xlfn.XLOOKUP('Calculs'!G805,'Réponses'!C:C,'Réponses'!F:F,"ERREUR VISIBILITE"),Questions!A:A,Questions!B:B,"ERREUR QUESTION"))</f>
        <v/>
      </c>
      <c r="K806" s="65" t="str">
        <f>IF(OR(ISBLANK(Recyclabilité[[#This Row],[Réponse 3]]),'Calculs'!J805="0",_xlfn.XLOOKUP('Calculs'!J805,'Réponses'!C:C,'Réponses'!F:F,"ERREUR VISIBILITE")=0),"",_xlfn.XLOOKUP(_xlfn.XLOOKUP('Calculs'!J805,'Réponses'!C:C,'Réponses'!F:F,"ERREUR VISIBILITE"),Questions!A:A,Questions!B:B,"ERREUR QUESTION"))</f>
        <v/>
      </c>
      <c r="M806" s="65" t="str">
        <f>IF(OR(ISBLANK(Recyclabilité[[#This Row],[Réponse 4]]),'Calculs'!M805="0",_xlfn.XLOOKUP('Calculs'!M805,'Réponses'!C:C,'Réponses'!F:F,"ERREUR VISIBILITE")=0),"",_xlfn.XLOOKUP(_xlfn.XLOOKUP('Calculs'!M805,'Réponses'!C:C,'Réponses'!F:F,"ERREUR VISIBILITE"),Questions!A:A,Questions!B:B,"ERREUR QUESTION"))</f>
        <v/>
      </c>
    </row>
    <row r="807" spans="4:13" ht="60" customHeight="1" x14ac:dyDescent="0.25">
      <c r="D807" s="29" t="str">
        <f>IF(ISBLANK(Recyclabilité[[#This Row],[Code Valobat]]),"",IF(OR('Calculs'!A806="08",MID(Recyclabilité[[#This Row],[Code Valobat]],4,4)="0804",MID(Recyclabilité[[#This Row],[Code Valobat]],4,4)="0709",MID(Recyclabilité[[#This Row],[Code Valobat]],1,7)="6121107"),"Non recyclable",_xlfn.XLOOKUP('Calculs'!Q806,'Combinaisons'!A:A,'Combinaisons'!B:B,"Merci de répondre à toutes les questions")))</f>
        <v/>
      </c>
      <c r="E807" s="65" t="str">
        <f>IF(ISBLANK(Recyclabilité[[#This Row],[Code Valobat]]),"",IF(OR('Calculs'!A806="08",MID(Recyclabilité[[#This Row],[Code Valobat]],4,4)="0804",MID(Recyclabilité[[#This Row],[Code Valobat]],4,4)="0709",MID(Recyclabilité[[#This Row],[Code Valobat]],1,7)="6121107"),"",_xlfn.XLOOKUP('Calculs'!B806,Questions!A:A,Questions!B:B,"ERREUR QUESTION")))</f>
        <v/>
      </c>
      <c r="G807" s="65" t="str">
        <f>IF(OR(ISBLANK(Recyclabilité[[#This Row],[Réponse 1]]),'Calculs'!D806="0",_xlfn.XLOOKUP('Calculs'!D806,'Réponses'!C:C,'Réponses'!F:F,"ERREUR VISIBILITE")=0),"",_xlfn.XLOOKUP(_xlfn.XLOOKUP('Calculs'!D806,'Réponses'!C:C,'Réponses'!F:F,"ERREUR VISIBILITE"),Questions!A:A,Questions!B:B,"ERREUR QUESTION"))</f>
        <v/>
      </c>
      <c r="I807" s="65" t="str">
        <f>IF(OR(ISBLANK(Recyclabilité[[#This Row],[Réponse 2]]),'Calculs'!G806="0",_xlfn.XLOOKUP('Calculs'!G806,'Réponses'!C:C,'Réponses'!F:F,"ERREUR VISIBILITE")=0),"",_xlfn.XLOOKUP(_xlfn.XLOOKUP('Calculs'!G806,'Réponses'!C:C,'Réponses'!F:F,"ERREUR VISIBILITE"),Questions!A:A,Questions!B:B,"ERREUR QUESTION"))</f>
        <v/>
      </c>
      <c r="K807" s="65" t="str">
        <f>IF(OR(ISBLANK(Recyclabilité[[#This Row],[Réponse 3]]),'Calculs'!J806="0",_xlfn.XLOOKUP('Calculs'!J806,'Réponses'!C:C,'Réponses'!F:F,"ERREUR VISIBILITE")=0),"",_xlfn.XLOOKUP(_xlfn.XLOOKUP('Calculs'!J806,'Réponses'!C:C,'Réponses'!F:F,"ERREUR VISIBILITE"),Questions!A:A,Questions!B:B,"ERREUR QUESTION"))</f>
        <v/>
      </c>
      <c r="M807" s="65" t="str">
        <f>IF(OR(ISBLANK(Recyclabilité[[#This Row],[Réponse 4]]),'Calculs'!M806="0",_xlfn.XLOOKUP('Calculs'!M806,'Réponses'!C:C,'Réponses'!F:F,"ERREUR VISIBILITE")=0),"",_xlfn.XLOOKUP(_xlfn.XLOOKUP('Calculs'!M806,'Réponses'!C:C,'Réponses'!F:F,"ERREUR VISIBILITE"),Questions!A:A,Questions!B:B,"ERREUR QUESTION"))</f>
        <v/>
      </c>
    </row>
    <row r="808" spans="4:13" ht="60" customHeight="1" x14ac:dyDescent="0.25">
      <c r="D808" s="29" t="str">
        <f>IF(ISBLANK(Recyclabilité[[#This Row],[Code Valobat]]),"",IF(OR('Calculs'!A807="08",MID(Recyclabilité[[#This Row],[Code Valobat]],4,4)="0804",MID(Recyclabilité[[#This Row],[Code Valobat]],4,4)="0709",MID(Recyclabilité[[#This Row],[Code Valobat]],1,7)="6121107"),"Non recyclable",_xlfn.XLOOKUP('Calculs'!Q807,'Combinaisons'!A:A,'Combinaisons'!B:B,"Merci de répondre à toutes les questions")))</f>
        <v/>
      </c>
      <c r="E808" s="65" t="str">
        <f>IF(ISBLANK(Recyclabilité[[#This Row],[Code Valobat]]),"",IF(OR('Calculs'!A807="08",MID(Recyclabilité[[#This Row],[Code Valobat]],4,4)="0804",MID(Recyclabilité[[#This Row],[Code Valobat]],4,4)="0709",MID(Recyclabilité[[#This Row],[Code Valobat]],1,7)="6121107"),"",_xlfn.XLOOKUP('Calculs'!B807,Questions!A:A,Questions!B:B,"ERREUR QUESTION")))</f>
        <v/>
      </c>
      <c r="G808" s="65" t="str">
        <f>IF(OR(ISBLANK(Recyclabilité[[#This Row],[Réponse 1]]),'Calculs'!D807="0",_xlfn.XLOOKUP('Calculs'!D807,'Réponses'!C:C,'Réponses'!F:F,"ERREUR VISIBILITE")=0),"",_xlfn.XLOOKUP(_xlfn.XLOOKUP('Calculs'!D807,'Réponses'!C:C,'Réponses'!F:F,"ERREUR VISIBILITE"),Questions!A:A,Questions!B:B,"ERREUR QUESTION"))</f>
        <v/>
      </c>
      <c r="I808" s="65" t="str">
        <f>IF(OR(ISBLANK(Recyclabilité[[#This Row],[Réponse 2]]),'Calculs'!G807="0",_xlfn.XLOOKUP('Calculs'!G807,'Réponses'!C:C,'Réponses'!F:F,"ERREUR VISIBILITE")=0),"",_xlfn.XLOOKUP(_xlfn.XLOOKUP('Calculs'!G807,'Réponses'!C:C,'Réponses'!F:F,"ERREUR VISIBILITE"),Questions!A:A,Questions!B:B,"ERREUR QUESTION"))</f>
        <v/>
      </c>
      <c r="K808" s="65" t="str">
        <f>IF(OR(ISBLANK(Recyclabilité[[#This Row],[Réponse 3]]),'Calculs'!J807="0",_xlfn.XLOOKUP('Calculs'!J807,'Réponses'!C:C,'Réponses'!F:F,"ERREUR VISIBILITE")=0),"",_xlfn.XLOOKUP(_xlfn.XLOOKUP('Calculs'!J807,'Réponses'!C:C,'Réponses'!F:F,"ERREUR VISIBILITE"),Questions!A:A,Questions!B:B,"ERREUR QUESTION"))</f>
        <v/>
      </c>
      <c r="M808" s="65" t="str">
        <f>IF(OR(ISBLANK(Recyclabilité[[#This Row],[Réponse 4]]),'Calculs'!M807="0",_xlfn.XLOOKUP('Calculs'!M807,'Réponses'!C:C,'Réponses'!F:F,"ERREUR VISIBILITE")=0),"",_xlfn.XLOOKUP(_xlfn.XLOOKUP('Calculs'!M807,'Réponses'!C:C,'Réponses'!F:F,"ERREUR VISIBILITE"),Questions!A:A,Questions!B:B,"ERREUR QUESTION"))</f>
        <v/>
      </c>
    </row>
    <row r="809" spans="4:13" ht="60" customHeight="1" x14ac:dyDescent="0.25">
      <c r="D809" s="29" t="str">
        <f>IF(ISBLANK(Recyclabilité[[#This Row],[Code Valobat]]),"",IF(OR('Calculs'!A808="08",MID(Recyclabilité[[#This Row],[Code Valobat]],4,4)="0804",MID(Recyclabilité[[#This Row],[Code Valobat]],4,4)="0709",MID(Recyclabilité[[#This Row],[Code Valobat]],1,7)="6121107"),"Non recyclable",_xlfn.XLOOKUP('Calculs'!Q808,'Combinaisons'!A:A,'Combinaisons'!B:B,"Merci de répondre à toutes les questions")))</f>
        <v/>
      </c>
      <c r="E809" s="65" t="str">
        <f>IF(ISBLANK(Recyclabilité[[#This Row],[Code Valobat]]),"",IF(OR('Calculs'!A808="08",MID(Recyclabilité[[#This Row],[Code Valobat]],4,4)="0804",MID(Recyclabilité[[#This Row],[Code Valobat]],4,4)="0709",MID(Recyclabilité[[#This Row],[Code Valobat]],1,7)="6121107"),"",_xlfn.XLOOKUP('Calculs'!B808,Questions!A:A,Questions!B:B,"ERREUR QUESTION")))</f>
        <v/>
      </c>
      <c r="G809" s="65" t="str">
        <f>IF(OR(ISBLANK(Recyclabilité[[#This Row],[Réponse 1]]),'Calculs'!D808="0",_xlfn.XLOOKUP('Calculs'!D808,'Réponses'!C:C,'Réponses'!F:F,"ERREUR VISIBILITE")=0),"",_xlfn.XLOOKUP(_xlfn.XLOOKUP('Calculs'!D808,'Réponses'!C:C,'Réponses'!F:F,"ERREUR VISIBILITE"),Questions!A:A,Questions!B:B,"ERREUR QUESTION"))</f>
        <v/>
      </c>
      <c r="I809" s="65" t="str">
        <f>IF(OR(ISBLANK(Recyclabilité[[#This Row],[Réponse 2]]),'Calculs'!G808="0",_xlfn.XLOOKUP('Calculs'!G808,'Réponses'!C:C,'Réponses'!F:F,"ERREUR VISIBILITE")=0),"",_xlfn.XLOOKUP(_xlfn.XLOOKUP('Calculs'!G808,'Réponses'!C:C,'Réponses'!F:F,"ERREUR VISIBILITE"),Questions!A:A,Questions!B:B,"ERREUR QUESTION"))</f>
        <v/>
      </c>
      <c r="K809" s="65" t="str">
        <f>IF(OR(ISBLANK(Recyclabilité[[#This Row],[Réponse 3]]),'Calculs'!J808="0",_xlfn.XLOOKUP('Calculs'!J808,'Réponses'!C:C,'Réponses'!F:F,"ERREUR VISIBILITE")=0),"",_xlfn.XLOOKUP(_xlfn.XLOOKUP('Calculs'!J808,'Réponses'!C:C,'Réponses'!F:F,"ERREUR VISIBILITE"),Questions!A:A,Questions!B:B,"ERREUR QUESTION"))</f>
        <v/>
      </c>
      <c r="M809" s="65" t="str">
        <f>IF(OR(ISBLANK(Recyclabilité[[#This Row],[Réponse 4]]),'Calculs'!M808="0",_xlfn.XLOOKUP('Calculs'!M808,'Réponses'!C:C,'Réponses'!F:F,"ERREUR VISIBILITE")=0),"",_xlfn.XLOOKUP(_xlfn.XLOOKUP('Calculs'!M808,'Réponses'!C:C,'Réponses'!F:F,"ERREUR VISIBILITE"),Questions!A:A,Questions!B:B,"ERREUR QUESTION"))</f>
        <v/>
      </c>
    </row>
    <row r="810" spans="4:13" ht="60" customHeight="1" x14ac:dyDescent="0.25">
      <c r="D810" s="29" t="str">
        <f>IF(ISBLANK(Recyclabilité[[#This Row],[Code Valobat]]),"",IF(OR('Calculs'!A809="08",MID(Recyclabilité[[#This Row],[Code Valobat]],4,4)="0804",MID(Recyclabilité[[#This Row],[Code Valobat]],4,4)="0709",MID(Recyclabilité[[#This Row],[Code Valobat]],1,7)="6121107"),"Non recyclable",_xlfn.XLOOKUP('Calculs'!Q809,'Combinaisons'!A:A,'Combinaisons'!B:B,"Merci de répondre à toutes les questions")))</f>
        <v/>
      </c>
      <c r="E810" s="65" t="str">
        <f>IF(ISBLANK(Recyclabilité[[#This Row],[Code Valobat]]),"",IF(OR('Calculs'!A809="08",MID(Recyclabilité[[#This Row],[Code Valobat]],4,4)="0804",MID(Recyclabilité[[#This Row],[Code Valobat]],4,4)="0709",MID(Recyclabilité[[#This Row],[Code Valobat]],1,7)="6121107"),"",_xlfn.XLOOKUP('Calculs'!B809,Questions!A:A,Questions!B:B,"ERREUR QUESTION")))</f>
        <v/>
      </c>
      <c r="G810" s="65" t="str">
        <f>IF(OR(ISBLANK(Recyclabilité[[#This Row],[Réponse 1]]),'Calculs'!D809="0",_xlfn.XLOOKUP('Calculs'!D809,'Réponses'!C:C,'Réponses'!F:F,"ERREUR VISIBILITE")=0),"",_xlfn.XLOOKUP(_xlfn.XLOOKUP('Calculs'!D809,'Réponses'!C:C,'Réponses'!F:F,"ERREUR VISIBILITE"),Questions!A:A,Questions!B:B,"ERREUR QUESTION"))</f>
        <v/>
      </c>
      <c r="I810" s="65" t="str">
        <f>IF(OR(ISBLANK(Recyclabilité[[#This Row],[Réponse 2]]),'Calculs'!G809="0",_xlfn.XLOOKUP('Calculs'!G809,'Réponses'!C:C,'Réponses'!F:F,"ERREUR VISIBILITE")=0),"",_xlfn.XLOOKUP(_xlfn.XLOOKUP('Calculs'!G809,'Réponses'!C:C,'Réponses'!F:F,"ERREUR VISIBILITE"),Questions!A:A,Questions!B:B,"ERREUR QUESTION"))</f>
        <v/>
      </c>
      <c r="K810" s="65" t="str">
        <f>IF(OR(ISBLANK(Recyclabilité[[#This Row],[Réponse 3]]),'Calculs'!J809="0",_xlfn.XLOOKUP('Calculs'!J809,'Réponses'!C:C,'Réponses'!F:F,"ERREUR VISIBILITE")=0),"",_xlfn.XLOOKUP(_xlfn.XLOOKUP('Calculs'!J809,'Réponses'!C:C,'Réponses'!F:F,"ERREUR VISIBILITE"),Questions!A:A,Questions!B:B,"ERREUR QUESTION"))</f>
        <v/>
      </c>
      <c r="M810" s="65" t="str">
        <f>IF(OR(ISBLANK(Recyclabilité[[#This Row],[Réponse 4]]),'Calculs'!M809="0",_xlfn.XLOOKUP('Calculs'!M809,'Réponses'!C:C,'Réponses'!F:F,"ERREUR VISIBILITE")=0),"",_xlfn.XLOOKUP(_xlfn.XLOOKUP('Calculs'!M809,'Réponses'!C:C,'Réponses'!F:F,"ERREUR VISIBILITE"),Questions!A:A,Questions!B:B,"ERREUR QUESTION"))</f>
        <v/>
      </c>
    </row>
    <row r="811" spans="4:13" ht="60" customHeight="1" x14ac:dyDescent="0.25">
      <c r="D811" s="29" t="str">
        <f>IF(ISBLANK(Recyclabilité[[#This Row],[Code Valobat]]),"",IF(OR('Calculs'!A810="08",MID(Recyclabilité[[#This Row],[Code Valobat]],4,4)="0804",MID(Recyclabilité[[#This Row],[Code Valobat]],4,4)="0709",MID(Recyclabilité[[#This Row],[Code Valobat]],1,7)="6121107"),"Non recyclable",_xlfn.XLOOKUP('Calculs'!Q810,'Combinaisons'!A:A,'Combinaisons'!B:B,"Merci de répondre à toutes les questions")))</f>
        <v/>
      </c>
      <c r="E811" s="65" t="str">
        <f>IF(ISBLANK(Recyclabilité[[#This Row],[Code Valobat]]),"",IF(OR('Calculs'!A810="08",MID(Recyclabilité[[#This Row],[Code Valobat]],4,4)="0804",MID(Recyclabilité[[#This Row],[Code Valobat]],4,4)="0709",MID(Recyclabilité[[#This Row],[Code Valobat]],1,7)="6121107"),"",_xlfn.XLOOKUP('Calculs'!B810,Questions!A:A,Questions!B:B,"ERREUR QUESTION")))</f>
        <v/>
      </c>
      <c r="G811" s="65" t="str">
        <f>IF(OR(ISBLANK(Recyclabilité[[#This Row],[Réponse 1]]),'Calculs'!D810="0",_xlfn.XLOOKUP('Calculs'!D810,'Réponses'!C:C,'Réponses'!F:F,"ERREUR VISIBILITE")=0),"",_xlfn.XLOOKUP(_xlfn.XLOOKUP('Calculs'!D810,'Réponses'!C:C,'Réponses'!F:F,"ERREUR VISIBILITE"),Questions!A:A,Questions!B:B,"ERREUR QUESTION"))</f>
        <v/>
      </c>
      <c r="I811" s="65" t="str">
        <f>IF(OR(ISBLANK(Recyclabilité[[#This Row],[Réponse 2]]),'Calculs'!G810="0",_xlfn.XLOOKUP('Calculs'!G810,'Réponses'!C:C,'Réponses'!F:F,"ERREUR VISIBILITE")=0),"",_xlfn.XLOOKUP(_xlfn.XLOOKUP('Calculs'!G810,'Réponses'!C:C,'Réponses'!F:F,"ERREUR VISIBILITE"),Questions!A:A,Questions!B:B,"ERREUR QUESTION"))</f>
        <v/>
      </c>
      <c r="K811" s="65" t="str">
        <f>IF(OR(ISBLANK(Recyclabilité[[#This Row],[Réponse 3]]),'Calculs'!J810="0",_xlfn.XLOOKUP('Calculs'!J810,'Réponses'!C:C,'Réponses'!F:F,"ERREUR VISIBILITE")=0),"",_xlfn.XLOOKUP(_xlfn.XLOOKUP('Calculs'!J810,'Réponses'!C:C,'Réponses'!F:F,"ERREUR VISIBILITE"),Questions!A:A,Questions!B:B,"ERREUR QUESTION"))</f>
        <v/>
      </c>
      <c r="M811" s="65" t="str">
        <f>IF(OR(ISBLANK(Recyclabilité[[#This Row],[Réponse 4]]),'Calculs'!M810="0",_xlfn.XLOOKUP('Calculs'!M810,'Réponses'!C:C,'Réponses'!F:F,"ERREUR VISIBILITE")=0),"",_xlfn.XLOOKUP(_xlfn.XLOOKUP('Calculs'!M810,'Réponses'!C:C,'Réponses'!F:F,"ERREUR VISIBILITE"),Questions!A:A,Questions!B:B,"ERREUR QUESTION"))</f>
        <v/>
      </c>
    </row>
    <row r="812" spans="4:13" ht="60" customHeight="1" x14ac:dyDescent="0.25">
      <c r="D812" s="29" t="str">
        <f>IF(ISBLANK(Recyclabilité[[#This Row],[Code Valobat]]),"",IF(OR('Calculs'!A811="08",MID(Recyclabilité[[#This Row],[Code Valobat]],4,4)="0804",MID(Recyclabilité[[#This Row],[Code Valobat]],4,4)="0709",MID(Recyclabilité[[#This Row],[Code Valobat]],1,7)="6121107"),"Non recyclable",_xlfn.XLOOKUP('Calculs'!Q811,'Combinaisons'!A:A,'Combinaisons'!B:B,"Merci de répondre à toutes les questions")))</f>
        <v/>
      </c>
      <c r="E812" s="65" t="str">
        <f>IF(ISBLANK(Recyclabilité[[#This Row],[Code Valobat]]),"",IF(OR('Calculs'!A811="08",MID(Recyclabilité[[#This Row],[Code Valobat]],4,4)="0804",MID(Recyclabilité[[#This Row],[Code Valobat]],4,4)="0709",MID(Recyclabilité[[#This Row],[Code Valobat]],1,7)="6121107"),"",_xlfn.XLOOKUP('Calculs'!B811,Questions!A:A,Questions!B:B,"ERREUR QUESTION")))</f>
        <v/>
      </c>
      <c r="G812" s="65" t="str">
        <f>IF(OR(ISBLANK(Recyclabilité[[#This Row],[Réponse 1]]),'Calculs'!D811="0",_xlfn.XLOOKUP('Calculs'!D811,'Réponses'!C:C,'Réponses'!F:F,"ERREUR VISIBILITE")=0),"",_xlfn.XLOOKUP(_xlfn.XLOOKUP('Calculs'!D811,'Réponses'!C:C,'Réponses'!F:F,"ERREUR VISIBILITE"),Questions!A:A,Questions!B:B,"ERREUR QUESTION"))</f>
        <v/>
      </c>
      <c r="I812" s="65" t="str">
        <f>IF(OR(ISBLANK(Recyclabilité[[#This Row],[Réponse 2]]),'Calculs'!G811="0",_xlfn.XLOOKUP('Calculs'!G811,'Réponses'!C:C,'Réponses'!F:F,"ERREUR VISIBILITE")=0),"",_xlfn.XLOOKUP(_xlfn.XLOOKUP('Calculs'!G811,'Réponses'!C:C,'Réponses'!F:F,"ERREUR VISIBILITE"),Questions!A:A,Questions!B:B,"ERREUR QUESTION"))</f>
        <v/>
      </c>
      <c r="K812" s="65" t="str">
        <f>IF(OR(ISBLANK(Recyclabilité[[#This Row],[Réponse 3]]),'Calculs'!J811="0",_xlfn.XLOOKUP('Calculs'!J811,'Réponses'!C:C,'Réponses'!F:F,"ERREUR VISIBILITE")=0),"",_xlfn.XLOOKUP(_xlfn.XLOOKUP('Calculs'!J811,'Réponses'!C:C,'Réponses'!F:F,"ERREUR VISIBILITE"),Questions!A:A,Questions!B:B,"ERREUR QUESTION"))</f>
        <v/>
      </c>
      <c r="M812" s="65" t="str">
        <f>IF(OR(ISBLANK(Recyclabilité[[#This Row],[Réponse 4]]),'Calculs'!M811="0",_xlfn.XLOOKUP('Calculs'!M811,'Réponses'!C:C,'Réponses'!F:F,"ERREUR VISIBILITE")=0),"",_xlfn.XLOOKUP(_xlfn.XLOOKUP('Calculs'!M811,'Réponses'!C:C,'Réponses'!F:F,"ERREUR VISIBILITE"),Questions!A:A,Questions!B:B,"ERREUR QUESTION"))</f>
        <v/>
      </c>
    </row>
    <row r="813" spans="4:13" ht="60" customHeight="1" x14ac:dyDescent="0.25">
      <c r="D813" s="29" t="str">
        <f>IF(ISBLANK(Recyclabilité[[#This Row],[Code Valobat]]),"",IF(OR('Calculs'!A812="08",MID(Recyclabilité[[#This Row],[Code Valobat]],4,4)="0804",MID(Recyclabilité[[#This Row],[Code Valobat]],4,4)="0709",MID(Recyclabilité[[#This Row],[Code Valobat]],1,7)="6121107"),"Non recyclable",_xlfn.XLOOKUP('Calculs'!Q812,'Combinaisons'!A:A,'Combinaisons'!B:B,"Merci de répondre à toutes les questions")))</f>
        <v/>
      </c>
      <c r="E813" s="65" t="str">
        <f>IF(ISBLANK(Recyclabilité[[#This Row],[Code Valobat]]),"",IF(OR('Calculs'!A812="08",MID(Recyclabilité[[#This Row],[Code Valobat]],4,4)="0804",MID(Recyclabilité[[#This Row],[Code Valobat]],4,4)="0709",MID(Recyclabilité[[#This Row],[Code Valobat]],1,7)="6121107"),"",_xlfn.XLOOKUP('Calculs'!B812,Questions!A:A,Questions!B:B,"ERREUR QUESTION")))</f>
        <v/>
      </c>
      <c r="G813" s="65" t="str">
        <f>IF(OR(ISBLANK(Recyclabilité[[#This Row],[Réponse 1]]),'Calculs'!D812="0",_xlfn.XLOOKUP('Calculs'!D812,'Réponses'!C:C,'Réponses'!F:F,"ERREUR VISIBILITE")=0),"",_xlfn.XLOOKUP(_xlfn.XLOOKUP('Calculs'!D812,'Réponses'!C:C,'Réponses'!F:F,"ERREUR VISIBILITE"),Questions!A:A,Questions!B:B,"ERREUR QUESTION"))</f>
        <v/>
      </c>
      <c r="I813" s="65" t="str">
        <f>IF(OR(ISBLANK(Recyclabilité[[#This Row],[Réponse 2]]),'Calculs'!G812="0",_xlfn.XLOOKUP('Calculs'!G812,'Réponses'!C:C,'Réponses'!F:F,"ERREUR VISIBILITE")=0),"",_xlfn.XLOOKUP(_xlfn.XLOOKUP('Calculs'!G812,'Réponses'!C:C,'Réponses'!F:F,"ERREUR VISIBILITE"),Questions!A:A,Questions!B:B,"ERREUR QUESTION"))</f>
        <v/>
      </c>
      <c r="K813" s="65" t="str">
        <f>IF(OR(ISBLANK(Recyclabilité[[#This Row],[Réponse 3]]),'Calculs'!J812="0",_xlfn.XLOOKUP('Calculs'!J812,'Réponses'!C:C,'Réponses'!F:F,"ERREUR VISIBILITE")=0),"",_xlfn.XLOOKUP(_xlfn.XLOOKUP('Calculs'!J812,'Réponses'!C:C,'Réponses'!F:F,"ERREUR VISIBILITE"),Questions!A:A,Questions!B:B,"ERREUR QUESTION"))</f>
        <v/>
      </c>
      <c r="M813" s="65" t="str">
        <f>IF(OR(ISBLANK(Recyclabilité[[#This Row],[Réponse 4]]),'Calculs'!M812="0",_xlfn.XLOOKUP('Calculs'!M812,'Réponses'!C:C,'Réponses'!F:F,"ERREUR VISIBILITE")=0),"",_xlfn.XLOOKUP(_xlfn.XLOOKUP('Calculs'!M812,'Réponses'!C:C,'Réponses'!F:F,"ERREUR VISIBILITE"),Questions!A:A,Questions!B:B,"ERREUR QUESTION"))</f>
        <v/>
      </c>
    </row>
    <row r="814" spans="4:13" ht="60" customHeight="1" x14ac:dyDescent="0.25">
      <c r="D814" s="29" t="str">
        <f>IF(ISBLANK(Recyclabilité[[#This Row],[Code Valobat]]),"",IF(OR('Calculs'!A813="08",MID(Recyclabilité[[#This Row],[Code Valobat]],4,4)="0804",MID(Recyclabilité[[#This Row],[Code Valobat]],4,4)="0709",MID(Recyclabilité[[#This Row],[Code Valobat]],1,7)="6121107"),"Non recyclable",_xlfn.XLOOKUP('Calculs'!Q813,'Combinaisons'!A:A,'Combinaisons'!B:B,"Merci de répondre à toutes les questions")))</f>
        <v/>
      </c>
      <c r="E814" s="65" t="str">
        <f>IF(ISBLANK(Recyclabilité[[#This Row],[Code Valobat]]),"",IF(OR('Calculs'!A813="08",MID(Recyclabilité[[#This Row],[Code Valobat]],4,4)="0804",MID(Recyclabilité[[#This Row],[Code Valobat]],4,4)="0709",MID(Recyclabilité[[#This Row],[Code Valobat]],1,7)="6121107"),"",_xlfn.XLOOKUP('Calculs'!B813,Questions!A:A,Questions!B:B,"ERREUR QUESTION")))</f>
        <v/>
      </c>
      <c r="G814" s="65" t="str">
        <f>IF(OR(ISBLANK(Recyclabilité[[#This Row],[Réponse 1]]),'Calculs'!D813="0",_xlfn.XLOOKUP('Calculs'!D813,'Réponses'!C:C,'Réponses'!F:F,"ERREUR VISIBILITE")=0),"",_xlfn.XLOOKUP(_xlfn.XLOOKUP('Calculs'!D813,'Réponses'!C:C,'Réponses'!F:F,"ERREUR VISIBILITE"),Questions!A:A,Questions!B:B,"ERREUR QUESTION"))</f>
        <v/>
      </c>
      <c r="I814" s="65" t="str">
        <f>IF(OR(ISBLANK(Recyclabilité[[#This Row],[Réponse 2]]),'Calculs'!G813="0",_xlfn.XLOOKUP('Calculs'!G813,'Réponses'!C:C,'Réponses'!F:F,"ERREUR VISIBILITE")=0),"",_xlfn.XLOOKUP(_xlfn.XLOOKUP('Calculs'!G813,'Réponses'!C:C,'Réponses'!F:F,"ERREUR VISIBILITE"),Questions!A:A,Questions!B:B,"ERREUR QUESTION"))</f>
        <v/>
      </c>
      <c r="K814" s="65" t="str">
        <f>IF(OR(ISBLANK(Recyclabilité[[#This Row],[Réponse 3]]),'Calculs'!J813="0",_xlfn.XLOOKUP('Calculs'!J813,'Réponses'!C:C,'Réponses'!F:F,"ERREUR VISIBILITE")=0),"",_xlfn.XLOOKUP(_xlfn.XLOOKUP('Calculs'!J813,'Réponses'!C:C,'Réponses'!F:F,"ERREUR VISIBILITE"),Questions!A:A,Questions!B:B,"ERREUR QUESTION"))</f>
        <v/>
      </c>
      <c r="M814" s="65" t="str">
        <f>IF(OR(ISBLANK(Recyclabilité[[#This Row],[Réponse 4]]),'Calculs'!M813="0",_xlfn.XLOOKUP('Calculs'!M813,'Réponses'!C:C,'Réponses'!F:F,"ERREUR VISIBILITE")=0),"",_xlfn.XLOOKUP(_xlfn.XLOOKUP('Calculs'!M813,'Réponses'!C:C,'Réponses'!F:F,"ERREUR VISIBILITE"),Questions!A:A,Questions!B:B,"ERREUR QUESTION"))</f>
        <v/>
      </c>
    </row>
    <row r="815" spans="4:13" ht="60" customHeight="1" x14ac:dyDescent="0.25">
      <c r="D815" s="29" t="str">
        <f>IF(ISBLANK(Recyclabilité[[#This Row],[Code Valobat]]),"",IF(OR('Calculs'!A814="08",MID(Recyclabilité[[#This Row],[Code Valobat]],4,4)="0804",MID(Recyclabilité[[#This Row],[Code Valobat]],4,4)="0709",MID(Recyclabilité[[#This Row],[Code Valobat]],1,7)="6121107"),"Non recyclable",_xlfn.XLOOKUP('Calculs'!Q814,'Combinaisons'!A:A,'Combinaisons'!B:B,"Merci de répondre à toutes les questions")))</f>
        <v/>
      </c>
      <c r="E815" s="65" t="str">
        <f>IF(ISBLANK(Recyclabilité[[#This Row],[Code Valobat]]),"",IF(OR('Calculs'!A814="08",MID(Recyclabilité[[#This Row],[Code Valobat]],4,4)="0804",MID(Recyclabilité[[#This Row],[Code Valobat]],4,4)="0709",MID(Recyclabilité[[#This Row],[Code Valobat]],1,7)="6121107"),"",_xlfn.XLOOKUP('Calculs'!B814,Questions!A:A,Questions!B:B,"ERREUR QUESTION")))</f>
        <v/>
      </c>
      <c r="G815" s="65" t="str">
        <f>IF(OR(ISBLANK(Recyclabilité[[#This Row],[Réponse 1]]),'Calculs'!D814="0",_xlfn.XLOOKUP('Calculs'!D814,'Réponses'!C:C,'Réponses'!F:F,"ERREUR VISIBILITE")=0),"",_xlfn.XLOOKUP(_xlfn.XLOOKUP('Calculs'!D814,'Réponses'!C:C,'Réponses'!F:F,"ERREUR VISIBILITE"),Questions!A:A,Questions!B:B,"ERREUR QUESTION"))</f>
        <v/>
      </c>
      <c r="I815" s="65" t="str">
        <f>IF(OR(ISBLANK(Recyclabilité[[#This Row],[Réponse 2]]),'Calculs'!G814="0",_xlfn.XLOOKUP('Calculs'!G814,'Réponses'!C:C,'Réponses'!F:F,"ERREUR VISIBILITE")=0),"",_xlfn.XLOOKUP(_xlfn.XLOOKUP('Calculs'!G814,'Réponses'!C:C,'Réponses'!F:F,"ERREUR VISIBILITE"),Questions!A:A,Questions!B:B,"ERREUR QUESTION"))</f>
        <v/>
      </c>
      <c r="K815" s="65" t="str">
        <f>IF(OR(ISBLANK(Recyclabilité[[#This Row],[Réponse 3]]),'Calculs'!J814="0",_xlfn.XLOOKUP('Calculs'!J814,'Réponses'!C:C,'Réponses'!F:F,"ERREUR VISIBILITE")=0),"",_xlfn.XLOOKUP(_xlfn.XLOOKUP('Calculs'!J814,'Réponses'!C:C,'Réponses'!F:F,"ERREUR VISIBILITE"),Questions!A:A,Questions!B:B,"ERREUR QUESTION"))</f>
        <v/>
      </c>
      <c r="M815" s="65" t="str">
        <f>IF(OR(ISBLANK(Recyclabilité[[#This Row],[Réponse 4]]),'Calculs'!M814="0",_xlfn.XLOOKUP('Calculs'!M814,'Réponses'!C:C,'Réponses'!F:F,"ERREUR VISIBILITE")=0),"",_xlfn.XLOOKUP(_xlfn.XLOOKUP('Calculs'!M814,'Réponses'!C:C,'Réponses'!F:F,"ERREUR VISIBILITE"),Questions!A:A,Questions!B:B,"ERREUR QUESTION"))</f>
        <v/>
      </c>
    </row>
    <row r="816" spans="4:13" ht="60" customHeight="1" x14ac:dyDescent="0.25">
      <c r="D816" s="29" t="str">
        <f>IF(ISBLANK(Recyclabilité[[#This Row],[Code Valobat]]),"",IF(OR('Calculs'!A815="08",MID(Recyclabilité[[#This Row],[Code Valobat]],4,4)="0804",MID(Recyclabilité[[#This Row],[Code Valobat]],4,4)="0709",MID(Recyclabilité[[#This Row],[Code Valobat]],1,7)="6121107"),"Non recyclable",_xlfn.XLOOKUP('Calculs'!Q815,'Combinaisons'!A:A,'Combinaisons'!B:B,"Merci de répondre à toutes les questions")))</f>
        <v/>
      </c>
      <c r="E816" s="65" t="str">
        <f>IF(ISBLANK(Recyclabilité[[#This Row],[Code Valobat]]),"",IF(OR('Calculs'!A815="08",MID(Recyclabilité[[#This Row],[Code Valobat]],4,4)="0804",MID(Recyclabilité[[#This Row],[Code Valobat]],4,4)="0709",MID(Recyclabilité[[#This Row],[Code Valobat]],1,7)="6121107"),"",_xlfn.XLOOKUP('Calculs'!B815,Questions!A:A,Questions!B:B,"ERREUR QUESTION")))</f>
        <v/>
      </c>
      <c r="G816" s="65" t="str">
        <f>IF(OR(ISBLANK(Recyclabilité[[#This Row],[Réponse 1]]),'Calculs'!D815="0",_xlfn.XLOOKUP('Calculs'!D815,'Réponses'!C:C,'Réponses'!F:F,"ERREUR VISIBILITE")=0),"",_xlfn.XLOOKUP(_xlfn.XLOOKUP('Calculs'!D815,'Réponses'!C:C,'Réponses'!F:F,"ERREUR VISIBILITE"),Questions!A:A,Questions!B:B,"ERREUR QUESTION"))</f>
        <v/>
      </c>
      <c r="I816" s="65" t="str">
        <f>IF(OR(ISBLANK(Recyclabilité[[#This Row],[Réponse 2]]),'Calculs'!G815="0",_xlfn.XLOOKUP('Calculs'!G815,'Réponses'!C:C,'Réponses'!F:F,"ERREUR VISIBILITE")=0),"",_xlfn.XLOOKUP(_xlfn.XLOOKUP('Calculs'!G815,'Réponses'!C:C,'Réponses'!F:F,"ERREUR VISIBILITE"),Questions!A:A,Questions!B:B,"ERREUR QUESTION"))</f>
        <v/>
      </c>
      <c r="K816" s="65" t="str">
        <f>IF(OR(ISBLANK(Recyclabilité[[#This Row],[Réponse 3]]),'Calculs'!J815="0",_xlfn.XLOOKUP('Calculs'!J815,'Réponses'!C:C,'Réponses'!F:F,"ERREUR VISIBILITE")=0),"",_xlfn.XLOOKUP(_xlfn.XLOOKUP('Calculs'!J815,'Réponses'!C:C,'Réponses'!F:F,"ERREUR VISIBILITE"),Questions!A:A,Questions!B:B,"ERREUR QUESTION"))</f>
        <v/>
      </c>
      <c r="M816" s="65" t="str">
        <f>IF(OR(ISBLANK(Recyclabilité[[#This Row],[Réponse 4]]),'Calculs'!M815="0",_xlfn.XLOOKUP('Calculs'!M815,'Réponses'!C:C,'Réponses'!F:F,"ERREUR VISIBILITE")=0),"",_xlfn.XLOOKUP(_xlfn.XLOOKUP('Calculs'!M815,'Réponses'!C:C,'Réponses'!F:F,"ERREUR VISIBILITE"),Questions!A:A,Questions!B:B,"ERREUR QUESTION"))</f>
        <v/>
      </c>
    </row>
    <row r="817" spans="4:13" ht="60" customHeight="1" x14ac:dyDescent="0.25">
      <c r="D817" s="29" t="str">
        <f>IF(ISBLANK(Recyclabilité[[#This Row],[Code Valobat]]),"",IF(OR('Calculs'!A816="08",MID(Recyclabilité[[#This Row],[Code Valobat]],4,4)="0804",MID(Recyclabilité[[#This Row],[Code Valobat]],4,4)="0709",MID(Recyclabilité[[#This Row],[Code Valobat]],1,7)="6121107"),"Non recyclable",_xlfn.XLOOKUP('Calculs'!Q816,'Combinaisons'!A:A,'Combinaisons'!B:B,"Merci de répondre à toutes les questions")))</f>
        <v/>
      </c>
      <c r="E817" s="65" t="str">
        <f>IF(ISBLANK(Recyclabilité[[#This Row],[Code Valobat]]),"",IF(OR('Calculs'!A816="08",MID(Recyclabilité[[#This Row],[Code Valobat]],4,4)="0804",MID(Recyclabilité[[#This Row],[Code Valobat]],4,4)="0709",MID(Recyclabilité[[#This Row],[Code Valobat]],1,7)="6121107"),"",_xlfn.XLOOKUP('Calculs'!B816,Questions!A:A,Questions!B:B,"ERREUR QUESTION")))</f>
        <v/>
      </c>
      <c r="G817" s="65" t="str">
        <f>IF(OR(ISBLANK(Recyclabilité[[#This Row],[Réponse 1]]),'Calculs'!D816="0",_xlfn.XLOOKUP('Calculs'!D816,'Réponses'!C:C,'Réponses'!F:F,"ERREUR VISIBILITE")=0),"",_xlfn.XLOOKUP(_xlfn.XLOOKUP('Calculs'!D816,'Réponses'!C:C,'Réponses'!F:F,"ERREUR VISIBILITE"),Questions!A:A,Questions!B:B,"ERREUR QUESTION"))</f>
        <v/>
      </c>
      <c r="I817" s="65" t="str">
        <f>IF(OR(ISBLANK(Recyclabilité[[#This Row],[Réponse 2]]),'Calculs'!G816="0",_xlfn.XLOOKUP('Calculs'!G816,'Réponses'!C:C,'Réponses'!F:F,"ERREUR VISIBILITE")=0),"",_xlfn.XLOOKUP(_xlfn.XLOOKUP('Calculs'!G816,'Réponses'!C:C,'Réponses'!F:F,"ERREUR VISIBILITE"),Questions!A:A,Questions!B:B,"ERREUR QUESTION"))</f>
        <v/>
      </c>
      <c r="K817" s="65" t="str">
        <f>IF(OR(ISBLANK(Recyclabilité[[#This Row],[Réponse 3]]),'Calculs'!J816="0",_xlfn.XLOOKUP('Calculs'!J816,'Réponses'!C:C,'Réponses'!F:F,"ERREUR VISIBILITE")=0),"",_xlfn.XLOOKUP(_xlfn.XLOOKUP('Calculs'!J816,'Réponses'!C:C,'Réponses'!F:F,"ERREUR VISIBILITE"),Questions!A:A,Questions!B:B,"ERREUR QUESTION"))</f>
        <v/>
      </c>
      <c r="M817" s="65" t="str">
        <f>IF(OR(ISBLANK(Recyclabilité[[#This Row],[Réponse 4]]),'Calculs'!M816="0",_xlfn.XLOOKUP('Calculs'!M816,'Réponses'!C:C,'Réponses'!F:F,"ERREUR VISIBILITE")=0),"",_xlfn.XLOOKUP(_xlfn.XLOOKUP('Calculs'!M816,'Réponses'!C:C,'Réponses'!F:F,"ERREUR VISIBILITE"),Questions!A:A,Questions!B:B,"ERREUR QUESTION"))</f>
        <v/>
      </c>
    </row>
    <row r="818" spans="4:13" ht="60" customHeight="1" x14ac:dyDescent="0.25">
      <c r="D818" s="29" t="str">
        <f>IF(ISBLANK(Recyclabilité[[#This Row],[Code Valobat]]),"",IF(OR('Calculs'!A817="08",MID(Recyclabilité[[#This Row],[Code Valobat]],4,4)="0804",MID(Recyclabilité[[#This Row],[Code Valobat]],4,4)="0709",MID(Recyclabilité[[#This Row],[Code Valobat]],1,7)="6121107"),"Non recyclable",_xlfn.XLOOKUP('Calculs'!Q817,'Combinaisons'!A:A,'Combinaisons'!B:B,"Merci de répondre à toutes les questions")))</f>
        <v/>
      </c>
      <c r="E818" s="65" t="str">
        <f>IF(ISBLANK(Recyclabilité[[#This Row],[Code Valobat]]),"",IF(OR('Calculs'!A817="08",MID(Recyclabilité[[#This Row],[Code Valobat]],4,4)="0804",MID(Recyclabilité[[#This Row],[Code Valobat]],4,4)="0709",MID(Recyclabilité[[#This Row],[Code Valobat]],1,7)="6121107"),"",_xlfn.XLOOKUP('Calculs'!B817,Questions!A:A,Questions!B:B,"ERREUR QUESTION")))</f>
        <v/>
      </c>
      <c r="G818" s="65" t="str">
        <f>IF(OR(ISBLANK(Recyclabilité[[#This Row],[Réponse 1]]),'Calculs'!D817="0",_xlfn.XLOOKUP('Calculs'!D817,'Réponses'!C:C,'Réponses'!F:F,"ERREUR VISIBILITE")=0),"",_xlfn.XLOOKUP(_xlfn.XLOOKUP('Calculs'!D817,'Réponses'!C:C,'Réponses'!F:F,"ERREUR VISIBILITE"),Questions!A:A,Questions!B:B,"ERREUR QUESTION"))</f>
        <v/>
      </c>
      <c r="I818" s="65" t="str">
        <f>IF(OR(ISBLANK(Recyclabilité[[#This Row],[Réponse 2]]),'Calculs'!G817="0",_xlfn.XLOOKUP('Calculs'!G817,'Réponses'!C:C,'Réponses'!F:F,"ERREUR VISIBILITE")=0),"",_xlfn.XLOOKUP(_xlfn.XLOOKUP('Calculs'!G817,'Réponses'!C:C,'Réponses'!F:F,"ERREUR VISIBILITE"),Questions!A:A,Questions!B:B,"ERREUR QUESTION"))</f>
        <v/>
      </c>
      <c r="K818" s="65" t="str">
        <f>IF(OR(ISBLANK(Recyclabilité[[#This Row],[Réponse 3]]),'Calculs'!J817="0",_xlfn.XLOOKUP('Calculs'!J817,'Réponses'!C:C,'Réponses'!F:F,"ERREUR VISIBILITE")=0),"",_xlfn.XLOOKUP(_xlfn.XLOOKUP('Calculs'!J817,'Réponses'!C:C,'Réponses'!F:F,"ERREUR VISIBILITE"),Questions!A:A,Questions!B:B,"ERREUR QUESTION"))</f>
        <v/>
      </c>
      <c r="M818" s="65" t="str">
        <f>IF(OR(ISBLANK(Recyclabilité[[#This Row],[Réponse 4]]),'Calculs'!M817="0",_xlfn.XLOOKUP('Calculs'!M817,'Réponses'!C:C,'Réponses'!F:F,"ERREUR VISIBILITE")=0),"",_xlfn.XLOOKUP(_xlfn.XLOOKUP('Calculs'!M817,'Réponses'!C:C,'Réponses'!F:F,"ERREUR VISIBILITE"),Questions!A:A,Questions!B:B,"ERREUR QUESTION"))</f>
        <v/>
      </c>
    </row>
    <row r="819" spans="4:13" ht="60" customHeight="1" x14ac:dyDescent="0.25">
      <c r="D819" s="29" t="str">
        <f>IF(ISBLANK(Recyclabilité[[#This Row],[Code Valobat]]),"",IF(OR('Calculs'!A818="08",MID(Recyclabilité[[#This Row],[Code Valobat]],4,4)="0804",MID(Recyclabilité[[#This Row],[Code Valobat]],4,4)="0709",MID(Recyclabilité[[#This Row],[Code Valobat]],1,7)="6121107"),"Non recyclable",_xlfn.XLOOKUP('Calculs'!Q818,'Combinaisons'!A:A,'Combinaisons'!B:B,"Merci de répondre à toutes les questions")))</f>
        <v/>
      </c>
      <c r="E819" s="65" t="str">
        <f>IF(ISBLANK(Recyclabilité[[#This Row],[Code Valobat]]),"",IF(OR('Calculs'!A818="08",MID(Recyclabilité[[#This Row],[Code Valobat]],4,4)="0804",MID(Recyclabilité[[#This Row],[Code Valobat]],4,4)="0709",MID(Recyclabilité[[#This Row],[Code Valobat]],1,7)="6121107"),"",_xlfn.XLOOKUP('Calculs'!B818,Questions!A:A,Questions!B:B,"ERREUR QUESTION")))</f>
        <v/>
      </c>
      <c r="G819" s="65" t="str">
        <f>IF(OR(ISBLANK(Recyclabilité[[#This Row],[Réponse 1]]),'Calculs'!D818="0",_xlfn.XLOOKUP('Calculs'!D818,'Réponses'!C:C,'Réponses'!F:F,"ERREUR VISIBILITE")=0),"",_xlfn.XLOOKUP(_xlfn.XLOOKUP('Calculs'!D818,'Réponses'!C:C,'Réponses'!F:F,"ERREUR VISIBILITE"),Questions!A:A,Questions!B:B,"ERREUR QUESTION"))</f>
        <v/>
      </c>
      <c r="I819" s="65" t="str">
        <f>IF(OR(ISBLANK(Recyclabilité[[#This Row],[Réponse 2]]),'Calculs'!G818="0",_xlfn.XLOOKUP('Calculs'!G818,'Réponses'!C:C,'Réponses'!F:F,"ERREUR VISIBILITE")=0),"",_xlfn.XLOOKUP(_xlfn.XLOOKUP('Calculs'!G818,'Réponses'!C:C,'Réponses'!F:F,"ERREUR VISIBILITE"),Questions!A:A,Questions!B:B,"ERREUR QUESTION"))</f>
        <v/>
      </c>
      <c r="K819" s="65" t="str">
        <f>IF(OR(ISBLANK(Recyclabilité[[#This Row],[Réponse 3]]),'Calculs'!J818="0",_xlfn.XLOOKUP('Calculs'!J818,'Réponses'!C:C,'Réponses'!F:F,"ERREUR VISIBILITE")=0),"",_xlfn.XLOOKUP(_xlfn.XLOOKUP('Calculs'!J818,'Réponses'!C:C,'Réponses'!F:F,"ERREUR VISIBILITE"),Questions!A:A,Questions!B:B,"ERREUR QUESTION"))</f>
        <v/>
      </c>
      <c r="M819" s="65" t="str">
        <f>IF(OR(ISBLANK(Recyclabilité[[#This Row],[Réponse 4]]),'Calculs'!M818="0",_xlfn.XLOOKUP('Calculs'!M818,'Réponses'!C:C,'Réponses'!F:F,"ERREUR VISIBILITE")=0),"",_xlfn.XLOOKUP(_xlfn.XLOOKUP('Calculs'!M818,'Réponses'!C:C,'Réponses'!F:F,"ERREUR VISIBILITE"),Questions!A:A,Questions!B:B,"ERREUR QUESTION"))</f>
        <v/>
      </c>
    </row>
    <row r="820" spans="4:13" ht="60" customHeight="1" x14ac:dyDescent="0.25">
      <c r="D820" s="29" t="str">
        <f>IF(ISBLANK(Recyclabilité[[#This Row],[Code Valobat]]),"",IF(OR('Calculs'!A819="08",MID(Recyclabilité[[#This Row],[Code Valobat]],4,4)="0804",MID(Recyclabilité[[#This Row],[Code Valobat]],4,4)="0709",MID(Recyclabilité[[#This Row],[Code Valobat]],1,7)="6121107"),"Non recyclable",_xlfn.XLOOKUP('Calculs'!Q819,'Combinaisons'!A:A,'Combinaisons'!B:B,"Merci de répondre à toutes les questions")))</f>
        <v/>
      </c>
      <c r="E820" s="65" t="str">
        <f>IF(ISBLANK(Recyclabilité[[#This Row],[Code Valobat]]),"",IF(OR('Calculs'!A819="08",MID(Recyclabilité[[#This Row],[Code Valobat]],4,4)="0804",MID(Recyclabilité[[#This Row],[Code Valobat]],4,4)="0709",MID(Recyclabilité[[#This Row],[Code Valobat]],1,7)="6121107"),"",_xlfn.XLOOKUP('Calculs'!B819,Questions!A:A,Questions!B:B,"ERREUR QUESTION")))</f>
        <v/>
      </c>
      <c r="G820" s="65" t="str">
        <f>IF(OR(ISBLANK(Recyclabilité[[#This Row],[Réponse 1]]),'Calculs'!D819="0",_xlfn.XLOOKUP('Calculs'!D819,'Réponses'!C:C,'Réponses'!F:F,"ERREUR VISIBILITE")=0),"",_xlfn.XLOOKUP(_xlfn.XLOOKUP('Calculs'!D819,'Réponses'!C:C,'Réponses'!F:F,"ERREUR VISIBILITE"),Questions!A:A,Questions!B:B,"ERREUR QUESTION"))</f>
        <v/>
      </c>
      <c r="I820" s="65" t="str">
        <f>IF(OR(ISBLANK(Recyclabilité[[#This Row],[Réponse 2]]),'Calculs'!G819="0",_xlfn.XLOOKUP('Calculs'!G819,'Réponses'!C:C,'Réponses'!F:F,"ERREUR VISIBILITE")=0),"",_xlfn.XLOOKUP(_xlfn.XLOOKUP('Calculs'!G819,'Réponses'!C:C,'Réponses'!F:F,"ERREUR VISIBILITE"),Questions!A:A,Questions!B:B,"ERREUR QUESTION"))</f>
        <v/>
      </c>
      <c r="K820" s="65" t="str">
        <f>IF(OR(ISBLANK(Recyclabilité[[#This Row],[Réponse 3]]),'Calculs'!J819="0",_xlfn.XLOOKUP('Calculs'!J819,'Réponses'!C:C,'Réponses'!F:F,"ERREUR VISIBILITE")=0),"",_xlfn.XLOOKUP(_xlfn.XLOOKUP('Calculs'!J819,'Réponses'!C:C,'Réponses'!F:F,"ERREUR VISIBILITE"),Questions!A:A,Questions!B:B,"ERREUR QUESTION"))</f>
        <v/>
      </c>
      <c r="M820" s="65" t="str">
        <f>IF(OR(ISBLANK(Recyclabilité[[#This Row],[Réponse 4]]),'Calculs'!M819="0",_xlfn.XLOOKUP('Calculs'!M819,'Réponses'!C:C,'Réponses'!F:F,"ERREUR VISIBILITE")=0),"",_xlfn.XLOOKUP(_xlfn.XLOOKUP('Calculs'!M819,'Réponses'!C:C,'Réponses'!F:F,"ERREUR VISIBILITE"),Questions!A:A,Questions!B:B,"ERREUR QUESTION"))</f>
        <v/>
      </c>
    </row>
    <row r="821" spans="4:13" ht="60" customHeight="1" x14ac:dyDescent="0.25">
      <c r="D821" s="29" t="str">
        <f>IF(ISBLANK(Recyclabilité[[#This Row],[Code Valobat]]),"",IF(OR('Calculs'!A820="08",MID(Recyclabilité[[#This Row],[Code Valobat]],4,4)="0804",MID(Recyclabilité[[#This Row],[Code Valobat]],4,4)="0709",MID(Recyclabilité[[#This Row],[Code Valobat]],1,7)="6121107"),"Non recyclable",_xlfn.XLOOKUP('Calculs'!Q820,'Combinaisons'!A:A,'Combinaisons'!B:B,"Merci de répondre à toutes les questions")))</f>
        <v/>
      </c>
      <c r="E821" s="65" t="str">
        <f>IF(ISBLANK(Recyclabilité[[#This Row],[Code Valobat]]),"",IF(OR('Calculs'!A820="08",MID(Recyclabilité[[#This Row],[Code Valobat]],4,4)="0804",MID(Recyclabilité[[#This Row],[Code Valobat]],4,4)="0709",MID(Recyclabilité[[#This Row],[Code Valobat]],1,7)="6121107"),"",_xlfn.XLOOKUP('Calculs'!B820,Questions!A:A,Questions!B:B,"ERREUR QUESTION")))</f>
        <v/>
      </c>
      <c r="G821" s="65" t="str">
        <f>IF(OR(ISBLANK(Recyclabilité[[#This Row],[Réponse 1]]),'Calculs'!D820="0",_xlfn.XLOOKUP('Calculs'!D820,'Réponses'!C:C,'Réponses'!F:F,"ERREUR VISIBILITE")=0),"",_xlfn.XLOOKUP(_xlfn.XLOOKUP('Calculs'!D820,'Réponses'!C:C,'Réponses'!F:F,"ERREUR VISIBILITE"),Questions!A:A,Questions!B:B,"ERREUR QUESTION"))</f>
        <v/>
      </c>
      <c r="I821" s="65" t="str">
        <f>IF(OR(ISBLANK(Recyclabilité[[#This Row],[Réponse 2]]),'Calculs'!G820="0",_xlfn.XLOOKUP('Calculs'!G820,'Réponses'!C:C,'Réponses'!F:F,"ERREUR VISIBILITE")=0),"",_xlfn.XLOOKUP(_xlfn.XLOOKUP('Calculs'!G820,'Réponses'!C:C,'Réponses'!F:F,"ERREUR VISIBILITE"),Questions!A:A,Questions!B:B,"ERREUR QUESTION"))</f>
        <v/>
      </c>
      <c r="K821" s="65" t="str">
        <f>IF(OR(ISBLANK(Recyclabilité[[#This Row],[Réponse 3]]),'Calculs'!J820="0",_xlfn.XLOOKUP('Calculs'!J820,'Réponses'!C:C,'Réponses'!F:F,"ERREUR VISIBILITE")=0),"",_xlfn.XLOOKUP(_xlfn.XLOOKUP('Calculs'!J820,'Réponses'!C:C,'Réponses'!F:F,"ERREUR VISIBILITE"),Questions!A:A,Questions!B:B,"ERREUR QUESTION"))</f>
        <v/>
      </c>
      <c r="M821" s="65" t="str">
        <f>IF(OR(ISBLANK(Recyclabilité[[#This Row],[Réponse 4]]),'Calculs'!M820="0",_xlfn.XLOOKUP('Calculs'!M820,'Réponses'!C:C,'Réponses'!F:F,"ERREUR VISIBILITE")=0),"",_xlfn.XLOOKUP(_xlfn.XLOOKUP('Calculs'!M820,'Réponses'!C:C,'Réponses'!F:F,"ERREUR VISIBILITE"),Questions!A:A,Questions!B:B,"ERREUR QUESTION"))</f>
        <v/>
      </c>
    </row>
    <row r="822" spans="4:13" ht="60" customHeight="1" x14ac:dyDescent="0.25">
      <c r="D822" s="29" t="str">
        <f>IF(ISBLANK(Recyclabilité[[#This Row],[Code Valobat]]),"",IF(OR('Calculs'!A821="08",MID(Recyclabilité[[#This Row],[Code Valobat]],4,4)="0804",MID(Recyclabilité[[#This Row],[Code Valobat]],4,4)="0709",MID(Recyclabilité[[#This Row],[Code Valobat]],1,7)="6121107"),"Non recyclable",_xlfn.XLOOKUP('Calculs'!Q821,'Combinaisons'!A:A,'Combinaisons'!B:B,"Merci de répondre à toutes les questions")))</f>
        <v/>
      </c>
      <c r="E822" s="65" t="str">
        <f>IF(ISBLANK(Recyclabilité[[#This Row],[Code Valobat]]),"",IF(OR('Calculs'!A821="08",MID(Recyclabilité[[#This Row],[Code Valobat]],4,4)="0804",MID(Recyclabilité[[#This Row],[Code Valobat]],4,4)="0709",MID(Recyclabilité[[#This Row],[Code Valobat]],1,7)="6121107"),"",_xlfn.XLOOKUP('Calculs'!B821,Questions!A:A,Questions!B:B,"ERREUR QUESTION")))</f>
        <v/>
      </c>
      <c r="G822" s="65" t="str">
        <f>IF(OR(ISBLANK(Recyclabilité[[#This Row],[Réponse 1]]),'Calculs'!D821="0",_xlfn.XLOOKUP('Calculs'!D821,'Réponses'!C:C,'Réponses'!F:F,"ERREUR VISIBILITE")=0),"",_xlfn.XLOOKUP(_xlfn.XLOOKUP('Calculs'!D821,'Réponses'!C:C,'Réponses'!F:F,"ERREUR VISIBILITE"),Questions!A:A,Questions!B:B,"ERREUR QUESTION"))</f>
        <v/>
      </c>
      <c r="I822" s="65" t="str">
        <f>IF(OR(ISBLANK(Recyclabilité[[#This Row],[Réponse 2]]),'Calculs'!G821="0",_xlfn.XLOOKUP('Calculs'!G821,'Réponses'!C:C,'Réponses'!F:F,"ERREUR VISIBILITE")=0),"",_xlfn.XLOOKUP(_xlfn.XLOOKUP('Calculs'!G821,'Réponses'!C:C,'Réponses'!F:F,"ERREUR VISIBILITE"),Questions!A:A,Questions!B:B,"ERREUR QUESTION"))</f>
        <v/>
      </c>
      <c r="K822" s="65" t="str">
        <f>IF(OR(ISBLANK(Recyclabilité[[#This Row],[Réponse 3]]),'Calculs'!J821="0",_xlfn.XLOOKUP('Calculs'!J821,'Réponses'!C:C,'Réponses'!F:F,"ERREUR VISIBILITE")=0),"",_xlfn.XLOOKUP(_xlfn.XLOOKUP('Calculs'!J821,'Réponses'!C:C,'Réponses'!F:F,"ERREUR VISIBILITE"),Questions!A:A,Questions!B:B,"ERREUR QUESTION"))</f>
        <v/>
      </c>
      <c r="M822" s="65" t="str">
        <f>IF(OR(ISBLANK(Recyclabilité[[#This Row],[Réponse 4]]),'Calculs'!M821="0",_xlfn.XLOOKUP('Calculs'!M821,'Réponses'!C:C,'Réponses'!F:F,"ERREUR VISIBILITE")=0),"",_xlfn.XLOOKUP(_xlfn.XLOOKUP('Calculs'!M821,'Réponses'!C:C,'Réponses'!F:F,"ERREUR VISIBILITE"),Questions!A:A,Questions!B:B,"ERREUR QUESTION"))</f>
        <v/>
      </c>
    </row>
    <row r="823" spans="4:13" ht="60" customHeight="1" x14ac:dyDescent="0.25">
      <c r="D823" s="29" t="str">
        <f>IF(ISBLANK(Recyclabilité[[#This Row],[Code Valobat]]),"",IF(OR('Calculs'!A822="08",MID(Recyclabilité[[#This Row],[Code Valobat]],4,4)="0804",MID(Recyclabilité[[#This Row],[Code Valobat]],4,4)="0709",MID(Recyclabilité[[#This Row],[Code Valobat]],1,7)="6121107"),"Non recyclable",_xlfn.XLOOKUP('Calculs'!Q822,'Combinaisons'!A:A,'Combinaisons'!B:B,"Merci de répondre à toutes les questions")))</f>
        <v/>
      </c>
      <c r="E823" s="65" t="str">
        <f>IF(ISBLANK(Recyclabilité[[#This Row],[Code Valobat]]),"",IF(OR('Calculs'!A822="08",MID(Recyclabilité[[#This Row],[Code Valobat]],4,4)="0804",MID(Recyclabilité[[#This Row],[Code Valobat]],4,4)="0709",MID(Recyclabilité[[#This Row],[Code Valobat]],1,7)="6121107"),"",_xlfn.XLOOKUP('Calculs'!B822,Questions!A:A,Questions!B:B,"ERREUR QUESTION")))</f>
        <v/>
      </c>
      <c r="G823" s="65" t="str">
        <f>IF(OR(ISBLANK(Recyclabilité[[#This Row],[Réponse 1]]),'Calculs'!D822="0",_xlfn.XLOOKUP('Calculs'!D822,'Réponses'!C:C,'Réponses'!F:F,"ERREUR VISIBILITE")=0),"",_xlfn.XLOOKUP(_xlfn.XLOOKUP('Calculs'!D822,'Réponses'!C:C,'Réponses'!F:F,"ERREUR VISIBILITE"),Questions!A:A,Questions!B:B,"ERREUR QUESTION"))</f>
        <v/>
      </c>
      <c r="I823" s="65" t="str">
        <f>IF(OR(ISBLANK(Recyclabilité[[#This Row],[Réponse 2]]),'Calculs'!G822="0",_xlfn.XLOOKUP('Calculs'!G822,'Réponses'!C:C,'Réponses'!F:F,"ERREUR VISIBILITE")=0),"",_xlfn.XLOOKUP(_xlfn.XLOOKUP('Calculs'!G822,'Réponses'!C:C,'Réponses'!F:F,"ERREUR VISIBILITE"),Questions!A:A,Questions!B:B,"ERREUR QUESTION"))</f>
        <v/>
      </c>
      <c r="K823" s="65" t="str">
        <f>IF(OR(ISBLANK(Recyclabilité[[#This Row],[Réponse 3]]),'Calculs'!J822="0",_xlfn.XLOOKUP('Calculs'!J822,'Réponses'!C:C,'Réponses'!F:F,"ERREUR VISIBILITE")=0),"",_xlfn.XLOOKUP(_xlfn.XLOOKUP('Calculs'!J822,'Réponses'!C:C,'Réponses'!F:F,"ERREUR VISIBILITE"),Questions!A:A,Questions!B:B,"ERREUR QUESTION"))</f>
        <v/>
      </c>
      <c r="M823" s="65" t="str">
        <f>IF(OR(ISBLANK(Recyclabilité[[#This Row],[Réponse 4]]),'Calculs'!M822="0",_xlfn.XLOOKUP('Calculs'!M822,'Réponses'!C:C,'Réponses'!F:F,"ERREUR VISIBILITE")=0),"",_xlfn.XLOOKUP(_xlfn.XLOOKUP('Calculs'!M822,'Réponses'!C:C,'Réponses'!F:F,"ERREUR VISIBILITE"),Questions!A:A,Questions!B:B,"ERREUR QUESTION"))</f>
        <v/>
      </c>
    </row>
    <row r="824" spans="4:13" ht="60" customHeight="1" x14ac:dyDescent="0.25">
      <c r="D824" s="29" t="str">
        <f>IF(ISBLANK(Recyclabilité[[#This Row],[Code Valobat]]),"",IF(OR('Calculs'!A823="08",MID(Recyclabilité[[#This Row],[Code Valobat]],4,4)="0804",MID(Recyclabilité[[#This Row],[Code Valobat]],4,4)="0709",MID(Recyclabilité[[#This Row],[Code Valobat]],1,7)="6121107"),"Non recyclable",_xlfn.XLOOKUP('Calculs'!Q823,'Combinaisons'!A:A,'Combinaisons'!B:B,"Merci de répondre à toutes les questions")))</f>
        <v/>
      </c>
      <c r="E824" s="65" t="str">
        <f>IF(ISBLANK(Recyclabilité[[#This Row],[Code Valobat]]),"",IF(OR('Calculs'!A823="08",MID(Recyclabilité[[#This Row],[Code Valobat]],4,4)="0804",MID(Recyclabilité[[#This Row],[Code Valobat]],4,4)="0709",MID(Recyclabilité[[#This Row],[Code Valobat]],1,7)="6121107"),"",_xlfn.XLOOKUP('Calculs'!B823,Questions!A:A,Questions!B:B,"ERREUR QUESTION")))</f>
        <v/>
      </c>
      <c r="G824" s="65" t="str">
        <f>IF(OR(ISBLANK(Recyclabilité[[#This Row],[Réponse 1]]),'Calculs'!D823="0",_xlfn.XLOOKUP('Calculs'!D823,'Réponses'!C:C,'Réponses'!F:F,"ERREUR VISIBILITE")=0),"",_xlfn.XLOOKUP(_xlfn.XLOOKUP('Calculs'!D823,'Réponses'!C:C,'Réponses'!F:F,"ERREUR VISIBILITE"),Questions!A:A,Questions!B:B,"ERREUR QUESTION"))</f>
        <v/>
      </c>
      <c r="I824" s="65" t="str">
        <f>IF(OR(ISBLANK(Recyclabilité[[#This Row],[Réponse 2]]),'Calculs'!G823="0",_xlfn.XLOOKUP('Calculs'!G823,'Réponses'!C:C,'Réponses'!F:F,"ERREUR VISIBILITE")=0),"",_xlfn.XLOOKUP(_xlfn.XLOOKUP('Calculs'!G823,'Réponses'!C:C,'Réponses'!F:F,"ERREUR VISIBILITE"),Questions!A:A,Questions!B:B,"ERREUR QUESTION"))</f>
        <v/>
      </c>
      <c r="K824" s="65" t="str">
        <f>IF(OR(ISBLANK(Recyclabilité[[#This Row],[Réponse 3]]),'Calculs'!J823="0",_xlfn.XLOOKUP('Calculs'!J823,'Réponses'!C:C,'Réponses'!F:F,"ERREUR VISIBILITE")=0),"",_xlfn.XLOOKUP(_xlfn.XLOOKUP('Calculs'!J823,'Réponses'!C:C,'Réponses'!F:F,"ERREUR VISIBILITE"),Questions!A:A,Questions!B:B,"ERREUR QUESTION"))</f>
        <v/>
      </c>
      <c r="M824" s="65" t="str">
        <f>IF(OR(ISBLANK(Recyclabilité[[#This Row],[Réponse 4]]),'Calculs'!M823="0",_xlfn.XLOOKUP('Calculs'!M823,'Réponses'!C:C,'Réponses'!F:F,"ERREUR VISIBILITE")=0),"",_xlfn.XLOOKUP(_xlfn.XLOOKUP('Calculs'!M823,'Réponses'!C:C,'Réponses'!F:F,"ERREUR VISIBILITE"),Questions!A:A,Questions!B:B,"ERREUR QUESTION"))</f>
        <v/>
      </c>
    </row>
    <row r="825" spans="4:13" ht="60" customHeight="1" x14ac:dyDescent="0.25">
      <c r="D825" s="29" t="str">
        <f>IF(ISBLANK(Recyclabilité[[#This Row],[Code Valobat]]),"",IF(OR('Calculs'!A824="08",MID(Recyclabilité[[#This Row],[Code Valobat]],4,4)="0804",MID(Recyclabilité[[#This Row],[Code Valobat]],4,4)="0709",MID(Recyclabilité[[#This Row],[Code Valobat]],1,7)="6121107"),"Non recyclable",_xlfn.XLOOKUP('Calculs'!Q824,'Combinaisons'!A:A,'Combinaisons'!B:B,"Merci de répondre à toutes les questions")))</f>
        <v/>
      </c>
      <c r="E825" s="65" t="str">
        <f>IF(ISBLANK(Recyclabilité[[#This Row],[Code Valobat]]),"",IF(OR('Calculs'!A824="08",MID(Recyclabilité[[#This Row],[Code Valobat]],4,4)="0804",MID(Recyclabilité[[#This Row],[Code Valobat]],4,4)="0709",MID(Recyclabilité[[#This Row],[Code Valobat]],1,7)="6121107"),"",_xlfn.XLOOKUP('Calculs'!B824,Questions!A:A,Questions!B:B,"ERREUR QUESTION")))</f>
        <v/>
      </c>
      <c r="G825" s="65" t="str">
        <f>IF(OR(ISBLANK(Recyclabilité[[#This Row],[Réponse 1]]),'Calculs'!D824="0",_xlfn.XLOOKUP('Calculs'!D824,'Réponses'!C:C,'Réponses'!F:F,"ERREUR VISIBILITE")=0),"",_xlfn.XLOOKUP(_xlfn.XLOOKUP('Calculs'!D824,'Réponses'!C:C,'Réponses'!F:F,"ERREUR VISIBILITE"),Questions!A:A,Questions!B:B,"ERREUR QUESTION"))</f>
        <v/>
      </c>
      <c r="I825" s="65" t="str">
        <f>IF(OR(ISBLANK(Recyclabilité[[#This Row],[Réponse 2]]),'Calculs'!G824="0",_xlfn.XLOOKUP('Calculs'!G824,'Réponses'!C:C,'Réponses'!F:F,"ERREUR VISIBILITE")=0),"",_xlfn.XLOOKUP(_xlfn.XLOOKUP('Calculs'!G824,'Réponses'!C:C,'Réponses'!F:F,"ERREUR VISIBILITE"),Questions!A:A,Questions!B:B,"ERREUR QUESTION"))</f>
        <v/>
      </c>
      <c r="K825" s="65" t="str">
        <f>IF(OR(ISBLANK(Recyclabilité[[#This Row],[Réponse 3]]),'Calculs'!J824="0",_xlfn.XLOOKUP('Calculs'!J824,'Réponses'!C:C,'Réponses'!F:F,"ERREUR VISIBILITE")=0),"",_xlfn.XLOOKUP(_xlfn.XLOOKUP('Calculs'!J824,'Réponses'!C:C,'Réponses'!F:F,"ERREUR VISIBILITE"),Questions!A:A,Questions!B:B,"ERREUR QUESTION"))</f>
        <v/>
      </c>
      <c r="M825" s="65" t="str">
        <f>IF(OR(ISBLANK(Recyclabilité[[#This Row],[Réponse 4]]),'Calculs'!M824="0",_xlfn.XLOOKUP('Calculs'!M824,'Réponses'!C:C,'Réponses'!F:F,"ERREUR VISIBILITE")=0),"",_xlfn.XLOOKUP(_xlfn.XLOOKUP('Calculs'!M824,'Réponses'!C:C,'Réponses'!F:F,"ERREUR VISIBILITE"),Questions!A:A,Questions!B:B,"ERREUR QUESTION"))</f>
        <v/>
      </c>
    </row>
    <row r="826" spans="4:13" ht="60" customHeight="1" x14ac:dyDescent="0.25">
      <c r="D826" s="29" t="str">
        <f>IF(ISBLANK(Recyclabilité[[#This Row],[Code Valobat]]),"",IF(OR('Calculs'!A825="08",MID(Recyclabilité[[#This Row],[Code Valobat]],4,4)="0804",MID(Recyclabilité[[#This Row],[Code Valobat]],4,4)="0709",MID(Recyclabilité[[#This Row],[Code Valobat]],1,7)="6121107"),"Non recyclable",_xlfn.XLOOKUP('Calculs'!Q825,'Combinaisons'!A:A,'Combinaisons'!B:B,"Merci de répondre à toutes les questions")))</f>
        <v/>
      </c>
      <c r="E826" s="65" t="str">
        <f>IF(ISBLANK(Recyclabilité[[#This Row],[Code Valobat]]),"",IF(OR('Calculs'!A825="08",MID(Recyclabilité[[#This Row],[Code Valobat]],4,4)="0804",MID(Recyclabilité[[#This Row],[Code Valobat]],4,4)="0709",MID(Recyclabilité[[#This Row],[Code Valobat]],1,7)="6121107"),"",_xlfn.XLOOKUP('Calculs'!B825,Questions!A:A,Questions!B:B,"ERREUR QUESTION")))</f>
        <v/>
      </c>
      <c r="G826" s="65" t="str">
        <f>IF(OR(ISBLANK(Recyclabilité[[#This Row],[Réponse 1]]),'Calculs'!D825="0",_xlfn.XLOOKUP('Calculs'!D825,'Réponses'!C:C,'Réponses'!F:F,"ERREUR VISIBILITE")=0),"",_xlfn.XLOOKUP(_xlfn.XLOOKUP('Calculs'!D825,'Réponses'!C:C,'Réponses'!F:F,"ERREUR VISIBILITE"),Questions!A:A,Questions!B:B,"ERREUR QUESTION"))</f>
        <v/>
      </c>
      <c r="I826" s="65" t="str">
        <f>IF(OR(ISBLANK(Recyclabilité[[#This Row],[Réponse 2]]),'Calculs'!G825="0",_xlfn.XLOOKUP('Calculs'!G825,'Réponses'!C:C,'Réponses'!F:F,"ERREUR VISIBILITE")=0),"",_xlfn.XLOOKUP(_xlfn.XLOOKUP('Calculs'!G825,'Réponses'!C:C,'Réponses'!F:F,"ERREUR VISIBILITE"),Questions!A:A,Questions!B:B,"ERREUR QUESTION"))</f>
        <v/>
      </c>
      <c r="K826" s="65" t="str">
        <f>IF(OR(ISBLANK(Recyclabilité[[#This Row],[Réponse 3]]),'Calculs'!J825="0",_xlfn.XLOOKUP('Calculs'!J825,'Réponses'!C:C,'Réponses'!F:F,"ERREUR VISIBILITE")=0),"",_xlfn.XLOOKUP(_xlfn.XLOOKUP('Calculs'!J825,'Réponses'!C:C,'Réponses'!F:F,"ERREUR VISIBILITE"),Questions!A:A,Questions!B:B,"ERREUR QUESTION"))</f>
        <v/>
      </c>
      <c r="M826" s="65" t="str">
        <f>IF(OR(ISBLANK(Recyclabilité[[#This Row],[Réponse 4]]),'Calculs'!M825="0",_xlfn.XLOOKUP('Calculs'!M825,'Réponses'!C:C,'Réponses'!F:F,"ERREUR VISIBILITE")=0),"",_xlfn.XLOOKUP(_xlfn.XLOOKUP('Calculs'!M825,'Réponses'!C:C,'Réponses'!F:F,"ERREUR VISIBILITE"),Questions!A:A,Questions!B:B,"ERREUR QUESTION"))</f>
        <v/>
      </c>
    </row>
    <row r="827" spans="4:13" ht="60" customHeight="1" x14ac:dyDescent="0.25">
      <c r="D827" s="29" t="str">
        <f>IF(ISBLANK(Recyclabilité[[#This Row],[Code Valobat]]),"",IF(OR('Calculs'!A826="08",MID(Recyclabilité[[#This Row],[Code Valobat]],4,4)="0804",MID(Recyclabilité[[#This Row],[Code Valobat]],4,4)="0709",MID(Recyclabilité[[#This Row],[Code Valobat]],1,7)="6121107"),"Non recyclable",_xlfn.XLOOKUP('Calculs'!Q826,'Combinaisons'!A:A,'Combinaisons'!B:B,"Merci de répondre à toutes les questions")))</f>
        <v/>
      </c>
      <c r="E827" s="65" t="str">
        <f>IF(ISBLANK(Recyclabilité[[#This Row],[Code Valobat]]),"",IF(OR('Calculs'!A826="08",MID(Recyclabilité[[#This Row],[Code Valobat]],4,4)="0804",MID(Recyclabilité[[#This Row],[Code Valobat]],4,4)="0709",MID(Recyclabilité[[#This Row],[Code Valobat]],1,7)="6121107"),"",_xlfn.XLOOKUP('Calculs'!B826,Questions!A:A,Questions!B:B,"ERREUR QUESTION")))</f>
        <v/>
      </c>
      <c r="G827" s="65" t="str">
        <f>IF(OR(ISBLANK(Recyclabilité[[#This Row],[Réponse 1]]),'Calculs'!D826="0",_xlfn.XLOOKUP('Calculs'!D826,'Réponses'!C:C,'Réponses'!F:F,"ERREUR VISIBILITE")=0),"",_xlfn.XLOOKUP(_xlfn.XLOOKUP('Calculs'!D826,'Réponses'!C:C,'Réponses'!F:F,"ERREUR VISIBILITE"),Questions!A:A,Questions!B:B,"ERREUR QUESTION"))</f>
        <v/>
      </c>
      <c r="I827" s="65" t="str">
        <f>IF(OR(ISBLANK(Recyclabilité[[#This Row],[Réponse 2]]),'Calculs'!G826="0",_xlfn.XLOOKUP('Calculs'!G826,'Réponses'!C:C,'Réponses'!F:F,"ERREUR VISIBILITE")=0),"",_xlfn.XLOOKUP(_xlfn.XLOOKUP('Calculs'!G826,'Réponses'!C:C,'Réponses'!F:F,"ERREUR VISIBILITE"),Questions!A:A,Questions!B:B,"ERREUR QUESTION"))</f>
        <v/>
      </c>
      <c r="K827" s="65" t="str">
        <f>IF(OR(ISBLANK(Recyclabilité[[#This Row],[Réponse 3]]),'Calculs'!J826="0",_xlfn.XLOOKUP('Calculs'!J826,'Réponses'!C:C,'Réponses'!F:F,"ERREUR VISIBILITE")=0),"",_xlfn.XLOOKUP(_xlfn.XLOOKUP('Calculs'!J826,'Réponses'!C:C,'Réponses'!F:F,"ERREUR VISIBILITE"),Questions!A:A,Questions!B:B,"ERREUR QUESTION"))</f>
        <v/>
      </c>
      <c r="M827" s="65" t="str">
        <f>IF(OR(ISBLANK(Recyclabilité[[#This Row],[Réponse 4]]),'Calculs'!M826="0",_xlfn.XLOOKUP('Calculs'!M826,'Réponses'!C:C,'Réponses'!F:F,"ERREUR VISIBILITE")=0),"",_xlfn.XLOOKUP(_xlfn.XLOOKUP('Calculs'!M826,'Réponses'!C:C,'Réponses'!F:F,"ERREUR VISIBILITE"),Questions!A:A,Questions!B:B,"ERREUR QUESTION"))</f>
        <v/>
      </c>
    </row>
    <row r="828" spans="4:13" ht="60" customHeight="1" x14ac:dyDescent="0.25">
      <c r="D828" s="29" t="str">
        <f>IF(ISBLANK(Recyclabilité[[#This Row],[Code Valobat]]),"",IF(OR('Calculs'!A827="08",MID(Recyclabilité[[#This Row],[Code Valobat]],4,4)="0804",MID(Recyclabilité[[#This Row],[Code Valobat]],4,4)="0709",MID(Recyclabilité[[#This Row],[Code Valobat]],1,7)="6121107"),"Non recyclable",_xlfn.XLOOKUP('Calculs'!Q827,'Combinaisons'!A:A,'Combinaisons'!B:B,"Merci de répondre à toutes les questions")))</f>
        <v/>
      </c>
      <c r="E828" s="65" t="str">
        <f>IF(ISBLANK(Recyclabilité[[#This Row],[Code Valobat]]),"",IF(OR('Calculs'!A827="08",MID(Recyclabilité[[#This Row],[Code Valobat]],4,4)="0804",MID(Recyclabilité[[#This Row],[Code Valobat]],4,4)="0709",MID(Recyclabilité[[#This Row],[Code Valobat]],1,7)="6121107"),"",_xlfn.XLOOKUP('Calculs'!B827,Questions!A:A,Questions!B:B,"ERREUR QUESTION")))</f>
        <v/>
      </c>
      <c r="G828" s="65" t="str">
        <f>IF(OR(ISBLANK(Recyclabilité[[#This Row],[Réponse 1]]),'Calculs'!D827="0",_xlfn.XLOOKUP('Calculs'!D827,'Réponses'!C:C,'Réponses'!F:F,"ERREUR VISIBILITE")=0),"",_xlfn.XLOOKUP(_xlfn.XLOOKUP('Calculs'!D827,'Réponses'!C:C,'Réponses'!F:F,"ERREUR VISIBILITE"),Questions!A:A,Questions!B:B,"ERREUR QUESTION"))</f>
        <v/>
      </c>
      <c r="I828" s="65" t="str">
        <f>IF(OR(ISBLANK(Recyclabilité[[#This Row],[Réponse 2]]),'Calculs'!G827="0",_xlfn.XLOOKUP('Calculs'!G827,'Réponses'!C:C,'Réponses'!F:F,"ERREUR VISIBILITE")=0),"",_xlfn.XLOOKUP(_xlfn.XLOOKUP('Calculs'!G827,'Réponses'!C:C,'Réponses'!F:F,"ERREUR VISIBILITE"),Questions!A:A,Questions!B:B,"ERREUR QUESTION"))</f>
        <v/>
      </c>
      <c r="K828" s="65" t="str">
        <f>IF(OR(ISBLANK(Recyclabilité[[#This Row],[Réponse 3]]),'Calculs'!J827="0",_xlfn.XLOOKUP('Calculs'!J827,'Réponses'!C:C,'Réponses'!F:F,"ERREUR VISIBILITE")=0),"",_xlfn.XLOOKUP(_xlfn.XLOOKUP('Calculs'!J827,'Réponses'!C:C,'Réponses'!F:F,"ERREUR VISIBILITE"),Questions!A:A,Questions!B:B,"ERREUR QUESTION"))</f>
        <v/>
      </c>
      <c r="M828" s="65" t="str">
        <f>IF(OR(ISBLANK(Recyclabilité[[#This Row],[Réponse 4]]),'Calculs'!M827="0",_xlfn.XLOOKUP('Calculs'!M827,'Réponses'!C:C,'Réponses'!F:F,"ERREUR VISIBILITE")=0),"",_xlfn.XLOOKUP(_xlfn.XLOOKUP('Calculs'!M827,'Réponses'!C:C,'Réponses'!F:F,"ERREUR VISIBILITE"),Questions!A:A,Questions!B:B,"ERREUR QUESTION"))</f>
        <v/>
      </c>
    </row>
    <row r="829" spans="4:13" ht="60" customHeight="1" x14ac:dyDescent="0.25">
      <c r="D829" s="29" t="str">
        <f>IF(ISBLANK(Recyclabilité[[#This Row],[Code Valobat]]),"",IF(OR('Calculs'!A828="08",MID(Recyclabilité[[#This Row],[Code Valobat]],4,4)="0804",MID(Recyclabilité[[#This Row],[Code Valobat]],4,4)="0709",MID(Recyclabilité[[#This Row],[Code Valobat]],1,7)="6121107"),"Non recyclable",_xlfn.XLOOKUP('Calculs'!Q828,'Combinaisons'!A:A,'Combinaisons'!B:B,"Merci de répondre à toutes les questions")))</f>
        <v/>
      </c>
      <c r="E829" s="65" t="str">
        <f>IF(ISBLANK(Recyclabilité[[#This Row],[Code Valobat]]),"",IF(OR('Calculs'!A828="08",MID(Recyclabilité[[#This Row],[Code Valobat]],4,4)="0804",MID(Recyclabilité[[#This Row],[Code Valobat]],4,4)="0709",MID(Recyclabilité[[#This Row],[Code Valobat]],1,7)="6121107"),"",_xlfn.XLOOKUP('Calculs'!B828,Questions!A:A,Questions!B:B,"ERREUR QUESTION")))</f>
        <v/>
      </c>
      <c r="G829" s="65" t="str">
        <f>IF(OR(ISBLANK(Recyclabilité[[#This Row],[Réponse 1]]),'Calculs'!D828="0",_xlfn.XLOOKUP('Calculs'!D828,'Réponses'!C:C,'Réponses'!F:F,"ERREUR VISIBILITE")=0),"",_xlfn.XLOOKUP(_xlfn.XLOOKUP('Calculs'!D828,'Réponses'!C:C,'Réponses'!F:F,"ERREUR VISIBILITE"),Questions!A:A,Questions!B:B,"ERREUR QUESTION"))</f>
        <v/>
      </c>
      <c r="I829" s="65" t="str">
        <f>IF(OR(ISBLANK(Recyclabilité[[#This Row],[Réponse 2]]),'Calculs'!G828="0",_xlfn.XLOOKUP('Calculs'!G828,'Réponses'!C:C,'Réponses'!F:F,"ERREUR VISIBILITE")=0),"",_xlfn.XLOOKUP(_xlfn.XLOOKUP('Calculs'!G828,'Réponses'!C:C,'Réponses'!F:F,"ERREUR VISIBILITE"),Questions!A:A,Questions!B:B,"ERREUR QUESTION"))</f>
        <v/>
      </c>
      <c r="K829" s="65" t="str">
        <f>IF(OR(ISBLANK(Recyclabilité[[#This Row],[Réponse 3]]),'Calculs'!J828="0",_xlfn.XLOOKUP('Calculs'!J828,'Réponses'!C:C,'Réponses'!F:F,"ERREUR VISIBILITE")=0),"",_xlfn.XLOOKUP(_xlfn.XLOOKUP('Calculs'!J828,'Réponses'!C:C,'Réponses'!F:F,"ERREUR VISIBILITE"),Questions!A:A,Questions!B:B,"ERREUR QUESTION"))</f>
        <v/>
      </c>
      <c r="M829" s="65" t="str">
        <f>IF(OR(ISBLANK(Recyclabilité[[#This Row],[Réponse 4]]),'Calculs'!M828="0",_xlfn.XLOOKUP('Calculs'!M828,'Réponses'!C:C,'Réponses'!F:F,"ERREUR VISIBILITE")=0),"",_xlfn.XLOOKUP(_xlfn.XLOOKUP('Calculs'!M828,'Réponses'!C:C,'Réponses'!F:F,"ERREUR VISIBILITE"),Questions!A:A,Questions!B:B,"ERREUR QUESTION"))</f>
        <v/>
      </c>
    </row>
    <row r="830" spans="4:13" ht="60" customHeight="1" x14ac:dyDescent="0.25">
      <c r="D830" s="29" t="str">
        <f>IF(ISBLANK(Recyclabilité[[#This Row],[Code Valobat]]),"",IF(OR('Calculs'!A829="08",MID(Recyclabilité[[#This Row],[Code Valobat]],4,4)="0804",MID(Recyclabilité[[#This Row],[Code Valobat]],4,4)="0709",MID(Recyclabilité[[#This Row],[Code Valobat]],1,7)="6121107"),"Non recyclable",_xlfn.XLOOKUP('Calculs'!Q829,'Combinaisons'!A:A,'Combinaisons'!B:B,"Merci de répondre à toutes les questions")))</f>
        <v/>
      </c>
      <c r="E830" s="65" t="str">
        <f>IF(ISBLANK(Recyclabilité[[#This Row],[Code Valobat]]),"",IF(OR('Calculs'!A829="08",MID(Recyclabilité[[#This Row],[Code Valobat]],4,4)="0804",MID(Recyclabilité[[#This Row],[Code Valobat]],4,4)="0709",MID(Recyclabilité[[#This Row],[Code Valobat]],1,7)="6121107"),"",_xlfn.XLOOKUP('Calculs'!B829,Questions!A:A,Questions!B:B,"ERREUR QUESTION")))</f>
        <v/>
      </c>
      <c r="G830" s="65" t="str">
        <f>IF(OR(ISBLANK(Recyclabilité[[#This Row],[Réponse 1]]),'Calculs'!D829="0",_xlfn.XLOOKUP('Calculs'!D829,'Réponses'!C:C,'Réponses'!F:F,"ERREUR VISIBILITE")=0),"",_xlfn.XLOOKUP(_xlfn.XLOOKUP('Calculs'!D829,'Réponses'!C:C,'Réponses'!F:F,"ERREUR VISIBILITE"),Questions!A:A,Questions!B:B,"ERREUR QUESTION"))</f>
        <v/>
      </c>
      <c r="I830" s="65" t="str">
        <f>IF(OR(ISBLANK(Recyclabilité[[#This Row],[Réponse 2]]),'Calculs'!G829="0",_xlfn.XLOOKUP('Calculs'!G829,'Réponses'!C:C,'Réponses'!F:F,"ERREUR VISIBILITE")=0),"",_xlfn.XLOOKUP(_xlfn.XLOOKUP('Calculs'!G829,'Réponses'!C:C,'Réponses'!F:F,"ERREUR VISIBILITE"),Questions!A:A,Questions!B:B,"ERREUR QUESTION"))</f>
        <v/>
      </c>
      <c r="K830" s="65" t="str">
        <f>IF(OR(ISBLANK(Recyclabilité[[#This Row],[Réponse 3]]),'Calculs'!J829="0",_xlfn.XLOOKUP('Calculs'!J829,'Réponses'!C:C,'Réponses'!F:F,"ERREUR VISIBILITE")=0),"",_xlfn.XLOOKUP(_xlfn.XLOOKUP('Calculs'!J829,'Réponses'!C:C,'Réponses'!F:F,"ERREUR VISIBILITE"),Questions!A:A,Questions!B:B,"ERREUR QUESTION"))</f>
        <v/>
      </c>
      <c r="M830" s="65" t="str">
        <f>IF(OR(ISBLANK(Recyclabilité[[#This Row],[Réponse 4]]),'Calculs'!M829="0",_xlfn.XLOOKUP('Calculs'!M829,'Réponses'!C:C,'Réponses'!F:F,"ERREUR VISIBILITE")=0),"",_xlfn.XLOOKUP(_xlfn.XLOOKUP('Calculs'!M829,'Réponses'!C:C,'Réponses'!F:F,"ERREUR VISIBILITE"),Questions!A:A,Questions!B:B,"ERREUR QUESTION"))</f>
        <v/>
      </c>
    </row>
    <row r="831" spans="4:13" ht="60" customHeight="1" x14ac:dyDescent="0.25">
      <c r="D831" s="29" t="str">
        <f>IF(ISBLANK(Recyclabilité[[#This Row],[Code Valobat]]),"",IF(OR('Calculs'!A830="08",MID(Recyclabilité[[#This Row],[Code Valobat]],4,4)="0804",MID(Recyclabilité[[#This Row],[Code Valobat]],4,4)="0709",MID(Recyclabilité[[#This Row],[Code Valobat]],1,7)="6121107"),"Non recyclable",_xlfn.XLOOKUP('Calculs'!Q830,'Combinaisons'!A:A,'Combinaisons'!B:B,"Merci de répondre à toutes les questions")))</f>
        <v/>
      </c>
      <c r="E831" s="65" t="str">
        <f>IF(ISBLANK(Recyclabilité[[#This Row],[Code Valobat]]),"",IF(OR('Calculs'!A830="08",MID(Recyclabilité[[#This Row],[Code Valobat]],4,4)="0804",MID(Recyclabilité[[#This Row],[Code Valobat]],4,4)="0709",MID(Recyclabilité[[#This Row],[Code Valobat]],1,7)="6121107"),"",_xlfn.XLOOKUP('Calculs'!B830,Questions!A:A,Questions!B:B,"ERREUR QUESTION")))</f>
        <v/>
      </c>
      <c r="G831" s="65" t="str">
        <f>IF(OR(ISBLANK(Recyclabilité[[#This Row],[Réponse 1]]),'Calculs'!D830="0",_xlfn.XLOOKUP('Calculs'!D830,'Réponses'!C:C,'Réponses'!F:F,"ERREUR VISIBILITE")=0),"",_xlfn.XLOOKUP(_xlfn.XLOOKUP('Calculs'!D830,'Réponses'!C:C,'Réponses'!F:F,"ERREUR VISIBILITE"),Questions!A:A,Questions!B:B,"ERREUR QUESTION"))</f>
        <v/>
      </c>
      <c r="I831" s="65" t="str">
        <f>IF(OR(ISBLANK(Recyclabilité[[#This Row],[Réponse 2]]),'Calculs'!G830="0",_xlfn.XLOOKUP('Calculs'!G830,'Réponses'!C:C,'Réponses'!F:F,"ERREUR VISIBILITE")=0),"",_xlfn.XLOOKUP(_xlfn.XLOOKUP('Calculs'!G830,'Réponses'!C:C,'Réponses'!F:F,"ERREUR VISIBILITE"),Questions!A:A,Questions!B:B,"ERREUR QUESTION"))</f>
        <v/>
      </c>
      <c r="K831" s="65" t="str">
        <f>IF(OR(ISBLANK(Recyclabilité[[#This Row],[Réponse 3]]),'Calculs'!J830="0",_xlfn.XLOOKUP('Calculs'!J830,'Réponses'!C:C,'Réponses'!F:F,"ERREUR VISIBILITE")=0),"",_xlfn.XLOOKUP(_xlfn.XLOOKUP('Calculs'!J830,'Réponses'!C:C,'Réponses'!F:F,"ERREUR VISIBILITE"),Questions!A:A,Questions!B:B,"ERREUR QUESTION"))</f>
        <v/>
      </c>
      <c r="M831" s="65" t="str">
        <f>IF(OR(ISBLANK(Recyclabilité[[#This Row],[Réponse 4]]),'Calculs'!M830="0",_xlfn.XLOOKUP('Calculs'!M830,'Réponses'!C:C,'Réponses'!F:F,"ERREUR VISIBILITE")=0),"",_xlfn.XLOOKUP(_xlfn.XLOOKUP('Calculs'!M830,'Réponses'!C:C,'Réponses'!F:F,"ERREUR VISIBILITE"),Questions!A:A,Questions!B:B,"ERREUR QUESTION"))</f>
        <v/>
      </c>
    </row>
    <row r="832" spans="4:13" ht="60" customHeight="1" x14ac:dyDescent="0.25">
      <c r="D832" s="29" t="str">
        <f>IF(ISBLANK(Recyclabilité[[#This Row],[Code Valobat]]),"",IF(OR('Calculs'!A831="08",MID(Recyclabilité[[#This Row],[Code Valobat]],4,4)="0804",MID(Recyclabilité[[#This Row],[Code Valobat]],4,4)="0709",MID(Recyclabilité[[#This Row],[Code Valobat]],1,7)="6121107"),"Non recyclable",_xlfn.XLOOKUP('Calculs'!Q831,'Combinaisons'!A:A,'Combinaisons'!B:B,"Merci de répondre à toutes les questions")))</f>
        <v/>
      </c>
      <c r="E832" s="65" t="str">
        <f>IF(ISBLANK(Recyclabilité[[#This Row],[Code Valobat]]),"",IF(OR('Calculs'!A831="08",MID(Recyclabilité[[#This Row],[Code Valobat]],4,4)="0804",MID(Recyclabilité[[#This Row],[Code Valobat]],4,4)="0709",MID(Recyclabilité[[#This Row],[Code Valobat]],1,7)="6121107"),"",_xlfn.XLOOKUP('Calculs'!B831,Questions!A:A,Questions!B:B,"ERREUR QUESTION")))</f>
        <v/>
      </c>
      <c r="G832" s="65" t="str">
        <f>IF(OR(ISBLANK(Recyclabilité[[#This Row],[Réponse 1]]),'Calculs'!D831="0",_xlfn.XLOOKUP('Calculs'!D831,'Réponses'!C:C,'Réponses'!F:F,"ERREUR VISIBILITE")=0),"",_xlfn.XLOOKUP(_xlfn.XLOOKUP('Calculs'!D831,'Réponses'!C:C,'Réponses'!F:F,"ERREUR VISIBILITE"),Questions!A:A,Questions!B:B,"ERREUR QUESTION"))</f>
        <v/>
      </c>
      <c r="I832" s="65" t="str">
        <f>IF(OR(ISBLANK(Recyclabilité[[#This Row],[Réponse 2]]),'Calculs'!G831="0",_xlfn.XLOOKUP('Calculs'!G831,'Réponses'!C:C,'Réponses'!F:F,"ERREUR VISIBILITE")=0),"",_xlfn.XLOOKUP(_xlfn.XLOOKUP('Calculs'!G831,'Réponses'!C:C,'Réponses'!F:F,"ERREUR VISIBILITE"),Questions!A:A,Questions!B:B,"ERREUR QUESTION"))</f>
        <v/>
      </c>
      <c r="K832" s="65" t="str">
        <f>IF(OR(ISBLANK(Recyclabilité[[#This Row],[Réponse 3]]),'Calculs'!J831="0",_xlfn.XLOOKUP('Calculs'!J831,'Réponses'!C:C,'Réponses'!F:F,"ERREUR VISIBILITE")=0),"",_xlfn.XLOOKUP(_xlfn.XLOOKUP('Calculs'!J831,'Réponses'!C:C,'Réponses'!F:F,"ERREUR VISIBILITE"),Questions!A:A,Questions!B:B,"ERREUR QUESTION"))</f>
        <v/>
      </c>
      <c r="M832" s="65" t="str">
        <f>IF(OR(ISBLANK(Recyclabilité[[#This Row],[Réponse 4]]),'Calculs'!M831="0",_xlfn.XLOOKUP('Calculs'!M831,'Réponses'!C:C,'Réponses'!F:F,"ERREUR VISIBILITE")=0),"",_xlfn.XLOOKUP(_xlfn.XLOOKUP('Calculs'!M831,'Réponses'!C:C,'Réponses'!F:F,"ERREUR VISIBILITE"),Questions!A:A,Questions!B:B,"ERREUR QUESTION"))</f>
        <v/>
      </c>
    </row>
    <row r="833" spans="4:13" ht="60" customHeight="1" x14ac:dyDescent="0.25">
      <c r="D833" s="29" t="str">
        <f>IF(ISBLANK(Recyclabilité[[#This Row],[Code Valobat]]),"",IF(OR('Calculs'!A832="08",MID(Recyclabilité[[#This Row],[Code Valobat]],4,4)="0804",MID(Recyclabilité[[#This Row],[Code Valobat]],4,4)="0709",MID(Recyclabilité[[#This Row],[Code Valobat]],1,7)="6121107"),"Non recyclable",_xlfn.XLOOKUP('Calculs'!Q832,'Combinaisons'!A:A,'Combinaisons'!B:B,"Merci de répondre à toutes les questions")))</f>
        <v/>
      </c>
      <c r="E833" s="65" t="str">
        <f>IF(ISBLANK(Recyclabilité[[#This Row],[Code Valobat]]),"",IF(OR('Calculs'!A832="08",MID(Recyclabilité[[#This Row],[Code Valobat]],4,4)="0804",MID(Recyclabilité[[#This Row],[Code Valobat]],4,4)="0709",MID(Recyclabilité[[#This Row],[Code Valobat]],1,7)="6121107"),"",_xlfn.XLOOKUP('Calculs'!B832,Questions!A:A,Questions!B:B,"ERREUR QUESTION")))</f>
        <v/>
      </c>
      <c r="G833" s="65" t="str">
        <f>IF(OR(ISBLANK(Recyclabilité[[#This Row],[Réponse 1]]),'Calculs'!D832="0",_xlfn.XLOOKUP('Calculs'!D832,'Réponses'!C:C,'Réponses'!F:F,"ERREUR VISIBILITE")=0),"",_xlfn.XLOOKUP(_xlfn.XLOOKUP('Calculs'!D832,'Réponses'!C:C,'Réponses'!F:F,"ERREUR VISIBILITE"),Questions!A:A,Questions!B:B,"ERREUR QUESTION"))</f>
        <v/>
      </c>
      <c r="I833" s="65" t="str">
        <f>IF(OR(ISBLANK(Recyclabilité[[#This Row],[Réponse 2]]),'Calculs'!G832="0",_xlfn.XLOOKUP('Calculs'!G832,'Réponses'!C:C,'Réponses'!F:F,"ERREUR VISIBILITE")=0),"",_xlfn.XLOOKUP(_xlfn.XLOOKUP('Calculs'!G832,'Réponses'!C:C,'Réponses'!F:F,"ERREUR VISIBILITE"),Questions!A:A,Questions!B:B,"ERREUR QUESTION"))</f>
        <v/>
      </c>
      <c r="K833" s="65" t="str">
        <f>IF(OR(ISBLANK(Recyclabilité[[#This Row],[Réponse 3]]),'Calculs'!J832="0",_xlfn.XLOOKUP('Calculs'!J832,'Réponses'!C:C,'Réponses'!F:F,"ERREUR VISIBILITE")=0),"",_xlfn.XLOOKUP(_xlfn.XLOOKUP('Calculs'!J832,'Réponses'!C:C,'Réponses'!F:F,"ERREUR VISIBILITE"),Questions!A:A,Questions!B:B,"ERREUR QUESTION"))</f>
        <v/>
      </c>
      <c r="M833" s="65" t="str">
        <f>IF(OR(ISBLANK(Recyclabilité[[#This Row],[Réponse 4]]),'Calculs'!M832="0",_xlfn.XLOOKUP('Calculs'!M832,'Réponses'!C:C,'Réponses'!F:F,"ERREUR VISIBILITE")=0),"",_xlfn.XLOOKUP(_xlfn.XLOOKUP('Calculs'!M832,'Réponses'!C:C,'Réponses'!F:F,"ERREUR VISIBILITE"),Questions!A:A,Questions!B:B,"ERREUR QUESTION"))</f>
        <v/>
      </c>
    </row>
    <row r="834" spans="4:13" ht="60" customHeight="1" x14ac:dyDescent="0.25">
      <c r="D834" s="29" t="str">
        <f>IF(ISBLANK(Recyclabilité[[#This Row],[Code Valobat]]),"",IF(OR('Calculs'!A833="08",MID(Recyclabilité[[#This Row],[Code Valobat]],4,4)="0804",MID(Recyclabilité[[#This Row],[Code Valobat]],4,4)="0709",MID(Recyclabilité[[#This Row],[Code Valobat]],1,7)="6121107"),"Non recyclable",_xlfn.XLOOKUP('Calculs'!Q833,'Combinaisons'!A:A,'Combinaisons'!B:B,"Merci de répondre à toutes les questions")))</f>
        <v/>
      </c>
      <c r="E834" s="65" t="str">
        <f>IF(ISBLANK(Recyclabilité[[#This Row],[Code Valobat]]),"",IF(OR('Calculs'!A833="08",MID(Recyclabilité[[#This Row],[Code Valobat]],4,4)="0804",MID(Recyclabilité[[#This Row],[Code Valobat]],4,4)="0709",MID(Recyclabilité[[#This Row],[Code Valobat]],1,7)="6121107"),"",_xlfn.XLOOKUP('Calculs'!B833,Questions!A:A,Questions!B:B,"ERREUR QUESTION")))</f>
        <v/>
      </c>
      <c r="G834" s="65" t="str">
        <f>IF(OR(ISBLANK(Recyclabilité[[#This Row],[Réponse 1]]),'Calculs'!D833="0",_xlfn.XLOOKUP('Calculs'!D833,'Réponses'!C:C,'Réponses'!F:F,"ERREUR VISIBILITE")=0),"",_xlfn.XLOOKUP(_xlfn.XLOOKUP('Calculs'!D833,'Réponses'!C:C,'Réponses'!F:F,"ERREUR VISIBILITE"),Questions!A:A,Questions!B:B,"ERREUR QUESTION"))</f>
        <v/>
      </c>
      <c r="I834" s="65" t="str">
        <f>IF(OR(ISBLANK(Recyclabilité[[#This Row],[Réponse 2]]),'Calculs'!G833="0",_xlfn.XLOOKUP('Calculs'!G833,'Réponses'!C:C,'Réponses'!F:F,"ERREUR VISIBILITE")=0),"",_xlfn.XLOOKUP(_xlfn.XLOOKUP('Calculs'!G833,'Réponses'!C:C,'Réponses'!F:F,"ERREUR VISIBILITE"),Questions!A:A,Questions!B:B,"ERREUR QUESTION"))</f>
        <v/>
      </c>
      <c r="K834" s="65" t="str">
        <f>IF(OR(ISBLANK(Recyclabilité[[#This Row],[Réponse 3]]),'Calculs'!J833="0",_xlfn.XLOOKUP('Calculs'!J833,'Réponses'!C:C,'Réponses'!F:F,"ERREUR VISIBILITE")=0),"",_xlfn.XLOOKUP(_xlfn.XLOOKUP('Calculs'!J833,'Réponses'!C:C,'Réponses'!F:F,"ERREUR VISIBILITE"),Questions!A:A,Questions!B:B,"ERREUR QUESTION"))</f>
        <v/>
      </c>
      <c r="M834" s="65" t="str">
        <f>IF(OR(ISBLANK(Recyclabilité[[#This Row],[Réponse 4]]),'Calculs'!M833="0",_xlfn.XLOOKUP('Calculs'!M833,'Réponses'!C:C,'Réponses'!F:F,"ERREUR VISIBILITE")=0),"",_xlfn.XLOOKUP(_xlfn.XLOOKUP('Calculs'!M833,'Réponses'!C:C,'Réponses'!F:F,"ERREUR VISIBILITE"),Questions!A:A,Questions!B:B,"ERREUR QUESTION"))</f>
        <v/>
      </c>
    </row>
    <row r="835" spans="4:13" ht="60" customHeight="1" x14ac:dyDescent="0.25">
      <c r="D835" s="29" t="str">
        <f>IF(ISBLANK(Recyclabilité[[#This Row],[Code Valobat]]),"",IF(OR('Calculs'!A834="08",MID(Recyclabilité[[#This Row],[Code Valobat]],4,4)="0804",MID(Recyclabilité[[#This Row],[Code Valobat]],4,4)="0709",MID(Recyclabilité[[#This Row],[Code Valobat]],1,7)="6121107"),"Non recyclable",_xlfn.XLOOKUP('Calculs'!Q834,'Combinaisons'!A:A,'Combinaisons'!B:B,"Merci de répondre à toutes les questions")))</f>
        <v/>
      </c>
      <c r="E835" s="65" t="str">
        <f>IF(ISBLANK(Recyclabilité[[#This Row],[Code Valobat]]),"",IF(OR('Calculs'!A834="08",MID(Recyclabilité[[#This Row],[Code Valobat]],4,4)="0804",MID(Recyclabilité[[#This Row],[Code Valobat]],4,4)="0709",MID(Recyclabilité[[#This Row],[Code Valobat]],1,7)="6121107"),"",_xlfn.XLOOKUP('Calculs'!B834,Questions!A:A,Questions!B:B,"ERREUR QUESTION")))</f>
        <v/>
      </c>
      <c r="G835" s="65" t="str">
        <f>IF(OR(ISBLANK(Recyclabilité[[#This Row],[Réponse 1]]),'Calculs'!D834="0",_xlfn.XLOOKUP('Calculs'!D834,'Réponses'!C:C,'Réponses'!F:F,"ERREUR VISIBILITE")=0),"",_xlfn.XLOOKUP(_xlfn.XLOOKUP('Calculs'!D834,'Réponses'!C:C,'Réponses'!F:F,"ERREUR VISIBILITE"),Questions!A:A,Questions!B:B,"ERREUR QUESTION"))</f>
        <v/>
      </c>
      <c r="I835" s="65" t="str">
        <f>IF(OR(ISBLANK(Recyclabilité[[#This Row],[Réponse 2]]),'Calculs'!G834="0",_xlfn.XLOOKUP('Calculs'!G834,'Réponses'!C:C,'Réponses'!F:F,"ERREUR VISIBILITE")=0),"",_xlfn.XLOOKUP(_xlfn.XLOOKUP('Calculs'!G834,'Réponses'!C:C,'Réponses'!F:F,"ERREUR VISIBILITE"),Questions!A:A,Questions!B:B,"ERREUR QUESTION"))</f>
        <v/>
      </c>
      <c r="K835" s="65" t="str">
        <f>IF(OR(ISBLANK(Recyclabilité[[#This Row],[Réponse 3]]),'Calculs'!J834="0",_xlfn.XLOOKUP('Calculs'!J834,'Réponses'!C:C,'Réponses'!F:F,"ERREUR VISIBILITE")=0),"",_xlfn.XLOOKUP(_xlfn.XLOOKUP('Calculs'!J834,'Réponses'!C:C,'Réponses'!F:F,"ERREUR VISIBILITE"),Questions!A:A,Questions!B:B,"ERREUR QUESTION"))</f>
        <v/>
      </c>
      <c r="M835" s="65" t="str">
        <f>IF(OR(ISBLANK(Recyclabilité[[#This Row],[Réponse 4]]),'Calculs'!M834="0",_xlfn.XLOOKUP('Calculs'!M834,'Réponses'!C:C,'Réponses'!F:F,"ERREUR VISIBILITE")=0),"",_xlfn.XLOOKUP(_xlfn.XLOOKUP('Calculs'!M834,'Réponses'!C:C,'Réponses'!F:F,"ERREUR VISIBILITE"),Questions!A:A,Questions!B:B,"ERREUR QUESTION"))</f>
        <v/>
      </c>
    </row>
    <row r="836" spans="4:13" ht="60" customHeight="1" x14ac:dyDescent="0.25">
      <c r="D836" s="29" t="str">
        <f>IF(ISBLANK(Recyclabilité[[#This Row],[Code Valobat]]),"",IF(OR('Calculs'!A835="08",MID(Recyclabilité[[#This Row],[Code Valobat]],4,4)="0804",MID(Recyclabilité[[#This Row],[Code Valobat]],4,4)="0709",MID(Recyclabilité[[#This Row],[Code Valobat]],1,7)="6121107"),"Non recyclable",_xlfn.XLOOKUP('Calculs'!Q835,'Combinaisons'!A:A,'Combinaisons'!B:B,"Merci de répondre à toutes les questions")))</f>
        <v/>
      </c>
      <c r="E836" s="65" t="str">
        <f>IF(ISBLANK(Recyclabilité[[#This Row],[Code Valobat]]),"",IF(OR('Calculs'!A835="08",MID(Recyclabilité[[#This Row],[Code Valobat]],4,4)="0804",MID(Recyclabilité[[#This Row],[Code Valobat]],4,4)="0709",MID(Recyclabilité[[#This Row],[Code Valobat]],1,7)="6121107"),"",_xlfn.XLOOKUP('Calculs'!B835,Questions!A:A,Questions!B:B,"ERREUR QUESTION")))</f>
        <v/>
      </c>
      <c r="G836" s="65" t="str">
        <f>IF(OR(ISBLANK(Recyclabilité[[#This Row],[Réponse 1]]),'Calculs'!D835="0",_xlfn.XLOOKUP('Calculs'!D835,'Réponses'!C:C,'Réponses'!F:F,"ERREUR VISIBILITE")=0),"",_xlfn.XLOOKUP(_xlfn.XLOOKUP('Calculs'!D835,'Réponses'!C:C,'Réponses'!F:F,"ERREUR VISIBILITE"),Questions!A:A,Questions!B:B,"ERREUR QUESTION"))</f>
        <v/>
      </c>
      <c r="I836" s="65" t="str">
        <f>IF(OR(ISBLANK(Recyclabilité[[#This Row],[Réponse 2]]),'Calculs'!G835="0",_xlfn.XLOOKUP('Calculs'!G835,'Réponses'!C:C,'Réponses'!F:F,"ERREUR VISIBILITE")=0),"",_xlfn.XLOOKUP(_xlfn.XLOOKUP('Calculs'!G835,'Réponses'!C:C,'Réponses'!F:F,"ERREUR VISIBILITE"),Questions!A:A,Questions!B:B,"ERREUR QUESTION"))</f>
        <v/>
      </c>
      <c r="K836" s="65" t="str">
        <f>IF(OR(ISBLANK(Recyclabilité[[#This Row],[Réponse 3]]),'Calculs'!J835="0",_xlfn.XLOOKUP('Calculs'!J835,'Réponses'!C:C,'Réponses'!F:F,"ERREUR VISIBILITE")=0),"",_xlfn.XLOOKUP(_xlfn.XLOOKUP('Calculs'!J835,'Réponses'!C:C,'Réponses'!F:F,"ERREUR VISIBILITE"),Questions!A:A,Questions!B:B,"ERREUR QUESTION"))</f>
        <v/>
      </c>
      <c r="M836" s="65" t="str">
        <f>IF(OR(ISBLANK(Recyclabilité[[#This Row],[Réponse 4]]),'Calculs'!M835="0",_xlfn.XLOOKUP('Calculs'!M835,'Réponses'!C:C,'Réponses'!F:F,"ERREUR VISIBILITE")=0),"",_xlfn.XLOOKUP(_xlfn.XLOOKUP('Calculs'!M835,'Réponses'!C:C,'Réponses'!F:F,"ERREUR VISIBILITE"),Questions!A:A,Questions!B:B,"ERREUR QUESTION"))</f>
        <v/>
      </c>
    </row>
    <row r="837" spans="4:13" ht="60" customHeight="1" x14ac:dyDescent="0.25">
      <c r="D837" s="29" t="str">
        <f>IF(ISBLANK(Recyclabilité[[#This Row],[Code Valobat]]),"",IF(OR('Calculs'!A836="08",MID(Recyclabilité[[#This Row],[Code Valobat]],4,4)="0804",MID(Recyclabilité[[#This Row],[Code Valobat]],4,4)="0709",MID(Recyclabilité[[#This Row],[Code Valobat]],1,7)="6121107"),"Non recyclable",_xlfn.XLOOKUP('Calculs'!Q836,'Combinaisons'!A:A,'Combinaisons'!B:B,"Merci de répondre à toutes les questions")))</f>
        <v/>
      </c>
      <c r="E837" s="65" t="str">
        <f>IF(ISBLANK(Recyclabilité[[#This Row],[Code Valobat]]),"",IF(OR('Calculs'!A836="08",MID(Recyclabilité[[#This Row],[Code Valobat]],4,4)="0804",MID(Recyclabilité[[#This Row],[Code Valobat]],4,4)="0709",MID(Recyclabilité[[#This Row],[Code Valobat]],1,7)="6121107"),"",_xlfn.XLOOKUP('Calculs'!B836,Questions!A:A,Questions!B:B,"ERREUR QUESTION")))</f>
        <v/>
      </c>
      <c r="G837" s="65" t="str">
        <f>IF(OR(ISBLANK(Recyclabilité[[#This Row],[Réponse 1]]),'Calculs'!D836="0",_xlfn.XLOOKUP('Calculs'!D836,'Réponses'!C:C,'Réponses'!F:F,"ERREUR VISIBILITE")=0),"",_xlfn.XLOOKUP(_xlfn.XLOOKUP('Calculs'!D836,'Réponses'!C:C,'Réponses'!F:F,"ERREUR VISIBILITE"),Questions!A:A,Questions!B:B,"ERREUR QUESTION"))</f>
        <v/>
      </c>
      <c r="I837" s="65" t="str">
        <f>IF(OR(ISBLANK(Recyclabilité[[#This Row],[Réponse 2]]),'Calculs'!G836="0",_xlfn.XLOOKUP('Calculs'!G836,'Réponses'!C:C,'Réponses'!F:F,"ERREUR VISIBILITE")=0),"",_xlfn.XLOOKUP(_xlfn.XLOOKUP('Calculs'!G836,'Réponses'!C:C,'Réponses'!F:F,"ERREUR VISIBILITE"),Questions!A:A,Questions!B:B,"ERREUR QUESTION"))</f>
        <v/>
      </c>
      <c r="K837" s="65" t="str">
        <f>IF(OR(ISBLANK(Recyclabilité[[#This Row],[Réponse 3]]),'Calculs'!J836="0",_xlfn.XLOOKUP('Calculs'!J836,'Réponses'!C:C,'Réponses'!F:F,"ERREUR VISIBILITE")=0),"",_xlfn.XLOOKUP(_xlfn.XLOOKUP('Calculs'!J836,'Réponses'!C:C,'Réponses'!F:F,"ERREUR VISIBILITE"),Questions!A:A,Questions!B:B,"ERREUR QUESTION"))</f>
        <v/>
      </c>
      <c r="M837" s="65" t="str">
        <f>IF(OR(ISBLANK(Recyclabilité[[#This Row],[Réponse 4]]),'Calculs'!M836="0",_xlfn.XLOOKUP('Calculs'!M836,'Réponses'!C:C,'Réponses'!F:F,"ERREUR VISIBILITE")=0),"",_xlfn.XLOOKUP(_xlfn.XLOOKUP('Calculs'!M836,'Réponses'!C:C,'Réponses'!F:F,"ERREUR VISIBILITE"),Questions!A:A,Questions!B:B,"ERREUR QUESTION"))</f>
        <v/>
      </c>
    </row>
    <row r="838" spans="4:13" ht="60" customHeight="1" x14ac:dyDescent="0.25">
      <c r="D838" s="29" t="str">
        <f>IF(ISBLANK(Recyclabilité[[#This Row],[Code Valobat]]),"",IF(OR('Calculs'!A837="08",MID(Recyclabilité[[#This Row],[Code Valobat]],4,4)="0804",MID(Recyclabilité[[#This Row],[Code Valobat]],4,4)="0709",MID(Recyclabilité[[#This Row],[Code Valobat]],1,7)="6121107"),"Non recyclable",_xlfn.XLOOKUP('Calculs'!Q837,'Combinaisons'!A:A,'Combinaisons'!B:B,"Merci de répondre à toutes les questions")))</f>
        <v/>
      </c>
      <c r="E838" s="65" t="str">
        <f>IF(ISBLANK(Recyclabilité[[#This Row],[Code Valobat]]),"",IF(OR('Calculs'!A837="08",MID(Recyclabilité[[#This Row],[Code Valobat]],4,4)="0804",MID(Recyclabilité[[#This Row],[Code Valobat]],4,4)="0709",MID(Recyclabilité[[#This Row],[Code Valobat]],1,7)="6121107"),"",_xlfn.XLOOKUP('Calculs'!B837,Questions!A:A,Questions!B:B,"ERREUR QUESTION")))</f>
        <v/>
      </c>
      <c r="G838" s="65" t="str">
        <f>IF(OR(ISBLANK(Recyclabilité[[#This Row],[Réponse 1]]),'Calculs'!D837="0",_xlfn.XLOOKUP('Calculs'!D837,'Réponses'!C:C,'Réponses'!F:F,"ERREUR VISIBILITE")=0),"",_xlfn.XLOOKUP(_xlfn.XLOOKUP('Calculs'!D837,'Réponses'!C:C,'Réponses'!F:F,"ERREUR VISIBILITE"),Questions!A:A,Questions!B:B,"ERREUR QUESTION"))</f>
        <v/>
      </c>
      <c r="I838" s="65" t="str">
        <f>IF(OR(ISBLANK(Recyclabilité[[#This Row],[Réponse 2]]),'Calculs'!G837="0",_xlfn.XLOOKUP('Calculs'!G837,'Réponses'!C:C,'Réponses'!F:F,"ERREUR VISIBILITE")=0),"",_xlfn.XLOOKUP(_xlfn.XLOOKUP('Calculs'!G837,'Réponses'!C:C,'Réponses'!F:F,"ERREUR VISIBILITE"),Questions!A:A,Questions!B:B,"ERREUR QUESTION"))</f>
        <v/>
      </c>
      <c r="K838" s="65" t="str">
        <f>IF(OR(ISBLANK(Recyclabilité[[#This Row],[Réponse 3]]),'Calculs'!J837="0",_xlfn.XLOOKUP('Calculs'!J837,'Réponses'!C:C,'Réponses'!F:F,"ERREUR VISIBILITE")=0),"",_xlfn.XLOOKUP(_xlfn.XLOOKUP('Calculs'!J837,'Réponses'!C:C,'Réponses'!F:F,"ERREUR VISIBILITE"),Questions!A:A,Questions!B:B,"ERREUR QUESTION"))</f>
        <v/>
      </c>
      <c r="M838" s="65" t="str">
        <f>IF(OR(ISBLANK(Recyclabilité[[#This Row],[Réponse 4]]),'Calculs'!M837="0",_xlfn.XLOOKUP('Calculs'!M837,'Réponses'!C:C,'Réponses'!F:F,"ERREUR VISIBILITE")=0),"",_xlfn.XLOOKUP(_xlfn.XLOOKUP('Calculs'!M837,'Réponses'!C:C,'Réponses'!F:F,"ERREUR VISIBILITE"),Questions!A:A,Questions!B:B,"ERREUR QUESTION"))</f>
        <v/>
      </c>
    </row>
    <row r="839" spans="4:13" ht="60" customHeight="1" x14ac:dyDescent="0.25">
      <c r="D839" s="29" t="str">
        <f>IF(ISBLANK(Recyclabilité[[#This Row],[Code Valobat]]),"",IF(OR('Calculs'!A838="08",MID(Recyclabilité[[#This Row],[Code Valobat]],4,4)="0804",MID(Recyclabilité[[#This Row],[Code Valobat]],4,4)="0709",MID(Recyclabilité[[#This Row],[Code Valobat]],1,7)="6121107"),"Non recyclable",_xlfn.XLOOKUP('Calculs'!Q838,'Combinaisons'!A:A,'Combinaisons'!B:B,"Merci de répondre à toutes les questions")))</f>
        <v/>
      </c>
      <c r="E839" s="65" t="str">
        <f>IF(ISBLANK(Recyclabilité[[#This Row],[Code Valobat]]),"",IF(OR('Calculs'!A838="08",MID(Recyclabilité[[#This Row],[Code Valobat]],4,4)="0804",MID(Recyclabilité[[#This Row],[Code Valobat]],4,4)="0709",MID(Recyclabilité[[#This Row],[Code Valobat]],1,7)="6121107"),"",_xlfn.XLOOKUP('Calculs'!B838,Questions!A:A,Questions!B:B,"ERREUR QUESTION")))</f>
        <v/>
      </c>
      <c r="G839" s="65" t="str">
        <f>IF(OR(ISBLANK(Recyclabilité[[#This Row],[Réponse 1]]),'Calculs'!D838="0",_xlfn.XLOOKUP('Calculs'!D838,'Réponses'!C:C,'Réponses'!F:F,"ERREUR VISIBILITE")=0),"",_xlfn.XLOOKUP(_xlfn.XLOOKUP('Calculs'!D838,'Réponses'!C:C,'Réponses'!F:F,"ERREUR VISIBILITE"),Questions!A:A,Questions!B:B,"ERREUR QUESTION"))</f>
        <v/>
      </c>
      <c r="I839" s="65" t="str">
        <f>IF(OR(ISBLANK(Recyclabilité[[#This Row],[Réponse 2]]),'Calculs'!G838="0",_xlfn.XLOOKUP('Calculs'!G838,'Réponses'!C:C,'Réponses'!F:F,"ERREUR VISIBILITE")=0),"",_xlfn.XLOOKUP(_xlfn.XLOOKUP('Calculs'!G838,'Réponses'!C:C,'Réponses'!F:F,"ERREUR VISIBILITE"),Questions!A:A,Questions!B:B,"ERREUR QUESTION"))</f>
        <v/>
      </c>
      <c r="K839" s="65" t="str">
        <f>IF(OR(ISBLANK(Recyclabilité[[#This Row],[Réponse 3]]),'Calculs'!J838="0",_xlfn.XLOOKUP('Calculs'!J838,'Réponses'!C:C,'Réponses'!F:F,"ERREUR VISIBILITE")=0),"",_xlfn.XLOOKUP(_xlfn.XLOOKUP('Calculs'!J838,'Réponses'!C:C,'Réponses'!F:F,"ERREUR VISIBILITE"),Questions!A:A,Questions!B:B,"ERREUR QUESTION"))</f>
        <v/>
      </c>
      <c r="M839" s="65" t="str">
        <f>IF(OR(ISBLANK(Recyclabilité[[#This Row],[Réponse 4]]),'Calculs'!M838="0",_xlfn.XLOOKUP('Calculs'!M838,'Réponses'!C:C,'Réponses'!F:F,"ERREUR VISIBILITE")=0),"",_xlfn.XLOOKUP(_xlfn.XLOOKUP('Calculs'!M838,'Réponses'!C:C,'Réponses'!F:F,"ERREUR VISIBILITE"),Questions!A:A,Questions!B:B,"ERREUR QUESTION"))</f>
        <v/>
      </c>
    </row>
    <row r="840" spans="4:13" ht="60" customHeight="1" x14ac:dyDescent="0.25">
      <c r="D840" s="29" t="str">
        <f>IF(ISBLANK(Recyclabilité[[#This Row],[Code Valobat]]),"",IF(OR('Calculs'!A839="08",MID(Recyclabilité[[#This Row],[Code Valobat]],4,4)="0804",MID(Recyclabilité[[#This Row],[Code Valobat]],4,4)="0709",MID(Recyclabilité[[#This Row],[Code Valobat]],1,7)="6121107"),"Non recyclable",_xlfn.XLOOKUP('Calculs'!Q839,'Combinaisons'!A:A,'Combinaisons'!B:B,"Merci de répondre à toutes les questions")))</f>
        <v/>
      </c>
      <c r="E840" s="65" t="str">
        <f>IF(ISBLANK(Recyclabilité[[#This Row],[Code Valobat]]),"",IF(OR('Calculs'!A839="08",MID(Recyclabilité[[#This Row],[Code Valobat]],4,4)="0804",MID(Recyclabilité[[#This Row],[Code Valobat]],4,4)="0709",MID(Recyclabilité[[#This Row],[Code Valobat]],1,7)="6121107"),"",_xlfn.XLOOKUP('Calculs'!B839,Questions!A:A,Questions!B:B,"ERREUR QUESTION")))</f>
        <v/>
      </c>
      <c r="G840" s="65" t="str">
        <f>IF(OR(ISBLANK(Recyclabilité[[#This Row],[Réponse 1]]),'Calculs'!D839="0",_xlfn.XLOOKUP('Calculs'!D839,'Réponses'!C:C,'Réponses'!F:F,"ERREUR VISIBILITE")=0),"",_xlfn.XLOOKUP(_xlfn.XLOOKUP('Calculs'!D839,'Réponses'!C:C,'Réponses'!F:F,"ERREUR VISIBILITE"),Questions!A:A,Questions!B:B,"ERREUR QUESTION"))</f>
        <v/>
      </c>
      <c r="I840" s="65" t="str">
        <f>IF(OR(ISBLANK(Recyclabilité[[#This Row],[Réponse 2]]),'Calculs'!G839="0",_xlfn.XLOOKUP('Calculs'!G839,'Réponses'!C:C,'Réponses'!F:F,"ERREUR VISIBILITE")=0),"",_xlfn.XLOOKUP(_xlfn.XLOOKUP('Calculs'!G839,'Réponses'!C:C,'Réponses'!F:F,"ERREUR VISIBILITE"),Questions!A:A,Questions!B:B,"ERREUR QUESTION"))</f>
        <v/>
      </c>
      <c r="K840" s="65" t="str">
        <f>IF(OR(ISBLANK(Recyclabilité[[#This Row],[Réponse 3]]),'Calculs'!J839="0",_xlfn.XLOOKUP('Calculs'!J839,'Réponses'!C:C,'Réponses'!F:F,"ERREUR VISIBILITE")=0),"",_xlfn.XLOOKUP(_xlfn.XLOOKUP('Calculs'!J839,'Réponses'!C:C,'Réponses'!F:F,"ERREUR VISIBILITE"),Questions!A:A,Questions!B:B,"ERREUR QUESTION"))</f>
        <v/>
      </c>
      <c r="M840" s="65" t="str">
        <f>IF(OR(ISBLANK(Recyclabilité[[#This Row],[Réponse 4]]),'Calculs'!M839="0",_xlfn.XLOOKUP('Calculs'!M839,'Réponses'!C:C,'Réponses'!F:F,"ERREUR VISIBILITE")=0),"",_xlfn.XLOOKUP(_xlfn.XLOOKUP('Calculs'!M839,'Réponses'!C:C,'Réponses'!F:F,"ERREUR VISIBILITE"),Questions!A:A,Questions!B:B,"ERREUR QUESTION"))</f>
        <v/>
      </c>
    </row>
    <row r="841" spans="4:13" ht="60" customHeight="1" x14ac:dyDescent="0.25">
      <c r="D841" s="29" t="str">
        <f>IF(ISBLANK(Recyclabilité[[#This Row],[Code Valobat]]),"",IF(OR('Calculs'!A840="08",MID(Recyclabilité[[#This Row],[Code Valobat]],4,4)="0804",MID(Recyclabilité[[#This Row],[Code Valobat]],4,4)="0709",MID(Recyclabilité[[#This Row],[Code Valobat]],1,7)="6121107"),"Non recyclable",_xlfn.XLOOKUP('Calculs'!Q840,'Combinaisons'!A:A,'Combinaisons'!B:B,"Merci de répondre à toutes les questions")))</f>
        <v/>
      </c>
      <c r="E841" s="65" t="str">
        <f>IF(ISBLANK(Recyclabilité[[#This Row],[Code Valobat]]),"",IF(OR('Calculs'!A840="08",MID(Recyclabilité[[#This Row],[Code Valobat]],4,4)="0804",MID(Recyclabilité[[#This Row],[Code Valobat]],4,4)="0709",MID(Recyclabilité[[#This Row],[Code Valobat]],1,7)="6121107"),"",_xlfn.XLOOKUP('Calculs'!B840,Questions!A:A,Questions!B:B,"ERREUR QUESTION")))</f>
        <v/>
      </c>
      <c r="G841" s="65" t="str">
        <f>IF(OR(ISBLANK(Recyclabilité[[#This Row],[Réponse 1]]),'Calculs'!D840="0",_xlfn.XLOOKUP('Calculs'!D840,'Réponses'!C:C,'Réponses'!F:F,"ERREUR VISIBILITE")=0),"",_xlfn.XLOOKUP(_xlfn.XLOOKUP('Calculs'!D840,'Réponses'!C:C,'Réponses'!F:F,"ERREUR VISIBILITE"),Questions!A:A,Questions!B:B,"ERREUR QUESTION"))</f>
        <v/>
      </c>
      <c r="I841" s="65" t="str">
        <f>IF(OR(ISBLANK(Recyclabilité[[#This Row],[Réponse 2]]),'Calculs'!G840="0",_xlfn.XLOOKUP('Calculs'!G840,'Réponses'!C:C,'Réponses'!F:F,"ERREUR VISIBILITE")=0),"",_xlfn.XLOOKUP(_xlfn.XLOOKUP('Calculs'!G840,'Réponses'!C:C,'Réponses'!F:F,"ERREUR VISIBILITE"),Questions!A:A,Questions!B:B,"ERREUR QUESTION"))</f>
        <v/>
      </c>
      <c r="K841" s="65" t="str">
        <f>IF(OR(ISBLANK(Recyclabilité[[#This Row],[Réponse 3]]),'Calculs'!J840="0",_xlfn.XLOOKUP('Calculs'!J840,'Réponses'!C:C,'Réponses'!F:F,"ERREUR VISIBILITE")=0),"",_xlfn.XLOOKUP(_xlfn.XLOOKUP('Calculs'!J840,'Réponses'!C:C,'Réponses'!F:F,"ERREUR VISIBILITE"),Questions!A:A,Questions!B:B,"ERREUR QUESTION"))</f>
        <v/>
      </c>
      <c r="M841" s="65" t="str">
        <f>IF(OR(ISBLANK(Recyclabilité[[#This Row],[Réponse 4]]),'Calculs'!M840="0",_xlfn.XLOOKUP('Calculs'!M840,'Réponses'!C:C,'Réponses'!F:F,"ERREUR VISIBILITE")=0),"",_xlfn.XLOOKUP(_xlfn.XLOOKUP('Calculs'!M840,'Réponses'!C:C,'Réponses'!F:F,"ERREUR VISIBILITE"),Questions!A:A,Questions!B:B,"ERREUR QUESTION"))</f>
        <v/>
      </c>
    </row>
    <row r="842" spans="4:13" ht="60" customHeight="1" x14ac:dyDescent="0.25">
      <c r="D842" s="29" t="str">
        <f>IF(ISBLANK(Recyclabilité[[#This Row],[Code Valobat]]),"",IF(OR('Calculs'!A841="08",MID(Recyclabilité[[#This Row],[Code Valobat]],4,4)="0804",MID(Recyclabilité[[#This Row],[Code Valobat]],4,4)="0709",MID(Recyclabilité[[#This Row],[Code Valobat]],1,7)="6121107"),"Non recyclable",_xlfn.XLOOKUP('Calculs'!Q841,'Combinaisons'!A:A,'Combinaisons'!B:B,"Merci de répondre à toutes les questions")))</f>
        <v/>
      </c>
      <c r="E842" s="65" t="str">
        <f>IF(ISBLANK(Recyclabilité[[#This Row],[Code Valobat]]),"",IF(OR('Calculs'!A841="08",MID(Recyclabilité[[#This Row],[Code Valobat]],4,4)="0804",MID(Recyclabilité[[#This Row],[Code Valobat]],4,4)="0709",MID(Recyclabilité[[#This Row],[Code Valobat]],1,7)="6121107"),"",_xlfn.XLOOKUP('Calculs'!B841,Questions!A:A,Questions!B:B,"ERREUR QUESTION")))</f>
        <v/>
      </c>
      <c r="G842" s="65" t="str">
        <f>IF(OR(ISBLANK(Recyclabilité[[#This Row],[Réponse 1]]),'Calculs'!D841="0",_xlfn.XLOOKUP('Calculs'!D841,'Réponses'!C:C,'Réponses'!F:F,"ERREUR VISIBILITE")=0),"",_xlfn.XLOOKUP(_xlfn.XLOOKUP('Calculs'!D841,'Réponses'!C:C,'Réponses'!F:F,"ERREUR VISIBILITE"),Questions!A:A,Questions!B:B,"ERREUR QUESTION"))</f>
        <v/>
      </c>
      <c r="I842" s="65" t="str">
        <f>IF(OR(ISBLANK(Recyclabilité[[#This Row],[Réponse 2]]),'Calculs'!G841="0",_xlfn.XLOOKUP('Calculs'!G841,'Réponses'!C:C,'Réponses'!F:F,"ERREUR VISIBILITE")=0),"",_xlfn.XLOOKUP(_xlfn.XLOOKUP('Calculs'!G841,'Réponses'!C:C,'Réponses'!F:F,"ERREUR VISIBILITE"),Questions!A:A,Questions!B:B,"ERREUR QUESTION"))</f>
        <v/>
      </c>
      <c r="K842" s="65" t="str">
        <f>IF(OR(ISBLANK(Recyclabilité[[#This Row],[Réponse 3]]),'Calculs'!J841="0",_xlfn.XLOOKUP('Calculs'!J841,'Réponses'!C:C,'Réponses'!F:F,"ERREUR VISIBILITE")=0),"",_xlfn.XLOOKUP(_xlfn.XLOOKUP('Calculs'!J841,'Réponses'!C:C,'Réponses'!F:F,"ERREUR VISIBILITE"),Questions!A:A,Questions!B:B,"ERREUR QUESTION"))</f>
        <v/>
      </c>
      <c r="M842" s="65" t="str">
        <f>IF(OR(ISBLANK(Recyclabilité[[#This Row],[Réponse 4]]),'Calculs'!M841="0",_xlfn.XLOOKUP('Calculs'!M841,'Réponses'!C:C,'Réponses'!F:F,"ERREUR VISIBILITE")=0),"",_xlfn.XLOOKUP(_xlfn.XLOOKUP('Calculs'!M841,'Réponses'!C:C,'Réponses'!F:F,"ERREUR VISIBILITE"),Questions!A:A,Questions!B:B,"ERREUR QUESTION"))</f>
        <v/>
      </c>
    </row>
    <row r="843" spans="4:13" ht="60" customHeight="1" x14ac:dyDescent="0.25">
      <c r="D843" s="29" t="str">
        <f>IF(ISBLANK(Recyclabilité[[#This Row],[Code Valobat]]),"",IF(OR('Calculs'!A842="08",MID(Recyclabilité[[#This Row],[Code Valobat]],4,4)="0804",MID(Recyclabilité[[#This Row],[Code Valobat]],4,4)="0709",MID(Recyclabilité[[#This Row],[Code Valobat]],1,7)="6121107"),"Non recyclable",_xlfn.XLOOKUP('Calculs'!Q842,'Combinaisons'!A:A,'Combinaisons'!B:B,"Merci de répondre à toutes les questions")))</f>
        <v/>
      </c>
      <c r="E843" s="65" t="str">
        <f>IF(ISBLANK(Recyclabilité[[#This Row],[Code Valobat]]),"",IF(OR('Calculs'!A842="08",MID(Recyclabilité[[#This Row],[Code Valobat]],4,4)="0804",MID(Recyclabilité[[#This Row],[Code Valobat]],4,4)="0709",MID(Recyclabilité[[#This Row],[Code Valobat]],1,7)="6121107"),"",_xlfn.XLOOKUP('Calculs'!B842,Questions!A:A,Questions!B:B,"ERREUR QUESTION")))</f>
        <v/>
      </c>
      <c r="G843" s="65" t="str">
        <f>IF(OR(ISBLANK(Recyclabilité[[#This Row],[Réponse 1]]),'Calculs'!D842="0",_xlfn.XLOOKUP('Calculs'!D842,'Réponses'!C:C,'Réponses'!F:F,"ERREUR VISIBILITE")=0),"",_xlfn.XLOOKUP(_xlfn.XLOOKUP('Calculs'!D842,'Réponses'!C:C,'Réponses'!F:F,"ERREUR VISIBILITE"),Questions!A:A,Questions!B:B,"ERREUR QUESTION"))</f>
        <v/>
      </c>
      <c r="I843" s="65" t="str">
        <f>IF(OR(ISBLANK(Recyclabilité[[#This Row],[Réponse 2]]),'Calculs'!G842="0",_xlfn.XLOOKUP('Calculs'!G842,'Réponses'!C:C,'Réponses'!F:F,"ERREUR VISIBILITE")=0),"",_xlfn.XLOOKUP(_xlfn.XLOOKUP('Calculs'!G842,'Réponses'!C:C,'Réponses'!F:F,"ERREUR VISIBILITE"),Questions!A:A,Questions!B:B,"ERREUR QUESTION"))</f>
        <v/>
      </c>
      <c r="K843" s="65" t="str">
        <f>IF(OR(ISBLANK(Recyclabilité[[#This Row],[Réponse 3]]),'Calculs'!J842="0",_xlfn.XLOOKUP('Calculs'!J842,'Réponses'!C:C,'Réponses'!F:F,"ERREUR VISIBILITE")=0),"",_xlfn.XLOOKUP(_xlfn.XLOOKUP('Calculs'!J842,'Réponses'!C:C,'Réponses'!F:F,"ERREUR VISIBILITE"),Questions!A:A,Questions!B:B,"ERREUR QUESTION"))</f>
        <v/>
      </c>
      <c r="M843" s="65" t="str">
        <f>IF(OR(ISBLANK(Recyclabilité[[#This Row],[Réponse 4]]),'Calculs'!M842="0",_xlfn.XLOOKUP('Calculs'!M842,'Réponses'!C:C,'Réponses'!F:F,"ERREUR VISIBILITE")=0),"",_xlfn.XLOOKUP(_xlfn.XLOOKUP('Calculs'!M842,'Réponses'!C:C,'Réponses'!F:F,"ERREUR VISIBILITE"),Questions!A:A,Questions!B:B,"ERREUR QUESTION"))</f>
        <v/>
      </c>
    </row>
    <row r="844" spans="4:13" ht="60" customHeight="1" x14ac:dyDescent="0.25">
      <c r="D844" s="29" t="str">
        <f>IF(ISBLANK(Recyclabilité[[#This Row],[Code Valobat]]),"",IF(OR('Calculs'!A843="08",MID(Recyclabilité[[#This Row],[Code Valobat]],4,4)="0804",MID(Recyclabilité[[#This Row],[Code Valobat]],4,4)="0709",MID(Recyclabilité[[#This Row],[Code Valobat]],1,7)="6121107"),"Non recyclable",_xlfn.XLOOKUP('Calculs'!Q843,'Combinaisons'!A:A,'Combinaisons'!B:B,"Merci de répondre à toutes les questions")))</f>
        <v/>
      </c>
      <c r="E844" s="65" t="str">
        <f>IF(ISBLANK(Recyclabilité[[#This Row],[Code Valobat]]),"",IF(OR('Calculs'!A843="08",MID(Recyclabilité[[#This Row],[Code Valobat]],4,4)="0804",MID(Recyclabilité[[#This Row],[Code Valobat]],4,4)="0709",MID(Recyclabilité[[#This Row],[Code Valobat]],1,7)="6121107"),"",_xlfn.XLOOKUP('Calculs'!B843,Questions!A:A,Questions!B:B,"ERREUR QUESTION")))</f>
        <v/>
      </c>
      <c r="G844" s="65" t="str">
        <f>IF(OR(ISBLANK(Recyclabilité[[#This Row],[Réponse 1]]),'Calculs'!D843="0",_xlfn.XLOOKUP('Calculs'!D843,'Réponses'!C:C,'Réponses'!F:F,"ERREUR VISIBILITE")=0),"",_xlfn.XLOOKUP(_xlfn.XLOOKUP('Calculs'!D843,'Réponses'!C:C,'Réponses'!F:F,"ERREUR VISIBILITE"),Questions!A:A,Questions!B:B,"ERREUR QUESTION"))</f>
        <v/>
      </c>
      <c r="I844" s="65" t="str">
        <f>IF(OR(ISBLANK(Recyclabilité[[#This Row],[Réponse 2]]),'Calculs'!G843="0",_xlfn.XLOOKUP('Calculs'!G843,'Réponses'!C:C,'Réponses'!F:F,"ERREUR VISIBILITE")=0),"",_xlfn.XLOOKUP(_xlfn.XLOOKUP('Calculs'!G843,'Réponses'!C:C,'Réponses'!F:F,"ERREUR VISIBILITE"),Questions!A:A,Questions!B:B,"ERREUR QUESTION"))</f>
        <v/>
      </c>
      <c r="K844" s="65" t="str">
        <f>IF(OR(ISBLANK(Recyclabilité[[#This Row],[Réponse 3]]),'Calculs'!J843="0",_xlfn.XLOOKUP('Calculs'!J843,'Réponses'!C:C,'Réponses'!F:F,"ERREUR VISIBILITE")=0),"",_xlfn.XLOOKUP(_xlfn.XLOOKUP('Calculs'!J843,'Réponses'!C:C,'Réponses'!F:F,"ERREUR VISIBILITE"),Questions!A:A,Questions!B:B,"ERREUR QUESTION"))</f>
        <v/>
      </c>
      <c r="M844" s="65" t="str">
        <f>IF(OR(ISBLANK(Recyclabilité[[#This Row],[Réponse 4]]),'Calculs'!M843="0",_xlfn.XLOOKUP('Calculs'!M843,'Réponses'!C:C,'Réponses'!F:F,"ERREUR VISIBILITE")=0),"",_xlfn.XLOOKUP(_xlfn.XLOOKUP('Calculs'!M843,'Réponses'!C:C,'Réponses'!F:F,"ERREUR VISIBILITE"),Questions!A:A,Questions!B:B,"ERREUR QUESTION"))</f>
        <v/>
      </c>
    </row>
    <row r="845" spans="4:13" ht="60" customHeight="1" x14ac:dyDescent="0.25">
      <c r="D845" s="29" t="str">
        <f>IF(ISBLANK(Recyclabilité[[#This Row],[Code Valobat]]),"",IF(OR('Calculs'!A844="08",MID(Recyclabilité[[#This Row],[Code Valobat]],4,4)="0804",MID(Recyclabilité[[#This Row],[Code Valobat]],4,4)="0709",MID(Recyclabilité[[#This Row],[Code Valobat]],1,7)="6121107"),"Non recyclable",_xlfn.XLOOKUP('Calculs'!Q844,'Combinaisons'!A:A,'Combinaisons'!B:B,"Merci de répondre à toutes les questions")))</f>
        <v/>
      </c>
      <c r="E845" s="65" t="str">
        <f>IF(ISBLANK(Recyclabilité[[#This Row],[Code Valobat]]),"",IF(OR('Calculs'!A844="08",MID(Recyclabilité[[#This Row],[Code Valobat]],4,4)="0804",MID(Recyclabilité[[#This Row],[Code Valobat]],4,4)="0709",MID(Recyclabilité[[#This Row],[Code Valobat]],1,7)="6121107"),"",_xlfn.XLOOKUP('Calculs'!B844,Questions!A:A,Questions!B:B,"ERREUR QUESTION")))</f>
        <v/>
      </c>
      <c r="G845" s="65" t="str">
        <f>IF(OR(ISBLANK(Recyclabilité[[#This Row],[Réponse 1]]),'Calculs'!D844="0",_xlfn.XLOOKUP('Calculs'!D844,'Réponses'!C:C,'Réponses'!F:F,"ERREUR VISIBILITE")=0),"",_xlfn.XLOOKUP(_xlfn.XLOOKUP('Calculs'!D844,'Réponses'!C:C,'Réponses'!F:F,"ERREUR VISIBILITE"),Questions!A:A,Questions!B:B,"ERREUR QUESTION"))</f>
        <v/>
      </c>
      <c r="I845" s="65" t="str">
        <f>IF(OR(ISBLANK(Recyclabilité[[#This Row],[Réponse 2]]),'Calculs'!G844="0",_xlfn.XLOOKUP('Calculs'!G844,'Réponses'!C:C,'Réponses'!F:F,"ERREUR VISIBILITE")=0),"",_xlfn.XLOOKUP(_xlfn.XLOOKUP('Calculs'!G844,'Réponses'!C:C,'Réponses'!F:F,"ERREUR VISIBILITE"),Questions!A:A,Questions!B:B,"ERREUR QUESTION"))</f>
        <v/>
      </c>
      <c r="K845" s="65" t="str">
        <f>IF(OR(ISBLANK(Recyclabilité[[#This Row],[Réponse 3]]),'Calculs'!J844="0",_xlfn.XLOOKUP('Calculs'!J844,'Réponses'!C:C,'Réponses'!F:F,"ERREUR VISIBILITE")=0),"",_xlfn.XLOOKUP(_xlfn.XLOOKUP('Calculs'!J844,'Réponses'!C:C,'Réponses'!F:F,"ERREUR VISIBILITE"),Questions!A:A,Questions!B:B,"ERREUR QUESTION"))</f>
        <v/>
      </c>
      <c r="M845" s="65" t="str">
        <f>IF(OR(ISBLANK(Recyclabilité[[#This Row],[Réponse 4]]),'Calculs'!M844="0",_xlfn.XLOOKUP('Calculs'!M844,'Réponses'!C:C,'Réponses'!F:F,"ERREUR VISIBILITE")=0),"",_xlfn.XLOOKUP(_xlfn.XLOOKUP('Calculs'!M844,'Réponses'!C:C,'Réponses'!F:F,"ERREUR VISIBILITE"),Questions!A:A,Questions!B:B,"ERREUR QUESTION"))</f>
        <v/>
      </c>
    </row>
    <row r="846" spans="4:13" ht="60" customHeight="1" x14ac:dyDescent="0.25">
      <c r="D846" s="29" t="str">
        <f>IF(ISBLANK(Recyclabilité[[#This Row],[Code Valobat]]),"",IF(OR('Calculs'!A845="08",MID(Recyclabilité[[#This Row],[Code Valobat]],4,4)="0804",MID(Recyclabilité[[#This Row],[Code Valobat]],4,4)="0709",MID(Recyclabilité[[#This Row],[Code Valobat]],1,7)="6121107"),"Non recyclable",_xlfn.XLOOKUP('Calculs'!Q845,'Combinaisons'!A:A,'Combinaisons'!B:B,"Merci de répondre à toutes les questions")))</f>
        <v/>
      </c>
      <c r="E846" s="65" t="str">
        <f>IF(ISBLANK(Recyclabilité[[#This Row],[Code Valobat]]),"",IF(OR('Calculs'!A845="08",MID(Recyclabilité[[#This Row],[Code Valobat]],4,4)="0804",MID(Recyclabilité[[#This Row],[Code Valobat]],4,4)="0709",MID(Recyclabilité[[#This Row],[Code Valobat]],1,7)="6121107"),"",_xlfn.XLOOKUP('Calculs'!B845,Questions!A:A,Questions!B:B,"ERREUR QUESTION")))</f>
        <v/>
      </c>
      <c r="G846" s="65" t="str">
        <f>IF(OR(ISBLANK(Recyclabilité[[#This Row],[Réponse 1]]),'Calculs'!D845="0",_xlfn.XLOOKUP('Calculs'!D845,'Réponses'!C:C,'Réponses'!F:F,"ERREUR VISIBILITE")=0),"",_xlfn.XLOOKUP(_xlfn.XLOOKUP('Calculs'!D845,'Réponses'!C:C,'Réponses'!F:F,"ERREUR VISIBILITE"),Questions!A:A,Questions!B:B,"ERREUR QUESTION"))</f>
        <v/>
      </c>
      <c r="I846" s="65" t="str">
        <f>IF(OR(ISBLANK(Recyclabilité[[#This Row],[Réponse 2]]),'Calculs'!G845="0",_xlfn.XLOOKUP('Calculs'!G845,'Réponses'!C:C,'Réponses'!F:F,"ERREUR VISIBILITE")=0),"",_xlfn.XLOOKUP(_xlfn.XLOOKUP('Calculs'!G845,'Réponses'!C:C,'Réponses'!F:F,"ERREUR VISIBILITE"),Questions!A:A,Questions!B:B,"ERREUR QUESTION"))</f>
        <v/>
      </c>
      <c r="K846" s="65" t="str">
        <f>IF(OR(ISBLANK(Recyclabilité[[#This Row],[Réponse 3]]),'Calculs'!J845="0",_xlfn.XLOOKUP('Calculs'!J845,'Réponses'!C:C,'Réponses'!F:F,"ERREUR VISIBILITE")=0),"",_xlfn.XLOOKUP(_xlfn.XLOOKUP('Calculs'!J845,'Réponses'!C:C,'Réponses'!F:F,"ERREUR VISIBILITE"),Questions!A:A,Questions!B:B,"ERREUR QUESTION"))</f>
        <v/>
      </c>
      <c r="M846" s="65" t="str">
        <f>IF(OR(ISBLANK(Recyclabilité[[#This Row],[Réponse 4]]),'Calculs'!M845="0",_xlfn.XLOOKUP('Calculs'!M845,'Réponses'!C:C,'Réponses'!F:F,"ERREUR VISIBILITE")=0),"",_xlfn.XLOOKUP(_xlfn.XLOOKUP('Calculs'!M845,'Réponses'!C:C,'Réponses'!F:F,"ERREUR VISIBILITE"),Questions!A:A,Questions!B:B,"ERREUR QUESTION"))</f>
        <v/>
      </c>
    </row>
    <row r="847" spans="4:13" ht="60" customHeight="1" x14ac:dyDescent="0.25">
      <c r="D847" s="29" t="str">
        <f>IF(ISBLANK(Recyclabilité[[#This Row],[Code Valobat]]),"",IF(OR('Calculs'!A846="08",MID(Recyclabilité[[#This Row],[Code Valobat]],4,4)="0804",MID(Recyclabilité[[#This Row],[Code Valobat]],4,4)="0709",MID(Recyclabilité[[#This Row],[Code Valobat]],1,7)="6121107"),"Non recyclable",_xlfn.XLOOKUP('Calculs'!Q846,'Combinaisons'!A:A,'Combinaisons'!B:B,"Merci de répondre à toutes les questions")))</f>
        <v/>
      </c>
      <c r="E847" s="65" t="str">
        <f>IF(ISBLANK(Recyclabilité[[#This Row],[Code Valobat]]),"",IF(OR('Calculs'!A846="08",MID(Recyclabilité[[#This Row],[Code Valobat]],4,4)="0804",MID(Recyclabilité[[#This Row],[Code Valobat]],4,4)="0709",MID(Recyclabilité[[#This Row],[Code Valobat]],1,7)="6121107"),"",_xlfn.XLOOKUP('Calculs'!B846,Questions!A:A,Questions!B:B,"ERREUR QUESTION")))</f>
        <v/>
      </c>
      <c r="G847" s="65" t="str">
        <f>IF(OR(ISBLANK(Recyclabilité[[#This Row],[Réponse 1]]),'Calculs'!D846="0",_xlfn.XLOOKUP('Calculs'!D846,'Réponses'!C:C,'Réponses'!F:F,"ERREUR VISIBILITE")=0),"",_xlfn.XLOOKUP(_xlfn.XLOOKUP('Calculs'!D846,'Réponses'!C:C,'Réponses'!F:F,"ERREUR VISIBILITE"),Questions!A:A,Questions!B:B,"ERREUR QUESTION"))</f>
        <v/>
      </c>
      <c r="I847" s="65" t="str">
        <f>IF(OR(ISBLANK(Recyclabilité[[#This Row],[Réponse 2]]),'Calculs'!G846="0",_xlfn.XLOOKUP('Calculs'!G846,'Réponses'!C:C,'Réponses'!F:F,"ERREUR VISIBILITE")=0),"",_xlfn.XLOOKUP(_xlfn.XLOOKUP('Calculs'!G846,'Réponses'!C:C,'Réponses'!F:F,"ERREUR VISIBILITE"),Questions!A:A,Questions!B:B,"ERREUR QUESTION"))</f>
        <v/>
      </c>
      <c r="K847" s="65" t="str">
        <f>IF(OR(ISBLANK(Recyclabilité[[#This Row],[Réponse 3]]),'Calculs'!J846="0",_xlfn.XLOOKUP('Calculs'!J846,'Réponses'!C:C,'Réponses'!F:F,"ERREUR VISIBILITE")=0),"",_xlfn.XLOOKUP(_xlfn.XLOOKUP('Calculs'!J846,'Réponses'!C:C,'Réponses'!F:F,"ERREUR VISIBILITE"),Questions!A:A,Questions!B:B,"ERREUR QUESTION"))</f>
        <v/>
      </c>
      <c r="M847" s="65" t="str">
        <f>IF(OR(ISBLANK(Recyclabilité[[#This Row],[Réponse 4]]),'Calculs'!M846="0",_xlfn.XLOOKUP('Calculs'!M846,'Réponses'!C:C,'Réponses'!F:F,"ERREUR VISIBILITE")=0),"",_xlfn.XLOOKUP(_xlfn.XLOOKUP('Calculs'!M846,'Réponses'!C:C,'Réponses'!F:F,"ERREUR VISIBILITE"),Questions!A:A,Questions!B:B,"ERREUR QUESTION"))</f>
        <v/>
      </c>
    </row>
    <row r="848" spans="4:13" ht="60" customHeight="1" x14ac:dyDescent="0.25">
      <c r="D848" s="29" t="str">
        <f>IF(ISBLANK(Recyclabilité[[#This Row],[Code Valobat]]),"",IF(OR('Calculs'!A847="08",MID(Recyclabilité[[#This Row],[Code Valobat]],4,4)="0804",MID(Recyclabilité[[#This Row],[Code Valobat]],4,4)="0709",MID(Recyclabilité[[#This Row],[Code Valobat]],1,7)="6121107"),"Non recyclable",_xlfn.XLOOKUP('Calculs'!Q847,'Combinaisons'!A:A,'Combinaisons'!B:B,"Merci de répondre à toutes les questions")))</f>
        <v/>
      </c>
      <c r="E848" s="65" t="str">
        <f>IF(ISBLANK(Recyclabilité[[#This Row],[Code Valobat]]),"",IF(OR('Calculs'!A847="08",MID(Recyclabilité[[#This Row],[Code Valobat]],4,4)="0804",MID(Recyclabilité[[#This Row],[Code Valobat]],4,4)="0709",MID(Recyclabilité[[#This Row],[Code Valobat]],1,7)="6121107"),"",_xlfn.XLOOKUP('Calculs'!B847,Questions!A:A,Questions!B:B,"ERREUR QUESTION")))</f>
        <v/>
      </c>
      <c r="G848" s="65" t="str">
        <f>IF(OR(ISBLANK(Recyclabilité[[#This Row],[Réponse 1]]),'Calculs'!D847="0",_xlfn.XLOOKUP('Calculs'!D847,'Réponses'!C:C,'Réponses'!F:F,"ERREUR VISIBILITE")=0),"",_xlfn.XLOOKUP(_xlfn.XLOOKUP('Calculs'!D847,'Réponses'!C:C,'Réponses'!F:F,"ERREUR VISIBILITE"),Questions!A:A,Questions!B:B,"ERREUR QUESTION"))</f>
        <v/>
      </c>
      <c r="I848" s="65" t="str">
        <f>IF(OR(ISBLANK(Recyclabilité[[#This Row],[Réponse 2]]),'Calculs'!G847="0",_xlfn.XLOOKUP('Calculs'!G847,'Réponses'!C:C,'Réponses'!F:F,"ERREUR VISIBILITE")=0),"",_xlfn.XLOOKUP(_xlfn.XLOOKUP('Calculs'!G847,'Réponses'!C:C,'Réponses'!F:F,"ERREUR VISIBILITE"),Questions!A:A,Questions!B:B,"ERREUR QUESTION"))</f>
        <v/>
      </c>
      <c r="K848" s="65" t="str">
        <f>IF(OR(ISBLANK(Recyclabilité[[#This Row],[Réponse 3]]),'Calculs'!J847="0",_xlfn.XLOOKUP('Calculs'!J847,'Réponses'!C:C,'Réponses'!F:F,"ERREUR VISIBILITE")=0),"",_xlfn.XLOOKUP(_xlfn.XLOOKUP('Calculs'!J847,'Réponses'!C:C,'Réponses'!F:F,"ERREUR VISIBILITE"),Questions!A:A,Questions!B:B,"ERREUR QUESTION"))</f>
        <v/>
      </c>
      <c r="M848" s="65" t="str">
        <f>IF(OR(ISBLANK(Recyclabilité[[#This Row],[Réponse 4]]),'Calculs'!M847="0",_xlfn.XLOOKUP('Calculs'!M847,'Réponses'!C:C,'Réponses'!F:F,"ERREUR VISIBILITE")=0),"",_xlfn.XLOOKUP(_xlfn.XLOOKUP('Calculs'!M847,'Réponses'!C:C,'Réponses'!F:F,"ERREUR VISIBILITE"),Questions!A:A,Questions!B:B,"ERREUR QUESTION"))</f>
        <v/>
      </c>
    </row>
    <row r="849" spans="4:13" ht="60" customHeight="1" x14ac:dyDescent="0.25">
      <c r="D849" s="29" t="str">
        <f>IF(ISBLANK(Recyclabilité[[#This Row],[Code Valobat]]),"",IF(OR('Calculs'!A848="08",MID(Recyclabilité[[#This Row],[Code Valobat]],4,4)="0804",MID(Recyclabilité[[#This Row],[Code Valobat]],4,4)="0709",MID(Recyclabilité[[#This Row],[Code Valobat]],1,7)="6121107"),"Non recyclable",_xlfn.XLOOKUP('Calculs'!Q848,'Combinaisons'!A:A,'Combinaisons'!B:B,"Merci de répondre à toutes les questions")))</f>
        <v/>
      </c>
      <c r="E849" s="65" t="str">
        <f>IF(ISBLANK(Recyclabilité[[#This Row],[Code Valobat]]),"",IF(OR('Calculs'!A848="08",MID(Recyclabilité[[#This Row],[Code Valobat]],4,4)="0804",MID(Recyclabilité[[#This Row],[Code Valobat]],4,4)="0709",MID(Recyclabilité[[#This Row],[Code Valobat]],1,7)="6121107"),"",_xlfn.XLOOKUP('Calculs'!B848,Questions!A:A,Questions!B:B,"ERREUR QUESTION")))</f>
        <v/>
      </c>
      <c r="G849" s="65" t="str">
        <f>IF(OR(ISBLANK(Recyclabilité[[#This Row],[Réponse 1]]),'Calculs'!D848="0",_xlfn.XLOOKUP('Calculs'!D848,'Réponses'!C:C,'Réponses'!F:F,"ERREUR VISIBILITE")=0),"",_xlfn.XLOOKUP(_xlfn.XLOOKUP('Calculs'!D848,'Réponses'!C:C,'Réponses'!F:F,"ERREUR VISIBILITE"),Questions!A:A,Questions!B:B,"ERREUR QUESTION"))</f>
        <v/>
      </c>
      <c r="I849" s="65" t="str">
        <f>IF(OR(ISBLANK(Recyclabilité[[#This Row],[Réponse 2]]),'Calculs'!G848="0",_xlfn.XLOOKUP('Calculs'!G848,'Réponses'!C:C,'Réponses'!F:F,"ERREUR VISIBILITE")=0),"",_xlfn.XLOOKUP(_xlfn.XLOOKUP('Calculs'!G848,'Réponses'!C:C,'Réponses'!F:F,"ERREUR VISIBILITE"),Questions!A:A,Questions!B:B,"ERREUR QUESTION"))</f>
        <v/>
      </c>
      <c r="K849" s="65" t="str">
        <f>IF(OR(ISBLANK(Recyclabilité[[#This Row],[Réponse 3]]),'Calculs'!J848="0",_xlfn.XLOOKUP('Calculs'!J848,'Réponses'!C:C,'Réponses'!F:F,"ERREUR VISIBILITE")=0),"",_xlfn.XLOOKUP(_xlfn.XLOOKUP('Calculs'!J848,'Réponses'!C:C,'Réponses'!F:F,"ERREUR VISIBILITE"),Questions!A:A,Questions!B:B,"ERREUR QUESTION"))</f>
        <v/>
      </c>
      <c r="M849" s="65" t="str">
        <f>IF(OR(ISBLANK(Recyclabilité[[#This Row],[Réponse 4]]),'Calculs'!M848="0",_xlfn.XLOOKUP('Calculs'!M848,'Réponses'!C:C,'Réponses'!F:F,"ERREUR VISIBILITE")=0),"",_xlfn.XLOOKUP(_xlfn.XLOOKUP('Calculs'!M848,'Réponses'!C:C,'Réponses'!F:F,"ERREUR VISIBILITE"),Questions!A:A,Questions!B:B,"ERREUR QUESTION"))</f>
        <v/>
      </c>
    </row>
    <row r="850" spans="4:13" ht="60" customHeight="1" x14ac:dyDescent="0.25">
      <c r="D850" s="29" t="str">
        <f>IF(ISBLANK(Recyclabilité[[#This Row],[Code Valobat]]),"",IF(OR('Calculs'!A849="08",MID(Recyclabilité[[#This Row],[Code Valobat]],4,4)="0804",MID(Recyclabilité[[#This Row],[Code Valobat]],4,4)="0709",MID(Recyclabilité[[#This Row],[Code Valobat]],1,7)="6121107"),"Non recyclable",_xlfn.XLOOKUP('Calculs'!Q849,'Combinaisons'!A:A,'Combinaisons'!B:B,"Merci de répondre à toutes les questions")))</f>
        <v/>
      </c>
      <c r="E850" s="65" t="str">
        <f>IF(ISBLANK(Recyclabilité[[#This Row],[Code Valobat]]),"",IF(OR('Calculs'!A849="08",MID(Recyclabilité[[#This Row],[Code Valobat]],4,4)="0804",MID(Recyclabilité[[#This Row],[Code Valobat]],4,4)="0709",MID(Recyclabilité[[#This Row],[Code Valobat]],1,7)="6121107"),"",_xlfn.XLOOKUP('Calculs'!B849,Questions!A:A,Questions!B:B,"ERREUR QUESTION")))</f>
        <v/>
      </c>
      <c r="G850" s="65" t="str">
        <f>IF(OR(ISBLANK(Recyclabilité[[#This Row],[Réponse 1]]),'Calculs'!D849="0",_xlfn.XLOOKUP('Calculs'!D849,'Réponses'!C:C,'Réponses'!F:F,"ERREUR VISIBILITE")=0),"",_xlfn.XLOOKUP(_xlfn.XLOOKUP('Calculs'!D849,'Réponses'!C:C,'Réponses'!F:F,"ERREUR VISIBILITE"),Questions!A:A,Questions!B:B,"ERREUR QUESTION"))</f>
        <v/>
      </c>
      <c r="I850" s="65" t="str">
        <f>IF(OR(ISBLANK(Recyclabilité[[#This Row],[Réponse 2]]),'Calculs'!G849="0",_xlfn.XLOOKUP('Calculs'!G849,'Réponses'!C:C,'Réponses'!F:F,"ERREUR VISIBILITE")=0),"",_xlfn.XLOOKUP(_xlfn.XLOOKUP('Calculs'!G849,'Réponses'!C:C,'Réponses'!F:F,"ERREUR VISIBILITE"),Questions!A:A,Questions!B:B,"ERREUR QUESTION"))</f>
        <v/>
      </c>
      <c r="K850" s="65" t="str">
        <f>IF(OR(ISBLANK(Recyclabilité[[#This Row],[Réponse 3]]),'Calculs'!J849="0",_xlfn.XLOOKUP('Calculs'!J849,'Réponses'!C:C,'Réponses'!F:F,"ERREUR VISIBILITE")=0),"",_xlfn.XLOOKUP(_xlfn.XLOOKUP('Calculs'!J849,'Réponses'!C:C,'Réponses'!F:F,"ERREUR VISIBILITE"),Questions!A:A,Questions!B:B,"ERREUR QUESTION"))</f>
        <v/>
      </c>
      <c r="M850" s="65" t="str">
        <f>IF(OR(ISBLANK(Recyclabilité[[#This Row],[Réponse 4]]),'Calculs'!M849="0",_xlfn.XLOOKUP('Calculs'!M849,'Réponses'!C:C,'Réponses'!F:F,"ERREUR VISIBILITE")=0),"",_xlfn.XLOOKUP(_xlfn.XLOOKUP('Calculs'!M849,'Réponses'!C:C,'Réponses'!F:F,"ERREUR VISIBILITE"),Questions!A:A,Questions!B:B,"ERREUR QUESTION"))</f>
        <v/>
      </c>
    </row>
    <row r="851" spans="4:13" ht="60" customHeight="1" x14ac:dyDescent="0.25">
      <c r="D851" s="29" t="str">
        <f>IF(ISBLANK(Recyclabilité[[#This Row],[Code Valobat]]),"",IF(OR('Calculs'!A850="08",MID(Recyclabilité[[#This Row],[Code Valobat]],4,4)="0804",MID(Recyclabilité[[#This Row],[Code Valobat]],4,4)="0709",MID(Recyclabilité[[#This Row],[Code Valobat]],1,7)="6121107"),"Non recyclable",_xlfn.XLOOKUP('Calculs'!Q850,'Combinaisons'!A:A,'Combinaisons'!B:B,"Merci de répondre à toutes les questions")))</f>
        <v/>
      </c>
      <c r="E851" s="65" t="str">
        <f>IF(ISBLANK(Recyclabilité[[#This Row],[Code Valobat]]),"",IF(OR('Calculs'!A850="08",MID(Recyclabilité[[#This Row],[Code Valobat]],4,4)="0804",MID(Recyclabilité[[#This Row],[Code Valobat]],4,4)="0709",MID(Recyclabilité[[#This Row],[Code Valobat]],1,7)="6121107"),"",_xlfn.XLOOKUP('Calculs'!B850,Questions!A:A,Questions!B:B,"ERREUR QUESTION")))</f>
        <v/>
      </c>
      <c r="G851" s="65" t="str">
        <f>IF(OR(ISBLANK(Recyclabilité[[#This Row],[Réponse 1]]),'Calculs'!D850="0",_xlfn.XLOOKUP('Calculs'!D850,'Réponses'!C:C,'Réponses'!F:F,"ERREUR VISIBILITE")=0),"",_xlfn.XLOOKUP(_xlfn.XLOOKUP('Calculs'!D850,'Réponses'!C:C,'Réponses'!F:F,"ERREUR VISIBILITE"),Questions!A:A,Questions!B:B,"ERREUR QUESTION"))</f>
        <v/>
      </c>
      <c r="I851" s="65" t="str">
        <f>IF(OR(ISBLANK(Recyclabilité[[#This Row],[Réponse 2]]),'Calculs'!G850="0",_xlfn.XLOOKUP('Calculs'!G850,'Réponses'!C:C,'Réponses'!F:F,"ERREUR VISIBILITE")=0),"",_xlfn.XLOOKUP(_xlfn.XLOOKUP('Calculs'!G850,'Réponses'!C:C,'Réponses'!F:F,"ERREUR VISIBILITE"),Questions!A:A,Questions!B:B,"ERREUR QUESTION"))</f>
        <v/>
      </c>
      <c r="K851" s="65" t="str">
        <f>IF(OR(ISBLANK(Recyclabilité[[#This Row],[Réponse 3]]),'Calculs'!J850="0",_xlfn.XLOOKUP('Calculs'!J850,'Réponses'!C:C,'Réponses'!F:F,"ERREUR VISIBILITE")=0),"",_xlfn.XLOOKUP(_xlfn.XLOOKUP('Calculs'!J850,'Réponses'!C:C,'Réponses'!F:F,"ERREUR VISIBILITE"),Questions!A:A,Questions!B:B,"ERREUR QUESTION"))</f>
        <v/>
      </c>
      <c r="M851" s="65" t="str">
        <f>IF(OR(ISBLANK(Recyclabilité[[#This Row],[Réponse 4]]),'Calculs'!M850="0",_xlfn.XLOOKUP('Calculs'!M850,'Réponses'!C:C,'Réponses'!F:F,"ERREUR VISIBILITE")=0),"",_xlfn.XLOOKUP(_xlfn.XLOOKUP('Calculs'!M850,'Réponses'!C:C,'Réponses'!F:F,"ERREUR VISIBILITE"),Questions!A:A,Questions!B:B,"ERREUR QUESTION"))</f>
        <v/>
      </c>
    </row>
    <row r="852" spans="4:13" ht="60" customHeight="1" x14ac:dyDescent="0.25">
      <c r="D852" s="29" t="str">
        <f>IF(ISBLANK(Recyclabilité[[#This Row],[Code Valobat]]),"",IF(OR('Calculs'!A851="08",MID(Recyclabilité[[#This Row],[Code Valobat]],4,4)="0804",MID(Recyclabilité[[#This Row],[Code Valobat]],4,4)="0709",MID(Recyclabilité[[#This Row],[Code Valobat]],1,7)="6121107"),"Non recyclable",_xlfn.XLOOKUP('Calculs'!Q851,'Combinaisons'!A:A,'Combinaisons'!B:B,"Merci de répondre à toutes les questions")))</f>
        <v/>
      </c>
      <c r="E852" s="65" t="str">
        <f>IF(ISBLANK(Recyclabilité[[#This Row],[Code Valobat]]),"",IF(OR('Calculs'!A851="08",MID(Recyclabilité[[#This Row],[Code Valobat]],4,4)="0804",MID(Recyclabilité[[#This Row],[Code Valobat]],4,4)="0709",MID(Recyclabilité[[#This Row],[Code Valobat]],1,7)="6121107"),"",_xlfn.XLOOKUP('Calculs'!B851,Questions!A:A,Questions!B:B,"ERREUR QUESTION")))</f>
        <v/>
      </c>
      <c r="G852" s="65" t="str">
        <f>IF(OR(ISBLANK(Recyclabilité[[#This Row],[Réponse 1]]),'Calculs'!D851="0",_xlfn.XLOOKUP('Calculs'!D851,'Réponses'!C:C,'Réponses'!F:F,"ERREUR VISIBILITE")=0),"",_xlfn.XLOOKUP(_xlfn.XLOOKUP('Calculs'!D851,'Réponses'!C:C,'Réponses'!F:F,"ERREUR VISIBILITE"),Questions!A:A,Questions!B:B,"ERREUR QUESTION"))</f>
        <v/>
      </c>
      <c r="I852" s="65" t="str">
        <f>IF(OR(ISBLANK(Recyclabilité[[#This Row],[Réponse 2]]),'Calculs'!G851="0",_xlfn.XLOOKUP('Calculs'!G851,'Réponses'!C:C,'Réponses'!F:F,"ERREUR VISIBILITE")=0),"",_xlfn.XLOOKUP(_xlfn.XLOOKUP('Calculs'!G851,'Réponses'!C:C,'Réponses'!F:F,"ERREUR VISIBILITE"),Questions!A:A,Questions!B:B,"ERREUR QUESTION"))</f>
        <v/>
      </c>
      <c r="K852" s="65" t="str">
        <f>IF(OR(ISBLANK(Recyclabilité[[#This Row],[Réponse 3]]),'Calculs'!J851="0",_xlfn.XLOOKUP('Calculs'!J851,'Réponses'!C:C,'Réponses'!F:F,"ERREUR VISIBILITE")=0),"",_xlfn.XLOOKUP(_xlfn.XLOOKUP('Calculs'!J851,'Réponses'!C:C,'Réponses'!F:F,"ERREUR VISIBILITE"),Questions!A:A,Questions!B:B,"ERREUR QUESTION"))</f>
        <v/>
      </c>
      <c r="M852" s="65" t="str">
        <f>IF(OR(ISBLANK(Recyclabilité[[#This Row],[Réponse 4]]),'Calculs'!M851="0",_xlfn.XLOOKUP('Calculs'!M851,'Réponses'!C:C,'Réponses'!F:F,"ERREUR VISIBILITE")=0),"",_xlfn.XLOOKUP(_xlfn.XLOOKUP('Calculs'!M851,'Réponses'!C:C,'Réponses'!F:F,"ERREUR VISIBILITE"),Questions!A:A,Questions!B:B,"ERREUR QUESTION"))</f>
        <v/>
      </c>
    </row>
    <row r="853" spans="4:13" ht="60" customHeight="1" x14ac:dyDescent="0.25">
      <c r="D853" s="29" t="str">
        <f>IF(ISBLANK(Recyclabilité[[#This Row],[Code Valobat]]),"",IF(OR('Calculs'!A852="08",MID(Recyclabilité[[#This Row],[Code Valobat]],4,4)="0804",MID(Recyclabilité[[#This Row],[Code Valobat]],4,4)="0709",MID(Recyclabilité[[#This Row],[Code Valobat]],1,7)="6121107"),"Non recyclable",_xlfn.XLOOKUP('Calculs'!Q852,'Combinaisons'!A:A,'Combinaisons'!B:B,"Merci de répondre à toutes les questions")))</f>
        <v/>
      </c>
      <c r="E853" s="65" t="str">
        <f>IF(ISBLANK(Recyclabilité[[#This Row],[Code Valobat]]),"",IF(OR('Calculs'!A852="08",MID(Recyclabilité[[#This Row],[Code Valobat]],4,4)="0804",MID(Recyclabilité[[#This Row],[Code Valobat]],4,4)="0709",MID(Recyclabilité[[#This Row],[Code Valobat]],1,7)="6121107"),"",_xlfn.XLOOKUP('Calculs'!B852,Questions!A:A,Questions!B:B,"ERREUR QUESTION")))</f>
        <v/>
      </c>
      <c r="G853" s="65" t="str">
        <f>IF(OR(ISBLANK(Recyclabilité[[#This Row],[Réponse 1]]),'Calculs'!D852="0",_xlfn.XLOOKUP('Calculs'!D852,'Réponses'!C:C,'Réponses'!F:F,"ERREUR VISIBILITE")=0),"",_xlfn.XLOOKUP(_xlfn.XLOOKUP('Calculs'!D852,'Réponses'!C:C,'Réponses'!F:F,"ERREUR VISIBILITE"),Questions!A:A,Questions!B:B,"ERREUR QUESTION"))</f>
        <v/>
      </c>
      <c r="I853" s="65" t="str">
        <f>IF(OR(ISBLANK(Recyclabilité[[#This Row],[Réponse 2]]),'Calculs'!G852="0",_xlfn.XLOOKUP('Calculs'!G852,'Réponses'!C:C,'Réponses'!F:F,"ERREUR VISIBILITE")=0),"",_xlfn.XLOOKUP(_xlfn.XLOOKUP('Calculs'!G852,'Réponses'!C:C,'Réponses'!F:F,"ERREUR VISIBILITE"),Questions!A:A,Questions!B:B,"ERREUR QUESTION"))</f>
        <v/>
      </c>
      <c r="K853" s="65" t="str">
        <f>IF(OR(ISBLANK(Recyclabilité[[#This Row],[Réponse 3]]),'Calculs'!J852="0",_xlfn.XLOOKUP('Calculs'!J852,'Réponses'!C:C,'Réponses'!F:F,"ERREUR VISIBILITE")=0),"",_xlfn.XLOOKUP(_xlfn.XLOOKUP('Calculs'!J852,'Réponses'!C:C,'Réponses'!F:F,"ERREUR VISIBILITE"),Questions!A:A,Questions!B:B,"ERREUR QUESTION"))</f>
        <v/>
      </c>
      <c r="M853" s="65" t="str">
        <f>IF(OR(ISBLANK(Recyclabilité[[#This Row],[Réponse 4]]),'Calculs'!M852="0",_xlfn.XLOOKUP('Calculs'!M852,'Réponses'!C:C,'Réponses'!F:F,"ERREUR VISIBILITE")=0),"",_xlfn.XLOOKUP(_xlfn.XLOOKUP('Calculs'!M852,'Réponses'!C:C,'Réponses'!F:F,"ERREUR VISIBILITE"),Questions!A:A,Questions!B:B,"ERREUR QUESTION"))</f>
        <v/>
      </c>
    </row>
    <row r="854" spans="4:13" ht="60" customHeight="1" x14ac:dyDescent="0.25">
      <c r="D854" s="29" t="str">
        <f>IF(ISBLANK(Recyclabilité[[#This Row],[Code Valobat]]),"",IF(OR('Calculs'!A853="08",MID(Recyclabilité[[#This Row],[Code Valobat]],4,4)="0804",MID(Recyclabilité[[#This Row],[Code Valobat]],4,4)="0709",MID(Recyclabilité[[#This Row],[Code Valobat]],1,7)="6121107"),"Non recyclable",_xlfn.XLOOKUP('Calculs'!Q853,'Combinaisons'!A:A,'Combinaisons'!B:B,"Merci de répondre à toutes les questions")))</f>
        <v/>
      </c>
      <c r="E854" s="65" t="str">
        <f>IF(ISBLANK(Recyclabilité[[#This Row],[Code Valobat]]),"",IF(OR('Calculs'!A853="08",MID(Recyclabilité[[#This Row],[Code Valobat]],4,4)="0804",MID(Recyclabilité[[#This Row],[Code Valobat]],4,4)="0709",MID(Recyclabilité[[#This Row],[Code Valobat]],1,7)="6121107"),"",_xlfn.XLOOKUP('Calculs'!B853,Questions!A:A,Questions!B:B,"ERREUR QUESTION")))</f>
        <v/>
      </c>
      <c r="G854" s="65" t="str">
        <f>IF(OR(ISBLANK(Recyclabilité[[#This Row],[Réponse 1]]),'Calculs'!D853="0",_xlfn.XLOOKUP('Calculs'!D853,'Réponses'!C:C,'Réponses'!F:F,"ERREUR VISIBILITE")=0),"",_xlfn.XLOOKUP(_xlfn.XLOOKUP('Calculs'!D853,'Réponses'!C:C,'Réponses'!F:F,"ERREUR VISIBILITE"),Questions!A:A,Questions!B:B,"ERREUR QUESTION"))</f>
        <v/>
      </c>
      <c r="I854" s="65" t="str">
        <f>IF(OR(ISBLANK(Recyclabilité[[#This Row],[Réponse 2]]),'Calculs'!G853="0",_xlfn.XLOOKUP('Calculs'!G853,'Réponses'!C:C,'Réponses'!F:F,"ERREUR VISIBILITE")=0),"",_xlfn.XLOOKUP(_xlfn.XLOOKUP('Calculs'!G853,'Réponses'!C:C,'Réponses'!F:F,"ERREUR VISIBILITE"),Questions!A:A,Questions!B:B,"ERREUR QUESTION"))</f>
        <v/>
      </c>
      <c r="K854" s="65" t="str">
        <f>IF(OR(ISBLANK(Recyclabilité[[#This Row],[Réponse 3]]),'Calculs'!J853="0",_xlfn.XLOOKUP('Calculs'!J853,'Réponses'!C:C,'Réponses'!F:F,"ERREUR VISIBILITE")=0),"",_xlfn.XLOOKUP(_xlfn.XLOOKUP('Calculs'!J853,'Réponses'!C:C,'Réponses'!F:F,"ERREUR VISIBILITE"),Questions!A:A,Questions!B:B,"ERREUR QUESTION"))</f>
        <v/>
      </c>
      <c r="M854" s="65" t="str">
        <f>IF(OR(ISBLANK(Recyclabilité[[#This Row],[Réponse 4]]),'Calculs'!M853="0",_xlfn.XLOOKUP('Calculs'!M853,'Réponses'!C:C,'Réponses'!F:F,"ERREUR VISIBILITE")=0),"",_xlfn.XLOOKUP(_xlfn.XLOOKUP('Calculs'!M853,'Réponses'!C:C,'Réponses'!F:F,"ERREUR VISIBILITE"),Questions!A:A,Questions!B:B,"ERREUR QUESTION"))</f>
        <v/>
      </c>
    </row>
    <row r="855" spans="4:13" ht="60" customHeight="1" x14ac:dyDescent="0.25">
      <c r="D855" s="29" t="str">
        <f>IF(ISBLANK(Recyclabilité[[#This Row],[Code Valobat]]),"",IF(OR('Calculs'!A854="08",MID(Recyclabilité[[#This Row],[Code Valobat]],4,4)="0804",MID(Recyclabilité[[#This Row],[Code Valobat]],4,4)="0709",MID(Recyclabilité[[#This Row],[Code Valobat]],1,7)="6121107"),"Non recyclable",_xlfn.XLOOKUP('Calculs'!Q854,'Combinaisons'!A:A,'Combinaisons'!B:B,"Merci de répondre à toutes les questions")))</f>
        <v/>
      </c>
      <c r="E855" s="65" t="str">
        <f>IF(ISBLANK(Recyclabilité[[#This Row],[Code Valobat]]),"",IF(OR('Calculs'!A854="08",MID(Recyclabilité[[#This Row],[Code Valobat]],4,4)="0804",MID(Recyclabilité[[#This Row],[Code Valobat]],4,4)="0709",MID(Recyclabilité[[#This Row],[Code Valobat]],1,7)="6121107"),"",_xlfn.XLOOKUP('Calculs'!B854,Questions!A:A,Questions!B:B,"ERREUR QUESTION")))</f>
        <v/>
      </c>
      <c r="G855" s="65" t="str">
        <f>IF(OR(ISBLANK(Recyclabilité[[#This Row],[Réponse 1]]),'Calculs'!D854="0",_xlfn.XLOOKUP('Calculs'!D854,'Réponses'!C:C,'Réponses'!F:F,"ERREUR VISIBILITE")=0),"",_xlfn.XLOOKUP(_xlfn.XLOOKUP('Calculs'!D854,'Réponses'!C:C,'Réponses'!F:F,"ERREUR VISIBILITE"),Questions!A:A,Questions!B:B,"ERREUR QUESTION"))</f>
        <v/>
      </c>
      <c r="I855" s="65" t="str">
        <f>IF(OR(ISBLANK(Recyclabilité[[#This Row],[Réponse 2]]),'Calculs'!G854="0",_xlfn.XLOOKUP('Calculs'!G854,'Réponses'!C:C,'Réponses'!F:F,"ERREUR VISIBILITE")=0),"",_xlfn.XLOOKUP(_xlfn.XLOOKUP('Calculs'!G854,'Réponses'!C:C,'Réponses'!F:F,"ERREUR VISIBILITE"),Questions!A:A,Questions!B:B,"ERREUR QUESTION"))</f>
        <v/>
      </c>
      <c r="K855" s="65" t="str">
        <f>IF(OR(ISBLANK(Recyclabilité[[#This Row],[Réponse 3]]),'Calculs'!J854="0",_xlfn.XLOOKUP('Calculs'!J854,'Réponses'!C:C,'Réponses'!F:F,"ERREUR VISIBILITE")=0),"",_xlfn.XLOOKUP(_xlfn.XLOOKUP('Calculs'!J854,'Réponses'!C:C,'Réponses'!F:F,"ERREUR VISIBILITE"),Questions!A:A,Questions!B:B,"ERREUR QUESTION"))</f>
        <v/>
      </c>
      <c r="M855" s="65" t="str">
        <f>IF(OR(ISBLANK(Recyclabilité[[#This Row],[Réponse 4]]),'Calculs'!M854="0",_xlfn.XLOOKUP('Calculs'!M854,'Réponses'!C:C,'Réponses'!F:F,"ERREUR VISIBILITE")=0),"",_xlfn.XLOOKUP(_xlfn.XLOOKUP('Calculs'!M854,'Réponses'!C:C,'Réponses'!F:F,"ERREUR VISIBILITE"),Questions!A:A,Questions!B:B,"ERREUR QUESTION"))</f>
        <v/>
      </c>
    </row>
    <row r="856" spans="4:13" ht="60" customHeight="1" x14ac:dyDescent="0.25">
      <c r="D856" s="29" t="str">
        <f>IF(ISBLANK(Recyclabilité[[#This Row],[Code Valobat]]),"",IF(OR('Calculs'!A855="08",MID(Recyclabilité[[#This Row],[Code Valobat]],4,4)="0804",MID(Recyclabilité[[#This Row],[Code Valobat]],4,4)="0709",MID(Recyclabilité[[#This Row],[Code Valobat]],1,7)="6121107"),"Non recyclable",_xlfn.XLOOKUP('Calculs'!Q855,'Combinaisons'!A:A,'Combinaisons'!B:B,"Merci de répondre à toutes les questions")))</f>
        <v/>
      </c>
      <c r="E856" s="65" t="str">
        <f>IF(ISBLANK(Recyclabilité[[#This Row],[Code Valobat]]),"",IF(OR('Calculs'!A855="08",MID(Recyclabilité[[#This Row],[Code Valobat]],4,4)="0804",MID(Recyclabilité[[#This Row],[Code Valobat]],4,4)="0709",MID(Recyclabilité[[#This Row],[Code Valobat]],1,7)="6121107"),"",_xlfn.XLOOKUP('Calculs'!B855,Questions!A:A,Questions!B:B,"ERREUR QUESTION")))</f>
        <v/>
      </c>
      <c r="G856" s="65" t="str">
        <f>IF(OR(ISBLANK(Recyclabilité[[#This Row],[Réponse 1]]),'Calculs'!D855="0",_xlfn.XLOOKUP('Calculs'!D855,'Réponses'!C:C,'Réponses'!F:F,"ERREUR VISIBILITE")=0),"",_xlfn.XLOOKUP(_xlfn.XLOOKUP('Calculs'!D855,'Réponses'!C:C,'Réponses'!F:F,"ERREUR VISIBILITE"),Questions!A:A,Questions!B:B,"ERREUR QUESTION"))</f>
        <v/>
      </c>
      <c r="I856" s="65" t="str">
        <f>IF(OR(ISBLANK(Recyclabilité[[#This Row],[Réponse 2]]),'Calculs'!G855="0",_xlfn.XLOOKUP('Calculs'!G855,'Réponses'!C:C,'Réponses'!F:F,"ERREUR VISIBILITE")=0),"",_xlfn.XLOOKUP(_xlfn.XLOOKUP('Calculs'!G855,'Réponses'!C:C,'Réponses'!F:F,"ERREUR VISIBILITE"),Questions!A:A,Questions!B:B,"ERREUR QUESTION"))</f>
        <v/>
      </c>
      <c r="K856" s="65" t="str">
        <f>IF(OR(ISBLANK(Recyclabilité[[#This Row],[Réponse 3]]),'Calculs'!J855="0",_xlfn.XLOOKUP('Calculs'!J855,'Réponses'!C:C,'Réponses'!F:F,"ERREUR VISIBILITE")=0),"",_xlfn.XLOOKUP(_xlfn.XLOOKUP('Calculs'!J855,'Réponses'!C:C,'Réponses'!F:F,"ERREUR VISIBILITE"),Questions!A:A,Questions!B:B,"ERREUR QUESTION"))</f>
        <v/>
      </c>
      <c r="M856" s="65" t="str">
        <f>IF(OR(ISBLANK(Recyclabilité[[#This Row],[Réponse 4]]),'Calculs'!M855="0",_xlfn.XLOOKUP('Calculs'!M855,'Réponses'!C:C,'Réponses'!F:F,"ERREUR VISIBILITE")=0),"",_xlfn.XLOOKUP(_xlfn.XLOOKUP('Calculs'!M855,'Réponses'!C:C,'Réponses'!F:F,"ERREUR VISIBILITE"),Questions!A:A,Questions!B:B,"ERREUR QUESTION"))</f>
        <v/>
      </c>
    </row>
    <row r="857" spans="4:13" ht="60" customHeight="1" x14ac:dyDescent="0.25">
      <c r="D857" s="29" t="str">
        <f>IF(ISBLANK(Recyclabilité[[#This Row],[Code Valobat]]),"",IF(OR('Calculs'!A856="08",MID(Recyclabilité[[#This Row],[Code Valobat]],4,4)="0804",MID(Recyclabilité[[#This Row],[Code Valobat]],4,4)="0709",MID(Recyclabilité[[#This Row],[Code Valobat]],1,7)="6121107"),"Non recyclable",_xlfn.XLOOKUP('Calculs'!Q856,'Combinaisons'!A:A,'Combinaisons'!B:B,"Merci de répondre à toutes les questions")))</f>
        <v/>
      </c>
      <c r="E857" s="65" t="str">
        <f>IF(ISBLANK(Recyclabilité[[#This Row],[Code Valobat]]),"",IF(OR('Calculs'!A856="08",MID(Recyclabilité[[#This Row],[Code Valobat]],4,4)="0804",MID(Recyclabilité[[#This Row],[Code Valobat]],4,4)="0709",MID(Recyclabilité[[#This Row],[Code Valobat]],1,7)="6121107"),"",_xlfn.XLOOKUP('Calculs'!B856,Questions!A:A,Questions!B:B,"ERREUR QUESTION")))</f>
        <v/>
      </c>
      <c r="G857" s="65" t="str">
        <f>IF(OR(ISBLANK(Recyclabilité[[#This Row],[Réponse 1]]),'Calculs'!D856="0",_xlfn.XLOOKUP('Calculs'!D856,'Réponses'!C:C,'Réponses'!F:F,"ERREUR VISIBILITE")=0),"",_xlfn.XLOOKUP(_xlfn.XLOOKUP('Calculs'!D856,'Réponses'!C:C,'Réponses'!F:F,"ERREUR VISIBILITE"),Questions!A:A,Questions!B:B,"ERREUR QUESTION"))</f>
        <v/>
      </c>
      <c r="I857" s="65" t="str">
        <f>IF(OR(ISBLANK(Recyclabilité[[#This Row],[Réponse 2]]),'Calculs'!G856="0",_xlfn.XLOOKUP('Calculs'!G856,'Réponses'!C:C,'Réponses'!F:F,"ERREUR VISIBILITE")=0),"",_xlfn.XLOOKUP(_xlfn.XLOOKUP('Calculs'!G856,'Réponses'!C:C,'Réponses'!F:F,"ERREUR VISIBILITE"),Questions!A:A,Questions!B:B,"ERREUR QUESTION"))</f>
        <v/>
      </c>
      <c r="K857" s="65" t="str">
        <f>IF(OR(ISBLANK(Recyclabilité[[#This Row],[Réponse 3]]),'Calculs'!J856="0",_xlfn.XLOOKUP('Calculs'!J856,'Réponses'!C:C,'Réponses'!F:F,"ERREUR VISIBILITE")=0),"",_xlfn.XLOOKUP(_xlfn.XLOOKUP('Calculs'!J856,'Réponses'!C:C,'Réponses'!F:F,"ERREUR VISIBILITE"),Questions!A:A,Questions!B:B,"ERREUR QUESTION"))</f>
        <v/>
      </c>
      <c r="M857" s="65" t="str">
        <f>IF(OR(ISBLANK(Recyclabilité[[#This Row],[Réponse 4]]),'Calculs'!M856="0",_xlfn.XLOOKUP('Calculs'!M856,'Réponses'!C:C,'Réponses'!F:F,"ERREUR VISIBILITE")=0),"",_xlfn.XLOOKUP(_xlfn.XLOOKUP('Calculs'!M856,'Réponses'!C:C,'Réponses'!F:F,"ERREUR VISIBILITE"),Questions!A:A,Questions!B:B,"ERREUR QUESTION"))</f>
        <v/>
      </c>
    </row>
    <row r="858" spans="4:13" ht="60" customHeight="1" x14ac:dyDescent="0.25">
      <c r="D858" s="29" t="str">
        <f>IF(ISBLANK(Recyclabilité[[#This Row],[Code Valobat]]),"",IF(OR('Calculs'!A857="08",MID(Recyclabilité[[#This Row],[Code Valobat]],4,4)="0804",MID(Recyclabilité[[#This Row],[Code Valobat]],4,4)="0709",MID(Recyclabilité[[#This Row],[Code Valobat]],1,7)="6121107"),"Non recyclable",_xlfn.XLOOKUP('Calculs'!Q857,'Combinaisons'!A:A,'Combinaisons'!B:B,"Merci de répondre à toutes les questions")))</f>
        <v/>
      </c>
      <c r="E858" s="65" t="str">
        <f>IF(ISBLANK(Recyclabilité[[#This Row],[Code Valobat]]),"",IF(OR('Calculs'!A857="08",MID(Recyclabilité[[#This Row],[Code Valobat]],4,4)="0804",MID(Recyclabilité[[#This Row],[Code Valobat]],4,4)="0709",MID(Recyclabilité[[#This Row],[Code Valobat]],1,7)="6121107"),"",_xlfn.XLOOKUP('Calculs'!B857,Questions!A:A,Questions!B:B,"ERREUR QUESTION")))</f>
        <v/>
      </c>
      <c r="G858" s="65" t="str">
        <f>IF(OR(ISBLANK(Recyclabilité[[#This Row],[Réponse 1]]),'Calculs'!D857="0",_xlfn.XLOOKUP('Calculs'!D857,'Réponses'!C:C,'Réponses'!F:F,"ERREUR VISIBILITE")=0),"",_xlfn.XLOOKUP(_xlfn.XLOOKUP('Calculs'!D857,'Réponses'!C:C,'Réponses'!F:F,"ERREUR VISIBILITE"),Questions!A:A,Questions!B:B,"ERREUR QUESTION"))</f>
        <v/>
      </c>
      <c r="I858" s="65" t="str">
        <f>IF(OR(ISBLANK(Recyclabilité[[#This Row],[Réponse 2]]),'Calculs'!G857="0",_xlfn.XLOOKUP('Calculs'!G857,'Réponses'!C:C,'Réponses'!F:F,"ERREUR VISIBILITE")=0),"",_xlfn.XLOOKUP(_xlfn.XLOOKUP('Calculs'!G857,'Réponses'!C:C,'Réponses'!F:F,"ERREUR VISIBILITE"),Questions!A:A,Questions!B:B,"ERREUR QUESTION"))</f>
        <v/>
      </c>
      <c r="K858" s="65" t="str">
        <f>IF(OR(ISBLANK(Recyclabilité[[#This Row],[Réponse 3]]),'Calculs'!J857="0",_xlfn.XLOOKUP('Calculs'!J857,'Réponses'!C:C,'Réponses'!F:F,"ERREUR VISIBILITE")=0),"",_xlfn.XLOOKUP(_xlfn.XLOOKUP('Calculs'!J857,'Réponses'!C:C,'Réponses'!F:F,"ERREUR VISIBILITE"),Questions!A:A,Questions!B:B,"ERREUR QUESTION"))</f>
        <v/>
      </c>
      <c r="M858" s="65" t="str">
        <f>IF(OR(ISBLANK(Recyclabilité[[#This Row],[Réponse 4]]),'Calculs'!M857="0",_xlfn.XLOOKUP('Calculs'!M857,'Réponses'!C:C,'Réponses'!F:F,"ERREUR VISIBILITE")=0),"",_xlfn.XLOOKUP(_xlfn.XLOOKUP('Calculs'!M857,'Réponses'!C:C,'Réponses'!F:F,"ERREUR VISIBILITE"),Questions!A:A,Questions!B:B,"ERREUR QUESTION"))</f>
        <v/>
      </c>
    </row>
    <row r="859" spans="4:13" ht="60" customHeight="1" x14ac:dyDescent="0.25">
      <c r="D859" s="29" t="str">
        <f>IF(ISBLANK(Recyclabilité[[#This Row],[Code Valobat]]),"",IF(OR('Calculs'!A858="08",MID(Recyclabilité[[#This Row],[Code Valobat]],4,4)="0804",MID(Recyclabilité[[#This Row],[Code Valobat]],4,4)="0709",MID(Recyclabilité[[#This Row],[Code Valobat]],1,7)="6121107"),"Non recyclable",_xlfn.XLOOKUP('Calculs'!Q858,'Combinaisons'!A:A,'Combinaisons'!B:B,"Merci de répondre à toutes les questions")))</f>
        <v/>
      </c>
      <c r="E859" s="65" t="str">
        <f>IF(ISBLANK(Recyclabilité[[#This Row],[Code Valobat]]),"",IF(OR('Calculs'!A858="08",MID(Recyclabilité[[#This Row],[Code Valobat]],4,4)="0804",MID(Recyclabilité[[#This Row],[Code Valobat]],4,4)="0709",MID(Recyclabilité[[#This Row],[Code Valobat]],1,7)="6121107"),"",_xlfn.XLOOKUP('Calculs'!B858,Questions!A:A,Questions!B:B,"ERREUR QUESTION")))</f>
        <v/>
      </c>
      <c r="G859" s="65" t="str">
        <f>IF(OR(ISBLANK(Recyclabilité[[#This Row],[Réponse 1]]),'Calculs'!D858="0",_xlfn.XLOOKUP('Calculs'!D858,'Réponses'!C:C,'Réponses'!F:F,"ERREUR VISIBILITE")=0),"",_xlfn.XLOOKUP(_xlfn.XLOOKUP('Calculs'!D858,'Réponses'!C:C,'Réponses'!F:F,"ERREUR VISIBILITE"),Questions!A:A,Questions!B:B,"ERREUR QUESTION"))</f>
        <v/>
      </c>
      <c r="I859" s="65" t="str">
        <f>IF(OR(ISBLANK(Recyclabilité[[#This Row],[Réponse 2]]),'Calculs'!G858="0",_xlfn.XLOOKUP('Calculs'!G858,'Réponses'!C:C,'Réponses'!F:F,"ERREUR VISIBILITE")=0),"",_xlfn.XLOOKUP(_xlfn.XLOOKUP('Calculs'!G858,'Réponses'!C:C,'Réponses'!F:F,"ERREUR VISIBILITE"),Questions!A:A,Questions!B:B,"ERREUR QUESTION"))</f>
        <v/>
      </c>
      <c r="K859" s="65" t="str">
        <f>IF(OR(ISBLANK(Recyclabilité[[#This Row],[Réponse 3]]),'Calculs'!J858="0",_xlfn.XLOOKUP('Calculs'!J858,'Réponses'!C:C,'Réponses'!F:F,"ERREUR VISIBILITE")=0),"",_xlfn.XLOOKUP(_xlfn.XLOOKUP('Calculs'!J858,'Réponses'!C:C,'Réponses'!F:F,"ERREUR VISIBILITE"),Questions!A:A,Questions!B:B,"ERREUR QUESTION"))</f>
        <v/>
      </c>
      <c r="M859" s="65" t="str">
        <f>IF(OR(ISBLANK(Recyclabilité[[#This Row],[Réponse 4]]),'Calculs'!M858="0",_xlfn.XLOOKUP('Calculs'!M858,'Réponses'!C:C,'Réponses'!F:F,"ERREUR VISIBILITE")=0),"",_xlfn.XLOOKUP(_xlfn.XLOOKUP('Calculs'!M858,'Réponses'!C:C,'Réponses'!F:F,"ERREUR VISIBILITE"),Questions!A:A,Questions!B:B,"ERREUR QUESTION"))</f>
        <v/>
      </c>
    </row>
    <row r="860" spans="4:13" ht="60" customHeight="1" x14ac:dyDescent="0.25">
      <c r="D860" s="29" t="str">
        <f>IF(ISBLANK(Recyclabilité[[#This Row],[Code Valobat]]),"",IF(OR('Calculs'!A859="08",MID(Recyclabilité[[#This Row],[Code Valobat]],4,4)="0804",MID(Recyclabilité[[#This Row],[Code Valobat]],4,4)="0709",MID(Recyclabilité[[#This Row],[Code Valobat]],1,7)="6121107"),"Non recyclable",_xlfn.XLOOKUP('Calculs'!Q859,'Combinaisons'!A:A,'Combinaisons'!B:B,"Merci de répondre à toutes les questions")))</f>
        <v/>
      </c>
      <c r="E860" s="65" t="str">
        <f>IF(ISBLANK(Recyclabilité[[#This Row],[Code Valobat]]),"",IF(OR('Calculs'!A859="08",MID(Recyclabilité[[#This Row],[Code Valobat]],4,4)="0804",MID(Recyclabilité[[#This Row],[Code Valobat]],4,4)="0709",MID(Recyclabilité[[#This Row],[Code Valobat]],1,7)="6121107"),"",_xlfn.XLOOKUP('Calculs'!B859,Questions!A:A,Questions!B:B,"ERREUR QUESTION")))</f>
        <v/>
      </c>
      <c r="G860" s="65" t="str">
        <f>IF(OR(ISBLANK(Recyclabilité[[#This Row],[Réponse 1]]),'Calculs'!D859="0",_xlfn.XLOOKUP('Calculs'!D859,'Réponses'!C:C,'Réponses'!F:F,"ERREUR VISIBILITE")=0),"",_xlfn.XLOOKUP(_xlfn.XLOOKUP('Calculs'!D859,'Réponses'!C:C,'Réponses'!F:F,"ERREUR VISIBILITE"),Questions!A:A,Questions!B:B,"ERREUR QUESTION"))</f>
        <v/>
      </c>
      <c r="I860" s="65" t="str">
        <f>IF(OR(ISBLANK(Recyclabilité[[#This Row],[Réponse 2]]),'Calculs'!G859="0",_xlfn.XLOOKUP('Calculs'!G859,'Réponses'!C:C,'Réponses'!F:F,"ERREUR VISIBILITE")=0),"",_xlfn.XLOOKUP(_xlfn.XLOOKUP('Calculs'!G859,'Réponses'!C:C,'Réponses'!F:F,"ERREUR VISIBILITE"),Questions!A:A,Questions!B:B,"ERREUR QUESTION"))</f>
        <v/>
      </c>
      <c r="K860" s="65" t="str">
        <f>IF(OR(ISBLANK(Recyclabilité[[#This Row],[Réponse 3]]),'Calculs'!J859="0",_xlfn.XLOOKUP('Calculs'!J859,'Réponses'!C:C,'Réponses'!F:F,"ERREUR VISIBILITE")=0),"",_xlfn.XLOOKUP(_xlfn.XLOOKUP('Calculs'!J859,'Réponses'!C:C,'Réponses'!F:F,"ERREUR VISIBILITE"),Questions!A:A,Questions!B:B,"ERREUR QUESTION"))</f>
        <v/>
      </c>
      <c r="M860" s="65" t="str">
        <f>IF(OR(ISBLANK(Recyclabilité[[#This Row],[Réponse 4]]),'Calculs'!M859="0",_xlfn.XLOOKUP('Calculs'!M859,'Réponses'!C:C,'Réponses'!F:F,"ERREUR VISIBILITE")=0),"",_xlfn.XLOOKUP(_xlfn.XLOOKUP('Calculs'!M859,'Réponses'!C:C,'Réponses'!F:F,"ERREUR VISIBILITE"),Questions!A:A,Questions!B:B,"ERREUR QUESTION"))</f>
        <v/>
      </c>
    </row>
    <row r="861" spans="4:13" ht="60" customHeight="1" x14ac:dyDescent="0.25">
      <c r="D861" s="29" t="str">
        <f>IF(ISBLANK(Recyclabilité[[#This Row],[Code Valobat]]),"",IF(OR('Calculs'!A860="08",MID(Recyclabilité[[#This Row],[Code Valobat]],4,4)="0804",MID(Recyclabilité[[#This Row],[Code Valobat]],4,4)="0709",MID(Recyclabilité[[#This Row],[Code Valobat]],1,7)="6121107"),"Non recyclable",_xlfn.XLOOKUP('Calculs'!Q860,'Combinaisons'!A:A,'Combinaisons'!B:B,"Merci de répondre à toutes les questions")))</f>
        <v/>
      </c>
      <c r="E861" s="65" t="str">
        <f>IF(ISBLANK(Recyclabilité[[#This Row],[Code Valobat]]),"",IF(OR('Calculs'!A860="08",MID(Recyclabilité[[#This Row],[Code Valobat]],4,4)="0804",MID(Recyclabilité[[#This Row],[Code Valobat]],4,4)="0709",MID(Recyclabilité[[#This Row],[Code Valobat]],1,7)="6121107"),"",_xlfn.XLOOKUP('Calculs'!B860,Questions!A:A,Questions!B:B,"ERREUR QUESTION")))</f>
        <v/>
      </c>
      <c r="G861" s="65" t="str">
        <f>IF(OR(ISBLANK(Recyclabilité[[#This Row],[Réponse 1]]),'Calculs'!D860="0",_xlfn.XLOOKUP('Calculs'!D860,'Réponses'!C:C,'Réponses'!F:F,"ERREUR VISIBILITE")=0),"",_xlfn.XLOOKUP(_xlfn.XLOOKUP('Calculs'!D860,'Réponses'!C:C,'Réponses'!F:F,"ERREUR VISIBILITE"),Questions!A:A,Questions!B:B,"ERREUR QUESTION"))</f>
        <v/>
      </c>
      <c r="I861" s="65" t="str">
        <f>IF(OR(ISBLANK(Recyclabilité[[#This Row],[Réponse 2]]),'Calculs'!G860="0",_xlfn.XLOOKUP('Calculs'!G860,'Réponses'!C:C,'Réponses'!F:F,"ERREUR VISIBILITE")=0),"",_xlfn.XLOOKUP(_xlfn.XLOOKUP('Calculs'!G860,'Réponses'!C:C,'Réponses'!F:F,"ERREUR VISIBILITE"),Questions!A:A,Questions!B:B,"ERREUR QUESTION"))</f>
        <v/>
      </c>
      <c r="K861" s="65" t="str">
        <f>IF(OR(ISBLANK(Recyclabilité[[#This Row],[Réponse 3]]),'Calculs'!J860="0",_xlfn.XLOOKUP('Calculs'!J860,'Réponses'!C:C,'Réponses'!F:F,"ERREUR VISIBILITE")=0),"",_xlfn.XLOOKUP(_xlfn.XLOOKUP('Calculs'!J860,'Réponses'!C:C,'Réponses'!F:F,"ERREUR VISIBILITE"),Questions!A:A,Questions!B:B,"ERREUR QUESTION"))</f>
        <v/>
      </c>
      <c r="M861" s="65" t="str">
        <f>IF(OR(ISBLANK(Recyclabilité[[#This Row],[Réponse 4]]),'Calculs'!M860="0",_xlfn.XLOOKUP('Calculs'!M860,'Réponses'!C:C,'Réponses'!F:F,"ERREUR VISIBILITE")=0),"",_xlfn.XLOOKUP(_xlfn.XLOOKUP('Calculs'!M860,'Réponses'!C:C,'Réponses'!F:F,"ERREUR VISIBILITE"),Questions!A:A,Questions!B:B,"ERREUR QUESTION"))</f>
        <v/>
      </c>
    </row>
    <row r="862" spans="4:13" ht="60" customHeight="1" x14ac:dyDescent="0.25">
      <c r="D862" s="29" t="str">
        <f>IF(ISBLANK(Recyclabilité[[#This Row],[Code Valobat]]),"",IF(OR('Calculs'!A861="08",MID(Recyclabilité[[#This Row],[Code Valobat]],4,4)="0804",MID(Recyclabilité[[#This Row],[Code Valobat]],4,4)="0709",MID(Recyclabilité[[#This Row],[Code Valobat]],1,7)="6121107"),"Non recyclable",_xlfn.XLOOKUP('Calculs'!Q861,'Combinaisons'!A:A,'Combinaisons'!B:B,"Merci de répondre à toutes les questions")))</f>
        <v/>
      </c>
      <c r="E862" s="65" t="str">
        <f>IF(ISBLANK(Recyclabilité[[#This Row],[Code Valobat]]),"",IF(OR('Calculs'!A861="08",MID(Recyclabilité[[#This Row],[Code Valobat]],4,4)="0804",MID(Recyclabilité[[#This Row],[Code Valobat]],4,4)="0709",MID(Recyclabilité[[#This Row],[Code Valobat]],1,7)="6121107"),"",_xlfn.XLOOKUP('Calculs'!B861,Questions!A:A,Questions!B:B,"ERREUR QUESTION")))</f>
        <v/>
      </c>
      <c r="G862" s="65" t="str">
        <f>IF(OR(ISBLANK(Recyclabilité[[#This Row],[Réponse 1]]),'Calculs'!D861="0",_xlfn.XLOOKUP('Calculs'!D861,'Réponses'!C:C,'Réponses'!F:F,"ERREUR VISIBILITE")=0),"",_xlfn.XLOOKUP(_xlfn.XLOOKUP('Calculs'!D861,'Réponses'!C:C,'Réponses'!F:F,"ERREUR VISIBILITE"),Questions!A:A,Questions!B:B,"ERREUR QUESTION"))</f>
        <v/>
      </c>
      <c r="I862" s="65" t="str">
        <f>IF(OR(ISBLANK(Recyclabilité[[#This Row],[Réponse 2]]),'Calculs'!G861="0",_xlfn.XLOOKUP('Calculs'!G861,'Réponses'!C:C,'Réponses'!F:F,"ERREUR VISIBILITE")=0),"",_xlfn.XLOOKUP(_xlfn.XLOOKUP('Calculs'!G861,'Réponses'!C:C,'Réponses'!F:F,"ERREUR VISIBILITE"),Questions!A:A,Questions!B:B,"ERREUR QUESTION"))</f>
        <v/>
      </c>
      <c r="K862" s="65" t="str">
        <f>IF(OR(ISBLANK(Recyclabilité[[#This Row],[Réponse 3]]),'Calculs'!J861="0",_xlfn.XLOOKUP('Calculs'!J861,'Réponses'!C:C,'Réponses'!F:F,"ERREUR VISIBILITE")=0),"",_xlfn.XLOOKUP(_xlfn.XLOOKUP('Calculs'!J861,'Réponses'!C:C,'Réponses'!F:F,"ERREUR VISIBILITE"),Questions!A:A,Questions!B:B,"ERREUR QUESTION"))</f>
        <v/>
      </c>
      <c r="M862" s="65" t="str">
        <f>IF(OR(ISBLANK(Recyclabilité[[#This Row],[Réponse 4]]),'Calculs'!M861="0",_xlfn.XLOOKUP('Calculs'!M861,'Réponses'!C:C,'Réponses'!F:F,"ERREUR VISIBILITE")=0),"",_xlfn.XLOOKUP(_xlfn.XLOOKUP('Calculs'!M861,'Réponses'!C:C,'Réponses'!F:F,"ERREUR VISIBILITE"),Questions!A:A,Questions!B:B,"ERREUR QUESTION"))</f>
        <v/>
      </c>
    </row>
    <row r="863" spans="4:13" ht="60" customHeight="1" x14ac:dyDescent="0.25">
      <c r="D863" s="29" t="str">
        <f>IF(ISBLANK(Recyclabilité[[#This Row],[Code Valobat]]),"",IF(OR('Calculs'!A862="08",MID(Recyclabilité[[#This Row],[Code Valobat]],4,4)="0804",MID(Recyclabilité[[#This Row],[Code Valobat]],4,4)="0709",MID(Recyclabilité[[#This Row],[Code Valobat]],1,7)="6121107"),"Non recyclable",_xlfn.XLOOKUP('Calculs'!Q862,'Combinaisons'!A:A,'Combinaisons'!B:B,"Merci de répondre à toutes les questions")))</f>
        <v/>
      </c>
      <c r="E863" s="65" t="str">
        <f>IF(ISBLANK(Recyclabilité[[#This Row],[Code Valobat]]),"",IF(OR('Calculs'!A862="08",MID(Recyclabilité[[#This Row],[Code Valobat]],4,4)="0804",MID(Recyclabilité[[#This Row],[Code Valobat]],4,4)="0709",MID(Recyclabilité[[#This Row],[Code Valobat]],1,7)="6121107"),"",_xlfn.XLOOKUP('Calculs'!B862,Questions!A:A,Questions!B:B,"ERREUR QUESTION")))</f>
        <v/>
      </c>
      <c r="G863" s="65" t="str">
        <f>IF(OR(ISBLANK(Recyclabilité[[#This Row],[Réponse 1]]),'Calculs'!D862="0",_xlfn.XLOOKUP('Calculs'!D862,'Réponses'!C:C,'Réponses'!F:F,"ERREUR VISIBILITE")=0),"",_xlfn.XLOOKUP(_xlfn.XLOOKUP('Calculs'!D862,'Réponses'!C:C,'Réponses'!F:F,"ERREUR VISIBILITE"),Questions!A:A,Questions!B:B,"ERREUR QUESTION"))</f>
        <v/>
      </c>
      <c r="I863" s="65" t="str">
        <f>IF(OR(ISBLANK(Recyclabilité[[#This Row],[Réponse 2]]),'Calculs'!G862="0",_xlfn.XLOOKUP('Calculs'!G862,'Réponses'!C:C,'Réponses'!F:F,"ERREUR VISIBILITE")=0),"",_xlfn.XLOOKUP(_xlfn.XLOOKUP('Calculs'!G862,'Réponses'!C:C,'Réponses'!F:F,"ERREUR VISIBILITE"),Questions!A:A,Questions!B:B,"ERREUR QUESTION"))</f>
        <v/>
      </c>
      <c r="K863" s="65" t="str">
        <f>IF(OR(ISBLANK(Recyclabilité[[#This Row],[Réponse 3]]),'Calculs'!J862="0",_xlfn.XLOOKUP('Calculs'!J862,'Réponses'!C:C,'Réponses'!F:F,"ERREUR VISIBILITE")=0),"",_xlfn.XLOOKUP(_xlfn.XLOOKUP('Calculs'!J862,'Réponses'!C:C,'Réponses'!F:F,"ERREUR VISIBILITE"),Questions!A:A,Questions!B:B,"ERREUR QUESTION"))</f>
        <v/>
      </c>
      <c r="M863" s="65" t="str">
        <f>IF(OR(ISBLANK(Recyclabilité[[#This Row],[Réponse 4]]),'Calculs'!M862="0",_xlfn.XLOOKUP('Calculs'!M862,'Réponses'!C:C,'Réponses'!F:F,"ERREUR VISIBILITE")=0),"",_xlfn.XLOOKUP(_xlfn.XLOOKUP('Calculs'!M862,'Réponses'!C:C,'Réponses'!F:F,"ERREUR VISIBILITE"),Questions!A:A,Questions!B:B,"ERREUR QUESTION"))</f>
        <v/>
      </c>
    </row>
    <row r="864" spans="4:13" ht="60" customHeight="1" x14ac:dyDescent="0.25">
      <c r="D864" s="29" t="str">
        <f>IF(ISBLANK(Recyclabilité[[#This Row],[Code Valobat]]),"",IF(OR('Calculs'!A863="08",MID(Recyclabilité[[#This Row],[Code Valobat]],4,4)="0804",MID(Recyclabilité[[#This Row],[Code Valobat]],4,4)="0709",MID(Recyclabilité[[#This Row],[Code Valobat]],1,7)="6121107"),"Non recyclable",_xlfn.XLOOKUP('Calculs'!Q863,'Combinaisons'!A:A,'Combinaisons'!B:B,"Merci de répondre à toutes les questions")))</f>
        <v/>
      </c>
      <c r="E864" s="65" t="str">
        <f>IF(ISBLANK(Recyclabilité[[#This Row],[Code Valobat]]),"",IF(OR('Calculs'!A863="08",MID(Recyclabilité[[#This Row],[Code Valobat]],4,4)="0804",MID(Recyclabilité[[#This Row],[Code Valobat]],4,4)="0709",MID(Recyclabilité[[#This Row],[Code Valobat]],1,7)="6121107"),"",_xlfn.XLOOKUP('Calculs'!B863,Questions!A:A,Questions!B:B,"ERREUR QUESTION")))</f>
        <v/>
      </c>
      <c r="G864" s="65" t="str">
        <f>IF(OR(ISBLANK(Recyclabilité[[#This Row],[Réponse 1]]),'Calculs'!D863="0",_xlfn.XLOOKUP('Calculs'!D863,'Réponses'!C:C,'Réponses'!F:F,"ERREUR VISIBILITE")=0),"",_xlfn.XLOOKUP(_xlfn.XLOOKUP('Calculs'!D863,'Réponses'!C:C,'Réponses'!F:F,"ERREUR VISIBILITE"),Questions!A:A,Questions!B:B,"ERREUR QUESTION"))</f>
        <v/>
      </c>
      <c r="I864" s="65" t="str">
        <f>IF(OR(ISBLANK(Recyclabilité[[#This Row],[Réponse 2]]),'Calculs'!G863="0",_xlfn.XLOOKUP('Calculs'!G863,'Réponses'!C:C,'Réponses'!F:F,"ERREUR VISIBILITE")=0),"",_xlfn.XLOOKUP(_xlfn.XLOOKUP('Calculs'!G863,'Réponses'!C:C,'Réponses'!F:F,"ERREUR VISIBILITE"),Questions!A:A,Questions!B:B,"ERREUR QUESTION"))</f>
        <v/>
      </c>
      <c r="K864" s="65" t="str">
        <f>IF(OR(ISBLANK(Recyclabilité[[#This Row],[Réponse 3]]),'Calculs'!J863="0",_xlfn.XLOOKUP('Calculs'!J863,'Réponses'!C:C,'Réponses'!F:F,"ERREUR VISIBILITE")=0),"",_xlfn.XLOOKUP(_xlfn.XLOOKUP('Calculs'!J863,'Réponses'!C:C,'Réponses'!F:F,"ERREUR VISIBILITE"),Questions!A:A,Questions!B:B,"ERREUR QUESTION"))</f>
        <v/>
      </c>
      <c r="M864" s="65" t="str">
        <f>IF(OR(ISBLANK(Recyclabilité[[#This Row],[Réponse 4]]),'Calculs'!M863="0",_xlfn.XLOOKUP('Calculs'!M863,'Réponses'!C:C,'Réponses'!F:F,"ERREUR VISIBILITE")=0),"",_xlfn.XLOOKUP(_xlfn.XLOOKUP('Calculs'!M863,'Réponses'!C:C,'Réponses'!F:F,"ERREUR VISIBILITE"),Questions!A:A,Questions!B:B,"ERREUR QUESTION"))</f>
        <v/>
      </c>
    </row>
    <row r="865" spans="4:13" ht="60" customHeight="1" x14ac:dyDescent="0.25">
      <c r="D865" s="29" t="str">
        <f>IF(ISBLANK(Recyclabilité[[#This Row],[Code Valobat]]),"",IF(OR('Calculs'!A864="08",MID(Recyclabilité[[#This Row],[Code Valobat]],4,4)="0804",MID(Recyclabilité[[#This Row],[Code Valobat]],4,4)="0709",MID(Recyclabilité[[#This Row],[Code Valobat]],1,7)="6121107"),"Non recyclable",_xlfn.XLOOKUP('Calculs'!Q864,'Combinaisons'!A:A,'Combinaisons'!B:B,"Merci de répondre à toutes les questions")))</f>
        <v/>
      </c>
      <c r="E865" s="65" t="str">
        <f>IF(ISBLANK(Recyclabilité[[#This Row],[Code Valobat]]),"",IF(OR('Calculs'!A864="08",MID(Recyclabilité[[#This Row],[Code Valobat]],4,4)="0804",MID(Recyclabilité[[#This Row],[Code Valobat]],4,4)="0709",MID(Recyclabilité[[#This Row],[Code Valobat]],1,7)="6121107"),"",_xlfn.XLOOKUP('Calculs'!B864,Questions!A:A,Questions!B:B,"ERREUR QUESTION")))</f>
        <v/>
      </c>
      <c r="G865" s="65" t="str">
        <f>IF(OR(ISBLANK(Recyclabilité[[#This Row],[Réponse 1]]),'Calculs'!D864="0",_xlfn.XLOOKUP('Calculs'!D864,'Réponses'!C:C,'Réponses'!F:F,"ERREUR VISIBILITE")=0),"",_xlfn.XLOOKUP(_xlfn.XLOOKUP('Calculs'!D864,'Réponses'!C:C,'Réponses'!F:F,"ERREUR VISIBILITE"),Questions!A:A,Questions!B:B,"ERREUR QUESTION"))</f>
        <v/>
      </c>
      <c r="I865" s="65" t="str">
        <f>IF(OR(ISBLANK(Recyclabilité[[#This Row],[Réponse 2]]),'Calculs'!G864="0",_xlfn.XLOOKUP('Calculs'!G864,'Réponses'!C:C,'Réponses'!F:F,"ERREUR VISIBILITE")=0),"",_xlfn.XLOOKUP(_xlfn.XLOOKUP('Calculs'!G864,'Réponses'!C:C,'Réponses'!F:F,"ERREUR VISIBILITE"),Questions!A:A,Questions!B:B,"ERREUR QUESTION"))</f>
        <v/>
      </c>
      <c r="K865" s="65" t="str">
        <f>IF(OR(ISBLANK(Recyclabilité[[#This Row],[Réponse 3]]),'Calculs'!J864="0",_xlfn.XLOOKUP('Calculs'!J864,'Réponses'!C:C,'Réponses'!F:F,"ERREUR VISIBILITE")=0),"",_xlfn.XLOOKUP(_xlfn.XLOOKUP('Calculs'!J864,'Réponses'!C:C,'Réponses'!F:F,"ERREUR VISIBILITE"),Questions!A:A,Questions!B:B,"ERREUR QUESTION"))</f>
        <v/>
      </c>
      <c r="M865" s="65" t="str">
        <f>IF(OR(ISBLANK(Recyclabilité[[#This Row],[Réponse 4]]),'Calculs'!M864="0",_xlfn.XLOOKUP('Calculs'!M864,'Réponses'!C:C,'Réponses'!F:F,"ERREUR VISIBILITE")=0),"",_xlfn.XLOOKUP(_xlfn.XLOOKUP('Calculs'!M864,'Réponses'!C:C,'Réponses'!F:F,"ERREUR VISIBILITE"),Questions!A:A,Questions!B:B,"ERREUR QUESTION"))</f>
        <v/>
      </c>
    </row>
    <row r="866" spans="4:13" ht="60" customHeight="1" x14ac:dyDescent="0.25">
      <c r="D866" s="29" t="str">
        <f>IF(ISBLANK(Recyclabilité[[#This Row],[Code Valobat]]),"",IF(OR('Calculs'!A865="08",MID(Recyclabilité[[#This Row],[Code Valobat]],4,4)="0804",MID(Recyclabilité[[#This Row],[Code Valobat]],4,4)="0709",MID(Recyclabilité[[#This Row],[Code Valobat]],1,7)="6121107"),"Non recyclable",_xlfn.XLOOKUP('Calculs'!Q865,'Combinaisons'!A:A,'Combinaisons'!B:B,"Merci de répondre à toutes les questions")))</f>
        <v/>
      </c>
      <c r="E866" s="65" t="str">
        <f>IF(ISBLANK(Recyclabilité[[#This Row],[Code Valobat]]),"",IF(OR('Calculs'!A865="08",MID(Recyclabilité[[#This Row],[Code Valobat]],4,4)="0804",MID(Recyclabilité[[#This Row],[Code Valobat]],4,4)="0709",MID(Recyclabilité[[#This Row],[Code Valobat]],1,7)="6121107"),"",_xlfn.XLOOKUP('Calculs'!B865,Questions!A:A,Questions!B:B,"ERREUR QUESTION")))</f>
        <v/>
      </c>
      <c r="G866" s="65" t="str">
        <f>IF(OR(ISBLANK(Recyclabilité[[#This Row],[Réponse 1]]),'Calculs'!D865="0",_xlfn.XLOOKUP('Calculs'!D865,'Réponses'!C:C,'Réponses'!F:F,"ERREUR VISIBILITE")=0),"",_xlfn.XLOOKUP(_xlfn.XLOOKUP('Calculs'!D865,'Réponses'!C:C,'Réponses'!F:F,"ERREUR VISIBILITE"),Questions!A:A,Questions!B:B,"ERREUR QUESTION"))</f>
        <v/>
      </c>
      <c r="I866" s="65" t="str">
        <f>IF(OR(ISBLANK(Recyclabilité[[#This Row],[Réponse 2]]),'Calculs'!G865="0",_xlfn.XLOOKUP('Calculs'!G865,'Réponses'!C:C,'Réponses'!F:F,"ERREUR VISIBILITE")=0),"",_xlfn.XLOOKUP(_xlfn.XLOOKUP('Calculs'!G865,'Réponses'!C:C,'Réponses'!F:F,"ERREUR VISIBILITE"),Questions!A:A,Questions!B:B,"ERREUR QUESTION"))</f>
        <v/>
      </c>
      <c r="K866" s="65" t="str">
        <f>IF(OR(ISBLANK(Recyclabilité[[#This Row],[Réponse 3]]),'Calculs'!J865="0",_xlfn.XLOOKUP('Calculs'!J865,'Réponses'!C:C,'Réponses'!F:F,"ERREUR VISIBILITE")=0),"",_xlfn.XLOOKUP(_xlfn.XLOOKUP('Calculs'!J865,'Réponses'!C:C,'Réponses'!F:F,"ERREUR VISIBILITE"),Questions!A:A,Questions!B:B,"ERREUR QUESTION"))</f>
        <v/>
      </c>
      <c r="M866" s="65" t="str">
        <f>IF(OR(ISBLANK(Recyclabilité[[#This Row],[Réponse 4]]),'Calculs'!M865="0",_xlfn.XLOOKUP('Calculs'!M865,'Réponses'!C:C,'Réponses'!F:F,"ERREUR VISIBILITE")=0),"",_xlfn.XLOOKUP(_xlfn.XLOOKUP('Calculs'!M865,'Réponses'!C:C,'Réponses'!F:F,"ERREUR VISIBILITE"),Questions!A:A,Questions!B:B,"ERREUR QUESTION"))</f>
        <v/>
      </c>
    </row>
    <row r="867" spans="4:13" ht="60" customHeight="1" x14ac:dyDescent="0.25">
      <c r="D867" s="29" t="str">
        <f>IF(ISBLANK(Recyclabilité[[#This Row],[Code Valobat]]),"",IF(OR('Calculs'!A866="08",MID(Recyclabilité[[#This Row],[Code Valobat]],4,4)="0804",MID(Recyclabilité[[#This Row],[Code Valobat]],4,4)="0709",MID(Recyclabilité[[#This Row],[Code Valobat]],1,7)="6121107"),"Non recyclable",_xlfn.XLOOKUP('Calculs'!Q866,'Combinaisons'!A:A,'Combinaisons'!B:B,"Merci de répondre à toutes les questions")))</f>
        <v/>
      </c>
      <c r="E867" s="65" t="str">
        <f>IF(ISBLANK(Recyclabilité[[#This Row],[Code Valobat]]),"",IF(OR('Calculs'!A866="08",MID(Recyclabilité[[#This Row],[Code Valobat]],4,4)="0804",MID(Recyclabilité[[#This Row],[Code Valobat]],4,4)="0709",MID(Recyclabilité[[#This Row],[Code Valobat]],1,7)="6121107"),"",_xlfn.XLOOKUP('Calculs'!B866,Questions!A:A,Questions!B:B,"ERREUR QUESTION")))</f>
        <v/>
      </c>
      <c r="G867" s="65" t="str">
        <f>IF(OR(ISBLANK(Recyclabilité[[#This Row],[Réponse 1]]),'Calculs'!D866="0",_xlfn.XLOOKUP('Calculs'!D866,'Réponses'!C:C,'Réponses'!F:F,"ERREUR VISIBILITE")=0),"",_xlfn.XLOOKUP(_xlfn.XLOOKUP('Calculs'!D866,'Réponses'!C:C,'Réponses'!F:F,"ERREUR VISIBILITE"),Questions!A:A,Questions!B:B,"ERREUR QUESTION"))</f>
        <v/>
      </c>
      <c r="I867" s="65" t="str">
        <f>IF(OR(ISBLANK(Recyclabilité[[#This Row],[Réponse 2]]),'Calculs'!G866="0",_xlfn.XLOOKUP('Calculs'!G866,'Réponses'!C:C,'Réponses'!F:F,"ERREUR VISIBILITE")=0),"",_xlfn.XLOOKUP(_xlfn.XLOOKUP('Calculs'!G866,'Réponses'!C:C,'Réponses'!F:F,"ERREUR VISIBILITE"),Questions!A:A,Questions!B:B,"ERREUR QUESTION"))</f>
        <v/>
      </c>
      <c r="K867" s="65" t="str">
        <f>IF(OR(ISBLANK(Recyclabilité[[#This Row],[Réponse 3]]),'Calculs'!J866="0",_xlfn.XLOOKUP('Calculs'!J866,'Réponses'!C:C,'Réponses'!F:F,"ERREUR VISIBILITE")=0),"",_xlfn.XLOOKUP(_xlfn.XLOOKUP('Calculs'!J866,'Réponses'!C:C,'Réponses'!F:F,"ERREUR VISIBILITE"),Questions!A:A,Questions!B:B,"ERREUR QUESTION"))</f>
        <v/>
      </c>
      <c r="M867" s="65" t="str">
        <f>IF(OR(ISBLANK(Recyclabilité[[#This Row],[Réponse 4]]),'Calculs'!M866="0",_xlfn.XLOOKUP('Calculs'!M866,'Réponses'!C:C,'Réponses'!F:F,"ERREUR VISIBILITE")=0),"",_xlfn.XLOOKUP(_xlfn.XLOOKUP('Calculs'!M866,'Réponses'!C:C,'Réponses'!F:F,"ERREUR VISIBILITE"),Questions!A:A,Questions!B:B,"ERREUR QUESTION"))</f>
        <v/>
      </c>
    </row>
    <row r="868" spans="4:13" ht="60" customHeight="1" x14ac:dyDescent="0.25">
      <c r="D868" s="29" t="str">
        <f>IF(ISBLANK(Recyclabilité[[#This Row],[Code Valobat]]),"",IF(OR('Calculs'!A867="08",MID(Recyclabilité[[#This Row],[Code Valobat]],4,4)="0804",MID(Recyclabilité[[#This Row],[Code Valobat]],4,4)="0709",MID(Recyclabilité[[#This Row],[Code Valobat]],1,7)="6121107"),"Non recyclable",_xlfn.XLOOKUP('Calculs'!Q867,'Combinaisons'!A:A,'Combinaisons'!B:B,"Merci de répondre à toutes les questions")))</f>
        <v/>
      </c>
      <c r="E868" s="65" t="str">
        <f>IF(ISBLANK(Recyclabilité[[#This Row],[Code Valobat]]),"",IF(OR('Calculs'!A867="08",MID(Recyclabilité[[#This Row],[Code Valobat]],4,4)="0804",MID(Recyclabilité[[#This Row],[Code Valobat]],4,4)="0709",MID(Recyclabilité[[#This Row],[Code Valobat]],1,7)="6121107"),"",_xlfn.XLOOKUP('Calculs'!B867,Questions!A:A,Questions!B:B,"ERREUR QUESTION")))</f>
        <v/>
      </c>
      <c r="G868" s="65" t="str">
        <f>IF(OR(ISBLANK(Recyclabilité[[#This Row],[Réponse 1]]),'Calculs'!D867="0",_xlfn.XLOOKUP('Calculs'!D867,'Réponses'!C:C,'Réponses'!F:F,"ERREUR VISIBILITE")=0),"",_xlfn.XLOOKUP(_xlfn.XLOOKUP('Calculs'!D867,'Réponses'!C:C,'Réponses'!F:F,"ERREUR VISIBILITE"),Questions!A:A,Questions!B:B,"ERREUR QUESTION"))</f>
        <v/>
      </c>
      <c r="I868" s="65" t="str">
        <f>IF(OR(ISBLANK(Recyclabilité[[#This Row],[Réponse 2]]),'Calculs'!G867="0",_xlfn.XLOOKUP('Calculs'!G867,'Réponses'!C:C,'Réponses'!F:F,"ERREUR VISIBILITE")=0),"",_xlfn.XLOOKUP(_xlfn.XLOOKUP('Calculs'!G867,'Réponses'!C:C,'Réponses'!F:F,"ERREUR VISIBILITE"),Questions!A:A,Questions!B:B,"ERREUR QUESTION"))</f>
        <v/>
      </c>
      <c r="K868" s="65" t="str">
        <f>IF(OR(ISBLANK(Recyclabilité[[#This Row],[Réponse 3]]),'Calculs'!J867="0",_xlfn.XLOOKUP('Calculs'!J867,'Réponses'!C:C,'Réponses'!F:F,"ERREUR VISIBILITE")=0),"",_xlfn.XLOOKUP(_xlfn.XLOOKUP('Calculs'!J867,'Réponses'!C:C,'Réponses'!F:F,"ERREUR VISIBILITE"),Questions!A:A,Questions!B:B,"ERREUR QUESTION"))</f>
        <v/>
      </c>
      <c r="M868" s="65" t="str">
        <f>IF(OR(ISBLANK(Recyclabilité[[#This Row],[Réponse 4]]),'Calculs'!M867="0",_xlfn.XLOOKUP('Calculs'!M867,'Réponses'!C:C,'Réponses'!F:F,"ERREUR VISIBILITE")=0),"",_xlfn.XLOOKUP(_xlfn.XLOOKUP('Calculs'!M867,'Réponses'!C:C,'Réponses'!F:F,"ERREUR VISIBILITE"),Questions!A:A,Questions!B:B,"ERREUR QUESTION"))</f>
        <v/>
      </c>
    </row>
    <row r="869" spans="4:13" ht="60" customHeight="1" x14ac:dyDescent="0.25">
      <c r="D869" s="29" t="str">
        <f>IF(ISBLANK(Recyclabilité[[#This Row],[Code Valobat]]),"",IF(OR('Calculs'!A868="08",MID(Recyclabilité[[#This Row],[Code Valobat]],4,4)="0804",MID(Recyclabilité[[#This Row],[Code Valobat]],4,4)="0709",MID(Recyclabilité[[#This Row],[Code Valobat]],1,7)="6121107"),"Non recyclable",_xlfn.XLOOKUP('Calculs'!Q868,'Combinaisons'!A:A,'Combinaisons'!B:B,"Merci de répondre à toutes les questions")))</f>
        <v/>
      </c>
      <c r="E869" s="65" t="str">
        <f>IF(ISBLANK(Recyclabilité[[#This Row],[Code Valobat]]),"",IF(OR('Calculs'!A868="08",MID(Recyclabilité[[#This Row],[Code Valobat]],4,4)="0804",MID(Recyclabilité[[#This Row],[Code Valobat]],4,4)="0709",MID(Recyclabilité[[#This Row],[Code Valobat]],1,7)="6121107"),"",_xlfn.XLOOKUP('Calculs'!B868,Questions!A:A,Questions!B:B,"ERREUR QUESTION")))</f>
        <v/>
      </c>
      <c r="G869" s="65" t="str">
        <f>IF(OR(ISBLANK(Recyclabilité[[#This Row],[Réponse 1]]),'Calculs'!D868="0",_xlfn.XLOOKUP('Calculs'!D868,'Réponses'!C:C,'Réponses'!F:F,"ERREUR VISIBILITE")=0),"",_xlfn.XLOOKUP(_xlfn.XLOOKUP('Calculs'!D868,'Réponses'!C:C,'Réponses'!F:F,"ERREUR VISIBILITE"),Questions!A:A,Questions!B:B,"ERREUR QUESTION"))</f>
        <v/>
      </c>
      <c r="I869" s="65" t="str">
        <f>IF(OR(ISBLANK(Recyclabilité[[#This Row],[Réponse 2]]),'Calculs'!G868="0",_xlfn.XLOOKUP('Calculs'!G868,'Réponses'!C:C,'Réponses'!F:F,"ERREUR VISIBILITE")=0),"",_xlfn.XLOOKUP(_xlfn.XLOOKUP('Calculs'!G868,'Réponses'!C:C,'Réponses'!F:F,"ERREUR VISIBILITE"),Questions!A:A,Questions!B:B,"ERREUR QUESTION"))</f>
        <v/>
      </c>
      <c r="K869" s="65" t="str">
        <f>IF(OR(ISBLANK(Recyclabilité[[#This Row],[Réponse 3]]),'Calculs'!J868="0",_xlfn.XLOOKUP('Calculs'!J868,'Réponses'!C:C,'Réponses'!F:F,"ERREUR VISIBILITE")=0),"",_xlfn.XLOOKUP(_xlfn.XLOOKUP('Calculs'!J868,'Réponses'!C:C,'Réponses'!F:F,"ERREUR VISIBILITE"),Questions!A:A,Questions!B:B,"ERREUR QUESTION"))</f>
        <v/>
      </c>
      <c r="M869" s="65" t="str">
        <f>IF(OR(ISBLANK(Recyclabilité[[#This Row],[Réponse 4]]),'Calculs'!M868="0",_xlfn.XLOOKUP('Calculs'!M868,'Réponses'!C:C,'Réponses'!F:F,"ERREUR VISIBILITE")=0),"",_xlfn.XLOOKUP(_xlfn.XLOOKUP('Calculs'!M868,'Réponses'!C:C,'Réponses'!F:F,"ERREUR VISIBILITE"),Questions!A:A,Questions!B:B,"ERREUR QUESTION"))</f>
        <v/>
      </c>
    </row>
    <row r="870" spans="4:13" ht="60" customHeight="1" x14ac:dyDescent="0.25">
      <c r="D870" s="29" t="str">
        <f>IF(ISBLANK(Recyclabilité[[#This Row],[Code Valobat]]),"",IF(OR('Calculs'!A869="08",MID(Recyclabilité[[#This Row],[Code Valobat]],4,4)="0804",MID(Recyclabilité[[#This Row],[Code Valobat]],4,4)="0709",MID(Recyclabilité[[#This Row],[Code Valobat]],1,7)="6121107"),"Non recyclable",_xlfn.XLOOKUP('Calculs'!Q869,'Combinaisons'!A:A,'Combinaisons'!B:B,"Merci de répondre à toutes les questions")))</f>
        <v/>
      </c>
      <c r="E870" s="65" t="str">
        <f>IF(ISBLANK(Recyclabilité[[#This Row],[Code Valobat]]),"",IF(OR('Calculs'!A869="08",MID(Recyclabilité[[#This Row],[Code Valobat]],4,4)="0804",MID(Recyclabilité[[#This Row],[Code Valobat]],4,4)="0709",MID(Recyclabilité[[#This Row],[Code Valobat]],1,7)="6121107"),"",_xlfn.XLOOKUP('Calculs'!B869,Questions!A:A,Questions!B:B,"ERREUR QUESTION")))</f>
        <v/>
      </c>
      <c r="G870" s="65" t="str">
        <f>IF(OR(ISBLANK(Recyclabilité[[#This Row],[Réponse 1]]),'Calculs'!D869="0",_xlfn.XLOOKUP('Calculs'!D869,'Réponses'!C:C,'Réponses'!F:F,"ERREUR VISIBILITE")=0),"",_xlfn.XLOOKUP(_xlfn.XLOOKUP('Calculs'!D869,'Réponses'!C:C,'Réponses'!F:F,"ERREUR VISIBILITE"),Questions!A:A,Questions!B:B,"ERREUR QUESTION"))</f>
        <v/>
      </c>
      <c r="I870" s="65" t="str">
        <f>IF(OR(ISBLANK(Recyclabilité[[#This Row],[Réponse 2]]),'Calculs'!G869="0",_xlfn.XLOOKUP('Calculs'!G869,'Réponses'!C:C,'Réponses'!F:F,"ERREUR VISIBILITE")=0),"",_xlfn.XLOOKUP(_xlfn.XLOOKUP('Calculs'!G869,'Réponses'!C:C,'Réponses'!F:F,"ERREUR VISIBILITE"),Questions!A:A,Questions!B:B,"ERREUR QUESTION"))</f>
        <v/>
      </c>
      <c r="K870" s="65" t="str">
        <f>IF(OR(ISBLANK(Recyclabilité[[#This Row],[Réponse 3]]),'Calculs'!J869="0",_xlfn.XLOOKUP('Calculs'!J869,'Réponses'!C:C,'Réponses'!F:F,"ERREUR VISIBILITE")=0),"",_xlfn.XLOOKUP(_xlfn.XLOOKUP('Calculs'!J869,'Réponses'!C:C,'Réponses'!F:F,"ERREUR VISIBILITE"),Questions!A:A,Questions!B:B,"ERREUR QUESTION"))</f>
        <v/>
      </c>
      <c r="M870" s="65" t="str">
        <f>IF(OR(ISBLANK(Recyclabilité[[#This Row],[Réponse 4]]),'Calculs'!M869="0",_xlfn.XLOOKUP('Calculs'!M869,'Réponses'!C:C,'Réponses'!F:F,"ERREUR VISIBILITE")=0),"",_xlfn.XLOOKUP(_xlfn.XLOOKUP('Calculs'!M869,'Réponses'!C:C,'Réponses'!F:F,"ERREUR VISIBILITE"),Questions!A:A,Questions!B:B,"ERREUR QUESTION"))</f>
        <v/>
      </c>
    </row>
    <row r="871" spans="4:13" ht="60" customHeight="1" x14ac:dyDescent="0.25">
      <c r="D871" s="29" t="str">
        <f>IF(ISBLANK(Recyclabilité[[#This Row],[Code Valobat]]),"",IF(OR('Calculs'!A870="08",MID(Recyclabilité[[#This Row],[Code Valobat]],4,4)="0804",MID(Recyclabilité[[#This Row],[Code Valobat]],4,4)="0709",MID(Recyclabilité[[#This Row],[Code Valobat]],1,7)="6121107"),"Non recyclable",_xlfn.XLOOKUP('Calculs'!Q870,'Combinaisons'!A:A,'Combinaisons'!B:B,"Merci de répondre à toutes les questions")))</f>
        <v/>
      </c>
      <c r="E871" s="65" t="str">
        <f>IF(ISBLANK(Recyclabilité[[#This Row],[Code Valobat]]),"",IF(OR('Calculs'!A870="08",MID(Recyclabilité[[#This Row],[Code Valobat]],4,4)="0804",MID(Recyclabilité[[#This Row],[Code Valobat]],4,4)="0709",MID(Recyclabilité[[#This Row],[Code Valobat]],1,7)="6121107"),"",_xlfn.XLOOKUP('Calculs'!B870,Questions!A:A,Questions!B:B,"ERREUR QUESTION")))</f>
        <v/>
      </c>
      <c r="G871" s="65" t="str">
        <f>IF(OR(ISBLANK(Recyclabilité[[#This Row],[Réponse 1]]),'Calculs'!D870="0",_xlfn.XLOOKUP('Calculs'!D870,'Réponses'!C:C,'Réponses'!F:F,"ERREUR VISIBILITE")=0),"",_xlfn.XLOOKUP(_xlfn.XLOOKUP('Calculs'!D870,'Réponses'!C:C,'Réponses'!F:F,"ERREUR VISIBILITE"),Questions!A:A,Questions!B:B,"ERREUR QUESTION"))</f>
        <v/>
      </c>
      <c r="I871" s="65" t="str">
        <f>IF(OR(ISBLANK(Recyclabilité[[#This Row],[Réponse 2]]),'Calculs'!G870="0",_xlfn.XLOOKUP('Calculs'!G870,'Réponses'!C:C,'Réponses'!F:F,"ERREUR VISIBILITE")=0),"",_xlfn.XLOOKUP(_xlfn.XLOOKUP('Calculs'!G870,'Réponses'!C:C,'Réponses'!F:F,"ERREUR VISIBILITE"),Questions!A:A,Questions!B:B,"ERREUR QUESTION"))</f>
        <v/>
      </c>
      <c r="K871" s="65" t="str">
        <f>IF(OR(ISBLANK(Recyclabilité[[#This Row],[Réponse 3]]),'Calculs'!J870="0",_xlfn.XLOOKUP('Calculs'!J870,'Réponses'!C:C,'Réponses'!F:F,"ERREUR VISIBILITE")=0),"",_xlfn.XLOOKUP(_xlfn.XLOOKUP('Calculs'!J870,'Réponses'!C:C,'Réponses'!F:F,"ERREUR VISIBILITE"),Questions!A:A,Questions!B:B,"ERREUR QUESTION"))</f>
        <v/>
      </c>
      <c r="M871" s="65" t="str">
        <f>IF(OR(ISBLANK(Recyclabilité[[#This Row],[Réponse 4]]),'Calculs'!M870="0",_xlfn.XLOOKUP('Calculs'!M870,'Réponses'!C:C,'Réponses'!F:F,"ERREUR VISIBILITE")=0),"",_xlfn.XLOOKUP(_xlfn.XLOOKUP('Calculs'!M870,'Réponses'!C:C,'Réponses'!F:F,"ERREUR VISIBILITE"),Questions!A:A,Questions!B:B,"ERREUR QUESTION"))</f>
        <v/>
      </c>
    </row>
    <row r="872" spans="4:13" ht="60" customHeight="1" x14ac:dyDescent="0.25">
      <c r="D872" s="29" t="str">
        <f>IF(ISBLANK(Recyclabilité[[#This Row],[Code Valobat]]),"",IF(OR('Calculs'!A871="08",MID(Recyclabilité[[#This Row],[Code Valobat]],4,4)="0804",MID(Recyclabilité[[#This Row],[Code Valobat]],4,4)="0709",MID(Recyclabilité[[#This Row],[Code Valobat]],1,7)="6121107"),"Non recyclable",_xlfn.XLOOKUP('Calculs'!Q871,'Combinaisons'!A:A,'Combinaisons'!B:B,"Merci de répondre à toutes les questions")))</f>
        <v/>
      </c>
      <c r="E872" s="65" t="str">
        <f>IF(ISBLANK(Recyclabilité[[#This Row],[Code Valobat]]),"",IF(OR('Calculs'!A871="08",MID(Recyclabilité[[#This Row],[Code Valobat]],4,4)="0804",MID(Recyclabilité[[#This Row],[Code Valobat]],4,4)="0709",MID(Recyclabilité[[#This Row],[Code Valobat]],1,7)="6121107"),"",_xlfn.XLOOKUP('Calculs'!B871,Questions!A:A,Questions!B:B,"ERREUR QUESTION")))</f>
        <v/>
      </c>
      <c r="G872" s="65" t="str">
        <f>IF(OR(ISBLANK(Recyclabilité[[#This Row],[Réponse 1]]),'Calculs'!D871="0",_xlfn.XLOOKUP('Calculs'!D871,'Réponses'!C:C,'Réponses'!F:F,"ERREUR VISIBILITE")=0),"",_xlfn.XLOOKUP(_xlfn.XLOOKUP('Calculs'!D871,'Réponses'!C:C,'Réponses'!F:F,"ERREUR VISIBILITE"),Questions!A:A,Questions!B:B,"ERREUR QUESTION"))</f>
        <v/>
      </c>
      <c r="I872" s="65" t="str">
        <f>IF(OR(ISBLANK(Recyclabilité[[#This Row],[Réponse 2]]),'Calculs'!G871="0",_xlfn.XLOOKUP('Calculs'!G871,'Réponses'!C:C,'Réponses'!F:F,"ERREUR VISIBILITE")=0),"",_xlfn.XLOOKUP(_xlfn.XLOOKUP('Calculs'!G871,'Réponses'!C:C,'Réponses'!F:F,"ERREUR VISIBILITE"),Questions!A:A,Questions!B:B,"ERREUR QUESTION"))</f>
        <v/>
      </c>
      <c r="K872" s="65" t="str">
        <f>IF(OR(ISBLANK(Recyclabilité[[#This Row],[Réponse 3]]),'Calculs'!J871="0",_xlfn.XLOOKUP('Calculs'!J871,'Réponses'!C:C,'Réponses'!F:F,"ERREUR VISIBILITE")=0),"",_xlfn.XLOOKUP(_xlfn.XLOOKUP('Calculs'!J871,'Réponses'!C:C,'Réponses'!F:F,"ERREUR VISIBILITE"),Questions!A:A,Questions!B:B,"ERREUR QUESTION"))</f>
        <v/>
      </c>
      <c r="M872" s="65" t="str">
        <f>IF(OR(ISBLANK(Recyclabilité[[#This Row],[Réponse 4]]),'Calculs'!M871="0",_xlfn.XLOOKUP('Calculs'!M871,'Réponses'!C:C,'Réponses'!F:F,"ERREUR VISIBILITE")=0),"",_xlfn.XLOOKUP(_xlfn.XLOOKUP('Calculs'!M871,'Réponses'!C:C,'Réponses'!F:F,"ERREUR VISIBILITE"),Questions!A:A,Questions!B:B,"ERREUR QUESTION"))</f>
        <v/>
      </c>
    </row>
    <row r="873" spans="4:13" ht="60" customHeight="1" x14ac:dyDescent="0.25">
      <c r="D873" s="29" t="str">
        <f>IF(ISBLANK(Recyclabilité[[#This Row],[Code Valobat]]),"",IF(OR('Calculs'!A872="08",MID(Recyclabilité[[#This Row],[Code Valobat]],4,4)="0804",MID(Recyclabilité[[#This Row],[Code Valobat]],4,4)="0709",MID(Recyclabilité[[#This Row],[Code Valobat]],1,7)="6121107"),"Non recyclable",_xlfn.XLOOKUP('Calculs'!Q872,'Combinaisons'!A:A,'Combinaisons'!B:B,"Merci de répondre à toutes les questions")))</f>
        <v/>
      </c>
      <c r="E873" s="65" t="str">
        <f>IF(ISBLANK(Recyclabilité[[#This Row],[Code Valobat]]),"",IF(OR('Calculs'!A872="08",MID(Recyclabilité[[#This Row],[Code Valobat]],4,4)="0804",MID(Recyclabilité[[#This Row],[Code Valobat]],4,4)="0709",MID(Recyclabilité[[#This Row],[Code Valobat]],1,7)="6121107"),"",_xlfn.XLOOKUP('Calculs'!B872,Questions!A:A,Questions!B:B,"ERREUR QUESTION")))</f>
        <v/>
      </c>
      <c r="G873" s="65" t="str">
        <f>IF(OR(ISBLANK(Recyclabilité[[#This Row],[Réponse 1]]),'Calculs'!D872="0",_xlfn.XLOOKUP('Calculs'!D872,'Réponses'!C:C,'Réponses'!F:F,"ERREUR VISIBILITE")=0),"",_xlfn.XLOOKUP(_xlfn.XLOOKUP('Calculs'!D872,'Réponses'!C:C,'Réponses'!F:F,"ERREUR VISIBILITE"),Questions!A:A,Questions!B:B,"ERREUR QUESTION"))</f>
        <v/>
      </c>
      <c r="I873" s="65" t="str">
        <f>IF(OR(ISBLANK(Recyclabilité[[#This Row],[Réponse 2]]),'Calculs'!G872="0",_xlfn.XLOOKUP('Calculs'!G872,'Réponses'!C:C,'Réponses'!F:F,"ERREUR VISIBILITE")=0),"",_xlfn.XLOOKUP(_xlfn.XLOOKUP('Calculs'!G872,'Réponses'!C:C,'Réponses'!F:F,"ERREUR VISIBILITE"),Questions!A:A,Questions!B:B,"ERREUR QUESTION"))</f>
        <v/>
      </c>
      <c r="K873" s="65" t="str">
        <f>IF(OR(ISBLANK(Recyclabilité[[#This Row],[Réponse 3]]),'Calculs'!J872="0",_xlfn.XLOOKUP('Calculs'!J872,'Réponses'!C:C,'Réponses'!F:F,"ERREUR VISIBILITE")=0),"",_xlfn.XLOOKUP(_xlfn.XLOOKUP('Calculs'!J872,'Réponses'!C:C,'Réponses'!F:F,"ERREUR VISIBILITE"),Questions!A:A,Questions!B:B,"ERREUR QUESTION"))</f>
        <v/>
      </c>
      <c r="M873" s="65" t="str">
        <f>IF(OR(ISBLANK(Recyclabilité[[#This Row],[Réponse 4]]),'Calculs'!M872="0",_xlfn.XLOOKUP('Calculs'!M872,'Réponses'!C:C,'Réponses'!F:F,"ERREUR VISIBILITE")=0),"",_xlfn.XLOOKUP(_xlfn.XLOOKUP('Calculs'!M872,'Réponses'!C:C,'Réponses'!F:F,"ERREUR VISIBILITE"),Questions!A:A,Questions!B:B,"ERREUR QUESTION"))</f>
        <v/>
      </c>
    </row>
    <row r="874" spans="4:13" ht="60" customHeight="1" x14ac:dyDescent="0.25">
      <c r="D874" s="29" t="str">
        <f>IF(ISBLANK(Recyclabilité[[#This Row],[Code Valobat]]),"",IF(OR('Calculs'!A873="08",MID(Recyclabilité[[#This Row],[Code Valobat]],4,4)="0804",MID(Recyclabilité[[#This Row],[Code Valobat]],4,4)="0709",MID(Recyclabilité[[#This Row],[Code Valobat]],1,7)="6121107"),"Non recyclable",_xlfn.XLOOKUP('Calculs'!Q873,'Combinaisons'!A:A,'Combinaisons'!B:B,"Merci de répondre à toutes les questions")))</f>
        <v/>
      </c>
      <c r="E874" s="65" t="str">
        <f>IF(ISBLANK(Recyclabilité[[#This Row],[Code Valobat]]),"",IF(OR('Calculs'!A873="08",MID(Recyclabilité[[#This Row],[Code Valobat]],4,4)="0804",MID(Recyclabilité[[#This Row],[Code Valobat]],4,4)="0709",MID(Recyclabilité[[#This Row],[Code Valobat]],1,7)="6121107"),"",_xlfn.XLOOKUP('Calculs'!B873,Questions!A:A,Questions!B:B,"ERREUR QUESTION")))</f>
        <v/>
      </c>
      <c r="G874" s="65" t="str">
        <f>IF(OR(ISBLANK(Recyclabilité[[#This Row],[Réponse 1]]),'Calculs'!D873="0",_xlfn.XLOOKUP('Calculs'!D873,'Réponses'!C:C,'Réponses'!F:F,"ERREUR VISIBILITE")=0),"",_xlfn.XLOOKUP(_xlfn.XLOOKUP('Calculs'!D873,'Réponses'!C:C,'Réponses'!F:F,"ERREUR VISIBILITE"),Questions!A:A,Questions!B:B,"ERREUR QUESTION"))</f>
        <v/>
      </c>
      <c r="I874" s="65" t="str">
        <f>IF(OR(ISBLANK(Recyclabilité[[#This Row],[Réponse 2]]),'Calculs'!G873="0",_xlfn.XLOOKUP('Calculs'!G873,'Réponses'!C:C,'Réponses'!F:F,"ERREUR VISIBILITE")=0),"",_xlfn.XLOOKUP(_xlfn.XLOOKUP('Calculs'!G873,'Réponses'!C:C,'Réponses'!F:F,"ERREUR VISIBILITE"),Questions!A:A,Questions!B:B,"ERREUR QUESTION"))</f>
        <v/>
      </c>
      <c r="K874" s="65" t="str">
        <f>IF(OR(ISBLANK(Recyclabilité[[#This Row],[Réponse 3]]),'Calculs'!J873="0",_xlfn.XLOOKUP('Calculs'!J873,'Réponses'!C:C,'Réponses'!F:F,"ERREUR VISIBILITE")=0),"",_xlfn.XLOOKUP(_xlfn.XLOOKUP('Calculs'!J873,'Réponses'!C:C,'Réponses'!F:F,"ERREUR VISIBILITE"),Questions!A:A,Questions!B:B,"ERREUR QUESTION"))</f>
        <v/>
      </c>
      <c r="M874" s="65" t="str">
        <f>IF(OR(ISBLANK(Recyclabilité[[#This Row],[Réponse 4]]),'Calculs'!M873="0",_xlfn.XLOOKUP('Calculs'!M873,'Réponses'!C:C,'Réponses'!F:F,"ERREUR VISIBILITE")=0),"",_xlfn.XLOOKUP(_xlfn.XLOOKUP('Calculs'!M873,'Réponses'!C:C,'Réponses'!F:F,"ERREUR VISIBILITE"),Questions!A:A,Questions!B:B,"ERREUR QUESTION"))</f>
        <v/>
      </c>
    </row>
    <row r="875" spans="4:13" ht="60" customHeight="1" x14ac:dyDescent="0.25">
      <c r="D875" s="29" t="str">
        <f>IF(ISBLANK(Recyclabilité[[#This Row],[Code Valobat]]),"",IF(OR('Calculs'!A874="08",MID(Recyclabilité[[#This Row],[Code Valobat]],4,4)="0804",MID(Recyclabilité[[#This Row],[Code Valobat]],4,4)="0709",MID(Recyclabilité[[#This Row],[Code Valobat]],1,7)="6121107"),"Non recyclable",_xlfn.XLOOKUP('Calculs'!Q874,'Combinaisons'!A:A,'Combinaisons'!B:B,"Merci de répondre à toutes les questions")))</f>
        <v/>
      </c>
      <c r="E875" s="65" t="str">
        <f>IF(ISBLANK(Recyclabilité[[#This Row],[Code Valobat]]),"",IF(OR('Calculs'!A874="08",MID(Recyclabilité[[#This Row],[Code Valobat]],4,4)="0804",MID(Recyclabilité[[#This Row],[Code Valobat]],4,4)="0709",MID(Recyclabilité[[#This Row],[Code Valobat]],1,7)="6121107"),"",_xlfn.XLOOKUP('Calculs'!B874,Questions!A:A,Questions!B:B,"ERREUR QUESTION")))</f>
        <v/>
      </c>
      <c r="G875" s="65" t="str">
        <f>IF(OR(ISBLANK(Recyclabilité[[#This Row],[Réponse 1]]),'Calculs'!D874="0",_xlfn.XLOOKUP('Calculs'!D874,'Réponses'!C:C,'Réponses'!F:F,"ERREUR VISIBILITE")=0),"",_xlfn.XLOOKUP(_xlfn.XLOOKUP('Calculs'!D874,'Réponses'!C:C,'Réponses'!F:F,"ERREUR VISIBILITE"),Questions!A:A,Questions!B:B,"ERREUR QUESTION"))</f>
        <v/>
      </c>
      <c r="I875" s="65" t="str">
        <f>IF(OR(ISBLANK(Recyclabilité[[#This Row],[Réponse 2]]),'Calculs'!G874="0",_xlfn.XLOOKUP('Calculs'!G874,'Réponses'!C:C,'Réponses'!F:F,"ERREUR VISIBILITE")=0),"",_xlfn.XLOOKUP(_xlfn.XLOOKUP('Calculs'!G874,'Réponses'!C:C,'Réponses'!F:F,"ERREUR VISIBILITE"),Questions!A:A,Questions!B:B,"ERREUR QUESTION"))</f>
        <v/>
      </c>
      <c r="K875" s="65" t="str">
        <f>IF(OR(ISBLANK(Recyclabilité[[#This Row],[Réponse 3]]),'Calculs'!J874="0",_xlfn.XLOOKUP('Calculs'!J874,'Réponses'!C:C,'Réponses'!F:F,"ERREUR VISIBILITE")=0),"",_xlfn.XLOOKUP(_xlfn.XLOOKUP('Calculs'!J874,'Réponses'!C:C,'Réponses'!F:F,"ERREUR VISIBILITE"),Questions!A:A,Questions!B:B,"ERREUR QUESTION"))</f>
        <v/>
      </c>
      <c r="M875" s="65" t="str">
        <f>IF(OR(ISBLANK(Recyclabilité[[#This Row],[Réponse 4]]),'Calculs'!M874="0",_xlfn.XLOOKUP('Calculs'!M874,'Réponses'!C:C,'Réponses'!F:F,"ERREUR VISIBILITE")=0),"",_xlfn.XLOOKUP(_xlfn.XLOOKUP('Calculs'!M874,'Réponses'!C:C,'Réponses'!F:F,"ERREUR VISIBILITE"),Questions!A:A,Questions!B:B,"ERREUR QUESTION"))</f>
        <v/>
      </c>
    </row>
    <row r="876" spans="4:13" ht="60" customHeight="1" x14ac:dyDescent="0.25">
      <c r="D876" s="29" t="str">
        <f>IF(ISBLANK(Recyclabilité[[#This Row],[Code Valobat]]),"",IF(OR('Calculs'!A875="08",MID(Recyclabilité[[#This Row],[Code Valobat]],4,4)="0804",MID(Recyclabilité[[#This Row],[Code Valobat]],4,4)="0709",MID(Recyclabilité[[#This Row],[Code Valobat]],1,7)="6121107"),"Non recyclable",_xlfn.XLOOKUP('Calculs'!Q875,'Combinaisons'!A:A,'Combinaisons'!B:B,"Merci de répondre à toutes les questions")))</f>
        <v/>
      </c>
      <c r="E876" s="65" t="str">
        <f>IF(ISBLANK(Recyclabilité[[#This Row],[Code Valobat]]),"",IF(OR('Calculs'!A875="08",MID(Recyclabilité[[#This Row],[Code Valobat]],4,4)="0804",MID(Recyclabilité[[#This Row],[Code Valobat]],4,4)="0709",MID(Recyclabilité[[#This Row],[Code Valobat]],1,7)="6121107"),"",_xlfn.XLOOKUP('Calculs'!B875,Questions!A:A,Questions!B:B,"ERREUR QUESTION")))</f>
        <v/>
      </c>
      <c r="G876" s="65" t="str">
        <f>IF(OR(ISBLANK(Recyclabilité[[#This Row],[Réponse 1]]),'Calculs'!D875="0",_xlfn.XLOOKUP('Calculs'!D875,'Réponses'!C:C,'Réponses'!F:F,"ERREUR VISIBILITE")=0),"",_xlfn.XLOOKUP(_xlfn.XLOOKUP('Calculs'!D875,'Réponses'!C:C,'Réponses'!F:F,"ERREUR VISIBILITE"),Questions!A:A,Questions!B:B,"ERREUR QUESTION"))</f>
        <v/>
      </c>
      <c r="I876" s="65" t="str">
        <f>IF(OR(ISBLANK(Recyclabilité[[#This Row],[Réponse 2]]),'Calculs'!G875="0",_xlfn.XLOOKUP('Calculs'!G875,'Réponses'!C:C,'Réponses'!F:F,"ERREUR VISIBILITE")=0),"",_xlfn.XLOOKUP(_xlfn.XLOOKUP('Calculs'!G875,'Réponses'!C:C,'Réponses'!F:F,"ERREUR VISIBILITE"),Questions!A:A,Questions!B:B,"ERREUR QUESTION"))</f>
        <v/>
      </c>
      <c r="K876" s="65" t="str">
        <f>IF(OR(ISBLANK(Recyclabilité[[#This Row],[Réponse 3]]),'Calculs'!J875="0",_xlfn.XLOOKUP('Calculs'!J875,'Réponses'!C:C,'Réponses'!F:F,"ERREUR VISIBILITE")=0),"",_xlfn.XLOOKUP(_xlfn.XLOOKUP('Calculs'!J875,'Réponses'!C:C,'Réponses'!F:F,"ERREUR VISIBILITE"),Questions!A:A,Questions!B:B,"ERREUR QUESTION"))</f>
        <v/>
      </c>
      <c r="M876" s="65" t="str">
        <f>IF(OR(ISBLANK(Recyclabilité[[#This Row],[Réponse 4]]),'Calculs'!M875="0",_xlfn.XLOOKUP('Calculs'!M875,'Réponses'!C:C,'Réponses'!F:F,"ERREUR VISIBILITE")=0),"",_xlfn.XLOOKUP(_xlfn.XLOOKUP('Calculs'!M875,'Réponses'!C:C,'Réponses'!F:F,"ERREUR VISIBILITE"),Questions!A:A,Questions!B:B,"ERREUR QUESTION"))</f>
        <v/>
      </c>
    </row>
    <row r="877" spans="4:13" ht="60" customHeight="1" x14ac:dyDescent="0.25">
      <c r="D877" s="29" t="str">
        <f>IF(ISBLANK(Recyclabilité[[#This Row],[Code Valobat]]),"",IF(OR('Calculs'!A876="08",MID(Recyclabilité[[#This Row],[Code Valobat]],4,4)="0804",MID(Recyclabilité[[#This Row],[Code Valobat]],4,4)="0709",MID(Recyclabilité[[#This Row],[Code Valobat]],1,7)="6121107"),"Non recyclable",_xlfn.XLOOKUP('Calculs'!Q876,'Combinaisons'!A:A,'Combinaisons'!B:B,"Merci de répondre à toutes les questions")))</f>
        <v/>
      </c>
      <c r="E877" s="65" t="str">
        <f>IF(ISBLANK(Recyclabilité[[#This Row],[Code Valobat]]),"",IF(OR('Calculs'!A876="08",MID(Recyclabilité[[#This Row],[Code Valobat]],4,4)="0804",MID(Recyclabilité[[#This Row],[Code Valobat]],4,4)="0709",MID(Recyclabilité[[#This Row],[Code Valobat]],1,7)="6121107"),"",_xlfn.XLOOKUP('Calculs'!B876,Questions!A:A,Questions!B:B,"ERREUR QUESTION")))</f>
        <v/>
      </c>
      <c r="G877" s="65" t="str">
        <f>IF(OR(ISBLANK(Recyclabilité[[#This Row],[Réponse 1]]),'Calculs'!D876="0",_xlfn.XLOOKUP('Calculs'!D876,'Réponses'!C:C,'Réponses'!F:F,"ERREUR VISIBILITE")=0),"",_xlfn.XLOOKUP(_xlfn.XLOOKUP('Calculs'!D876,'Réponses'!C:C,'Réponses'!F:F,"ERREUR VISIBILITE"),Questions!A:A,Questions!B:B,"ERREUR QUESTION"))</f>
        <v/>
      </c>
      <c r="I877" s="65" t="str">
        <f>IF(OR(ISBLANK(Recyclabilité[[#This Row],[Réponse 2]]),'Calculs'!G876="0",_xlfn.XLOOKUP('Calculs'!G876,'Réponses'!C:C,'Réponses'!F:F,"ERREUR VISIBILITE")=0),"",_xlfn.XLOOKUP(_xlfn.XLOOKUP('Calculs'!G876,'Réponses'!C:C,'Réponses'!F:F,"ERREUR VISIBILITE"),Questions!A:A,Questions!B:B,"ERREUR QUESTION"))</f>
        <v/>
      </c>
      <c r="K877" s="65" t="str">
        <f>IF(OR(ISBLANK(Recyclabilité[[#This Row],[Réponse 3]]),'Calculs'!J876="0",_xlfn.XLOOKUP('Calculs'!J876,'Réponses'!C:C,'Réponses'!F:F,"ERREUR VISIBILITE")=0),"",_xlfn.XLOOKUP(_xlfn.XLOOKUP('Calculs'!J876,'Réponses'!C:C,'Réponses'!F:F,"ERREUR VISIBILITE"),Questions!A:A,Questions!B:B,"ERREUR QUESTION"))</f>
        <v/>
      </c>
      <c r="M877" s="65" t="str">
        <f>IF(OR(ISBLANK(Recyclabilité[[#This Row],[Réponse 4]]),'Calculs'!M876="0",_xlfn.XLOOKUP('Calculs'!M876,'Réponses'!C:C,'Réponses'!F:F,"ERREUR VISIBILITE")=0),"",_xlfn.XLOOKUP(_xlfn.XLOOKUP('Calculs'!M876,'Réponses'!C:C,'Réponses'!F:F,"ERREUR VISIBILITE"),Questions!A:A,Questions!B:B,"ERREUR QUESTION"))</f>
        <v/>
      </c>
    </row>
    <row r="878" spans="4:13" ht="60" customHeight="1" x14ac:dyDescent="0.25">
      <c r="D878" s="29" t="str">
        <f>IF(ISBLANK(Recyclabilité[[#This Row],[Code Valobat]]),"",IF(OR('Calculs'!A877="08",MID(Recyclabilité[[#This Row],[Code Valobat]],4,4)="0804",MID(Recyclabilité[[#This Row],[Code Valobat]],4,4)="0709",MID(Recyclabilité[[#This Row],[Code Valobat]],1,7)="6121107"),"Non recyclable",_xlfn.XLOOKUP('Calculs'!Q877,'Combinaisons'!A:A,'Combinaisons'!B:B,"Merci de répondre à toutes les questions")))</f>
        <v/>
      </c>
      <c r="E878" s="65" t="str">
        <f>IF(ISBLANK(Recyclabilité[[#This Row],[Code Valobat]]),"",IF(OR('Calculs'!A877="08",MID(Recyclabilité[[#This Row],[Code Valobat]],4,4)="0804",MID(Recyclabilité[[#This Row],[Code Valobat]],4,4)="0709",MID(Recyclabilité[[#This Row],[Code Valobat]],1,7)="6121107"),"",_xlfn.XLOOKUP('Calculs'!B877,Questions!A:A,Questions!B:B,"ERREUR QUESTION")))</f>
        <v/>
      </c>
      <c r="G878" s="65" t="str">
        <f>IF(OR(ISBLANK(Recyclabilité[[#This Row],[Réponse 1]]),'Calculs'!D877="0",_xlfn.XLOOKUP('Calculs'!D877,'Réponses'!C:C,'Réponses'!F:F,"ERREUR VISIBILITE")=0),"",_xlfn.XLOOKUP(_xlfn.XLOOKUP('Calculs'!D877,'Réponses'!C:C,'Réponses'!F:F,"ERREUR VISIBILITE"),Questions!A:A,Questions!B:B,"ERREUR QUESTION"))</f>
        <v/>
      </c>
      <c r="I878" s="65" t="str">
        <f>IF(OR(ISBLANK(Recyclabilité[[#This Row],[Réponse 2]]),'Calculs'!G877="0",_xlfn.XLOOKUP('Calculs'!G877,'Réponses'!C:C,'Réponses'!F:F,"ERREUR VISIBILITE")=0),"",_xlfn.XLOOKUP(_xlfn.XLOOKUP('Calculs'!G877,'Réponses'!C:C,'Réponses'!F:F,"ERREUR VISIBILITE"),Questions!A:A,Questions!B:B,"ERREUR QUESTION"))</f>
        <v/>
      </c>
      <c r="K878" s="65" t="str">
        <f>IF(OR(ISBLANK(Recyclabilité[[#This Row],[Réponse 3]]),'Calculs'!J877="0",_xlfn.XLOOKUP('Calculs'!J877,'Réponses'!C:C,'Réponses'!F:F,"ERREUR VISIBILITE")=0),"",_xlfn.XLOOKUP(_xlfn.XLOOKUP('Calculs'!J877,'Réponses'!C:C,'Réponses'!F:F,"ERREUR VISIBILITE"),Questions!A:A,Questions!B:B,"ERREUR QUESTION"))</f>
        <v/>
      </c>
      <c r="M878" s="65" t="str">
        <f>IF(OR(ISBLANK(Recyclabilité[[#This Row],[Réponse 4]]),'Calculs'!M877="0",_xlfn.XLOOKUP('Calculs'!M877,'Réponses'!C:C,'Réponses'!F:F,"ERREUR VISIBILITE")=0),"",_xlfn.XLOOKUP(_xlfn.XLOOKUP('Calculs'!M877,'Réponses'!C:C,'Réponses'!F:F,"ERREUR VISIBILITE"),Questions!A:A,Questions!B:B,"ERREUR QUESTION"))</f>
        <v/>
      </c>
    </row>
    <row r="879" spans="4:13" ht="60" customHeight="1" x14ac:dyDescent="0.25">
      <c r="D879" s="29" t="str">
        <f>IF(ISBLANK(Recyclabilité[[#This Row],[Code Valobat]]),"",IF(OR('Calculs'!A878="08",MID(Recyclabilité[[#This Row],[Code Valobat]],4,4)="0804",MID(Recyclabilité[[#This Row],[Code Valobat]],4,4)="0709",MID(Recyclabilité[[#This Row],[Code Valobat]],1,7)="6121107"),"Non recyclable",_xlfn.XLOOKUP('Calculs'!Q878,'Combinaisons'!A:A,'Combinaisons'!B:B,"Merci de répondre à toutes les questions")))</f>
        <v/>
      </c>
      <c r="E879" s="65" t="str">
        <f>IF(ISBLANK(Recyclabilité[[#This Row],[Code Valobat]]),"",IF(OR('Calculs'!A878="08",MID(Recyclabilité[[#This Row],[Code Valobat]],4,4)="0804",MID(Recyclabilité[[#This Row],[Code Valobat]],4,4)="0709",MID(Recyclabilité[[#This Row],[Code Valobat]],1,7)="6121107"),"",_xlfn.XLOOKUP('Calculs'!B878,Questions!A:A,Questions!B:B,"ERREUR QUESTION")))</f>
        <v/>
      </c>
      <c r="G879" s="65" t="str">
        <f>IF(OR(ISBLANK(Recyclabilité[[#This Row],[Réponse 1]]),'Calculs'!D878="0",_xlfn.XLOOKUP('Calculs'!D878,'Réponses'!C:C,'Réponses'!F:F,"ERREUR VISIBILITE")=0),"",_xlfn.XLOOKUP(_xlfn.XLOOKUP('Calculs'!D878,'Réponses'!C:C,'Réponses'!F:F,"ERREUR VISIBILITE"),Questions!A:A,Questions!B:B,"ERREUR QUESTION"))</f>
        <v/>
      </c>
      <c r="I879" s="65" t="str">
        <f>IF(OR(ISBLANK(Recyclabilité[[#This Row],[Réponse 2]]),'Calculs'!G878="0",_xlfn.XLOOKUP('Calculs'!G878,'Réponses'!C:C,'Réponses'!F:F,"ERREUR VISIBILITE")=0),"",_xlfn.XLOOKUP(_xlfn.XLOOKUP('Calculs'!G878,'Réponses'!C:C,'Réponses'!F:F,"ERREUR VISIBILITE"),Questions!A:A,Questions!B:B,"ERREUR QUESTION"))</f>
        <v/>
      </c>
      <c r="K879" s="65" t="str">
        <f>IF(OR(ISBLANK(Recyclabilité[[#This Row],[Réponse 3]]),'Calculs'!J878="0",_xlfn.XLOOKUP('Calculs'!J878,'Réponses'!C:C,'Réponses'!F:F,"ERREUR VISIBILITE")=0),"",_xlfn.XLOOKUP(_xlfn.XLOOKUP('Calculs'!J878,'Réponses'!C:C,'Réponses'!F:F,"ERREUR VISIBILITE"),Questions!A:A,Questions!B:B,"ERREUR QUESTION"))</f>
        <v/>
      </c>
      <c r="M879" s="65" t="str">
        <f>IF(OR(ISBLANK(Recyclabilité[[#This Row],[Réponse 4]]),'Calculs'!M878="0",_xlfn.XLOOKUP('Calculs'!M878,'Réponses'!C:C,'Réponses'!F:F,"ERREUR VISIBILITE")=0),"",_xlfn.XLOOKUP(_xlfn.XLOOKUP('Calculs'!M878,'Réponses'!C:C,'Réponses'!F:F,"ERREUR VISIBILITE"),Questions!A:A,Questions!B:B,"ERREUR QUESTION"))</f>
        <v/>
      </c>
    </row>
    <row r="880" spans="4:13" ht="60" customHeight="1" x14ac:dyDescent="0.25">
      <c r="D880" s="29" t="str">
        <f>IF(ISBLANK(Recyclabilité[[#This Row],[Code Valobat]]),"",IF(OR('Calculs'!A879="08",MID(Recyclabilité[[#This Row],[Code Valobat]],4,4)="0804",MID(Recyclabilité[[#This Row],[Code Valobat]],4,4)="0709",MID(Recyclabilité[[#This Row],[Code Valobat]],1,7)="6121107"),"Non recyclable",_xlfn.XLOOKUP('Calculs'!Q879,'Combinaisons'!A:A,'Combinaisons'!B:B,"Merci de répondre à toutes les questions")))</f>
        <v/>
      </c>
      <c r="E880" s="65" t="str">
        <f>IF(ISBLANK(Recyclabilité[[#This Row],[Code Valobat]]),"",IF(OR('Calculs'!A879="08",MID(Recyclabilité[[#This Row],[Code Valobat]],4,4)="0804",MID(Recyclabilité[[#This Row],[Code Valobat]],4,4)="0709",MID(Recyclabilité[[#This Row],[Code Valobat]],1,7)="6121107"),"",_xlfn.XLOOKUP('Calculs'!B879,Questions!A:A,Questions!B:B,"ERREUR QUESTION")))</f>
        <v/>
      </c>
      <c r="G880" s="65" t="str">
        <f>IF(OR(ISBLANK(Recyclabilité[[#This Row],[Réponse 1]]),'Calculs'!D879="0",_xlfn.XLOOKUP('Calculs'!D879,'Réponses'!C:C,'Réponses'!F:F,"ERREUR VISIBILITE")=0),"",_xlfn.XLOOKUP(_xlfn.XLOOKUP('Calculs'!D879,'Réponses'!C:C,'Réponses'!F:F,"ERREUR VISIBILITE"),Questions!A:A,Questions!B:B,"ERREUR QUESTION"))</f>
        <v/>
      </c>
      <c r="I880" s="65" t="str">
        <f>IF(OR(ISBLANK(Recyclabilité[[#This Row],[Réponse 2]]),'Calculs'!G879="0",_xlfn.XLOOKUP('Calculs'!G879,'Réponses'!C:C,'Réponses'!F:F,"ERREUR VISIBILITE")=0),"",_xlfn.XLOOKUP(_xlfn.XLOOKUP('Calculs'!G879,'Réponses'!C:C,'Réponses'!F:F,"ERREUR VISIBILITE"),Questions!A:A,Questions!B:B,"ERREUR QUESTION"))</f>
        <v/>
      </c>
      <c r="K880" s="65" t="str">
        <f>IF(OR(ISBLANK(Recyclabilité[[#This Row],[Réponse 3]]),'Calculs'!J879="0",_xlfn.XLOOKUP('Calculs'!J879,'Réponses'!C:C,'Réponses'!F:F,"ERREUR VISIBILITE")=0),"",_xlfn.XLOOKUP(_xlfn.XLOOKUP('Calculs'!J879,'Réponses'!C:C,'Réponses'!F:F,"ERREUR VISIBILITE"),Questions!A:A,Questions!B:B,"ERREUR QUESTION"))</f>
        <v/>
      </c>
      <c r="M880" s="65" t="str">
        <f>IF(OR(ISBLANK(Recyclabilité[[#This Row],[Réponse 4]]),'Calculs'!M879="0",_xlfn.XLOOKUP('Calculs'!M879,'Réponses'!C:C,'Réponses'!F:F,"ERREUR VISIBILITE")=0),"",_xlfn.XLOOKUP(_xlfn.XLOOKUP('Calculs'!M879,'Réponses'!C:C,'Réponses'!F:F,"ERREUR VISIBILITE"),Questions!A:A,Questions!B:B,"ERREUR QUESTION"))</f>
        <v/>
      </c>
    </row>
    <row r="881" spans="4:13" ht="60" customHeight="1" x14ac:dyDescent="0.25">
      <c r="D881" s="29" t="str">
        <f>IF(ISBLANK(Recyclabilité[[#This Row],[Code Valobat]]),"",IF(OR('Calculs'!A880="08",MID(Recyclabilité[[#This Row],[Code Valobat]],4,4)="0804",MID(Recyclabilité[[#This Row],[Code Valobat]],4,4)="0709",MID(Recyclabilité[[#This Row],[Code Valobat]],1,7)="6121107"),"Non recyclable",_xlfn.XLOOKUP('Calculs'!Q880,'Combinaisons'!A:A,'Combinaisons'!B:B,"Merci de répondre à toutes les questions")))</f>
        <v/>
      </c>
      <c r="E881" s="65" t="str">
        <f>IF(ISBLANK(Recyclabilité[[#This Row],[Code Valobat]]),"",IF(OR('Calculs'!A880="08",MID(Recyclabilité[[#This Row],[Code Valobat]],4,4)="0804",MID(Recyclabilité[[#This Row],[Code Valobat]],4,4)="0709",MID(Recyclabilité[[#This Row],[Code Valobat]],1,7)="6121107"),"",_xlfn.XLOOKUP('Calculs'!B880,Questions!A:A,Questions!B:B,"ERREUR QUESTION")))</f>
        <v/>
      </c>
      <c r="G881" s="65" t="str">
        <f>IF(OR(ISBLANK(Recyclabilité[[#This Row],[Réponse 1]]),'Calculs'!D880="0",_xlfn.XLOOKUP('Calculs'!D880,'Réponses'!C:C,'Réponses'!F:F,"ERREUR VISIBILITE")=0),"",_xlfn.XLOOKUP(_xlfn.XLOOKUP('Calculs'!D880,'Réponses'!C:C,'Réponses'!F:F,"ERREUR VISIBILITE"),Questions!A:A,Questions!B:B,"ERREUR QUESTION"))</f>
        <v/>
      </c>
      <c r="I881" s="65" t="str">
        <f>IF(OR(ISBLANK(Recyclabilité[[#This Row],[Réponse 2]]),'Calculs'!G880="0",_xlfn.XLOOKUP('Calculs'!G880,'Réponses'!C:C,'Réponses'!F:F,"ERREUR VISIBILITE")=0),"",_xlfn.XLOOKUP(_xlfn.XLOOKUP('Calculs'!G880,'Réponses'!C:C,'Réponses'!F:F,"ERREUR VISIBILITE"),Questions!A:A,Questions!B:B,"ERREUR QUESTION"))</f>
        <v/>
      </c>
      <c r="K881" s="65" t="str">
        <f>IF(OR(ISBLANK(Recyclabilité[[#This Row],[Réponse 3]]),'Calculs'!J880="0",_xlfn.XLOOKUP('Calculs'!J880,'Réponses'!C:C,'Réponses'!F:F,"ERREUR VISIBILITE")=0),"",_xlfn.XLOOKUP(_xlfn.XLOOKUP('Calculs'!J880,'Réponses'!C:C,'Réponses'!F:F,"ERREUR VISIBILITE"),Questions!A:A,Questions!B:B,"ERREUR QUESTION"))</f>
        <v/>
      </c>
      <c r="M881" s="65" t="str">
        <f>IF(OR(ISBLANK(Recyclabilité[[#This Row],[Réponse 4]]),'Calculs'!M880="0",_xlfn.XLOOKUP('Calculs'!M880,'Réponses'!C:C,'Réponses'!F:F,"ERREUR VISIBILITE")=0),"",_xlfn.XLOOKUP(_xlfn.XLOOKUP('Calculs'!M880,'Réponses'!C:C,'Réponses'!F:F,"ERREUR VISIBILITE"),Questions!A:A,Questions!B:B,"ERREUR QUESTION"))</f>
        <v/>
      </c>
    </row>
    <row r="882" spans="4:13" ht="60" customHeight="1" x14ac:dyDescent="0.25">
      <c r="D882" s="29" t="str">
        <f>IF(ISBLANK(Recyclabilité[[#This Row],[Code Valobat]]),"",IF(OR('Calculs'!A881="08",MID(Recyclabilité[[#This Row],[Code Valobat]],4,4)="0804",MID(Recyclabilité[[#This Row],[Code Valobat]],4,4)="0709",MID(Recyclabilité[[#This Row],[Code Valobat]],1,7)="6121107"),"Non recyclable",_xlfn.XLOOKUP('Calculs'!Q881,'Combinaisons'!A:A,'Combinaisons'!B:B,"Merci de répondre à toutes les questions")))</f>
        <v/>
      </c>
      <c r="E882" s="65" t="str">
        <f>IF(ISBLANK(Recyclabilité[[#This Row],[Code Valobat]]),"",IF(OR('Calculs'!A881="08",MID(Recyclabilité[[#This Row],[Code Valobat]],4,4)="0804",MID(Recyclabilité[[#This Row],[Code Valobat]],4,4)="0709",MID(Recyclabilité[[#This Row],[Code Valobat]],1,7)="6121107"),"",_xlfn.XLOOKUP('Calculs'!B881,Questions!A:A,Questions!B:B,"ERREUR QUESTION")))</f>
        <v/>
      </c>
      <c r="G882" s="65" t="str">
        <f>IF(OR(ISBLANK(Recyclabilité[[#This Row],[Réponse 1]]),'Calculs'!D881="0",_xlfn.XLOOKUP('Calculs'!D881,'Réponses'!C:C,'Réponses'!F:F,"ERREUR VISIBILITE")=0),"",_xlfn.XLOOKUP(_xlfn.XLOOKUP('Calculs'!D881,'Réponses'!C:C,'Réponses'!F:F,"ERREUR VISIBILITE"),Questions!A:A,Questions!B:B,"ERREUR QUESTION"))</f>
        <v/>
      </c>
      <c r="I882" s="65" t="str">
        <f>IF(OR(ISBLANK(Recyclabilité[[#This Row],[Réponse 2]]),'Calculs'!G881="0",_xlfn.XLOOKUP('Calculs'!G881,'Réponses'!C:C,'Réponses'!F:F,"ERREUR VISIBILITE")=0),"",_xlfn.XLOOKUP(_xlfn.XLOOKUP('Calculs'!G881,'Réponses'!C:C,'Réponses'!F:F,"ERREUR VISIBILITE"),Questions!A:A,Questions!B:B,"ERREUR QUESTION"))</f>
        <v/>
      </c>
      <c r="K882" s="65" t="str">
        <f>IF(OR(ISBLANK(Recyclabilité[[#This Row],[Réponse 3]]),'Calculs'!J881="0",_xlfn.XLOOKUP('Calculs'!J881,'Réponses'!C:C,'Réponses'!F:F,"ERREUR VISIBILITE")=0),"",_xlfn.XLOOKUP(_xlfn.XLOOKUP('Calculs'!J881,'Réponses'!C:C,'Réponses'!F:F,"ERREUR VISIBILITE"),Questions!A:A,Questions!B:B,"ERREUR QUESTION"))</f>
        <v/>
      </c>
      <c r="M882" s="65" t="str">
        <f>IF(OR(ISBLANK(Recyclabilité[[#This Row],[Réponse 4]]),'Calculs'!M881="0",_xlfn.XLOOKUP('Calculs'!M881,'Réponses'!C:C,'Réponses'!F:F,"ERREUR VISIBILITE")=0),"",_xlfn.XLOOKUP(_xlfn.XLOOKUP('Calculs'!M881,'Réponses'!C:C,'Réponses'!F:F,"ERREUR VISIBILITE"),Questions!A:A,Questions!B:B,"ERREUR QUESTION"))</f>
        <v/>
      </c>
    </row>
    <row r="883" spans="4:13" ht="60" customHeight="1" x14ac:dyDescent="0.25">
      <c r="D883" s="29" t="str">
        <f>IF(ISBLANK(Recyclabilité[[#This Row],[Code Valobat]]),"",IF(OR('Calculs'!A882="08",MID(Recyclabilité[[#This Row],[Code Valobat]],4,4)="0804",MID(Recyclabilité[[#This Row],[Code Valobat]],4,4)="0709",MID(Recyclabilité[[#This Row],[Code Valobat]],1,7)="6121107"),"Non recyclable",_xlfn.XLOOKUP('Calculs'!Q882,'Combinaisons'!A:A,'Combinaisons'!B:B,"Merci de répondre à toutes les questions")))</f>
        <v/>
      </c>
      <c r="E883" s="65" t="str">
        <f>IF(ISBLANK(Recyclabilité[[#This Row],[Code Valobat]]),"",IF(OR('Calculs'!A882="08",MID(Recyclabilité[[#This Row],[Code Valobat]],4,4)="0804",MID(Recyclabilité[[#This Row],[Code Valobat]],4,4)="0709",MID(Recyclabilité[[#This Row],[Code Valobat]],1,7)="6121107"),"",_xlfn.XLOOKUP('Calculs'!B882,Questions!A:A,Questions!B:B,"ERREUR QUESTION")))</f>
        <v/>
      </c>
      <c r="G883" s="65" t="str">
        <f>IF(OR(ISBLANK(Recyclabilité[[#This Row],[Réponse 1]]),'Calculs'!D882="0",_xlfn.XLOOKUP('Calculs'!D882,'Réponses'!C:C,'Réponses'!F:F,"ERREUR VISIBILITE")=0),"",_xlfn.XLOOKUP(_xlfn.XLOOKUP('Calculs'!D882,'Réponses'!C:C,'Réponses'!F:F,"ERREUR VISIBILITE"),Questions!A:A,Questions!B:B,"ERREUR QUESTION"))</f>
        <v/>
      </c>
      <c r="I883" s="65" t="str">
        <f>IF(OR(ISBLANK(Recyclabilité[[#This Row],[Réponse 2]]),'Calculs'!G882="0",_xlfn.XLOOKUP('Calculs'!G882,'Réponses'!C:C,'Réponses'!F:F,"ERREUR VISIBILITE")=0),"",_xlfn.XLOOKUP(_xlfn.XLOOKUP('Calculs'!G882,'Réponses'!C:C,'Réponses'!F:F,"ERREUR VISIBILITE"),Questions!A:A,Questions!B:B,"ERREUR QUESTION"))</f>
        <v/>
      </c>
      <c r="K883" s="65" t="str">
        <f>IF(OR(ISBLANK(Recyclabilité[[#This Row],[Réponse 3]]),'Calculs'!J882="0",_xlfn.XLOOKUP('Calculs'!J882,'Réponses'!C:C,'Réponses'!F:F,"ERREUR VISIBILITE")=0),"",_xlfn.XLOOKUP(_xlfn.XLOOKUP('Calculs'!J882,'Réponses'!C:C,'Réponses'!F:F,"ERREUR VISIBILITE"),Questions!A:A,Questions!B:B,"ERREUR QUESTION"))</f>
        <v/>
      </c>
      <c r="M883" s="65" t="str">
        <f>IF(OR(ISBLANK(Recyclabilité[[#This Row],[Réponse 4]]),'Calculs'!M882="0",_xlfn.XLOOKUP('Calculs'!M882,'Réponses'!C:C,'Réponses'!F:F,"ERREUR VISIBILITE")=0),"",_xlfn.XLOOKUP(_xlfn.XLOOKUP('Calculs'!M882,'Réponses'!C:C,'Réponses'!F:F,"ERREUR VISIBILITE"),Questions!A:A,Questions!B:B,"ERREUR QUESTION"))</f>
        <v/>
      </c>
    </row>
    <row r="884" spans="4:13" ht="60" customHeight="1" x14ac:dyDescent="0.25">
      <c r="D884" s="29" t="str">
        <f>IF(ISBLANK(Recyclabilité[[#This Row],[Code Valobat]]),"",IF(OR('Calculs'!A883="08",MID(Recyclabilité[[#This Row],[Code Valobat]],4,4)="0804",MID(Recyclabilité[[#This Row],[Code Valobat]],4,4)="0709",MID(Recyclabilité[[#This Row],[Code Valobat]],1,7)="6121107"),"Non recyclable",_xlfn.XLOOKUP('Calculs'!Q883,'Combinaisons'!A:A,'Combinaisons'!B:B,"Merci de répondre à toutes les questions")))</f>
        <v/>
      </c>
      <c r="E884" s="65" t="str">
        <f>IF(ISBLANK(Recyclabilité[[#This Row],[Code Valobat]]),"",IF(OR('Calculs'!A883="08",MID(Recyclabilité[[#This Row],[Code Valobat]],4,4)="0804",MID(Recyclabilité[[#This Row],[Code Valobat]],4,4)="0709",MID(Recyclabilité[[#This Row],[Code Valobat]],1,7)="6121107"),"",_xlfn.XLOOKUP('Calculs'!B883,Questions!A:A,Questions!B:B,"ERREUR QUESTION")))</f>
        <v/>
      </c>
      <c r="G884" s="65" t="str">
        <f>IF(OR(ISBLANK(Recyclabilité[[#This Row],[Réponse 1]]),'Calculs'!D883="0",_xlfn.XLOOKUP('Calculs'!D883,'Réponses'!C:C,'Réponses'!F:F,"ERREUR VISIBILITE")=0),"",_xlfn.XLOOKUP(_xlfn.XLOOKUP('Calculs'!D883,'Réponses'!C:C,'Réponses'!F:F,"ERREUR VISIBILITE"),Questions!A:A,Questions!B:B,"ERREUR QUESTION"))</f>
        <v/>
      </c>
      <c r="I884" s="65" t="str">
        <f>IF(OR(ISBLANK(Recyclabilité[[#This Row],[Réponse 2]]),'Calculs'!G883="0",_xlfn.XLOOKUP('Calculs'!G883,'Réponses'!C:C,'Réponses'!F:F,"ERREUR VISIBILITE")=0),"",_xlfn.XLOOKUP(_xlfn.XLOOKUP('Calculs'!G883,'Réponses'!C:C,'Réponses'!F:F,"ERREUR VISIBILITE"),Questions!A:A,Questions!B:B,"ERREUR QUESTION"))</f>
        <v/>
      </c>
      <c r="K884" s="65" t="str">
        <f>IF(OR(ISBLANK(Recyclabilité[[#This Row],[Réponse 3]]),'Calculs'!J883="0",_xlfn.XLOOKUP('Calculs'!J883,'Réponses'!C:C,'Réponses'!F:F,"ERREUR VISIBILITE")=0),"",_xlfn.XLOOKUP(_xlfn.XLOOKUP('Calculs'!J883,'Réponses'!C:C,'Réponses'!F:F,"ERREUR VISIBILITE"),Questions!A:A,Questions!B:B,"ERREUR QUESTION"))</f>
        <v/>
      </c>
      <c r="M884" s="65" t="str">
        <f>IF(OR(ISBLANK(Recyclabilité[[#This Row],[Réponse 4]]),'Calculs'!M883="0",_xlfn.XLOOKUP('Calculs'!M883,'Réponses'!C:C,'Réponses'!F:F,"ERREUR VISIBILITE")=0),"",_xlfn.XLOOKUP(_xlfn.XLOOKUP('Calculs'!M883,'Réponses'!C:C,'Réponses'!F:F,"ERREUR VISIBILITE"),Questions!A:A,Questions!B:B,"ERREUR QUESTION"))</f>
        <v/>
      </c>
    </row>
    <row r="885" spans="4:13" ht="60" customHeight="1" x14ac:dyDescent="0.25">
      <c r="D885" s="29" t="str">
        <f>IF(ISBLANK(Recyclabilité[[#This Row],[Code Valobat]]),"",IF(OR('Calculs'!A884="08",MID(Recyclabilité[[#This Row],[Code Valobat]],4,4)="0804",MID(Recyclabilité[[#This Row],[Code Valobat]],4,4)="0709",MID(Recyclabilité[[#This Row],[Code Valobat]],1,7)="6121107"),"Non recyclable",_xlfn.XLOOKUP('Calculs'!Q884,'Combinaisons'!A:A,'Combinaisons'!B:B,"Merci de répondre à toutes les questions")))</f>
        <v/>
      </c>
      <c r="E885" s="65" t="str">
        <f>IF(ISBLANK(Recyclabilité[[#This Row],[Code Valobat]]),"",IF(OR('Calculs'!A884="08",MID(Recyclabilité[[#This Row],[Code Valobat]],4,4)="0804",MID(Recyclabilité[[#This Row],[Code Valobat]],4,4)="0709",MID(Recyclabilité[[#This Row],[Code Valobat]],1,7)="6121107"),"",_xlfn.XLOOKUP('Calculs'!B884,Questions!A:A,Questions!B:B,"ERREUR QUESTION")))</f>
        <v/>
      </c>
      <c r="G885" s="65" t="str">
        <f>IF(OR(ISBLANK(Recyclabilité[[#This Row],[Réponse 1]]),'Calculs'!D884="0",_xlfn.XLOOKUP('Calculs'!D884,'Réponses'!C:C,'Réponses'!F:F,"ERREUR VISIBILITE")=0),"",_xlfn.XLOOKUP(_xlfn.XLOOKUP('Calculs'!D884,'Réponses'!C:C,'Réponses'!F:F,"ERREUR VISIBILITE"),Questions!A:A,Questions!B:B,"ERREUR QUESTION"))</f>
        <v/>
      </c>
      <c r="I885" s="65" t="str">
        <f>IF(OR(ISBLANK(Recyclabilité[[#This Row],[Réponse 2]]),'Calculs'!G884="0",_xlfn.XLOOKUP('Calculs'!G884,'Réponses'!C:C,'Réponses'!F:F,"ERREUR VISIBILITE")=0),"",_xlfn.XLOOKUP(_xlfn.XLOOKUP('Calculs'!G884,'Réponses'!C:C,'Réponses'!F:F,"ERREUR VISIBILITE"),Questions!A:A,Questions!B:B,"ERREUR QUESTION"))</f>
        <v/>
      </c>
      <c r="K885" s="65" t="str">
        <f>IF(OR(ISBLANK(Recyclabilité[[#This Row],[Réponse 3]]),'Calculs'!J884="0",_xlfn.XLOOKUP('Calculs'!J884,'Réponses'!C:C,'Réponses'!F:F,"ERREUR VISIBILITE")=0),"",_xlfn.XLOOKUP(_xlfn.XLOOKUP('Calculs'!J884,'Réponses'!C:C,'Réponses'!F:F,"ERREUR VISIBILITE"),Questions!A:A,Questions!B:B,"ERREUR QUESTION"))</f>
        <v/>
      </c>
      <c r="M885" s="65" t="str">
        <f>IF(OR(ISBLANK(Recyclabilité[[#This Row],[Réponse 4]]),'Calculs'!M884="0",_xlfn.XLOOKUP('Calculs'!M884,'Réponses'!C:C,'Réponses'!F:F,"ERREUR VISIBILITE")=0),"",_xlfn.XLOOKUP(_xlfn.XLOOKUP('Calculs'!M884,'Réponses'!C:C,'Réponses'!F:F,"ERREUR VISIBILITE"),Questions!A:A,Questions!B:B,"ERREUR QUESTION"))</f>
        <v/>
      </c>
    </row>
    <row r="886" spans="4:13" ht="60" customHeight="1" x14ac:dyDescent="0.25">
      <c r="D886" s="29" t="str">
        <f>IF(ISBLANK(Recyclabilité[[#This Row],[Code Valobat]]),"",IF(OR('Calculs'!A885="08",MID(Recyclabilité[[#This Row],[Code Valobat]],4,4)="0804",MID(Recyclabilité[[#This Row],[Code Valobat]],4,4)="0709",MID(Recyclabilité[[#This Row],[Code Valobat]],1,7)="6121107"),"Non recyclable",_xlfn.XLOOKUP('Calculs'!Q885,'Combinaisons'!A:A,'Combinaisons'!B:B,"Merci de répondre à toutes les questions")))</f>
        <v/>
      </c>
      <c r="E886" s="65" t="str">
        <f>IF(ISBLANK(Recyclabilité[[#This Row],[Code Valobat]]),"",IF(OR('Calculs'!A885="08",MID(Recyclabilité[[#This Row],[Code Valobat]],4,4)="0804",MID(Recyclabilité[[#This Row],[Code Valobat]],4,4)="0709",MID(Recyclabilité[[#This Row],[Code Valobat]],1,7)="6121107"),"",_xlfn.XLOOKUP('Calculs'!B885,Questions!A:A,Questions!B:B,"ERREUR QUESTION")))</f>
        <v/>
      </c>
      <c r="G886" s="65" t="str">
        <f>IF(OR(ISBLANK(Recyclabilité[[#This Row],[Réponse 1]]),'Calculs'!D885="0",_xlfn.XLOOKUP('Calculs'!D885,'Réponses'!C:C,'Réponses'!F:F,"ERREUR VISIBILITE")=0),"",_xlfn.XLOOKUP(_xlfn.XLOOKUP('Calculs'!D885,'Réponses'!C:C,'Réponses'!F:F,"ERREUR VISIBILITE"),Questions!A:A,Questions!B:B,"ERREUR QUESTION"))</f>
        <v/>
      </c>
      <c r="I886" s="65" t="str">
        <f>IF(OR(ISBLANK(Recyclabilité[[#This Row],[Réponse 2]]),'Calculs'!G885="0",_xlfn.XLOOKUP('Calculs'!G885,'Réponses'!C:C,'Réponses'!F:F,"ERREUR VISIBILITE")=0),"",_xlfn.XLOOKUP(_xlfn.XLOOKUP('Calculs'!G885,'Réponses'!C:C,'Réponses'!F:F,"ERREUR VISIBILITE"),Questions!A:A,Questions!B:B,"ERREUR QUESTION"))</f>
        <v/>
      </c>
      <c r="K886" s="65" t="str">
        <f>IF(OR(ISBLANK(Recyclabilité[[#This Row],[Réponse 3]]),'Calculs'!J885="0",_xlfn.XLOOKUP('Calculs'!J885,'Réponses'!C:C,'Réponses'!F:F,"ERREUR VISIBILITE")=0),"",_xlfn.XLOOKUP(_xlfn.XLOOKUP('Calculs'!J885,'Réponses'!C:C,'Réponses'!F:F,"ERREUR VISIBILITE"),Questions!A:A,Questions!B:B,"ERREUR QUESTION"))</f>
        <v/>
      </c>
      <c r="M886" s="65" t="str">
        <f>IF(OR(ISBLANK(Recyclabilité[[#This Row],[Réponse 4]]),'Calculs'!M885="0",_xlfn.XLOOKUP('Calculs'!M885,'Réponses'!C:C,'Réponses'!F:F,"ERREUR VISIBILITE")=0),"",_xlfn.XLOOKUP(_xlfn.XLOOKUP('Calculs'!M885,'Réponses'!C:C,'Réponses'!F:F,"ERREUR VISIBILITE"),Questions!A:A,Questions!B:B,"ERREUR QUESTION"))</f>
        <v/>
      </c>
    </row>
    <row r="887" spans="4:13" ht="60" customHeight="1" x14ac:dyDescent="0.25">
      <c r="D887" s="29" t="str">
        <f>IF(ISBLANK(Recyclabilité[[#This Row],[Code Valobat]]),"",IF(OR('Calculs'!A886="08",MID(Recyclabilité[[#This Row],[Code Valobat]],4,4)="0804",MID(Recyclabilité[[#This Row],[Code Valobat]],4,4)="0709",MID(Recyclabilité[[#This Row],[Code Valobat]],1,7)="6121107"),"Non recyclable",_xlfn.XLOOKUP('Calculs'!Q886,'Combinaisons'!A:A,'Combinaisons'!B:B,"Merci de répondre à toutes les questions")))</f>
        <v/>
      </c>
      <c r="E887" s="65" t="str">
        <f>IF(ISBLANK(Recyclabilité[[#This Row],[Code Valobat]]),"",IF(OR('Calculs'!A886="08",MID(Recyclabilité[[#This Row],[Code Valobat]],4,4)="0804",MID(Recyclabilité[[#This Row],[Code Valobat]],4,4)="0709",MID(Recyclabilité[[#This Row],[Code Valobat]],1,7)="6121107"),"",_xlfn.XLOOKUP('Calculs'!B886,Questions!A:A,Questions!B:B,"ERREUR QUESTION")))</f>
        <v/>
      </c>
      <c r="G887" s="65" t="str">
        <f>IF(OR(ISBLANK(Recyclabilité[[#This Row],[Réponse 1]]),'Calculs'!D886="0",_xlfn.XLOOKUP('Calculs'!D886,'Réponses'!C:C,'Réponses'!F:F,"ERREUR VISIBILITE")=0),"",_xlfn.XLOOKUP(_xlfn.XLOOKUP('Calculs'!D886,'Réponses'!C:C,'Réponses'!F:F,"ERREUR VISIBILITE"),Questions!A:A,Questions!B:B,"ERREUR QUESTION"))</f>
        <v/>
      </c>
      <c r="I887" s="65" t="str">
        <f>IF(OR(ISBLANK(Recyclabilité[[#This Row],[Réponse 2]]),'Calculs'!G886="0",_xlfn.XLOOKUP('Calculs'!G886,'Réponses'!C:C,'Réponses'!F:F,"ERREUR VISIBILITE")=0),"",_xlfn.XLOOKUP(_xlfn.XLOOKUP('Calculs'!G886,'Réponses'!C:C,'Réponses'!F:F,"ERREUR VISIBILITE"),Questions!A:A,Questions!B:B,"ERREUR QUESTION"))</f>
        <v/>
      </c>
      <c r="K887" s="65" t="str">
        <f>IF(OR(ISBLANK(Recyclabilité[[#This Row],[Réponse 3]]),'Calculs'!J886="0",_xlfn.XLOOKUP('Calculs'!J886,'Réponses'!C:C,'Réponses'!F:F,"ERREUR VISIBILITE")=0),"",_xlfn.XLOOKUP(_xlfn.XLOOKUP('Calculs'!J886,'Réponses'!C:C,'Réponses'!F:F,"ERREUR VISIBILITE"),Questions!A:A,Questions!B:B,"ERREUR QUESTION"))</f>
        <v/>
      </c>
      <c r="M887" s="65" t="str">
        <f>IF(OR(ISBLANK(Recyclabilité[[#This Row],[Réponse 4]]),'Calculs'!M886="0",_xlfn.XLOOKUP('Calculs'!M886,'Réponses'!C:C,'Réponses'!F:F,"ERREUR VISIBILITE")=0),"",_xlfn.XLOOKUP(_xlfn.XLOOKUP('Calculs'!M886,'Réponses'!C:C,'Réponses'!F:F,"ERREUR VISIBILITE"),Questions!A:A,Questions!B:B,"ERREUR QUESTION"))</f>
        <v/>
      </c>
    </row>
    <row r="888" spans="4:13" ht="60" customHeight="1" x14ac:dyDescent="0.25">
      <c r="D888" s="29" t="str">
        <f>IF(ISBLANK(Recyclabilité[[#This Row],[Code Valobat]]),"",IF(OR('Calculs'!A887="08",MID(Recyclabilité[[#This Row],[Code Valobat]],4,4)="0804",MID(Recyclabilité[[#This Row],[Code Valobat]],4,4)="0709",MID(Recyclabilité[[#This Row],[Code Valobat]],1,7)="6121107"),"Non recyclable",_xlfn.XLOOKUP('Calculs'!Q887,'Combinaisons'!A:A,'Combinaisons'!B:B,"Merci de répondre à toutes les questions")))</f>
        <v/>
      </c>
      <c r="E888" s="65" t="str">
        <f>IF(ISBLANK(Recyclabilité[[#This Row],[Code Valobat]]),"",IF(OR('Calculs'!A887="08",MID(Recyclabilité[[#This Row],[Code Valobat]],4,4)="0804",MID(Recyclabilité[[#This Row],[Code Valobat]],4,4)="0709",MID(Recyclabilité[[#This Row],[Code Valobat]],1,7)="6121107"),"",_xlfn.XLOOKUP('Calculs'!B887,Questions!A:A,Questions!B:B,"ERREUR QUESTION")))</f>
        <v/>
      </c>
      <c r="G888" s="65" t="str">
        <f>IF(OR(ISBLANK(Recyclabilité[[#This Row],[Réponse 1]]),'Calculs'!D887="0",_xlfn.XLOOKUP('Calculs'!D887,'Réponses'!C:C,'Réponses'!F:F,"ERREUR VISIBILITE")=0),"",_xlfn.XLOOKUP(_xlfn.XLOOKUP('Calculs'!D887,'Réponses'!C:C,'Réponses'!F:F,"ERREUR VISIBILITE"),Questions!A:A,Questions!B:B,"ERREUR QUESTION"))</f>
        <v/>
      </c>
      <c r="I888" s="65" t="str">
        <f>IF(OR(ISBLANK(Recyclabilité[[#This Row],[Réponse 2]]),'Calculs'!G887="0",_xlfn.XLOOKUP('Calculs'!G887,'Réponses'!C:C,'Réponses'!F:F,"ERREUR VISIBILITE")=0),"",_xlfn.XLOOKUP(_xlfn.XLOOKUP('Calculs'!G887,'Réponses'!C:C,'Réponses'!F:F,"ERREUR VISIBILITE"),Questions!A:A,Questions!B:B,"ERREUR QUESTION"))</f>
        <v/>
      </c>
      <c r="K888" s="65" t="str">
        <f>IF(OR(ISBLANK(Recyclabilité[[#This Row],[Réponse 3]]),'Calculs'!J887="0",_xlfn.XLOOKUP('Calculs'!J887,'Réponses'!C:C,'Réponses'!F:F,"ERREUR VISIBILITE")=0),"",_xlfn.XLOOKUP(_xlfn.XLOOKUP('Calculs'!J887,'Réponses'!C:C,'Réponses'!F:F,"ERREUR VISIBILITE"),Questions!A:A,Questions!B:B,"ERREUR QUESTION"))</f>
        <v/>
      </c>
      <c r="M888" s="65" t="str">
        <f>IF(OR(ISBLANK(Recyclabilité[[#This Row],[Réponse 4]]),'Calculs'!M887="0",_xlfn.XLOOKUP('Calculs'!M887,'Réponses'!C:C,'Réponses'!F:F,"ERREUR VISIBILITE")=0),"",_xlfn.XLOOKUP(_xlfn.XLOOKUP('Calculs'!M887,'Réponses'!C:C,'Réponses'!F:F,"ERREUR VISIBILITE"),Questions!A:A,Questions!B:B,"ERREUR QUESTION"))</f>
        <v/>
      </c>
    </row>
    <row r="889" spans="4:13" ht="60" customHeight="1" x14ac:dyDescent="0.25">
      <c r="D889" s="29" t="str">
        <f>IF(ISBLANK(Recyclabilité[[#This Row],[Code Valobat]]),"",IF(OR('Calculs'!A888="08",MID(Recyclabilité[[#This Row],[Code Valobat]],4,4)="0804",MID(Recyclabilité[[#This Row],[Code Valobat]],4,4)="0709",MID(Recyclabilité[[#This Row],[Code Valobat]],1,7)="6121107"),"Non recyclable",_xlfn.XLOOKUP('Calculs'!Q888,'Combinaisons'!A:A,'Combinaisons'!B:B,"Merci de répondre à toutes les questions")))</f>
        <v/>
      </c>
      <c r="E889" s="65" t="str">
        <f>IF(ISBLANK(Recyclabilité[[#This Row],[Code Valobat]]),"",IF(OR('Calculs'!A888="08",MID(Recyclabilité[[#This Row],[Code Valobat]],4,4)="0804",MID(Recyclabilité[[#This Row],[Code Valobat]],4,4)="0709",MID(Recyclabilité[[#This Row],[Code Valobat]],1,7)="6121107"),"",_xlfn.XLOOKUP('Calculs'!B888,Questions!A:A,Questions!B:B,"ERREUR QUESTION")))</f>
        <v/>
      </c>
      <c r="G889" s="65" t="str">
        <f>IF(OR(ISBLANK(Recyclabilité[[#This Row],[Réponse 1]]),'Calculs'!D888="0",_xlfn.XLOOKUP('Calculs'!D888,'Réponses'!C:C,'Réponses'!F:F,"ERREUR VISIBILITE")=0),"",_xlfn.XLOOKUP(_xlfn.XLOOKUP('Calculs'!D888,'Réponses'!C:C,'Réponses'!F:F,"ERREUR VISIBILITE"),Questions!A:A,Questions!B:B,"ERREUR QUESTION"))</f>
        <v/>
      </c>
      <c r="I889" s="65" t="str">
        <f>IF(OR(ISBLANK(Recyclabilité[[#This Row],[Réponse 2]]),'Calculs'!G888="0",_xlfn.XLOOKUP('Calculs'!G888,'Réponses'!C:C,'Réponses'!F:F,"ERREUR VISIBILITE")=0),"",_xlfn.XLOOKUP(_xlfn.XLOOKUP('Calculs'!G888,'Réponses'!C:C,'Réponses'!F:F,"ERREUR VISIBILITE"),Questions!A:A,Questions!B:B,"ERREUR QUESTION"))</f>
        <v/>
      </c>
      <c r="K889" s="65" t="str">
        <f>IF(OR(ISBLANK(Recyclabilité[[#This Row],[Réponse 3]]),'Calculs'!J888="0",_xlfn.XLOOKUP('Calculs'!J888,'Réponses'!C:C,'Réponses'!F:F,"ERREUR VISIBILITE")=0),"",_xlfn.XLOOKUP(_xlfn.XLOOKUP('Calculs'!J888,'Réponses'!C:C,'Réponses'!F:F,"ERREUR VISIBILITE"),Questions!A:A,Questions!B:B,"ERREUR QUESTION"))</f>
        <v/>
      </c>
      <c r="M889" s="65" t="str">
        <f>IF(OR(ISBLANK(Recyclabilité[[#This Row],[Réponse 4]]),'Calculs'!M888="0",_xlfn.XLOOKUP('Calculs'!M888,'Réponses'!C:C,'Réponses'!F:F,"ERREUR VISIBILITE")=0),"",_xlfn.XLOOKUP(_xlfn.XLOOKUP('Calculs'!M888,'Réponses'!C:C,'Réponses'!F:F,"ERREUR VISIBILITE"),Questions!A:A,Questions!B:B,"ERREUR QUESTION"))</f>
        <v/>
      </c>
    </row>
    <row r="890" spans="4:13" ht="60" customHeight="1" x14ac:dyDescent="0.25">
      <c r="D890" s="29" t="str">
        <f>IF(ISBLANK(Recyclabilité[[#This Row],[Code Valobat]]),"",IF(OR('Calculs'!A889="08",MID(Recyclabilité[[#This Row],[Code Valobat]],4,4)="0804",MID(Recyclabilité[[#This Row],[Code Valobat]],4,4)="0709",MID(Recyclabilité[[#This Row],[Code Valobat]],1,7)="6121107"),"Non recyclable",_xlfn.XLOOKUP('Calculs'!Q889,'Combinaisons'!A:A,'Combinaisons'!B:B,"Merci de répondre à toutes les questions")))</f>
        <v/>
      </c>
      <c r="E890" s="65" t="str">
        <f>IF(ISBLANK(Recyclabilité[[#This Row],[Code Valobat]]),"",IF(OR('Calculs'!A889="08",MID(Recyclabilité[[#This Row],[Code Valobat]],4,4)="0804",MID(Recyclabilité[[#This Row],[Code Valobat]],4,4)="0709",MID(Recyclabilité[[#This Row],[Code Valobat]],1,7)="6121107"),"",_xlfn.XLOOKUP('Calculs'!B889,Questions!A:A,Questions!B:B,"ERREUR QUESTION")))</f>
        <v/>
      </c>
      <c r="G890" s="65" t="str">
        <f>IF(OR(ISBLANK(Recyclabilité[[#This Row],[Réponse 1]]),'Calculs'!D889="0",_xlfn.XLOOKUP('Calculs'!D889,'Réponses'!C:C,'Réponses'!F:F,"ERREUR VISIBILITE")=0),"",_xlfn.XLOOKUP(_xlfn.XLOOKUP('Calculs'!D889,'Réponses'!C:C,'Réponses'!F:F,"ERREUR VISIBILITE"),Questions!A:A,Questions!B:B,"ERREUR QUESTION"))</f>
        <v/>
      </c>
      <c r="I890" s="65" t="str">
        <f>IF(OR(ISBLANK(Recyclabilité[[#This Row],[Réponse 2]]),'Calculs'!G889="0",_xlfn.XLOOKUP('Calculs'!G889,'Réponses'!C:C,'Réponses'!F:F,"ERREUR VISIBILITE")=0),"",_xlfn.XLOOKUP(_xlfn.XLOOKUP('Calculs'!G889,'Réponses'!C:C,'Réponses'!F:F,"ERREUR VISIBILITE"),Questions!A:A,Questions!B:B,"ERREUR QUESTION"))</f>
        <v/>
      </c>
      <c r="K890" s="65" t="str">
        <f>IF(OR(ISBLANK(Recyclabilité[[#This Row],[Réponse 3]]),'Calculs'!J889="0",_xlfn.XLOOKUP('Calculs'!J889,'Réponses'!C:C,'Réponses'!F:F,"ERREUR VISIBILITE")=0),"",_xlfn.XLOOKUP(_xlfn.XLOOKUP('Calculs'!J889,'Réponses'!C:C,'Réponses'!F:F,"ERREUR VISIBILITE"),Questions!A:A,Questions!B:B,"ERREUR QUESTION"))</f>
        <v/>
      </c>
      <c r="M890" s="65" t="str">
        <f>IF(OR(ISBLANK(Recyclabilité[[#This Row],[Réponse 4]]),'Calculs'!M889="0",_xlfn.XLOOKUP('Calculs'!M889,'Réponses'!C:C,'Réponses'!F:F,"ERREUR VISIBILITE")=0),"",_xlfn.XLOOKUP(_xlfn.XLOOKUP('Calculs'!M889,'Réponses'!C:C,'Réponses'!F:F,"ERREUR VISIBILITE"),Questions!A:A,Questions!B:B,"ERREUR QUESTION"))</f>
        <v/>
      </c>
    </row>
    <row r="891" spans="4:13" ht="60" customHeight="1" x14ac:dyDescent="0.25">
      <c r="D891" s="29" t="str">
        <f>IF(ISBLANK(Recyclabilité[[#This Row],[Code Valobat]]),"",IF(OR('Calculs'!A890="08",MID(Recyclabilité[[#This Row],[Code Valobat]],4,4)="0804",MID(Recyclabilité[[#This Row],[Code Valobat]],4,4)="0709",MID(Recyclabilité[[#This Row],[Code Valobat]],1,7)="6121107"),"Non recyclable",_xlfn.XLOOKUP('Calculs'!Q890,'Combinaisons'!A:A,'Combinaisons'!B:B,"Merci de répondre à toutes les questions")))</f>
        <v/>
      </c>
      <c r="E891" s="65" t="str">
        <f>IF(ISBLANK(Recyclabilité[[#This Row],[Code Valobat]]),"",IF(OR('Calculs'!A890="08",MID(Recyclabilité[[#This Row],[Code Valobat]],4,4)="0804",MID(Recyclabilité[[#This Row],[Code Valobat]],4,4)="0709",MID(Recyclabilité[[#This Row],[Code Valobat]],1,7)="6121107"),"",_xlfn.XLOOKUP('Calculs'!B890,Questions!A:A,Questions!B:B,"ERREUR QUESTION")))</f>
        <v/>
      </c>
      <c r="G891" s="65" t="str">
        <f>IF(OR(ISBLANK(Recyclabilité[[#This Row],[Réponse 1]]),'Calculs'!D890="0",_xlfn.XLOOKUP('Calculs'!D890,'Réponses'!C:C,'Réponses'!F:F,"ERREUR VISIBILITE")=0),"",_xlfn.XLOOKUP(_xlfn.XLOOKUP('Calculs'!D890,'Réponses'!C:C,'Réponses'!F:F,"ERREUR VISIBILITE"),Questions!A:A,Questions!B:B,"ERREUR QUESTION"))</f>
        <v/>
      </c>
      <c r="I891" s="65" t="str">
        <f>IF(OR(ISBLANK(Recyclabilité[[#This Row],[Réponse 2]]),'Calculs'!G890="0",_xlfn.XLOOKUP('Calculs'!G890,'Réponses'!C:C,'Réponses'!F:F,"ERREUR VISIBILITE")=0),"",_xlfn.XLOOKUP(_xlfn.XLOOKUP('Calculs'!G890,'Réponses'!C:C,'Réponses'!F:F,"ERREUR VISIBILITE"),Questions!A:A,Questions!B:B,"ERREUR QUESTION"))</f>
        <v/>
      </c>
      <c r="K891" s="65" t="str">
        <f>IF(OR(ISBLANK(Recyclabilité[[#This Row],[Réponse 3]]),'Calculs'!J890="0",_xlfn.XLOOKUP('Calculs'!J890,'Réponses'!C:C,'Réponses'!F:F,"ERREUR VISIBILITE")=0),"",_xlfn.XLOOKUP(_xlfn.XLOOKUP('Calculs'!J890,'Réponses'!C:C,'Réponses'!F:F,"ERREUR VISIBILITE"),Questions!A:A,Questions!B:B,"ERREUR QUESTION"))</f>
        <v/>
      </c>
      <c r="M891" s="65" t="str">
        <f>IF(OR(ISBLANK(Recyclabilité[[#This Row],[Réponse 4]]),'Calculs'!M890="0",_xlfn.XLOOKUP('Calculs'!M890,'Réponses'!C:C,'Réponses'!F:F,"ERREUR VISIBILITE")=0),"",_xlfn.XLOOKUP(_xlfn.XLOOKUP('Calculs'!M890,'Réponses'!C:C,'Réponses'!F:F,"ERREUR VISIBILITE"),Questions!A:A,Questions!B:B,"ERREUR QUESTION"))</f>
        <v/>
      </c>
    </row>
    <row r="892" spans="4:13" ht="60" customHeight="1" x14ac:dyDescent="0.25">
      <c r="D892" s="29" t="str">
        <f>IF(ISBLANK(Recyclabilité[[#This Row],[Code Valobat]]),"",IF(OR('Calculs'!A891="08",MID(Recyclabilité[[#This Row],[Code Valobat]],4,4)="0804",MID(Recyclabilité[[#This Row],[Code Valobat]],4,4)="0709",MID(Recyclabilité[[#This Row],[Code Valobat]],1,7)="6121107"),"Non recyclable",_xlfn.XLOOKUP('Calculs'!Q891,'Combinaisons'!A:A,'Combinaisons'!B:B,"Merci de répondre à toutes les questions")))</f>
        <v/>
      </c>
      <c r="E892" s="65" t="str">
        <f>IF(ISBLANK(Recyclabilité[[#This Row],[Code Valobat]]),"",IF(OR('Calculs'!A891="08",MID(Recyclabilité[[#This Row],[Code Valobat]],4,4)="0804",MID(Recyclabilité[[#This Row],[Code Valobat]],4,4)="0709",MID(Recyclabilité[[#This Row],[Code Valobat]],1,7)="6121107"),"",_xlfn.XLOOKUP('Calculs'!B891,Questions!A:A,Questions!B:B,"ERREUR QUESTION")))</f>
        <v/>
      </c>
      <c r="G892" s="65" t="str">
        <f>IF(OR(ISBLANK(Recyclabilité[[#This Row],[Réponse 1]]),'Calculs'!D891="0",_xlfn.XLOOKUP('Calculs'!D891,'Réponses'!C:C,'Réponses'!F:F,"ERREUR VISIBILITE")=0),"",_xlfn.XLOOKUP(_xlfn.XLOOKUP('Calculs'!D891,'Réponses'!C:C,'Réponses'!F:F,"ERREUR VISIBILITE"),Questions!A:A,Questions!B:B,"ERREUR QUESTION"))</f>
        <v/>
      </c>
      <c r="I892" s="65" t="str">
        <f>IF(OR(ISBLANK(Recyclabilité[[#This Row],[Réponse 2]]),'Calculs'!G891="0",_xlfn.XLOOKUP('Calculs'!G891,'Réponses'!C:C,'Réponses'!F:F,"ERREUR VISIBILITE")=0),"",_xlfn.XLOOKUP(_xlfn.XLOOKUP('Calculs'!G891,'Réponses'!C:C,'Réponses'!F:F,"ERREUR VISIBILITE"),Questions!A:A,Questions!B:B,"ERREUR QUESTION"))</f>
        <v/>
      </c>
      <c r="K892" s="65" t="str">
        <f>IF(OR(ISBLANK(Recyclabilité[[#This Row],[Réponse 3]]),'Calculs'!J891="0",_xlfn.XLOOKUP('Calculs'!J891,'Réponses'!C:C,'Réponses'!F:F,"ERREUR VISIBILITE")=0),"",_xlfn.XLOOKUP(_xlfn.XLOOKUP('Calculs'!J891,'Réponses'!C:C,'Réponses'!F:F,"ERREUR VISIBILITE"),Questions!A:A,Questions!B:B,"ERREUR QUESTION"))</f>
        <v/>
      </c>
      <c r="M892" s="65" t="str">
        <f>IF(OR(ISBLANK(Recyclabilité[[#This Row],[Réponse 4]]),'Calculs'!M891="0",_xlfn.XLOOKUP('Calculs'!M891,'Réponses'!C:C,'Réponses'!F:F,"ERREUR VISIBILITE")=0),"",_xlfn.XLOOKUP(_xlfn.XLOOKUP('Calculs'!M891,'Réponses'!C:C,'Réponses'!F:F,"ERREUR VISIBILITE"),Questions!A:A,Questions!B:B,"ERREUR QUESTION"))</f>
        <v/>
      </c>
    </row>
    <row r="893" spans="4:13" ht="60" customHeight="1" x14ac:dyDescent="0.25">
      <c r="D893" s="29" t="str">
        <f>IF(ISBLANK(Recyclabilité[[#This Row],[Code Valobat]]),"",IF(OR('Calculs'!A892="08",MID(Recyclabilité[[#This Row],[Code Valobat]],4,4)="0804",MID(Recyclabilité[[#This Row],[Code Valobat]],4,4)="0709",MID(Recyclabilité[[#This Row],[Code Valobat]],1,7)="6121107"),"Non recyclable",_xlfn.XLOOKUP('Calculs'!Q892,'Combinaisons'!A:A,'Combinaisons'!B:B,"Merci de répondre à toutes les questions")))</f>
        <v/>
      </c>
      <c r="E893" s="65" t="str">
        <f>IF(ISBLANK(Recyclabilité[[#This Row],[Code Valobat]]),"",IF(OR('Calculs'!A892="08",MID(Recyclabilité[[#This Row],[Code Valobat]],4,4)="0804",MID(Recyclabilité[[#This Row],[Code Valobat]],4,4)="0709",MID(Recyclabilité[[#This Row],[Code Valobat]],1,7)="6121107"),"",_xlfn.XLOOKUP('Calculs'!B892,Questions!A:A,Questions!B:B,"ERREUR QUESTION")))</f>
        <v/>
      </c>
      <c r="G893" s="65" t="str">
        <f>IF(OR(ISBLANK(Recyclabilité[[#This Row],[Réponse 1]]),'Calculs'!D892="0",_xlfn.XLOOKUP('Calculs'!D892,'Réponses'!C:C,'Réponses'!F:F,"ERREUR VISIBILITE")=0),"",_xlfn.XLOOKUP(_xlfn.XLOOKUP('Calculs'!D892,'Réponses'!C:C,'Réponses'!F:F,"ERREUR VISIBILITE"),Questions!A:A,Questions!B:B,"ERREUR QUESTION"))</f>
        <v/>
      </c>
      <c r="I893" s="65" t="str">
        <f>IF(OR(ISBLANK(Recyclabilité[[#This Row],[Réponse 2]]),'Calculs'!G892="0",_xlfn.XLOOKUP('Calculs'!G892,'Réponses'!C:C,'Réponses'!F:F,"ERREUR VISIBILITE")=0),"",_xlfn.XLOOKUP(_xlfn.XLOOKUP('Calculs'!G892,'Réponses'!C:C,'Réponses'!F:F,"ERREUR VISIBILITE"),Questions!A:A,Questions!B:B,"ERREUR QUESTION"))</f>
        <v/>
      </c>
      <c r="K893" s="65" t="str">
        <f>IF(OR(ISBLANK(Recyclabilité[[#This Row],[Réponse 3]]),'Calculs'!J892="0",_xlfn.XLOOKUP('Calculs'!J892,'Réponses'!C:C,'Réponses'!F:F,"ERREUR VISIBILITE")=0),"",_xlfn.XLOOKUP(_xlfn.XLOOKUP('Calculs'!J892,'Réponses'!C:C,'Réponses'!F:F,"ERREUR VISIBILITE"),Questions!A:A,Questions!B:B,"ERREUR QUESTION"))</f>
        <v/>
      </c>
      <c r="M893" s="65" t="str">
        <f>IF(OR(ISBLANK(Recyclabilité[[#This Row],[Réponse 4]]),'Calculs'!M892="0",_xlfn.XLOOKUP('Calculs'!M892,'Réponses'!C:C,'Réponses'!F:F,"ERREUR VISIBILITE")=0),"",_xlfn.XLOOKUP(_xlfn.XLOOKUP('Calculs'!M892,'Réponses'!C:C,'Réponses'!F:F,"ERREUR VISIBILITE"),Questions!A:A,Questions!B:B,"ERREUR QUESTION"))</f>
        <v/>
      </c>
    </row>
    <row r="894" spans="4:13" ht="60" customHeight="1" x14ac:dyDescent="0.25">
      <c r="D894" s="29" t="str">
        <f>IF(ISBLANK(Recyclabilité[[#This Row],[Code Valobat]]),"",IF(OR('Calculs'!A893="08",MID(Recyclabilité[[#This Row],[Code Valobat]],4,4)="0804",MID(Recyclabilité[[#This Row],[Code Valobat]],4,4)="0709",MID(Recyclabilité[[#This Row],[Code Valobat]],1,7)="6121107"),"Non recyclable",_xlfn.XLOOKUP('Calculs'!Q893,'Combinaisons'!A:A,'Combinaisons'!B:B,"Merci de répondre à toutes les questions")))</f>
        <v/>
      </c>
      <c r="E894" s="65" t="str">
        <f>IF(ISBLANK(Recyclabilité[[#This Row],[Code Valobat]]),"",IF(OR('Calculs'!A893="08",MID(Recyclabilité[[#This Row],[Code Valobat]],4,4)="0804",MID(Recyclabilité[[#This Row],[Code Valobat]],4,4)="0709",MID(Recyclabilité[[#This Row],[Code Valobat]],1,7)="6121107"),"",_xlfn.XLOOKUP('Calculs'!B893,Questions!A:A,Questions!B:B,"ERREUR QUESTION")))</f>
        <v/>
      </c>
      <c r="G894" s="65" t="str">
        <f>IF(OR(ISBLANK(Recyclabilité[[#This Row],[Réponse 1]]),'Calculs'!D893="0",_xlfn.XLOOKUP('Calculs'!D893,'Réponses'!C:C,'Réponses'!F:F,"ERREUR VISIBILITE")=0),"",_xlfn.XLOOKUP(_xlfn.XLOOKUP('Calculs'!D893,'Réponses'!C:C,'Réponses'!F:F,"ERREUR VISIBILITE"),Questions!A:A,Questions!B:B,"ERREUR QUESTION"))</f>
        <v/>
      </c>
      <c r="I894" s="65" t="str">
        <f>IF(OR(ISBLANK(Recyclabilité[[#This Row],[Réponse 2]]),'Calculs'!G893="0",_xlfn.XLOOKUP('Calculs'!G893,'Réponses'!C:C,'Réponses'!F:F,"ERREUR VISIBILITE")=0),"",_xlfn.XLOOKUP(_xlfn.XLOOKUP('Calculs'!G893,'Réponses'!C:C,'Réponses'!F:F,"ERREUR VISIBILITE"),Questions!A:A,Questions!B:B,"ERREUR QUESTION"))</f>
        <v/>
      </c>
      <c r="K894" s="65" t="str">
        <f>IF(OR(ISBLANK(Recyclabilité[[#This Row],[Réponse 3]]),'Calculs'!J893="0",_xlfn.XLOOKUP('Calculs'!J893,'Réponses'!C:C,'Réponses'!F:F,"ERREUR VISIBILITE")=0),"",_xlfn.XLOOKUP(_xlfn.XLOOKUP('Calculs'!J893,'Réponses'!C:C,'Réponses'!F:F,"ERREUR VISIBILITE"),Questions!A:A,Questions!B:B,"ERREUR QUESTION"))</f>
        <v/>
      </c>
      <c r="M894" s="65" t="str">
        <f>IF(OR(ISBLANK(Recyclabilité[[#This Row],[Réponse 4]]),'Calculs'!M893="0",_xlfn.XLOOKUP('Calculs'!M893,'Réponses'!C:C,'Réponses'!F:F,"ERREUR VISIBILITE")=0),"",_xlfn.XLOOKUP(_xlfn.XLOOKUP('Calculs'!M893,'Réponses'!C:C,'Réponses'!F:F,"ERREUR VISIBILITE"),Questions!A:A,Questions!B:B,"ERREUR QUESTION"))</f>
        <v/>
      </c>
    </row>
    <row r="895" spans="4:13" ht="60" customHeight="1" x14ac:dyDescent="0.25">
      <c r="D895" s="29" t="str">
        <f>IF(ISBLANK(Recyclabilité[[#This Row],[Code Valobat]]),"",IF(OR('Calculs'!A894="08",MID(Recyclabilité[[#This Row],[Code Valobat]],4,4)="0804",MID(Recyclabilité[[#This Row],[Code Valobat]],4,4)="0709",MID(Recyclabilité[[#This Row],[Code Valobat]],1,7)="6121107"),"Non recyclable",_xlfn.XLOOKUP('Calculs'!Q894,'Combinaisons'!A:A,'Combinaisons'!B:B,"Merci de répondre à toutes les questions")))</f>
        <v/>
      </c>
      <c r="E895" s="65" t="str">
        <f>IF(ISBLANK(Recyclabilité[[#This Row],[Code Valobat]]),"",IF(OR('Calculs'!A894="08",MID(Recyclabilité[[#This Row],[Code Valobat]],4,4)="0804",MID(Recyclabilité[[#This Row],[Code Valobat]],4,4)="0709",MID(Recyclabilité[[#This Row],[Code Valobat]],1,7)="6121107"),"",_xlfn.XLOOKUP('Calculs'!B894,Questions!A:A,Questions!B:B,"ERREUR QUESTION")))</f>
        <v/>
      </c>
      <c r="G895" s="65" t="str">
        <f>IF(OR(ISBLANK(Recyclabilité[[#This Row],[Réponse 1]]),'Calculs'!D894="0",_xlfn.XLOOKUP('Calculs'!D894,'Réponses'!C:C,'Réponses'!F:F,"ERREUR VISIBILITE")=0),"",_xlfn.XLOOKUP(_xlfn.XLOOKUP('Calculs'!D894,'Réponses'!C:C,'Réponses'!F:F,"ERREUR VISIBILITE"),Questions!A:A,Questions!B:B,"ERREUR QUESTION"))</f>
        <v/>
      </c>
      <c r="I895" s="65" t="str">
        <f>IF(OR(ISBLANK(Recyclabilité[[#This Row],[Réponse 2]]),'Calculs'!G894="0",_xlfn.XLOOKUP('Calculs'!G894,'Réponses'!C:C,'Réponses'!F:F,"ERREUR VISIBILITE")=0),"",_xlfn.XLOOKUP(_xlfn.XLOOKUP('Calculs'!G894,'Réponses'!C:C,'Réponses'!F:F,"ERREUR VISIBILITE"),Questions!A:A,Questions!B:B,"ERREUR QUESTION"))</f>
        <v/>
      </c>
      <c r="K895" s="65" t="str">
        <f>IF(OR(ISBLANK(Recyclabilité[[#This Row],[Réponse 3]]),'Calculs'!J894="0",_xlfn.XLOOKUP('Calculs'!J894,'Réponses'!C:C,'Réponses'!F:F,"ERREUR VISIBILITE")=0),"",_xlfn.XLOOKUP(_xlfn.XLOOKUP('Calculs'!J894,'Réponses'!C:C,'Réponses'!F:F,"ERREUR VISIBILITE"),Questions!A:A,Questions!B:B,"ERREUR QUESTION"))</f>
        <v/>
      </c>
      <c r="M895" s="65" t="str">
        <f>IF(OR(ISBLANK(Recyclabilité[[#This Row],[Réponse 4]]),'Calculs'!M894="0",_xlfn.XLOOKUP('Calculs'!M894,'Réponses'!C:C,'Réponses'!F:F,"ERREUR VISIBILITE")=0),"",_xlfn.XLOOKUP(_xlfn.XLOOKUP('Calculs'!M894,'Réponses'!C:C,'Réponses'!F:F,"ERREUR VISIBILITE"),Questions!A:A,Questions!B:B,"ERREUR QUESTION"))</f>
        <v/>
      </c>
    </row>
    <row r="896" spans="4:13" ht="60" customHeight="1" x14ac:dyDescent="0.25">
      <c r="D896" s="29" t="str">
        <f>IF(ISBLANK(Recyclabilité[[#This Row],[Code Valobat]]),"",IF(OR('Calculs'!A895="08",MID(Recyclabilité[[#This Row],[Code Valobat]],4,4)="0804",MID(Recyclabilité[[#This Row],[Code Valobat]],4,4)="0709",MID(Recyclabilité[[#This Row],[Code Valobat]],1,7)="6121107"),"Non recyclable",_xlfn.XLOOKUP('Calculs'!Q895,'Combinaisons'!A:A,'Combinaisons'!B:B,"Merci de répondre à toutes les questions")))</f>
        <v/>
      </c>
      <c r="E896" s="65" t="str">
        <f>IF(ISBLANK(Recyclabilité[[#This Row],[Code Valobat]]),"",IF(OR('Calculs'!A895="08",MID(Recyclabilité[[#This Row],[Code Valobat]],4,4)="0804",MID(Recyclabilité[[#This Row],[Code Valobat]],4,4)="0709",MID(Recyclabilité[[#This Row],[Code Valobat]],1,7)="6121107"),"",_xlfn.XLOOKUP('Calculs'!B895,Questions!A:A,Questions!B:B,"ERREUR QUESTION")))</f>
        <v/>
      </c>
      <c r="G896" s="65" t="str">
        <f>IF(OR(ISBLANK(Recyclabilité[[#This Row],[Réponse 1]]),'Calculs'!D895="0",_xlfn.XLOOKUP('Calculs'!D895,'Réponses'!C:C,'Réponses'!F:F,"ERREUR VISIBILITE")=0),"",_xlfn.XLOOKUP(_xlfn.XLOOKUP('Calculs'!D895,'Réponses'!C:C,'Réponses'!F:F,"ERREUR VISIBILITE"),Questions!A:A,Questions!B:B,"ERREUR QUESTION"))</f>
        <v/>
      </c>
      <c r="I896" s="65" t="str">
        <f>IF(OR(ISBLANK(Recyclabilité[[#This Row],[Réponse 2]]),'Calculs'!G895="0",_xlfn.XLOOKUP('Calculs'!G895,'Réponses'!C:C,'Réponses'!F:F,"ERREUR VISIBILITE")=0),"",_xlfn.XLOOKUP(_xlfn.XLOOKUP('Calculs'!G895,'Réponses'!C:C,'Réponses'!F:F,"ERREUR VISIBILITE"),Questions!A:A,Questions!B:B,"ERREUR QUESTION"))</f>
        <v/>
      </c>
      <c r="K896" s="65" t="str">
        <f>IF(OR(ISBLANK(Recyclabilité[[#This Row],[Réponse 3]]),'Calculs'!J895="0",_xlfn.XLOOKUP('Calculs'!J895,'Réponses'!C:C,'Réponses'!F:F,"ERREUR VISIBILITE")=0),"",_xlfn.XLOOKUP(_xlfn.XLOOKUP('Calculs'!J895,'Réponses'!C:C,'Réponses'!F:F,"ERREUR VISIBILITE"),Questions!A:A,Questions!B:B,"ERREUR QUESTION"))</f>
        <v/>
      </c>
      <c r="M896" s="65" t="str">
        <f>IF(OR(ISBLANK(Recyclabilité[[#This Row],[Réponse 4]]),'Calculs'!M895="0",_xlfn.XLOOKUP('Calculs'!M895,'Réponses'!C:C,'Réponses'!F:F,"ERREUR VISIBILITE")=0),"",_xlfn.XLOOKUP(_xlfn.XLOOKUP('Calculs'!M895,'Réponses'!C:C,'Réponses'!F:F,"ERREUR VISIBILITE"),Questions!A:A,Questions!B:B,"ERREUR QUESTION"))</f>
        <v/>
      </c>
    </row>
    <row r="897" spans="4:13" ht="60" customHeight="1" x14ac:dyDescent="0.25">
      <c r="D897" s="29" t="str">
        <f>IF(ISBLANK(Recyclabilité[[#This Row],[Code Valobat]]),"",IF(OR('Calculs'!A896="08",MID(Recyclabilité[[#This Row],[Code Valobat]],4,4)="0804",MID(Recyclabilité[[#This Row],[Code Valobat]],4,4)="0709",MID(Recyclabilité[[#This Row],[Code Valobat]],1,7)="6121107"),"Non recyclable",_xlfn.XLOOKUP('Calculs'!Q896,'Combinaisons'!A:A,'Combinaisons'!B:B,"Merci de répondre à toutes les questions")))</f>
        <v/>
      </c>
      <c r="E897" s="65" t="str">
        <f>IF(ISBLANK(Recyclabilité[[#This Row],[Code Valobat]]),"",IF(OR('Calculs'!A896="08",MID(Recyclabilité[[#This Row],[Code Valobat]],4,4)="0804",MID(Recyclabilité[[#This Row],[Code Valobat]],4,4)="0709",MID(Recyclabilité[[#This Row],[Code Valobat]],1,7)="6121107"),"",_xlfn.XLOOKUP('Calculs'!B896,Questions!A:A,Questions!B:B,"ERREUR QUESTION")))</f>
        <v/>
      </c>
      <c r="G897" s="65" t="str">
        <f>IF(OR(ISBLANK(Recyclabilité[[#This Row],[Réponse 1]]),'Calculs'!D896="0",_xlfn.XLOOKUP('Calculs'!D896,'Réponses'!C:C,'Réponses'!F:F,"ERREUR VISIBILITE")=0),"",_xlfn.XLOOKUP(_xlfn.XLOOKUP('Calculs'!D896,'Réponses'!C:C,'Réponses'!F:F,"ERREUR VISIBILITE"),Questions!A:A,Questions!B:B,"ERREUR QUESTION"))</f>
        <v/>
      </c>
      <c r="I897" s="65" t="str">
        <f>IF(OR(ISBLANK(Recyclabilité[[#This Row],[Réponse 2]]),'Calculs'!G896="0",_xlfn.XLOOKUP('Calculs'!G896,'Réponses'!C:C,'Réponses'!F:F,"ERREUR VISIBILITE")=0),"",_xlfn.XLOOKUP(_xlfn.XLOOKUP('Calculs'!G896,'Réponses'!C:C,'Réponses'!F:F,"ERREUR VISIBILITE"),Questions!A:A,Questions!B:B,"ERREUR QUESTION"))</f>
        <v/>
      </c>
      <c r="K897" s="65" t="str">
        <f>IF(OR(ISBLANK(Recyclabilité[[#This Row],[Réponse 3]]),'Calculs'!J896="0",_xlfn.XLOOKUP('Calculs'!J896,'Réponses'!C:C,'Réponses'!F:F,"ERREUR VISIBILITE")=0),"",_xlfn.XLOOKUP(_xlfn.XLOOKUP('Calculs'!J896,'Réponses'!C:C,'Réponses'!F:F,"ERREUR VISIBILITE"),Questions!A:A,Questions!B:B,"ERREUR QUESTION"))</f>
        <v/>
      </c>
      <c r="M897" s="65" t="str">
        <f>IF(OR(ISBLANK(Recyclabilité[[#This Row],[Réponse 4]]),'Calculs'!M896="0",_xlfn.XLOOKUP('Calculs'!M896,'Réponses'!C:C,'Réponses'!F:F,"ERREUR VISIBILITE")=0),"",_xlfn.XLOOKUP(_xlfn.XLOOKUP('Calculs'!M896,'Réponses'!C:C,'Réponses'!F:F,"ERREUR VISIBILITE"),Questions!A:A,Questions!B:B,"ERREUR QUESTION"))</f>
        <v/>
      </c>
    </row>
    <row r="898" spans="4:13" ht="60" customHeight="1" x14ac:dyDescent="0.25">
      <c r="D898" s="29" t="str">
        <f>IF(ISBLANK(Recyclabilité[[#This Row],[Code Valobat]]),"",IF(OR('Calculs'!A897="08",MID(Recyclabilité[[#This Row],[Code Valobat]],4,4)="0804",MID(Recyclabilité[[#This Row],[Code Valobat]],4,4)="0709",MID(Recyclabilité[[#This Row],[Code Valobat]],1,7)="6121107"),"Non recyclable",_xlfn.XLOOKUP('Calculs'!Q897,'Combinaisons'!A:A,'Combinaisons'!B:B,"Merci de répondre à toutes les questions")))</f>
        <v/>
      </c>
      <c r="E898" s="65" t="str">
        <f>IF(ISBLANK(Recyclabilité[[#This Row],[Code Valobat]]),"",IF(OR('Calculs'!A897="08",MID(Recyclabilité[[#This Row],[Code Valobat]],4,4)="0804",MID(Recyclabilité[[#This Row],[Code Valobat]],4,4)="0709",MID(Recyclabilité[[#This Row],[Code Valobat]],1,7)="6121107"),"",_xlfn.XLOOKUP('Calculs'!B897,Questions!A:A,Questions!B:B,"ERREUR QUESTION")))</f>
        <v/>
      </c>
      <c r="G898" s="65" t="str">
        <f>IF(OR(ISBLANK(Recyclabilité[[#This Row],[Réponse 1]]),'Calculs'!D897="0",_xlfn.XLOOKUP('Calculs'!D897,'Réponses'!C:C,'Réponses'!F:F,"ERREUR VISIBILITE")=0),"",_xlfn.XLOOKUP(_xlfn.XLOOKUP('Calculs'!D897,'Réponses'!C:C,'Réponses'!F:F,"ERREUR VISIBILITE"),Questions!A:A,Questions!B:B,"ERREUR QUESTION"))</f>
        <v/>
      </c>
      <c r="I898" s="65" t="str">
        <f>IF(OR(ISBLANK(Recyclabilité[[#This Row],[Réponse 2]]),'Calculs'!G897="0",_xlfn.XLOOKUP('Calculs'!G897,'Réponses'!C:C,'Réponses'!F:F,"ERREUR VISIBILITE")=0),"",_xlfn.XLOOKUP(_xlfn.XLOOKUP('Calculs'!G897,'Réponses'!C:C,'Réponses'!F:F,"ERREUR VISIBILITE"),Questions!A:A,Questions!B:B,"ERREUR QUESTION"))</f>
        <v/>
      </c>
      <c r="K898" s="65" t="str">
        <f>IF(OR(ISBLANK(Recyclabilité[[#This Row],[Réponse 3]]),'Calculs'!J897="0",_xlfn.XLOOKUP('Calculs'!J897,'Réponses'!C:C,'Réponses'!F:F,"ERREUR VISIBILITE")=0),"",_xlfn.XLOOKUP(_xlfn.XLOOKUP('Calculs'!J897,'Réponses'!C:C,'Réponses'!F:F,"ERREUR VISIBILITE"),Questions!A:A,Questions!B:B,"ERREUR QUESTION"))</f>
        <v/>
      </c>
      <c r="M898" s="65" t="str">
        <f>IF(OR(ISBLANK(Recyclabilité[[#This Row],[Réponse 4]]),'Calculs'!M897="0",_xlfn.XLOOKUP('Calculs'!M897,'Réponses'!C:C,'Réponses'!F:F,"ERREUR VISIBILITE")=0),"",_xlfn.XLOOKUP(_xlfn.XLOOKUP('Calculs'!M897,'Réponses'!C:C,'Réponses'!F:F,"ERREUR VISIBILITE"),Questions!A:A,Questions!B:B,"ERREUR QUESTION"))</f>
        <v/>
      </c>
    </row>
    <row r="899" spans="4:13" ht="60" customHeight="1" x14ac:dyDescent="0.25">
      <c r="D899" s="29" t="str">
        <f>IF(ISBLANK(Recyclabilité[[#This Row],[Code Valobat]]),"",IF(OR('Calculs'!A898="08",MID(Recyclabilité[[#This Row],[Code Valobat]],4,4)="0804",MID(Recyclabilité[[#This Row],[Code Valobat]],4,4)="0709",MID(Recyclabilité[[#This Row],[Code Valobat]],1,7)="6121107"),"Non recyclable",_xlfn.XLOOKUP('Calculs'!Q898,'Combinaisons'!A:A,'Combinaisons'!B:B,"Merci de répondre à toutes les questions")))</f>
        <v/>
      </c>
      <c r="E899" s="65" t="str">
        <f>IF(ISBLANK(Recyclabilité[[#This Row],[Code Valobat]]),"",IF(OR('Calculs'!A898="08",MID(Recyclabilité[[#This Row],[Code Valobat]],4,4)="0804",MID(Recyclabilité[[#This Row],[Code Valobat]],4,4)="0709",MID(Recyclabilité[[#This Row],[Code Valobat]],1,7)="6121107"),"",_xlfn.XLOOKUP('Calculs'!B898,Questions!A:A,Questions!B:B,"ERREUR QUESTION")))</f>
        <v/>
      </c>
      <c r="G899" s="65" t="str">
        <f>IF(OR(ISBLANK(Recyclabilité[[#This Row],[Réponse 1]]),'Calculs'!D898="0",_xlfn.XLOOKUP('Calculs'!D898,'Réponses'!C:C,'Réponses'!F:F,"ERREUR VISIBILITE")=0),"",_xlfn.XLOOKUP(_xlfn.XLOOKUP('Calculs'!D898,'Réponses'!C:C,'Réponses'!F:F,"ERREUR VISIBILITE"),Questions!A:A,Questions!B:B,"ERREUR QUESTION"))</f>
        <v/>
      </c>
      <c r="I899" s="65" t="str">
        <f>IF(OR(ISBLANK(Recyclabilité[[#This Row],[Réponse 2]]),'Calculs'!G898="0",_xlfn.XLOOKUP('Calculs'!G898,'Réponses'!C:C,'Réponses'!F:F,"ERREUR VISIBILITE")=0),"",_xlfn.XLOOKUP(_xlfn.XLOOKUP('Calculs'!G898,'Réponses'!C:C,'Réponses'!F:F,"ERREUR VISIBILITE"),Questions!A:A,Questions!B:B,"ERREUR QUESTION"))</f>
        <v/>
      </c>
      <c r="K899" s="65" t="str">
        <f>IF(OR(ISBLANK(Recyclabilité[[#This Row],[Réponse 3]]),'Calculs'!J898="0",_xlfn.XLOOKUP('Calculs'!J898,'Réponses'!C:C,'Réponses'!F:F,"ERREUR VISIBILITE")=0),"",_xlfn.XLOOKUP(_xlfn.XLOOKUP('Calculs'!J898,'Réponses'!C:C,'Réponses'!F:F,"ERREUR VISIBILITE"),Questions!A:A,Questions!B:B,"ERREUR QUESTION"))</f>
        <v/>
      </c>
      <c r="M899" s="65" t="str">
        <f>IF(OR(ISBLANK(Recyclabilité[[#This Row],[Réponse 4]]),'Calculs'!M898="0",_xlfn.XLOOKUP('Calculs'!M898,'Réponses'!C:C,'Réponses'!F:F,"ERREUR VISIBILITE")=0),"",_xlfn.XLOOKUP(_xlfn.XLOOKUP('Calculs'!M898,'Réponses'!C:C,'Réponses'!F:F,"ERREUR VISIBILITE"),Questions!A:A,Questions!B:B,"ERREUR QUESTION"))</f>
        <v/>
      </c>
    </row>
    <row r="900" spans="4:13" ht="60" customHeight="1" x14ac:dyDescent="0.25">
      <c r="D900" s="29" t="str">
        <f>IF(ISBLANK(Recyclabilité[[#This Row],[Code Valobat]]),"",IF(OR('Calculs'!A899="08",MID(Recyclabilité[[#This Row],[Code Valobat]],4,4)="0804",MID(Recyclabilité[[#This Row],[Code Valobat]],4,4)="0709",MID(Recyclabilité[[#This Row],[Code Valobat]],1,7)="6121107"),"Non recyclable",_xlfn.XLOOKUP('Calculs'!Q899,'Combinaisons'!A:A,'Combinaisons'!B:B,"Merci de répondre à toutes les questions")))</f>
        <v/>
      </c>
      <c r="E900" s="65" t="str">
        <f>IF(ISBLANK(Recyclabilité[[#This Row],[Code Valobat]]),"",IF(OR('Calculs'!A899="08",MID(Recyclabilité[[#This Row],[Code Valobat]],4,4)="0804",MID(Recyclabilité[[#This Row],[Code Valobat]],4,4)="0709",MID(Recyclabilité[[#This Row],[Code Valobat]],1,7)="6121107"),"",_xlfn.XLOOKUP('Calculs'!B899,Questions!A:A,Questions!B:B,"ERREUR QUESTION")))</f>
        <v/>
      </c>
      <c r="G900" s="65" t="str">
        <f>IF(OR(ISBLANK(Recyclabilité[[#This Row],[Réponse 1]]),'Calculs'!D899="0",_xlfn.XLOOKUP('Calculs'!D899,'Réponses'!C:C,'Réponses'!F:F,"ERREUR VISIBILITE")=0),"",_xlfn.XLOOKUP(_xlfn.XLOOKUP('Calculs'!D899,'Réponses'!C:C,'Réponses'!F:F,"ERREUR VISIBILITE"),Questions!A:A,Questions!B:B,"ERREUR QUESTION"))</f>
        <v/>
      </c>
      <c r="I900" s="65" t="str">
        <f>IF(OR(ISBLANK(Recyclabilité[[#This Row],[Réponse 2]]),'Calculs'!G899="0",_xlfn.XLOOKUP('Calculs'!G899,'Réponses'!C:C,'Réponses'!F:F,"ERREUR VISIBILITE")=0),"",_xlfn.XLOOKUP(_xlfn.XLOOKUP('Calculs'!G899,'Réponses'!C:C,'Réponses'!F:F,"ERREUR VISIBILITE"),Questions!A:A,Questions!B:B,"ERREUR QUESTION"))</f>
        <v/>
      </c>
      <c r="K900" s="65" t="str">
        <f>IF(OR(ISBLANK(Recyclabilité[[#This Row],[Réponse 3]]),'Calculs'!J899="0",_xlfn.XLOOKUP('Calculs'!J899,'Réponses'!C:C,'Réponses'!F:F,"ERREUR VISIBILITE")=0),"",_xlfn.XLOOKUP(_xlfn.XLOOKUP('Calculs'!J899,'Réponses'!C:C,'Réponses'!F:F,"ERREUR VISIBILITE"),Questions!A:A,Questions!B:B,"ERREUR QUESTION"))</f>
        <v/>
      </c>
      <c r="M900" s="65" t="str">
        <f>IF(OR(ISBLANK(Recyclabilité[[#This Row],[Réponse 4]]),'Calculs'!M899="0",_xlfn.XLOOKUP('Calculs'!M899,'Réponses'!C:C,'Réponses'!F:F,"ERREUR VISIBILITE")=0),"",_xlfn.XLOOKUP(_xlfn.XLOOKUP('Calculs'!M899,'Réponses'!C:C,'Réponses'!F:F,"ERREUR VISIBILITE"),Questions!A:A,Questions!B:B,"ERREUR QUESTION"))</f>
        <v/>
      </c>
    </row>
    <row r="901" spans="4:13" ht="60" customHeight="1" x14ac:dyDescent="0.25">
      <c r="D901" s="29" t="str">
        <f>IF(ISBLANK(Recyclabilité[[#This Row],[Code Valobat]]),"",IF(OR('Calculs'!A900="08",MID(Recyclabilité[[#This Row],[Code Valobat]],4,4)="0804",MID(Recyclabilité[[#This Row],[Code Valobat]],4,4)="0709",MID(Recyclabilité[[#This Row],[Code Valobat]],1,7)="6121107"),"Non recyclable",_xlfn.XLOOKUP('Calculs'!Q900,'Combinaisons'!A:A,'Combinaisons'!B:B,"Merci de répondre à toutes les questions")))</f>
        <v/>
      </c>
      <c r="E901" s="65" t="str">
        <f>IF(ISBLANK(Recyclabilité[[#This Row],[Code Valobat]]),"",IF(OR('Calculs'!A900="08",MID(Recyclabilité[[#This Row],[Code Valobat]],4,4)="0804",MID(Recyclabilité[[#This Row],[Code Valobat]],4,4)="0709",MID(Recyclabilité[[#This Row],[Code Valobat]],1,7)="6121107"),"",_xlfn.XLOOKUP('Calculs'!B900,Questions!A:A,Questions!B:B,"ERREUR QUESTION")))</f>
        <v/>
      </c>
      <c r="G901" s="65" t="str">
        <f>IF(OR(ISBLANK(Recyclabilité[[#This Row],[Réponse 1]]),'Calculs'!D900="0",_xlfn.XLOOKUP('Calculs'!D900,'Réponses'!C:C,'Réponses'!F:F,"ERREUR VISIBILITE")=0),"",_xlfn.XLOOKUP(_xlfn.XLOOKUP('Calculs'!D900,'Réponses'!C:C,'Réponses'!F:F,"ERREUR VISIBILITE"),Questions!A:A,Questions!B:B,"ERREUR QUESTION"))</f>
        <v/>
      </c>
      <c r="I901" s="65" t="str">
        <f>IF(OR(ISBLANK(Recyclabilité[[#This Row],[Réponse 2]]),'Calculs'!G900="0",_xlfn.XLOOKUP('Calculs'!G900,'Réponses'!C:C,'Réponses'!F:F,"ERREUR VISIBILITE")=0),"",_xlfn.XLOOKUP(_xlfn.XLOOKUP('Calculs'!G900,'Réponses'!C:C,'Réponses'!F:F,"ERREUR VISIBILITE"),Questions!A:A,Questions!B:B,"ERREUR QUESTION"))</f>
        <v/>
      </c>
      <c r="K901" s="65" t="str">
        <f>IF(OR(ISBLANK(Recyclabilité[[#This Row],[Réponse 3]]),'Calculs'!J900="0",_xlfn.XLOOKUP('Calculs'!J900,'Réponses'!C:C,'Réponses'!F:F,"ERREUR VISIBILITE")=0),"",_xlfn.XLOOKUP(_xlfn.XLOOKUP('Calculs'!J900,'Réponses'!C:C,'Réponses'!F:F,"ERREUR VISIBILITE"),Questions!A:A,Questions!B:B,"ERREUR QUESTION"))</f>
        <v/>
      </c>
      <c r="M901" s="65" t="str">
        <f>IF(OR(ISBLANK(Recyclabilité[[#This Row],[Réponse 4]]),'Calculs'!M900="0",_xlfn.XLOOKUP('Calculs'!M900,'Réponses'!C:C,'Réponses'!F:F,"ERREUR VISIBILITE")=0),"",_xlfn.XLOOKUP(_xlfn.XLOOKUP('Calculs'!M900,'Réponses'!C:C,'Réponses'!F:F,"ERREUR VISIBILITE"),Questions!A:A,Questions!B:B,"ERREUR QUESTION"))</f>
        <v/>
      </c>
    </row>
    <row r="902" spans="4:13" ht="60" customHeight="1" x14ac:dyDescent="0.25">
      <c r="D902" s="29" t="str">
        <f>IF(ISBLANK(Recyclabilité[[#This Row],[Code Valobat]]),"",IF(OR('Calculs'!A901="08",MID(Recyclabilité[[#This Row],[Code Valobat]],4,4)="0804",MID(Recyclabilité[[#This Row],[Code Valobat]],4,4)="0709",MID(Recyclabilité[[#This Row],[Code Valobat]],1,7)="6121107"),"Non recyclable",_xlfn.XLOOKUP('Calculs'!Q901,'Combinaisons'!A:A,'Combinaisons'!B:B,"Merci de répondre à toutes les questions")))</f>
        <v/>
      </c>
      <c r="E902" s="65" t="str">
        <f>IF(ISBLANK(Recyclabilité[[#This Row],[Code Valobat]]),"",IF(OR('Calculs'!A901="08",MID(Recyclabilité[[#This Row],[Code Valobat]],4,4)="0804",MID(Recyclabilité[[#This Row],[Code Valobat]],4,4)="0709",MID(Recyclabilité[[#This Row],[Code Valobat]],1,7)="6121107"),"",_xlfn.XLOOKUP('Calculs'!B901,Questions!A:A,Questions!B:B,"ERREUR QUESTION")))</f>
        <v/>
      </c>
      <c r="G902" s="65" t="str">
        <f>IF(OR(ISBLANK(Recyclabilité[[#This Row],[Réponse 1]]),'Calculs'!D901="0",_xlfn.XLOOKUP('Calculs'!D901,'Réponses'!C:C,'Réponses'!F:F,"ERREUR VISIBILITE")=0),"",_xlfn.XLOOKUP(_xlfn.XLOOKUP('Calculs'!D901,'Réponses'!C:C,'Réponses'!F:F,"ERREUR VISIBILITE"),Questions!A:A,Questions!B:B,"ERREUR QUESTION"))</f>
        <v/>
      </c>
      <c r="I902" s="65" t="str">
        <f>IF(OR(ISBLANK(Recyclabilité[[#This Row],[Réponse 2]]),'Calculs'!G901="0",_xlfn.XLOOKUP('Calculs'!G901,'Réponses'!C:C,'Réponses'!F:F,"ERREUR VISIBILITE")=0),"",_xlfn.XLOOKUP(_xlfn.XLOOKUP('Calculs'!G901,'Réponses'!C:C,'Réponses'!F:F,"ERREUR VISIBILITE"),Questions!A:A,Questions!B:B,"ERREUR QUESTION"))</f>
        <v/>
      </c>
      <c r="K902" s="65" t="str">
        <f>IF(OR(ISBLANK(Recyclabilité[[#This Row],[Réponse 3]]),'Calculs'!J901="0",_xlfn.XLOOKUP('Calculs'!J901,'Réponses'!C:C,'Réponses'!F:F,"ERREUR VISIBILITE")=0),"",_xlfn.XLOOKUP(_xlfn.XLOOKUP('Calculs'!J901,'Réponses'!C:C,'Réponses'!F:F,"ERREUR VISIBILITE"),Questions!A:A,Questions!B:B,"ERREUR QUESTION"))</f>
        <v/>
      </c>
      <c r="M902" s="65" t="str">
        <f>IF(OR(ISBLANK(Recyclabilité[[#This Row],[Réponse 4]]),'Calculs'!M901="0",_xlfn.XLOOKUP('Calculs'!M901,'Réponses'!C:C,'Réponses'!F:F,"ERREUR VISIBILITE")=0),"",_xlfn.XLOOKUP(_xlfn.XLOOKUP('Calculs'!M901,'Réponses'!C:C,'Réponses'!F:F,"ERREUR VISIBILITE"),Questions!A:A,Questions!B:B,"ERREUR QUESTION"))</f>
        <v/>
      </c>
    </row>
    <row r="903" spans="4:13" ht="60" customHeight="1" x14ac:dyDescent="0.25">
      <c r="D903" s="29" t="str">
        <f>IF(ISBLANK(Recyclabilité[[#This Row],[Code Valobat]]),"",IF(OR('Calculs'!A902="08",MID(Recyclabilité[[#This Row],[Code Valobat]],4,4)="0804",MID(Recyclabilité[[#This Row],[Code Valobat]],4,4)="0709",MID(Recyclabilité[[#This Row],[Code Valobat]],1,7)="6121107"),"Non recyclable",_xlfn.XLOOKUP('Calculs'!Q902,'Combinaisons'!A:A,'Combinaisons'!B:B,"Merci de répondre à toutes les questions")))</f>
        <v/>
      </c>
      <c r="E903" s="65" t="str">
        <f>IF(ISBLANK(Recyclabilité[[#This Row],[Code Valobat]]),"",IF(OR('Calculs'!A902="08",MID(Recyclabilité[[#This Row],[Code Valobat]],4,4)="0804",MID(Recyclabilité[[#This Row],[Code Valobat]],4,4)="0709",MID(Recyclabilité[[#This Row],[Code Valobat]],1,7)="6121107"),"",_xlfn.XLOOKUP('Calculs'!B902,Questions!A:A,Questions!B:B,"ERREUR QUESTION")))</f>
        <v/>
      </c>
      <c r="G903" s="65" t="str">
        <f>IF(OR(ISBLANK(Recyclabilité[[#This Row],[Réponse 1]]),'Calculs'!D902="0",_xlfn.XLOOKUP('Calculs'!D902,'Réponses'!C:C,'Réponses'!F:F,"ERREUR VISIBILITE")=0),"",_xlfn.XLOOKUP(_xlfn.XLOOKUP('Calculs'!D902,'Réponses'!C:C,'Réponses'!F:F,"ERREUR VISIBILITE"),Questions!A:A,Questions!B:B,"ERREUR QUESTION"))</f>
        <v/>
      </c>
      <c r="I903" s="65" t="str">
        <f>IF(OR(ISBLANK(Recyclabilité[[#This Row],[Réponse 2]]),'Calculs'!G902="0",_xlfn.XLOOKUP('Calculs'!G902,'Réponses'!C:C,'Réponses'!F:F,"ERREUR VISIBILITE")=0),"",_xlfn.XLOOKUP(_xlfn.XLOOKUP('Calculs'!G902,'Réponses'!C:C,'Réponses'!F:F,"ERREUR VISIBILITE"),Questions!A:A,Questions!B:B,"ERREUR QUESTION"))</f>
        <v/>
      </c>
      <c r="K903" s="65" t="str">
        <f>IF(OR(ISBLANK(Recyclabilité[[#This Row],[Réponse 3]]),'Calculs'!J902="0",_xlfn.XLOOKUP('Calculs'!J902,'Réponses'!C:C,'Réponses'!F:F,"ERREUR VISIBILITE")=0),"",_xlfn.XLOOKUP(_xlfn.XLOOKUP('Calculs'!J902,'Réponses'!C:C,'Réponses'!F:F,"ERREUR VISIBILITE"),Questions!A:A,Questions!B:B,"ERREUR QUESTION"))</f>
        <v/>
      </c>
      <c r="M903" s="65" t="str">
        <f>IF(OR(ISBLANK(Recyclabilité[[#This Row],[Réponse 4]]),'Calculs'!M902="0",_xlfn.XLOOKUP('Calculs'!M902,'Réponses'!C:C,'Réponses'!F:F,"ERREUR VISIBILITE")=0),"",_xlfn.XLOOKUP(_xlfn.XLOOKUP('Calculs'!M902,'Réponses'!C:C,'Réponses'!F:F,"ERREUR VISIBILITE"),Questions!A:A,Questions!B:B,"ERREUR QUESTION"))</f>
        <v/>
      </c>
    </row>
    <row r="904" spans="4:13" ht="60" customHeight="1" x14ac:dyDescent="0.25">
      <c r="D904" s="29" t="str">
        <f>IF(ISBLANK(Recyclabilité[[#This Row],[Code Valobat]]),"",IF(OR('Calculs'!A903="08",MID(Recyclabilité[[#This Row],[Code Valobat]],4,4)="0804",MID(Recyclabilité[[#This Row],[Code Valobat]],4,4)="0709",MID(Recyclabilité[[#This Row],[Code Valobat]],1,7)="6121107"),"Non recyclable",_xlfn.XLOOKUP('Calculs'!Q903,'Combinaisons'!A:A,'Combinaisons'!B:B,"Merci de répondre à toutes les questions")))</f>
        <v/>
      </c>
      <c r="E904" s="65" t="str">
        <f>IF(ISBLANK(Recyclabilité[[#This Row],[Code Valobat]]),"",IF(OR('Calculs'!A903="08",MID(Recyclabilité[[#This Row],[Code Valobat]],4,4)="0804",MID(Recyclabilité[[#This Row],[Code Valobat]],4,4)="0709",MID(Recyclabilité[[#This Row],[Code Valobat]],1,7)="6121107"),"",_xlfn.XLOOKUP('Calculs'!B903,Questions!A:A,Questions!B:B,"ERREUR QUESTION")))</f>
        <v/>
      </c>
      <c r="G904" s="65" t="str">
        <f>IF(OR(ISBLANK(Recyclabilité[[#This Row],[Réponse 1]]),'Calculs'!D903="0",_xlfn.XLOOKUP('Calculs'!D903,'Réponses'!C:C,'Réponses'!F:F,"ERREUR VISIBILITE")=0),"",_xlfn.XLOOKUP(_xlfn.XLOOKUP('Calculs'!D903,'Réponses'!C:C,'Réponses'!F:F,"ERREUR VISIBILITE"),Questions!A:A,Questions!B:B,"ERREUR QUESTION"))</f>
        <v/>
      </c>
      <c r="I904" s="65" t="str">
        <f>IF(OR(ISBLANK(Recyclabilité[[#This Row],[Réponse 2]]),'Calculs'!G903="0",_xlfn.XLOOKUP('Calculs'!G903,'Réponses'!C:C,'Réponses'!F:F,"ERREUR VISIBILITE")=0),"",_xlfn.XLOOKUP(_xlfn.XLOOKUP('Calculs'!G903,'Réponses'!C:C,'Réponses'!F:F,"ERREUR VISIBILITE"),Questions!A:A,Questions!B:B,"ERREUR QUESTION"))</f>
        <v/>
      </c>
      <c r="K904" s="65" t="str">
        <f>IF(OR(ISBLANK(Recyclabilité[[#This Row],[Réponse 3]]),'Calculs'!J903="0",_xlfn.XLOOKUP('Calculs'!J903,'Réponses'!C:C,'Réponses'!F:F,"ERREUR VISIBILITE")=0),"",_xlfn.XLOOKUP(_xlfn.XLOOKUP('Calculs'!J903,'Réponses'!C:C,'Réponses'!F:F,"ERREUR VISIBILITE"),Questions!A:A,Questions!B:B,"ERREUR QUESTION"))</f>
        <v/>
      </c>
      <c r="M904" s="65" t="str">
        <f>IF(OR(ISBLANK(Recyclabilité[[#This Row],[Réponse 4]]),'Calculs'!M903="0",_xlfn.XLOOKUP('Calculs'!M903,'Réponses'!C:C,'Réponses'!F:F,"ERREUR VISIBILITE")=0),"",_xlfn.XLOOKUP(_xlfn.XLOOKUP('Calculs'!M903,'Réponses'!C:C,'Réponses'!F:F,"ERREUR VISIBILITE"),Questions!A:A,Questions!B:B,"ERREUR QUESTION"))</f>
        <v/>
      </c>
    </row>
    <row r="905" spans="4:13" ht="60" customHeight="1" x14ac:dyDescent="0.25">
      <c r="D905" s="29" t="str">
        <f>IF(ISBLANK(Recyclabilité[[#This Row],[Code Valobat]]),"",IF(OR('Calculs'!A904="08",MID(Recyclabilité[[#This Row],[Code Valobat]],4,4)="0804",MID(Recyclabilité[[#This Row],[Code Valobat]],4,4)="0709",MID(Recyclabilité[[#This Row],[Code Valobat]],1,7)="6121107"),"Non recyclable",_xlfn.XLOOKUP('Calculs'!Q904,'Combinaisons'!A:A,'Combinaisons'!B:B,"Merci de répondre à toutes les questions")))</f>
        <v/>
      </c>
      <c r="E905" s="65" t="str">
        <f>IF(ISBLANK(Recyclabilité[[#This Row],[Code Valobat]]),"",IF(OR('Calculs'!A904="08",MID(Recyclabilité[[#This Row],[Code Valobat]],4,4)="0804",MID(Recyclabilité[[#This Row],[Code Valobat]],4,4)="0709",MID(Recyclabilité[[#This Row],[Code Valobat]],1,7)="6121107"),"",_xlfn.XLOOKUP('Calculs'!B904,Questions!A:A,Questions!B:B,"ERREUR QUESTION")))</f>
        <v/>
      </c>
      <c r="G905" s="65" t="str">
        <f>IF(OR(ISBLANK(Recyclabilité[[#This Row],[Réponse 1]]),'Calculs'!D904="0",_xlfn.XLOOKUP('Calculs'!D904,'Réponses'!C:C,'Réponses'!F:F,"ERREUR VISIBILITE")=0),"",_xlfn.XLOOKUP(_xlfn.XLOOKUP('Calculs'!D904,'Réponses'!C:C,'Réponses'!F:F,"ERREUR VISIBILITE"),Questions!A:A,Questions!B:B,"ERREUR QUESTION"))</f>
        <v/>
      </c>
      <c r="I905" s="65" t="str">
        <f>IF(OR(ISBLANK(Recyclabilité[[#This Row],[Réponse 2]]),'Calculs'!G904="0",_xlfn.XLOOKUP('Calculs'!G904,'Réponses'!C:C,'Réponses'!F:F,"ERREUR VISIBILITE")=0),"",_xlfn.XLOOKUP(_xlfn.XLOOKUP('Calculs'!G904,'Réponses'!C:C,'Réponses'!F:F,"ERREUR VISIBILITE"),Questions!A:A,Questions!B:B,"ERREUR QUESTION"))</f>
        <v/>
      </c>
      <c r="K905" s="65" t="str">
        <f>IF(OR(ISBLANK(Recyclabilité[[#This Row],[Réponse 3]]),'Calculs'!J904="0",_xlfn.XLOOKUP('Calculs'!J904,'Réponses'!C:C,'Réponses'!F:F,"ERREUR VISIBILITE")=0),"",_xlfn.XLOOKUP(_xlfn.XLOOKUP('Calculs'!J904,'Réponses'!C:C,'Réponses'!F:F,"ERREUR VISIBILITE"),Questions!A:A,Questions!B:B,"ERREUR QUESTION"))</f>
        <v/>
      </c>
      <c r="M905" s="65" t="str">
        <f>IF(OR(ISBLANK(Recyclabilité[[#This Row],[Réponse 4]]),'Calculs'!M904="0",_xlfn.XLOOKUP('Calculs'!M904,'Réponses'!C:C,'Réponses'!F:F,"ERREUR VISIBILITE")=0),"",_xlfn.XLOOKUP(_xlfn.XLOOKUP('Calculs'!M904,'Réponses'!C:C,'Réponses'!F:F,"ERREUR VISIBILITE"),Questions!A:A,Questions!B:B,"ERREUR QUESTION"))</f>
        <v/>
      </c>
    </row>
    <row r="906" spans="4:13" ht="60" customHeight="1" x14ac:dyDescent="0.25">
      <c r="D906" s="29" t="str">
        <f>IF(ISBLANK(Recyclabilité[[#This Row],[Code Valobat]]),"",IF(OR('Calculs'!A905="08",MID(Recyclabilité[[#This Row],[Code Valobat]],4,4)="0804",MID(Recyclabilité[[#This Row],[Code Valobat]],4,4)="0709",MID(Recyclabilité[[#This Row],[Code Valobat]],1,7)="6121107"),"Non recyclable",_xlfn.XLOOKUP('Calculs'!Q905,'Combinaisons'!A:A,'Combinaisons'!B:B,"Merci de répondre à toutes les questions")))</f>
        <v/>
      </c>
      <c r="E906" s="65" t="str">
        <f>IF(ISBLANK(Recyclabilité[[#This Row],[Code Valobat]]),"",IF(OR('Calculs'!A905="08",MID(Recyclabilité[[#This Row],[Code Valobat]],4,4)="0804",MID(Recyclabilité[[#This Row],[Code Valobat]],4,4)="0709",MID(Recyclabilité[[#This Row],[Code Valobat]],1,7)="6121107"),"",_xlfn.XLOOKUP('Calculs'!B905,Questions!A:A,Questions!B:B,"ERREUR QUESTION")))</f>
        <v/>
      </c>
      <c r="G906" s="65" t="str">
        <f>IF(OR(ISBLANK(Recyclabilité[[#This Row],[Réponse 1]]),'Calculs'!D905="0",_xlfn.XLOOKUP('Calculs'!D905,'Réponses'!C:C,'Réponses'!F:F,"ERREUR VISIBILITE")=0),"",_xlfn.XLOOKUP(_xlfn.XLOOKUP('Calculs'!D905,'Réponses'!C:C,'Réponses'!F:F,"ERREUR VISIBILITE"),Questions!A:A,Questions!B:B,"ERREUR QUESTION"))</f>
        <v/>
      </c>
      <c r="I906" s="65" t="str">
        <f>IF(OR(ISBLANK(Recyclabilité[[#This Row],[Réponse 2]]),'Calculs'!G905="0",_xlfn.XLOOKUP('Calculs'!G905,'Réponses'!C:C,'Réponses'!F:F,"ERREUR VISIBILITE")=0),"",_xlfn.XLOOKUP(_xlfn.XLOOKUP('Calculs'!G905,'Réponses'!C:C,'Réponses'!F:F,"ERREUR VISIBILITE"),Questions!A:A,Questions!B:B,"ERREUR QUESTION"))</f>
        <v/>
      </c>
      <c r="K906" s="65" t="str">
        <f>IF(OR(ISBLANK(Recyclabilité[[#This Row],[Réponse 3]]),'Calculs'!J905="0",_xlfn.XLOOKUP('Calculs'!J905,'Réponses'!C:C,'Réponses'!F:F,"ERREUR VISIBILITE")=0),"",_xlfn.XLOOKUP(_xlfn.XLOOKUP('Calculs'!J905,'Réponses'!C:C,'Réponses'!F:F,"ERREUR VISIBILITE"),Questions!A:A,Questions!B:B,"ERREUR QUESTION"))</f>
        <v/>
      </c>
      <c r="M906" s="65" t="str">
        <f>IF(OR(ISBLANK(Recyclabilité[[#This Row],[Réponse 4]]),'Calculs'!M905="0",_xlfn.XLOOKUP('Calculs'!M905,'Réponses'!C:C,'Réponses'!F:F,"ERREUR VISIBILITE")=0),"",_xlfn.XLOOKUP(_xlfn.XLOOKUP('Calculs'!M905,'Réponses'!C:C,'Réponses'!F:F,"ERREUR VISIBILITE"),Questions!A:A,Questions!B:B,"ERREUR QUESTION"))</f>
        <v/>
      </c>
    </row>
    <row r="907" spans="4:13" ht="60" customHeight="1" x14ac:dyDescent="0.25">
      <c r="D907" s="29" t="str">
        <f>IF(ISBLANK(Recyclabilité[[#This Row],[Code Valobat]]),"",IF(OR('Calculs'!A906="08",MID(Recyclabilité[[#This Row],[Code Valobat]],4,4)="0804",MID(Recyclabilité[[#This Row],[Code Valobat]],4,4)="0709",MID(Recyclabilité[[#This Row],[Code Valobat]],1,7)="6121107"),"Non recyclable",_xlfn.XLOOKUP('Calculs'!Q906,'Combinaisons'!A:A,'Combinaisons'!B:B,"Merci de répondre à toutes les questions")))</f>
        <v/>
      </c>
      <c r="E907" s="65" t="str">
        <f>IF(ISBLANK(Recyclabilité[[#This Row],[Code Valobat]]),"",IF(OR('Calculs'!A906="08",MID(Recyclabilité[[#This Row],[Code Valobat]],4,4)="0804",MID(Recyclabilité[[#This Row],[Code Valobat]],4,4)="0709",MID(Recyclabilité[[#This Row],[Code Valobat]],1,7)="6121107"),"",_xlfn.XLOOKUP('Calculs'!B906,Questions!A:A,Questions!B:B,"ERREUR QUESTION")))</f>
        <v/>
      </c>
      <c r="G907" s="65" t="str">
        <f>IF(OR(ISBLANK(Recyclabilité[[#This Row],[Réponse 1]]),'Calculs'!D906="0",_xlfn.XLOOKUP('Calculs'!D906,'Réponses'!C:C,'Réponses'!F:F,"ERREUR VISIBILITE")=0),"",_xlfn.XLOOKUP(_xlfn.XLOOKUP('Calculs'!D906,'Réponses'!C:C,'Réponses'!F:F,"ERREUR VISIBILITE"),Questions!A:A,Questions!B:B,"ERREUR QUESTION"))</f>
        <v/>
      </c>
      <c r="I907" s="65" t="str">
        <f>IF(OR(ISBLANK(Recyclabilité[[#This Row],[Réponse 2]]),'Calculs'!G906="0",_xlfn.XLOOKUP('Calculs'!G906,'Réponses'!C:C,'Réponses'!F:F,"ERREUR VISIBILITE")=0),"",_xlfn.XLOOKUP(_xlfn.XLOOKUP('Calculs'!G906,'Réponses'!C:C,'Réponses'!F:F,"ERREUR VISIBILITE"),Questions!A:A,Questions!B:B,"ERREUR QUESTION"))</f>
        <v/>
      </c>
      <c r="K907" s="65" t="str">
        <f>IF(OR(ISBLANK(Recyclabilité[[#This Row],[Réponse 3]]),'Calculs'!J906="0",_xlfn.XLOOKUP('Calculs'!J906,'Réponses'!C:C,'Réponses'!F:F,"ERREUR VISIBILITE")=0),"",_xlfn.XLOOKUP(_xlfn.XLOOKUP('Calculs'!J906,'Réponses'!C:C,'Réponses'!F:F,"ERREUR VISIBILITE"),Questions!A:A,Questions!B:B,"ERREUR QUESTION"))</f>
        <v/>
      </c>
      <c r="M907" s="65" t="str">
        <f>IF(OR(ISBLANK(Recyclabilité[[#This Row],[Réponse 4]]),'Calculs'!M906="0",_xlfn.XLOOKUP('Calculs'!M906,'Réponses'!C:C,'Réponses'!F:F,"ERREUR VISIBILITE")=0),"",_xlfn.XLOOKUP(_xlfn.XLOOKUP('Calculs'!M906,'Réponses'!C:C,'Réponses'!F:F,"ERREUR VISIBILITE"),Questions!A:A,Questions!B:B,"ERREUR QUESTION"))</f>
        <v/>
      </c>
    </row>
    <row r="908" spans="4:13" ht="60" customHeight="1" x14ac:dyDescent="0.25">
      <c r="D908" s="29" t="str">
        <f>IF(ISBLANK(Recyclabilité[[#This Row],[Code Valobat]]),"",IF(OR('Calculs'!A907="08",MID(Recyclabilité[[#This Row],[Code Valobat]],4,4)="0804",MID(Recyclabilité[[#This Row],[Code Valobat]],4,4)="0709",MID(Recyclabilité[[#This Row],[Code Valobat]],1,7)="6121107"),"Non recyclable",_xlfn.XLOOKUP('Calculs'!Q907,'Combinaisons'!A:A,'Combinaisons'!B:B,"Merci de répondre à toutes les questions")))</f>
        <v/>
      </c>
      <c r="E908" s="65" t="str">
        <f>IF(ISBLANK(Recyclabilité[[#This Row],[Code Valobat]]),"",IF(OR('Calculs'!A907="08",MID(Recyclabilité[[#This Row],[Code Valobat]],4,4)="0804",MID(Recyclabilité[[#This Row],[Code Valobat]],4,4)="0709",MID(Recyclabilité[[#This Row],[Code Valobat]],1,7)="6121107"),"",_xlfn.XLOOKUP('Calculs'!B907,Questions!A:A,Questions!B:B,"ERREUR QUESTION")))</f>
        <v/>
      </c>
      <c r="G908" s="65" t="str">
        <f>IF(OR(ISBLANK(Recyclabilité[[#This Row],[Réponse 1]]),'Calculs'!D907="0",_xlfn.XLOOKUP('Calculs'!D907,'Réponses'!C:C,'Réponses'!F:F,"ERREUR VISIBILITE")=0),"",_xlfn.XLOOKUP(_xlfn.XLOOKUP('Calculs'!D907,'Réponses'!C:C,'Réponses'!F:F,"ERREUR VISIBILITE"),Questions!A:A,Questions!B:B,"ERREUR QUESTION"))</f>
        <v/>
      </c>
      <c r="I908" s="65" t="str">
        <f>IF(OR(ISBLANK(Recyclabilité[[#This Row],[Réponse 2]]),'Calculs'!G907="0",_xlfn.XLOOKUP('Calculs'!G907,'Réponses'!C:C,'Réponses'!F:F,"ERREUR VISIBILITE")=0),"",_xlfn.XLOOKUP(_xlfn.XLOOKUP('Calculs'!G907,'Réponses'!C:C,'Réponses'!F:F,"ERREUR VISIBILITE"),Questions!A:A,Questions!B:B,"ERREUR QUESTION"))</f>
        <v/>
      </c>
      <c r="K908" s="65" t="str">
        <f>IF(OR(ISBLANK(Recyclabilité[[#This Row],[Réponse 3]]),'Calculs'!J907="0",_xlfn.XLOOKUP('Calculs'!J907,'Réponses'!C:C,'Réponses'!F:F,"ERREUR VISIBILITE")=0),"",_xlfn.XLOOKUP(_xlfn.XLOOKUP('Calculs'!J907,'Réponses'!C:C,'Réponses'!F:F,"ERREUR VISIBILITE"),Questions!A:A,Questions!B:B,"ERREUR QUESTION"))</f>
        <v/>
      </c>
      <c r="M908" s="65" t="str">
        <f>IF(OR(ISBLANK(Recyclabilité[[#This Row],[Réponse 4]]),'Calculs'!M907="0",_xlfn.XLOOKUP('Calculs'!M907,'Réponses'!C:C,'Réponses'!F:F,"ERREUR VISIBILITE")=0),"",_xlfn.XLOOKUP(_xlfn.XLOOKUP('Calculs'!M907,'Réponses'!C:C,'Réponses'!F:F,"ERREUR VISIBILITE"),Questions!A:A,Questions!B:B,"ERREUR QUESTION"))</f>
        <v/>
      </c>
    </row>
    <row r="909" spans="4:13" ht="60" customHeight="1" x14ac:dyDescent="0.25">
      <c r="D909" s="29" t="str">
        <f>IF(ISBLANK(Recyclabilité[[#This Row],[Code Valobat]]),"",IF(OR('Calculs'!A908="08",MID(Recyclabilité[[#This Row],[Code Valobat]],4,4)="0804",MID(Recyclabilité[[#This Row],[Code Valobat]],4,4)="0709",MID(Recyclabilité[[#This Row],[Code Valobat]],1,7)="6121107"),"Non recyclable",_xlfn.XLOOKUP('Calculs'!Q908,'Combinaisons'!A:A,'Combinaisons'!B:B,"Merci de répondre à toutes les questions")))</f>
        <v/>
      </c>
      <c r="E909" s="65" t="str">
        <f>IF(ISBLANK(Recyclabilité[[#This Row],[Code Valobat]]),"",IF(OR('Calculs'!A908="08",MID(Recyclabilité[[#This Row],[Code Valobat]],4,4)="0804",MID(Recyclabilité[[#This Row],[Code Valobat]],4,4)="0709",MID(Recyclabilité[[#This Row],[Code Valobat]],1,7)="6121107"),"",_xlfn.XLOOKUP('Calculs'!B908,Questions!A:A,Questions!B:B,"ERREUR QUESTION")))</f>
        <v/>
      </c>
      <c r="G909" s="65" t="str">
        <f>IF(OR(ISBLANK(Recyclabilité[[#This Row],[Réponse 1]]),'Calculs'!D908="0",_xlfn.XLOOKUP('Calculs'!D908,'Réponses'!C:C,'Réponses'!F:F,"ERREUR VISIBILITE")=0),"",_xlfn.XLOOKUP(_xlfn.XLOOKUP('Calculs'!D908,'Réponses'!C:C,'Réponses'!F:F,"ERREUR VISIBILITE"),Questions!A:A,Questions!B:B,"ERREUR QUESTION"))</f>
        <v/>
      </c>
      <c r="I909" s="65" t="str">
        <f>IF(OR(ISBLANK(Recyclabilité[[#This Row],[Réponse 2]]),'Calculs'!G908="0",_xlfn.XLOOKUP('Calculs'!G908,'Réponses'!C:C,'Réponses'!F:F,"ERREUR VISIBILITE")=0),"",_xlfn.XLOOKUP(_xlfn.XLOOKUP('Calculs'!G908,'Réponses'!C:C,'Réponses'!F:F,"ERREUR VISIBILITE"),Questions!A:A,Questions!B:B,"ERREUR QUESTION"))</f>
        <v/>
      </c>
      <c r="K909" s="65" t="str">
        <f>IF(OR(ISBLANK(Recyclabilité[[#This Row],[Réponse 3]]),'Calculs'!J908="0",_xlfn.XLOOKUP('Calculs'!J908,'Réponses'!C:C,'Réponses'!F:F,"ERREUR VISIBILITE")=0),"",_xlfn.XLOOKUP(_xlfn.XLOOKUP('Calculs'!J908,'Réponses'!C:C,'Réponses'!F:F,"ERREUR VISIBILITE"),Questions!A:A,Questions!B:B,"ERREUR QUESTION"))</f>
        <v/>
      </c>
      <c r="M909" s="65" t="str">
        <f>IF(OR(ISBLANK(Recyclabilité[[#This Row],[Réponse 4]]),'Calculs'!M908="0",_xlfn.XLOOKUP('Calculs'!M908,'Réponses'!C:C,'Réponses'!F:F,"ERREUR VISIBILITE")=0),"",_xlfn.XLOOKUP(_xlfn.XLOOKUP('Calculs'!M908,'Réponses'!C:C,'Réponses'!F:F,"ERREUR VISIBILITE"),Questions!A:A,Questions!B:B,"ERREUR QUESTION"))</f>
        <v/>
      </c>
    </row>
    <row r="910" spans="4:13" ht="60" customHeight="1" x14ac:dyDescent="0.25">
      <c r="D910" s="29" t="str">
        <f>IF(ISBLANK(Recyclabilité[[#This Row],[Code Valobat]]),"",IF(OR('Calculs'!A909="08",MID(Recyclabilité[[#This Row],[Code Valobat]],4,4)="0804",MID(Recyclabilité[[#This Row],[Code Valobat]],4,4)="0709",MID(Recyclabilité[[#This Row],[Code Valobat]],1,7)="6121107"),"Non recyclable",_xlfn.XLOOKUP('Calculs'!Q909,'Combinaisons'!A:A,'Combinaisons'!B:B,"Merci de répondre à toutes les questions")))</f>
        <v/>
      </c>
      <c r="E910" s="65" t="str">
        <f>IF(ISBLANK(Recyclabilité[[#This Row],[Code Valobat]]),"",IF(OR('Calculs'!A909="08",MID(Recyclabilité[[#This Row],[Code Valobat]],4,4)="0804",MID(Recyclabilité[[#This Row],[Code Valobat]],4,4)="0709",MID(Recyclabilité[[#This Row],[Code Valobat]],1,7)="6121107"),"",_xlfn.XLOOKUP('Calculs'!B909,Questions!A:A,Questions!B:B,"ERREUR QUESTION")))</f>
        <v/>
      </c>
      <c r="G910" s="65" t="str">
        <f>IF(OR(ISBLANK(Recyclabilité[[#This Row],[Réponse 1]]),'Calculs'!D909="0",_xlfn.XLOOKUP('Calculs'!D909,'Réponses'!C:C,'Réponses'!F:F,"ERREUR VISIBILITE")=0),"",_xlfn.XLOOKUP(_xlfn.XLOOKUP('Calculs'!D909,'Réponses'!C:C,'Réponses'!F:F,"ERREUR VISIBILITE"),Questions!A:A,Questions!B:B,"ERREUR QUESTION"))</f>
        <v/>
      </c>
      <c r="I910" s="65" t="str">
        <f>IF(OR(ISBLANK(Recyclabilité[[#This Row],[Réponse 2]]),'Calculs'!G909="0",_xlfn.XLOOKUP('Calculs'!G909,'Réponses'!C:C,'Réponses'!F:F,"ERREUR VISIBILITE")=0),"",_xlfn.XLOOKUP(_xlfn.XLOOKUP('Calculs'!G909,'Réponses'!C:C,'Réponses'!F:F,"ERREUR VISIBILITE"),Questions!A:A,Questions!B:B,"ERREUR QUESTION"))</f>
        <v/>
      </c>
      <c r="K910" s="65" t="str">
        <f>IF(OR(ISBLANK(Recyclabilité[[#This Row],[Réponse 3]]),'Calculs'!J909="0",_xlfn.XLOOKUP('Calculs'!J909,'Réponses'!C:C,'Réponses'!F:F,"ERREUR VISIBILITE")=0),"",_xlfn.XLOOKUP(_xlfn.XLOOKUP('Calculs'!J909,'Réponses'!C:C,'Réponses'!F:F,"ERREUR VISIBILITE"),Questions!A:A,Questions!B:B,"ERREUR QUESTION"))</f>
        <v/>
      </c>
      <c r="M910" s="65" t="str">
        <f>IF(OR(ISBLANK(Recyclabilité[[#This Row],[Réponse 4]]),'Calculs'!M909="0",_xlfn.XLOOKUP('Calculs'!M909,'Réponses'!C:C,'Réponses'!F:F,"ERREUR VISIBILITE")=0),"",_xlfn.XLOOKUP(_xlfn.XLOOKUP('Calculs'!M909,'Réponses'!C:C,'Réponses'!F:F,"ERREUR VISIBILITE"),Questions!A:A,Questions!B:B,"ERREUR QUESTION"))</f>
        <v/>
      </c>
    </row>
    <row r="911" spans="4:13" ht="60" customHeight="1" x14ac:dyDescent="0.25">
      <c r="D911" s="29" t="str">
        <f>IF(ISBLANK(Recyclabilité[[#This Row],[Code Valobat]]),"",IF(OR('Calculs'!A910="08",MID(Recyclabilité[[#This Row],[Code Valobat]],4,4)="0804",MID(Recyclabilité[[#This Row],[Code Valobat]],4,4)="0709",MID(Recyclabilité[[#This Row],[Code Valobat]],1,7)="6121107"),"Non recyclable",_xlfn.XLOOKUP('Calculs'!Q910,'Combinaisons'!A:A,'Combinaisons'!B:B,"Merci de répondre à toutes les questions")))</f>
        <v/>
      </c>
      <c r="E911" s="65" t="str">
        <f>IF(ISBLANK(Recyclabilité[[#This Row],[Code Valobat]]),"",IF(OR('Calculs'!A910="08",MID(Recyclabilité[[#This Row],[Code Valobat]],4,4)="0804",MID(Recyclabilité[[#This Row],[Code Valobat]],4,4)="0709",MID(Recyclabilité[[#This Row],[Code Valobat]],1,7)="6121107"),"",_xlfn.XLOOKUP('Calculs'!B910,Questions!A:A,Questions!B:B,"ERREUR QUESTION")))</f>
        <v/>
      </c>
      <c r="G911" s="65" t="str">
        <f>IF(OR(ISBLANK(Recyclabilité[[#This Row],[Réponse 1]]),'Calculs'!D910="0",_xlfn.XLOOKUP('Calculs'!D910,'Réponses'!C:C,'Réponses'!F:F,"ERREUR VISIBILITE")=0),"",_xlfn.XLOOKUP(_xlfn.XLOOKUP('Calculs'!D910,'Réponses'!C:C,'Réponses'!F:F,"ERREUR VISIBILITE"),Questions!A:A,Questions!B:B,"ERREUR QUESTION"))</f>
        <v/>
      </c>
      <c r="I911" s="65" t="str">
        <f>IF(OR(ISBLANK(Recyclabilité[[#This Row],[Réponse 2]]),'Calculs'!G910="0",_xlfn.XLOOKUP('Calculs'!G910,'Réponses'!C:C,'Réponses'!F:F,"ERREUR VISIBILITE")=0),"",_xlfn.XLOOKUP(_xlfn.XLOOKUP('Calculs'!G910,'Réponses'!C:C,'Réponses'!F:F,"ERREUR VISIBILITE"),Questions!A:A,Questions!B:B,"ERREUR QUESTION"))</f>
        <v/>
      </c>
      <c r="K911" s="65" t="str">
        <f>IF(OR(ISBLANK(Recyclabilité[[#This Row],[Réponse 3]]),'Calculs'!J910="0",_xlfn.XLOOKUP('Calculs'!J910,'Réponses'!C:C,'Réponses'!F:F,"ERREUR VISIBILITE")=0),"",_xlfn.XLOOKUP(_xlfn.XLOOKUP('Calculs'!J910,'Réponses'!C:C,'Réponses'!F:F,"ERREUR VISIBILITE"),Questions!A:A,Questions!B:B,"ERREUR QUESTION"))</f>
        <v/>
      </c>
      <c r="M911" s="65" t="str">
        <f>IF(OR(ISBLANK(Recyclabilité[[#This Row],[Réponse 4]]),'Calculs'!M910="0",_xlfn.XLOOKUP('Calculs'!M910,'Réponses'!C:C,'Réponses'!F:F,"ERREUR VISIBILITE")=0),"",_xlfn.XLOOKUP(_xlfn.XLOOKUP('Calculs'!M910,'Réponses'!C:C,'Réponses'!F:F,"ERREUR VISIBILITE"),Questions!A:A,Questions!B:B,"ERREUR QUESTION"))</f>
        <v/>
      </c>
    </row>
    <row r="912" spans="4:13" ht="60" customHeight="1" x14ac:dyDescent="0.25">
      <c r="D912" s="29" t="str">
        <f>IF(ISBLANK(Recyclabilité[[#This Row],[Code Valobat]]),"",IF(OR('Calculs'!A911="08",MID(Recyclabilité[[#This Row],[Code Valobat]],4,4)="0804",MID(Recyclabilité[[#This Row],[Code Valobat]],4,4)="0709",MID(Recyclabilité[[#This Row],[Code Valobat]],1,7)="6121107"),"Non recyclable",_xlfn.XLOOKUP('Calculs'!Q911,'Combinaisons'!A:A,'Combinaisons'!B:B,"Merci de répondre à toutes les questions")))</f>
        <v/>
      </c>
      <c r="E912" s="65" t="str">
        <f>IF(ISBLANK(Recyclabilité[[#This Row],[Code Valobat]]),"",IF(OR('Calculs'!A911="08",MID(Recyclabilité[[#This Row],[Code Valobat]],4,4)="0804",MID(Recyclabilité[[#This Row],[Code Valobat]],4,4)="0709",MID(Recyclabilité[[#This Row],[Code Valobat]],1,7)="6121107"),"",_xlfn.XLOOKUP('Calculs'!B911,Questions!A:A,Questions!B:B,"ERREUR QUESTION")))</f>
        <v/>
      </c>
      <c r="G912" s="65" t="str">
        <f>IF(OR(ISBLANK(Recyclabilité[[#This Row],[Réponse 1]]),'Calculs'!D911="0",_xlfn.XLOOKUP('Calculs'!D911,'Réponses'!C:C,'Réponses'!F:F,"ERREUR VISIBILITE")=0),"",_xlfn.XLOOKUP(_xlfn.XLOOKUP('Calculs'!D911,'Réponses'!C:C,'Réponses'!F:F,"ERREUR VISIBILITE"),Questions!A:A,Questions!B:B,"ERREUR QUESTION"))</f>
        <v/>
      </c>
      <c r="I912" s="65" t="str">
        <f>IF(OR(ISBLANK(Recyclabilité[[#This Row],[Réponse 2]]),'Calculs'!G911="0",_xlfn.XLOOKUP('Calculs'!G911,'Réponses'!C:C,'Réponses'!F:F,"ERREUR VISIBILITE")=0),"",_xlfn.XLOOKUP(_xlfn.XLOOKUP('Calculs'!G911,'Réponses'!C:C,'Réponses'!F:F,"ERREUR VISIBILITE"),Questions!A:A,Questions!B:B,"ERREUR QUESTION"))</f>
        <v/>
      </c>
      <c r="K912" s="65" t="str">
        <f>IF(OR(ISBLANK(Recyclabilité[[#This Row],[Réponse 3]]),'Calculs'!J911="0",_xlfn.XLOOKUP('Calculs'!J911,'Réponses'!C:C,'Réponses'!F:F,"ERREUR VISIBILITE")=0),"",_xlfn.XLOOKUP(_xlfn.XLOOKUP('Calculs'!J911,'Réponses'!C:C,'Réponses'!F:F,"ERREUR VISIBILITE"),Questions!A:A,Questions!B:B,"ERREUR QUESTION"))</f>
        <v/>
      </c>
      <c r="M912" s="65" t="str">
        <f>IF(OR(ISBLANK(Recyclabilité[[#This Row],[Réponse 4]]),'Calculs'!M911="0",_xlfn.XLOOKUP('Calculs'!M911,'Réponses'!C:C,'Réponses'!F:F,"ERREUR VISIBILITE")=0),"",_xlfn.XLOOKUP(_xlfn.XLOOKUP('Calculs'!M911,'Réponses'!C:C,'Réponses'!F:F,"ERREUR VISIBILITE"),Questions!A:A,Questions!B:B,"ERREUR QUESTION"))</f>
        <v/>
      </c>
    </row>
    <row r="913" spans="4:13" ht="60" customHeight="1" x14ac:dyDescent="0.25">
      <c r="D913" s="29" t="str">
        <f>IF(ISBLANK(Recyclabilité[[#This Row],[Code Valobat]]),"",IF(OR('Calculs'!A912="08",MID(Recyclabilité[[#This Row],[Code Valobat]],4,4)="0804",MID(Recyclabilité[[#This Row],[Code Valobat]],4,4)="0709",MID(Recyclabilité[[#This Row],[Code Valobat]],1,7)="6121107"),"Non recyclable",_xlfn.XLOOKUP('Calculs'!Q912,'Combinaisons'!A:A,'Combinaisons'!B:B,"Merci de répondre à toutes les questions")))</f>
        <v/>
      </c>
      <c r="E913" s="65" t="str">
        <f>IF(ISBLANK(Recyclabilité[[#This Row],[Code Valobat]]),"",IF(OR('Calculs'!A912="08",MID(Recyclabilité[[#This Row],[Code Valobat]],4,4)="0804",MID(Recyclabilité[[#This Row],[Code Valobat]],4,4)="0709",MID(Recyclabilité[[#This Row],[Code Valobat]],1,7)="6121107"),"",_xlfn.XLOOKUP('Calculs'!B912,Questions!A:A,Questions!B:B,"ERREUR QUESTION")))</f>
        <v/>
      </c>
      <c r="G913" s="65" t="str">
        <f>IF(OR(ISBLANK(Recyclabilité[[#This Row],[Réponse 1]]),'Calculs'!D912="0",_xlfn.XLOOKUP('Calculs'!D912,'Réponses'!C:C,'Réponses'!F:F,"ERREUR VISIBILITE")=0),"",_xlfn.XLOOKUP(_xlfn.XLOOKUP('Calculs'!D912,'Réponses'!C:C,'Réponses'!F:F,"ERREUR VISIBILITE"),Questions!A:A,Questions!B:B,"ERREUR QUESTION"))</f>
        <v/>
      </c>
      <c r="I913" s="65" t="str">
        <f>IF(OR(ISBLANK(Recyclabilité[[#This Row],[Réponse 2]]),'Calculs'!G912="0",_xlfn.XLOOKUP('Calculs'!G912,'Réponses'!C:C,'Réponses'!F:F,"ERREUR VISIBILITE")=0),"",_xlfn.XLOOKUP(_xlfn.XLOOKUP('Calculs'!G912,'Réponses'!C:C,'Réponses'!F:F,"ERREUR VISIBILITE"),Questions!A:A,Questions!B:B,"ERREUR QUESTION"))</f>
        <v/>
      </c>
      <c r="K913" s="65" t="str">
        <f>IF(OR(ISBLANK(Recyclabilité[[#This Row],[Réponse 3]]),'Calculs'!J912="0",_xlfn.XLOOKUP('Calculs'!J912,'Réponses'!C:C,'Réponses'!F:F,"ERREUR VISIBILITE")=0),"",_xlfn.XLOOKUP(_xlfn.XLOOKUP('Calculs'!J912,'Réponses'!C:C,'Réponses'!F:F,"ERREUR VISIBILITE"),Questions!A:A,Questions!B:B,"ERREUR QUESTION"))</f>
        <v/>
      </c>
      <c r="M913" s="65" t="str">
        <f>IF(OR(ISBLANK(Recyclabilité[[#This Row],[Réponse 4]]),'Calculs'!M912="0",_xlfn.XLOOKUP('Calculs'!M912,'Réponses'!C:C,'Réponses'!F:F,"ERREUR VISIBILITE")=0),"",_xlfn.XLOOKUP(_xlfn.XLOOKUP('Calculs'!M912,'Réponses'!C:C,'Réponses'!F:F,"ERREUR VISIBILITE"),Questions!A:A,Questions!B:B,"ERREUR QUESTION"))</f>
        <v/>
      </c>
    </row>
    <row r="914" spans="4:13" ht="60" customHeight="1" x14ac:dyDescent="0.25">
      <c r="D914" s="29" t="str">
        <f>IF(ISBLANK(Recyclabilité[[#This Row],[Code Valobat]]),"",IF(OR('Calculs'!A913="08",MID(Recyclabilité[[#This Row],[Code Valobat]],4,4)="0804",MID(Recyclabilité[[#This Row],[Code Valobat]],4,4)="0709",MID(Recyclabilité[[#This Row],[Code Valobat]],1,7)="6121107"),"Non recyclable",_xlfn.XLOOKUP('Calculs'!Q913,'Combinaisons'!A:A,'Combinaisons'!B:B,"Merci de répondre à toutes les questions")))</f>
        <v/>
      </c>
      <c r="E914" s="65" t="str">
        <f>IF(ISBLANK(Recyclabilité[[#This Row],[Code Valobat]]),"",IF(OR('Calculs'!A913="08",MID(Recyclabilité[[#This Row],[Code Valobat]],4,4)="0804",MID(Recyclabilité[[#This Row],[Code Valobat]],4,4)="0709",MID(Recyclabilité[[#This Row],[Code Valobat]],1,7)="6121107"),"",_xlfn.XLOOKUP('Calculs'!B913,Questions!A:A,Questions!B:B,"ERREUR QUESTION")))</f>
        <v/>
      </c>
      <c r="G914" s="65" t="str">
        <f>IF(OR(ISBLANK(Recyclabilité[[#This Row],[Réponse 1]]),'Calculs'!D913="0",_xlfn.XLOOKUP('Calculs'!D913,'Réponses'!C:C,'Réponses'!F:F,"ERREUR VISIBILITE")=0),"",_xlfn.XLOOKUP(_xlfn.XLOOKUP('Calculs'!D913,'Réponses'!C:C,'Réponses'!F:F,"ERREUR VISIBILITE"),Questions!A:A,Questions!B:B,"ERREUR QUESTION"))</f>
        <v/>
      </c>
      <c r="I914" s="65" t="str">
        <f>IF(OR(ISBLANK(Recyclabilité[[#This Row],[Réponse 2]]),'Calculs'!G913="0",_xlfn.XLOOKUP('Calculs'!G913,'Réponses'!C:C,'Réponses'!F:F,"ERREUR VISIBILITE")=0),"",_xlfn.XLOOKUP(_xlfn.XLOOKUP('Calculs'!G913,'Réponses'!C:C,'Réponses'!F:F,"ERREUR VISIBILITE"),Questions!A:A,Questions!B:B,"ERREUR QUESTION"))</f>
        <v/>
      </c>
      <c r="K914" s="65" t="str">
        <f>IF(OR(ISBLANK(Recyclabilité[[#This Row],[Réponse 3]]),'Calculs'!J913="0",_xlfn.XLOOKUP('Calculs'!J913,'Réponses'!C:C,'Réponses'!F:F,"ERREUR VISIBILITE")=0),"",_xlfn.XLOOKUP(_xlfn.XLOOKUP('Calculs'!J913,'Réponses'!C:C,'Réponses'!F:F,"ERREUR VISIBILITE"),Questions!A:A,Questions!B:B,"ERREUR QUESTION"))</f>
        <v/>
      </c>
      <c r="M914" s="65" t="str">
        <f>IF(OR(ISBLANK(Recyclabilité[[#This Row],[Réponse 4]]),'Calculs'!M913="0",_xlfn.XLOOKUP('Calculs'!M913,'Réponses'!C:C,'Réponses'!F:F,"ERREUR VISIBILITE")=0),"",_xlfn.XLOOKUP(_xlfn.XLOOKUP('Calculs'!M913,'Réponses'!C:C,'Réponses'!F:F,"ERREUR VISIBILITE"),Questions!A:A,Questions!B:B,"ERREUR QUESTION"))</f>
        <v/>
      </c>
    </row>
    <row r="915" spans="4:13" ht="60" customHeight="1" x14ac:dyDescent="0.25">
      <c r="D915" s="29" t="str">
        <f>IF(ISBLANK(Recyclabilité[[#This Row],[Code Valobat]]),"",IF(OR('Calculs'!A914="08",MID(Recyclabilité[[#This Row],[Code Valobat]],4,4)="0804",MID(Recyclabilité[[#This Row],[Code Valobat]],4,4)="0709",MID(Recyclabilité[[#This Row],[Code Valobat]],1,7)="6121107"),"Non recyclable",_xlfn.XLOOKUP('Calculs'!Q914,'Combinaisons'!A:A,'Combinaisons'!B:B,"Merci de répondre à toutes les questions")))</f>
        <v/>
      </c>
      <c r="E915" s="65" t="str">
        <f>IF(ISBLANK(Recyclabilité[[#This Row],[Code Valobat]]),"",IF(OR('Calculs'!A914="08",MID(Recyclabilité[[#This Row],[Code Valobat]],4,4)="0804",MID(Recyclabilité[[#This Row],[Code Valobat]],4,4)="0709",MID(Recyclabilité[[#This Row],[Code Valobat]],1,7)="6121107"),"",_xlfn.XLOOKUP('Calculs'!B914,Questions!A:A,Questions!B:B,"ERREUR QUESTION")))</f>
        <v/>
      </c>
      <c r="G915" s="65" t="str">
        <f>IF(OR(ISBLANK(Recyclabilité[[#This Row],[Réponse 1]]),'Calculs'!D914="0",_xlfn.XLOOKUP('Calculs'!D914,'Réponses'!C:C,'Réponses'!F:F,"ERREUR VISIBILITE")=0),"",_xlfn.XLOOKUP(_xlfn.XLOOKUP('Calculs'!D914,'Réponses'!C:C,'Réponses'!F:F,"ERREUR VISIBILITE"),Questions!A:A,Questions!B:B,"ERREUR QUESTION"))</f>
        <v/>
      </c>
      <c r="I915" s="65" t="str">
        <f>IF(OR(ISBLANK(Recyclabilité[[#This Row],[Réponse 2]]),'Calculs'!G914="0",_xlfn.XLOOKUP('Calculs'!G914,'Réponses'!C:C,'Réponses'!F:F,"ERREUR VISIBILITE")=0),"",_xlfn.XLOOKUP(_xlfn.XLOOKUP('Calculs'!G914,'Réponses'!C:C,'Réponses'!F:F,"ERREUR VISIBILITE"),Questions!A:A,Questions!B:B,"ERREUR QUESTION"))</f>
        <v/>
      </c>
      <c r="K915" s="65" t="str">
        <f>IF(OR(ISBLANK(Recyclabilité[[#This Row],[Réponse 3]]),'Calculs'!J914="0",_xlfn.XLOOKUP('Calculs'!J914,'Réponses'!C:C,'Réponses'!F:F,"ERREUR VISIBILITE")=0),"",_xlfn.XLOOKUP(_xlfn.XLOOKUP('Calculs'!J914,'Réponses'!C:C,'Réponses'!F:F,"ERREUR VISIBILITE"),Questions!A:A,Questions!B:B,"ERREUR QUESTION"))</f>
        <v/>
      </c>
      <c r="M915" s="65" t="str">
        <f>IF(OR(ISBLANK(Recyclabilité[[#This Row],[Réponse 4]]),'Calculs'!M914="0",_xlfn.XLOOKUP('Calculs'!M914,'Réponses'!C:C,'Réponses'!F:F,"ERREUR VISIBILITE")=0),"",_xlfn.XLOOKUP(_xlfn.XLOOKUP('Calculs'!M914,'Réponses'!C:C,'Réponses'!F:F,"ERREUR VISIBILITE"),Questions!A:A,Questions!B:B,"ERREUR QUESTION"))</f>
        <v/>
      </c>
    </row>
    <row r="916" spans="4:13" ht="60" customHeight="1" x14ac:dyDescent="0.25">
      <c r="D916" s="29" t="str">
        <f>IF(ISBLANK(Recyclabilité[[#This Row],[Code Valobat]]),"",IF(OR('Calculs'!A915="08",MID(Recyclabilité[[#This Row],[Code Valobat]],4,4)="0804",MID(Recyclabilité[[#This Row],[Code Valobat]],4,4)="0709",MID(Recyclabilité[[#This Row],[Code Valobat]],1,7)="6121107"),"Non recyclable",_xlfn.XLOOKUP('Calculs'!Q915,'Combinaisons'!A:A,'Combinaisons'!B:B,"Merci de répondre à toutes les questions")))</f>
        <v/>
      </c>
      <c r="E916" s="65" t="str">
        <f>IF(ISBLANK(Recyclabilité[[#This Row],[Code Valobat]]),"",IF(OR('Calculs'!A915="08",MID(Recyclabilité[[#This Row],[Code Valobat]],4,4)="0804",MID(Recyclabilité[[#This Row],[Code Valobat]],4,4)="0709",MID(Recyclabilité[[#This Row],[Code Valobat]],1,7)="6121107"),"",_xlfn.XLOOKUP('Calculs'!B915,Questions!A:A,Questions!B:B,"ERREUR QUESTION")))</f>
        <v/>
      </c>
      <c r="G916" s="65" t="str">
        <f>IF(OR(ISBLANK(Recyclabilité[[#This Row],[Réponse 1]]),'Calculs'!D915="0",_xlfn.XLOOKUP('Calculs'!D915,'Réponses'!C:C,'Réponses'!F:F,"ERREUR VISIBILITE")=0),"",_xlfn.XLOOKUP(_xlfn.XLOOKUP('Calculs'!D915,'Réponses'!C:C,'Réponses'!F:F,"ERREUR VISIBILITE"),Questions!A:A,Questions!B:B,"ERREUR QUESTION"))</f>
        <v/>
      </c>
      <c r="I916" s="65" t="str">
        <f>IF(OR(ISBLANK(Recyclabilité[[#This Row],[Réponse 2]]),'Calculs'!G915="0",_xlfn.XLOOKUP('Calculs'!G915,'Réponses'!C:C,'Réponses'!F:F,"ERREUR VISIBILITE")=0),"",_xlfn.XLOOKUP(_xlfn.XLOOKUP('Calculs'!G915,'Réponses'!C:C,'Réponses'!F:F,"ERREUR VISIBILITE"),Questions!A:A,Questions!B:B,"ERREUR QUESTION"))</f>
        <v/>
      </c>
      <c r="K916" s="65" t="str">
        <f>IF(OR(ISBLANK(Recyclabilité[[#This Row],[Réponse 3]]),'Calculs'!J915="0",_xlfn.XLOOKUP('Calculs'!J915,'Réponses'!C:C,'Réponses'!F:F,"ERREUR VISIBILITE")=0),"",_xlfn.XLOOKUP(_xlfn.XLOOKUP('Calculs'!J915,'Réponses'!C:C,'Réponses'!F:F,"ERREUR VISIBILITE"),Questions!A:A,Questions!B:B,"ERREUR QUESTION"))</f>
        <v/>
      </c>
      <c r="M916" s="65" t="str">
        <f>IF(OR(ISBLANK(Recyclabilité[[#This Row],[Réponse 4]]),'Calculs'!M915="0",_xlfn.XLOOKUP('Calculs'!M915,'Réponses'!C:C,'Réponses'!F:F,"ERREUR VISIBILITE")=0),"",_xlfn.XLOOKUP(_xlfn.XLOOKUP('Calculs'!M915,'Réponses'!C:C,'Réponses'!F:F,"ERREUR VISIBILITE"),Questions!A:A,Questions!B:B,"ERREUR QUESTION"))</f>
        <v/>
      </c>
    </row>
    <row r="917" spans="4:13" ht="60" customHeight="1" x14ac:dyDescent="0.25">
      <c r="D917" s="29" t="str">
        <f>IF(ISBLANK(Recyclabilité[[#This Row],[Code Valobat]]),"",IF(OR('Calculs'!A916="08",MID(Recyclabilité[[#This Row],[Code Valobat]],4,4)="0804",MID(Recyclabilité[[#This Row],[Code Valobat]],4,4)="0709",MID(Recyclabilité[[#This Row],[Code Valobat]],1,7)="6121107"),"Non recyclable",_xlfn.XLOOKUP('Calculs'!Q916,'Combinaisons'!A:A,'Combinaisons'!B:B,"Merci de répondre à toutes les questions")))</f>
        <v/>
      </c>
      <c r="E917" s="65" t="str">
        <f>IF(ISBLANK(Recyclabilité[[#This Row],[Code Valobat]]),"",IF(OR('Calculs'!A916="08",MID(Recyclabilité[[#This Row],[Code Valobat]],4,4)="0804",MID(Recyclabilité[[#This Row],[Code Valobat]],4,4)="0709",MID(Recyclabilité[[#This Row],[Code Valobat]],1,7)="6121107"),"",_xlfn.XLOOKUP('Calculs'!B916,Questions!A:A,Questions!B:B,"ERREUR QUESTION")))</f>
        <v/>
      </c>
      <c r="G917" s="65" t="str">
        <f>IF(OR(ISBLANK(Recyclabilité[[#This Row],[Réponse 1]]),'Calculs'!D916="0",_xlfn.XLOOKUP('Calculs'!D916,'Réponses'!C:C,'Réponses'!F:F,"ERREUR VISIBILITE")=0),"",_xlfn.XLOOKUP(_xlfn.XLOOKUP('Calculs'!D916,'Réponses'!C:C,'Réponses'!F:F,"ERREUR VISIBILITE"),Questions!A:A,Questions!B:B,"ERREUR QUESTION"))</f>
        <v/>
      </c>
      <c r="I917" s="65" t="str">
        <f>IF(OR(ISBLANK(Recyclabilité[[#This Row],[Réponse 2]]),'Calculs'!G916="0",_xlfn.XLOOKUP('Calculs'!G916,'Réponses'!C:C,'Réponses'!F:F,"ERREUR VISIBILITE")=0),"",_xlfn.XLOOKUP(_xlfn.XLOOKUP('Calculs'!G916,'Réponses'!C:C,'Réponses'!F:F,"ERREUR VISIBILITE"),Questions!A:A,Questions!B:B,"ERREUR QUESTION"))</f>
        <v/>
      </c>
      <c r="K917" s="65" t="str">
        <f>IF(OR(ISBLANK(Recyclabilité[[#This Row],[Réponse 3]]),'Calculs'!J916="0",_xlfn.XLOOKUP('Calculs'!J916,'Réponses'!C:C,'Réponses'!F:F,"ERREUR VISIBILITE")=0),"",_xlfn.XLOOKUP(_xlfn.XLOOKUP('Calculs'!J916,'Réponses'!C:C,'Réponses'!F:F,"ERREUR VISIBILITE"),Questions!A:A,Questions!B:B,"ERREUR QUESTION"))</f>
        <v/>
      </c>
      <c r="M917" s="65" t="str">
        <f>IF(OR(ISBLANK(Recyclabilité[[#This Row],[Réponse 4]]),'Calculs'!M916="0",_xlfn.XLOOKUP('Calculs'!M916,'Réponses'!C:C,'Réponses'!F:F,"ERREUR VISIBILITE")=0),"",_xlfn.XLOOKUP(_xlfn.XLOOKUP('Calculs'!M916,'Réponses'!C:C,'Réponses'!F:F,"ERREUR VISIBILITE"),Questions!A:A,Questions!B:B,"ERREUR QUESTION"))</f>
        <v/>
      </c>
    </row>
    <row r="918" spans="4:13" ht="60" customHeight="1" x14ac:dyDescent="0.25">
      <c r="D918" s="29" t="str">
        <f>IF(ISBLANK(Recyclabilité[[#This Row],[Code Valobat]]),"",IF(OR('Calculs'!A917="08",MID(Recyclabilité[[#This Row],[Code Valobat]],4,4)="0804",MID(Recyclabilité[[#This Row],[Code Valobat]],4,4)="0709",MID(Recyclabilité[[#This Row],[Code Valobat]],1,7)="6121107"),"Non recyclable",_xlfn.XLOOKUP('Calculs'!Q917,'Combinaisons'!A:A,'Combinaisons'!B:B,"Merci de répondre à toutes les questions")))</f>
        <v/>
      </c>
      <c r="E918" s="65" t="str">
        <f>IF(ISBLANK(Recyclabilité[[#This Row],[Code Valobat]]),"",IF(OR('Calculs'!A917="08",MID(Recyclabilité[[#This Row],[Code Valobat]],4,4)="0804",MID(Recyclabilité[[#This Row],[Code Valobat]],4,4)="0709",MID(Recyclabilité[[#This Row],[Code Valobat]],1,7)="6121107"),"",_xlfn.XLOOKUP('Calculs'!B917,Questions!A:A,Questions!B:B,"ERREUR QUESTION")))</f>
        <v/>
      </c>
      <c r="G918" s="65" t="str">
        <f>IF(OR(ISBLANK(Recyclabilité[[#This Row],[Réponse 1]]),'Calculs'!D917="0",_xlfn.XLOOKUP('Calculs'!D917,'Réponses'!C:C,'Réponses'!F:F,"ERREUR VISIBILITE")=0),"",_xlfn.XLOOKUP(_xlfn.XLOOKUP('Calculs'!D917,'Réponses'!C:C,'Réponses'!F:F,"ERREUR VISIBILITE"),Questions!A:A,Questions!B:B,"ERREUR QUESTION"))</f>
        <v/>
      </c>
      <c r="I918" s="65" t="str">
        <f>IF(OR(ISBLANK(Recyclabilité[[#This Row],[Réponse 2]]),'Calculs'!G917="0",_xlfn.XLOOKUP('Calculs'!G917,'Réponses'!C:C,'Réponses'!F:F,"ERREUR VISIBILITE")=0),"",_xlfn.XLOOKUP(_xlfn.XLOOKUP('Calculs'!G917,'Réponses'!C:C,'Réponses'!F:F,"ERREUR VISIBILITE"),Questions!A:A,Questions!B:B,"ERREUR QUESTION"))</f>
        <v/>
      </c>
      <c r="K918" s="65" t="str">
        <f>IF(OR(ISBLANK(Recyclabilité[[#This Row],[Réponse 3]]),'Calculs'!J917="0",_xlfn.XLOOKUP('Calculs'!J917,'Réponses'!C:C,'Réponses'!F:F,"ERREUR VISIBILITE")=0),"",_xlfn.XLOOKUP(_xlfn.XLOOKUP('Calculs'!J917,'Réponses'!C:C,'Réponses'!F:F,"ERREUR VISIBILITE"),Questions!A:A,Questions!B:B,"ERREUR QUESTION"))</f>
        <v/>
      </c>
      <c r="M918" s="65" t="str">
        <f>IF(OR(ISBLANK(Recyclabilité[[#This Row],[Réponse 4]]),'Calculs'!M917="0",_xlfn.XLOOKUP('Calculs'!M917,'Réponses'!C:C,'Réponses'!F:F,"ERREUR VISIBILITE")=0),"",_xlfn.XLOOKUP(_xlfn.XLOOKUP('Calculs'!M917,'Réponses'!C:C,'Réponses'!F:F,"ERREUR VISIBILITE"),Questions!A:A,Questions!B:B,"ERREUR QUESTION"))</f>
        <v/>
      </c>
    </row>
    <row r="919" spans="4:13" ht="60" customHeight="1" x14ac:dyDescent="0.25">
      <c r="D919" s="29" t="str">
        <f>IF(ISBLANK(Recyclabilité[[#This Row],[Code Valobat]]),"",IF(OR('Calculs'!A918="08",MID(Recyclabilité[[#This Row],[Code Valobat]],4,4)="0804",MID(Recyclabilité[[#This Row],[Code Valobat]],4,4)="0709",MID(Recyclabilité[[#This Row],[Code Valobat]],1,7)="6121107"),"Non recyclable",_xlfn.XLOOKUP('Calculs'!Q918,'Combinaisons'!A:A,'Combinaisons'!B:B,"Merci de répondre à toutes les questions")))</f>
        <v/>
      </c>
      <c r="E919" s="65" t="str">
        <f>IF(ISBLANK(Recyclabilité[[#This Row],[Code Valobat]]),"",IF(OR('Calculs'!A918="08",MID(Recyclabilité[[#This Row],[Code Valobat]],4,4)="0804",MID(Recyclabilité[[#This Row],[Code Valobat]],4,4)="0709",MID(Recyclabilité[[#This Row],[Code Valobat]],1,7)="6121107"),"",_xlfn.XLOOKUP('Calculs'!B918,Questions!A:A,Questions!B:B,"ERREUR QUESTION")))</f>
        <v/>
      </c>
      <c r="G919" s="65" t="str">
        <f>IF(OR(ISBLANK(Recyclabilité[[#This Row],[Réponse 1]]),'Calculs'!D918="0",_xlfn.XLOOKUP('Calculs'!D918,'Réponses'!C:C,'Réponses'!F:F,"ERREUR VISIBILITE")=0),"",_xlfn.XLOOKUP(_xlfn.XLOOKUP('Calculs'!D918,'Réponses'!C:C,'Réponses'!F:F,"ERREUR VISIBILITE"),Questions!A:A,Questions!B:B,"ERREUR QUESTION"))</f>
        <v/>
      </c>
      <c r="I919" s="65" t="str">
        <f>IF(OR(ISBLANK(Recyclabilité[[#This Row],[Réponse 2]]),'Calculs'!G918="0",_xlfn.XLOOKUP('Calculs'!G918,'Réponses'!C:C,'Réponses'!F:F,"ERREUR VISIBILITE")=0),"",_xlfn.XLOOKUP(_xlfn.XLOOKUP('Calculs'!G918,'Réponses'!C:C,'Réponses'!F:F,"ERREUR VISIBILITE"),Questions!A:A,Questions!B:B,"ERREUR QUESTION"))</f>
        <v/>
      </c>
      <c r="K919" s="65" t="str">
        <f>IF(OR(ISBLANK(Recyclabilité[[#This Row],[Réponse 3]]),'Calculs'!J918="0",_xlfn.XLOOKUP('Calculs'!J918,'Réponses'!C:C,'Réponses'!F:F,"ERREUR VISIBILITE")=0),"",_xlfn.XLOOKUP(_xlfn.XLOOKUP('Calculs'!J918,'Réponses'!C:C,'Réponses'!F:F,"ERREUR VISIBILITE"),Questions!A:A,Questions!B:B,"ERREUR QUESTION"))</f>
        <v/>
      </c>
      <c r="M919" s="65" t="str">
        <f>IF(OR(ISBLANK(Recyclabilité[[#This Row],[Réponse 4]]),'Calculs'!M918="0",_xlfn.XLOOKUP('Calculs'!M918,'Réponses'!C:C,'Réponses'!F:F,"ERREUR VISIBILITE")=0),"",_xlfn.XLOOKUP(_xlfn.XLOOKUP('Calculs'!M918,'Réponses'!C:C,'Réponses'!F:F,"ERREUR VISIBILITE"),Questions!A:A,Questions!B:B,"ERREUR QUESTION"))</f>
        <v/>
      </c>
    </row>
    <row r="920" spans="4:13" ht="60" customHeight="1" x14ac:dyDescent="0.25">
      <c r="D920" s="29" t="str">
        <f>IF(ISBLANK(Recyclabilité[[#This Row],[Code Valobat]]),"",IF(OR('Calculs'!A919="08",MID(Recyclabilité[[#This Row],[Code Valobat]],4,4)="0804",MID(Recyclabilité[[#This Row],[Code Valobat]],4,4)="0709",MID(Recyclabilité[[#This Row],[Code Valobat]],1,7)="6121107"),"Non recyclable",_xlfn.XLOOKUP('Calculs'!Q919,'Combinaisons'!A:A,'Combinaisons'!B:B,"Merci de répondre à toutes les questions")))</f>
        <v/>
      </c>
      <c r="E920" s="65" t="str">
        <f>IF(ISBLANK(Recyclabilité[[#This Row],[Code Valobat]]),"",IF(OR('Calculs'!A919="08",MID(Recyclabilité[[#This Row],[Code Valobat]],4,4)="0804",MID(Recyclabilité[[#This Row],[Code Valobat]],4,4)="0709",MID(Recyclabilité[[#This Row],[Code Valobat]],1,7)="6121107"),"",_xlfn.XLOOKUP('Calculs'!B919,Questions!A:A,Questions!B:B,"ERREUR QUESTION")))</f>
        <v/>
      </c>
      <c r="G920" s="65" t="str">
        <f>IF(OR(ISBLANK(Recyclabilité[[#This Row],[Réponse 1]]),'Calculs'!D919="0",_xlfn.XLOOKUP('Calculs'!D919,'Réponses'!C:C,'Réponses'!F:F,"ERREUR VISIBILITE")=0),"",_xlfn.XLOOKUP(_xlfn.XLOOKUP('Calculs'!D919,'Réponses'!C:C,'Réponses'!F:F,"ERREUR VISIBILITE"),Questions!A:A,Questions!B:B,"ERREUR QUESTION"))</f>
        <v/>
      </c>
      <c r="I920" s="65" t="str">
        <f>IF(OR(ISBLANK(Recyclabilité[[#This Row],[Réponse 2]]),'Calculs'!G919="0",_xlfn.XLOOKUP('Calculs'!G919,'Réponses'!C:C,'Réponses'!F:F,"ERREUR VISIBILITE")=0),"",_xlfn.XLOOKUP(_xlfn.XLOOKUP('Calculs'!G919,'Réponses'!C:C,'Réponses'!F:F,"ERREUR VISIBILITE"),Questions!A:A,Questions!B:B,"ERREUR QUESTION"))</f>
        <v/>
      </c>
      <c r="K920" s="65" t="str">
        <f>IF(OR(ISBLANK(Recyclabilité[[#This Row],[Réponse 3]]),'Calculs'!J919="0",_xlfn.XLOOKUP('Calculs'!J919,'Réponses'!C:C,'Réponses'!F:F,"ERREUR VISIBILITE")=0),"",_xlfn.XLOOKUP(_xlfn.XLOOKUP('Calculs'!J919,'Réponses'!C:C,'Réponses'!F:F,"ERREUR VISIBILITE"),Questions!A:A,Questions!B:B,"ERREUR QUESTION"))</f>
        <v/>
      </c>
      <c r="M920" s="65" t="str">
        <f>IF(OR(ISBLANK(Recyclabilité[[#This Row],[Réponse 4]]),'Calculs'!M919="0",_xlfn.XLOOKUP('Calculs'!M919,'Réponses'!C:C,'Réponses'!F:F,"ERREUR VISIBILITE")=0),"",_xlfn.XLOOKUP(_xlfn.XLOOKUP('Calculs'!M919,'Réponses'!C:C,'Réponses'!F:F,"ERREUR VISIBILITE"),Questions!A:A,Questions!B:B,"ERREUR QUESTION"))</f>
        <v/>
      </c>
    </row>
    <row r="921" spans="4:13" ht="60" customHeight="1" x14ac:dyDescent="0.25">
      <c r="D921" s="29" t="str">
        <f>IF(ISBLANK(Recyclabilité[[#This Row],[Code Valobat]]),"",IF(OR('Calculs'!A920="08",MID(Recyclabilité[[#This Row],[Code Valobat]],4,4)="0804",MID(Recyclabilité[[#This Row],[Code Valobat]],4,4)="0709",MID(Recyclabilité[[#This Row],[Code Valobat]],1,7)="6121107"),"Non recyclable",_xlfn.XLOOKUP('Calculs'!Q920,'Combinaisons'!A:A,'Combinaisons'!B:B,"Merci de répondre à toutes les questions")))</f>
        <v/>
      </c>
      <c r="E921" s="65" t="str">
        <f>IF(ISBLANK(Recyclabilité[[#This Row],[Code Valobat]]),"",IF(OR('Calculs'!A920="08",MID(Recyclabilité[[#This Row],[Code Valobat]],4,4)="0804",MID(Recyclabilité[[#This Row],[Code Valobat]],4,4)="0709",MID(Recyclabilité[[#This Row],[Code Valobat]],1,7)="6121107"),"",_xlfn.XLOOKUP('Calculs'!B920,Questions!A:A,Questions!B:B,"ERREUR QUESTION")))</f>
        <v/>
      </c>
      <c r="G921" s="65" t="str">
        <f>IF(OR(ISBLANK(Recyclabilité[[#This Row],[Réponse 1]]),'Calculs'!D920="0",_xlfn.XLOOKUP('Calculs'!D920,'Réponses'!C:C,'Réponses'!F:F,"ERREUR VISIBILITE")=0),"",_xlfn.XLOOKUP(_xlfn.XLOOKUP('Calculs'!D920,'Réponses'!C:C,'Réponses'!F:F,"ERREUR VISIBILITE"),Questions!A:A,Questions!B:B,"ERREUR QUESTION"))</f>
        <v/>
      </c>
      <c r="I921" s="65" t="str">
        <f>IF(OR(ISBLANK(Recyclabilité[[#This Row],[Réponse 2]]),'Calculs'!G920="0",_xlfn.XLOOKUP('Calculs'!G920,'Réponses'!C:C,'Réponses'!F:F,"ERREUR VISIBILITE")=0),"",_xlfn.XLOOKUP(_xlfn.XLOOKUP('Calculs'!G920,'Réponses'!C:C,'Réponses'!F:F,"ERREUR VISIBILITE"),Questions!A:A,Questions!B:B,"ERREUR QUESTION"))</f>
        <v/>
      </c>
      <c r="K921" s="65" t="str">
        <f>IF(OR(ISBLANK(Recyclabilité[[#This Row],[Réponse 3]]),'Calculs'!J920="0",_xlfn.XLOOKUP('Calculs'!J920,'Réponses'!C:C,'Réponses'!F:F,"ERREUR VISIBILITE")=0),"",_xlfn.XLOOKUP(_xlfn.XLOOKUP('Calculs'!J920,'Réponses'!C:C,'Réponses'!F:F,"ERREUR VISIBILITE"),Questions!A:A,Questions!B:B,"ERREUR QUESTION"))</f>
        <v/>
      </c>
      <c r="M921" s="65" t="str">
        <f>IF(OR(ISBLANK(Recyclabilité[[#This Row],[Réponse 4]]),'Calculs'!M920="0",_xlfn.XLOOKUP('Calculs'!M920,'Réponses'!C:C,'Réponses'!F:F,"ERREUR VISIBILITE")=0),"",_xlfn.XLOOKUP(_xlfn.XLOOKUP('Calculs'!M920,'Réponses'!C:C,'Réponses'!F:F,"ERREUR VISIBILITE"),Questions!A:A,Questions!B:B,"ERREUR QUESTION"))</f>
        <v/>
      </c>
    </row>
    <row r="922" spans="4:13" ht="60" customHeight="1" x14ac:dyDescent="0.25">
      <c r="D922" s="29" t="str">
        <f>IF(ISBLANK(Recyclabilité[[#This Row],[Code Valobat]]),"",IF(OR('Calculs'!A921="08",MID(Recyclabilité[[#This Row],[Code Valobat]],4,4)="0804",MID(Recyclabilité[[#This Row],[Code Valobat]],4,4)="0709",MID(Recyclabilité[[#This Row],[Code Valobat]],1,7)="6121107"),"Non recyclable",_xlfn.XLOOKUP('Calculs'!Q921,'Combinaisons'!A:A,'Combinaisons'!B:B,"Merci de répondre à toutes les questions")))</f>
        <v/>
      </c>
      <c r="E922" s="65" t="str">
        <f>IF(ISBLANK(Recyclabilité[[#This Row],[Code Valobat]]),"",IF(OR('Calculs'!A921="08",MID(Recyclabilité[[#This Row],[Code Valobat]],4,4)="0804",MID(Recyclabilité[[#This Row],[Code Valobat]],4,4)="0709",MID(Recyclabilité[[#This Row],[Code Valobat]],1,7)="6121107"),"",_xlfn.XLOOKUP('Calculs'!B921,Questions!A:A,Questions!B:B,"ERREUR QUESTION")))</f>
        <v/>
      </c>
      <c r="G922" s="65" t="str">
        <f>IF(OR(ISBLANK(Recyclabilité[[#This Row],[Réponse 1]]),'Calculs'!D921="0",_xlfn.XLOOKUP('Calculs'!D921,'Réponses'!C:C,'Réponses'!F:F,"ERREUR VISIBILITE")=0),"",_xlfn.XLOOKUP(_xlfn.XLOOKUP('Calculs'!D921,'Réponses'!C:C,'Réponses'!F:F,"ERREUR VISIBILITE"),Questions!A:A,Questions!B:B,"ERREUR QUESTION"))</f>
        <v/>
      </c>
      <c r="I922" s="65" t="str">
        <f>IF(OR(ISBLANK(Recyclabilité[[#This Row],[Réponse 2]]),'Calculs'!G921="0",_xlfn.XLOOKUP('Calculs'!G921,'Réponses'!C:C,'Réponses'!F:F,"ERREUR VISIBILITE")=0),"",_xlfn.XLOOKUP(_xlfn.XLOOKUP('Calculs'!G921,'Réponses'!C:C,'Réponses'!F:F,"ERREUR VISIBILITE"),Questions!A:A,Questions!B:B,"ERREUR QUESTION"))</f>
        <v/>
      </c>
      <c r="K922" s="65" t="str">
        <f>IF(OR(ISBLANK(Recyclabilité[[#This Row],[Réponse 3]]),'Calculs'!J921="0",_xlfn.XLOOKUP('Calculs'!J921,'Réponses'!C:C,'Réponses'!F:F,"ERREUR VISIBILITE")=0),"",_xlfn.XLOOKUP(_xlfn.XLOOKUP('Calculs'!J921,'Réponses'!C:C,'Réponses'!F:F,"ERREUR VISIBILITE"),Questions!A:A,Questions!B:B,"ERREUR QUESTION"))</f>
        <v/>
      </c>
      <c r="M922" s="65" t="str">
        <f>IF(OR(ISBLANK(Recyclabilité[[#This Row],[Réponse 4]]),'Calculs'!M921="0",_xlfn.XLOOKUP('Calculs'!M921,'Réponses'!C:C,'Réponses'!F:F,"ERREUR VISIBILITE")=0),"",_xlfn.XLOOKUP(_xlfn.XLOOKUP('Calculs'!M921,'Réponses'!C:C,'Réponses'!F:F,"ERREUR VISIBILITE"),Questions!A:A,Questions!B:B,"ERREUR QUESTION"))</f>
        <v/>
      </c>
    </row>
    <row r="923" spans="4:13" ht="60" customHeight="1" x14ac:dyDescent="0.25">
      <c r="D923" s="29" t="str">
        <f>IF(ISBLANK(Recyclabilité[[#This Row],[Code Valobat]]),"",IF(OR('Calculs'!A922="08",MID(Recyclabilité[[#This Row],[Code Valobat]],4,4)="0804",MID(Recyclabilité[[#This Row],[Code Valobat]],4,4)="0709",MID(Recyclabilité[[#This Row],[Code Valobat]],1,7)="6121107"),"Non recyclable",_xlfn.XLOOKUP('Calculs'!Q922,'Combinaisons'!A:A,'Combinaisons'!B:B,"Merci de répondre à toutes les questions")))</f>
        <v/>
      </c>
      <c r="E923" s="65" t="str">
        <f>IF(ISBLANK(Recyclabilité[[#This Row],[Code Valobat]]),"",IF(OR('Calculs'!A922="08",MID(Recyclabilité[[#This Row],[Code Valobat]],4,4)="0804",MID(Recyclabilité[[#This Row],[Code Valobat]],4,4)="0709",MID(Recyclabilité[[#This Row],[Code Valobat]],1,7)="6121107"),"",_xlfn.XLOOKUP('Calculs'!B922,Questions!A:A,Questions!B:B,"ERREUR QUESTION")))</f>
        <v/>
      </c>
      <c r="G923" s="65" t="str">
        <f>IF(OR(ISBLANK(Recyclabilité[[#This Row],[Réponse 1]]),'Calculs'!D922="0",_xlfn.XLOOKUP('Calculs'!D922,'Réponses'!C:C,'Réponses'!F:F,"ERREUR VISIBILITE")=0),"",_xlfn.XLOOKUP(_xlfn.XLOOKUP('Calculs'!D922,'Réponses'!C:C,'Réponses'!F:F,"ERREUR VISIBILITE"),Questions!A:A,Questions!B:B,"ERREUR QUESTION"))</f>
        <v/>
      </c>
      <c r="I923" s="65" t="str">
        <f>IF(OR(ISBLANK(Recyclabilité[[#This Row],[Réponse 2]]),'Calculs'!G922="0",_xlfn.XLOOKUP('Calculs'!G922,'Réponses'!C:C,'Réponses'!F:F,"ERREUR VISIBILITE")=0),"",_xlfn.XLOOKUP(_xlfn.XLOOKUP('Calculs'!G922,'Réponses'!C:C,'Réponses'!F:F,"ERREUR VISIBILITE"),Questions!A:A,Questions!B:B,"ERREUR QUESTION"))</f>
        <v/>
      </c>
      <c r="K923" s="65" t="str">
        <f>IF(OR(ISBLANK(Recyclabilité[[#This Row],[Réponse 3]]),'Calculs'!J922="0",_xlfn.XLOOKUP('Calculs'!J922,'Réponses'!C:C,'Réponses'!F:F,"ERREUR VISIBILITE")=0),"",_xlfn.XLOOKUP(_xlfn.XLOOKUP('Calculs'!J922,'Réponses'!C:C,'Réponses'!F:F,"ERREUR VISIBILITE"),Questions!A:A,Questions!B:B,"ERREUR QUESTION"))</f>
        <v/>
      </c>
      <c r="M923" s="65" t="str">
        <f>IF(OR(ISBLANK(Recyclabilité[[#This Row],[Réponse 4]]),'Calculs'!M922="0",_xlfn.XLOOKUP('Calculs'!M922,'Réponses'!C:C,'Réponses'!F:F,"ERREUR VISIBILITE")=0),"",_xlfn.XLOOKUP(_xlfn.XLOOKUP('Calculs'!M922,'Réponses'!C:C,'Réponses'!F:F,"ERREUR VISIBILITE"),Questions!A:A,Questions!B:B,"ERREUR QUESTION"))</f>
        <v/>
      </c>
    </row>
    <row r="924" spans="4:13" ht="60" customHeight="1" x14ac:dyDescent="0.25">
      <c r="D924" s="29" t="str">
        <f>IF(ISBLANK(Recyclabilité[[#This Row],[Code Valobat]]),"",IF(OR('Calculs'!A923="08",MID(Recyclabilité[[#This Row],[Code Valobat]],4,4)="0804",MID(Recyclabilité[[#This Row],[Code Valobat]],4,4)="0709",MID(Recyclabilité[[#This Row],[Code Valobat]],1,7)="6121107"),"Non recyclable",_xlfn.XLOOKUP('Calculs'!Q923,'Combinaisons'!A:A,'Combinaisons'!B:B,"Merci de répondre à toutes les questions")))</f>
        <v/>
      </c>
      <c r="E924" s="65" t="str">
        <f>IF(ISBLANK(Recyclabilité[[#This Row],[Code Valobat]]),"",IF(OR('Calculs'!A923="08",MID(Recyclabilité[[#This Row],[Code Valobat]],4,4)="0804",MID(Recyclabilité[[#This Row],[Code Valobat]],4,4)="0709",MID(Recyclabilité[[#This Row],[Code Valobat]],1,7)="6121107"),"",_xlfn.XLOOKUP('Calculs'!B923,Questions!A:A,Questions!B:B,"ERREUR QUESTION")))</f>
        <v/>
      </c>
      <c r="G924" s="65" t="str">
        <f>IF(OR(ISBLANK(Recyclabilité[[#This Row],[Réponse 1]]),'Calculs'!D923="0",_xlfn.XLOOKUP('Calculs'!D923,'Réponses'!C:C,'Réponses'!F:F,"ERREUR VISIBILITE")=0),"",_xlfn.XLOOKUP(_xlfn.XLOOKUP('Calculs'!D923,'Réponses'!C:C,'Réponses'!F:F,"ERREUR VISIBILITE"),Questions!A:A,Questions!B:B,"ERREUR QUESTION"))</f>
        <v/>
      </c>
      <c r="I924" s="65" t="str">
        <f>IF(OR(ISBLANK(Recyclabilité[[#This Row],[Réponse 2]]),'Calculs'!G923="0",_xlfn.XLOOKUP('Calculs'!G923,'Réponses'!C:C,'Réponses'!F:F,"ERREUR VISIBILITE")=0),"",_xlfn.XLOOKUP(_xlfn.XLOOKUP('Calculs'!G923,'Réponses'!C:C,'Réponses'!F:F,"ERREUR VISIBILITE"),Questions!A:A,Questions!B:B,"ERREUR QUESTION"))</f>
        <v/>
      </c>
      <c r="K924" s="65" t="str">
        <f>IF(OR(ISBLANK(Recyclabilité[[#This Row],[Réponse 3]]),'Calculs'!J923="0",_xlfn.XLOOKUP('Calculs'!J923,'Réponses'!C:C,'Réponses'!F:F,"ERREUR VISIBILITE")=0),"",_xlfn.XLOOKUP(_xlfn.XLOOKUP('Calculs'!J923,'Réponses'!C:C,'Réponses'!F:F,"ERREUR VISIBILITE"),Questions!A:A,Questions!B:B,"ERREUR QUESTION"))</f>
        <v/>
      </c>
      <c r="M924" s="65" t="str">
        <f>IF(OR(ISBLANK(Recyclabilité[[#This Row],[Réponse 4]]),'Calculs'!M923="0",_xlfn.XLOOKUP('Calculs'!M923,'Réponses'!C:C,'Réponses'!F:F,"ERREUR VISIBILITE")=0),"",_xlfn.XLOOKUP(_xlfn.XLOOKUP('Calculs'!M923,'Réponses'!C:C,'Réponses'!F:F,"ERREUR VISIBILITE"),Questions!A:A,Questions!B:B,"ERREUR QUESTION"))</f>
        <v/>
      </c>
    </row>
    <row r="925" spans="4:13" ht="60" customHeight="1" x14ac:dyDescent="0.25">
      <c r="D925" s="29" t="str">
        <f>IF(ISBLANK(Recyclabilité[[#This Row],[Code Valobat]]),"",IF(OR('Calculs'!A924="08",MID(Recyclabilité[[#This Row],[Code Valobat]],4,4)="0804",MID(Recyclabilité[[#This Row],[Code Valobat]],4,4)="0709",MID(Recyclabilité[[#This Row],[Code Valobat]],1,7)="6121107"),"Non recyclable",_xlfn.XLOOKUP('Calculs'!Q924,'Combinaisons'!A:A,'Combinaisons'!B:B,"Merci de répondre à toutes les questions")))</f>
        <v/>
      </c>
      <c r="E925" s="65" t="str">
        <f>IF(ISBLANK(Recyclabilité[[#This Row],[Code Valobat]]),"",IF(OR('Calculs'!A924="08",MID(Recyclabilité[[#This Row],[Code Valobat]],4,4)="0804",MID(Recyclabilité[[#This Row],[Code Valobat]],4,4)="0709",MID(Recyclabilité[[#This Row],[Code Valobat]],1,7)="6121107"),"",_xlfn.XLOOKUP('Calculs'!B924,Questions!A:A,Questions!B:B,"ERREUR QUESTION")))</f>
        <v/>
      </c>
      <c r="G925" s="65" t="str">
        <f>IF(OR(ISBLANK(Recyclabilité[[#This Row],[Réponse 1]]),'Calculs'!D924="0",_xlfn.XLOOKUP('Calculs'!D924,'Réponses'!C:C,'Réponses'!F:F,"ERREUR VISIBILITE")=0),"",_xlfn.XLOOKUP(_xlfn.XLOOKUP('Calculs'!D924,'Réponses'!C:C,'Réponses'!F:F,"ERREUR VISIBILITE"),Questions!A:A,Questions!B:B,"ERREUR QUESTION"))</f>
        <v/>
      </c>
      <c r="I925" s="65" t="str">
        <f>IF(OR(ISBLANK(Recyclabilité[[#This Row],[Réponse 2]]),'Calculs'!G924="0",_xlfn.XLOOKUP('Calculs'!G924,'Réponses'!C:C,'Réponses'!F:F,"ERREUR VISIBILITE")=0),"",_xlfn.XLOOKUP(_xlfn.XLOOKUP('Calculs'!G924,'Réponses'!C:C,'Réponses'!F:F,"ERREUR VISIBILITE"),Questions!A:A,Questions!B:B,"ERREUR QUESTION"))</f>
        <v/>
      </c>
      <c r="K925" s="65" t="str">
        <f>IF(OR(ISBLANK(Recyclabilité[[#This Row],[Réponse 3]]),'Calculs'!J924="0",_xlfn.XLOOKUP('Calculs'!J924,'Réponses'!C:C,'Réponses'!F:F,"ERREUR VISIBILITE")=0),"",_xlfn.XLOOKUP(_xlfn.XLOOKUP('Calculs'!J924,'Réponses'!C:C,'Réponses'!F:F,"ERREUR VISIBILITE"),Questions!A:A,Questions!B:B,"ERREUR QUESTION"))</f>
        <v/>
      </c>
      <c r="M925" s="65" t="str">
        <f>IF(OR(ISBLANK(Recyclabilité[[#This Row],[Réponse 4]]),'Calculs'!M924="0",_xlfn.XLOOKUP('Calculs'!M924,'Réponses'!C:C,'Réponses'!F:F,"ERREUR VISIBILITE")=0),"",_xlfn.XLOOKUP(_xlfn.XLOOKUP('Calculs'!M924,'Réponses'!C:C,'Réponses'!F:F,"ERREUR VISIBILITE"),Questions!A:A,Questions!B:B,"ERREUR QUESTION"))</f>
        <v/>
      </c>
    </row>
    <row r="926" spans="4:13" ht="60" customHeight="1" x14ac:dyDescent="0.25">
      <c r="D926" s="29" t="str">
        <f>IF(ISBLANK(Recyclabilité[[#This Row],[Code Valobat]]),"",IF(OR('Calculs'!A925="08",MID(Recyclabilité[[#This Row],[Code Valobat]],4,4)="0804",MID(Recyclabilité[[#This Row],[Code Valobat]],4,4)="0709",MID(Recyclabilité[[#This Row],[Code Valobat]],1,7)="6121107"),"Non recyclable",_xlfn.XLOOKUP('Calculs'!Q925,'Combinaisons'!A:A,'Combinaisons'!B:B,"Merci de répondre à toutes les questions")))</f>
        <v/>
      </c>
      <c r="E926" s="65" t="str">
        <f>IF(ISBLANK(Recyclabilité[[#This Row],[Code Valobat]]),"",IF(OR('Calculs'!A925="08",MID(Recyclabilité[[#This Row],[Code Valobat]],4,4)="0804",MID(Recyclabilité[[#This Row],[Code Valobat]],4,4)="0709",MID(Recyclabilité[[#This Row],[Code Valobat]],1,7)="6121107"),"",_xlfn.XLOOKUP('Calculs'!B925,Questions!A:A,Questions!B:B,"ERREUR QUESTION")))</f>
        <v/>
      </c>
      <c r="G926" s="65" t="str">
        <f>IF(OR(ISBLANK(Recyclabilité[[#This Row],[Réponse 1]]),'Calculs'!D925="0",_xlfn.XLOOKUP('Calculs'!D925,'Réponses'!C:C,'Réponses'!F:F,"ERREUR VISIBILITE")=0),"",_xlfn.XLOOKUP(_xlfn.XLOOKUP('Calculs'!D925,'Réponses'!C:C,'Réponses'!F:F,"ERREUR VISIBILITE"),Questions!A:A,Questions!B:B,"ERREUR QUESTION"))</f>
        <v/>
      </c>
      <c r="I926" s="65" t="str">
        <f>IF(OR(ISBLANK(Recyclabilité[[#This Row],[Réponse 2]]),'Calculs'!G925="0",_xlfn.XLOOKUP('Calculs'!G925,'Réponses'!C:C,'Réponses'!F:F,"ERREUR VISIBILITE")=0),"",_xlfn.XLOOKUP(_xlfn.XLOOKUP('Calculs'!G925,'Réponses'!C:C,'Réponses'!F:F,"ERREUR VISIBILITE"),Questions!A:A,Questions!B:B,"ERREUR QUESTION"))</f>
        <v/>
      </c>
      <c r="K926" s="65" t="str">
        <f>IF(OR(ISBLANK(Recyclabilité[[#This Row],[Réponse 3]]),'Calculs'!J925="0",_xlfn.XLOOKUP('Calculs'!J925,'Réponses'!C:C,'Réponses'!F:F,"ERREUR VISIBILITE")=0),"",_xlfn.XLOOKUP(_xlfn.XLOOKUP('Calculs'!J925,'Réponses'!C:C,'Réponses'!F:F,"ERREUR VISIBILITE"),Questions!A:A,Questions!B:B,"ERREUR QUESTION"))</f>
        <v/>
      </c>
      <c r="M926" s="65" t="str">
        <f>IF(OR(ISBLANK(Recyclabilité[[#This Row],[Réponse 4]]),'Calculs'!M925="0",_xlfn.XLOOKUP('Calculs'!M925,'Réponses'!C:C,'Réponses'!F:F,"ERREUR VISIBILITE")=0),"",_xlfn.XLOOKUP(_xlfn.XLOOKUP('Calculs'!M925,'Réponses'!C:C,'Réponses'!F:F,"ERREUR VISIBILITE"),Questions!A:A,Questions!B:B,"ERREUR QUESTION"))</f>
        <v/>
      </c>
    </row>
    <row r="927" spans="4:13" ht="60" customHeight="1" x14ac:dyDescent="0.25">
      <c r="D927" s="29" t="str">
        <f>IF(ISBLANK(Recyclabilité[[#This Row],[Code Valobat]]),"",IF(OR('Calculs'!A926="08",MID(Recyclabilité[[#This Row],[Code Valobat]],4,4)="0804",MID(Recyclabilité[[#This Row],[Code Valobat]],4,4)="0709",MID(Recyclabilité[[#This Row],[Code Valobat]],1,7)="6121107"),"Non recyclable",_xlfn.XLOOKUP('Calculs'!Q926,'Combinaisons'!A:A,'Combinaisons'!B:B,"Merci de répondre à toutes les questions")))</f>
        <v/>
      </c>
      <c r="E927" s="65" t="str">
        <f>IF(ISBLANK(Recyclabilité[[#This Row],[Code Valobat]]),"",IF(OR('Calculs'!A926="08",MID(Recyclabilité[[#This Row],[Code Valobat]],4,4)="0804",MID(Recyclabilité[[#This Row],[Code Valobat]],4,4)="0709",MID(Recyclabilité[[#This Row],[Code Valobat]],1,7)="6121107"),"",_xlfn.XLOOKUP('Calculs'!B926,Questions!A:A,Questions!B:B,"ERREUR QUESTION")))</f>
        <v/>
      </c>
      <c r="G927" s="65" t="str">
        <f>IF(OR(ISBLANK(Recyclabilité[[#This Row],[Réponse 1]]),'Calculs'!D926="0",_xlfn.XLOOKUP('Calculs'!D926,'Réponses'!C:C,'Réponses'!F:F,"ERREUR VISIBILITE")=0),"",_xlfn.XLOOKUP(_xlfn.XLOOKUP('Calculs'!D926,'Réponses'!C:C,'Réponses'!F:F,"ERREUR VISIBILITE"),Questions!A:A,Questions!B:B,"ERREUR QUESTION"))</f>
        <v/>
      </c>
      <c r="I927" s="65" t="str">
        <f>IF(OR(ISBLANK(Recyclabilité[[#This Row],[Réponse 2]]),'Calculs'!G926="0",_xlfn.XLOOKUP('Calculs'!G926,'Réponses'!C:C,'Réponses'!F:F,"ERREUR VISIBILITE")=0),"",_xlfn.XLOOKUP(_xlfn.XLOOKUP('Calculs'!G926,'Réponses'!C:C,'Réponses'!F:F,"ERREUR VISIBILITE"),Questions!A:A,Questions!B:B,"ERREUR QUESTION"))</f>
        <v/>
      </c>
      <c r="K927" s="65" t="str">
        <f>IF(OR(ISBLANK(Recyclabilité[[#This Row],[Réponse 3]]),'Calculs'!J926="0",_xlfn.XLOOKUP('Calculs'!J926,'Réponses'!C:C,'Réponses'!F:F,"ERREUR VISIBILITE")=0),"",_xlfn.XLOOKUP(_xlfn.XLOOKUP('Calculs'!J926,'Réponses'!C:C,'Réponses'!F:F,"ERREUR VISIBILITE"),Questions!A:A,Questions!B:B,"ERREUR QUESTION"))</f>
        <v/>
      </c>
      <c r="M927" s="65" t="str">
        <f>IF(OR(ISBLANK(Recyclabilité[[#This Row],[Réponse 4]]),'Calculs'!M926="0",_xlfn.XLOOKUP('Calculs'!M926,'Réponses'!C:C,'Réponses'!F:F,"ERREUR VISIBILITE")=0),"",_xlfn.XLOOKUP(_xlfn.XLOOKUP('Calculs'!M926,'Réponses'!C:C,'Réponses'!F:F,"ERREUR VISIBILITE"),Questions!A:A,Questions!B:B,"ERREUR QUESTION"))</f>
        <v/>
      </c>
    </row>
    <row r="928" spans="4:13" ht="60" customHeight="1" x14ac:dyDescent="0.25">
      <c r="D928" s="29" t="str">
        <f>IF(ISBLANK(Recyclabilité[[#This Row],[Code Valobat]]),"",IF(OR('Calculs'!A927="08",MID(Recyclabilité[[#This Row],[Code Valobat]],4,4)="0804",MID(Recyclabilité[[#This Row],[Code Valobat]],4,4)="0709",MID(Recyclabilité[[#This Row],[Code Valobat]],1,7)="6121107"),"Non recyclable",_xlfn.XLOOKUP('Calculs'!Q927,'Combinaisons'!A:A,'Combinaisons'!B:B,"Merci de répondre à toutes les questions")))</f>
        <v/>
      </c>
      <c r="E928" s="65" t="str">
        <f>IF(ISBLANK(Recyclabilité[[#This Row],[Code Valobat]]),"",IF(OR('Calculs'!A927="08",MID(Recyclabilité[[#This Row],[Code Valobat]],4,4)="0804",MID(Recyclabilité[[#This Row],[Code Valobat]],4,4)="0709",MID(Recyclabilité[[#This Row],[Code Valobat]],1,7)="6121107"),"",_xlfn.XLOOKUP('Calculs'!B927,Questions!A:A,Questions!B:B,"ERREUR QUESTION")))</f>
        <v/>
      </c>
      <c r="G928" s="65" t="str">
        <f>IF(OR(ISBLANK(Recyclabilité[[#This Row],[Réponse 1]]),'Calculs'!D927="0",_xlfn.XLOOKUP('Calculs'!D927,'Réponses'!C:C,'Réponses'!F:F,"ERREUR VISIBILITE")=0),"",_xlfn.XLOOKUP(_xlfn.XLOOKUP('Calculs'!D927,'Réponses'!C:C,'Réponses'!F:F,"ERREUR VISIBILITE"),Questions!A:A,Questions!B:B,"ERREUR QUESTION"))</f>
        <v/>
      </c>
      <c r="I928" s="65" t="str">
        <f>IF(OR(ISBLANK(Recyclabilité[[#This Row],[Réponse 2]]),'Calculs'!G927="0",_xlfn.XLOOKUP('Calculs'!G927,'Réponses'!C:C,'Réponses'!F:F,"ERREUR VISIBILITE")=0),"",_xlfn.XLOOKUP(_xlfn.XLOOKUP('Calculs'!G927,'Réponses'!C:C,'Réponses'!F:F,"ERREUR VISIBILITE"),Questions!A:A,Questions!B:B,"ERREUR QUESTION"))</f>
        <v/>
      </c>
      <c r="K928" s="65" t="str">
        <f>IF(OR(ISBLANK(Recyclabilité[[#This Row],[Réponse 3]]),'Calculs'!J927="0",_xlfn.XLOOKUP('Calculs'!J927,'Réponses'!C:C,'Réponses'!F:F,"ERREUR VISIBILITE")=0),"",_xlfn.XLOOKUP(_xlfn.XLOOKUP('Calculs'!J927,'Réponses'!C:C,'Réponses'!F:F,"ERREUR VISIBILITE"),Questions!A:A,Questions!B:B,"ERREUR QUESTION"))</f>
        <v/>
      </c>
      <c r="M928" s="65" t="str">
        <f>IF(OR(ISBLANK(Recyclabilité[[#This Row],[Réponse 4]]),'Calculs'!M927="0",_xlfn.XLOOKUP('Calculs'!M927,'Réponses'!C:C,'Réponses'!F:F,"ERREUR VISIBILITE")=0),"",_xlfn.XLOOKUP(_xlfn.XLOOKUP('Calculs'!M927,'Réponses'!C:C,'Réponses'!F:F,"ERREUR VISIBILITE"),Questions!A:A,Questions!B:B,"ERREUR QUESTION"))</f>
        <v/>
      </c>
    </row>
    <row r="929" spans="4:13" ht="60" customHeight="1" x14ac:dyDescent="0.25">
      <c r="D929" s="29" t="str">
        <f>IF(ISBLANK(Recyclabilité[[#This Row],[Code Valobat]]),"",IF(OR('Calculs'!A928="08",MID(Recyclabilité[[#This Row],[Code Valobat]],4,4)="0804",MID(Recyclabilité[[#This Row],[Code Valobat]],4,4)="0709",MID(Recyclabilité[[#This Row],[Code Valobat]],1,7)="6121107"),"Non recyclable",_xlfn.XLOOKUP('Calculs'!Q928,'Combinaisons'!A:A,'Combinaisons'!B:B,"Merci de répondre à toutes les questions")))</f>
        <v/>
      </c>
      <c r="E929" s="65" t="str">
        <f>IF(ISBLANK(Recyclabilité[[#This Row],[Code Valobat]]),"",IF(OR('Calculs'!A928="08",MID(Recyclabilité[[#This Row],[Code Valobat]],4,4)="0804",MID(Recyclabilité[[#This Row],[Code Valobat]],4,4)="0709",MID(Recyclabilité[[#This Row],[Code Valobat]],1,7)="6121107"),"",_xlfn.XLOOKUP('Calculs'!B928,Questions!A:A,Questions!B:B,"ERREUR QUESTION")))</f>
        <v/>
      </c>
      <c r="G929" s="65" t="str">
        <f>IF(OR(ISBLANK(Recyclabilité[[#This Row],[Réponse 1]]),'Calculs'!D928="0",_xlfn.XLOOKUP('Calculs'!D928,'Réponses'!C:C,'Réponses'!F:F,"ERREUR VISIBILITE")=0),"",_xlfn.XLOOKUP(_xlfn.XLOOKUP('Calculs'!D928,'Réponses'!C:C,'Réponses'!F:F,"ERREUR VISIBILITE"),Questions!A:A,Questions!B:B,"ERREUR QUESTION"))</f>
        <v/>
      </c>
      <c r="I929" s="65" t="str">
        <f>IF(OR(ISBLANK(Recyclabilité[[#This Row],[Réponse 2]]),'Calculs'!G928="0",_xlfn.XLOOKUP('Calculs'!G928,'Réponses'!C:C,'Réponses'!F:F,"ERREUR VISIBILITE")=0),"",_xlfn.XLOOKUP(_xlfn.XLOOKUP('Calculs'!G928,'Réponses'!C:C,'Réponses'!F:F,"ERREUR VISIBILITE"),Questions!A:A,Questions!B:B,"ERREUR QUESTION"))</f>
        <v/>
      </c>
      <c r="K929" s="65" t="str">
        <f>IF(OR(ISBLANK(Recyclabilité[[#This Row],[Réponse 3]]),'Calculs'!J928="0",_xlfn.XLOOKUP('Calculs'!J928,'Réponses'!C:C,'Réponses'!F:F,"ERREUR VISIBILITE")=0),"",_xlfn.XLOOKUP(_xlfn.XLOOKUP('Calculs'!J928,'Réponses'!C:C,'Réponses'!F:F,"ERREUR VISIBILITE"),Questions!A:A,Questions!B:B,"ERREUR QUESTION"))</f>
        <v/>
      </c>
      <c r="M929" s="65" t="str">
        <f>IF(OR(ISBLANK(Recyclabilité[[#This Row],[Réponse 4]]),'Calculs'!M928="0",_xlfn.XLOOKUP('Calculs'!M928,'Réponses'!C:C,'Réponses'!F:F,"ERREUR VISIBILITE")=0),"",_xlfn.XLOOKUP(_xlfn.XLOOKUP('Calculs'!M928,'Réponses'!C:C,'Réponses'!F:F,"ERREUR VISIBILITE"),Questions!A:A,Questions!B:B,"ERREUR QUESTION"))</f>
        <v/>
      </c>
    </row>
    <row r="930" spans="4:13" ht="60" customHeight="1" x14ac:dyDescent="0.25">
      <c r="D930" s="29" t="str">
        <f>IF(ISBLANK(Recyclabilité[[#This Row],[Code Valobat]]),"",IF(OR('Calculs'!A929="08",MID(Recyclabilité[[#This Row],[Code Valobat]],4,4)="0804",MID(Recyclabilité[[#This Row],[Code Valobat]],4,4)="0709",MID(Recyclabilité[[#This Row],[Code Valobat]],1,7)="6121107"),"Non recyclable",_xlfn.XLOOKUP('Calculs'!Q929,'Combinaisons'!A:A,'Combinaisons'!B:B,"Merci de répondre à toutes les questions")))</f>
        <v/>
      </c>
      <c r="E930" s="65" t="str">
        <f>IF(ISBLANK(Recyclabilité[[#This Row],[Code Valobat]]),"",IF(OR('Calculs'!A929="08",MID(Recyclabilité[[#This Row],[Code Valobat]],4,4)="0804",MID(Recyclabilité[[#This Row],[Code Valobat]],4,4)="0709",MID(Recyclabilité[[#This Row],[Code Valobat]],1,7)="6121107"),"",_xlfn.XLOOKUP('Calculs'!B929,Questions!A:A,Questions!B:B,"ERREUR QUESTION")))</f>
        <v/>
      </c>
      <c r="G930" s="65" t="str">
        <f>IF(OR(ISBLANK(Recyclabilité[[#This Row],[Réponse 1]]),'Calculs'!D929="0",_xlfn.XLOOKUP('Calculs'!D929,'Réponses'!C:C,'Réponses'!F:F,"ERREUR VISIBILITE")=0),"",_xlfn.XLOOKUP(_xlfn.XLOOKUP('Calculs'!D929,'Réponses'!C:C,'Réponses'!F:F,"ERREUR VISIBILITE"),Questions!A:A,Questions!B:B,"ERREUR QUESTION"))</f>
        <v/>
      </c>
      <c r="I930" s="65" t="str">
        <f>IF(OR(ISBLANK(Recyclabilité[[#This Row],[Réponse 2]]),'Calculs'!G929="0",_xlfn.XLOOKUP('Calculs'!G929,'Réponses'!C:C,'Réponses'!F:F,"ERREUR VISIBILITE")=0),"",_xlfn.XLOOKUP(_xlfn.XLOOKUP('Calculs'!G929,'Réponses'!C:C,'Réponses'!F:F,"ERREUR VISIBILITE"),Questions!A:A,Questions!B:B,"ERREUR QUESTION"))</f>
        <v/>
      </c>
      <c r="K930" s="65" t="str">
        <f>IF(OR(ISBLANK(Recyclabilité[[#This Row],[Réponse 3]]),'Calculs'!J929="0",_xlfn.XLOOKUP('Calculs'!J929,'Réponses'!C:C,'Réponses'!F:F,"ERREUR VISIBILITE")=0),"",_xlfn.XLOOKUP(_xlfn.XLOOKUP('Calculs'!J929,'Réponses'!C:C,'Réponses'!F:F,"ERREUR VISIBILITE"),Questions!A:A,Questions!B:B,"ERREUR QUESTION"))</f>
        <v/>
      </c>
      <c r="M930" s="65" t="str">
        <f>IF(OR(ISBLANK(Recyclabilité[[#This Row],[Réponse 4]]),'Calculs'!M929="0",_xlfn.XLOOKUP('Calculs'!M929,'Réponses'!C:C,'Réponses'!F:F,"ERREUR VISIBILITE")=0),"",_xlfn.XLOOKUP(_xlfn.XLOOKUP('Calculs'!M929,'Réponses'!C:C,'Réponses'!F:F,"ERREUR VISIBILITE"),Questions!A:A,Questions!B:B,"ERREUR QUESTION"))</f>
        <v/>
      </c>
    </row>
    <row r="931" spans="4:13" ht="60" customHeight="1" x14ac:dyDescent="0.25">
      <c r="D931" s="29" t="str">
        <f>IF(ISBLANK(Recyclabilité[[#This Row],[Code Valobat]]),"",IF(OR('Calculs'!A930="08",MID(Recyclabilité[[#This Row],[Code Valobat]],4,4)="0804",MID(Recyclabilité[[#This Row],[Code Valobat]],4,4)="0709",MID(Recyclabilité[[#This Row],[Code Valobat]],1,7)="6121107"),"Non recyclable",_xlfn.XLOOKUP('Calculs'!Q930,'Combinaisons'!A:A,'Combinaisons'!B:B,"Merci de répondre à toutes les questions")))</f>
        <v/>
      </c>
      <c r="E931" s="65" t="str">
        <f>IF(ISBLANK(Recyclabilité[[#This Row],[Code Valobat]]),"",IF(OR('Calculs'!A930="08",MID(Recyclabilité[[#This Row],[Code Valobat]],4,4)="0804",MID(Recyclabilité[[#This Row],[Code Valobat]],4,4)="0709",MID(Recyclabilité[[#This Row],[Code Valobat]],1,7)="6121107"),"",_xlfn.XLOOKUP('Calculs'!B930,Questions!A:A,Questions!B:B,"ERREUR QUESTION")))</f>
        <v/>
      </c>
      <c r="G931" s="65" t="str">
        <f>IF(OR(ISBLANK(Recyclabilité[[#This Row],[Réponse 1]]),'Calculs'!D930="0",_xlfn.XLOOKUP('Calculs'!D930,'Réponses'!C:C,'Réponses'!F:F,"ERREUR VISIBILITE")=0),"",_xlfn.XLOOKUP(_xlfn.XLOOKUP('Calculs'!D930,'Réponses'!C:C,'Réponses'!F:F,"ERREUR VISIBILITE"),Questions!A:A,Questions!B:B,"ERREUR QUESTION"))</f>
        <v/>
      </c>
      <c r="I931" s="65" t="str">
        <f>IF(OR(ISBLANK(Recyclabilité[[#This Row],[Réponse 2]]),'Calculs'!G930="0",_xlfn.XLOOKUP('Calculs'!G930,'Réponses'!C:C,'Réponses'!F:F,"ERREUR VISIBILITE")=0),"",_xlfn.XLOOKUP(_xlfn.XLOOKUP('Calculs'!G930,'Réponses'!C:C,'Réponses'!F:F,"ERREUR VISIBILITE"),Questions!A:A,Questions!B:B,"ERREUR QUESTION"))</f>
        <v/>
      </c>
      <c r="K931" s="65" t="str">
        <f>IF(OR(ISBLANK(Recyclabilité[[#This Row],[Réponse 3]]),'Calculs'!J930="0",_xlfn.XLOOKUP('Calculs'!J930,'Réponses'!C:C,'Réponses'!F:F,"ERREUR VISIBILITE")=0),"",_xlfn.XLOOKUP(_xlfn.XLOOKUP('Calculs'!J930,'Réponses'!C:C,'Réponses'!F:F,"ERREUR VISIBILITE"),Questions!A:A,Questions!B:B,"ERREUR QUESTION"))</f>
        <v/>
      </c>
      <c r="M931" s="65" t="str">
        <f>IF(OR(ISBLANK(Recyclabilité[[#This Row],[Réponse 4]]),'Calculs'!M930="0",_xlfn.XLOOKUP('Calculs'!M930,'Réponses'!C:C,'Réponses'!F:F,"ERREUR VISIBILITE")=0),"",_xlfn.XLOOKUP(_xlfn.XLOOKUP('Calculs'!M930,'Réponses'!C:C,'Réponses'!F:F,"ERREUR VISIBILITE"),Questions!A:A,Questions!B:B,"ERREUR QUESTION"))</f>
        <v/>
      </c>
    </row>
    <row r="932" spans="4:13" ht="60" customHeight="1" x14ac:dyDescent="0.25">
      <c r="D932" s="29" t="str">
        <f>IF(ISBLANK(Recyclabilité[[#This Row],[Code Valobat]]),"",IF(OR('Calculs'!A931="08",MID(Recyclabilité[[#This Row],[Code Valobat]],4,4)="0804",MID(Recyclabilité[[#This Row],[Code Valobat]],4,4)="0709",MID(Recyclabilité[[#This Row],[Code Valobat]],1,7)="6121107"),"Non recyclable",_xlfn.XLOOKUP('Calculs'!Q931,'Combinaisons'!A:A,'Combinaisons'!B:B,"Merci de répondre à toutes les questions")))</f>
        <v/>
      </c>
      <c r="E932" s="65" t="str">
        <f>IF(ISBLANK(Recyclabilité[[#This Row],[Code Valobat]]),"",IF(OR('Calculs'!A931="08",MID(Recyclabilité[[#This Row],[Code Valobat]],4,4)="0804",MID(Recyclabilité[[#This Row],[Code Valobat]],4,4)="0709",MID(Recyclabilité[[#This Row],[Code Valobat]],1,7)="6121107"),"",_xlfn.XLOOKUP('Calculs'!B931,Questions!A:A,Questions!B:B,"ERREUR QUESTION")))</f>
        <v/>
      </c>
      <c r="G932" s="65" t="str">
        <f>IF(OR(ISBLANK(Recyclabilité[[#This Row],[Réponse 1]]),'Calculs'!D931="0",_xlfn.XLOOKUP('Calculs'!D931,'Réponses'!C:C,'Réponses'!F:F,"ERREUR VISIBILITE")=0),"",_xlfn.XLOOKUP(_xlfn.XLOOKUP('Calculs'!D931,'Réponses'!C:C,'Réponses'!F:F,"ERREUR VISIBILITE"),Questions!A:A,Questions!B:B,"ERREUR QUESTION"))</f>
        <v/>
      </c>
      <c r="I932" s="65" t="str">
        <f>IF(OR(ISBLANK(Recyclabilité[[#This Row],[Réponse 2]]),'Calculs'!G931="0",_xlfn.XLOOKUP('Calculs'!G931,'Réponses'!C:C,'Réponses'!F:F,"ERREUR VISIBILITE")=0),"",_xlfn.XLOOKUP(_xlfn.XLOOKUP('Calculs'!G931,'Réponses'!C:C,'Réponses'!F:F,"ERREUR VISIBILITE"),Questions!A:A,Questions!B:B,"ERREUR QUESTION"))</f>
        <v/>
      </c>
      <c r="K932" s="65" t="str">
        <f>IF(OR(ISBLANK(Recyclabilité[[#This Row],[Réponse 3]]),'Calculs'!J931="0",_xlfn.XLOOKUP('Calculs'!J931,'Réponses'!C:C,'Réponses'!F:F,"ERREUR VISIBILITE")=0),"",_xlfn.XLOOKUP(_xlfn.XLOOKUP('Calculs'!J931,'Réponses'!C:C,'Réponses'!F:F,"ERREUR VISIBILITE"),Questions!A:A,Questions!B:B,"ERREUR QUESTION"))</f>
        <v/>
      </c>
      <c r="M932" s="65" t="str">
        <f>IF(OR(ISBLANK(Recyclabilité[[#This Row],[Réponse 4]]),'Calculs'!M931="0",_xlfn.XLOOKUP('Calculs'!M931,'Réponses'!C:C,'Réponses'!F:F,"ERREUR VISIBILITE")=0),"",_xlfn.XLOOKUP(_xlfn.XLOOKUP('Calculs'!M931,'Réponses'!C:C,'Réponses'!F:F,"ERREUR VISIBILITE"),Questions!A:A,Questions!B:B,"ERREUR QUESTION"))</f>
        <v/>
      </c>
    </row>
    <row r="933" spans="4:13" ht="60" customHeight="1" x14ac:dyDescent="0.25">
      <c r="D933" s="29" t="str">
        <f>IF(ISBLANK(Recyclabilité[[#This Row],[Code Valobat]]),"",IF(OR('Calculs'!A932="08",MID(Recyclabilité[[#This Row],[Code Valobat]],4,4)="0804",MID(Recyclabilité[[#This Row],[Code Valobat]],4,4)="0709",MID(Recyclabilité[[#This Row],[Code Valobat]],1,7)="6121107"),"Non recyclable",_xlfn.XLOOKUP('Calculs'!Q932,'Combinaisons'!A:A,'Combinaisons'!B:B,"Merci de répondre à toutes les questions")))</f>
        <v/>
      </c>
      <c r="E933" s="65" t="str">
        <f>IF(ISBLANK(Recyclabilité[[#This Row],[Code Valobat]]),"",IF(OR('Calculs'!A932="08",MID(Recyclabilité[[#This Row],[Code Valobat]],4,4)="0804",MID(Recyclabilité[[#This Row],[Code Valobat]],4,4)="0709",MID(Recyclabilité[[#This Row],[Code Valobat]],1,7)="6121107"),"",_xlfn.XLOOKUP('Calculs'!B932,Questions!A:A,Questions!B:B,"ERREUR QUESTION")))</f>
        <v/>
      </c>
      <c r="G933" s="65" t="str">
        <f>IF(OR(ISBLANK(Recyclabilité[[#This Row],[Réponse 1]]),'Calculs'!D932="0",_xlfn.XLOOKUP('Calculs'!D932,'Réponses'!C:C,'Réponses'!F:F,"ERREUR VISIBILITE")=0),"",_xlfn.XLOOKUP(_xlfn.XLOOKUP('Calculs'!D932,'Réponses'!C:C,'Réponses'!F:F,"ERREUR VISIBILITE"),Questions!A:A,Questions!B:B,"ERREUR QUESTION"))</f>
        <v/>
      </c>
      <c r="I933" s="65" t="str">
        <f>IF(OR(ISBLANK(Recyclabilité[[#This Row],[Réponse 2]]),'Calculs'!G932="0",_xlfn.XLOOKUP('Calculs'!G932,'Réponses'!C:C,'Réponses'!F:F,"ERREUR VISIBILITE")=0),"",_xlfn.XLOOKUP(_xlfn.XLOOKUP('Calculs'!G932,'Réponses'!C:C,'Réponses'!F:F,"ERREUR VISIBILITE"),Questions!A:A,Questions!B:B,"ERREUR QUESTION"))</f>
        <v/>
      </c>
      <c r="K933" s="65" t="str">
        <f>IF(OR(ISBLANK(Recyclabilité[[#This Row],[Réponse 3]]),'Calculs'!J932="0",_xlfn.XLOOKUP('Calculs'!J932,'Réponses'!C:C,'Réponses'!F:F,"ERREUR VISIBILITE")=0),"",_xlfn.XLOOKUP(_xlfn.XLOOKUP('Calculs'!J932,'Réponses'!C:C,'Réponses'!F:F,"ERREUR VISIBILITE"),Questions!A:A,Questions!B:B,"ERREUR QUESTION"))</f>
        <v/>
      </c>
      <c r="M933" s="65" t="str">
        <f>IF(OR(ISBLANK(Recyclabilité[[#This Row],[Réponse 4]]),'Calculs'!M932="0",_xlfn.XLOOKUP('Calculs'!M932,'Réponses'!C:C,'Réponses'!F:F,"ERREUR VISIBILITE")=0),"",_xlfn.XLOOKUP(_xlfn.XLOOKUP('Calculs'!M932,'Réponses'!C:C,'Réponses'!F:F,"ERREUR VISIBILITE"),Questions!A:A,Questions!B:B,"ERREUR QUESTION"))</f>
        <v/>
      </c>
    </row>
    <row r="934" spans="4:13" ht="60" customHeight="1" x14ac:dyDescent="0.25">
      <c r="D934" s="29" t="str">
        <f>IF(ISBLANK(Recyclabilité[[#This Row],[Code Valobat]]),"",IF(OR('Calculs'!A933="08",MID(Recyclabilité[[#This Row],[Code Valobat]],4,4)="0804",MID(Recyclabilité[[#This Row],[Code Valobat]],4,4)="0709",MID(Recyclabilité[[#This Row],[Code Valobat]],1,7)="6121107"),"Non recyclable",_xlfn.XLOOKUP('Calculs'!Q933,'Combinaisons'!A:A,'Combinaisons'!B:B,"Merci de répondre à toutes les questions")))</f>
        <v/>
      </c>
      <c r="E934" s="65" t="str">
        <f>IF(ISBLANK(Recyclabilité[[#This Row],[Code Valobat]]),"",IF(OR('Calculs'!A933="08",MID(Recyclabilité[[#This Row],[Code Valobat]],4,4)="0804",MID(Recyclabilité[[#This Row],[Code Valobat]],4,4)="0709",MID(Recyclabilité[[#This Row],[Code Valobat]],1,7)="6121107"),"",_xlfn.XLOOKUP('Calculs'!B933,Questions!A:A,Questions!B:B,"ERREUR QUESTION")))</f>
        <v/>
      </c>
      <c r="G934" s="65" t="str">
        <f>IF(OR(ISBLANK(Recyclabilité[[#This Row],[Réponse 1]]),'Calculs'!D933="0",_xlfn.XLOOKUP('Calculs'!D933,'Réponses'!C:C,'Réponses'!F:F,"ERREUR VISIBILITE")=0),"",_xlfn.XLOOKUP(_xlfn.XLOOKUP('Calculs'!D933,'Réponses'!C:C,'Réponses'!F:F,"ERREUR VISIBILITE"),Questions!A:A,Questions!B:B,"ERREUR QUESTION"))</f>
        <v/>
      </c>
      <c r="I934" s="65" t="str">
        <f>IF(OR(ISBLANK(Recyclabilité[[#This Row],[Réponse 2]]),'Calculs'!G933="0",_xlfn.XLOOKUP('Calculs'!G933,'Réponses'!C:C,'Réponses'!F:F,"ERREUR VISIBILITE")=0),"",_xlfn.XLOOKUP(_xlfn.XLOOKUP('Calculs'!G933,'Réponses'!C:C,'Réponses'!F:F,"ERREUR VISIBILITE"),Questions!A:A,Questions!B:B,"ERREUR QUESTION"))</f>
        <v/>
      </c>
      <c r="K934" s="65" t="str">
        <f>IF(OR(ISBLANK(Recyclabilité[[#This Row],[Réponse 3]]),'Calculs'!J933="0",_xlfn.XLOOKUP('Calculs'!J933,'Réponses'!C:C,'Réponses'!F:F,"ERREUR VISIBILITE")=0),"",_xlfn.XLOOKUP(_xlfn.XLOOKUP('Calculs'!J933,'Réponses'!C:C,'Réponses'!F:F,"ERREUR VISIBILITE"),Questions!A:A,Questions!B:B,"ERREUR QUESTION"))</f>
        <v/>
      </c>
      <c r="M934" s="65" t="str">
        <f>IF(OR(ISBLANK(Recyclabilité[[#This Row],[Réponse 4]]),'Calculs'!M933="0",_xlfn.XLOOKUP('Calculs'!M933,'Réponses'!C:C,'Réponses'!F:F,"ERREUR VISIBILITE")=0),"",_xlfn.XLOOKUP(_xlfn.XLOOKUP('Calculs'!M933,'Réponses'!C:C,'Réponses'!F:F,"ERREUR VISIBILITE"),Questions!A:A,Questions!B:B,"ERREUR QUESTION"))</f>
        <v/>
      </c>
    </row>
    <row r="935" spans="4:13" ht="60" customHeight="1" x14ac:dyDescent="0.25">
      <c r="D935" s="29" t="str">
        <f>IF(ISBLANK(Recyclabilité[[#This Row],[Code Valobat]]),"",IF(OR('Calculs'!A934="08",MID(Recyclabilité[[#This Row],[Code Valobat]],4,4)="0804",MID(Recyclabilité[[#This Row],[Code Valobat]],4,4)="0709",MID(Recyclabilité[[#This Row],[Code Valobat]],1,7)="6121107"),"Non recyclable",_xlfn.XLOOKUP('Calculs'!Q934,'Combinaisons'!A:A,'Combinaisons'!B:B,"Merci de répondre à toutes les questions")))</f>
        <v/>
      </c>
      <c r="E935" s="65" t="str">
        <f>IF(ISBLANK(Recyclabilité[[#This Row],[Code Valobat]]),"",IF(OR('Calculs'!A934="08",MID(Recyclabilité[[#This Row],[Code Valobat]],4,4)="0804",MID(Recyclabilité[[#This Row],[Code Valobat]],4,4)="0709",MID(Recyclabilité[[#This Row],[Code Valobat]],1,7)="6121107"),"",_xlfn.XLOOKUP('Calculs'!B934,Questions!A:A,Questions!B:B,"ERREUR QUESTION")))</f>
        <v/>
      </c>
      <c r="G935" s="65" t="str">
        <f>IF(OR(ISBLANK(Recyclabilité[[#This Row],[Réponse 1]]),'Calculs'!D934="0",_xlfn.XLOOKUP('Calculs'!D934,'Réponses'!C:C,'Réponses'!F:F,"ERREUR VISIBILITE")=0),"",_xlfn.XLOOKUP(_xlfn.XLOOKUP('Calculs'!D934,'Réponses'!C:C,'Réponses'!F:F,"ERREUR VISIBILITE"),Questions!A:A,Questions!B:B,"ERREUR QUESTION"))</f>
        <v/>
      </c>
      <c r="I935" s="65" t="str">
        <f>IF(OR(ISBLANK(Recyclabilité[[#This Row],[Réponse 2]]),'Calculs'!G934="0",_xlfn.XLOOKUP('Calculs'!G934,'Réponses'!C:C,'Réponses'!F:F,"ERREUR VISIBILITE")=0),"",_xlfn.XLOOKUP(_xlfn.XLOOKUP('Calculs'!G934,'Réponses'!C:C,'Réponses'!F:F,"ERREUR VISIBILITE"),Questions!A:A,Questions!B:B,"ERREUR QUESTION"))</f>
        <v/>
      </c>
      <c r="K935" s="65" t="str">
        <f>IF(OR(ISBLANK(Recyclabilité[[#This Row],[Réponse 3]]),'Calculs'!J934="0",_xlfn.XLOOKUP('Calculs'!J934,'Réponses'!C:C,'Réponses'!F:F,"ERREUR VISIBILITE")=0),"",_xlfn.XLOOKUP(_xlfn.XLOOKUP('Calculs'!J934,'Réponses'!C:C,'Réponses'!F:F,"ERREUR VISIBILITE"),Questions!A:A,Questions!B:B,"ERREUR QUESTION"))</f>
        <v/>
      </c>
      <c r="M935" s="65" t="str">
        <f>IF(OR(ISBLANK(Recyclabilité[[#This Row],[Réponse 4]]),'Calculs'!M934="0",_xlfn.XLOOKUP('Calculs'!M934,'Réponses'!C:C,'Réponses'!F:F,"ERREUR VISIBILITE")=0),"",_xlfn.XLOOKUP(_xlfn.XLOOKUP('Calculs'!M934,'Réponses'!C:C,'Réponses'!F:F,"ERREUR VISIBILITE"),Questions!A:A,Questions!B:B,"ERREUR QUESTION"))</f>
        <v/>
      </c>
    </row>
    <row r="936" spans="4:13" ht="60" customHeight="1" x14ac:dyDescent="0.25">
      <c r="D936" s="29" t="str">
        <f>IF(ISBLANK(Recyclabilité[[#This Row],[Code Valobat]]),"",IF(OR('Calculs'!A935="08",MID(Recyclabilité[[#This Row],[Code Valobat]],4,4)="0804",MID(Recyclabilité[[#This Row],[Code Valobat]],4,4)="0709",MID(Recyclabilité[[#This Row],[Code Valobat]],1,7)="6121107"),"Non recyclable",_xlfn.XLOOKUP('Calculs'!Q935,'Combinaisons'!A:A,'Combinaisons'!B:B,"Merci de répondre à toutes les questions")))</f>
        <v/>
      </c>
      <c r="E936" s="65" t="str">
        <f>IF(ISBLANK(Recyclabilité[[#This Row],[Code Valobat]]),"",IF(OR('Calculs'!A935="08",MID(Recyclabilité[[#This Row],[Code Valobat]],4,4)="0804",MID(Recyclabilité[[#This Row],[Code Valobat]],4,4)="0709",MID(Recyclabilité[[#This Row],[Code Valobat]],1,7)="6121107"),"",_xlfn.XLOOKUP('Calculs'!B935,Questions!A:A,Questions!B:B,"ERREUR QUESTION")))</f>
        <v/>
      </c>
      <c r="G936" s="65" t="str">
        <f>IF(OR(ISBLANK(Recyclabilité[[#This Row],[Réponse 1]]),'Calculs'!D935="0",_xlfn.XLOOKUP('Calculs'!D935,'Réponses'!C:C,'Réponses'!F:F,"ERREUR VISIBILITE")=0),"",_xlfn.XLOOKUP(_xlfn.XLOOKUP('Calculs'!D935,'Réponses'!C:C,'Réponses'!F:F,"ERREUR VISIBILITE"),Questions!A:A,Questions!B:B,"ERREUR QUESTION"))</f>
        <v/>
      </c>
      <c r="I936" s="65" t="str">
        <f>IF(OR(ISBLANK(Recyclabilité[[#This Row],[Réponse 2]]),'Calculs'!G935="0",_xlfn.XLOOKUP('Calculs'!G935,'Réponses'!C:C,'Réponses'!F:F,"ERREUR VISIBILITE")=0),"",_xlfn.XLOOKUP(_xlfn.XLOOKUP('Calculs'!G935,'Réponses'!C:C,'Réponses'!F:F,"ERREUR VISIBILITE"),Questions!A:A,Questions!B:B,"ERREUR QUESTION"))</f>
        <v/>
      </c>
      <c r="K936" s="65" t="str">
        <f>IF(OR(ISBLANK(Recyclabilité[[#This Row],[Réponse 3]]),'Calculs'!J935="0",_xlfn.XLOOKUP('Calculs'!J935,'Réponses'!C:C,'Réponses'!F:F,"ERREUR VISIBILITE")=0),"",_xlfn.XLOOKUP(_xlfn.XLOOKUP('Calculs'!J935,'Réponses'!C:C,'Réponses'!F:F,"ERREUR VISIBILITE"),Questions!A:A,Questions!B:B,"ERREUR QUESTION"))</f>
        <v/>
      </c>
      <c r="M936" s="65" t="str">
        <f>IF(OR(ISBLANK(Recyclabilité[[#This Row],[Réponse 4]]),'Calculs'!M935="0",_xlfn.XLOOKUP('Calculs'!M935,'Réponses'!C:C,'Réponses'!F:F,"ERREUR VISIBILITE")=0),"",_xlfn.XLOOKUP(_xlfn.XLOOKUP('Calculs'!M935,'Réponses'!C:C,'Réponses'!F:F,"ERREUR VISIBILITE"),Questions!A:A,Questions!B:B,"ERREUR QUESTION"))</f>
        <v/>
      </c>
    </row>
    <row r="937" spans="4:13" ht="60" customHeight="1" x14ac:dyDescent="0.25">
      <c r="D937" s="29" t="str">
        <f>IF(ISBLANK(Recyclabilité[[#This Row],[Code Valobat]]),"",IF(OR('Calculs'!A936="08",MID(Recyclabilité[[#This Row],[Code Valobat]],4,4)="0804",MID(Recyclabilité[[#This Row],[Code Valobat]],4,4)="0709",MID(Recyclabilité[[#This Row],[Code Valobat]],1,7)="6121107"),"Non recyclable",_xlfn.XLOOKUP('Calculs'!Q936,'Combinaisons'!A:A,'Combinaisons'!B:B,"Merci de répondre à toutes les questions")))</f>
        <v/>
      </c>
      <c r="E937" s="65" t="str">
        <f>IF(ISBLANK(Recyclabilité[[#This Row],[Code Valobat]]),"",IF(OR('Calculs'!A936="08",MID(Recyclabilité[[#This Row],[Code Valobat]],4,4)="0804",MID(Recyclabilité[[#This Row],[Code Valobat]],4,4)="0709",MID(Recyclabilité[[#This Row],[Code Valobat]],1,7)="6121107"),"",_xlfn.XLOOKUP('Calculs'!B936,Questions!A:A,Questions!B:B,"ERREUR QUESTION")))</f>
        <v/>
      </c>
      <c r="G937" s="65" t="str">
        <f>IF(OR(ISBLANK(Recyclabilité[[#This Row],[Réponse 1]]),'Calculs'!D936="0",_xlfn.XLOOKUP('Calculs'!D936,'Réponses'!C:C,'Réponses'!F:F,"ERREUR VISIBILITE")=0),"",_xlfn.XLOOKUP(_xlfn.XLOOKUP('Calculs'!D936,'Réponses'!C:C,'Réponses'!F:F,"ERREUR VISIBILITE"),Questions!A:A,Questions!B:B,"ERREUR QUESTION"))</f>
        <v/>
      </c>
      <c r="I937" s="65" t="str">
        <f>IF(OR(ISBLANK(Recyclabilité[[#This Row],[Réponse 2]]),'Calculs'!G936="0",_xlfn.XLOOKUP('Calculs'!G936,'Réponses'!C:C,'Réponses'!F:F,"ERREUR VISIBILITE")=0),"",_xlfn.XLOOKUP(_xlfn.XLOOKUP('Calculs'!G936,'Réponses'!C:C,'Réponses'!F:F,"ERREUR VISIBILITE"),Questions!A:A,Questions!B:B,"ERREUR QUESTION"))</f>
        <v/>
      </c>
      <c r="K937" s="65" t="str">
        <f>IF(OR(ISBLANK(Recyclabilité[[#This Row],[Réponse 3]]),'Calculs'!J936="0",_xlfn.XLOOKUP('Calculs'!J936,'Réponses'!C:C,'Réponses'!F:F,"ERREUR VISIBILITE")=0),"",_xlfn.XLOOKUP(_xlfn.XLOOKUP('Calculs'!J936,'Réponses'!C:C,'Réponses'!F:F,"ERREUR VISIBILITE"),Questions!A:A,Questions!B:B,"ERREUR QUESTION"))</f>
        <v/>
      </c>
      <c r="M937" s="65" t="str">
        <f>IF(OR(ISBLANK(Recyclabilité[[#This Row],[Réponse 4]]),'Calculs'!M936="0",_xlfn.XLOOKUP('Calculs'!M936,'Réponses'!C:C,'Réponses'!F:F,"ERREUR VISIBILITE")=0),"",_xlfn.XLOOKUP(_xlfn.XLOOKUP('Calculs'!M936,'Réponses'!C:C,'Réponses'!F:F,"ERREUR VISIBILITE"),Questions!A:A,Questions!B:B,"ERREUR QUESTION"))</f>
        <v/>
      </c>
    </row>
    <row r="938" spans="4:13" ht="60" customHeight="1" x14ac:dyDescent="0.25">
      <c r="D938" s="29" t="str">
        <f>IF(ISBLANK(Recyclabilité[[#This Row],[Code Valobat]]),"",IF(OR('Calculs'!A937="08",MID(Recyclabilité[[#This Row],[Code Valobat]],4,4)="0804",MID(Recyclabilité[[#This Row],[Code Valobat]],4,4)="0709",MID(Recyclabilité[[#This Row],[Code Valobat]],1,7)="6121107"),"Non recyclable",_xlfn.XLOOKUP('Calculs'!Q937,'Combinaisons'!A:A,'Combinaisons'!B:B,"Merci de répondre à toutes les questions")))</f>
        <v/>
      </c>
      <c r="E938" s="65" t="str">
        <f>IF(ISBLANK(Recyclabilité[[#This Row],[Code Valobat]]),"",IF(OR('Calculs'!A937="08",MID(Recyclabilité[[#This Row],[Code Valobat]],4,4)="0804",MID(Recyclabilité[[#This Row],[Code Valobat]],4,4)="0709",MID(Recyclabilité[[#This Row],[Code Valobat]],1,7)="6121107"),"",_xlfn.XLOOKUP('Calculs'!B937,Questions!A:A,Questions!B:B,"ERREUR QUESTION")))</f>
        <v/>
      </c>
      <c r="G938" s="65" t="str">
        <f>IF(OR(ISBLANK(Recyclabilité[[#This Row],[Réponse 1]]),'Calculs'!D937="0",_xlfn.XLOOKUP('Calculs'!D937,'Réponses'!C:C,'Réponses'!F:F,"ERREUR VISIBILITE")=0),"",_xlfn.XLOOKUP(_xlfn.XLOOKUP('Calculs'!D937,'Réponses'!C:C,'Réponses'!F:F,"ERREUR VISIBILITE"),Questions!A:A,Questions!B:B,"ERREUR QUESTION"))</f>
        <v/>
      </c>
      <c r="I938" s="65" t="str">
        <f>IF(OR(ISBLANK(Recyclabilité[[#This Row],[Réponse 2]]),'Calculs'!G937="0",_xlfn.XLOOKUP('Calculs'!G937,'Réponses'!C:C,'Réponses'!F:F,"ERREUR VISIBILITE")=0),"",_xlfn.XLOOKUP(_xlfn.XLOOKUP('Calculs'!G937,'Réponses'!C:C,'Réponses'!F:F,"ERREUR VISIBILITE"),Questions!A:A,Questions!B:B,"ERREUR QUESTION"))</f>
        <v/>
      </c>
      <c r="K938" s="65" t="str">
        <f>IF(OR(ISBLANK(Recyclabilité[[#This Row],[Réponse 3]]),'Calculs'!J937="0",_xlfn.XLOOKUP('Calculs'!J937,'Réponses'!C:C,'Réponses'!F:F,"ERREUR VISIBILITE")=0),"",_xlfn.XLOOKUP(_xlfn.XLOOKUP('Calculs'!J937,'Réponses'!C:C,'Réponses'!F:F,"ERREUR VISIBILITE"),Questions!A:A,Questions!B:B,"ERREUR QUESTION"))</f>
        <v/>
      </c>
      <c r="M938" s="65" t="str">
        <f>IF(OR(ISBLANK(Recyclabilité[[#This Row],[Réponse 4]]),'Calculs'!M937="0",_xlfn.XLOOKUP('Calculs'!M937,'Réponses'!C:C,'Réponses'!F:F,"ERREUR VISIBILITE")=0),"",_xlfn.XLOOKUP(_xlfn.XLOOKUP('Calculs'!M937,'Réponses'!C:C,'Réponses'!F:F,"ERREUR VISIBILITE"),Questions!A:A,Questions!B:B,"ERREUR QUESTION"))</f>
        <v/>
      </c>
    </row>
    <row r="939" spans="4:13" ht="60" customHeight="1" x14ac:dyDescent="0.25">
      <c r="D939" s="29" t="str">
        <f>IF(ISBLANK(Recyclabilité[[#This Row],[Code Valobat]]),"",IF(OR('Calculs'!A938="08",MID(Recyclabilité[[#This Row],[Code Valobat]],4,4)="0804",MID(Recyclabilité[[#This Row],[Code Valobat]],4,4)="0709",MID(Recyclabilité[[#This Row],[Code Valobat]],1,7)="6121107"),"Non recyclable",_xlfn.XLOOKUP('Calculs'!Q938,'Combinaisons'!A:A,'Combinaisons'!B:B,"Merci de répondre à toutes les questions")))</f>
        <v/>
      </c>
      <c r="E939" s="65" t="str">
        <f>IF(ISBLANK(Recyclabilité[[#This Row],[Code Valobat]]),"",IF(OR('Calculs'!A938="08",MID(Recyclabilité[[#This Row],[Code Valobat]],4,4)="0804",MID(Recyclabilité[[#This Row],[Code Valobat]],4,4)="0709",MID(Recyclabilité[[#This Row],[Code Valobat]],1,7)="6121107"),"",_xlfn.XLOOKUP('Calculs'!B938,Questions!A:A,Questions!B:B,"ERREUR QUESTION")))</f>
        <v/>
      </c>
      <c r="G939" s="65" t="str">
        <f>IF(OR(ISBLANK(Recyclabilité[[#This Row],[Réponse 1]]),'Calculs'!D938="0",_xlfn.XLOOKUP('Calculs'!D938,'Réponses'!C:C,'Réponses'!F:F,"ERREUR VISIBILITE")=0),"",_xlfn.XLOOKUP(_xlfn.XLOOKUP('Calculs'!D938,'Réponses'!C:C,'Réponses'!F:F,"ERREUR VISIBILITE"),Questions!A:A,Questions!B:B,"ERREUR QUESTION"))</f>
        <v/>
      </c>
      <c r="I939" s="65" t="str">
        <f>IF(OR(ISBLANK(Recyclabilité[[#This Row],[Réponse 2]]),'Calculs'!G938="0",_xlfn.XLOOKUP('Calculs'!G938,'Réponses'!C:C,'Réponses'!F:F,"ERREUR VISIBILITE")=0),"",_xlfn.XLOOKUP(_xlfn.XLOOKUP('Calculs'!G938,'Réponses'!C:C,'Réponses'!F:F,"ERREUR VISIBILITE"),Questions!A:A,Questions!B:B,"ERREUR QUESTION"))</f>
        <v/>
      </c>
      <c r="K939" s="65" t="str">
        <f>IF(OR(ISBLANK(Recyclabilité[[#This Row],[Réponse 3]]),'Calculs'!J938="0",_xlfn.XLOOKUP('Calculs'!J938,'Réponses'!C:C,'Réponses'!F:F,"ERREUR VISIBILITE")=0),"",_xlfn.XLOOKUP(_xlfn.XLOOKUP('Calculs'!J938,'Réponses'!C:C,'Réponses'!F:F,"ERREUR VISIBILITE"),Questions!A:A,Questions!B:B,"ERREUR QUESTION"))</f>
        <v/>
      </c>
      <c r="M939" s="65" t="str">
        <f>IF(OR(ISBLANK(Recyclabilité[[#This Row],[Réponse 4]]),'Calculs'!M938="0",_xlfn.XLOOKUP('Calculs'!M938,'Réponses'!C:C,'Réponses'!F:F,"ERREUR VISIBILITE")=0),"",_xlfn.XLOOKUP(_xlfn.XLOOKUP('Calculs'!M938,'Réponses'!C:C,'Réponses'!F:F,"ERREUR VISIBILITE"),Questions!A:A,Questions!B:B,"ERREUR QUESTION"))</f>
        <v/>
      </c>
    </row>
    <row r="940" spans="4:13" ht="60" customHeight="1" x14ac:dyDescent="0.25">
      <c r="D940" s="29" t="str">
        <f>IF(ISBLANK(Recyclabilité[[#This Row],[Code Valobat]]),"",IF(OR('Calculs'!A939="08",MID(Recyclabilité[[#This Row],[Code Valobat]],4,4)="0804",MID(Recyclabilité[[#This Row],[Code Valobat]],4,4)="0709",MID(Recyclabilité[[#This Row],[Code Valobat]],1,7)="6121107"),"Non recyclable",_xlfn.XLOOKUP('Calculs'!Q939,'Combinaisons'!A:A,'Combinaisons'!B:B,"Merci de répondre à toutes les questions")))</f>
        <v/>
      </c>
      <c r="E940" s="65" t="str">
        <f>IF(ISBLANK(Recyclabilité[[#This Row],[Code Valobat]]),"",IF(OR('Calculs'!A939="08",MID(Recyclabilité[[#This Row],[Code Valobat]],4,4)="0804",MID(Recyclabilité[[#This Row],[Code Valobat]],4,4)="0709",MID(Recyclabilité[[#This Row],[Code Valobat]],1,7)="6121107"),"",_xlfn.XLOOKUP('Calculs'!B939,Questions!A:A,Questions!B:B,"ERREUR QUESTION")))</f>
        <v/>
      </c>
      <c r="G940" s="65" t="str">
        <f>IF(OR(ISBLANK(Recyclabilité[[#This Row],[Réponse 1]]),'Calculs'!D939="0",_xlfn.XLOOKUP('Calculs'!D939,'Réponses'!C:C,'Réponses'!F:F,"ERREUR VISIBILITE")=0),"",_xlfn.XLOOKUP(_xlfn.XLOOKUP('Calculs'!D939,'Réponses'!C:C,'Réponses'!F:F,"ERREUR VISIBILITE"),Questions!A:A,Questions!B:B,"ERREUR QUESTION"))</f>
        <v/>
      </c>
      <c r="I940" s="65" t="str">
        <f>IF(OR(ISBLANK(Recyclabilité[[#This Row],[Réponse 2]]),'Calculs'!G939="0",_xlfn.XLOOKUP('Calculs'!G939,'Réponses'!C:C,'Réponses'!F:F,"ERREUR VISIBILITE")=0),"",_xlfn.XLOOKUP(_xlfn.XLOOKUP('Calculs'!G939,'Réponses'!C:C,'Réponses'!F:F,"ERREUR VISIBILITE"),Questions!A:A,Questions!B:B,"ERREUR QUESTION"))</f>
        <v/>
      </c>
      <c r="K940" s="65" t="str">
        <f>IF(OR(ISBLANK(Recyclabilité[[#This Row],[Réponse 3]]),'Calculs'!J939="0",_xlfn.XLOOKUP('Calculs'!J939,'Réponses'!C:C,'Réponses'!F:F,"ERREUR VISIBILITE")=0),"",_xlfn.XLOOKUP(_xlfn.XLOOKUP('Calculs'!J939,'Réponses'!C:C,'Réponses'!F:F,"ERREUR VISIBILITE"),Questions!A:A,Questions!B:B,"ERREUR QUESTION"))</f>
        <v/>
      </c>
      <c r="M940" s="65" t="str">
        <f>IF(OR(ISBLANK(Recyclabilité[[#This Row],[Réponse 4]]),'Calculs'!M939="0",_xlfn.XLOOKUP('Calculs'!M939,'Réponses'!C:C,'Réponses'!F:F,"ERREUR VISIBILITE")=0),"",_xlfn.XLOOKUP(_xlfn.XLOOKUP('Calculs'!M939,'Réponses'!C:C,'Réponses'!F:F,"ERREUR VISIBILITE"),Questions!A:A,Questions!B:B,"ERREUR QUESTION"))</f>
        <v/>
      </c>
    </row>
    <row r="941" spans="4:13" ht="60" customHeight="1" x14ac:dyDescent="0.25">
      <c r="D941" s="29" t="str">
        <f>IF(ISBLANK(Recyclabilité[[#This Row],[Code Valobat]]),"",IF(OR('Calculs'!A940="08",MID(Recyclabilité[[#This Row],[Code Valobat]],4,4)="0804",MID(Recyclabilité[[#This Row],[Code Valobat]],4,4)="0709",MID(Recyclabilité[[#This Row],[Code Valobat]],1,7)="6121107"),"Non recyclable",_xlfn.XLOOKUP('Calculs'!Q940,'Combinaisons'!A:A,'Combinaisons'!B:B,"Merci de répondre à toutes les questions")))</f>
        <v/>
      </c>
      <c r="E941" s="65" t="str">
        <f>IF(ISBLANK(Recyclabilité[[#This Row],[Code Valobat]]),"",IF(OR('Calculs'!A940="08",MID(Recyclabilité[[#This Row],[Code Valobat]],4,4)="0804",MID(Recyclabilité[[#This Row],[Code Valobat]],4,4)="0709",MID(Recyclabilité[[#This Row],[Code Valobat]],1,7)="6121107"),"",_xlfn.XLOOKUP('Calculs'!B940,Questions!A:A,Questions!B:B,"ERREUR QUESTION")))</f>
        <v/>
      </c>
      <c r="G941" s="65" t="str">
        <f>IF(OR(ISBLANK(Recyclabilité[[#This Row],[Réponse 1]]),'Calculs'!D940="0",_xlfn.XLOOKUP('Calculs'!D940,'Réponses'!C:C,'Réponses'!F:F,"ERREUR VISIBILITE")=0),"",_xlfn.XLOOKUP(_xlfn.XLOOKUP('Calculs'!D940,'Réponses'!C:C,'Réponses'!F:F,"ERREUR VISIBILITE"),Questions!A:A,Questions!B:B,"ERREUR QUESTION"))</f>
        <v/>
      </c>
      <c r="I941" s="65" t="str">
        <f>IF(OR(ISBLANK(Recyclabilité[[#This Row],[Réponse 2]]),'Calculs'!G940="0",_xlfn.XLOOKUP('Calculs'!G940,'Réponses'!C:C,'Réponses'!F:F,"ERREUR VISIBILITE")=0),"",_xlfn.XLOOKUP(_xlfn.XLOOKUP('Calculs'!G940,'Réponses'!C:C,'Réponses'!F:F,"ERREUR VISIBILITE"),Questions!A:A,Questions!B:B,"ERREUR QUESTION"))</f>
        <v/>
      </c>
      <c r="K941" s="65" t="str">
        <f>IF(OR(ISBLANK(Recyclabilité[[#This Row],[Réponse 3]]),'Calculs'!J940="0",_xlfn.XLOOKUP('Calculs'!J940,'Réponses'!C:C,'Réponses'!F:F,"ERREUR VISIBILITE")=0),"",_xlfn.XLOOKUP(_xlfn.XLOOKUP('Calculs'!J940,'Réponses'!C:C,'Réponses'!F:F,"ERREUR VISIBILITE"),Questions!A:A,Questions!B:B,"ERREUR QUESTION"))</f>
        <v/>
      </c>
      <c r="M941" s="65" t="str">
        <f>IF(OR(ISBLANK(Recyclabilité[[#This Row],[Réponse 4]]),'Calculs'!M940="0",_xlfn.XLOOKUP('Calculs'!M940,'Réponses'!C:C,'Réponses'!F:F,"ERREUR VISIBILITE")=0),"",_xlfn.XLOOKUP(_xlfn.XLOOKUP('Calculs'!M940,'Réponses'!C:C,'Réponses'!F:F,"ERREUR VISIBILITE"),Questions!A:A,Questions!B:B,"ERREUR QUESTION"))</f>
        <v/>
      </c>
    </row>
    <row r="942" spans="4:13" ht="60" customHeight="1" x14ac:dyDescent="0.25">
      <c r="D942" s="29" t="str">
        <f>IF(ISBLANK(Recyclabilité[[#This Row],[Code Valobat]]),"",IF(OR('Calculs'!A941="08",MID(Recyclabilité[[#This Row],[Code Valobat]],4,4)="0804",MID(Recyclabilité[[#This Row],[Code Valobat]],4,4)="0709",MID(Recyclabilité[[#This Row],[Code Valobat]],1,7)="6121107"),"Non recyclable",_xlfn.XLOOKUP('Calculs'!Q941,'Combinaisons'!A:A,'Combinaisons'!B:B,"Merci de répondre à toutes les questions")))</f>
        <v/>
      </c>
      <c r="E942" s="65" t="str">
        <f>IF(ISBLANK(Recyclabilité[[#This Row],[Code Valobat]]),"",IF(OR('Calculs'!A941="08",MID(Recyclabilité[[#This Row],[Code Valobat]],4,4)="0804",MID(Recyclabilité[[#This Row],[Code Valobat]],4,4)="0709",MID(Recyclabilité[[#This Row],[Code Valobat]],1,7)="6121107"),"",_xlfn.XLOOKUP('Calculs'!B941,Questions!A:A,Questions!B:B,"ERREUR QUESTION")))</f>
        <v/>
      </c>
      <c r="G942" s="65" t="str">
        <f>IF(OR(ISBLANK(Recyclabilité[[#This Row],[Réponse 1]]),'Calculs'!D941="0",_xlfn.XLOOKUP('Calculs'!D941,'Réponses'!C:C,'Réponses'!F:F,"ERREUR VISIBILITE")=0),"",_xlfn.XLOOKUP(_xlfn.XLOOKUP('Calculs'!D941,'Réponses'!C:C,'Réponses'!F:F,"ERREUR VISIBILITE"),Questions!A:A,Questions!B:B,"ERREUR QUESTION"))</f>
        <v/>
      </c>
      <c r="I942" s="65" t="str">
        <f>IF(OR(ISBLANK(Recyclabilité[[#This Row],[Réponse 2]]),'Calculs'!G941="0",_xlfn.XLOOKUP('Calculs'!G941,'Réponses'!C:C,'Réponses'!F:F,"ERREUR VISIBILITE")=0),"",_xlfn.XLOOKUP(_xlfn.XLOOKUP('Calculs'!G941,'Réponses'!C:C,'Réponses'!F:F,"ERREUR VISIBILITE"),Questions!A:A,Questions!B:B,"ERREUR QUESTION"))</f>
        <v/>
      </c>
      <c r="K942" s="65" t="str">
        <f>IF(OR(ISBLANK(Recyclabilité[[#This Row],[Réponse 3]]),'Calculs'!J941="0",_xlfn.XLOOKUP('Calculs'!J941,'Réponses'!C:C,'Réponses'!F:F,"ERREUR VISIBILITE")=0),"",_xlfn.XLOOKUP(_xlfn.XLOOKUP('Calculs'!J941,'Réponses'!C:C,'Réponses'!F:F,"ERREUR VISIBILITE"),Questions!A:A,Questions!B:B,"ERREUR QUESTION"))</f>
        <v/>
      </c>
      <c r="M942" s="65" t="str">
        <f>IF(OR(ISBLANK(Recyclabilité[[#This Row],[Réponse 4]]),'Calculs'!M941="0",_xlfn.XLOOKUP('Calculs'!M941,'Réponses'!C:C,'Réponses'!F:F,"ERREUR VISIBILITE")=0),"",_xlfn.XLOOKUP(_xlfn.XLOOKUP('Calculs'!M941,'Réponses'!C:C,'Réponses'!F:F,"ERREUR VISIBILITE"),Questions!A:A,Questions!B:B,"ERREUR QUESTION"))</f>
        <v/>
      </c>
    </row>
    <row r="943" spans="4:13" ht="60" customHeight="1" x14ac:dyDescent="0.25">
      <c r="D943" s="29" t="str">
        <f>IF(ISBLANK(Recyclabilité[[#This Row],[Code Valobat]]),"",IF(OR('Calculs'!A942="08",MID(Recyclabilité[[#This Row],[Code Valobat]],4,4)="0804",MID(Recyclabilité[[#This Row],[Code Valobat]],4,4)="0709",MID(Recyclabilité[[#This Row],[Code Valobat]],1,7)="6121107"),"Non recyclable",_xlfn.XLOOKUP('Calculs'!Q942,'Combinaisons'!A:A,'Combinaisons'!B:B,"Merci de répondre à toutes les questions")))</f>
        <v/>
      </c>
      <c r="E943" s="65" t="str">
        <f>IF(ISBLANK(Recyclabilité[[#This Row],[Code Valobat]]),"",IF(OR('Calculs'!A942="08",MID(Recyclabilité[[#This Row],[Code Valobat]],4,4)="0804",MID(Recyclabilité[[#This Row],[Code Valobat]],4,4)="0709",MID(Recyclabilité[[#This Row],[Code Valobat]],1,7)="6121107"),"",_xlfn.XLOOKUP('Calculs'!B942,Questions!A:A,Questions!B:B,"ERREUR QUESTION")))</f>
        <v/>
      </c>
      <c r="G943" s="65" t="str">
        <f>IF(OR(ISBLANK(Recyclabilité[[#This Row],[Réponse 1]]),'Calculs'!D942="0",_xlfn.XLOOKUP('Calculs'!D942,'Réponses'!C:C,'Réponses'!F:F,"ERREUR VISIBILITE")=0),"",_xlfn.XLOOKUP(_xlfn.XLOOKUP('Calculs'!D942,'Réponses'!C:C,'Réponses'!F:F,"ERREUR VISIBILITE"),Questions!A:A,Questions!B:B,"ERREUR QUESTION"))</f>
        <v/>
      </c>
      <c r="I943" s="65" t="str">
        <f>IF(OR(ISBLANK(Recyclabilité[[#This Row],[Réponse 2]]),'Calculs'!G942="0",_xlfn.XLOOKUP('Calculs'!G942,'Réponses'!C:C,'Réponses'!F:F,"ERREUR VISIBILITE")=0),"",_xlfn.XLOOKUP(_xlfn.XLOOKUP('Calculs'!G942,'Réponses'!C:C,'Réponses'!F:F,"ERREUR VISIBILITE"),Questions!A:A,Questions!B:B,"ERREUR QUESTION"))</f>
        <v/>
      </c>
      <c r="K943" s="65" t="str">
        <f>IF(OR(ISBLANK(Recyclabilité[[#This Row],[Réponse 3]]),'Calculs'!J942="0",_xlfn.XLOOKUP('Calculs'!J942,'Réponses'!C:C,'Réponses'!F:F,"ERREUR VISIBILITE")=0),"",_xlfn.XLOOKUP(_xlfn.XLOOKUP('Calculs'!J942,'Réponses'!C:C,'Réponses'!F:F,"ERREUR VISIBILITE"),Questions!A:A,Questions!B:B,"ERREUR QUESTION"))</f>
        <v/>
      </c>
      <c r="M943" s="65" t="str">
        <f>IF(OR(ISBLANK(Recyclabilité[[#This Row],[Réponse 4]]),'Calculs'!M942="0",_xlfn.XLOOKUP('Calculs'!M942,'Réponses'!C:C,'Réponses'!F:F,"ERREUR VISIBILITE")=0),"",_xlfn.XLOOKUP(_xlfn.XLOOKUP('Calculs'!M942,'Réponses'!C:C,'Réponses'!F:F,"ERREUR VISIBILITE"),Questions!A:A,Questions!B:B,"ERREUR QUESTION"))</f>
        <v/>
      </c>
    </row>
    <row r="944" spans="4:13" ht="60" customHeight="1" x14ac:dyDescent="0.25">
      <c r="D944" s="29" t="str">
        <f>IF(ISBLANK(Recyclabilité[[#This Row],[Code Valobat]]),"",IF(OR('Calculs'!A943="08",MID(Recyclabilité[[#This Row],[Code Valobat]],4,4)="0804",MID(Recyclabilité[[#This Row],[Code Valobat]],4,4)="0709",MID(Recyclabilité[[#This Row],[Code Valobat]],1,7)="6121107"),"Non recyclable",_xlfn.XLOOKUP('Calculs'!Q943,'Combinaisons'!A:A,'Combinaisons'!B:B,"Merci de répondre à toutes les questions")))</f>
        <v/>
      </c>
      <c r="E944" s="65" t="str">
        <f>IF(ISBLANK(Recyclabilité[[#This Row],[Code Valobat]]),"",IF(OR('Calculs'!A943="08",MID(Recyclabilité[[#This Row],[Code Valobat]],4,4)="0804",MID(Recyclabilité[[#This Row],[Code Valobat]],4,4)="0709",MID(Recyclabilité[[#This Row],[Code Valobat]],1,7)="6121107"),"",_xlfn.XLOOKUP('Calculs'!B943,Questions!A:A,Questions!B:B,"ERREUR QUESTION")))</f>
        <v/>
      </c>
      <c r="G944" s="65" t="str">
        <f>IF(OR(ISBLANK(Recyclabilité[[#This Row],[Réponse 1]]),'Calculs'!D943="0",_xlfn.XLOOKUP('Calculs'!D943,'Réponses'!C:C,'Réponses'!F:F,"ERREUR VISIBILITE")=0),"",_xlfn.XLOOKUP(_xlfn.XLOOKUP('Calculs'!D943,'Réponses'!C:C,'Réponses'!F:F,"ERREUR VISIBILITE"),Questions!A:A,Questions!B:B,"ERREUR QUESTION"))</f>
        <v/>
      </c>
      <c r="I944" s="65" t="str">
        <f>IF(OR(ISBLANK(Recyclabilité[[#This Row],[Réponse 2]]),'Calculs'!G943="0",_xlfn.XLOOKUP('Calculs'!G943,'Réponses'!C:C,'Réponses'!F:F,"ERREUR VISIBILITE")=0),"",_xlfn.XLOOKUP(_xlfn.XLOOKUP('Calculs'!G943,'Réponses'!C:C,'Réponses'!F:F,"ERREUR VISIBILITE"),Questions!A:A,Questions!B:B,"ERREUR QUESTION"))</f>
        <v/>
      </c>
      <c r="K944" s="65" t="str">
        <f>IF(OR(ISBLANK(Recyclabilité[[#This Row],[Réponse 3]]),'Calculs'!J943="0",_xlfn.XLOOKUP('Calculs'!J943,'Réponses'!C:C,'Réponses'!F:F,"ERREUR VISIBILITE")=0),"",_xlfn.XLOOKUP(_xlfn.XLOOKUP('Calculs'!J943,'Réponses'!C:C,'Réponses'!F:F,"ERREUR VISIBILITE"),Questions!A:A,Questions!B:B,"ERREUR QUESTION"))</f>
        <v/>
      </c>
      <c r="M944" s="65" t="str">
        <f>IF(OR(ISBLANK(Recyclabilité[[#This Row],[Réponse 4]]),'Calculs'!M943="0",_xlfn.XLOOKUP('Calculs'!M943,'Réponses'!C:C,'Réponses'!F:F,"ERREUR VISIBILITE")=0),"",_xlfn.XLOOKUP(_xlfn.XLOOKUP('Calculs'!M943,'Réponses'!C:C,'Réponses'!F:F,"ERREUR VISIBILITE"),Questions!A:A,Questions!B:B,"ERREUR QUESTION"))</f>
        <v/>
      </c>
    </row>
    <row r="945" spans="4:13" ht="60" customHeight="1" x14ac:dyDescent="0.25">
      <c r="D945" s="29" t="str">
        <f>IF(ISBLANK(Recyclabilité[[#This Row],[Code Valobat]]),"",IF(OR('Calculs'!A944="08",MID(Recyclabilité[[#This Row],[Code Valobat]],4,4)="0804",MID(Recyclabilité[[#This Row],[Code Valobat]],4,4)="0709",MID(Recyclabilité[[#This Row],[Code Valobat]],1,7)="6121107"),"Non recyclable",_xlfn.XLOOKUP('Calculs'!Q944,'Combinaisons'!A:A,'Combinaisons'!B:B,"Merci de répondre à toutes les questions")))</f>
        <v/>
      </c>
      <c r="E945" s="65" t="str">
        <f>IF(ISBLANK(Recyclabilité[[#This Row],[Code Valobat]]),"",IF(OR('Calculs'!A944="08",MID(Recyclabilité[[#This Row],[Code Valobat]],4,4)="0804",MID(Recyclabilité[[#This Row],[Code Valobat]],4,4)="0709",MID(Recyclabilité[[#This Row],[Code Valobat]],1,7)="6121107"),"",_xlfn.XLOOKUP('Calculs'!B944,Questions!A:A,Questions!B:B,"ERREUR QUESTION")))</f>
        <v/>
      </c>
      <c r="G945" s="65" t="str">
        <f>IF(OR(ISBLANK(Recyclabilité[[#This Row],[Réponse 1]]),'Calculs'!D944="0",_xlfn.XLOOKUP('Calculs'!D944,'Réponses'!C:C,'Réponses'!F:F,"ERREUR VISIBILITE")=0),"",_xlfn.XLOOKUP(_xlfn.XLOOKUP('Calculs'!D944,'Réponses'!C:C,'Réponses'!F:F,"ERREUR VISIBILITE"),Questions!A:A,Questions!B:B,"ERREUR QUESTION"))</f>
        <v/>
      </c>
      <c r="I945" s="65" t="str">
        <f>IF(OR(ISBLANK(Recyclabilité[[#This Row],[Réponse 2]]),'Calculs'!G944="0",_xlfn.XLOOKUP('Calculs'!G944,'Réponses'!C:C,'Réponses'!F:F,"ERREUR VISIBILITE")=0),"",_xlfn.XLOOKUP(_xlfn.XLOOKUP('Calculs'!G944,'Réponses'!C:C,'Réponses'!F:F,"ERREUR VISIBILITE"),Questions!A:A,Questions!B:B,"ERREUR QUESTION"))</f>
        <v/>
      </c>
      <c r="K945" s="65" t="str">
        <f>IF(OR(ISBLANK(Recyclabilité[[#This Row],[Réponse 3]]),'Calculs'!J944="0",_xlfn.XLOOKUP('Calculs'!J944,'Réponses'!C:C,'Réponses'!F:F,"ERREUR VISIBILITE")=0),"",_xlfn.XLOOKUP(_xlfn.XLOOKUP('Calculs'!J944,'Réponses'!C:C,'Réponses'!F:F,"ERREUR VISIBILITE"),Questions!A:A,Questions!B:B,"ERREUR QUESTION"))</f>
        <v/>
      </c>
      <c r="M945" s="65" t="str">
        <f>IF(OR(ISBLANK(Recyclabilité[[#This Row],[Réponse 4]]),'Calculs'!M944="0",_xlfn.XLOOKUP('Calculs'!M944,'Réponses'!C:C,'Réponses'!F:F,"ERREUR VISIBILITE")=0),"",_xlfn.XLOOKUP(_xlfn.XLOOKUP('Calculs'!M944,'Réponses'!C:C,'Réponses'!F:F,"ERREUR VISIBILITE"),Questions!A:A,Questions!B:B,"ERREUR QUESTION"))</f>
        <v/>
      </c>
    </row>
    <row r="946" spans="4:13" ht="60" customHeight="1" x14ac:dyDescent="0.25">
      <c r="D946" s="29" t="str">
        <f>IF(ISBLANK(Recyclabilité[[#This Row],[Code Valobat]]),"",IF(OR('Calculs'!A945="08",MID(Recyclabilité[[#This Row],[Code Valobat]],4,4)="0804",MID(Recyclabilité[[#This Row],[Code Valobat]],4,4)="0709",MID(Recyclabilité[[#This Row],[Code Valobat]],1,7)="6121107"),"Non recyclable",_xlfn.XLOOKUP('Calculs'!Q945,'Combinaisons'!A:A,'Combinaisons'!B:B,"Merci de répondre à toutes les questions")))</f>
        <v/>
      </c>
      <c r="E946" s="65" t="str">
        <f>IF(ISBLANK(Recyclabilité[[#This Row],[Code Valobat]]),"",IF(OR('Calculs'!A945="08",MID(Recyclabilité[[#This Row],[Code Valobat]],4,4)="0804",MID(Recyclabilité[[#This Row],[Code Valobat]],4,4)="0709",MID(Recyclabilité[[#This Row],[Code Valobat]],1,7)="6121107"),"",_xlfn.XLOOKUP('Calculs'!B945,Questions!A:A,Questions!B:B,"ERREUR QUESTION")))</f>
        <v/>
      </c>
      <c r="G946" s="65" t="str">
        <f>IF(OR(ISBLANK(Recyclabilité[[#This Row],[Réponse 1]]),'Calculs'!D945="0",_xlfn.XLOOKUP('Calculs'!D945,'Réponses'!C:C,'Réponses'!F:F,"ERREUR VISIBILITE")=0),"",_xlfn.XLOOKUP(_xlfn.XLOOKUP('Calculs'!D945,'Réponses'!C:C,'Réponses'!F:F,"ERREUR VISIBILITE"),Questions!A:A,Questions!B:B,"ERREUR QUESTION"))</f>
        <v/>
      </c>
      <c r="I946" s="65" t="str">
        <f>IF(OR(ISBLANK(Recyclabilité[[#This Row],[Réponse 2]]),'Calculs'!G945="0",_xlfn.XLOOKUP('Calculs'!G945,'Réponses'!C:C,'Réponses'!F:F,"ERREUR VISIBILITE")=0),"",_xlfn.XLOOKUP(_xlfn.XLOOKUP('Calculs'!G945,'Réponses'!C:C,'Réponses'!F:F,"ERREUR VISIBILITE"),Questions!A:A,Questions!B:B,"ERREUR QUESTION"))</f>
        <v/>
      </c>
      <c r="K946" s="65" t="str">
        <f>IF(OR(ISBLANK(Recyclabilité[[#This Row],[Réponse 3]]),'Calculs'!J945="0",_xlfn.XLOOKUP('Calculs'!J945,'Réponses'!C:C,'Réponses'!F:F,"ERREUR VISIBILITE")=0),"",_xlfn.XLOOKUP(_xlfn.XLOOKUP('Calculs'!J945,'Réponses'!C:C,'Réponses'!F:F,"ERREUR VISIBILITE"),Questions!A:A,Questions!B:B,"ERREUR QUESTION"))</f>
        <v/>
      </c>
      <c r="M946" s="65" t="str">
        <f>IF(OR(ISBLANK(Recyclabilité[[#This Row],[Réponse 4]]),'Calculs'!M945="0",_xlfn.XLOOKUP('Calculs'!M945,'Réponses'!C:C,'Réponses'!F:F,"ERREUR VISIBILITE")=0),"",_xlfn.XLOOKUP(_xlfn.XLOOKUP('Calculs'!M945,'Réponses'!C:C,'Réponses'!F:F,"ERREUR VISIBILITE"),Questions!A:A,Questions!B:B,"ERREUR QUESTION"))</f>
        <v/>
      </c>
    </row>
    <row r="947" spans="4:13" ht="60" customHeight="1" x14ac:dyDescent="0.25">
      <c r="D947" s="29" t="str">
        <f>IF(ISBLANK(Recyclabilité[[#This Row],[Code Valobat]]),"",IF(OR('Calculs'!A946="08",MID(Recyclabilité[[#This Row],[Code Valobat]],4,4)="0804",MID(Recyclabilité[[#This Row],[Code Valobat]],4,4)="0709",MID(Recyclabilité[[#This Row],[Code Valobat]],1,7)="6121107"),"Non recyclable",_xlfn.XLOOKUP('Calculs'!Q946,'Combinaisons'!A:A,'Combinaisons'!B:B,"Merci de répondre à toutes les questions")))</f>
        <v/>
      </c>
      <c r="E947" s="65" t="str">
        <f>IF(ISBLANK(Recyclabilité[[#This Row],[Code Valobat]]),"",IF(OR('Calculs'!A946="08",MID(Recyclabilité[[#This Row],[Code Valobat]],4,4)="0804",MID(Recyclabilité[[#This Row],[Code Valobat]],4,4)="0709",MID(Recyclabilité[[#This Row],[Code Valobat]],1,7)="6121107"),"",_xlfn.XLOOKUP('Calculs'!B946,Questions!A:A,Questions!B:B,"ERREUR QUESTION")))</f>
        <v/>
      </c>
      <c r="G947" s="65" t="str">
        <f>IF(OR(ISBLANK(Recyclabilité[[#This Row],[Réponse 1]]),'Calculs'!D946="0",_xlfn.XLOOKUP('Calculs'!D946,'Réponses'!C:C,'Réponses'!F:F,"ERREUR VISIBILITE")=0),"",_xlfn.XLOOKUP(_xlfn.XLOOKUP('Calculs'!D946,'Réponses'!C:C,'Réponses'!F:F,"ERREUR VISIBILITE"),Questions!A:A,Questions!B:B,"ERREUR QUESTION"))</f>
        <v/>
      </c>
      <c r="I947" s="65" t="str">
        <f>IF(OR(ISBLANK(Recyclabilité[[#This Row],[Réponse 2]]),'Calculs'!G946="0",_xlfn.XLOOKUP('Calculs'!G946,'Réponses'!C:C,'Réponses'!F:F,"ERREUR VISIBILITE")=0),"",_xlfn.XLOOKUP(_xlfn.XLOOKUP('Calculs'!G946,'Réponses'!C:C,'Réponses'!F:F,"ERREUR VISIBILITE"),Questions!A:A,Questions!B:B,"ERREUR QUESTION"))</f>
        <v/>
      </c>
      <c r="K947" s="65" t="str">
        <f>IF(OR(ISBLANK(Recyclabilité[[#This Row],[Réponse 3]]),'Calculs'!J946="0",_xlfn.XLOOKUP('Calculs'!J946,'Réponses'!C:C,'Réponses'!F:F,"ERREUR VISIBILITE")=0),"",_xlfn.XLOOKUP(_xlfn.XLOOKUP('Calculs'!J946,'Réponses'!C:C,'Réponses'!F:F,"ERREUR VISIBILITE"),Questions!A:A,Questions!B:B,"ERREUR QUESTION"))</f>
        <v/>
      </c>
      <c r="M947" s="65" t="str">
        <f>IF(OR(ISBLANK(Recyclabilité[[#This Row],[Réponse 4]]),'Calculs'!M946="0",_xlfn.XLOOKUP('Calculs'!M946,'Réponses'!C:C,'Réponses'!F:F,"ERREUR VISIBILITE")=0),"",_xlfn.XLOOKUP(_xlfn.XLOOKUP('Calculs'!M946,'Réponses'!C:C,'Réponses'!F:F,"ERREUR VISIBILITE"),Questions!A:A,Questions!B:B,"ERREUR QUESTION"))</f>
        <v/>
      </c>
    </row>
    <row r="948" spans="4:13" ht="60" customHeight="1" x14ac:dyDescent="0.25">
      <c r="D948" s="29" t="str">
        <f>IF(ISBLANK(Recyclabilité[[#This Row],[Code Valobat]]),"",IF(OR('Calculs'!A947="08",MID(Recyclabilité[[#This Row],[Code Valobat]],4,4)="0804",MID(Recyclabilité[[#This Row],[Code Valobat]],4,4)="0709",MID(Recyclabilité[[#This Row],[Code Valobat]],1,7)="6121107"),"Non recyclable",_xlfn.XLOOKUP('Calculs'!Q947,'Combinaisons'!A:A,'Combinaisons'!B:B,"Merci de répondre à toutes les questions")))</f>
        <v/>
      </c>
      <c r="E948" s="65" t="str">
        <f>IF(ISBLANK(Recyclabilité[[#This Row],[Code Valobat]]),"",IF(OR('Calculs'!A947="08",MID(Recyclabilité[[#This Row],[Code Valobat]],4,4)="0804",MID(Recyclabilité[[#This Row],[Code Valobat]],4,4)="0709",MID(Recyclabilité[[#This Row],[Code Valobat]],1,7)="6121107"),"",_xlfn.XLOOKUP('Calculs'!B947,Questions!A:A,Questions!B:B,"ERREUR QUESTION")))</f>
        <v/>
      </c>
      <c r="G948" s="65" t="str">
        <f>IF(OR(ISBLANK(Recyclabilité[[#This Row],[Réponse 1]]),'Calculs'!D947="0",_xlfn.XLOOKUP('Calculs'!D947,'Réponses'!C:C,'Réponses'!F:F,"ERREUR VISIBILITE")=0),"",_xlfn.XLOOKUP(_xlfn.XLOOKUP('Calculs'!D947,'Réponses'!C:C,'Réponses'!F:F,"ERREUR VISIBILITE"),Questions!A:A,Questions!B:B,"ERREUR QUESTION"))</f>
        <v/>
      </c>
      <c r="I948" s="65" t="str">
        <f>IF(OR(ISBLANK(Recyclabilité[[#This Row],[Réponse 2]]),'Calculs'!G947="0",_xlfn.XLOOKUP('Calculs'!G947,'Réponses'!C:C,'Réponses'!F:F,"ERREUR VISIBILITE")=0),"",_xlfn.XLOOKUP(_xlfn.XLOOKUP('Calculs'!G947,'Réponses'!C:C,'Réponses'!F:F,"ERREUR VISIBILITE"),Questions!A:A,Questions!B:B,"ERREUR QUESTION"))</f>
        <v/>
      </c>
      <c r="K948" s="65" t="str">
        <f>IF(OR(ISBLANK(Recyclabilité[[#This Row],[Réponse 3]]),'Calculs'!J947="0",_xlfn.XLOOKUP('Calculs'!J947,'Réponses'!C:C,'Réponses'!F:F,"ERREUR VISIBILITE")=0),"",_xlfn.XLOOKUP(_xlfn.XLOOKUP('Calculs'!J947,'Réponses'!C:C,'Réponses'!F:F,"ERREUR VISIBILITE"),Questions!A:A,Questions!B:B,"ERREUR QUESTION"))</f>
        <v/>
      </c>
      <c r="M948" s="65" t="str">
        <f>IF(OR(ISBLANK(Recyclabilité[[#This Row],[Réponse 4]]),'Calculs'!M947="0",_xlfn.XLOOKUP('Calculs'!M947,'Réponses'!C:C,'Réponses'!F:F,"ERREUR VISIBILITE")=0),"",_xlfn.XLOOKUP(_xlfn.XLOOKUP('Calculs'!M947,'Réponses'!C:C,'Réponses'!F:F,"ERREUR VISIBILITE"),Questions!A:A,Questions!B:B,"ERREUR QUESTION"))</f>
        <v/>
      </c>
    </row>
    <row r="949" spans="4:13" ht="60" customHeight="1" x14ac:dyDescent="0.25">
      <c r="D949" s="29" t="str">
        <f>IF(ISBLANK(Recyclabilité[[#This Row],[Code Valobat]]),"",IF(OR('Calculs'!A948="08",MID(Recyclabilité[[#This Row],[Code Valobat]],4,4)="0804",MID(Recyclabilité[[#This Row],[Code Valobat]],4,4)="0709",MID(Recyclabilité[[#This Row],[Code Valobat]],1,7)="6121107"),"Non recyclable",_xlfn.XLOOKUP('Calculs'!Q948,'Combinaisons'!A:A,'Combinaisons'!B:B,"Merci de répondre à toutes les questions")))</f>
        <v/>
      </c>
      <c r="E949" s="65" t="str">
        <f>IF(ISBLANK(Recyclabilité[[#This Row],[Code Valobat]]),"",IF(OR('Calculs'!A948="08",MID(Recyclabilité[[#This Row],[Code Valobat]],4,4)="0804",MID(Recyclabilité[[#This Row],[Code Valobat]],4,4)="0709",MID(Recyclabilité[[#This Row],[Code Valobat]],1,7)="6121107"),"",_xlfn.XLOOKUP('Calculs'!B948,Questions!A:A,Questions!B:B,"ERREUR QUESTION")))</f>
        <v/>
      </c>
      <c r="G949" s="65" t="str">
        <f>IF(OR(ISBLANK(Recyclabilité[[#This Row],[Réponse 1]]),'Calculs'!D948="0",_xlfn.XLOOKUP('Calculs'!D948,'Réponses'!C:C,'Réponses'!F:F,"ERREUR VISIBILITE")=0),"",_xlfn.XLOOKUP(_xlfn.XLOOKUP('Calculs'!D948,'Réponses'!C:C,'Réponses'!F:F,"ERREUR VISIBILITE"),Questions!A:A,Questions!B:B,"ERREUR QUESTION"))</f>
        <v/>
      </c>
      <c r="I949" s="65" t="str">
        <f>IF(OR(ISBLANK(Recyclabilité[[#This Row],[Réponse 2]]),'Calculs'!G948="0",_xlfn.XLOOKUP('Calculs'!G948,'Réponses'!C:C,'Réponses'!F:F,"ERREUR VISIBILITE")=0),"",_xlfn.XLOOKUP(_xlfn.XLOOKUP('Calculs'!G948,'Réponses'!C:C,'Réponses'!F:F,"ERREUR VISIBILITE"),Questions!A:A,Questions!B:B,"ERREUR QUESTION"))</f>
        <v/>
      </c>
      <c r="K949" s="65" t="str">
        <f>IF(OR(ISBLANK(Recyclabilité[[#This Row],[Réponse 3]]),'Calculs'!J948="0",_xlfn.XLOOKUP('Calculs'!J948,'Réponses'!C:C,'Réponses'!F:F,"ERREUR VISIBILITE")=0),"",_xlfn.XLOOKUP(_xlfn.XLOOKUP('Calculs'!J948,'Réponses'!C:C,'Réponses'!F:F,"ERREUR VISIBILITE"),Questions!A:A,Questions!B:B,"ERREUR QUESTION"))</f>
        <v/>
      </c>
      <c r="M949" s="65" t="str">
        <f>IF(OR(ISBLANK(Recyclabilité[[#This Row],[Réponse 4]]),'Calculs'!M948="0",_xlfn.XLOOKUP('Calculs'!M948,'Réponses'!C:C,'Réponses'!F:F,"ERREUR VISIBILITE")=0),"",_xlfn.XLOOKUP(_xlfn.XLOOKUP('Calculs'!M948,'Réponses'!C:C,'Réponses'!F:F,"ERREUR VISIBILITE"),Questions!A:A,Questions!B:B,"ERREUR QUESTION"))</f>
        <v/>
      </c>
    </row>
    <row r="950" spans="4:13" ht="60" customHeight="1" x14ac:dyDescent="0.25">
      <c r="D950" s="29" t="str">
        <f>IF(ISBLANK(Recyclabilité[[#This Row],[Code Valobat]]),"",IF(OR('Calculs'!A949="08",MID(Recyclabilité[[#This Row],[Code Valobat]],4,4)="0804",MID(Recyclabilité[[#This Row],[Code Valobat]],4,4)="0709",MID(Recyclabilité[[#This Row],[Code Valobat]],1,7)="6121107"),"Non recyclable",_xlfn.XLOOKUP('Calculs'!Q949,'Combinaisons'!A:A,'Combinaisons'!B:B,"Merci de répondre à toutes les questions")))</f>
        <v/>
      </c>
      <c r="E950" s="65" t="str">
        <f>IF(ISBLANK(Recyclabilité[[#This Row],[Code Valobat]]),"",IF(OR('Calculs'!A949="08",MID(Recyclabilité[[#This Row],[Code Valobat]],4,4)="0804",MID(Recyclabilité[[#This Row],[Code Valobat]],4,4)="0709",MID(Recyclabilité[[#This Row],[Code Valobat]],1,7)="6121107"),"",_xlfn.XLOOKUP('Calculs'!B949,Questions!A:A,Questions!B:B,"ERREUR QUESTION")))</f>
        <v/>
      </c>
      <c r="G950" s="65" t="str">
        <f>IF(OR(ISBLANK(Recyclabilité[[#This Row],[Réponse 1]]),'Calculs'!D949="0",_xlfn.XLOOKUP('Calculs'!D949,'Réponses'!C:C,'Réponses'!F:F,"ERREUR VISIBILITE")=0),"",_xlfn.XLOOKUP(_xlfn.XLOOKUP('Calculs'!D949,'Réponses'!C:C,'Réponses'!F:F,"ERREUR VISIBILITE"),Questions!A:A,Questions!B:B,"ERREUR QUESTION"))</f>
        <v/>
      </c>
      <c r="I950" s="65" t="str">
        <f>IF(OR(ISBLANK(Recyclabilité[[#This Row],[Réponse 2]]),'Calculs'!G949="0",_xlfn.XLOOKUP('Calculs'!G949,'Réponses'!C:C,'Réponses'!F:F,"ERREUR VISIBILITE")=0),"",_xlfn.XLOOKUP(_xlfn.XLOOKUP('Calculs'!G949,'Réponses'!C:C,'Réponses'!F:F,"ERREUR VISIBILITE"),Questions!A:A,Questions!B:B,"ERREUR QUESTION"))</f>
        <v/>
      </c>
      <c r="K950" s="65" t="str">
        <f>IF(OR(ISBLANK(Recyclabilité[[#This Row],[Réponse 3]]),'Calculs'!J949="0",_xlfn.XLOOKUP('Calculs'!J949,'Réponses'!C:C,'Réponses'!F:F,"ERREUR VISIBILITE")=0),"",_xlfn.XLOOKUP(_xlfn.XLOOKUP('Calculs'!J949,'Réponses'!C:C,'Réponses'!F:F,"ERREUR VISIBILITE"),Questions!A:A,Questions!B:B,"ERREUR QUESTION"))</f>
        <v/>
      </c>
      <c r="M950" s="65" t="str">
        <f>IF(OR(ISBLANK(Recyclabilité[[#This Row],[Réponse 4]]),'Calculs'!M949="0",_xlfn.XLOOKUP('Calculs'!M949,'Réponses'!C:C,'Réponses'!F:F,"ERREUR VISIBILITE")=0),"",_xlfn.XLOOKUP(_xlfn.XLOOKUP('Calculs'!M949,'Réponses'!C:C,'Réponses'!F:F,"ERREUR VISIBILITE"),Questions!A:A,Questions!B:B,"ERREUR QUESTION"))</f>
        <v/>
      </c>
    </row>
    <row r="951" spans="4:13" ht="60" customHeight="1" x14ac:dyDescent="0.25">
      <c r="D951" s="29" t="str">
        <f>IF(ISBLANK(Recyclabilité[[#This Row],[Code Valobat]]),"",IF(OR('Calculs'!A950="08",MID(Recyclabilité[[#This Row],[Code Valobat]],4,4)="0804",MID(Recyclabilité[[#This Row],[Code Valobat]],4,4)="0709",MID(Recyclabilité[[#This Row],[Code Valobat]],1,7)="6121107"),"Non recyclable",_xlfn.XLOOKUP('Calculs'!Q950,'Combinaisons'!A:A,'Combinaisons'!B:B,"Merci de répondre à toutes les questions")))</f>
        <v/>
      </c>
      <c r="E951" s="65" t="str">
        <f>IF(ISBLANK(Recyclabilité[[#This Row],[Code Valobat]]),"",IF(OR('Calculs'!A950="08",MID(Recyclabilité[[#This Row],[Code Valobat]],4,4)="0804",MID(Recyclabilité[[#This Row],[Code Valobat]],4,4)="0709",MID(Recyclabilité[[#This Row],[Code Valobat]],1,7)="6121107"),"",_xlfn.XLOOKUP('Calculs'!B950,Questions!A:A,Questions!B:B,"ERREUR QUESTION")))</f>
        <v/>
      </c>
      <c r="G951" s="65" t="str">
        <f>IF(OR(ISBLANK(Recyclabilité[[#This Row],[Réponse 1]]),'Calculs'!D950="0",_xlfn.XLOOKUP('Calculs'!D950,'Réponses'!C:C,'Réponses'!F:F,"ERREUR VISIBILITE")=0),"",_xlfn.XLOOKUP(_xlfn.XLOOKUP('Calculs'!D950,'Réponses'!C:C,'Réponses'!F:F,"ERREUR VISIBILITE"),Questions!A:A,Questions!B:B,"ERREUR QUESTION"))</f>
        <v/>
      </c>
      <c r="I951" s="65" t="str">
        <f>IF(OR(ISBLANK(Recyclabilité[[#This Row],[Réponse 2]]),'Calculs'!G950="0",_xlfn.XLOOKUP('Calculs'!G950,'Réponses'!C:C,'Réponses'!F:F,"ERREUR VISIBILITE")=0),"",_xlfn.XLOOKUP(_xlfn.XLOOKUP('Calculs'!G950,'Réponses'!C:C,'Réponses'!F:F,"ERREUR VISIBILITE"),Questions!A:A,Questions!B:B,"ERREUR QUESTION"))</f>
        <v/>
      </c>
      <c r="K951" s="65" t="str">
        <f>IF(OR(ISBLANK(Recyclabilité[[#This Row],[Réponse 3]]),'Calculs'!J950="0",_xlfn.XLOOKUP('Calculs'!J950,'Réponses'!C:C,'Réponses'!F:F,"ERREUR VISIBILITE")=0),"",_xlfn.XLOOKUP(_xlfn.XLOOKUP('Calculs'!J950,'Réponses'!C:C,'Réponses'!F:F,"ERREUR VISIBILITE"),Questions!A:A,Questions!B:B,"ERREUR QUESTION"))</f>
        <v/>
      </c>
      <c r="M951" s="65" t="str">
        <f>IF(OR(ISBLANK(Recyclabilité[[#This Row],[Réponse 4]]),'Calculs'!M950="0",_xlfn.XLOOKUP('Calculs'!M950,'Réponses'!C:C,'Réponses'!F:F,"ERREUR VISIBILITE")=0),"",_xlfn.XLOOKUP(_xlfn.XLOOKUP('Calculs'!M950,'Réponses'!C:C,'Réponses'!F:F,"ERREUR VISIBILITE"),Questions!A:A,Questions!B:B,"ERREUR QUESTION"))</f>
        <v/>
      </c>
    </row>
    <row r="952" spans="4:13" ht="60" customHeight="1" x14ac:dyDescent="0.25">
      <c r="D952" s="29" t="str">
        <f>IF(ISBLANK(Recyclabilité[[#This Row],[Code Valobat]]),"",IF(OR('Calculs'!A951="08",MID(Recyclabilité[[#This Row],[Code Valobat]],4,4)="0804",MID(Recyclabilité[[#This Row],[Code Valobat]],4,4)="0709",MID(Recyclabilité[[#This Row],[Code Valobat]],1,7)="6121107"),"Non recyclable",_xlfn.XLOOKUP('Calculs'!Q951,'Combinaisons'!A:A,'Combinaisons'!B:B,"Merci de répondre à toutes les questions")))</f>
        <v/>
      </c>
      <c r="E952" s="65" t="str">
        <f>IF(ISBLANK(Recyclabilité[[#This Row],[Code Valobat]]),"",IF(OR('Calculs'!A951="08",MID(Recyclabilité[[#This Row],[Code Valobat]],4,4)="0804",MID(Recyclabilité[[#This Row],[Code Valobat]],4,4)="0709",MID(Recyclabilité[[#This Row],[Code Valobat]],1,7)="6121107"),"",_xlfn.XLOOKUP('Calculs'!B951,Questions!A:A,Questions!B:B,"ERREUR QUESTION")))</f>
        <v/>
      </c>
      <c r="G952" s="65" t="str">
        <f>IF(OR(ISBLANK(Recyclabilité[[#This Row],[Réponse 1]]),'Calculs'!D951="0",_xlfn.XLOOKUP('Calculs'!D951,'Réponses'!C:C,'Réponses'!F:F,"ERREUR VISIBILITE")=0),"",_xlfn.XLOOKUP(_xlfn.XLOOKUP('Calculs'!D951,'Réponses'!C:C,'Réponses'!F:F,"ERREUR VISIBILITE"),Questions!A:A,Questions!B:B,"ERREUR QUESTION"))</f>
        <v/>
      </c>
      <c r="I952" s="65" t="str">
        <f>IF(OR(ISBLANK(Recyclabilité[[#This Row],[Réponse 2]]),'Calculs'!G951="0",_xlfn.XLOOKUP('Calculs'!G951,'Réponses'!C:C,'Réponses'!F:F,"ERREUR VISIBILITE")=0),"",_xlfn.XLOOKUP(_xlfn.XLOOKUP('Calculs'!G951,'Réponses'!C:C,'Réponses'!F:F,"ERREUR VISIBILITE"),Questions!A:A,Questions!B:B,"ERREUR QUESTION"))</f>
        <v/>
      </c>
      <c r="K952" s="65" t="str">
        <f>IF(OR(ISBLANK(Recyclabilité[[#This Row],[Réponse 3]]),'Calculs'!J951="0",_xlfn.XLOOKUP('Calculs'!J951,'Réponses'!C:C,'Réponses'!F:F,"ERREUR VISIBILITE")=0),"",_xlfn.XLOOKUP(_xlfn.XLOOKUP('Calculs'!J951,'Réponses'!C:C,'Réponses'!F:F,"ERREUR VISIBILITE"),Questions!A:A,Questions!B:B,"ERREUR QUESTION"))</f>
        <v/>
      </c>
      <c r="M952" s="65" t="str">
        <f>IF(OR(ISBLANK(Recyclabilité[[#This Row],[Réponse 4]]),'Calculs'!M951="0",_xlfn.XLOOKUP('Calculs'!M951,'Réponses'!C:C,'Réponses'!F:F,"ERREUR VISIBILITE")=0),"",_xlfn.XLOOKUP(_xlfn.XLOOKUP('Calculs'!M951,'Réponses'!C:C,'Réponses'!F:F,"ERREUR VISIBILITE"),Questions!A:A,Questions!B:B,"ERREUR QUESTION"))</f>
        <v/>
      </c>
    </row>
    <row r="953" spans="4:13" ht="60" customHeight="1" x14ac:dyDescent="0.25">
      <c r="D953" s="29" t="str">
        <f>IF(ISBLANK(Recyclabilité[[#This Row],[Code Valobat]]),"",IF(OR('Calculs'!A952="08",MID(Recyclabilité[[#This Row],[Code Valobat]],4,4)="0804",MID(Recyclabilité[[#This Row],[Code Valobat]],4,4)="0709",MID(Recyclabilité[[#This Row],[Code Valobat]],1,7)="6121107"),"Non recyclable",_xlfn.XLOOKUP('Calculs'!Q952,'Combinaisons'!A:A,'Combinaisons'!B:B,"Merci de répondre à toutes les questions")))</f>
        <v/>
      </c>
      <c r="E953" s="65" t="str">
        <f>IF(ISBLANK(Recyclabilité[[#This Row],[Code Valobat]]),"",IF(OR('Calculs'!A952="08",MID(Recyclabilité[[#This Row],[Code Valobat]],4,4)="0804",MID(Recyclabilité[[#This Row],[Code Valobat]],4,4)="0709",MID(Recyclabilité[[#This Row],[Code Valobat]],1,7)="6121107"),"",_xlfn.XLOOKUP('Calculs'!B952,Questions!A:A,Questions!B:B,"ERREUR QUESTION")))</f>
        <v/>
      </c>
      <c r="G953" s="65" t="str">
        <f>IF(OR(ISBLANK(Recyclabilité[[#This Row],[Réponse 1]]),'Calculs'!D952="0",_xlfn.XLOOKUP('Calculs'!D952,'Réponses'!C:C,'Réponses'!F:F,"ERREUR VISIBILITE")=0),"",_xlfn.XLOOKUP(_xlfn.XLOOKUP('Calculs'!D952,'Réponses'!C:C,'Réponses'!F:F,"ERREUR VISIBILITE"),Questions!A:A,Questions!B:B,"ERREUR QUESTION"))</f>
        <v/>
      </c>
      <c r="I953" s="65" t="str">
        <f>IF(OR(ISBLANK(Recyclabilité[[#This Row],[Réponse 2]]),'Calculs'!G952="0",_xlfn.XLOOKUP('Calculs'!G952,'Réponses'!C:C,'Réponses'!F:F,"ERREUR VISIBILITE")=0),"",_xlfn.XLOOKUP(_xlfn.XLOOKUP('Calculs'!G952,'Réponses'!C:C,'Réponses'!F:F,"ERREUR VISIBILITE"),Questions!A:A,Questions!B:B,"ERREUR QUESTION"))</f>
        <v/>
      </c>
      <c r="K953" s="65" t="str">
        <f>IF(OR(ISBLANK(Recyclabilité[[#This Row],[Réponse 3]]),'Calculs'!J952="0",_xlfn.XLOOKUP('Calculs'!J952,'Réponses'!C:C,'Réponses'!F:F,"ERREUR VISIBILITE")=0),"",_xlfn.XLOOKUP(_xlfn.XLOOKUP('Calculs'!J952,'Réponses'!C:C,'Réponses'!F:F,"ERREUR VISIBILITE"),Questions!A:A,Questions!B:B,"ERREUR QUESTION"))</f>
        <v/>
      </c>
      <c r="M953" s="65" t="str">
        <f>IF(OR(ISBLANK(Recyclabilité[[#This Row],[Réponse 4]]),'Calculs'!M952="0",_xlfn.XLOOKUP('Calculs'!M952,'Réponses'!C:C,'Réponses'!F:F,"ERREUR VISIBILITE")=0),"",_xlfn.XLOOKUP(_xlfn.XLOOKUP('Calculs'!M952,'Réponses'!C:C,'Réponses'!F:F,"ERREUR VISIBILITE"),Questions!A:A,Questions!B:B,"ERREUR QUESTION"))</f>
        <v/>
      </c>
    </row>
    <row r="954" spans="4:13" ht="60" customHeight="1" x14ac:dyDescent="0.25">
      <c r="D954" s="29" t="str">
        <f>IF(ISBLANK(Recyclabilité[[#This Row],[Code Valobat]]),"",IF(OR('Calculs'!A953="08",MID(Recyclabilité[[#This Row],[Code Valobat]],4,4)="0804",MID(Recyclabilité[[#This Row],[Code Valobat]],4,4)="0709",MID(Recyclabilité[[#This Row],[Code Valobat]],1,7)="6121107"),"Non recyclable",_xlfn.XLOOKUP('Calculs'!Q953,'Combinaisons'!A:A,'Combinaisons'!B:B,"Merci de répondre à toutes les questions")))</f>
        <v/>
      </c>
      <c r="E954" s="65" t="str">
        <f>IF(ISBLANK(Recyclabilité[[#This Row],[Code Valobat]]),"",IF(OR('Calculs'!A953="08",MID(Recyclabilité[[#This Row],[Code Valobat]],4,4)="0804",MID(Recyclabilité[[#This Row],[Code Valobat]],4,4)="0709",MID(Recyclabilité[[#This Row],[Code Valobat]],1,7)="6121107"),"",_xlfn.XLOOKUP('Calculs'!B953,Questions!A:A,Questions!B:B,"ERREUR QUESTION")))</f>
        <v/>
      </c>
      <c r="G954" s="65" t="str">
        <f>IF(OR(ISBLANK(Recyclabilité[[#This Row],[Réponse 1]]),'Calculs'!D953="0",_xlfn.XLOOKUP('Calculs'!D953,'Réponses'!C:C,'Réponses'!F:F,"ERREUR VISIBILITE")=0),"",_xlfn.XLOOKUP(_xlfn.XLOOKUP('Calculs'!D953,'Réponses'!C:C,'Réponses'!F:F,"ERREUR VISIBILITE"),Questions!A:A,Questions!B:B,"ERREUR QUESTION"))</f>
        <v/>
      </c>
      <c r="I954" s="65" t="str">
        <f>IF(OR(ISBLANK(Recyclabilité[[#This Row],[Réponse 2]]),'Calculs'!G953="0",_xlfn.XLOOKUP('Calculs'!G953,'Réponses'!C:C,'Réponses'!F:F,"ERREUR VISIBILITE")=0),"",_xlfn.XLOOKUP(_xlfn.XLOOKUP('Calculs'!G953,'Réponses'!C:C,'Réponses'!F:F,"ERREUR VISIBILITE"),Questions!A:A,Questions!B:B,"ERREUR QUESTION"))</f>
        <v/>
      </c>
      <c r="K954" s="65" t="str">
        <f>IF(OR(ISBLANK(Recyclabilité[[#This Row],[Réponse 3]]),'Calculs'!J953="0",_xlfn.XLOOKUP('Calculs'!J953,'Réponses'!C:C,'Réponses'!F:F,"ERREUR VISIBILITE")=0),"",_xlfn.XLOOKUP(_xlfn.XLOOKUP('Calculs'!J953,'Réponses'!C:C,'Réponses'!F:F,"ERREUR VISIBILITE"),Questions!A:A,Questions!B:B,"ERREUR QUESTION"))</f>
        <v/>
      </c>
      <c r="M954" s="65" t="str">
        <f>IF(OR(ISBLANK(Recyclabilité[[#This Row],[Réponse 4]]),'Calculs'!M953="0",_xlfn.XLOOKUP('Calculs'!M953,'Réponses'!C:C,'Réponses'!F:F,"ERREUR VISIBILITE")=0),"",_xlfn.XLOOKUP(_xlfn.XLOOKUP('Calculs'!M953,'Réponses'!C:C,'Réponses'!F:F,"ERREUR VISIBILITE"),Questions!A:A,Questions!B:B,"ERREUR QUESTION"))</f>
        <v/>
      </c>
    </row>
    <row r="955" spans="4:13" ht="60" customHeight="1" x14ac:dyDescent="0.25">
      <c r="D955" s="29" t="str">
        <f>IF(ISBLANK(Recyclabilité[[#This Row],[Code Valobat]]),"",IF(OR('Calculs'!A954="08",MID(Recyclabilité[[#This Row],[Code Valobat]],4,4)="0804",MID(Recyclabilité[[#This Row],[Code Valobat]],4,4)="0709",MID(Recyclabilité[[#This Row],[Code Valobat]],1,7)="6121107"),"Non recyclable",_xlfn.XLOOKUP('Calculs'!Q954,'Combinaisons'!A:A,'Combinaisons'!B:B,"Merci de répondre à toutes les questions")))</f>
        <v/>
      </c>
      <c r="E955" s="65" t="str">
        <f>IF(ISBLANK(Recyclabilité[[#This Row],[Code Valobat]]),"",IF(OR('Calculs'!A954="08",MID(Recyclabilité[[#This Row],[Code Valobat]],4,4)="0804",MID(Recyclabilité[[#This Row],[Code Valobat]],4,4)="0709",MID(Recyclabilité[[#This Row],[Code Valobat]],1,7)="6121107"),"",_xlfn.XLOOKUP('Calculs'!B954,Questions!A:A,Questions!B:B,"ERREUR QUESTION")))</f>
        <v/>
      </c>
      <c r="G955" s="65" t="str">
        <f>IF(OR(ISBLANK(Recyclabilité[[#This Row],[Réponse 1]]),'Calculs'!D954="0",_xlfn.XLOOKUP('Calculs'!D954,'Réponses'!C:C,'Réponses'!F:F,"ERREUR VISIBILITE")=0),"",_xlfn.XLOOKUP(_xlfn.XLOOKUP('Calculs'!D954,'Réponses'!C:C,'Réponses'!F:F,"ERREUR VISIBILITE"),Questions!A:A,Questions!B:B,"ERREUR QUESTION"))</f>
        <v/>
      </c>
      <c r="I955" s="65" t="str">
        <f>IF(OR(ISBLANK(Recyclabilité[[#This Row],[Réponse 2]]),'Calculs'!G954="0",_xlfn.XLOOKUP('Calculs'!G954,'Réponses'!C:C,'Réponses'!F:F,"ERREUR VISIBILITE")=0),"",_xlfn.XLOOKUP(_xlfn.XLOOKUP('Calculs'!G954,'Réponses'!C:C,'Réponses'!F:F,"ERREUR VISIBILITE"),Questions!A:A,Questions!B:B,"ERREUR QUESTION"))</f>
        <v/>
      </c>
      <c r="K955" s="65" t="str">
        <f>IF(OR(ISBLANK(Recyclabilité[[#This Row],[Réponse 3]]),'Calculs'!J954="0",_xlfn.XLOOKUP('Calculs'!J954,'Réponses'!C:C,'Réponses'!F:F,"ERREUR VISIBILITE")=0),"",_xlfn.XLOOKUP(_xlfn.XLOOKUP('Calculs'!J954,'Réponses'!C:C,'Réponses'!F:F,"ERREUR VISIBILITE"),Questions!A:A,Questions!B:B,"ERREUR QUESTION"))</f>
        <v/>
      </c>
      <c r="M955" s="65" t="str">
        <f>IF(OR(ISBLANK(Recyclabilité[[#This Row],[Réponse 4]]),'Calculs'!M954="0",_xlfn.XLOOKUP('Calculs'!M954,'Réponses'!C:C,'Réponses'!F:F,"ERREUR VISIBILITE")=0),"",_xlfn.XLOOKUP(_xlfn.XLOOKUP('Calculs'!M954,'Réponses'!C:C,'Réponses'!F:F,"ERREUR VISIBILITE"),Questions!A:A,Questions!B:B,"ERREUR QUESTION"))</f>
        <v/>
      </c>
    </row>
    <row r="956" spans="4:13" ht="60" customHeight="1" x14ac:dyDescent="0.25">
      <c r="D956" s="29" t="str">
        <f>IF(ISBLANK(Recyclabilité[[#This Row],[Code Valobat]]),"",IF(OR('Calculs'!A955="08",MID(Recyclabilité[[#This Row],[Code Valobat]],4,4)="0804",MID(Recyclabilité[[#This Row],[Code Valobat]],4,4)="0709",MID(Recyclabilité[[#This Row],[Code Valobat]],1,7)="6121107"),"Non recyclable",_xlfn.XLOOKUP('Calculs'!Q955,'Combinaisons'!A:A,'Combinaisons'!B:B,"Merci de répondre à toutes les questions")))</f>
        <v/>
      </c>
      <c r="E956" s="65" t="str">
        <f>IF(ISBLANK(Recyclabilité[[#This Row],[Code Valobat]]),"",IF(OR('Calculs'!A955="08",MID(Recyclabilité[[#This Row],[Code Valobat]],4,4)="0804",MID(Recyclabilité[[#This Row],[Code Valobat]],4,4)="0709",MID(Recyclabilité[[#This Row],[Code Valobat]],1,7)="6121107"),"",_xlfn.XLOOKUP('Calculs'!B955,Questions!A:A,Questions!B:B,"ERREUR QUESTION")))</f>
        <v/>
      </c>
      <c r="G956" s="65" t="str">
        <f>IF(OR(ISBLANK(Recyclabilité[[#This Row],[Réponse 1]]),'Calculs'!D955="0",_xlfn.XLOOKUP('Calculs'!D955,'Réponses'!C:C,'Réponses'!F:F,"ERREUR VISIBILITE")=0),"",_xlfn.XLOOKUP(_xlfn.XLOOKUP('Calculs'!D955,'Réponses'!C:C,'Réponses'!F:F,"ERREUR VISIBILITE"),Questions!A:A,Questions!B:B,"ERREUR QUESTION"))</f>
        <v/>
      </c>
      <c r="I956" s="65" t="str">
        <f>IF(OR(ISBLANK(Recyclabilité[[#This Row],[Réponse 2]]),'Calculs'!G955="0",_xlfn.XLOOKUP('Calculs'!G955,'Réponses'!C:C,'Réponses'!F:F,"ERREUR VISIBILITE")=0),"",_xlfn.XLOOKUP(_xlfn.XLOOKUP('Calculs'!G955,'Réponses'!C:C,'Réponses'!F:F,"ERREUR VISIBILITE"),Questions!A:A,Questions!B:B,"ERREUR QUESTION"))</f>
        <v/>
      </c>
      <c r="K956" s="65" t="str">
        <f>IF(OR(ISBLANK(Recyclabilité[[#This Row],[Réponse 3]]),'Calculs'!J955="0",_xlfn.XLOOKUP('Calculs'!J955,'Réponses'!C:C,'Réponses'!F:F,"ERREUR VISIBILITE")=0),"",_xlfn.XLOOKUP(_xlfn.XLOOKUP('Calculs'!J955,'Réponses'!C:C,'Réponses'!F:F,"ERREUR VISIBILITE"),Questions!A:A,Questions!B:B,"ERREUR QUESTION"))</f>
        <v/>
      </c>
      <c r="M956" s="65" t="str">
        <f>IF(OR(ISBLANK(Recyclabilité[[#This Row],[Réponse 4]]),'Calculs'!M955="0",_xlfn.XLOOKUP('Calculs'!M955,'Réponses'!C:C,'Réponses'!F:F,"ERREUR VISIBILITE")=0),"",_xlfn.XLOOKUP(_xlfn.XLOOKUP('Calculs'!M955,'Réponses'!C:C,'Réponses'!F:F,"ERREUR VISIBILITE"),Questions!A:A,Questions!B:B,"ERREUR QUESTION"))</f>
        <v/>
      </c>
    </row>
    <row r="957" spans="4:13" ht="60" customHeight="1" x14ac:dyDescent="0.25">
      <c r="D957" s="29" t="str">
        <f>IF(ISBLANK(Recyclabilité[[#This Row],[Code Valobat]]),"",IF(OR('Calculs'!A956="08",MID(Recyclabilité[[#This Row],[Code Valobat]],4,4)="0804",MID(Recyclabilité[[#This Row],[Code Valobat]],4,4)="0709",MID(Recyclabilité[[#This Row],[Code Valobat]],1,7)="6121107"),"Non recyclable",_xlfn.XLOOKUP('Calculs'!Q956,'Combinaisons'!A:A,'Combinaisons'!B:B,"Merci de répondre à toutes les questions")))</f>
        <v/>
      </c>
      <c r="E957" s="65" t="str">
        <f>IF(ISBLANK(Recyclabilité[[#This Row],[Code Valobat]]),"",IF(OR('Calculs'!A956="08",MID(Recyclabilité[[#This Row],[Code Valobat]],4,4)="0804",MID(Recyclabilité[[#This Row],[Code Valobat]],4,4)="0709",MID(Recyclabilité[[#This Row],[Code Valobat]],1,7)="6121107"),"",_xlfn.XLOOKUP('Calculs'!B956,Questions!A:A,Questions!B:B,"ERREUR QUESTION")))</f>
        <v/>
      </c>
      <c r="G957" s="65" t="str">
        <f>IF(OR(ISBLANK(Recyclabilité[[#This Row],[Réponse 1]]),'Calculs'!D956="0",_xlfn.XLOOKUP('Calculs'!D956,'Réponses'!C:C,'Réponses'!F:F,"ERREUR VISIBILITE")=0),"",_xlfn.XLOOKUP(_xlfn.XLOOKUP('Calculs'!D956,'Réponses'!C:C,'Réponses'!F:F,"ERREUR VISIBILITE"),Questions!A:A,Questions!B:B,"ERREUR QUESTION"))</f>
        <v/>
      </c>
      <c r="I957" s="65" t="str">
        <f>IF(OR(ISBLANK(Recyclabilité[[#This Row],[Réponse 2]]),'Calculs'!G956="0",_xlfn.XLOOKUP('Calculs'!G956,'Réponses'!C:C,'Réponses'!F:F,"ERREUR VISIBILITE")=0),"",_xlfn.XLOOKUP(_xlfn.XLOOKUP('Calculs'!G956,'Réponses'!C:C,'Réponses'!F:F,"ERREUR VISIBILITE"),Questions!A:A,Questions!B:B,"ERREUR QUESTION"))</f>
        <v/>
      </c>
      <c r="K957" s="65" t="str">
        <f>IF(OR(ISBLANK(Recyclabilité[[#This Row],[Réponse 3]]),'Calculs'!J956="0",_xlfn.XLOOKUP('Calculs'!J956,'Réponses'!C:C,'Réponses'!F:F,"ERREUR VISIBILITE")=0),"",_xlfn.XLOOKUP(_xlfn.XLOOKUP('Calculs'!J956,'Réponses'!C:C,'Réponses'!F:F,"ERREUR VISIBILITE"),Questions!A:A,Questions!B:B,"ERREUR QUESTION"))</f>
        <v/>
      </c>
      <c r="M957" s="65" t="str">
        <f>IF(OR(ISBLANK(Recyclabilité[[#This Row],[Réponse 4]]),'Calculs'!M956="0",_xlfn.XLOOKUP('Calculs'!M956,'Réponses'!C:C,'Réponses'!F:F,"ERREUR VISIBILITE")=0),"",_xlfn.XLOOKUP(_xlfn.XLOOKUP('Calculs'!M956,'Réponses'!C:C,'Réponses'!F:F,"ERREUR VISIBILITE"),Questions!A:A,Questions!B:B,"ERREUR QUESTION"))</f>
        <v/>
      </c>
    </row>
    <row r="958" spans="4:13" ht="60" customHeight="1" x14ac:dyDescent="0.25">
      <c r="D958" s="29" t="str">
        <f>IF(ISBLANK(Recyclabilité[[#This Row],[Code Valobat]]),"",IF(OR('Calculs'!A957="08",MID(Recyclabilité[[#This Row],[Code Valobat]],4,4)="0804",MID(Recyclabilité[[#This Row],[Code Valobat]],4,4)="0709",MID(Recyclabilité[[#This Row],[Code Valobat]],1,7)="6121107"),"Non recyclable",_xlfn.XLOOKUP('Calculs'!Q957,'Combinaisons'!A:A,'Combinaisons'!B:B,"Merci de répondre à toutes les questions")))</f>
        <v/>
      </c>
      <c r="E958" s="65" t="str">
        <f>IF(ISBLANK(Recyclabilité[[#This Row],[Code Valobat]]),"",IF(OR('Calculs'!A957="08",MID(Recyclabilité[[#This Row],[Code Valobat]],4,4)="0804",MID(Recyclabilité[[#This Row],[Code Valobat]],4,4)="0709",MID(Recyclabilité[[#This Row],[Code Valobat]],1,7)="6121107"),"",_xlfn.XLOOKUP('Calculs'!B957,Questions!A:A,Questions!B:B,"ERREUR QUESTION")))</f>
        <v/>
      </c>
      <c r="G958" s="65" t="str">
        <f>IF(OR(ISBLANK(Recyclabilité[[#This Row],[Réponse 1]]),'Calculs'!D957="0",_xlfn.XLOOKUP('Calculs'!D957,'Réponses'!C:C,'Réponses'!F:F,"ERREUR VISIBILITE")=0),"",_xlfn.XLOOKUP(_xlfn.XLOOKUP('Calculs'!D957,'Réponses'!C:C,'Réponses'!F:F,"ERREUR VISIBILITE"),Questions!A:A,Questions!B:B,"ERREUR QUESTION"))</f>
        <v/>
      </c>
      <c r="I958" s="65" t="str">
        <f>IF(OR(ISBLANK(Recyclabilité[[#This Row],[Réponse 2]]),'Calculs'!G957="0",_xlfn.XLOOKUP('Calculs'!G957,'Réponses'!C:C,'Réponses'!F:F,"ERREUR VISIBILITE")=0),"",_xlfn.XLOOKUP(_xlfn.XLOOKUP('Calculs'!G957,'Réponses'!C:C,'Réponses'!F:F,"ERREUR VISIBILITE"),Questions!A:A,Questions!B:B,"ERREUR QUESTION"))</f>
        <v/>
      </c>
      <c r="K958" s="65" t="str">
        <f>IF(OR(ISBLANK(Recyclabilité[[#This Row],[Réponse 3]]),'Calculs'!J957="0",_xlfn.XLOOKUP('Calculs'!J957,'Réponses'!C:C,'Réponses'!F:F,"ERREUR VISIBILITE")=0),"",_xlfn.XLOOKUP(_xlfn.XLOOKUP('Calculs'!J957,'Réponses'!C:C,'Réponses'!F:F,"ERREUR VISIBILITE"),Questions!A:A,Questions!B:B,"ERREUR QUESTION"))</f>
        <v/>
      </c>
      <c r="M958" s="65" t="str">
        <f>IF(OR(ISBLANK(Recyclabilité[[#This Row],[Réponse 4]]),'Calculs'!M957="0",_xlfn.XLOOKUP('Calculs'!M957,'Réponses'!C:C,'Réponses'!F:F,"ERREUR VISIBILITE")=0),"",_xlfn.XLOOKUP(_xlfn.XLOOKUP('Calculs'!M957,'Réponses'!C:C,'Réponses'!F:F,"ERREUR VISIBILITE"),Questions!A:A,Questions!B:B,"ERREUR QUESTION"))</f>
        <v/>
      </c>
    </row>
    <row r="959" spans="4:13" ht="60" customHeight="1" x14ac:dyDescent="0.25">
      <c r="D959" s="29" t="str">
        <f>IF(ISBLANK(Recyclabilité[[#This Row],[Code Valobat]]),"",IF(OR('Calculs'!A958="08",MID(Recyclabilité[[#This Row],[Code Valobat]],4,4)="0804",MID(Recyclabilité[[#This Row],[Code Valobat]],4,4)="0709",MID(Recyclabilité[[#This Row],[Code Valobat]],1,7)="6121107"),"Non recyclable",_xlfn.XLOOKUP('Calculs'!Q958,'Combinaisons'!A:A,'Combinaisons'!B:B,"Merci de répondre à toutes les questions")))</f>
        <v/>
      </c>
      <c r="E959" s="65" t="str">
        <f>IF(ISBLANK(Recyclabilité[[#This Row],[Code Valobat]]),"",IF(OR('Calculs'!A958="08",MID(Recyclabilité[[#This Row],[Code Valobat]],4,4)="0804",MID(Recyclabilité[[#This Row],[Code Valobat]],4,4)="0709",MID(Recyclabilité[[#This Row],[Code Valobat]],1,7)="6121107"),"",_xlfn.XLOOKUP('Calculs'!B958,Questions!A:A,Questions!B:B,"ERREUR QUESTION")))</f>
        <v/>
      </c>
      <c r="G959" s="65" t="str">
        <f>IF(OR(ISBLANK(Recyclabilité[[#This Row],[Réponse 1]]),'Calculs'!D958="0",_xlfn.XLOOKUP('Calculs'!D958,'Réponses'!C:C,'Réponses'!F:F,"ERREUR VISIBILITE")=0),"",_xlfn.XLOOKUP(_xlfn.XLOOKUP('Calculs'!D958,'Réponses'!C:C,'Réponses'!F:F,"ERREUR VISIBILITE"),Questions!A:A,Questions!B:B,"ERREUR QUESTION"))</f>
        <v/>
      </c>
      <c r="I959" s="65" t="str">
        <f>IF(OR(ISBLANK(Recyclabilité[[#This Row],[Réponse 2]]),'Calculs'!G958="0",_xlfn.XLOOKUP('Calculs'!G958,'Réponses'!C:C,'Réponses'!F:F,"ERREUR VISIBILITE")=0),"",_xlfn.XLOOKUP(_xlfn.XLOOKUP('Calculs'!G958,'Réponses'!C:C,'Réponses'!F:F,"ERREUR VISIBILITE"),Questions!A:A,Questions!B:B,"ERREUR QUESTION"))</f>
        <v/>
      </c>
      <c r="K959" s="65" t="str">
        <f>IF(OR(ISBLANK(Recyclabilité[[#This Row],[Réponse 3]]),'Calculs'!J958="0",_xlfn.XLOOKUP('Calculs'!J958,'Réponses'!C:C,'Réponses'!F:F,"ERREUR VISIBILITE")=0),"",_xlfn.XLOOKUP(_xlfn.XLOOKUP('Calculs'!J958,'Réponses'!C:C,'Réponses'!F:F,"ERREUR VISIBILITE"),Questions!A:A,Questions!B:B,"ERREUR QUESTION"))</f>
        <v/>
      </c>
      <c r="M959" s="65" t="str">
        <f>IF(OR(ISBLANK(Recyclabilité[[#This Row],[Réponse 4]]),'Calculs'!M958="0",_xlfn.XLOOKUP('Calculs'!M958,'Réponses'!C:C,'Réponses'!F:F,"ERREUR VISIBILITE")=0),"",_xlfn.XLOOKUP(_xlfn.XLOOKUP('Calculs'!M958,'Réponses'!C:C,'Réponses'!F:F,"ERREUR VISIBILITE"),Questions!A:A,Questions!B:B,"ERREUR QUESTION"))</f>
        <v/>
      </c>
    </row>
    <row r="960" spans="4:13" ht="60" customHeight="1" x14ac:dyDescent="0.25">
      <c r="D960" s="29" t="str">
        <f>IF(ISBLANK(Recyclabilité[[#This Row],[Code Valobat]]),"",IF(OR('Calculs'!A959="08",MID(Recyclabilité[[#This Row],[Code Valobat]],4,4)="0804",MID(Recyclabilité[[#This Row],[Code Valobat]],4,4)="0709",MID(Recyclabilité[[#This Row],[Code Valobat]],1,7)="6121107"),"Non recyclable",_xlfn.XLOOKUP('Calculs'!Q959,'Combinaisons'!A:A,'Combinaisons'!B:B,"Merci de répondre à toutes les questions")))</f>
        <v/>
      </c>
      <c r="E960" s="65" t="str">
        <f>IF(ISBLANK(Recyclabilité[[#This Row],[Code Valobat]]),"",IF(OR('Calculs'!A959="08",MID(Recyclabilité[[#This Row],[Code Valobat]],4,4)="0804",MID(Recyclabilité[[#This Row],[Code Valobat]],4,4)="0709",MID(Recyclabilité[[#This Row],[Code Valobat]],1,7)="6121107"),"",_xlfn.XLOOKUP('Calculs'!B959,Questions!A:A,Questions!B:B,"ERREUR QUESTION")))</f>
        <v/>
      </c>
      <c r="G960" s="65" t="str">
        <f>IF(OR(ISBLANK(Recyclabilité[[#This Row],[Réponse 1]]),'Calculs'!D959="0",_xlfn.XLOOKUP('Calculs'!D959,'Réponses'!C:C,'Réponses'!F:F,"ERREUR VISIBILITE")=0),"",_xlfn.XLOOKUP(_xlfn.XLOOKUP('Calculs'!D959,'Réponses'!C:C,'Réponses'!F:F,"ERREUR VISIBILITE"),Questions!A:A,Questions!B:B,"ERREUR QUESTION"))</f>
        <v/>
      </c>
      <c r="I960" s="65" t="str">
        <f>IF(OR(ISBLANK(Recyclabilité[[#This Row],[Réponse 2]]),'Calculs'!G959="0",_xlfn.XLOOKUP('Calculs'!G959,'Réponses'!C:C,'Réponses'!F:F,"ERREUR VISIBILITE")=0),"",_xlfn.XLOOKUP(_xlfn.XLOOKUP('Calculs'!G959,'Réponses'!C:C,'Réponses'!F:F,"ERREUR VISIBILITE"),Questions!A:A,Questions!B:B,"ERREUR QUESTION"))</f>
        <v/>
      </c>
      <c r="K960" s="65" t="str">
        <f>IF(OR(ISBLANK(Recyclabilité[[#This Row],[Réponse 3]]),'Calculs'!J959="0",_xlfn.XLOOKUP('Calculs'!J959,'Réponses'!C:C,'Réponses'!F:F,"ERREUR VISIBILITE")=0),"",_xlfn.XLOOKUP(_xlfn.XLOOKUP('Calculs'!J959,'Réponses'!C:C,'Réponses'!F:F,"ERREUR VISIBILITE"),Questions!A:A,Questions!B:B,"ERREUR QUESTION"))</f>
        <v/>
      </c>
      <c r="M960" s="65" t="str">
        <f>IF(OR(ISBLANK(Recyclabilité[[#This Row],[Réponse 4]]),'Calculs'!M959="0",_xlfn.XLOOKUP('Calculs'!M959,'Réponses'!C:C,'Réponses'!F:F,"ERREUR VISIBILITE")=0),"",_xlfn.XLOOKUP(_xlfn.XLOOKUP('Calculs'!M959,'Réponses'!C:C,'Réponses'!F:F,"ERREUR VISIBILITE"),Questions!A:A,Questions!B:B,"ERREUR QUESTION"))</f>
        <v/>
      </c>
    </row>
    <row r="961" spans="4:13" ht="60" customHeight="1" x14ac:dyDescent="0.25">
      <c r="D961" s="29" t="str">
        <f>IF(ISBLANK(Recyclabilité[[#This Row],[Code Valobat]]),"",IF(OR('Calculs'!A960="08",MID(Recyclabilité[[#This Row],[Code Valobat]],4,4)="0804",MID(Recyclabilité[[#This Row],[Code Valobat]],4,4)="0709",MID(Recyclabilité[[#This Row],[Code Valobat]],1,7)="6121107"),"Non recyclable",_xlfn.XLOOKUP('Calculs'!Q960,'Combinaisons'!A:A,'Combinaisons'!B:B,"Merci de répondre à toutes les questions")))</f>
        <v/>
      </c>
      <c r="E961" s="65" t="str">
        <f>IF(ISBLANK(Recyclabilité[[#This Row],[Code Valobat]]),"",IF(OR('Calculs'!A960="08",MID(Recyclabilité[[#This Row],[Code Valobat]],4,4)="0804",MID(Recyclabilité[[#This Row],[Code Valobat]],4,4)="0709",MID(Recyclabilité[[#This Row],[Code Valobat]],1,7)="6121107"),"",_xlfn.XLOOKUP('Calculs'!B960,Questions!A:A,Questions!B:B,"ERREUR QUESTION")))</f>
        <v/>
      </c>
      <c r="G961" s="65" t="str">
        <f>IF(OR(ISBLANK(Recyclabilité[[#This Row],[Réponse 1]]),'Calculs'!D960="0",_xlfn.XLOOKUP('Calculs'!D960,'Réponses'!C:C,'Réponses'!F:F,"ERREUR VISIBILITE")=0),"",_xlfn.XLOOKUP(_xlfn.XLOOKUP('Calculs'!D960,'Réponses'!C:C,'Réponses'!F:F,"ERREUR VISIBILITE"),Questions!A:A,Questions!B:B,"ERREUR QUESTION"))</f>
        <v/>
      </c>
      <c r="I961" s="65" t="str">
        <f>IF(OR(ISBLANK(Recyclabilité[[#This Row],[Réponse 2]]),'Calculs'!G960="0",_xlfn.XLOOKUP('Calculs'!G960,'Réponses'!C:C,'Réponses'!F:F,"ERREUR VISIBILITE")=0),"",_xlfn.XLOOKUP(_xlfn.XLOOKUP('Calculs'!G960,'Réponses'!C:C,'Réponses'!F:F,"ERREUR VISIBILITE"),Questions!A:A,Questions!B:B,"ERREUR QUESTION"))</f>
        <v/>
      </c>
      <c r="K961" s="65" t="str">
        <f>IF(OR(ISBLANK(Recyclabilité[[#This Row],[Réponse 3]]),'Calculs'!J960="0",_xlfn.XLOOKUP('Calculs'!J960,'Réponses'!C:C,'Réponses'!F:F,"ERREUR VISIBILITE")=0),"",_xlfn.XLOOKUP(_xlfn.XLOOKUP('Calculs'!J960,'Réponses'!C:C,'Réponses'!F:F,"ERREUR VISIBILITE"),Questions!A:A,Questions!B:B,"ERREUR QUESTION"))</f>
        <v/>
      </c>
      <c r="M961" s="65" t="str">
        <f>IF(OR(ISBLANK(Recyclabilité[[#This Row],[Réponse 4]]),'Calculs'!M960="0",_xlfn.XLOOKUP('Calculs'!M960,'Réponses'!C:C,'Réponses'!F:F,"ERREUR VISIBILITE")=0),"",_xlfn.XLOOKUP(_xlfn.XLOOKUP('Calculs'!M960,'Réponses'!C:C,'Réponses'!F:F,"ERREUR VISIBILITE"),Questions!A:A,Questions!B:B,"ERREUR QUESTION"))</f>
        <v/>
      </c>
    </row>
    <row r="962" spans="4:13" ht="60" customHeight="1" x14ac:dyDescent="0.25">
      <c r="D962" s="29" t="str">
        <f>IF(ISBLANK(Recyclabilité[[#This Row],[Code Valobat]]),"",IF(OR('Calculs'!A961="08",MID(Recyclabilité[[#This Row],[Code Valobat]],4,4)="0804",MID(Recyclabilité[[#This Row],[Code Valobat]],4,4)="0709",MID(Recyclabilité[[#This Row],[Code Valobat]],1,7)="6121107"),"Non recyclable",_xlfn.XLOOKUP('Calculs'!Q961,'Combinaisons'!A:A,'Combinaisons'!B:B,"Merci de répondre à toutes les questions")))</f>
        <v/>
      </c>
      <c r="E962" s="65" t="str">
        <f>IF(ISBLANK(Recyclabilité[[#This Row],[Code Valobat]]),"",IF(OR('Calculs'!A961="08",MID(Recyclabilité[[#This Row],[Code Valobat]],4,4)="0804",MID(Recyclabilité[[#This Row],[Code Valobat]],4,4)="0709",MID(Recyclabilité[[#This Row],[Code Valobat]],1,7)="6121107"),"",_xlfn.XLOOKUP('Calculs'!B961,Questions!A:A,Questions!B:B,"ERREUR QUESTION")))</f>
        <v/>
      </c>
      <c r="G962" s="65" t="str">
        <f>IF(OR(ISBLANK(Recyclabilité[[#This Row],[Réponse 1]]),'Calculs'!D961="0",_xlfn.XLOOKUP('Calculs'!D961,'Réponses'!C:C,'Réponses'!F:F,"ERREUR VISIBILITE")=0),"",_xlfn.XLOOKUP(_xlfn.XLOOKUP('Calculs'!D961,'Réponses'!C:C,'Réponses'!F:F,"ERREUR VISIBILITE"),Questions!A:A,Questions!B:B,"ERREUR QUESTION"))</f>
        <v/>
      </c>
      <c r="I962" s="65" t="str">
        <f>IF(OR(ISBLANK(Recyclabilité[[#This Row],[Réponse 2]]),'Calculs'!G961="0",_xlfn.XLOOKUP('Calculs'!G961,'Réponses'!C:C,'Réponses'!F:F,"ERREUR VISIBILITE")=0),"",_xlfn.XLOOKUP(_xlfn.XLOOKUP('Calculs'!G961,'Réponses'!C:C,'Réponses'!F:F,"ERREUR VISIBILITE"),Questions!A:A,Questions!B:B,"ERREUR QUESTION"))</f>
        <v/>
      </c>
      <c r="K962" s="65" t="str">
        <f>IF(OR(ISBLANK(Recyclabilité[[#This Row],[Réponse 3]]),'Calculs'!J961="0",_xlfn.XLOOKUP('Calculs'!J961,'Réponses'!C:C,'Réponses'!F:F,"ERREUR VISIBILITE")=0),"",_xlfn.XLOOKUP(_xlfn.XLOOKUP('Calculs'!J961,'Réponses'!C:C,'Réponses'!F:F,"ERREUR VISIBILITE"),Questions!A:A,Questions!B:B,"ERREUR QUESTION"))</f>
        <v/>
      </c>
      <c r="M962" s="65" t="str">
        <f>IF(OR(ISBLANK(Recyclabilité[[#This Row],[Réponse 4]]),'Calculs'!M961="0",_xlfn.XLOOKUP('Calculs'!M961,'Réponses'!C:C,'Réponses'!F:F,"ERREUR VISIBILITE")=0),"",_xlfn.XLOOKUP(_xlfn.XLOOKUP('Calculs'!M961,'Réponses'!C:C,'Réponses'!F:F,"ERREUR VISIBILITE"),Questions!A:A,Questions!B:B,"ERREUR QUESTION"))</f>
        <v/>
      </c>
    </row>
    <row r="963" spans="4:13" ht="60" customHeight="1" x14ac:dyDescent="0.25">
      <c r="D963" s="29" t="str">
        <f>IF(ISBLANK(Recyclabilité[[#This Row],[Code Valobat]]),"",IF(OR('Calculs'!A962="08",MID(Recyclabilité[[#This Row],[Code Valobat]],4,4)="0804",MID(Recyclabilité[[#This Row],[Code Valobat]],4,4)="0709",MID(Recyclabilité[[#This Row],[Code Valobat]],1,7)="6121107"),"Non recyclable",_xlfn.XLOOKUP('Calculs'!Q962,'Combinaisons'!A:A,'Combinaisons'!B:B,"Merci de répondre à toutes les questions")))</f>
        <v/>
      </c>
      <c r="E963" s="65" t="str">
        <f>IF(ISBLANK(Recyclabilité[[#This Row],[Code Valobat]]),"",IF(OR('Calculs'!A962="08",MID(Recyclabilité[[#This Row],[Code Valobat]],4,4)="0804",MID(Recyclabilité[[#This Row],[Code Valobat]],4,4)="0709",MID(Recyclabilité[[#This Row],[Code Valobat]],1,7)="6121107"),"",_xlfn.XLOOKUP('Calculs'!B962,Questions!A:A,Questions!B:B,"ERREUR QUESTION")))</f>
        <v/>
      </c>
      <c r="G963" s="65" t="str">
        <f>IF(OR(ISBLANK(Recyclabilité[[#This Row],[Réponse 1]]),'Calculs'!D962="0",_xlfn.XLOOKUP('Calculs'!D962,'Réponses'!C:C,'Réponses'!F:F,"ERREUR VISIBILITE")=0),"",_xlfn.XLOOKUP(_xlfn.XLOOKUP('Calculs'!D962,'Réponses'!C:C,'Réponses'!F:F,"ERREUR VISIBILITE"),Questions!A:A,Questions!B:B,"ERREUR QUESTION"))</f>
        <v/>
      </c>
      <c r="I963" s="65" t="str">
        <f>IF(OR(ISBLANK(Recyclabilité[[#This Row],[Réponse 2]]),'Calculs'!G962="0",_xlfn.XLOOKUP('Calculs'!G962,'Réponses'!C:C,'Réponses'!F:F,"ERREUR VISIBILITE")=0),"",_xlfn.XLOOKUP(_xlfn.XLOOKUP('Calculs'!G962,'Réponses'!C:C,'Réponses'!F:F,"ERREUR VISIBILITE"),Questions!A:A,Questions!B:B,"ERREUR QUESTION"))</f>
        <v/>
      </c>
      <c r="K963" s="65" t="str">
        <f>IF(OR(ISBLANK(Recyclabilité[[#This Row],[Réponse 3]]),'Calculs'!J962="0",_xlfn.XLOOKUP('Calculs'!J962,'Réponses'!C:C,'Réponses'!F:F,"ERREUR VISIBILITE")=0),"",_xlfn.XLOOKUP(_xlfn.XLOOKUP('Calculs'!J962,'Réponses'!C:C,'Réponses'!F:F,"ERREUR VISIBILITE"),Questions!A:A,Questions!B:B,"ERREUR QUESTION"))</f>
        <v/>
      </c>
      <c r="M963" s="65" t="str">
        <f>IF(OR(ISBLANK(Recyclabilité[[#This Row],[Réponse 4]]),'Calculs'!M962="0",_xlfn.XLOOKUP('Calculs'!M962,'Réponses'!C:C,'Réponses'!F:F,"ERREUR VISIBILITE")=0),"",_xlfn.XLOOKUP(_xlfn.XLOOKUP('Calculs'!M962,'Réponses'!C:C,'Réponses'!F:F,"ERREUR VISIBILITE"),Questions!A:A,Questions!B:B,"ERREUR QUESTION"))</f>
        <v/>
      </c>
    </row>
    <row r="964" spans="4:13" ht="60" customHeight="1" x14ac:dyDescent="0.25">
      <c r="D964" s="29" t="str">
        <f>IF(ISBLANK(Recyclabilité[[#This Row],[Code Valobat]]),"",IF(OR('Calculs'!A963="08",MID(Recyclabilité[[#This Row],[Code Valobat]],4,4)="0804",MID(Recyclabilité[[#This Row],[Code Valobat]],4,4)="0709",MID(Recyclabilité[[#This Row],[Code Valobat]],1,7)="6121107"),"Non recyclable",_xlfn.XLOOKUP('Calculs'!Q963,'Combinaisons'!A:A,'Combinaisons'!B:B,"Merci de répondre à toutes les questions")))</f>
        <v/>
      </c>
      <c r="E964" s="65" t="str">
        <f>IF(ISBLANK(Recyclabilité[[#This Row],[Code Valobat]]),"",IF(OR('Calculs'!A963="08",MID(Recyclabilité[[#This Row],[Code Valobat]],4,4)="0804",MID(Recyclabilité[[#This Row],[Code Valobat]],4,4)="0709",MID(Recyclabilité[[#This Row],[Code Valobat]],1,7)="6121107"),"",_xlfn.XLOOKUP('Calculs'!B963,Questions!A:A,Questions!B:B,"ERREUR QUESTION")))</f>
        <v/>
      </c>
      <c r="G964" s="65" t="str">
        <f>IF(OR(ISBLANK(Recyclabilité[[#This Row],[Réponse 1]]),'Calculs'!D963="0",_xlfn.XLOOKUP('Calculs'!D963,'Réponses'!C:C,'Réponses'!F:F,"ERREUR VISIBILITE")=0),"",_xlfn.XLOOKUP(_xlfn.XLOOKUP('Calculs'!D963,'Réponses'!C:C,'Réponses'!F:F,"ERREUR VISIBILITE"),Questions!A:A,Questions!B:B,"ERREUR QUESTION"))</f>
        <v/>
      </c>
      <c r="I964" s="65" t="str">
        <f>IF(OR(ISBLANK(Recyclabilité[[#This Row],[Réponse 2]]),'Calculs'!G963="0",_xlfn.XLOOKUP('Calculs'!G963,'Réponses'!C:C,'Réponses'!F:F,"ERREUR VISIBILITE")=0),"",_xlfn.XLOOKUP(_xlfn.XLOOKUP('Calculs'!G963,'Réponses'!C:C,'Réponses'!F:F,"ERREUR VISIBILITE"),Questions!A:A,Questions!B:B,"ERREUR QUESTION"))</f>
        <v/>
      </c>
      <c r="K964" s="65" t="str">
        <f>IF(OR(ISBLANK(Recyclabilité[[#This Row],[Réponse 3]]),'Calculs'!J963="0",_xlfn.XLOOKUP('Calculs'!J963,'Réponses'!C:C,'Réponses'!F:F,"ERREUR VISIBILITE")=0),"",_xlfn.XLOOKUP(_xlfn.XLOOKUP('Calculs'!J963,'Réponses'!C:C,'Réponses'!F:F,"ERREUR VISIBILITE"),Questions!A:A,Questions!B:B,"ERREUR QUESTION"))</f>
        <v/>
      </c>
      <c r="M964" s="65" t="str">
        <f>IF(OR(ISBLANK(Recyclabilité[[#This Row],[Réponse 4]]),'Calculs'!M963="0",_xlfn.XLOOKUP('Calculs'!M963,'Réponses'!C:C,'Réponses'!F:F,"ERREUR VISIBILITE")=0),"",_xlfn.XLOOKUP(_xlfn.XLOOKUP('Calculs'!M963,'Réponses'!C:C,'Réponses'!F:F,"ERREUR VISIBILITE"),Questions!A:A,Questions!B:B,"ERREUR QUESTION"))</f>
        <v/>
      </c>
    </row>
    <row r="965" spans="4:13" ht="60" customHeight="1" x14ac:dyDescent="0.25">
      <c r="D965" s="29" t="str">
        <f>IF(ISBLANK(Recyclabilité[[#This Row],[Code Valobat]]),"",IF(OR('Calculs'!A964="08",MID(Recyclabilité[[#This Row],[Code Valobat]],4,4)="0804",MID(Recyclabilité[[#This Row],[Code Valobat]],4,4)="0709",MID(Recyclabilité[[#This Row],[Code Valobat]],1,7)="6121107"),"Non recyclable",_xlfn.XLOOKUP('Calculs'!Q964,'Combinaisons'!A:A,'Combinaisons'!B:B,"Merci de répondre à toutes les questions")))</f>
        <v/>
      </c>
      <c r="E965" s="65" t="str">
        <f>IF(ISBLANK(Recyclabilité[[#This Row],[Code Valobat]]),"",IF(OR('Calculs'!A964="08",MID(Recyclabilité[[#This Row],[Code Valobat]],4,4)="0804",MID(Recyclabilité[[#This Row],[Code Valobat]],4,4)="0709",MID(Recyclabilité[[#This Row],[Code Valobat]],1,7)="6121107"),"",_xlfn.XLOOKUP('Calculs'!B964,Questions!A:A,Questions!B:B,"ERREUR QUESTION")))</f>
        <v/>
      </c>
      <c r="G965" s="65" t="str">
        <f>IF(OR(ISBLANK(Recyclabilité[[#This Row],[Réponse 1]]),'Calculs'!D964="0",_xlfn.XLOOKUP('Calculs'!D964,'Réponses'!C:C,'Réponses'!F:F,"ERREUR VISIBILITE")=0),"",_xlfn.XLOOKUP(_xlfn.XLOOKUP('Calculs'!D964,'Réponses'!C:C,'Réponses'!F:F,"ERREUR VISIBILITE"),Questions!A:A,Questions!B:B,"ERREUR QUESTION"))</f>
        <v/>
      </c>
      <c r="I965" s="65" t="str">
        <f>IF(OR(ISBLANK(Recyclabilité[[#This Row],[Réponse 2]]),'Calculs'!G964="0",_xlfn.XLOOKUP('Calculs'!G964,'Réponses'!C:C,'Réponses'!F:F,"ERREUR VISIBILITE")=0),"",_xlfn.XLOOKUP(_xlfn.XLOOKUP('Calculs'!G964,'Réponses'!C:C,'Réponses'!F:F,"ERREUR VISIBILITE"),Questions!A:A,Questions!B:B,"ERREUR QUESTION"))</f>
        <v/>
      </c>
      <c r="K965" s="65" t="str">
        <f>IF(OR(ISBLANK(Recyclabilité[[#This Row],[Réponse 3]]),'Calculs'!J964="0",_xlfn.XLOOKUP('Calculs'!J964,'Réponses'!C:C,'Réponses'!F:F,"ERREUR VISIBILITE")=0),"",_xlfn.XLOOKUP(_xlfn.XLOOKUP('Calculs'!J964,'Réponses'!C:C,'Réponses'!F:F,"ERREUR VISIBILITE"),Questions!A:A,Questions!B:B,"ERREUR QUESTION"))</f>
        <v/>
      </c>
      <c r="M965" s="65" t="str">
        <f>IF(OR(ISBLANK(Recyclabilité[[#This Row],[Réponse 4]]),'Calculs'!M964="0",_xlfn.XLOOKUP('Calculs'!M964,'Réponses'!C:C,'Réponses'!F:F,"ERREUR VISIBILITE")=0),"",_xlfn.XLOOKUP(_xlfn.XLOOKUP('Calculs'!M964,'Réponses'!C:C,'Réponses'!F:F,"ERREUR VISIBILITE"),Questions!A:A,Questions!B:B,"ERREUR QUESTION"))</f>
        <v/>
      </c>
    </row>
    <row r="966" spans="4:13" ht="60" customHeight="1" x14ac:dyDescent="0.25">
      <c r="D966" s="29" t="str">
        <f>IF(ISBLANK(Recyclabilité[[#This Row],[Code Valobat]]),"",IF(OR('Calculs'!A965="08",MID(Recyclabilité[[#This Row],[Code Valobat]],4,4)="0804",MID(Recyclabilité[[#This Row],[Code Valobat]],4,4)="0709",MID(Recyclabilité[[#This Row],[Code Valobat]],1,7)="6121107"),"Non recyclable",_xlfn.XLOOKUP('Calculs'!Q965,'Combinaisons'!A:A,'Combinaisons'!B:B,"Merci de répondre à toutes les questions")))</f>
        <v/>
      </c>
      <c r="E966" s="65" t="str">
        <f>IF(ISBLANK(Recyclabilité[[#This Row],[Code Valobat]]),"",IF(OR('Calculs'!A965="08",MID(Recyclabilité[[#This Row],[Code Valobat]],4,4)="0804",MID(Recyclabilité[[#This Row],[Code Valobat]],4,4)="0709",MID(Recyclabilité[[#This Row],[Code Valobat]],1,7)="6121107"),"",_xlfn.XLOOKUP('Calculs'!B965,Questions!A:A,Questions!B:B,"ERREUR QUESTION")))</f>
        <v/>
      </c>
      <c r="G966" s="65" t="str">
        <f>IF(OR(ISBLANK(Recyclabilité[[#This Row],[Réponse 1]]),'Calculs'!D965="0",_xlfn.XLOOKUP('Calculs'!D965,'Réponses'!C:C,'Réponses'!F:F,"ERREUR VISIBILITE")=0),"",_xlfn.XLOOKUP(_xlfn.XLOOKUP('Calculs'!D965,'Réponses'!C:C,'Réponses'!F:F,"ERREUR VISIBILITE"),Questions!A:A,Questions!B:B,"ERREUR QUESTION"))</f>
        <v/>
      </c>
      <c r="I966" s="65" t="str">
        <f>IF(OR(ISBLANK(Recyclabilité[[#This Row],[Réponse 2]]),'Calculs'!G965="0",_xlfn.XLOOKUP('Calculs'!G965,'Réponses'!C:C,'Réponses'!F:F,"ERREUR VISIBILITE")=0),"",_xlfn.XLOOKUP(_xlfn.XLOOKUP('Calculs'!G965,'Réponses'!C:C,'Réponses'!F:F,"ERREUR VISIBILITE"),Questions!A:A,Questions!B:B,"ERREUR QUESTION"))</f>
        <v/>
      </c>
      <c r="K966" s="65" t="str">
        <f>IF(OR(ISBLANK(Recyclabilité[[#This Row],[Réponse 3]]),'Calculs'!J965="0",_xlfn.XLOOKUP('Calculs'!J965,'Réponses'!C:C,'Réponses'!F:F,"ERREUR VISIBILITE")=0),"",_xlfn.XLOOKUP(_xlfn.XLOOKUP('Calculs'!J965,'Réponses'!C:C,'Réponses'!F:F,"ERREUR VISIBILITE"),Questions!A:A,Questions!B:B,"ERREUR QUESTION"))</f>
        <v/>
      </c>
      <c r="M966" s="65" t="str">
        <f>IF(OR(ISBLANK(Recyclabilité[[#This Row],[Réponse 4]]),'Calculs'!M965="0",_xlfn.XLOOKUP('Calculs'!M965,'Réponses'!C:C,'Réponses'!F:F,"ERREUR VISIBILITE")=0),"",_xlfn.XLOOKUP(_xlfn.XLOOKUP('Calculs'!M965,'Réponses'!C:C,'Réponses'!F:F,"ERREUR VISIBILITE"),Questions!A:A,Questions!B:B,"ERREUR QUESTION"))</f>
        <v/>
      </c>
    </row>
    <row r="967" spans="4:13" ht="60" customHeight="1" x14ac:dyDescent="0.25">
      <c r="D967" s="29" t="str">
        <f>IF(ISBLANK(Recyclabilité[[#This Row],[Code Valobat]]),"",IF(OR('Calculs'!A966="08",MID(Recyclabilité[[#This Row],[Code Valobat]],4,4)="0804",MID(Recyclabilité[[#This Row],[Code Valobat]],4,4)="0709",MID(Recyclabilité[[#This Row],[Code Valobat]],1,7)="6121107"),"Non recyclable",_xlfn.XLOOKUP('Calculs'!Q966,'Combinaisons'!A:A,'Combinaisons'!B:B,"Merci de répondre à toutes les questions")))</f>
        <v/>
      </c>
      <c r="E967" s="65" t="str">
        <f>IF(ISBLANK(Recyclabilité[[#This Row],[Code Valobat]]),"",IF(OR('Calculs'!A966="08",MID(Recyclabilité[[#This Row],[Code Valobat]],4,4)="0804",MID(Recyclabilité[[#This Row],[Code Valobat]],4,4)="0709",MID(Recyclabilité[[#This Row],[Code Valobat]],1,7)="6121107"),"",_xlfn.XLOOKUP('Calculs'!B966,Questions!A:A,Questions!B:B,"ERREUR QUESTION")))</f>
        <v/>
      </c>
      <c r="G967" s="65" t="str">
        <f>IF(OR(ISBLANK(Recyclabilité[[#This Row],[Réponse 1]]),'Calculs'!D966="0",_xlfn.XLOOKUP('Calculs'!D966,'Réponses'!C:C,'Réponses'!F:F,"ERREUR VISIBILITE")=0),"",_xlfn.XLOOKUP(_xlfn.XLOOKUP('Calculs'!D966,'Réponses'!C:C,'Réponses'!F:F,"ERREUR VISIBILITE"),Questions!A:A,Questions!B:B,"ERREUR QUESTION"))</f>
        <v/>
      </c>
      <c r="I967" s="65" t="str">
        <f>IF(OR(ISBLANK(Recyclabilité[[#This Row],[Réponse 2]]),'Calculs'!G966="0",_xlfn.XLOOKUP('Calculs'!G966,'Réponses'!C:C,'Réponses'!F:F,"ERREUR VISIBILITE")=0),"",_xlfn.XLOOKUP(_xlfn.XLOOKUP('Calculs'!G966,'Réponses'!C:C,'Réponses'!F:F,"ERREUR VISIBILITE"),Questions!A:A,Questions!B:B,"ERREUR QUESTION"))</f>
        <v/>
      </c>
      <c r="K967" s="65" t="str">
        <f>IF(OR(ISBLANK(Recyclabilité[[#This Row],[Réponse 3]]),'Calculs'!J966="0",_xlfn.XLOOKUP('Calculs'!J966,'Réponses'!C:C,'Réponses'!F:F,"ERREUR VISIBILITE")=0),"",_xlfn.XLOOKUP(_xlfn.XLOOKUP('Calculs'!J966,'Réponses'!C:C,'Réponses'!F:F,"ERREUR VISIBILITE"),Questions!A:A,Questions!B:B,"ERREUR QUESTION"))</f>
        <v/>
      </c>
      <c r="M967" s="65" t="str">
        <f>IF(OR(ISBLANK(Recyclabilité[[#This Row],[Réponse 4]]),'Calculs'!M966="0",_xlfn.XLOOKUP('Calculs'!M966,'Réponses'!C:C,'Réponses'!F:F,"ERREUR VISIBILITE")=0),"",_xlfn.XLOOKUP(_xlfn.XLOOKUP('Calculs'!M966,'Réponses'!C:C,'Réponses'!F:F,"ERREUR VISIBILITE"),Questions!A:A,Questions!B:B,"ERREUR QUESTION"))</f>
        <v/>
      </c>
    </row>
    <row r="968" spans="4:13" ht="60" customHeight="1" x14ac:dyDescent="0.25">
      <c r="D968" s="29" t="str">
        <f>IF(ISBLANK(Recyclabilité[[#This Row],[Code Valobat]]),"",IF(OR('Calculs'!A967="08",MID(Recyclabilité[[#This Row],[Code Valobat]],4,4)="0804",MID(Recyclabilité[[#This Row],[Code Valobat]],4,4)="0709",MID(Recyclabilité[[#This Row],[Code Valobat]],1,7)="6121107"),"Non recyclable",_xlfn.XLOOKUP('Calculs'!Q967,'Combinaisons'!A:A,'Combinaisons'!B:B,"Merci de répondre à toutes les questions")))</f>
        <v/>
      </c>
      <c r="E968" s="65" t="str">
        <f>IF(ISBLANK(Recyclabilité[[#This Row],[Code Valobat]]),"",IF(OR('Calculs'!A967="08",MID(Recyclabilité[[#This Row],[Code Valobat]],4,4)="0804",MID(Recyclabilité[[#This Row],[Code Valobat]],4,4)="0709",MID(Recyclabilité[[#This Row],[Code Valobat]],1,7)="6121107"),"",_xlfn.XLOOKUP('Calculs'!B967,Questions!A:A,Questions!B:B,"ERREUR QUESTION")))</f>
        <v/>
      </c>
      <c r="G968" s="65" t="str">
        <f>IF(OR(ISBLANK(Recyclabilité[[#This Row],[Réponse 1]]),'Calculs'!D967="0",_xlfn.XLOOKUP('Calculs'!D967,'Réponses'!C:C,'Réponses'!F:F,"ERREUR VISIBILITE")=0),"",_xlfn.XLOOKUP(_xlfn.XLOOKUP('Calculs'!D967,'Réponses'!C:C,'Réponses'!F:F,"ERREUR VISIBILITE"),Questions!A:A,Questions!B:B,"ERREUR QUESTION"))</f>
        <v/>
      </c>
      <c r="I968" s="65" t="str">
        <f>IF(OR(ISBLANK(Recyclabilité[[#This Row],[Réponse 2]]),'Calculs'!G967="0",_xlfn.XLOOKUP('Calculs'!G967,'Réponses'!C:C,'Réponses'!F:F,"ERREUR VISIBILITE")=0),"",_xlfn.XLOOKUP(_xlfn.XLOOKUP('Calculs'!G967,'Réponses'!C:C,'Réponses'!F:F,"ERREUR VISIBILITE"),Questions!A:A,Questions!B:B,"ERREUR QUESTION"))</f>
        <v/>
      </c>
      <c r="K968" s="65" t="str">
        <f>IF(OR(ISBLANK(Recyclabilité[[#This Row],[Réponse 3]]),'Calculs'!J967="0",_xlfn.XLOOKUP('Calculs'!J967,'Réponses'!C:C,'Réponses'!F:F,"ERREUR VISIBILITE")=0),"",_xlfn.XLOOKUP(_xlfn.XLOOKUP('Calculs'!J967,'Réponses'!C:C,'Réponses'!F:F,"ERREUR VISIBILITE"),Questions!A:A,Questions!B:B,"ERREUR QUESTION"))</f>
        <v/>
      </c>
      <c r="M968" s="65" t="str">
        <f>IF(OR(ISBLANK(Recyclabilité[[#This Row],[Réponse 4]]),'Calculs'!M967="0",_xlfn.XLOOKUP('Calculs'!M967,'Réponses'!C:C,'Réponses'!F:F,"ERREUR VISIBILITE")=0),"",_xlfn.XLOOKUP(_xlfn.XLOOKUP('Calculs'!M967,'Réponses'!C:C,'Réponses'!F:F,"ERREUR VISIBILITE"),Questions!A:A,Questions!B:B,"ERREUR QUESTION"))</f>
        <v/>
      </c>
    </row>
    <row r="969" spans="4:13" ht="60" customHeight="1" x14ac:dyDescent="0.25">
      <c r="D969" s="29" t="str">
        <f>IF(ISBLANK(Recyclabilité[[#This Row],[Code Valobat]]),"",IF(OR('Calculs'!A968="08",MID(Recyclabilité[[#This Row],[Code Valobat]],4,4)="0804",MID(Recyclabilité[[#This Row],[Code Valobat]],4,4)="0709",MID(Recyclabilité[[#This Row],[Code Valobat]],1,7)="6121107"),"Non recyclable",_xlfn.XLOOKUP('Calculs'!Q968,'Combinaisons'!A:A,'Combinaisons'!B:B,"Merci de répondre à toutes les questions")))</f>
        <v/>
      </c>
      <c r="E969" s="65" t="str">
        <f>IF(ISBLANK(Recyclabilité[[#This Row],[Code Valobat]]),"",IF(OR('Calculs'!A968="08",MID(Recyclabilité[[#This Row],[Code Valobat]],4,4)="0804",MID(Recyclabilité[[#This Row],[Code Valobat]],4,4)="0709",MID(Recyclabilité[[#This Row],[Code Valobat]],1,7)="6121107"),"",_xlfn.XLOOKUP('Calculs'!B968,Questions!A:A,Questions!B:B,"ERREUR QUESTION")))</f>
        <v/>
      </c>
      <c r="G969" s="65" t="str">
        <f>IF(OR(ISBLANK(Recyclabilité[[#This Row],[Réponse 1]]),'Calculs'!D968="0",_xlfn.XLOOKUP('Calculs'!D968,'Réponses'!C:C,'Réponses'!F:F,"ERREUR VISIBILITE")=0),"",_xlfn.XLOOKUP(_xlfn.XLOOKUP('Calculs'!D968,'Réponses'!C:C,'Réponses'!F:F,"ERREUR VISIBILITE"),Questions!A:A,Questions!B:B,"ERREUR QUESTION"))</f>
        <v/>
      </c>
      <c r="I969" s="65" t="str">
        <f>IF(OR(ISBLANK(Recyclabilité[[#This Row],[Réponse 2]]),'Calculs'!G968="0",_xlfn.XLOOKUP('Calculs'!G968,'Réponses'!C:C,'Réponses'!F:F,"ERREUR VISIBILITE")=0),"",_xlfn.XLOOKUP(_xlfn.XLOOKUP('Calculs'!G968,'Réponses'!C:C,'Réponses'!F:F,"ERREUR VISIBILITE"),Questions!A:A,Questions!B:B,"ERREUR QUESTION"))</f>
        <v/>
      </c>
      <c r="K969" s="65" t="str">
        <f>IF(OR(ISBLANK(Recyclabilité[[#This Row],[Réponse 3]]),'Calculs'!J968="0",_xlfn.XLOOKUP('Calculs'!J968,'Réponses'!C:C,'Réponses'!F:F,"ERREUR VISIBILITE")=0),"",_xlfn.XLOOKUP(_xlfn.XLOOKUP('Calculs'!J968,'Réponses'!C:C,'Réponses'!F:F,"ERREUR VISIBILITE"),Questions!A:A,Questions!B:B,"ERREUR QUESTION"))</f>
        <v/>
      </c>
      <c r="M969" s="65" t="str">
        <f>IF(OR(ISBLANK(Recyclabilité[[#This Row],[Réponse 4]]),'Calculs'!M968="0",_xlfn.XLOOKUP('Calculs'!M968,'Réponses'!C:C,'Réponses'!F:F,"ERREUR VISIBILITE")=0),"",_xlfn.XLOOKUP(_xlfn.XLOOKUP('Calculs'!M968,'Réponses'!C:C,'Réponses'!F:F,"ERREUR VISIBILITE"),Questions!A:A,Questions!B:B,"ERREUR QUESTION"))</f>
        <v/>
      </c>
    </row>
    <row r="970" spans="4:13" ht="60" customHeight="1" x14ac:dyDescent="0.25">
      <c r="D970" s="29" t="str">
        <f>IF(ISBLANK(Recyclabilité[[#This Row],[Code Valobat]]),"",IF(OR('Calculs'!A969="08",MID(Recyclabilité[[#This Row],[Code Valobat]],4,4)="0804",MID(Recyclabilité[[#This Row],[Code Valobat]],4,4)="0709",MID(Recyclabilité[[#This Row],[Code Valobat]],1,7)="6121107"),"Non recyclable",_xlfn.XLOOKUP('Calculs'!Q969,'Combinaisons'!A:A,'Combinaisons'!B:B,"Merci de répondre à toutes les questions")))</f>
        <v/>
      </c>
      <c r="E970" s="65" t="str">
        <f>IF(ISBLANK(Recyclabilité[[#This Row],[Code Valobat]]),"",IF(OR('Calculs'!A969="08",MID(Recyclabilité[[#This Row],[Code Valobat]],4,4)="0804",MID(Recyclabilité[[#This Row],[Code Valobat]],4,4)="0709",MID(Recyclabilité[[#This Row],[Code Valobat]],1,7)="6121107"),"",_xlfn.XLOOKUP('Calculs'!B969,Questions!A:A,Questions!B:B,"ERREUR QUESTION")))</f>
        <v/>
      </c>
      <c r="G970" s="65" t="str">
        <f>IF(OR(ISBLANK(Recyclabilité[[#This Row],[Réponse 1]]),'Calculs'!D969="0",_xlfn.XLOOKUP('Calculs'!D969,'Réponses'!C:C,'Réponses'!F:F,"ERREUR VISIBILITE")=0),"",_xlfn.XLOOKUP(_xlfn.XLOOKUP('Calculs'!D969,'Réponses'!C:C,'Réponses'!F:F,"ERREUR VISIBILITE"),Questions!A:A,Questions!B:B,"ERREUR QUESTION"))</f>
        <v/>
      </c>
      <c r="I970" s="65" t="str">
        <f>IF(OR(ISBLANK(Recyclabilité[[#This Row],[Réponse 2]]),'Calculs'!G969="0",_xlfn.XLOOKUP('Calculs'!G969,'Réponses'!C:C,'Réponses'!F:F,"ERREUR VISIBILITE")=0),"",_xlfn.XLOOKUP(_xlfn.XLOOKUP('Calculs'!G969,'Réponses'!C:C,'Réponses'!F:F,"ERREUR VISIBILITE"),Questions!A:A,Questions!B:B,"ERREUR QUESTION"))</f>
        <v/>
      </c>
      <c r="K970" s="65" t="str">
        <f>IF(OR(ISBLANK(Recyclabilité[[#This Row],[Réponse 3]]),'Calculs'!J969="0",_xlfn.XLOOKUP('Calculs'!J969,'Réponses'!C:C,'Réponses'!F:F,"ERREUR VISIBILITE")=0),"",_xlfn.XLOOKUP(_xlfn.XLOOKUP('Calculs'!J969,'Réponses'!C:C,'Réponses'!F:F,"ERREUR VISIBILITE"),Questions!A:A,Questions!B:B,"ERREUR QUESTION"))</f>
        <v/>
      </c>
      <c r="M970" s="65" t="str">
        <f>IF(OR(ISBLANK(Recyclabilité[[#This Row],[Réponse 4]]),'Calculs'!M969="0",_xlfn.XLOOKUP('Calculs'!M969,'Réponses'!C:C,'Réponses'!F:F,"ERREUR VISIBILITE")=0),"",_xlfn.XLOOKUP(_xlfn.XLOOKUP('Calculs'!M969,'Réponses'!C:C,'Réponses'!F:F,"ERREUR VISIBILITE"),Questions!A:A,Questions!B:B,"ERREUR QUESTION"))</f>
        <v/>
      </c>
    </row>
    <row r="971" spans="4:13" ht="60" customHeight="1" x14ac:dyDescent="0.25">
      <c r="D971" s="29" t="str">
        <f>IF(ISBLANK(Recyclabilité[[#This Row],[Code Valobat]]),"",IF(OR('Calculs'!A970="08",MID(Recyclabilité[[#This Row],[Code Valobat]],4,4)="0804",MID(Recyclabilité[[#This Row],[Code Valobat]],4,4)="0709",MID(Recyclabilité[[#This Row],[Code Valobat]],1,7)="6121107"),"Non recyclable",_xlfn.XLOOKUP('Calculs'!Q970,'Combinaisons'!A:A,'Combinaisons'!B:B,"Merci de répondre à toutes les questions")))</f>
        <v/>
      </c>
      <c r="E971" s="65" t="str">
        <f>IF(ISBLANK(Recyclabilité[[#This Row],[Code Valobat]]),"",IF(OR('Calculs'!A970="08",MID(Recyclabilité[[#This Row],[Code Valobat]],4,4)="0804",MID(Recyclabilité[[#This Row],[Code Valobat]],4,4)="0709",MID(Recyclabilité[[#This Row],[Code Valobat]],1,7)="6121107"),"",_xlfn.XLOOKUP('Calculs'!B970,Questions!A:A,Questions!B:B,"ERREUR QUESTION")))</f>
        <v/>
      </c>
      <c r="G971" s="65" t="str">
        <f>IF(OR(ISBLANK(Recyclabilité[[#This Row],[Réponse 1]]),'Calculs'!D970="0",_xlfn.XLOOKUP('Calculs'!D970,'Réponses'!C:C,'Réponses'!F:F,"ERREUR VISIBILITE")=0),"",_xlfn.XLOOKUP(_xlfn.XLOOKUP('Calculs'!D970,'Réponses'!C:C,'Réponses'!F:F,"ERREUR VISIBILITE"),Questions!A:A,Questions!B:B,"ERREUR QUESTION"))</f>
        <v/>
      </c>
      <c r="I971" s="65" t="str">
        <f>IF(OR(ISBLANK(Recyclabilité[[#This Row],[Réponse 2]]),'Calculs'!G970="0",_xlfn.XLOOKUP('Calculs'!G970,'Réponses'!C:C,'Réponses'!F:F,"ERREUR VISIBILITE")=0),"",_xlfn.XLOOKUP(_xlfn.XLOOKUP('Calculs'!G970,'Réponses'!C:C,'Réponses'!F:F,"ERREUR VISIBILITE"),Questions!A:A,Questions!B:B,"ERREUR QUESTION"))</f>
        <v/>
      </c>
      <c r="K971" s="65" t="str">
        <f>IF(OR(ISBLANK(Recyclabilité[[#This Row],[Réponse 3]]),'Calculs'!J970="0",_xlfn.XLOOKUP('Calculs'!J970,'Réponses'!C:C,'Réponses'!F:F,"ERREUR VISIBILITE")=0),"",_xlfn.XLOOKUP(_xlfn.XLOOKUP('Calculs'!J970,'Réponses'!C:C,'Réponses'!F:F,"ERREUR VISIBILITE"),Questions!A:A,Questions!B:B,"ERREUR QUESTION"))</f>
        <v/>
      </c>
      <c r="M971" s="65" t="str">
        <f>IF(OR(ISBLANK(Recyclabilité[[#This Row],[Réponse 4]]),'Calculs'!M970="0",_xlfn.XLOOKUP('Calculs'!M970,'Réponses'!C:C,'Réponses'!F:F,"ERREUR VISIBILITE")=0),"",_xlfn.XLOOKUP(_xlfn.XLOOKUP('Calculs'!M970,'Réponses'!C:C,'Réponses'!F:F,"ERREUR VISIBILITE"),Questions!A:A,Questions!B:B,"ERREUR QUESTION"))</f>
        <v/>
      </c>
    </row>
    <row r="972" spans="4:13" ht="60" customHeight="1" x14ac:dyDescent="0.25">
      <c r="D972" s="29" t="str">
        <f>IF(ISBLANK(Recyclabilité[[#This Row],[Code Valobat]]),"",IF(OR('Calculs'!A971="08",MID(Recyclabilité[[#This Row],[Code Valobat]],4,4)="0804",MID(Recyclabilité[[#This Row],[Code Valobat]],4,4)="0709",MID(Recyclabilité[[#This Row],[Code Valobat]],1,7)="6121107"),"Non recyclable",_xlfn.XLOOKUP('Calculs'!Q971,'Combinaisons'!A:A,'Combinaisons'!B:B,"Merci de répondre à toutes les questions")))</f>
        <v/>
      </c>
      <c r="E972" s="65" t="str">
        <f>IF(ISBLANK(Recyclabilité[[#This Row],[Code Valobat]]),"",IF(OR('Calculs'!A971="08",MID(Recyclabilité[[#This Row],[Code Valobat]],4,4)="0804",MID(Recyclabilité[[#This Row],[Code Valobat]],4,4)="0709",MID(Recyclabilité[[#This Row],[Code Valobat]],1,7)="6121107"),"",_xlfn.XLOOKUP('Calculs'!B971,Questions!A:A,Questions!B:B,"ERREUR QUESTION")))</f>
        <v/>
      </c>
      <c r="G972" s="65" t="str">
        <f>IF(OR(ISBLANK(Recyclabilité[[#This Row],[Réponse 1]]),'Calculs'!D971="0",_xlfn.XLOOKUP('Calculs'!D971,'Réponses'!C:C,'Réponses'!F:F,"ERREUR VISIBILITE")=0),"",_xlfn.XLOOKUP(_xlfn.XLOOKUP('Calculs'!D971,'Réponses'!C:C,'Réponses'!F:F,"ERREUR VISIBILITE"),Questions!A:A,Questions!B:B,"ERREUR QUESTION"))</f>
        <v/>
      </c>
      <c r="I972" s="65" t="str">
        <f>IF(OR(ISBLANK(Recyclabilité[[#This Row],[Réponse 2]]),'Calculs'!G971="0",_xlfn.XLOOKUP('Calculs'!G971,'Réponses'!C:C,'Réponses'!F:F,"ERREUR VISIBILITE")=0),"",_xlfn.XLOOKUP(_xlfn.XLOOKUP('Calculs'!G971,'Réponses'!C:C,'Réponses'!F:F,"ERREUR VISIBILITE"),Questions!A:A,Questions!B:B,"ERREUR QUESTION"))</f>
        <v/>
      </c>
      <c r="K972" s="65" t="str">
        <f>IF(OR(ISBLANK(Recyclabilité[[#This Row],[Réponse 3]]),'Calculs'!J971="0",_xlfn.XLOOKUP('Calculs'!J971,'Réponses'!C:C,'Réponses'!F:F,"ERREUR VISIBILITE")=0),"",_xlfn.XLOOKUP(_xlfn.XLOOKUP('Calculs'!J971,'Réponses'!C:C,'Réponses'!F:F,"ERREUR VISIBILITE"),Questions!A:A,Questions!B:B,"ERREUR QUESTION"))</f>
        <v/>
      </c>
      <c r="M972" s="65" t="str">
        <f>IF(OR(ISBLANK(Recyclabilité[[#This Row],[Réponse 4]]),'Calculs'!M971="0",_xlfn.XLOOKUP('Calculs'!M971,'Réponses'!C:C,'Réponses'!F:F,"ERREUR VISIBILITE")=0),"",_xlfn.XLOOKUP(_xlfn.XLOOKUP('Calculs'!M971,'Réponses'!C:C,'Réponses'!F:F,"ERREUR VISIBILITE"),Questions!A:A,Questions!B:B,"ERREUR QUESTION"))</f>
        <v/>
      </c>
    </row>
    <row r="973" spans="4:13" ht="60" customHeight="1" x14ac:dyDescent="0.25">
      <c r="D973" s="29" t="str">
        <f>IF(ISBLANK(Recyclabilité[[#This Row],[Code Valobat]]),"",IF(OR('Calculs'!A972="08",MID(Recyclabilité[[#This Row],[Code Valobat]],4,4)="0804",MID(Recyclabilité[[#This Row],[Code Valobat]],4,4)="0709",MID(Recyclabilité[[#This Row],[Code Valobat]],1,7)="6121107"),"Non recyclable",_xlfn.XLOOKUP('Calculs'!Q972,'Combinaisons'!A:A,'Combinaisons'!B:B,"Merci de répondre à toutes les questions")))</f>
        <v/>
      </c>
      <c r="E973" s="65" t="str">
        <f>IF(ISBLANK(Recyclabilité[[#This Row],[Code Valobat]]),"",IF(OR('Calculs'!A972="08",MID(Recyclabilité[[#This Row],[Code Valobat]],4,4)="0804",MID(Recyclabilité[[#This Row],[Code Valobat]],4,4)="0709",MID(Recyclabilité[[#This Row],[Code Valobat]],1,7)="6121107"),"",_xlfn.XLOOKUP('Calculs'!B972,Questions!A:A,Questions!B:B,"ERREUR QUESTION")))</f>
        <v/>
      </c>
      <c r="G973" s="65" t="str">
        <f>IF(OR(ISBLANK(Recyclabilité[[#This Row],[Réponse 1]]),'Calculs'!D972="0",_xlfn.XLOOKUP('Calculs'!D972,'Réponses'!C:C,'Réponses'!F:F,"ERREUR VISIBILITE")=0),"",_xlfn.XLOOKUP(_xlfn.XLOOKUP('Calculs'!D972,'Réponses'!C:C,'Réponses'!F:F,"ERREUR VISIBILITE"),Questions!A:A,Questions!B:B,"ERREUR QUESTION"))</f>
        <v/>
      </c>
      <c r="I973" s="65" t="str">
        <f>IF(OR(ISBLANK(Recyclabilité[[#This Row],[Réponse 2]]),'Calculs'!G972="0",_xlfn.XLOOKUP('Calculs'!G972,'Réponses'!C:C,'Réponses'!F:F,"ERREUR VISIBILITE")=0),"",_xlfn.XLOOKUP(_xlfn.XLOOKUP('Calculs'!G972,'Réponses'!C:C,'Réponses'!F:F,"ERREUR VISIBILITE"),Questions!A:A,Questions!B:B,"ERREUR QUESTION"))</f>
        <v/>
      </c>
      <c r="K973" s="65" t="str">
        <f>IF(OR(ISBLANK(Recyclabilité[[#This Row],[Réponse 3]]),'Calculs'!J972="0",_xlfn.XLOOKUP('Calculs'!J972,'Réponses'!C:C,'Réponses'!F:F,"ERREUR VISIBILITE")=0),"",_xlfn.XLOOKUP(_xlfn.XLOOKUP('Calculs'!J972,'Réponses'!C:C,'Réponses'!F:F,"ERREUR VISIBILITE"),Questions!A:A,Questions!B:B,"ERREUR QUESTION"))</f>
        <v/>
      </c>
      <c r="M973" s="65" t="str">
        <f>IF(OR(ISBLANK(Recyclabilité[[#This Row],[Réponse 4]]),'Calculs'!M972="0",_xlfn.XLOOKUP('Calculs'!M972,'Réponses'!C:C,'Réponses'!F:F,"ERREUR VISIBILITE")=0),"",_xlfn.XLOOKUP(_xlfn.XLOOKUP('Calculs'!M972,'Réponses'!C:C,'Réponses'!F:F,"ERREUR VISIBILITE"),Questions!A:A,Questions!B:B,"ERREUR QUESTION"))</f>
        <v/>
      </c>
    </row>
    <row r="974" spans="4:13" ht="60" customHeight="1" x14ac:dyDescent="0.25">
      <c r="D974" s="29" t="str">
        <f>IF(ISBLANK(Recyclabilité[[#This Row],[Code Valobat]]),"",IF(OR('Calculs'!A973="08",MID(Recyclabilité[[#This Row],[Code Valobat]],4,4)="0804",MID(Recyclabilité[[#This Row],[Code Valobat]],4,4)="0709",MID(Recyclabilité[[#This Row],[Code Valobat]],1,7)="6121107"),"Non recyclable",_xlfn.XLOOKUP('Calculs'!Q973,'Combinaisons'!A:A,'Combinaisons'!B:B,"Merci de répondre à toutes les questions")))</f>
        <v/>
      </c>
      <c r="E974" s="65" t="str">
        <f>IF(ISBLANK(Recyclabilité[[#This Row],[Code Valobat]]),"",IF(OR('Calculs'!A973="08",MID(Recyclabilité[[#This Row],[Code Valobat]],4,4)="0804",MID(Recyclabilité[[#This Row],[Code Valobat]],4,4)="0709",MID(Recyclabilité[[#This Row],[Code Valobat]],1,7)="6121107"),"",_xlfn.XLOOKUP('Calculs'!B973,Questions!A:A,Questions!B:B,"ERREUR QUESTION")))</f>
        <v/>
      </c>
      <c r="G974" s="65" t="str">
        <f>IF(OR(ISBLANK(Recyclabilité[[#This Row],[Réponse 1]]),'Calculs'!D973="0",_xlfn.XLOOKUP('Calculs'!D973,'Réponses'!C:C,'Réponses'!F:F,"ERREUR VISIBILITE")=0),"",_xlfn.XLOOKUP(_xlfn.XLOOKUP('Calculs'!D973,'Réponses'!C:C,'Réponses'!F:F,"ERREUR VISIBILITE"),Questions!A:A,Questions!B:B,"ERREUR QUESTION"))</f>
        <v/>
      </c>
      <c r="I974" s="65" t="str">
        <f>IF(OR(ISBLANK(Recyclabilité[[#This Row],[Réponse 2]]),'Calculs'!G973="0",_xlfn.XLOOKUP('Calculs'!G973,'Réponses'!C:C,'Réponses'!F:F,"ERREUR VISIBILITE")=0),"",_xlfn.XLOOKUP(_xlfn.XLOOKUP('Calculs'!G973,'Réponses'!C:C,'Réponses'!F:F,"ERREUR VISIBILITE"),Questions!A:A,Questions!B:B,"ERREUR QUESTION"))</f>
        <v/>
      </c>
      <c r="K974" s="65" t="str">
        <f>IF(OR(ISBLANK(Recyclabilité[[#This Row],[Réponse 3]]),'Calculs'!J973="0",_xlfn.XLOOKUP('Calculs'!J973,'Réponses'!C:C,'Réponses'!F:F,"ERREUR VISIBILITE")=0),"",_xlfn.XLOOKUP(_xlfn.XLOOKUP('Calculs'!J973,'Réponses'!C:C,'Réponses'!F:F,"ERREUR VISIBILITE"),Questions!A:A,Questions!B:B,"ERREUR QUESTION"))</f>
        <v/>
      </c>
      <c r="M974" s="65" t="str">
        <f>IF(OR(ISBLANK(Recyclabilité[[#This Row],[Réponse 4]]),'Calculs'!M973="0",_xlfn.XLOOKUP('Calculs'!M973,'Réponses'!C:C,'Réponses'!F:F,"ERREUR VISIBILITE")=0),"",_xlfn.XLOOKUP(_xlfn.XLOOKUP('Calculs'!M973,'Réponses'!C:C,'Réponses'!F:F,"ERREUR VISIBILITE"),Questions!A:A,Questions!B:B,"ERREUR QUESTION"))</f>
        <v/>
      </c>
    </row>
    <row r="975" spans="4:13" ht="60" customHeight="1" x14ac:dyDescent="0.25">
      <c r="D975" s="29" t="str">
        <f>IF(ISBLANK(Recyclabilité[[#This Row],[Code Valobat]]),"",IF(OR('Calculs'!A974="08",MID(Recyclabilité[[#This Row],[Code Valobat]],4,4)="0804",MID(Recyclabilité[[#This Row],[Code Valobat]],4,4)="0709",MID(Recyclabilité[[#This Row],[Code Valobat]],1,7)="6121107"),"Non recyclable",_xlfn.XLOOKUP('Calculs'!Q974,'Combinaisons'!A:A,'Combinaisons'!B:B,"Merci de répondre à toutes les questions")))</f>
        <v/>
      </c>
      <c r="E975" s="65" t="str">
        <f>IF(ISBLANK(Recyclabilité[[#This Row],[Code Valobat]]),"",IF(OR('Calculs'!A974="08",MID(Recyclabilité[[#This Row],[Code Valobat]],4,4)="0804",MID(Recyclabilité[[#This Row],[Code Valobat]],4,4)="0709",MID(Recyclabilité[[#This Row],[Code Valobat]],1,7)="6121107"),"",_xlfn.XLOOKUP('Calculs'!B974,Questions!A:A,Questions!B:B,"ERREUR QUESTION")))</f>
        <v/>
      </c>
      <c r="G975" s="65" t="str">
        <f>IF(OR(ISBLANK(Recyclabilité[[#This Row],[Réponse 1]]),'Calculs'!D974="0",_xlfn.XLOOKUP('Calculs'!D974,'Réponses'!C:C,'Réponses'!F:F,"ERREUR VISIBILITE")=0),"",_xlfn.XLOOKUP(_xlfn.XLOOKUP('Calculs'!D974,'Réponses'!C:C,'Réponses'!F:F,"ERREUR VISIBILITE"),Questions!A:A,Questions!B:B,"ERREUR QUESTION"))</f>
        <v/>
      </c>
      <c r="I975" s="65" t="str">
        <f>IF(OR(ISBLANK(Recyclabilité[[#This Row],[Réponse 2]]),'Calculs'!G974="0",_xlfn.XLOOKUP('Calculs'!G974,'Réponses'!C:C,'Réponses'!F:F,"ERREUR VISIBILITE")=0),"",_xlfn.XLOOKUP(_xlfn.XLOOKUP('Calculs'!G974,'Réponses'!C:C,'Réponses'!F:F,"ERREUR VISIBILITE"),Questions!A:A,Questions!B:B,"ERREUR QUESTION"))</f>
        <v/>
      </c>
      <c r="K975" s="65" t="str">
        <f>IF(OR(ISBLANK(Recyclabilité[[#This Row],[Réponse 3]]),'Calculs'!J974="0",_xlfn.XLOOKUP('Calculs'!J974,'Réponses'!C:C,'Réponses'!F:F,"ERREUR VISIBILITE")=0),"",_xlfn.XLOOKUP(_xlfn.XLOOKUP('Calculs'!J974,'Réponses'!C:C,'Réponses'!F:F,"ERREUR VISIBILITE"),Questions!A:A,Questions!B:B,"ERREUR QUESTION"))</f>
        <v/>
      </c>
      <c r="M975" s="65" t="str">
        <f>IF(OR(ISBLANK(Recyclabilité[[#This Row],[Réponse 4]]),'Calculs'!M974="0",_xlfn.XLOOKUP('Calculs'!M974,'Réponses'!C:C,'Réponses'!F:F,"ERREUR VISIBILITE")=0),"",_xlfn.XLOOKUP(_xlfn.XLOOKUP('Calculs'!M974,'Réponses'!C:C,'Réponses'!F:F,"ERREUR VISIBILITE"),Questions!A:A,Questions!B:B,"ERREUR QUESTION"))</f>
        <v/>
      </c>
    </row>
    <row r="976" spans="4:13" ht="60" customHeight="1" x14ac:dyDescent="0.25">
      <c r="D976" s="29" t="str">
        <f>IF(ISBLANK(Recyclabilité[[#This Row],[Code Valobat]]),"",IF(OR('Calculs'!A975="08",MID(Recyclabilité[[#This Row],[Code Valobat]],4,4)="0804",MID(Recyclabilité[[#This Row],[Code Valobat]],4,4)="0709",MID(Recyclabilité[[#This Row],[Code Valobat]],1,7)="6121107"),"Non recyclable",_xlfn.XLOOKUP('Calculs'!Q975,'Combinaisons'!A:A,'Combinaisons'!B:B,"Merci de répondre à toutes les questions")))</f>
        <v/>
      </c>
      <c r="E976" s="65" t="str">
        <f>IF(ISBLANK(Recyclabilité[[#This Row],[Code Valobat]]),"",IF(OR('Calculs'!A975="08",MID(Recyclabilité[[#This Row],[Code Valobat]],4,4)="0804",MID(Recyclabilité[[#This Row],[Code Valobat]],4,4)="0709",MID(Recyclabilité[[#This Row],[Code Valobat]],1,7)="6121107"),"",_xlfn.XLOOKUP('Calculs'!B975,Questions!A:A,Questions!B:B,"ERREUR QUESTION")))</f>
        <v/>
      </c>
      <c r="G976" s="65" t="str">
        <f>IF(OR(ISBLANK(Recyclabilité[[#This Row],[Réponse 1]]),'Calculs'!D975="0",_xlfn.XLOOKUP('Calculs'!D975,'Réponses'!C:C,'Réponses'!F:F,"ERREUR VISIBILITE")=0),"",_xlfn.XLOOKUP(_xlfn.XLOOKUP('Calculs'!D975,'Réponses'!C:C,'Réponses'!F:F,"ERREUR VISIBILITE"),Questions!A:A,Questions!B:B,"ERREUR QUESTION"))</f>
        <v/>
      </c>
      <c r="I976" s="65" t="str">
        <f>IF(OR(ISBLANK(Recyclabilité[[#This Row],[Réponse 2]]),'Calculs'!G975="0",_xlfn.XLOOKUP('Calculs'!G975,'Réponses'!C:C,'Réponses'!F:F,"ERREUR VISIBILITE")=0),"",_xlfn.XLOOKUP(_xlfn.XLOOKUP('Calculs'!G975,'Réponses'!C:C,'Réponses'!F:F,"ERREUR VISIBILITE"),Questions!A:A,Questions!B:B,"ERREUR QUESTION"))</f>
        <v/>
      </c>
      <c r="K976" s="65" t="str">
        <f>IF(OR(ISBLANK(Recyclabilité[[#This Row],[Réponse 3]]),'Calculs'!J975="0",_xlfn.XLOOKUP('Calculs'!J975,'Réponses'!C:C,'Réponses'!F:F,"ERREUR VISIBILITE")=0),"",_xlfn.XLOOKUP(_xlfn.XLOOKUP('Calculs'!J975,'Réponses'!C:C,'Réponses'!F:F,"ERREUR VISIBILITE"),Questions!A:A,Questions!B:B,"ERREUR QUESTION"))</f>
        <v/>
      </c>
      <c r="M976" s="65" t="str">
        <f>IF(OR(ISBLANK(Recyclabilité[[#This Row],[Réponse 4]]),'Calculs'!M975="0",_xlfn.XLOOKUP('Calculs'!M975,'Réponses'!C:C,'Réponses'!F:F,"ERREUR VISIBILITE")=0),"",_xlfn.XLOOKUP(_xlfn.XLOOKUP('Calculs'!M975,'Réponses'!C:C,'Réponses'!F:F,"ERREUR VISIBILITE"),Questions!A:A,Questions!B:B,"ERREUR QUESTION"))</f>
        <v/>
      </c>
    </row>
    <row r="977" spans="4:13" ht="60" customHeight="1" x14ac:dyDescent="0.25">
      <c r="D977" s="29" t="str">
        <f>IF(ISBLANK(Recyclabilité[[#This Row],[Code Valobat]]),"",IF(OR('Calculs'!A976="08",MID(Recyclabilité[[#This Row],[Code Valobat]],4,4)="0804",MID(Recyclabilité[[#This Row],[Code Valobat]],4,4)="0709",MID(Recyclabilité[[#This Row],[Code Valobat]],1,7)="6121107"),"Non recyclable",_xlfn.XLOOKUP('Calculs'!Q976,'Combinaisons'!A:A,'Combinaisons'!B:B,"Merci de répondre à toutes les questions")))</f>
        <v/>
      </c>
      <c r="E977" s="65" t="str">
        <f>IF(ISBLANK(Recyclabilité[[#This Row],[Code Valobat]]),"",IF(OR('Calculs'!A976="08",MID(Recyclabilité[[#This Row],[Code Valobat]],4,4)="0804",MID(Recyclabilité[[#This Row],[Code Valobat]],4,4)="0709",MID(Recyclabilité[[#This Row],[Code Valobat]],1,7)="6121107"),"",_xlfn.XLOOKUP('Calculs'!B976,Questions!A:A,Questions!B:B,"ERREUR QUESTION")))</f>
        <v/>
      </c>
      <c r="G977" s="65" t="str">
        <f>IF(OR(ISBLANK(Recyclabilité[[#This Row],[Réponse 1]]),'Calculs'!D976="0",_xlfn.XLOOKUP('Calculs'!D976,'Réponses'!C:C,'Réponses'!F:F,"ERREUR VISIBILITE")=0),"",_xlfn.XLOOKUP(_xlfn.XLOOKUP('Calculs'!D976,'Réponses'!C:C,'Réponses'!F:F,"ERREUR VISIBILITE"),Questions!A:A,Questions!B:B,"ERREUR QUESTION"))</f>
        <v/>
      </c>
      <c r="I977" s="65" t="str">
        <f>IF(OR(ISBLANK(Recyclabilité[[#This Row],[Réponse 2]]),'Calculs'!G976="0",_xlfn.XLOOKUP('Calculs'!G976,'Réponses'!C:C,'Réponses'!F:F,"ERREUR VISIBILITE")=0),"",_xlfn.XLOOKUP(_xlfn.XLOOKUP('Calculs'!G976,'Réponses'!C:C,'Réponses'!F:F,"ERREUR VISIBILITE"),Questions!A:A,Questions!B:B,"ERREUR QUESTION"))</f>
        <v/>
      </c>
      <c r="K977" s="65" t="str">
        <f>IF(OR(ISBLANK(Recyclabilité[[#This Row],[Réponse 3]]),'Calculs'!J976="0",_xlfn.XLOOKUP('Calculs'!J976,'Réponses'!C:C,'Réponses'!F:F,"ERREUR VISIBILITE")=0),"",_xlfn.XLOOKUP(_xlfn.XLOOKUP('Calculs'!J976,'Réponses'!C:C,'Réponses'!F:F,"ERREUR VISIBILITE"),Questions!A:A,Questions!B:B,"ERREUR QUESTION"))</f>
        <v/>
      </c>
      <c r="M977" s="65" t="str">
        <f>IF(OR(ISBLANK(Recyclabilité[[#This Row],[Réponse 4]]),'Calculs'!M976="0",_xlfn.XLOOKUP('Calculs'!M976,'Réponses'!C:C,'Réponses'!F:F,"ERREUR VISIBILITE")=0),"",_xlfn.XLOOKUP(_xlfn.XLOOKUP('Calculs'!M976,'Réponses'!C:C,'Réponses'!F:F,"ERREUR VISIBILITE"),Questions!A:A,Questions!B:B,"ERREUR QUESTION"))</f>
        <v/>
      </c>
    </row>
    <row r="978" spans="4:13" ht="60" customHeight="1" x14ac:dyDescent="0.25">
      <c r="D978" s="29" t="str">
        <f>IF(ISBLANK(Recyclabilité[[#This Row],[Code Valobat]]),"",IF(OR('Calculs'!A977="08",MID(Recyclabilité[[#This Row],[Code Valobat]],4,4)="0804",MID(Recyclabilité[[#This Row],[Code Valobat]],4,4)="0709",MID(Recyclabilité[[#This Row],[Code Valobat]],1,7)="6121107"),"Non recyclable",_xlfn.XLOOKUP('Calculs'!Q977,'Combinaisons'!A:A,'Combinaisons'!B:B,"Merci de répondre à toutes les questions")))</f>
        <v/>
      </c>
      <c r="E978" s="65" t="str">
        <f>IF(ISBLANK(Recyclabilité[[#This Row],[Code Valobat]]),"",IF(OR('Calculs'!A977="08",MID(Recyclabilité[[#This Row],[Code Valobat]],4,4)="0804",MID(Recyclabilité[[#This Row],[Code Valobat]],4,4)="0709",MID(Recyclabilité[[#This Row],[Code Valobat]],1,7)="6121107"),"",_xlfn.XLOOKUP('Calculs'!B977,Questions!A:A,Questions!B:B,"ERREUR QUESTION")))</f>
        <v/>
      </c>
      <c r="G978" s="65" t="str">
        <f>IF(OR(ISBLANK(Recyclabilité[[#This Row],[Réponse 1]]),'Calculs'!D977="0",_xlfn.XLOOKUP('Calculs'!D977,'Réponses'!C:C,'Réponses'!F:F,"ERREUR VISIBILITE")=0),"",_xlfn.XLOOKUP(_xlfn.XLOOKUP('Calculs'!D977,'Réponses'!C:C,'Réponses'!F:F,"ERREUR VISIBILITE"),Questions!A:A,Questions!B:B,"ERREUR QUESTION"))</f>
        <v/>
      </c>
      <c r="I978" s="65" t="str">
        <f>IF(OR(ISBLANK(Recyclabilité[[#This Row],[Réponse 2]]),'Calculs'!G977="0",_xlfn.XLOOKUP('Calculs'!G977,'Réponses'!C:C,'Réponses'!F:F,"ERREUR VISIBILITE")=0),"",_xlfn.XLOOKUP(_xlfn.XLOOKUP('Calculs'!G977,'Réponses'!C:C,'Réponses'!F:F,"ERREUR VISIBILITE"),Questions!A:A,Questions!B:B,"ERREUR QUESTION"))</f>
        <v/>
      </c>
      <c r="K978" s="65" t="str">
        <f>IF(OR(ISBLANK(Recyclabilité[[#This Row],[Réponse 3]]),'Calculs'!J977="0",_xlfn.XLOOKUP('Calculs'!J977,'Réponses'!C:C,'Réponses'!F:F,"ERREUR VISIBILITE")=0),"",_xlfn.XLOOKUP(_xlfn.XLOOKUP('Calculs'!J977,'Réponses'!C:C,'Réponses'!F:F,"ERREUR VISIBILITE"),Questions!A:A,Questions!B:B,"ERREUR QUESTION"))</f>
        <v/>
      </c>
      <c r="M978" s="65" t="str">
        <f>IF(OR(ISBLANK(Recyclabilité[[#This Row],[Réponse 4]]),'Calculs'!M977="0",_xlfn.XLOOKUP('Calculs'!M977,'Réponses'!C:C,'Réponses'!F:F,"ERREUR VISIBILITE")=0),"",_xlfn.XLOOKUP(_xlfn.XLOOKUP('Calculs'!M977,'Réponses'!C:C,'Réponses'!F:F,"ERREUR VISIBILITE"),Questions!A:A,Questions!B:B,"ERREUR QUESTION"))</f>
        <v/>
      </c>
    </row>
    <row r="979" spans="4:13" ht="60" customHeight="1" x14ac:dyDescent="0.25">
      <c r="D979" s="29" t="str">
        <f>IF(ISBLANK(Recyclabilité[[#This Row],[Code Valobat]]),"",IF(OR('Calculs'!A978="08",MID(Recyclabilité[[#This Row],[Code Valobat]],4,4)="0804",MID(Recyclabilité[[#This Row],[Code Valobat]],4,4)="0709",MID(Recyclabilité[[#This Row],[Code Valobat]],1,7)="6121107"),"Non recyclable",_xlfn.XLOOKUP('Calculs'!Q978,'Combinaisons'!A:A,'Combinaisons'!B:B,"Merci de répondre à toutes les questions")))</f>
        <v/>
      </c>
      <c r="E979" s="65" t="str">
        <f>IF(ISBLANK(Recyclabilité[[#This Row],[Code Valobat]]),"",IF(OR('Calculs'!A978="08",MID(Recyclabilité[[#This Row],[Code Valobat]],4,4)="0804",MID(Recyclabilité[[#This Row],[Code Valobat]],4,4)="0709",MID(Recyclabilité[[#This Row],[Code Valobat]],1,7)="6121107"),"",_xlfn.XLOOKUP('Calculs'!B978,Questions!A:A,Questions!B:B,"ERREUR QUESTION")))</f>
        <v/>
      </c>
      <c r="G979" s="65" t="str">
        <f>IF(OR(ISBLANK(Recyclabilité[[#This Row],[Réponse 1]]),'Calculs'!D978="0",_xlfn.XLOOKUP('Calculs'!D978,'Réponses'!C:C,'Réponses'!F:F,"ERREUR VISIBILITE")=0),"",_xlfn.XLOOKUP(_xlfn.XLOOKUP('Calculs'!D978,'Réponses'!C:C,'Réponses'!F:F,"ERREUR VISIBILITE"),Questions!A:A,Questions!B:B,"ERREUR QUESTION"))</f>
        <v/>
      </c>
      <c r="I979" s="65" t="str">
        <f>IF(OR(ISBLANK(Recyclabilité[[#This Row],[Réponse 2]]),'Calculs'!G978="0",_xlfn.XLOOKUP('Calculs'!G978,'Réponses'!C:C,'Réponses'!F:F,"ERREUR VISIBILITE")=0),"",_xlfn.XLOOKUP(_xlfn.XLOOKUP('Calculs'!G978,'Réponses'!C:C,'Réponses'!F:F,"ERREUR VISIBILITE"),Questions!A:A,Questions!B:B,"ERREUR QUESTION"))</f>
        <v/>
      </c>
      <c r="K979" s="65" t="str">
        <f>IF(OR(ISBLANK(Recyclabilité[[#This Row],[Réponse 3]]),'Calculs'!J978="0",_xlfn.XLOOKUP('Calculs'!J978,'Réponses'!C:C,'Réponses'!F:F,"ERREUR VISIBILITE")=0),"",_xlfn.XLOOKUP(_xlfn.XLOOKUP('Calculs'!J978,'Réponses'!C:C,'Réponses'!F:F,"ERREUR VISIBILITE"),Questions!A:A,Questions!B:B,"ERREUR QUESTION"))</f>
        <v/>
      </c>
      <c r="M979" s="65" t="str">
        <f>IF(OR(ISBLANK(Recyclabilité[[#This Row],[Réponse 4]]),'Calculs'!M978="0",_xlfn.XLOOKUP('Calculs'!M978,'Réponses'!C:C,'Réponses'!F:F,"ERREUR VISIBILITE")=0),"",_xlfn.XLOOKUP(_xlfn.XLOOKUP('Calculs'!M978,'Réponses'!C:C,'Réponses'!F:F,"ERREUR VISIBILITE"),Questions!A:A,Questions!B:B,"ERREUR QUESTION"))</f>
        <v/>
      </c>
    </row>
    <row r="980" spans="4:13" ht="60" customHeight="1" x14ac:dyDescent="0.25">
      <c r="D980" s="29" t="str">
        <f>IF(ISBLANK(Recyclabilité[[#This Row],[Code Valobat]]),"",IF(OR('Calculs'!A979="08",MID(Recyclabilité[[#This Row],[Code Valobat]],4,4)="0804",MID(Recyclabilité[[#This Row],[Code Valobat]],4,4)="0709",MID(Recyclabilité[[#This Row],[Code Valobat]],1,7)="6121107"),"Non recyclable",_xlfn.XLOOKUP('Calculs'!Q979,'Combinaisons'!A:A,'Combinaisons'!B:B,"Merci de répondre à toutes les questions")))</f>
        <v/>
      </c>
      <c r="E980" s="65" t="str">
        <f>IF(ISBLANK(Recyclabilité[[#This Row],[Code Valobat]]),"",IF(OR('Calculs'!A979="08",MID(Recyclabilité[[#This Row],[Code Valobat]],4,4)="0804",MID(Recyclabilité[[#This Row],[Code Valobat]],4,4)="0709",MID(Recyclabilité[[#This Row],[Code Valobat]],1,7)="6121107"),"",_xlfn.XLOOKUP('Calculs'!B979,Questions!A:A,Questions!B:B,"ERREUR QUESTION")))</f>
        <v/>
      </c>
      <c r="G980" s="65" t="str">
        <f>IF(OR(ISBLANK(Recyclabilité[[#This Row],[Réponse 1]]),'Calculs'!D979="0",_xlfn.XLOOKUP('Calculs'!D979,'Réponses'!C:C,'Réponses'!F:F,"ERREUR VISIBILITE")=0),"",_xlfn.XLOOKUP(_xlfn.XLOOKUP('Calculs'!D979,'Réponses'!C:C,'Réponses'!F:F,"ERREUR VISIBILITE"),Questions!A:A,Questions!B:B,"ERREUR QUESTION"))</f>
        <v/>
      </c>
      <c r="I980" s="65" t="str">
        <f>IF(OR(ISBLANK(Recyclabilité[[#This Row],[Réponse 2]]),'Calculs'!G979="0",_xlfn.XLOOKUP('Calculs'!G979,'Réponses'!C:C,'Réponses'!F:F,"ERREUR VISIBILITE")=0),"",_xlfn.XLOOKUP(_xlfn.XLOOKUP('Calculs'!G979,'Réponses'!C:C,'Réponses'!F:F,"ERREUR VISIBILITE"),Questions!A:A,Questions!B:B,"ERREUR QUESTION"))</f>
        <v/>
      </c>
      <c r="K980" s="65" t="str">
        <f>IF(OR(ISBLANK(Recyclabilité[[#This Row],[Réponse 3]]),'Calculs'!J979="0",_xlfn.XLOOKUP('Calculs'!J979,'Réponses'!C:C,'Réponses'!F:F,"ERREUR VISIBILITE")=0),"",_xlfn.XLOOKUP(_xlfn.XLOOKUP('Calculs'!J979,'Réponses'!C:C,'Réponses'!F:F,"ERREUR VISIBILITE"),Questions!A:A,Questions!B:B,"ERREUR QUESTION"))</f>
        <v/>
      </c>
      <c r="M980" s="65" t="str">
        <f>IF(OR(ISBLANK(Recyclabilité[[#This Row],[Réponse 4]]),'Calculs'!M979="0",_xlfn.XLOOKUP('Calculs'!M979,'Réponses'!C:C,'Réponses'!F:F,"ERREUR VISIBILITE")=0),"",_xlfn.XLOOKUP(_xlfn.XLOOKUP('Calculs'!M979,'Réponses'!C:C,'Réponses'!F:F,"ERREUR VISIBILITE"),Questions!A:A,Questions!B:B,"ERREUR QUESTION"))</f>
        <v/>
      </c>
    </row>
    <row r="981" spans="4:13" ht="60" customHeight="1" x14ac:dyDescent="0.25">
      <c r="D981" s="29" t="str">
        <f>IF(ISBLANK(Recyclabilité[[#This Row],[Code Valobat]]),"",IF(OR('Calculs'!A980="08",MID(Recyclabilité[[#This Row],[Code Valobat]],4,4)="0804",MID(Recyclabilité[[#This Row],[Code Valobat]],4,4)="0709",MID(Recyclabilité[[#This Row],[Code Valobat]],1,7)="6121107"),"Non recyclable",_xlfn.XLOOKUP('Calculs'!Q980,'Combinaisons'!A:A,'Combinaisons'!B:B,"Merci de répondre à toutes les questions")))</f>
        <v/>
      </c>
      <c r="E981" s="65" t="str">
        <f>IF(ISBLANK(Recyclabilité[[#This Row],[Code Valobat]]),"",IF(OR('Calculs'!A980="08",MID(Recyclabilité[[#This Row],[Code Valobat]],4,4)="0804",MID(Recyclabilité[[#This Row],[Code Valobat]],4,4)="0709",MID(Recyclabilité[[#This Row],[Code Valobat]],1,7)="6121107"),"",_xlfn.XLOOKUP('Calculs'!B980,Questions!A:A,Questions!B:B,"ERREUR QUESTION")))</f>
        <v/>
      </c>
      <c r="G981" s="65" t="str">
        <f>IF(OR(ISBLANK(Recyclabilité[[#This Row],[Réponse 1]]),'Calculs'!D980="0",_xlfn.XLOOKUP('Calculs'!D980,'Réponses'!C:C,'Réponses'!F:F,"ERREUR VISIBILITE")=0),"",_xlfn.XLOOKUP(_xlfn.XLOOKUP('Calculs'!D980,'Réponses'!C:C,'Réponses'!F:F,"ERREUR VISIBILITE"),Questions!A:A,Questions!B:B,"ERREUR QUESTION"))</f>
        <v/>
      </c>
      <c r="I981" s="65" t="str">
        <f>IF(OR(ISBLANK(Recyclabilité[[#This Row],[Réponse 2]]),'Calculs'!G980="0",_xlfn.XLOOKUP('Calculs'!G980,'Réponses'!C:C,'Réponses'!F:F,"ERREUR VISIBILITE")=0),"",_xlfn.XLOOKUP(_xlfn.XLOOKUP('Calculs'!G980,'Réponses'!C:C,'Réponses'!F:F,"ERREUR VISIBILITE"),Questions!A:A,Questions!B:B,"ERREUR QUESTION"))</f>
        <v/>
      </c>
      <c r="K981" s="65" t="str">
        <f>IF(OR(ISBLANK(Recyclabilité[[#This Row],[Réponse 3]]),'Calculs'!J980="0",_xlfn.XLOOKUP('Calculs'!J980,'Réponses'!C:C,'Réponses'!F:F,"ERREUR VISIBILITE")=0),"",_xlfn.XLOOKUP(_xlfn.XLOOKUP('Calculs'!J980,'Réponses'!C:C,'Réponses'!F:F,"ERREUR VISIBILITE"),Questions!A:A,Questions!B:B,"ERREUR QUESTION"))</f>
        <v/>
      </c>
      <c r="M981" s="65" t="str">
        <f>IF(OR(ISBLANK(Recyclabilité[[#This Row],[Réponse 4]]),'Calculs'!M980="0",_xlfn.XLOOKUP('Calculs'!M980,'Réponses'!C:C,'Réponses'!F:F,"ERREUR VISIBILITE")=0),"",_xlfn.XLOOKUP(_xlfn.XLOOKUP('Calculs'!M980,'Réponses'!C:C,'Réponses'!F:F,"ERREUR VISIBILITE"),Questions!A:A,Questions!B:B,"ERREUR QUESTION"))</f>
        <v/>
      </c>
    </row>
    <row r="982" spans="4:13" ht="60" customHeight="1" x14ac:dyDescent="0.25">
      <c r="D982" s="29" t="str">
        <f>IF(ISBLANK(Recyclabilité[[#This Row],[Code Valobat]]),"",IF(OR('Calculs'!A981="08",MID(Recyclabilité[[#This Row],[Code Valobat]],4,4)="0804",MID(Recyclabilité[[#This Row],[Code Valobat]],4,4)="0709",MID(Recyclabilité[[#This Row],[Code Valobat]],1,7)="6121107"),"Non recyclable",_xlfn.XLOOKUP('Calculs'!Q981,'Combinaisons'!A:A,'Combinaisons'!B:B,"Merci de répondre à toutes les questions")))</f>
        <v/>
      </c>
      <c r="E982" s="65" t="str">
        <f>IF(ISBLANK(Recyclabilité[[#This Row],[Code Valobat]]),"",IF(OR('Calculs'!A981="08",MID(Recyclabilité[[#This Row],[Code Valobat]],4,4)="0804",MID(Recyclabilité[[#This Row],[Code Valobat]],4,4)="0709",MID(Recyclabilité[[#This Row],[Code Valobat]],1,7)="6121107"),"",_xlfn.XLOOKUP('Calculs'!B981,Questions!A:A,Questions!B:B,"ERREUR QUESTION")))</f>
        <v/>
      </c>
      <c r="G982" s="65" t="str">
        <f>IF(OR(ISBLANK(Recyclabilité[[#This Row],[Réponse 1]]),'Calculs'!D981="0",_xlfn.XLOOKUP('Calculs'!D981,'Réponses'!C:C,'Réponses'!F:F,"ERREUR VISIBILITE")=0),"",_xlfn.XLOOKUP(_xlfn.XLOOKUP('Calculs'!D981,'Réponses'!C:C,'Réponses'!F:F,"ERREUR VISIBILITE"),Questions!A:A,Questions!B:B,"ERREUR QUESTION"))</f>
        <v/>
      </c>
      <c r="I982" s="65" t="str">
        <f>IF(OR(ISBLANK(Recyclabilité[[#This Row],[Réponse 2]]),'Calculs'!G981="0",_xlfn.XLOOKUP('Calculs'!G981,'Réponses'!C:C,'Réponses'!F:F,"ERREUR VISIBILITE")=0),"",_xlfn.XLOOKUP(_xlfn.XLOOKUP('Calculs'!G981,'Réponses'!C:C,'Réponses'!F:F,"ERREUR VISIBILITE"),Questions!A:A,Questions!B:B,"ERREUR QUESTION"))</f>
        <v/>
      </c>
      <c r="K982" s="65" t="str">
        <f>IF(OR(ISBLANK(Recyclabilité[[#This Row],[Réponse 3]]),'Calculs'!J981="0",_xlfn.XLOOKUP('Calculs'!J981,'Réponses'!C:C,'Réponses'!F:F,"ERREUR VISIBILITE")=0),"",_xlfn.XLOOKUP(_xlfn.XLOOKUP('Calculs'!J981,'Réponses'!C:C,'Réponses'!F:F,"ERREUR VISIBILITE"),Questions!A:A,Questions!B:B,"ERREUR QUESTION"))</f>
        <v/>
      </c>
      <c r="M982" s="65" t="str">
        <f>IF(OR(ISBLANK(Recyclabilité[[#This Row],[Réponse 4]]),'Calculs'!M981="0",_xlfn.XLOOKUP('Calculs'!M981,'Réponses'!C:C,'Réponses'!F:F,"ERREUR VISIBILITE")=0),"",_xlfn.XLOOKUP(_xlfn.XLOOKUP('Calculs'!M981,'Réponses'!C:C,'Réponses'!F:F,"ERREUR VISIBILITE"),Questions!A:A,Questions!B:B,"ERREUR QUESTION"))</f>
        <v/>
      </c>
    </row>
    <row r="983" spans="4:13" ht="60" customHeight="1" x14ac:dyDescent="0.25">
      <c r="D983" s="29" t="str">
        <f>IF(ISBLANK(Recyclabilité[[#This Row],[Code Valobat]]),"",IF(OR('Calculs'!A982="08",MID(Recyclabilité[[#This Row],[Code Valobat]],4,4)="0804",MID(Recyclabilité[[#This Row],[Code Valobat]],4,4)="0709",MID(Recyclabilité[[#This Row],[Code Valobat]],1,7)="6121107"),"Non recyclable",_xlfn.XLOOKUP('Calculs'!Q982,'Combinaisons'!A:A,'Combinaisons'!B:B,"Merci de répondre à toutes les questions")))</f>
        <v/>
      </c>
      <c r="E983" s="65" t="str">
        <f>IF(ISBLANK(Recyclabilité[[#This Row],[Code Valobat]]),"",IF(OR('Calculs'!A982="08",MID(Recyclabilité[[#This Row],[Code Valobat]],4,4)="0804",MID(Recyclabilité[[#This Row],[Code Valobat]],4,4)="0709",MID(Recyclabilité[[#This Row],[Code Valobat]],1,7)="6121107"),"",_xlfn.XLOOKUP('Calculs'!B982,Questions!A:A,Questions!B:B,"ERREUR QUESTION")))</f>
        <v/>
      </c>
      <c r="G983" s="65" t="str">
        <f>IF(OR(ISBLANK(Recyclabilité[[#This Row],[Réponse 1]]),'Calculs'!D982="0",_xlfn.XLOOKUP('Calculs'!D982,'Réponses'!C:C,'Réponses'!F:F,"ERREUR VISIBILITE")=0),"",_xlfn.XLOOKUP(_xlfn.XLOOKUP('Calculs'!D982,'Réponses'!C:C,'Réponses'!F:F,"ERREUR VISIBILITE"),Questions!A:A,Questions!B:B,"ERREUR QUESTION"))</f>
        <v/>
      </c>
      <c r="I983" s="65" t="str">
        <f>IF(OR(ISBLANK(Recyclabilité[[#This Row],[Réponse 2]]),'Calculs'!G982="0",_xlfn.XLOOKUP('Calculs'!G982,'Réponses'!C:C,'Réponses'!F:F,"ERREUR VISIBILITE")=0),"",_xlfn.XLOOKUP(_xlfn.XLOOKUP('Calculs'!G982,'Réponses'!C:C,'Réponses'!F:F,"ERREUR VISIBILITE"),Questions!A:A,Questions!B:B,"ERREUR QUESTION"))</f>
        <v/>
      </c>
      <c r="K983" s="65" t="str">
        <f>IF(OR(ISBLANK(Recyclabilité[[#This Row],[Réponse 3]]),'Calculs'!J982="0",_xlfn.XLOOKUP('Calculs'!J982,'Réponses'!C:C,'Réponses'!F:F,"ERREUR VISIBILITE")=0),"",_xlfn.XLOOKUP(_xlfn.XLOOKUP('Calculs'!J982,'Réponses'!C:C,'Réponses'!F:F,"ERREUR VISIBILITE"),Questions!A:A,Questions!B:B,"ERREUR QUESTION"))</f>
        <v/>
      </c>
      <c r="M983" s="65" t="str">
        <f>IF(OR(ISBLANK(Recyclabilité[[#This Row],[Réponse 4]]),'Calculs'!M982="0",_xlfn.XLOOKUP('Calculs'!M982,'Réponses'!C:C,'Réponses'!F:F,"ERREUR VISIBILITE")=0),"",_xlfn.XLOOKUP(_xlfn.XLOOKUP('Calculs'!M982,'Réponses'!C:C,'Réponses'!F:F,"ERREUR VISIBILITE"),Questions!A:A,Questions!B:B,"ERREUR QUESTION"))</f>
        <v/>
      </c>
    </row>
    <row r="984" spans="4:13" ht="60" customHeight="1" x14ac:dyDescent="0.25">
      <c r="D984" s="29" t="str">
        <f>IF(ISBLANK(Recyclabilité[[#This Row],[Code Valobat]]),"",IF(OR('Calculs'!A983="08",MID(Recyclabilité[[#This Row],[Code Valobat]],4,4)="0804",MID(Recyclabilité[[#This Row],[Code Valobat]],4,4)="0709",MID(Recyclabilité[[#This Row],[Code Valobat]],1,7)="6121107"),"Non recyclable",_xlfn.XLOOKUP('Calculs'!Q983,'Combinaisons'!A:A,'Combinaisons'!B:B,"Merci de répondre à toutes les questions")))</f>
        <v/>
      </c>
      <c r="E984" s="65" t="str">
        <f>IF(ISBLANK(Recyclabilité[[#This Row],[Code Valobat]]),"",IF(OR('Calculs'!A983="08",MID(Recyclabilité[[#This Row],[Code Valobat]],4,4)="0804",MID(Recyclabilité[[#This Row],[Code Valobat]],4,4)="0709",MID(Recyclabilité[[#This Row],[Code Valobat]],1,7)="6121107"),"",_xlfn.XLOOKUP('Calculs'!B983,Questions!A:A,Questions!B:B,"ERREUR QUESTION")))</f>
        <v/>
      </c>
      <c r="G984" s="65" t="str">
        <f>IF(OR(ISBLANK(Recyclabilité[[#This Row],[Réponse 1]]),'Calculs'!D983="0",_xlfn.XLOOKUP('Calculs'!D983,'Réponses'!C:C,'Réponses'!F:F,"ERREUR VISIBILITE")=0),"",_xlfn.XLOOKUP(_xlfn.XLOOKUP('Calculs'!D983,'Réponses'!C:C,'Réponses'!F:F,"ERREUR VISIBILITE"),Questions!A:A,Questions!B:B,"ERREUR QUESTION"))</f>
        <v/>
      </c>
      <c r="I984" s="65" t="str">
        <f>IF(OR(ISBLANK(Recyclabilité[[#This Row],[Réponse 2]]),'Calculs'!G983="0",_xlfn.XLOOKUP('Calculs'!G983,'Réponses'!C:C,'Réponses'!F:F,"ERREUR VISIBILITE")=0),"",_xlfn.XLOOKUP(_xlfn.XLOOKUP('Calculs'!G983,'Réponses'!C:C,'Réponses'!F:F,"ERREUR VISIBILITE"),Questions!A:A,Questions!B:B,"ERREUR QUESTION"))</f>
        <v/>
      </c>
      <c r="K984" s="65" t="str">
        <f>IF(OR(ISBLANK(Recyclabilité[[#This Row],[Réponse 3]]),'Calculs'!J983="0",_xlfn.XLOOKUP('Calculs'!J983,'Réponses'!C:C,'Réponses'!F:F,"ERREUR VISIBILITE")=0),"",_xlfn.XLOOKUP(_xlfn.XLOOKUP('Calculs'!J983,'Réponses'!C:C,'Réponses'!F:F,"ERREUR VISIBILITE"),Questions!A:A,Questions!B:B,"ERREUR QUESTION"))</f>
        <v/>
      </c>
      <c r="M984" s="65" t="str">
        <f>IF(OR(ISBLANK(Recyclabilité[[#This Row],[Réponse 4]]),'Calculs'!M983="0",_xlfn.XLOOKUP('Calculs'!M983,'Réponses'!C:C,'Réponses'!F:F,"ERREUR VISIBILITE")=0),"",_xlfn.XLOOKUP(_xlfn.XLOOKUP('Calculs'!M983,'Réponses'!C:C,'Réponses'!F:F,"ERREUR VISIBILITE"),Questions!A:A,Questions!B:B,"ERREUR QUESTION"))</f>
        <v/>
      </c>
    </row>
    <row r="985" spans="4:13" ht="60" customHeight="1" x14ac:dyDescent="0.25">
      <c r="D985" s="29" t="str">
        <f>IF(ISBLANK(Recyclabilité[[#This Row],[Code Valobat]]),"",IF(OR('Calculs'!A984="08",MID(Recyclabilité[[#This Row],[Code Valobat]],4,4)="0804",MID(Recyclabilité[[#This Row],[Code Valobat]],4,4)="0709",MID(Recyclabilité[[#This Row],[Code Valobat]],1,7)="6121107"),"Non recyclable",_xlfn.XLOOKUP('Calculs'!Q984,'Combinaisons'!A:A,'Combinaisons'!B:B,"Merci de répondre à toutes les questions")))</f>
        <v/>
      </c>
      <c r="E985" s="65" t="str">
        <f>IF(ISBLANK(Recyclabilité[[#This Row],[Code Valobat]]),"",IF(OR('Calculs'!A984="08",MID(Recyclabilité[[#This Row],[Code Valobat]],4,4)="0804",MID(Recyclabilité[[#This Row],[Code Valobat]],4,4)="0709",MID(Recyclabilité[[#This Row],[Code Valobat]],1,7)="6121107"),"",_xlfn.XLOOKUP('Calculs'!B984,Questions!A:A,Questions!B:B,"ERREUR QUESTION")))</f>
        <v/>
      </c>
      <c r="G985" s="65" t="str">
        <f>IF(OR(ISBLANK(Recyclabilité[[#This Row],[Réponse 1]]),'Calculs'!D984="0",_xlfn.XLOOKUP('Calculs'!D984,'Réponses'!C:C,'Réponses'!F:F,"ERREUR VISIBILITE")=0),"",_xlfn.XLOOKUP(_xlfn.XLOOKUP('Calculs'!D984,'Réponses'!C:C,'Réponses'!F:F,"ERREUR VISIBILITE"),Questions!A:A,Questions!B:B,"ERREUR QUESTION"))</f>
        <v/>
      </c>
      <c r="I985" s="65" t="str">
        <f>IF(OR(ISBLANK(Recyclabilité[[#This Row],[Réponse 2]]),'Calculs'!G984="0",_xlfn.XLOOKUP('Calculs'!G984,'Réponses'!C:C,'Réponses'!F:F,"ERREUR VISIBILITE")=0),"",_xlfn.XLOOKUP(_xlfn.XLOOKUP('Calculs'!G984,'Réponses'!C:C,'Réponses'!F:F,"ERREUR VISIBILITE"),Questions!A:A,Questions!B:B,"ERREUR QUESTION"))</f>
        <v/>
      </c>
      <c r="K985" s="65" t="str">
        <f>IF(OR(ISBLANK(Recyclabilité[[#This Row],[Réponse 3]]),'Calculs'!J984="0",_xlfn.XLOOKUP('Calculs'!J984,'Réponses'!C:C,'Réponses'!F:F,"ERREUR VISIBILITE")=0),"",_xlfn.XLOOKUP(_xlfn.XLOOKUP('Calculs'!J984,'Réponses'!C:C,'Réponses'!F:F,"ERREUR VISIBILITE"),Questions!A:A,Questions!B:B,"ERREUR QUESTION"))</f>
        <v/>
      </c>
      <c r="M985" s="65" t="str">
        <f>IF(OR(ISBLANK(Recyclabilité[[#This Row],[Réponse 4]]),'Calculs'!M984="0",_xlfn.XLOOKUP('Calculs'!M984,'Réponses'!C:C,'Réponses'!F:F,"ERREUR VISIBILITE")=0),"",_xlfn.XLOOKUP(_xlfn.XLOOKUP('Calculs'!M984,'Réponses'!C:C,'Réponses'!F:F,"ERREUR VISIBILITE"),Questions!A:A,Questions!B:B,"ERREUR QUESTION"))</f>
        <v/>
      </c>
    </row>
    <row r="986" spans="4:13" ht="60" customHeight="1" x14ac:dyDescent="0.25">
      <c r="D986" s="29" t="str">
        <f>IF(ISBLANK(Recyclabilité[[#This Row],[Code Valobat]]),"",IF(OR('Calculs'!A985="08",MID(Recyclabilité[[#This Row],[Code Valobat]],4,4)="0804",MID(Recyclabilité[[#This Row],[Code Valobat]],4,4)="0709",MID(Recyclabilité[[#This Row],[Code Valobat]],1,7)="6121107"),"Non recyclable",_xlfn.XLOOKUP('Calculs'!Q985,'Combinaisons'!A:A,'Combinaisons'!B:B,"Merci de répondre à toutes les questions")))</f>
        <v/>
      </c>
      <c r="E986" s="65" t="str">
        <f>IF(ISBLANK(Recyclabilité[[#This Row],[Code Valobat]]),"",IF(OR('Calculs'!A985="08",MID(Recyclabilité[[#This Row],[Code Valobat]],4,4)="0804",MID(Recyclabilité[[#This Row],[Code Valobat]],4,4)="0709",MID(Recyclabilité[[#This Row],[Code Valobat]],1,7)="6121107"),"",_xlfn.XLOOKUP('Calculs'!B985,Questions!A:A,Questions!B:B,"ERREUR QUESTION")))</f>
        <v/>
      </c>
      <c r="G986" s="65" t="str">
        <f>IF(OR(ISBLANK(Recyclabilité[[#This Row],[Réponse 1]]),'Calculs'!D985="0",_xlfn.XLOOKUP('Calculs'!D985,'Réponses'!C:C,'Réponses'!F:F,"ERREUR VISIBILITE")=0),"",_xlfn.XLOOKUP(_xlfn.XLOOKUP('Calculs'!D985,'Réponses'!C:C,'Réponses'!F:F,"ERREUR VISIBILITE"),Questions!A:A,Questions!B:B,"ERREUR QUESTION"))</f>
        <v/>
      </c>
      <c r="I986" s="65" t="str">
        <f>IF(OR(ISBLANK(Recyclabilité[[#This Row],[Réponse 2]]),'Calculs'!G985="0",_xlfn.XLOOKUP('Calculs'!G985,'Réponses'!C:C,'Réponses'!F:F,"ERREUR VISIBILITE")=0),"",_xlfn.XLOOKUP(_xlfn.XLOOKUP('Calculs'!G985,'Réponses'!C:C,'Réponses'!F:F,"ERREUR VISIBILITE"),Questions!A:A,Questions!B:B,"ERREUR QUESTION"))</f>
        <v/>
      </c>
      <c r="K986" s="65" t="str">
        <f>IF(OR(ISBLANK(Recyclabilité[[#This Row],[Réponse 3]]),'Calculs'!J985="0",_xlfn.XLOOKUP('Calculs'!J985,'Réponses'!C:C,'Réponses'!F:F,"ERREUR VISIBILITE")=0),"",_xlfn.XLOOKUP(_xlfn.XLOOKUP('Calculs'!J985,'Réponses'!C:C,'Réponses'!F:F,"ERREUR VISIBILITE"),Questions!A:A,Questions!B:B,"ERREUR QUESTION"))</f>
        <v/>
      </c>
      <c r="M986" s="65" t="str">
        <f>IF(OR(ISBLANK(Recyclabilité[[#This Row],[Réponse 4]]),'Calculs'!M985="0",_xlfn.XLOOKUP('Calculs'!M985,'Réponses'!C:C,'Réponses'!F:F,"ERREUR VISIBILITE")=0),"",_xlfn.XLOOKUP(_xlfn.XLOOKUP('Calculs'!M985,'Réponses'!C:C,'Réponses'!F:F,"ERREUR VISIBILITE"),Questions!A:A,Questions!B:B,"ERREUR QUESTION"))</f>
        <v/>
      </c>
    </row>
    <row r="987" spans="4:13" ht="60" customHeight="1" x14ac:dyDescent="0.25">
      <c r="D987" s="29" t="str">
        <f>IF(ISBLANK(Recyclabilité[[#This Row],[Code Valobat]]),"",IF(OR('Calculs'!A986="08",MID(Recyclabilité[[#This Row],[Code Valobat]],4,4)="0804",MID(Recyclabilité[[#This Row],[Code Valobat]],4,4)="0709",MID(Recyclabilité[[#This Row],[Code Valobat]],1,7)="6121107"),"Non recyclable",_xlfn.XLOOKUP('Calculs'!Q986,'Combinaisons'!A:A,'Combinaisons'!B:B,"Merci de répondre à toutes les questions")))</f>
        <v/>
      </c>
      <c r="E987" s="65" t="str">
        <f>IF(ISBLANK(Recyclabilité[[#This Row],[Code Valobat]]),"",IF(OR('Calculs'!A986="08",MID(Recyclabilité[[#This Row],[Code Valobat]],4,4)="0804",MID(Recyclabilité[[#This Row],[Code Valobat]],4,4)="0709",MID(Recyclabilité[[#This Row],[Code Valobat]],1,7)="6121107"),"",_xlfn.XLOOKUP('Calculs'!B986,Questions!A:A,Questions!B:B,"ERREUR QUESTION")))</f>
        <v/>
      </c>
      <c r="G987" s="65" t="str">
        <f>IF(OR(ISBLANK(Recyclabilité[[#This Row],[Réponse 1]]),'Calculs'!D986="0",_xlfn.XLOOKUP('Calculs'!D986,'Réponses'!C:C,'Réponses'!F:F,"ERREUR VISIBILITE")=0),"",_xlfn.XLOOKUP(_xlfn.XLOOKUP('Calculs'!D986,'Réponses'!C:C,'Réponses'!F:F,"ERREUR VISIBILITE"),Questions!A:A,Questions!B:B,"ERREUR QUESTION"))</f>
        <v/>
      </c>
      <c r="I987" s="65" t="str">
        <f>IF(OR(ISBLANK(Recyclabilité[[#This Row],[Réponse 2]]),'Calculs'!G986="0",_xlfn.XLOOKUP('Calculs'!G986,'Réponses'!C:C,'Réponses'!F:F,"ERREUR VISIBILITE")=0),"",_xlfn.XLOOKUP(_xlfn.XLOOKUP('Calculs'!G986,'Réponses'!C:C,'Réponses'!F:F,"ERREUR VISIBILITE"),Questions!A:A,Questions!B:B,"ERREUR QUESTION"))</f>
        <v/>
      </c>
      <c r="K987" s="65" t="str">
        <f>IF(OR(ISBLANK(Recyclabilité[[#This Row],[Réponse 3]]),'Calculs'!J986="0",_xlfn.XLOOKUP('Calculs'!J986,'Réponses'!C:C,'Réponses'!F:F,"ERREUR VISIBILITE")=0),"",_xlfn.XLOOKUP(_xlfn.XLOOKUP('Calculs'!J986,'Réponses'!C:C,'Réponses'!F:F,"ERREUR VISIBILITE"),Questions!A:A,Questions!B:B,"ERREUR QUESTION"))</f>
        <v/>
      </c>
      <c r="M987" s="65" t="str">
        <f>IF(OR(ISBLANK(Recyclabilité[[#This Row],[Réponse 4]]),'Calculs'!M986="0",_xlfn.XLOOKUP('Calculs'!M986,'Réponses'!C:C,'Réponses'!F:F,"ERREUR VISIBILITE")=0),"",_xlfn.XLOOKUP(_xlfn.XLOOKUP('Calculs'!M986,'Réponses'!C:C,'Réponses'!F:F,"ERREUR VISIBILITE"),Questions!A:A,Questions!B:B,"ERREUR QUESTION"))</f>
        <v/>
      </c>
    </row>
    <row r="988" spans="4:13" ht="60" customHeight="1" x14ac:dyDescent="0.25">
      <c r="D988" s="29" t="str">
        <f>IF(ISBLANK(Recyclabilité[[#This Row],[Code Valobat]]),"",IF(OR('Calculs'!A987="08",MID(Recyclabilité[[#This Row],[Code Valobat]],4,4)="0804",MID(Recyclabilité[[#This Row],[Code Valobat]],4,4)="0709",MID(Recyclabilité[[#This Row],[Code Valobat]],1,7)="6121107"),"Non recyclable",_xlfn.XLOOKUP('Calculs'!Q987,'Combinaisons'!A:A,'Combinaisons'!B:B,"Merci de répondre à toutes les questions")))</f>
        <v/>
      </c>
      <c r="E988" s="65" t="str">
        <f>IF(ISBLANK(Recyclabilité[[#This Row],[Code Valobat]]),"",IF(OR('Calculs'!A987="08",MID(Recyclabilité[[#This Row],[Code Valobat]],4,4)="0804",MID(Recyclabilité[[#This Row],[Code Valobat]],4,4)="0709",MID(Recyclabilité[[#This Row],[Code Valobat]],1,7)="6121107"),"",_xlfn.XLOOKUP('Calculs'!B987,Questions!A:A,Questions!B:B,"ERREUR QUESTION")))</f>
        <v/>
      </c>
      <c r="G988" s="65" t="str">
        <f>IF(OR(ISBLANK(Recyclabilité[[#This Row],[Réponse 1]]),'Calculs'!D987="0",_xlfn.XLOOKUP('Calculs'!D987,'Réponses'!C:C,'Réponses'!F:F,"ERREUR VISIBILITE")=0),"",_xlfn.XLOOKUP(_xlfn.XLOOKUP('Calculs'!D987,'Réponses'!C:C,'Réponses'!F:F,"ERREUR VISIBILITE"),Questions!A:A,Questions!B:B,"ERREUR QUESTION"))</f>
        <v/>
      </c>
      <c r="I988" s="65" t="str">
        <f>IF(OR(ISBLANK(Recyclabilité[[#This Row],[Réponse 2]]),'Calculs'!G987="0",_xlfn.XLOOKUP('Calculs'!G987,'Réponses'!C:C,'Réponses'!F:F,"ERREUR VISIBILITE")=0),"",_xlfn.XLOOKUP(_xlfn.XLOOKUP('Calculs'!G987,'Réponses'!C:C,'Réponses'!F:F,"ERREUR VISIBILITE"),Questions!A:A,Questions!B:B,"ERREUR QUESTION"))</f>
        <v/>
      </c>
      <c r="K988" s="65" t="str">
        <f>IF(OR(ISBLANK(Recyclabilité[[#This Row],[Réponse 3]]),'Calculs'!J987="0",_xlfn.XLOOKUP('Calculs'!J987,'Réponses'!C:C,'Réponses'!F:F,"ERREUR VISIBILITE")=0),"",_xlfn.XLOOKUP(_xlfn.XLOOKUP('Calculs'!J987,'Réponses'!C:C,'Réponses'!F:F,"ERREUR VISIBILITE"),Questions!A:A,Questions!B:B,"ERREUR QUESTION"))</f>
        <v/>
      </c>
      <c r="M988" s="65" t="str">
        <f>IF(OR(ISBLANK(Recyclabilité[[#This Row],[Réponse 4]]),'Calculs'!M987="0",_xlfn.XLOOKUP('Calculs'!M987,'Réponses'!C:C,'Réponses'!F:F,"ERREUR VISIBILITE")=0),"",_xlfn.XLOOKUP(_xlfn.XLOOKUP('Calculs'!M987,'Réponses'!C:C,'Réponses'!F:F,"ERREUR VISIBILITE"),Questions!A:A,Questions!B:B,"ERREUR QUESTION"))</f>
        <v/>
      </c>
    </row>
    <row r="989" spans="4:13" ht="60" customHeight="1" x14ac:dyDescent="0.25">
      <c r="D989" s="29" t="str">
        <f>IF(ISBLANK(Recyclabilité[[#This Row],[Code Valobat]]),"",IF(OR('Calculs'!A988="08",MID(Recyclabilité[[#This Row],[Code Valobat]],4,4)="0804",MID(Recyclabilité[[#This Row],[Code Valobat]],4,4)="0709",MID(Recyclabilité[[#This Row],[Code Valobat]],1,7)="6121107"),"Non recyclable",_xlfn.XLOOKUP('Calculs'!Q988,'Combinaisons'!A:A,'Combinaisons'!B:B,"Merci de répondre à toutes les questions")))</f>
        <v/>
      </c>
      <c r="E989" s="65" t="str">
        <f>IF(ISBLANK(Recyclabilité[[#This Row],[Code Valobat]]),"",IF(OR('Calculs'!A988="08",MID(Recyclabilité[[#This Row],[Code Valobat]],4,4)="0804",MID(Recyclabilité[[#This Row],[Code Valobat]],4,4)="0709",MID(Recyclabilité[[#This Row],[Code Valobat]],1,7)="6121107"),"",_xlfn.XLOOKUP('Calculs'!B988,Questions!A:A,Questions!B:B,"ERREUR QUESTION")))</f>
        <v/>
      </c>
      <c r="G989" s="65" t="str">
        <f>IF(OR(ISBLANK(Recyclabilité[[#This Row],[Réponse 1]]),'Calculs'!D988="0",_xlfn.XLOOKUP('Calculs'!D988,'Réponses'!C:C,'Réponses'!F:F,"ERREUR VISIBILITE")=0),"",_xlfn.XLOOKUP(_xlfn.XLOOKUP('Calculs'!D988,'Réponses'!C:C,'Réponses'!F:F,"ERREUR VISIBILITE"),Questions!A:A,Questions!B:B,"ERREUR QUESTION"))</f>
        <v/>
      </c>
      <c r="I989" s="65" t="str">
        <f>IF(OR(ISBLANK(Recyclabilité[[#This Row],[Réponse 2]]),'Calculs'!G988="0",_xlfn.XLOOKUP('Calculs'!G988,'Réponses'!C:C,'Réponses'!F:F,"ERREUR VISIBILITE")=0),"",_xlfn.XLOOKUP(_xlfn.XLOOKUP('Calculs'!G988,'Réponses'!C:C,'Réponses'!F:F,"ERREUR VISIBILITE"),Questions!A:A,Questions!B:B,"ERREUR QUESTION"))</f>
        <v/>
      </c>
      <c r="K989" s="65" t="str">
        <f>IF(OR(ISBLANK(Recyclabilité[[#This Row],[Réponse 3]]),'Calculs'!J988="0",_xlfn.XLOOKUP('Calculs'!J988,'Réponses'!C:C,'Réponses'!F:F,"ERREUR VISIBILITE")=0),"",_xlfn.XLOOKUP(_xlfn.XLOOKUP('Calculs'!J988,'Réponses'!C:C,'Réponses'!F:F,"ERREUR VISIBILITE"),Questions!A:A,Questions!B:B,"ERREUR QUESTION"))</f>
        <v/>
      </c>
      <c r="M989" s="65" t="str">
        <f>IF(OR(ISBLANK(Recyclabilité[[#This Row],[Réponse 4]]),'Calculs'!M988="0",_xlfn.XLOOKUP('Calculs'!M988,'Réponses'!C:C,'Réponses'!F:F,"ERREUR VISIBILITE")=0),"",_xlfn.XLOOKUP(_xlfn.XLOOKUP('Calculs'!M988,'Réponses'!C:C,'Réponses'!F:F,"ERREUR VISIBILITE"),Questions!A:A,Questions!B:B,"ERREUR QUESTION"))</f>
        <v/>
      </c>
    </row>
    <row r="990" spans="4:13" ht="60" customHeight="1" x14ac:dyDescent="0.25">
      <c r="D990" s="29" t="str">
        <f>IF(ISBLANK(Recyclabilité[[#This Row],[Code Valobat]]),"",IF(OR('Calculs'!A989="08",MID(Recyclabilité[[#This Row],[Code Valobat]],4,4)="0804",MID(Recyclabilité[[#This Row],[Code Valobat]],4,4)="0709",MID(Recyclabilité[[#This Row],[Code Valobat]],1,7)="6121107"),"Non recyclable",_xlfn.XLOOKUP('Calculs'!Q989,'Combinaisons'!A:A,'Combinaisons'!B:B,"Merci de répondre à toutes les questions")))</f>
        <v/>
      </c>
      <c r="E990" s="65" t="str">
        <f>IF(ISBLANK(Recyclabilité[[#This Row],[Code Valobat]]),"",IF(OR('Calculs'!A989="08",MID(Recyclabilité[[#This Row],[Code Valobat]],4,4)="0804",MID(Recyclabilité[[#This Row],[Code Valobat]],4,4)="0709",MID(Recyclabilité[[#This Row],[Code Valobat]],1,7)="6121107"),"",_xlfn.XLOOKUP('Calculs'!B989,Questions!A:A,Questions!B:B,"ERREUR QUESTION")))</f>
        <v/>
      </c>
      <c r="G990" s="65" t="str">
        <f>IF(OR(ISBLANK(Recyclabilité[[#This Row],[Réponse 1]]),'Calculs'!D989="0",_xlfn.XLOOKUP('Calculs'!D989,'Réponses'!C:C,'Réponses'!F:F,"ERREUR VISIBILITE")=0),"",_xlfn.XLOOKUP(_xlfn.XLOOKUP('Calculs'!D989,'Réponses'!C:C,'Réponses'!F:F,"ERREUR VISIBILITE"),Questions!A:A,Questions!B:B,"ERREUR QUESTION"))</f>
        <v/>
      </c>
      <c r="I990" s="65" t="str">
        <f>IF(OR(ISBLANK(Recyclabilité[[#This Row],[Réponse 2]]),'Calculs'!G989="0",_xlfn.XLOOKUP('Calculs'!G989,'Réponses'!C:C,'Réponses'!F:F,"ERREUR VISIBILITE")=0),"",_xlfn.XLOOKUP(_xlfn.XLOOKUP('Calculs'!G989,'Réponses'!C:C,'Réponses'!F:F,"ERREUR VISIBILITE"),Questions!A:A,Questions!B:B,"ERREUR QUESTION"))</f>
        <v/>
      </c>
      <c r="K990" s="65" t="str">
        <f>IF(OR(ISBLANK(Recyclabilité[[#This Row],[Réponse 3]]),'Calculs'!J989="0",_xlfn.XLOOKUP('Calculs'!J989,'Réponses'!C:C,'Réponses'!F:F,"ERREUR VISIBILITE")=0),"",_xlfn.XLOOKUP(_xlfn.XLOOKUP('Calculs'!J989,'Réponses'!C:C,'Réponses'!F:F,"ERREUR VISIBILITE"),Questions!A:A,Questions!B:B,"ERREUR QUESTION"))</f>
        <v/>
      </c>
      <c r="M990" s="65" t="str">
        <f>IF(OR(ISBLANK(Recyclabilité[[#This Row],[Réponse 4]]),'Calculs'!M989="0",_xlfn.XLOOKUP('Calculs'!M989,'Réponses'!C:C,'Réponses'!F:F,"ERREUR VISIBILITE")=0),"",_xlfn.XLOOKUP(_xlfn.XLOOKUP('Calculs'!M989,'Réponses'!C:C,'Réponses'!F:F,"ERREUR VISIBILITE"),Questions!A:A,Questions!B:B,"ERREUR QUESTION"))</f>
        <v/>
      </c>
    </row>
    <row r="991" spans="4:13" ht="60" customHeight="1" x14ac:dyDescent="0.25">
      <c r="D991" s="29" t="str">
        <f>IF(ISBLANK(Recyclabilité[[#This Row],[Code Valobat]]),"",IF(OR('Calculs'!A990="08",MID(Recyclabilité[[#This Row],[Code Valobat]],4,4)="0804",MID(Recyclabilité[[#This Row],[Code Valobat]],4,4)="0709",MID(Recyclabilité[[#This Row],[Code Valobat]],1,7)="6121107"),"Non recyclable",_xlfn.XLOOKUP('Calculs'!Q990,'Combinaisons'!A:A,'Combinaisons'!B:B,"Merci de répondre à toutes les questions")))</f>
        <v/>
      </c>
      <c r="E991" s="65" t="str">
        <f>IF(ISBLANK(Recyclabilité[[#This Row],[Code Valobat]]),"",IF(OR('Calculs'!A990="08",MID(Recyclabilité[[#This Row],[Code Valobat]],4,4)="0804",MID(Recyclabilité[[#This Row],[Code Valobat]],4,4)="0709",MID(Recyclabilité[[#This Row],[Code Valobat]],1,7)="6121107"),"",_xlfn.XLOOKUP('Calculs'!B990,Questions!A:A,Questions!B:B,"ERREUR QUESTION")))</f>
        <v/>
      </c>
      <c r="G991" s="65" t="str">
        <f>IF(OR(ISBLANK(Recyclabilité[[#This Row],[Réponse 1]]),'Calculs'!D990="0",_xlfn.XLOOKUP('Calculs'!D990,'Réponses'!C:C,'Réponses'!F:F,"ERREUR VISIBILITE")=0),"",_xlfn.XLOOKUP(_xlfn.XLOOKUP('Calculs'!D990,'Réponses'!C:C,'Réponses'!F:F,"ERREUR VISIBILITE"),Questions!A:A,Questions!B:B,"ERREUR QUESTION"))</f>
        <v/>
      </c>
      <c r="I991" s="65" t="str">
        <f>IF(OR(ISBLANK(Recyclabilité[[#This Row],[Réponse 2]]),'Calculs'!G990="0",_xlfn.XLOOKUP('Calculs'!G990,'Réponses'!C:C,'Réponses'!F:F,"ERREUR VISIBILITE")=0),"",_xlfn.XLOOKUP(_xlfn.XLOOKUP('Calculs'!G990,'Réponses'!C:C,'Réponses'!F:F,"ERREUR VISIBILITE"),Questions!A:A,Questions!B:B,"ERREUR QUESTION"))</f>
        <v/>
      </c>
      <c r="K991" s="65" t="str">
        <f>IF(OR(ISBLANK(Recyclabilité[[#This Row],[Réponse 3]]),'Calculs'!J990="0",_xlfn.XLOOKUP('Calculs'!J990,'Réponses'!C:C,'Réponses'!F:F,"ERREUR VISIBILITE")=0),"",_xlfn.XLOOKUP(_xlfn.XLOOKUP('Calculs'!J990,'Réponses'!C:C,'Réponses'!F:F,"ERREUR VISIBILITE"),Questions!A:A,Questions!B:B,"ERREUR QUESTION"))</f>
        <v/>
      </c>
      <c r="M991" s="65" t="str">
        <f>IF(OR(ISBLANK(Recyclabilité[[#This Row],[Réponse 4]]),'Calculs'!M990="0",_xlfn.XLOOKUP('Calculs'!M990,'Réponses'!C:C,'Réponses'!F:F,"ERREUR VISIBILITE")=0),"",_xlfn.XLOOKUP(_xlfn.XLOOKUP('Calculs'!M990,'Réponses'!C:C,'Réponses'!F:F,"ERREUR VISIBILITE"),Questions!A:A,Questions!B:B,"ERREUR QUESTION"))</f>
        <v/>
      </c>
    </row>
    <row r="992" spans="4:13" ht="60" customHeight="1" x14ac:dyDescent="0.25">
      <c r="D992" s="29" t="str">
        <f>IF(ISBLANK(Recyclabilité[[#This Row],[Code Valobat]]),"",IF(OR('Calculs'!A991="08",MID(Recyclabilité[[#This Row],[Code Valobat]],4,4)="0804",MID(Recyclabilité[[#This Row],[Code Valobat]],4,4)="0709",MID(Recyclabilité[[#This Row],[Code Valobat]],1,7)="6121107"),"Non recyclable",_xlfn.XLOOKUP('Calculs'!Q991,'Combinaisons'!A:A,'Combinaisons'!B:B,"Merci de répondre à toutes les questions")))</f>
        <v/>
      </c>
      <c r="E992" s="65" t="str">
        <f>IF(ISBLANK(Recyclabilité[[#This Row],[Code Valobat]]),"",IF(OR('Calculs'!A991="08",MID(Recyclabilité[[#This Row],[Code Valobat]],4,4)="0804",MID(Recyclabilité[[#This Row],[Code Valobat]],4,4)="0709",MID(Recyclabilité[[#This Row],[Code Valobat]],1,7)="6121107"),"",_xlfn.XLOOKUP('Calculs'!B991,Questions!A:A,Questions!B:B,"ERREUR QUESTION")))</f>
        <v/>
      </c>
      <c r="G992" s="65" t="str">
        <f>IF(OR(ISBLANK(Recyclabilité[[#This Row],[Réponse 1]]),'Calculs'!D991="0",_xlfn.XLOOKUP('Calculs'!D991,'Réponses'!C:C,'Réponses'!F:F,"ERREUR VISIBILITE")=0),"",_xlfn.XLOOKUP(_xlfn.XLOOKUP('Calculs'!D991,'Réponses'!C:C,'Réponses'!F:F,"ERREUR VISIBILITE"),Questions!A:A,Questions!B:B,"ERREUR QUESTION"))</f>
        <v/>
      </c>
      <c r="I992" s="65" t="str">
        <f>IF(OR(ISBLANK(Recyclabilité[[#This Row],[Réponse 2]]),'Calculs'!G991="0",_xlfn.XLOOKUP('Calculs'!G991,'Réponses'!C:C,'Réponses'!F:F,"ERREUR VISIBILITE")=0),"",_xlfn.XLOOKUP(_xlfn.XLOOKUP('Calculs'!G991,'Réponses'!C:C,'Réponses'!F:F,"ERREUR VISIBILITE"),Questions!A:A,Questions!B:B,"ERREUR QUESTION"))</f>
        <v/>
      </c>
      <c r="K992" s="65" t="str">
        <f>IF(OR(ISBLANK(Recyclabilité[[#This Row],[Réponse 3]]),'Calculs'!J991="0",_xlfn.XLOOKUP('Calculs'!J991,'Réponses'!C:C,'Réponses'!F:F,"ERREUR VISIBILITE")=0),"",_xlfn.XLOOKUP(_xlfn.XLOOKUP('Calculs'!J991,'Réponses'!C:C,'Réponses'!F:F,"ERREUR VISIBILITE"),Questions!A:A,Questions!B:B,"ERREUR QUESTION"))</f>
        <v/>
      </c>
      <c r="M992" s="65" t="str">
        <f>IF(OR(ISBLANK(Recyclabilité[[#This Row],[Réponse 4]]),'Calculs'!M991="0",_xlfn.XLOOKUP('Calculs'!M991,'Réponses'!C:C,'Réponses'!F:F,"ERREUR VISIBILITE")=0),"",_xlfn.XLOOKUP(_xlfn.XLOOKUP('Calculs'!M991,'Réponses'!C:C,'Réponses'!F:F,"ERREUR VISIBILITE"),Questions!A:A,Questions!B:B,"ERREUR QUESTION"))</f>
        <v/>
      </c>
    </row>
    <row r="993" spans="4:13" ht="60" customHeight="1" x14ac:dyDescent="0.25">
      <c r="D993" s="29" t="str">
        <f>IF(ISBLANK(Recyclabilité[[#This Row],[Code Valobat]]),"",IF(OR('Calculs'!A992="08",MID(Recyclabilité[[#This Row],[Code Valobat]],4,4)="0804",MID(Recyclabilité[[#This Row],[Code Valobat]],4,4)="0709",MID(Recyclabilité[[#This Row],[Code Valobat]],1,7)="6121107"),"Non recyclable",_xlfn.XLOOKUP('Calculs'!Q992,'Combinaisons'!A:A,'Combinaisons'!B:B,"Merci de répondre à toutes les questions")))</f>
        <v/>
      </c>
      <c r="E993" s="65" t="str">
        <f>IF(ISBLANK(Recyclabilité[[#This Row],[Code Valobat]]),"",IF(OR('Calculs'!A992="08",MID(Recyclabilité[[#This Row],[Code Valobat]],4,4)="0804",MID(Recyclabilité[[#This Row],[Code Valobat]],4,4)="0709",MID(Recyclabilité[[#This Row],[Code Valobat]],1,7)="6121107"),"",_xlfn.XLOOKUP('Calculs'!B992,Questions!A:A,Questions!B:B,"ERREUR QUESTION")))</f>
        <v/>
      </c>
      <c r="G993" s="65" t="str">
        <f>IF(OR(ISBLANK(Recyclabilité[[#This Row],[Réponse 1]]),'Calculs'!D992="0",_xlfn.XLOOKUP('Calculs'!D992,'Réponses'!C:C,'Réponses'!F:F,"ERREUR VISIBILITE")=0),"",_xlfn.XLOOKUP(_xlfn.XLOOKUP('Calculs'!D992,'Réponses'!C:C,'Réponses'!F:F,"ERREUR VISIBILITE"),Questions!A:A,Questions!B:B,"ERREUR QUESTION"))</f>
        <v/>
      </c>
      <c r="I993" s="65" t="str">
        <f>IF(OR(ISBLANK(Recyclabilité[[#This Row],[Réponse 2]]),'Calculs'!G992="0",_xlfn.XLOOKUP('Calculs'!G992,'Réponses'!C:C,'Réponses'!F:F,"ERREUR VISIBILITE")=0),"",_xlfn.XLOOKUP(_xlfn.XLOOKUP('Calculs'!G992,'Réponses'!C:C,'Réponses'!F:F,"ERREUR VISIBILITE"),Questions!A:A,Questions!B:B,"ERREUR QUESTION"))</f>
        <v/>
      </c>
      <c r="K993" s="65" t="str">
        <f>IF(OR(ISBLANK(Recyclabilité[[#This Row],[Réponse 3]]),'Calculs'!J992="0",_xlfn.XLOOKUP('Calculs'!J992,'Réponses'!C:C,'Réponses'!F:F,"ERREUR VISIBILITE")=0),"",_xlfn.XLOOKUP(_xlfn.XLOOKUP('Calculs'!J992,'Réponses'!C:C,'Réponses'!F:F,"ERREUR VISIBILITE"),Questions!A:A,Questions!B:B,"ERREUR QUESTION"))</f>
        <v/>
      </c>
      <c r="M993" s="65" t="str">
        <f>IF(OR(ISBLANK(Recyclabilité[[#This Row],[Réponse 4]]),'Calculs'!M992="0",_xlfn.XLOOKUP('Calculs'!M992,'Réponses'!C:C,'Réponses'!F:F,"ERREUR VISIBILITE")=0),"",_xlfn.XLOOKUP(_xlfn.XLOOKUP('Calculs'!M992,'Réponses'!C:C,'Réponses'!F:F,"ERREUR VISIBILITE"),Questions!A:A,Questions!B:B,"ERREUR QUESTION"))</f>
        <v/>
      </c>
    </row>
    <row r="994" spans="4:13" ht="60" customHeight="1" x14ac:dyDescent="0.25">
      <c r="D994" s="29" t="str">
        <f>IF(ISBLANK(Recyclabilité[[#This Row],[Code Valobat]]),"",IF(OR('Calculs'!A993="08",MID(Recyclabilité[[#This Row],[Code Valobat]],4,4)="0804",MID(Recyclabilité[[#This Row],[Code Valobat]],4,4)="0709",MID(Recyclabilité[[#This Row],[Code Valobat]],1,7)="6121107"),"Non recyclable",_xlfn.XLOOKUP('Calculs'!Q993,'Combinaisons'!A:A,'Combinaisons'!B:B,"Merci de répondre à toutes les questions")))</f>
        <v/>
      </c>
      <c r="E994" s="65" t="str">
        <f>IF(ISBLANK(Recyclabilité[[#This Row],[Code Valobat]]),"",IF(OR('Calculs'!A993="08",MID(Recyclabilité[[#This Row],[Code Valobat]],4,4)="0804",MID(Recyclabilité[[#This Row],[Code Valobat]],4,4)="0709",MID(Recyclabilité[[#This Row],[Code Valobat]],1,7)="6121107"),"",_xlfn.XLOOKUP('Calculs'!B993,Questions!A:A,Questions!B:B,"ERREUR QUESTION")))</f>
        <v/>
      </c>
      <c r="G994" s="65" t="str">
        <f>IF(OR(ISBLANK(Recyclabilité[[#This Row],[Réponse 1]]),'Calculs'!D993="0",_xlfn.XLOOKUP('Calculs'!D993,'Réponses'!C:C,'Réponses'!F:F,"ERREUR VISIBILITE")=0),"",_xlfn.XLOOKUP(_xlfn.XLOOKUP('Calculs'!D993,'Réponses'!C:C,'Réponses'!F:F,"ERREUR VISIBILITE"),Questions!A:A,Questions!B:B,"ERREUR QUESTION"))</f>
        <v/>
      </c>
      <c r="I994" s="65" t="str">
        <f>IF(OR(ISBLANK(Recyclabilité[[#This Row],[Réponse 2]]),'Calculs'!G993="0",_xlfn.XLOOKUP('Calculs'!G993,'Réponses'!C:C,'Réponses'!F:F,"ERREUR VISIBILITE")=0),"",_xlfn.XLOOKUP(_xlfn.XLOOKUP('Calculs'!G993,'Réponses'!C:C,'Réponses'!F:F,"ERREUR VISIBILITE"),Questions!A:A,Questions!B:B,"ERREUR QUESTION"))</f>
        <v/>
      </c>
      <c r="K994" s="65" t="str">
        <f>IF(OR(ISBLANK(Recyclabilité[[#This Row],[Réponse 3]]),'Calculs'!J993="0",_xlfn.XLOOKUP('Calculs'!J993,'Réponses'!C:C,'Réponses'!F:F,"ERREUR VISIBILITE")=0),"",_xlfn.XLOOKUP(_xlfn.XLOOKUP('Calculs'!J993,'Réponses'!C:C,'Réponses'!F:F,"ERREUR VISIBILITE"),Questions!A:A,Questions!B:B,"ERREUR QUESTION"))</f>
        <v/>
      </c>
      <c r="M994" s="65" t="str">
        <f>IF(OR(ISBLANK(Recyclabilité[[#This Row],[Réponse 4]]),'Calculs'!M993="0",_xlfn.XLOOKUP('Calculs'!M993,'Réponses'!C:C,'Réponses'!F:F,"ERREUR VISIBILITE")=0),"",_xlfn.XLOOKUP(_xlfn.XLOOKUP('Calculs'!M993,'Réponses'!C:C,'Réponses'!F:F,"ERREUR VISIBILITE"),Questions!A:A,Questions!B:B,"ERREUR QUESTION"))</f>
        <v/>
      </c>
    </row>
    <row r="995" spans="4:13" ht="60" customHeight="1" x14ac:dyDescent="0.25">
      <c r="D995" s="29" t="str">
        <f>IF(ISBLANK(Recyclabilité[[#This Row],[Code Valobat]]),"",IF(OR('Calculs'!A994="08",MID(Recyclabilité[[#This Row],[Code Valobat]],4,4)="0804",MID(Recyclabilité[[#This Row],[Code Valobat]],4,4)="0709",MID(Recyclabilité[[#This Row],[Code Valobat]],1,7)="6121107"),"Non recyclable",_xlfn.XLOOKUP('Calculs'!Q994,'Combinaisons'!A:A,'Combinaisons'!B:B,"Merci de répondre à toutes les questions")))</f>
        <v/>
      </c>
      <c r="E995" s="65" t="str">
        <f>IF(ISBLANK(Recyclabilité[[#This Row],[Code Valobat]]),"",IF(OR('Calculs'!A994="08",MID(Recyclabilité[[#This Row],[Code Valobat]],4,4)="0804",MID(Recyclabilité[[#This Row],[Code Valobat]],4,4)="0709",MID(Recyclabilité[[#This Row],[Code Valobat]],1,7)="6121107"),"",_xlfn.XLOOKUP('Calculs'!B994,Questions!A:A,Questions!B:B,"ERREUR QUESTION")))</f>
        <v/>
      </c>
      <c r="G995" s="65" t="str">
        <f>IF(OR(ISBLANK(Recyclabilité[[#This Row],[Réponse 1]]),'Calculs'!D994="0",_xlfn.XLOOKUP('Calculs'!D994,'Réponses'!C:C,'Réponses'!F:F,"ERREUR VISIBILITE")=0),"",_xlfn.XLOOKUP(_xlfn.XLOOKUP('Calculs'!D994,'Réponses'!C:C,'Réponses'!F:F,"ERREUR VISIBILITE"),Questions!A:A,Questions!B:B,"ERREUR QUESTION"))</f>
        <v/>
      </c>
      <c r="I995" s="65" t="str">
        <f>IF(OR(ISBLANK(Recyclabilité[[#This Row],[Réponse 2]]),'Calculs'!G994="0",_xlfn.XLOOKUP('Calculs'!G994,'Réponses'!C:C,'Réponses'!F:F,"ERREUR VISIBILITE")=0),"",_xlfn.XLOOKUP(_xlfn.XLOOKUP('Calculs'!G994,'Réponses'!C:C,'Réponses'!F:F,"ERREUR VISIBILITE"),Questions!A:A,Questions!B:B,"ERREUR QUESTION"))</f>
        <v/>
      </c>
      <c r="K995" s="65" t="str">
        <f>IF(OR(ISBLANK(Recyclabilité[[#This Row],[Réponse 3]]),'Calculs'!J994="0",_xlfn.XLOOKUP('Calculs'!J994,'Réponses'!C:C,'Réponses'!F:F,"ERREUR VISIBILITE")=0),"",_xlfn.XLOOKUP(_xlfn.XLOOKUP('Calculs'!J994,'Réponses'!C:C,'Réponses'!F:F,"ERREUR VISIBILITE"),Questions!A:A,Questions!B:B,"ERREUR QUESTION"))</f>
        <v/>
      </c>
      <c r="M995" s="65" t="str">
        <f>IF(OR(ISBLANK(Recyclabilité[[#This Row],[Réponse 4]]),'Calculs'!M994="0",_xlfn.XLOOKUP('Calculs'!M994,'Réponses'!C:C,'Réponses'!F:F,"ERREUR VISIBILITE")=0),"",_xlfn.XLOOKUP(_xlfn.XLOOKUP('Calculs'!M994,'Réponses'!C:C,'Réponses'!F:F,"ERREUR VISIBILITE"),Questions!A:A,Questions!B:B,"ERREUR QUESTION"))</f>
        <v/>
      </c>
    </row>
    <row r="996" spans="4:13" ht="60" customHeight="1" x14ac:dyDescent="0.25">
      <c r="D996" s="29" t="str">
        <f>IF(ISBLANK(Recyclabilité[[#This Row],[Code Valobat]]),"",IF(OR('Calculs'!A995="08",MID(Recyclabilité[[#This Row],[Code Valobat]],4,4)="0804",MID(Recyclabilité[[#This Row],[Code Valobat]],4,4)="0709",MID(Recyclabilité[[#This Row],[Code Valobat]],1,7)="6121107"),"Non recyclable",_xlfn.XLOOKUP('Calculs'!Q995,'Combinaisons'!A:A,'Combinaisons'!B:B,"Merci de répondre à toutes les questions")))</f>
        <v/>
      </c>
      <c r="E996" s="65" t="str">
        <f>IF(ISBLANK(Recyclabilité[[#This Row],[Code Valobat]]),"",IF(OR('Calculs'!A995="08",MID(Recyclabilité[[#This Row],[Code Valobat]],4,4)="0804",MID(Recyclabilité[[#This Row],[Code Valobat]],4,4)="0709",MID(Recyclabilité[[#This Row],[Code Valobat]],1,7)="6121107"),"",_xlfn.XLOOKUP('Calculs'!B995,Questions!A:A,Questions!B:B,"ERREUR QUESTION")))</f>
        <v/>
      </c>
      <c r="G996" s="65" t="str">
        <f>IF(OR(ISBLANK(Recyclabilité[[#This Row],[Réponse 1]]),'Calculs'!D995="0",_xlfn.XLOOKUP('Calculs'!D995,'Réponses'!C:C,'Réponses'!F:F,"ERREUR VISIBILITE")=0),"",_xlfn.XLOOKUP(_xlfn.XLOOKUP('Calculs'!D995,'Réponses'!C:C,'Réponses'!F:F,"ERREUR VISIBILITE"),Questions!A:A,Questions!B:B,"ERREUR QUESTION"))</f>
        <v/>
      </c>
      <c r="I996" s="65" t="str">
        <f>IF(OR(ISBLANK(Recyclabilité[[#This Row],[Réponse 2]]),'Calculs'!G995="0",_xlfn.XLOOKUP('Calculs'!G995,'Réponses'!C:C,'Réponses'!F:F,"ERREUR VISIBILITE")=0),"",_xlfn.XLOOKUP(_xlfn.XLOOKUP('Calculs'!G995,'Réponses'!C:C,'Réponses'!F:F,"ERREUR VISIBILITE"),Questions!A:A,Questions!B:B,"ERREUR QUESTION"))</f>
        <v/>
      </c>
      <c r="K996" s="65" t="str">
        <f>IF(OR(ISBLANK(Recyclabilité[[#This Row],[Réponse 3]]),'Calculs'!J995="0",_xlfn.XLOOKUP('Calculs'!J995,'Réponses'!C:C,'Réponses'!F:F,"ERREUR VISIBILITE")=0),"",_xlfn.XLOOKUP(_xlfn.XLOOKUP('Calculs'!J995,'Réponses'!C:C,'Réponses'!F:F,"ERREUR VISIBILITE"),Questions!A:A,Questions!B:B,"ERREUR QUESTION"))</f>
        <v/>
      </c>
      <c r="M996" s="65" t="str">
        <f>IF(OR(ISBLANK(Recyclabilité[[#This Row],[Réponse 4]]),'Calculs'!M995="0",_xlfn.XLOOKUP('Calculs'!M995,'Réponses'!C:C,'Réponses'!F:F,"ERREUR VISIBILITE")=0),"",_xlfn.XLOOKUP(_xlfn.XLOOKUP('Calculs'!M995,'Réponses'!C:C,'Réponses'!F:F,"ERREUR VISIBILITE"),Questions!A:A,Questions!B:B,"ERREUR QUESTION"))</f>
        <v/>
      </c>
    </row>
    <row r="997" spans="4:13" ht="60" customHeight="1" x14ac:dyDescent="0.25">
      <c r="D997" s="29" t="str">
        <f>IF(ISBLANK(Recyclabilité[[#This Row],[Code Valobat]]),"",IF(OR('Calculs'!A996="08",MID(Recyclabilité[[#This Row],[Code Valobat]],4,4)="0804",MID(Recyclabilité[[#This Row],[Code Valobat]],4,4)="0709",MID(Recyclabilité[[#This Row],[Code Valobat]],1,7)="6121107"),"Non recyclable",_xlfn.XLOOKUP('Calculs'!Q996,'Combinaisons'!A:A,'Combinaisons'!B:B,"Merci de répondre à toutes les questions")))</f>
        <v/>
      </c>
      <c r="E997" s="65" t="str">
        <f>IF(ISBLANK(Recyclabilité[[#This Row],[Code Valobat]]),"",IF(OR('Calculs'!A996="08",MID(Recyclabilité[[#This Row],[Code Valobat]],4,4)="0804",MID(Recyclabilité[[#This Row],[Code Valobat]],4,4)="0709",MID(Recyclabilité[[#This Row],[Code Valobat]],1,7)="6121107"),"",_xlfn.XLOOKUP('Calculs'!B996,Questions!A:A,Questions!B:B,"ERREUR QUESTION")))</f>
        <v/>
      </c>
      <c r="G997" s="65" t="str">
        <f>IF(OR(ISBLANK(Recyclabilité[[#This Row],[Réponse 1]]),'Calculs'!D996="0",_xlfn.XLOOKUP('Calculs'!D996,'Réponses'!C:C,'Réponses'!F:F,"ERREUR VISIBILITE")=0),"",_xlfn.XLOOKUP(_xlfn.XLOOKUP('Calculs'!D996,'Réponses'!C:C,'Réponses'!F:F,"ERREUR VISIBILITE"),Questions!A:A,Questions!B:B,"ERREUR QUESTION"))</f>
        <v/>
      </c>
      <c r="I997" s="65" t="str">
        <f>IF(OR(ISBLANK(Recyclabilité[[#This Row],[Réponse 2]]),'Calculs'!G996="0",_xlfn.XLOOKUP('Calculs'!G996,'Réponses'!C:C,'Réponses'!F:F,"ERREUR VISIBILITE")=0),"",_xlfn.XLOOKUP(_xlfn.XLOOKUP('Calculs'!G996,'Réponses'!C:C,'Réponses'!F:F,"ERREUR VISIBILITE"),Questions!A:A,Questions!B:B,"ERREUR QUESTION"))</f>
        <v/>
      </c>
      <c r="K997" s="65" t="str">
        <f>IF(OR(ISBLANK(Recyclabilité[[#This Row],[Réponse 3]]),'Calculs'!J996="0",_xlfn.XLOOKUP('Calculs'!J996,'Réponses'!C:C,'Réponses'!F:F,"ERREUR VISIBILITE")=0),"",_xlfn.XLOOKUP(_xlfn.XLOOKUP('Calculs'!J996,'Réponses'!C:C,'Réponses'!F:F,"ERREUR VISIBILITE"),Questions!A:A,Questions!B:B,"ERREUR QUESTION"))</f>
        <v/>
      </c>
      <c r="M997" s="65" t="str">
        <f>IF(OR(ISBLANK(Recyclabilité[[#This Row],[Réponse 4]]),'Calculs'!M996="0",_xlfn.XLOOKUP('Calculs'!M996,'Réponses'!C:C,'Réponses'!F:F,"ERREUR VISIBILITE")=0),"",_xlfn.XLOOKUP(_xlfn.XLOOKUP('Calculs'!M996,'Réponses'!C:C,'Réponses'!F:F,"ERREUR VISIBILITE"),Questions!A:A,Questions!B:B,"ERREUR QUESTION"))</f>
        <v/>
      </c>
    </row>
    <row r="998" spans="4:13" ht="60" customHeight="1" x14ac:dyDescent="0.25">
      <c r="D998" s="29" t="str">
        <f>IF(ISBLANK(Recyclabilité[[#This Row],[Code Valobat]]),"",IF(OR('Calculs'!A997="08",MID(Recyclabilité[[#This Row],[Code Valobat]],4,4)="0804",MID(Recyclabilité[[#This Row],[Code Valobat]],4,4)="0709",MID(Recyclabilité[[#This Row],[Code Valobat]],1,7)="6121107"),"Non recyclable",_xlfn.XLOOKUP('Calculs'!Q997,'Combinaisons'!A:A,'Combinaisons'!B:B,"Merci de répondre à toutes les questions")))</f>
        <v/>
      </c>
      <c r="E998" s="65" t="str">
        <f>IF(ISBLANK(Recyclabilité[[#This Row],[Code Valobat]]),"",IF(OR('Calculs'!A997="08",MID(Recyclabilité[[#This Row],[Code Valobat]],4,4)="0804",MID(Recyclabilité[[#This Row],[Code Valobat]],4,4)="0709",MID(Recyclabilité[[#This Row],[Code Valobat]],1,7)="6121107"),"",_xlfn.XLOOKUP('Calculs'!B997,Questions!A:A,Questions!B:B,"ERREUR QUESTION")))</f>
        <v/>
      </c>
      <c r="G998" s="65" t="str">
        <f>IF(OR(ISBLANK(Recyclabilité[[#This Row],[Réponse 1]]),'Calculs'!D997="0",_xlfn.XLOOKUP('Calculs'!D997,'Réponses'!C:C,'Réponses'!F:F,"ERREUR VISIBILITE")=0),"",_xlfn.XLOOKUP(_xlfn.XLOOKUP('Calculs'!D997,'Réponses'!C:C,'Réponses'!F:F,"ERREUR VISIBILITE"),Questions!A:A,Questions!B:B,"ERREUR QUESTION"))</f>
        <v/>
      </c>
      <c r="I998" s="65" t="str">
        <f>IF(OR(ISBLANK(Recyclabilité[[#This Row],[Réponse 2]]),'Calculs'!G997="0",_xlfn.XLOOKUP('Calculs'!G997,'Réponses'!C:C,'Réponses'!F:F,"ERREUR VISIBILITE")=0),"",_xlfn.XLOOKUP(_xlfn.XLOOKUP('Calculs'!G997,'Réponses'!C:C,'Réponses'!F:F,"ERREUR VISIBILITE"),Questions!A:A,Questions!B:B,"ERREUR QUESTION"))</f>
        <v/>
      </c>
      <c r="K998" s="65" t="str">
        <f>IF(OR(ISBLANK(Recyclabilité[[#This Row],[Réponse 3]]),'Calculs'!J997="0",_xlfn.XLOOKUP('Calculs'!J997,'Réponses'!C:C,'Réponses'!F:F,"ERREUR VISIBILITE")=0),"",_xlfn.XLOOKUP(_xlfn.XLOOKUP('Calculs'!J997,'Réponses'!C:C,'Réponses'!F:F,"ERREUR VISIBILITE"),Questions!A:A,Questions!B:B,"ERREUR QUESTION"))</f>
        <v/>
      </c>
      <c r="M998" s="65" t="str">
        <f>IF(OR(ISBLANK(Recyclabilité[[#This Row],[Réponse 4]]),'Calculs'!M997="0",_xlfn.XLOOKUP('Calculs'!M997,'Réponses'!C:C,'Réponses'!F:F,"ERREUR VISIBILITE")=0),"",_xlfn.XLOOKUP(_xlfn.XLOOKUP('Calculs'!M997,'Réponses'!C:C,'Réponses'!F:F,"ERREUR VISIBILITE"),Questions!A:A,Questions!B:B,"ERREUR QUESTION"))</f>
        <v/>
      </c>
    </row>
    <row r="999" spans="4:13" ht="60" customHeight="1" x14ac:dyDescent="0.25">
      <c r="D999" s="29" t="str">
        <f>IF(ISBLANK(Recyclabilité[[#This Row],[Code Valobat]]),"",IF(OR('Calculs'!A998="08",MID(Recyclabilité[[#This Row],[Code Valobat]],4,4)="0804",MID(Recyclabilité[[#This Row],[Code Valobat]],4,4)="0709",MID(Recyclabilité[[#This Row],[Code Valobat]],1,7)="6121107"),"Non recyclable",_xlfn.XLOOKUP('Calculs'!Q998,'Combinaisons'!A:A,'Combinaisons'!B:B,"Merci de répondre à toutes les questions")))</f>
        <v/>
      </c>
      <c r="E999" s="65" t="str">
        <f>IF(ISBLANK(Recyclabilité[[#This Row],[Code Valobat]]),"",IF(OR('Calculs'!A998="08",MID(Recyclabilité[[#This Row],[Code Valobat]],4,4)="0804",MID(Recyclabilité[[#This Row],[Code Valobat]],4,4)="0709",MID(Recyclabilité[[#This Row],[Code Valobat]],1,7)="6121107"),"",_xlfn.XLOOKUP('Calculs'!B998,Questions!A:A,Questions!B:B,"ERREUR QUESTION")))</f>
        <v/>
      </c>
      <c r="G999" s="65" t="str">
        <f>IF(OR(ISBLANK(Recyclabilité[[#This Row],[Réponse 1]]),'Calculs'!D998="0",_xlfn.XLOOKUP('Calculs'!D998,'Réponses'!C:C,'Réponses'!F:F,"ERREUR VISIBILITE")=0),"",_xlfn.XLOOKUP(_xlfn.XLOOKUP('Calculs'!D998,'Réponses'!C:C,'Réponses'!F:F,"ERREUR VISIBILITE"),Questions!A:A,Questions!B:B,"ERREUR QUESTION"))</f>
        <v/>
      </c>
      <c r="I999" s="65" t="str">
        <f>IF(OR(ISBLANK(Recyclabilité[[#This Row],[Réponse 2]]),'Calculs'!G998="0",_xlfn.XLOOKUP('Calculs'!G998,'Réponses'!C:C,'Réponses'!F:F,"ERREUR VISIBILITE")=0),"",_xlfn.XLOOKUP(_xlfn.XLOOKUP('Calculs'!G998,'Réponses'!C:C,'Réponses'!F:F,"ERREUR VISIBILITE"),Questions!A:A,Questions!B:B,"ERREUR QUESTION"))</f>
        <v/>
      </c>
      <c r="K999" s="65" t="str">
        <f>IF(OR(ISBLANK(Recyclabilité[[#This Row],[Réponse 3]]),'Calculs'!J998="0",_xlfn.XLOOKUP('Calculs'!J998,'Réponses'!C:C,'Réponses'!F:F,"ERREUR VISIBILITE")=0),"",_xlfn.XLOOKUP(_xlfn.XLOOKUP('Calculs'!J998,'Réponses'!C:C,'Réponses'!F:F,"ERREUR VISIBILITE"),Questions!A:A,Questions!B:B,"ERREUR QUESTION"))</f>
        <v/>
      </c>
      <c r="M999" s="65" t="str">
        <f>IF(OR(ISBLANK(Recyclabilité[[#This Row],[Réponse 4]]),'Calculs'!M998="0",_xlfn.XLOOKUP('Calculs'!M998,'Réponses'!C:C,'Réponses'!F:F,"ERREUR VISIBILITE")=0),"",_xlfn.XLOOKUP(_xlfn.XLOOKUP('Calculs'!M998,'Réponses'!C:C,'Réponses'!F:F,"ERREUR VISIBILITE"),Questions!A:A,Questions!B:B,"ERREUR QUESTION"))</f>
        <v/>
      </c>
    </row>
    <row r="1000" spans="4:13" ht="60" customHeight="1" x14ac:dyDescent="0.25">
      <c r="D1000" s="29" t="str">
        <f>IF(ISBLANK(Recyclabilité[[#This Row],[Code Valobat]]),"",IF(OR('Calculs'!A999="08",MID(Recyclabilité[[#This Row],[Code Valobat]],4,4)="0804",MID(Recyclabilité[[#This Row],[Code Valobat]],4,4)="0709",MID(Recyclabilité[[#This Row],[Code Valobat]],1,7)="6121107"),"Non recyclable",_xlfn.XLOOKUP('Calculs'!Q999,'Combinaisons'!A:A,'Combinaisons'!B:B,"Merci de répondre à toutes les questions")))</f>
        <v/>
      </c>
      <c r="E1000" s="65" t="str">
        <f>IF(ISBLANK(Recyclabilité[[#This Row],[Code Valobat]]),"",IF(OR('Calculs'!A999="08",MID(Recyclabilité[[#This Row],[Code Valobat]],4,4)="0804",MID(Recyclabilité[[#This Row],[Code Valobat]],4,4)="0709",MID(Recyclabilité[[#This Row],[Code Valobat]],1,7)="6121107"),"",_xlfn.XLOOKUP('Calculs'!B999,Questions!A:A,Questions!B:B,"ERREUR QUESTION")))</f>
        <v/>
      </c>
      <c r="G1000" s="65" t="str">
        <f>IF(OR(ISBLANK(Recyclabilité[[#This Row],[Réponse 1]]),'Calculs'!D999="0",_xlfn.XLOOKUP('Calculs'!D999,'Réponses'!C:C,'Réponses'!F:F,"ERREUR VISIBILITE")=0),"",_xlfn.XLOOKUP(_xlfn.XLOOKUP('Calculs'!D999,'Réponses'!C:C,'Réponses'!F:F,"ERREUR VISIBILITE"),Questions!A:A,Questions!B:B,"ERREUR QUESTION"))</f>
        <v/>
      </c>
      <c r="I1000" s="65" t="str">
        <f>IF(OR(ISBLANK(Recyclabilité[[#This Row],[Réponse 2]]),'Calculs'!G999="0",_xlfn.XLOOKUP('Calculs'!G999,'Réponses'!C:C,'Réponses'!F:F,"ERREUR VISIBILITE")=0),"",_xlfn.XLOOKUP(_xlfn.XLOOKUP('Calculs'!G999,'Réponses'!C:C,'Réponses'!F:F,"ERREUR VISIBILITE"),Questions!A:A,Questions!B:B,"ERREUR QUESTION"))</f>
        <v/>
      </c>
      <c r="K1000" s="65" t="str">
        <f>IF(OR(ISBLANK(Recyclabilité[[#This Row],[Réponse 3]]),'Calculs'!J999="0",_xlfn.XLOOKUP('Calculs'!J999,'Réponses'!C:C,'Réponses'!F:F,"ERREUR VISIBILITE")=0),"",_xlfn.XLOOKUP(_xlfn.XLOOKUP('Calculs'!J999,'Réponses'!C:C,'Réponses'!F:F,"ERREUR VISIBILITE"),Questions!A:A,Questions!B:B,"ERREUR QUESTION"))</f>
        <v/>
      </c>
      <c r="M1000" s="65" t="str">
        <f>IF(OR(ISBLANK(Recyclabilité[[#This Row],[Réponse 4]]),'Calculs'!M999="0",_xlfn.XLOOKUP('Calculs'!M999,'Réponses'!C:C,'Réponses'!F:F,"ERREUR VISIBILITE")=0),"",_xlfn.XLOOKUP(_xlfn.XLOOKUP('Calculs'!M999,'Réponses'!C:C,'Réponses'!F:F,"ERREUR VISIBILITE"),Questions!A:A,Questions!B:B,"ERREUR QUESTION"))</f>
        <v/>
      </c>
    </row>
    <row r="1001" spans="4:13" ht="60" customHeight="1" x14ac:dyDescent="0.25">
      <c r="D1001" s="29" t="str">
        <f>IF(ISBLANK(Recyclabilité[[#This Row],[Code Valobat]]),"",IF(OR('Calculs'!A1000="08",MID(Recyclabilité[[#This Row],[Code Valobat]],4,4)="0804",MID(Recyclabilité[[#This Row],[Code Valobat]],4,4)="0709",MID(Recyclabilité[[#This Row],[Code Valobat]],1,7)="6121107"),"Non recyclable",_xlfn.XLOOKUP('Calculs'!Q1000,'Combinaisons'!A:A,'Combinaisons'!B:B,"Merci de répondre à toutes les questions")))</f>
        <v/>
      </c>
      <c r="E1001" s="65" t="str">
        <f>IF(ISBLANK(Recyclabilité[[#This Row],[Code Valobat]]),"",IF(OR('Calculs'!A1000="08",MID(Recyclabilité[[#This Row],[Code Valobat]],4,4)="0804",MID(Recyclabilité[[#This Row],[Code Valobat]],4,4)="0709",MID(Recyclabilité[[#This Row],[Code Valobat]],1,7)="6121107"),"",_xlfn.XLOOKUP('Calculs'!B1000,Questions!A:A,Questions!B:B,"ERREUR QUESTION")))</f>
        <v/>
      </c>
      <c r="G1001" s="65" t="str">
        <f>IF(OR(ISBLANK(Recyclabilité[[#This Row],[Réponse 1]]),'Calculs'!D1000="0",_xlfn.XLOOKUP('Calculs'!D1000,'Réponses'!C:C,'Réponses'!F:F,"ERREUR VISIBILITE")=0),"",_xlfn.XLOOKUP(_xlfn.XLOOKUP('Calculs'!D1000,'Réponses'!C:C,'Réponses'!F:F,"ERREUR VISIBILITE"),Questions!A:A,Questions!B:B,"ERREUR QUESTION"))</f>
        <v/>
      </c>
      <c r="I1001" s="65" t="str">
        <f>IF(OR(ISBLANK(Recyclabilité[[#This Row],[Réponse 2]]),'Calculs'!G1000="0",_xlfn.XLOOKUP('Calculs'!G1000,'Réponses'!C:C,'Réponses'!F:F,"ERREUR VISIBILITE")=0),"",_xlfn.XLOOKUP(_xlfn.XLOOKUP('Calculs'!G1000,'Réponses'!C:C,'Réponses'!F:F,"ERREUR VISIBILITE"),Questions!A:A,Questions!B:B,"ERREUR QUESTION"))</f>
        <v/>
      </c>
      <c r="K1001" s="65" t="str">
        <f>IF(OR(ISBLANK(Recyclabilité[[#This Row],[Réponse 3]]),'Calculs'!J1000="0",_xlfn.XLOOKUP('Calculs'!J1000,'Réponses'!C:C,'Réponses'!F:F,"ERREUR VISIBILITE")=0),"",_xlfn.XLOOKUP(_xlfn.XLOOKUP('Calculs'!J1000,'Réponses'!C:C,'Réponses'!F:F,"ERREUR VISIBILITE"),Questions!A:A,Questions!B:B,"ERREUR QUESTION"))</f>
        <v/>
      </c>
      <c r="M1001" s="65" t="str">
        <f>IF(OR(ISBLANK(Recyclabilité[[#This Row],[Réponse 4]]),'Calculs'!M1000="0",_xlfn.XLOOKUP('Calculs'!M1000,'Réponses'!C:C,'Réponses'!F:F,"ERREUR VISIBILITE")=0),"",_xlfn.XLOOKUP(_xlfn.XLOOKUP('Calculs'!M1000,'Réponses'!C:C,'Réponses'!F:F,"ERREUR VISIBILITE"),Questions!A:A,Questions!B:B,"ERREUR QUESTION"))</f>
        <v/>
      </c>
    </row>
    <row r="1002" spans="4:13" ht="60" customHeight="1" x14ac:dyDescent="0.25">
      <c r="D1002" s="29" t="str">
        <f>IF(ISBLANK(Recyclabilité[[#This Row],[Code Valobat]]),"",IF(OR('Calculs'!A1001="08",MID(Recyclabilité[[#This Row],[Code Valobat]],4,4)="0804",MID(Recyclabilité[[#This Row],[Code Valobat]],4,4)="0709",MID(Recyclabilité[[#This Row],[Code Valobat]],1,7)="6121107"),"Non recyclable",_xlfn.XLOOKUP('Calculs'!Q1001,'Combinaisons'!A:A,'Combinaisons'!B:B,"Merci de répondre à toutes les questions")))</f>
        <v/>
      </c>
      <c r="E1002" s="65" t="str">
        <f>IF(ISBLANK(Recyclabilité[[#This Row],[Code Valobat]]),"",IF(OR('Calculs'!A1001="08",MID(Recyclabilité[[#This Row],[Code Valobat]],4,4)="0804",MID(Recyclabilité[[#This Row],[Code Valobat]],4,4)="0709",MID(Recyclabilité[[#This Row],[Code Valobat]],1,7)="6121107"),"",_xlfn.XLOOKUP('Calculs'!B1001,Questions!A:A,Questions!B:B,"ERREUR QUESTION")))</f>
        <v/>
      </c>
      <c r="G1002" s="65" t="str">
        <f>IF(OR(ISBLANK(Recyclabilité[[#This Row],[Réponse 1]]),'Calculs'!D1001="0",_xlfn.XLOOKUP('Calculs'!D1001,'Réponses'!C:C,'Réponses'!F:F,"ERREUR VISIBILITE")=0),"",_xlfn.XLOOKUP(_xlfn.XLOOKUP('Calculs'!D1001,'Réponses'!C:C,'Réponses'!F:F,"ERREUR VISIBILITE"),Questions!A:A,Questions!B:B,"ERREUR QUESTION"))</f>
        <v/>
      </c>
      <c r="I1002" s="65" t="str">
        <f>IF(OR(ISBLANK(Recyclabilité[[#This Row],[Réponse 2]]),'Calculs'!G1001="0",_xlfn.XLOOKUP('Calculs'!G1001,'Réponses'!C:C,'Réponses'!F:F,"ERREUR VISIBILITE")=0),"",_xlfn.XLOOKUP(_xlfn.XLOOKUP('Calculs'!G1001,'Réponses'!C:C,'Réponses'!F:F,"ERREUR VISIBILITE"),Questions!A:A,Questions!B:B,"ERREUR QUESTION"))</f>
        <v/>
      </c>
      <c r="K1002" s="65" t="str">
        <f>IF(OR(ISBLANK(Recyclabilité[[#This Row],[Réponse 3]]),'Calculs'!J1001="0",_xlfn.XLOOKUP('Calculs'!J1001,'Réponses'!C:C,'Réponses'!F:F,"ERREUR VISIBILITE")=0),"",_xlfn.XLOOKUP(_xlfn.XLOOKUP('Calculs'!J1001,'Réponses'!C:C,'Réponses'!F:F,"ERREUR VISIBILITE"),Questions!A:A,Questions!B:B,"ERREUR QUESTION"))</f>
        <v/>
      </c>
      <c r="M1002" s="65" t="str">
        <f>IF(OR(ISBLANK(Recyclabilité[[#This Row],[Réponse 4]]),'Calculs'!M1001="0",_xlfn.XLOOKUP('Calculs'!M1001,'Réponses'!C:C,'Réponses'!F:F,"ERREUR VISIBILITE")=0),"",_xlfn.XLOOKUP(_xlfn.XLOOKUP('Calculs'!M1001,'Réponses'!C:C,'Réponses'!F:F,"ERREUR VISIBILITE"),Questions!A:A,Questions!B:B,"ERREUR QUESTION"))</f>
        <v/>
      </c>
    </row>
    <row r="1003" spans="4:13" ht="60" customHeight="1" x14ac:dyDescent="0.25">
      <c r="D1003" s="29" t="str">
        <f>IF(ISBLANK(Recyclabilité[[#This Row],[Code Valobat]]),"",IF(OR('Calculs'!A1002="08",MID(Recyclabilité[[#This Row],[Code Valobat]],4,4)="0804",MID(Recyclabilité[[#This Row],[Code Valobat]],4,4)="0709",MID(Recyclabilité[[#This Row],[Code Valobat]],1,7)="6121107"),"Non recyclable",_xlfn.XLOOKUP('Calculs'!Q1002,'Combinaisons'!A:A,'Combinaisons'!B:B,"Merci de répondre à toutes les questions")))</f>
        <v/>
      </c>
      <c r="E1003" s="65" t="str">
        <f>IF(ISBLANK(Recyclabilité[[#This Row],[Code Valobat]]),"",IF(OR('Calculs'!A1002="08",MID(Recyclabilité[[#This Row],[Code Valobat]],4,4)="0804",MID(Recyclabilité[[#This Row],[Code Valobat]],4,4)="0709",MID(Recyclabilité[[#This Row],[Code Valobat]],1,7)="6121107"),"",_xlfn.XLOOKUP('Calculs'!B1002,Questions!A:A,Questions!B:B,"ERREUR QUESTION")))</f>
        <v/>
      </c>
      <c r="G1003" s="65" t="str">
        <f>IF(OR(ISBLANK(Recyclabilité[[#This Row],[Réponse 1]]),'Calculs'!D1002="0",_xlfn.XLOOKUP('Calculs'!D1002,'Réponses'!C:C,'Réponses'!F:F,"ERREUR VISIBILITE")=0),"",_xlfn.XLOOKUP(_xlfn.XLOOKUP('Calculs'!D1002,'Réponses'!C:C,'Réponses'!F:F,"ERREUR VISIBILITE"),Questions!A:A,Questions!B:B,"ERREUR QUESTION"))</f>
        <v/>
      </c>
      <c r="I1003" s="65" t="str">
        <f>IF(OR(ISBLANK(Recyclabilité[[#This Row],[Réponse 2]]),'Calculs'!G1002="0",_xlfn.XLOOKUP('Calculs'!G1002,'Réponses'!C:C,'Réponses'!F:F,"ERREUR VISIBILITE")=0),"",_xlfn.XLOOKUP(_xlfn.XLOOKUP('Calculs'!G1002,'Réponses'!C:C,'Réponses'!F:F,"ERREUR VISIBILITE"),Questions!A:A,Questions!B:B,"ERREUR QUESTION"))</f>
        <v/>
      </c>
      <c r="K1003" s="65" t="str">
        <f>IF(OR(ISBLANK(Recyclabilité[[#This Row],[Réponse 3]]),'Calculs'!J1002="0",_xlfn.XLOOKUP('Calculs'!J1002,'Réponses'!C:C,'Réponses'!F:F,"ERREUR VISIBILITE")=0),"",_xlfn.XLOOKUP(_xlfn.XLOOKUP('Calculs'!J1002,'Réponses'!C:C,'Réponses'!F:F,"ERREUR VISIBILITE"),Questions!A:A,Questions!B:B,"ERREUR QUESTION"))</f>
        <v/>
      </c>
      <c r="M1003" s="65" t="str">
        <f>IF(OR(ISBLANK(Recyclabilité[[#This Row],[Réponse 4]]),'Calculs'!M1002="0",_xlfn.XLOOKUP('Calculs'!M1002,'Réponses'!C:C,'Réponses'!F:F,"ERREUR VISIBILITE")=0),"",_xlfn.XLOOKUP(_xlfn.XLOOKUP('Calculs'!M1002,'Réponses'!C:C,'Réponses'!F:F,"ERREUR VISIBILITE"),Questions!A:A,Questions!B:B,"ERREUR QUESTION"))</f>
        <v/>
      </c>
    </row>
    <row r="1004" spans="4:13" ht="60" customHeight="1" x14ac:dyDescent="0.25">
      <c r="D1004" s="29" t="str">
        <f>IF(ISBLANK(Recyclabilité[[#This Row],[Code Valobat]]),"",IF(OR('Calculs'!A1003="08",MID(Recyclabilité[[#This Row],[Code Valobat]],4,4)="0804",MID(Recyclabilité[[#This Row],[Code Valobat]],4,4)="0709",MID(Recyclabilité[[#This Row],[Code Valobat]],1,7)="6121107"),"Non recyclable",_xlfn.XLOOKUP('Calculs'!Q1003,'Combinaisons'!A:A,'Combinaisons'!B:B,"Merci de répondre à toutes les questions")))</f>
        <v/>
      </c>
      <c r="E1004" s="65" t="str">
        <f>IF(ISBLANK(Recyclabilité[[#This Row],[Code Valobat]]),"",IF(OR('Calculs'!A1003="08",MID(Recyclabilité[[#This Row],[Code Valobat]],4,4)="0804",MID(Recyclabilité[[#This Row],[Code Valobat]],4,4)="0709",MID(Recyclabilité[[#This Row],[Code Valobat]],1,7)="6121107"),"",_xlfn.XLOOKUP('Calculs'!B1003,Questions!A:A,Questions!B:B,"ERREUR QUESTION")))</f>
        <v/>
      </c>
      <c r="G1004" s="65" t="str">
        <f>IF(OR(ISBLANK(Recyclabilité[[#This Row],[Réponse 1]]),'Calculs'!D1003="0",_xlfn.XLOOKUP('Calculs'!D1003,'Réponses'!C:C,'Réponses'!F:F,"ERREUR VISIBILITE")=0),"",_xlfn.XLOOKUP(_xlfn.XLOOKUP('Calculs'!D1003,'Réponses'!C:C,'Réponses'!F:F,"ERREUR VISIBILITE"),Questions!A:A,Questions!B:B,"ERREUR QUESTION"))</f>
        <v/>
      </c>
      <c r="I1004" s="65" t="str">
        <f>IF(OR(ISBLANK(Recyclabilité[[#This Row],[Réponse 2]]),'Calculs'!G1003="0",_xlfn.XLOOKUP('Calculs'!G1003,'Réponses'!C:C,'Réponses'!F:F,"ERREUR VISIBILITE")=0),"",_xlfn.XLOOKUP(_xlfn.XLOOKUP('Calculs'!G1003,'Réponses'!C:C,'Réponses'!F:F,"ERREUR VISIBILITE"),Questions!A:A,Questions!B:B,"ERREUR QUESTION"))</f>
        <v/>
      </c>
      <c r="K1004" s="65" t="str">
        <f>IF(OR(ISBLANK(Recyclabilité[[#This Row],[Réponse 3]]),'Calculs'!J1003="0",_xlfn.XLOOKUP('Calculs'!J1003,'Réponses'!C:C,'Réponses'!F:F,"ERREUR VISIBILITE")=0),"",_xlfn.XLOOKUP(_xlfn.XLOOKUP('Calculs'!J1003,'Réponses'!C:C,'Réponses'!F:F,"ERREUR VISIBILITE"),Questions!A:A,Questions!B:B,"ERREUR QUESTION"))</f>
        <v/>
      </c>
      <c r="M1004" s="65" t="str">
        <f>IF(OR(ISBLANK(Recyclabilité[[#This Row],[Réponse 4]]),'Calculs'!M1003="0",_xlfn.XLOOKUP('Calculs'!M1003,'Réponses'!C:C,'Réponses'!F:F,"ERREUR VISIBILITE")=0),"",_xlfn.XLOOKUP(_xlfn.XLOOKUP('Calculs'!M1003,'Réponses'!C:C,'Réponses'!F:F,"ERREUR VISIBILITE"),Questions!A:A,Questions!B:B,"ERREUR QUESTION"))</f>
        <v/>
      </c>
    </row>
    <row r="1005" spans="4:13" ht="60" customHeight="1" x14ac:dyDescent="0.25">
      <c r="D1005" s="29" t="str">
        <f>IF(ISBLANK(Recyclabilité[[#This Row],[Code Valobat]]),"",IF(OR('Calculs'!A1004="08",MID(Recyclabilité[[#This Row],[Code Valobat]],4,4)="0804",MID(Recyclabilité[[#This Row],[Code Valobat]],4,4)="0709",MID(Recyclabilité[[#This Row],[Code Valobat]],1,7)="6121107"),"Non recyclable",_xlfn.XLOOKUP('Calculs'!Q1004,'Combinaisons'!A:A,'Combinaisons'!B:B,"Merci de répondre à toutes les questions")))</f>
        <v/>
      </c>
      <c r="E1005" s="65" t="str">
        <f>IF(ISBLANK(Recyclabilité[[#This Row],[Code Valobat]]),"",IF(OR('Calculs'!A1004="08",MID(Recyclabilité[[#This Row],[Code Valobat]],4,4)="0804",MID(Recyclabilité[[#This Row],[Code Valobat]],4,4)="0709",MID(Recyclabilité[[#This Row],[Code Valobat]],1,7)="6121107"),"",_xlfn.XLOOKUP('Calculs'!B1004,Questions!A:A,Questions!B:B,"ERREUR QUESTION")))</f>
        <v/>
      </c>
      <c r="G1005" s="65" t="str">
        <f>IF(OR(ISBLANK(Recyclabilité[[#This Row],[Réponse 1]]),'Calculs'!D1004="0",_xlfn.XLOOKUP('Calculs'!D1004,'Réponses'!C:C,'Réponses'!F:F,"ERREUR VISIBILITE")=0),"",_xlfn.XLOOKUP(_xlfn.XLOOKUP('Calculs'!D1004,'Réponses'!C:C,'Réponses'!F:F,"ERREUR VISIBILITE"),Questions!A:A,Questions!B:B,"ERREUR QUESTION"))</f>
        <v/>
      </c>
      <c r="I1005" s="65" t="str">
        <f>IF(OR(ISBLANK(Recyclabilité[[#This Row],[Réponse 2]]),'Calculs'!G1004="0",_xlfn.XLOOKUP('Calculs'!G1004,'Réponses'!C:C,'Réponses'!F:F,"ERREUR VISIBILITE")=0),"",_xlfn.XLOOKUP(_xlfn.XLOOKUP('Calculs'!G1004,'Réponses'!C:C,'Réponses'!F:F,"ERREUR VISIBILITE"),Questions!A:A,Questions!B:B,"ERREUR QUESTION"))</f>
        <v/>
      </c>
      <c r="K1005" s="65" t="str">
        <f>IF(OR(ISBLANK(Recyclabilité[[#This Row],[Réponse 3]]),'Calculs'!J1004="0",_xlfn.XLOOKUP('Calculs'!J1004,'Réponses'!C:C,'Réponses'!F:F,"ERREUR VISIBILITE")=0),"",_xlfn.XLOOKUP(_xlfn.XLOOKUP('Calculs'!J1004,'Réponses'!C:C,'Réponses'!F:F,"ERREUR VISIBILITE"),Questions!A:A,Questions!B:B,"ERREUR QUESTION"))</f>
        <v/>
      </c>
      <c r="M1005" s="65" t="str">
        <f>IF(OR(ISBLANK(Recyclabilité[[#This Row],[Réponse 4]]),'Calculs'!M1004="0",_xlfn.XLOOKUP('Calculs'!M1004,'Réponses'!C:C,'Réponses'!F:F,"ERREUR VISIBILITE")=0),"",_xlfn.XLOOKUP(_xlfn.XLOOKUP('Calculs'!M1004,'Réponses'!C:C,'Réponses'!F:F,"ERREUR VISIBILITE"),Questions!A:A,Questions!B:B,"ERREUR QUESTION"))</f>
        <v/>
      </c>
    </row>
    <row r="1006" spans="4:13" ht="60" customHeight="1" x14ac:dyDescent="0.25">
      <c r="D1006" s="29" t="str">
        <f>IF(ISBLANK(Recyclabilité[[#This Row],[Code Valobat]]),"",IF(OR('Calculs'!A1005="08",MID(Recyclabilité[[#This Row],[Code Valobat]],4,4)="0804",MID(Recyclabilité[[#This Row],[Code Valobat]],4,4)="0709",MID(Recyclabilité[[#This Row],[Code Valobat]],1,7)="6121107"),"Non recyclable",_xlfn.XLOOKUP('Calculs'!Q1005,'Combinaisons'!A:A,'Combinaisons'!B:B,"Merci de répondre à toutes les questions")))</f>
        <v/>
      </c>
      <c r="E1006" s="65" t="str">
        <f>IF(ISBLANK(Recyclabilité[[#This Row],[Code Valobat]]),"",IF(OR('Calculs'!A1005="08",MID(Recyclabilité[[#This Row],[Code Valobat]],4,4)="0804",MID(Recyclabilité[[#This Row],[Code Valobat]],4,4)="0709",MID(Recyclabilité[[#This Row],[Code Valobat]],1,7)="6121107"),"",_xlfn.XLOOKUP('Calculs'!B1005,Questions!A:A,Questions!B:B,"ERREUR QUESTION")))</f>
        <v/>
      </c>
      <c r="G1006" s="65" t="str">
        <f>IF(OR(ISBLANK(Recyclabilité[[#This Row],[Réponse 1]]),'Calculs'!D1005="0",_xlfn.XLOOKUP('Calculs'!D1005,'Réponses'!C:C,'Réponses'!F:F,"ERREUR VISIBILITE")=0),"",_xlfn.XLOOKUP(_xlfn.XLOOKUP('Calculs'!D1005,'Réponses'!C:C,'Réponses'!F:F,"ERREUR VISIBILITE"),Questions!A:A,Questions!B:B,"ERREUR QUESTION"))</f>
        <v/>
      </c>
      <c r="I1006" s="65" t="str">
        <f>IF(OR(ISBLANK(Recyclabilité[[#This Row],[Réponse 2]]),'Calculs'!G1005="0",_xlfn.XLOOKUP('Calculs'!G1005,'Réponses'!C:C,'Réponses'!F:F,"ERREUR VISIBILITE")=0),"",_xlfn.XLOOKUP(_xlfn.XLOOKUP('Calculs'!G1005,'Réponses'!C:C,'Réponses'!F:F,"ERREUR VISIBILITE"),Questions!A:A,Questions!B:B,"ERREUR QUESTION"))</f>
        <v/>
      </c>
      <c r="K1006" s="65" t="str">
        <f>IF(OR(ISBLANK(Recyclabilité[[#This Row],[Réponse 3]]),'Calculs'!J1005="0",_xlfn.XLOOKUP('Calculs'!J1005,'Réponses'!C:C,'Réponses'!F:F,"ERREUR VISIBILITE")=0),"",_xlfn.XLOOKUP(_xlfn.XLOOKUP('Calculs'!J1005,'Réponses'!C:C,'Réponses'!F:F,"ERREUR VISIBILITE"),Questions!A:A,Questions!B:B,"ERREUR QUESTION"))</f>
        <v/>
      </c>
      <c r="M1006" s="65" t="str">
        <f>IF(OR(ISBLANK(Recyclabilité[[#This Row],[Réponse 4]]),'Calculs'!M1005="0",_xlfn.XLOOKUP('Calculs'!M1005,'Réponses'!C:C,'Réponses'!F:F,"ERREUR VISIBILITE")=0),"",_xlfn.XLOOKUP(_xlfn.XLOOKUP('Calculs'!M1005,'Réponses'!C:C,'Réponses'!F:F,"ERREUR VISIBILITE"),Questions!A:A,Questions!B:B,"ERREUR QUESTION"))</f>
        <v/>
      </c>
    </row>
    <row r="1007" spans="4:13" ht="60" customHeight="1" x14ac:dyDescent="0.25">
      <c r="D1007" s="29" t="str">
        <f>IF(ISBLANK(Recyclabilité[[#This Row],[Code Valobat]]),"",IF(OR('Calculs'!A1006="08",MID(Recyclabilité[[#This Row],[Code Valobat]],4,4)="0804",MID(Recyclabilité[[#This Row],[Code Valobat]],4,4)="0709",MID(Recyclabilité[[#This Row],[Code Valobat]],1,7)="6121107"),"Non recyclable",_xlfn.XLOOKUP('Calculs'!Q1006,'Combinaisons'!A:A,'Combinaisons'!B:B,"Merci de répondre à toutes les questions")))</f>
        <v/>
      </c>
      <c r="E1007" s="65" t="str">
        <f>IF(ISBLANK(Recyclabilité[[#This Row],[Code Valobat]]),"",IF(OR('Calculs'!A1006="08",MID(Recyclabilité[[#This Row],[Code Valobat]],4,4)="0804",MID(Recyclabilité[[#This Row],[Code Valobat]],4,4)="0709",MID(Recyclabilité[[#This Row],[Code Valobat]],1,7)="6121107"),"",_xlfn.XLOOKUP('Calculs'!B1006,Questions!A:A,Questions!B:B,"ERREUR QUESTION")))</f>
        <v/>
      </c>
      <c r="G1007" s="65" t="str">
        <f>IF(OR(ISBLANK(Recyclabilité[[#This Row],[Réponse 1]]),'Calculs'!D1006="0",_xlfn.XLOOKUP('Calculs'!D1006,'Réponses'!C:C,'Réponses'!F:F,"ERREUR VISIBILITE")=0),"",_xlfn.XLOOKUP(_xlfn.XLOOKUP('Calculs'!D1006,'Réponses'!C:C,'Réponses'!F:F,"ERREUR VISIBILITE"),Questions!A:A,Questions!B:B,"ERREUR QUESTION"))</f>
        <v/>
      </c>
      <c r="I1007" s="65" t="str">
        <f>IF(OR(ISBLANK(Recyclabilité[[#This Row],[Réponse 2]]),'Calculs'!G1006="0",_xlfn.XLOOKUP('Calculs'!G1006,'Réponses'!C:C,'Réponses'!F:F,"ERREUR VISIBILITE")=0),"",_xlfn.XLOOKUP(_xlfn.XLOOKUP('Calculs'!G1006,'Réponses'!C:C,'Réponses'!F:F,"ERREUR VISIBILITE"),Questions!A:A,Questions!B:B,"ERREUR QUESTION"))</f>
        <v/>
      </c>
      <c r="K1007" s="65" t="str">
        <f>IF(OR(ISBLANK(Recyclabilité[[#This Row],[Réponse 3]]),'Calculs'!J1006="0",_xlfn.XLOOKUP('Calculs'!J1006,'Réponses'!C:C,'Réponses'!F:F,"ERREUR VISIBILITE")=0),"",_xlfn.XLOOKUP(_xlfn.XLOOKUP('Calculs'!J1006,'Réponses'!C:C,'Réponses'!F:F,"ERREUR VISIBILITE"),Questions!A:A,Questions!B:B,"ERREUR QUESTION"))</f>
        <v/>
      </c>
      <c r="M1007" s="65" t="str">
        <f>IF(OR(ISBLANK(Recyclabilité[[#This Row],[Réponse 4]]),'Calculs'!M1006="0",_xlfn.XLOOKUP('Calculs'!M1006,'Réponses'!C:C,'Réponses'!F:F,"ERREUR VISIBILITE")=0),"",_xlfn.XLOOKUP(_xlfn.XLOOKUP('Calculs'!M1006,'Réponses'!C:C,'Réponses'!F:F,"ERREUR VISIBILITE"),Questions!A:A,Questions!B:B,"ERREUR QUESTION"))</f>
        <v/>
      </c>
    </row>
    <row r="1008" spans="4:13" ht="60" customHeight="1" x14ac:dyDescent="0.25">
      <c r="D1008" s="29" t="str">
        <f>IF(ISBLANK(Recyclabilité[[#This Row],[Code Valobat]]),"",IF(OR('Calculs'!A1007="08",MID(Recyclabilité[[#This Row],[Code Valobat]],4,4)="0804",MID(Recyclabilité[[#This Row],[Code Valobat]],4,4)="0709",MID(Recyclabilité[[#This Row],[Code Valobat]],1,7)="6121107"),"Non recyclable",_xlfn.XLOOKUP('Calculs'!Q1007,'Combinaisons'!A:A,'Combinaisons'!B:B,"Merci de répondre à toutes les questions")))</f>
        <v/>
      </c>
      <c r="E1008" s="65" t="str">
        <f>IF(ISBLANK(Recyclabilité[[#This Row],[Code Valobat]]),"",IF(OR('Calculs'!A1007="08",MID(Recyclabilité[[#This Row],[Code Valobat]],4,4)="0804",MID(Recyclabilité[[#This Row],[Code Valobat]],4,4)="0709",MID(Recyclabilité[[#This Row],[Code Valobat]],1,7)="6121107"),"",_xlfn.XLOOKUP('Calculs'!B1007,Questions!A:A,Questions!B:B,"ERREUR QUESTION")))</f>
        <v/>
      </c>
      <c r="G1008" s="65" t="str">
        <f>IF(OR(ISBLANK(Recyclabilité[[#This Row],[Réponse 1]]),'Calculs'!D1007="0",_xlfn.XLOOKUP('Calculs'!D1007,'Réponses'!C:C,'Réponses'!F:F,"ERREUR VISIBILITE")=0),"",_xlfn.XLOOKUP(_xlfn.XLOOKUP('Calculs'!D1007,'Réponses'!C:C,'Réponses'!F:F,"ERREUR VISIBILITE"),Questions!A:A,Questions!B:B,"ERREUR QUESTION"))</f>
        <v/>
      </c>
      <c r="I1008" s="65" t="str">
        <f>IF(OR(ISBLANK(Recyclabilité[[#This Row],[Réponse 2]]),'Calculs'!G1007="0",_xlfn.XLOOKUP('Calculs'!G1007,'Réponses'!C:C,'Réponses'!F:F,"ERREUR VISIBILITE")=0),"",_xlfn.XLOOKUP(_xlfn.XLOOKUP('Calculs'!G1007,'Réponses'!C:C,'Réponses'!F:F,"ERREUR VISIBILITE"),Questions!A:A,Questions!B:B,"ERREUR QUESTION"))</f>
        <v/>
      </c>
      <c r="K1008" s="65" t="str">
        <f>IF(OR(ISBLANK(Recyclabilité[[#This Row],[Réponse 3]]),'Calculs'!J1007="0",_xlfn.XLOOKUP('Calculs'!J1007,'Réponses'!C:C,'Réponses'!F:F,"ERREUR VISIBILITE")=0),"",_xlfn.XLOOKUP(_xlfn.XLOOKUP('Calculs'!J1007,'Réponses'!C:C,'Réponses'!F:F,"ERREUR VISIBILITE"),Questions!A:A,Questions!B:B,"ERREUR QUESTION"))</f>
        <v/>
      </c>
      <c r="M1008" s="65" t="str">
        <f>IF(OR(ISBLANK(Recyclabilité[[#This Row],[Réponse 4]]),'Calculs'!M1007="0",_xlfn.XLOOKUP('Calculs'!M1007,'Réponses'!C:C,'Réponses'!F:F,"ERREUR VISIBILITE")=0),"",_xlfn.XLOOKUP(_xlfn.XLOOKUP('Calculs'!M1007,'Réponses'!C:C,'Réponses'!F:F,"ERREUR VISIBILITE"),Questions!A:A,Questions!B:B,"ERREUR QUESTION"))</f>
        <v/>
      </c>
    </row>
    <row r="1009" spans="4:13" ht="60" customHeight="1" x14ac:dyDescent="0.25">
      <c r="D1009" s="29" t="str">
        <f>IF(ISBLANK(Recyclabilité[[#This Row],[Code Valobat]]),"",IF(OR('Calculs'!A1008="08",MID(Recyclabilité[[#This Row],[Code Valobat]],4,4)="0804",MID(Recyclabilité[[#This Row],[Code Valobat]],4,4)="0709",MID(Recyclabilité[[#This Row],[Code Valobat]],1,7)="6121107"),"Non recyclable",_xlfn.XLOOKUP('Calculs'!Q1008,'Combinaisons'!A:A,'Combinaisons'!B:B,"Merci de répondre à toutes les questions")))</f>
        <v/>
      </c>
      <c r="E1009" s="65" t="str">
        <f>IF(ISBLANK(Recyclabilité[[#This Row],[Code Valobat]]),"",IF(OR('Calculs'!A1008="08",MID(Recyclabilité[[#This Row],[Code Valobat]],4,4)="0804",MID(Recyclabilité[[#This Row],[Code Valobat]],4,4)="0709",MID(Recyclabilité[[#This Row],[Code Valobat]],1,7)="6121107"),"",_xlfn.XLOOKUP('Calculs'!B1008,Questions!A:A,Questions!B:B,"ERREUR QUESTION")))</f>
        <v/>
      </c>
      <c r="G1009" s="65" t="str">
        <f>IF(OR(ISBLANK(Recyclabilité[[#This Row],[Réponse 1]]),'Calculs'!D1008="0",_xlfn.XLOOKUP('Calculs'!D1008,'Réponses'!C:C,'Réponses'!F:F,"ERREUR VISIBILITE")=0),"",_xlfn.XLOOKUP(_xlfn.XLOOKUP('Calculs'!D1008,'Réponses'!C:C,'Réponses'!F:F,"ERREUR VISIBILITE"),Questions!A:A,Questions!B:B,"ERREUR QUESTION"))</f>
        <v/>
      </c>
      <c r="I1009" s="65" t="str">
        <f>IF(OR(ISBLANK(Recyclabilité[[#This Row],[Réponse 2]]),'Calculs'!G1008="0",_xlfn.XLOOKUP('Calculs'!G1008,'Réponses'!C:C,'Réponses'!F:F,"ERREUR VISIBILITE")=0),"",_xlfn.XLOOKUP(_xlfn.XLOOKUP('Calculs'!G1008,'Réponses'!C:C,'Réponses'!F:F,"ERREUR VISIBILITE"),Questions!A:A,Questions!B:B,"ERREUR QUESTION"))</f>
        <v/>
      </c>
      <c r="K1009" s="65" t="str">
        <f>IF(OR(ISBLANK(Recyclabilité[[#This Row],[Réponse 3]]),'Calculs'!J1008="0",_xlfn.XLOOKUP('Calculs'!J1008,'Réponses'!C:C,'Réponses'!F:F,"ERREUR VISIBILITE")=0),"",_xlfn.XLOOKUP(_xlfn.XLOOKUP('Calculs'!J1008,'Réponses'!C:C,'Réponses'!F:F,"ERREUR VISIBILITE"),Questions!A:A,Questions!B:B,"ERREUR QUESTION"))</f>
        <v/>
      </c>
      <c r="M1009" s="65" t="str">
        <f>IF(OR(ISBLANK(Recyclabilité[[#This Row],[Réponse 4]]),'Calculs'!M1008="0",_xlfn.XLOOKUP('Calculs'!M1008,'Réponses'!C:C,'Réponses'!F:F,"ERREUR VISIBILITE")=0),"",_xlfn.XLOOKUP(_xlfn.XLOOKUP('Calculs'!M1008,'Réponses'!C:C,'Réponses'!F:F,"ERREUR VISIBILITE"),Questions!A:A,Questions!B:B,"ERREUR QUESTION"))</f>
        <v/>
      </c>
    </row>
    <row r="1010" spans="4:13" ht="60" customHeight="1" x14ac:dyDescent="0.25">
      <c r="D1010" s="29" t="str">
        <f>IF(ISBLANK(Recyclabilité[[#This Row],[Code Valobat]]),"",IF(OR('Calculs'!A1009="08",MID(Recyclabilité[[#This Row],[Code Valobat]],4,4)="0804",MID(Recyclabilité[[#This Row],[Code Valobat]],4,4)="0709",MID(Recyclabilité[[#This Row],[Code Valobat]],1,7)="6121107"),"Non recyclable",_xlfn.XLOOKUP('Calculs'!Q1009,'Combinaisons'!A:A,'Combinaisons'!B:B,"Merci de répondre à toutes les questions")))</f>
        <v/>
      </c>
      <c r="E1010" s="65" t="str">
        <f>IF(ISBLANK(Recyclabilité[[#This Row],[Code Valobat]]),"",IF(OR('Calculs'!A1009="08",MID(Recyclabilité[[#This Row],[Code Valobat]],4,4)="0804",MID(Recyclabilité[[#This Row],[Code Valobat]],4,4)="0709",MID(Recyclabilité[[#This Row],[Code Valobat]],1,7)="6121107"),"",_xlfn.XLOOKUP('Calculs'!B1009,Questions!A:A,Questions!B:B,"ERREUR QUESTION")))</f>
        <v/>
      </c>
      <c r="G1010" s="65" t="str">
        <f>IF(OR(ISBLANK(Recyclabilité[[#This Row],[Réponse 1]]),'Calculs'!D1009="0",_xlfn.XLOOKUP('Calculs'!D1009,'Réponses'!C:C,'Réponses'!F:F,"ERREUR VISIBILITE")=0),"",_xlfn.XLOOKUP(_xlfn.XLOOKUP('Calculs'!D1009,'Réponses'!C:C,'Réponses'!F:F,"ERREUR VISIBILITE"),Questions!A:A,Questions!B:B,"ERREUR QUESTION"))</f>
        <v/>
      </c>
      <c r="I1010" s="65" t="str">
        <f>IF(OR(ISBLANK(Recyclabilité[[#This Row],[Réponse 2]]),'Calculs'!G1009="0",_xlfn.XLOOKUP('Calculs'!G1009,'Réponses'!C:C,'Réponses'!F:F,"ERREUR VISIBILITE")=0),"",_xlfn.XLOOKUP(_xlfn.XLOOKUP('Calculs'!G1009,'Réponses'!C:C,'Réponses'!F:F,"ERREUR VISIBILITE"),Questions!A:A,Questions!B:B,"ERREUR QUESTION"))</f>
        <v/>
      </c>
      <c r="K1010" s="65" t="str">
        <f>IF(OR(ISBLANK(Recyclabilité[[#This Row],[Réponse 3]]),'Calculs'!J1009="0",_xlfn.XLOOKUP('Calculs'!J1009,'Réponses'!C:C,'Réponses'!F:F,"ERREUR VISIBILITE")=0),"",_xlfn.XLOOKUP(_xlfn.XLOOKUP('Calculs'!J1009,'Réponses'!C:C,'Réponses'!F:F,"ERREUR VISIBILITE"),Questions!A:A,Questions!B:B,"ERREUR QUESTION"))</f>
        <v/>
      </c>
      <c r="M1010" s="65" t="str">
        <f>IF(OR(ISBLANK(Recyclabilité[[#This Row],[Réponse 4]]),'Calculs'!M1009="0",_xlfn.XLOOKUP('Calculs'!M1009,'Réponses'!C:C,'Réponses'!F:F,"ERREUR VISIBILITE")=0),"",_xlfn.XLOOKUP(_xlfn.XLOOKUP('Calculs'!M1009,'Réponses'!C:C,'Réponses'!F:F,"ERREUR VISIBILITE"),Questions!A:A,Questions!B:B,"ERREUR QUESTION"))</f>
        <v/>
      </c>
    </row>
    <row r="1011" spans="4:13" ht="60" customHeight="1" x14ac:dyDescent="0.25">
      <c r="D1011" s="29" t="str">
        <f>IF(ISBLANK(Recyclabilité[[#This Row],[Code Valobat]]),"",IF(OR('Calculs'!A1010="08",MID(Recyclabilité[[#This Row],[Code Valobat]],4,4)="0804",MID(Recyclabilité[[#This Row],[Code Valobat]],4,4)="0709",MID(Recyclabilité[[#This Row],[Code Valobat]],1,7)="6121107"),"Non recyclable",_xlfn.XLOOKUP('Calculs'!Q1010,'Combinaisons'!A:A,'Combinaisons'!B:B,"Merci de répondre à toutes les questions")))</f>
        <v/>
      </c>
      <c r="E1011" s="65" t="str">
        <f>IF(ISBLANK(Recyclabilité[[#This Row],[Code Valobat]]),"",IF(OR('Calculs'!A1010="08",MID(Recyclabilité[[#This Row],[Code Valobat]],4,4)="0804",MID(Recyclabilité[[#This Row],[Code Valobat]],4,4)="0709",MID(Recyclabilité[[#This Row],[Code Valobat]],1,7)="6121107"),"",_xlfn.XLOOKUP('Calculs'!B1010,Questions!A:A,Questions!B:B,"ERREUR QUESTION")))</f>
        <v/>
      </c>
      <c r="G1011" s="65" t="str">
        <f>IF(OR(ISBLANK(Recyclabilité[[#This Row],[Réponse 1]]),'Calculs'!D1010="0",_xlfn.XLOOKUP('Calculs'!D1010,'Réponses'!C:C,'Réponses'!F:F,"ERREUR VISIBILITE")=0),"",_xlfn.XLOOKUP(_xlfn.XLOOKUP('Calculs'!D1010,'Réponses'!C:C,'Réponses'!F:F,"ERREUR VISIBILITE"),Questions!A:A,Questions!B:B,"ERREUR QUESTION"))</f>
        <v/>
      </c>
      <c r="I1011" s="65" t="str">
        <f>IF(OR(ISBLANK(Recyclabilité[[#This Row],[Réponse 2]]),'Calculs'!G1010="0",_xlfn.XLOOKUP('Calculs'!G1010,'Réponses'!C:C,'Réponses'!F:F,"ERREUR VISIBILITE")=0),"",_xlfn.XLOOKUP(_xlfn.XLOOKUP('Calculs'!G1010,'Réponses'!C:C,'Réponses'!F:F,"ERREUR VISIBILITE"),Questions!A:A,Questions!B:B,"ERREUR QUESTION"))</f>
        <v/>
      </c>
      <c r="K1011" s="65" t="str">
        <f>IF(OR(ISBLANK(Recyclabilité[[#This Row],[Réponse 3]]),'Calculs'!J1010="0",_xlfn.XLOOKUP('Calculs'!J1010,'Réponses'!C:C,'Réponses'!F:F,"ERREUR VISIBILITE")=0),"",_xlfn.XLOOKUP(_xlfn.XLOOKUP('Calculs'!J1010,'Réponses'!C:C,'Réponses'!F:F,"ERREUR VISIBILITE"),Questions!A:A,Questions!B:B,"ERREUR QUESTION"))</f>
        <v/>
      </c>
      <c r="M1011" s="65" t="str">
        <f>IF(OR(ISBLANK(Recyclabilité[[#This Row],[Réponse 4]]),'Calculs'!M1010="0",_xlfn.XLOOKUP('Calculs'!M1010,'Réponses'!C:C,'Réponses'!F:F,"ERREUR VISIBILITE")=0),"",_xlfn.XLOOKUP(_xlfn.XLOOKUP('Calculs'!M1010,'Réponses'!C:C,'Réponses'!F:F,"ERREUR VISIBILITE"),Questions!A:A,Questions!B:B,"ERREUR QUESTION"))</f>
        <v/>
      </c>
    </row>
    <row r="1012" spans="4:13" ht="60" customHeight="1" x14ac:dyDescent="0.25">
      <c r="D1012" s="29" t="str">
        <f>IF(ISBLANK(Recyclabilité[[#This Row],[Code Valobat]]),"",IF(OR('Calculs'!A1011="08",MID(Recyclabilité[[#This Row],[Code Valobat]],4,4)="0804",MID(Recyclabilité[[#This Row],[Code Valobat]],4,4)="0709",MID(Recyclabilité[[#This Row],[Code Valobat]],1,7)="6121107"),"Non recyclable",_xlfn.XLOOKUP('Calculs'!Q1011,'Combinaisons'!A:A,'Combinaisons'!B:B,"Merci de répondre à toutes les questions")))</f>
        <v/>
      </c>
      <c r="E1012" s="65" t="str">
        <f>IF(ISBLANK(Recyclabilité[[#This Row],[Code Valobat]]),"",IF(OR('Calculs'!A1011="08",MID(Recyclabilité[[#This Row],[Code Valobat]],4,4)="0804",MID(Recyclabilité[[#This Row],[Code Valobat]],4,4)="0709",MID(Recyclabilité[[#This Row],[Code Valobat]],1,7)="6121107"),"",_xlfn.XLOOKUP('Calculs'!B1011,Questions!A:A,Questions!B:B,"ERREUR QUESTION")))</f>
        <v/>
      </c>
      <c r="G1012" s="65" t="str">
        <f>IF(OR(ISBLANK(Recyclabilité[[#This Row],[Réponse 1]]),'Calculs'!D1011="0",_xlfn.XLOOKUP('Calculs'!D1011,'Réponses'!C:C,'Réponses'!F:F,"ERREUR VISIBILITE")=0),"",_xlfn.XLOOKUP(_xlfn.XLOOKUP('Calculs'!D1011,'Réponses'!C:C,'Réponses'!F:F,"ERREUR VISIBILITE"),Questions!A:A,Questions!B:B,"ERREUR QUESTION"))</f>
        <v/>
      </c>
      <c r="I1012" s="65" t="str">
        <f>IF(OR(ISBLANK(Recyclabilité[[#This Row],[Réponse 2]]),'Calculs'!G1011="0",_xlfn.XLOOKUP('Calculs'!G1011,'Réponses'!C:C,'Réponses'!F:F,"ERREUR VISIBILITE")=0),"",_xlfn.XLOOKUP(_xlfn.XLOOKUP('Calculs'!G1011,'Réponses'!C:C,'Réponses'!F:F,"ERREUR VISIBILITE"),Questions!A:A,Questions!B:B,"ERREUR QUESTION"))</f>
        <v/>
      </c>
      <c r="K1012" s="65" t="str">
        <f>IF(OR(ISBLANK(Recyclabilité[[#This Row],[Réponse 3]]),'Calculs'!J1011="0",_xlfn.XLOOKUP('Calculs'!J1011,'Réponses'!C:C,'Réponses'!F:F,"ERREUR VISIBILITE")=0),"",_xlfn.XLOOKUP(_xlfn.XLOOKUP('Calculs'!J1011,'Réponses'!C:C,'Réponses'!F:F,"ERREUR VISIBILITE"),Questions!A:A,Questions!B:B,"ERREUR QUESTION"))</f>
        <v/>
      </c>
      <c r="M1012" s="65" t="str">
        <f>IF(OR(ISBLANK(Recyclabilité[[#This Row],[Réponse 4]]),'Calculs'!M1011="0",_xlfn.XLOOKUP('Calculs'!M1011,'Réponses'!C:C,'Réponses'!F:F,"ERREUR VISIBILITE")=0),"",_xlfn.XLOOKUP(_xlfn.XLOOKUP('Calculs'!M1011,'Réponses'!C:C,'Réponses'!F:F,"ERREUR VISIBILITE"),Questions!A:A,Questions!B:B,"ERREUR QUESTION"))</f>
        <v/>
      </c>
    </row>
    <row r="1013" spans="4:13" ht="60" customHeight="1" x14ac:dyDescent="0.25">
      <c r="D1013" s="29" t="str">
        <f>IF(ISBLANK(Recyclabilité[[#This Row],[Code Valobat]]),"",IF(OR('Calculs'!A1012="08",MID(Recyclabilité[[#This Row],[Code Valobat]],4,4)="0804",MID(Recyclabilité[[#This Row],[Code Valobat]],4,4)="0709",MID(Recyclabilité[[#This Row],[Code Valobat]],1,7)="6121107"),"Non recyclable",_xlfn.XLOOKUP('Calculs'!Q1012,'Combinaisons'!A:A,'Combinaisons'!B:B,"Merci de répondre à toutes les questions")))</f>
        <v/>
      </c>
      <c r="E1013" s="65" t="str">
        <f>IF(ISBLANK(Recyclabilité[[#This Row],[Code Valobat]]),"",IF(OR('Calculs'!A1012="08",MID(Recyclabilité[[#This Row],[Code Valobat]],4,4)="0804",MID(Recyclabilité[[#This Row],[Code Valobat]],4,4)="0709",MID(Recyclabilité[[#This Row],[Code Valobat]],1,7)="6121107"),"",_xlfn.XLOOKUP('Calculs'!B1012,Questions!A:A,Questions!B:B,"ERREUR QUESTION")))</f>
        <v/>
      </c>
      <c r="G1013" s="65" t="str">
        <f>IF(OR(ISBLANK(Recyclabilité[[#This Row],[Réponse 1]]),'Calculs'!D1012="0",_xlfn.XLOOKUP('Calculs'!D1012,'Réponses'!C:C,'Réponses'!F:F,"ERREUR VISIBILITE")=0),"",_xlfn.XLOOKUP(_xlfn.XLOOKUP('Calculs'!D1012,'Réponses'!C:C,'Réponses'!F:F,"ERREUR VISIBILITE"),Questions!A:A,Questions!B:B,"ERREUR QUESTION"))</f>
        <v/>
      </c>
      <c r="I1013" s="65" t="str">
        <f>IF(OR(ISBLANK(Recyclabilité[[#This Row],[Réponse 2]]),'Calculs'!G1012="0",_xlfn.XLOOKUP('Calculs'!G1012,'Réponses'!C:C,'Réponses'!F:F,"ERREUR VISIBILITE")=0),"",_xlfn.XLOOKUP(_xlfn.XLOOKUP('Calculs'!G1012,'Réponses'!C:C,'Réponses'!F:F,"ERREUR VISIBILITE"),Questions!A:A,Questions!B:B,"ERREUR QUESTION"))</f>
        <v/>
      </c>
      <c r="K1013" s="65" t="str">
        <f>IF(OR(ISBLANK(Recyclabilité[[#This Row],[Réponse 3]]),'Calculs'!J1012="0",_xlfn.XLOOKUP('Calculs'!J1012,'Réponses'!C:C,'Réponses'!F:F,"ERREUR VISIBILITE")=0),"",_xlfn.XLOOKUP(_xlfn.XLOOKUP('Calculs'!J1012,'Réponses'!C:C,'Réponses'!F:F,"ERREUR VISIBILITE"),Questions!A:A,Questions!B:B,"ERREUR QUESTION"))</f>
        <v/>
      </c>
      <c r="M1013" s="65" t="str">
        <f>IF(OR(ISBLANK(Recyclabilité[[#This Row],[Réponse 4]]),'Calculs'!M1012="0",_xlfn.XLOOKUP('Calculs'!M1012,'Réponses'!C:C,'Réponses'!F:F,"ERREUR VISIBILITE")=0),"",_xlfn.XLOOKUP(_xlfn.XLOOKUP('Calculs'!M1012,'Réponses'!C:C,'Réponses'!F:F,"ERREUR VISIBILITE"),Questions!A:A,Questions!B:B,"ERREUR QUESTION"))</f>
        <v/>
      </c>
    </row>
    <row r="1014" spans="4:13" ht="60" customHeight="1" x14ac:dyDescent="0.25">
      <c r="D1014" s="29" t="str">
        <f>IF(ISBLANK(Recyclabilité[[#This Row],[Code Valobat]]),"",IF(OR('Calculs'!A1013="08",MID(Recyclabilité[[#This Row],[Code Valobat]],4,4)="0804",MID(Recyclabilité[[#This Row],[Code Valobat]],4,4)="0709",MID(Recyclabilité[[#This Row],[Code Valobat]],1,7)="6121107"),"Non recyclable",_xlfn.XLOOKUP('Calculs'!Q1013,'Combinaisons'!A:A,'Combinaisons'!B:B,"Merci de répondre à toutes les questions")))</f>
        <v/>
      </c>
      <c r="E1014" s="65" t="str">
        <f>IF(ISBLANK(Recyclabilité[[#This Row],[Code Valobat]]),"",IF(OR('Calculs'!A1013="08",MID(Recyclabilité[[#This Row],[Code Valobat]],4,4)="0804",MID(Recyclabilité[[#This Row],[Code Valobat]],4,4)="0709",MID(Recyclabilité[[#This Row],[Code Valobat]],1,7)="6121107"),"",_xlfn.XLOOKUP('Calculs'!B1013,Questions!A:A,Questions!B:B,"ERREUR QUESTION")))</f>
        <v/>
      </c>
      <c r="G1014" s="65" t="str">
        <f>IF(OR(ISBLANK(Recyclabilité[[#This Row],[Réponse 1]]),'Calculs'!D1013="0",_xlfn.XLOOKUP('Calculs'!D1013,'Réponses'!C:C,'Réponses'!F:F,"ERREUR VISIBILITE")=0),"",_xlfn.XLOOKUP(_xlfn.XLOOKUP('Calculs'!D1013,'Réponses'!C:C,'Réponses'!F:F,"ERREUR VISIBILITE"),Questions!A:A,Questions!B:B,"ERREUR QUESTION"))</f>
        <v/>
      </c>
      <c r="I1014" s="65" t="str">
        <f>IF(OR(ISBLANK(Recyclabilité[[#This Row],[Réponse 2]]),'Calculs'!G1013="0",_xlfn.XLOOKUP('Calculs'!G1013,'Réponses'!C:C,'Réponses'!F:F,"ERREUR VISIBILITE")=0),"",_xlfn.XLOOKUP(_xlfn.XLOOKUP('Calculs'!G1013,'Réponses'!C:C,'Réponses'!F:F,"ERREUR VISIBILITE"),Questions!A:A,Questions!B:B,"ERREUR QUESTION"))</f>
        <v/>
      </c>
      <c r="K1014" s="65" t="str">
        <f>IF(OR(ISBLANK(Recyclabilité[[#This Row],[Réponse 3]]),'Calculs'!J1013="0",_xlfn.XLOOKUP('Calculs'!J1013,'Réponses'!C:C,'Réponses'!F:F,"ERREUR VISIBILITE")=0),"",_xlfn.XLOOKUP(_xlfn.XLOOKUP('Calculs'!J1013,'Réponses'!C:C,'Réponses'!F:F,"ERREUR VISIBILITE"),Questions!A:A,Questions!B:B,"ERREUR QUESTION"))</f>
        <v/>
      </c>
      <c r="M1014" s="65" t="str">
        <f>IF(OR(ISBLANK(Recyclabilité[[#This Row],[Réponse 4]]),'Calculs'!M1013="0",_xlfn.XLOOKUP('Calculs'!M1013,'Réponses'!C:C,'Réponses'!F:F,"ERREUR VISIBILITE")=0),"",_xlfn.XLOOKUP(_xlfn.XLOOKUP('Calculs'!M1013,'Réponses'!C:C,'Réponses'!F:F,"ERREUR VISIBILITE"),Questions!A:A,Questions!B:B,"ERREUR QUESTION"))</f>
        <v/>
      </c>
    </row>
    <row r="1015" spans="4:13" ht="60" customHeight="1" x14ac:dyDescent="0.25">
      <c r="D1015" s="29" t="str">
        <f>IF(ISBLANK(Recyclabilité[[#This Row],[Code Valobat]]),"",IF(OR('Calculs'!A1014="08",MID(Recyclabilité[[#This Row],[Code Valobat]],4,4)="0804",MID(Recyclabilité[[#This Row],[Code Valobat]],4,4)="0709",MID(Recyclabilité[[#This Row],[Code Valobat]],1,7)="6121107"),"Non recyclable",_xlfn.XLOOKUP('Calculs'!Q1014,'Combinaisons'!A:A,'Combinaisons'!B:B,"Merci de répondre à toutes les questions")))</f>
        <v/>
      </c>
      <c r="E1015" s="65" t="str">
        <f>IF(ISBLANK(Recyclabilité[[#This Row],[Code Valobat]]),"",IF(OR('Calculs'!A1014="08",MID(Recyclabilité[[#This Row],[Code Valobat]],4,4)="0804",MID(Recyclabilité[[#This Row],[Code Valobat]],4,4)="0709",MID(Recyclabilité[[#This Row],[Code Valobat]],1,7)="6121107"),"",_xlfn.XLOOKUP('Calculs'!B1014,Questions!A:A,Questions!B:B,"ERREUR QUESTION")))</f>
        <v/>
      </c>
      <c r="G1015" s="65" t="str">
        <f>IF(OR(ISBLANK(Recyclabilité[[#This Row],[Réponse 1]]),'Calculs'!D1014="0",_xlfn.XLOOKUP('Calculs'!D1014,'Réponses'!C:C,'Réponses'!F:F,"ERREUR VISIBILITE")=0),"",_xlfn.XLOOKUP(_xlfn.XLOOKUP('Calculs'!D1014,'Réponses'!C:C,'Réponses'!F:F,"ERREUR VISIBILITE"),Questions!A:A,Questions!B:B,"ERREUR QUESTION"))</f>
        <v/>
      </c>
      <c r="I1015" s="65" t="str">
        <f>IF(OR(ISBLANK(Recyclabilité[[#This Row],[Réponse 2]]),'Calculs'!G1014="0",_xlfn.XLOOKUP('Calculs'!G1014,'Réponses'!C:C,'Réponses'!F:F,"ERREUR VISIBILITE")=0),"",_xlfn.XLOOKUP(_xlfn.XLOOKUP('Calculs'!G1014,'Réponses'!C:C,'Réponses'!F:F,"ERREUR VISIBILITE"),Questions!A:A,Questions!B:B,"ERREUR QUESTION"))</f>
        <v/>
      </c>
      <c r="K1015" s="65" t="str">
        <f>IF(OR(ISBLANK(Recyclabilité[[#This Row],[Réponse 3]]),'Calculs'!J1014="0",_xlfn.XLOOKUP('Calculs'!J1014,'Réponses'!C:C,'Réponses'!F:F,"ERREUR VISIBILITE")=0),"",_xlfn.XLOOKUP(_xlfn.XLOOKUP('Calculs'!J1014,'Réponses'!C:C,'Réponses'!F:F,"ERREUR VISIBILITE"),Questions!A:A,Questions!B:B,"ERREUR QUESTION"))</f>
        <v/>
      </c>
      <c r="M1015" s="65" t="str">
        <f>IF(OR(ISBLANK(Recyclabilité[[#This Row],[Réponse 4]]),'Calculs'!M1014="0",_xlfn.XLOOKUP('Calculs'!M1014,'Réponses'!C:C,'Réponses'!F:F,"ERREUR VISIBILITE")=0),"",_xlfn.XLOOKUP(_xlfn.XLOOKUP('Calculs'!M1014,'Réponses'!C:C,'Réponses'!F:F,"ERREUR VISIBILITE"),Questions!A:A,Questions!B:B,"ERREUR QUESTION"))</f>
        <v/>
      </c>
    </row>
    <row r="1016" spans="4:13" ht="60" customHeight="1" x14ac:dyDescent="0.25">
      <c r="D1016" s="29" t="str">
        <f>IF(ISBLANK(Recyclabilité[[#This Row],[Code Valobat]]),"",IF(OR('Calculs'!A1015="08",MID(Recyclabilité[[#This Row],[Code Valobat]],4,4)="0804",MID(Recyclabilité[[#This Row],[Code Valobat]],4,4)="0709",MID(Recyclabilité[[#This Row],[Code Valobat]],1,7)="6121107"),"Non recyclable",_xlfn.XLOOKUP('Calculs'!Q1015,'Combinaisons'!A:A,'Combinaisons'!B:B,"Merci de répondre à toutes les questions")))</f>
        <v/>
      </c>
      <c r="E1016" s="65" t="str">
        <f>IF(ISBLANK(Recyclabilité[[#This Row],[Code Valobat]]),"",IF(OR('Calculs'!A1015="08",MID(Recyclabilité[[#This Row],[Code Valobat]],4,4)="0804",MID(Recyclabilité[[#This Row],[Code Valobat]],4,4)="0709",MID(Recyclabilité[[#This Row],[Code Valobat]],1,7)="6121107"),"",_xlfn.XLOOKUP('Calculs'!B1015,Questions!A:A,Questions!B:B,"ERREUR QUESTION")))</f>
        <v/>
      </c>
      <c r="G1016" s="65" t="str">
        <f>IF(OR(ISBLANK(Recyclabilité[[#This Row],[Réponse 1]]),'Calculs'!D1015="0",_xlfn.XLOOKUP('Calculs'!D1015,'Réponses'!C:C,'Réponses'!F:F,"ERREUR VISIBILITE")=0),"",_xlfn.XLOOKUP(_xlfn.XLOOKUP('Calculs'!D1015,'Réponses'!C:C,'Réponses'!F:F,"ERREUR VISIBILITE"),Questions!A:A,Questions!B:B,"ERREUR QUESTION"))</f>
        <v/>
      </c>
      <c r="I1016" s="65" t="str">
        <f>IF(OR(ISBLANK(Recyclabilité[[#This Row],[Réponse 2]]),'Calculs'!G1015="0",_xlfn.XLOOKUP('Calculs'!G1015,'Réponses'!C:C,'Réponses'!F:F,"ERREUR VISIBILITE")=0),"",_xlfn.XLOOKUP(_xlfn.XLOOKUP('Calculs'!G1015,'Réponses'!C:C,'Réponses'!F:F,"ERREUR VISIBILITE"),Questions!A:A,Questions!B:B,"ERREUR QUESTION"))</f>
        <v/>
      </c>
      <c r="K1016" s="65" t="str">
        <f>IF(OR(ISBLANK(Recyclabilité[[#This Row],[Réponse 3]]),'Calculs'!J1015="0",_xlfn.XLOOKUP('Calculs'!J1015,'Réponses'!C:C,'Réponses'!F:F,"ERREUR VISIBILITE")=0),"",_xlfn.XLOOKUP(_xlfn.XLOOKUP('Calculs'!J1015,'Réponses'!C:C,'Réponses'!F:F,"ERREUR VISIBILITE"),Questions!A:A,Questions!B:B,"ERREUR QUESTION"))</f>
        <v/>
      </c>
      <c r="M1016" s="65" t="str">
        <f>IF(OR(ISBLANK(Recyclabilité[[#This Row],[Réponse 4]]),'Calculs'!M1015="0",_xlfn.XLOOKUP('Calculs'!M1015,'Réponses'!C:C,'Réponses'!F:F,"ERREUR VISIBILITE")=0),"",_xlfn.XLOOKUP(_xlfn.XLOOKUP('Calculs'!M1015,'Réponses'!C:C,'Réponses'!F:F,"ERREUR VISIBILITE"),Questions!A:A,Questions!B:B,"ERREUR QUESTION"))</f>
        <v/>
      </c>
    </row>
    <row r="1017" spans="4:13" ht="60" customHeight="1" x14ac:dyDescent="0.25">
      <c r="D1017" s="29" t="str">
        <f>IF(ISBLANK(Recyclabilité[[#This Row],[Code Valobat]]),"",IF(OR('Calculs'!A1016="08",MID(Recyclabilité[[#This Row],[Code Valobat]],4,4)="0804",MID(Recyclabilité[[#This Row],[Code Valobat]],4,4)="0709",MID(Recyclabilité[[#This Row],[Code Valobat]],1,7)="6121107"),"Non recyclable",_xlfn.XLOOKUP('Calculs'!Q1016,'Combinaisons'!A:A,'Combinaisons'!B:B,"Merci de répondre à toutes les questions")))</f>
        <v/>
      </c>
      <c r="E1017" s="65" t="str">
        <f>IF(ISBLANK(Recyclabilité[[#This Row],[Code Valobat]]),"",IF(OR('Calculs'!A1016="08",MID(Recyclabilité[[#This Row],[Code Valobat]],4,4)="0804",MID(Recyclabilité[[#This Row],[Code Valobat]],4,4)="0709",MID(Recyclabilité[[#This Row],[Code Valobat]],1,7)="6121107"),"",_xlfn.XLOOKUP('Calculs'!B1016,Questions!A:A,Questions!B:B,"ERREUR QUESTION")))</f>
        <v/>
      </c>
      <c r="G1017" s="65" t="str">
        <f>IF(OR(ISBLANK(Recyclabilité[[#This Row],[Réponse 1]]),'Calculs'!D1016="0",_xlfn.XLOOKUP('Calculs'!D1016,'Réponses'!C:C,'Réponses'!F:F,"ERREUR VISIBILITE")=0),"",_xlfn.XLOOKUP(_xlfn.XLOOKUP('Calculs'!D1016,'Réponses'!C:C,'Réponses'!F:F,"ERREUR VISIBILITE"),Questions!A:A,Questions!B:B,"ERREUR QUESTION"))</f>
        <v/>
      </c>
      <c r="I1017" s="65" t="str">
        <f>IF(OR(ISBLANK(Recyclabilité[[#This Row],[Réponse 2]]),'Calculs'!G1016="0",_xlfn.XLOOKUP('Calculs'!G1016,'Réponses'!C:C,'Réponses'!F:F,"ERREUR VISIBILITE")=0),"",_xlfn.XLOOKUP(_xlfn.XLOOKUP('Calculs'!G1016,'Réponses'!C:C,'Réponses'!F:F,"ERREUR VISIBILITE"),Questions!A:A,Questions!B:B,"ERREUR QUESTION"))</f>
        <v/>
      </c>
      <c r="K1017" s="65" t="str">
        <f>IF(OR(ISBLANK(Recyclabilité[[#This Row],[Réponse 3]]),'Calculs'!J1016="0",_xlfn.XLOOKUP('Calculs'!J1016,'Réponses'!C:C,'Réponses'!F:F,"ERREUR VISIBILITE")=0),"",_xlfn.XLOOKUP(_xlfn.XLOOKUP('Calculs'!J1016,'Réponses'!C:C,'Réponses'!F:F,"ERREUR VISIBILITE"),Questions!A:A,Questions!B:B,"ERREUR QUESTION"))</f>
        <v/>
      </c>
      <c r="M1017" s="65" t="str">
        <f>IF(OR(ISBLANK(Recyclabilité[[#This Row],[Réponse 4]]),'Calculs'!M1016="0",_xlfn.XLOOKUP('Calculs'!M1016,'Réponses'!C:C,'Réponses'!F:F,"ERREUR VISIBILITE")=0),"",_xlfn.XLOOKUP(_xlfn.XLOOKUP('Calculs'!M1016,'Réponses'!C:C,'Réponses'!F:F,"ERREUR VISIBILITE"),Questions!A:A,Questions!B:B,"ERREUR QUESTION"))</f>
        <v/>
      </c>
    </row>
    <row r="1018" spans="4:13" ht="60" customHeight="1" x14ac:dyDescent="0.25">
      <c r="D1018" s="29" t="str">
        <f>IF(ISBLANK(Recyclabilité[[#This Row],[Code Valobat]]),"",IF(OR('Calculs'!A1017="08",MID(Recyclabilité[[#This Row],[Code Valobat]],4,4)="0804",MID(Recyclabilité[[#This Row],[Code Valobat]],4,4)="0709",MID(Recyclabilité[[#This Row],[Code Valobat]],1,7)="6121107"),"Non recyclable",_xlfn.XLOOKUP('Calculs'!Q1017,'Combinaisons'!A:A,'Combinaisons'!B:B,"Merci de répondre à toutes les questions")))</f>
        <v/>
      </c>
      <c r="E1018" s="65" t="str">
        <f>IF(ISBLANK(Recyclabilité[[#This Row],[Code Valobat]]),"",IF(OR('Calculs'!A1017="08",MID(Recyclabilité[[#This Row],[Code Valobat]],4,4)="0804",MID(Recyclabilité[[#This Row],[Code Valobat]],4,4)="0709",MID(Recyclabilité[[#This Row],[Code Valobat]],1,7)="6121107"),"",_xlfn.XLOOKUP('Calculs'!B1017,Questions!A:A,Questions!B:B,"ERREUR QUESTION")))</f>
        <v/>
      </c>
      <c r="G1018" s="65" t="str">
        <f>IF(OR(ISBLANK(Recyclabilité[[#This Row],[Réponse 1]]),'Calculs'!D1017="0",_xlfn.XLOOKUP('Calculs'!D1017,'Réponses'!C:C,'Réponses'!F:F,"ERREUR VISIBILITE")=0),"",_xlfn.XLOOKUP(_xlfn.XLOOKUP('Calculs'!D1017,'Réponses'!C:C,'Réponses'!F:F,"ERREUR VISIBILITE"),Questions!A:A,Questions!B:B,"ERREUR QUESTION"))</f>
        <v/>
      </c>
      <c r="I1018" s="65" t="str">
        <f>IF(OR(ISBLANK(Recyclabilité[[#This Row],[Réponse 2]]),'Calculs'!G1017="0",_xlfn.XLOOKUP('Calculs'!G1017,'Réponses'!C:C,'Réponses'!F:F,"ERREUR VISIBILITE")=0),"",_xlfn.XLOOKUP(_xlfn.XLOOKUP('Calculs'!G1017,'Réponses'!C:C,'Réponses'!F:F,"ERREUR VISIBILITE"),Questions!A:A,Questions!B:B,"ERREUR QUESTION"))</f>
        <v/>
      </c>
      <c r="K1018" s="65" t="str">
        <f>IF(OR(ISBLANK(Recyclabilité[[#This Row],[Réponse 3]]),'Calculs'!J1017="0",_xlfn.XLOOKUP('Calculs'!J1017,'Réponses'!C:C,'Réponses'!F:F,"ERREUR VISIBILITE")=0),"",_xlfn.XLOOKUP(_xlfn.XLOOKUP('Calculs'!J1017,'Réponses'!C:C,'Réponses'!F:F,"ERREUR VISIBILITE"),Questions!A:A,Questions!B:B,"ERREUR QUESTION"))</f>
        <v/>
      </c>
      <c r="M1018" s="65" t="str">
        <f>IF(OR(ISBLANK(Recyclabilité[[#This Row],[Réponse 4]]),'Calculs'!M1017="0",_xlfn.XLOOKUP('Calculs'!M1017,'Réponses'!C:C,'Réponses'!F:F,"ERREUR VISIBILITE")=0),"",_xlfn.XLOOKUP(_xlfn.XLOOKUP('Calculs'!M1017,'Réponses'!C:C,'Réponses'!F:F,"ERREUR VISIBILITE"),Questions!A:A,Questions!B:B,"ERREUR QUESTION"))</f>
        <v/>
      </c>
    </row>
    <row r="1019" spans="4:13" ht="60" customHeight="1" x14ac:dyDescent="0.25">
      <c r="D1019" s="29" t="str">
        <f>IF(ISBLANK(Recyclabilité[[#This Row],[Code Valobat]]),"",IF(OR('Calculs'!A1018="08",MID(Recyclabilité[[#This Row],[Code Valobat]],4,4)="0804",MID(Recyclabilité[[#This Row],[Code Valobat]],4,4)="0709",MID(Recyclabilité[[#This Row],[Code Valobat]],1,7)="6121107"),"Non recyclable",_xlfn.XLOOKUP('Calculs'!Q1018,'Combinaisons'!A:A,'Combinaisons'!B:B,"Merci de répondre à toutes les questions")))</f>
        <v/>
      </c>
      <c r="E1019" s="65" t="str">
        <f>IF(ISBLANK(Recyclabilité[[#This Row],[Code Valobat]]),"",IF(OR('Calculs'!A1018="08",MID(Recyclabilité[[#This Row],[Code Valobat]],4,4)="0804",MID(Recyclabilité[[#This Row],[Code Valobat]],4,4)="0709",MID(Recyclabilité[[#This Row],[Code Valobat]],1,7)="6121107"),"",_xlfn.XLOOKUP('Calculs'!B1018,Questions!A:A,Questions!B:B,"ERREUR QUESTION")))</f>
        <v/>
      </c>
      <c r="G1019" s="65" t="str">
        <f>IF(OR(ISBLANK(Recyclabilité[[#This Row],[Réponse 1]]),'Calculs'!D1018="0",_xlfn.XLOOKUP('Calculs'!D1018,'Réponses'!C:C,'Réponses'!F:F,"ERREUR VISIBILITE")=0),"",_xlfn.XLOOKUP(_xlfn.XLOOKUP('Calculs'!D1018,'Réponses'!C:C,'Réponses'!F:F,"ERREUR VISIBILITE"),Questions!A:A,Questions!B:B,"ERREUR QUESTION"))</f>
        <v/>
      </c>
      <c r="I1019" s="65" t="str">
        <f>IF(OR(ISBLANK(Recyclabilité[[#This Row],[Réponse 2]]),'Calculs'!G1018="0",_xlfn.XLOOKUP('Calculs'!G1018,'Réponses'!C:C,'Réponses'!F:F,"ERREUR VISIBILITE")=0),"",_xlfn.XLOOKUP(_xlfn.XLOOKUP('Calculs'!G1018,'Réponses'!C:C,'Réponses'!F:F,"ERREUR VISIBILITE"),Questions!A:A,Questions!B:B,"ERREUR QUESTION"))</f>
        <v/>
      </c>
      <c r="K1019" s="65" t="str">
        <f>IF(OR(ISBLANK(Recyclabilité[[#This Row],[Réponse 3]]),'Calculs'!J1018="0",_xlfn.XLOOKUP('Calculs'!J1018,'Réponses'!C:C,'Réponses'!F:F,"ERREUR VISIBILITE")=0),"",_xlfn.XLOOKUP(_xlfn.XLOOKUP('Calculs'!J1018,'Réponses'!C:C,'Réponses'!F:F,"ERREUR VISIBILITE"),Questions!A:A,Questions!B:B,"ERREUR QUESTION"))</f>
        <v/>
      </c>
      <c r="M1019" s="65" t="str">
        <f>IF(OR(ISBLANK(Recyclabilité[[#This Row],[Réponse 4]]),'Calculs'!M1018="0",_xlfn.XLOOKUP('Calculs'!M1018,'Réponses'!C:C,'Réponses'!F:F,"ERREUR VISIBILITE")=0),"",_xlfn.XLOOKUP(_xlfn.XLOOKUP('Calculs'!M1018,'Réponses'!C:C,'Réponses'!F:F,"ERREUR VISIBILITE"),Questions!A:A,Questions!B:B,"ERREUR QUESTION"))</f>
        <v/>
      </c>
    </row>
    <row r="1020" spans="4:13" ht="60" customHeight="1" x14ac:dyDescent="0.25">
      <c r="D1020" s="29" t="str">
        <f>IF(ISBLANK(Recyclabilité[[#This Row],[Code Valobat]]),"",IF(OR('Calculs'!A1019="08",MID(Recyclabilité[[#This Row],[Code Valobat]],4,4)="0804",MID(Recyclabilité[[#This Row],[Code Valobat]],4,4)="0709",MID(Recyclabilité[[#This Row],[Code Valobat]],1,7)="6121107"),"Non recyclable",_xlfn.XLOOKUP('Calculs'!Q1019,'Combinaisons'!A:A,'Combinaisons'!B:B,"Merci de répondre à toutes les questions")))</f>
        <v/>
      </c>
      <c r="E1020" s="65" t="str">
        <f>IF(ISBLANK(Recyclabilité[[#This Row],[Code Valobat]]),"",IF(OR('Calculs'!A1019="08",MID(Recyclabilité[[#This Row],[Code Valobat]],4,4)="0804",MID(Recyclabilité[[#This Row],[Code Valobat]],4,4)="0709",MID(Recyclabilité[[#This Row],[Code Valobat]],1,7)="6121107"),"",_xlfn.XLOOKUP('Calculs'!B1019,Questions!A:A,Questions!B:B,"ERREUR QUESTION")))</f>
        <v/>
      </c>
      <c r="G1020" s="65" t="str">
        <f>IF(OR(ISBLANK(Recyclabilité[[#This Row],[Réponse 1]]),'Calculs'!D1019="0",_xlfn.XLOOKUP('Calculs'!D1019,'Réponses'!C:C,'Réponses'!F:F,"ERREUR VISIBILITE")=0),"",_xlfn.XLOOKUP(_xlfn.XLOOKUP('Calculs'!D1019,'Réponses'!C:C,'Réponses'!F:F,"ERREUR VISIBILITE"),Questions!A:A,Questions!B:B,"ERREUR QUESTION"))</f>
        <v/>
      </c>
      <c r="I1020" s="65" t="str">
        <f>IF(OR(ISBLANK(Recyclabilité[[#This Row],[Réponse 2]]),'Calculs'!G1019="0",_xlfn.XLOOKUP('Calculs'!G1019,'Réponses'!C:C,'Réponses'!F:F,"ERREUR VISIBILITE")=0),"",_xlfn.XLOOKUP(_xlfn.XLOOKUP('Calculs'!G1019,'Réponses'!C:C,'Réponses'!F:F,"ERREUR VISIBILITE"),Questions!A:A,Questions!B:B,"ERREUR QUESTION"))</f>
        <v/>
      </c>
      <c r="K1020" s="65" t="str">
        <f>IF(OR(ISBLANK(Recyclabilité[[#This Row],[Réponse 3]]),'Calculs'!J1019="0",_xlfn.XLOOKUP('Calculs'!J1019,'Réponses'!C:C,'Réponses'!F:F,"ERREUR VISIBILITE")=0),"",_xlfn.XLOOKUP(_xlfn.XLOOKUP('Calculs'!J1019,'Réponses'!C:C,'Réponses'!F:F,"ERREUR VISIBILITE"),Questions!A:A,Questions!B:B,"ERREUR QUESTION"))</f>
        <v/>
      </c>
      <c r="M1020" s="65" t="str">
        <f>IF(OR(ISBLANK(Recyclabilité[[#This Row],[Réponse 4]]),'Calculs'!M1019="0",_xlfn.XLOOKUP('Calculs'!M1019,'Réponses'!C:C,'Réponses'!F:F,"ERREUR VISIBILITE")=0),"",_xlfn.XLOOKUP(_xlfn.XLOOKUP('Calculs'!M1019,'Réponses'!C:C,'Réponses'!F:F,"ERREUR VISIBILITE"),Questions!A:A,Questions!B:B,"ERREUR QUESTION"))</f>
        <v/>
      </c>
    </row>
    <row r="1021" spans="4:13" ht="60" customHeight="1" x14ac:dyDescent="0.25">
      <c r="D1021" s="29" t="str">
        <f>IF(ISBLANK(Recyclabilité[[#This Row],[Code Valobat]]),"",IF(OR('Calculs'!A1020="08",MID(Recyclabilité[[#This Row],[Code Valobat]],4,4)="0804",MID(Recyclabilité[[#This Row],[Code Valobat]],4,4)="0709",MID(Recyclabilité[[#This Row],[Code Valobat]],1,7)="6121107"),"Non recyclable",_xlfn.XLOOKUP('Calculs'!Q1020,'Combinaisons'!A:A,'Combinaisons'!B:B,"Merci de répondre à toutes les questions")))</f>
        <v/>
      </c>
      <c r="E1021" s="65" t="str">
        <f>IF(ISBLANK(Recyclabilité[[#This Row],[Code Valobat]]),"",IF(OR('Calculs'!A1020="08",MID(Recyclabilité[[#This Row],[Code Valobat]],4,4)="0804",MID(Recyclabilité[[#This Row],[Code Valobat]],4,4)="0709",MID(Recyclabilité[[#This Row],[Code Valobat]],1,7)="6121107"),"",_xlfn.XLOOKUP('Calculs'!B1020,Questions!A:A,Questions!B:B,"ERREUR QUESTION")))</f>
        <v/>
      </c>
      <c r="G1021" s="65" t="str">
        <f>IF(OR(ISBLANK(Recyclabilité[[#This Row],[Réponse 1]]),'Calculs'!D1020="0",_xlfn.XLOOKUP('Calculs'!D1020,'Réponses'!C:C,'Réponses'!F:F,"ERREUR VISIBILITE")=0),"",_xlfn.XLOOKUP(_xlfn.XLOOKUP('Calculs'!D1020,'Réponses'!C:C,'Réponses'!F:F,"ERREUR VISIBILITE"),Questions!A:A,Questions!B:B,"ERREUR QUESTION"))</f>
        <v/>
      </c>
      <c r="I1021" s="65" t="str">
        <f>IF(OR(ISBLANK(Recyclabilité[[#This Row],[Réponse 2]]),'Calculs'!G1020="0",_xlfn.XLOOKUP('Calculs'!G1020,'Réponses'!C:C,'Réponses'!F:F,"ERREUR VISIBILITE")=0),"",_xlfn.XLOOKUP(_xlfn.XLOOKUP('Calculs'!G1020,'Réponses'!C:C,'Réponses'!F:F,"ERREUR VISIBILITE"),Questions!A:A,Questions!B:B,"ERREUR QUESTION"))</f>
        <v/>
      </c>
      <c r="K1021" s="65" t="str">
        <f>IF(OR(ISBLANK(Recyclabilité[[#This Row],[Réponse 3]]),'Calculs'!J1020="0",_xlfn.XLOOKUP('Calculs'!J1020,'Réponses'!C:C,'Réponses'!F:F,"ERREUR VISIBILITE")=0),"",_xlfn.XLOOKUP(_xlfn.XLOOKUP('Calculs'!J1020,'Réponses'!C:C,'Réponses'!F:F,"ERREUR VISIBILITE"),Questions!A:A,Questions!B:B,"ERREUR QUESTION"))</f>
        <v/>
      </c>
      <c r="M1021" s="65" t="str">
        <f>IF(OR(ISBLANK(Recyclabilité[[#This Row],[Réponse 4]]),'Calculs'!M1020="0",_xlfn.XLOOKUP('Calculs'!M1020,'Réponses'!C:C,'Réponses'!F:F,"ERREUR VISIBILITE")=0),"",_xlfn.XLOOKUP(_xlfn.XLOOKUP('Calculs'!M1020,'Réponses'!C:C,'Réponses'!F:F,"ERREUR VISIBILITE"),Questions!A:A,Questions!B:B,"ERREUR QUESTION"))</f>
        <v/>
      </c>
    </row>
    <row r="1022" spans="4:13" ht="60" customHeight="1" x14ac:dyDescent="0.25">
      <c r="D1022" s="29" t="str">
        <f>IF(ISBLANK(Recyclabilité[[#This Row],[Code Valobat]]),"",IF(OR('Calculs'!A1021="08",MID(Recyclabilité[[#This Row],[Code Valobat]],4,4)="0804",MID(Recyclabilité[[#This Row],[Code Valobat]],4,4)="0709",MID(Recyclabilité[[#This Row],[Code Valobat]],1,7)="6121107"),"Non recyclable",_xlfn.XLOOKUP('Calculs'!Q1021,'Combinaisons'!A:A,'Combinaisons'!B:B,"Merci de répondre à toutes les questions")))</f>
        <v/>
      </c>
      <c r="E1022" s="65" t="str">
        <f>IF(ISBLANK(Recyclabilité[[#This Row],[Code Valobat]]),"",IF(OR('Calculs'!A1021="08",MID(Recyclabilité[[#This Row],[Code Valobat]],4,4)="0804",MID(Recyclabilité[[#This Row],[Code Valobat]],4,4)="0709",MID(Recyclabilité[[#This Row],[Code Valobat]],1,7)="6121107"),"",_xlfn.XLOOKUP('Calculs'!B1021,Questions!A:A,Questions!B:B,"ERREUR QUESTION")))</f>
        <v/>
      </c>
      <c r="G1022" s="65" t="str">
        <f>IF(OR(ISBLANK(Recyclabilité[[#This Row],[Réponse 1]]),'Calculs'!D1021="0",_xlfn.XLOOKUP('Calculs'!D1021,'Réponses'!C:C,'Réponses'!F:F,"ERREUR VISIBILITE")=0),"",_xlfn.XLOOKUP(_xlfn.XLOOKUP('Calculs'!D1021,'Réponses'!C:C,'Réponses'!F:F,"ERREUR VISIBILITE"),Questions!A:A,Questions!B:B,"ERREUR QUESTION"))</f>
        <v/>
      </c>
      <c r="I1022" s="65" t="str">
        <f>IF(OR(ISBLANK(Recyclabilité[[#This Row],[Réponse 2]]),'Calculs'!G1021="0",_xlfn.XLOOKUP('Calculs'!G1021,'Réponses'!C:C,'Réponses'!F:F,"ERREUR VISIBILITE")=0),"",_xlfn.XLOOKUP(_xlfn.XLOOKUP('Calculs'!G1021,'Réponses'!C:C,'Réponses'!F:F,"ERREUR VISIBILITE"),Questions!A:A,Questions!B:B,"ERREUR QUESTION"))</f>
        <v/>
      </c>
      <c r="K1022" s="65" t="str">
        <f>IF(OR(ISBLANK(Recyclabilité[[#This Row],[Réponse 3]]),'Calculs'!J1021="0",_xlfn.XLOOKUP('Calculs'!J1021,'Réponses'!C:C,'Réponses'!F:F,"ERREUR VISIBILITE")=0),"",_xlfn.XLOOKUP(_xlfn.XLOOKUP('Calculs'!J1021,'Réponses'!C:C,'Réponses'!F:F,"ERREUR VISIBILITE"),Questions!A:A,Questions!B:B,"ERREUR QUESTION"))</f>
        <v/>
      </c>
      <c r="M1022" s="65" t="str">
        <f>IF(OR(ISBLANK(Recyclabilité[[#This Row],[Réponse 4]]),'Calculs'!M1021="0",_xlfn.XLOOKUP('Calculs'!M1021,'Réponses'!C:C,'Réponses'!F:F,"ERREUR VISIBILITE")=0),"",_xlfn.XLOOKUP(_xlfn.XLOOKUP('Calculs'!M1021,'Réponses'!C:C,'Réponses'!F:F,"ERREUR VISIBILITE"),Questions!A:A,Questions!B:B,"ERREUR QUESTION"))</f>
        <v/>
      </c>
    </row>
    <row r="1023" spans="4:13" ht="60" customHeight="1" x14ac:dyDescent="0.25">
      <c r="D1023" s="29" t="str">
        <f>IF(ISBLANK(Recyclabilité[[#This Row],[Code Valobat]]),"",IF(OR('Calculs'!A1022="08",MID(Recyclabilité[[#This Row],[Code Valobat]],4,4)="0804",MID(Recyclabilité[[#This Row],[Code Valobat]],4,4)="0709",MID(Recyclabilité[[#This Row],[Code Valobat]],1,7)="6121107"),"Non recyclable",_xlfn.XLOOKUP('Calculs'!Q1022,'Combinaisons'!A:A,'Combinaisons'!B:B,"Merci de répondre à toutes les questions")))</f>
        <v/>
      </c>
      <c r="E1023" s="65" t="str">
        <f>IF(ISBLANK(Recyclabilité[[#This Row],[Code Valobat]]),"",IF(OR('Calculs'!A1022="08",MID(Recyclabilité[[#This Row],[Code Valobat]],4,4)="0804",MID(Recyclabilité[[#This Row],[Code Valobat]],4,4)="0709",MID(Recyclabilité[[#This Row],[Code Valobat]],1,7)="6121107"),"",_xlfn.XLOOKUP('Calculs'!B1022,Questions!A:A,Questions!B:B,"ERREUR QUESTION")))</f>
        <v/>
      </c>
      <c r="G1023" s="65" t="str">
        <f>IF(OR(ISBLANK(Recyclabilité[[#This Row],[Réponse 1]]),'Calculs'!D1022="0",_xlfn.XLOOKUP('Calculs'!D1022,'Réponses'!C:C,'Réponses'!F:F,"ERREUR VISIBILITE")=0),"",_xlfn.XLOOKUP(_xlfn.XLOOKUP('Calculs'!D1022,'Réponses'!C:C,'Réponses'!F:F,"ERREUR VISIBILITE"),Questions!A:A,Questions!B:B,"ERREUR QUESTION"))</f>
        <v/>
      </c>
      <c r="I1023" s="65" t="str">
        <f>IF(OR(ISBLANK(Recyclabilité[[#This Row],[Réponse 2]]),'Calculs'!G1022="0",_xlfn.XLOOKUP('Calculs'!G1022,'Réponses'!C:C,'Réponses'!F:F,"ERREUR VISIBILITE")=0),"",_xlfn.XLOOKUP(_xlfn.XLOOKUP('Calculs'!G1022,'Réponses'!C:C,'Réponses'!F:F,"ERREUR VISIBILITE"),Questions!A:A,Questions!B:B,"ERREUR QUESTION"))</f>
        <v/>
      </c>
      <c r="K1023" s="65" t="str">
        <f>IF(OR(ISBLANK(Recyclabilité[[#This Row],[Réponse 3]]),'Calculs'!J1022="0",_xlfn.XLOOKUP('Calculs'!J1022,'Réponses'!C:C,'Réponses'!F:F,"ERREUR VISIBILITE")=0),"",_xlfn.XLOOKUP(_xlfn.XLOOKUP('Calculs'!J1022,'Réponses'!C:C,'Réponses'!F:F,"ERREUR VISIBILITE"),Questions!A:A,Questions!B:B,"ERREUR QUESTION"))</f>
        <v/>
      </c>
      <c r="M1023" s="65" t="str">
        <f>IF(OR(ISBLANK(Recyclabilité[[#This Row],[Réponse 4]]),'Calculs'!M1022="0",_xlfn.XLOOKUP('Calculs'!M1022,'Réponses'!C:C,'Réponses'!F:F,"ERREUR VISIBILITE")=0),"",_xlfn.XLOOKUP(_xlfn.XLOOKUP('Calculs'!M1022,'Réponses'!C:C,'Réponses'!F:F,"ERREUR VISIBILITE"),Questions!A:A,Questions!B:B,"ERREUR QUESTION"))</f>
        <v/>
      </c>
    </row>
    <row r="1024" spans="4:13" ht="60" customHeight="1" x14ac:dyDescent="0.25">
      <c r="D1024" s="29" t="str">
        <f>IF(ISBLANK(Recyclabilité[[#This Row],[Code Valobat]]),"",IF(OR('Calculs'!A1023="08",MID(Recyclabilité[[#This Row],[Code Valobat]],4,4)="0804",MID(Recyclabilité[[#This Row],[Code Valobat]],4,4)="0709",MID(Recyclabilité[[#This Row],[Code Valobat]],1,7)="6121107"),"Non recyclable",_xlfn.XLOOKUP('Calculs'!Q1023,'Combinaisons'!A:A,'Combinaisons'!B:B,"Merci de répondre à toutes les questions")))</f>
        <v/>
      </c>
      <c r="E1024" s="65" t="str">
        <f>IF(ISBLANK(Recyclabilité[[#This Row],[Code Valobat]]),"",IF(OR('Calculs'!A1023="08",MID(Recyclabilité[[#This Row],[Code Valobat]],4,4)="0804",MID(Recyclabilité[[#This Row],[Code Valobat]],4,4)="0709",MID(Recyclabilité[[#This Row],[Code Valobat]],1,7)="6121107"),"",_xlfn.XLOOKUP('Calculs'!B1023,Questions!A:A,Questions!B:B,"ERREUR QUESTION")))</f>
        <v/>
      </c>
      <c r="G1024" s="65" t="str">
        <f>IF(OR(ISBLANK(Recyclabilité[[#This Row],[Réponse 1]]),'Calculs'!D1023="0",_xlfn.XLOOKUP('Calculs'!D1023,'Réponses'!C:C,'Réponses'!F:F,"ERREUR VISIBILITE")=0),"",_xlfn.XLOOKUP(_xlfn.XLOOKUP('Calculs'!D1023,'Réponses'!C:C,'Réponses'!F:F,"ERREUR VISIBILITE"),Questions!A:A,Questions!B:B,"ERREUR QUESTION"))</f>
        <v/>
      </c>
      <c r="I1024" s="65" t="str">
        <f>IF(OR(ISBLANK(Recyclabilité[[#This Row],[Réponse 2]]),'Calculs'!G1023="0",_xlfn.XLOOKUP('Calculs'!G1023,'Réponses'!C:C,'Réponses'!F:F,"ERREUR VISIBILITE")=0),"",_xlfn.XLOOKUP(_xlfn.XLOOKUP('Calculs'!G1023,'Réponses'!C:C,'Réponses'!F:F,"ERREUR VISIBILITE"),Questions!A:A,Questions!B:B,"ERREUR QUESTION"))</f>
        <v/>
      </c>
      <c r="K1024" s="65" t="str">
        <f>IF(OR(ISBLANK(Recyclabilité[[#This Row],[Réponse 3]]),'Calculs'!J1023="0",_xlfn.XLOOKUP('Calculs'!J1023,'Réponses'!C:C,'Réponses'!F:F,"ERREUR VISIBILITE")=0),"",_xlfn.XLOOKUP(_xlfn.XLOOKUP('Calculs'!J1023,'Réponses'!C:C,'Réponses'!F:F,"ERREUR VISIBILITE"),Questions!A:A,Questions!B:B,"ERREUR QUESTION"))</f>
        <v/>
      </c>
      <c r="M1024" s="65" t="str">
        <f>IF(OR(ISBLANK(Recyclabilité[[#This Row],[Réponse 4]]),'Calculs'!M1023="0",_xlfn.XLOOKUP('Calculs'!M1023,'Réponses'!C:C,'Réponses'!F:F,"ERREUR VISIBILITE")=0),"",_xlfn.XLOOKUP(_xlfn.XLOOKUP('Calculs'!M1023,'Réponses'!C:C,'Réponses'!F:F,"ERREUR VISIBILITE"),Questions!A:A,Questions!B:B,"ERREUR QUESTION"))</f>
        <v/>
      </c>
    </row>
    <row r="1025" spans="4:13" ht="60" customHeight="1" x14ac:dyDescent="0.25">
      <c r="D1025" s="29" t="str">
        <f>IF(ISBLANK(Recyclabilité[[#This Row],[Code Valobat]]),"",IF(OR('Calculs'!A1024="08",MID(Recyclabilité[[#This Row],[Code Valobat]],4,4)="0804",MID(Recyclabilité[[#This Row],[Code Valobat]],4,4)="0709",MID(Recyclabilité[[#This Row],[Code Valobat]],1,7)="6121107"),"Non recyclable",_xlfn.XLOOKUP('Calculs'!Q1024,'Combinaisons'!A:A,'Combinaisons'!B:B,"Merci de répondre à toutes les questions")))</f>
        <v/>
      </c>
      <c r="E1025" s="65" t="str">
        <f>IF(ISBLANK(Recyclabilité[[#This Row],[Code Valobat]]),"",IF(OR('Calculs'!A1024="08",MID(Recyclabilité[[#This Row],[Code Valobat]],4,4)="0804",MID(Recyclabilité[[#This Row],[Code Valobat]],4,4)="0709",MID(Recyclabilité[[#This Row],[Code Valobat]],1,7)="6121107"),"",_xlfn.XLOOKUP('Calculs'!B1024,Questions!A:A,Questions!B:B,"ERREUR QUESTION")))</f>
        <v/>
      </c>
      <c r="G1025" s="65" t="str">
        <f>IF(OR(ISBLANK(Recyclabilité[[#This Row],[Réponse 1]]),'Calculs'!D1024="0",_xlfn.XLOOKUP('Calculs'!D1024,'Réponses'!C:C,'Réponses'!F:F,"ERREUR VISIBILITE")=0),"",_xlfn.XLOOKUP(_xlfn.XLOOKUP('Calculs'!D1024,'Réponses'!C:C,'Réponses'!F:F,"ERREUR VISIBILITE"),Questions!A:A,Questions!B:B,"ERREUR QUESTION"))</f>
        <v/>
      </c>
      <c r="I1025" s="65" t="str">
        <f>IF(OR(ISBLANK(Recyclabilité[[#This Row],[Réponse 2]]),'Calculs'!G1024="0",_xlfn.XLOOKUP('Calculs'!G1024,'Réponses'!C:C,'Réponses'!F:F,"ERREUR VISIBILITE")=0),"",_xlfn.XLOOKUP(_xlfn.XLOOKUP('Calculs'!G1024,'Réponses'!C:C,'Réponses'!F:F,"ERREUR VISIBILITE"),Questions!A:A,Questions!B:B,"ERREUR QUESTION"))</f>
        <v/>
      </c>
      <c r="K1025" s="65" t="str">
        <f>IF(OR(ISBLANK(Recyclabilité[[#This Row],[Réponse 3]]),'Calculs'!J1024="0",_xlfn.XLOOKUP('Calculs'!J1024,'Réponses'!C:C,'Réponses'!F:F,"ERREUR VISIBILITE")=0),"",_xlfn.XLOOKUP(_xlfn.XLOOKUP('Calculs'!J1024,'Réponses'!C:C,'Réponses'!F:F,"ERREUR VISIBILITE"),Questions!A:A,Questions!B:B,"ERREUR QUESTION"))</f>
        <v/>
      </c>
      <c r="M1025" s="65" t="str">
        <f>IF(OR(ISBLANK(Recyclabilité[[#This Row],[Réponse 4]]),'Calculs'!M1024="0",_xlfn.XLOOKUP('Calculs'!M1024,'Réponses'!C:C,'Réponses'!F:F,"ERREUR VISIBILITE")=0),"",_xlfn.XLOOKUP(_xlfn.XLOOKUP('Calculs'!M1024,'Réponses'!C:C,'Réponses'!F:F,"ERREUR VISIBILITE"),Questions!A:A,Questions!B:B,"ERREUR QUESTION"))</f>
        <v/>
      </c>
    </row>
    <row r="1026" spans="4:13" ht="60" customHeight="1" x14ac:dyDescent="0.25">
      <c r="D1026" s="29" t="str">
        <f>IF(ISBLANK(Recyclabilité[[#This Row],[Code Valobat]]),"",IF(OR('Calculs'!A1025="08",MID(Recyclabilité[[#This Row],[Code Valobat]],4,4)="0804",MID(Recyclabilité[[#This Row],[Code Valobat]],4,4)="0709",MID(Recyclabilité[[#This Row],[Code Valobat]],1,7)="6121107"),"Non recyclable",_xlfn.XLOOKUP('Calculs'!Q1025,'Combinaisons'!A:A,'Combinaisons'!B:B,"Merci de répondre à toutes les questions")))</f>
        <v/>
      </c>
      <c r="E1026" s="65" t="str">
        <f>IF(ISBLANK(Recyclabilité[[#This Row],[Code Valobat]]),"",IF(OR('Calculs'!A1025="08",MID(Recyclabilité[[#This Row],[Code Valobat]],4,4)="0804",MID(Recyclabilité[[#This Row],[Code Valobat]],4,4)="0709",MID(Recyclabilité[[#This Row],[Code Valobat]],1,7)="6121107"),"",_xlfn.XLOOKUP('Calculs'!B1025,Questions!A:A,Questions!B:B,"ERREUR QUESTION")))</f>
        <v/>
      </c>
      <c r="G1026" s="65" t="str">
        <f>IF(OR(ISBLANK(Recyclabilité[[#This Row],[Réponse 1]]),'Calculs'!D1025="0",_xlfn.XLOOKUP('Calculs'!D1025,'Réponses'!C:C,'Réponses'!F:F,"ERREUR VISIBILITE")=0),"",_xlfn.XLOOKUP(_xlfn.XLOOKUP('Calculs'!D1025,'Réponses'!C:C,'Réponses'!F:F,"ERREUR VISIBILITE"),Questions!A:A,Questions!B:B,"ERREUR QUESTION"))</f>
        <v/>
      </c>
      <c r="I1026" s="65" t="str">
        <f>IF(OR(ISBLANK(Recyclabilité[[#This Row],[Réponse 2]]),'Calculs'!G1025="0",_xlfn.XLOOKUP('Calculs'!G1025,'Réponses'!C:C,'Réponses'!F:F,"ERREUR VISIBILITE")=0),"",_xlfn.XLOOKUP(_xlfn.XLOOKUP('Calculs'!G1025,'Réponses'!C:C,'Réponses'!F:F,"ERREUR VISIBILITE"),Questions!A:A,Questions!B:B,"ERREUR QUESTION"))</f>
        <v/>
      </c>
      <c r="K1026" s="65" t="str">
        <f>IF(OR(ISBLANK(Recyclabilité[[#This Row],[Réponse 3]]),'Calculs'!J1025="0",_xlfn.XLOOKUP('Calculs'!J1025,'Réponses'!C:C,'Réponses'!F:F,"ERREUR VISIBILITE")=0),"",_xlfn.XLOOKUP(_xlfn.XLOOKUP('Calculs'!J1025,'Réponses'!C:C,'Réponses'!F:F,"ERREUR VISIBILITE"),Questions!A:A,Questions!B:B,"ERREUR QUESTION"))</f>
        <v/>
      </c>
      <c r="M1026" s="65" t="str">
        <f>IF(OR(ISBLANK(Recyclabilité[[#This Row],[Réponse 4]]),'Calculs'!M1025="0",_xlfn.XLOOKUP('Calculs'!M1025,'Réponses'!C:C,'Réponses'!F:F,"ERREUR VISIBILITE")=0),"",_xlfn.XLOOKUP(_xlfn.XLOOKUP('Calculs'!M1025,'Réponses'!C:C,'Réponses'!F:F,"ERREUR VISIBILITE"),Questions!A:A,Questions!B:B,"ERREUR QUESTION"))</f>
        <v/>
      </c>
    </row>
    <row r="1027" spans="4:13" ht="60" customHeight="1" x14ac:dyDescent="0.25">
      <c r="D1027" s="29" t="str">
        <f>IF(ISBLANK(Recyclabilité[[#This Row],[Code Valobat]]),"",IF(OR('Calculs'!A1026="08",MID(Recyclabilité[[#This Row],[Code Valobat]],4,4)="0804",MID(Recyclabilité[[#This Row],[Code Valobat]],4,4)="0709",MID(Recyclabilité[[#This Row],[Code Valobat]],1,7)="6121107"),"Non recyclable",_xlfn.XLOOKUP('Calculs'!Q1026,'Combinaisons'!A:A,'Combinaisons'!B:B,"Merci de répondre à toutes les questions")))</f>
        <v/>
      </c>
      <c r="E1027" s="65" t="str">
        <f>IF(ISBLANK(Recyclabilité[[#This Row],[Code Valobat]]),"",IF(OR('Calculs'!A1026="08",MID(Recyclabilité[[#This Row],[Code Valobat]],4,4)="0804",MID(Recyclabilité[[#This Row],[Code Valobat]],4,4)="0709",MID(Recyclabilité[[#This Row],[Code Valobat]],1,7)="6121107"),"",_xlfn.XLOOKUP('Calculs'!B1026,Questions!A:A,Questions!B:B,"ERREUR QUESTION")))</f>
        <v/>
      </c>
      <c r="G1027" s="65" t="str">
        <f>IF(OR(ISBLANK(Recyclabilité[[#This Row],[Réponse 1]]),'Calculs'!D1026="0",_xlfn.XLOOKUP('Calculs'!D1026,'Réponses'!C:C,'Réponses'!F:F,"ERREUR VISIBILITE")=0),"",_xlfn.XLOOKUP(_xlfn.XLOOKUP('Calculs'!D1026,'Réponses'!C:C,'Réponses'!F:F,"ERREUR VISIBILITE"),Questions!A:A,Questions!B:B,"ERREUR QUESTION"))</f>
        <v/>
      </c>
      <c r="I1027" s="65" t="str">
        <f>IF(OR(ISBLANK(Recyclabilité[[#This Row],[Réponse 2]]),'Calculs'!G1026="0",_xlfn.XLOOKUP('Calculs'!G1026,'Réponses'!C:C,'Réponses'!F:F,"ERREUR VISIBILITE")=0),"",_xlfn.XLOOKUP(_xlfn.XLOOKUP('Calculs'!G1026,'Réponses'!C:C,'Réponses'!F:F,"ERREUR VISIBILITE"),Questions!A:A,Questions!B:B,"ERREUR QUESTION"))</f>
        <v/>
      </c>
      <c r="K1027" s="65" t="str">
        <f>IF(OR(ISBLANK(Recyclabilité[[#This Row],[Réponse 3]]),'Calculs'!J1026="0",_xlfn.XLOOKUP('Calculs'!J1026,'Réponses'!C:C,'Réponses'!F:F,"ERREUR VISIBILITE")=0),"",_xlfn.XLOOKUP(_xlfn.XLOOKUP('Calculs'!J1026,'Réponses'!C:C,'Réponses'!F:F,"ERREUR VISIBILITE"),Questions!A:A,Questions!B:B,"ERREUR QUESTION"))</f>
        <v/>
      </c>
      <c r="M1027" s="65" t="str">
        <f>IF(OR(ISBLANK(Recyclabilité[[#This Row],[Réponse 4]]),'Calculs'!M1026="0",_xlfn.XLOOKUP('Calculs'!M1026,'Réponses'!C:C,'Réponses'!F:F,"ERREUR VISIBILITE")=0),"",_xlfn.XLOOKUP(_xlfn.XLOOKUP('Calculs'!M1026,'Réponses'!C:C,'Réponses'!F:F,"ERREUR VISIBILITE"),Questions!A:A,Questions!B:B,"ERREUR QUESTION"))</f>
        <v/>
      </c>
    </row>
    <row r="1028" spans="4:13" ht="60" customHeight="1" x14ac:dyDescent="0.25">
      <c r="D1028" s="29" t="str">
        <f>IF(ISBLANK(Recyclabilité[[#This Row],[Code Valobat]]),"",IF(OR('Calculs'!A1027="08",MID(Recyclabilité[[#This Row],[Code Valobat]],4,4)="0804",MID(Recyclabilité[[#This Row],[Code Valobat]],4,4)="0709",MID(Recyclabilité[[#This Row],[Code Valobat]],1,7)="6121107"),"Non recyclable",_xlfn.XLOOKUP('Calculs'!Q1027,'Combinaisons'!A:A,'Combinaisons'!B:B,"Merci de répondre à toutes les questions")))</f>
        <v/>
      </c>
      <c r="E1028" s="65" t="str">
        <f>IF(ISBLANK(Recyclabilité[[#This Row],[Code Valobat]]),"",IF(OR('Calculs'!A1027="08",MID(Recyclabilité[[#This Row],[Code Valobat]],4,4)="0804",MID(Recyclabilité[[#This Row],[Code Valobat]],4,4)="0709",MID(Recyclabilité[[#This Row],[Code Valobat]],1,7)="6121107"),"",_xlfn.XLOOKUP('Calculs'!B1027,Questions!A:A,Questions!B:B,"ERREUR QUESTION")))</f>
        <v/>
      </c>
      <c r="G1028" s="65" t="str">
        <f>IF(OR(ISBLANK(Recyclabilité[[#This Row],[Réponse 1]]),'Calculs'!D1027="0",_xlfn.XLOOKUP('Calculs'!D1027,'Réponses'!C:C,'Réponses'!F:F,"ERREUR VISIBILITE")=0),"",_xlfn.XLOOKUP(_xlfn.XLOOKUP('Calculs'!D1027,'Réponses'!C:C,'Réponses'!F:F,"ERREUR VISIBILITE"),Questions!A:A,Questions!B:B,"ERREUR QUESTION"))</f>
        <v/>
      </c>
      <c r="I1028" s="65" t="str">
        <f>IF(OR(ISBLANK(Recyclabilité[[#This Row],[Réponse 2]]),'Calculs'!G1027="0",_xlfn.XLOOKUP('Calculs'!G1027,'Réponses'!C:C,'Réponses'!F:F,"ERREUR VISIBILITE")=0),"",_xlfn.XLOOKUP(_xlfn.XLOOKUP('Calculs'!G1027,'Réponses'!C:C,'Réponses'!F:F,"ERREUR VISIBILITE"),Questions!A:A,Questions!B:B,"ERREUR QUESTION"))</f>
        <v/>
      </c>
      <c r="K1028" s="65" t="str">
        <f>IF(OR(ISBLANK(Recyclabilité[[#This Row],[Réponse 3]]),'Calculs'!J1027="0",_xlfn.XLOOKUP('Calculs'!J1027,'Réponses'!C:C,'Réponses'!F:F,"ERREUR VISIBILITE")=0),"",_xlfn.XLOOKUP(_xlfn.XLOOKUP('Calculs'!J1027,'Réponses'!C:C,'Réponses'!F:F,"ERREUR VISIBILITE"),Questions!A:A,Questions!B:B,"ERREUR QUESTION"))</f>
        <v/>
      </c>
      <c r="M1028" s="65" t="str">
        <f>IF(OR(ISBLANK(Recyclabilité[[#This Row],[Réponse 4]]),'Calculs'!M1027="0",_xlfn.XLOOKUP('Calculs'!M1027,'Réponses'!C:C,'Réponses'!F:F,"ERREUR VISIBILITE")=0),"",_xlfn.XLOOKUP(_xlfn.XLOOKUP('Calculs'!M1027,'Réponses'!C:C,'Réponses'!F:F,"ERREUR VISIBILITE"),Questions!A:A,Questions!B:B,"ERREUR QUESTION"))</f>
        <v/>
      </c>
    </row>
    <row r="1029" spans="4:13" ht="60" customHeight="1" x14ac:dyDescent="0.25">
      <c r="D1029" s="29" t="str">
        <f>IF(ISBLANK(Recyclabilité[[#This Row],[Code Valobat]]),"",IF(OR('Calculs'!A1028="08",MID(Recyclabilité[[#This Row],[Code Valobat]],4,4)="0804",MID(Recyclabilité[[#This Row],[Code Valobat]],4,4)="0709",MID(Recyclabilité[[#This Row],[Code Valobat]],1,7)="6121107"),"Non recyclable",_xlfn.XLOOKUP('Calculs'!Q1028,'Combinaisons'!A:A,'Combinaisons'!B:B,"Merci de répondre à toutes les questions")))</f>
        <v/>
      </c>
      <c r="E1029" s="65" t="str">
        <f>IF(ISBLANK(Recyclabilité[[#This Row],[Code Valobat]]),"",IF(OR('Calculs'!A1028="08",MID(Recyclabilité[[#This Row],[Code Valobat]],4,4)="0804",MID(Recyclabilité[[#This Row],[Code Valobat]],4,4)="0709",MID(Recyclabilité[[#This Row],[Code Valobat]],1,7)="6121107"),"",_xlfn.XLOOKUP('Calculs'!B1028,Questions!A:A,Questions!B:B,"ERREUR QUESTION")))</f>
        <v/>
      </c>
      <c r="G1029" s="65" t="str">
        <f>IF(OR(ISBLANK(Recyclabilité[[#This Row],[Réponse 1]]),'Calculs'!D1028="0",_xlfn.XLOOKUP('Calculs'!D1028,'Réponses'!C:C,'Réponses'!F:F,"ERREUR VISIBILITE")=0),"",_xlfn.XLOOKUP(_xlfn.XLOOKUP('Calculs'!D1028,'Réponses'!C:C,'Réponses'!F:F,"ERREUR VISIBILITE"),Questions!A:A,Questions!B:B,"ERREUR QUESTION"))</f>
        <v/>
      </c>
      <c r="I1029" s="65" t="str">
        <f>IF(OR(ISBLANK(Recyclabilité[[#This Row],[Réponse 2]]),'Calculs'!G1028="0",_xlfn.XLOOKUP('Calculs'!G1028,'Réponses'!C:C,'Réponses'!F:F,"ERREUR VISIBILITE")=0),"",_xlfn.XLOOKUP(_xlfn.XLOOKUP('Calculs'!G1028,'Réponses'!C:C,'Réponses'!F:F,"ERREUR VISIBILITE"),Questions!A:A,Questions!B:B,"ERREUR QUESTION"))</f>
        <v/>
      </c>
      <c r="K1029" s="65" t="str">
        <f>IF(OR(ISBLANK(Recyclabilité[[#This Row],[Réponse 3]]),'Calculs'!J1028="0",_xlfn.XLOOKUP('Calculs'!J1028,'Réponses'!C:C,'Réponses'!F:F,"ERREUR VISIBILITE")=0),"",_xlfn.XLOOKUP(_xlfn.XLOOKUP('Calculs'!J1028,'Réponses'!C:C,'Réponses'!F:F,"ERREUR VISIBILITE"),Questions!A:A,Questions!B:B,"ERREUR QUESTION"))</f>
        <v/>
      </c>
      <c r="M1029" s="65" t="str">
        <f>IF(OR(ISBLANK(Recyclabilité[[#This Row],[Réponse 4]]),'Calculs'!M1028="0",_xlfn.XLOOKUP('Calculs'!M1028,'Réponses'!C:C,'Réponses'!F:F,"ERREUR VISIBILITE")=0),"",_xlfn.XLOOKUP(_xlfn.XLOOKUP('Calculs'!M1028,'Réponses'!C:C,'Réponses'!F:F,"ERREUR VISIBILITE"),Questions!A:A,Questions!B:B,"ERREUR QUESTION"))</f>
        <v/>
      </c>
    </row>
    <row r="1030" spans="4:13" ht="60" customHeight="1" x14ac:dyDescent="0.25">
      <c r="D1030" s="29" t="str">
        <f>IF(ISBLANK(Recyclabilité[[#This Row],[Code Valobat]]),"",IF(OR('Calculs'!A1029="08",MID(Recyclabilité[[#This Row],[Code Valobat]],4,4)="0804",MID(Recyclabilité[[#This Row],[Code Valobat]],4,4)="0709",MID(Recyclabilité[[#This Row],[Code Valobat]],1,7)="6121107"),"Non recyclable",_xlfn.XLOOKUP('Calculs'!Q1029,'Combinaisons'!A:A,'Combinaisons'!B:B,"Merci de répondre à toutes les questions")))</f>
        <v/>
      </c>
      <c r="E1030" s="65" t="str">
        <f>IF(ISBLANK(Recyclabilité[[#This Row],[Code Valobat]]),"",IF(OR('Calculs'!A1029="08",MID(Recyclabilité[[#This Row],[Code Valobat]],4,4)="0804",MID(Recyclabilité[[#This Row],[Code Valobat]],4,4)="0709",MID(Recyclabilité[[#This Row],[Code Valobat]],1,7)="6121107"),"",_xlfn.XLOOKUP('Calculs'!B1029,Questions!A:A,Questions!B:B,"ERREUR QUESTION")))</f>
        <v/>
      </c>
      <c r="G1030" s="65" t="str">
        <f>IF(OR(ISBLANK(Recyclabilité[[#This Row],[Réponse 1]]),'Calculs'!D1029="0",_xlfn.XLOOKUP('Calculs'!D1029,'Réponses'!C:C,'Réponses'!F:F,"ERREUR VISIBILITE")=0),"",_xlfn.XLOOKUP(_xlfn.XLOOKUP('Calculs'!D1029,'Réponses'!C:C,'Réponses'!F:F,"ERREUR VISIBILITE"),Questions!A:A,Questions!B:B,"ERREUR QUESTION"))</f>
        <v/>
      </c>
      <c r="I1030" s="65" t="str">
        <f>IF(OR(ISBLANK(Recyclabilité[[#This Row],[Réponse 2]]),'Calculs'!G1029="0",_xlfn.XLOOKUP('Calculs'!G1029,'Réponses'!C:C,'Réponses'!F:F,"ERREUR VISIBILITE")=0),"",_xlfn.XLOOKUP(_xlfn.XLOOKUP('Calculs'!G1029,'Réponses'!C:C,'Réponses'!F:F,"ERREUR VISIBILITE"),Questions!A:A,Questions!B:B,"ERREUR QUESTION"))</f>
        <v/>
      </c>
      <c r="K1030" s="65" t="str">
        <f>IF(OR(ISBLANK(Recyclabilité[[#This Row],[Réponse 3]]),'Calculs'!J1029="0",_xlfn.XLOOKUP('Calculs'!J1029,'Réponses'!C:C,'Réponses'!F:F,"ERREUR VISIBILITE")=0),"",_xlfn.XLOOKUP(_xlfn.XLOOKUP('Calculs'!J1029,'Réponses'!C:C,'Réponses'!F:F,"ERREUR VISIBILITE"),Questions!A:A,Questions!B:B,"ERREUR QUESTION"))</f>
        <v/>
      </c>
      <c r="M1030" s="65" t="str">
        <f>IF(OR(ISBLANK(Recyclabilité[[#This Row],[Réponse 4]]),'Calculs'!M1029="0",_xlfn.XLOOKUP('Calculs'!M1029,'Réponses'!C:C,'Réponses'!F:F,"ERREUR VISIBILITE")=0),"",_xlfn.XLOOKUP(_xlfn.XLOOKUP('Calculs'!M1029,'Réponses'!C:C,'Réponses'!F:F,"ERREUR VISIBILITE"),Questions!A:A,Questions!B:B,"ERREUR QUESTION"))</f>
        <v/>
      </c>
    </row>
    <row r="1031" spans="4:13" ht="60" customHeight="1" x14ac:dyDescent="0.25">
      <c r="D1031" s="29" t="str">
        <f>IF(ISBLANK(Recyclabilité[[#This Row],[Code Valobat]]),"",IF(OR('Calculs'!A1030="08",MID(Recyclabilité[[#This Row],[Code Valobat]],4,4)="0804",MID(Recyclabilité[[#This Row],[Code Valobat]],4,4)="0709",MID(Recyclabilité[[#This Row],[Code Valobat]],1,7)="6121107"),"Non recyclable",_xlfn.XLOOKUP('Calculs'!Q1030,'Combinaisons'!A:A,'Combinaisons'!B:B,"Merci de répondre à toutes les questions")))</f>
        <v/>
      </c>
      <c r="E1031" s="65" t="str">
        <f>IF(ISBLANK(Recyclabilité[[#This Row],[Code Valobat]]),"",IF(OR('Calculs'!A1030="08",MID(Recyclabilité[[#This Row],[Code Valobat]],4,4)="0804",MID(Recyclabilité[[#This Row],[Code Valobat]],4,4)="0709",MID(Recyclabilité[[#This Row],[Code Valobat]],1,7)="6121107"),"",_xlfn.XLOOKUP('Calculs'!B1030,Questions!A:A,Questions!B:B,"ERREUR QUESTION")))</f>
        <v/>
      </c>
      <c r="G1031" s="65" t="str">
        <f>IF(OR(ISBLANK(Recyclabilité[[#This Row],[Réponse 1]]),'Calculs'!D1030="0",_xlfn.XLOOKUP('Calculs'!D1030,'Réponses'!C:C,'Réponses'!F:F,"ERREUR VISIBILITE")=0),"",_xlfn.XLOOKUP(_xlfn.XLOOKUP('Calculs'!D1030,'Réponses'!C:C,'Réponses'!F:F,"ERREUR VISIBILITE"),Questions!A:A,Questions!B:B,"ERREUR QUESTION"))</f>
        <v/>
      </c>
      <c r="I1031" s="65" t="str">
        <f>IF(OR(ISBLANK(Recyclabilité[[#This Row],[Réponse 2]]),'Calculs'!G1030="0",_xlfn.XLOOKUP('Calculs'!G1030,'Réponses'!C:C,'Réponses'!F:F,"ERREUR VISIBILITE")=0),"",_xlfn.XLOOKUP(_xlfn.XLOOKUP('Calculs'!G1030,'Réponses'!C:C,'Réponses'!F:F,"ERREUR VISIBILITE"),Questions!A:A,Questions!B:B,"ERREUR QUESTION"))</f>
        <v/>
      </c>
      <c r="K1031" s="65" t="str">
        <f>IF(OR(ISBLANK(Recyclabilité[[#This Row],[Réponse 3]]),'Calculs'!J1030="0",_xlfn.XLOOKUP('Calculs'!J1030,'Réponses'!C:C,'Réponses'!F:F,"ERREUR VISIBILITE")=0),"",_xlfn.XLOOKUP(_xlfn.XLOOKUP('Calculs'!J1030,'Réponses'!C:C,'Réponses'!F:F,"ERREUR VISIBILITE"),Questions!A:A,Questions!B:B,"ERREUR QUESTION"))</f>
        <v/>
      </c>
      <c r="M1031" s="65" t="str">
        <f>IF(OR(ISBLANK(Recyclabilité[[#This Row],[Réponse 4]]),'Calculs'!M1030="0",_xlfn.XLOOKUP('Calculs'!M1030,'Réponses'!C:C,'Réponses'!F:F,"ERREUR VISIBILITE")=0),"",_xlfn.XLOOKUP(_xlfn.XLOOKUP('Calculs'!M1030,'Réponses'!C:C,'Réponses'!F:F,"ERREUR VISIBILITE"),Questions!A:A,Questions!B:B,"ERREUR QUESTION"))</f>
        <v/>
      </c>
    </row>
    <row r="1032" spans="4:13" ht="60" customHeight="1" x14ac:dyDescent="0.25">
      <c r="D1032" s="29" t="str">
        <f>IF(ISBLANK(Recyclabilité[[#This Row],[Code Valobat]]),"",IF(OR('Calculs'!A1031="08",MID(Recyclabilité[[#This Row],[Code Valobat]],4,4)="0804",MID(Recyclabilité[[#This Row],[Code Valobat]],4,4)="0709",MID(Recyclabilité[[#This Row],[Code Valobat]],1,7)="6121107"),"Non recyclable",_xlfn.XLOOKUP('Calculs'!Q1031,'Combinaisons'!A:A,'Combinaisons'!B:B,"Merci de répondre à toutes les questions")))</f>
        <v/>
      </c>
      <c r="E1032" s="65" t="str">
        <f>IF(ISBLANK(Recyclabilité[[#This Row],[Code Valobat]]),"",IF(OR('Calculs'!A1031="08",MID(Recyclabilité[[#This Row],[Code Valobat]],4,4)="0804",MID(Recyclabilité[[#This Row],[Code Valobat]],4,4)="0709",MID(Recyclabilité[[#This Row],[Code Valobat]],1,7)="6121107"),"",_xlfn.XLOOKUP('Calculs'!B1031,Questions!A:A,Questions!B:B,"ERREUR QUESTION")))</f>
        <v/>
      </c>
      <c r="G1032" s="65" t="str">
        <f>IF(OR(ISBLANK(Recyclabilité[[#This Row],[Réponse 1]]),'Calculs'!D1031="0",_xlfn.XLOOKUP('Calculs'!D1031,'Réponses'!C:C,'Réponses'!F:F,"ERREUR VISIBILITE")=0),"",_xlfn.XLOOKUP(_xlfn.XLOOKUP('Calculs'!D1031,'Réponses'!C:C,'Réponses'!F:F,"ERREUR VISIBILITE"),Questions!A:A,Questions!B:B,"ERREUR QUESTION"))</f>
        <v/>
      </c>
      <c r="I1032" s="65" t="str">
        <f>IF(OR(ISBLANK(Recyclabilité[[#This Row],[Réponse 2]]),'Calculs'!G1031="0",_xlfn.XLOOKUP('Calculs'!G1031,'Réponses'!C:C,'Réponses'!F:F,"ERREUR VISIBILITE")=0),"",_xlfn.XLOOKUP(_xlfn.XLOOKUP('Calculs'!G1031,'Réponses'!C:C,'Réponses'!F:F,"ERREUR VISIBILITE"),Questions!A:A,Questions!B:B,"ERREUR QUESTION"))</f>
        <v/>
      </c>
      <c r="K1032" s="65" t="str">
        <f>IF(OR(ISBLANK(Recyclabilité[[#This Row],[Réponse 3]]),'Calculs'!J1031="0",_xlfn.XLOOKUP('Calculs'!J1031,'Réponses'!C:C,'Réponses'!F:F,"ERREUR VISIBILITE")=0),"",_xlfn.XLOOKUP(_xlfn.XLOOKUP('Calculs'!J1031,'Réponses'!C:C,'Réponses'!F:F,"ERREUR VISIBILITE"),Questions!A:A,Questions!B:B,"ERREUR QUESTION"))</f>
        <v/>
      </c>
      <c r="M1032" s="65" t="str">
        <f>IF(OR(ISBLANK(Recyclabilité[[#This Row],[Réponse 4]]),'Calculs'!M1031="0",_xlfn.XLOOKUP('Calculs'!M1031,'Réponses'!C:C,'Réponses'!F:F,"ERREUR VISIBILITE")=0),"",_xlfn.XLOOKUP(_xlfn.XLOOKUP('Calculs'!M1031,'Réponses'!C:C,'Réponses'!F:F,"ERREUR VISIBILITE"),Questions!A:A,Questions!B:B,"ERREUR QUESTION"))</f>
        <v/>
      </c>
    </row>
    <row r="1033" spans="4:13" ht="60" customHeight="1" x14ac:dyDescent="0.25">
      <c r="D1033" s="29" t="str">
        <f>IF(ISBLANK(Recyclabilité[[#This Row],[Code Valobat]]),"",IF(OR('Calculs'!A1032="08",MID(Recyclabilité[[#This Row],[Code Valobat]],4,4)="0804",MID(Recyclabilité[[#This Row],[Code Valobat]],4,4)="0709",MID(Recyclabilité[[#This Row],[Code Valobat]],1,7)="6121107"),"Non recyclable",_xlfn.XLOOKUP('Calculs'!Q1032,'Combinaisons'!A:A,'Combinaisons'!B:B,"Merci de répondre à toutes les questions")))</f>
        <v/>
      </c>
      <c r="E1033" s="65" t="str">
        <f>IF(ISBLANK(Recyclabilité[[#This Row],[Code Valobat]]),"",IF(OR('Calculs'!A1032="08",MID(Recyclabilité[[#This Row],[Code Valobat]],4,4)="0804",MID(Recyclabilité[[#This Row],[Code Valobat]],4,4)="0709",MID(Recyclabilité[[#This Row],[Code Valobat]],1,7)="6121107"),"",_xlfn.XLOOKUP('Calculs'!B1032,Questions!A:A,Questions!B:B,"ERREUR QUESTION")))</f>
        <v/>
      </c>
      <c r="G1033" s="65" t="str">
        <f>IF(OR(ISBLANK(Recyclabilité[[#This Row],[Réponse 1]]),'Calculs'!D1032="0",_xlfn.XLOOKUP('Calculs'!D1032,'Réponses'!C:C,'Réponses'!F:F,"ERREUR VISIBILITE")=0),"",_xlfn.XLOOKUP(_xlfn.XLOOKUP('Calculs'!D1032,'Réponses'!C:C,'Réponses'!F:F,"ERREUR VISIBILITE"),Questions!A:A,Questions!B:B,"ERREUR QUESTION"))</f>
        <v/>
      </c>
      <c r="I1033" s="65" t="str">
        <f>IF(OR(ISBLANK(Recyclabilité[[#This Row],[Réponse 2]]),'Calculs'!G1032="0",_xlfn.XLOOKUP('Calculs'!G1032,'Réponses'!C:C,'Réponses'!F:F,"ERREUR VISIBILITE")=0),"",_xlfn.XLOOKUP(_xlfn.XLOOKUP('Calculs'!G1032,'Réponses'!C:C,'Réponses'!F:F,"ERREUR VISIBILITE"),Questions!A:A,Questions!B:B,"ERREUR QUESTION"))</f>
        <v/>
      </c>
      <c r="K1033" s="65" t="str">
        <f>IF(OR(ISBLANK(Recyclabilité[[#This Row],[Réponse 3]]),'Calculs'!J1032="0",_xlfn.XLOOKUP('Calculs'!J1032,'Réponses'!C:C,'Réponses'!F:F,"ERREUR VISIBILITE")=0),"",_xlfn.XLOOKUP(_xlfn.XLOOKUP('Calculs'!J1032,'Réponses'!C:C,'Réponses'!F:F,"ERREUR VISIBILITE"),Questions!A:A,Questions!B:B,"ERREUR QUESTION"))</f>
        <v/>
      </c>
      <c r="M1033" s="65" t="str">
        <f>IF(OR(ISBLANK(Recyclabilité[[#This Row],[Réponse 4]]),'Calculs'!M1032="0",_xlfn.XLOOKUP('Calculs'!M1032,'Réponses'!C:C,'Réponses'!F:F,"ERREUR VISIBILITE")=0),"",_xlfn.XLOOKUP(_xlfn.XLOOKUP('Calculs'!M1032,'Réponses'!C:C,'Réponses'!F:F,"ERREUR VISIBILITE"),Questions!A:A,Questions!B:B,"ERREUR QUESTION"))</f>
        <v/>
      </c>
    </row>
    <row r="1034" spans="4:13" ht="60" customHeight="1" x14ac:dyDescent="0.25">
      <c r="D1034" s="29" t="str">
        <f>IF(ISBLANK(Recyclabilité[[#This Row],[Code Valobat]]),"",IF(OR('Calculs'!A1033="08",MID(Recyclabilité[[#This Row],[Code Valobat]],4,4)="0804",MID(Recyclabilité[[#This Row],[Code Valobat]],4,4)="0709",MID(Recyclabilité[[#This Row],[Code Valobat]],1,7)="6121107"),"Non recyclable",_xlfn.XLOOKUP('Calculs'!Q1033,'Combinaisons'!A:A,'Combinaisons'!B:B,"Merci de répondre à toutes les questions")))</f>
        <v/>
      </c>
      <c r="E1034" s="65" t="str">
        <f>IF(ISBLANK(Recyclabilité[[#This Row],[Code Valobat]]),"",IF(OR('Calculs'!A1033="08",MID(Recyclabilité[[#This Row],[Code Valobat]],4,4)="0804",MID(Recyclabilité[[#This Row],[Code Valobat]],4,4)="0709",MID(Recyclabilité[[#This Row],[Code Valobat]],1,7)="6121107"),"",_xlfn.XLOOKUP('Calculs'!B1033,Questions!A:A,Questions!B:B,"ERREUR QUESTION")))</f>
        <v/>
      </c>
      <c r="G1034" s="65" t="str">
        <f>IF(OR(ISBLANK(Recyclabilité[[#This Row],[Réponse 1]]),'Calculs'!D1033="0",_xlfn.XLOOKUP('Calculs'!D1033,'Réponses'!C:C,'Réponses'!F:F,"ERREUR VISIBILITE")=0),"",_xlfn.XLOOKUP(_xlfn.XLOOKUP('Calculs'!D1033,'Réponses'!C:C,'Réponses'!F:F,"ERREUR VISIBILITE"),Questions!A:A,Questions!B:B,"ERREUR QUESTION"))</f>
        <v/>
      </c>
      <c r="I1034" s="65" t="str">
        <f>IF(OR(ISBLANK(Recyclabilité[[#This Row],[Réponse 2]]),'Calculs'!G1033="0",_xlfn.XLOOKUP('Calculs'!G1033,'Réponses'!C:C,'Réponses'!F:F,"ERREUR VISIBILITE")=0),"",_xlfn.XLOOKUP(_xlfn.XLOOKUP('Calculs'!G1033,'Réponses'!C:C,'Réponses'!F:F,"ERREUR VISIBILITE"),Questions!A:A,Questions!B:B,"ERREUR QUESTION"))</f>
        <v/>
      </c>
      <c r="K1034" s="65" t="str">
        <f>IF(OR(ISBLANK(Recyclabilité[[#This Row],[Réponse 3]]),'Calculs'!J1033="0",_xlfn.XLOOKUP('Calculs'!J1033,'Réponses'!C:C,'Réponses'!F:F,"ERREUR VISIBILITE")=0),"",_xlfn.XLOOKUP(_xlfn.XLOOKUP('Calculs'!J1033,'Réponses'!C:C,'Réponses'!F:F,"ERREUR VISIBILITE"),Questions!A:A,Questions!B:B,"ERREUR QUESTION"))</f>
        <v/>
      </c>
      <c r="M1034" s="65" t="str">
        <f>IF(OR(ISBLANK(Recyclabilité[[#This Row],[Réponse 4]]),'Calculs'!M1033="0",_xlfn.XLOOKUP('Calculs'!M1033,'Réponses'!C:C,'Réponses'!F:F,"ERREUR VISIBILITE")=0),"",_xlfn.XLOOKUP(_xlfn.XLOOKUP('Calculs'!M1033,'Réponses'!C:C,'Réponses'!F:F,"ERREUR VISIBILITE"),Questions!A:A,Questions!B:B,"ERREUR QUESTION"))</f>
        <v/>
      </c>
    </row>
    <row r="1035" spans="4:13" ht="60" customHeight="1" x14ac:dyDescent="0.25">
      <c r="D1035" s="29" t="str">
        <f>IF(ISBLANK(Recyclabilité[[#This Row],[Code Valobat]]),"",IF(OR('Calculs'!A1034="08",MID(Recyclabilité[[#This Row],[Code Valobat]],4,4)="0804",MID(Recyclabilité[[#This Row],[Code Valobat]],4,4)="0709",MID(Recyclabilité[[#This Row],[Code Valobat]],1,7)="6121107"),"Non recyclable",_xlfn.XLOOKUP('Calculs'!Q1034,'Combinaisons'!A:A,'Combinaisons'!B:B,"Merci de répondre à toutes les questions")))</f>
        <v/>
      </c>
      <c r="E1035" s="65" t="str">
        <f>IF(ISBLANK(Recyclabilité[[#This Row],[Code Valobat]]),"",IF(OR('Calculs'!A1034="08",MID(Recyclabilité[[#This Row],[Code Valobat]],4,4)="0804",MID(Recyclabilité[[#This Row],[Code Valobat]],4,4)="0709",MID(Recyclabilité[[#This Row],[Code Valobat]],1,7)="6121107"),"",_xlfn.XLOOKUP('Calculs'!B1034,Questions!A:A,Questions!B:B,"ERREUR QUESTION")))</f>
        <v/>
      </c>
      <c r="G1035" s="65" t="str">
        <f>IF(OR(ISBLANK(Recyclabilité[[#This Row],[Réponse 1]]),'Calculs'!D1034="0",_xlfn.XLOOKUP('Calculs'!D1034,'Réponses'!C:C,'Réponses'!F:F,"ERREUR VISIBILITE")=0),"",_xlfn.XLOOKUP(_xlfn.XLOOKUP('Calculs'!D1034,'Réponses'!C:C,'Réponses'!F:F,"ERREUR VISIBILITE"),Questions!A:A,Questions!B:B,"ERREUR QUESTION"))</f>
        <v/>
      </c>
      <c r="I1035" s="65" t="str">
        <f>IF(OR(ISBLANK(Recyclabilité[[#This Row],[Réponse 2]]),'Calculs'!G1034="0",_xlfn.XLOOKUP('Calculs'!G1034,'Réponses'!C:C,'Réponses'!F:F,"ERREUR VISIBILITE")=0),"",_xlfn.XLOOKUP(_xlfn.XLOOKUP('Calculs'!G1034,'Réponses'!C:C,'Réponses'!F:F,"ERREUR VISIBILITE"),Questions!A:A,Questions!B:B,"ERREUR QUESTION"))</f>
        <v/>
      </c>
      <c r="K1035" s="65" t="str">
        <f>IF(OR(ISBLANK(Recyclabilité[[#This Row],[Réponse 3]]),'Calculs'!J1034="0",_xlfn.XLOOKUP('Calculs'!J1034,'Réponses'!C:C,'Réponses'!F:F,"ERREUR VISIBILITE")=0),"",_xlfn.XLOOKUP(_xlfn.XLOOKUP('Calculs'!J1034,'Réponses'!C:C,'Réponses'!F:F,"ERREUR VISIBILITE"),Questions!A:A,Questions!B:B,"ERREUR QUESTION"))</f>
        <v/>
      </c>
      <c r="M1035" s="65" t="str">
        <f>IF(OR(ISBLANK(Recyclabilité[[#This Row],[Réponse 4]]),'Calculs'!M1034="0",_xlfn.XLOOKUP('Calculs'!M1034,'Réponses'!C:C,'Réponses'!F:F,"ERREUR VISIBILITE")=0),"",_xlfn.XLOOKUP(_xlfn.XLOOKUP('Calculs'!M1034,'Réponses'!C:C,'Réponses'!F:F,"ERREUR VISIBILITE"),Questions!A:A,Questions!B:B,"ERREUR QUESTION"))</f>
        <v/>
      </c>
    </row>
    <row r="1036" spans="4:13" ht="60" customHeight="1" x14ac:dyDescent="0.25">
      <c r="D1036" s="29" t="str">
        <f>IF(ISBLANK(Recyclabilité[[#This Row],[Code Valobat]]),"",IF(OR('Calculs'!A1035="08",MID(Recyclabilité[[#This Row],[Code Valobat]],4,4)="0804",MID(Recyclabilité[[#This Row],[Code Valobat]],4,4)="0709",MID(Recyclabilité[[#This Row],[Code Valobat]],1,7)="6121107"),"Non recyclable",_xlfn.XLOOKUP('Calculs'!Q1035,'Combinaisons'!A:A,'Combinaisons'!B:B,"Merci de répondre à toutes les questions")))</f>
        <v/>
      </c>
      <c r="E1036" s="65" t="str">
        <f>IF(ISBLANK(Recyclabilité[[#This Row],[Code Valobat]]),"",IF(OR('Calculs'!A1035="08",MID(Recyclabilité[[#This Row],[Code Valobat]],4,4)="0804",MID(Recyclabilité[[#This Row],[Code Valobat]],4,4)="0709",MID(Recyclabilité[[#This Row],[Code Valobat]],1,7)="6121107"),"",_xlfn.XLOOKUP('Calculs'!B1035,Questions!A:A,Questions!B:B,"ERREUR QUESTION")))</f>
        <v/>
      </c>
      <c r="G1036" s="65" t="str">
        <f>IF(OR(ISBLANK(Recyclabilité[[#This Row],[Réponse 1]]),'Calculs'!D1035="0",_xlfn.XLOOKUP('Calculs'!D1035,'Réponses'!C:C,'Réponses'!F:F,"ERREUR VISIBILITE")=0),"",_xlfn.XLOOKUP(_xlfn.XLOOKUP('Calculs'!D1035,'Réponses'!C:C,'Réponses'!F:F,"ERREUR VISIBILITE"),Questions!A:A,Questions!B:B,"ERREUR QUESTION"))</f>
        <v/>
      </c>
      <c r="I1036" s="65" t="str">
        <f>IF(OR(ISBLANK(Recyclabilité[[#This Row],[Réponse 2]]),'Calculs'!G1035="0",_xlfn.XLOOKUP('Calculs'!G1035,'Réponses'!C:C,'Réponses'!F:F,"ERREUR VISIBILITE")=0),"",_xlfn.XLOOKUP(_xlfn.XLOOKUP('Calculs'!G1035,'Réponses'!C:C,'Réponses'!F:F,"ERREUR VISIBILITE"),Questions!A:A,Questions!B:B,"ERREUR QUESTION"))</f>
        <v/>
      </c>
      <c r="K1036" s="65" t="str">
        <f>IF(OR(ISBLANK(Recyclabilité[[#This Row],[Réponse 3]]),'Calculs'!J1035="0",_xlfn.XLOOKUP('Calculs'!J1035,'Réponses'!C:C,'Réponses'!F:F,"ERREUR VISIBILITE")=0),"",_xlfn.XLOOKUP(_xlfn.XLOOKUP('Calculs'!J1035,'Réponses'!C:C,'Réponses'!F:F,"ERREUR VISIBILITE"),Questions!A:A,Questions!B:B,"ERREUR QUESTION"))</f>
        <v/>
      </c>
      <c r="M1036" s="65" t="str">
        <f>IF(OR(ISBLANK(Recyclabilité[[#This Row],[Réponse 4]]),'Calculs'!M1035="0",_xlfn.XLOOKUP('Calculs'!M1035,'Réponses'!C:C,'Réponses'!F:F,"ERREUR VISIBILITE")=0),"",_xlfn.XLOOKUP(_xlfn.XLOOKUP('Calculs'!M1035,'Réponses'!C:C,'Réponses'!F:F,"ERREUR VISIBILITE"),Questions!A:A,Questions!B:B,"ERREUR QUESTION"))</f>
        <v/>
      </c>
    </row>
    <row r="1037" spans="4:13" ht="60" customHeight="1" x14ac:dyDescent="0.25">
      <c r="D1037" s="29" t="str">
        <f>IF(ISBLANK(Recyclabilité[[#This Row],[Code Valobat]]),"",IF(OR('Calculs'!A1036="08",MID(Recyclabilité[[#This Row],[Code Valobat]],4,4)="0804",MID(Recyclabilité[[#This Row],[Code Valobat]],4,4)="0709",MID(Recyclabilité[[#This Row],[Code Valobat]],1,7)="6121107"),"Non recyclable",_xlfn.XLOOKUP('Calculs'!Q1036,'Combinaisons'!A:A,'Combinaisons'!B:B,"Merci de répondre à toutes les questions")))</f>
        <v/>
      </c>
      <c r="E1037" s="65" t="str">
        <f>IF(ISBLANK(Recyclabilité[[#This Row],[Code Valobat]]),"",IF(OR('Calculs'!A1036="08",MID(Recyclabilité[[#This Row],[Code Valobat]],4,4)="0804",MID(Recyclabilité[[#This Row],[Code Valobat]],4,4)="0709",MID(Recyclabilité[[#This Row],[Code Valobat]],1,7)="6121107"),"",_xlfn.XLOOKUP('Calculs'!B1036,Questions!A:A,Questions!B:B,"ERREUR QUESTION")))</f>
        <v/>
      </c>
      <c r="G1037" s="65" t="str">
        <f>IF(OR(ISBLANK(Recyclabilité[[#This Row],[Réponse 1]]),'Calculs'!D1036="0",_xlfn.XLOOKUP('Calculs'!D1036,'Réponses'!C:C,'Réponses'!F:F,"ERREUR VISIBILITE")=0),"",_xlfn.XLOOKUP(_xlfn.XLOOKUP('Calculs'!D1036,'Réponses'!C:C,'Réponses'!F:F,"ERREUR VISIBILITE"),Questions!A:A,Questions!B:B,"ERREUR QUESTION"))</f>
        <v/>
      </c>
      <c r="I1037" s="65" t="str">
        <f>IF(OR(ISBLANK(Recyclabilité[[#This Row],[Réponse 2]]),'Calculs'!G1036="0",_xlfn.XLOOKUP('Calculs'!G1036,'Réponses'!C:C,'Réponses'!F:F,"ERREUR VISIBILITE")=0),"",_xlfn.XLOOKUP(_xlfn.XLOOKUP('Calculs'!G1036,'Réponses'!C:C,'Réponses'!F:F,"ERREUR VISIBILITE"),Questions!A:A,Questions!B:B,"ERREUR QUESTION"))</f>
        <v/>
      </c>
      <c r="K1037" s="65" t="str">
        <f>IF(OR(ISBLANK(Recyclabilité[[#This Row],[Réponse 3]]),'Calculs'!J1036="0",_xlfn.XLOOKUP('Calculs'!J1036,'Réponses'!C:C,'Réponses'!F:F,"ERREUR VISIBILITE")=0),"",_xlfn.XLOOKUP(_xlfn.XLOOKUP('Calculs'!J1036,'Réponses'!C:C,'Réponses'!F:F,"ERREUR VISIBILITE"),Questions!A:A,Questions!B:B,"ERREUR QUESTION"))</f>
        <v/>
      </c>
      <c r="M1037" s="65" t="str">
        <f>IF(OR(ISBLANK(Recyclabilité[[#This Row],[Réponse 4]]),'Calculs'!M1036="0",_xlfn.XLOOKUP('Calculs'!M1036,'Réponses'!C:C,'Réponses'!F:F,"ERREUR VISIBILITE")=0),"",_xlfn.XLOOKUP(_xlfn.XLOOKUP('Calculs'!M1036,'Réponses'!C:C,'Réponses'!F:F,"ERREUR VISIBILITE"),Questions!A:A,Questions!B:B,"ERREUR QUESTION"))</f>
        <v/>
      </c>
    </row>
    <row r="1038" spans="4:13" ht="60" customHeight="1" x14ac:dyDescent="0.25">
      <c r="D1038" s="29" t="str">
        <f>IF(ISBLANK(Recyclabilité[[#This Row],[Code Valobat]]),"",IF(OR('Calculs'!A1037="08",MID(Recyclabilité[[#This Row],[Code Valobat]],4,4)="0804",MID(Recyclabilité[[#This Row],[Code Valobat]],4,4)="0709",MID(Recyclabilité[[#This Row],[Code Valobat]],1,7)="6121107"),"Non recyclable",_xlfn.XLOOKUP('Calculs'!Q1037,'Combinaisons'!A:A,'Combinaisons'!B:B,"Merci de répondre à toutes les questions")))</f>
        <v/>
      </c>
      <c r="E1038" s="65" t="str">
        <f>IF(ISBLANK(Recyclabilité[[#This Row],[Code Valobat]]),"",IF(OR('Calculs'!A1037="08",MID(Recyclabilité[[#This Row],[Code Valobat]],4,4)="0804",MID(Recyclabilité[[#This Row],[Code Valobat]],4,4)="0709",MID(Recyclabilité[[#This Row],[Code Valobat]],1,7)="6121107"),"",_xlfn.XLOOKUP('Calculs'!B1037,Questions!A:A,Questions!B:B,"ERREUR QUESTION")))</f>
        <v/>
      </c>
      <c r="G1038" s="65" t="str">
        <f>IF(OR(ISBLANK(Recyclabilité[[#This Row],[Réponse 1]]),'Calculs'!D1037="0",_xlfn.XLOOKUP('Calculs'!D1037,'Réponses'!C:C,'Réponses'!F:F,"ERREUR VISIBILITE")=0),"",_xlfn.XLOOKUP(_xlfn.XLOOKUP('Calculs'!D1037,'Réponses'!C:C,'Réponses'!F:F,"ERREUR VISIBILITE"),Questions!A:A,Questions!B:B,"ERREUR QUESTION"))</f>
        <v/>
      </c>
      <c r="I1038" s="65" t="str">
        <f>IF(OR(ISBLANK(Recyclabilité[[#This Row],[Réponse 2]]),'Calculs'!G1037="0",_xlfn.XLOOKUP('Calculs'!G1037,'Réponses'!C:C,'Réponses'!F:F,"ERREUR VISIBILITE")=0),"",_xlfn.XLOOKUP(_xlfn.XLOOKUP('Calculs'!G1037,'Réponses'!C:C,'Réponses'!F:F,"ERREUR VISIBILITE"),Questions!A:A,Questions!B:B,"ERREUR QUESTION"))</f>
        <v/>
      </c>
      <c r="K1038" s="65" t="str">
        <f>IF(OR(ISBLANK(Recyclabilité[[#This Row],[Réponse 3]]),'Calculs'!J1037="0",_xlfn.XLOOKUP('Calculs'!J1037,'Réponses'!C:C,'Réponses'!F:F,"ERREUR VISIBILITE")=0),"",_xlfn.XLOOKUP(_xlfn.XLOOKUP('Calculs'!J1037,'Réponses'!C:C,'Réponses'!F:F,"ERREUR VISIBILITE"),Questions!A:A,Questions!B:B,"ERREUR QUESTION"))</f>
        <v/>
      </c>
      <c r="M1038" s="65" t="str">
        <f>IF(OR(ISBLANK(Recyclabilité[[#This Row],[Réponse 4]]),'Calculs'!M1037="0",_xlfn.XLOOKUP('Calculs'!M1037,'Réponses'!C:C,'Réponses'!F:F,"ERREUR VISIBILITE")=0),"",_xlfn.XLOOKUP(_xlfn.XLOOKUP('Calculs'!M1037,'Réponses'!C:C,'Réponses'!F:F,"ERREUR VISIBILITE"),Questions!A:A,Questions!B:B,"ERREUR QUESTION"))</f>
        <v/>
      </c>
    </row>
    <row r="1039" spans="4:13" ht="60" customHeight="1" x14ac:dyDescent="0.25">
      <c r="D1039" s="29" t="str">
        <f>IF(ISBLANK(Recyclabilité[[#This Row],[Code Valobat]]),"",IF(OR('Calculs'!A1038="08",MID(Recyclabilité[[#This Row],[Code Valobat]],4,4)="0804",MID(Recyclabilité[[#This Row],[Code Valobat]],4,4)="0709",MID(Recyclabilité[[#This Row],[Code Valobat]],1,7)="6121107"),"Non recyclable",_xlfn.XLOOKUP('Calculs'!Q1038,'Combinaisons'!A:A,'Combinaisons'!B:B,"Merci de répondre à toutes les questions")))</f>
        <v/>
      </c>
      <c r="E1039" s="65" t="str">
        <f>IF(ISBLANK(Recyclabilité[[#This Row],[Code Valobat]]),"",IF(OR('Calculs'!A1038="08",MID(Recyclabilité[[#This Row],[Code Valobat]],4,4)="0804",MID(Recyclabilité[[#This Row],[Code Valobat]],4,4)="0709",MID(Recyclabilité[[#This Row],[Code Valobat]],1,7)="6121107"),"",_xlfn.XLOOKUP('Calculs'!B1038,Questions!A:A,Questions!B:B,"ERREUR QUESTION")))</f>
        <v/>
      </c>
      <c r="G1039" s="65" t="str">
        <f>IF(OR(ISBLANK(Recyclabilité[[#This Row],[Réponse 1]]),'Calculs'!D1038="0",_xlfn.XLOOKUP('Calculs'!D1038,'Réponses'!C:C,'Réponses'!F:F,"ERREUR VISIBILITE")=0),"",_xlfn.XLOOKUP(_xlfn.XLOOKUP('Calculs'!D1038,'Réponses'!C:C,'Réponses'!F:F,"ERREUR VISIBILITE"),Questions!A:A,Questions!B:B,"ERREUR QUESTION"))</f>
        <v/>
      </c>
      <c r="I1039" s="65" t="str">
        <f>IF(OR(ISBLANK(Recyclabilité[[#This Row],[Réponse 2]]),'Calculs'!G1038="0",_xlfn.XLOOKUP('Calculs'!G1038,'Réponses'!C:C,'Réponses'!F:F,"ERREUR VISIBILITE")=0),"",_xlfn.XLOOKUP(_xlfn.XLOOKUP('Calculs'!G1038,'Réponses'!C:C,'Réponses'!F:F,"ERREUR VISIBILITE"),Questions!A:A,Questions!B:B,"ERREUR QUESTION"))</f>
        <v/>
      </c>
      <c r="K1039" s="65" t="str">
        <f>IF(OR(ISBLANK(Recyclabilité[[#This Row],[Réponse 3]]),'Calculs'!J1038="0",_xlfn.XLOOKUP('Calculs'!J1038,'Réponses'!C:C,'Réponses'!F:F,"ERREUR VISIBILITE")=0),"",_xlfn.XLOOKUP(_xlfn.XLOOKUP('Calculs'!J1038,'Réponses'!C:C,'Réponses'!F:F,"ERREUR VISIBILITE"),Questions!A:A,Questions!B:B,"ERREUR QUESTION"))</f>
        <v/>
      </c>
      <c r="M1039" s="65" t="str">
        <f>IF(OR(ISBLANK(Recyclabilité[[#This Row],[Réponse 4]]),'Calculs'!M1038="0",_xlfn.XLOOKUP('Calculs'!M1038,'Réponses'!C:C,'Réponses'!F:F,"ERREUR VISIBILITE")=0),"",_xlfn.XLOOKUP(_xlfn.XLOOKUP('Calculs'!M1038,'Réponses'!C:C,'Réponses'!F:F,"ERREUR VISIBILITE"),Questions!A:A,Questions!B:B,"ERREUR QUESTION"))</f>
        <v/>
      </c>
    </row>
    <row r="1040" spans="4:13" ht="60" customHeight="1" x14ac:dyDescent="0.25">
      <c r="D1040" s="29" t="str">
        <f>IF(ISBLANK(Recyclabilité[[#This Row],[Code Valobat]]),"",IF(OR('Calculs'!A1039="08",MID(Recyclabilité[[#This Row],[Code Valobat]],4,4)="0804",MID(Recyclabilité[[#This Row],[Code Valobat]],4,4)="0709",MID(Recyclabilité[[#This Row],[Code Valobat]],1,7)="6121107"),"Non recyclable",_xlfn.XLOOKUP('Calculs'!Q1039,'Combinaisons'!A:A,'Combinaisons'!B:B,"Merci de répondre à toutes les questions")))</f>
        <v/>
      </c>
      <c r="E1040" s="65" t="str">
        <f>IF(ISBLANK(Recyclabilité[[#This Row],[Code Valobat]]),"",IF(OR('Calculs'!A1039="08",MID(Recyclabilité[[#This Row],[Code Valobat]],4,4)="0804",MID(Recyclabilité[[#This Row],[Code Valobat]],4,4)="0709",MID(Recyclabilité[[#This Row],[Code Valobat]],1,7)="6121107"),"",_xlfn.XLOOKUP('Calculs'!B1039,Questions!A:A,Questions!B:B,"ERREUR QUESTION")))</f>
        <v/>
      </c>
      <c r="G1040" s="65" t="str">
        <f>IF(OR(ISBLANK(Recyclabilité[[#This Row],[Réponse 1]]),'Calculs'!D1039="0",_xlfn.XLOOKUP('Calculs'!D1039,'Réponses'!C:C,'Réponses'!F:F,"ERREUR VISIBILITE")=0),"",_xlfn.XLOOKUP(_xlfn.XLOOKUP('Calculs'!D1039,'Réponses'!C:C,'Réponses'!F:F,"ERREUR VISIBILITE"),Questions!A:A,Questions!B:B,"ERREUR QUESTION"))</f>
        <v/>
      </c>
      <c r="I1040" s="65" t="str">
        <f>IF(OR(ISBLANK(Recyclabilité[[#This Row],[Réponse 2]]),'Calculs'!G1039="0",_xlfn.XLOOKUP('Calculs'!G1039,'Réponses'!C:C,'Réponses'!F:F,"ERREUR VISIBILITE")=0),"",_xlfn.XLOOKUP(_xlfn.XLOOKUP('Calculs'!G1039,'Réponses'!C:C,'Réponses'!F:F,"ERREUR VISIBILITE"),Questions!A:A,Questions!B:B,"ERREUR QUESTION"))</f>
        <v/>
      </c>
      <c r="K1040" s="65" t="str">
        <f>IF(OR(ISBLANK(Recyclabilité[[#This Row],[Réponse 3]]),'Calculs'!J1039="0",_xlfn.XLOOKUP('Calculs'!J1039,'Réponses'!C:C,'Réponses'!F:F,"ERREUR VISIBILITE")=0),"",_xlfn.XLOOKUP(_xlfn.XLOOKUP('Calculs'!J1039,'Réponses'!C:C,'Réponses'!F:F,"ERREUR VISIBILITE"),Questions!A:A,Questions!B:B,"ERREUR QUESTION"))</f>
        <v/>
      </c>
      <c r="M1040" s="65" t="str">
        <f>IF(OR(ISBLANK(Recyclabilité[[#This Row],[Réponse 4]]),'Calculs'!M1039="0",_xlfn.XLOOKUP('Calculs'!M1039,'Réponses'!C:C,'Réponses'!F:F,"ERREUR VISIBILITE")=0),"",_xlfn.XLOOKUP(_xlfn.XLOOKUP('Calculs'!M1039,'Réponses'!C:C,'Réponses'!F:F,"ERREUR VISIBILITE"),Questions!A:A,Questions!B:B,"ERREUR QUESTION"))</f>
        <v/>
      </c>
    </row>
    <row r="1041" spans="4:13" ht="60" customHeight="1" x14ac:dyDescent="0.25">
      <c r="D1041" s="29" t="str">
        <f>IF(ISBLANK(Recyclabilité[[#This Row],[Code Valobat]]),"",IF(OR('Calculs'!A1040="08",MID(Recyclabilité[[#This Row],[Code Valobat]],4,4)="0804",MID(Recyclabilité[[#This Row],[Code Valobat]],4,4)="0709",MID(Recyclabilité[[#This Row],[Code Valobat]],1,7)="6121107"),"Non recyclable",_xlfn.XLOOKUP('Calculs'!Q1040,'Combinaisons'!A:A,'Combinaisons'!B:B,"Merci de répondre à toutes les questions")))</f>
        <v/>
      </c>
      <c r="E1041" s="65" t="str">
        <f>IF(ISBLANK(Recyclabilité[[#This Row],[Code Valobat]]),"",IF(OR('Calculs'!A1040="08",MID(Recyclabilité[[#This Row],[Code Valobat]],4,4)="0804",MID(Recyclabilité[[#This Row],[Code Valobat]],4,4)="0709",MID(Recyclabilité[[#This Row],[Code Valobat]],1,7)="6121107"),"",_xlfn.XLOOKUP('Calculs'!B1040,Questions!A:A,Questions!B:B,"ERREUR QUESTION")))</f>
        <v/>
      </c>
      <c r="G1041" s="65" t="str">
        <f>IF(OR(ISBLANK(Recyclabilité[[#This Row],[Réponse 1]]),'Calculs'!D1040="0",_xlfn.XLOOKUP('Calculs'!D1040,'Réponses'!C:C,'Réponses'!F:F,"ERREUR VISIBILITE")=0),"",_xlfn.XLOOKUP(_xlfn.XLOOKUP('Calculs'!D1040,'Réponses'!C:C,'Réponses'!F:F,"ERREUR VISIBILITE"),Questions!A:A,Questions!B:B,"ERREUR QUESTION"))</f>
        <v/>
      </c>
      <c r="I1041" s="65" t="str">
        <f>IF(OR(ISBLANK(Recyclabilité[[#This Row],[Réponse 2]]),'Calculs'!G1040="0",_xlfn.XLOOKUP('Calculs'!G1040,'Réponses'!C:C,'Réponses'!F:F,"ERREUR VISIBILITE")=0),"",_xlfn.XLOOKUP(_xlfn.XLOOKUP('Calculs'!G1040,'Réponses'!C:C,'Réponses'!F:F,"ERREUR VISIBILITE"),Questions!A:A,Questions!B:B,"ERREUR QUESTION"))</f>
        <v/>
      </c>
      <c r="K1041" s="65" t="str">
        <f>IF(OR(ISBLANK(Recyclabilité[[#This Row],[Réponse 3]]),'Calculs'!J1040="0",_xlfn.XLOOKUP('Calculs'!J1040,'Réponses'!C:C,'Réponses'!F:F,"ERREUR VISIBILITE")=0),"",_xlfn.XLOOKUP(_xlfn.XLOOKUP('Calculs'!J1040,'Réponses'!C:C,'Réponses'!F:F,"ERREUR VISIBILITE"),Questions!A:A,Questions!B:B,"ERREUR QUESTION"))</f>
        <v/>
      </c>
      <c r="M1041" s="65" t="str">
        <f>IF(OR(ISBLANK(Recyclabilité[[#This Row],[Réponse 4]]),'Calculs'!M1040="0",_xlfn.XLOOKUP('Calculs'!M1040,'Réponses'!C:C,'Réponses'!F:F,"ERREUR VISIBILITE")=0),"",_xlfn.XLOOKUP(_xlfn.XLOOKUP('Calculs'!M1040,'Réponses'!C:C,'Réponses'!F:F,"ERREUR VISIBILITE"),Questions!A:A,Questions!B:B,"ERREUR QUESTION"))</f>
        <v/>
      </c>
    </row>
    <row r="1042" spans="4:13" ht="60" customHeight="1" x14ac:dyDescent="0.25">
      <c r="D1042" s="29" t="str">
        <f>IF(ISBLANK(Recyclabilité[[#This Row],[Code Valobat]]),"",IF(OR('Calculs'!A1041="08",MID(Recyclabilité[[#This Row],[Code Valobat]],4,4)="0804",MID(Recyclabilité[[#This Row],[Code Valobat]],4,4)="0709",MID(Recyclabilité[[#This Row],[Code Valobat]],1,7)="6121107"),"Non recyclable",_xlfn.XLOOKUP('Calculs'!Q1041,'Combinaisons'!A:A,'Combinaisons'!B:B,"Merci de répondre à toutes les questions")))</f>
        <v/>
      </c>
      <c r="E1042" s="65" t="str">
        <f>IF(ISBLANK(Recyclabilité[[#This Row],[Code Valobat]]),"",IF(OR('Calculs'!A1041="08",MID(Recyclabilité[[#This Row],[Code Valobat]],4,4)="0804",MID(Recyclabilité[[#This Row],[Code Valobat]],4,4)="0709",MID(Recyclabilité[[#This Row],[Code Valobat]],1,7)="6121107"),"",_xlfn.XLOOKUP('Calculs'!B1041,Questions!A:A,Questions!B:B,"ERREUR QUESTION")))</f>
        <v/>
      </c>
      <c r="G1042" s="65" t="str">
        <f>IF(OR(ISBLANK(Recyclabilité[[#This Row],[Réponse 1]]),'Calculs'!D1041="0",_xlfn.XLOOKUP('Calculs'!D1041,'Réponses'!C:C,'Réponses'!F:F,"ERREUR VISIBILITE")=0),"",_xlfn.XLOOKUP(_xlfn.XLOOKUP('Calculs'!D1041,'Réponses'!C:C,'Réponses'!F:F,"ERREUR VISIBILITE"),Questions!A:A,Questions!B:B,"ERREUR QUESTION"))</f>
        <v/>
      </c>
      <c r="I1042" s="65" t="str">
        <f>IF(OR(ISBLANK(Recyclabilité[[#This Row],[Réponse 2]]),'Calculs'!G1041="0",_xlfn.XLOOKUP('Calculs'!G1041,'Réponses'!C:C,'Réponses'!F:F,"ERREUR VISIBILITE")=0),"",_xlfn.XLOOKUP(_xlfn.XLOOKUP('Calculs'!G1041,'Réponses'!C:C,'Réponses'!F:F,"ERREUR VISIBILITE"),Questions!A:A,Questions!B:B,"ERREUR QUESTION"))</f>
        <v/>
      </c>
      <c r="K1042" s="65" t="str">
        <f>IF(OR(ISBLANK(Recyclabilité[[#This Row],[Réponse 3]]),'Calculs'!J1041="0",_xlfn.XLOOKUP('Calculs'!J1041,'Réponses'!C:C,'Réponses'!F:F,"ERREUR VISIBILITE")=0),"",_xlfn.XLOOKUP(_xlfn.XLOOKUP('Calculs'!J1041,'Réponses'!C:C,'Réponses'!F:F,"ERREUR VISIBILITE"),Questions!A:A,Questions!B:B,"ERREUR QUESTION"))</f>
        <v/>
      </c>
      <c r="M1042" s="65" t="str">
        <f>IF(OR(ISBLANK(Recyclabilité[[#This Row],[Réponse 4]]),'Calculs'!M1041="0",_xlfn.XLOOKUP('Calculs'!M1041,'Réponses'!C:C,'Réponses'!F:F,"ERREUR VISIBILITE")=0),"",_xlfn.XLOOKUP(_xlfn.XLOOKUP('Calculs'!M1041,'Réponses'!C:C,'Réponses'!F:F,"ERREUR VISIBILITE"),Questions!A:A,Questions!B:B,"ERREUR QUESTION"))</f>
        <v/>
      </c>
    </row>
    <row r="1043" spans="4:13" ht="60" customHeight="1" x14ac:dyDescent="0.25">
      <c r="D1043" s="29" t="str">
        <f>IF(ISBLANK(Recyclabilité[[#This Row],[Code Valobat]]),"",IF(OR('Calculs'!A1042="08",MID(Recyclabilité[[#This Row],[Code Valobat]],4,4)="0804",MID(Recyclabilité[[#This Row],[Code Valobat]],4,4)="0709",MID(Recyclabilité[[#This Row],[Code Valobat]],1,7)="6121107"),"Non recyclable",_xlfn.XLOOKUP('Calculs'!Q1042,'Combinaisons'!A:A,'Combinaisons'!B:B,"Merci de répondre à toutes les questions")))</f>
        <v/>
      </c>
      <c r="E1043" s="65" t="str">
        <f>IF(ISBLANK(Recyclabilité[[#This Row],[Code Valobat]]),"",IF(OR('Calculs'!A1042="08",MID(Recyclabilité[[#This Row],[Code Valobat]],4,4)="0804",MID(Recyclabilité[[#This Row],[Code Valobat]],4,4)="0709",MID(Recyclabilité[[#This Row],[Code Valobat]],1,7)="6121107"),"",_xlfn.XLOOKUP('Calculs'!B1042,Questions!A:A,Questions!B:B,"ERREUR QUESTION")))</f>
        <v/>
      </c>
      <c r="G1043" s="65" t="str">
        <f>IF(OR(ISBLANK(Recyclabilité[[#This Row],[Réponse 1]]),'Calculs'!D1042="0",_xlfn.XLOOKUP('Calculs'!D1042,'Réponses'!C:C,'Réponses'!F:F,"ERREUR VISIBILITE")=0),"",_xlfn.XLOOKUP(_xlfn.XLOOKUP('Calculs'!D1042,'Réponses'!C:C,'Réponses'!F:F,"ERREUR VISIBILITE"),Questions!A:A,Questions!B:B,"ERREUR QUESTION"))</f>
        <v/>
      </c>
      <c r="I1043" s="65" t="str">
        <f>IF(OR(ISBLANK(Recyclabilité[[#This Row],[Réponse 2]]),'Calculs'!G1042="0",_xlfn.XLOOKUP('Calculs'!G1042,'Réponses'!C:C,'Réponses'!F:F,"ERREUR VISIBILITE")=0),"",_xlfn.XLOOKUP(_xlfn.XLOOKUP('Calculs'!G1042,'Réponses'!C:C,'Réponses'!F:F,"ERREUR VISIBILITE"),Questions!A:A,Questions!B:B,"ERREUR QUESTION"))</f>
        <v/>
      </c>
      <c r="K1043" s="65" t="str">
        <f>IF(OR(ISBLANK(Recyclabilité[[#This Row],[Réponse 3]]),'Calculs'!J1042="0",_xlfn.XLOOKUP('Calculs'!J1042,'Réponses'!C:C,'Réponses'!F:F,"ERREUR VISIBILITE")=0),"",_xlfn.XLOOKUP(_xlfn.XLOOKUP('Calculs'!J1042,'Réponses'!C:C,'Réponses'!F:F,"ERREUR VISIBILITE"),Questions!A:A,Questions!B:B,"ERREUR QUESTION"))</f>
        <v/>
      </c>
      <c r="M1043" s="65" t="str">
        <f>IF(OR(ISBLANK(Recyclabilité[[#This Row],[Réponse 4]]),'Calculs'!M1042="0",_xlfn.XLOOKUP('Calculs'!M1042,'Réponses'!C:C,'Réponses'!F:F,"ERREUR VISIBILITE")=0),"",_xlfn.XLOOKUP(_xlfn.XLOOKUP('Calculs'!M1042,'Réponses'!C:C,'Réponses'!F:F,"ERREUR VISIBILITE"),Questions!A:A,Questions!B:B,"ERREUR QUESTION"))</f>
        <v/>
      </c>
    </row>
    <row r="1044" spans="4:13" ht="60" customHeight="1" x14ac:dyDescent="0.25">
      <c r="D1044" s="29" t="str">
        <f>IF(ISBLANK(Recyclabilité[[#This Row],[Code Valobat]]),"",IF(OR('Calculs'!A1043="08",MID(Recyclabilité[[#This Row],[Code Valobat]],4,4)="0804",MID(Recyclabilité[[#This Row],[Code Valobat]],4,4)="0709",MID(Recyclabilité[[#This Row],[Code Valobat]],1,7)="6121107"),"Non recyclable",_xlfn.XLOOKUP('Calculs'!Q1043,'Combinaisons'!A:A,'Combinaisons'!B:B,"Merci de répondre à toutes les questions")))</f>
        <v/>
      </c>
      <c r="E1044" s="65" t="str">
        <f>IF(ISBLANK(Recyclabilité[[#This Row],[Code Valobat]]),"",IF(OR('Calculs'!A1043="08",MID(Recyclabilité[[#This Row],[Code Valobat]],4,4)="0804",MID(Recyclabilité[[#This Row],[Code Valobat]],4,4)="0709",MID(Recyclabilité[[#This Row],[Code Valobat]],1,7)="6121107"),"",_xlfn.XLOOKUP('Calculs'!B1043,Questions!A:A,Questions!B:B,"ERREUR QUESTION")))</f>
        <v/>
      </c>
      <c r="G1044" s="65" t="str">
        <f>IF(OR(ISBLANK(Recyclabilité[[#This Row],[Réponse 1]]),'Calculs'!D1043="0",_xlfn.XLOOKUP('Calculs'!D1043,'Réponses'!C:C,'Réponses'!F:F,"ERREUR VISIBILITE")=0),"",_xlfn.XLOOKUP(_xlfn.XLOOKUP('Calculs'!D1043,'Réponses'!C:C,'Réponses'!F:F,"ERREUR VISIBILITE"),Questions!A:A,Questions!B:B,"ERREUR QUESTION"))</f>
        <v/>
      </c>
      <c r="I1044" s="65" t="str">
        <f>IF(OR(ISBLANK(Recyclabilité[[#This Row],[Réponse 2]]),'Calculs'!G1043="0",_xlfn.XLOOKUP('Calculs'!G1043,'Réponses'!C:C,'Réponses'!F:F,"ERREUR VISIBILITE")=0),"",_xlfn.XLOOKUP(_xlfn.XLOOKUP('Calculs'!G1043,'Réponses'!C:C,'Réponses'!F:F,"ERREUR VISIBILITE"),Questions!A:A,Questions!B:B,"ERREUR QUESTION"))</f>
        <v/>
      </c>
      <c r="K1044" s="65" t="str">
        <f>IF(OR(ISBLANK(Recyclabilité[[#This Row],[Réponse 3]]),'Calculs'!J1043="0",_xlfn.XLOOKUP('Calculs'!J1043,'Réponses'!C:C,'Réponses'!F:F,"ERREUR VISIBILITE")=0),"",_xlfn.XLOOKUP(_xlfn.XLOOKUP('Calculs'!J1043,'Réponses'!C:C,'Réponses'!F:F,"ERREUR VISIBILITE"),Questions!A:A,Questions!B:B,"ERREUR QUESTION"))</f>
        <v/>
      </c>
      <c r="M1044" s="65" t="str">
        <f>IF(OR(ISBLANK(Recyclabilité[[#This Row],[Réponse 4]]),'Calculs'!M1043="0",_xlfn.XLOOKUP('Calculs'!M1043,'Réponses'!C:C,'Réponses'!F:F,"ERREUR VISIBILITE")=0),"",_xlfn.XLOOKUP(_xlfn.XLOOKUP('Calculs'!M1043,'Réponses'!C:C,'Réponses'!F:F,"ERREUR VISIBILITE"),Questions!A:A,Questions!B:B,"ERREUR QUESTION"))</f>
        <v/>
      </c>
    </row>
    <row r="1045" spans="4:13" ht="60" customHeight="1" x14ac:dyDescent="0.25">
      <c r="D1045" s="29" t="str">
        <f>IF(ISBLANK(Recyclabilité[[#This Row],[Code Valobat]]),"",IF(OR('Calculs'!A1044="08",MID(Recyclabilité[[#This Row],[Code Valobat]],4,4)="0804",MID(Recyclabilité[[#This Row],[Code Valobat]],4,4)="0709",MID(Recyclabilité[[#This Row],[Code Valobat]],1,7)="6121107"),"Non recyclable",_xlfn.XLOOKUP('Calculs'!Q1044,'Combinaisons'!A:A,'Combinaisons'!B:B,"Merci de répondre à toutes les questions")))</f>
        <v/>
      </c>
      <c r="E1045" s="65" t="str">
        <f>IF(ISBLANK(Recyclabilité[[#This Row],[Code Valobat]]),"",IF(OR('Calculs'!A1044="08",MID(Recyclabilité[[#This Row],[Code Valobat]],4,4)="0804",MID(Recyclabilité[[#This Row],[Code Valobat]],4,4)="0709",MID(Recyclabilité[[#This Row],[Code Valobat]],1,7)="6121107"),"",_xlfn.XLOOKUP('Calculs'!B1044,Questions!A:A,Questions!B:B,"ERREUR QUESTION")))</f>
        <v/>
      </c>
      <c r="G1045" s="65" t="str">
        <f>IF(OR(ISBLANK(Recyclabilité[[#This Row],[Réponse 1]]),'Calculs'!D1044="0",_xlfn.XLOOKUP('Calculs'!D1044,'Réponses'!C:C,'Réponses'!F:F,"ERREUR VISIBILITE")=0),"",_xlfn.XLOOKUP(_xlfn.XLOOKUP('Calculs'!D1044,'Réponses'!C:C,'Réponses'!F:F,"ERREUR VISIBILITE"),Questions!A:A,Questions!B:B,"ERREUR QUESTION"))</f>
        <v/>
      </c>
      <c r="I1045" s="65" t="str">
        <f>IF(OR(ISBLANK(Recyclabilité[[#This Row],[Réponse 2]]),'Calculs'!G1044="0",_xlfn.XLOOKUP('Calculs'!G1044,'Réponses'!C:C,'Réponses'!F:F,"ERREUR VISIBILITE")=0),"",_xlfn.XLOOKUP(_xlfn.XLOOKUP('Calculs'!G1044,'Réponses'!C:C,'Réponses'!F:F,"ERREUR VISIBILITE"),Questions!A:A,Questions!B:B,"ERREUR QUESTION"))</f>
        <v/>
      </c>
      <c r="K1045" s="65" t="str">
        <f>IF(OR(ISBLANK(Recyclabilité[[#This Row],[Réponse 3]]),'Calculs'!J1044="0",_xlfn.XLOOKUP('Calculs'!J1044,'Réponses'!C:C,'Réponses'!F:F,"ERREUR VISIBILITE")=0),"",_xlfn.XLOOKUP(_xlfn.XLOOKUP('Calculs'!J1044,'Réponses'!C:C,'Réponses'!F:F,"ERREUR VISIBILITE"),Questions!A:A,Questions!B:B,"ERREUR QUESTION"))</f>
        <v/>
      </c>
      <c r="M1045" s="65" t="str">
        <f>IF(OR(ISBLANK(Recyclabilité[[#This Row],[Réponse 4]]),'Calculs'!M1044="0",_xlfn.XLOOKUP('Calculs'!M1044,'Réponses'!C:C,'Réponses'!F:F,"ERREUR VISIBILITE")=0),"",_xlfn.XLOOKUP(_xlfn.XLOOKUP('Calculs'!M1044,'Réponses'!C:C,'Réponses'!F:F,"ERREUR VISIBILITE"),Questions!A:A,Questions!B:B,"ERREUR QUESTION"))</f>
        <v/>
      </c>
    </row>
    <row r="1046" spans="4:13" ht="60" customHeight="1" x14ac:dyDescent="0.25">
      <c r="D1046" s="29" t="str">
        <f>IF(ISBLANK(Recyclabilité[[#This Row],[Code Valobat]]),"",IF(OR('Calculs'!A1045="08",MID(Recyclabilité[[#This Row],[Code Valobat]],4,4)="0804",MID(Recyclabilité[[#This Row],[Code Valobat]],4,4)="0709",MID(Recyclabilité[[#This Row],[Code Valobat]],1,7)="6121107"),"Non recyclable",_xlfn.XLOOKUP('Calculs'!Q1045,'Combinaisons'!A:A,'Combinaisons'!B:B,"Merci de répondre à toutes les questions")))</f>
        <v/>
      </c>
      <c r="E1046" s="65" t="str">
        <f>IF(ISBLANK(Recyclabilité[[#This Row],[Code Valobat]]),"",IF(OR('Calculs'!A1045="08",MID(Recyclabilité[[#This Row],[Code Valobat]],4,4)="0804",MID(Recyclabilité[[#This Row],[Code Valobat]],4,4)="0709",MID(Recyclabilité[[#This Row],[Code Valobat]],1,7)="6121107"),"",_xlfn.XLOOKUP('Calculs'!B1045,Questions!A:A,Questions!B:B,"ERREUR QUESTION")))</f>
        <v/>
      </c>
      <c r="G1046" s="65" t="str">
        <f>IF(OR(ISBLANK(Recyclabilité[[#This Row],[Réponse 1]]),'Calculs'!D1045="0",_xlfn.XLOOKUP('Calculs'!D1045,'Réponses'!C:C,'Réponses'!F:F,"ERREUR VISIBILITE")=0),"",_xlfn.XLOOKUP(_xlfn.XLOOKUP('Calculs'!D1045,'Réponses'!C:C,'Réponses'!F:F,"ERREUR VISIBILITE"),Questions!A:A,Questions!B:B,"ERREUR QUESTION"))</f>
        <v/>
      </c>
      <c r="I1046" s="65" t="str">
        <f>IF(OR(ISBLANK(Recyclabilité[[#This Row],[Réponse 2]]),'Calculs'!G1045="0",_xlfn.XLOOKUP('Calculs'!G1045,'Réponses'!C:C,'Réponses'!F:F,"ERREUR VISIBILITE")=0),"",_xlfn.XLOOKUP(_xlfn.XLOOKUP('Calculs'!G1045,'Réponses'!C:C,'Réponses'!F:F,"ERREUR VISIBILITE"),Questions!A:A,Questions!B:B,"ERREUR QUESTION"))</f>
        <v/>
      </c>
      <c r="K1046" s="65" t="str">
        <f>IF(OR(ISBLANK(Recyclabilité[[#This Row],[Réponse 3]]),'Calculs'!J1045="0",_xlfn.XLOOKUP('Calculs'!J1045,'Réponses'!C:C,'Réponses'!F:F,"ERREUR VISIBILITE")=0),"",_xlfn.XLOOKUP(_xlfn.XLOOKUP('Calculs'!J1045,'Réponses'!C:C,'Réponses'!F:F,"ERREUR VISIBILITE"),Questions!A:A,Questions!B:B,"ERREUR QUESTION"))</f>
        <v/>
      </c>
      <c r="M1046" s="65" t="str">
        <f>IF(OR(ISBLANK(Recyclabilité[[#This Row],[Réponse 4]]),'Calculs'!M1045="0",_xlfn.XLOOKUP('Calculs'!M1045,'Réponses'!C:C,'Réponses'!F:F,"ERREUR VISIBILITE")=0),"",_xlfn.XLOOKUP(_xlfn.XLOOKUP('Calculs'!M1045,'Réponses'!C:C,'Réponses'!F:F,"ERREUR VISIBILITE"),Questions!A:A,Questions!B:B,"ERREUR QUESTION"))</f>
        <v/>
      </c>
    </row>
    <row r="1047" spans="4:13" ht="60" customHeight="1" x14ac:dyDescent="0.25">
      <c r="D1047" s="29" t="str">
        <f>IF(ISBLANK(Recyclabilité[[#This Row],[Code Valobat]]),"",IF(OR('Calculs'!A1046="08",MID(Recyclabilité[[#This Row],[Code Valobat]],4,4)="0804",MID(Recyclabilité[[#This Row],[Code Valobat]],4,4)="0709",MID(Recyclabilité[[#This Row],[Code Valobat]],1,7)="6121107"),"Non recyclable",_xlfn.XLOOKUP('Calculs'!Q1046,'Combinaisons'!A:A,'Combinaisons'!B:B,"Merci de répondre à toutes les questions")))</f>
        <v/>
      </c>
      <c r="E1047" s="65" t="str">
        <f>IF(ISBLANK(Recyclabilité[[#This Row],[Code Valobat]]),"",IF(OR('Calculs'!A1046="08",MID(Recyclabilité[[#This Row],[Code Valobat]],4,4)="0804",MID(Recyclabilité[[#This Row],[Code Valobat]],4,4)="0709",MID(Recyclabilité[[#This Row],[Code Valobat]],1,7)="6121107"),"",_xlfn.XLOOKUP('Calculs'!B1046,Questions!A:A,Questions!B:B,"ERREUR QUESTION")))</f>
        <v/>
      </c>
      <c r="G1047" s="65" t="str">
        <f>IF(OR(ISBLANK(Recyclabilité[[#This Row],[Réponse 1]]),'Calculs'!D1046="0",_xlfn.XLOOKUP('Calculs'!D1046,'Réponses'!C:C,'Réponses'!F:F,"ERREUR VISIBILITE")=0),"",_xlfn.XLOOKUP(_xlfn.XLOOKUP('Calculs'!D1046,'Réponses'!C:C,'Réponses'!F:F,"ERREUR VISIBILITE"),Questions!A:A,Questions!B:B,"ERREUR QUESTION"))</f>
        <v/>
      </c>
      <c r="I1047" s="65" t="str">
        <f>IF(OR(ISBLANK(Recyclabilité[[#This Row],[Réponse 2]]),'Calculs'!G1046="0",_xlfn.XLOOKUP('Calculs'!G1046,'Réponses'!C:C,'Réponses'!F:F,"ERREUR VISIBILITE")=0),"",_xlfn.XLOOKUP(_xlfn.XLOOKUP('Calculs'!G1046,'Réponses'!C:C,'Réponses'!F:F,"ERREUR VISIBILITE"),Questions!A:A,Questions!B:B,"ERREUR QUESTION"))</f>
        <v/>
      </c>
      <c r="K1047" s="65" t="str">
        <f>IF(OR(ISBLANK(Recyclabilité[[#This Row],[Réponse 3]]),'Calculs'!J1046="0",_xlfn.XLOOKUP('Calculs'!J1046,'Réponses'!C:C,'Réponses'!F:F,"ERREUR VISIBILITE")=0),"",_xlfn.XLOOKUP(_xlfn.XLOOKUP('Calculs'!J1046,'Réponses'!C:C,'Réponses'!F:F,"ERREUR VISIBILITE"),Questions!A:A,Questions!B:B,"ERREUR QUESTION"))</f>
        <v/>
      </c>
      <c r="M1047" s="65" t="str">
        <f>IF(OR(ISBLANK(Recyclabilité[[#This Row],[Réponse 4]]),'Calculs'!M1046="0",_xlfn.XLOOKUP('Calculs'!M1046,'Réponses'!C:C,'Réponses'!F:F,"ERREUR VISIBILITE")=0),"",_xlfn.XLOOKUP(_xlfn.XLOOKUP('Calculs'!M1046,'Réponses'!C:C,'Réponses'!F:F,"ERREUR VISIBILITE"),Questions!A:A,Questions!B:B,"ERREUR QUESTION"))</f>
        <v/>
      </c>
    </row>
    <row r="1048" spans="4:13" ht="60" customHeight="1" x14ac:dyDescent="0.25">
      <c r="D1048" s="29" t="str">
        <f>IF(ISBLANK(Recyclabilité[[#This Row],[Code Valobat]]),"",IF(OR('Calculs'!A1047="08",MID(Recyclabilité[[#This Row],[Code Valobat]],4,4)="0804",MID(Recyclabilité[[#This Row],[Code Valobat]],4,4)="0709",MID(Recyclabilité[[#This Row],[Code Valobat]],1,7)="6121107"),"Non recyclable",_xlfn.XLOOKUP('Calculs'!Q1047,'Combinaisons'!A:A,'Combinaisons'!B:B,"Merci de répondre à toutes les questions")))</f>
        <v/>
      </c>
      <c r="E1048" s="65" t="str">
        <f>IF(ISBLANK(Recyclabilité[[#This Row],[Code Valobat]]),"",IF(OR('Calculs'!A1047="08",MID(Recyclabilité[[#This Row],[Code Valobat]],4,4)="0804",MID(Recyclabilité[[#This Row],[Code Valobat]],4,4)="0709",MID(Recyclabilité[[#This Row],[Code Valobat]],1,7)="6121107"),"",_xlfn.XLOOKUP('Calculs'!B1047,Questions!A:A,Questions!B:B,"ERREUR QUESTION")))</f>
        <v/>
      </c>
      <c r="G1048" s="65" t="str">
        <f>IF(OR(ISBLANK(Recyclabilité[[#This Row],[Réponse 1]]),'Calculs'!D1047="0",_xlfn.XLOOKUP('Calculs'!D1047,'Réponses'!C:C,'Réponses'!F:F,"ERREUR VISIBILITE")=0),"",_xlfn.XLOOKUP(_xlfn.XLOOKUP('Calculs'!D1047,'Réponses'!C:C,'Réponses'!F:F,"ERREUR VISIBILITE"),Questions!A:A,Questions!B:B,"ERREUR QUESTION"))</f>
        <v/>
      </c>
      <c r="I1048" s="65" t="str">
        <f>IF(OR(ISBLANK(Recyclabilité[[#This Row],[Réponse 2]]),'Calculs'!G1047="0",_xlfn.XLOOKUP('Calculs'!G1047,'Réponses'!C:C,'Réponses'!F:F,"ERREUR VISIBILITE")=0),"",_xlfn.XLOOKUP(_xlfn.XLOOKUP('Calculs'!G1047,'Réponses'!C:C,'Réponses'!F:F,"ERREUR VISIBILITE"),Questions!A:A,Questions!B:B,"ERREUR QUESTION"))</f>
        <v/>
      </c>
      <c r="K1048" s="65" t="str">
        <f>IF(OR(ISBLANK(Recyclabilité[[#This Row],[Réponse 3]]),'Calculs'!J1047="0",_xlfn.XLOOKUP('Calculs'!J1047,'Réponses'!C:C,'Réponses'!F:F,"ERREUR VISIBILITE")=0),"",_xlfn.XLOOKUP(_xlfn.XLOOKUP('Calculs'!J1047,'Réponses'!C:C,'Réponses'!F:F,"ERREUR VISIBILITE"),Questions!A:A,Questions!B:B,"ERREUR QUESTION"))</f>
        <v/>
      </c>
      <c r="M1048" s="65" t="str">
        <f>IF(OR(ISBLANK(Recyclabilité[[#This Row],[Réponse 4]]),'Calculs'!M1047="0",_xlfn.XLOOKUP('Calculs'!M1047,'Réponses'!C:C,'Réponses'!F:F,"ERREUR VISIBILITE")=0),"",_xlfn.XLOOKUP(_xlfn.XLOOKUP('Calculs'!M1047,'Réponses'!C:C,'Réponses'!F:F,"ERREUR VISIBILITE"),Questions!A:A,Questions!B:B,"ERREUR QUESTION"))</f>
        <v/>
      </c>
    </row>
    <row r="1049" spans="4:13" ht="60" customHeight="1" x14ac:dyDescent="0.25">
      <c r="D1049" s="29" t="str">
        <f>IF(ISBLANK(Recyclabilité[[#This Row],[Code Valobat]]),"",IF(OR('Calculs'!A1048="08",MID(Recyclabilité[[#This Row],[Code Valobat]],4,4)="0804",MID(Recyclabilité[[#This Row],[Code Valobat]],4,4)="0709",MID(Recyclabilité[[#This Row],[Code Valobat]],1,7)="6121107"),"Non recyclable",_xlfn.XLOOKUP('Calculs'!Q1048,'Combinaisons'!A:A,'Combinaisons'!B:B,"Merci de répondre à toutes les questions")))</f>
        <v/>
      </c>
      <c r="E1049" s="65" t="str">
        <f>IF(ISBLANK(Recyclabilité[[#This Row],[Code Valobat]]),"",IF(OR('Calculs'!A1048="08",MID(Recyclabilité[[#This Row],[Code Valobat]],4,4)="0804",MID(Recyclabilité[[#This Row],[Code Valobat]],4,4)="0709",MID(Recyclabilité[[#This Row],[Code Valobat]],1,7)="6121107"),"",_xlfn.XLOOKUP('Calculs'!B1048,Questions!A:A,Questions!B:B,"ERREUR QUESTION")))</f>
        <v/>
      </c>
      <c r="G1049" s="65" t="str">
        <f>IF(OR(ISBLANK(Recyclabilité[[#This Row],[Réponse 1]]),'Calculs'!D1048="0",_xlfn.XLOOKUP('Calculs'!D1048,'Réponses'!C:C,'Réponses'!F:F,"ERREUR VISIBILITE")=0),"",_xlfn.XLOOKUP(_xlfn.XLOOKUP('Calculs'!D1048,'Réponses'!C:C,'Réponses'!F:F,"ERREUR VISIBILITE"),Questions!A:A,Questions!B:B,"ERREUR QUESTION"))</f>
        <v/>
      </c>
      <c r="I1049" s="65" t="str">
        <f>IF(OR(ISBLANK(Recyclabilité[[#This Row],[Réponse 2]]),'Calculs'!G1048="0",_xlfn.XLOOKUP('Calculs'!G1048,'Réponses'!C:C,'Réponses'!F:F,"ERREUR VISIBILITE")=0),"",_xlfn.XLOOKUP(_xlfn.XLOOKUP('Calculs'!G1048,'Réponses'!C:C,'Réponses'!F:F,"ERREUR VISIBILITE"),Questions!A:A,Questions!B:B,"ERREUR QUESTION"))</f>
        <v/>
      </c>
      <c r="K1049" s="65" t="str">
        <f>IF(OR(ISBLANK(Recyclabilité[[#This Row],[Réponse 3]]),'Calculs'!J1048="0",_xlfn.XLOOKUP('Calculs'!J1048,'Réponses'!C:C,'Réponses'!F:F,"ERREUR VISIBILITE")=0),"",_xlfn.XLOOKUP(_xlfn.XLOOKUP('Calculs'!J1048,'Réponses'!C:C,'Réponses'!F:F,"ERREUR VISIBILITE"),Questions!A:A,Questions!B:B,"ERREUR QUESTION"))</f>
        <v/>
      </c>
      <c r="M1049" s="65" t="str">
        <f>IF(OR(ISBLANK(Recyclabilité[[#This Row],[Réponse 4]]),'Calculs'!M1048="0",_xlfn.XLOOKUP('Calculs'!M1048,'Réponses'!C:C,'Réponses'!F:F,"ERREUR VISIBILITE")=0),"",_xlfn.XLOOKUP(_xlfn.XLOOKUP('Calculs'!M1048,'Réponses'!C:C,'Réponses'!F:F,"ERREUR VISIBILITE"),Questions!A:A,Questions!B:B,"ERREUR QUESTION"))</f>
        <v/>
      </c>
    </row>
    <row r="1050" spans="4:13" ht="60" customHeight="1" x14ac:dyDescent="0.25">
      <c r="D1050" s="29" t="str">
        <f>IF(ISBLANK(Recyclabilité[[#This Row],[Code Valobat]]),"",IF(OR('Calculs'!A1049="08",MID(Recyclabilité[[#This Row],[Code Valobat]],4,4)="0804",MID(Recyclabilité[[#This Row],[Code Valobat]],4,4)="0709",MID(Recyclabilité[[#This Row],[Code Valobat]],1,7)="6121107"),"Non recyclable",_xlfn.XLOOKUP('Calculs'!Q1049,'Combinaisons'!A:A,'Combinaisons'!B:B,"Merci de répondre à toutes les questions")))</f>
        <v/>
      </c>
      <c r="E1050" s="65" t="str">
        <f>IF(ISBLANK(Recyclabilité[[#This Row],[Code Valobat]]),"",IF(OR('Calculs'!A1049="08",MID(Recyclabilité[[#This Row],[Code Valobat]],4,4)="0804",MID(Recyclabilité[[#This Row],[Code Valobat]],4,4)="0709",MID(Recyclabilité[[#This Row],[Code Valobat]],1,7)="6121107"),"",_xlfn.XLOOKUP('Calculs'!B1049,Questions!A:A,Questions!B:B,"ERREUR QUESTION")))</f>
        <v/>
      </c>
      <c r="G1050" s="65" t="str">
        <f>IF(OR(ISBLANK(Recyclabilité[[#This Row],[Réponse 1]]),'Calculs'!D1049="0",_xlfn.XLOOKUP('Calculs'!D1049,'Réponses'!C:C,'Réponses'!F:F,"ERREUR VISIBILITE")=0),"",_xlfn.XLOOKUP(_xlfn.XLOOKUP('Calculs'!D1049,'Réponses'!C:C,'Réponses'!F:F,"ERREUR VISIBILITE"),Questions!A:A,Questions!B:B,"ERREUR QUESTION"))</f>
        <v/>
      </c>
      <c r="I1050" s="65" t="str">
        <f>IF(OR(ISBLANK(Recyclabilité[[#This Row],[Réponse 2]]),'Calculs'!G1049="0",_xlfn.XLOOKUP('Calculs'!G1049,'Réponses'!C:C,'Réponses'!F:F,"ERREUR VISIBILITE")=0),"",_xlfn.XLOOKUP(_xlfn.XLOOKUP('Calculs'!G1049,'Réponses'!C:C,'Réponses'!F:F,"ERREUR VISIBILITE"),Questions!A:A,Questions!B:B,"ERREUR QUESTION"))</f>
        <v/>
      </c>
      <c r="K1050" s="65" t="str">
        <f>IF(OR(ISBLANK(Recyclabilité[[#This Row],[Réponse 3]]),'Calculs'!J1049="0",_xlfn.XLOOKUP('Calculs'!J1049,'Réponses'!C:C,'Réponses'!F:F,"ERREUR VISIBILITE")=0),"",_xlfn.XLOOKUP(_xlfn.XLOOKUP('Calculs'!J1049,'Réponses'!C:C,'Réponses'!F:F,"ERREUR VISIBILITE"),Questions!A:A,Questions!B:B,"ERREUR QUESTION"))</f>
        <v/>
      </c>
      <c r="M1050" s="65" t="str">
        <f>IF(OR(ISBLANK(Recyclabilité[[#This Row],[Réponse 4]]),'Calculs'!M1049="0",_xlfn.XLOOKUP('Calculs'!M1049,'Réponses'!C:C,'Réponses'!F:F,"ERREUR VISIBILITE")=0),"",_xlfn.XLOOKUP(_xlfn.XLOOKUP('Calculs'!M1049,'Réponses'!C:C,'Réponses'!F:F,"ERREUR VISIBILITE"),Questions!A:A,Questions!B:B,"ERREUR QUESTION"))</f>
        <v/>
      </c>
    </row>
    <row r="1051" spans="4:13" ht="60" customHeight="1" x14ac:dyDescent="0.25">
      <c r="D1051" s="29" t="str">
        <f>IF(ISBLANK(Recyclabilité[[#This Row],[Code Valobat]]),"",IF(OR('Calculs'!A1050="08",MID(Recyclabilité[[#This Row],[Code Valobat]],4,4)="0804",MID(Recyclabilité[[#This Row],[Code Valobat]],4,4)="0709",MID(Recyclabilité[[#This Row],[Code Valobat]],1,7)="6121107"),"Non recyclable",_xlfn.XLOOKUP('Calculs'!Q1050,'Combinaisons'!A:A,'Combinaisons'!B:B,"Merci de répondre à toutes les questions")))</f>
        <v/>
      </c>
      <c r="E1051" s="65" t="str">
        <f>IF(ISBLANK(Recyclabilité[[#This Row],[Code Valobat]]),"",IF(OR('Calculs'!A1050="08",MID(Recyclabilité[[#This Row],[Code Valobat]],4,4)="0804",MID(Recyclabilité[[#This Row],[Code Valobat]],4,4)="0709",MID(Recyclabilité[[#This Row],[Code Valobat]],1,7)="6121107"),"",_xlfn.XLOOKUP('Calculs'!B1050,Questions!A:A,Questions!B:B,"ERREUR QUESTION")))</f>
        <v/>
      </c>
      <c r="G1051" s="65" t="str">
        <f>IF(OR(ISBLANK(Recyclabilité[[#This Row],[Réponse 1]]),'Calculs'!D1050="0",_xlfn.XLOOKUP('Calculs'!D1050,'Réponses'!C:C,'Réponses'!F:F,"ERREUR VISIBILITE")=0),"",_xlfn.XLOOKUP(_xlfn.XLOOKUP('Calculs'!D1050,'Réponses'!C:C,'Réponses'!F:F,"ERREUR VISIBILITE"),Questions!A:A,Questions!B:B,"ERREUR QUESTION"))</f>
        <v/>
      </c>
      <c r="I1051" s="65" t="str">
        <f>IF(OR(ISBLANK(Recyclabilité[[#This Row],[Réponse 2]]),'Calculs'!G1050="0",_xlfn.XLOOKUP('Calculs'!G1050,'Réponses'!C:C,'Réponses'!F:F,"ERREUR VISIBILITE")=0),"",_xlfn.XLOOKUP(_xlfn.XLOOKUP('Calculs'!G1050,'Réponses'!C:C,'Réponses'!F:F,"ERREUR VISIBILITE"),Questions!A:A,Questions!B:B,"ERREUR QUESTION"))</f>
        <v/>
      </c>
      <c r="K1051" s="65" t="str">
        <f>IF(OR(ISBLANK(Recyclabilité[[#This Row],[Réponse 3]]),'Calculs'!J1050="0",_xlfn.XLOOKUP('Calculs'!J1050,'Réponses'!C:C,'Réponses'!F:F,"ERREUR VISIBILITE")=0),"",_xlfn.XLOOKUP(_xlfn.XLOOKUP('Calculs'!J1050,'Réponses'!C:C,'Réponses'!F:F,"ERREUR VISIBILITE"),Questions!A:A,Questions!B:B,"ERREUR QUESTION"))</f>
        <v/>
      </c>
      <c r="M1051" s="65" t="str">
        <f>IF(OR(ISBLANK(Recyclabilité[[#This Row],[Réponse 4]]),'Calculs'!M1050="0",_xlfn.XLOOKUP('Calculs'!M1050,'Réponses'!C:C,'Réponses'!F:F,"ERREUR VISIBILITE")=0),"",_xlfn.XLOOKUP(_xlfn.XLOOKUP('Calculs'!M1050,'Réponses'!C:C,'Réponses'!F:F,"ERREUR VISIBILITE"),Questions!A:A,Questions!B:B,"ERREUR QUESTION"))</f>
        <v/>
      </c>
    </row>
    <row r="1052" spans="4:13" ht="60" customHeight="1" x14ac:dyDescent="0.25">
      <c r="D1052" s="29" t="str">
        <f>IF(ISBLANK(Recyclabilité[[#This Row],[Code Valobat]]),"",IF(OR('Calculs'!A1051="08",MID(Recyclabilité[[#This Row],[Code Valobat]],4,4)="0804",MID(Recyclabilité[[#This Row],[Code Valobat]],4,4)="0709",MID(Recyclabilité[[#This Row],[Code Valobat]],1,7)="6121107"),"Non recyclable",_xlfn.XLOOKUP('Calculs'!Q1051,'Combinaisons'!A:A,'Combinaisons'!B:B,"Merci de répondre à toutes les questions")))</f>
        <v/>
      </c>
      <c r="E1052" s="65" t="str">
        <f>IF(ISBLANK(Recyclabilité[[#This Row],[Code Valobat]]),"",IF(OR('Calculs'!A1051="08",MID(Recyclabilité[[#This Row],[Code Valobat]],4,4)="0804",MID(Recyclabilité[[#This Row],[Code Valobat]],4,4)="0709",MID(Recyclabilité[[#This Row],[Code Valobat]],1,7)="6121107"),"",_xlfn.XLOOKUP('Calculs'!B1051,Questions!A:A,Questions!B:B,"ERREUR QUESTION")))</f>
        <v/>
      </c>
      <c r="G1052" s="65" t="str">
        <f>IF(OR(ISBLANK(Recyclabilité[[#This Row],[Réponse 1]]),'Calculs'!D1051="0",_xlfn.XLOOKUP('Calculs'!D1051,'Réponses'!C:C,'Réponses'!F:F,"ERREUR VISIBILITE")=0),"",_xlfn.XLOOKUP(_xlfn.XLOOKUP('Calculs'!D1051,'Réponses'!C:C,'Réponses'!F:F,"ERREUR VISIBILITE"),Questions!A:A,Questions!B:B,"ERREUR QUESTION"))</f>
        <v/>
      </c>
      <c r="I1052" s="65" t="str">
        <f>IF(OR(ISBLANK(Recyclabilité[[#This Row],[Réponse 2]]),'Calculs'!G1051="0",_xlfn.XLOOKUP('Calculs'!G1051,'Réponses'!C:C,'Réponses'!F:F,"ERREUR VISIBILITE")=0),"",_xlfn.XLOOKUP(_xlfn.XLOOKUP('Calculs'!G1051,'Réponses'!C:C,'Réponses'!F:F,"ERREUR VISIBILITE"),Questions!A:A,Questions!B:B,"ERREUR QUESTION"))</f>
        <v/>
      </c>
      <c r="K1052" s="65" t="str">
        <f>IF(OR(ISBLANK(Recyclabilité[[#This Row],[Réponse 3]]),'Calculs'!J1051="0",_xlfn.XLOOKUP('Calculs'!J1051,'Réponses'!C:C,'Réponses'!F:F,"ERREUR VISIBILITE")=0),"",_xlfn.XLOOKUP(_xlfn.XLOOKUP('Calculs'!J1051,'Réponses'!C:C,'Réponses'!F:F,"ERREUR VISIBILITE"),Questions!A:A,Questions!B:B,"ERREUR QUESTION"))</f>
        <v/>
      </c>
      <c r="M1052" s="65" t="str">
        <f>IF(OR(ISBLANK(Recyclabilité[[#This Row],[Réponse 4]]),'Calculs'!M1051="0",_xlfn.XLOOKUP('Calculs'!M1051,'Réponses'!C:C,'Réponses'!F:F,"ERREUR VISIBILITE")=0),"",_xlfn.XLOOKUP(_xlfn.XLOOKUP('Calculs'!M1051,'Réponses'!C:C,'Réponses'!F:F,"ERREUR VISIBILITE"),Questions!A:A,Questions!B:B,"ERREUR QUESTION"))</f>
        <v/>
      </c>
    </row>
    <row r="1053" spans="4:13" ht="60" customHeight="1" x14ac:dyDescent="0.25">
      <c r="D1053" s="29" t="str">
        <f>IF(ISBLANK(Recyclabilité[[#This Row],[Code Valobat]]),"",IF(OR('Calculs'!A1052="08",MID(Recyclabilité[[#This Row],[Code Valobat]],4,4)="0804",MID(Recyclabilité[[#This Row],[Code Valobat]],4,4)="0709",MID(Recyclabilité[[#This Row],[Code Valobat]],1,7)="6121107"),"Non recyclable",_xlfn.XLOOKUP('Calculs'!Q1052,'Combinaisons'!A:A,'Combinaisons'!B:B,"Merci de répondre à toutes les questions")))</f>
        <v/>
      </c>
      <c r="E1053" s="65" t="str">
        <f>IF(ISBLANK(Recyclabilité[[#This Row],[Code Valobat]]),"",IF(OR('Calculs'!A1052="08",MID(Recyclabilité[[#This Row],[Code Valobat]],4,4)="0804",MID(Recyclabilité[[#This Row],[Code Valobat]],4,4)="0709",MID(Recyclabilité[[#This Row],[Code Valobat]],1,7)="6121107"),"",_xlfn.XLOOKUP('Calculs'!B1052,Questions!A:A,Questions!B:B,"ERREUR QUESTION")))</f>
        <v/>
      </c>
      <c r="G1053" s="65" t="str">
        <f>IF(OR(ISBLANK(Recyclabilité[[#This Row],[Réponse 1]]),'Calculs'!D1052="0",_xlfn.XLOOKUP('Calculs'!D1052,'Réponses'!C:C,'Réponses'!F:F,"ERREUR VISIBILITE")=0),"",_xlfn.XLOOKUP(_xlfn.XLOOKUP('Calculs'!D1052,'Réponses'!C:C,'Réponses'!F:F,"ERREUR VISIBILITE"),Questions!A:A,Questions!B:B,"ERREUR QUESTION"))</f>
        <v/>
      </c>
      <c r="I1053" s="65" t="str">
        <f>IF(OR(ISBLANK(Recyclabilité[[#This Row],[Réponse 2]]),'Calculs'!G1052="0",_xlfn.XLOOKUP('Calculs'!G1052,'Réponses'!C:C,'Réponses'!F:F,"ERREUR VISIBILITE")=0),"",_xlfn.XLOOKUP(_xlfn.XLOOKUP('Calculs'!G1052,'Réponses'!C:C,'Réponses'!F:F,"ERREUR VISIBILITE"),Questions!A:A,Questions!B:B,"ERREUR QUESTION"))</f>
        <v/>
      </c>
      <c r="K1053" s="65" t="str">
        <f>IF(OR(ISBLANK(Recyclabilité[[#This Row],[Réponse 3]]),'Calculs'!J1052="0",_xlfn.XLOOKUP('Calculs'!J1052,'Réponses'!C:C,'Réponses'!F:F,"ERREUR VISIBILITE")=0),"",_xlfn.XLOOKUP(_xlfn.XLOOKUP('Calculs'!J1052,'Réponses'!C:C,'Réponses'!F:F,"ERREUR VISIBILITE"),Questions!A:A,Questions!B:B,"ERREUR QUESTION"))</f>
        <v/>
      </c>
      <c r="M1053" s="65" t="str">
        <f>IF(OR(ISBLANK(Recyclabilité[[#This Row],[Réponse 4]]),'Calculs'!M1052="0",_xlfn.XLOOKUP('Calculs'!M1052,'Réponses'!C:C,'Réponses'!F:F,"ERREUR VISIBILITE")=0),"",_xlfn.XLOOKUP(_xlfn.XLOOKUP('Calculs'!M1052,'Réponses'!C:C,'Réponses'!F:F,"ERREUR VISIBILITE"),Questions!A:A,Questions!B:B,"ERREUR QUESTION"))</f>
        <v/>
      </c>
    </row>
    <row r="1054" spans="4:13" ht="60" customHeight="1" x14ac:dyDescent="0.25">
      <c r="D1054" s="29" t="str">
        <f>IF(ISBLANK(Recyclabilité[[#This Row],[Code Valobat]]),"",IF(OR('Calculs'!A1053="08",MID(Recyclabilité[[#This Row],[Code Valobat]],4,4)="0804",MID(Recyclabilité[[#This Row],[Code Valobat]],4,4)="0709",MID(Recyclabilité[[#This Row],[Code Valobat]],1,7)="6121107"),"Non recyclable",_xlfn.XLOOKUP('Calculs'!Q1053,'Combinaisons'!A:A,'Combinaisons'!B:B,"Merci de répondre à toutes les questions")))</f>
        <v/>
      </c>
      <c r="E1054" s="65" t="str">
        <f>IF(ISBLANK(Recyclabilité[[#This Row],[Code Valobat]]),"",IF(OR('Calculs'!A1053="08",MID(Recyclabilité[[#This Row],[Code Valobat]],4,4)="0804",MID(Recyclabilité[[#This Row],[Code Valobat]],4,4)="0709",MID(Recyclabilité[[#This Row],[Code Valobat]],1,7)="6121107"),"",_xlfn.XLOOKUP('Calculs'!B1053,Questions!A:A,Questions!B:B,"ERREUR QUESTION")))</f>
        <v/>
      </c>
      <c r="G1054" s="65" t="str">
        <f>IF(OR(ISBLANK(Recyclabilité[[#This Row],[Réponse 1]]),'Calculs'!D1053="0",_xlfn.XLOOKUP('Calculs'!D1053,'Réponses'!C:C,'Réponses'!F:F,"ERREUR VISIBILITE")=0),"",_xlfn.XLOOKUP(_xlfn.XLOOKUP('Calculs'!D1053,'Réponses'!C:C,'Réponses'!F:F,"ERREUR VISIBILITE"),Questions!A:A,Questions!B:B,"ERREUR QUESTION"))</f>
        <v/>
      </c>
      <c r="I1054" s="65" t="str">
        <f>IF(OR(ISBLANK(Recyclabilité[[#This Row],[Réponse 2]]),'Calculs'!G1053="0",_xlfn.XLOOKUP('Calculs'!G1053,'Réponses'!C:C,'Réponses'!F:F,"ERREUR VISIBILITE")=0),"",_xlfn.XLOOKUP(_xlfn.XLOOKUP('Calculs'!G1053,'Réponses'!C:C,'Réponses'!F:F,"ERREUR VISIBILITE"),Questions!A:A,Questions!B:B,"ERREUR QUESTION"))</f>
        <v/>
      </c>
      <c r="K1054" s="65" t="str">
        <f>IF(OR(ISBLANK(Recyclabilité[[#This Row],[Réponse 3]]),'Calculs'!J1053="0",_xlfn.XLOOKUP('Calculs'!J1053,'Réponses'!C:C,'Réponses'!F:F,"ERREUR VISIBILITE")=0),"",_xlfn.XLOOKUP(_xlfn.XLOOKUP('Calculs'!J1053,'Réponses'!C:C,'Réponses'!F:F,"ERREUR VISIBILITE"),Questions!A:A,Questions!B:B,"ERREUR QUESTION"))</f>
        <v/>
      </c>
      <c r="M1054" s="65" t="str">
        <f>IF(OR(ISBLANK(Recyclabilité[[#This Row],[Réponse 4]]),'Calculs'!M1053="0",_xlfn.XLOOKUP('Calculs'!M1053,'Réponses'!C:C,'Réponses'!F:F,"ERREUR VISIBILITE")=0),"",_xlfn.XLOOKUP(_xlfn.XLOOKUP('Calculs'!M1053,'Réponses'!C:C,'Réponses'!F:F,"ERREUR VISIBILITE"),Questions!A:A,Questions!B:B,"ERREUR QUESTION"))</f>
        <v/>
      </c>
    </row>
    <row r="1055" spans="4:13" ht="60" customHeight="1" x14ac:dyDescent="0.25">
      <c r="D1055" s="29" t="str">
        <f>IF(ISBLANK(Recyclabilité[[#This Row],[Code Valobat]]),"",IF(OR('Calculs'!A1054="08",MID(Recyclabilité[[#This Row],[Code Valobat]],4,4)="0804",MID(Recyclabilité[[#This Row],[Code Valobat]],4,4)="0709",MID(Recyclabilité[[#This Row],[Code Valobat]],1,7)="6121107"),"Non recyclable",_xlfn.XLOOKUP('Calculs'!Q1054,'Combinaisons'!A:A,'Combinaisons'!B:B,"Merci de répondre à toutes les questions")))</f>
        <v/>
      </c>
      <c r="E1055" s="65" t="str">
        <f>IF(ISBLANK(Recyclabilité[[#This Row],[Code Valobat]]),"",IF(OR('Calculs'!A1054="08",MID(Recyclabilité[[#This Row],[Code Valobat]],4,4)="0804",MID(Recyclabilité[[#This Row],[Code Valobat]],4,4)="0709",MID(Recyclabilité[[#This Row],[Code Valobat]],1,7)="6121107"),"",_xlfn.XLOOKUP('Calculs'!B1054,Questions!A:A,Questions!B:B,"ERREUR QUESTION")))</f>
        <v/>
      </c>
      <c r="G1055" s="65" t="str">
        <f>IF(OR(ISBLANK(Recyclabilité[[#This Row],[Réponse 1]]),'Calculs'!D1054="0",_xlfn.XLOOKUP('Calculs'!D1054,'Réponses'!C:C,'Réponses'!F:F,"ERREUR VISIBILITE")=0),"",_xlfn.XLOOKUP(_xlfn.XLOOKUP('Calculs'!D1054,'Réponses'!C:C,'Réponses'!F:F,"ERREUR VISIBILITE"),Questions!A:A,Questions!B:B,"ERREUR QUESTION"))</f>
        <v/>
      </c>
      <c r="I1055" s="65" t="str">
        <f>IF(OR(ISBLANK(Recyclabilité[[#This Row],[Réponse 2]]),'Calculs'!G1054="0",_xlfn.XLOOKUP('Calculs'!G1054,'Réponses'!C:C,'Réponses'!F:F,"ERREUR VISIBILITE")=0),"",_xlfn.XLOOKUP(_xlfn.XLOOKUP('Calculs'!G1054,'Réponses'!C:C,'Réponses'!F:F,"ERREUR VISIBILITE"),Questions!A:A,Questions!B:B,"ERREUR QUESTION"))</f>
        <v/>
      </c>
      <c r="K1055" s="65" t="str">
        <f>IF(OR(ISBLANK(Recyclabilité[[#This Row],[Réponse 3]]),'Calculs'!J1054="0",_xlfn.XLOOKUP('Calculs'!J1054,'Réponses'!C:C,'Réponses'!F:F,"ERREUR VISIBILITE")=0),"",_xlfn.XLOOKUP(_xlfn.XLOOKUP('Calculs'!J1054,'Réponses'!C:C,'Réponses'!F:F,"ERREUR VISIBILITE"),Questions!A:A,Questions!B:B,"ERREUR QUESTION"))</f>
        <v/>
      </c>
      <c r="M1055" s="65" t="str">
        <f>IF(OR(ISBLANK(Recyclabilité[[#This Row],[Réponse 4]]),'Calculs'!M1054="0",_xlfn.XLOOKUP('Calculs'!M1054,'Réponses'!C:C,'Réponses'!F:F,"ERREUR VISIBILITE")=0),"",_xlfn.XLOOKUP(_xlfn.XLOOKUP('Calculs'!M1054,'Réponses'!C:C,'Réponses'!F:F,"ERREUR VISIBILITE"),Questions!A:A,Questions!B:B,"ERREUR QUESTION"))</f>
        <v/>
      </c>
    </row>
    <row r="1056" spans="4:13" ht="60" customHeight="1" x14ac:dyDescent="0.25">
      <c r="D1056" s="29" t="str">
        <f>IF(ISBLANK(Recyclabilité[[#This Row],[Code Valobat]]),"",IF(OR('Calculs'!A1055="08",MID(Recyclabilité[[#This Row],[Code Valobat]],4,4)="0804",MID(Recyclabilité[[#This Row],[Code Valobat]],4,4)="0709",MID(Recyclabilité[[#This Row],[Code Valobat]],1,7)="6121107"),"Non recyclable",_xlfn.XLOOKUP('Calculs'!Q1055,'Combinaisons'!A:A,'Combinaisons'!B:B,"Merci de répondre à toutes les questions")))</f>
        <v/>
      </c>
      <c r="E1056" s="65" t="str">
        <f>IF(ISBLANK(Recyclabilité[[#This Row],[Code Valobat]]),"",IF(OR('Calculs'!A1055="08",MID(Recyclabilité[[#This Row],[Code Valobat]],4,4)="0804",MID(Recyclabilité[[#This Row],[Code Valobat]],4,4)="0709",MID(Recyclabilité[[#This Row],[Code Valobat]],1,7)="6121107"),"",_xlfn.XLOOKUP('Calculs'!B1055,Questions!A:A,Questions!B:B,"ERREUR QUESTION")))</f>
        <v/>
      </c>
      <c r="G1056" s="65" t="str">
        <f>IF(OR(ISBLANK(Recyclabilité[[#This Row],[Réponse 1]]),'Calculs'!D1055="0",_xlfn.XLOOKUP('Calculs'!D1055,'Réponses'!C:C,'Réponses'!F:F,"ERREUR VISIBILITE")=0),"",_xlfn.XLOOKUP(_xlfn.XLOOKUP('Calculs'!D1055,'Réponses'!C:C,'Réponses'!F:F,"ERREUR VISIBILITE"),Questions!A:A,Questions!B:B,"ERREUR QUESTION"))</f>
        <v/>
      </c>
      <c r="I1056" s="65" t="str">
        <f>IF(OR(ISBLANK(Recyclabilité[[#This Row],[Réponse 2]]),'Calculs'!G1055="0",_xlfn.XLOOKUP('Calculs'!G1055,'Réponses'!C:C,'Réponses'!F:F,"ERREUR VISIBILITE")=0),"",_xlfn.XLOOKUP(_xlfn.XLOOKUP('Calculs'!G1055,'Réponses'!C:C,'Réponses'!F:F,"ERREUR VISIBILITE"),Questions!A:A,Questions!B:B,"ERREUR QUESTION"))</f>
        <v/>
      </c>
      <c r="K1056" s="65" t="str">
        <f>IF(OR(ISBLANK(Recyclabilité[[#This Row],[Réponse 3]]),'Calculs'!J1055="0",_xlfn.XLOOKUP('Calculs'!J1055,'Réponses'!C:C,'Réponses'!F:F,"ERREUR VISIBILITE")=0),"",_xlfn.XLOOKUP(_xlfn.XLOOKUP('Calculs'!J1055,'Réponses'!C:C,'Réponses'!F:F,"ERREUR VISIBILITE"),Questions!A:A,Questions!B:B,"ERREUR QUESTION"))</f>
        <v/>
      </c>
      <c r="M1056" s="65" t="str">
        <f>IF(OR(ISBLANK(Recyclabilité[[#This Row],[Réponse 4]]),'Calculs'!M1055="0",_xlfn.XLOOKUP('Calculs'!M1055,'Réponses'!C:C,'Réponses'!F:F,"ERREUR VISIBILITE")=0),"",_xlfn.XLOOKUP(_xlfn.XLOOKUP('Calculs'!M1055,'Réponses'!C:C,'Réponses'!F:F,"ERREUR VISIBILITE"),Questions!A:A,Questions!B:B,"ERREUR QUESTION"))</f>
        <v/>
      </c>
    </row>
    <row r="1057" spans="4:13" ht="60" customHeight="1" x14ac:dyDescent="0.25">
      <c r="D1057" s="29" t="str">
        <f>IF(ISBLANK(Recyclabilité[[#This Row],[Code Valobat]]),"",IF(OR('Calculs'!A1056="08",MID(Recyclabilité[[#This Row],[Code Valobat]],4,4)="0804",MID(Recyclabilité[[#This Row],[Code Valobat]],4,4)="0709",MID(Recyclabilité[[#This Row],[Code Valobat]],1,7)="6121107"),"Non recyclable",_xlfn.XLOOKUP('Calculs'!Q1056,'Combinaisons'!A:A,'Combinaisons'!B:B,"Merci de répondre à toutes les questions")))</f>
        <v/>
      </c>
      <c r="E1057" s="65" t="str">
        <f>IF(ISBLANK(Recyclabilité[[#This Row],[Code Valobat]]),"",IF(OR('Calculs'!A1056="08",MID(Recyclabilité[[#This Row],[Code Valobat]],4,4)="0804",MID(Recyclabilité[[#This Row],[Code Valobat]],4,4)="0709",MID(Recyclabilité[[#This Row],[Code Valobat]],1,7)="6121107"),"",_xlfn.XLOOKUP('Calculs'!B1056,Questions!A:A,Questions!B:B,"ERREUR QUESTION")))</f>
        <v/>
      </c>
      <c r="G1057" s="65" t="str">
        <f>IF(OR(ISBLANK(Recyclabilité[[#This Row],[Réponse 1]]),'Calculs'!D1056="0",_xlfn.XLOOKUP('Calculs'!D1056,'Réponses'!C:C,'Réponses'!F:F,"ERREUR VISIBILITE")=0),"",_xlfn.XLOOKUP(_xlfn.XLOOKUP('Calculs'!D1056,'Réponses'!C:C,'Réponses'!F:F,"ERREUR VISIBILITE"),Questions!A:A,Questions!B:B,"ERREUR QUESTION"))</f>
        <v/>
      </c>
      <c r="I1057" s="65" t="str">
        <f>IF(OR(ISBLANK(Recyclabilité[[#This Row],[Réponse 2]]),'Calculs'!G1056="0",_xlfn.XLOOKUP('Calculs'!G1056,'Réponses'!C:C,'Réponses'!F:F,"ERREUR VISIBILITE")=0),"",_xlfn.XLOOKUP(_xlfn.XLOOKUP('Calculs'!G1056,'Réponses'!C:C,'Réponses'!F:F,"ERREUR VISIBILITE"),Questions!A:A,Questions!B:B,"ERREUR QUESTION"))</f>
        <v/>
      </c>
      <c r="K1057" s="65" t="str">
        <f>IF(OR(ISBLANK(Recyclabilité[[#This Row],[Réponse 3]]),'Calculs'!J1056="0",_xlfn.XLOOKUP('Calculs'!J1056,'Réponses'!C:C,'Réponses'!F:F,"ERREUR VISIBILITE")=0),"",_xlfn.XLOOKUP(_xlfn.XLOOKUP('Calculs'!J1056,'Réponses'!C:C,'Réponses'!F:F,"ERREUR VISIBILITE"),Questions!A:A,Questions!B:B,"ERREUR QUESTION"))</f>
        <v/>
      </c>
      <c r="M1057" s="65" t="str">
        <f>IF(OR(ISBLANK(Recyclabilité[[#This Row],[Réponse 4]]),'Calculs'!M1056="0",_xlfn.XLOOKUP('Calculs'!M1056,'Réponses'!C:C,'Réponses'!F:F,"ERREUR VISIBILITE")=0),"",_xlfn.XLOOKUP(_xlfn.XLOOKUP('Calculs'!M1056,'Réponses'!C:C,'Réponses'!F:F,"ERREUR VISIBILITE"),Questions!A:A,Questions!B:B,"ERREUR QUESTION"))</f>
        <v/>
      </c>
    </row>
    <row r="1058" spans="4:13" ht="60" customHeight="1" x14ac:dyDescent="0.25">
      <c r="D1058" s="29" t="str">
        <f>IF(ISBLANK(Recyclabilité[[#This Row],[Code Valobat]]),"",IF(OR('Calculs'!A1057="08",MID(Recyclabilité[[#This Row],[Code Valobat]],4,4)="0804",MID(Recyclabilité[[#This Row],[Code Valobat]],4,4)="0709",MID(Recyclabilité[[#This Row],[Code Valobat]],1,7)="6121107"),"Non recyclable",_xlfn.XLOOKUP('Calculs'!Q1057,'Combinaisons'!A:A,'Combinaisons'!B:B,"Merci de répondre à toutes les questions")))</f>
        <v/>
      </c>
      <c r="E1058" s="65" t="str">
        <f>IF(ISBLANK(Recyclabilité[[#This Row],[Code Valobat]]),"",IF(OR('Calculs'!A1057="08",MID(Recyclabilité[[#This Row],[Code Valobat]],4,4)="0804",MID(Recyclabilité[[#This Row],[Code Valobat]],4,4)="0709",MID(Recyclabilité[[#This Row],[Code Valobat]],1,7)="6121107"),"",_xlfn.XLOOKUP('Calculs'!B1057,Questions!A:A,Questions!B:B,"ERREUR QUESTION")))</f>
        <v/>
      </c>
      <c r="G1058" s="65" t="str">
        <f>IF(OR(ISBLANK(Recyclabilité[[#This Row],[Réponse 1]]),'Calculs'!D1057="0",_xlfn.XLOOKUP('Calculs'!D1057,'Réponses'!C:C,'Réponses'!F:F,"ERREUR VISIBILITE")=0),"",_xlfn.XLOOKUP(_xlfn.XLOOKUP('Calculs'!D1057,'Réponses'!C:C,'Réponses'!F:F,"ERREUR VISIBILITE"),Questions!A:A,Questions!B:B,"ERREUR QUESTION"))</f>
        <v/>
      </c>
      <c r="I1058" s="65" t="str">
        <f>IF(OR(ISBLANK(Recyclabilité[[#This Row],[Réponse 2]]),'Calculs'!G1057="0",_xlfn.XLOOKUP('Calculs'!G1057,'Réponses'!C:C,'Réponses'!F:F,"ERREUR VISIBILITE")=0),"",_xlfn.XLOOKUP(_xlfn.XLOOKUP('Calculs'!G1057,'Réponses'!C:C,'Réponses'!F:F,"ERREUR VISIBILITE"),Questions!A:A,Questions!B:B,"ERREUR QUESTION"))</f>
        <v/>
      </c>
      <c r="K1058" s="65" t="str">
        <f>IF(OR(ISBLANK(Recyclabilité[[#This Row],[Réponse 3]]),'Calculs'!J1057="0",_xlfn.XLOOKUP('Calculs'!J1057,'Réponses'!C:C,'Réponses'!F:F,"ERREUR VISIBILITE")=0),"",_xlfn.XLOOKUP(_xlfn.XLOOKUP('Calculs'!J1057,'Réponses'!C:C,'Réponses'!F:F,"ERREUR VISIBILITE"),Questions!A:A,Questions!B:B,"ERREUR QUESTION"))</f>
        <v/>
      </c>
      <c r="M1058" s="65" t="str">
        <f>IF(OR(ISBLANK(Recyclabilité[[#This Row],[Réponse 4]]),'Calculs'!M1057="0",_xlfn.XLOOKUP('Calculs'!M1057,'Réponses'!C:C,'Réponses'!F:F,"ERREUR VISIBILITE")=0),"",_xlfn.XLOOKUP(_xlfn.XLOOKUP('Calculs'!M1057,'Réponses'!C:C,'Réponses'!F:F,"ERREUR VISIBILITE"),Questions!A:A,Questions!B:B,"ERREUR QUESTION"))</f>
        <v/>
      </c>
    </row>
    <row r="1059" spans="4:13" ht="60" customHeight="1" x14ac:dyDescent="0.25">
      <c r="D1059" s="29" t="str">
        <f>IF(ISBLANK(Recyclabilité[[#This Row],[Code Valobat]]),"",IF(OR('Calculs'!A1058="08",MID(Recyclabilité[[#This Row],[Code Valobat]],4,4)="0804",MID(Recyclabilité[[#This Row],[Code Valobat]],4,4)="0709",MID(Recyclabilité[[#This Row],[Code Valobat]],1,7)="6121107"),"Non recyclable",_xlfn.XLOOKUP('Calculs'!Q1058,'Combinaisons'!A:A,'Combinaisons'!B:B,"Merci de répondre à toutes les questions")))</f>
        <v/>
      </c>
      <c r="E1059" s="65" t="str">
        <f>IF(ISBLANK(Recyclabilité[[#This Row],[Code Valobat]]),"",IF(OR('Calculs'!A1058="08",MID(Recyclabilité[[#This Row],[Code Valobat]],4,4)="0804",MID(Recyclabilité[[#This Row],[Code Valobat]],4,4)="0709",MID(Recyclabilité[[#This Row],[Code Valobat]],1,7)="6121107"),"",_xlfn.XLOOKUP('Calculs'!B1058,Questions!A:A,Questions!B:B,"ERREUR QUESTION")))</f>
        <v/>
      </c>
      <c r="G1059" s="65" t="str">
        <f>IF(OR(ISBLANK(Recyclabilité[[#This Row],[Réponse 1]]),'Calculs'!D1058="0",_xlfn.XLOOKUP('Calculs'!D1058,'Réponses'!C:C,'Réponses'!F:F,"ERREUR VISIBILITE")=0),"",_xlfn.XLOOKUP(_xlfn.XLOOKUP('Calculs'!D1058,'Réponses'!C:C,'Réponses'!F:F,"ERREUR VISIBILITE"),Questions!A:A,Questions!B:B,"ERREUR QUESTION"))</f>
        <v/>
      </c>
      <c r="I1059" s="65" t="str">
        <f>IF(OR(ISBLANK(Recyclabilité[[#This Row],[Réponse 2]]),'Calculs'!G1058="0",_xlfn.XLOOKUP('Calculs'!G1058,'Réponses'!C:C,'Réponses'!F:F,"ERREUR VISIBILITE")=0),"",_xlfn.XLOOKUP(_xlfn.XLOOKUP('Calculs'!G1058,'Réponses'!C:C,'Réponses'!F:F,"ERREUR VISIBILITE"),Questions!A:A,Questions!B:B,"ERREUR QUESTION"))</f>
        <v/>
      </c>
      <c r="K1059" s="65" t="str">
        <f>IF(OR(ISBLANK(Recyclabilité[[#This Row],[Réponse 3]]),'Calculs'!J1058="0",_xlfn.XLOOKUP('Calculs'!J1058,'Réponses'!C:C,'Réponses'!F:F,"ERREUR VISIBILITE")=0),"",_xlfn.XLOOKUP(_xlfn.XLOOKUP('Calculs'!J1058,'Réponses'!C:C,'Réponses'!F:F,"ERREUR VISIBILITE"),Questions!A:A,Questions!B:B,"ERREUR QUESTION"))</f>
        <v/>
      </c>
      <c r="M1059" s="65" t="str">
        <f>IF(OR(ISBLANK(Recyclabilité[[#This Row],[Réponse 4]]),'Calculs'!M1058="0",_xlfn.XLOOKUP('Calculs'!M1058,'Réponses'!C:C,'Réponses'!F:F,"ERREUR VISIBILITE")=0),"",_xlfn.XLOOKUP(_xlfn.XLOOKUP('Calculs'!M1058,'Réponses'!C:C,'Réponses'!F:F,"ERREUR VISIBILITE"),Questions!A:A,Questions!B:B,"ERREUR QUESTION"))</f>
        <v/>
      </c>
    </row>
    <row r="1060" spans="4:13" ht="60" customHeight="1" x14ac:dyDescent="0.25">
      <c r="D1060" s="29" t="str">
        <f>IF(ISBLANK(Recyclabilité[[#This Row],[Code Valobat]]),"",IF(OR('Calculs'!A1059="08",MID(Recyclabilité[[#This Row],[Code Valobat]],4,4)="0804",MID(Recyclabilité[[#This Row],[Code Valobat]],4,4)="0709",MID(Recyclabilité[[#This Row],[Code Valobat]],1,7)="6121107"),"Non recyclable",_xlfn.XLOOKUP('Calculs'!Q1059,'Combinaisons'!A:A,'Combinaisons'!B:B,"Merci de répondre à toutes les questions")))</f>
        <v/>
      </c>
      <c r="E1060" s="65" t="str">
        <f>IF(ISBLANK(Recyclabilité[[#This Row],[Code Valobat]]),"",IF(OR('Calculs'!A1059="08",MID(Recyclabilité[[#This Row],[Code Valobat]],4,4)="0804",MID(Recyclabilité[[#This Row],[Code Valobat]],4,4)="0709",MID(Recyclabilité[[#This Row],[Code Valobat]],1,7)="6121107"),"",_xlfn.XLOOKUP('Calculs'!B1059,Questions!A:A,Questions!B:B,"ERREUR QUESTION")))</f>
        <v/>
      </c>
      <c r="G1060" s="65" t="str">
        <f>IF(OR(ISBLANK(Recyclabilité[[#This Row],[Réponse 1]]),'Calculs'!D1059="0",_xlfn.XLOOKUP('Calculs'!D1059,'Réponses'!C:C,'Réponses'!F:F,"ERREUR VISIBILITE")=0),"",_xlfn.XLOOKUP(_xlfn.XLOOKUP('Calculs'!D1059,'Réponses'!C:C,'Réponses'!F:F,"ERREUR VISIBILITE"),Questions!A:A,Questions!B:B,"ERREUR QUESTION"))</f>
        <v/>
      </c>
      <c r="I1060" s="65" t="str">
        <f>IF(OR(ISBLANK(Recyclabilité[[#This Row],[Réponse 2]]),'Calculs'!G1059="0",_xlfn.XLOOKUP('Calculs'!G1059,'Réponses'!C:C,'Réponses'!F:F,"ERREUR VISIBILITE")=0),"",_xlfn.XLOOKUP(_xlfn.XLOOKUP('Calculs'!G1059,'Réponses'!C:C,'Réponses'!F:F,"ERREUR VISIBILITE"),Questions!A:A,Questions!B:B,"ERREUR QUESTION"))</f>
        <v/>
      </c>
      <c r="K1060" s="65" t="str">
        <f>IF(OR(ISBLANK(Recyclabilité[[#This Row],[Réponse 3]]),'Calculs'!J1059="0",_xlfn.XLOOKUP('Calculs'!J1059,'Réponses'!C:C,'Réponses'!F:F,"ERREUR VISIBILITE")=0),"",_xlfn.XLOOKUP(_xlfn.XLOOKUP('Calculs'!J1059,'Réponses'!C:C,'Réponses'!F:F,"ERREUR VISIBILITE"),Questions!A:A,Questions!B:B,"ERREUR QUESTION"))</f>
        <v/>
      </c>
      <c r="M1060" s="65" t="str">
        <f>IF(OR(ISBLANK(Recyclabilité[[#This Row],[Réponse 4]]),'Calculs'!M1059="0",_xlfn.XLOOKUP('Calculs'!M1059,'Réponses'!C:C,'Réponses'!F:F,"ERREUR VISIBILITE")=0),"",_xlfn.XLOOKUP(_xlfn.XLOOKUP('Calculs'!M1059,'Réponses'!C:C,'Réponses'!F:F,"ERREUR VISIBILITE"),Questions!A:A,Questions!B:B,"ERREUR QUESTION"))</f>
        <v/>
      </c>
    </row>
    <row r="1061" spans="4:13" ht="60" customHeight="1" x14ac:dyDescent="0.25">
      <c r="D1061" s="29" t="str">
        <f>IF(ISBLANK(Recyclabilité[[#This Row],[Code Valobat]]),"",IF(OR('Calculs'!A1060="08",MID(Recyclabilité[[#This Row],[Code Valobat]],4,4)="0804",MID(Recyclabilité[[#This Row],[Code Valobat]],4,4)="0709",MID(Recyclabilité[[#This Row],[Code Valobat]],1,7)="6121107"),"Non recyclable",_xlfn.XLOOKUP('Calculs'!Q1060,'Combinaisons'!A:A,'Combinaisons'!B:B,"Merci de répondre à toutes les questions")))</f>
        <v/>
      </c>
      <c r="E1061" s="65" t="str">
        <f>IF(ISBLANK(Recyclabilité[[#This Row],[Code Valobat]]),"",IF(OR('Calculs'!A1060="08",MID(Recyclabilité[[#This Row],[Code Valobat]],4,4)="0804",MID(Recyclabilité[[#This Row],[Code Valobat]],4,4)="0709",MID(Recyclabilité[[#This Row],[Code Valobat]],1,7)="6121107"),"",_xlfn.XLOOKUP('Calculs'!B1060,Questions!A:A,Questions!B:B,"ERREUR QUESTION")))</f>
        <v/>
      </c>
      <c r="G1061" s="65" t="str">
        <f>IF(OR(ISBLANK(Recyclabilité[[#This Row],[Réponse 1]]),'Calculs'!D1060="0",_xlfn.XLOOKUP('Calculs'!D1060,'Réponses'!C:C,'Réponses'!F:F,"ERREUR VISIBILITE")=0),"",_xlfn.XLOOKUP(_xlfn.XLOOKUP('Calculs'!D1060,'Réponses'!C:C,'Réponses'!F:F,"ERREUR VISIBILITE"),Questions!A:A,Questions!B:B,"ERREUR QUESTION"))</f>
        <v/>
      </c>
      <c r="I1061" s="65" t="str">
        <f>IF(OR(ISBLANK(Recyclabilité[[#This Row],[Réponse 2]]),'Calculs'!G1060="0",_xlfn.XLOOKUP('Calculs'!G1060,'Réponses'!C:C,'Réponses'!F:F,"ERREUR VISIBILITE")=0),"",_xlfn.XLOOKUP(_xlfn.XLOOKUP('Calculs'!G1060,'Réponses'!C:C,'Réponses'!F:F,"ERREUR VISIBILITE"),Questions!A:A,Questions!B:B,"ERREUR QUESTION"))</f>
        <v/>
      </c>
      <c r="K1061" s="65" t="str">
        <f>IF(OR(ISBLANK(Recyclabilité[[#This Row],[Réponse 3]]),'Calculs'!J1060="0",_xlfn.XLOOKUP('Calculs'!J1060,'Réponses'!C:C,'Réponses'!F:F,"ERREUR VISIBILITE")=0),"",_xlfn.XLOOKUP(_xlfn.XLOOKUP('Calculs'!J1060,'Réponses'!C:C,'Réponses'!F:F,"ERREUR VISIBILITE"),Questions!A:A,Questions!B:B,"ERREUR QUESTION"))</f>
        <v/>
      </c>
      <c r="M1061" s="65" t="str">
        <f>IF(OR(ISBLANK(Recyclabilité[[#This Row],[Réponse 4]]),'Calculs'!M1060="0",_xlfn.XLOOKUP('Calculs'!M1060,'Réponses'!C:C,'Réponses'!F:F,"ERREUR VISIBILITE")=0),"",_xlfn.XLOOKUP(_xlfn.XLOOKUP('Calculs'!M1060,'Réponses'!C:C,'Réponses'!F:F,"ERREUR VISIBILITE"),Questions!A:A,Questions!B:B,"ERREUR QUESTION"))</f>
        <v/>
      </c>
    </row>
    <row r="1062" spans="4:13" ht="60" customHeight="1" x14ac:dyDescent="0.25">
      <c r="D1062" s="29" t="str">
        <f>IF(ISBLANK(Recyclabilité[[#This Row],[Code Valobat]]),"",IF(OR('Calculs'!A1061="08",MID(Recyclabilité[[#This Row],[Code Valobat]],4,4)="0804",MID(Recyclabilité[[#This Row],[Code Valobat]],4,4)="0709",MID(Recyclabilité[[#This Row],[Code Valobat]],1,7)="6121107"),"Non recyclable",_xlfn.XLOOKUP('Calculs'!Q1061,'Combinaisons'!A:A,'Combinaisons'!B:B,"Merci de répondre à toutes les questions")))</f>
        <v/>
      </c>
      <c r="E1062" s="65" t="str">
        <f>IF(ISBLANK(Recyclabilité[[#This Row],[Code Valobat]]),"",IF(OR('Calculs'!A1061="08",MID(Recyclabilité[[#This Row],[Code Valobat]],4,4)="0804",MID(Recyclabilité[[#This Row],[Code Valobat]],4,4)="0709",MID(Recyclabilité[[#This Row],[Code Valobat]],1,7)="6121107"),"",_xlfn.XLOOKUP('Calculs'!B1061,Questions!A:A,Questions!B:B,"ERREUR QUESTION")))</f>
        <v/>
      </c>
      <c r="G1062" s="65" t="str">
        <f>IF(OR(ISBLANK(Recyclabilité[[#This Row],[Réponse 1]]),'Calculs'!D1061="0",_xlfn.XLOOKUP('Calculs'!D1061,'Réponses'!C:C,'Réponses'!F:F,"ERREUR VISIBILITE")=0),"",_xlfn.XLOOKUP(_xlfn.XLOOKUP('Calculs'!D1061,'Réponses'!C:C,'Réponses'!F:F,"ERREUR VISIBILITE"),Questions!A:A,Questions!B:B,"ERREUR QUESTION"))</f>
        <v/>
      </c>
      <c r="I1062" s="65" t="str">
        <f>IF(OR(ISBLANK(Recyclabilité[[#This Row],[Réponse 2]]),'Calculs'!G1061="0",_xlfn.XLOOKUP('Calculs'!G1061,'Réponses'!C:C,'Réponses'!F:F,"ERREUR VISIBILITE")=0),"",_xlfn.XLOOKUP(_xlfn.XLOOKUP('Calculs'!G1061,'Réponses'!C:C,'Réponses'!F:F,"ERREUR VISIBILITE"),Questions!A:A,Questions!B:B,"ERREUR QUESTION"))</f>
        <v/>
      </c>
      <c r="K1062" s="65" t="str">
        <f>IF(OR(ISBLANK(Recyclabilité[[#This Row],[Réponse 3]]),'Calculs'!J1061="0",_xlfn.XLOOKUP('Calculs'!J1061,'Réponses'!C:C,'Réponses'!F:F,"ERREUR VISIBILITE")=0),"",_xlfn.XLOOKUP(_xlfn.XLOOKUP('Calculs'!J1061,'Réponses'!C:C,'Réponses'!F:F,"ERREUR VISIBILITE"),Questions!A:A,Questions!B:B,"ERREUR QUESTION"))</f>
        <v/>
      </c>
      <c r="M1062" s="65" t="str">
        <f>IF(OR(ISBLANK(Recyclabilité[[#This Row],[Réponse 4]]),'Calculs'!M1061="0",_xlfn.XLOOKUP('Calculs'!M1061,'Réponses'!C:C,'Réponses'!F:F,"ERREUR VISIBILITE")=0),"",_xlfn.XLOOKUP(_xlfn.XLOOKUP('Calculs'!M1061,'Réponses'!C:C,'Réponses'!F:F,"ERREUR VISIBILITE"),Questions!A:A,Questions!B:B,"ERREUR QUESTION"))</f>
        <v/>
      </c>
    </row>
    <row r="1063" spans="4:13" ht="60" customHeight="1" x14ac:dyDescent="0.25">
      <c r="D1063" s="29" t="str">
        <f>IF(ISBLANK(Recyclabilité[[#This Row],[Code Valobat]]),"",IF(OR('Calculs'!A1062="08",MID(Recyclabilité[[#This Row],[Code Valobat]],4,4)="0804",MID(Recyclabilité[[#This Row],[Code Valobat]],4,4)="0709",MID(Recyclabilité[[#This Row],[Code Valobat]],1,7)="6121107"),"Non recyclable",_xlfn.XLOOKUP('Calculs'!Q1062,'Combinaisons'!A:A,'Combinaisons'!B:B,"Merci de répondre à toutes les questions")))</f>
        <v/>
      </c>
      <c r="E1063" s="65" t="str">
        <f>IF(ISBLANK(Recyclabilité[[#This Row],[Code Valobat]]),"",IF(OR('Calculs'!A1062="08",MID(Recyclabilité[[#This Row],[Code Valobat]],4,4)="0804",MID(Recyclabilité[[#This Row],[Code Valobat]],4,4)="0709",MID(Recyclabilité[[#This Row],[Code Valobat]],1,7)="6121107"),"",_xlfn.XLOOKUP('Calculs'!B1062,Questions!A:A,Questions!B:B,"ERREUR QUESTION")))</f>
        <v/>
      </c>
      <c r="G1063" s="65" t="str">
        <f>IF(OR(ISBLANK(Recyclabilité[[#This Row],[Réponse 1]]),'Calculs'!D1062="0",_xlfn.XLOOKUP('Calculs'!D1062,'Réponses'!C:C,'Réponses'!F:F,"ERREUR VISIBILITE")=0),"",_xlfn.XLOOKUP(_xlfn.XLOOKUP('Calculs'!D1062,'Réponses'!C:C,'Réponses'!F:F,"ERREUR VISIBILITE"),Questions!A:A,Questions!B:B,"ERREUR QUESTION"))</f>
        <v/>
      </c>
      <c r="I1063" s="65" t="str">
        <f>IF(OR(ISBLANK(Recyclabilité[[#This Row],[Réponse 2]]),'Calculs'!G1062="0",_xlfn.XLOOKUP('Calculs'!G1062,'Réponses'!C:C,'Réponses'!F:F,"ERREUR VISIBILITE")=0),"",_xlfn.XLOOKUP(_xlfn.XLOOKUP('Calculs'!G1062,'Réponses'!C:C,'Réponses'!F:F,"ERREUR VISIBILITE"),Questions!A:A,Questions!B:B,"ERREUR QUESTION"))</f>
        <v/>
      </c>
      <c r="K1063" s="65" t="str">
        <f>IF(OR(ISBLANK(Recyclabilité[[#This Row],[Réponse 3]]),'Calculs'!J1062="0",_xlfn.XLOOKUP('Calculs'!J1062,'Réponses'!C:C,'Réponses'!F:F,"ERREUR VISIBILITE")=0),"",_xlfn.XLOOKUP(_xlfn.XLOOKUP('Calculs'!J1062,'Réponses'!C:C,'Réponses'!F:F,"ERREUR VISIBILITE"),Questions!A:A,Questions!B:B,"ERREUR QUESTION"))</f>
        <v/>
      </c>
      <c r="M1063" s="65" t="str">
        <f>IF(OR(ISBLANK(Recyclabilité[[#This Row],[Réponse 4]]),'Calculs'!M1062="0",_xlfn.XLOOKUP('Calculs'!M1062,'Réponses'!C:C,'Réponses'!F:F,"ERREUR VISIBILITE")=0),"",_xlfn.XLOOKUP(_xlfn.XLOOKUP('Calculs'!M1062,'Réponses'!C:C,'Réponses'!F:F,"ERREUR VISIBILITE"),Questions!A:A,Questions!B:B,"ERREUR QUESTION"))</f>
        <v/>
      </c>
    </row>
    <row r="1064" spans="4:13" ht="60" customHeight="1" x14ac:dyDescent="0.25">
      <c r="D1064" s="29" t="str">
        <f>IF(ISBLANK(Recyclabilité[[#This Row],[Code Valobat]]),"",IF(OR('Calculs'!A1063="08",MID(Recyclabilité[[#This Row],[Code Valobat]],4,4)="0804",MID(Recyclabilité[[#This Row],[Code Valobat]],4,4)="0709",MID(Recyclabilité[[#This Row],[Code Valobat]],1,7)="6121107"),"Non recyclable",_xlfn.XLOOKUP('Calculs'!Q1063,'Combinaisons'!A:A,'Combinaisons'!B:B,"Merci de répondre à toutes les questions")))</f>
        <v/>
      </c>
      <c r="E1064" s="65" t="str">
        <f>IF(ISBLANK(Recyclabilité[[#This Row],[Code Valobat]]),"",IF(OR('Calculs'!A1063="08",MID(Recyclabilité[[#This Row],[Code Valobat]],4,4)="0804",MID(Recyclabilité[[#This Row],[Code Valobat]],4,4)="0709",MID(Recyclabilité[[#This Row],[Code Valobat]],1,7)="6121107"),"",_xlfn.XLOOKUP('Calculs'!B1063,Questions!A:A,Questions!B:B,"ERREUR QUESTION")))</f>
        <v/>
      </c>
      <c r="G1064" s="65" t="str">
        <f>IF(OR(ISBLANK(Recyclabilité[[#This Row],[Réponse 1]]),'Calculs'!D1063="0",_xlfn.XLOOKUP('Calculs'!D1063,'Réponses'!C:C,'Réponses'!F:F,"ERREUR VISIBILITE")=0),"",_xlfn.XLOOKUP(_xlfn.XLOOKUP('Calculs'!D1063,'Réponses'!C:C,'Réponses'!F:F,"ERREUR VISIBILITE"),Questions!A:A,Questions!B:B,"ERREUR QUESTION"))</f>
        <v/>
      </c>
      <c r="I1064" s="65" t="str">
        <f>IF(OR(ISBLANK(Recyclabilité[[#This Row],[Réponse 2]]),'Calculs'!G1063="0",_xlfn.XLOOKUP('Calculs'!G1063,'Réponses'!C:C,'Réponses'!F:F,"ERREUR VISIBILITE")=0),"",_xlfn.XLOOKUP(_xlfn.XLOOKUP('Calculs'!G1063,'Réponses'!C:C,'Réponses'!F:F,"ERREUR VISIBILITE"),Questions!A:A,Questions!B:B,"ERREUR QUESTION"))</f>
        <v/>
      </c>
      <c r="K1064" s="65" t="str">
        <f>IF(OR(ISBLANK(Recyclabilité[[#This Row],[Réponse 3]]),'Calculs'!J1063="0",_xlfn.XLOOKUP('Calculs'!J1063,'Réponses'!C:C,'Réponses'!F:F,"ERREUR VISIBILITE")=0),"",_xlfn.XLOOKUP(_xlfn.XLOOKUP('Calculs'!J1063,'Réponses'!C:C,'Réponses'!F:F,"ERREUR VISIBILITE"),Questions!A:A,Questions!B:B,"ERREUR QUESTION"))</f>
        <v/>
      </c>
      <c r="M1064" s="65" t="str">
        <f>IF(OR(ISBLANK(Recyclabilité[[#This Row],[Réponse 4]]),'Calculs'!M1063="0",_xlfn.XLOOKUP('Calculs'!M1063,'Réponses'!C:C,'Réponses'!F:F,"ERREUR VISIBILITE")=0),"",_xlfn.XLOOKUP(_xlfn.XLOOKUP('Calculs'!M1063,'Réponses'!C:C,'Réponses'!F:F,"ERREUR VISIBILITE"),Questions!A:A,Questions!B:B,"ERREUR QUESTION"))</f>
        <v/>
      </c>
    </row>
    <row r="1065" spans="4:13" ht="60" customHeight="1" x14ac:dyDescent="0.25">
      <c r="D1065" s="29" t="str">
        <f>IF(ISBLANK(Recyclabilité[[#This Row],[Code Valobat]]),"",IF(OR('Calculs'!A1064="08",MID(Recyclabilité[[#This Row],[Code Valobat]],4,4)="0804",MID(Recyclabilité[[#This Row],[Code Valobat]],4,4)="0709",MID(Recyclabilité[[#This Row],[Code Valobat]],1,7)="6121107"),"Non recyclable",_xlfn.XLOOKUP('Calculs'!Q1064,'Combinaisons'!A:A,'Combinaisons'!B:B,"Merci de répondre à toutes les questions")))</f>
        <v/>
      </c>
      <c r="E1065" s="65" t="str">
        <f>IF(ISBLANK(Recyclabilité[[#This Row],[Code Valobat]]),"",IF(OR('Calculs'!A1064="08",MID(Recyclabilité[[#This Row],[Code Valobat]],4,4)="0804",MID(Recyclabilité[[#This Row],[Code Valobat]],4,4)="0709",MID(Recyclabilité[[#This Row],[Code Valobat]],1,7)="6121107"),"",_xlfn.XLOOKUP('Calculs'!B1064,Questions!A:A,Questions!B:B,"ERREUR QUESTION")))</f>
        <v/>
      </c>
      <c r="G1065" s="65" t="str">
        <f>IF(OR(ISBLANK(Recyclabilité[[#This Row],[Réponse 1]]),'Calculs'!D1064="0",_xlfn.XLOOKUP('Calculs'!D1064,'Réponses'!C:C,'Réponses'!F:F,"ERREUR VISIBILITE")=0),"",_xlfn.XLOOKUP(_xlfn.XLOOKUP('Calculs'!D1064,'Réponses'!C:C,'Réponses'!F:F,"ERREUR VISIBILITE"),Questions!A:A,Questions!B:B,"ERREUR QUESTION"))</f>
        <v/>
      </c>
      <c r="I1065" s="65" t="str">
        <f>IF(OR(ISBLANK(Recyclabilité[[#This Row],[Réponse 2]]),'Calculs'!G1064="0",_xlfn.XLOOKUP('Calculs'!G1064,'Réponses'!C:C,'Réponses'!F:F,"ERREUR VISIBILITE")=0),"",_xlfn.XLOOKUP(_xlfn.XLOOKUP('Calculs'!G1064,'Réponses'!C:C,'Réponses'!F:F,"ERREUR VISIBILITE"),Questions!A:A,Questions!B:B,"ERREUR QUESTION"))</f>
        <v/>
      </c>
      <c r="K1065" s="65" t="str">
        <f>IF(OR(ISBLANK(Recyclabilité[[#This Row],[Réponse 3]]),'Calculs'!J1064="0",_xlfn.XLOOKUP('Calculs'!J1064,'Réponses'!C:C,'Réponses'!F:F,"ERREUR VISIBILITE")=0),"",_xlfn.XLOOKUP(_xlfn.XLOOKUP('Calculs'!J1064,'Réponses'!C:C,'Réponses'!F:F,"ERREUR VISIBILITE"),Questions!A:A,Questions!B:B,"ERREUR QUESTION"))</f>
        <v/>
      </c>
      <c r="M1065" s="65" t="str">
        <f>IF(OR(ISBLANK(Recyclabilité[[#This Row],[Réponse 4]]),'Calculs'!M1064="0",_xlfn.XLOOKUP('Calculs'!M1064,'Réponses'!C:C,'Réponses'!F:F,"ERREUR VISIBILITE")=0),"",_xlfn.XLOOKUP(_xlfn.XLOOKUP('Calculs'!M1064,'Réponses'!C:C,'Réponses'!F:F,"ERREUR VISIBILITE"),Questions!A:A,Questions!B:B,"ERREUR QUESTION"))</f>
        <v/>
      </c>
    </row>
    <row r="1066" spans="4:13" ht="60" customHeight="1" x14ac:dyDescent="0.25">
      <c r="D1066" s="29" t="str">
        <f>IF(ISBLANK(Recyclabilité[[#This Row],[Code Valobat]]),"",IF(OR('Calculs'!A1065="08",MID(Recyclabilité[[#This Row],[Code Valobat]],4,4)="0804",MID(Recyclabilité[[#This Row],[Code Valobat]],4,4)="0709",MID(Recyclabilité[[#This Row],[Code Valobat]],1,7)="6121107"),"Non recyclable",_xlfn.XLOOKUP('Calculs'!Q1065,'Combinaisons'!A:A,'Combinaisons'!B:B,"Merci de répondre à toutes les questions")))</f>
        <v/>
      </c>
      <c r="E1066" s="65" t="str">
        <f>IF(ISBLANK(Recyclabilité[[#This Row],[Code Valobat]]),"",IF(OR('Calculs'!A1065="08",MID(Recyclabilité[[#This Row],[Code Valobat]],4,4)="0804",MID(Recyclabilité[[#This Row],[Code Valobat]],4,4)="0709",MID(Recyclabilité[[#This Row],[Code Valobat]],1,7)="6121107"),"",_xlfn.XLOOKUP('Calculs'!B1065,Questions!A:A,Questions!B:B,"ERREUR QUESTION")))</f>
        <v/>
      </c>
      <c r="G1066" s="65" t="str">
        <f>IF(OR(ISBLANK(Recyclabilité[[#This Row],[Réponse 1]]),'Calculs'!D1065="0",_xlfn.XLOOKUP('Calculs'!D1065,'Réponses'!C:C,'Réponses'!F:F,"ERREUR VISIBILITE")=0),"",_xlfn.XLOOKUP(_xlfn.XLOOKUP('Calculs'!D1065,'Réponses'!C:C,'Réponses'!F:F,"ERREUR VISIBILITE"),Questions!A:A,Questions!B:B,"ERREUR QUESTION"))</f>
        <v/>
      </c>
      <c r="I1066" s="65" t="str">
        <f>IF(OR(ISBLANK(Recyclabilité[[#This Row],[Réponse 2]]),'Calculs'!G1065="0",_xlfn.XLOOKUP('Calculs'!G1065,'Réponses'!C:C,'Réponses'!F:F,"ERREUR VISIBILITE")=0),"",_xlfn.XLOOKUP(_xlfn.XLOOKUP('Calculs'!G1065,'Réponses'!C:C,'Réponses'!F:F,"ERREUR VISIBILITE"),Questions!A:A,Questions!B:B,"ERREUR QUESTION"))</f>
        <v/>
      </c>
      <c r="K1066" s="65" t="str">
        <f>IF(OR(ISBLANK(Recyclabilité[[#This Row],[Réponse 3]]),'Calculs'!J1065="0",_xlfn.XLOOKUP('Calculs'!J1065,'Réponses'!C:C,'Réponses'!F:F,"ERREUR VISIBILITE")=0),"",_xlfn.XLOOKUP(_xlfn.XLOOKUP('Calculs'!J1065,'Réponses'!C:C,'Réponses'!F:F,"ERREUR VISIBILITE"),Questions!A:A,Questions!B:B,"ERREUR QUESTION"))</f>
        <v/>
      </c>
      <c r="M1066" s="65" t="str">
        <f>IF(OR(ISBLANK(Recyclabilité[[#This Row],[Réponse 4]]),'Calculs'!M1065="0",_xlfn.XLOOKUP('Calculs'!M1065,'Réponses'!C:C,'Réponses'!F:F,"ERREUR VISIBILITE")=0),"",_xlfn.XLOOKUP(_xlfn.XLOOKUP('Calculs'!M1065,'Réponses'!C:C,'Réponses'!F:F,"ERREUR VISIBILITE"),Questions!A:A,Questions!B:B,"ERREUR QUESTION"))</f>
        <v/>
      </c>
    </row>
    <row r="1067" spans="4:13" ht="60" customHeight="1" x14ac:dyDescent="0.25">
      <c r="D1067" s="29" t="str">
        <f>IF(ISBLANK(Recyclabilité[[#This Row],[Code Valobat]]),"",IF(OR('Calculs'!A1066="08",MID(Recyclabilité[[#This Row],[Code Valobat]],4,4)="0804",MID(Recyclabilité[[#This Row],[Code Valobat]],4,4)="0709",MID(Recyclabilité[[#This Row],[Code Valobat]],1,7)="6121107"),"Non recyclable",_xlfn.XLOOKUP('Calculs'!Q1066,'Combinaisons'!A:A,'Combinaisons'!B:B,"Merci de répondre à toutes les questions")))</f>
        <v/>
      </c>
      <c r="E1067" s="65" t="str">
        <f>IF(ISBLANK(Recyclabilité[[#This Row],[Code Valobat]]),"",IF(OR('Calculs'!A1066="08",MID(Recyclabilité[[#This Row],[Code Valobat]],4,4)="0804",MID(Recyclabilité[[#This Row],[Code Valobat]],4,4)="0709",MID(Recyclabilité[[#This Row],[Code Valobat]],1,7)="6121107"),"",_xlfn.XLOOKUP('Calculs'!B1066,Questions!A:A,Questions!B:B,"ERREUR QUESTION")))</f>
        <v/>
      </c>
      <c r="G1067" s="65" t="str">
        <f>IF(OR(ISBLANK(Recyclabilité[[#This Row],[Réponse 1]]),'Calculs'!D1066="0",_xlfn.XLOOKUP('Calculs'!D1066,'Réponses'!C:C,'Réponses'!F:F,"ERREUR VISIBILITE")=0),"",_xlfn.XLOOKUP(_xlfn.XLOOKUP('Calculs'!D1066,'Réponses'!C:C,'Réponses'!F:F,"ERREUR VISIBILITE"),Questions!A:A,Questions!B:B,"ERREUR QUESTION"))</f>
        <v/>
      </c>
      <c r="I1067" s="65" t="str">
        <f>IF(OR(ISBLANK(Recyclabilité[[#This Row],[Réponse 2]]),'Calculs'!G1066="0",_xlfn.XLOOKUP('Calculs'!G1066,'Réponses'!C:C,'Réponses'!F:F,"ERREUR VISIBILITE")=0),"",_xlfn.XLOOKUP(_xlfn.XLOOKUP('Calculs'!G1066,'Réponses'!C:C,'Réponses'!F:F,"ERREUR VISIBILITE"),Questions!A:A,Questions!B:B,"ERREUR QUESTION"))</f>
        <v/>
      </c>
      <c r="K1067" s="65" t="str">
        <f>IF(OR(ISBLANK(Recyclabilité[[#This Row],[Réponse 3]]),'Calculs'!J1066="0",_xlfn.XLOOKUP('Calculs'!J1066,'Réponses'!C:C,'Réponses'!F:F,"ERREUR VISIBILITE")=0),"",_xlfn.XLOOKUP(_xlfn.XLOOKUP('Calculs'!J1066,'Réponses'!C:C,'Réponses'!F:F,"ERREUR VISIBILITE"),Questions!A:A,Questions!B:B,"ERREUR QUESTION"))</f>
        <v/>
      </c>
      <c r="M1067" s="65" t="str">
        <f>IF(OR(ISBLANK(Recyclabilité[[#This Row],[Réponse 4]]),'Calculs'!M1066="0",_xlfn.XLOOKUP('Calculs'!M1066,'Réponses'!C:C,'Réponses'!F:F,"ERREUR VISIBILITE")=0),"",_xlfn.XLOOKUP(_xlfn.XLOOKUP('Calculs'!M1066,'Réponses'!C:C,'Réponses'!F:F,"ERREUR VISIBILITE"),Questions!A:A,Questions!B:B,"ERREUR QUESTION"))</f>
        <v/>
      </c>
    </row>
    <row r="1068" spans="4:13" ht="60" customHeight="1" x14ac:dyDescent="0.25">
      <c r="D1068" s="29" t="str">
        <f>IF(ISBLANK(Recyclabilité[[#This Row],[Code Valobat]]),"",IF(OR('Calculs'!A1067="08",MID(Recyclabilité[[#This Row],[Code Valobat]],4,4)="0804",MID(Recyclabilité[[#This Row],[Code Valobat]],4,4)="0709",MID(Recyclabilité[[#This Row],[Code Valobat]],1,7)="6121107"),"Non recyclable",_xlfn.XLOOKUP('Calculs'!Q1067,'Combinaisons'!A:A,'Combinaisons'!B:B,"Merci de répondre à toutes les questions")))</f>
        <v/>
      </c>
      <c r="E1068" s="65" t="str">
        <f>IF(ISBLANK(Recyclabilité[[#This Row],[Code Valobat]]),"",IF(OR('Calculs'!A1067="08",MID(Recyclabilité[[#This Row],[Code Valobat]],4,4)="0804",MID(Recyclabilité[[#This Row],[Code Valobat]],4,4)="0709",MID(Recyclabilité[[#This Row],[Code Valobat]],1,7)="6121107"),"",_xlfn.XLOOKUP('Calculs'!B1067,Questions!A:A,Questions!B:B,"ERREUR QUESTION")))</f>
        <v/>
      </c>
      <c r="G1068" s="65" t="str">
        <f>IF(OR(ISBLANK(Recyclabilité[[#This Row],[Réponse 1]]),'Calculs'!D1067="0",_xlfn.XLOOKUP('Calculs'!D1067,'Réponses'!C:C,'Réponses'!F:F,"ERREUR VISIBILITE")=0),"",_xlfn.XLOOKUP(_xlfn.XLOOKUP('Calculs'!D1067,'Réponses'!C:C,'Réponses'!F:F,"ERREUR VISIBILITE"),Questions!A:A,Questions!B:B,"ERREUR QUESTION"))</f>
        <v/>
      </c>
      <c r="I1068" s="65" t="str">
        <f>IF(OR(ISBLANK(Recyclabilité[[#This Row],[Réponse 2]]),'Calculs'!G1067="0",_xlfn.XLOOKUP('Calculs'!G1067,'Réponses'!C:C,'Réponses'!F:F,"ERREUR VISIBILITE")=0),"",_xlfn.XLOOKUP(_xlfn.XLOOKUP('Calculs'!G1067,'Réponses'!C:C,'Réponses'!F:F,"ERREUR VISIBILITE"),Questions!A:A,Questions!B:B,"ERREUR QUESTION"))</f>
        <v/>
      </c>
      <c r="K1068" s="65" t="str">
        <f>IF(OR(ISBLANK(Recyclabilité[[#This Row],[Réponse 3]]),'Calculs'!J1067="0",_xlfn.XLOOKUP('Calculs'!J1067,'Réponses'!C:C,'Réponses'!F:F,"ERREUR VISIBILITE")=0),"",_xlfn.XLOOKUP(_xlfn.XLOOKUP('Calculs'!J1067,'Réponses'!C:C,'Réponses'!F:F,"ERREUR VISIBILITE"),Questions!A:A,Questions!B:B,"ERREUR QUESTION"))</f>
        <v/>
      </c>
      <c r="M1068" s="65" t="str">
        <f>IF(OR(ISBLANK(Recyclabilité[[#This Row],[Réponse 4]]),'Calculs'!M1067="0",_xlfn.XLOOKUP('Calculs'!M1067,'Réponses'!C:C,'Réponses'!F:F,"ERREUR VISIBILITE")=0),"",_xlfn.XLOOKUP(_xlfn.XLOOKUP('Calculs'!M1067,'Réponses'!C:C,'Réponses'!F:F,"ERREUR VISIBILITE"),Questions!A:A,Questions!B:B,"ERREUR QUESTION"))</f>
        <v/>
      </c>
    </row>
    <row r="1069" spans="4:13" ht="60" customHeight="1" x14ac:dyDescent="0.25">
      <c r="D1069" s="29" t="str">
        <f>IF(ISBLANK(Recyclabilité[[#This Row],[Code Valobat]]),"",IF(OR('Calculs'!A1068="08",MID(Recyclabilité[[#This Row],[Code Valobat]],4,4)="0804",MID(Recyclabilité[[#This Row],[Code Valobat]],4,4)="0709",MID(Recyclabilité[[#This Row],[Code Valobat]],1,7)="6121107"),"Non recyclable",_xlfn.XLOOKUP('Calculs'!Q1068,'Combinaisons'!A:A,'Combinaisons'!B:B,"Merci de répondre à toutes les questions")))</f>
        <v/>
      </c>
      <c r="E1069" s="65" t="str">
        <f>IF(ISBLANK(Recyclabilité[[#This Row],[Code Valobat]]),"",IF(OR('Calculs'!A1068="08",MID(Recyclabilité[[#This Row],[Code Valobat]],4,4)="0804",MID(Recyclabilité[[#This Row],[Code Valobat]],4,4)="0709",MID(Recyclabilité[[#This Row],[Code Valobat]],1,7)="6121107"),"",_xlfn.XLOOKUP('Calculs'!B1068,Questions!A:A,Questions!B:B,"ERREUR QUESTION")))</f>
        <v/>
      </c>
      <c r="G1069" s="65" t="str">
        <f>IF(OR(ISBLANK(Recyclabilité[[#This Row],[Réponse 1]]),'Calculs'!D1068="0",_xlfn.XLOOKUP('Calculs'!D1068,'Réponses'!C:C,'Réponses'!F:F,"ERREUR VISIBILITE")=0),"",_xlfn.XLOOKUP(_xlfn.XLOOKUP('Calculs'!D1068,'Réponses'!C:C,'Réponses'!F:F,"ERREUR VISIBILITE"),Questions!A:A,Questions!B:B,"ERREUR QUESTION"))</f>
        <v/>
      </c>
      <c r="I1069" s="65" t="str">
        <f>IF(OR(ISBLANK(Recyclabilité[[#This Row],[Réponse 2]]),'Calculs'!G1068="0",_xlfn.XLOOKUP('Calculs'!G1068,'Réponses'!C:C,'Réponses'!F:F,"ERREUR VISIBILITE")=0),"",_xlfn.XLOOKUP(_xlfn.XLOOKUP('Calculs'!G1068,'Réponses'!C:C,'Réponses'!F:F,"ERREUR VISIBILITE"),Questions!A:A,Questions!B:B,"ERREUR QUESTION"))</f>
        <v/>
      </c>
      <c r="K1069" s="65" t="str">
        <f>IF(OR(ISBLANK(Recyclabilité[[#This Row],[Réponse 3]]),'Calculs'!J1068="0",_xlfn.XLOOKUP('Calculs'!J1068,'Réponses'!C:C,'Réponses'!F:F,"ERREUR VISIBILITE")=0),"",_xlfn.XLOOKUP(_xlfn.XLOOKUP('Calculs'!J1068,'Réponses'!C:C,'Réponses'!F:F,"ERREUR VISIBILITE"),Questions!A:A,Questions!B:B,"ERREUR QUESTION"))</f>
        <v/>
      </c>
      <c r="M1069" s="65" t="str">
        <f>IF(OR(ISBLANK(Recyclabilité[[#This Row],[Réponse 4]]),'Calculs'!M1068="0",_xlfn.XLOOKUP('Calculs'!M1068,'Réponses'!C:C,'Réponses'!F:F,"ERREUR VISIBILITE")=0),"",_xlfn.XLOOKUP(_xlfn.XLOOKUP('Calculs'!M1068,'Réponses'!C:C,'Réponses'!F:F,"ERREUR VISIBILITE"),Questions!A:A,Questions!B:B,"ERREUR QUESTION"))</f>
        <v/>
      </c>
    </row>
    <row r="1070" spans="4:13" ht="60" customHeight="1" x14ac:dyDescent="0.25">
      <c r="D1070" s="29" t="str">
        <f>IF(ISBLANK(Recyclabilité[[#This Row],[Code Valobat]]),"",IF(OR('Calculs'!A1069="08",MID(Recyclabilité[[#This Row],[Code Valobat]],4,4)="0804",MID(Recyclabilité[[#This Row],[Code Valobat]],4,4)="0709",MID(Recyclabilité[[#This Row],[Code Valobat]],1,7)="6121107"),"Non recyclable",_xlfn.XLOOKUP('Calculs'!Q1069,'Combinaisons'!A:A,'Combinaisons'!B:B,"Merci de répondre à toutes les questions")))</f>
        <v/>
      </c>
      <c r="E1070" s="65" t="str">
        <f>IF(ISBLANK(Recyclabilité[[#This Row],[Code Valobat]]),"",IF(OR('Calculs'!A1069="08",MID(Recyclabilité[[#This Row],[Code Valobat]],4,4)="0804",MID(Recyclabilité[[#This Row],[Code Valobat]],4,4)="0709",MID(Recyclabilité[[#This Row],[Code Valobat]],1,7)="6121107"),"",_xlfn.XLOOKUP('Calculs'!B1069,Questions!A:A,Questions!B:B,"ERREUR QUESTION")))</f>
        <v/>
      </c>
      <c r="G1070" s="65" t="str">
        <f>IF(OR(ISBLANK(Recyclabilité[[#This Row],[Réponse 1]]),'Calculs'!D1069="0",_xlfn.XLOOKUP('Calculs'!D1069,'Réponses'!C:C,'Réponses'!F:F,"ERREUR VISIBILITE")=0),"",_xlfn.XLOOKUP(_xlfn.XLOOKUP('Calculs'!D1069,'Réponses'!C:C,'Réponses'!F:F,"ERREUR VISIBILITE"),Questions!A:A,Questions!B:B,"ERREUR QUESTION"))</f>
        <v/>
      </c>
      <c r="I1070" s="65" t="str">
        <f>IF(OR(ISBLANK(Recyclabilité[[#This Row],[Réponse 2]]),'Calculs'!G1069="0",_xlfn.XLOOKUP('Calculs'!G1069,'Réponses'!C:C,'Réponses'!F:F,"ERREUR VISIBILITE")=0),"",_xlfn.XLOOKUP(_xlfn.XLOOKUP('Calculs'!G1069,'Réponses'!C:C,'Réponses'!F:F,"ERREUR VISIBILITE"),Questions!A:A,Questions!B:B,"ERREUR QUESTION"))</f>
        <v/>
      </c>
      <c r="K1070" s="65" t="str">
        <f>IF(OR(ISBLANK(Recyclabilité[[#This Row],[Réponse 3]]),'Calculs'!J1069="0",_xlfn.XLOOKUP('Calculs'!J1069,'Réponses'!C:C,'Réponses'!F:F,"ERREUR VISIBILITE")=0),"",_xlfn.XLOOKUP(_xlfn.XLOOKUP('Calculs'!J1069,'Réponses'!C:C,'Réponses'!F:F,"ERREUR VISIBILITE"),Questions!A:A,Questions!B:B,"ERREUR QUESTION"))</f>
        <v/>
      </c>
      <c r="M1070" s="65" t="str">
        <f>IF(OR(ISBLANK(Recyclabilité[[#This Row],[Réponse 4]]),'Calculs'!M1069="0",_xlfn.XLOOKUP('Calculs'!M1069,'Réponses'!C:C,'Réponses'!F:F,"ERREUR VISIBILITE")=0),"",_xlfn.XLOOKUP(_xlfn.XLOOKUP('Calculs'!M1069,'Réponses'!C:C,'Réponses'!F:F,"ERREUR VISIBILITE"),Questions!A:A,Questions!B:B,"ERREUR QUESTION"))</f>
        <v/>
      </c>
    </row>
    <row r="1071" spans="4:13" ht="60" customHeight="1" x14ac:dyDescent="0.25">
      <c r="D1071" s="29" t="str">
        <f>IF(ISBLANK(Recyclabilité[[#This Row],[Code Valobat]]),"",IF(OR('Calculs'!A1070="08",MID(Recyclabilité[[#This Row],[Code Valobat]],4,4)="0804",MID(Recyclabilité[[#This Row],[Code Valobat]],4,4)="0709",MID(Recyclabilité[[#This Row],[Code Valobat]],1,7)="6121107"),"Non recyclable",_xlfn.XLOOKUP('Calculs'!Q1070,'Combinaisons'!A:A,'Combinaisons'!B:B,"Merci de répondre à toutes les questions")))</f>
        <v/>
      </c>
      <c r="E1071" s="65" t="str">
        <f>IF(ISBLANK(Recyclabilité[[#This Row],[Code Valobat]]),"",IF(OR('Calculs'!A1070="08",MID(Recyclabilité[[#This Row],[Code Valobat]],4,4)="0804",MID(Recyclabilité[[#This Row],[Code Valobat]],4,4)="0709",MID(Recyclabilité[[#This Row],[Code Valobat]],1,7)="6121107"),"",_xlfn.XLOOKUP('Calculs'!B1070,Questions!A:A,Questions!B:B,"ERREUR QUESTION")))</f>
        <v/>
      </c>
      <c r="G1071" s="65" t="str">
        <f>IF(OR(ISBLANK(Recyclabilité[[#This Row],[Réponse 1]]),'Calculs'!D1070="0",_xlfn.XLOOKUP('Calculs'!D1070,'Réponses'!C:C,'Réponses'!F:F,"ERREUR VISIBILITE")=0),"",_xlfn.XLOOKUP(_xlfn.XLOOKUP('Calculs'!D1070,'Réponses'!C:C,'Réponses'!F:F,"ERREUR VISIBILITE"),Questions!A:A,Questions!B:B,"ERREUR QUESTION"))</f>
        <v/>
      </c>
      <c r="I1071" s="65" t="str">
        <f>IF(OR(ISBLANK(Recyclabilité[[#This Row],[Réponse 2]]),'Calculs'!G1070="0",_xlfn.XLOOKUP('Calculs'!G1070,'Réponses'!C:C,'Réponses'!F:F,"ERREUR VISIBILITE")=0),"",_xlfn.XLOOKUP(_xlfn.XLOOKUP('Calculs'!G1070,'Réponses'!C:C,'Réponses'!F:F,"ERREUR VISIBILITE"),Questions!A:A,Questions!B:B,"ERREUR QUESTION"))</f>
        <v/>
      </c>
      <c r="K1071" s="65" t="str">
        <f>IF(OR(ISBLANK(Recyclabilité[[#This Row],[Réponse 3]]),'Calculs'!J1070="0",_xlfn.XLOOKUP('Calculs'!J1070,'Réponses'!C:C,'Réponses'!F:F,"ERREUR VISIBILITE")=0),"",_xlfn.XLOOKUP(_xlfn.XLOOKUP('Calculs'!J1070,'Réponses'!C:C,'Réponses'!F:F,"ERREUR VISIBILITE"),Questions!A:A,Questions!B:B,"ERREUR QUESTION"))</f>
        <v/>
      </c>
      <c r="M1071" s="65" t="str">
        <f>IF(OR(ISBLANK(Recyclabilité[[#This Row],[Réponse 4]]),'Calculs'!M1070="0",_xlfn.XLOOKUP('Calculs'!M1070,'Réponses'!C:C,'Réponses'!F:F,"ERREUR VISIBILITE")=0),"",_xlfn.XLOOKUP(_xlfn.XLOOKUP('Calculs'!M1070,'Réponses'!C:C,'Réponses'!F:F,"ERREUR VISIBILITE"),Questions!A:A,Questions!B:B,"ERREUR QUESTION"))</f>
        <v/>
      </c>
    </row>
    <row r="1072" spans="4:13" ht="60" customHeight="1" x14ac:dyDescent="0.25">
      <c r="D1072" s="29" t="str">
        <f>IF(ISBLANK(Recyclabilité[[#This Row],[Code Valobat]]),"",IF(OR('Calculs'!A1071="08",MID(Recyclabilité[[#This Row],[Code Valobat]],4,4)="0804",MID(Recyclabilité[[#This Row],[Code Valobat]],4,4)="0709",MID(Recyclabilité[[#This Row],[Code Valobat]],1,7)="6121107"),"Non recyclable",_xlfn.XLOOKUP('Calculs'!Q1071,'Combinaisons'!A:A,'Combinaisons'!B:B,"Merci de répondre à toutes les questions")))</f>
        <v/>
      </c>
      <c r="E1072" s="65" t="str">
        <f>IF(ISBLANK(Recyclabilité[[#This Row],[Code Valobat]]),"",IF(OR('Calculs'!A1071="08",MID(Recyclabilité[[#This Row],[Code Valobat]],4,4)="0804",MID(Recyclabilité[[#This Row],[Code Valobat]],4,4)="0709",MID(Recyclabilité[[#This Row],[Code Valobat]],1,7)="6121107"),"",_xlfn.XLOOKUP('Calculs'!B1071,Questions!A:A,Questions!B:B,"ERREUR QUESTION")))</f>
        <v/>
      </c>
      <c r="G1072" s="65" t="str">
        <f>IF(OR(ISBLANK(Recyclabilité[[#This Row],[Réponse 1]]),'Calculs'!D1071="0",_xlfn.XLOOKUP('Calculs'!D1071,'Réponses'!C:C,'Réponses'!F:F,"ERREUR VISIBILITE")=0),"",_xlfn.XLOOKUP(_xlfn.XLOOKUP('Calculs'!D1071,'Réponses'!C:C,'Réponses'!F:F,"ERREUR VISIBILITE"),Questions!A:A,Questions!B:B,"ERREUR QUESTION"))</f>
        <v/>
      </c>
      <c r="I1072" s="65" t="str">
        <f>IF(OR(ISBLANK(Recyclabilité[[#This Row],[Réponse 2]]),'Calculs'!G1071="0",_xlfn.XLOOKUP('Calculs'!G1071,'Réponses'!C:C,'Réponses'!F:F,"ERREUR VISIBILITE")=0),"",_xlfn.XLOOKUP(_xlfn.XLOOKUP('Calculs'!G1071,'Réponses'!C:C,'Réponses'!F:F,"ERREUR VISIBILITE"),Questions!A:A,Questions!B:B,"ERREUR QUESTION"))</f>
        <v/>
      </c>
      <c r="K1072" s="65" t="str">
        <f>IF(OR(ISBLANK(Recyclabilité[[#This Row],[Réponse 3]]),'Calculs'!J1071="0",_xlfn.XLOOKUP('Calculs'!J1071,'Réponses'!C:C,'Réponses'!F:F,"ERREUR VISIBILITE")=0),"",_xlfn.XLOOKUP(_xlfn.XLOOKUP('Calculs'!J1071,'Réponses'!C:C,'Réponses'!F:F,"ERREUR VISIBILITE"),Questions!A:A,Questions!B:B,"ERREUR QUESTION"))</f>
        <v/>
      </c>
      <c r="M1072" s="65" t="str">
        <f>IF(OR(ISBLANK(Recyclabilité[[#This Row],[Réponse 4]]),'Calculs'!M1071="0",_xlfn.XLOOKUP('Calculs'!M1071,'Réponses'!C:C,'Réponses'!F:F,"ERREUR VISIBILITE")=0),"",_xlfn.XLOOKUP(_xlfn.XLOOKUP('Calculs'!M1071,'Réponses'!C:C,'Réponses'!F:F,"ERREUR VISIBILITE"),Questions!A:A,Questions!B:B,"ERREUR QUESTION"))</f>
        <v/>
      </c>
    </row>
    <row r="1073" spans="4:13" ht="60" customHeight="1" x14ac:dyDescent="0.25">
      <c r="D1073" s="29" t="str">
        <f>IF(ISBLANK(Recyclabilité[[#This Row],[Code Valobat]]),"",IF(OR('Calculs'!A1072="08",MID(Recyclabilité[[#This Row],[Code Valobat]],4,4)="0804",MID(Recyclabilité[[#This Row],[Code Valobat]],4,4)="0709",MID(Recyclabilité[[#This Row],[Code Valobat]],1,7)="6121107"),"Non recyclable",_xlfn.XLOOKUP('Calculs'!Q1072,'Combinaisons'!A:A,'Combinaisons'!B:B,"Merci de répondre à toutes les questions")))</f>
        <v/>
      </c>
      <c r="E1073" s="65" t="str">
        <f>IF(ISBLANK(Recyclabilité[[#This Row],[Code Valobat]]),"",IF(OR('Calculs'!A1072="08",MID(Recyclabilité[[#This Row],[Code Valobat]],4,4)="0804",MID(Recyclabilité[[#This Row],[Code Valobat]],4,4)="0709",MID(Recyclabilité[[#This Row],[Code Valobat]],1,7)="6121107"),"",_xlfn.XLOOKUP('Calculs'!B1072,Questions!A:A,Questions!B:B,"ERREUR QUESTION")))</f>
        <v/>
      </c>
      <c r="G1073" s="65" t="str">
        <f>IF(OR(ISBLANK(Recyclabilité[[#This Row],[Réponse 1]]),'Calculs'!D1072="0",_xlfn.XLOOKUP('Calculs'!D1072,'Réponses'!C:C,'Réponses'!F:F,"ERREUR VISIBILITE")=0),"",_xlfn.XLOOKUP(_xlfn.XLOOKUP('Calculs'!D1072,'Réponses'!C:C,'Réponses'!F:F,"ERREUR VISIBILITE"),Questions!A:A,Questions!B:B,"ERREUR QUESTION"))</f>
        <v/>
      </c>
      <c r="I1073" s="65" t="str">
        <f>IF(OR(ISBLANK(Recyclabilité[[#This Row],[Réponse 2]]),'Calculs'!G1072="0",_xlfn.XLOOKUP('Calculs'!G1072,'Réponses'!C:C,'Réponses'!F:F,"ERREUR VISIBILITE")=0),"",_xlfn.XLOOKUP(_xlfn.XLOOKUP('Calculs'!G1072,'Réponses'!C:C,'Réponses'!F:F,"ERREUR VISIBILITE"),Questions!A:A,Questions!B:B,"ERREUR QUESTION"))</f>
        <v/>
      </c>
      <c r="K1073" s="65" t="str">
        <f>IF(OR(ISBLANK(Recyclabilité[[#This Row],[Réponse 3]]),'Calculs'!J1072="0",_xlfn.XLOOKUP('Calculs'!J1072,'Réponses'!C:C,'Réponses'!F:F,"ERREUR VISIBILITE")=0),"",_xlfn.XLOOKUP(_xlfn.XLOOKUP('Calculs'!J1072,'Réponses'!C:C,'Réponses'!F:F,"ERREUR VISIBILITE"),Questions!A:A,Questions!B:B,"ERREUR QUESTION"))</f>
        <v/>
      </c>
      <c r="M1073" s="65" t="str">
        <f>IF(OR(ISBLANK(Recyclabilité[[#This Row],[Réponse 4]]),'Calculs'!M1072="0",_xlfn.XLOOKUP('Calculs'!M1072,'Réponses'!C:C,'Réponses'!F:F,"ERREUR VISIBILITE")=0),"",_xlfn.XLOOKUP(_xlfn.XLOOKUP('Calculs'!M1072,'Réponses'!C:C,'Réponses'!F:F,"ERREUR VISIBILITE"),Questions!A:A,Questions!B:B,"ERREUR QUESTION"))</f>
        <v/>
      </c>
    </row>
    <row r="1074" spans="4:13" ht="60" customHeight="1" x14ac:dyDescent="0.25">
      <c r="D1074" s="29" t="str">
        <f>IF(ISBLANK(Recyclabilité[[#This Row],[Code Valobat]]),"",IF(OR('Calculs'!A1073="08",MID(Recyclabilité[[#This Row],[Code Valobat]],4,4)="0804",MID(Recyclabilité[[#This Row],[Code Valobat]],4,4)="0709",MID(Recyclabilité[[#This Row],[Code Valobat]],1,7)="6121107"),"Non recyclable",_xlfn.XLOOKUP('Calculs'!Q1073,'Combinaisons'!A:A,'Combinaisons'!B:B,"Merci de répondre à toutes les questions")))</f>
        <v/>
      </c>
      <c r="E1074" s="65" t="str">
        <f>IF(ISBLANK(Recyclabilité[[#This Row],[Code Valobat]]),"",IF(OR('Calculs'!A1073="08",MID(Recyclabilité[[#This Row],[Code Valobat]],4,4)="0804",MID(Recyclabilité[[#This Row],[Code Valobat]],4,4)="0709",MID(Recyclabilité[[#This Row],[Code Valobat]],1,7)="6121107"),"",_xlfn.XLOOKUP('Calculs'!B1073,Questions!A:A,Questions!B:B,"ERREUR QUESTION")))</f>
        <v/>
      </c>
      <c r="G1074" s="65" t="str">
        <f>IF(OR(ISBLANK(Recyclabilité[[#This Row],[Réponse 1]]),'Calculs'!D1073="0",_xlfn.XLOOKUP('Calculs'!D1073,'Réponses'!C:C,'Réponses'!F:F,"ERREUR VISIBILITE")=0),"",_xlfn.XLOOKUP(_xlfn.XLOOKUP('Calculs'!D1073,'Réponses'!C:C,'Réponses'!F:F,"ERREUR VISIBILITE"),Questions!A:A,Questions!B:B,"ERREUR QUESTION"))</f>
        <v/>
      </c>
      <c r="I1074" s="65" t="str">
        <f>IF(OR(ISBLANK(Recyclabilité[[#This Row],[Réponse 2]]),'Calculs'!G1073="0",_xlfn.XLOOKUP('Calculs'!G1073,'Réponses'!C:C,'Réponses'!F:F,"ERREUR VISIBILITE")=0),"",_xlfn.XLOOKUP(_xlfn.XLOOKUP('Calculs'!G1073,'Réponses'!C:C,'Réponses'!F:F,"ERREUR VISIBILITE"),Questions!A:A,Questions!B:B,"ERREUR QUESTION"))</f>
        <v/>
      </c>
      <c r="K1074" s="65" t="str">
        <f>IF(OR(ISBLANK(Recyclabilité[[#This Row],[Réponse 3]]),'Calculs'!J1073="0",_xlfn.XLOOKUP('Calculs'!J1073,'Réponses'!C:C,'Réponses'!F:F,"ERREUR VISIBILITE")=0),"",_xlfn.XLOOKUP(_xlfn.XLOOKUP('Calculs'!J1073,'Réponses'!C:C,'Réponses'!F:F,"ERREUR VISIBILITE"),Questions!A:A,Questions!B:B,"ERREUR QUESTION"))</f>
        <v/>
      </c>
      <c r="M1074" s="65" t="str">
        <f>IF(OR(ISBLANK(Recyclabilité[[#This Row],[Réponse 4]]),'Calculs'!M1073="0",_xlfn.XLOOKUP('Calculs'!M1073,'Réponses'!C:C,'Réponses'!F:F,"ERREUR VISIBILITE")=0),"",_xlfn.XLOOKUP(_xlfn.XLOOKUP('Calculs'!M1073,'Réponses'!C:C,'Réponses'!F:F,"ERREUR VISIBILITE"),Questions!A:A,Questions!B:B,"ERREUR QUESTION"))</f>
        <v/>
      </c>
    </row>
    <row r="1075" spans="4:13" ht="60" customHeight="1" x14ac:dyDescent="0.25">
      <c r="D1075" s="29" t="str">
        <f>IF(ISBLANK(Recyclabilité[[#This Row],[Code Valobat]]),"",IF(OR('Calculs'!A1074="08",MID(Recyclabilité[[#This Row],[Code Valobat]],4,4)="0804",MID(Recyclabilité[[#This Row],[Code Valobat]],4,4)="0709",MID(Recyclabilité[[#This Row],[Code Valobat]],1,7)="6121107"),"Non recyclable",_xlfn.XLOOKUP('Calculs'!Q1074,'Combinaisons'!A:A,'Combinaisons'!B:B,"Merci de répondre à toutes les questions")))</f>
        <v/>
      </c>
      <c r="E1075" s="65" t="str">
        <f>IF(ISBLANK(Recyclabilité[[#This Row],[Code Valobat]]),"",IF(OR('Calculs'!A1074="08",MID(Recyclabilité[[#This Row],[Code Valobat]],4,4)="0804",MID(Recyclabilité[[#This Row],[Code Valobat]],4,4)="0709",MID(Recyclabilité[[#This Row],[Code Valobat]],1,7)="6121107"),"",_xlfn.XLOOKUP('Calculs'!B1074,Questions!A:A,Questions!B:B,"ERREUR QUESTION")))</f>
        <v/>
      </c>
      <c r="G1075" s="65" t="str">
        <f>IF(OR(ISBLANK(Recyclabilité[[#This Row],[Réponse 1]]),'Calculs'!D1074="0",_xlfn.XLOOKUP('Calculs'!D1074,'Réponses'!C:C,'Réponses'!F:F,"ERREUR VISIBILITE")=0),"",_xlfn.XLOOKUP(_xlfn.XLOOKUP('Calculs'!D1074,'Réponses'!C:C,'Réponses'!F:F,"ERREUR VISIBILITE"),Questions!A:A,Questions!B:B,"ERREUR QUESTION"))</f>
        <v/>
      </c>
      <c r="I1075" s="65" t="str">
        <f>IF(OR(ISBLANK(Recyclabilité[[#This Row],[Réponse 2]]),'Calculs'!G1074="0",_xlfn.XLOOKUP('Calculs'!G1074,'Réponses'!C:C,'Réponses'!F:F,"ERREUR VISIBILITE")=0),"",_xlfn.XLOOKUP(_xlfn.XLOOKUP('Calculs'!G1074,'Réponses'!C:C,'Réponses'!F:F,"ERREUR VISIBILITE"),Questions!A:A,Questions!B:B,"ERREUR QUESTION"))</f>
        <v/>
      </c>
      <c r="K1075" s="65" t="str">
        <f>IF(OR(ISBLANK(Recyclabilité[[#This Row],[Réponse 3]]),'Calculs'!J1074="0",_xlfn.XLOOKUP('Calculs'!J1074,'Réponses'!C:C,'Réponses'!F:F,"ERREUR VISIBILITE")=0),"",_xlfn.XLOOKUP(_xlfn.XLOOKUP('Calculs'!J1074,'Réponses'!C:C,'Réponses'!F:F,"ERREUR VISIBILITE"),Questions!A:A,Questions!B:B,"ERREUR QUESTION"))</f>
        <v/>
      </c>
      <c r="M1075" s="65" t="str">
        <f>IF(OR(ISBLANK(Recyclabilité[[#This Row],[Réponse 4]]),'Calculs'!M1074="0",_xlfn.XLOOKUP('Calculs'!M1074,'Réponses'!C:C,'Réponses'!F:F,"ERREUR VISIBILITE")=0),"",_xlfn.XLOOKUP(_xlfn.XLOOKUP('Calculs'!M1074,'Réponses'!C:C,'Réponses'!F:F,"ERREUR VISIBILITE"),Questions!A:A,Questions!B:B,"ERREUR QUESTION"))</f>
        <v/>
      </c>
    </row>
    <row r="1076" spans="4:13" ht="60" customHeight="1" x14ac:dyDescent="0.25">
      <c r="D1076" s="29" t="str">
        <f>IF(ISBLANK(Recyclabilité[[#This Row],[Code Valobat]]),"",IF(OR('Calculs'!A1075="08",MID(Recyclabilité[[#This Row],[Code Valobat]],4,4)="0804",MID(Recyclabilité[[#This Row],[Code Valobat]],4,4)="0709",MID(Recyclabilité[[#This Row],[Code Valobat]],1,7)="6121107"),"Non recyclable",_xlfn.XLOOKUP('Calculs'!Q1075,'Combinaisons'!A:A,'Combinaisons'!B:B,"Merci de répondre à toutes les questions")))</f>
        <v/>
      </c>
      <c r="E1076" s="65" t="str">
        <f>IF(ISBLANK(Recyclabilité[[#This Row],[Code Valobat]]),"",IF(OR('Calculs'!A1075="08",MID(Recyclabilité[[#This Row],[Code Valobat]],4,4)="0804",MID(Recyclabilité[[#This Row],[Code Valobat]],4,4)="0709",MID(Recyclabilité[[#This Row],[Code Valobat]],1,7)="6121107"),"",_xlfn.XLOOKUP('Calculs'!B1075,Questions!A:A,Questions!B:B,"ERREUR QUESTION")))</f>
        <v/>
      </c>
      <c r="G1076" s="65" t="str">
        <f>IF(OR(ISBLANK(Recyclabilité[[#This Row],[Réponse 1]]),'Calculs'!D1075="0",_xlfn.XLOOKUP('Calculs'!D1075,'Réponses'!C:C,'Réponses'!F:F,"ERREUR VISIBILITE")=0),"",_xlfn.XLOOKUP(_xlfn.XLOOKUP('Calculs'!D1075,'Réponses'!C:C,'Réponses'!F:F,"ERREUR VISIBILITE"),Questions!A:A,Questions!B:B,"ERREUR QUESTION"))</f>
        <v/>
      </c>
      <c r="I1076" s="65" t="str">
        <f>IF(OR(ISBLANK(Recyclabilité[[#This Row],[Réponse 2]]),'Calculs'!G1075="0",_xlfn.XLOOKUP('Calculs'!G1075,'Réponses'!C:C,'Réponses'!F:F,"ERREUR VISIBILITE")=0),"",_xlfn.XLOOKUP(_xlfn.XLOOKUP('Calculs'!G1075,'Réponses'!C:C,'Réponses'!F:F,"ERREUR VISIBILITE"),Questions!A:A,Questions!B:B,"ERREUR QUESTION"))</f>
        <v/>
      </c>
      <c r="K1076" s="65" t="str">
        <f>IF(OR(ISBLANK(Recyclabilité[[#This Row],[Réponse 3]]),'Calculs'!J1075="0",_xlfn.XLOOKUP('Calculs'!J1075,'Réponses'!C:C,'Réponses'!F:F,"ERREUR VISIBILITE")=0),"",_xlfn.XLOOKUP(_xlfn.XLOOKUP('Calculs'!J1075,'Réponses'!C:C,'Réponses'!F:F,"ERREUR VISIBILITE"),Questions!A:A,Questions!B:B,"ERREUR QUESTION"))</f>
        <v/>
      </c>
      <c r="M1076" s="65" t="str">
        <f>IF(OR(ISBLANK(Recyclabilité[[#This Row],[Réponse 4]]),'Calculs'!M1075="0",_xlfn.XLOOKUP('Calculs'!M1075,'Réponses'!C:C,'Réponses'!F:F,"ERREUR VISIBILITE")=0),"",_xlfn.XLOOKUP(_xlfn.XLOOKUP('Calculs'!M1075,'Réponses'!C:C,'Réponses'!F:F,"ERREUR VISIBILITE"),Questions!A:A,Questions!B:B,"ERREUR QUESTION"))</f>
        <v/>
      </c>
    </row>
    <row r="1077" spans="4:13" ht="60" customHeight="1" x14ac:dyDescent="0.25">
      <c r="D1077" s="29" t="str">
        <f>IF(ISBLANK(Recyclabilité[[#This Row],[Code Valobat]]),"",IF(OR('Calculs'!A1076="08",MID(Recyclabilité[[#This Row],[Code Valobat]],4,4)="0804",MID(Recyclabilité[[#This Row],[Code Valobat]],4,4)="0709",MID(Recyclabilité[[#This Row],[Code Valobat]],1,7)="6121107"),"Non recyclable",_xlfn.XLOOKUP('Calculs'!Q1076,'Combinaisons'!A:A,'Combinaisons'!B:B,"Merci de répondre à toutes les questions")))</f>
        <v/>
      </c>
      <c r="E1077" s="65" t="str">
        <f>IF(ISBLANK(Recyclabilité[[#This Row],[Code Valobat]]),"",IF(OR('Calculs'!A1076="08",MID(Recyclabilité[[#This Row],[Code Valobat]],4,4)="0804",MID(Recyclabilité[[#This Row],[Code Valobat]],4,4)="0709",MID(Recyclabilité[[#This Row],[Code Valobat]],1,7)="6121107"),"",_xlfn.XLOOKUP('Calculs'!B1076,Questions!A:A,Questions!B:B,"ERREUR QUESTION")))</f>
        <v/>
      </c>
      <c r="G1077" s="65" t="str">
        <f>IF(OR(ISBLANK(Recyclabilité[[#This Row],[Réponse 1]]),'Calculs'!D1076="0",_xlfn.XLOOKUP('Calculs'!D1076,'Réponses'!C:C,'Réponses'!F:F,"ERREUR VISIBILITE")=0),"",_xlfn.XLOOKUP(_xlfn.XLOOKUP('Calculs'!D1076,'Réponses'!C:C,'Réponses'!F:F,"ERREUR VISIBILITE"),Questions!A:A,Questions!B:B,"ERREUR QUESTION"))</f>
        <v/>
      </c>
      <c r="I1077" s="65" t="str">
        <f>IF(OR(ISBLANK(Recyclabilité[[#This Row],[Réponse 2]]),'Calculs'!G1076="0",_xlfn.XLOOKUP('Calculs'!G1076,'Réponses'!C:C,'Réponses'!F:F,"ERREUR VISIBILITE")=0),"",_xlfn.XLOOKUP(_xlfn.XLOOKUP('Calculs'!G1076,'Réponses'!C:C,'Réponses'!F:F,"ERREUR VISIBILITE"),Questions!A:A,Questions!B:B,"ERREUR QUESTION"))</f>
        <v/>
      </c>
      <c r="K1077" s="65" t="str">
        <f>IF(OR(ISBLANK(Recyclabilité[[#This Row],[Réponse 3]]),'Calculs'!J1076="0",_xlfn.XLOOKUP('Calculs'!J1076,'Réponses'!C:C,'Réponses'!F:F,"ERREUR VISIBILITE")=0),"",_xlfn.XLOOKUP(_xlfn.XLOOKUP('Calculs'!J1076,'Réponses'!C:C,'Réponses'!F:F,"ERREUR VISIBILITE"),Questions!A:A,Questions!B:B,"ERREUR QUESTION"))</f>
        <v/>
      </c>
      <c r="M1077" s="65" t="str">
        <f>IF(OR(ISBLANK(Recyclabilité[[#This Row],[Réponse 4]]),'Calculs'!M1076="0",_xlfn.XLOOKUP('Calculs'!M1076,'Réponses'!C:C,'Réponses'!F:F,"ERREUR VISIBILITE")=0),"",_xlfn.XLOOKUP(_xlfn.XLOOKUP('Calculs'!M1076,'Réponses'!C:C,'Réponses'!F:F,"ERREUR VISIBILITE"),Questions!A:A,Questions!B:B,"ERREUR QUESTION"))</f>
        <v/>
      </c>
    </row>
    <row r="1078" spans="4:13" ht="60" customHeight="1" x14ac:dyDescent="0.25">
      <c r="D1078" s="29" t="str">
        <f>IF(ISBLANK(Recyclabilité[[#This Row],[Code Valobat]]),"",IF(OR('Calculs'!A1077="08",MID(Recyclabilité[[#This Row],[Code Valobat]],4,4)="0804",MID(Recyclabilité[[#This Row],[Code Valobat]],4,4)="0709",MID(Recyclabilité[[#This Row],[Code Valobat]],1,7)="6121107"),"Non recyclable",_xlfn.XLOOKUP('Calculs'!Q1077,'Combinaisons'!A:A,'Combinaisons'!B:B,"Merci de répondre à toutes les questions")))</f>
        <v/>
      </c>
      <c r="E1078" s="65" t="str">
        <f>IF(ISBLANK(Recyclabilité[[#This Row],[Code Valobat]]),"",IF(OR('Calculs'!A1077="08",MID(Recyclabilité[[#This Row],[Code Valobat]],4,4)="0804",MID(Recyclabilité[[#This Row],[Code Valobat]],4,4)="0709",MID(Recyclabilité[[#This Row],[Code Valobat]],1,7)="6121107"),"",_xlfn.XLOOKUP('Calculs'!B1077,Questions!A:A,Questions!B:B,"ERREUR QUESTION")))</f>
        <v/>
      </c>
      <c r="G1078" s="65" t="str">
        <f>IF(OR(ISBLANK(Recyclabilité[[#This Row],[Réponse 1]]),'Calculs'!D1077="0",_xlfn.XLOOKUP('Calculs'!D1077,'Réponses'!C:C,'Réponses'!F:F,"ERREUR VISIBILITE")=0),"",_xlfn.XLOOKUP(_xlfn.XLOOKUP('Calculs'!D1077,'Réponses'!C:C,'Réponses'!F:F,"ERREUR VISIBILITE"),Questions!A:A,Questions!B:B,"ERREUR QUESTION"))</f>
        <v/>
      </c>
      <c r="I1078" s="65" t="str">
        <f>IF(OR(ISBLANK(Recyclabilité[[#This Row],[Réponse 2]]),'Calculs'!G1077="0",_xlfn.XLOOKUP('Calculs'!G1077,'Réponses'!C:C,'Réponses'!F:F,"ERREUR VISIBILITE")=0),"",_xlfn.XLOOKUP(_xlfn.XLOOKUP('Calculs'!G1077,'Réponses'!C:C,'Réponses'!F:F,"ERREUR VISIBILITE"),Questions!A:A,Questions!B:B,"ERREUR QUESTION"))</f>
        <v/>
      </c>
      <c r="K1078" s="65" t="str">
        <f>IF(OR(ISBLANK(Recyclabilité[[#This Row],[Réponse 3]]),'Calculs'!J1077="0",_xlfn.XLOOKUP('Calculs'!J1077,'Réponses'!C:C,'Réponses'!F:F,"ERREUR VISIBILITE")=0),"",_xlfn.XLOOKUP(_xlfn.XLOOKUP('Calculs'!J1077,'Réponses'!C:C,'Réponses'!F:F,"ERREUR VISIBILITE"),Questions!A:A,Questions!B:B,"ERREUR QUESTION"))</f>
        <v/>
      </c>
      <c r="M1078" s="65" t="str">
        <f>IF(OR(ISBLANK(Recyclabilité[[#This Row],[Réponse 4]]),'Calculs'!M1077="0",_xlfn.XLOOKUP('Calculs'!M1077,'Réponses'!C:C,'Réponses'!F:F,"ERREUR VISIBILITE")=0),"",_xlfn.XLOOKUP(_xlfn.XLOOKUP('Calculs'!M1077,'Réponses'!C:C,'Réponses'!F:F,"ERREUR VISIBILITE"),Questions!A:A,Questions!B:B,"ERREUR QUESTION"))</f>
        <v/>
      </c>
    </row>
    <row r="1079" spans="4:13" ht="60" customHeight="1" x14ac:dyDescent="0.25">
      <c r="D1079" s="29" t="str">
        <f>IF(ISBLANK(Recyclabilité[[#This Row],[Code Valobat]]),"",IF(OR('Calculs'!A1078="08",MID(Recyclabilité[[#This Row],[Code Valobat]],4,4)="0804",MID(Recyclabilité[[#This Row],[Code Valobat]],4,4)="0709",MID(Recyclabilité[[#This Row],[Code Valobat]],1,7)="6121107"),"Non recyclable",_xlfn.XLOOKUP('Calculs'!Q1078,'Combinaisons'!A:A,'Combinaisons'!B:B,"Merci de répondre à toutes les questions")))</f>
        <v/>
      </c>
      <c r="E1079" s="65" t="str">
        <f>IF(ISBLANK(Recyclabilité[[#This Row],[Code Valobat]]),"",IF(OR('Calculs'!A1078="08",MID(Recyclabilité[[#This Row],[Code Valobat]],4,4)="0804",MID(Recyclabilité[[#This Row],[Code Valobat]],4,4)="0709",MID(Recyclabilité[[#This Row],[Code Valobat]],1,7)="6121107"),"",_xlfn.XLOOKUP('Calculs'!B1078,Questions!A:A,Questions!B:B,"ERREUR QUESTION")))</f>
        <v/>
      </c>
      <c r="G1079" s="65" t="str">
        <f>IF(OR(ISBLANK(Recyclabilité[[#This Row],[Réponse 1]]),'Calculs'!D1078="0",_xlfn.XLOOKUP('Calculs'!D1078,'Réponses'!C:C,'Réponses'!F:F,"ERREUR VISIBILITE")=0),"",_xlfn.XLOOKUP(_xlfn.XLOOKUP('Calculs'!D1078,'Réponses'!C:C,'Réponses'!F:F,"ERREUR VISIBILITE"),Questions!A:A,Questions!B:B,"ERREUR QUESTION"))</f>
        <v/>
      </c>
      <c r="I1079" s="65" t="str">
        <f>IF(OR(ISBLANK(Recyclabilité[[#This Row],[Réponse 2]]),'Calculs'!G1078="0",_xlfn.XLOOKUP('Calculs'!G1078,'Réponses'!C:C,'Réponses'!F:F,"ERREUR VISIBILITE")=0),"",_xlfn.XLOOKUP(_xlfn.XLOOKUP('Calculs'!G1078,'Réponses'!C:C,'Réponses'!F:F,"ERREUR VISIBILITE"),Questions!A:A,Questions!B:B,"ERREUR QUESTION"))</f>
        <v/>
      </c>
      <c r="K1079" s="65" t="str">
        <f>IF(OR(ISBLANK(Recyclabilité[[#This Row],[Réponse 3]]),'Calculs'!J1078="0",_xlfn.XLOOKUP('Calculs'!J1078,'Réponses'!C:C,'Réponses'!F:F,"ERREUR VISIBILITE")=0),"",_xlfn.XLOOKUP(_xlfn.XLOOKUP('Calculs'!J1078,'Réponses'!C:C,'Réponses'!F:F,"ERREUR VISIBILITE"),Questions!A:A,Questions!B:B,"ERREUR QUESTION"))</f>
        <v/>
      </c>
      <c r="M1079" s="65" t="str">
        <f>IF(OR(ISBLANK(Recyclabilité[[#This Row],[Réponse 4]]),'Calculs'!M1078="0",_xlfn.XLOOKUP('Calculs'!M1078,'Réponses'!C:C,'Réponses'!F:F,"ERREUR VISIBILITE")=0),"",_xlfn.XLOOKUP(_xlfn.XLOOKUP('Calculs'!M1078,'Réponses'!C:C,'Réponses'!F:F,"ERREUR VISIBILITE"),Questions!A:A,Questions!B:B,"ERREUR QUESTION"))</f>
        <v/>
      </c>
    </row>
    <row r="1080" spans="4:13" ht="60" customHeight="1" x14ac:dyDescent="0.25">
      <c r="D1080" s="29" t="str">
        <f>IF(ISBLANK(Recyclabilité[[#This Row],[Code Valobat]]),"",IF(OR('Calculs'!A1079="08",MID(Recyclabilité[[#This Row],[Code Valobat]],4,4)="0804",MID(Recyclabilité[[#This Row],[Code Valobat]],4,4)="0709",MID(Recyclabilité[[#This Row],[Code Valobat]],1,7)="6121107"),"Non recyclable",_xlfn.XLOOKUP('Calculs'!Q1079,'Combinaisons'!A:A,'Combinaisons'!B:B,"Merci de répondre à toutes les questions")))</f>
        <v/>
      </c>
      <c r="E1080" s="65" t="str">
        <f>IF(ISBLANK(Recyclabilité[[#This Row],[Code Valobat]]),"",IF(OR('Calculs'!A1079="08",MID(Recyclabilité[[#This Row],[Code Valobat]],4,4)="0804",MID(Recyclabilité[[#This Row],[Code Valobat]],4,4)="0709",MID(Recyclabilité[[#This Row],[Code Valobat]],1,7)="6121107"),"",_xlfn.XLOOKUP('Calculs'!B1079,Questions!A:A,Questions!B:B,"ERREUR QUESTION")))</f>
        <v/>
      </c>
      <c r="G1080" s="65" t="str">
        <f>IF(OR(ISBLANK(Recyclabilité[[#This Row],[Réponse 1]]),'Calculs'!D1079="0",_xlfn.XLOOKUP('Calculs'!D1079,'Réponses'!C:C,'Réponses'!F:F,"ERREUR VISIBILITE")=0),"",_xlfn.XLOOKUP(_xlfn.XLOOKUP('Calculs'!D1079,'Réponses'!C:C,'Réponses'!F:F,"ERREUR VISIBILITE"),Questions!A:A,Questions!B:B,"ERREUR QUESTION"))</f>
        <v/>
      </c>
      <c r="I1080" s="65" t="str">
        <f>IF(OR(ISBLANK(Recyclabilité[[#This Row],[Réponse 2]]),'Calculs'!G1079="0",_xlfn.XLOOKUP('Calculs'!G1079,'Réponses'!C:C,'Réponses'!F:F,"ERREUR VISIBILITE")=0),"",_xlfn.XLOOKUP(_xlfn.XLOOKUP('Calculs'!G1079,'Réponses'!C:C,'Réponses'!F:F,"ERREUR VISIBILITE"),Questions!A:A,Questions!B:B,"ERREUR QUESTION"))</f>
        <v/>
      </c>
      <c r="K1080" s="65" t="str">
        <f>IF(OR(ISBLANK(Recyclabilité[[#This Row],[Réponse 3]]),'Calculs'!J1079="0",_xlfn.XLOOKUP('Calculs'!J1079,'Réponses'!C:C,'Réponses'!F:F,"ERREUR VISIBILITE")=0),"",_xlfn.XLOOKUP(_xlfn.XLOOKUP('Calculs'!J1079,'Réponses'!C:C,'Réponses'!F:F,"ERREUR VISIBILITE"),Questions!A:A,Questions!B:B,"ERREUR QUESTION"))</f>
        <v/>
      </c>
      <c r="M1080" s="65" t="str">
        <f>IF(OR(ISBLANK(Recyclabilité[[#This Row],[Réponse 4]]),'Calculs'!M1079="0",_xlfn.XLOOKUP('Calculs'!M1079,'Réponses'!C:C,'Réponses'!F:F,"ERREUR VISIBILITE")=0),"",_xlfn.XLOOKUP(_xlfn.XLOOKUP('Calculs'!M1079,'Réponses'!C:C,'Réponses'!F:F,"ERREUR VISIBILITE"),Questions!A:A,Questions!B:B,"ERREUR QUESTION"))</f>
        <v/>
      </c>
    </row>
    <row r="1081" spans="4:13" ht="60" customHeight="1" x14ac:dyDescent="0.25">
      <c r="D1081" s="29" t="str">
        <f>IF(ISBLANK(Recyclabilité[[#This Row],[Code Valobat]]),"",IF(OR('Calculs'!A1080="08",MID(Recyclabilité[[#This Row],[Code Valobat]],4,4)="0804",MID(Recyclabilité[[#This Row],[Code Valobat]],4,4)="0709",MID(Recyclabilité[[#This Row],[Code Valobat]],1,7)="6121107"),"Non recyclable",_xlfn.XLOOKUP('Calculs'!Q1080,'Combinaisons'!A:A,'Combinaisons'!B:B,"Merci de répondre à toutes les questions")))</f>
        <v/>
      </c>
      <c r="E1081" s="65" t="str">
        <f>IF(ISBLANK(Recyclabilité[[#This Row],[Code Valobat]]),"",IF(OR('Calculs'!A1080="08",MID(Recyclabilité[[#This Row],[Code Valobat]],4,4)="0804",MID(Recyclabilité[[#This Row],[Code Valobat]],4,4)="0709",MID(Recyclabilité[[#This Row],[Code Valobat]],1,7)="6121107"),"",_xlfn.XLOOKUP('Calculs'!B1080,Questions!A:A,Questions!B:B,"ERREUR QUESTION")))</f>
        <v/>
      </c>
      <c r="G1081" s="65" t="str">
        <f>IF(OR(ISBLANK(Recyclabilité[[#This Row],[Réponse 1]]),'Calculs'!D1080="0",_xlfn.XLOOKUP('Calculs'!D1080,'Réponses'!C:C,'Réponses'!F:F,"ERREUR VISIBILITE")=0),"",_xlfn.XLOOKUP(_xlfn.XLOOKUP('Calculs'!D1080,'Réponses'!C:C,'Réponses'!F:F,"ERREUR VISIBILITE"),Questions!A:A,Questions!B:B,"ERREUR QUESTION"))</f>
        <v/>
      </c>
      <c r="I1081" s="65" t="str">
        <f>IF(OR(ISBLANK(Recyclabilité[[#This Row],[Réponse 2]]),'Calculs'!G1080="0",_xlfn.XLOOKUP('Calculs'!G1080,'Réponses'!C:C,'Réponses'!F:F,"ERREUR VISIBILITE")=0),"",_xlfn.XLOOKUP(_xlfn.XLOOKUP('Calculs'!G1080,'Réponses'!C:C,'Réponses'!F:F,"ERREUR VISIBILITE"),Questions!A:A,Questions!B:B,"ERREUR QUESTION"))</f>
        <v/>
      </c>
      <c r="K1081" s="65" t="str">
        <f>IF(OR(ISBLANK(Recyclabilité[[#This Row],[Réponse 3]]),'Calculs'!J1080="0",_xlfn.XLOOKUP('Calculs'!J1080,'Réponses'!C:C,'Réponses'!F:F,"ERREUR VISIBILITE")=0),"",_xlfn.XLOOKUP(_xlfn.XLOOKUP('Calculs'!J1080,'Réponses'!C:C,'Réponses'!F:F,"ERREUR VISIBILITE"),Questions!A:A,Questions!B:B,"ERREUR QUESTION"))</f>
        <v/>
      </c>
      <c r="M1081" s="65" t="str">
        <f>IF(OR(ISBLANK(Recyclabilité[[#This Row],[Réponse 4]]),'Calculs'!M1080="0",_xlfn.XLOOKUP('Calculs'!M1080,'Réponses'!C:C,'Réponses'!F:F,"ERREUR VISIBILITE")=0),"",_xlfn.XLOOKUP(_xlfn.XLOOKUP('Calculs'!M1080,'Réponses'!C:C,'Réponses'!F:F,"ERREUR VISIBILITE"),Questions!A:A,Questions!B:B,"ERREUR QUESTION"))</f>
        <v/>
      </c>
    </row>
    <row r="1082" spans="4:13" ht="60" customHeight="1" x14ac:dyDescent="0.25">
      <c r="D1082" s="29" t="str">
        <f>IF(ISBLANK(Recyclabilité[[#This Row],[Code Valobat]]),"",IF(OR('Calculs'!A1081="08",MID(Recyclabilité[[#This Row],[Code Valobat]],4,4)="0804",MID(Recyclabilité[[#This Row],[Code Valobat]],4,4)="0709",MID(Recyclabilité[[#This Row],[Code Valobat]],1,7)="6121107"),"Non recyclable",_xlfn.XLOOKUP('Calculs'!Q1081,'Combinaisons'!A:A,'Combinaisons'!B:B,"Merci de répondre à toutes les questions")))</f>
        <v/>
      </c>
      <c r="E1082" s="65" t="str">
        <f>IF(ISBLANK(Recyclabilité[[#This Row],[Code Valobat]]),"",IF(OR('Calculs'!A1081="08",MID(Recyclabilité[[#This Row],[Code Valobat]],4,4)="0804",MID(Recyclabilité[[#This Row],[Code Valobat]],4,4)="0709",MID(Recyclabilité[[#This Row],[Code Valobat]],1,7)="6121107"),"",_xlfn.XLOOKUP('Calculs'!B1081,Questions!A:A,Questions!B:B,"ERREUR QUESTION")))</f>
        <v/>
      </c>
      <c r="G1082" s="65" t="str">
        <f>IF(OR(ISBLANK(Recyclabilité[[#This Row],[Réponse 1]]),'Calculs'!D1081="0",_xlfn.XLOOKUP('Calculs'!D1081,'Réponses'!C:C,'Réponses'!F:F,"ERREUR VISIBILITE")=0),"",_xlfn.XLOOKUP(_xlfn.XLOOKUP('Calculs'!D1081,'Réponses'!C:C,'Réponses'!F:F,"ERREUR VISIBILITE"),Questions!A:A,Questions!B:B,"ERREUR QUESTION"))</f>
        <v/>
      </c>
      <c r="I1082" s="65" t="str">
        <f>IF(OR(ISBLANK(Recyclabilité[[#This Row],[Réponse 2]]),'Calculs'!G1081="0",_xlfn.XLOOKUP('Calculs'!G1081,'Réponses'!C:C,'Réponses'!F:F,"ERREUR VISIBILITE")=0),"",_xlfn.XLOOKUP(_xlfn.XLOOKUP('Calculs'!G1081,'Réponses'!C:C,'Réponses'!F:F,"ERREUR VISIBILITE"),Questions!A:A,Questions!B:B,"ERREUR QUESTION"))</f>
        <v/>
      </c>
      <c r="K1082" s="65" t="str">
        <f>IF(OR(ISBLANK(Recyclabilité[[#This Row],[Réponse 3]]),'Calculs'!J1081="0",_xlfn.XLOOKUP('Calculs'!J1081,'Réponses'!C:C,'Réponses'!F:F,"ERREUR VISIBILITE")=0),"",_xlfn.XLOOKUP(_xlfn.XLOOKUP('Calculs'!J1081,'Réponses'!C:C,'Réponses'!F:F,"ERREUR VISIBILITE"),Questions!A:A,Questions!B:B,"ERREUR QUESTION"))</f>
        <v/>
      </c>
      <c r="M1082" s="65" t="str">
        <f>IF(OR(ISBLANK(Recyclabilité[[#This Row],[Réponse 4]]),'Calculs'!M1081="0",_xlfn.XLOOKUP('Calculs'!M1081,'Réponses'!C:C,'Réponses'!F:F,"ERREUR VISIBILITE")=0),"",_xlfn.XLOOKUP(_xlfn.XLOOKUP('Calculs'!M1081,'Réponses'!C:C,'Réponses'!F:F,"ERREUR VISIBILITE"),Questions!A:A,Questions!B:B,"ERREUR QUESTION"))</f>
        <v/>
      </c>
    </row>
    <row r="1083" spans="4:13" ht="60" customHeight="1" x14ac:dyDescent="0.25">
      <c r="D1083" s="29" t="str">
        <f>IF(ISBLANK(Recyclabilité[[#This Row],[Code Valobat]]),"",IF(OR('Calculs'!A1082="08",MID(Recyclabilité[[#This Row],[Code Valobat]],4,4)="0804",MID(Recyclabilité[[#This Row],[Code Valobat]],4,4)="0709",MID(Recyclabilité[[#This Row],[Code Valobat]],1,7)="6121107"),"Non recyclable",_xlfn.XLOOKUP('Calculs'!Q1082,'Combinaisons'!A:A,'Combinaisons'!B:B,"Merci de répondre à toutes les questions")))</f>
        <v/>
      </c>
      <c r="E1083" s="65" t="str">
        <f>IF(ISBLANK(Recyclabilité[[#This Row],[Code Valobat]]),"",IF(OR('Calculs'!A1082="08",MID(Recyclabilité[[#This Row],[Code Valobat]],4,4)="0804",MID(Recyclabilité[[#This Row],[Code Valobat]],4,4)="0709",MID(Recyclabilité[[#This Row],[Code Valobat]],1,7)="6121107"),"",_xlfn.XLOOKUP('Calculs'!B1082,Questions!A:A,Questions!B:B,"ERREUR QUESTION")))</f>
        <v/>
      </c>
      <c r="G1083" s="65" t="str">
        <f>IF(OR(ISBLANK(Recyclabilité[[#This Row],[Réponse 1]]),'Calculs'!D1082="0",_xlfn.XLOOKUP('Calculs'!D1082,'Réponses'!C:C,'Réponses'!F:F,"ERREUR VISIBILITE")=0),"",_xlfn.XLOOKUP(_xlfn.XLOOKUP('Calculs'!D1082,'Réponses'!C:C,'Réponses'!F:F,"ERREUR VISIBILITE"),Questions!A:A,Questions!B:B,"ERREUR QUESTION"))</f>
        <v/>
      </c>
      <c r="I1083" s="65" t="str">
        <f>IF(OR(ISBLANK(Recyclabilité[[#This Row],[Réponse 2]]),'Calculs'!G1082="0",_xlfn.XLOOKUP('Calculs'!G1082,'Réponses'!C:C,'Réponses'!F:F,"ERREUR VISIBILITE")=0),"",_xlfn.XLOOKUP(_xlfn.XLOOKUP('Calculs'!G1082,'Réponses'!C:C,'Réponses'!F:F,"ERREUR VISIBILITE"),Questions!A:A,Questions!B:B,"ERREUR QUESTION"))</f>
        <v/>
      </c>
      <c r="K1083" s="65" t="str">
        <f>IF(OR(ISBLANK(Recyclabilité[[#This Row],[Réponse 3]]),'Calculs'!J1082="0",_xlfn.XLOOKUP('Calculs'!J1082,'Réponses'!C:C,'Réponses'!F:F,"ERREUR VISIBILITE")=0),"",_xlfn.XLOOKUP(_xlfn.XLOOKUP('Calculs'!J1082,'Réponses'!C:C,'Réponses'!F:F,"ERREUR VISIBILITE"),Questions!A:A,Questions!B:B,"ERREUR QUESTION"))</f>
        <v/>
      </c>
      <c r="M1083" s="65" t="str">
        <f>IF(OR(ISBLANK(Recyclabilité[[#This Row],[Réponse 4]]),'Calculs'!M1082="0",_xlfn.XLOOKUP('Calculs'!M1082,'Réponses'!C:C,'Réponses'!F:F,"ERREUR VISIBILITE")=0),"",_xlfn.XLOOKUP(_xlfn.XLOOKUP('Calculs'!M1082,'Réponses'!C:C,'Réponses'!F:F,"ERREUR VISIBILITE"),Questions!A:A,Questions!B:B,"ERREUR QUESTION"))</f>
        <v/>
      </c>
    </row>
    <row r="1084" spans="4:13" ht="60" customHeight="1" x14ac:dyDescent="0.25">
      <c r="D1084" s="29" t="str">
        <f>IF(ISBLANK(Recyclabilité[[#This Row],[Code Valobat]]),"",IF(OR('Calculs'!A1083="08",MID(Recyclabilité[[#This Row],[Code Valobat]],4,4)="0804",MID(Recyclabilité[[#This Row],[Code Valobat]],4,4)="0709",MID(Recyclabilité[[#This Row],[Code Valobat]],1,7)="6121107"),"Non recyclable",_xlfn.XLOOKUP('Calculs'!Q1083,'Combinaisons'!A:A,'Combinaisons'!B:B,"Merci de répondre à toutes les questions")))</f>
        <v/>
      </c>
      <c r="E1084" s="65" t="str">
        <f>IF(ISBLANK(Recyclabilité[[#This Row],[Code Valobat]]),"",IF(OR('Calculs'!A1083="08",MID(Recyclabilité[[#This Row],[Code Valobat]],4,4)="0804",MID(Recyclabilité[[#This Row],[Code Valobat]],4,4)="0709",MID(Recyclabilité[[#This Row],[Code Valobat]],1,7)="6121107"),"",_xlfn.XLOOKUP('Calculs'!B1083,Questions!A:A,Questions!B:B,"ERREUR QUESTION")))</f>
        <v/>
      </c>
      <c r="G1084" s="65" t="str">
        <f>IF(OR(ISBLANK(Recyclabilité[[#This Row],[Réponse 1]]),'Calculs'!D1083="0",_xlfn.XLOOKUP('Calculs'!D1083,'Réponses'!C:C,'Réponses'!F:F,"ERREUR VISIBILITE")=0),"",_xlfn.XLOOKUP(_xlfn.XLOOKUP('Calculs'!D1083,'Réponses'!C:C,'Réponses'!F:F,"ERREUR VISIBILITE"),Questions!A:A,Questions!B:B,"ERREUR QUESTION"))</f>
        <v/>
      </c>
      <c r="I1084" s="65" t="str">
        <f>IF(OR(ISBLANK(Recyclabilité[[#This Row],[Réponse 2]]),'Calculs'!G1083="0",_xlfn.XLOOKUP('Calculs'!G1083,'Réponses'!C:C,'Réponses'!F:F,"ERREUR VISIBILITE")=0),"",_xlfn.XLOOKUP(_xlfn.XLOOKUP('Calculs'!G1083,'Réponses'!C:C,'Réponses'!F:F,"ERREUR VISIBILITE"),Questions!A:A,Questions!B:B,"ERREUR QUESTION"))</f>
        <v/>
      </c>
      <c r="K1084" s="65" t="str">
        <f>IF(OR(ISBLANK(Recyclabilité[[#This Row],[Réponse 3]]),'Calculs'!J1083="0",_xlfn.XLOOKUP('Calculs'!J1083,'Réponses'!C:C,'Réponses'!F:F,"ERREUR VISIBILITE")=0),"",_xlfn.XLOOKUP(_xlfn.XLOOKUP('Calculs'!J1083,'Réponses'!C:C,'Réponses'!F:F,"ERREUR VISIBILITE"),Questions!A:A,Questions!B:B,"ERREUR QUESTION"))</f>
        <v/>
      </c>
      <c r="M1084" s="65" t="str">
        <f>IF(OR(ISBLANK(Recyclabilité[[#This Row],[Réponse 4]]),'Calculs'!M1083="0",_xlfn.XLOOKUP('Calculs'!M1083,'Réponses'!C:C,'Réponses'!F:F,"ERREUR VISIBILITE")=0),"",_xlfn.XLOOKUP(_xlfn.XLOOKUP('Calculs'!M1083,'Réponses'!C:C,'Réponses'!F:F,"ERREUR VISIBILITE"),Questions!A:A,Questions!B:B,"ERREUR QUESTION"))</f>
        <v/>
      </c>
    </row>
    <row r="1085" spans="4:13" ht="60" customHeight="1" x14ac:dyDescent="0.25">
      <c r="D1085" s="29" t="str">
        <f>IF(ISBLANK(Recyclabilité[[#This Row],[Code Valobat]]),"",IF(OR('Calculs'!A1084="08",MID(Recyclabilité[[#This Row],[Code Valobat]],4,4)="0804",MID(Recyclabilité[[#This Row],[Code Valobat]],4,4)="0709",MID(Recyclabilité[[#This Row],[Code Valobat]],1,7)="6121107"),"Non recyclable",_xlfn.XLOOKUP('Calculs'!Q1084,'Combinaisons'!A:A,'Combinaisons'!B:B,"Merci de répondre à toutes les questions")))</f>
        <v/>
      </c>
      <c r="E1085" s="65" t="str">
        <f>IF(ISBLANK(Recyclabilité[[#This Row],[Code Valobat]]),"",IF(OR('Calculs'!A1084="08",MID(Recyclabilité[[#This Row],[Code Valobat]],4,4)="0804",MID(Recyclabilité[[#This Row],[Code Valobat]],4,4)="0709",MID(Recyclabilité[[#This Row],[Code Valobat]],1,7)="6121107"),"",_xlfn.XLOOKUP('Calculs'!B1084,Questions!A:A,Questions!B:B,"ERREUR QUESTION")))</f>
        <v/>
      </c>
      <c r="G1085" s="65" t="str">
        <f>IF(OR(ISBLANK(Recyclabilité[[#This Row],[Réponse 1]]),'Calculs'!D1084="0",_xlfn.XLOOKUP('Calculs'!D1084,'Réponses'!C:C,'Réponses'!F:F,"ERREUR VISIBILITE")=0),"",_xlfn.XLOOKUP(_xlfn.XLOOKUP('Calculs'!D1084,'Réponses'!C:C,'Réponses'!F:F,"ERREUR VISIBILITE"),Questions!A:A,Questions!B:B,"ERREUR QUESTION"))</f>
        <v/>
      </c>
      <c r="I1085" s="65" t="str">
        <f>IF(OR(ISBLANK(Recyclabilité[[#This Row],[Réponse 2]]),'Calculs'!G1084="0",_xlfn.XLOOKUP('Calculs'!G1084,'Réponses'!C:C,'Réponses'!F:F,"ERREUR VISIBILITE")=0),"",_xlfn.XLOOKUP(_xlfn.XLOOKUP('Calculs'!G1084,'Réponses'!C:C,'Réponses'!F:F,"ERREUR VISIBILITE"),Questions!A:A,Questions!B:B,"ERREUR QUESTION"))</f>
        <v/>
      </c>
      <c r="K1085" s="65" t="str">
        <f>IF(OR(ISBLANK(Recyclabilité[[#This Row],[Réponse 3]]),'Calculs'!J1084="0",_xlfn.XLOOKUP('Calculs'!J1084,'Réponses'!C:C,'Réponses'!F:F,"ERREUR VISIBILITE")=0),"",_xlfn.XLOOKUP(_xlfn.XLOOKUP('Calculs'!J1084,'Réponses'!C:C,'Réponses'!F:F,"ERREUR VISIBILITE"),Questions!A:A,Questions!B:B,"ERREUR QUESTION"))</f>
        <v/>
      </c>
      <c r="M1085" s="65" t="str">
        <f>IF(OR(ISBLANK(Recyclabilité[[#This Row],[Réponse 4]]),'Calculs'!M1084="0",_xlfn.XLOOKUP('Calculs'!M1084,'Réponses'!C:C,'Réponses'!F:F,"ERREUR VISIBILITE")=0),"",_xlfn.XLOOKUP(_xlfn.XLOOKUP('Calculs'!M1084,'Réponses'!C:C,'Réponses'!F:F,"ERREUR VISIBILITE"),Questions!A:A,Questions!B:B,"ERREUR QUESTION"))</f>
        <v/>
      </c>
    </row>
    <row r="1086" spans="4:13" ht="60" customHeight="1" x14ac:dyDescent="0.25">
      <c r="D1086" s="29" t="str">
        <f>IF(ISBLANK(Recyclabilité[[#This Row],[Code Valobat]]),"",IF(OR('Calculs'!A1085="08",MID(Recyclabilité[[#This Row],[Code Valobat]],4,4)="0804",MID(Recyclabilité[[#This Row],[Code Valobat]],4,4)="0709",MID(Recyclabilité[[#This Row],[Code Valobat]],1,7)="6121107"),"Non recyclable",_xlfn.XLOOKUP('Calculs'!Q1085,'Combinaisons'!A:A,'Combinaisons'!B:B,"Merci de répondre à toutes les questions")))</f>
        <v/>
      </c>
      <c r="E1086" s="65" t="str">
        <f>IF(ISBLANK(Recyclabilité[[#This Row],[Code Valobat]]),"",IF(OR('Calculs'!A1085="08",MID(Recyclabilité[[#This Row],[Code Valobat]],4,4)="0804",MID(Recyclabilité[[#This Row],[Code Valobat]],4,4)="0709",MID(Recyclabilité[[#This Row],[Code Valobat]],1,7)="6121107"),"",_xlfn.XLOOKUP('Calculs'!B1085,Questions!A:A,Questions!B:B,"ERREUR QUESTION")))</f>
        <v/>
      </c>
      <c r="G1086" s="65" t="str">
        <f>IF(OR(ISBLANK(Recyclabilité[[#This Row],[Réponse 1]]),'Calculs'!D1085="0",_xlfn.XLOOKUP('Calculs'!D1085,'Réponses'!C:C,'Réponses'!F:F,"ERREUR VISIBILITE")=0),"",_xlfn.XLOOKUP(_xlfn.XLOOKUP('Calculs'!D1085,'Réponses'!C:C,'Réponses'!F:F,"ERREUR VISIBILITE"),Questions!A:A,Questions!B:B,"ERREUR QUESTION"))</f>
        <v/>
      </c>
      <c r="I1086" s="65" t="str">
        <f>IF(OR(ISBLANK(Recyclabilité[[#This Row],[Réponse 2]]),'Calculs'!G1085="0",_xlfn.XLOOKUP('Calculs'!G1085,'Réponses'!C:C,'Réponses'!F:F,"ERREUR VISIBILITE")=0),"",_xlfn.XLOOKUP(_xlfn.XLOOKUP('Calculs'!G1085,'Réponses'!C:C,'Réponses'!F:F,"ERREUR VISIBILITE"),Questions!A:A,Questions!B:B,"ERREUR QUESTION"))</f>
        <v/>
      </c>
      <c r="K1086" s="65" t="str">
        <f>IF(OR(ISBLANK(Recyclabilité[[#This Row],[Réponse 3]]),'Calculs'!J1085="0",_xlfn.XLOOKUP('Calculs'!J1085,'Réponses'!C:C,'Réponses'!F:F,"ERREUR VISIBILITE")=0),"",_xlfn.XLOOKUP(_xlfn.XLOOKUP('Calculs'!J1085,'Réponses'!C:C,'Réponses'!F:F,"ERREUR VISIBILITE"),Questions!A:A,Questions!B:B,"ERREUR QUESTION"))</f>
        <v/>
      </c>
      <c r="M1086" s="65" t="str">
        <f>IF(OR(ISBLANK(Recyclabilité[[#This Row],[Réponse 4]]),'Calculs'!M1085="0",_xlfn.XLOOKUP('Calculs'!M1085,'Réponses'!C:C,'Réponses'!F:F,"ERREUR VISIBILITE")=0),"",_xlfn.XLOOKUP(_xlfn.XLOOKUP('Calculs'!M1085,'Réponses'!C:C,'Réponses'!F:F,"ERREUR VISIBILITE"),Questions!A:A,Questions!B:B,"ERREUR QUESTION"))</f>
        <v/>
      </c>
    </row>
    <row r="1087" spans="4:13" ht="60" customHeight="1" x14ac:dyDescent="0.25">
      <c r="D1087" s="29" t="str">
        <f>IF(ISBLANK(Recyclabilité[[#This Row],[Code Valobat]]),"",IF(OR('Calculs'!A1086="08",MID(Recyclabilité[[#This Row],[Code Valobat]],4,4)="0804",MID(Recyclabilité[[#This Row],[Code Valobat]],4,4)="0709",MID(Recyclabilité[[#This Row],[Code Valobat]],1,7)="6121107"),"Non recyclable",_xlfn.XLOOKUP('Calculs'!Q1086,'Combinaisons'!A:A,'Combinaisons'!B:B,"Merci de répondre à toutes les questions")))</f>
        <v/>
      </c>
      <c r="E1087" s="65" t="str">
        <f>IF(ISBLANK(Recyclabilité[[#This Row],[Code Valobat]]),"",IF(OR('Calculs'!A1086="08",MID(Recyclabilité[[#This Row],[Code Valobat]],4,4)="0804",MID(Recyclabilité[[#This Row],[Code Valobat]],4,4)="0709",MID(Recyclabilité[[#This Row],[Code Valobat]],1,7)="6121107"),"",_xlfn.XLOOKUP('Calculs'!B1086,Questions!A:A,Questions!B:B,"ERREUR QUESTION")))</f>
        <v/>
      </c>
      <c r="G1087" s="65" t="str">
        <f>IF(OR(ISBLANK(Recyclabilité[[#This Row],[Réponse 1]]),'Calculs'!D1086="0",_xlfn.XLOOKUP('Calculs'!D1086,'Réponses'!C:C,'Réponses'!F:F,"ERREUR VISIBILITE")=0),"",_xlfn.XLOOKUP(_xlfn.XLOOKUP('Calculs'!D1086,'Réponses'!C:C,'Réponses'!F:F,"ERREUR VISIBILITE"),Questions!A:A,Questions!B:B,"ERREUR QUESTION"))</f>
        <v/>
      </c>
      <c r="I1087" s="65" t="str">
        <f>IF(OR(ISBLANK(Recyclabilité[[#This Row],[Réponse 2]]),'Calculs'!G1086="0",_xlfn.XLOOKUP('Calculs'!G1086,'Réponses'!C:C,'Réponses'!F:F,"ERREUR VISIBILITE")=0),"",_xlfn.XLOOKUP(_xlfn.XLOOKUP('Calculs'!G1086,'Réponses'!C:C,'Réponses'!F:F,"ERREUR VISIBILITE"),Questions!A:A,Questions!B:B,"ERREUR QUESTION"))</f>
        <v/>
      </c>
      <c r="K1087" s="65" t="str">
        <f>IF(OR(ISBLANK(Recyclabilité[[#This Row],[Réponse 3]]),'Calculs'!J1086="0",_xlfn.XLOOKUP('Calculs'!J1086,'Réponses'!C:C,'Réponses'!F:F,"ERREUR VISIBILITE")=0),"",_xlfn.XLOOKUP(_xlfn.XLOOKUP('Calculs'!J1086,'Réponses'!C:C,'Réponses'!F:F,"ERREUR VISIBILITE"),Questions!A:A,Questions!B:B,"ERREUR QUESTION"))</f>
        <v/>
      </c>
      <c r="M1087" s="65" t="str">
        <f>IF(OR(ISBLANK(Recyclabilité[[#This Row],[Réponse 4]]),'Calculs'!M1086="0",_xlfn.XLOOKUP('Calculs'!M1086,'Réponses'!C:C,'Réponses'!F:F,"ERREUR VISIBILITE")=0),"",_xlfn.XLOOKUP(_xlfn.XLOOKUP('Calculs'!M1086,'Réponses'!C:C,'Réponses'!F:F,"ERREUR VISIBILITE"),Questions!A:A,Questions!B:B,"ERREUR QUESTION"))</f>
        <v/>
      </c>
    </row>
    <row r="1088" spans="4:13" ht="60" customHeight="1" x14ac:dyDescent="0.25">
      <c r="D1088" s="29" t="str">
        <f>IF(ISBLANK(Recyclabilité[[#This Row],[Code Valobat]]),"",IF(OR('Calculs'!A1087="08",MID(Recyclabilité[[#This Row],[Code Valobat]],4,4)="0804",MID(Recyclabilité[[#This Row],[Code Valobat]],4,4)="0709",MID(Recyclabilité[[#This Row],[Code Valobat]],1,7)="6121107"),"Non recyclable",_xlfn.XLOOKUP('Calculs'!Q1087,'Combinaisons'!A:A,'Combinaisons'!B:B,"Merci de répondre à toutes les questions")))</f>
        <v/>
      </c>
      <c r="E1088" s="65" t="str">
        <f>IF(ISBLANK(Recyclabilité[[#This Row],[Code Valobat]]),"",IF(OR('Calculs'!A1087="08",MID(Recyclabilité[[#This Row],[Code Valobat]],4,4)="0804",MID(Recyclabilité[[#This Row],[Code Valobat]],4,4)="0709",MID(Recyclabilité[[#This Row],[Code Valobat]],1,7)="6121107"),"",_xlfn.XLOOKUP('Calculs'!B1087,Questions!A:A,Questions!B:B,"ERREUR QUESTION")))</f>
        <v/>
      </c>
      <c r="G1088" s="65" t="str">
        <f>IF(OR(ISBLANK(Recyclabilité[[#This Row],[Réponse 1]]),'Calculs'!D1087="0",_xlfn.XLOOKUP('Calculs'!D1087,'Réponses'!C:C,'Réponses'!F:F,"ERREUR VISIBILITE")=0),"",_xlfn.XLOOKUP(_xlfn.XLOOKUP('Calculs'!D1087,'Réponses'!C:C,'Réponses'!F:F,"ERREUR VISIBILITE"),Questions!A:A,Questions!B:B,"ERREUR QUESTION"))</f>
        <v/>
      </c>
      <c r="I1088" s="65" t="str">
        <f>IF(OR(ISBLANK(Recyclabilité[[#This Row],[Réponse 2]]),'Calculs'!G1087="0",_xlfn.XLOOKUP('Calculs'!G1087,'Réponses'!C:C,'Réponses'!F:F,"ERREUR VISIBILITE")=0),"",_xlfn.XLOOKUP(_xlfn.XLOOKUP('Calculs'!G1087,'Réponses'!C:C,'Réponses'!F:F,"ERREUR VISIBILITE"),Questions!A:A,Questions!B:B,"ERREUR QUESTION"))</f>
        <v/>
      </c>
      <c r="K1088" s="65" t="str">
        <f>IF(OR(ISBLANK(Recyclabilité[[#This Row],[Réponse 3]]),'Calculs'!J1087="0",_xlfn.XLOOKUP('Calculs'!J1087,'Réponses'!C:C,'Réponses'!F:F,"ERREUR VISIBILITE")=0),"",_xlfn.XLOOKUP(_xlfn.XLOOKUP('Calculs'!J1087,'Réponses'!C:C,'Réponses'!F:F,"ERREUR VISIBILITE"),Questions!A:A,Questions!B:B,"ERREUR QUESTION"))</f>
        <v/>
      </c>
      <c r="M1088" s="65" t="str">
        <f>IF(OR(ISBLANK(Recyclabilité[[#This Row],[Réponse 4]]),'Calculs'!M1087="0",_xlfn.XLOOKUP('Calculs'!M1087,'Réponses'!C:C,'Réponses'!F:F,"ERREUR VISIBILITE")=0),"",_xlfn.XLOOKUP(_xlfn.XLOOKUP('Calculs'!M1087,'Réponses'!C:C,'Réponses'!F:F,"ERREUR VISIBILITE"),Questions!A:A,Questions!B:B,"ERREUR QUESTION"))</f>
        <v/>
      </c>
    </row>
    <row r="1089" spans="4:13" ht="60" customHeight="1" x14ac:dyDescent="0.25">
      <c r="D1089" s="29" t="str">
        <f>IF(ISBLANK(Recyclabilité[[#This Row],[Code Valobat]]),"",IF(OR('Calculs'!A1088="08",MID(Recyclabilité[[#This Row],[Code Valobat]],4,4)="0804",MID(Recyclabilité[[#This Row],[Code Valobat]],4,4)="0709",MID(Recyclabilité[[#This Row],[Code Valobat]],1,7)="6121107"),"Non recyclable",_xlfn.XLOOKUP('Calculs'!Q1088,'Combinaisons'!A:A,'Combinaisons'!B:B,"Merci de répondre à toutes les questions")))</f>
        <v/>
      </c>
      <c r="E1089" s="65" t="str">
        <f>IF(ISBLANK(Recyclabilité[[#This Row],[Code Valobat]]),"",IF(OR('Calculs'!A1088="08",MID(Recyclabilité[[#This Row],[Code Valobat]],4,4)="0804",MID(Recyclabilité[[#This Row],[Code Valobat]],4,4)="0709",MID(Recyclabilité[[#This Row],[Code Valobat]],1,7)="6121107"),"",_xlfn.XLOOKUP('Calculs'!B1088,Questions!A:A,Questions!B:B,"ERREUR QUESTION")))</f>
        <v/>
      </c>
      <c r="G1089" s="65" t="str">
        <f>IF(OR(ISBLANK(Recyclabilité[[#This Row],[Réponse 1]]),'Calculs'!D1088="0",_xlfn.XLOOKUP('Calculs'!D1088,'Réponses'!C:C,'Réponses'!F:F,"ERREUR VISIBILITE")=0),"",_xlfn.XLOOKUP(_xlfn.XLOOKUP('Calculs'!D1088,'Réponses'!C:C,'Réponses'!F:F,"ERREUR VISIBILITE"),Questions!A:A,Questions!B:B,"ERREUR QUESTION"))</f>
        <v/>
      </c>
      <c r="I1089" s="65" t="str">
        <f>IF(OR(ISBLANK(Recyclabilité[[#This Row],[Réponse 2]]),'Calculs'!G1088="0",_xlfn.XLOOKUP('Calculs'!G1088,'Réponses'!C:C,'Réponses'!F:F,"ERREUR VISIBILITE")=0),"",_xlfn.XLOOKUP(_xlfn.XLOOKUP('Calculs'!G1088,'Réponses'!C:C,'Réponses'!F:F,"ERREUR VISIBILITE"),Questions!A:A,Questions!B:B,"ERREUR QUESTION"))</f>
        <v/>
      </c>
      <c r="K1089" s="65" t="str">
        <f>IF(OR(ISBLANK(Recyclabilité[[#This Row],[Réponse 3]]),'Calculs'!J1088="0",_xlfn.XLOOKUP('Calculs'!J1088,'Réponses'!C:C,'Réponses'!F:F,"ERREUR VISIBILITE")=0),"",_xlfn.XLOOKUP(_xlfn.XLOOKUP('Calculs'!J1088,'Réponses'!C:C,'Réponses'!F:F,"ERREUR VISIBILITE"),Questions!A:A,Questions!B:B,"ERREUR QUESTION"))</f>
        <v/>
      </c>
      <c r="M1089" s="65" t="str">
        <f>IF(OR(ISBLANK(Recyclabilité[[#This Row],[Réponse 4]]),'Calculs'!M1088="0",_xlfn.XLOOKUP('Calculs'!M1088,'Réponses'!C:C,'Réponses'!F:F,"ERREUR VISIBILITE")=0),"",_xlfn.XLOOKUP(_xlfn.XLOOKUP('Calculs'!M1088,'Réponses'!C:C,'Réponses'!F:F,"ERREUR VISIBILITE"),Questions!A:A,Questions!B:B,"ERREUR QUESTION"))</f>
        <v/>
      </c>
    </row>
    <row r="1090" spans="4:13" ht="60" customHeight="1" x14ac:dyDescent="0.25">
      <c r="D1090" s="29" t="str">
        <f>IF(ISBLANK(Recyclabilité[[#This Row],[Code Valobat]]),"",IF(OR('Calculs'!A1089="08",MID(Recyclabilité[[#This Row],[Code Valobat]],4,4)="0804",MID(Recyclabilité[[#This Row],[Code Valobat]],4,4)="0709",MID(Recyclabilité[[#This Row],[Code Valobat]],1,7)="6121107"),"Non recyclable",_xlfn.XLOOKUP('Calculs'!Q1089,'Combinaisons'!A:A,'Combinaisons'!B:B,"Merci de répondre à toutes les questions")))</f>
        <v/>
      </c>
      <c r="E1090" s="65" t="str">
        <f>IF(ISBLANK(Recyclabilité[[#This Row],[Code Valobat]]),"",IF(OR('Calculs'!A1089="08",MID(Recyclabilité[[#This Row],[Code Valobat]],4,4)="0804",MID(Recyclabilité[[#This Row],[Code Valobat]],4,4)="0709",MID(Recyclabilité[[#This Row],[Code Valobat]],1,7)="6121107"),"",_xlfn.XLOOKUP('Calculs'!B1089,Questions!A:A,Questions!B:B,"ERREUR QUESTION")))</f>
        <v/>
      </c>
      <c r="G1090" s="65" t="str">
        <f>IF(OR(ISBLANK(Recyclabilité[[#This Row],[Réponse 1]]),'Calculs'!D1089="0",_xlfn.XLOOKUP('Calculs'!D1089,'Réponses'!C:C,'Réponses'!F:F,"ERREUR VISIBILITE")=0),"",_xlfn.XLOOKUP(_xlfn.XLOOKUP('Calculs'!D1089,'Réponses'!C:C,'Réponses'!F:F,"ERREUR VISIBILITE"),Questions!A:A,Questions!B:B,"ERREUR QUESTION"))</f>
        <v/>
      </c>
      <c r="I1090" s="65" t="str">
        <f>IF(OR(ISBLANK(Recyclabilité[[#This Row],[Réponse 2]]),'Calculs'!G1089="0",_xlfn.XLOOKUP('Calculs'!G1089,'Réponses'!C:C,'Réponses'!F:F,"ERREUR VISIBILITE")=0),"",_xlfn.XLOOKUP(_xlfn.XLOOKUP('Calculs'!G1089,'Réponses'!C:C,'Réponses'!F:F,"ERREUR VISIBILITE"),Questions!A:A,Questions!B:B,"ERREUR QUESTION"))</f>
        <v/>
      </c>
      <c r="K1090" s="65" t="str">
        <f>IF(OR(ISBLANK(Recyclabilité[[#This Row],[Réponse 3]]),'Calculs'!J1089="0",_xlfn.XLOOKUP('Calculs'!J1089,'Réponses'!C:C,'Réponses'!F:F,"ERREUR VISIBILITE")=0),"",_xlfn.XLOOKUP(_xlfn.XLOOKUP('Calculs'!J1089,'Réponses'!C:C,'Réponses'!F:F,"ERREUR VISIBILITE"),Questions!A:A,Questions!B:B,"ERREUR QUESTION"))</f>
        <v/>
      </c>
      <c r="M1090" s="65" t="str">
        <f>IF(OR(ISBLANK(Recyclabilité[[#This Row],[Réponse 4]]),'Calculs'!M1089="0",_xlfn.XLOOKUP('Calculs'!M1089,'Réponses'!C:C,'Réponses'!F:F,"ERREUR VISIBILITE")=0),"",_xlfn.XLOOKUP(_xlfn.XLOOKUP('Calculs'!M1089,'Réponses'!C:C,'Réponses'!F:F,"ERREUR VISIBILITE"),Questions!A:A,Questions!B:B,"ERREUR QUESTION"))</f>
        <v/>
      </c>
    </row>
    <row r="1091" spans="4:13" ht="60" customHeight="1" x14ac:dyDescent="0.25">
      <c r="D1091" s="29" t="str">
        <f>IF(ISBLANK(Recyclabilité[[#This Row],[Code Valobat]]),"",IF(OR('Calculs'!A1090="08",MID(Recyclabilité[[#This Row],[Code Valobat]],4,4)="0804",MID(Recyclabilité[[#This Row],[Code Valobat]],4,4)="0709",MID(Recyclabilité[[#This Row],[Code Valobat]],1,7)="6121107"),"Non recyclable",_xlfn.XLOOKUP('Calculs'!Q1090,'Combinaisons'!A:A,'Combinaisons'!B:B,"Merci de répondre à toutes les questions")))</f>
        <v/>
      </c>
      <c r="E1091" s="65" t="str">
        <f>IF(ISBLANK(Recyclabilité[[#This Row],[Code Valobat]]),"",IF(OR('Calculs'!A1090="08",MID(Recyclabilité[[#This Row],[Code Valobat]],4,4)="0804",MID(Recyclabilité[[#This Row],[Code Valobat]],4,4)="0709",MID(Recyclabilité[[#This Row],[Code Valobat]],1,7)="6121107"),"",_xlfn.XLOOKUP('Calculs'!B1090,Questions!A:A,Questions!B:B,"ERREUR QUESTION")))</f>
        <v/>
      </c>
      <c r="G1091" s="65" t="str">
        <f>IF(OR(ISBLANK(Recyclabilité[[#This Row],[Réponse 1]]),'Calculs'!D1090="0",_xlfn.XLOOKUP('Calculs'!D1090,'Réponses'!C:C,'Réponses'!F:F,"ERREUR VISIBILITE")=0),"",_xlfn.XLOOKUP(_xlfn.XLOOKUP('Calculs'!D1090,'Réponses'!C:C,'Réponses'!F:F,"ERREUR VISIBILITE"),Questions!A:A,Questions!B:B,"ERREUR QUESTION"))</f>
        <v/>
      </c>
      <c r="I1091" s="65" t="str">
        <f>IF(OR(ISBLANK(Recyclabilité[[#This Row],[Réponse 2]]),'Calculs'!G1090="0",_xlfn.XLOOKUP('Calculs'!G1090,'Réponses'!C:C,'Réponses'!F:F,"ERREUR VISIBILITE")=0),"",_xlfn.XLOOKUP(_xlfn.XLOOKUP('Calculs'!G1090,'Réponses'!C:C,'Réponses'!F:F,"ERREUR VISIBILITE"),Questions!A:A,Questions!B:B,"ERREUR QUESTION"))</f>
        <v/>
      </c>
      <c r="K1091" s="65" t="str">
        <f>IF(OR(ISBLANK(Recyclabilité[[#This Row],[Réponse 3]]),'Calculs'!J1090="0",_xlfn.XLOOKUP('Calculs'!J1090,'Réponses'!C:C,'Réponses'!F:F,"ERREUR VISIBILITE")=0),"",_xlfn.XLOOKUP(_xlfn.XLOOKUP('Calculs'!J1090,'Réponses'!C:C,'Réponses'!F:F,"ERREUR VISIBILITE"),Questions!A:A,Questions!B:B,"ERREUR QUESTION"))</f>
        <v/>
      </c>
      <c r="M1091" s="65" t="str">
        <f>IF(OR(ISBLANK(Recyclabilité[[#This Row],[Réponse 4]]),'Calculs'!M1090="0",_xlfn.XLOOKUP('Calculs'!M1090,'Réponses'!C:C,'Réponses'!F:F,"ERREUR VISIBILITE")=0),"",_xlfn.XLOOKUP(_xlfn.XLOOKUP('Calculs'!M1090,'Réponses'!C:C,'Réponses'!F:F,"ERREUR VISIBILITE"),Questions!A:A,Questions!B:B,"ERREUR QUESTION"))</f>
        <v/>
      </c>
    </row>
    <row r="1092" spans="4:13" ht="60" customHeight="1" x14ac:dyDescent="0.25">
      <c r="D1092" s="29" t="str">
        <f>IF(ISBLANK(Recyclabilité[[#This Row],[Code Valobat]]),"",IF(OR('Calculs'!A1091="08",MID(Recyclabilité[[#This Row],[Code Valobat]],4,4)="0804",MID(Recyclabilité[[#This Row],[Code Valobat]],4,4)="0709",MID(Recyclabilité[[#This Row],[Code Valobat]],1,7)="6121107"),"Non recyclable",_xlfn.XLOOKUP('Calculs'!Q1091,'Combinaisons'!A:A,'Combinaisons'!B:B,"Merci de répondre à toutes les questions")))</f>
        <v/>
      </c>
      <c r="E1092" s="65" t="str">
        <f>IF(ISBLANK(Recyclabilité[[#This Row],[Code Valobat]]),"",IF(OR('Calculs'!A1091="08",MID(Recyclabilité[[#This Row],[Code Valobat]],4,4)="0804",MID(Recyclabilité[[#This Row],[Code Valobat]],4,4)="0709",MID(Recyclabilité[[#This Row],[Code Valobat]],1,7)="6121107"),"",_xlfn.XLOOKUP('Calculs'!B1091,Questions!A:A,Questions!B:B,"ERREUR QUESTION")))</f>
        <v/>
      </c>
      <c r="G1092" s="65" t="str">
        <f>IF(OR(ISBLANK(Recyclabilité[[#This Row],[Réponse 1]]),'Calculs'!D1091="0",_xlfn.XLOOKUP('Calculs'!D1091,'Réponses'!C:C,'Réponses'!F:F,"ERREUR VISIBILITE")=0),"",_xlfn.XLOOKUP(_xlfn.XLOOKUP('Calculs'!D1091,'Réponses'!C:C,'Réponses'!F:F,"ERREUR VISIBILITE"),Questions!A:A,Questions!B:B,"ERREUR QUESTION"))</f>
        <v/>
      </c>
      <c r="I1092" s="65" t="str">
        <f>IF(OR(ISBLANK(Recyclabilité[[#This Row],[Réponse 2]]),'Calculs'!G1091="0",_xlfn.XLOOKUP('Calculs'!G1091,'Réponses'!C:C,'Réponses'!F:F,"ERREUR VISIBILITE")=0),"",_xlfn.XLOOKUP(_xlfn.XLOOKUP('Calculs'!G1091,'Réponses'!C:C,'Réponses'!F:F,"ERREUR VISIBILITE"),Questions!A:A,Questions!B:B,"ERREUR QUESTION"))</f>
        <v/>
      </c>
      <c r="K1092" s="65" t="str">
        <f>IF(OR(ISBLANK(Recyclabilité[[#This Row],[Réponse 3]]),'Calculs'!J1091="0",_xlfn.XLOOKUP('Calculs'!J1091,'Réponses'!C:C,'Réponses'!F:F,"ERREUR VISIBILITE")=0),"",_xlfn.XLOOKUP(_xlfn.XLOOKUP('Calculs'!J1091,'Réponses'!C:C,'Réponses'!F:F,"ERREUR VISIBILITE"),Questions!A:A,Questions!B:B,"ERREUR QUESTION"))</f>
        <v/>
      </c>
      <c r="M1092" s="65" t="str">
        <f>IF(OR(ISBLANK(Recyclabilité[[#This Row],[Réponse 4]]),'Calculs'!M1091="0",_xlfn.XLOOKUP('Calculs'!M1091,'Réponses'!C:C,'Réponses'!F:F,"ERREUR VISIBILITE")=0),"",_xlfn.XLOOKUP(_xlfn.XLOOKUP('Calculs'!M1091,'Réponses'!C:C,'Réponses'!F:F,"ERREUR VISIBILITE"),Questions!A:A,Questions!B:B,"ERREUR QUESTION"))</f>
        <v/>
      </c>
    </row>
    <row r="1093" spans="4:13" ht="60" customHeight="1" x14ac:dyDescent="0.25">
      <c r="D1093" s="29" t="str">
        <f>IF(ISBLANK(Recyclabilité[[#This Row],[Code Valobat]]),"",IF(OR('Calculs'!A1092="08",MID(Recyclabilité[[#This Row],[Code Valobat]],4,4)="0804",MID(Recyclabilité[[#This Row],[Code Valobat]],4,4)="0709",MID(Recyclabilité[[#This Row],[Code Valobat]],1,7)="6121107"),"Non recyclable",_xlfn.XLOOKUP('Calculs'!Q1092,'Combinaisons'!A:A,'Combinaisons'!B:B,"Merci de répondre à toutes les questions")))</f>
        <v/>
      </c>
      <c r="E1093" s="65" t="str">
        <f>IF(ISBLANK(Recyclabilité[[#This Row],[Code Valobat]]),"",IF(OR('Calculs'!A1092="08",MID(Recyclabilité[[#This Row],[Code Valobat]],4,4)="0804",MID(Recyclabilité[[#This Row],[Code Valobat]],4,4)="0709",MID(Recyclabilité[[#This Row],[Code Valobat]],1,7)="6121107"),"",_xlfn.XLOOKUP('Calculs'!B1092,Questions!A:A,Questions!B:B,"ERREUR QUESTION")))</f>
        <v/>
      </c>
      <c r="G1093" s="65" t="str">
        <f>IF(OR(ISBLANK(Recyclabilité[[#This Row],[Réponse 1]]),'Calculs'!D1092="0",_xlfn.XLOOKUP('Calculs'!D1092,'Réponses'!C:C,'Réponses'!F:F,"ERREUR VISIBILITE")=0),"",_xlfn.XLOOKUP(_xlfn.XLOOKUP('Calculs'!D1092,'Réponses'!C:C,'Réponses'!F:F,"ERREUR VISIBILITE"),Questions!A:A,Questions!B:B,"ERREUR QUESTION"))</f>
        <v/>
      </c>
      <c r="I1093" s="65" t="str">
        <f>IF(OR(ISBLANK(Recyclabilité[[#This Row],[Réponse 2]]),'Calculs'!G1092="0",_xlfn.XLOOKUP('Calculs'!G1092,'Réponses'!C:C,'Réponses'!F:F,"ERREUR VISIBILITE")=0),"",_xlfn.XLOOKUP(_xlfn.XLOOKUP('Calculs'!G1092,'Réponses'!C:C,'Réponses'!F:F,"ERREUR VISIBILITE"),Questions!A:A,Questions!B:B,"ERREUR QUESTION"))</f>
        <v/>
      </c>
      <c r="K1093" s="65" t="str">
        <f>IF(OR(ISBLANK(Recyclabilité[[#This Row],[Réponse 3]]),'Calculs'!J1092="0",_xlfn.XLOOKUP('Calculs'!J1092,'Réponses'!C:C,'Réponses'!F:F,"ERREUR VISIBILITE")=0),"",_xlfn.XLOOKUP(_xlfn.XLOOKUP('Calculs'!J1092,'Réponses'!C:C,'Réponses'!F:F,"ERREUR VISIBILITE"),Questions!A:A,Questions!B:B,"ERREUR QUESTION"))</f>
        <v/>
      </c>
      <c r="M1093" s="65" t="str">
        <f>IF(OR(ISBLANK(Recyclabilité[[#This Row],[Réponse 4]]),'Calculs'!M1092="0",_xlfn.XLOOKUP('Calculs'!M1092,'Réponses'!C:C,'Réponses'!F:F,"ERREUR VISIBILITE")=0),"",_xlfn.XLOOKUP(_xlfn.XLOOKUP('Calculs'!M1092,'Réponses'!C:C,'Réponses'!F:F,"ERREUR VISIBILITE"),Questions!A:A,Questions!B:B,"ERREUR QUESTION"))</f>
        <v/>
      </c>
    </row>
    <row r="1094" spans="4:13" ht="60" customHeight="1" x14ac:dyDescent="0.25">
      <c r="D1094" s="29" t="str">
        <f>IF(ISBLANK(Recyclabilité[[#This Row],[Code Valobat]]),"",IF(OR('Calculs'!A1093="08",MID(Recyclabilité[[#This Row],[Code Valobat]],4,4)="0804",MID(Recyclabilité[[#This Row],[Code Valobat]],4,4)="0709",MID(Recyclabilité[[#This Row],[Code Valobat]],1,7)="6121107"),"Non recyclable",_xlfn.XLOOKUP('Calculs'!Q1093,'Combinaisons'!A:A,'Combinaisons'!B:B,"Merci de répondre à toutes les questions")))</f>
        <v/>
      </c>
      <c r="E1094" s="65" t="str">
        <f>IF(ISBLANK(Recyclabilité[[#This Row],[Code Valobat]]),"",IF(OR('Calculs'!A1093="08",MID(Recyclabilité[[#This Row],[Code Valobat]],4,4)="0804",MID(Recyclabilité[[#This Row],[Code Valobat]],4,4)="0709",MID(Recyclabilité[[#This Row],[Code Valobat]],1,7)="6121107"),"",_xlfn.XLOOKUP('Calculs'!B1093,Questions!A:A,Questions!B:B,"ERREUR QUESTION")))</f>
        <v/>
      </c>
      <c r="G1094" s="65" t="str">
        <f>IF(OR(ISBLANK(Recyclabilité[[#This Row],[Réponse 1]]),'Calculs'!D1093="0",_xlfn.XLOOKUP('Calculs'!D1093,'Réponses'!C:C,'Réponses'!F:F,"ERREUR VISIBILITE")=0),"",_xlfn.XLOOKUP(_xlfn.XLOOKUP('Calculs'!D1093,'Réponses'!C:C,'Réponses'!F:F,"ERREUR VISIBILITE"),Questions!A:A,Questions!B:B,"ERREUR QUESTION"))</f>
        <v/>
      </c>
      <c r="I1094" s="65" t="str">
        <f>IF(OR(ISBLANK(Recyclabilité[[#This Row],[Réponse 2]]),'Calculs'!G1093="0",_xlfn.XLOOKUP('Calculs'!G1093,'Réponses'!C:C,'Réponses'!F:F,"ERREUR VISIBILITE")=0),"",_xlfn.XLOOKUP(_xlfn.XLOOKUP('Calculs'!G1093,'Réponses'!C:C,'Réponses'!F:F,"ERREUR VISIBILITE"),Questions!A:A,Questions!B:B,"ERREUR QUESTION"))</f>
        <v/>
      </c>
      <c r="K1094" s="65" t="str">
        <f>IF(OR(ISBLANK(Recyclabilité[[#This Row],[Réponse 3]]),'Calculs'!J1093="0",_xlfn.XLOOKUP('Calculs'!J1093,'Réponses'!C:C,'Réponses'!F:F,"ERREUR VISIBILITE")=0),"",_xlfn.XLOOKUP(_xlfn.XLOOKUP('Calculs'!J1093,'Réponses'!C:C,'Réponses'!F:F,"ERREUR VISIBILITE"),Questions!A:A,Questions!B:B,"ERREUR QUESTION"))</f>
        <v/>
      </c>
      <c r="M1094" s="65" t="str">
        <f>IF(OR(ISBLANK(Recyclabilité[[#This Row],[Réponse 4]]),'Calculs'!M1093="0",_xlfn.XLOOKUP('Calculs'!M1093,'Réponses'!C:C,'Réponses'!F:F,"ERREUR VISIBILITE")=0),"",_xlfn.XLOOKUP(_xlfn.XLOOKUP('Calculs'!M1093,'Réponses'!C:C,'Réponses'!F:F,"ERREUR VISIBILITE"),Questions!A:A,Questions!B:B,"ERREUR QUESTION"))</f>
        <v/>
      </c>
    </row>
    <row r="1095" spans="4:13" ht="60" customHeight="1" x14ac:dyDescent="0.25">
      <c r="D1095" s="29" t="str">
        <f>IF(ISBLANK(Recyclabilité[[#This Row],[Code Valobat]]),"",IF(OR('Calculs'!A1094="08",MID(Recyclabilité[[#This Row],[Code Valobat]],4,4)="0804",MID(Recyclabilité[[#This Row],[Code Valobat]],4,4)="0709",MID(Recyclabilité[[#This Row],[Code Valobat]],1,7)="6121107"),"Non recyclable",_xlfn.XLOOKUP('Calculs'!Q1094,'Combinaisons'!A:A,'Combinaisons'!B:B,"Merci de répondre à toutes les questions")))</f>
        <v/>
      </c>
      <c r="E1095" s="65" t="str">
        <f>IF(ISBLANK(Recyclabilité[[#This Row],[Code Valobat]]),"",IF(OR('Calculs'!A1094="08",MID(Recyclabilité[[#This Row],[Code Valobat]],4,4)="0804",MID(Recyclabilité[[#This Row],[Code Valobat]],4,4)="0709",MID(Recyclabilité[[#This Row],[Code Valobat]],1,7)="6121107"),"",_xlfn.XLOOKUP('Calculs'!B1094,Questions!A:A,Questions!B:B,"ERREUR QUESTION")))</f>
        <v/>
      </c>
      <c r="G1095" s="65" t="str">
        <f>IF(OR(ISBLANK(Recyclabilité[[#This Row],[Réponse 1]]),'Calculs'!D1094="0",_xlfn.XLOOKUP('Calculs'!D1094,'Réponses'!C:C,'Réponses'!F:F,"ERREUR VISIBILITE")=0),"",_xlfn.XLOOKUP(_xlfn.XLOOKUP('Calculs'!D1094,'Réponses'!C:C,'Réponses'!F:F,"ERREUR VISIBILITE"),Questions!A:A,Questions!B:B,"ERREUR QUESTION"))</f>
        <v/>
      </c>
      <c r="I1095" s="65" t="str">
        <f>IF(OR(ISBLANK(Recyclabilité[[#This Row],[Réponse 2]]),'Calculs'!G1094="0",_xlfn.XLOOKUP('Calculs'!G1094,'Réponses'!C:C,'Réponses'!F:F,"ERREUR VISIBILITE")=0),"",_xlfn.XLOOKUP(_xlfn.XLOOKUP('Calculs'!G1094,'Réponses'!C:C,'Réponses'!F:F,"ERREUR VISIBILITE"),Questions!A:A,Questions!B:B,"ERREUR QUESTION"))</f>
        <v/>
      </c>
      <c r="K1095" s="65" t="str">
        <f>IF(OR(ISBLANK(Recyclabilité[[#This Row],[Réponse 3]]),'Calculs'!J1094="0",_xlfn.XLOOKUP('Calculs'!J1094,'Réponses'!C:C,'Réponses'!F:F,"ERREUR VISIBILITE")=0),"",_xlfn.XLOOKUP(_xlfn.XLOOKUP('Calculs'!J1094,'Réponses'!C:C,'Réponses'!F:F,"ERREUR VISIBILITE"),Questions!A:A,Questions!B:B,"ERREUR QUESTION"))</f>
        <v/>
      </c>
      <c r="M1095" s="65" t="str">
        <f>IF(OR(ISBLANK(Recyclabilité[[#This Row],[Réponse 4]]),'Calculs'!M1094="0",_xlfn.XLOOKUP('Calculs'!M1094,'Réponses'!C:C,'Réponses'!F:F,"ERREUR VISIBILITE")=0),"",_xlfn.XLOOKUP(_xlfn.XLOOKUP('Calculs'!M1094,'Réponses'!C:C,'Réponses'!F:F,"ERREUR VISIBILITE"),Questions!A:A,Questions!B:B,"ERREUR QUESTION"))</f>
        <v/>
      </c>
    </row>
    <row r="1096" spans="4:13" ht="60" customHeight="1" x14ac:dyDescent="0.25">
      <c r="D1096" s="29" t="str">
        <f>IF(ISBLANK(Recyclabilité[[#This Row],[Code Valobat]]),"",IF(OR('Calculs'!A1095="08",MID(Recyclabilité[[#This Row],[Code Valobat]],4,4)="0804",MID(Recyclabilité[[#This Row],[Code Valobat]],4,4)="0709",MID(Recyclabilité[[#This Row],[Code Valobat]],1,7)="6121107"),"Non recyclable",_xlfn.XLOOKUP('Calculs'!Q1095,'Combinaisons'!A:A,'Combinaisons'!B:B,"Merci de répondre à toutes les questions")))</f>
        <v/>
      </c>
      <c r="E1096" s="65" t="str">
        <f>IF(ISBLANK(Recyclabilité[[#This Row],[Code Valobat]]),"",IF(OR('Calculs'!A1095="08",MID(Recyclabilité[[#This Row],[Code Valobat]],4,4)="0804",MID(Recyclabilité[[#This Row],[Code Valobat]],4,4)="0709",MID(Recyclabilité[[#This Row],[Code Valobat]],1,7)="6121107"),"",_xlfn.XLOOKUP('Calculs'!B1095,Questions!A:A,Questions!B:B,"ERREUR QUESTION")))</f>
        <v/>
      </c>
      <c r="G1096" s="65" t="str">
        <f>IF(OR(ISBLANK(Recyclabilité[[#This Row],[Réponse 1]]),'Calculs'!D1095="0",_xlfn.XLOOKUP('Calculs'!D1095,'Réponses'!C:C,'Réponses'!F:F,"ERREUR VISIBILITE")=0),"",_xlfn.XLOOKUP(_xlfn.XLOOKUP('Calculs'!D1095,'Réponses'!C:C,'Réponses'!F:F,"ERREUR VISIBILITE"),Questions!A:A,Questions!B:B,"ERREUR QUESTION"))</f>
        <v/>
      </c>
      <c r="I1096" s="65" t="str">
        <f>IF(OR(ISBLANK(Recyclabilité[[#This Row],[Réponse 2]]),'Calculs'!G1095="0",_xlfn.XLOOKUP('Calculs'!G1095,'Réponses'!C:C,'Réponses'!F:F,"ERREUR VISIBILITE")=0),"",_xlfn.XLOOKUP(_xlfn.XLOOKUP('Calculs'!G1095,'Réponses'!C:C,'Réponses'!F:F,"ERREUR VISIBILITE"),Questions!A:A,Questions!B:B,"ERREUR QUESTION"))</f>
        <v/>
      </c>
      <c r="K1096" s="65" t="str">
        <f>IF(OR(ISBLANK(Recyclabilité[[#This Row],[Réponse 3]]),'Calculs'!J1095="0",_xlfn.XLOOKUP('Calculs'!J1095,'Réponses'!C:C,'Réponses'!F:F,"ERREUR VISIBILITE")=0),"",_xlfn.XLOOKUP(_xlfn.XLOOKUP('Calculs'!J1095,'Réponses'!C:C,'Réponses'!F:F,"ERREUR VISIBILITE"),Questions!A:A,Questions!B:B,"ERREUR QUESTION"))</f>
        <v/>
      </c>
      <c r="M1096" s="65" t="str">
        <f>IF(OR(ISBLANK(Recyclabilité[[#This Row],[Réponse 4]]),'Calculs'!M1095="0",_xlfn.XLOOKUP('Calculs'!M1095,'Réponses'!C:C,'Réponses'!F:F,"ERREUR VISIBILITE")=0),"",_xlfn.XLOOKUP(_xlfn.XLOOKUP('Calculs'!M1095,'Réponses'!C:C,'Réponses'!F:F,"ERREUR VISIBILITE"),Questions!A:A,Questions!B:B,"ERREUR QUESTION"))</f>
        <v/>
      </c>
    </row>
    <row r="1097" spans="4:13" ht="60" customHeight="1" x14ac:dyDescent="0.25">
      <c r="D1097" s="29" t="str">
        <f>IF(ISBLANK(Recyclabilité[[#This Row],[Code Valobat]]),"",IF(OR('Calculs'!A1096="08",MID(Recyclabilité[[#This Row],[Code Valobat]],4,4)="0804",MID(Recyclabilité[[#This Row],[Code Valobat]],4,4)="0709",MID(Recyclabilité[[#This Row],[Code Valobat]],1,7)="6121107"),"Non recyclable",_xlfn.XLOOKUP('Calculs'!Q1096,'Combinaisons'!A:A,'Combinaisons'!B:B,"Merci de répondre à toutes les questions")))</f>
        <v/>
      </c>
      <c r="E1097" s="65" t="str">
        <f>IF(ISBLANK(Recyclabilité[[#This Row],[Code Valobat]]),"",IF(OR('Calculs'!A1096="08",MID(Recyclabilité[[#This Row],[Code Valobat]],4,4)="0804",MID(Recyclabilité[[#This Row],[Code Valobat]],4,4)="0709",MID(Recyclabilité[[#This Row],[Code Valobat]],1,7)="6121107"),"",_xlfn.XLOOKUP('Calculs'!B1096,Questions!A:A,Questions!B:B,"ERREUR QUESTION")))</f>
        <v/>
      </c>
      <c r="G1097" s="65" t="str">
        <f>IF(OR(ISBLANK(Recyclabilité[[#This Row],[Réponse 1]]),'Calculs'!D1096="0",_xlfn.XLOOKUP('Calculs'!D1096,'Réponses'!C:C,'Réponses'!F:F,"ERREUR VISIBILITE")=0),"",_xlfn.XLOOKUP(_xlfn.XLOOKUP('Calculs'!D1096,'Réponses'!C:C,'Réponses'!F:F,"ERREUR VISIBILITE"),Questions!A:A,Questions!B:B,"ERREUR QUESTION"))</f>
        <v/>
      </c>
      <c r="I1097" s="65" t="str">
        <f>IF(OR(ISBLANK(Recyclabilité[[#This Row],[Réponse 2]]),'Calculs'!G1096="0",_xlfn.XLOOKUP('Calculs'!G1096,'Réponses'!C:C,'Réponses'!F:F,"ERREUR VISIBILITE")=0),"",_xlfn.XLOOKUP(_xlfn.XLOOKUP('Calculs'!G1096,'Réponses'!C:C,'Réponses'!F:F,"ERREUR VISIBILITE"),Questions!A:A,Questions!B:B,"ERREUR QUESTION"))</f>
        <v/>
      </c>
      <c r="K1097" s="65" t="str">
        <f>IF(OR(ISBLANK(Recyclabilité[[#This Row],[Réponse 3]]),'Calculs'!J1096="0",_xlfn.XLOOKUP('Calculs'!J1096,'Réponses'!C:C,'Réponses'!F:F,"ERREUR VISIBILITE")=0),"",_xlfn.XLOOKUP(_xlfn.XLOOKUP('Calculs'!J1096,'Réponses'!C:C,'Réponses'!F:F,"ERREUR VISIBILITE"),Questions!A:A,Questions!B:B,"ERREUR QUESTION"))</f>
        <v/>
      </c>
      <c r="M1097" s="65" t="str">
        <f>IF(OR(ISBLANK(Recyclabilité[[#This Row],[Réponse 4]]),'Calculs'!M1096="0",_xlfn.XLOOKUP('Calculs'!M1096,'Réponses'!C:C,'Réponses'!F:F,"ERREUR VISIBILITE")=0),"",_xlfn.XLOOKUP(_xlfn.XLOOKUP('Calculs'!M1096,'Réponses'!C:C,'Réponses'!F:F,"ERREUR VISIBILITE"),Questions!A:A,Questions!B:B,"ERREUR QUESTION"))</f>
        <v/>
      </c>
    </row>
    <row r="1098" spans="4:13" ht="60" customHeight="1" x14ac:dyDescent="0.25">
      <c r="D1098" s="29" t="str">
        <f>IF(ISBLANK(Recyclabilité[[#This Row],[Code Valobat]]),"",IF(OR('Calculs'!A1097="08",MID(Recyclabilité[[#This Row],[Code Valobat]],4,4)="0804",MID(Recyclabilité[[#This Row],[Code Valobat]],4,4)="0709",MID(Recyclabilité[[#This Row],[Code Valobat]],1,7)="6121107"),"Non recyclable",_xlfn.XLOOKUP('Calculs'!Q1097,'Combinaisons'!A:A,'Combinaisons'!B:B,"Merci de répondre à toutes les questions")))</f>
        <v/>
      </c>
      <c r="E1098" s="65" t="str">
        <f>IF(ISBLANK(Recyclabilité[[#This Row],[Code Valobat]]),"",IF(OR('Calculs'!A1097="08",MID(Recyclabilité[[#This Row],[Code Valobat]],4,4)="0804",MID(Recyclabilité[[#This Row],[Code Valobat]],4,4)="0709",MID(Recyclabilité[[#This Row],[Code Valobat]],1,7)="6121107"),"",_xlfn.XLOOKUP('Calculs'!B1097,Questions!A:A,Questions!B:B,"ERREUR QUESTION")))</f>
        <v/>
      </c>
      <c r="G1098" s="65" t="str">
        <f>IF(OR(ISBLANK(Recyclabilité[[#This Row],[Réponse 1]]),'Calculs'!D1097="0",_xlfn.XLOOKUP('Calculs'!D1097,'Réponses'!C:C,'Réponses'!F:F,"ERREUR VISIBILITE")=0),"",_xlfn.XLOOKUP(_xlfn.XLOOKUP('Calculs'!D1097,'Réponses'!C:C,'Réponses'!F:F,"ERREUR VISIBILITE"),Questions!A:A,Questions!B:B,"ERREUR QUESTION"))</f>
        <v/>
      </c>
      <c r="I1098" s="65" t="str">
        <f>IF(OR(ISBLANK(Recyclabilité[[#This Row],[Réponse 2]]),'Calculs'!G1097="0",_xlfn.XLOOKUP('Calculs'!G1097,'Réponses'!C:C,'Réponses'!F:F,"ERREUR VISIBILITE")=0),"",_xlfn.XLOOKUP(_xlfn.XLOOKUP('Calculs'!G1097,'Réponses'!C:C,'Réponses'!F:F,"ERREUR VISIBILITE"),Questions!A:A,Questions!B:B,"ERREUR QUESTION"))</f>
        <v/>
      </c>
      <c r="K1098" s="65" t="str">
        <f>IF(OR(ISBLANK(Recyclabilité[[#This Row],[Réponse 3]]),'Calculs'!J1097="0",_xlfn.XLOOKUP('Calculs'!J1097,'Réponses'!C:C,'Réponses'!F:F,"ERREUR VISIBILITE")=0),"",_xlfn.XLOOKUP(_xlfn.XLOOKUP('Calculs'!J1097,'Réponses'!C:C,'Réponses'!F:F,"ERREUR VISIBILITE"),Questions!A:A,Questions!B:B,"ERREUR QUESTION"))</f>
        <v/>
      </c>
      <c r="M1098" s="65" t="str">
        <f>IF(OR(ISBLANK(Recyclabilité[[#This Row],[Réponse 4]]),'Calculs'!M1097="0",_xlfn.XLOOKUP('Calculs'!M1097,'Réponses'!C:C,'Réponses'!F:F,"ERREUR VISIBILITE")=0),"",_xlfn.XLOOKUP(_xlfn.XLOOKUP('Calculs'!M1097,'Réponses'!C:C,'Réponses'!F:F,"ERREUR VISIBILITE"),Questions!A:A,Questions!B:B,"ERREUR QUESTION"))</f>
        <v/>
      </c>
    </row>
    <row r="1099" spans="4:13" ht="60" customHeight="1" x14ac:dyDescent="0.25">
      <c r="D1099" s="29" t="str">
        <f>IF(ISBLANK(Recyclabilité[[#This Row],[Code Valobat]]),"",IF(OR('Calculs'!A1098="08",MID(Recyclabilité[[#This Row],[Code Valobat]],4,4)="0804",MID(Recyclabilité[[#This Row],[Code Valobat]],4,4)="0709",MID(Recyclabilité[[#This Row],[Code Valobat]],1,7)="6121107"),"Non recyclable",_xlfn.XLOOKUP('Calculs'!Q1098,'Combinaisons'!A:A,'Combinaisons'!B:B,"Merci de répondre à toutes les questions")))</f>
        <v/>
      </c>
      <c r="E1099" s="65" t="str">
        <f>IF(ISBLANK(Recyclabilité[[#This Row],[Code Valobat]]),"",IF(OR('Calculs'!A1098="08",MID(Recyclabilité[[#This Row],[Code Valobat]],4,4)="0804",MID(Recyclabilité[[#This Row],[Code Valobat]],4,4)="0709",MID(Recyclabilité[[#This Row],[Code Valobat]],1,7)="6121107"),"",_xlfn.XLOOKUP('Calculs'!B1098,Questions!A:A,Questions!B:B,"ERREUR QUESTION")))</f>
        <v/>
      </c>
      <c r="G1099" s="65" t="str">
        <f>IF(OR(ISBLANK(Recyclabilité[[#This Row],[Réponse 1]]),'Calculs'!D1098="0",_xlfn.XLOOKUP('Calculs'!D1098,'Réponses'!C:C,'Réponses'!F:F,"ERREUR VISIBILITE")=0),"",_xlfn.XLOOKUP(_xlfn.XLOOKUP('Calculs'!D1098,'Réponses'!C:C,'Réponses'!F:F,"ERREUR VISIBILITE"),Questions!A:A,Questions!B:B,"ERREUR QUESTION"))</f>
        <v/>
      </c>
      <c r="I1099" s="65" t="str">
        <f>IF(OR(ISBLANK(Recyclabilité[[#This Row],[Réponse 2]]),'Calculs'!G1098="0",_xlfn.XLOOKUP('Calculs'!G1098,'Réponses'!C:C,'Réponses'!F:F,"ERREUR VISIBILITE")=0),"",_xlfn.XLOOKUP(_xlfn.XLOOKUP('Calculs'!G1098,'Réponses'!C:C,'Réponses'!F:F,"ERREUR VISIBILITE"),Questions!A:A,Questions!B:B,"ERREUR QUESTION"))</f>
        <v/>
      </c>
      <c r="K1099" s="65" t="str">
        <f>IF(OR(ISBLANK(Recyclabilité[[#This Row],[Réponse 3]]),'Calculs'!J1098="0",_xlfn.XLOOKUP('Calculs'!J1098,'Réponses'!C:C,'Réponses'!F:F,"ERREUR VISIBILITE")=0),"",_xlfn.XLOOKUP(_xlfn.XLOOKUP('Calculs'!J1098,'Réponses'!C:C,'Réponses'!F:F,"ERREUR VISIBILITE"),Questions!A:A,Questions!B:B,"ERREUR QUESTION"))</f>
        <v/>
      </c>
      <c r="M1099" s="65" t="str">
        <f>IF(OR(ISBLANK(Recyclabilité[[#This Row],[Réponse 4]]),'Calculs'!M1098="0",_xlfn.XLOOKUP('Calculs'!M1098,'Réponses'!C:C,'Réponses'!F:F,"ERREUR VISIBILITE")=0),"",_xlfn.XLOOKUP(_xlfn.XLOOKUP('Calculs'!M1098,'Réponses'!C:C,'Réponses'!F:F,"ERREUR VISIBILITE"),Questions!A:A,Questions!B:B,"ERREUR QUESTION"))</f>
        <v/>
      </c>
    </row>
    <row r="1100" spans="4:13" ht="60" customHeight="1" x14ac:dyDescent="0.25">
      <c r="D1100" s="29" t="str">
        <f>IF(ISBLANK(Recyclabilité[[#This Row],[Code Valobat]]),"",IF(OR('Calculs'!A1099="08",MID(Recyclabilité[[#This Row],[Code Valobat]],4,4)="0804",MID(Recyclabilité[[#This Row],[Code Valobat]],4,4)="0709",MID(Recyclabilité[[#This Row],[Code Valobat]],1,7)="6121107"),"Non recyclable",_xlfn.XLOOKUP('Calculs'!Q1099,'Combinaisons'!A:A,'Combinaisons'!B:B,"Merci de répondre à toutes les questions")))</f>
        <v/>
      </c>
      <c r="E1100" s="65" t="str">
        <f>IF(ISBLANK(Recyclabilité[[#This Row],[Code Valobat]]),"",IF(OR('Calculs'!A1099="08",MID(Recyclabilité[[#This Row],[Code Valobat]],4,4)="0804",MID(Recyclabilité[[#This Row],[Code Valobat]],4,4)="0709",MID(Recyclabilité[[#This Row],[Code Valobat]],1,7)="6121107"),"",_xlfn.XLOOKUP('Calculs'!B1099,Questions!A:A,Questions!B:B,"ERREUR QUESTION")))</f>
        <v/>
      </c>
      <c r="G1100" s="65" t="str">
        <f>IF(OR(ISBLANK(Recyclabilité[[#This Row],[Réponse 1]]),'Calculs'!D1099="0",_xlfn.XLOOKUP('Calculs'!D1099,'Réponses'!C:C,'Réponses'!F:F,"ERREUR VISIBILITE")=0),"",_xlfn.XLOOKUP(_xlfn.XLOOKUP('Calculs'!D1099,'Réponses'!C:C,'Réponses'!F:F,"ERREUR VISIBILITE"),Questions!A:A,Questions!B:B,"ERREUR QUESTION"))</f>
        <v/>
      </c>
      <c r="I1100" s="65" t="str">
        <f>IF(OR(ISBLANK(Recyclabilité[[#This Row],[Réponse 2]]),'Calculs'!G1099="0",_xlfn.XLOOKUP('Calculs'!G1099,'Réponses'!C:C,'Réponses'!F:F,"ERREUR VISIBILITE")=0),"",_xlfn.XLOOKUP(_xlfn.XLOOKUP('Calculs'!G1099,'Réponses'!C:C,'Réponses'!F:F,"ERREUR VISIBILITE"),Questions!A:A,Questions!B:B,"ERREUR QUESTION"))</f>
        <v/>
      </c>
      <c r="K1100" s="65" t="str">
        <f>IF(OR(ISBLANK(Recyclabilité[[#This Row],[Réponse 3]]),'Calculs'!J1099="0",_xlfn.XLOOKUP('Calculs'!J1099,'Réponses'!C:C,'Réponses'!F:F,"ERREUR VISIBILITE")=0),"",_xlfn.XLOOKUP(_xlfn.XLOOKUP('Calculs'!J1099,'Réponses'!C:C,'Réponses'!F:F,"ERREUR VISIBILITE"),Questions!A:A,Questions!B:B,"ERREUR QUESTION"))</f>
        <v/>
      </c>
      <c r="M1100" s="65" t="str">
        <f>IF(OR(ISBLANK(Recyclabilité[[#This Row],[Réponse 4]]),'Calculs'!M1099="0",_xlfn.XLOOKUP('Calculs'!M1099,'Réponses'!C:C,'Réponses'!F:F,"ERREUR VISIBILITE")=0),"",_xlfn.XLOOKUP(_xlfn.XLOOKUP('Calculs'!M1099,'Réponses'!C:C,'Réponses'!F:F,"ERREUR VISIBILITE"),Questions!A:A,Questions!B:B,"ERREUR QUESTION"))</f>
        <v/>
      </c>
    </row>
    <row r="1101" spans="4:13" ht="60" customHeight="1" x14ac:dyDescent="0.25">
      <c r="D1101" s="29" t="str">
        <f>IF(ISBLANK(Recyclabilité[[#This Row],[Code Valobat]]),"",IF(OR('Calculs'!A1100="08",MID(Recyclabilité[[#This Row],[Code Valobat]],4,4)="0804",MID(Recyclabilité[[#This Row],[Code Valobat]],4,4)="0709",MID(Recyclabilité[[#This Row],[Code Valobat]],1,7)="6121107"),"Non recyclable",_xlfn.XLOOKUP('Calculs'!Q1100,'Combinaisons'!A:A,'Combinaisons'!B:B,"Merci de répondre à toutes les questions")))</f>
        <v/>
      </c>
      <c r="E1101" s="65" t="str">
        <f>IF(ISBLANK(Recyclabilité[[#This Row],[Code Valobat]]),"",IF(OR('Calculs'!A1100="08",MID(Recyclabilité[[#This Row],[Code Valobat]],4,4)="0804",MID(Recyclabilité[[#This Row],[Code Valobat]],4,4)="0709",MID(Recyclabilité[[#This Row],[Code Valobat]],1,7)="6121107"),"",_xlfn.XLOOKUP('Calculs'!B1100,Questions!A:A,Questions!B:B,"ERREUR QUESTION")))</f>
        <v/>
      </c>
      <c r="G1101" s="65" t="str">
        <f>IF(OR(ISBLANK(Recyclabilité[[#This Row],[Réponse 1]]),'Calculs'!D1100="0",_xlfn.XLOOKUP('Calculs'!D1100,'Réponses'!C:C,'Réponses'!F:F,"ERREUR VISIBILITE")=0),"",_xlfn.XLOOKUP(_xlfn.XLOOKUP('Calculs'!D1100,'Réponses'!C:C,'Réponses'!F:F,"ERREUR VISIBILITE"),Questions!A:A,Questions!B:B,"ERREUR QUESTION"))</f>
        <v/>
      </c>
      <c r="I1101" s="65" t="str">
        <f>IF(OR(ISBLANK(Recyclabilité[[#This Row],[Réponse 2]]),'Calculs'!G1100="0",_xlfn.XLOOKUP('Calculs'!G1100,'Réponses'!C:C,'Réponses'!F:F,"ERREUR VISIBILITE")=0),"",_xlfn.XLOOKUP(_xlfn.XLOOKUP('Calculs'!G1100,'Réponses'!C:C,'Réponses'!F:F,"ERREUR VISIBILITE"),Questions!A:A,Questions!B:B,"ERREUR QUESTION"))</f>
        <v/>
      </c>
      <c r="K1101" s="65" t="str">
        <f>IF(OR(ISBLANK(Recyclabilité[[#This Row],[Réponse 3]]),'Calculs'!J1100="0",_xlfn.XLOOKUP('Calculs'!J1100,'Réponses'!C:C,'Réponses'!F:F,"ERREUR VISIBILITE")=0),"",_xlfn.XLOOKUP(_xlfn.XLOOKUP('Calculs'!J1100,'Réponses'!C:C,'Réponses'!F:F,"ERREUR VISIBILITE"),Questions!A:A,Questions!B:B,"ERREUR QUESTION"))</f>
        <v/>
      </c>
      <c r="M1101" s="65" t="str">
        <f>IF(OR(ISBLANK(Recyclabilité[[#This Row],[Réponse 4]]),'Calculs'!M1100="0",_xlfn.XLOOKUP('Calculs'!M1100,'Réponses'!C:C,'Réponses'!F:F,"ERREUR VISIBILITE")=0),"",_xlfn.XLOOKUP(_xlfn.XLOOKUP('Calculs'!M1100,'Réponses'!C:C,'Réponses'!F:F,"ERREUR VISIBILITE"),Questions!A:A,Questions!B:B,"ERREUR QUESTION"))</f>
        <v/>
      </c>
    </row>
    <row r="1102" spans="4:13" ht="60" customHeight="1" x14ac:dyDescent="0.25">
      <c r="D1102" s="29" t="str">
        <f>IF(ISBLANK(Recyclabilité[[#This Row],[Code Valobat]]),"",IF(OR('Calculs'!A1101="08",MID(Recyclabilité[[#This Row],[Code Valobat]],4,4)="0804",MID(Recyclabilité[[#This Row],[Code Valobat]],4,4)="0709",MID(Recyclabilité[[#This Row],[Code Valobat]],1,7)="6121107"),"Non recyclable",_xlfn.XLOOKUP('Calculs'!Q1101,'Combinaisons'!A:A,'Combinaisons'!B:B,"Merci de répondre à toutes les questions")))</f>
        <v/>
      </c>
      <c r="E1102" s="65" t="str">
        <f>IF(ISBLANK(Recyclabilité[[#This Row],[Code Valobat]]),"",IF(OR('Calculs'!A1101="08",MID(Recyclabilité[[#This Row],[Code Valobat]],4,4)="0804",MID(Recyclabilité[[#This Row],[Code Valobat]],4,4)="0709",MID(Recyclabilité[[#This Row],[Code Valobat]],1,7)="6121107"),"",_xlfn.XLOOKUP('Calculs'!B1101,Questions!A:A,Questions!B:B,"ERREUR QUESTION")))</f>
        <v/>
      </c>
      <c r="G1102" s="65" t="str">
        <f>IF(OR(ISBLANK(Recyclabilité[[#This Row],[Réponse 1]]),'Calculs'!D1101="0",_xlfn.XLOOKUP('Calculs'!D1101,'Réponses'!C:C,'Réponses'!F:F,"ERREUR VISIBILITE")=0),"",_xlfn.XLOOKUP(_xlfn.XLOOKUP('Calculs'!D1101,'Réponses'!C:C,'Réponses'!F:F,"ERREUR VISIBILITE"),Questions!A:A,Questions!B:B,"ERREUR QUESTION"))</f>
        <v/>
      </c>
      <c r="I1102" s="65" t="str">
        <f>IF(OR(ISBLANK(Recyclabilité[[#This Row],[Réponse 2]]),'Calculs'!G1101="0",_xlfn.XLOOKUP('Calculs'!G1101,'Réponses'!C:C,'Réponses'!F:F,"ERREUR VISIBILITE")=0),"",_xlfn.XLOOKUP(_xlfn.XLOOKUP('Calculs'!G1101,'Réponses'!C:C,'Réponses'!F:F,"ERREUR VISIBILITE"),Questions!A:A,Questions!B:B,"ERREUR QUESTION"))</f>
        <v/>
      </c>
      <c r="K1102" s="65" t="str">
        <f>IF(OR(ISBLANK(Recyclabilité[[#This Row],[Réponse 3]]),'Calculs'!J1101="0",_xlfn.XLOOKUP('Calculs'!J1101,'Réponses'!C:C,'Réponses'!F:F,"ERREUR VISIBILITE")=0),"",_xlfn.XLOOKUP(_xlfn.XLOOKUP('Calculs'!J1101,'Réponses'!C:C,'Réponses'!F:F,"ERREUR VISIBILITE"),Questions!A:A,Questions!B:B,"ERREUR QUESTION"))</f>
        <v/>
      </c>
      <c r="M1102" s="65" t="str">
        <f>IF(OR(ISBLANK(Recyclabilité[[#This Row],[Réponse 4]]),'Calculs'!M1101="0",_xlfn.XLOOKUP('Calculs'!M1101,'Réponses'!C:C,'Réponses'!F:F,"ERREUR VISIBILITE")=0),"",_xlfn.XLOOKUP(_xlfn.XLOOKUP('Calculs'!M1101,'Réponses'!C:C,'Réponses'!F:F,"ERREUR VISIBILITE"),Questions!A:A,Questions!B:B,"ERREUR QUESTION"))</f>
        <v/>
      </c>
    </row>
    <row r="1103" spans="4:13" ht="60" customHeight="1" x14ac:dyDescent="0.25">
      <c r="D1103" s="29" t="str">
        <f>IF(ISBLANK(Recyclabilité[[#This Row],[Code Valobat]]),"",IF(OR('Calculs'!A1102="08",MID(Recyclabilité[[#This Row],[Code Valobat]],4,4)="0804",MID(Recyclabilité[[#This Row],[Code Valobat]],4,4)="0709",MID(Recyclabilité[[#This Row],[Code Valobat]],1,7)="6121107"),"Non recyclable",_xlfn.XLOOKUP('Calculs'!Q1102,'Combinaisons'!A:A,'Combinaisons'!B:B,"Merci de répondre à toutes les questions")))</f>
        <v/>
      </c>
      <c r="E1103" s="65" t="str">
        <f>IF(ISBLANK(Recyclabilité[[#This Row],[Code Valobat]]),"",IF(OR('Calculs'!A1102="08",MID(Recyclabilité[[#This Row],[Code Valobat]],4,4)="0804",MID(Recyclabilité[[#This Row],[Code Valobat]],4,4)="0709",MID(Recyclabilité[[#This Row],[Code Valobat]],1,7)="6121107"),"",_xlfn.XLOOKUP('Calculs'!B1102,Questions!A:A,Questions!B:B,"ERREUR QUESTION")))</f>
        <v/>
      </c>
      <c r="G1103" s="65" t="str">
        <f>IF(OR(ISBLANK(Recyclabilité[[#This Row],[Réponse 1]]),'Calculs'!D1102="0",_xlfn.XLOOKUP('Calculs'!D1102,'Réponses'!C:C,'Réponses'!F:F,"ERREUR VISIBILITE")=0),"",_xlfn.XLOOKUP(_xlfn.XLOOKUP('Calculs'!D1102,'Réponses'!C:C,'Réponses'!F:F,"ERREUR VISIBILITE"),Questions!A:A,Questions!B:B,"ERREUR QUESTION"))</f>
        <v/>
      </c>
      <c r="I1103" s="65" t="str">
        <f>IF(OR(ISBLANK(Recyclabilité[[#This Row],[Réponse 2]]),'Calculs'!G1102="0",_xlfn.XLOOKUP('Calculs'!G1102,'Réponses'!C:C,'Réponses'!F:F,"ERREUR VISIBILITE")=0),"",_xlfn.XLOOKUP(_xlfn.XLOOKUP('Calculs'!G1102,'Réponses'!C:C,'Réponses'!F:F,"ERREUR VISIBILITE"),Questions!A:A,Questions!B:B,"ERREUR QUESTION"))</f>
        <v/>
      </c>
      <c r="K1103" s="65" t="str">
        <f>IF(OR(ISBLANK(Recyclabilité[[#This Row],[Réponse 3]]),'Calculs'!J1102="0",_xlfn.XLOOKUP('Calculs'!J1102,'Réponses'!C:C,'Réponses'!F:F,"ERREUR VISIBILITE")=0),"",_xlfn.XLOOKUP(_xlfn.XLOOKUP('Calculs'!J1102,'Réponses'!C:C,'Réponses'!F:F,"ERREUR VISIBILITE"),Questions!A:A,Questions!B:B,"ERREUR QUESTION"))</f>
        <v/>
      </c>
      <c r="M1103" s="65" t="str">
        <f>IF(OR(ISBLANK(Recyclabilité[[#This Row],[Réponse 4]]),'Calculs'!M1102="0",_xlfn.XLOOKUP('Calculs'!M1102,'Réponses'!C:C,'Réponses'!F:F,"ERREUR VISIBILITE")=0),"",_xlfn.XLOOKUP(_xlfn.XLOOKUP('Calculs'!M1102,'Réponses'!C:C,'Réponses'!F:F,"ERREUR VISIBILITE"),Questions!A:A,Questions!B:B,"ERREUR QUESTION"))</f>
        <v/>
      </c>
    </row>
    <row r="1104" spans="4:13" ht="60" customHeight="1" x14ac:dyDescent="0.25">
      <c r="D1104" s="29" t="str">
        <f>IF(ISBLANK(Recyclabilité[[#This Row],[Code Valobat]]),"",IF(OR('Calculs'!A1103="08",MID(Recyclabilité[[#This Row],[Code Valobat]],4,4)="0804",MID(Recyclabilité[[#This Row],[Code Valobat]],4,4)="0709",MID(Recyclabilité[[#This Row],[Code Valobat]],1,7)="6121107"),"Non recyclable",_xlfn.XLOOKUP('Calculs'!Q1103,'Combinaisons'!A:A,'Combinaisons'!B:B,"Merci de répondre à toutes les questions")))</f>
        <v/>
      </c>
      <c r="E1104" s="65" t="str">
        <f>IF(ISBLANK(Recyclabilité[[#This Row],[Code Valobat]]),"",IF(OR('Calculs'!A1103="08",MID(Recyclabilité[[#This Row],[Code Valobat]],4,4)="0804",MID(Recyclabilité[[#This Row],[Code Valobat]],4,4)="0709",MID(Recyclabilité[[#This Row],[Code Valobat]],1,7)="6121107"),"",_xlfn.XLOOKUP('Calculs'!B1103,Questions!A:A,Questions!B:B,"ERREUR QUESTION")))</f>
        <v/>
      </c>
      <c r="G1104" s="65" t="str">
        <f>IF(OR(ISBLANK(Recyclabilité[[#This Row],[Réponse 1]]),'Calculs'!D1103="0",_xlfn.XLOOKUP('Calculs'!D1103,'Réponses'!C:C,'Réponses'!F:F,"ERREUR VISIBILITE")=0),"",_xlfn.XLOOKUP(_xlfn.XLOOKUP('Calculs'!D1103,'Réponses'!C:C,'Réponses'!F:F,"ERREUR VISIBILITE"),Questions!A:A,Questions!B:B,"ERREUR QUESTION"))</f>
        <v/>
      </c>
      <c r="I1104" s="65" t="str">
        <f>IF(OR(ISBLANK(Recyclabilité[[#This Row],[Réponse 2]]),'Calculs'!G1103="0",_xlfn.XLOOKUP('Calculs'!G1103,'Réponses'!C:C,'Réponses'!F:F,"ERREUR VISIBILITE")=0),"",_xlfn.XLOOKUP(_xlfn.XLOOKUP('Calculs'!G1103,'Réponses'!C:C,'Réponses'!F:F,"ERREUR VISIBILITE"),Questions!A:A,Questions!B:B,"ERREUR QUESTION"))</f>
        <v/>
      </c>
      <c r="K1104" s="65" t="str">
        <f>IF(OR(ISBLANK(Recyclabilité[[#This Row],[Réponse 3]]),'Calculs'!J1103="0",_xlfn.XLOOKUP('Calculs'!J1103,'Réponses'!C:C,'Réponses'!F:F,"ERREUR VISIBILITE")=0),"",_xlfn.XLOOKUP(_xlfn.XLOOKUP('Calculs'!J1103,'Réponses'!C:C,'Réponses'!F:F,"ERREUR VISIBILITE"),Questions!A:A,Questions!B:B,"ERREUR QUESTION"))</f>
        <v/>
      </c>
      <c r="M1104" s="65" t="str">
        <f>IF(OR(ISBLANK(Recyclabilité[[#This Row],[Réponse 4]]),'Calculs'!M1103="0",_xlfn.XLOOKUP('Calculs'!M1103,'Réponses'!C:C,'Réponses'!F:F,"ERREUR VISIBILITE")=0),"",_xlfn.XLOOKUP(_xlfn.XLOOKUP('Calculs'!M1103,'Réponses'!C:C,'Réponses'!F:F,"ERREUR VISIBILITE"),Questions!A:A,Questions!B:B,"ERREUR QUESTION"))</f>
        <v/>
      </c>
    </row>
    <row r="1105" spans="4:13" ht="60" customHeight="1" x14ac:dyDescent="0.25">
      <c r="D1105" s="29" t="str">
        <f>IF(ISBLANK(Recyclabilité[[#This Row],[Code Valobat]]),"",IF(OR('Calculs'!A1104="08",MID(Recyclabilité[[#This Row],[Code Valobat]],4,4)="0804",MID(Recyclabilité[[#This Row],[Code Valobat]],4,4)="0709",MID(Recyclabilité[[#This Row],[Code Valobat]],1,7)="6121107"),"Non recyclable",_xlfn.XLOOKUP('Calculs'!Q1104,'Combinaisons'!A:A,'Combinaisons'!B:B,"Merci de répondre à toutes les questions")))</f>
        <v/>
      </c>
      <c r="E1105" s="65" t="str">
        <f>IF(ISBLANK(Recyclabilité[[#This Row],[Code Valobat]]),"",IF(OR('Calculs'!A1104="08",MID(Recyclabilité[[#This Row],[Code Valobat]],4,4)="0804",MID(Recyclabilité[[#This Row],[Code Valobat]],4,4)="0709",MID(Recyclabilité[[#This Row],[Code Valobat]],1,7)="6121107"),"",_xlfn.XLOOKUP('Calculs'!B1104,Questions!A:A,Questions!B:B,"ERREUR QUESTION")))</f>
        <v/>
      </c>
      <c r="G1105" s="65" t="str">
        <f>IF(OR(ISBLANK(Recyclabilité[[#This Row],[Réponse 1]]),'Calculs'!D1104="0",_xlfn.XLOOKUP('Calculs'!D1104,'Réponses'!C:C,'Réponses'!F:F,"ERREUR VISIBILITE")=0),"",_xlfn.XLOOKUP(_xlfn.XLOOKUP('Calculs'!D1104,'Réponses'!C:C,'Réponses'!F:F,"ERREUR VISIBILITE"),Questions!A:A,Questions!B:B,"ERREUR QUESTION"))</f>
        <v/>
      </c>
      <c r="I1105" s="65" t="str">
        <f>IF(OR(ISBLANK(Recyclabilité[[#This Row],[Réponse 2]]),'Calculs'!G1104="0",_xlfn.XLOOKUP('Calculs'!G1104,'Réponses'!C:C,'Réponses'!F:F,"ERREUR VISIBILITE")=0),"",_xlfn.XLOOKUP(_xlfn.XLOOKUP('Calculs'!G1104,'Réponses'!C:C,'Réponses'!F:F,"ERREUR VISIBILITE"),Questions!A:A,Questions!B:B,"ERREUR QUESTION"))</f>
        <v/>
      </c>
      <c r="K1105" s="65" t="str">
        <f>IF(OR(ISBLANK(Recyclabilité[[#This Row],[Réponse 3]]),'Calculs'!J1104="0",_xlfn.XLOOKUP('Calculs'!J1104,'Réponses'!C:C,'Réponses'!F:F,"ERREUR VISIBILITE")=0),"",_xlfn.XLOOKUP(_xlfn.XLOOKUP('Calculs'!J1104,'Réponses'!C:C,'Réponses'!F:F,"ERREUR VISIBILITE"),Questions!A:A,Questions!B:B,"ERREUR QUESTION"))</f>
        <v/>
      </c>
      <c r="M1105" s="65" t="str">
        <f>IF(OR(ISBLANK(Recyclabilité[[#This Row],[Réponse 4]]),'Calculs'!M1104="0",_xlfn.XLOOKUP('Calculs'!M1104,'Réponses'!C:C,'Réponses'!F:F,"ERREUR VISIBILITE")=0),"",_xlfn.XLOOKUP(_xlfn.XLOOKUP('Calculs'!M1104,'Réponses'!C:C,'Réponses'!F:F,"ERREUR VISIBILITE"),Questions!A:A,Questions!B:B,"ERREUR QUESTION"))</f>
        <v/>
      </c>
    </row>
    <row r="1106" spans="4:13" ht="60" customHeight="1" x14ac:dyDescent="0.25">
      <c r="D1106" s="29" t="str">
        <f>IF(ISBLANK(Recyclabilité[[#This Row],[Code Valobat]]),"",IF(OR('Calculs'!A1105="08",MID(Recyclabilité[[#This Row],[Code Valobat]],4,4)="0804",MID(Recyclabilité[[#This Row],[Code Valobat]],4,4)="0709",MID(Recyclabilité[[#This Row],[Code Valobat]],1,7)="6121107"),"Non recyclable",_xlfn.XLOOKUP('Calculs'!Q1105,'Combinaisons'!A:A,'Combinaisons'!B:B,"Merci de répondre à toutes les questions")))</f>
        <v/>
      </c>
      <c r="E1106" s="65" t="str">
        <f>IF(ISBLANK(Recyclabilité[[#This Row],[Code Valobat]]),"",IF(OR('Calculs'!A1105="08",MID(Recyclabilité[[#This Row],[Code Valobat]],4,4)="0804",MID(Recyclabilité[[#This Row],[Code Valobat]],4,4)="0709",MID(Recyclabilité[[#This Row],[Code Valobat]],1,7)="6121107"),"",_xlfn.XLOOKUP('Calculs'!B1105,Questions!A:A,Questions!B:B,"ERREUR QUESTION")))</f>
        <v/>
      </c>
      <c r="G1106" s="65" t="str">
        <f>IF(OR(ISBLANK(Recyclabilité[[#This Row],[Réponse 1]]),'Calculs'!D1105="0",_xlfn.XLOOKUP('Calculs'!D1105,'Réponses'!C:C,'Réponses'!F:F,"ERREUR VISIBILITE")=0),"",_xlfn.XLOOKUP(_xlfn.XLOOKUP('Calculs'!D1105,'Réponses'!C:C,'Réponses'!F:F,"ERREUR VISIBILITE"),Questions!A:A,Questions!B:B,"ERREUR QUESTION"))</f>
        <v/>
      </c>
      <c r="I1106" s="65" t="str">
        <f>IF(OR(ISBLANK(Recyclabilité[[#This Row],[Réponse 2]]),'Calculs'!G1105="0",_xlfn.XLOOKUP('Calculs'!G1105,'Réponses'!C:C,'Réponses'!F:F,"ERREUR VISIBILITE")=0),"",_xlfn.XLOOKUP(_xlfn.XLOOKUP('Calculs'!G1105,'Réponses'!C:C,'Réponses'!F:F,"ERREUR VISIBILITE"),Questions!A:A,Questions!B:B,"ERREUR QUESTION"))</f>
        <v/>
      </c>
      <c r="K1106" s="65" t="str">
        <f>IF(OR(ISBLANK(Recyclabilité[[#This Row],[Réponse 3]]),'Calculs'!J1105="0",_xlfn.XLOOKUP('Calculs'!J1105,'Réponses'!C:C,'Réponses'!F:F,"ERREUR VISIBILITE")=0),"",_xlfn.XLOOKUP(_xlfn.XLOOKUP('Calculs'!J1105,'Réponses'!C:C,'Réponses'!F:F,"ERREUR VISIBILITE"),Questions!A:A,Questions!B:B,"ERREUR QUESTION"))</f>
        <v/>
      </c>
      <c r="M1106" s="65" t="str">
        <f>IF(OR(ISBLANK(Recyclabilité[[#This Row],[Réponse 4]]),'Calculs'!M1105="0",_xlfn.XLOOKUP('Calculs'!M1105,'Réponses'!C:C,'Réponses'!F:F,"ERREUR VISIBILITE")=0),"",_xlfn.XLOOKUP(_xlfn.XLOOKUP('Calculs'!M1105,'Réponses'!C:C,'Réponses'!F:F,"ERREUR VISIBILITE"),Questions!A:A,Questions!B:B,"ERREUR QUESTION"))</f>
        <v/>
      </c>
    </row>
    <row r="1107" spans="4:13" ht="60" customHeight="1" x14ac:dyDescent="0.25">
      <c r="D1107" s="29" t="str">
        <f>IF(ISBLANK(Recyclabilité[[#This Row],[Code Valobat]]),"",IF(OR('Calculs'!A1106="08",MID(Recyclabilité[[#This Row],[Code Valobat]],4,4)="0804",MID(Recyclabilité[[#This Row],[Code Valobat]],4,4)="0709",MID(Recyclabilité[[#This Row],[Code Valobat]],1,7)="6121107"),"Non recyclable",_xlfn.XLOOKUP('Calculs'!Q1106,'Combinaisons'!A:A,'Combinaisons'!B:B,"Merci de répondre à toutes les questions")))</f>
        <v/>
      </c>
      <c r="E1107" s="65" t="str">
        <f>IF(ISBLANK(Recyclabilité[[#This Row],[Code Valobat]]),"",IF(OR('Calculs'!A1106="08",MID(Recyclabilité[[#This Row],[Code Valobat]],4,4)="0804",MID(Recyclabilité[[#This Row],[Code Valobat]],4,4)="0709",MID(Recyclabilité[[#This Row],[Code Valobat]],1,7)="6121107"),"",_xlfn.XLOOKUP('Calculs'!B1106,Questions!A:A,Questions!B:B,"ERREUR QUESTION")))</f>
        <v/>
      </c>
      <c r="G1107" s="65" t="str">
        <f>IF(OR(ISBLANK(Recyclabilité[[#This Row],[Réponse 1]]),'Calculs'!D1106="0",_xlfn.XLOOKUP('Calculs'!D1106,'Réponses'!C:C,'Réponses'!F:F,"ERREUR VISIBILITE")=0),"",_xlfn.XLOOKUP(_xlfn.XLOOKUP('Calculs'!D1106,'Réponses'!C:C,'Réponses'!F:F,"ERREUR VISIBILITE"),Questions!A:A,Questions!B:B,"ERREUR QUESTION"))</f>
        <v/>
      </c>
      <c r="I1107" s="65" t="str">
        <f>IF(OR(ISBLANK(Recyclabilité[[#This Row],[Réponse 2]]),'Calculs'!G1106="0",_xlfn.XLOOKUP('Calculs'!G1106,'Réponses'!C:C,'Réponses'!F:F,"ERREUR VISIBILITE")=0),"",_xlfn.XLOOKUP(_xlfn.XLOOKUP('Calculs'!G1106,'Réponses'!C:C,'Réponses'!F:F,"ERREUR VISIBILITE"),Questions!A:A,Questions!B:B,"ERREUR QUESTION"))</f>
        <v/>
      </c>
      <c r="K1107" s="65" t="str">
        <f>IF(OR(ISBLANK(Recyclabilité[[#This Row],[Réponse 3]]),'Calculs'!J1106="0",_xlfn.XLOOKUP('Calculs'!J1106,'Réponses'!C:C,'Réponses'!F:F,"ERREUR VISIBILITE")=0),"",_xlfn.XLOOKUP(_xlfn.XLOOKUP('Calculs'!J1106,'Réponses'!C:C,'Réponses'!F:F,"ERREUR VISIBILITE"),Questions!A:A,Questions!B:B,"ERREUR QUESTION"))</f>
        <v/>
      </c>
      <c r="M1107" s="65" t="str">
        <f>IF(OR(ISBLANK(Recyclabilité[[#This Row],[Réponse 4]]),'Calculs'!M1106="0",_xlfn.XLOOKUP('Calculs'!M1106,'Réponses'!C:C,'Réponses'!F:F,"ERREUR VISIBILITE")=0),"",_xlfn.XLOOKUP(_xlfn.XLOOKUP('Calculs'!M1106,'Réponses'!C:C,'Réponses'!F:F,"ERREUR VISIBILITE"),Questions!A:A,Questions!B:B,"ERREUR QUESTION"))</f>
        <v/>
      </c>
    </row>
    <row r="1108" spans="4:13" ht="60" customHeight="1" x14ac:dyDescent="0.25">
      <c r="D1108" s="29" t="str">
        <f>IF(ISBLANK(Recyclabilité[[#This Row],[Code Valobat]]),"",IF(OR('Calculs'!A1107="08",MID(Recyclabilité[[#This Row],[Code Valobat]],4,4)="0804",MID(Recyclabilité[[#This Row],[Code Valobat]],4,4)="0709",MID(Recyclabilité[[#This Row],[Code Valobat]],1,7)="6121107"),"Non recyclable",_xlfn.XLOOKUP('Calculs'!Q1107,'Combinaisons'!A:A,'Combinaisons'!B:B,"Merci de répondre à toutes les questions")))</f>
        <v/>
      </c>
      <c r="E1108" s="65" t="str">
        <f>IF(ISBLANK(Recyclabilité[[#This Row],[Code Valobat]]),"",IF(OR('Calculs'!A1107="08",MID(Recyclabilité[[#This Row],[Code Valobat]],4,4)="0804",MID(Recyclabilité[[#This Row],[Code Valobat]],4,4)="0709",MID(Recyclabilité[[#This Row],[Code Valobat]],1,7)="6121107"),"",_xlfn.XLOOKUP('Calculs'!B1107,Questions!A:A,Questions!B:B,"ERREUR QUESTION")))</f>
        <v/>
      </c>
      <c r="G1108" s="65" t="str">
        <f>IF(OR(ISBLANK(Recyclabilité[[#This Row],[Réponse 1]]),'Calculs'!D1107="0",_xlfn.XLOOKUP('Calculs'!D1107,'Réponses'!C:C,'Réponses'!F:F,"ERREUR VISIBILITE")=0),"",_xlfn.XLOOKUP(_xlfn.XLOOKUP('Calculs'!D1107,'Réponses'!C:C,'Réponses'!F:F,"ERREUR VISIBILITE"),Questions!A:A,Questions!B:B,"ERREUR QUESTION"))</f>
        <v/>
      </c>
      <c r="I1108" s="65" t="str">
        <f>IF(OR(ISBLANK(Recyclabilité[[#This Row],[Réponse 2]]),'Calculs'!G1107="0",_xlfn.XLOOKUP('Calculs'!G1107,'Réponses'!C:C,'Réponses'!F:F,"ERREUR VISIBILITE")=0),"",_xlfn.XLOOKUP(_xlfn.XLOOKUP('Calculs'!G1107,'Réponses'!C:C,'Réponses'!F:F,"ERREUR VISIBILITE"),Questions!A:A,Questions!B:B,"ERREUR QUESTION"))</f>
        <v/>
      </c>
      <c r="K1108" s="65" t="str">
        <f>IF(OR(ISBLANK(Recyclabilité[[#This Row],[Réponse 3]]),'Calculs'!J1107="0",_xlfn.XLOOKUP('Calculs'!J1107,'Réponses'!C:C,'Réponses'!F:F,"ERREUR VISIBILITE")=0),"",_xlfn.XLOOKUP(_xlfn.XLOOKUP('Calculs'!J1107,'Réponses'!C:C,'Réponses'!F:F,"ERREUR VISIBILITE"),Questions!A:A,Questions!B:B,"ERREUR QUESTION"))</f>
        <v/>
      </c>
      <c r="M1108" s="65" t="str">
        <f>IF(OR(ISBLANK(Recyclabilité[[#This Row],[Réponse 4]]),'Calculs'!M1107="0",_xlfn.XLOOKUP('Calculs'!M1107,'Réponses'!C:C,'Réponses'!F:F,"ERREUR VISIBILITE")=0),"",_xlfn.XLOOKUP(_xlfn.XLOOKUP('Calculs'!M1107,'Réponses'!C:C,'Réponses'!F:F,"ERREUR VISIBILITE"),Questions!A:A,Questions!B:B,"ERREUR QUESTION"))</f>
        <v/>
      </c>
    </row>
    <row r="1109" spans="4:13" ht="60" customHeight="1" x14ac:dyDescent="0.25">
      <c r="D1109" s="29" t="str">
        <f>IF(ISBLANK(Recyclabilité[[#This Row],[Code Valobat]]),"",IF(OR('Calculs'!A1108="08",MID(Recyclabilité[[#This Row],[Code Valobat]],4,4)="0804",MID(Recyclabilité[[#This Row],[Code Valobat]],4,4)="0709",MID(Recyclabilité[[#This Row],[Code Valobat]],1,7)="6121107"),"Non recyclable",_xlfn.XLOOKUP('Calculs'!Q1108,'Combinaisons'!A:A,'Combinaisons'!B:B,"Merci de répondre à toutes les questions")))</f>
        <v/>
      </c>
      <c r="E1109" s="65" t="str">
        <f>IF(ISBLANK(Recyclabilité[[#This Row],[Code Valobat]]),"",IF(OR('Calculs'!A1108="08",MID(Recyclabilité[[#This Row],[Code Valobat]],4,4)="0804",MID(Recyclabilité[[#This Row],[Code Valobat]],4,4)="0709",MID(Recyclabilité[[#This Row],[Code Valobat]],1,7)="6121107"),"",_xlfn.XLOOKUP('Calculs'!B1108,Questions!A:A,Questions!B:B,"ERREUR QUESTION")))</f>
        <v/>
      </c>
      <c r="G1109" s="65" t="str">
        <f>IF(OR(ISBLANK(Recyclabilité[[#This Row],[Réponse 1]]),'Calculs'!D1108="0",_xlfn.XLOOKUP('Calculs'!D1108,'Réponses'!C:C,'Réponses'!F:F,"ERREUR VISIBILITE")=0),"",_xlfn.XLOOKUP(_xlfn.XLOOKUP('Calculs'!D1108,'Réponses'!C:C,'Réponses'!F:F,"ERREUR VISIBILITE"),Questions!A:A,Questions!B:B,"ERREUR QUESTION"))</f>
        <v/>
      </c>
      <c r="I1109" s="65" t="str">
        <f>IF(OR(ISBLANK(Recyclabilité[[#This Row],[Réponse 2]]),'Calculs'!G1108="0",_xlfn.XLOOKUP('Calculs'!G1108,'Réponses'!C:C,'Réponses'!F:F,"ERREUR VISIBILITE")=0),"",_xlfn.XLOOKUP(_xlfn.XLOOKUP('Calculs'!G1108,'Réponses'!C:C,'Réponses'!F:F,"ERREUR VISIBILITE"),Questions!A:A,Questions!B:B,"ERREUR QUESTION"))</f>
        <v/>
      </c>
      <c r="K1109" s="65" t="str">
        <f>IF(OR(ISBLANK(Recyclabilité[[#This Row],[Réponse 3]]),'Calculs'!J1108="0",_xlfn.XLOOKUP('Calculs'!J1108,'Réponses'!C:C,'Réponses'!F:F,"ERREUR VISIBILITE")=0),"",_xlfn.XLOOKUP(_xlfn.XLOOKUP('Calculs'!J1108,'Réponses'!C:C,'Réponses'!F:F,"ERREUR VISIBILITE"),Questions!A:A,Questions!B:B,"ERREUR QUESTION"))</f>
        <v/>
      </c>
      <c r="M1109" s="65" t="str">
        <f>IF(OR(ISBLANK(Recyclabilité[[#This Row],[Réponse 4]]),'Calculs'!M1108="0",_xlfn.XLOOKUP('Calculs'!M1108,'Réponses'!C:C,'Réponses'!F:F,"ERREUR VISIBILITE")=0),"",_xlfn.XLOOKUP(_xlfn.XLOOKUP('Calculs'!M1108,'Réponses'!C:C,'Réponses'!F:F,"ERREUR VISIBILITE"),Questions!A:A,Questions!B:B,"ERREUR QUESTION"))</f>
        <v/>
      </c>
    </row>
    <row r="1110" spans="4:13" ht="60" customHeight="1" x14ac:dyDescent="0.25">
      <c r="D1110" s="29" t="str">
        <f>IF(ISBLANK(Recyclabilité[[#This Row],[Code Valobat]]),"",IF(OR('Calculs'!A1109="08",MID(Recyclabilité[[#This Row],[Code Valobat]],4,4)="0804",MID(Recyclabilité[[#This Row],[Code Valobat]],4,4)="0709",MID(Recyclabilité[[#This Row],[Code Valobat]],1,7)="6121107"),"Non recyclable",_xlfn.XLOOKUP('Calculs'!Q1109,'Combinaisons'!A:A,'Combinaisons'!B:B,"Merci de répondre à toutes les questions")))</f>
        <v/>
      </c>
      <c r="E1110" s="65" t="str">
        <f>IF(ISBLANK(Recyclabilité[[#This Row],[Code Valobat]]),"",IF(OR('Calculs'!A1109="08",MID(Recyclabilité[[#This Row],[Code Valobat]],4,4)="0804",MID(Recyclabilité[[#This Row],[Code Valobat]],4,4)="0709",MID(Recyclabilité[[#This Row],[Code Valobat]],1,7)="6121107"),"",_xlfn.XLOOKUP('Calculs'!B1109,Questions!A:A,Questions!B:B,"ERREUR QUESTION")))</f>
        <v/>
      </c>
      <c r="G1110" s="65" t="str">
        <f>IF(OR(ISBLANK(Recyclabilité[[#This Row],[Réponse 1]]),'Calculs'!D1109="0",_xlfn.XLOOKUP('Calculs'!D1109,'Réponses'!C:C,'Réponses'!F:F,"ERREUR VISIBILITE")=0),"",_xlfn.XLOOKUP(_xlfn.XLOOKUP('Calculs'!D1109,'Réponses'!C:C,'Réponses'!F:F,"ERREUR VISIBILITE"),Questions!A:A,Questions!B:B,"ERREUR QUESTION"))</f>
        <v/>
      </c>
      <c r="I1110" s="65" t="str">
        <f>IF(OR(ISBLANK(Recyclabilité[[#This Row],[Réponse 2]]),'Calculs'!G1109="0",_xlfn.XLOOKUP('Calculs'!G1109,'Réponses'!C:C,'Réponses'!F:F,"ERREUR VISIBILITE")=0),"",_xlfn.XLOOKUP(_xlfn.XLOOKUP('Calculs'!G1109,'Réponses'!C:C,'Réponses'!F:F,"ERREUR VISIBILITE"),Questions!A:A,Questions!B:B,"ERREUR QUESTION"))</f>
        <v/>
      </c>
      <c r="K1110" s="65" t="str">
        <f>IF(OR(ISBLANK(Recyclabilité[[#This Row],[Réponse 3]]),'Calculs'!J1109="0",_xlfn.XLOOKUP('Calculs'!J1109,'Réponses'!C:C,'Réponses'!F:F,"ERREUR VISIBILITE")=0),"",_xlfn.XLOOKUP(_xlfn.XLOOKUP('Calculs'!J1109,'Réponses'!C:C,'Réponses'!F:F,"ERREUR VISIBILITE"),Questions!A:A,Questions!B:B,"ERREUR QUESTION"))</f>
        <v/>
      </c>
      <c r="M1110" s="65" t="str">
        <f>IF(OR(ISBLANK(Recyclabilité[[#This Row],[Réponse 4]]),'Calculs'!M1109="0",_xlfn.XLOOKUP('Calculs'!M1109,'Réponses'!C:C,'Réponses'!F:F,"ERREUR VISIBILITE")=0),"",_xlfn.XLOOKUP(_xlfn.XLOOKUP('Calculs'!M1109,'Réponses'!C:C,'Réponses'!F:F,"ERREUR VISIBILITE"),Questions!A:A,Questions!B:B,"ERREUR QUESTION"))</f>
        <v/>
      </c>
    </row>
    <row r="1111" spans="4:13" ht="60" customHeight="1" x14ac:dyDescent="0.25">
      <c r="D1111" s="29" t="str">
        <f>IF(ISBLANK(Recyclabilité[[#This Row],[Code Valobat]]),"",IF(OR('Calculs'!A1110="08",MID(Recyclabilité[[#This Row],[Code Valobat]],4,4)="0804",MID(Recyclabilité[[#This Row],[Code Valobat]],4,4)="0709",MID(Recyclabilité[[#This Row],[Code Valobat]],1,7)="6121107"),"Non recyclable",_xlfn.XLOOKUP('Calculs'!Q1110,'Combinaisons'!A:A,'Combinaisons'!B:B,"Merci de répondre à toutes les questions")))</f>
        <v/>
      </c>
      <c r="E1111" s="65" t="str">
        <f>IF(ISBLANK(Recyclabilité[[#This Row],[Code Valobat]]),"",IF(OR('Calculs'!A1110="08",MID(Recyclabilité[[#This Row],[Code Valobat]],4,4)="0804",MID(Recyclabilité[[#This Row],[Code Valobat]],4,4)="0709",MID(Recyclabilité[[#This Row],[Code Valobat]],1,7)="6121107"),"",_xlfn.XLOOKUP('Calculs'!B1110,Questions!A:A,Questions!B:B,"ERREUR QUESTION")))</f>
        <v/>
      </c>
      <c r="G1111" s="65" t="str">
        <f>IF(OR(ISBLANK(Recyclabilité[[#This Row],[Réponse 1]]),'Calculs'!D1110="0",_xlfn.XLOOKUP('Calculs'!D1110,'Réponses'!C:C,'Réponses'!F:F,"ERREUR VISIBILITE")=0),"",_xlfn.XLOOKUP(_xlfn.XLOOKUP('Calculs'!D1110,'Réponses'!C:C,'Réponses'!F:F,"ERREUR VISIBILITE"),Questions!A:A,Questions!B:B,"ERREUR QUESTION"))</f>
        <v/>
      </c>
      <c r="I1111" s="65" t="str">
        <f>IF(OR(ISBLANK(Recyclabilité[[#This Row],[Réponse 2]]),'Calculs'!G1110="0",_xlfn.XLOOKUP('Calculs'!G1110,'Réponses'!C:C,'Réponses'!F:F,"ERREUR VISIBILITE")=0),"",_xlfn.XLOOKUP(_xlfn.XLOOKUP('Calculs'!G1110,'Réponses'!C:C,'Réponses'!F:F,"ERREUR VISIBILITE"),Questions!A:A,Questions!B:B,"ERREUR QUESTION"))</f>
        <v/>
      </c>
      <c r="K1111" s="65" t="str">
        <f>IF(OR(ISBLANK(Recyclabilité[[#This Row],[Réponse 3]]),'Calculs'!J1110="0",_xlfn.XLOOKUP('Calculs'!J1110,'Réponses'!C:C,'Réponses'!F:F,"ERREUR VISIBILITE")=0),"",_xlfn.XLOOKUP(_xlfn.XLOOKUP('Calculs'!J1110,'Réponses'!C:C,'Réponses'!F:F,"ERREUR VISIBILITE"),Questions!A:A,Questions!B:B,"ERREUR QUESTION"))</f>
        <v/>
      </c>
      <c r="M1111" s="65" t="str">
        <f>IF(OR(ISBLANK(Recyclabilité[[#This Row],[Réponse 4]]),'Calculs'!M1110="0",_xlfn.XLOOKUP('Calculs'!M1110,'Réponses'!C:C,'Réponses'!F:F,"ERREUR VISIBILITE")=0),"",_xlfn.XLOOKUP(_xlfn.XLOOKUP('Calculs'!M1110,'Réponses'!C:C,'Réponses'!F:F,"ERREUR VISIBILITE"),Questions!A:A,Questions!B:B,"ERREUR QUESTION"))</f>
        <v/>
      </c>
    </row>
    <row r="1112" spans="4:13" ht="60" customHeight="1" x14ac:dyDescent="0.25">
      <c r="D1112" s="29" t="str">
        <f>IF(ISBLANK(Recyclabilité[[#This Row],[Code Valobat]]),"",IF(OR('Calculs'!A1111="08",MID(Recyclabilité[[#This Row],[Code Valobat]],4,4)="0804",MID(Recyclabilité[[#This Row],[Code Valobat]],4,4)="0709",MID(Recyclabilité[[#This Row],[Code Valobat]],1,7)="6121107"),"Non recyclable",_xlfn.XLOOKUP('Calculs'!Q1111,'Combinaisons'!A:A,'Combinaisons'!B:B,"Merci de répondre à toutes les questions")))</f>
        <v/>
      </c>
      <c r="E1112" s="65" t="str">
        <f>IF(ISBLANK(Recyclabilité[[#This Row],[Code Valobat]]),"",IF(OR('Calculs'!A1111="08",MID(Recyclabilité[[#This Row],[Code Valobat]],4,4)="0804",MID(Recyclabilité[[#This Row],[Code Valobat]],4,4)="0709",MID(Recyclabilité[[#This Row],[Code Valobat]],1,7)="6121107"),"",_xlfn.XLOOKUP('Calculs'!B1111,Questions!A:A,Questions!B:B,"ERREUR QUESTION")))</f>
        <v/>
      </c>
      <c r="G1112" s="65" t="str">
        <f>IF(OR(ISBLANK(Recyclabilité[[#This Row],[Réponse 1]]),'Calculs'!D1111="0",_xlfn.XLOOKUP('Calculs'!D1111,'Réponses'!C:C,'Réponses'!F:F,"ERREUR VISIBILITE")=0),"",_xlfn.XLOOKUP(_xlfn.XLOOKUP('Calculs'!D1111,'Réponses'!C:C,'Réponses'!F:F,"ERREUR VISIBILITE"),Questions!A:A,Questions!B:B,"ERREUR QUESTION"))</f>
        <v/>
      </c>
      <c r="I1112" s="65" t="str">
        <f>IF(OR(ISBLANK(Recyclabilité[[#This Row],[Réponse 2]]),'Calculs'!G1111="0",_xlfn.XLOOKUP('Calculs'!G1111,'Réponses'!C:C,'Réponses'!F:F,"ERREUR VISIBILITE")=0),"",_xlfn.XLOOKUP(_xlfn.XLOOKUP('Calculs'!G1111,'Réponses'!C:C,'Réponses'!F:F,"ERREUR VISIBILITE"),Questions!A:A,Questions!B:B,"ERREUR QUESTION"))</f>
        <v/>
      </c>
      <c r="K1112" s="65" t="str">
        <f>IF(OR(ISBLANK(Recyclabilité[[#This Row],[Réponse 3]]),'Calculs'!J1111="0",_xlfn.XLOOKUP('Calculs'!J1111,'Réponses'!C:C,'Réponses'!F:F,"ERREUR VISIBILITE")=0),"",_xlfn.XLOOKUP(_xlfn.XLOOKUP('Calculs'!J1111,'Réponses'!C:C,'Réponses'!F:F,"ERREUR VISIBILITE"),Questions!A:A,Questions!B:B,"ERREUR QUESTION"))</f>
        <v/>
      </c>
      <c r="M1112" s="65" t="str">
        <f>IF(OR(ISBLANK(Recyclabilité[[#This Row],[Réponse 4]]),'Calculs'!M1111="0",_xlfn.XLOOKUP('Calculs'!M1111,'Réponses'!C:C,'Réponses'!F:F,"ERREUR VISIBILITE")=0),"",_xlfn.XLOOKUP(_xlfn.XLOOKUP('Calculs'!M1111,'Réponses'!C:C,'Réponses'!F:F,"ERREUR VISIBILITE"),Questions!A:A,Questions!B:B,"ERREUR QUESTION"))</f>
        <v/>
      </c>
    </row>
    <row r="1113" spans="4:13" ht="60" customHeight="1" x14ac:dyDescent="0.25">
      <c r="D1113" s="29" t="str">
        <f>IF(ISBLANK(Recyclabilité[[#This Row],[Code Valobat]]),"",IF(OR('Calculs'!A1112="08",MID(Recyclabilité[[#This Row],[Code Valobat]],4,4)="0804",MID(Recyclabilité[[#This Row],[Code Valobat]],4,4)="0709",MID(Recyclabilité[[#This Row],[Code Valobat]],1,7)="6121107"),"Non recyclable",_xlfn.XLOOKUP('Calculs'!Q1112,'Combinaisons'!A:A,'Combinaisons'!B:B,"Merci de répondre à toutes les questions")))</f>
        <v/>
      </c>
      <c r="E1113" s="65" t="str">
        <f>IF(ISBLANK(Recyclabilité[[#This Row],[Code Valobat]]),"",IF(OR('Calculs'!A1112="08",MID(Recyclabilité[[#This Row],[Code Valobat]],4,4)="0804",MID(Recyclabilité[[#This Row],[Code Valobat]],4,4)="0709",MID(Recyclabilité[[#This Row],[Code Valobat]],1,7)="6121107"),"",_xlfn.XLOOKUP('Calculs'!B1112,Questions!A:A,Questions!B:B,"ERREUR QUESTION")))</f>
        <v/>
      </c>
      <c r="G1113" s="65" t="str">
        <f>IF(OR(ISBLANK(Recyclabilité[[#This Row],[Réponse 1]]),'Calculs'!D1112="0",_xlfn.XLOOKUP('Calculs'!D1112,'Réponses'!C:C,'Réponses'!F:F,"ERREUR VISIBILITE")=0),"",_xlfn.XLOOKUP(_xlfn.XLOOKUP('Calculs'!D1112,'Réponses'!C:C,'Réponses'!F:F,"ERREUR VISIBILITE"),Questions!A:A,Questions!B:B,"ERREUR QUESTION"))</f>
        <v/>
      </c>
      <c r="I1113" s="65" t="str">
        <f>IF(OR(ISBLANK(Recyclabilité[[#This Row],[Réponse 2]]),'Calculs'!G1112="0",_xlfn.XLOOKUP('Calculs'!G1112,'Réponses'!C:C,'Réponses'!F:F,"ERREUR VISIBILITE")=0),"",_xlfn.XLOOKUP(_xlfn.XLOOKUP('Calculs'!G1112,'Réponses'!C:C,'Réponses'!F:F,"ERREUR VISIBILITE"),Questions!A:A,Questions!B:B,"ERREUR QUESTION"))</f>
        <v/>
      </c>
      <c r="K1113" s="65" t="str">
        <f>IF(OR(ISBLANK(Recyclabilité[[#This Row],[Réponse 3]]),'Calculs'!J1112="0",_xlfn.XLOOKUP('Calculs'!J1112,'Réponses'!C:C,'Réponses'!F:F,"ERREUR VISIBILITE")=0),"",_xlfn.XLOOKUP(_xlfn.XLOOKUP('Calculs'!J1112,'Réponses'!C:C,'Réponses'!F:F,"ERREUR VISIBILITE"),Questions!A:A,Questions!B:B,"ERREUR QUESTION"))</f>
        <v/>
      </c>
      <c r="M1113" s="65" t="str">
        <f>IF(OR(ISBLANK(Recyclabilité[[#This Row],[Réponse 4]]),'Calculs'!M1112="0",_xlfn.XLOOKUP('Calculs'!M1112,'Réponses'!C:C,'Réponses'!F:F,"ERREUR VISIBILITE")=0),"",_xlfn.XLOOKUP(_xlfn.XLOOKUP('Calculs'!M1112,'Réponses'!C:C,'Réponses'!F:F,"ERREUR VISIBILITE"),Questions!A:A,Questions!B:B,"ERREUR QUESTION"))</f>
        <v/>
      </c>
    </row>
    <row r="1114" spans="4:13" ht="60" customHeight="1" x14ac:dyDescent="0.25">
      <c r="D1114" s="29" t="str">
        <f>IF(ISBLANK(Recyclabilité[[#This Row],[Code Valobat]]),"",IF(OR('Calculs'!A1113="08",MID(Recyclabilité[[#This Row],[Code Valobat]],4,4)="0804",MID(Recyclabilité[[#This Row],[Code Valobat]],4,4)="0709",MID(Recyclabilité[[#This Row],[Code Valobat]],1,7)="6121107"),"Non recyclable",_xlfn.XLOOKUP('Calculs'!Q1113,'Combinaisons'!A:A,'Combinaisons'!B:B,"Merci de répondre à toutes les questions")))</f>
        <v/>
      </c>
      <c r="E1114" s="65" t="str">
        <f>IF(ISBLANK(Recyclabilité[[#This Row],[Code Valobat]]),"",IF(OR('Calculs'!A1113="08",MID(Recyclabilité[[#This Row],[Code Valobat]],4,4)="0804",MID(Recyclabilité[[#This Row],[Code Valobat]],4,4)="0709",MID(Recyclabilité[[#This Row],[Code Valobat]],1,7)="6121107"),"",_xlfn.XLOOKUP('Calculs'!B1113,Questions!A:A,Questions!B:B,"ERREUR QUESTION")))</f>
        <v/>
      </c>
      <c r="G1114" s="65" t="str">
        <f>IF(OR(ISBLANK(Recyclabilité[[#This Row],[Réponse 1]]),'Calculs'!D1113="0",_xlfn.XLOOKUP('Calculs'!D1113,'Réponses'!C:C,'Réponses'!F:F,"ERREUR VISIBILITE")=0),"",_xlfn.XLOOKUP(_xlfn.XLOOKUP('Calculs'!D1113,'Réponses'!C:C,'Réponses'!F:F,"ERREUR VISIBILITE"),Questions!A:A,Questions!B:B,"ERREUR QUESTION"))</f>
        <v/>
      </c>
      <c r="I1114" s="65" t="str">
        <f>IF(OR(ISBLANK(Recyclabilité[[#This Row],[Réponse 2]]),'Calculs'!G1113="0",_xlfn.XLOOKUP('Calculs'!G1113,'Réponses'!C:C,'Réponses'!F:F,"ERREUR VISIBILITE")=0),"",_xlfn.XLOOKUP(_xlfn.XLOOKUP('Calculs'!G1113,'Réponses'!C:C,'Réponses'!F:F,"ERREUR VISIBILITE"),Questions!A:A,Questions!B:B,"ERREUR QUESTION"))</f>
        <v/>
      </c>
      <c r="K1114" s="65" t="str">
        <f>IF(OR(ISBLANK(Recyclabilité[[#This Row],[Réponse 3]]),'Calculs'!J1113="0",_xlfn.XLOOKUP('Calculs'!J1113,'Réponses'!C:C,'Réponses'!F:F,"ERREUR VISIBILITE")=0),"",_xlfn.XLOOKUP(_xlfn.XLOOKUP('Calculs'!J1113,'Réponses'!C:C,'Réponses'!F:F,"ERREUR VISIBILITE"),Questions!A:A,Questions!B:B,"ERREUR QUESTION"))</f>
        <v/>
      </c>
      <c r="M1114" s="65" t="str">
        <f>IF(OR(ISBLANK(Recyclabilité[[#This Row],[Réponse 4]]),'Calculs'!M1113="0",_xlfn.XLOOKUP('Calculs'!M1113,'Réponses'!C:C,'Réponses'!F:F,"ERREUR VISIBILITE")=0),"",_xlfn.XLOOKUP(_xlfn.XLOOKUP('Calculs'!M1113,'Réponses'!C:C,'Réponses'!F:F,"ERREUR VISIBILITE"),Questions!A:A,Questions!B:B,"ERREUR QUESTION"))</f>
        <v/>
      </c>
    </row>
    <row r="1115" spans="4:13" ht="60" customHeight="1" x14ac:dyDescent="0.25">
      <c r="D1115" s="29" t="str">
        <f>IF(ISBLANK(Recyclabilité[[#This Row],[Code Valobat]]),"",IF(OR('Calculs'!A1114="08",MID(Recyclabilité[[#This Row],[Code Valobat]],4,4)="0804",MID(Recyclabilité[[#This Row],[Code Valobat]],4,4)="0709",MID(Recyclabilité[[#This Row],[Code Valobat]],1,7)="6121107"),"Non recyclable",_xlfn.XLOOKUP('Calculs'!Q1114,'Combinaisons'!A:A,'Combinaisons'!B:B,"Merci de répondre à toutes les questions")))</f>
        <v/>
      </c>
      <c r="E1115" s="65" t="str">
        <f>IF(ISBLANK(Recyclabilité[[#This Row],[Code Valobat]]),"",IF(OR('Calculs'!A1114="08",MID(Recyclabilité[[#This Row],[Code Valobat]],4,4)="0804",MID(Recyclabilité[[#This Row],[Code Valobat]],4,4)="0709",MID(Recyclabilité[[#This Row],[Code Valobat]],1,7)="6121107"),"",_xlfn.XLOOKUP('Calculs'!B1114,Questions!A:A,Questions!B:B,"ERREUR QUESTION")))</f>
        <v/>
      </c>
      <c r="G1115" s="65" t="str">
        <f>IF(OR(ISBLANK(Recyclabilité[[#This Row],[Réponse 1]]),'Calculs'!D1114="0",_xlfn.XLOOKUP('Calculs'!D1114,'Réponses'!C:C,'Réponses'!F:F,"ERREUR VISIBILITE")=0),"",_xlfn.XLOOKUP(_xlfn.XLOOKUP('Calculs'!D1114,'Réponses'!C:C,'Réponses'!F:F,"ERREUR VISIBILITE"),Questions!A:A,Questions!B:B,"ERREUR QUESTION"))</f>
        <v/>
      </c>
      <c r="I1115" s="65" t="str">
        <f>IF(OR(ISBLANK(Recyclabilité[[#This Row],[Réponse 2]]),'Calculs'!G1114="0",_xlfn.XLOOKUP('Calculs'!G1114,'Réponses'!C:C,'Réponses'!F:F,"ERREUR VISIBILITE")=0),"",_xlfn.XLOOKUP(_xlfn.XLOOKUP('Calculs'!G1114,'Réponses'!C:C,'Réponses'!F:F,"ERREUR VISIBILITE"),Questions!A:A,Questions!B:B,"ERREUR QUESTION"))</f>
        <v/>
      </c>
      <c r="K1115" s="65" t="str">
        <f>IF(OR(ISBLANK(Recyclabilité[[#This Row],[Réponse 3]]),'Calculs'!J1114="0",_xlfn.XLOOKUP('Calculs'!J1114,'Réponses'!C:C,'Réponses'!F:F,"ERREUR VISIBILITE")=0),"",_xlfn.XLOOKUP(_xlfn.XLOOKUP('Calculs'!J1114,'Réponses'!C:C,'Réponses'!F:F,"ERREUR VISIBILITE"),Questions!A:A,Questions!B:B,"ERREUR QUESTION"))</f>
        <v/>
      </c>
      <c r="M1115" s="65" t="str">
        <f>IF(OR(ISBLANK(Recyclabilité[[#This Row],[Réponse 4]]),'Calculs'!M1114="0",_xlfn.XLOOKUP('Calculs'!M1114,'Réponses'!C:C,'Réponses'!F:F,"ERREUR VISIBILITE")=0),"",_xlfn.XLOOKUP(_xlfn.XLOOKUP('Calculs'!M1114,'Réponses'!C:C,'Réponses'!F:F,"ERREUR VISIBILITE"),Questions!A:A,Questions!B:B,"ERREUR QUESTION"))</f>
        <v/>
      </c>
    </row>
    <row r="1116" spans="4:13" ht="60" customHeight="1" x14ac:dyDescent="0.25">
      <c r="D1116" s="29" t="str">
        <f>IF(ISBLANK(Recyclabilité[[#This Row],[Code Valobat]]),"",IF(OR('Calculs'!A1115="08",MID(Recyclabilité[[#This Row],[Code Valobat]],4,4)="0804",MID(Recyclabilité[[#This Row],[Code Valobat]],4,4)="0709",MID(Recyclabilité[[#This Row],[Code Valobat]],1,7)="6121107"),"Non recyclable",_xlfn.XLOOKUP('Calculs'!Q1115,'Combinaisons'!A:A,'Combinaisons'!B:B,"Merci de répondre à toutes les questions")))</f>
        <v/>
      </c>
      <c r="E1116" s="65" t="str">
        <f>IF(ISBLANK(Recyclabilité[[#This Row],[Code Valobat]]),"",IF(OR('Calculs'!A1115="08",MID(Recyclabilité[[#This Row],[Code Valobat]],4,4)="0804",MID(Recyclabilité[[#This Row],[Code Valobat]],4,4)="0709",MID(Recyclabilité[[#This Row],[Code Valobat]],1,7)="6121107"),"",_xlfn.XLOOKUP('Calculs'!B1115,Questions!A:A,Questions!B:B,"ERREUR QUESTION")))</f>
        <v/>
      </c>
      <c r="G1116" s="65" t="str">
        <f>IF(OR(ISBLANK(Recyclabilité[[#This Row],[Réponse 1]]),'Calculs'!D1115="0",_xlfn.XLOOKUP('Calculs'!D1115,'Réponses'!C:C,'Réponses'!F:F,"ERREUR VISIBILITE")=0),"",_xlfn.XLOOKUP(_xlfn.XLOOKUP('Calculs'!D1115,'Réponses'!C:C,'Réponses'!F:F,"ERREUR VISIBILITE"),Questions!A:A,Questions!B:B,"ERREUR QUESTION"))</f>
        <v/>
      </c>
      <c r="I1116" s="65" t="str">
        <f>IF(OR(ISBLANK(Recyclabilité[[#This Row],[Réponse 2]]),'Calculs'!G1115="0",_xlfn.XLOOKUP('Calculs'!G1115,'Réponses'!C:C,'Réponses'!F:F,"ERREUR VISIBILITE")=0),"",_xlfn.XLOOKUP(_xlfn.XLOOKUP('Calculs'!G1115,'Réponses'!C:C,'Réponses'!F:F,"ERREUR VISIBILITE"),Questions!A:A,Questions!B:B,"ERREUR QUESTION"))</f>
        <v/>
      </c>
      <c r="K1116" s="65" t="str">
        <f>IF(OR(ISBLANK(Recyclabilité[[#This Row],[Réponse 3]]),'Calculs'!J1115="0",_xlfn.XLOOKUP('Calculs'!J1115,'Réponses'!C:C,'Réponses'!F:F,"ERREUR VISIBILITE")=0),"",_xlfn.XLOOKUP(_xlfn.XLOOKUP('Calculs'!J1115,'Réponses'!C:C,'Réponses'!F:F,"ERREUR VISIBILITE"),Questions!A:A,Questions!B:B,"ERREUR QUESTION"))</f>
        <v/>
      </c>
      <c r="M1116" s="65" t="str">
        <f>IF(OR(ISBLANK(Recyclabilité[[#This Row],[Réponse 4]]),'Calculs'!M1115="0",_xlfn.XLOOKUP('Calculs'!M1115,'Réponses'!C:C,'Réponses'!F:F,"ERREUR VISIBILITE")=0),"",_xlfn.XLOOKUP(_xlfn.XLOOKUP('Calculs'!M1115,'Réponses'!C:C,'Réponses'!F:F,"ERREUR VISIBILITE"),Questions!A:A,Questions!B:B,"ERREUR QUESTION"))</f>
        <v/>
      </c>
    </row>
    <row r="1117" spans="4:13" ht="60" customHeight="1" x14ac:dyDescent="0.25">
      <c r="D1117" s="29" t="str">
        <f>IF(ISBLANK(Recyclabilité[[#This Row],[Code Valobat]]),"",IF(OR('Calculs'!A1116="08",MID(Recyclabilité[[#This Row],[Code Valobat]],4,4)="0804",MID(Recyclabilité[[#This Row],[Code Valobat]],4,4)="0709",MID(Recyclabilité[[#This Row],[Code Valobat]],1,7)="6121107"),"Non recyclable",_xlfn.XLOOKUP('Calculs'!Q1116,'Combinaisons'!A:A,'Combinaisons'!B:B,"Merci de répondre à toutes les questions")))</f>
        <v/>
      </c>
      <c r="E1117" s="65" t="str">
        <f>IF(ISBLANK(Recyclabilité[[#This Row],[Code Valobat]]),"",IF(OR('Calculs'!A1116="08",MID(Recyclabilité[[#This Row],[Code Valobat]],4,4)="0804",MID(Recyclabilité[[#This Row],[Code Valobat]],4,4)="0709",MID(Recyclabilité[[#This Row],[Code Valobat]],1,7)="6121107"),"",_xlfn.XLOOKUP('Calculs'!B1116,Questions!A:A,Questions!B:B,"ERREUR QUESTION")))</f>
        <v/>
      </c>
      <c r="G1117" s="65" t="str">
        <f>IF(OR(ISBLANK(Recyclabilité[[#This Row],[Réponse 1]]),'Calculs'!D1116="0",_xlfn.XLOOKUP('Calculs'!D1116,'Réponses'!C:C,'Réponses'!F:F,"ERREUR VISIBILITE")=0),"",_xlfn.XLOOKUP(_xlfn.XLOOKUP('Calculs'!D1116,'Réponses'!C:C,'Réponses'!F:F,"ERREUR VISIBILITE"),Questions!A:A,Questions!B:B,"ERREUR QUESTION"))</f>
        <v/>
      </c>
      <c r="I1117" s="65" t="str">
        <f>IF(OR(ISBLANK(Recyclabilité[[#This Row],[Réponse 2]]),'Calculs'!G1116="0",_xlfn.XLOOKUP('Calculs'!G1116,'Réponses'!C:C,'Réponses'!F:F,"ERREUR VISIBILITE")=0),"",_xlfn.XLOOKUP(_xlfn.XLOOKUP('Calculs'!G1116,'Réponses'!C:C,'Réponses'!F:F,"ERREUR VISIBILITE"),Questions!A:A,Questions!B:B,"ERREUR QUESTION"))</f>
        <v/>
      </c>
      <c r="K1117" s="65" t="str">
        <f>IF(OR(ISBLANK(Recyclabilité[[#This Row],[Réponse 3]]),'Calculs'!J1116="0",_xlfn.XLOOKUP('Calculs'!J1116,'Réponses'!C:C,'Réponses'!F:F,"ERREUR VISIBILITE")=0),"",_xlfn.XLOOKUP(_xlfn.XLOOKUP('Calculs'!J1116,'Réponses'!C:C,'Réponses'!F:F,"ERREUR VISIBILITE"),Questions!A:A,Questions!B:B,"ERREUR QUESTION"))</f>
        <v/>
      </c>
      <c r="M1117" s="65" t="str">
        <f>IF(OR(ISBLANK(Recyclabilité[[#This Row],[Réponse 4]]),'Calculs'!M1116="0",_xlfn.XLOOKUP('Calculs'!M1116,'Réponses'!C:C,'Réponses'!F:F,"ERREUR VISIBILITE")=0),"",_xlfn.XLOOKUP(_xlfn.XLOOKUP('Calculs'!M1116,'Réponses'!C:C,'Réponses'!F:F,"ERREUR VISIBILITE"),Questions!A:A,Questions!B:B,"ERREUR QUESTION"))</f>
        <v/>
      </c>
    </row>
    <row r="1118" spans="4:13" ht="60" customHeight="1" x14ac:dyDescent="0.25">
      <c r="D1118" s="29" t="str">
        <f>IF(ISBLANK(Recyclabilité[[#This Row],[Code Valobat]]),"",IF(OR('Calculs'!A1117="08",MID(Recyclabilité[[#This Row],[Code Valobat]],4,4)="0804",MID(Recyclabilité[[#This Row],[Code Valobat]],4,4)="0709",MID(Recyclabilité[[#This Row],[Code Valobat]],1,7)="6121107"),"Non recyclable",_xlfn.XLOOKUP('Calculs'!Q1117,'Combinaisons'!A:A,'Combinaisons'!B:B,"Merci de répondre à toutes les questions")))</f>
        <v/>
      </c>
      <c r="E1118" s="65" t="str">
        <f>IF(ISBLANK(Recyclabilité[[#This Row],[Code Valobat]]),"",IF(OR('Calculs'!A1117="08",MID(Recyclabilité[[#This Row],[Code Valobat]],4,4)="0804",MID(Recyclabilité[[#This Row],[Code Valobat]],4,4)="0709",MID(Recyclabilité[[#This Row],[Code Valobat]],1,7)="6121107"),"",_xlfn.XLOOKUP('Calculs'!B1117,Questions!A:A,Questions!B:B,"ERREUR QUESTION")))</f>
        <v/>
      </c>
      <c r="G1118" s="65" t="str">
        <f>IF(OR(ISBLANK(Recyclabilité[[#This Row],[Réponse 1]]),'Calculs'!D1117="0",_xlfn.XLOOKUP('Calculs'!D1117,'Réponses'!C:C,'Réponses'!F:F,"ERREUR VISIBILITE")=0),"",_xlfn.XLOOKUP(_xlfn.XLOOKUP('Calculs'!D1117,'Réponses'!C:C,'Réponses'!F:F,"ERREUR VISIBILITE"),Questions!A:A,Questions!B:B,"ERREUR QUESTION"))</f>
        <v/>
      </c>
      <c r="I1118" s="65" t="str">
        <f>IF(OR(ISBLANK(Recyclabilité[[#This Row],[Réponse 2]]),'Calculs'!G1117="0",_xlfn.XLOOKUP('Calculs'!G1117,'Réponses'!C:C,'Réponses'!F:F,"ERREUR VISIBILITE")=0),"",_xlfn.XLOOKUP(_xlfn.XLOOKUP('Calculs'!G1117,'Réponses'!C:C,'Réponses'!F:F,"ERREUR VISIBILITE"),Questions!A:A,Questions!B:B,"ERREUR QUESTION"))</f>
        <v/>
      </c>
      <c r="K1118" s="65" t="str">
        <f>IF(OR(ISBLANK(Recyclabilité[[#This Row],[Réponse 3]]),'Calculs'!J1117="0",_xlfn.XLOOKUP('Calculs'!J1117,'Réponses'!C:C,'Réponses'!F:F,"ERREUR VISIBILITE")=0),"",_xlfn.XLOOKUP(_xlfn.XLOOKUP('Calculs'!J1117,'Réponses'!C:C,'Réponses'!F:F,"ERREUR VISIBILITE"),Questions!A:A,Questions!B:B,"ERREUR QUESTION"))</f>
        <v/>
      </c>
      <c r="M1118" s="65" t="str">
        <f>IF(OR(ISBLANK(Recyclabilité[[#This Row],[Réponse 4]]),'Calculs'!M1117="0",_xlfn.XLOOKUP('Calculs'!M1117,'Réponses'!C:C,'Réponses'!F:F,"ERREUR VISIBILITE")=0),"",_xlfn.XLOOKUP(_xlfn.XLOOKUP('Calculs'!M1117,'Réponses'!C:C,'Réponses'!F:F,"ERREUR VISIBILITE"),Questions!A:A,Questions!B:B,"ERREUR QUESTION"))</f>
        <v/>
      </c>
    </row>
    <row r="1119" spans="4:13" ht="60" customHeight="1" x14ac:dyDescent="0.25">
      <c r="D1119" s="29" t="str">
        <f>IF(ISBLANK(Recyclabilité[[#This Row],[Code Valobat]]),"",IF(OR('Calculs'!A1118="08",MID(Recyclabilité[[#This Row],[Code Valobat]],4,4)="0804",MID(Recyclabilité[[#This Row],[Code Valobat]],4,4)="0709",MID(Recyclabilité[[#This Row],[Code Valobat]],1,7)="6121107"),"Non recyclable",_xlfn.XLOOKUP('Calculs'!Q1118,'Combinaisons'!A:A,'Combinaisons'!B:B,"Merci de répondre à toutes les questions")))</f>
        <v/>
      </c>
      <c r="E1119" s="65" t="str">
        <f>IF(ISBLANK(Recyclabilité[[#This Row],[Code Valobat]]),"",IF(OR('Calculs'!A1118="08",MID(Recyclabilité[[#This Row],[Code Valobat]],4,4)="0804",MID(Recyclabilité[[#This Row],[Code Valobat]],4,4)="0709",MID(Recyclabilité[[#This Row],[Code Valobat]],1,7)="6121107"),"",_xlfn.XLOOKUP('Calculs'!B1118,Questions!A:A,Questions!B:B,"ERREUR QUESTION")))</f>
        <v/>
      </c>
      <c r="G1119" s="65" t="str">
        <f>IF(OR(ISBLANK(Recyclabilité[[#This Row],[Réponse 1]]),'Calculs'!D1118="0",_xlfn.XLOOKUP('Calculs'!D1118,'Réponses'!C:C,'Réponses'!F:F,"ERREUR VISIBILITE")=0),"",_xlfn.XLOOKUP(_xlfn.XLOOKUP('Calculs'!D1118,'Réponses'!C:C,'Réponses'!F:F,"ERREUR VISIBILITE"),Questions!A:A,Questions!B:B,"ERREUR QUESTION"))</f>
        <v/>
      </c>
      <c r="I1119" s="65" t="str">
        <f>IF(OR(ISBLANK(Recyclabilité[[#This Row],[Réponse 2]]),'Calculs'!G1118="0",_xlfn.XLOOKUP('Calculs'!G1118,'Réponses'!C:C,'Réponses'!F:F,"ERREUR VISIBILITE")=0),"",_xlfn.XLOOKUP(_xlfn.XLOOKUP('Calculs'!G1118,'Réponses'!C:C,'Réponses'!F:F,"ERREUR VISIBILITE"),Questions!A:A,Questions!B:B,"ERREUR QUESTION"))</f>
        <v/>
      </c>
      <c r="K1119" s="65" t="str">
        <f>IF(OR(ISBLANK(Recyclabilité[[#This Row],[Réponse 3]]),'Calculs'!J1118="0",_xlfn.XLOOKUP('Calculs'!J1118,'Réponses'!C:C,'Réponses'!F:F,"ERREUR VISIBILITE")=0),"",_xlfn.XLOOKUP(_xlfn.XLOOKUP('Calculs'!J1118,'Réponses'!C:C,'Réponses'!F:F,"ERREUR VISIBILITE"),Questions!A:A,Questions!B:B,"ERREUR QUESTION"))</f>
        <v/>
      </c>
      <c r="M1119" s="65" t="str">
        <f>IF(OR(ISBLANK(Recyclabilité[[#This Row],[Réponse 4]]),'Calculs'!M1118="0",_xlfn.XLOOKUP('Calculs'!M1118,'Réponses'!C:C,'Réponses'!F:F,"ERREUR VISIBILITE")=0),"",_xlfn.XLOOKUP(_xlfn.XLOOKUP('Calculs'!M1118,'Réponses'!C:C,'Réponses'!F:F,"ERREUR VISIBILITE"),Questions!A:A,Questions!B:B,"ERREUR QUESTION"))</f>
        <v/>
      </c>
    </row>
    <row r="1120" spans="4:13" ht="60" customHeight="1" x14ac:dyDescent="0.25">
      <c r="D1120" s="29" t="str">
        <f>IF(ISBLANK(Recyclabilité[[#This Row],[Code Valobat]]),"",IF(OR('Calculs'!A1119="08",MID(Recyclabilité[[#This Row],[Code Valobat]],4,4)="0804",MID(Recyclabilité[[#This Row],[Code Valobat]],4,4)="0709",MID(Recyclabilité[[#This Row],[Code Valobat]],1,7)="6121107"),"Non recyclable",_xlfn.XLOOKUP('Calculs'!Q1119,'Combinaisons'!A:A,'Combinaisons'!B:B,"Merci de répondre à toutes les questions")))</f>
        <v/>
      </c>
      <c r="E1120" s="65" t="str">
        <f>IF(ISBLANK(Recyclabilité[[#This Row],[Code Valobat]]),"",IF(OR('Calculs'!A1119="08",MID(Recyclabilité[[#This Row],[Code Valobat]],4,4)="0804",MID(Recyclabilité[[#This Row],[Code Valobat]],4,4)="0709",MID(Recyclabilité[[#This Row],[Code Valobat]],1,7)="6121107"),"",_xlfn.XLOOKUP('Calculs'!B1119,Questions!A:A,Questions!B:B,"ERREUR QUESTION")))</f>
        <v/>
      </c>
      <c r="G1120" s="65" t="str">
        <f>IF(OR(ISBLANK(Recyclabilité[[#This Row],[Réponse 1]]),'Calculs'!D1119="0",_xlfn.XLOOKUP('Calculs'!D1119,'Réponses'!C:C,'Réponses'!F:F,"ERREUR VISIBILITE")=0),"",_xlfn.XLOOKUP(_xlfn.XLOOKUP('Calculs'!D1119,'Réponses'!C:C,'Réponses'!F:F,"ERREUR VISIBILITE"),Questions!A:A,Questions!B:B,"ERREUR QUESTION"))</f>
        <v/>
      </c>
      <c r="I1120" s="65" t="str">
        <f>IF(OR(ISBLANK(Recyclabilité[[#This Row],[Réponse 2]]),'Calculs'!G1119="0",_xlfn.XLOOKUP('Calculs'!G1119,'Réponses'!C:C,'Réponses'!F:F,"ERREUR VISIBILITE")=0),"",_xlfn.XLOOKUP(_xlfn.XLOOKUP('Calculs'!G1119,'Réponses'!C:C,'Réponses'!F:F,"ERREUR VISIBILITE"),Questions!A:A,Questions!B:B,"ERREUR QUESTION"))</f>
        <v/>
      </c>
      <c r="K1120" s="65" t="str">
        <f>IF(OR(ISBLANK(Recyclabilité[[#This Row],[Réponse 3]]),'Calculs'!J1119="0",_xlfn.XLOOKUP('Calculs'!J1119,'Réponses'!C:C,'Réponses'!F:F,"ERREUR VISIBILITE")=0),"",_xlfn.XLOOKUP(_xlfn.XLOOKUP('Calculs'!J1119,'Réponses'!C:C,'Réponses'!F:F,"ERREUR VISIBILITE"),Questions!A:A,Questions!B:B,"ERREUR QUESTION"))</f>
        <v/>
      </c>
      <c r="M1120" s="65" t="str">
        <f>IF(OR(ISBLANK(Recyclabilité[[#This Row],[Réponse 4]]),'Calculs'!M1119="0",_xlfn.XLOOKUP('Calculs'!M1119,'Réponses'!C:C,'Réponses'!F:F,"ERREUR VISIBILITE")=0),"",_xlfn.XLOOKUP(_xlfn.XLOOKUP('Calculs'!M1119,'Réponses'!C:C,'Réponses'!F:F,"ERREUR VISIBILITE"),Questions!A:A,Questions!B:B,"ERREUR QUESTION"))</f>
        <v/>
      </c>
    </row>
    <row r="1121" spans="4:13" ht="60" customHeight="1" x14ac:dyDescent="0.25">
      <c r="D1121" s="29" t="str">
        <f>IF(ISBLANK(Recyclabilité[[#This Row],[Code Valobat]]),"",IF(OR('Calculs'!A1120="08",MID(Recyclabilité[[#This Row],[Code Valobat]],4,4)="0804",MID(Recyclabilité[[#This Row],[Code Valobat]],4,4)="0709",MID(Recyclabilité[[#This Row],[Code Valobat]],1,7)="6121107"),"Non recyclable",_xlfn.XLOOKUP('Calculs'!Q1120,'Combinaisons'!A:A,'Combinaisons'!B:B,"Merci de répondre à toutes les questions")))</f>
        <v/>
      </c>
      <c r="E1121" s="65" t="str">
        <f>IF(ISBLANK(Recyclabilité[[#This Row],[Code Valobat]]),"",IF(OR('Calculs'!A1120="08",MID(Recyclabilité[[#This Row],[Code Valobat]],4,4)="0804",MID(Recyclabilité[[#This Row],[Code Valobat]],4,4)="0709",MID(Recyclabilité[[#This Row],[Code Valobat]],1,7)="6121107"),"",_xlfn.XLOOKUP('Calculs'!B1120,Questions!A:A,Questions!B:B,"ERREUR QUESTION")))</f>
        <v/>
      </c>
      <c r="G1121" s="65" t="str">
        <f>IF(OR(ISBLANK(Recyclabilité[[#This Row],[Réponse 1]]),'Calculs'!D1120="0",_xlfn.XLOOKUP('Calculs'!D1120,'Réponses'!C:C,'Réponses'!F:F,"ERREUR VISIBILITE")=0),"",_xlfn.XLOOKUP(_xlfn.XLOOKUP('Calculs'!D1120,'Réponses'!C:C,'Réponses'!F:F,"ERREUR VISIBILITE"),Questions!A:A,Questions!B:B,"ERREUR QUESTION"))</f>
        <v/>
      </c>
      <c r="I1121" s="65" t="str">
        <f>IF(OR(ISBLANK(Recyclabilité[[#This Row],[Réponse 2]]),'Calculs'!G1120="0",_xlfn.XLOOKUP('Calculs'!G1120,'Réponses'!C:C,'Réponses'!F:F,"ERREUR VISIBILITE")=0),"",_xlfn.XLOOKUP(_xlfn.XLOOKUP('Calculs'!G1120,'Réponses'!C:C,'Réponses'!F:F,"ERREUR VISIBILITE"),Questions!A:A,Questions!B:B,"ERREUR QUESTION"))</f>
        <v/>
      </c>
      <c r="K1121" s="65" t="str">
        <f>IF(OR(ISBLANK(Recyclabilité[[#This Row],[Réponse 3]]),'Calculs'!J1120="0",_xlfn.XLOOKUP('Calculs'!J1120,'Réponses'!C:C,'Réponses'!F:F,"ERREUR VISIBILITE")=0),"",_xlfn.XLOOKUP(_xlfn.XLOOKUP('Calculs'!J1120,'Réponses'!C:C,'Réponses'!F:F,"ERREUR VISIBILITE"),Questions!A:A,Questions!B:B,"ERREUR QUESTION"))</f>
        <v/>
      </c>
      <c r="M1121" s="65" t="str">
        <f>IF(OR(ISBLANK(Recyclabilité[[#This Row],[Réponse 4]]),'Calculs'!M1120="0",_xlfn.XLOOKUP('Calculs'!M1120,'Réponses'!C:C,'Réponses'!F:F,"ERREUR VISIBILITE")=0),"",_xlfn.XLOOKUP(_xlfn.XLOOKUP('Calculs'!M1120,'Réponses'!C:C,'Réponses'!F:F,"ERREUR VISIBILITE"),Questions!A:A,Questions!B:B,"ERREUR QUESTION"))</f>
        <v/>
      </c>
    </row>
    <row r="1122" spans="4:13" ht="60" customHeight="1" x14ac:dyDescent="0.25">
      <c r="D1122" s="29" t="str">
        <f>IF(ISBLANK(Recyclabilité[[#This Row],[Code Valobat]]),"",IF(OR('Calculs'!A1121="08",MID(Recyclabilité[[#This Row],[Code Valobat]],4,4)="0804",MID(Recyclabilité[[#This Row],[Code Valobat]],4,4)="0709",MID(Recyclabilité[[#This Row],[Code Valobat]],1,7)="6121107"),"Non recyclable",_xlfn.XLOOKUP('Calculs'!Q1121,'Combinaisons'!A:A,'Combinaisons'!B:B,"Merci de répondre à toutes les questions")))</f>
        <v/>
      </c>
      <c r="E1122" s="65" t="str">
        <f>IF(ISBLANK(Recyclabilité[[#This Row],[Code Valobat]]),"",IF(OR('Calculs'!A1121="08",MID(Recyclabilité[[#This Row],[Code Valobat]],4,4)="0804",MID(Recyclabilité[[#This Row],[Code Valobat]],4,4)="0709",MID(Recyclabilité[[#This Row],[Code Valobat]],1,7)="6121107"),"",_xlfn.XLOOKUP('Calculs'!B1121,Questions!A:A,Questions!B:B,"ERREUR QUESTION")))</f>
        <v/>
      </c>
      <c r="G1122" s="65" t="str">
        <f>IF(OR(ISBLANK(Recyclabilité[[#This Row],[Réponse 1]]),'Calculs'!D1121="0",_xlfn.XLOOKUP('Calculs'!D1121,'Réponses'!C:C,'Réponses'!F:F,"ERREUR VISIBILITE")=0),"",_xlfn.XLOOKUP(_xlfn.XLOOKUP('Calculs'!D1121,'Réponses'!C:C,'Réponses'!F:F,"ERREUR VISIBILITE"),Questions!A:A,Questions!B:B,"ERREUR QUESTION"))</f>
        <v/>
      </c>
      <c r="I1122" s="65" t="str">
        <f>IF(OR(ISBLANK(Recyclabilité[[#This Row],[Réponse 2]]),'Calculs'!G1121="0",_xlfn.XLOOKUP('Calculs'!G1121,'Réponses'!C:C,'Réponses'!F:F,"ERREUR VISIBILITE")=0),"",_xlfn.XLOOKUP(_xlfn.XLOOKUP('Calculs'!G1121,'Réponses'!C:C,'Réponses'!F:F,"ERREUR VISIBILITE"),Questions!A:A,Questions!B:B,"ERREUR QUESTION"))</f>
        <v/>
      </c>
      <c r="K1122" s="65" t="str">
        <f>IF(OR(ISBLANK(Recyclabilité[[#This Row],[Réponse 3]]),'Calculs'!J1121="0",_xlfn.XLOOKUP('Calculs'!J1121,'Réponses'!C:C,'Réponses'!F:F,"ERREUR VISIBILITE")=0),"",_xlfn.XLOOKUP(_xlfn.XLOOKUP('Calculs'!J1121,'Réponses'!C:C,'Réponses'!F:F,"ERREUR VISIBILITE"),Questions!A:A,Questions!B:B,"ERREUR QUESTION"))</f>
        <v/>
      </c>
      <c r="M1122" s="65" t="str">
        <f>IF(OR(ISBLANK(Recyclabilité[[#This Row],[Réponse 4]]),'Calculs'!M1121="0",_xlfn.XLOOKUP('Calculs'!M1121,'Réponses'!C:C,'Réponses'!F:F,"ERREUR VISIBILITE")=0),"",_xlfn.XLOOKUP(_xlfn.XLOOKUP('Calculs'!M1121,'Réponses'!C:C,'Réponses'!F:F,"ERREUR VISIBILITE"),Questions!A:A,Questions!B:B,"ERREUR QUESTION"))</f>
        <v/>
      </c>
    </row>
    <row r="1123" spans="4:13" ht="60" customHeight="1" x14ac:dyDescent="0.25">
      <c r="D1123" s="29" t="str">
        <f>IF(ISBLANK(Recyclabilité[[#This Row],[Code Valobat]]),"",IF(OR('Calculs'!A1122="08",MID(Recyclabilité[[#This Row],[Code Valobat]],4,4)="0804",MID(Recyclabilité[[#This Row],[Code Valobat]],4,4)="0709",MID(Recyclabilité[[#This Row],[Code Valobat]],1,7)="6121107"),"Non recyclable",_xlfn.XLOOKUP('Calculs'!Q1122,'Combinaisons'!A:A,'Combinaisons'!B:B,"Merci de répondre à toutes les questions")))</f>
        <v/>
      </c>
      <c r="E1123" s="65" t="str">
        <f>IF(ISBLANK(Recyclabilité[[#This Row],[Code Valobat]]),"",IF(OR('Calculs'!A1122="08",MID(Recyclabilité[[#This Row],[Code Valobat]],4,4)="0804",MID(Recyclabilité[[#This Row],[Code Valobat]],4,4)="0709",MID(Recyclabilité[[#This Row],[Code Valobat]],1,7)="6121107"),"",_xlfn.XLOOKUP('Calculs'!B1122,Questions!A:A,Questions!B:B,"ERREUR QUESTION")))</f>
        <v/>
      </c>
      <c r="G1123" s="65" t="str">
        <f>IF(OR(ISBLANK(Recyclabilité[[#This Row],[Réponse 1]]),'Calculs'!D1122="0",_xlfn.XLOOKUP('Calculs'!D1122,'Réponses'!C:C,'Réponses'!F:F,"ERREUR VISIBILITE")=0),"",_xlfn.XLOOKUP(_xlfn.XLOOKUP('Calculs'!D1122,'Réponses'!C:C,'Réponses'!F:F,"ERREUR VISIBILITE"),Questions!A:A,Questions!B:B,"ERREUR QUESTION"))</f>
        <v/>
      </c>
      <c r="I1123" s="65" t="str">
        <f>IF(OR(ISBLANK(Recyclabilité[[#This Row],[Réponse 2]]),'Calculs'!G1122="0",_xlfn.XLOOKUP('Calculs'!G1122,'Réponses'!C:C,'Réponses'!F:F,"ERREUR VISIBILITE")=0),"",_xlfn.XLOOKUP(_xlfn.XLOOKUP('Calculs'!G1122,'Réponses'!C:C,'Réponses'!F:F,"ERREUR VISIBILITE"),Questions!A:A,Questions!B:B,"ERREUR QUESTION"))</f>
        <v/>
      </c>
      <c r="K1123" s="65" t="str">
        <f>IF(OR(ISBLANK(Recyclabilité[[#This Row],[Réponse 3]]),'Calculs'!J1122="0",_xlfn.XLOOKUP('Calculs'!J1122,'Réponses'!C:C,'Réponses'!F:F,"ERREUR VISIBILITE")=0),"",_xlfn.XLOOKUP(_xlfn.XLOOKUP('Calculs'!J1122,'Réponses'!C:C,'Réponses'!F:F,"ERREUR VISIBILITE"),Questions!A:A,Questions!B:B,"ERREUR QUESTION"))</f>
        <v/>
      </c>
      <c r="M1123" s="65" t="str">
        <f>IF(OR(ISBLANK(Recyclabilité[[#This Row],[Réponse 4]]),'Calculs'!M1122="0",_xlfn.XLOOKUP('Calculs'!M1122,'Réponses'!C:C,'Réponses'!F:F,"ERREUR VISIBILITE")=0),"",_xlfn.XLOOKUP(_xlfn.XLOOKUP('Calculs'!M1122,'Réponses'!C:C,'Réponses'!F:F,"ERREUR VISIBILITE"),Questions!A:A,Questions!B:B,"ERREUR QUESTION"))</f>
        <v/>
      </c>
    </row>
    <row r="1124" spans="4:13" ht="60" customHeight="1" x14ac:dyDescent="0.25">
      <c r="D1124" s="29" t="str">
        <f>IF(ISBLANK(Recyclabilité[[#This Row],[Code Valobat]]),"",IF(OR('Calculs'!A1123="08",MID(Recyclabilité[[#This Row],[Code Valobat]],4,4)="0804",MID(Recyclabilité[[#This Row],[Code Valobat]],4,4)="0709",MID(Recyclabilité[[#This Row],[Code Valobat]],1,7)="6121107"),"Non recyclable",_xlfn.XLOOKUP('Calculs'!Q1123,'Combinaisons'!A:A,'Combinaisons'!B:B,"Merci de répondre à toutes les questions")))</f>
        <v/>
      </c>
      <c r="E1124" s="65" t="str">
        <f>IF(ISBLANK(Recyclabilité[[#This Row],[Code Valobat]]),"",IF(OR('Calculs'!A1123="08",MID(Recyclabilité[[#This Row],[Code Valobat]],4,4)="0804",MID(Recyclabilité[[#This Row],[Code Valobat]],4,4)="0709",MID(Recyclabilité[[#This Row],[Code Valobat]],1,7)="6121107"),"",_xlfn.XLOOKUP('Calculs'!B1123,Questions!A:A,Questions!B:B,"ERREUR QUESTION")))</f>
        <v/>
      </c>
      <c r="G1124" s="65" t="str">
        <f>IF(OR(ISBLANK(Recyclabilité[[#This Row],[Réponse 1]]),'Calculs'!D1123="0",_xlfn.XLOOKUP('Calculs'!D1123,'Réponses'!C:C,'Réponses'!F:F,"ERREUR VISIBILITE")=0),"",_xlfn.XLOOKUP(_xlfn.XLOOKUP('Calculs'!D1123,'Réponses'!C:C,'Réponses'!F:F,"ERREUR VISIBILITE"),Questions!A:A,Questions!B:B,"ERREUR QUESTION"))</f>
        <v/>
      </c>
      <c r="I1124" s="65" t="str">
        <f>IF(OR(ISBLANK(Recyclabilité[[#This Row],[Réponse 2]]),'Calculs'!G1123="0",_xlfn.XLOOKUP('Calculs'!G1123,'Réponses'!C:C,'Réponses'!F:F,"ERREUR VISIBILITE")=0),"",_xlfn.XLOOKUP(_xlfn.XLOOKUP('Calculs'!G1123,'Réponses'!C:C,'Réponses'!F:F,"ERREUR VISIBILITE"),Questions!A:A,Questions!B:B,"ERREUR QUESTION"))</f>
        <v/>
      </c>
      <c r="K1124" s="65" t="str">
        <f>IF(OR(ISBLANK(Recyclabilité[[#This Row],[Réponse 3]]),'Calculs'!J1123="0",_xlfn.XLOOKUP('Calculs'!J1123,'Réponses'!C:C,'Réponses'!F:F,"ERREUR VISIBILITE")=0),"",_xlfn.XLOOKUP(_xlfn.XLOOKUP('Calculs'!J1123,'Réponses'!C:C,'Réponses'!F:F,"ERREUR VISIBILITE"),Questions!A:A,Questions!B:B,"ERREUR QUESTION"))</f>
        <v/>
      </c>
      <c r="M1124" s="65" t="str">
        <f>IF(OR(ISBLANK(Recyclabilité[[#This Row],[Réponse 4]]),'Calculs'!M1123="0",_xlfn.XLOOKUP('Calculs'!M1123,'Réponses'!C:C,'Réponses'!F:F,"ERREUR VISIBILITE")=0),"",_xlfn.XLOOKUP(_xlfn.XLOOKUP('Calculs'!M1123,'Réponses'!C:C,'Réponses'!F:F,"ERREUR VISIBILITE"),Questions!A:A,Questions!B:B,"ERREUR QUESTION"))</f>
        <v/>
      </c>
    </row>
    <row r="1125" spans="4:13" ht="60" customHeight="1" x14ac:dyDescent="0.25">
      <c r="D1125" s="29" t="str">
        <f>IF(ISBLANK(Recyclabilité[[#This Row],[Code Valobat]]),"",IF(OR('Calculs'!A1124="08",MID(Recyclabilité[[#This Row],[Code Valobat]],4,4)="0804",MID(Recyclabilité[[#This Row],[Code Valobat]],4,4)="0709",MID(Recyclabilité[[#This Row],[Code Valobat]],1,7)="6121107"),"Non recyclable",_xlfn.XLOOKUP('Calculs'!Q1124,'Combinaisons'!A:A,'Combinaisons'!B:B,"Merci de répondre à toutes les questions")))</f>
        <v/>
      </c>
      <c r="E1125" s="65" t="str">
        <f>IF(ISBLANK(Recyclabilité[[#This Row],[Code Valobat]]),"",IF(OR('Calculs'!A1124="08",MID(Recyclabilité[[#This Row],[Code Valobat]],4,4)="0804",MID(Recyclabilité[[#This Row],[Code Valobat]],4,4)="0709",MID(Recyclabilité[[#This Row],[Code Valobat]],1,7)="6121107"),"",_xlfn.XLOOKUP('Calculs'!B1124,Questions!A:A,Questions!B:B,"ERREUR QUESTION")))</f>
        <v/>
      </c>
      <c r="G1125" s="65" t="str">
        <f>IF(OR(ISBLANK(Recyclabilité[[#This Row],[Réponse 1]]),'Calculs'!D1124="0",_xlfn.XLOOKUP('Calculs'!D1124,'Réponses'!C:C,'Réponses'!F:F,"ERREUR VISIBILITE")=0),"",_xlfn.XLOOKUP(_xlfn.XLOOKUP('Calculs'!D1124,'Réponses'!C:C,'Réponses'!F:F,"ERREUR VISIBILITE"),Questions!A:A,Questions!B:B,"ERREUR QUESTION"))</f>
        <v/>
      </c>
      <c r="I1125" s="65" t="str">
        <f>IF(OR(ISBLANK(Recyclabilité[[#This Row],[Réponse 2]]),'Calculs'!G1124="0",_xlfn.XLOOKUP('Calculs'!G1124,'Réponses'!C:C,'Réponses'!F:F,"ERREUR VISIBILITE")=0),"",_xlfn.XLOOKUP(_xlfn.XLOOKUP('Calculs'!G1124,'Réponses'!C:C,'Réponses'!F:F,"ERREUR VISIBILITE"),Questions!A:A,Questions!B:B,"ERREUR QUESTION"))</f>
        <v/>
      </c>
      <c r="K1125" s="65" t="str">
        <f>IF(OR(ISBLANK(Recyclabilité[[#This Row],[Réponse 3]]),'Calculs'!J1124="0",_xlfn.XLOOKUP('Calculs'!J1124,'Réponses'!C:C,'Réponses'!F:F,"ERREUR VISIBILITE")=0),"",_xlfn.XLOOKUP(_xlfn.XLOOKUP('Calculs'!J1124,'Réponses'!C:C,'Réponses'!F:F,"ERREUR VISIBILITE"),Questions!A:A,Questions!B:B,"ERREUR QUESTION"))</f>
        <v/>
      </c>
      <c r="M1125" s="65" t="str">
        <f>IF(OR(ISBLANK(Recyclabilité[[#This Row],[Réponse 4]]),'Calculs'!M1124="0",_xlfn.XLOOKUP('Calculs'!M1124,'Réponses'!C:C,'Réponses'!F:F,"ERREUR VISIBILITE")=0),"",_xlfn.XLOOKUP(_xlfn.XLOOKUP('Calculs'!M1124,'Réponses'!C:C,'Réponses'!F:F,"ERREUR VISIBILITE"),Questions!A:A,Questions!B:B,"ERREUR QUESTION"))</f>
        <v/>
      </c>
    </row>
    <row r="1126" spans="4:13" ht="60" customHeight="1" x14ac:dyDescent="0.25">
      <c r="D1126" s="29" t="str">
        <f>IF(ISBLANK(Recyclabilité[[#This Row],[Code Valobat]]),"",IF(OR('Calculs'!A1125="08",MID(Recyclabilité[[#This Row],[Code Valobat]],4,4)="0804",MID(Recyclabilité[[#This Row],[Code Valobat]],4,4)="0709",MID(Recyclabilité[[#This Row],[Code Valobat]],1,7)="6121107"),"Non recyclable",_xlfn.XLOOKUP('Calculs'!Q1125,'Combinaisons'!A:A,'Combinaisons'!B:B,"Merci de répondre à toutes les questions")))</f>
        <v/>
      </c>
      <c r="E1126" s="65" t="str">
        <f>IF(ISBLANK(Recyclabilité[[#This Row],[Code Valobat]]),"",IF(OR('Calculs'!A1125="08",MID(Recyclabilité[[#This Row],[Code Valobat]],4,4)="0804",MID(Recyclabilité[[#This Row],[Code Valobat]],4,4)="0709",MID(Recyclabilité[[#This Row],[Code Valobat]],1,7)="6121107"),"",_xlfn.XLOOKUP('Calculs'!B1125,Questions!A:A,Questions!B:B,"ERREUR QUESTION")))</f>
        <v/>
      </c>
      <c r="G1126" s="65" t="str">
        <f>IF(OR(ISBLANK(Recyclabilité[[#This Row],[Réponse 1]]),'Calculs'!D1125="0",_xlfn.XLOOKUP('Calculs'!D1125,'Réponses'!C:C,'Réponses'!F:F,"ERREUR VISIBILITE")=0),"",_xlfn.XLOOKUP(_xlfn.XLOOKUP('Calculs'!D1125,'Réponses'!C:C,'Réponses'!F:F,"ERREUR VISIBILITE"),Questions!A:A,Questions!B:B,"ERREUR QUESTION"))</f>
        <v/>
      </c>
      <c r="I1126" s="65" t="str">
        <f>IF(OR(ISBLANK(Recyclabilité[[#This Row],[Réponse 2]]),'Calculs'!G1125="0",_xlfn.XLOOKUP('Calculs'!G1125,'Réponses'!C:C,'Réponses'!F:F,"ERREUR VISIBILITE")=0),"",_xlfn.XLOOKUP(_xlfn.XLOOKUP('Calculs'!G1125,'Réponses'!C:C,'Réponses'!F:F,"ERREUR VISIBILITE"),Questions!A:A,Questions!B:B,"ERREUR QUESTION"))</f>
        <v/>
      </c>
      <c r="K1126" s="65" t="str">
        <f>IF(OR(ISBLANK(Recyclabilité[[#This Row],[Réponse 3]]),'Calculs'!J1125="0",_xlfn.XLOOKUP('Calculs'!J1125,'Réponses'!C:C,'Réponses'!F:F,"ERREUR VISIBILITE")=0),"",_xlfn.XLOOKUP(_xlfn.XLOOKUP('Calculs'!J1125,'Réponses'!C:C,'Réponses'!F:F,"ERREUR VISIBILITE"),Questions!A:A,Questions!B:B,"ERREUR QUESTION"))</f>
        <v/>
      </c>
      <c r="M1126" s="65" t="str">
        <f>IF(OR(ISBLANK(Recyclabilité[[#This Row],[Réponse 4]]),'Calculs'!M1125="0",_xlfn.XLOOKUP('Calculs'!M1125,'Réponses'!C:C,'Réponses'!F:F,"ERREUR VISIBILITE")=0),"",_xlfn.XLOOKUP(_xlfn.XLOOKUP('Calculs'!M1125,'Réponses'!C:C,'Réponses'!F:F,"ERREUR VISIBILITE"),Questions!A:A,Questions!B:B,"ERREUR QUESTION"))</f>
        <v/>
      </c>
    </row>
    <row r="1127" spans="4:13" ht="60" customHeight="1" x14ac:dyDescent="0.25">
      <c r="D1127" s="29" t="str">
        <f>IF(ISBLANK(Recyclabilité[[#This Row],[Code Valobat]]),"",IF(OR('Calculs'!A1126="08",MID(Recyclabilité[[#This Row],[Code Valobat]],4,4)="0804",MID(Recyclabilité[[#This Row],[Code Valobat]],4,4)="0709",MID(Recyclabilité[[#This Row],[Code Valobat]],1,7)="6121107"),"Non recyclable",_xlfn.XLOOKUP('Calculs'!Q1126,'Combinaisons'!A:A,'Combinaisons'!B:B,"Merci de répondre à toutes les questions")))</f>
        <v/>
      </c>
      <c r="E1127" s="65" t="str">
        <f>IF(ISBLANK(Recyclabilité[[#This Row],[Code Valobat]]),"",IF(OR('Calculs'!A1126="08",MID(Recyclabilité[[#This Row],[Code Valobat]],4,4)="0804",MID(Recyclabilité[[#This Row],[Code Valobat]],4,4)="0709",MID(Recyclabilité[[#This Row],[Code Valobat]],1,7)="6121107"),"",_xlfn.XLOOKUP('Calculs'!B1126,Questions!A:A,Questions!B:B,"ERREUR QUESTION")))</f>
        <v/>
      </c>
      <c r="G1127" s="65" t="str">
        <f>IF(OR(ISBLANK(Recyclabilité[[#This Row],[Réponse 1]]),'Calculs'!D1126="0",_xlfn.XLOOKUP('Calculs'!D1126,'Réponses'!C:C,'Réponses'!F:F,"ERREUR VISIBILITE")=0),"",_xlfn.XLOOKUP(_xlfn.XLOOKUP('Calculs'!D1126,'Réponses'!C:C,'Réponses'!F:F,"ERREUR VISIBILITE"),Questions!A:A,Questions!B:B,"ERREUR QUESTION"))</f>
        <v/>
      </c>
      <c r="I1127" s="65" t="str">
        <f>IF(OR(ISBLANK(Recyclabilité[[#This Row],[Réponse 2]]),'Calculs'!G1126="0",_xlfn.XLOOKUP('Calculs'!G1126,'Réponses'!C:C,'Réponses'!F:F,"ERREUR VISIBILITE")=0),"",_xlfn.XLOOKUP(_xlfn.XLOOKUP('Calculs'!G1126,'Réponses'!C:C,'Réponses'!F:F,"ERREUR VISIBILITE"),Questions!A:A,Questions!B:B,"ERREUR QUESTION"))</f>
        <v/>
      </c>
      <c r="K1127" s="65" t="str">
        <f>IF(OR(ISBLANK(Recyclabilité[[#This Row],[Réponse 3]]),'Calculs'!J1126="0",_xlfn.XLOOKUP('Calculs'!J1126,'Réponses'!C:C,'Réponses'!F:F,"ERREUR VISIBILITE")=0),"",_xlfn.XLOOKUP(_xlfn.XLOOKUP('Calculs'!J1126,'Réponses'!C:C,'Réponses'!F:F,"ERREUR VISIBILITE"),Questions!A:A,Questions!B:B,"ERREUR QUESTION"))</f>
        <v/>
      </c>
      <c r="M1127" s="65" t="str">
        <f>IF(OR(ISBLANK(Recyclabilité[[#This Row],[Réponse 4]]),'Calculs'!M1126="0",_xlfn.XLOOKUP('Calculs'!M1126,'Réponses'!C:C,'Réponses'!F:F,"ERREUR VISIBILITE")=0),"",_xlfn.XLOOKUP(_xlfn.XLOOKUP('Calculs'!M1126,'Réponses'!C:C,'Réponses'!F:F,"ERREUR VISIBILITE"),Questions!A:A,Questions!B:B,"ERREUR QUESTION"))</f>
        <v/>
      </c>
    </row>
    <row r="1128" spans="4:13" ht="60" customHeight="1" x14ac:dyDescent="0.25">
      <c r="D1128" s="29" t="str">
        <f>IF(ISBLANK(Recyclabilité[[#This Row],[Code Valobat]]),"",IF(OR('Calculs'!A1127="08",MID(Recyclabilité[[#This Row],[Code Valobat]],4,4)="0804",MID(Recyclabilité[[#This Row],[Code Valobat]],4,4)="0709",MID(Recyclabilité[[#This Row],[Code Valobat]],1,7)="6121107"),"Non recyclable",_xlfn.XLOOKUP('Calculs'!Q1127,'Combinaisons'!A:A,'Combinaisons'!B:B,"Merci de répondre à toutes les questions")))</f>
        <v/>
      </c>
      <c r="E1128" s="65" t="str">
        <f>IF(ISBLANK(Recyclabilité[[#This Row],[Code Valobat]]),"",IF(OR('Calculs'!A1127="08",MID(Recyclabilité[[#This Row],[Code Valobat]],4,4)="0804",MID(Recyclabilité[[#This Row],[Code Valobat]],4,4)="0709",MID(Recyclabilité[[#This Row],[Code Valobat]],1,7)="6121107"),"",_xlfn.XLOOKUP('Calculs'!B1127,Questions!A:A,Questions!B:B,"ERREUR QUESTION")))</f>
        <v/>
      </c>
      <c r="G1128" s="65" t="str">
        <f>IF(OR(ISBLANK(Recyclabilité[[#This Row],[Réponse 1]]),'Calculs'!D1127="0",_xlfn.XLOOKUP('Calculs'!D1127,'Réponses'!C:C,'Réponses'!F:F,"ERREUR VISIBILITE")=0),"",_xlfn.XLOOKUP(_xlfn.XLOOKUP('Calculs'!D1127,'Réponses'!C:C,'Réponses'!F:F,"ERREUR VISIBILITE"),Questions!A:A,Questions!B:B,"ERREUR QUESTION"))</f>
        <v/>
      </c>
      <c r="I1128" s="65" t="str">
        <f>IF(OR(ISBLANK(Recyclabilité[[#This Row],[Réponse 2]]),'Calculs'!G1127="0",_xlfn.XLOOKUP('Calculs'!G1127,'Réponses'!C:C,'Réponses'!F:F,"ERREUR VISIBILITE")=0),"",_xlfn.XLOOKUP(_xlfn.XLOOKUP('Calculs'!G1127,'Réponses'!C:C,'Réponses'!F:F,"ERREUR VISIBILITE"),Questions!A:A,Questions!B:B,"ERREUR QUESTION"))</f>
        <v/>
      </c>
      <c r="K1128" s="65" t="str">
        <f>IF(OR(ISBLANK(Recyclabilité[[#This Row],[Réponse 3]]),'Calculs'!J1127="0",_xlfn.XLOOKUP('Calculs'!J1127,'Réponses'!C:C,'Réponses'!F:F,"ERREUR VISIBILITE")=0),"",_xlfn.XLOOKUP(_xlfn.XLOOKUP('Calculs'!J1127,'Réponses'!C:C,'Réponses'!F:F,"ERREUR VISIBILITE"),Questions!A:A,Questions!B:B,"ERREUR QUESTION"))</f>
        <v/>
      </c>
      <c r="M1128" s="65" t="str">
        <f>IF(OR(ISBLANK(Recyclabilité[[#This Row],[Réponse 4]]),'Calculs'!M1127="0",_xlfn.XLOOKUP('Calculs'!M1127,'Réponses'!C:C,'Réponses'!F:F,"ERREUR VISIBILITE")=0),"",_xlfn.XLOOKUP(_xlfn.XLOOKUP('Calculs'!M1127,'Réponses'!C:C,'Réponses'!F:F,"ERREUR VISIBILITE"),Questions!A:A,Questions!B:B,"ERREUR QUESTION"))</f>
        <v/>
      </c>
    </row>
    <row r="1129" spans="4:13" ht="60" customHeight="1" x14ac:dyDescent="0.25">
      <c r="D1129" s="29" t="str">
        <f>IF(ISBLANK(Recyclabilité[[#This Row],[Code Valobat]]),"",IF(OR('Calculs'!A1128="08",MID(Recyclabilité[[#This Row],[Code Valobat]],4,4)="0804",MID(Recyclabilité[[#This Row],[Code Valobat]],4,4)="0709",MID(Recyclabilité[[#This Row],[Code Valobat]],1,7)="6121107"),"Non recyclable",_xlfn.XLOOKUP('Calculs'!Q1128,'Combinaisons'!A:A,'Combinaisons'!B:B,"Merci de répondre à toutes les questions")))</f>
        <v/>
      </c>
      <c r="E1129" s="65" t="str">
        <f>IF(ISBLANK(Recyclabilité[[#This Row],[Code Valobat]]),"",IF(OR('Calculs'!A1128="08",MID(Recyclabilité[[#This Row],[Code Valobat]],4,4)="0804",MID(Recyclabilité[[#This Row],[Code Valobat]],4,4)="0709",MID(Recyclabilité[[#This Row],[Code Valobat]],1,7)="6121107"),"",_xlfn.XLOOKUP('Calculs'!B1128,Questions!A:A,Questions!B:B,"ERREUR QUESTION")))</f>
        <v/>
      </c>
      <c r="G1129" s="65" t="str">
        <f>IF(OR(ISBLANK(Recyclabilité[[#This Row],[Réponse 1]]),'Calculs'!D1128="0",_xlfn.XLOOKUP('Calculs'!D1128,'Réponses'!C:C,'Réponses'!F:F,"ERREUR VISIBILITE")=0),"",_xlfn.XLOOKUP(_xlfn.XLOOKUP('Calculs'!D1128,'Réponses'!C:C,'Réponses'!F:F,"ERREUR VISIBILITE"),Questions!A:A,Questions!B:B,"ERREUR QUESTION"))</f>
        <v/>
      </c>
      <c r="I1129" s="65" t="str">
        <f>IF(OR(ISBLANK(Recyclabilité[[#This Row],[Réponse 2]]),'Calculs'!G1128="0",_xlfn.XLOOKUP('Calculs'!G1128,'Réponses'!C:C,'Réponses'!F:F,"ERREUR VISIBILITE")=0),"",_xlfn.XLOOKUP(_xlfn.XLOOKUP('Calculs'!G1128,'Réponses'!C:C,'Réponses'!F:F,"ERREUR VISIBILITE"),Questions!A:A,Questions!B:B,"ERREUR QUESTION"))</f>
        <v/>
      </c>
      <c r="K1129" s="65" t="str">
        <f>IF(OR(ISBLANK(Recyclabilité[[#This Row],[Réponse 3]]),'Calculs'!J1128="0",_xlfn.XLOOKUP('Calculs'!J1128,'Réponses'!C:C,'Réponses'!F:F,"ERREUR VISIBILITE")=0),"",_xlfn.XLOOKUP(_xlfn.XLOOKUP('Calculs'!J1128,'Réponses'!C:C,'Réponses'!F:F,"ERREUR VISIBILITE"),Questions!A:A,Questions!B:B,"ERREUR QUESTION"))</f>
        <v/>
      </c>
      <c r="M1129" s="65" t="str">
        <f>IF(OR(ISBLANK(Recyclabilité[[#This Row],[Réponse 4]]),'Calculs'!M1128="0",_xlfn.XLOOKUP('Calculs'!M1128,'Réponses'!C:C,'Réponses'!F:F,"ERREUR VISIBILITE")=0),"",_xlfn.XLOOKUP(_xlfn.XLOOKUP('Calculs'!M1128,'Réponses'!C:C,'Réponses'!F:F,"ERREUR VISIBILITE"),Questions!A:A,Questions!B:B,"ERREUR QUESTION"))</f>
        <v/>
      </c>
    </row>
    <row r="1130" spans="4:13" ht="60" customHeight="1" x14ac:dyDescent="0.25">
      <c r="D1130" s="29" t="str">
        <f>IF(ISBLANK(Recyclabilité[[#This Row],[Code Valobat]]),"",IF(OR('Calculs'!A1129="08",MID(Recyclabilité[[#This Row],[Code Valobat]],4,4)="0804",MID(Recyclabilité[[#This Row],[Code Valobat]],4,4)="0709",MID(Recyclabilité[[#This Row],[Code Valobat]],1,7)="6121107"),"Non recyclable",_xlfn.XLOOKUP('Calculs'!Q1129,'Combinaisons'!A:A,'Combinaisons'!B:B,"Merci de répondre à toutes les questions")))</f>
        <v/>
      </c>
      <c r="E1130" s="65" t="str">
        <f>IF(ISBLANK(Recyclabilité[[#This Row],[Code Valobat]]),"",IF(OR('Calculs'!A1129="08",MID(Recyclabilité[[#This Row],[Code Valobat]],4,4)="0804",MID(Recyclabilité[[#This Row],[Code Valobat]],4,4)="0709",MID(Recyclabilité[[#This Row],[Code Valobat]],1,7)="6121107"),"",_xlfn.XLOOKUP('Calculs'!B1129,Questions!A:A,Questions!B:B,"ERREUR QUESTION")))</f>
        <v/>
      </c>
      <c r="G1130" s="65" t="str">
        <f>IF(OR(ISBLANK(Recyclabilité[[#This Row],[Réponse 1]]),'Calculs'!D1129="0",_xlfn.XLOOKUP('Calculs'!D1129,'Réponses'!C:C,'Réponses'!F:F,"ERREUR VISIBILITE")=0),"",_xlfn.XLOOKUP(_xlfn.XLOOKUP('Calculs'!D1129,'Réponses'!C:C,'Réponses'!F:F,"ERREUR VISIBILITE"),Questions!A:A,Questions!B:B,"ERREUR QUESTION"))</f>
        <v/>
      </c>
      <c r="I1130" s="65" t="str">
        <f>IF(OR(ISBLANK(Recyclabilité[[#This Row],[Réponse 2]]),'Calculs'!G1129="0",_xlfn.XLOOKUP('Calculs'!G1129,'Réponses'!C:C,'Réponses'!F:F,"ERREUR VISIBILITE")=0),"",_xlfn.XLOOKUP(_xlfn.XLOOKUP('Calculs'!G1129,'Réponses'!C:C,'Réponses'!F:F,"ERREUR VISIBILITE"),Questions!A:A,Questions!B:B,"ERREUR QUESTION"))</f>
        <v/>
      </c>
      <c r="K1130" s="65" t="str">
        <f>IF(OR(ISBLANK(Recyclabilité[[#This Row],[Réponse 3]]),'Calculs'!J1129="0",_xlfn.XLOOKUP('Calculs'!J1129,'Réponses'!C:C,'Réponses'!F:F,"ERREUR VISIBILITE")=0),"",_xlfn.XLOOKUP(_xlfn.XLOOKUP('Calculs'!J1129,'Réponses'!C:C,'Réponses'!F:F,"ERREUR VISIBILITE"),Questions!A:A,Questions!B:B,"ERREUR QUESTION"))</f>
        <v/>
      </c>
      <c r="M1130" s="65" t="str">
        <f>IF(OR(ISBLANK(Recyclabilité[[#This Row],[Réponse 4]]),'Calculs'!M1129="0",_xlfn.XLOOKUP('Calculs'!M1129,'Réponses'!C:C,'Réponses'!F:F,"ERREUR VISIBILITE")=0),"",_xlfn.XLOOKUP(_xlfn.XLOOKUP('Calculs'!M1129,'Réponses'!C:C,'Réponses'!F:F,"ERREUR VISIBILITE"),Questions!A:A,Questions!B:B,"ERREUR QUESTION"))</f>
        <v/>
      </c>
    </row>
    <row r="1131" spans="4:13" ht="60" customHeight="1" x14ac:dyDescent="0.25">
      <c r="D1131" s="29" t="str">
        <f>IF(ISBLANK(Recyclabilité[[#This Row],[Code Valobat]]),"",IF(OR('Calculs'!A1130="08",MID(Recyclabilité[[#This Row],[Code Valobat]],4,4)="0804",MID(Recyclabilité[[#This Row],[Code Valobat]],4,4)="0709",MID(Recyclabilité[[#This Row],[Code Valobat]],1,7)="6121107"),"Non recyclable",_xlfn.XLOOKUP('Calculs'!Q1130,'Combinaisons'!A:A,'Combinaisons'!B:B,"Merci de répondre à toutes les questions")))</f>
        <v/>
      </c>
      <c r="E1131" s="65" t="str">
        <f>IF(ISBLANK(Recyclabilité[[#This Row],[Code Valobat]]),"",IF(OR('Calculs'!A1130="08",MID(Recyclabilité[[#This Row],[Code Valobat]],4,4)="0804",MID(Recyclabilité[[#This Row],[Code Valobat]],4,4)="0709",MID(Recyclabilité[[#This Row],[Code Valobat]],1,7)="6121107"),"",_xlfn.XLOOKUP('Calculs'!B1130,Questions!A:A,Questions!B:B,"ERREUR QUESTION")))</f>
        <v/>
      </c>
      <c r="G1131" s="65" t="str">
        <f>IF(OR(ISBLANK(Recyclabilité[[#This Row],[Réponse 1]]),'Calculs'!D1130="0",_xlfn.XLOOKUP('Calculs'!D1130,'Réponses'!C:C,'Réponses'!F:F,"ERREUR VISIBILITE")=0),"",_xlfn.XLOOKUP(_xlfn.XLOOKUP('Calculs'!D1130,'Réponses'!C:C,'Réponses'!F:F,"ERREUR VISIBILITE"),Questions!A:A,Questions!B:B,"ERREUR QUESTION"))</f>
        <v/>
      </c>
      <c r="I1131" s="65" t="str">
        <f>IF(OR(ISBLANK(Recyclabilité[[#This Row],[Réponse 2]]),'Calculs'!G1130="0",_xlfn.XLOOKUP('Calculs'!G1130,'Réponses'!C:C,'Réponses'!F:F,"ERREUR VISIBILITE")=0),"",_xlfn.XLOOKUP(_xlfn.XLOOKUP('Calculs'!G1130,'Réponses'!C:C,'Réponses'!F:F,"ERREUR VISIBILITE"),Questions!A:A,Questions!B:B,"ERREUR QUESTION"))</f>
        <v/>
      </c>
      <c r="K1131" s="65" t="str">
        <f>IF(OR(ISBLANK(Recyclabilité[[#This Row],[Réponse 3]]),'Calculs'!J1130="0",_xlfn.XLOOKUP('Calculs'!J1130,'Réponses'!C:C,'Réponses'!F:F,"ERREUR VISIBILITE")=0),"",_xlfn.XLOOKUP(_xlfn.XLOOKUP('Calculs'!J1130,'Réponses'!C:C,'Réponses'!F:F,"ERREUR VISIBILITE"),Questions!A:A,Questions!B:B,"ERREUR QUESTION"))</f>
        <v/>
      </c>
      <c r="M1131" s="65" t="str">
        <f>IF(OR(ISBLANK(Recyclabilité[[#This Row],[Réponse 4]]),'Calculs'!M1130="0",_xlfn.XLOOKUP('Calculs'!M1130,'Réponses'!C:C,'Réponses'!F:F,"ERREUR VISIBILITE")=0),"",_xlfn.XLOOKUP(_xlfn.XLOOKUP('Calculs'!M1130,'Réponses'!C:C,'Réponses'!F:F,"ERREUR VISIBILITE"),Questions!A:A,Questions!B:B,"ERREUR QUESTION"))</f>
        <v/>
      </c>
    </row>
    <row r="1132" spans="4:13" ht="60" customHeight="1" x14ac:dyDescent="0.25">
      <c r="D1132" s="29" t="str">
        <f>IF(ISBLANK(Recyclabilité[[#This Row],[Code Valobat]]),"",IF(OR('Calculs'!A1131="08",MID(Recyclabilité[[#This Row],[Code Valobat]],4,4)="0804",MID(Recyclabilité[[#This Row],[Code Valobat]],4,4)="0709",MID(Recyclabilité[[#This Row],[Code Valobat]],1,7)="6121107"),"Non recyclable",_xlfn.XLOOKUP('Calculs'!Q1131,'Combinaisons'!A:A,'Combinaisons'!B:B,"Merci de répondre à toutes les questions")))</f>
        <v/>
      </c>
      <c r="E1132" s="65" t="str">
        <f>IF(ISBLANK(Recyclabilité[[#This Row],[Code Valobat]]),"",IF(OR('Calculs'!A1131="08",MID(Recyclabilité[[#This Row],[Code Valobat]],4,4)="0804",MID(Recyclabilité[[#This Row],[Code Valobat]],4,4)="0709",MID(Recyclabilité[[#This Row],[Code Valobat]],1,7)="6121107"),"",_xlfn.XLOOKUP('Calculs'!B1131,Questions!A:A,Questions!B:B,"ERREUR QUESTION")))</f>
        <v/>
      </c>
      <c r="G1132" s="65" t="str">
        <f>IF(OR(ISBLANK(Recyclabilité[[#This Row],[Réponse 1]]),'Calculs'!D1131="0",_xlfn.XLOOKUP('Calculs'!D1131,'Réponses'!C:C,'Réponses'!F:F,"ERREUR VISIBILITE")=0),"",_xlfn.XLOOKUP(_xlfn.XLOOKUP('Calculs'!D1131,'Réponses'!C:C,'Réponses'!F:F,"ERREUR VISIBILITE"),Questions!A:A,Questions!B:B,"ERREUR QUESTION"))</f>
        <v/>
      </c>
      <c r="I1132" s="65" t="str">
        <f>IF(OR(ISBLANK(Recyclabilité[[#This Row],[Réponse 2]]),'Calculs'!G1131="0",_xlfn.XLOOKUP('Calculs'!G1131,'Réponses'!C:C,'Réponses'!F:F,"ERREUR VISIBILITE")=0),"",_xlfn.XLOOKUP(_xlfn.XLOOKUP('Calculs'!G1131,'Réponses'!C:C,'Réponses'!F:F,"ERREUR VISIBILITE"),Questions!A:A,Questions!B:B,"ERREUR QUESTION"))</f>
        <v/>
      </c>
      <c r="K1132" s="65" t="str">
        <f>IF(OR(ISBLANK(Recyclabilité[[#This Row],[Réponse 3]]),'Calculs'!J1131="0",_xlfn.XLOOKUP('Calculs'!J1131,'Réponses'!C:C,'Réponses'!F:F,"ERREUR VISIBILITE")=0),"",_xlfn.XLOOKUP(_xlfn.XLOOKUP('Calculs'!J1131,'Réponses'!C:C,'Réponses'!F:F,"ERREUR VISIBILITE"),Questions!A:A,Questions!B:B,"ERREUR QUESTION"))</f>
        <v/>
      </c>
      <c r="M1132" s="65" t="str">
        <f>IF(OR(ISBLANK(Recyclabilité[[#This Row],[Réponse 4]]),'Calculs'!M1131="0",_xlfn.XLOOKUP('Calculs'!M1131,'Réponses'!C:C,'Réponses'!F:F,"ERREUR VISIBILITE")=0),"",_xlfn.XLOOKUP(_xlfn.XLOOKUP('Calculs'!M1131,'Réponses'!C:C,'Réponses'!F:F,"ERREUR VISIBILITE"),Questions!A:A,Questions!B:B,"ERREUR QUESTION"))</f>
        <v/>
      </c>
    </row>
    <row r="1133" spans="4:13" ht="60" customHeight="1" x14ac:dyDescent="0.25">
      <c r="D1133" s="29" t="str">
        <f>IF(ISBLANK(Recyclabilité[[#This Row],[Code Valobat]]),"",IF(OR('Calculs'!A1132="08",MID(Recyclabilité[[#This Row],[Code Valobat]],4,4)="0804",MID(Recyclabilité[[#This Row],[Code Valobat]],4,4)="0709",MID(Recyclabilité[[#This Row],[Code Valobat]],1,7)="6121107"),"Non recyclable",_xlfn.XLOOKUP('Calculs'!Q1132,'Combinaisons'!A:A,'Combinaisons'!B:B,"Merci de répondre à toutes les questions")))</f>
        <v/>
      </c>
      <c r="E1133" s="65" t="str">
        <f>IF(ISBLANK(Recyclabilité[[#This Row],[Code Valobat]]),"",IF(OR('Calculs'!A1132="08",MID(Recyclabilité[[#This Row],[Code Valobat]],4,4)="0804",MID(Recyclabilité[[#This Row],[Code Valobat]],4,4)="0709",MID(Recyclabilité[[#This Row],[Code Valobat]],1,7)="6121107"),"",_xlfn.XLOOKUP('Calculs'!B1132,Questions!A:A,Questions!B:B,"ERREUR QUESTION")))</f>
        <v/>
      </c>
      <c r="G1133" s="65" t="str">
        <f>IF(OR(ISBLANK(Recyclabilité[[#This Row],[Réponse 1]]),'Calculs'!D1132="0",_xlfn.XLOOKUP('Calculs'!D1132,'Réponses'!C:C,'Réponses'!F:F,"ERREUR VISIBILITE")=0),"",_xlfn.XLOOKUP(_xlfn.XLOOKUP('Calculs'!D1132,'Réponses'!C:C,'Réponses'!F:F,"ERREUR VISIBILITE"),Questions!A:A,Questions!B:B,"ERREUR QUESTION"))</f>
        <v/>
      </c>
      <c r="I1133" s="65" t="str">
        <f>IF(OR(ISBLANK(Recyclabilité[[#This Row],[Réponse 2]]),'Calculs'!G1132="0",_xlfn.XLOOKUP('Calculs'!G1132,'Réponses'!C:C,'Réponses'!F:F,"ERREUR VISIBILITE")=0),"",_xlfn.XLOOKUP(_xlfn.XLOOKUP('Calculs'!G1132,'Réponses'!C:C,'Réponses'!F:F,"ERREUR VISIBILITE"),Questions!A:A,Questions!B:B,"ERREUR QUESTION"))</f>
        <v/>
      </c>
      <c r="K1133" s="65" t="str">
        <f>IF(OR(ISBLANK(Recyclabilité[[#This Row],[Réponse 3]]),'Calculs'!J1132="0",_xlfn.XLOOKUP('Calculs'!J1132,'Réponses'!C:C,'Réponses'!F:F,"ERREUR VISIBILITE")=0),"",_xlfn.XLOOKUP(_xlfn.XLOOKUP('Calculs'!J1132,'Réponses'!C:C,'Réponses'!F:F,"ERREUR VISIBILITE"),Questions!A:A,Questions!B:B,"ERREUR QUESTION"))</f>
        <v/>
      </c>
      <c r="M1133" s="65" t="str">
        <f>IF(OR(ISBLANK(Recyclabilité[[#This Row],[Réponse 4]]),'Calculs'!M1132="0",_xlfn.XLOOKUP('Calculs'!M1132,'Réponses'!C:C,'Réponses'!F:F,"ERREUR VISIBILITE")=0),"",_xlfn.XLOOKUP(_xlfn.XLOOKUP('Calculs'!M1132,'Réponses'!C:C,'Réponses'!F:F,"ERREUR VISIBILITE"),Questions!A:A,Questions!B:B,"ERREUR QUESTION"))</f>
        <v/>
      </c>
    </row>
    <row r="1134" spans="4:13" ht="60" customHeight="1" x14ac:dyDescent="0.25">
      <c r="D1134" s="29" t="str">
        <f>IF(ISBLANK(Recyclabilité[[#This Row],[Code Valobat]]),"",IF(OR('Calculs'!A1133="08",MID(Recyclabilité[[#This Row],[Code Valobat]],4,4)="0804",MID(Recyclabilité[[#This Row],[Code Valobat]],4,4)="0709",MID(Recyclabilité[[#This Row],[Code Valobat]],1,7)="6121107"),"Non recyclable",_xlfn.XLOOKUP('Calculs'!Q1133,'Combinaisons'!A:A,'Combinaisons'!B:B,"Merci de répondre à toutes les questions")))</f>
        <v/>
      </c>
      <c r="E1134" s="65" t="str">
        <f>IF(ISBLANK(Recyclabilité[[#This Row],[Code Valobat]]),"",IF(OR('Calculs'!A1133="08",MID(Recyclabilité[[#This Row],[Code Valobat]],4,4)="0804",MID(Recyclabilité[[#This Row],[Code Valobat]],4,4)="0709",MID(Recyclabilité[[#This Row],[Code Valobat]],1,7)="6121107"),"",_xlfn.XLOOKUP('Calculs'!B1133,Questions!A:A,Questions!B:B,"ERREUR QUESTION")))</f>
        <v/>
      </c>
      <c r="G1134" s="65" t="str">
        <f>IF(OR(ISBLANK(Recyclabilité[[#This Row],[Réponse 1]]),'Calculs'!D1133="0",_xlfn.XLOOKUP('Calculs'!D1133,'Réponses'!C:C,'Réponses'!F:F,"ERREUR VISIBILITE")=0),"",_xlfn.XLOOKUP(_xlfn.XLOOKUP('Calculs'!D1133,'Réponses'!C:C,'Réponses'!F:F,"ERREUR VISIBILITE"),Questions!A:A,Questions!B:B,"ERREUR QUESTION"))</f>
        <v/>
      </c>
      <c r="I1134" s="65" t="str">
        <f>IF(OR(ISBLANK(Recyclabilité[[#This Row],[Réponse 2]]),'Calculs'!G1133="0",_xlfn.XLOOKUP('Calculs'!G1133,'Réponses'!C:C,'Réponses'!F:F,"ERREUR VISIBILITE")=0),"",_xlfn.XLOOKUP(_xlfn.XLOOKUP('Calculs'!G1133,'Réponses'!C:C,'Réponses'!F:F,"ERREUR VISIBILITE"),Questions!A:A,Questions!B:B,"ERREUR QUESTION"))</f>
        <v/>
      </c>
      <c r="K1134" s="65" t="str">
        <f>IF(OR(ISBLANK(Recyclabilité[[#This Row],[Réponse 3]]),'Calculs'!J1133="0",_xlfn.XLOOKUP('Calculs'!J1133,'Réponses'!C:C,'Réponses'!F:F,"ERREUR VISIBILITE")=0),"",_xlfn.XLOOKUP(_xlfn.XLOOKUP('Calculs'!J1133,'Réponses'!C:C,'Réponses'!F:F,"ERREUR VISIBILITE"),Questions!A:A,Questions!B:B,"ERREUR QUESTION"))</f>
        <v/>
      </c>
      <c r="M1134" s="65" t="str">
        <f>IF(OR(ISBLANK(Recyclabilité[[#This Row],[Réponse 4]]),'Calculs'!M1133="0",_xlfn.XLOOKUP('Calculs'!M1133,'Réponses'!C:C,'Réponses'!F:F,"ERREUR VISIBILITE")=0),"",_xlfn.XLOOKUP(_xlfn.XLOOKUP('Calculs'!M1133,'Réponses'!C:C,'Réponses'!F:F,"ERREUR VISIBILITE"),Questions!A:A,Questions!B:B,"ERREUR QUESTION"))</f>
        <v/>
      </c>
    </row>
    <row r="1135" spans="4:13" ht="60" customHeight="1" x14ac:dyDescent="0.25">
      <c r="D1135" s="29" t="str">
        <f>IF(ISBLANK(Recyclabilité[[#This Row],[Code Valobat]]),"",IF(OR('Calculs'!A1134="08",MID(Recyclabilité[[#This Row],[Code Valobat]],4,4)="0804",MID(Recyclabilité[[#This Row],[Code Valobat]],4,4)="0709",MID(Recyclabilité[[#This Row],[Code Valobat]],1,7)="6121107"),"Non recyclable",_xlfn.XLOOKUP('Calculs'!Q1134,'Combinaisons'!A:A,'Combinaisons'!B:B,"Merci de répondre à toutes les questions")))</f>
        <v/>
      </c>
      <c r="E1135" s="65" t="str">
        <f>IF(ISBLANK(Recyclabilité[[#This Row],[Code Valobat]]),"",IF(OR('Calculs'!A1134="08",MID(Recyclabilité[[#This Row],[Code Valobat]],4,4)="0804",MID(Recyclabilité[[#This Row],[Code Valobat]],4,4)="0709",MID(Recyclabilité[[#This Row],[Code Valobat]],1,7)="6121107"),"",_xlfn.XLOOKUP('Calculs'!B1134,Questions!A:A,Questions!B:B,"ERREUR QUESTION")))</f>
        <v/>
      </c>
      <c r="G1135" s="65" t="str">
        <f>IF(OR(ISBLANK(Recyclabilité[[#This Row],[Réponse 1]]),'Calculs'!D1134="0",_xlfn.XLOOKUP('Calculs'!D1134,'Réponses'!C:C,'Réponses'!F:F,"ERREUR VISIBILITE")=0),"",_xlfn.XLOOKUP(_xlfn.XLOOKUP('Calculs'!D1134,'Réponses'!C:C,'Réponses'!F:F,"ERREUR VISIBILITE"),Questions!A:A,Questions!B:B,"ERREUR QUESTION"))</f>
        <v/>
      </c>
      <c r="I1135" s="65" t="str">
        <f>IF(OR(ISBLANK(Recyclabilité[[#This Row],[Réponse 2]]),'Calculs'!G1134="0",_xlfn.XLOOKUP('Calculs'!G1134,'Réponses'!C:C,'Réponses'!F:F,"ERREUR VISIBILITE")=0),"",_xlfn.XLOOKUP(_xlfn.XLOOKUP('Calculs'!G1134,'Réponses'!C:C,'Réponses'!F:F,"ERREUR VISIBILITE"),Questions!A:A,Questions!B:B,"ERREUR QUESTION"))</f>
        <v/>
      </c>
      <c r="K1135" s="65" t="str">
        <f>IF(OR(ISBLANK(Recyclabilité[[#This Row],[Réponse 3]]),'Calculs'!J1134="0",_xlfn.XLOOKUP('Calculs'!J1134,'Réponses'!C:C,'Réponses'!F:F,"ERREUR VISIBILITE")=0),"",_xlfn.XLOOKUP(_xlfn.XLOOKUP('Calculs'!J1134,'Réponses'!C:C,'Réponses'!F:F,"ERREUR VISIBILITE"),Questions!A:A,Questions!B:B,"ERREUR QUESTION"))</f>
        <v/>
      </c>
      <c r="M1135" s="65" t="str">
        <f>IF(OR(ISBLANK(Recyclabilité[[#This Row],[Réponse 4]]),'Calculs'!M1134="0",_xlfn.XLOOKUP('Calculs'!M1134,'Réponses'!C:C,'Réponses'!F:F,"ERREUR VISIBILITE")=0),"",_xlfn.XLOOKUP(_xlfn.XLOOKUP('Calculs'!M1134,'Réponses'!C:C,'Réponses'!F:F,"ERREUR VISIBILITE"),Questions!A:A,Questions!B:B,"ERREUR QUESTION"))</f>
        <v/>
      </c>
    </row>
    <row r="1136" spans="4:13" ht="60" customHeight="1" x14ac:dyDescent="0.25">
      <c r="D1136" s="29" t="str">
        <f>IF(ISBLANK(Recyclabilité[[#This Row],[Code Valobat]]),"",IF(OR('Calculs'!A1135="08",MID(Recyclabilité[[#This Row],[Code Valobat]],4,4)="0804",MID(Recyclabilité[[#This Row],[Code Valobat]],4,4)="0709",MID(Recyclabilité[[#This Row],[Code Valobat]],1,7)="6121107"),"Non recyclable",_xlfn.XLOOKUP('Calculs'!Q1135,'Combinaisons'!A:A,'Combinaisons'!B:B,"Merci de répondre à toutes les questions")))</f>
        <v/>
      </c>
      <c r="E1136" s="65" t="str">
        <f>IF(ISBLANK(Recyclabilité[[#This Row],[Code Valobat]]),"",IF(OR('Calculs'!A1135="08",MID(Recyclabilité[[#This Row],[Code Valobat]],4,4)="0804",MID(Recyclabilité[[#This Row],[Code Valobat]],4,4)="0709",MID(Recyclabilité[[#This Row],[Code Valobat]],1,7)="6121107"),"",_xlfn.XLOOKUP('Calculs'!B1135,Questions!A:A,Questions!B:B,"ERREUR QUESTION")))</f>
        <v/>
      </c>
      <c r="G1136" s="65" t="str">
        <f>IF(OR(ISBLANK(Recyclabilité[[#This Row],[Réponse 1]]),'Calculs'!D1135="0",_xlfn.XLOOKUP('Calculs'!D1135,'Réponses'!C:C,'Réponses'!F:F,"ERREUR VISIBILITE")=0),"",_xlfn.XLOOKUP(_xlfn.XLOOKUP('Calculs'!D1135,'Réponses'!C:C,'Réponses'!F:F,"ERREUR VISIBILITE"),Questions!A:A,Questions!B:B,"ERREUR QUESTION"))</f>
        <v/>
      </c>
      <c r="I1136" s="65" t="str">
        <f>IF(OR(ISBLANK(Recyclabilité[[#This Row],[Réponse 2]]),'Calculs'!G1135="0",_xlfn.XLOOKUP('Calculs'!G1135,'Réponses'!C:C,'Réponses'!F:F,"ERREUR VISIBILITE")=0),"",_xlfn.XLOOKUP(_xlfn.XLOOKUP('Calculs'!G1135,'Réponses'!C:C,'Réponses'!F:F,"ERREUR VISIBILITE"),Questions!A:A,Questions!B:B,"ERREUR QUESTION"))</f>
        <v/>
      </c>
      <c r="K1136" s="65" t="str">
        <f>IF(OR(ISBLANK(Recyclabilité[[#This Row],[Réponse 3]]),'Calculs'!J1135="0",_xlfn.XLOOKUP('Calculs'!J1135,'Réponses'!C:C,'Réponses'!F:F,"ERREUR VISIBILITE")=0),"",_xlfn.XLOOKUP(_xlfn.XLOOKUP('Calculs'!J1135,'Réponses'!C:C,'Réponses'!F:F,"ERREUR VISIBILITE"),Questions!A:A,Questions!B:B,"ERREUR QUESTION"))</f>
        <v/>
      </c>
      <c r="M1136" s="65" t="str">
        <f>IF(OR(ISBLANK(Recyclabilité[[#This Row],[Réponse 4]]),'Calculs'!M1135="0",_xlfn.XLOOKUP('Calculs'!M1135,'Réponses'!C:C,'Réponses'!F:F,"ERREUR VISIBILITE")=0),"",_xlfn.XLOOKUP(_xlfn.XLOOKUP('Calculs'!M1135,'Réponses'!C:C,'Réponses'!F:F,"ERREUR VISIBILITE"),Questions!A:A,Questions!B:B,"ERREUR QUESTION"))</f>
        <v/>
      </c>
    </row>
    <row r="1137" spans="4:13" ht="60" customHeight="1" x14ac:dyDescent="0.25">
      <c r="D1137" s="29" t="str">
        <f>IF(ISBLANK(Recyclabilité[[#This Row],[Code Valobat]]),"",IF(OR('Calculs'!A1136="08",MID(Recyclabilité[[#This Row],[Code Valobat]],4,4)="0804",MID(Recyclabilité[[#This Row],[Code Valobat]],4,4)="0709",MID(Recyclabilité[[#This Row],[Code Valobat]],1,7)="6121107"),"Non recyclable",_xlfn.XLOOKUP('Calculs'!Q1136,'Combinaisons'!A:A,'Combinaisons'!B:B,"Merci de répondre à toutes les questions")))</f>
        <v/>
      </c>
      <c r="E1137" s="65" t="str">
        <f>IF(ISBLANK(Recyclabilité[[#This Row],[Code Valobat]]),"",IF(OR('Calculs'!A1136="08",MID(Recyclabilité[[#This Row],[Code Valobat]],4,4)="0804",MID(Recyclabilité[[#This Row],[Code Valobat]],4,4)="0709",MID(Recyclabilité[[#This Row],[Code Valobat]],1,7)="6121107"),"",_xlfn.XLOOKUP('Calculs'!B1136,Questions!A:A,Questions!B:B,"ERREUR QUESTION")))</f>
        <v/>
      </c>
      <c r="G1137" s="65" t="str">
        <f>IF(OR(ISBLANK(Recyclabilité[[#This Row],[Réponse 1]]),'Calculs'!D1136="0",_xlfn.XLOOKUP('Calculs'!D1136,'Réponses'!C:C,'Réponses'!F:F,"ERREUR VISIBILITE")=0),"",_xlfn.XLOOKUP(_xlfn.XLOOKUP('Calculs'!D1136,'Réponses'!C:C,'Réponses'!F:F,"ERREUR VISIBILITE"),Questions!A:A,Questions!B:B,"ERREUR QUESTION"))</f>
        <v/>
      </c>
      <c r="I1137" s="65" t="str">
        <f>IF(OR(ISBLANK(Recyclabilité[[#This Row],[Réponse 2]]),'Calculs'!G1136="0",_xlfn.XLOOKUP('Calculs'!G1136,'Réponses'!C:C,'Réponses'!F:F,"ERREUR VISIBILITE")=0),"",_xlfn.XLOOKUP(_xlfn.XLOOKUP('Calculs'!G1136,'Réponses'!C:C,'Réponses'!F:F,"ERREUR VISIBILITE"),Questions!A:A,Questions!B:B,"ERREUR QUESTION"))</f>
        <v/>
      </c>
      <c r="K1137" s="65" t="str">
        <f>IF(OR(ISBLANK(Recyclabilité[[#This Row],[Réponse 3]]),'Calculs'!J1136="0",_xlfn.XLOOKUP('Calculs'!J1136,'Réponses'!C:C,'Réponses'!F:F,"ERREUR VISIBILITE")=0),"",_xlfn.XLOOKUP(_xlfn.XLOOKUP('Calculs'!J1136,'Réponses'!C:C,'Réponses'!F:F,"ERREUR VISIBILITE"),Questions!A:A,Questions!B:B,"ERREUR QUESTION"))</f>
        <v/>
      </c>
      <c r="M1137" s="65" t="str">
        <f>IF(OR(ISBLANK(Recyclabilité[[#This Row],[Réponse 4]]),'Calculs'!M1136="0",_xlfn.XLOOKUP('Calculs'!M1136,'Réponses'!C:C,'Réponses'!F:F,"ERREUR VISIBILITE")=0),"",_xlfn.XLOOKUP(_xlfn.XLOOKUP('Calculs'!M1136,'Réponses'!C:C,'Réponses'!F:F,"ERREUR VISIBILITE"),Questions!A:A,Questions!B:B,"ERREUR QUESTION"))</f>
        <v/>
      </c>
    </row>
    <row r="1138" spans="4:13" ht="60" customHeight="1" x14ac:dyDescent="0.25">
      <c r="D1138" s="29" t="str">
        <f>IF(ISBLANK(Recyclabilité[[#This Row],[Code Valobat]]),"",IF(OR('Calculs'!A1137="08",MID(Recyclabilité[[#This Row],[Code Valobat]],4,4)="0804",MID(Recyclabilité[[#This Row],[Code Valobat]],4,4)="0709",MID(Recyclabilité[[#This Row],[Code Valobat]],1,7)="6121107"),"Non recyclable",_xlfn.XLOOKUP('Calculs'!Q1137,'Combinaisons'!A:A,'Combinaisons'!B:B,"Merci de répondre à toutes les questions")))</f>
        <v/>
      </c>
      <c r="E1138" s="65" t="str">
        <f>IF(ISBLANK(Recyclabilité[[#This Row],[Code Valobat]]),"",IF(OR('Calculs'!A1137="08",MID(Recyclabilité[[#This Row],[Code Valobat]],4,4)="0804",MID(Recyclabilité[[#This Row],[Code Valobat]],4,4)="0709",MID(Recyclabilité[[#This Row],[Code Valobat]],1,7)="6121107"),"",_xlfn.XLOOKUP('Calculs'!B1137,Questions!A:A,Questions!B:B,"ERREUR QUESTION")))</f>
        <v/>
      </c>
      <c r="G1138" s="65" t="str">
        <f>IF(OR(ISBLANK(Recyclabilité[[#This Row],[Réponse 1]]),'Calculs'!D1137="0",_xlfn.XLOOKUP('Calculs'!D1137,'Réponses'!C:C,'Réponses'!F:F,"ERREUR VISIBILITE")=0),"",_xlfn.XLOOKUP(_xlfn.XLOOKUP('Calculs'!D1137,'Réponses'!C:C,'Réponses'!F:F,"ERREUR VISIBILITE"),Questions!A:A,Questions!B:B,"ERREUR QUESTION"))</f>
        <v/>
      </c>
      <c r="I1138" s="65" t="str">
        <f>IF(OR(ISBLANK(Recyclabilité[[#This Row],[Réponse 2]]),'Calculs'!G1137="0",_xlfn.XLOOKUP('Calculs'!G1137,'Réponses'!C:C,'Réponses'!F:F,"ERREUR VISIBILITE")=0),"",_xlfn.XLOOKUP(_xlfn.XLOOKUP('Calculs'!G1137,'Réponses'!C:C,'Réponses'!F:F,"ERREUR VISIBILITE"),Questions!A:A,Questions!B:B,"ERREUR QUESTION"))</f>
        <v/>
      </c>
      <c r="K1138" s="65" t="str">
        <f>IF(OR(ISBLANK(Recyclabilité[[#This Row],[Réponse 3]]),'Calculs'!J1137="0",_xlfn.XLOOKUP('Calculs'!J1137,'Réponses'!C:C,'Réponses'!F:F,"ERREUR VISIBILITE")=0),"",_xlfn.XLOOKUP(_xlfn.XLOOKUP('Calculs'!J1137,'Réponses'!C:C,'Réponses'!F:F,"ERREUR VISIBILITE"),Questions!A:A,Questions!B:B,"ERREUR QUESTION"))</f>
        <v/>
      </c>
      <c r="M1138" s="65" t="str">
        <f>IF(OR(ISBLANK(Recyclabilité[[#This Row],[Réponse 4]]),'Calculs'!M1137="0",_xlfn.XLOOKUP('Calculs'!M1137,'Réponses'!C:C,'Réponses'!F:F,"ERREUR VISIBILITE")=0),"",_xlfn.XLOOKUP(_xlfn.XLOOKUP('Calculs'!M1137,'Réponses'!C:C,'Réponses'!F:F,"ERREUR VISIBILITE"),Questions!A:A,Questions!B:B,"ERREUR QUESTION"))</f>
        <v/>
      </c>
    </row>
    <row r="1139" spans="4:13" ht="60" customHeight="1" x14ac:dyDescent="0.25">
      <c r="D1139" s="29" t="str">
        <f>IF(ISBLANK(Recyclabilité[[#This Row],[Code Valobat]]),"",IF(OR('Calculs'!A1138="08",MID(Recyclabilité[[#This Row],[Code Valobat]],4,4)="0804",MID(Recyclabilité[[#This Row],[Code Valobat]],4,4)="0709",MID(Recyclabilité[[#This Row],[Code Valobat]],1,7)="6121107"),"Non recyclable",_xlfn.XLOOKUP('Calculs'!Q1138,'Combinaisons'!A:A,'Combinaisons'!B:B,"Merci de répondre à toutes les questions")))</f>
        <v/>
      </c>
      <c r="E1139" s="65" t="str">
        <f>IF(ISBLANK(Recyclabilité[[#This Row],[Code Valobat]]),"",IF(OR('Calculs'!A1138="08",MID(Recyclabilité[[#This Row],[Code Valobat]],4,4)="0804",MID(Recyclabilité[[#This Row],[Code Valobat]],4,4)="0709",MID(Recyclabilité[[#This Row],[Code Valobat]],1,7)="6121107"),"",_xlfn.XLOOKUP('Calculs'!B1138,Questions!A:A,Questions!B:B,"ERREUR QUESTION")))</f>
        <v/>
      </c>
      <c r="G1139" s="65" t="str">
        <f>IF(OR(ISBLANK(Recyclabilité[[#This Row],[Réponse 1]]),'Calculs'!D1138="0",_xlfn.XLOOKUP('Calculs'!D1138,'Réponses'!C:C,'Réponses'!F:F,"ERREUR VISIBILITE")=0),"",_xlfn.XLOOKUP(_xlfn.XLOOKUP('Calculs'!D1138,'Réponses'!C:C,'Réponses'!F:F,"ERREUR VISIBILITE"),Questions!A:A,Questions!B:B,"ERREUR QUESTION"))</f>
        <v/>
      </c>
      <c r="I1139" s="65" t="str">
        <f>IF(OR(ISBLANK(Recyclabilité[[#This Row],[Réponse 2]]),'Calculs'!G1138="0",_xlfn.XLOOKUP('Calculs'!G1138,'Réponses'!C:C,'Réponses'!F:F,"ERREUR VISIBILITE")=0),"",_xlfn.XLOOKUP(_xlfn.XLOOKUP('Calculs'!G1138,'Réponses'!C:C,'Réponses'!F:F,"ERREUR VISIBILITE"),Questions!A:A,Questions!B:B,"ERREUR QUESTION"))</f>
        <v/>
      </c>
      <c r="K1139" s="65" t="str">
        <f>IF(OR(ISBLANK(Recyclabilité[[#This Row],[Réponse 3]]),'Calculs'!J1138="0",_xlfn.XLOOKUP('Calculs'!J1138,'Réponses'!C:C,'Réponses'!F:F,"ERREUR VISIBILITE")=0),"",_xlfn.XLOOKUP(_xlfn.XLOOKUP('Calculs'!J1138,'Réponses'!C:C,'Réponses'!F:F,"ERREUR VISIBILITE"),Questions!A:A,Questions!B:B,"ERREUR QUESTION"))</f>
        <v/>
      </c>
      <c r="M1139" s="65" t="str">
        <f>IF(OR(ISBLANK(Recyclabilité[[#This Row],[Réponse 4]]),'Calculs'!M1138="0",_xlfn.XLOOKUP('Calculs'!M1138,'Réponses'!C:C,'Réponses'!F:F,"ERREUR VISIBILITE")=0),"",_xlfn.XLOOKUP(_xlfn.XLOOKUP('Calculs'!M1138,'Réponses'!C:C,'Réponses'!F:F,"ERREUR VISIBILITE"),Questions!A:A,Questions!B:B,"ERREUR QUESTION"))</f>
        <v/>
      </c>
    </row>
    <row r="1140" spans="4:13" ht="60" customHeight="1" x14ac:dyDescent="0.25">
      <c r="D1140" s="29" t="str">
        <f>IF(ISBLANK(Recyclabilité[[#This Row],[Code Valobat]]),"",IF(OR('Calculs'!A1139="08",MID(Recyclabilité[[#This Row],[Code Valobat]],4,4)="0804",MID(Recyclabilité[[#This Row],[Code Valobat]],4,4)="0709",MID(Recyclabilité[[#This Row],[Code Valobat]],1,7)="6121107"),"Non recyclable",_xlfn.XLOOKUP('Calculs'!Q1139,'Combinaisons'!A:A,'Combinaisons'!B:B,"Merci de répondre à toutes les questions")))</f>
        <v/>
      </c>
      <c r="E1140" s="65" t="str">
        <f>IF(ISBLANK(Recyclabilité[[#This Row],[Code Valobat]]),"",IF(OR('Calculs'!A1139="08",MID(Recyclabilité[[#This Row],[Code Valobat]],4,4)="0804",MID(Recyclabilité[[#This Row],[Code Valobat]],4,4)="0709",MID(Recyclabilité[[#This Row],[Code Valobat]],1,7)="6121107"),"",_xlfn.XLOOKUP('Calculs'!B1139,Questions!A:A,Questions!B:B,"ERREUR QUESTION")))</f>
        <v/>
      </c>
      <c r="G1140" s="65" t="str">
        <f>IF(OR(ISBLANK(Recyclabilité[[#This Row],[Réponse 1]]),'Calculs'!D1139="0",_xlfn.XLOOKUP('Calculs'!D1139,'Réponses'!C:C,'Réponses'!F:F,"ERREUR VISIBILITE")=0),"",_xlfn.XLOOKUP(_xlfn.XLOOKUP('Calculs'!D1139,'Réponses'!C:C,'Réponses'!F:F,"ERREUR VISIBILITE"),Questions!A:A,Questions!B:B,"ERREUR QUESTION"))</f>
        <v/>
      </c>
      <c r="I1140" s="65" t="str">
        <f>IF(OR(ISBLANK(Recyclabilité[[#This Row],[Réponse 2]]),'Calculs'!G1139="0",_xlfn.XLOOKUP('Calculs'!G1139,'Réponses'!C:C,'Réponses'!F:F,"ERREUR VISIBILITE")=0),"",_xlfn.XLOOKUP(_xlfn.XLOOKUP('Calculs'!G1139,'Réponses'!C:C,'Réponses'!F:F,"ERREUR VISIBILITE"),Questions!A:A,Questions!B:B,"ERREUR QUESTION"))</f>
        <v/>
      </c>
      <c r="K1140" s="65" t="str">
        <f>IF(OR(ISBLANK(Recyclabilité[[#This Row],[Réponse 3]]),'Calculs'!J1139="0",_xlfn.XLOOKUP('Calculs'!J1139,'Réponses'!C:C,'Réponses'!F:F,"ERREUR VISIBILITE")=0),"",_xlfn.XLOOKUP(_xlfn.XLOOKUP('Calculs'!J1139,'Réponses'!C:C,'Réponses'!F:F,"ERREUR VISIBILITE"),Questions!A:A,Questions!B:B,"ERREUR QUESTION"))</f>
        <v/>
      </c>
      <c r="M1140" s="65" t="str">
        <f>IF(OR(ISBLANK(Recyclabilité[[#This Row],[Réponse 4]]),'Calculs'!M1139="0",_xlfn.XLOOKUP('Calculs'!M1139,'Réponses'!C:C,'Réponses'!F:F,"ERREUR VISIBILITE")=0),"",_xlfn.XLOOKUP(_xlfn.XLOOKUP('Calculs'!M1139,'Réponses'!C:C,'Réponses'!F:F,"ERREUR VISIBILITE"),Questions!A:A,Questions!B:B,"ERREUR QUESTION"))</f>
        <v/>
      </c>
    </row>
    <row r="1141" spans="4:13" ht="60" customHeight="1" x14ac:dyDescent="0.25">
      <c r="D1141" s="29" t="str">
        <f>IF(ISBLANK(Recyclabilité[[#This Row],[Code Valobat]]),"",IF(OR('Calculs'!A1140="08",MID(Recyclabilité[[#This Row],[Code Valobat]],4,4)="0804",MID(Recyclabilité[[#This Row],[Code Valobat]],4,4)="0709",MID(Recyclabilité[[#This Row],[Code Valobat]],1,7)="6121107"),"Non recyclable",_xlfn.XLOOKUP('Calculs'!Q1140,'Combinaisons'!A:A,'Combinaisons'!B:B,"Merci de répondre à toutes les questions")))</f>
        <v/>
      </c>
      <c r="E1141" s="65" t="str">
        <f>IF(ISBLANK(Recyclabilité[[#This Row],[Code Valobat]]),"",IF(OR('Calculs'!A1140="08",MID(Recyclabilité[[#This Row],[Code Valobat]],4,4)="0804",MID(Recyclabilité[[#This Row],[Code Valobat]],4,4)="0709",MID(Recyclabilité[[#This Row],[Code Valobat]],1,7)="6121107"),"",_xlfn.XLOOKUP('Calculs'!B1140,Questions!A:A,Questions!B:B,"ERREUR QUESTION")))</f>
        <v/>
      </c>
      <c r="G1141" s="65" t="str">
        <f>IF(OR(ISBLANK(Recyclabilité[[#This Row],[Réponse 1]]),'Calculs'!D1140="0",_xlfn.XLOOKUP('Calculs'!D1140,'Réponses'!C:C,'Réponses'!F:F,"ERREUR VISIBILITE")=0),"",_xlfn.XLOOKUP(_xlfn.XLOOKUP('Calculs'!D1140,'Réponses'!C:C,'Réponses'!F:F,"ERREUR VISIBILITE"),Questions!A:A,Questions!B:B,"ERREUR QUESTION"))</f>
        <v/>
      </c>
      <c r="I1141" s="65" t="str">
        <f>IF(OR(ISBLANK(Recyclabilité[[#This Row],[Réponse 2]]),'Calculs'!G1140="0",_xlfn.XLOOKUP('Calculs'!G1140,'Réponses'!C:C,'Réponses'!F:F,"ERREUR VISIBILITE")=0),"",_xlfn.XLOOKUP(_xlfn.XLOOKUP('Calculs'!G1140,'Réponses'!C:C,'Réponses'!F:F,"ERREUR VISIBILITE"),Questions!A:A,Questions!B:B,"ERREUR QUESTION"))</f>
        <v/>
      </c>
      <c r="K1141" s="65" t="str">
        <f>IF(OR(ISBLANK(Recyclabilité[[#This Row],[Réponse 3]]),'Calculs'!J1140="0",_xlfn.XLOOKUP('Calculs'!J1140,'Réponses'!C:C,'Réponses'!F:F,"ERREUR VISIBILITE")=0),"",_xlfn.XLOOKUP(_xlfn.XLOOKUP('Calculs'!J1140,'Réponses'!C:C,'Réponses'!F:F,"ERREUR VISIBILITE"),Questions!A:A,Questions!B:B,"ERREUR QUESTION"))</f>
        <v/>
      </c>
      <c r="M1141" s="65" t="str">
        <f>IF(OR(ISBLANK(Recyclabilité[[#This Row],[Réponse 4]]),'Calculs'!M1140="0",_xlfn.XLOOKUP('Calculs'!M1140,'Réponses'!C:C,'Réponses'!F:F,"ERREUR VISIBILITE")=0),"",_xlfn.XLOOKUP(_xlfn.XLOOKUP('Calculs'!M1140,'Réponses'!C:C,'Réponses'!F:F,"ERREUR VISIBILITE"),Questions!A:A,Questions!B:B,"ERREUR QUESTION"))</f>
        <v/>
      </c>
    </row>
    <row r="1142" spans="4:13" ht="60" customHeight="1" x14ac:dyDescent="0.25">
      <c r="D1142" s="29" t="str">
        <f>IF(ISBLANK(Recyclabilité[[#This Row],[Code Valobat]]),"",IF(OR('Calculs'!A1141="08",MID(Recyclabilité[[#This Row],[Code Valobat]],4,4)="0804",MID(Recyclabilité[[#This Row],[Code Valobat]],4,4)="0709",MID(Recyclabilité[[#This Row],[Code Valobat]],1,7)="6121107"),"Non recyclable",_xlfn.XLOOKUP('Calculs'!Q1141,'Combinaisons'!A:A,'Combinaisons'!B:B,"Merci de répondre à toutes les questions")))</f>
        <v/>
      </c>
      <c r="E1142" s="65" t="str">
        <f>IF(ISBLANK(Recyclabilité[[#This Row],[Code Valobat]]),"",IF(OR('Calculs'!A1141="08",MID(Recyclabilité[[#This Row],[Code Valobat]],4,4)="0804",MID(Recyclabilité[[#This Row],[Code Valobat]],4,4)="0709",MID(Recyclabilité[[#This Row],[Code Valobat]],1,7)="6121107"),"",_xlfn.XLOOKUP('Calculs'!B1141,Questions!A:A,Questions!B:B,"ERREUR QUESTION")))</f>
        <v/>
      </c>
      <c r="G1142" s="65" t="str">
        <f>IF(OR(ISBLANK(Recyclabilité[[#This Row],[Réponse 1]]),'Calculs'!D1141="0",_xlfn.XLOOKUP('Calculs'!D1141,'Réponses'!C:C,'Réponses'!F:F,"ERREUR VISIBILITE")=0),"",_xlfn.XLOOKUP(_xlfn.XLOOKUP('Calculs'!D1141,'Réponses'!C:C,'Réponses'!F:F,"ERREUR VISIBILITE"),Questions!A:A,Questions!B:B,"ERREUR QUESTION"))</f>
        <v/>
      </c>
      <c r="I1142" s="65" t="str">
        <f>IF(OR(ISBLANK(Recyclabilité[[#This Row],[Réponse 2]]),'Calculs'!G1141="0",_xlfn.XLOOKUP('Calculs'!G1141,'Réponses'!C:C,'Réponses'!F:F,"ERREUR VISIBILITE")=0),"",_xlfn.XLOOKUP(_xlfn.XLOOKUP('Calculs'!G1141,'Réponses'!C:C,'Réponses'!F:F,"ERREUR VISIBILITE"),Questions!A:A,Questions!B:B,"ERREUR QUESTION"))</f>
        <v/>
      </c>
      <c r="K1142" s="65" t="str">
        <f>IF(OR(ISBLANK(Recyclabilité[[#This Row],[Réponse 3]]),'Calculs'!J1141="0",_xlfn.XLOOKUP('Calculs'!J1141,'Réponses'!C:C,'Réponses'!F:F,"ERREUR VISIBILITE")=0),"",_xlfn.XLOOKUP(_xlfn.XLOOKUP('Calculs'!J1141,'Réponses'!C:C,'Réponses'!F:F,"ERREUR VISIBILITE"),Questions!A:A,Questions!B:B,"ERREUR QUESTION"))</f>
        <v/>
      </c>
      <c r="M1142" s="65" t="str">
        <f>IF(OR(ISBLANK(Recyclabilité[[#This Row],[Réponse 4]]),'Calculs'!M1141="0",_xlfn.XLOOKUP('Calculs'!M1141,'Réponses'!C:C,'Réponses'!F:F,"ERREUR VISIBILITE")=0),"",_xlfn.XLOOKUP(_xlfn.XLOOKUP('Calculs'!M1141,'Réponses'!C:C,'Réponses'!F:F,"ERREUR VISIBILITE"),Questions!A:A,Questions!B:B,"ERREUR QUESTION"))</f>
        <v/>
      </c>
    </row>
    <row r="1143" spans="4:13" ht="60" customHeight="1" x14ac:dyDescent="0.25">
      <c r="D1143" s="29" t="str">
        <f>IF(ISBLANK(Recyclabilité[[#This Row],[Code Valobat]]),"",IF(OR('Calculs'!A1142="08",MID(Recyclabilité[[#This Row],[Code Valobat]],4,4)="0804",MID(Recyclabilité[[#This Row],[Code Valobat]],4,4)="0709",MID(Recyclabilité[[#This Row],[Code Valobat]],1,7)="6121107"),"Non recyclable",_xlfn.XLOOKUP('Calculs'!Q1142,'Combinaisons'!A:A,'Combinaisons'!B:B,"Merci de répondre à toutes les questions")))</f>
        <v/>
      </c>
      <c r="E1143" s="65" t="str">
        <f>IF(ISBLANK(Recyclabilité[[#This Row],[Code Valobat]]),"",IF(OR('Calculs'!A1142="08",MID(Recyclabilité[[#This Row],[Code Valobat]],4,4)="0804",MID(Recyclabilité[[#This Row],[Code Valobat]],4,4)="0709",MID(Recyclabilité[[#This Row],[Code Valobat]],1,7)="6121107"),"",_xlfn.XLOOKUP('Calculs'!B1142,Questions!A:A,Questions!B:B,"ERREUR QUESTION")))</f>
        <v/>
      </c>
      <c r="G1143" s="65" t="str">
        <f>IF(OR(ISBLANK(Recyclabilité[[#This Row],[Réponse 1]]),'Calculs'!D1142="0",_xlfn.XLOOKUP('Calculs'!D1142,'Réponses'!C:C,'Réponses'!F:F,"ERREUR VISIBILITE")=0),"",_xlfn.XLOOKUP(_xlfn.XLOOKUP('Calculs'!D1142,'Réponses'!C:C,'Réponses'!F:F,"ERREUR VISIBILITE"),Questions!A:A,Questions!B:B,"ERREUR QUESTION"))</f>
        <v/>
      </c>
      <c r="I1143" s="65" t="str">
        <f>IF(OR(ISBLANK(Recyclabilité[[#This Row],[Réponse 2]]),'Calculs'!G1142="0",_xlfn.XLOOKUP('Calculs'!G1142,'Réponses'!C:C,'Réponses'!F:F,"ERREUR VISIBILITE")=0),"",_xlfn.XLOOKUP(_xlfn.XLOOKUP('Calculs'!G1142,'Réponses'!C:C,'Réponses'!F:F,"ERREUR VISIBILITE"),Questions!A:A,Questions!B:B,"ERREUR QUESTION"))</f>
        <v/>
      </c>
      <c r="K1143" s="65" t="str">
        <f>IF(OR(ISBLANK(Recyclabilité[[#This Row],[Réponse 3]]),'Calculs'!J1142="0",_xlfn.XLOOKUP('Calculs'!J1142,'Réponses'!C:C,'Réponses'!F:F,"ERREUR VISIBILITE")=0),"",_xlfn.XLOOKUP(_xlfn.XLOOKUP('Calculs'!J1142,'Réponses'!C:C,'Réponses'!F:F,"ERREUR VISIBILITE"),Questions!A:A,Questions!B:B,"ERREUR QUESTION"))</f>
        <v/>
      </c>
      <c r="M1143" s="65" t="str">
        <f>IF(OR(ISBLANK(Recyclabilité[[#This Row],[Réponse 4]]),'Calculs'!M1142="0",_xlfn.XLOOKUP('Calculs'!M1142,'Réponses'!C:C,'Réponses'!F:F,"ERREUR VISIBILITE")=0),"",_xlfn.XLOOKUP(_xlfn.XLOOKUP('Calculs'!M1142,'Réponses'!C:C,'Réponses'!F:F,"ERREUR VISIBILITE"),Questions!A:A,Questions!B:B,"ERREUR QUESTION"))</f>
        <v/>
      </c>
    </row>
    <row r="1144" spans="4:13" ht="60" customHeight="1" x14ac:dyDescent="0.25">
      <c r="D1144" s="29" t="str">
        <f>IF(ISBLANK(Recyclabilité[[#This Row],[Code Valobat]]),"",IF(OR('Calculs'!A1143="08",MID(Recyclabilité[[#This Row],[Code Valobat]],4,4)="0804",MID(Recyclabilité[[#This Row],[Code Valobat]],4,4)="0709",MID(Recyclabilité[[#This Row],[Code Valobat]],1,7)="6121107"),"Non recyclable",_xlfn.XLOOKUP('Calculs'!Q1143,'Combinaisons'!A:A,'Combinaisons'!B:B,"Merci de répondre à toutes les questions")))</f>
        <v/>
      </c>
      <c r="E1144" s="65" t="str">
        <f>IF(ISBLANK(Recyclabilité[[#This Row],[Code Valobat]]),"",IF(OR('Calculs'!A1143="08",MID(Recyclabilité[[#This Row],[Code Valobat]],4,4)="0804",MID(Recyclabilité[[#This Row],[Code Valobat]],4,4)="0709",MID(Recyclabilité[[#This Row],[Code Valobat]],1,7)="6121107"),"",_xlfn.XLOOKUP('Calculs'!B1143,Questions!A:A,Questions!B:B,"ERREUR QUESTION")))</f>
        <v/>
      </c>
      <c r="G1144" s="65" t="str">
        <f>IF(OR(ISBLANK(Recyclabilité[[#This Row],[Réponse 1]]),'Calculs'!D1143="0",_xlfn.XLOOKUP('Calculs'!D1143,'Réponses'!C:C,'Réponses'!F:F,"ERREUR VISIBILITE")=0),"",_xlfn.XLOOKUP(_xlfn.XLOOKUP('Calculs'!D1143,'Réponses'!C:C,'Réponses'!F:F,"ERREUR VISIBILITE"),Questions!A:A,Questions!B:B,"ERREUR QUESTION"))</f>
        <v/>
      </c>
      <c r="I1144" s="65" t="str">
        <f>IF(OR(ISBLANK(Recyclabilité[[#This Row],[Réponse 2]]),'Calculs'!G1143="0",_xlfn.XLOOKUP('Calculs'!G1143,'Réponses'!C:C,'Réponses'!F:F,"ERREUR VISIBILITE")=0),"",_xlfn.XLOOKUP(_xlfn.XLOOKUP('Calculs'!G1143,'Réponses'!C:C,'Réponses'!F:F,"ERREUR VISIBILITE"),Questions!A:A,Questions!B:B,"ERREUR QUESTION"))</f>
        <v/>
      </c>
      <c r="K1144" s="65" t="str">
        <f>IF(OR(ISBLANK(Recyclabilité[[#This Row],[Réponse 3]]),'Calculs'!J1143="0",_xlfn.XLOOKUP('Calculs'!J1143,'Réponses'!C:C,'Réponses'!F:F,"ERREUR VISIBILITE")=0),"",_xlfn.XLOOKUP(_xlfn.XLOOKUP('Calculs'!J1143,'Réponses'!C:C,'Réponses'!F:F,"ERREUR VISIBILITE"),Questions!A:A,Questions!B:B,"ERREUR QUESTION"))</f>
        <v/>
      </c>
      <c r="M1144" s="65" t="str">
        <f>IF(OR(ISBLANK(Recyclabilité[[#This Row],[Réponse 4]]),'Calculs'!M1143="0",_xlfn.XLOOKUP('Calculs'!M1143,'Réponses'!C:C,'Réponses'!F:F,"ERREUR VISIBILITE")=0),"",_xlfn.XLOOKUP(_xlfn.XLOOKUP('Calculs'!M1143,'Réponses'!C:C,'Réponses'!F:F,"ERREUR VISIBILITE"),Questions!A:A,Questions!B:B,"ERREUR QUESTION"))</f>
        <v/>
      </c>
    </row>
    <row r="1145" spans="4:13" ht="60" customHeight="1" x14ac:dyDescent="0.25">
      <c r="D1145" s="29" t="str">
        <f>IF(ISBLANK(Recyclabilité[[#This Row],[Code Valobat]]),"",IF(OR('Calculs'!A1144="08",MID(Recyclabilité[[#This Row],[Code Valobat]],4,4)="0804",MID(Recyclabilité[[#This Row],[Code Valobat]],4,4)="0709",MID(Recyclabilité[[#This Row],[Code Valobat]],1,7)="6121107"),"Non recyclable",_xlfn.XLOOKUP('Calculs'!Q1144,'Combinaisons'!A:A,'Combinaisons'!B:B,"Merci de répondre à toutes les questions")))</f>
        <v/>
      </c>
      <c r="E1145" s="65" t="str">
        <f>IF(ISBLANK(Recyclabilité[[#This Row],[Code Valobat]]),"",IF(OR('Calculs'!A1144="08",MID(Recyclabilité[[#This Row],[Code Valobat]],4,4)="0804",MID(Recyclabilité[[#This Row],[Code Valobat]],4,4)="0709",MID(Recyclabilité[[#This Row],[Code Valobat]],1,7)="6121107"),"",_xlfn.XLOOKUP('Calculs'!B1144,Questions!A:A,Questions!B:B,"ERREUR QUESTION")))</f>
        <v/>
      </c>
      <c r="G1145" s="65" t="str">
        <f>IF(OR(ISBLANK(Recyclabilité[[#This Row],[Réponse 1]]),'Calculs'!D1144="0",_xlfn.XLOOKUP('Calculs'!D1144,'Réponses'!C:C,'Réponses'!F:F,"ERREUR VISIBILITE")=0),"",_xlfn.XLOOKUP(_xlfn.XLOOKUP('Calculs'!D1144,'Réponses'!C:C,'Réponses'!F:F,"ERREUR VISIBILITE"),Questions!A:A,Questions!B:B,"ERREUR QUESTION"))</f>
        <v/>
      </c>
      <c r="I1145" s="65" t="str">
        <f>IF(OR(ISBLANK(Recyclabilité[[#This Row],[Réponse 2]]),'Calculs'!G1144="0",_xlfn.XLOOKUP('Calculs'!G1144,'Réponses'!C:C,'Réponses'!F:F,"ERREUR VISIBILITE")=0),"",_xlfn.XLOOKUP(_xlfn.XLOOKUP('Calculs'!G1144,'Réponses'!C:C,'Réponses'!F:F,"ERREUR VISIBILITE"),Questions!A:A,Questions!B:B,"ERREUR QUESTION"))</f>
        <v/>
      </c>
      <c r="K1145" s="65" t="str">
        <f>IF(OR(ISBLANK(Recyclabilité[[#This Row],[Réponse 3]]),'Calculs'!J1144="0",_xlfn.XLOOKUP('Calculs'!J1144,'Réponses'!C:C,'Réponses'!F:F,"ERREUR VISIBILITE")=0),"",_xlfn.XLOOKUP(_xlfn.XLOOKUP('Calculs'!J1144,'Réponses'!C:C,'Réponses'!F:F,"ERREUR VISIBILITE"),Questions!A:A,Questions!B:B,"ERREUR QUESTION"))</f>
        <v/>
      </c>
      <c r="M1145" s="65" t="str">
        <f>IF(OR(ISBLANK(Recyclabilité[[#This Row],[Réponse 4]]),'Calculs'!M1144="0",_xlfn.XLOOKUP('Calculs'!M1144,'Réponses'!C:C,'Réponses'!F:F,"ERREUR VISIBILITE")=0),"",_xlfn.XLOOKUP(_xlfn.XLOOKUP('Calculs'!M1144,'Réponses'!C:C,'Réponses'!F:F,"ERREUR VISIBILITE"),Questions!A:A,Questions!B:B,"ERREUR QUESTION"))</f>
        <v/>
      </c>
    </row>
    <row r="1146" spans="4:13" ht="60" customHeight="1" x14ac:dyDescent="0.25">
      <c r="D1146" s="29" t="str">
        <f>IF(ISBLANK(Recyclabilité[[#This Row],[Code Valobat]]),"",IF(OR('Calculs'!A1145="08",MID(Recyclabilité[[#This Row],[Code Valobat]],4,4)="0804",MID(Recyclabilité[[#This Row],[Code Valobat]],4,4)="0709",MID(Recyclabilité[[#This Row],[Code Valobat]],1,7)="6121107"),"Non recyclable",_xlfn.XLOOKUP('Calculs'!Q1145,'Combinaisons'!A:A,'Combinaisons'!B:B,"Merci de répondre à toutes les questions")))</f>
        <v/>
      </c>
      <c r="E1146" s="65" t="str">
        <f>IF(ISBLANK(Recyclabilité[[#This Row],[Code Valobat]]),"",IF(OR('Calculs'!A1145="08",MID(Recyclabilité[[#This Row],[Code Valobat]],4,4)="0804",MID(Recyclabilité[[#This Row],[Code Valobat]],4,4)="0709",MID(Recyclabilité[[#This Row],[Code Valobat]],1,7)="6121107"),"",_xlfn.XLOOKUP('Calculs'!B1145,Questions!A:A,Questions!B:B,"ERREUR QUESTION")))</f>
        <v/>
      </c>
      <c r="G1146" s="65" t="str">
        <f>IF(OR(ISBLANK(Recyclabilité[[#This Row],[Réponse 1]]),'Calculs'!D1145="0",_xlfn.XLOOKUP('Calculs'!D1145,'Réponses'!C:C,'Réponses'!F:F,"ERREUR VISIBILITE")=0),"",_xlfn.XLOOKUP(_xlfn.XLOOKUP('Calculs'!D1145,'Réponses'!C:C,'Réponses'!F:F,"ERREUR VISIBILITE"),Questions!A:A,Questions!B:B,"ERREUR QUESTION"))</f>
        <v/>
      </c>
      <c r="I1146" s="65" t="str">
        <f>IF(OR(ISBLANK(Recyclabilité[[#This Row],[Réponse 2]]),'Calculs'!G1145="0",_xlfn.XLOOKUP('Calculs'!G1145,'Réponses'!C:C,'Réponses'!F:F,"ERREUR VISIBILITE")=0),"",_xlfn.XLOOKUP(_xlfn.XLOOKUP('Calculs'!G1145,'Réponses'!C:C,'Réponses'!F:F,"ERREUR VISIBILITE"),Questions!A:A,Questions!B:B,"ERREUR QUESTION"))</f>
        <v/>
      </c>
      <c r="K1146" s="65" t="str">
        <f>IF(OR(ISBLANK(Recyclabilité[[#This Row],[Réponse 3]]),'Calculs'!J1145="0",_xlfn.XLOOKUP('Calculs'!J1145,'Réponses'!C:C,'Réponses'!F:F,"ERREUR VISIBILITE")=0),"",_xlfn.XLOOKUP(_xlfn.XLOOKUP('Calculs'!J1145,'Réponses'!C:C,'Réponses'!F:F,"ERREUR VISIBILITE"),Questions!A:A,Questions!B:B,"ERREUR QUESTION"))</f>
        <v/>
      </c>
      <c r="M1146" s="65" t="str">
        <f>IF(OR(ISBLANK(Recyclabilité[[#This Row],[Réponse 4]]),'Calculs'!M1145="0",_xlfn.XLOOKUP('Calculs'!M1145,'Réponses'!C:C,'Réponses'!F:F,"ERREUR VISIBILITE")=0),"",_xlfn.XLOOKUP(_xlfn.XLOOKUP('Calculs'!M1145,'Réponses'!C:C,'Réponses'!F:F,"ERREUR VISIBILITE"),Questions!A:A,Questions!B:B,"ERREUR QUESTION"))</f>
        <v/>
      </c>
    </row>
    <row r="1147" spans="4:13" ht="60" customHeight="1" x14ac:dyDescent="0.25">
      <c r="D1147" s="29" t="str">
        <f>IF(ISBLANK(Recyclabilité[[#This Row],[Code Valobat]]),"",IF(OR('Calculs'!A1146="08",MID(Recyclabilité[[#This Row],[Code Valobat]],4,4)="0804",MID(Recyclabilité[[#This Row],[Code Valobat]],4,4)="0709",MID(Recyclabilité[[#This Row],[Code Valobat]],1,7)="6121107"),"Non recyclable",_xlfn.XLOOKUP('Calculs'!Q1146,'Combinaisons'!A:A,'Combinaisons'!B:B,"Merci de répondre à toutes les questions")))</f>
        <v/>
      </c>
      <c r="E1147" s="65" t="str">
        <f>IF(ISBLANK(Recyclabilité[[#This Row],[Code Valobat]]),"",IF(OR('Calculs'!A1146="08",MID(Recyclabilité[[#This Row],[Code Valobat]],4,4)="0804",MID(Recyclabilité[[#This Row],[Code Valobat]],4,4)="0709",MID(Recyclabilité[[#This Row],[Code Valobat]],1,7)="6121107"),"",_xlfn.XLOOKUP('Calculs'!B1146,Questions!A:A,Questions!B:B,"ERREUR QUESTION")))</f>
        <v/>
      </c>
      <c r="G1147" s="65" t="str">
        <f>IF(OR(ISBLANK(Recyclabilité[[#This Row],[Réponse 1]]),'Calculs'!D1146="0",_xlfn.XLOOKUP('Calculs'!D1146,'Réponses'!C:C,'Réponses'!F:F,"ERREUR VISIBILITE")=0),"",_xlfn.XLOOKUP(_xlfn.XLOOKUP('Calculs'!D1146,'Réponses'!C:C,'Réponses'!F:F,"ERREUR VISIBILITE"),Questions!A:A,Questions!B:B,"ERREUR QUESTION"))</f>
        <v/>
      </c>
      <c r="I1147" s="65" t="str">
        <f>IF(OR(ISBLANK(Recyclabilité[[#This Row],[Réponse 2]]),'Calculs'!G1146="0",_xlfn.XLOOKUP('Calculs'!G1146,'Réponses'!C:C,'Réponses'!F:F,"ERREUR VISIBILITE")=0),"",_xlfn.XLOOKUP(_xlfn.XLOOKUP('Calculs'!G1146,'Réponses'!C:C,'Réponses'!F:F,"ERREUR VISIBILITE"),Questions!A:A,Questions!B:B,"ERREUR QUESTION"))</f>
        <v/>
      </c>
      <c r="K1147" s="65" t="str">
        <f>IF(OR(ISBLANK(Recyclabilité[[#This Row],[Réponse 3]]),'Calculs'!J1146="0",_xlfn.XLOOKUP('Calculs'!J1146,'Réponses'!C:C,'Réponses'!F:F,"ERREUR VISIBILITE")=0),"",_xlfn.XLOOKUP(_xlfn.XLOOKUP('Calculs'!J1146,'Réponses'!C:C,'Réponses'!F:F,"ERREUR VISIBILITE"),Questions!A:A,Questions!B:B,"ERREUR QUESTION"))</f>
        <v/>
      </c>
      <c r="M1147" s="65" t="str">
        <f>IF(OR(ISBLANK(Recyclabilité[[#This Row],[Réponse 4]]),'Calculs'!M1146="0",_xlfn.XLOOKUP('Calculs'!M1146,'Réponses'!C:C,'Réponses'!F:F,"ERREUR VISIBILITE")=0),"",_xlfn.XLOOKUP(_xlfn.XLOOKUP('Calculs'!M1146,'Réponses'!C:C,'Réponses'!F:F,"ERREUR VISIBILITE"),Questions!A:A,Questions!B:B,"ERREUR QUESTION"))</f>
        <v/>
      </c>
    </row>
    <row r="1148" spans="4:13" ht="60" customHeight="1" x14ac:dyDescent="0.25">
      <c r="D1148" s="29" t="str">
        <f>IF(ISBLANK(Recyclabilité[[#This Row],[Code Valobat]]),"",IF(OR('Calculs'!A1147="08",MID(Recyclabilité[[#This Row],[Code Valobat]],4,4)="0804",MID(Recyclabilité[[#This Row],[Code Valobat]],4,4)="0709",MID(Recyclabilité[[#This Row],[Code Valobat]],1,7)="6121107"),"Non recyclable",_xlfn.XLOOKUP('Calculs'!Q1147,'Combinaisons'!A:A,'Combinaisons'!B:B,"Merci de répondre à toutes les questions")))</f>
        <v/>
      </c>
      <c r="E1148" s="65" t="str">
        <f>IF(ISBLANK(Recyclabilité[[#This Row],[Code Valobat]]),"",IF(OR('Calculs'!A1147="08",MID(Recyclabilité[[#This Row],[Code Valobat]],4,4)="0804",MID(Recyclabilité[[#This Row],[Code Valobat]],4,4)="0709",MID(Recyclabilité[[#This Row],[Code Valobat]],1,7)="6121107"),"",_xlfn.XLOOKUP('Calculs'!B1147,Questions!A:A,Questions!B:B,"ERREUR QUESTION")))</f>
        <v/>
      </c>
      <c r="G1148" s="65" t="str">
        <f>IF(OR(ISBLANK(Recyclabilité[[#This Row],[Réponse 1]]),'Calculs'!D1147="0",_xlfn.XLOOKUP('Calculs'!D1147,'Réponses'!C:C,'Réponses'!F:F,"ERREUR VISIBILITE")=0),"",_xlfn.XLOOKUP(_xlfn.XLOOKUP('Calculs'!D1147,'Réponses'!C:C,'Réponses'!F:F,"ERREUR VISIBILITE"),Questions!A:A,Questions!B:B,"ERREUR QUESTION"))</f>
        <v/>
      </c>
      <c r="I1148" s="65" t="str">
        <f>IF(OR(ISBLANK(Recyclabilité[[#This Row],[Réponse 2]]),'Calculs'!G1147="0",_xlfn.XLOOKUP('Calculs'!G1147,'Réponses'!C:C,'Réponses'!F:F,"ERREUR VISIBILITE")=0),"",_xlfn.XLOOKUP(_xlfn.XLOOKUP('Calculs'!G1147,'Réponses'!C:C,'Réponses'!F:F,"ERREUR VISIBILITE"),Questions!A:A,Questions!B:B,"ERREUR QUESTION"))</f>
        <v/>
      </c>
      <c r="K1148" s="65" t="str">
        <f>IF(OR(ISBLANK(Recyclabilité[[#This Row],[Réponse 3]]),'Calculs'!J1147="0",_xlfn.XLOOKUP('Calculs'!J1147,'Réponses'!C:C,'Réponses'!F:F,"ERREUR VISIBILITE")=0),"",_xlfn.XLOOKUP(_xlfn.XLOOKUP('Calculs'!J1147,'Réponses'!C:C,'Réponses'!F:F,"ERREUR VISIBILITE"),Questions!A:A,Questions!B:B,"ERREUR QUESTION"))</f>
        <v/>
      </c>
      <c r="M1148" s="65" t="str">
        <f>IF(OR(ISBLANK(Recyclabilité[[#This Row],[Réponse 4]]),'Calculs'!M1147="0",_xlfn.XLOOKUP('Calculs'!M1147,'Réponses'!C:C,'Réponses'!F:F,"ERREUR VISIBILITE")=0),"",_xlfn.XLOOKUP(_xlfn.XLOOKUP('Calculs'!M1147,'Réponses'!C:C,'Réponses'!F:F,"ERREUR VISIBILITE"),Questions!A:A,Questions!B:B,"ERREUR QUESTION"))</f>
        <v/>
      </c>
    </row>
    <row r="1149" spans="4:13" ht="60" customHeight="1" x14ac:dyDescent="0.25">
      <c r="D1149" s="29" t="str">
        <f>IF(ISBLANK(Recyclabilité[[#This Row],[Code Valobat]]),"",IF(OR('Calculs'!A1148="08",MID(Recyclabilité[[#This Row],[Code Valobat]],4,4)="0804",MID(Recyclabilité[[#This Row],[Code Valobat]],4,4)="0709",MID(Recyclabilité[[#This Row],[Code Valobat]],1,7)="6121107"),"Non recyclable",_xlfn.XLOOKUP('Calculs'!Q1148,'Combinaisons'!A:A,'Combinaisons'!B:B,"Merci de répondre à toutes les questions")))</f>
        <v/>
      </c>
      <c r="E1149" s="65" t="str">
        <f>IF(ISBLANK(Recyclabilité[[#This Row],[Code Valobat]]),"",IF(OR('Calculs'!A1148="08",MID(Recyclabilité[[#This Row],[Code Valobat]],4,4)="0804",MID(Recyclabilité[[#This Row],[Code Valobat]],4,4)="0709",MID(Recyclabilité[[#This Row],[Code Valobat]],1,7)="6121107"),"",_xlfn.XLOOKUP('Calculs'!B1148,Questions!A:A,Questions!B:B,"ERREUR QUESTION")))</f>
        <v/>
      </c>
      <c r="G1149" s="65" t="str">
        <f>IF(OR(ISBLANK(Recyclabilité[[#This Row],[Réponse 1]]),'Calculs'!D1148="0",_xlfn.XLOOKUP('Calculs'!D1148,'Réponses'!C:C,'Réponses'!F:F,"ERREUR VISIBILITE")=0),"",_xlfn.XLOOKUP(_xlfn.XLOOKUP('Calculs'!D1148,'Réponses'!C:C,'Réponses'!F:F,"ERREUR VISIBILITE"),Questions!A:A,Questions!B:B,"ERREUR QUESTION"))</f>
        <v/>
      </c>
      <c r="I1149" s="65" t="str">
        <f>IF(OR(ISBLANK(Recyclabilité[[#This Row],[Réponse 2]]),'Calculs'!G1148="0",_xlfn.XLOOKUP('Calculs'!G1148,'Réponses'!C:C,'Réponses'!F:F,"ERREUR VISIBILITE")=0),"",_xlfn.XLOOKUP(_xlfn.XLOOKUP('Calculs'!G1148,'Réponses'!C:C,'Réponses'!F:F,"ERREUR VISIBILITE"),Questions!A:A,Questions!B:B,"ERREUR QUESTION"))</f>
        <v/>
      </c>
      <c r="K1149" s="65" t="str">
        <f>IF(OR(ISBLANK(Recyclabilité[[#This Row],[Réponse 3]]),'Calculs'!J1148="0",_xlfn.XLOOKUP('Calculs'!J1148,'Réponses'!C:C,'Réponses'!F:F,"ERREUR VISIBILITE")=0),"",_xlfn.XLOOKUP(_xlfn.XLOOKUP('Calculs'!J1148,'Réponses'!C:C,'Réponses'!F:F,"ERREUR VISIBILITE"),Questions!A:A,Questions!B:B,"ERREUR QUESTION"))</f>
        <v/>
      </c>
      <c r="M1149" s="65" t="str">
        <f>IF(OR(ISBLANK(Recyclabilité[[#This Row],[Réponse 4]]),'Calculs'!M1148="0",_xlfn.XLOOKUP('Calculs'!M1148,'Réponses'!C:C,'Réponses'!F:F,"ERREUR VISIBILITE")=0),"",_xlfn.XLOOKUP(_xlfn.XLOOKUP('Calculs'!M1148,'Réponses'!C:C,'Réponses'!F:F,"ERREUR VISIBILITE"),Questions!A:A,Questions!B:B,"ERREUR QUESTION"))</f>
        <v/>
      </c>
    </row>
    <row r="1150" spans="4:13" ht="60" customHeight="1" x14ac:dyDescent="0.25">
      <c r="D1150" s="29" t="str">
        <f>IF(ISBLANK(Recyclabilité[[#This Row],[Code Valobat]]),"",IF(OR('Calculs'!A1149="08",MID(Recyclabilité[[#This Row],[Code Valobat]],4,4)="0804",MID(Recyclabilité[[#This Row],[Code Valobat]],4,4)="0709",MID(Recyclabilité[[#This Row],[Code Valobat]],1,7)="6121107"),"Non recyclable",_xlfn.XLOOKUP('Calculs'!Q1149,'Combinaisons'!A:A,'Combinaisons'!B:B,"Merci de répondre à toutes les questions")))</f>
        <v/>
      </c>
      <c r="E1150" s="65" t="str">
        <f>IF(ISBLANK(Recyclabilité[[#This Row],[Code Valobat]]),"",IF(OR('Calculs'!A1149="08",MID(Recyclabilité[[#This Row],[Code Valobat]],4,4)="0804",MID(Recyclabilité[[#This Row],[Code Valobat]],4,4)="0709",MID(Recyclabilité[[#This Row],[Code Valobat]],1,7)="6121107"),"",_xlfn.XLOOKUP('Calculs'!B1149,Questions!A:A,Questions!B:B,"ERREUR QUESTION")))</f>
        <v/>
      </c>
      <c r="G1150" s="65" t="str">
        <f>IF(OR(ISBLANK(Recyclabilité[[#This Row],[Réponse 1]]),'Calculs'!D1149="0",_xlfn.XLOOKUP('Calculs'!D1149,'Réponses'!C:C,'Réponses'!F:F,"ERREUR VISIBILITE")=0),"",_xlfn.XLOOKUP(_xlfn.XLOOKUP('Calculs'!D1149,'Réponses'!C:C,'Réponses'!F:F,"ERREUR VISIBILITE"),Questions!A:A,Questions!B:B,"ERREUR QUESTION"))</f>
        <v/>
      </c>
      <c r="I1150" s="65" t="str">
        <f>IF(OR(ISBLANK(Recyclabilité[[#This Row],[Réponse 2]]),'Calculs'!G1149="0",_xlfn.XLOOKUP('Calculs'!G1149,'Réponses'!C:C,'Réponses'!F:F,"ERREUR VISIBILITE")=0),"",_xlfn.XLOOKUP(_xlfn.XLOOKUP('Calculs'!G1149,'Réponses'!C:C,'Réponses'!F:F,"ERREUR VISIBILITE"),Questions!A:A,Questions!B:B,"ERREUR QUESTION"))</f>
        <v/>
      </c>
      <c r="K1150" s="65" t="str">
        <f>IF(OR(ISBLANK(Recyclabilité[[#This Row],[Réponse 3]]),'Calculs'!J1149="0",_xlfn.XLOOKUP('Calculs'!J1149,'Réponses'!C:C,'Réponses'!F:F,"ERREUR VISIBILITE")=0),"",_xlfn.XLOOKUP(_xlfn.XLOOKUP('Calculs'!J1149,'Réponses'!C:C,'Réponses'!F:F,"ERREUR VISIBILITE"),Questions!A:A,Questions!B:B,"ERREUR QUESTION"))</f>
        <v/>
      </c>
      <c r="M1150" s="65" t="str">
        <f>IF(OR(ISBLANK(Recyclabilité[[#This Row],[Réponse 4]]),'Calculs'!M1149="0",_xlfn.XLOOKUP('Calculs'!M1149,'Réponses'!C:C,'Réponses'!F:F,"ERREUR VISIBILITE")=0),"",_xlfn.XLOOKUP(_xlfn.XLOOKUP('Calculs'!M1149,'Réponses'!C:C,'Réponses'!F:F,"ERREUR VISIBILITE"),Questions!A:A,Questions!B:B,"ERREUR QUESTION"))</f>
        <v/>
      </c>
    </row>
    <row r="1151" spans="4:13" ht="60" customHeight="1" x14ac:dyDescent="0.25">
      <c r="D1151" s="29" t="str">
        <f>IF(ISBLANK(Recyclabilité[[#This Row],[Code Valobat]]),"",IF(OR('Calculs'!A1150="08",MID(Recyclabilité[[#This Row],[Code Valobat]],4,4)="0804",MID(Recyclabilité[[#This Row],[Code Valobat]],4,4)="0709",MID(Recyclabilité[[#This Row],[Code Valobat]],1,7)="6121107"),"Non recyclable",_xlfn.XLOOKUP('Calculs'!Q1150,'Combinaisons'!A:A,'Combinaisons'!B:B,"Merci de répondre à toutes les questions")))</f>
        <v/>
      </c>
      <c r="E1151" s="65" t="str">
        <f>IF(ISBLANK(Recyclabilité[[#This Row],[Code Valobat]]),"",IF(OR('Calculs'!A1150="08",MID(Recyclabilité[[#This Row],[Code Valobat]],4,4)="0804",MID(Recyclabilité[[#This Row],[Code Valobat]],4,4)="0709",MID(Recyclabilité[[#This Row],[Code Valobat]],1,7)="6121107"),"",_xlfn.XLOOKUP('Calculs'!B1150,Questions!A:A,Questions!B:B,"ERREUR QUESTION")))</f>
        <v/>
      </c>
      <c r="G1151" s="65" t="str">
        <f>IF(OR(ISBLANK(Recyclabilité[[#This Row],[Réponse 1]]),'Calculs'!D1150="0",_xlfn.XLOOKUP('Calculs'!D1150,'Réponses'!C:C,'Réponses'!F:F,"ERREUR VISIBILITE")=0),"",_xlfn.XLOOKUP(_xlfn.XLOOKUP('Calculs'!D1150,'Réponses'!C:C,'Réponses'!F:F,"ERREUR VISIBILITE"),Questions!A:A,Questions!B:B,"ERREUR QUESTION"))</f>
        <v/>
      </c>
      <c r="I1151" s="65" t="str">
        <f>IF(OR(ISBLANK(Recyclabilité[[#This Row],[Réponse 2]]),'Calculs'!G1150="0",_xlfn.XLOOKUP('Calculs'!G1150,'Réponses'!C:C,'Réponses'!F:F,"ERREUR VISIBILITE")=0),"",_xlfn.XLOOKUP(_xlfn.XLOOKUP('Calculs'!G1150,'Réponses'!C:C,'Réponses'!F:F,"ERREUR VISIBILITE"),Questions!A:A,Questions!B:B,"ERREUR QUESTION"))</f>
        <v/>
      </c>
      <c r="K1151" s="65" t="str">
        <f>IF(OR(ISBLANK(Recyclabilité[[#This Row],[Réponse 3]]),'Calculs'!J1150="0",_xlfn.XLOOKUP('Calculs'!J1150,'Réponses'!C:C,'Réponses'!F:F,"ERREUR VISIBILITE")=0),"",_xlfn.XLOOKUP(_xlfn.XLOOKUP('Calculs'!J1150,'Réponses'!C:C,'Réponses'!F:F,"ERREUR VISIBILITE"),Questions!A:A,Questions!B:B,"ERREUR QUESTION"))</f>
        <v/>
      </c>
      <c r="M1151" s="65" t="str">
        <f>IF(OR(ISBLANK(Recyclabilité[[#This Row],[Réponse 4]]),'Calculs'!M1150="0",_xlfn.XLOOKUP('Calculs'!M1150,'Réponses'!C:C,'Réponses'!F:F,"ERREUR VISIBILITE")=0),"",_xlfn.XLOOKUP(_xlfn.XLOOKUP('Calculs'!M1150,'Réponses'!C:C,'Réponses'!F:F,"ERREUR VISIBILITE"),Questions!A:A,Questions!B:B,"ERREUR QUESTION"))</f>
        <v/>
      </c>
    </row>
    <row r="1152" spans="4:13" ht="60" customHeight="1" x14ac:dyDescent="0.25">
      <c r="D1152" s="29" t="str">
        <f>IF(ISBLANK(Recyclabilité[[#This Row],[Code Valobat]]),"",IF(OR('Calculs'!A1151="08",MID(Recyclabilité[[#This Row],[Code Valobat]],4,4)="0804",MID(Recyclabilité[[#This Row],[Code Valobat]],4,4)="0709",MID(Recyclabilité[[#This Row],[Code Valobat]],1,7)="6121107"),"Non recyclable",_xlfn.XLOOKUP('Calculs'!Q1151,'Combinaisons'!A:A,'Combinaisons'!B:B,"Merci de répondre à toutes les questions")))</f>
        <v/>
      </c>
      <c r="E1152" s="65" t="str">
        <f>IF(ISBLANK(Recyclabilité[[#This Row],[Code Valobat]]),"",IF(OR('Calculs'!A1151="08",MID(Recyclabilité[[#This Row],[Code Valobat]],4,4)="0804",MID(Recyclabilité[[#This Row],[Code Valobat]],4,4)="0709",MID(Recyclabilité[[#This Row],[Code Valobat]],1,7)="6121107"),"",_xlfn.XLOOKUP('Calculs'!B1151,Questions!A:A,Questions!B:B,"ERREUR QUESTION")))</f>
        <v/>
      </c>
      <c r="G1152" s="65" t="str">
        <f>IF(OR(ISBLANK(Recyclabilité[[#This Row],[Réponse 1]]),'Calculs'!D1151="0",_xlfn.XLOOKUP('Calculs'!D1151,'Réponses'!C:C,'Réponses'!F:F,"ERREUR VISIBILITE")=0),"",_xlfn.XLOOKUP(_xlfn.XLOOKUP('Calculs'!D1151,'Réponses'!C:C,'Réponses'!F:F,"ERREUR VISIBILITE"),Questions!A:A,Questions!B:B,"ERREUR QUESTION"))</f>
        <v/>
      </c>
      <c r="I1152" s="65" t="str">
        <f>IF(OR(ISBLANK(Recyclabilité[[#This Row],[Réponse 2]]),'Calculs'!G1151="0",_xlfn.XLOOKUP('Calculs'!G1151,'Réponses'!C:C,'Réponses'!F:F,"ERREUR VISIBILITE")=0),"",_xlfn.XLOOKUP(_xlfn.XLOOKUP('Calculs'!G1151,'Réponses'!C:C,'Réponses'!F:F,"ERREUR VISIBILITE"),Questions!A:A,Questions!B:B,"ERREUR QUESTION"))</f>
        <v/>
      </c>
      <c r="K1152" s="65" t="str">
        <f>IF(OR(ISBLANK(Recyclabilité[[#This Row],[Réponse 3]]),'Calculs'!J1151="0",_xlfn.XLOOKUP('Calculs'!J1151,'Réponses'!C:C,'Réponses'!F:F,"ERREUR VISIBILITE")=0),"",_xlfn.XLOOKUP(_xlfn.XLOOKUP('Calculs'!J1151,'Réponses'!C:C,'Réponses'!F:F,"ERREUR VISIBILITE"),Questions!A:A,Questions!B:B,"ERREUR QUESTION"))</f>
        <v/>
      </c>
      <c r="M1152" s="65" t="str">
        <f>IF(OR(ISBLANK(Recyclabilité[[#This Row],[Réponse 4]]),'Calculs'!M1151="0",_xlfn.XLOOKUP('Calculs'!M1151,'Réponses'!C:C,'Réponses'!F:F,"ERREUR VISIBILITE")=0),"",_xlfn.XLOOKUP(_xlfn.XLOOKUP('Calculs'!M1151,'Réponses'!C:C,'Réponses'!F:F,"ERREUR VISIBILITE"),Questions!A:A,Questions!B:B,"ERREUR QUESTION"))</f>
        <v/>
      </c>
    </row>
    <row r="1153" spans="4:13" ht="60" customHeight="1" x14ac:dyDescent="0.25">
      <c r="D1153" s="29" t="str">
        <f>IF(ISBLANK(Recyclabilité[[#This Row],[Code Valobat]]),"",IF(OR('Calculs'!A1152="08",MID(Recyclabilité[[#This Row],[Code Valobat]],4,4)="0804",MID(Recyclabilité[[#This Row],[Code Valobat]],4,4)="0709",MID(Recyclabilité[[#This Row],[Code Valobat]],1,7)="6121107"),"Non recyclable",_xlfn.XLOOKUP('Calculs'!Q1152,'Combinaisons'!A:A,'Combinaisons'!B:B,"Merci de répondre à toutes les questions")))</f>
        <v/>
      </c>
      <c r="E1153" s="65" t="str">
        <f>IF(ISBLANK(Recyclabilité[[#This Row],[Code Valobat]]),"",IF(OR('Calculs'!A1152="08",MID(Recyclabilité[[#This Row],[Code Valobat]],4,4)="0804",MID(Recyclabilité[[#This Row],[Code Valobat]],4,4)="0709",MID(Recyclabilité[[#This Row],[Code Valobat]],1,7)="6121107"),"",_xlfn.XLOOKUP('Calculs'!B1152,Questions!A:A,Questions!B:B,"ERREUR QUESTION")))</f>
        <v/>
      </c>
      <c r="G1153" s="65" t="str">
        <f>IF(OR(ISBLANK(Recyclabilité[[#This Row],[Réponse 1]]),'Calculs'!D1152="0",_xlfn.XLOOKUP('Calculs'!D1152,'Réponses'!C:C,'Réponses'!F:F,"ERREUR VISIBILITE")=0),"",_xlfn.XLOOKUP(_xlfn.XLOOKUP('Calculs'!D1152,'Réponses'!C:C,'Réponses'!F:F,"ERREUR VISIBILITE"),Questions!A:A,Questions!B:B,"ERREUR QUESTION"))</f>
        <v/>
      </c>
      <c r="I1153" s="65" t="str">
        <f>IF(OR(ISBLANK(Recyclabilité[[#This Row],[Réponse 2]]),'Calculs'!G1152="0",_xlfn.XLOOKUP('Calculs'!G1152,'Réponses'!C:C,'Réponses'!F:F,"ERREUR VISIBILITE")=0),"",_xlfn.XLOOKUP(_xlfn.XLOOKUP('Calculs'!G1152,'Réponses'!C:C,'Réponses'!F:F,"ERREUR VISIBILITE"),Questions!A:A,Questions!B:B,"ERREUR QUESTION"))</f>
        <v/>
      </c>
      <c r="K1153" s="65" t="str">
        <f>IF(OR(ISBLANK(Recyclabilité[[#This Row],[Réponse 3]]),'Calculs'!J1152="0",_xlfn.XLOOKUP('Calculs'!J1152,'Réponses'!C:C,'Réponses'!F:F,"ERREUR VISIBILITE")=0),"",_xlfn.XLOOKUP(_xlfn.XLOOKUP('Calculs'!J1152,'Réponses'!C:C,'Réponses'!F:F,"ERREUR VISIBILITE"),Questions!A:A,Questions!B:B,"ERREUR QUESTION"))</f>
        <v/>
      </c>
      <c r="M1153" s="65" t="str">
        <f>IF(OR(ISBLANK(Recyclabilité[[#This Row],[Réponse 4]]),'Calculs'!M1152="0",_xlfn.XLOOKUP('Calculs'!M1152,'Réponses'!C:C,'Réponses'!F:F,"ERREUR VISIBILITE")=0),"",_xlfn.XLOOKUP(_xlfn.XLOOKUP('Calculs'!M1152,'Réponses'!C:C,'Réponses'!F:F,"ERREUR VISIBILITE"),Questions!A:A,Questions!B:B,"ERREUR QUESTION"))</f>
        <v/>
      </c>
    </row>
    <row r="1154" spans="4:13" ht="60" customHeight="1" x14ac:dyDescent="0.25">
      <c r="D1154" s="29" t="str">
        <f>IF(ISBLANK(Recyclabilité[[#This Row],[Code Valobat]]),"",IF(OR('Calculs'!A1153="08",MID(Recyclabilité[[#This Row],[Code Valobat]],4,4)="0804",MID(Recyclabilité[[#This Row],[Code Valobat]],4,4)="0709",MID(Recyclabilité[[#This Row],[Code Valobat]],1,7)="6121107"),"Non recyclable",_xlfn.XLOOKUP('Calculs'!Q1153,'Combinaisons'!A:A,'Combinaisons'!B:B,"Merci de répondre à toutes les questions")))</f>
        <v/>
      </c>
      <c r="E1154" s="65" t="str">
        <f>IF(ISBLANK(Recyclabilité[[#This Row],[Code Valobat]]),"",IF(OR('Calculs'!A1153="08",MID(Recyclabilité[[#This Row],[Code Valobat]],4,4)="0804",MID(Recyclabilité[[#This Row],[Code Valobat]],4,4)="0709",MID(Recyclabilité[[#This Row],[Code Valobat]],1,7)="6121107"),"",_xlfn.XLOOKUP('Calculs'!B1153,Questions!A:A,Questions!B:B,"ERREUR QUESTION")))</f>
        <v/>
      </c>
      <c r="G1154" s="65" t="str">
        <f>IF(OR(ISBLANK(Recyclabilité[[#This Row],[Réponse 1]]),'Calculs'!D1153="0",_xlfn.XLOOKUP('Calculs'!D1153,'Réponses'!C:C,'Réponses'!F:F,"ERREUR VISIBILITE")=0),"",_xlfn.XLOOKUP(_xlfn.XLOOKUP('Calculs'!D1153,'Réponses'!C:C,'Réponses'!F:F,"ERREUR VISIBILITE"),Questions!A:A,Questions!B:B,"ERREUR QUESTION"))</f>
        <v/>
      </c>
      <c r="I1154" s="65" t="str">
        <f>IF(OR(ISBLANK(Recyclabilité[[#This Row],[Réponse 2]]),'Calculs'!G1153="0",_xlfn.XLOOKUP('Calculs'!G1153,'Réponses'!C:C,'Réponses'!F:F,"ERREUR VISIBILITE")=0),"",_xlfn.XLOOKUP(_xlfn.XLOOKUP('Calculs'!G1153,'Réponses'!C:C,'Réponses'!F:F,"ERREUR VISIBILITE"),Questions!A:A,Questions!B:B,"ERREUR QUESTION"))</f>
        <v/>
      </c>
      <c r="K1154" s="65" t="str">
        <f>IF(OR(ISBLANK(Recyclabilité[[#This Row],[Réponse 3]]),'Calculs'!J1153="0",_xlfn.XLOOKUP('Calculs'!J1153,'Réponses'!C:C,'Réponses'!F:F,"ERREUR VISIBILITE")=0),"",_xlfn.XLOOKUP(_xlfn.XLOOKUP('Calculs'!J1153,'Réponses'!C:C,'Réponses'!F:F,"ERREUR VISIBILITE"),Questions!A:A,Questions!B:B,"ERREUR QUESTION"))</f>
        <v/>
      </c>
      <c r="M1154" s="65" t="str">
        <f>IF(OR(ISBLANK(Recyclabilité[[#This Row],[Réponse 4]]),'Calculs'!M1153="0",_xlfn.XLOOKUP('Calculs'!M1153,'Réponses'!C:C,'Réponses'!F:F,"ERREUR VISIBILITE")=0),"",_xlfn.XLOOKUP(_xlfn.XLOOKUP('Calculs'!M1153,'Réponses'!C:C,'Réponses'!F:F,"ERREUR VISIBILITE"),Questions!A:A,Questions!B:B,"ERREUR QUESTION"))</f>
        <v/>
      </c>
    </row>
    <row r="1155" spans="4:13" ht="60" customHeight="1" x14ac:dyDescent="0.25">
      <c r="D1155" s="29" t="str">
        <f>IF(ISBLANK(Recyclabilité[[#This Row],[Code Valobat]]),"",IF(OR('Calculs'!A1154="08",MID(Recyclabilité[[#This Row],[Code Valobat]],4,4)="0804",MID(Recyclabilité[[#This Row],[Code Valobat]],4,4)="0709",MID(Recyclabilité[[#This Row],[Code Valobat]],1,7)="6121107"),"Non recyclable",_xlfn.XLOOKUP('Calculs'!Q1154,'Combinaisons'!A:A,'Combinaisons'!B:B,"Merci de répondre à toutes les questions")))</f>
        <v/>
      </c>
      <c r="E1155" s="65" t="str">
        <f>IF(ISBLANK(Recyclabilité[[#This Row],[Code Valobat]]),"",IF(OR('Calculs'!A1154="08",MID(Recyclabilité[[#This Row],[Code Valobat]],4,4)="0804",MID(Recyclabilité[[#This Row],[Code Valobat]],4,4)="0709",MID(Recyclabilité[[#This Row],[Code Valobat]],1,7)="6121107"),"",_xlfn.XLOOKUP('Calculs'!B1154,Questions!A:A,Questions!B:B,"ERREUR QUESTION")))</f>
        <v/>
      </c>
      <c r="G1155" s="65" t="str">
        <f>IF(OR(ISBLANK(Recyclabilité[[#This Row],[Réponse 1]]),'Calculs'!D1154="0",_xlfn.XLOOKUP('Calculs'!D1154,'Réponses'!C:C,'Réponses'!F:F,"ERREUR VISIBILITE")=0),"",_xlfn.XLOOKUP(_xlfn.XLOOKUP('Calculs'!D1154,'Réponses'!C:C,'Réponses'!F:F,"ERREUR VISIBILITE"),Questions!A:A,Questions!B:B,"ERREUR QUESTION"))</f>
        <v/>
      </c>
      <c r="I1155" s="65" t="str">
        <f>IF(OR(ISBLANK(Recyclabilité[[#This Row],[Réponse 2]]),'Calculs'!G1154="0",_xlfn.XLOOKUP('Calculs'!G1154,'Réponses'!C:C,'Réponses'!F:F,"ERREUR VISIBILITE")=0),"",_xlfn.XLOOKUP(_xlfn.XLOOKUP('Calculs'!G1154,'Réponses'!C:C,'Réponses'!F:F,"ERREUR VISIBILITE"),Questions!A:A,Questions!B:B,"ERREUR QUESTION"))</f>
        <v/>
      </c>
      <c r="K1155" s="65" t="str">
        <f>IF(OR(ISBLANK(Recyclabilité[[#This Row],[Réponse 3]]),'Calculs'!J1154="0",_xlfn.XLOOKUP('Calculs'!J1154,'Réponses'!C:C,'Réponses'!F:F,"ERREUR VISIBILITE")=0),"",_xlfn.XLOOKUP(_xlfn.XLOOKUP('Calculs'!J1154,'Réponses'!C:C,'Réponses'!F:F,"ERREUR VISIBILITE"),Questions!A:A,Questions!B:B,"ERREUR QUESTION"))</f>
        <v/>
      </c>
      <c r="M1155" s="65" t="str">
        <f>IF(OR(ISBLANK(Recyclabilité[[#This Row],[Réponse 4]]),'Calculs'!M1154="0",_xlfn.XLOOKUP('Calculs'!M1154,'Réponses'!C:C,'Réponses'!F:F,"ERREUR VISIBILITE")=0),"",_xlfn.XLOOKUP(_xlfn.XLOOKUP('Calculs'!M1154,'Réponses'!C:C,'Réponses'!F:F,"ERREUR VISIBILITE"),Questions!A:A,Questions!B:B,"ERREUR QUESTION"))</f>
        <v/>
      </c>
    </row>
    <row r="1156" spans="4:13" ht="60" customHeight="1" x14ac:dyDescent="0.25">
      <c r="D1156" s="29" t="str">
        <f>IF(ISBLANK(Recyclabilité[[#This Row],[Code Valobat]]),"",IF(OR('Calculs'!A1155="08",MID(Recyclabilité[[#This Row],[Code Valobat]],4,4)="0804",MID(Recyclabilité[[#This Row],[Code Valobat]],4,4)="0709",MID(Recyclabilité[[#This Row],[Code Valobat]],1,7)="6121107"),"Non recyclable",_xlfn.XLOOKUP('Calculs'!Q1155,'Combinaisons'!A:A,'Combinaisons'!B:B,"Merci de répondre à toutes les questions")))</f>
        <v/>
      </c>
      <c r="E1156" s="65" t="str">
        <f>IF(ISBLANK(Recyclabilité[[#This Row],[Code Valobat]]),"",IF(OR('Calculs'!A1155="08",MID(Recyclabilité[[#This Row],[Code Valobat]],4,4)="0804",MID(Recyclabilité[[#This Row],[Code Valobat]],4,4)="0709",MID(Recyclabilité[[#This Row],[Code Valobat]],1,7)="6121107"),"",_xlfn.XLOOKUP('Calculs'!B1155,Questions!A:A,Questions!B:B,"ERREUR QUESTION")))</f>
        <v/>
      </c>
      <c r="G1156" s="65" t="str">
        <f>IF(OR(ISBLANK(Recyclabilité[[#This Row],[Réponse 1]]),'Calculs'!D1155="0",_xlfn.XLOOKUP('Calculs'!D1155,'Réponses'!C:C,'Réponses'!F:F,"ERREUR VISIBILITE")=0),"",_xlfn.XLOOKUP(_xlfn.XLOOKUP('Calculs'!D1155,'Réponses'!C:C,'Réponses'!F:F,"ERREUR VISIBILITE"),Questions!A:A,Questions!B:B,"ERREUR QUESTION"))</f>
        <v/>
      </c>
      <c r="I1156" s="65" t="str">
        <f>IF(OR(ISBLANK(Recyclabilité[[#This Row],[Réponse 2]]),'Calculs'!G1155="0",_xlfn.XLOOKUP('Calculs'!G1155,'Réponses'!C:C,'Réponses'!F:F,"ERREUR VISIBILITE")=0),"",_xlfn.XLOOKUP(_xlfn.XLOOKUP('Calculs'!G1155,'Réponses'!C:C,'Réponses'!F:F,"ERREUR VISIBILITE"),Questions!A:A,Questions!B:B,"ERREUR QUESTION"))</f>
        <v/>
      </c>
      <c r="K1156" s="65" t="str">
        <f>IF(OR(ISBLANK(Recyclabilité[[#This Row],[Réponse 3]]),'Calculs'!J1155="0",_xlfn.XLOOKUP('Calculs'!J1155,'Réponses'!C:C,'Réponses'!F:F,"ERREUR VISIBILITE")=0),"",_xlfn.XLOOKUP(_xlfn.XLOOKUP('Calculs'!J1155,'Réponses'!C:C,'Réponses'!F:F,"ERREUR VISIBILITE"),Questions!A:A,Questions!B:B,"ERREUR QUESTION"))</f>
        <v/>
      </c>
      <c r="M1156" s="65" t="str">
        <f>IF(OR(ISBLANK(Recyclabilité[[#This Row],[Réponse 4]]),'Calculs'!M1155="0",_xlfn.XLOOKUP('Calculs'!M1155,'Réponses'!C:C,'Réponses'!F:F,"ERREUR VISIBILITE")=0),"",_xlfn.XLOOKUP(_xlfn.XLOOKUP('Calculs'!M1155,'Réponses'!C:C,'Réponses'!F:F,"ERREUR VISIBILITE"),Questions!A:A,Questions!B:B,"ERREUR QUESTION"))</f>
        <v/>
      </c>
    </row>
    <row r="1157" spans="4:13" ht="60" customHeight="1" x14ac:dyDescent="0.25">
      <c r="D1157" s="29" t="str">
        <f>IF(ISBLANK(Recyclabilité[[#This Row],[Code Valobat]]),"",IF(OR('Calculs'!A1156="08",MID(Recyclabilité[[#This Row],[Code Valobat]],4,4)="0804",MID(Recyclabilité[[#This Row],[Code Valobat]],4,4)="0709",MID(Recyclabilité[[#This Row],[Code Valobat]],1,7)="6121107"),"Non recyclable",_xlfn.XLOOKUP('Calculs'!Q1156,'Combinaisons'!A:A,'Combinaisons'!B:B,"Merci de répondre à toutes les questions")))</f>
        <v/>
      </c>
      <c r="E1157" s="65" t="str">
        <f>IF(ISBLANK(Recyclabilité[[#This Row],[Code Valobat]]),"",IF(OR('Calculs'!A1156="08",MID(Recyclabilité[[#This Row],[Code Valobat]],4,4)="0804",MID(Recyclabilité[[#This Row],[Code Valobat]],4,4)="0709",MID(Recyclabilité[[#This Row],[Code Valobat]],1,7)="6121107"),"",_xlfn.XLOOKUP('Calculs'!B1156,Questions!A:A,Questions!B:B,"ERREUR QUESTION")))</f>
        <v/>
      </c>
      <c r="G1157" s="65" t="str">
        <f>IF(OR(ISBLANK(Recyclabilité[[#This Row],[Réponse 1]]),'Calculs'!D1156="0",_xlfn.XLOOKUP('Calculs'!D1156,'Réponses'!C:C,'Réponses'!F:F,"ERREUR VISIBILITE")=0),"",_xlfn.XLOOKUP(_xlfn.XLOOKUP('Calculs'!D1156,'Réponses'!C:C,'Réponses'!F:F,"ERREUR VISIBILITE"),Questions!A:A,Questions!B:B,"ERREUR QUESTION"))</f>
        <v/>
      </c>
      <c r="I1157" s="65" t="str">
        <f>IF(OR(ISBLANK(Recyclabilité[[#This Row],[Réponse 2]]),'Calculs'!G1156="0",_xlfn.XLOOKUP('Calculs'!G1156,'Réponses'!C:C,'Réponses'!F:F,"ERREUR VISIBILITE")=0),"",_xlfn.XLOOKUP(_xlfn.XLOOKUP('Calculs'!G1156,'Réponses'!C:C,'Réponses'!F:F,"ERREUR VISIBILITE"),Questions!A:A,Questions!B:B,"ERREUR QUESTION"))</f>
        <v/>
      </c>
      <c r="K1157" s="65" t="str">
        <f>IF(OR(ISBLANK(Recyclabilité[[#This Row],[Réponse 3]]),'Calculs'!J1156="0",_xlfn.XLOOKUP('Calculs'!J1156,'Réponses'!C:C,'Réponses'!F:F,"ERREUR VISIBILITE")=0),"",_xlfn.XLOOKUP(_xlfn.XLOOKUP('Calculs'!J1156,'Réponses'!C:C,'Réponses'!F:F,"ERREUR VISIBILITE"),Questions!A:A,Questions!B:B,"ERREUR QUESTION"))</f>
        <v/>
      </c>
      <c r="M1157" s="65" t="str">
        <f>IF(OR(ISBLANK(Recyclabilité[[#This Row],[Réponse 4]]),'Calculs'!M1156="0",_xlfn.XLOOKUP('Calculs'!M1156,'Réponses'!C:C,'Réponses'!F:F,"ERREUR VISIBILITE")=0),"",_xlfn.XLOOKUP(_xlfn.XLOOKUP('Calculs'!M1156,'Réponses'!C:C,'Réponses'!F:F,"ERREUR VISIBILITE"),Questions!A:A,Questions!B:B,"ERREUR QUESTION"))</f>
        <v/>
      </c>
    </row>
    <row r="1158" spans="4:13" ht="60" customHeight="1" x14ac:dyDescent="0.25">
      <c r="D1158" s="29" t="str">
        <f>IF(ISBLANK(Recyclabilité[[#This Row],[Code Valobat]]),"",IF(OR('Calculs'!A1157="08",MID(Recyclabilité[[#This Row],[Code Valobat]],4,4)="0804",MID(Recyclabilité[[#This Row],[Code Valobat]],4,4)="0709",MID(Recyclabilité[[#This Row],[Code Valobat]],1,7)="6121107"),"Non recyclable",_xlfn.XLOOKUP('Calculs'!Q1157,'Combinaisons'!A:A,'Combinaisons'!B:B,"Merci de répondre à toutes les questions")))</f>
        <v/>
      </c>
      <c r="E1158" s="65" t="str">
        <f>IF(ISBLANK(Recyclabilité[[#This Row],[Code Valobat]]),"",IF(OR('Calculs'!A1157="08",MID(Recyclabilité[[#This Row],[Code Valobat]],4,4)="0804",MID(Recyclabilité[[#This Row],[Code Valobat]],4,4)="0709",MID(Recyclabilité[[#This Row],[Code Valobat]],1,7)="6121107"),"",_xlfn.XLOOKUP('Calculs'!B1157,Questions!A:A,Questions!B:B,"ERREUR QUESTION")))</f>
        <v/>
      </c>
      <c r="G1158" s="65" t="str">
        <f>IF(OR(ISBLANK(Recyclabilité[[#This Row],[Réponse 1]]),'Calculs'!D1157="0",_xlfn.XLOOKUP('Calculs'!D1157,'Réponses'!C:C,'Réponses'!F:F,"ERREUR VISIBILITE")=0),"",_xlfn.XLOOKUP(_xlfn.XLOOKUP('Calculs'!D1157,'Réponses'!C:C,'Réponses'!F:F,"ERREUR VISIBILITE"),Questions!A:A,Questions!B:B,"ERREUR QUESTION"))</f>
        <v/>
      </c>
      <c r="I1158" s="65" t="str">
        <f>IF(OR(ISBLANK(Recyclabilité[[#This Row],[Réponse 2]]),'Calculs'!G1157="0",_xlfn.XLOOKUP('Calculs'!G1157,'Réponses'!C:C,'Réponses'!F:F,"ERREUR VISIBILITE")=0),"",_xlfn.XLOOKUP(_xlfn.XLOOKUP('Calculs'!G1157,'Réponses'!C:C,'Réponses'!F:F,"ERREUR VISIBILITE"),Questions!A:A,Questions!B:B,"ERREUR QUESTION"))</f>
        <v/>
      </c>
      <c r="K1158" s="65" t="str">
        <f>IF(OR(ISBLANK(Recyclabilité[[#This Row],[Réponse 3]]),'Calculs'!J1157="0",_xlfn.XLOOKUP('Calculs'!J1157,'Réponses'!C:C,'Réponses'!F:F,"ERREUR VISIBILITE")=0),"",_xlfn.XLOOKUP(_xlfn.XLOOKUP('Calculs'!J1157,'Réponses'!C:C,'Réponses'!F:F,"ERREUR VISIBILITE"),Questions!A:A,Questions!B:B,"ERREUR QUESTION"))</f>
        <v/>
      </c>
      <c r="M1158" s="65" t="str">
        <f>IF(OR(ISBLANK(Recyclabilité[[#This Row],[Réponse 4]]),'Calculs'!M1157="0",_xlfn.XLOOKUP('Calculs'!M1157,'Réponses'!C:C,'Réponses'!F:F,"ERREUR VISIBILITE")=0),"",_xlfn.XLOOKUP(_xlfn.XLOOKUP('Calculs'!M1157,'Réponses'!C:C,'Réponses'!F:F,"ERREUR VISIBILITE"),Questions!A:A,Questions!B:B,"ERREUR QUESTION"))</f>
        <v/>
      </c>
    </row>
    <row r="1159" spans="4:13" ht="60" customHeight="1" x14ac:dyDescent="0.25">
      <c r="D1159" s="29" t="str">
        <f>IF(ISBLANK(Recyclabilité[[#This Row],[Code Valobat]]),"",IF(OR('Calculs'!A1158="08",MID(Recyclabilité[[#This Row],[Code Valobat]],4,4)="0804",MID(Recyclabilité[[#This Row],[Code Valobat]],4,4)="0709",MID(Recyclabilité[[#This Row],[Code Valobat]],1,7)="6121107"),"Non recyclable",_xlfn.XLOOKUP('Calculs'!Q1158,'Combinaisons'!A:A,'Combinaisons'!B:B,"Merci de répondre à toutes les questions")))</f>
        <v/>
      </c>
      <c r="E1159" s="65" t="str">
        <f>IF(ISBLANK(Recyclabilité[[#This Row],[Code Valobat]]),"",IF(OR('Calculs'!A1158="08",MID(Recyclabilité[[#This Row],[Code Valobat]],4,4)="0804",MID(Recyclabilité[[#This Row],[Code Valobat]],4,4)="0709",MID(Recyclabilité[[#This Row],[Code Valobat]],1,7)="6121107"),"",_xlfn.XLOOKUP('Calculs'!B1158,Questions!A:A,Questions!B:B,"ERREUR QUESTION")))</f>
        <v/>
      </c>
      <c r="G1159" s="65" t="str">
        <f>IF(OR(ISBLANK(Recyclabilité[[#This Row],[Réponse 1]]),'Calculs'!D1158="0",_xlfn.XLOOKUP('Calculs'!D1158,'Réponses'!C:C,'Réponses'!F:F,"ERREUR VISIBILITE")=0),"",_xlfn.XLOOKUP(_xlfn.XLOOKUP('Calculs'!D1158,'Réponses'!C:C,'Réponses'!F:F,"ERREUR VISIBILITE"),Questions!A:A,Questions!B:B,"ERREUR QUESTION"))</f>
        <v/>
      </c>
      <c r="I1159" s="65" t="str">
        <f>IF(OR(ISBLANK(Recyclabilité[[#This Row],[Réponse 2]]),'Calculs'!G1158="0",_xlfn.XLOOKUP('Calculs'!G1158,'Réponses'!C:C,'Réponses'!F:F,"ERREUR VISIBILITE")=0),"",_xlfn.XLOOKUP(_xlfn.XLOOKUP('Calculs'!G1158,'Réponses'!C:C,'Réponses'!F:F,"ERREUR VISIBILITE"),Questions!A:A,Questions!B:B,"ERREUR QUESTION"))</f>
        <v/>
      </c>
      <c r="K1159" s="65" t="str">
        <f>IF(OR(ISBLANK(Recyclabilité[[#This Row],[Réponse 3]]),'Calculs'!J1158="0",_xlfn.XLOOKUP('Calculs'!J1158,'Réponses'!C:C,'Réponses'!F:F,"ERREUR VISIBILITE")=0),"",_xlfn.XLOOKUP(_xlfn.XLOOKUP('Calculs'!J1158,'Réponses'!C:C,'Réponses'!F:F,"ERREUR VISIBILITE"),Questions!A:A,Questions!B:B,"ERREUR QUESTION"))</f>
        <v/>
      </c>
      <c r="M1159" s="65" t="str">
        <f>IF(OR(ISBLANK(Recyclabilité[[#This Row],[Réponse 4]]),'Calculs'!M1158="0",_xlfn.XLOOKUP('Calculs'!M1158,'Réponses'!C:C,'Réponses'!F:F,"ERREUR VISIBILITE")=0),"",_xlfn.XLOOKUP(_xlfn.XLOOKUP('Calculs'!M1158,'Réponses'!C:C,'Réponses'!F:F,"ERREUR VISIBILITE"),Questions!A:A,Questions!B:B,"ERREUR QUESTION"))</f>
        <v/>
      </c>
    </row>
    <row r="1160" spans="4:13" ht="60" customHeight="1" x14ac:dyDescent="0.25">
      <c r="D1160" s="29" t="str">
        <f>IF(ISBLANK(Recyclabilité[[#This Row],[Code Valobat]]),"",IF(OR('Calculs'!A1159="08",MID(Recyclabilité[[#This Row],[Code Valobat]],4,4)="0804",MID(Recyclabilité[[#This Row],[Code Valobat]],4,4)="0709",MID(Recyclabilité[[#This Row],[Code Valobat]],1,7)="6121107"),"Non recyclable",_xlfn.XLOOKUP('Calculs'!Q1159,'Combinaisons'!A:A,'Combinaisons'!B:B,"Merci de répondre à toutes les questions")))</f>
        <v/>
      </c>
      <c r="E1160" s="65" t="str">
        <f>IF(ISBLANK(Recyclabilité[[#This Row],[Code Valobat]]),"",IF(OR('Calculs'!A1159="08",MID(Recyclabilité[[#This Row],[Code Valobat]],4,4)="0804",MID(Recyclabilité[[#This Row],[Code Valobat]],4,4)="0709",MID(Recyclabilité[[#This Row],[Code Valobat]],1,7)="6121107"),"",_xlfn.XLOOKUP('Calculs'!B1159,Questions!A:A,Questions!B:B,"ERREUR QUESTION")))</f>
        <v/>
      </c>
      <c r="G1160" s="65" t="str">
        <f>IF(OR(ISBLANK(Recyclabilité[[#This Row],[Réponse 1]]),'Calculs'!D1159="0",_xlfn.XLOOKUP('Calculs'!D1159,'Réponses'!C:C,'Réponses'!F:F,"ERREUR VISIBILITE")=0),"",_xlfn.XLOOKUP(_xlfn.XLOOKUP('Calculs'!D1159,'Réponses'!C:C,'Réponses'!F:F,"ERREUR VISIBILITE"),Questions!A:A,Questions!B:B,"ERREUR QUESTION"))</f>
        <v/>
      </c>
      <c r="I1160" s="65" t="str">
        <f>IF(OR(ISBLANK(Recyclabilité[[#This Row],[Réponse 2]]),'Calculs'!G1159="0",_xlfn.XLOOKUP('Calculs'!G1159,'Réponses'!C:C,'Réponses'!F:F,"ERREUR VISIBILITE")=0),"",_xlfn.XLOOKUP(_xlfn.XLOOKUP('Calculs'!G1159,'Réponses'!C:C,'Réponses'!F:F,"ERREUR VISIBILITE"),Questions!A:A,Questions!B:B,"ERREUR QUESTION"))</f>
        <v/>
      </c>
      <c r="K1160" s="65" t="str">
        <f>IF(OR(ISBLANK(Recyclabilité[[#This Row],[Réponse 3]]),'Calculs'!J1159="0",_xlfn.XLOOKUP('Calculs'!J1159,'Réponses'!C:C,'Réponses'!F:F,"ERREUR VISIBILITE")=0),"",_xlfn.XLOOKUP(_xlfn.XLOOKUP('Calculs'!J1159,'Réponses'!C:C,'Réponses'!F:F,"ERREUR VISIBILITE"),Questions!A:A,Questions!B:B,"ERREUR QUESTION"))</f>
        <v/>
      </c>
      <c r="M1160" s="65" t="str">
        <f>IF(OR(ISBLANK(Recyclabilité[[#This Row],[Réponse 4]]),'Calculs'!M1159="0",_xlfn.XLOOKUP('Calculs'!M1159,'Réponses'!C:C,'Réponses'!F:F,"ERREUR VISIBILITE")=0),"",_xlfn.XLOOKUP(_xlfn.XLOOKUP('Calculs'!M1159,'Réponses'!C:C,'Réponses'!F:F,"ERREUR VISIBILITE"),Questions!A:A,Questions!B:B,"ERREUR QUESTION"))</f>
        <v/>
      </c>
    </row>
    <row r="1161" spans="4:13" ht="60" customHeight="1" x14ac:dyDescent="0.25">
      <c r="D1161" s="29" t="str">
        <f>IF(ISBLANK(Recyclabilité[[#This Row],[Code Valobat]]),"",IF(OR('Calculs'!A1160="08",MID(Recyclabilité[[#This Row],[Code Valobat]],4,4)="0804",MID(Recyclabilité[[#This Row],[Code Valobat]],4,4)="0709",MID(Recyclabilité[[#This Row],[Code Valobat]],1,7)="6121107"),"Non recyclable",_xlfn.XLOOKUP('Calculs'!Q1160,'Combinaisons'!A:A,'Combinaisons'!B:B,"Merci de répondre à toutes les questions")))</f>
        <v/>
      </c>
      <c r="E1161" s="65" t="str">
        <f>IF(ISBLANK(Recyclabilité[[#This Row],[Code Valobat]]),"",IF(OR('Calculs'!A1160="08",MID(Recyclabilité[[#This Row],[Code Valobat]],4,4)="0804",MID(Recyclabilité[[#This Row],[Code Valobat]],4,4)="0709",MID(Recyclabilité[[#This Row],[Code Valobat]],1,7)="6121107"),"",_xlfn.XLOOKUP('Calculs'!B1160,Questions!A:A,Questions!B:B,"ERREUR QUESTION")))</f>
        <v/>
      </c>
      <c r="G1161" s="65" t="str">
        <f>IF(OR(ISBLANK(Recyclabilité[[#This Row],[Réponse 1]]),'Calculs'!D1160="0",_xlfn.XLOOKUP('Calculs'!D1160,'Réponses'!C:C,'Réponses'!F:F,"ERREUR VISIBILITE")=0),"",_xlfn.XLOOKUP(_xlfn.XLOOKUP('Calculs'!D1160,'Réponses'!C:C,'Réponses'!F:F,"ERREUR VISIBILITE"),Questions!A:A,Questions!B:B,"ERREUR QUESTION"))</f>
        <v/>
      </c>
      <c r="I1161" s="65" t="str">
        <f>IF(OR(ISBLANK(Recyclabilité[[#This Row],[Réponse 2]]),'Calculs'!G1160="0",_xlfn.XLOOKUP('Calculs'!G1160,'Réponses'!C:C,'Réponses'!F:F,"ERREUR VISIBILITE")=0),"",_xlfn.XLOOKUP(_xlfn.XLOOKUP('Calculs'!G1160,'Réponses'!C:C,'Réponses'!F:F,"ERREUR VISIBILITE"),Questions!A:A,Questions!B:B,"ERREUR QUESTION"))</f>
        <v/>
      </c>
      <c r="K1161" s="65" t="str">
        <f>IF(OR(ISBLANK(Recyclabilité[[#This Row],[Réponse 3]]),'Calculs'!J1160="0",_xlfn.XLOOKUP('Calculs'!J1160,'Réponses'!C:C,'Réponses'!F:F,"ERREUR VISIBILITE")=0),"",_xlfn.XLOOKUP(_xlfn.XLOOKUP('Calculs'!J1160,'Réponses'!C:C,'Réponses'!F:F,"ERREUR VISIBILITE"),Questions!A:A,Questions!B:B,"ERREUR QUESTION"))</f>
        <v/>
      </c>
      <c r="M1161" s="65" t="str">
        <f>IF(OR(ISBLANK(Recyclabilité[[#This Row],[Réponse 4]]),'Calculs'!M1160="0",_xlfn.XLOOKUP('Calculs'!M1160,'Réponses'!C:C,'Réponses'!F:F,"ERREUR VISIBILITE")=0),"",_xlfn.XLOOKUP(_xlfn.XLOOKUP('Calculs'!M1160,'Réponses'!C:C,'Réponses'!F:F,"ERREUR VISIBILITE"),Questions!A:A,Questions!B:B,"ERREUR QUESTION"))</f>
        <v/>
      </c>
    </row>
    <row r="1162" spans="4:13" ht="60" customHeight="1" x14ac:dyDescent="0.25">
      <c r="D1162" s="29" t="str">
        <f>IF(ISBLANK(Recyclabilité[[#This Row],[Code Valobat]]),"",IF(OR('Calculs'!A1161="08",MID(Recyclabilité[[#This Row],[Code Valobat]],4,4)="0804",MID(Recyclabilité[[#This Row],[Code Valobat]],4,4)="0709",MID(Recyclabilité[[#This Row],[Code Valobat]],1,7)="6121107"),"Non recyclable",_xlfn.XLOOKUP('Calculs'!Q1161,'Combinaisons'!A:A,'Combinaisons'!B:B,"Merci de répondre à toutes les questions")))</f>
        <v/>
      </c>
      <c r="E1162" s="65" t="str">
        <f>IF(ISBLANK(Recyclabilité[[#This Row],[Code Valobat]]),"",IF(OR('Calculs'!A1161="08",MID(Recyclabilité[[#This Row],[Code Valobat]],4,4)="0804",MID(Recyclabilité[[#This Row],[Code Valobat]],4,4)="0709",MID(Recyclabilité[[#This Row],[Code Valobat]],1,7)="6121107"),"",_xlfn.XLOOKUP('Calculs'!B1161,Questions!A:A,Questions!B:B,"ERREUR QUESTION")))</f>
        <v/>
      </c>
      <c r="G1162" s="65" t="str">
        <f>IF(OR(ISBLANK(Recyclabilité[[#This Row],[Réponse 1]]),'Calculs'!D1161="0",_xlfn.XLOOKUP('Calculs'!D1161,'Réponses'!C:C,'Réponses'!F:F,"ERREUR VISIBILITE")=0),"",_xlfn.XLOOKUP(_xlfn.XLOOKUP('Calculs'!D1161,'Réponses'!C:C,'Réponses'!F:F,"ERREUR VISIBILITE"),Questions!A:A,Questions!B:B,"ERREUR QUESTION"))</f>
        <v/>
      </c>
      <c r="I1162" s="65" t="str">
        <f>IF(OR(ISBLANK(Recyclabilité[[#This Row],[Réponse 2]]),'Calculs'!G1161="0",_xlfn.XLOOKUP('Calculs'!G1161,'Réponses'!C:C,'Réponses'!F:F,"ERREUR VISIBILITE")=0),"",_xlfn.XLOOKUP(_xlfn.XLOOKUP('Calculs'!G1161,'Réponses'!C:C,'Réponses'!F:F,"ERREUR VISIBILITE"),Questions!A:A,Questions!B:B,"ERREUR QUESTION"))</f>
        <v/>
      </c>
      <c r="K1162" s="65" t="str">
        <f>IF(OR(ISBLANK(Recyclabilité[[#This Row],[Réponse 3]]),'Calculs'!J1161="0",_xlfn.XLOOKUP('Calculs'!J1161,'Réponses'!C:C,'Réponses'!F:F,"ERREUR VISIBILITE")=0),"",_xlfn.XLOOKUP(_xlfn.XLOOKUP('Calculs'!J1161,'Réponses'!C:C,'Réponses'!F:F,"ERREUR VISIBILITE"),Questions!A:A,Questions!B:B,"ERREUR QUESTION"))</f>
        <v/>
      </c>
      <c r="M1162" s="65" t="str">
        <f>IF(OR(ISBLANK(Recyclabilité[[#This Row],[Réponse 4]]),'Calculs'!M1161="0",_xlfn.XLOOKUP('Calculs'!M1161,'Réponses'!C:C,'Réponses'!F:F,"ERREUR VISIBILITE")=0),"",_xlfn.XLOOKUP(_xlfn.XLOOKUP('Calculs'!M1161,'Réponses'!C:C,'Réponses'!F:F,"ERREUR VISIBILITE"),Questions!A:A,Questions!B:B,"ERREUR QUESTION"))</f>
        <v/>
      </c>
    </row>
    <row r="1163" spans="4:13" ht="60" customHeight="1" x14ac:dyDescent="0.25">
      <c r="D1163" s="29" t="str">
        <f>IF(ISBLANK(Recyclabilité[[#This Row],[Code Valobat]]),"",IF(OR('Calculs'!A1162="08",MID(Recyclabilité[[#This Row],[Code Valobat]],4,4)="0804",MID(Recyclabilité[[#This Row],[Code Valobat]],4,4)="0709",MID(Recyclabilité[[#This Row],[Code Valobat]],1,7)="6121107"),"Non recyclable",_xlfn.XLOOKUP('Calculs'!Q1162,'Combinaisons'!A:A,'Combinaisons'!B:B,"Merci de répondre à toutes les questions")))</f>
        <v/>
      </c>
      <c r="E1163" s="65" t="str">
        <f>IF(ISBLANK(Recyclabilité[[#This Row],[Code Valobat]]),"",IF(OR('Calculs'!A1162="08",MID(Recyclabilité[[#This Row],[Code Valobat]],4,4)="0804",MID(Recyclabilité[[#This Row],[Code Valobat]],4,4)="0709",MID(Recyclabilité[[#This Row],[Code Valobat]],1,7)="6121107"),"",_xlfn.XLOOKUP('Calculs'!B1162,Questions!A:A,Questions!B:B,"ERREUR QUESTION")))</f>
        <v/>
      </c>
      <c r="G1163" s="65" t="str">
        <f>IF(OR(ISBLANK(Recyclabilité[[#This Row],[Réponse 1]]),'Calculs'!D1162="0",_xlfn.XLOOKUP('Calculs'!D1162,'Réponses'!C:C,'Réponses'!F:F,"ERREUR VISIBILITE")=0),"",_xlfn.XLOOKUP(_xlfn.XLOOKUP('Calculs'!D1162,'Réponses'!C:C,'Réponses'!F:F,"ERREUR VISIBILITE"),Questions!A:A,Questions!B:B,"ERREUR QUESTION"))</f>
        <v/>
      </c>
      <c r="I1163" s="65" t="str">
        <f>IF(OR(ISBLANK(Recyclabilité[[#This Row],[Réponse 2]]),'Calculs'!G1162="0",_xlfn.XLOOKUP('Calculs'!G1162,'Réponses'!C:C,'Réponses'!F:F,"ERREUR VISIBILITE")=0),"",_xlfn.XLOOKUP(_xlfn.XLOOKUP('Calculs'!G1162,'Réponses'!C:C,'Réponses'!F:F,"ERREUR VISIBILITE"),Questions!A:A,Questions!B:B,"ERREUR QUESTION"))</f>
        <v/>
      </c>
      <c r="K1163" s="65" t="str">
        <f>IF(OR(ISBLANK(Recyclabilité[[#This Row],[Réponse 3]]),'Calculs'!J1162="0",_xlfn.XLOOKUP('Calculs'!J1162,'Réponses'!C:C,'Réponses'!F:F,"ERREUR VISIBILITE")=0),"",_xlfn.XLOOKUP(_xlfn.XLOOKUP('Calculs'!J1162,'Réponses'!C:C,'Réponses'!F:F,"ERREUR VISIBILITE"),Questions!A:A,Questions!B:B,"ERREUR QUESTION"))</f>
        <v/>
      </c>
      <c r="M1163" s="65" t="str">
        <f>IF(OR(ISBLANK(Recyclabilité[[#This Row],[Réponse 4]]),'Calculs'!M1162="0",_xlfn.XLOOKUP('Calculs'!M1162,'Réponses'!C:C,'Réponses'!F:F,"ERREUR VISIBILITE")=0),"",_xlfn.XLOOKUP(_xlfn.XLOOKUP('Calculs'!M1162,'Réponses'!C:C,'Réponses'!F:F,"ERREUR VISIBILITE"),Questions!A:A,Questions!B:B,"ERREUR QUESTION"))</f>
        <v/>
      </c>
    </row>
    <row r="1164" spans="4:13" ht="60" customHeight="1" x14ac:dyDescent="0.25">
      <c r="D1164" s="29" t="str">
        <f>IF(ISBLANK(Recyclabilité[[#This Row],[Code Valobat]]),"",IF(OR('Calculs'!A1163="08",MID(Recyclabilité[[#This Row],[Code Valobat]],4,4)="0804",MID(Recyclabilité[[#This Row],[Code Valobat]],4,4)="0709",MID(Recyclabilité[[#This Row],[Code Valobat]],1,7)="6121107"),"Non recyclable",_xlfn.XLOOKUP('Calculs'!Q1163,'Combinaisons'!A:A,'Combinaisons'!B:B,"Merci de répondre à toutes les questions")))</f>
        <v/>
      </c>
      <c r="E1164" s="65" t="str">
        <f>IF(ISBLANK(Recyclabilité[[#This Row],[Code Valobat]]),"",IF(OR('Calculs'!A1163="08",MID(Recyclabilité[[#This Row],[Code Valobat]],4,4)="0804",MID(Recyclabilité[[#This Row],[Code Valobat]],4,4)="0709",MID(Recyclabilité[[#This Row],[Code Valobat]],1,7)="6121107"),"",_xlfn.XLOOKUP('Calculs'!B1163,Questions!A:A,Questions!B:B,"ERREUR QUESTION")))</f>
        <v/>
      </c>
      <c r="G1164" s="65" t="str">
        <f>IF(OR(ISBLANK(Recyclabilité[[#This Row],[Réponse 1]]),'Calculs'!D1163="0",_xlfn.XLOOKUP('Calculs'!D1163,'Réponses'!C:C,'Réponses'!F:F,"ERREUR VISIBILITE")=0),"",_xlfn.XLOOKUP(_xlfn.XLOOKUP('Calculs'!D1163,'Réponses'!C:C,'Réponses'!F:F,"ERREUR VISIBILITE"),Questions!A:A,Questions!B:B,"ERREUR QUESTION"))</f>
        <v/>
      </c>
      <c r="I1164" s="65" t="str">
        <f>IF(OR(ISBLANK(Recyclabilité[[#This Row],[Réponse 2]]),'Calculs'!G1163="0",_xlfn.XLOOKUP('Calculs'!G1163,'Réponses'!C:C,'Réponses'!F:F,"ERREUR VISIBILITE")=0),"",_xlfn.XLOOKUP(_xlfn.XLOOKUP('Calculs'!G1163,'Réponses'!C:C,'Réponses'!F:F,"ERREUR VISIBILITE"),Questions!A:A,Questions!B:B,"ERREUR QUESTION"))</f>
        <v/>
      </c>
      <c r="K1164" s="65" t="str">
        <f>IF(OR(ISBLANK(Recyclabilité[[#This Row],[Réponse 3]]),'Calculs'!J1163="0",_xlfn.XLOOKUP('Calculs'!J1163,'Réponses'!C:C,'Réponses'!F:F,"ERREUR VISIBILITE")=0),"",_xlfn.XLOOKUP(_xlfn.XLOOKUP('Calculs'!J1163,'Réponses'!C:C,'Réponses'!F:F,"ERREUR VISIBILITE"),Questions!A:A,Questions!B:B,"ERREUR QUESTION"))</f>
        <v/>
      </c>
      <c r="M1164" s="65" t="str">
        <f>IF(OR(ISBLANK(Recyclabilité[[#This Row],[Réponse 4]]),'Calculs'!M1163="0",_xlfn.XLOOKUP('Calculs'!M1163,'Réponses'!C:C,'Réponses'!F:F,"ERREUR VISIBILITE")=0),"",_xlfn.XLOOKUP(_xlfn.XLOOKUP('Calculs'!M1163,'Réponses'!C:C,'Réponses'!F:F,"ERREUR VISIBILITE"),Questions!A:A,Questions!B:B,"ERREUR QUESTION"))</f>
        <v/>
      </c>
    </row>
    <row r="1165" spans="4:13" ht="60" customHeight="1" x14ac:dyDescent="0.25">
      <c r="D1165" s="29" t="str">
        <f>IF(ISBLANK(Recyclabilité[[#This Row],[Code Valobat]]),"",IF(OR('Calculs'!A1164="08",MID(Recyclabilité[[#This Row],[Code Valobat]],4,4)="0804",MID(Recyclabilité[[#This Row],[Code Valobat]],4,4)="0709",MID(Recyclabilité[[#This Row],[Code Valobat]],1,7)="6121107"),"Non recyclable",_xlfn.XLOOKUP('Calculs'!Q1164,'Combinaisons'!A:A,'Combinaisons'!B:B,"Merci de répondre à toutes les questions")))</f>
        <v/>
      </c>
      <c r="E1165" s="65" t="str">
        <f>IF(ISBLANK(Recyclabilité[[#This Row],[Code Valobat]]),"",IF(OR('Calculs'!A1164="08",MID(Recyclabilité[[#This Row],[Code Valobat]],4,4)="0804",MID(Recyclabilité[[#This Row],[Code Valobat]],4,4)="0709",MID(Recyclabilité[[#This Row],[Code Valobat]],1,7)="6121107"),"",_xlfn.XLOOKUP('Calculs'!B1164,Questions!A:A,Questions!B:B,"ERREUR QUESTION")))</f>
        <v/>
      </c>
      <c r="G1165" s="65" t="str">
        <f>IF(OR(ISBLANK(Recyclabilité[[#This Row],[Réponse 1]]),'Calculs'!D1164="0",_xlfn.XLOOKUP('Calculs'!D1164,'Réponses'!C:C,'Réponses'!F:F,"ERREUR VISIBILITE")=0),"",_xlfn.XLOOKUP(_xlfn.XLOOKUP('Calculs'!D1164,'Réponses'!C:C,'Réponses'!F:F,"ERREUR VISIBILITE"),Questions!A:A,Questions!B:B,"ERREUR QUESTION"))</f>
        <v/>
      </c>
      <c r="I1165" s="65" t="str">
        <f>IF(OR(ISBLANK(Recyclabilité[[#This Row],[Réponse 2]]),'Calculs'!G1164="0",_xlfn.XLOOKUP('Calculs'!G1164,'Réponses'!C:C,'Réponses'!F:F,"ERREUR VISIBILITE")=0),"",_xlfn.XLOOKUP(_xlfn.XLOOKUP('Calculs'!G1164,'Réponses'!C:C,'Réponses'!F:F,"ERREUR VISIBILITE"),Questions!A:A,Questions!B:B,"ERREUR QUESTION"))</f>
        <v/>
      </c>
      <c r="K1165" s="65" t="str">
        <f>IF(OR(ISBLANK(Recyclabilité[[#This Row],[Réponse 3]]),'Calculs'!J1164="0",_xlfn.XLOOKUP('Calculs'!J1164,'Réponses'!C:C,'Réponses'!F:F,"ERREUR VISIBILITE")=0),"",_xlfn.XLOOKUP(_xlfn.XLOOKUP('Calculs'!J1164,'Réponses'!C:C,'Réponses'!F:F,"ERREUR VISIBILITE"),Questions!A:A,Questions!B:B,"ERREUR QUESTION"))</f>
        <v/>
      </c>
      <c r="M1165" s="65" t="str">
        <f>IF(OR(ISBLANK(Recyclabilité[[#This Row],[Réponse 4]]),'Calculs'!M1164="0",_xlfn.XLOOKUP('Calculs'!M1164,'Réponses'!C:C,'Réponses'!F:F,"ERREUR VISIBILITE")=0),"",_xlfn.XLOOKUP(_xlfn.XLOOKUP('Calculs'!M1164,'Réponses'!C:C,'Réponses'!F:F,"ERREUR VISIBILITE"),Questions!A:A,Questions!B:B,"ERREUR QUESTION"))</f>
        <v/>
      </c>
    </row>
    <row r="1166" spans="4:13" ht="60" customHeight="1" x14ac:dyDescent="0.25">
      <c r="D1166" s="29" t="str">
        <f>IF(ISBLANK(Recyclabilité[[#This Row],[Code Valobat]]),"",IF(OR('Calculs'!A1165="08",MID(Recyclabilité[[#This Row],[Code Valobat]],4,4)="0804",MID(Recyclabilité[[#This Row],[Code Valobat]],4,4)="0709",MID(Recyclabilité[[#This Row],[Code Valobat]],1,7)="6121107"),"Non recyclable",_xlfn.XLOOKUP('Calculs'!Q1165,'Combinaisons'!A:A,'Combinaisons'!B:B,"Merci de répondre à toutes les questions")))</f>
        <v/>
      </c>
      <c r="E1166" s="65" t="str">
        <f>IF(ISBLANK(Recyclabilité[[#This Row],[Code Valobat]]),"",IF(OR('Calculs'!A1165="08",MID(Recyclabilité[[#This Row],[Code Valobat]],4,4)="0804",MID(Recyclabilité[[#This Row],[Code Valobat]],4,4)="0709",MID(Recyclabilité[[#This Row],[Code Valobat]],1,7)="6121107"),"",_xlfn.XLOOKUP('Calculs'!B1165,Questions!A:A,Questions!B:B,"ERREUR QUESTION")))</f>
        <v/>
      </c>
      <c r="G1166" s="65" t="str">
        <f>IF(OR(ISBLANK(Recyclabilité[[#This Row],[Réponse 1]]),'Calculs'!D1165="0",_xlfn.XLOOKUP('Calculs'!D1165,'Réponses'!C:C,'Réponses'!F:F,"ERREUR VISIBILITE")=0),"",_xlfn.XLOOKUP(_xlfn.XLOOKUP('Calculs'!D1165,'Réponses'!C:C,'Réponses'!F:F,"ERREUR VISIBILITE"),Questions!A:A,Questions!B:B,"ERREUR QUESTION"))</f>
        <v/>
      </c>
      <c r="I1166" s="65" t="str">
        <f>IF(OR(ISBLANK(Recyclabilité[[#This Row],[Réponse 2]]),'Calculs'!G1165="0",_xlfn.XLOOKUP('Calculs'!G1165,'Réponses'!C:C,'Réponses'!F:F,"ERREUR VISIBILITE")=0),"",_xlfn.XLOOKUP(_xlfn.XLOOKUP('Calculs'!G1165,'Réponses'!C:C,'Réponses'!F:F,"ERREUR VISIBILITE"),Questions!A:A,Questions!B:B,"ERREUR QUESTION"))</f>
        <v/>
      </c>
      <c r="K1166" s="65" t="str">
        <f>IF(OR(ISBLANK(Recyclabilité[[#This Row],[Réponse 3]]),'Calculs'!J1165="0",_xlfn.XLOOKUP('Calculs'!J1165,'Réponses'!C:C,'Réponses'!F:F,"ERREUR VISIBILITE")=0),"",_xlfn.XLOOKUP(_xlfn.XLOOKUP('Calculs'!J1165,'Réponses'!C:C,'Réponses'!F:F,"ERREUR VISIBILITE"),Questions!A:A,Questions!B:B,"ERREUR QUESTION"))</f>
        <v/>
      </c>
      <c r="M1166" s="65" t="str">
        <f>IF(OR(ISBLANK(Recyclabilité[[#This Row],[Réponse 4]]),'Calculs'!M1165="0",_xlfn.XLOOKUP('Calculs'!M1165,'Réponses'!C:C,'Réponses'!F:F,"ERREUR VISIBILITE")=0),"",_xlfn.XLOOKUP(_xlfn.XLOOKUP('Calculs'!M1165,'Réponses'!C:C,'Réponses'!F:F,"ERREUR VISIBILITE"),Questions!A:A,Questions!B:B,"ERREUR QUESTION"))</f>
        <v/>
      </c>
    </row>
    <row r="1167" spans="4:13" ht="60" customHeight="1" x14ac:dyDescent="0.25">
      <c r="D1167" s="29" t="str">
        <f>IF(ISBLANK(Recyclabilité[[#This Row],[Code Valobat]]),"",IF(OR('Calculs'!A1166="08",MID(Recyclabilité[[#This Row],[Code Valobat]],4,4)="0804",MID(Recyclabilité[[#This Row],[Code Valobat]],4,4)="0709",MID(Recyclabilité[[#This Row],[Code Valobat]],1,7)="6121107"),"Non recyclable",_xlfn.XLOOKUP('Calculs'!Q1166,'Combinaisons'!A:A,'Combinaisons'!B:B,"Merci de répondre à toutes les questions")))</f>
        <v/>
      </c>
      <c r="E1167" s="65" t="str">
        <f>IF(ISBLANK(Recyclabilité[[#This Row],[Code Valobat]]),"",IF(OR('Calculs'!A1166="08",MID(Recyclabilité[[#This Row],[Code Valobat]],4,4)="0804",MID(Recyclabilité[[#This Row],[Code Valobat]],4,4)="0709",MID(Recyclabilité[[#This Row],[Code Valobat]],1,7)="6121107"),"",_xlfn.XLOOKUP('Calculs'!B1166,Questions!A:A,Questions!B:B,"ERREUR QUESTION")))</f>
        <v/>
      </c>
      <c r="G1167" s="65" t="str">
        <f>IF(OR(ISBLANK(Recyclabilité[[#This Row],[Réponse 1]]),'Calculs'!D1166="0",_xlfn.XLOOKUP('Calculs'!D1166,'Réponses'!C:C,'Réponses'!F:F,"ERREUR VISIBILITE")=0),"",_xlfn.XLOOKUP(_xlfn.XLOOKUP('Calculs'!D1166,'Réponses'!C:C,'Réponses'!F:F,"ERREUR VISIBILITE"),Questions!A:A,Questions!B:B,"ERREUR QUESTION"))</f>
        <v/>
      </c>
      <c r="I1167" s="65" t="str">
        <f>IF(OR(ISBLANK(Recyclabilité[[#This Row],[Réponse 2]]),'Calculs'!G1166="0",_xlfn.XLOOKUP('Calculs'!G1166,'Réponses'!C:C,'Réponses'!F:F,"ERREUR VISIBILITE")=0),"",_xlfn.XLOOKUP(_xlfn.XLOOKUP('Calculs'!G1166,'Réponses'!C:C,'Réponses'!F:F,"ERREUR VISIBILITE"),Questions!A:A,Questions!B:B,"ERREUR QUESTION"))</f>
        <v/>
      </c>
      <c r="K1167" s="65" t="str">
        <f>IF(OR(ISBLANK(Recyclabilité[[#This Row],[Réponse 3]]),'Calculs'!J1166="0",_xlfn.XLOOKUP('Calculs'!J1166,'Réponses'!C:C,'Réponses'!F:F,"ERREUR VISIBILITE")=0),"",_xlfn.XLOOKUP(_xlfn.XLOOKUP('Calculs'!J1166,'Réponses'!C:C,'Réponses'!F:F,"ERREUR VISIBILITE"),Questions!A:A,Questions!B:B,"ERREUR QUESTION"))</f>
        <v/>
      </c>
      <c r="M1167" s="65" t="str">
        <f>IF(OR(ISBLANK(Recyclabilité[[#This Row],[Réponse 4]]),'Calculs'!M1166="0",_xlfn.XLOOKUP('Calculs'!M1166,'Réponses'!C:C,'Réponses'!F:F,"ERREUR VISIBILITE")=0),"",_xlfn.XLOOKUP(_xlfn.XLOOKUP('Calculs'!M1166,'Réponses'!C:C,'Réponses'!F:F,"ERREUR VISIBILITE"),Questions!A:A,Questions!B:B,"ERREUR QUESTION"))</f>
        <v/>
      </c>
    </row>
    <row r="1168" spans="4:13" ht="60" customHeight="1" x14ac:dyDescent="0.25">
      <c r="D1168" s="29" t="str">
        <f>IF(ISBLANK(Recyclabilité[[#This Row],[Code Valobat]]),"",IF(OR('Calculs'!A1167="08",MID(Recyclabilité[[#This Row],[Code Valobat]],4,4)="0804",MID(Recyclabilité[[#This Row],[Code Valobat]],4,4)="0709",MID(Recyclabilité[[#This Row],[Code Valobat]],1,7)="6121107"),"Non recyclable",_xlfn.XLOOKUP('Calculs'!Q1167,'Combinaisons'!A:A,'Combinaisons'!B:B,"Merci de répondre à toutes les questions")))</f>
        <v/>
      </c>
      <c r="E1168" s="65" t="str">
        <f>IF(ISBLANK(Recyclabilité[[#This Row],[Code Valobat]]),"",IF(OR('Calculs'!A1167="08",MID(Recyclabilité[[#This Row],[Code Valobat]],4,4)="0804",MID(Recyclabilité[[#This Row],[Code Valobat]],4,4)="0709",MID(Recyclabilité[[#This Row],[Code Valobat]],1,7)="6121107"),"",_xlfn.XLOOKUP('Calculs'!B1167,Questions!A:A,Questions!B:B,"ERREUR QUESTION")))</f>
        <v/>
      </c>
      <c r="G1168" s="65" t="str">
        <f>IF(OR(ISBLANK(Recyclabilité[[#This Row],[Réponse 1]]),'Calculs'!D1167="0",_xlfn.XLOOKUP('Calculs'!D1167,'Réponses'!C:C,'Réponses'!F:F,"ERREUR VISIBILITE")=0),"",_xlfn.XLOOKUP(_xlfn.XLOOKUP('Calculs'!D1167,'Réponses'!C:C,'Réponses'!F:F,"ERREUR VISIBILITE"),Questions!A:A,Questions!B:B,"ERREUR QUESTION"))</f>
        <v/>
      </c>
      <c r="I1168" s="65" t="str">
        <f>IF(OR(ISBLANK(Recyclabilité[[#This Row],[Réponse 2]]),'Calculs'!G1167="0",_xlfn.XLOOKUP('Calculs'!G1167,'Réponses'!C:C,'Réponses'!F:F,"ERREUR VISIBILITE")=0),"",_xlfn.XLOOKUP(_xlfn.XLOOKUP('Calculs'!G1167,'Réponses'!C:C,'Réponses'!F:F,"ERREUR VISIBILITE"),Questions!A:A,Questions!B:B,"ERREUR QUESTION"))</f>
        <v/>
      </c>
      <c r="K1168" s="65" t="str">
        <f>IF(OR(ISBLANK(Recyclabilité[[#This Row],[Réponse 3]]),'Calculs'!J1167="0",_xlfn.XLOOKUP('Calculs'!J1167,'Réponses'!C:C,'Réponses'!F:F,"ERREUR VISIBILITE")=0),"",_xlfn.XLOOKUP(_xlfn.XLOOKUP('Calculs'!J1167,'Réponses'!C:C,'Réponses'!F:F,"ERREUR VISIBILITE"),Questions!A:A,Questions!B:B,"ERREUR QUESTION"))</f>
        <v/>
      </c>
      <c r="M1168" s="65" t="str">
        <f>IF(OR(ISBLANK(Recyclabilité[[#This Row],[Réponse 4]]),'Calculs'!M1167="0",_xlfn.XLOOKUP('Calculs'!M1167,'Réponses'!C:C,'Réponses'!F:F,"ERREUR VISIBILITE")=0),"",_xlfn.XLOOKUP(_xlfn.XLOOKUP('Calculs'!M1167,'Réponses'!C:C,'Réponses'!F:F,"ERREUR VISIBILITE"),Questions!A:A,Questions!B:B,"ERREUR QUESTION"))</f>
        <v/>
      </c>
    </row>
    <row r="1169" spans="4:13" ht="60" customHeight="1" x14ac:dyDescent="0.25">
      <c r="D1169" s="29" t="str">
        <f>IF(ISBLANK(Recyclabilité[[#This Row],[Code Valobat]]),"",IF(OR('Calculs'!A1168="08",MID(Recyclabilité[[#This Row],[Code Valobat]],4,4)="0804",MID(Recyclabilité[[#This Row],[Code Valobat]],4,4)="0709",MID(Recyclabilité[[#This Row],[Code Valobat]],1,7)="6121107"),"Non recyclable",_xlfn.XLOOKUP('Calculs'!Q1168,'Combinaisons'!A:A,'Combinaisons'!B:B,"Merci de répondre à toutes les questions")))</f>
        <v/>
      </c>
      <c r="E1169" s="65" t="str">
        <f>IF(ISBLANK(Recyclabilité[[#This Row],[Code Valobat]]),"",IF(OR('Calculs'!A1168="08",MID(Recyclabilité[[#This Row],[Code Valobat]],4,4)="0804",MID(Recyclabilité[[#This Row],[Code Valobat]],4,4)="0709",MID(Recyclabilité[[#This Row],[Code Valobat]],1,7)="6121107"),"",_xlfn.XLOOKUP('Calculs'!B1168,Questions!A:A,Questions!B:B,"ERREUR QUESTION")))</f>
        <v/>
      </c>
      <c r="G1169" s="65" t="str">
        <f>IF(OR(ISBLANK(Recyclabilité[[#This Row],[Réponse 1]]),'Calculs'!D1168="0",_xlfn.XLOOKUP('Calculs'!D1168,'Réponses'!C:C,'Réponses'!F:F,"ERREUR VISIBILITE")=0),"",_xlfn.XLOOKUP(_xlfn.XLOOKUP('Calculs'!D1168,'Réponses'!C:C,'Réponses'!F:F,"ERREUR VISIBILITE"),Questions!A:A,Questions!B:B,"ERREUR QUESTION"))</f>
        <v/>
      </c>
      <c r="I1169" s="65" t="str">
        <f>IF(OR(ISBLANK(Recyclabilité[[#This Row],[Réponse 2]]),'Calculs'!G1168="0",_xlfn.XLOOKUP('Calculs'!G1168,'Réponses'!C:C,'Réponses'!F:F,"ERREUR VISIBILITE")=0),"",_xlfn.XLOOKUP(_xlfn.XLOOKUP('Calculs'!G1168,'Réponses'!C:C,'Réponses'!F:F,"ERREUR VISIBILITE"),Questions!A:A,Questions!B:B,"ERREUR QUESTION"))</f>
        <v/>
      </c>
      <c r="K1169" s="65" t="str">
        <f>IF(OR(ISBLANK(Recyclabilité[[#This Row],[Réponse 3]]),'Calculs'!J1168="0",_xlfn.XLOOKUP('Calculs'!J1168,'Réponses'!C:C,'Réponses'!F:F,"ERREUR VISIBILITE")=0),"",_xlfn.XLOOKUP(_xlfn.XLOOKUP('Calculs'!J1168,'Réponses'!C:C,'Réponses'!F:F,"ERREUR VISIBILITE"),Questions!A:A,Questions!B:B,"ERREUR QUESTION"))</f>
        <v/>
      </c>
      <c r="M1169" s="65" t="str">
        <f>IF(OR(ISBLANK(Recyclabilité[[#This Row],[Réponse 4]]),'Calculs'!M1168="0",_xlfn.XLOOKUP('Calculs'!M1168,'Réponses'!C:C,'Réponses'!F:F,"ERREUR VISIBILITE")=0),"",_xlfn.XLOOKUP(_xlfn.XLOOKUP('Calculs'!M1168,'Réponses'!C:C,'Réponses'!F:F,"ERREUR VISIBILITE"),Questions!A:A,Questions!B:B,"ERREUR QUESTION"))</f>
        <v/>
      </c>
    </row>
    <row r="1170" spans="4:13" ht="60" customHeight="1" x14ac:dyDescent="0.25">
      <c r="D1170" s="29" t="str">
        <f>IF(ISBLANK(Recyclabilité[[#This Row],[Code Valobat]]),"",IF(OR('Calculs'!A1169="08",MID(Recyclabilité[[#This Row],[Code Valobat]],4,4)="0804",MID(Recyclabilité[[#This Row],[Code Valobat]],4,4)="0709",MID(Recyclabilité[[#This Row],[Code Valobat]],1,7)="6121107"),"Non recyclable",_xlfn.XLOOKUP('Calculs'!Q1169,'Combinaisons'!A:A,'Combinaisons'!B:B,"Merci de répondre à toutes les questions")))</f>
        <v/>
      </c>
      <c r="E1170" s="65" t="str">
        <f>IF(ISBLANK(Recyclabilité[[#This Row],[Code Valobat]]),"",IF(OR('Calculs'!A1169="08",MID(Recyclabilité[[#This Row],[Code Valobat]],4,4)="0804",MID(Recyclabilité[[#This Row],[Code Valobat]],4,4)="0709",MID(Recyclabilité[[#This Row],[Code Valobat]],1,7)="6121107"),"",_xlfn.XLOOKUP('Calculs'!B1169,Questions!A:A,Questions!B:B,"ERREUR QUESTION")))</f>
        <v/>
      </c>
      <c r="G1170" s="65" t="str">
        <f>IF(OR(ISBLANK(Recyclabilité[[#This Row],[Réponse 1]]),'Calculs'!D1169="0",_xlfn.XLOOKUP('Calculs'!D1169,'Réponses'!C:C,'Réponses'!F:F,"ERREUR VISIBILITE")=0),"",_xlfn.XLOOKUP(_xlfn.XLOOKUP('Calculs'!D1169,'Réponses'!C:C,'Réponses'!F:F,"ERREUR VISIBILITE"),Questions!A:A,Questions!B:B,"ERREUR QUESTION"))</f>
        <v/>
      </c>
      <c r="I1170" s="65" t="str">
        <f>IF(OR(ISBLANK(Recyclabilité[[#This Row],[Réponse 2]]),'Calculs'!G1169="0",_xlfn.XLOOKUP('Calculs'!G1169,'Réponses'!C:C,'Réponses'!F:F,"ERREUR VISIBILITE")=0),"",_xlfn.XLOOKUP(_xlfn.XLOOKUP('Calculs'!G1169,'Réponses'!C:C,'Réponses'!F:F,"ERREUR VISIBILITE"),Questions!A:A,Questions!B:B,"ERREUR QUESTION"))</f>
        <v/>
      </c>
      <c r="K1170" s="65" t="str">
        <f>IF(OR(ISBLANK(Recyclabilité[[#This Row],[Réponse 3]]),'Calculs'!J1169="0",_xlfn.XLOOKUP('Calculs'!J1169,'Réponses'!C:C,'Réponses'!F:F,"ERREUR VISIBILITE")=0),"",_xlfn.XLOOKUP(_xlfn.XLOOKUP('Calculs'!J1169,'Réponses'!C:C,'Réponses'!F:F,"ERREUR VISIBILITE"),Questions!A:A,Questions!B:B,"ERREUR QUESTION"))</f>
        <v/>
      </c>
      <c r="M1170" s="65" t="str">
        <f>IF(OR(ISBLANK(Recyclabilité[[#This Row],[Réponse 4]]),'Calculs'!M1169="0",_xlfn.XLOOKUP('Calculs'!M1169,'Réponses'!C:C,'Réponses'!F:F,"ERREUR VISIBILITE")=0),"",_xlfn.XLOOKUP(_xlfn.XLOOKUP('Calculs'!M1169,'Réponses'!C:C,'Réponses'!F:F,"ERREUR VISIBILITE"),Questions!A:A,Questions!B:B,"ERREUR QUESTION"))</f>
        <v/>
      </c>
    </row>
    <row r="1171" spans="4:13" ht="60" customHeight="1" x14ac:dyDescent="0.25">
      <c r="D1171" s="29" t="str">
        <f>IF(ISBLANK(Recyclabilité[[#This Row],[Code Valobat]]),"",IF(OR('Calculs'!A1170="08",MID(Recyclabilité[[#This Row],[Code Valobat]],4,4)="0804",MID(Recyclabilité[[#This Row],[Code Valobat]],4,4)="0709",MID(Recyclabilité[[#This Row],[Code Valobat]],1,7)="6121107"),"Non recyclable",_xlfn.XLOOKUP('Calculs'!Q1170,'Combinaisons'!A:A,'Combinaisons'!B:B,"Merci de répondre à toutes les questions")))</f>
        <v/>
      </c>
      <c r="E1171" s="65" t="str">
        <f>IF(ISBLANK(Recyclabilité[[#This Row],[Code Valobat]]),"",IF(OR('Calculs'!A1170="08",MID(Recyclabilité[[#This Row],[Code Valobat]],4,4)="0804",MID(Recyclabilité[[#This Row],[Code Valobat]],4,4)="0709",MID(Recyclabilité[[#This Row],[Code Valobat]],1,7)="6121107"),"",_xlfn.XLOOKUP('Calculs'!B1170,Questions!A:A,Questions!B:B,"ERREUR QUESTION")))</f>
        <v/>
      </c>
      <c r="G1171" s="65" t="str">
        <f>IF(OR(ISBLANK(Recyclabilité[[#This Row],[Réponse 1]]),'Calculs'!D1170="0",_xlfn.XLOOKUP('Calculs'!D1170,'Réponses'!C:C,'Réponses'!F:F,"ERREUR VISIBILITE")=0),"",_xlfn.XLOOKUP(_xlfn.XLOOKUP('Calculs'!D1170,'Réponses'!C:C,'Réponses'!F:F,"ERREUR VISIBILITE"),Questions!A:A,Questions!B:B,"ERREUR QUESTION"))</f>
        <v/>
      </c>
      <c r="I1171" s="65" t="str">
        <f>IF(OR(ISBLANK(Recyclabilité[[#This Row],[Réponse 2]]),'Calculs'!G1170="0",_xlfn.XLOOKUP('Calculs'!G1170,'Réponses'!C:C,'Réponses'!F:F,"ERREUR VISIBILITE")=0),"",_xlfn.XLOOKUP(_xlfn.XLOOKUP('Calculs'!G1170,'Réponses'!C:C,'Réponses'!F:F,"ERREUR VISIBILITE"),Questions!A:A,Questions!B:B,"ERREUR QUESTION"))</f>
        <v/>
      </c>
      <c r="K1171" s="65" t="str">
        <f>IF(OR(ISBLANK(Recyclabilité[[#This Row],[Réponse 3]]),'Calculs'!J1170="0",_xlfn.XLOOKUP('Calculs'!J1170,'Réponses'!C:C,'Réponses'!F:F,"ERREUR VISIBILITE")=0),"",_xlfn.XLOOKUP(_xlfn.XLOOKUP('Calculs'!J1170,'Réponses'!C:C,'Réponses'!F:F,"ERREUR VISIBILITE"),Questions!A:A,Questions!B:B,"ERREUR QUESTION"))</f>
        <v/>
      </c>
      <c r="M1171" s="65" t="str">
        <f>IF(OR(ISBLANK(Recyclabilité[[#This Row],[Réponse 4]]),'Calculs'!M1170="0",_xlfn.XLOOKUP('Calculs'!M1170,'Réponses'!C:C,'Réponses'!F:F,"ERREUR VISIBILITE")=0),"",_xlfn.XLOOKUP(_xlfn.XLOOKUP('Calculs'!M1170,'Réponses'!C:C,'Réponses'!F:F,"ERREUR VISIBILITE"),Questions!A:A,Questions!B:B,"ERREUR QUESTION"))</f>
        <v/>
      </c>
    </row>
    <row r="1172" spans="4:13" ht="60" customHeight="1" x14ac:dyDescent="0.25">
      <c r="D1172" s="29" t="str">
        <f>IF(ISBLANK(Recyclabilité[[#This Row],[Code Valobat]]),"",IF(OR('Calculs'!A1171="08",MID(Recyclabilité[[#This Row],[Code Valobat]],4,4)="0804",MID(Recyclabilité[[#This Row],[Code Valobat]],4,4)="0709",MID(Recyclabilité[[#This Row],[Code Valobat]],1,7)="6121107"),"Non recyclable",_xlfn.XLOOKUP('Calculs'!Q1171,'Combinaisons'!A:A,'Combinaisons'!B:B,"Merci de répondre à toutes les questions")))</f>
        <v/>
      </c>
      <c r="E1172" s="65" t="str">
        <f>IF(ISBLANK(Recyclabilité[[#This Row],[Code Valobat]]),"",IF(OR('Calculs'!A1171="08",MID(Recyclabilité[[#This Row],[Code Valobat]],4,4)="0804",MID(Recyclabilité[[#This Row],[Code Valobat]],4,4)="0709",MID(Recyclabilité[[#This Row],[Code Valobat]],1,7)="6121107"),"",_xlfn.XLOOKUP('Calculs'!B1171,Questions!A:A,Questions!B:B,"ERREUR QUESTION")))</f>
        <v/>
      </c>
      <c r="G1172" s="65" t="str">
        <f>IF(OR(ISBLANK(Recyclabilité[[#This Row],[Réponse 1]]),'Calculs'!D1171="0",_xlfn.XLOOKUP('Calculs'!D1171,'Réponses'!C:C,'Réponses'!F:F,"ERREUR VISIBILITE")=0),"",_xlfn.XLOOKUP(_xlfn.XLOOKUP('Calculs'!D1171,'Réponses'!C:C,'Réponses'!F:F,"ERREUR VISIBILITE"),Questions!A:A,Questions!B:B,"ERREUR QUESTION"))</f>
        <v/>
      </c>
      <c r="I1172" s="65" t="str">
        <f>IF(OR(ISBLANK(Recyclabilité[[#This Row],[Réponse 2]]),'Calculs'!G1171="0",_xlfn.XLOOKUP('Calculs'!G1171,'Réponses'!C:C,'Réponses'!F:F,"ERREUR VISIBILITE")=0),"",_xlfn.XLOOKUP(_xlfn.XLOOKUP('Calculs'!G1171,'Réponses'!C:C,'Réponses'!F:F,"ERREUR VISIBILITE"),Questions!A:A,Questions!B:B,"ERREUR QUESTION"))</f>
        <v/>
      </c>
      <c r="K1172" s="65" t="str">
        <f>IF(OR(ISBLANK(Recyclabilité[[#This Row],[Réponse 3]]),'Calculs'!J1171="0",_xlfn.XLOOKUP('Calculs'!J1171,'Réponses'!C:C,'Réponses'!F:F,"ERREUR VISIBILITE")=0),"",_xlfn.XLOOKUP(_xlfn.XLOOKUP('Calculs'!J1171,'Réponses'!C:C,'Réponses'!F:F,"ERREUR VISIBILITE"),Questions!A:A,Questions!B:B,"ERREUR QUESTION"))</f>
        <v/>
      </c>
      <c r="M1172" s="65" t="str">
        <f>IF(OR(ISBLANK(Recyclabilité[[#This Row],[Réponse 4]]),'Calculs'!M1171="0",_xlfn.XLOOKUP('Calculs'!M1171,'Réponses'!C:C,'Réponses'!F:F,"ERREUR VISIBILITE")=0),"",_xlfn.XLOOKUP(_xlfn.XLOOKUP('Calculs'!M1171,'Réponses'!C:C,'Réponses'!F:F,"ERREUR VISIBILITE"),Questions!A:A,Questions!B:B,"ERREUR QUESTION"))</f>
        <v/>
      </c>
    </row>
    <row r="1173" spans="4:13" ht="60" customHeight="1" x14ac:dyDescent="0.25">
      <c r="D1173" s="29" t="str">
        <f>IF(ISBLANK(Recyclabilité[[#This Row],[Code Valobat]]),"",IF(OR('Calculs'!A1172="08",MID(Recyclabilité[[#This Row],[Code Valobat]],4,4)="0804",MID(Recyclabilité[[#This Row],[Code Valobat]],4,4)="0709",MID(Recyclabilité[[#This Row],[Code Valobat]],1,7)="6121107"),"Non recyclable",_xlfn.XLOOKUP('Calculs'!Q1172,'Combinaisons'!A:A,'Combinaisons'!B:B,"Merci de répondre à toutes les questions")))</f>
        <v/>
      </c>
      <c r="E1173" s="65" t="str">
        <f>IF(ISBLANK(Recyclabilité[[#This Row],[Code Valobat]]),"",IF(OR('Calculs'!A1172="08",MID(Recyclabilité[[#This Row],[Code Valobat]],4,4)="0804",MID(Recyclabilité[[#This Row],[Code Valobat]],4,4)="0709",MID(Recyclabilité[[#This Row],[Code Valobat]],1,7)="6121107"),"",_xlfn.XLOOKUP('Calculs'!B1172,Questions!A:A,Questions!B:B,"ERREUR QUESTION")))</f>
        <v/>
      </c>
      <c r="G1173" s="65" t="str">
        <f>IF(OR(ISBLANK(Recyclabilité[[#This Row],[Réponse 1]]),'Calculs'!D1172="0",_xlfn.XLOOKUP('Calculs'!D1172,'Réponses'!C:C,'Réponses'!F:F,"ERREUR VISIBILITE")=0),"",_xlfn.XLOOKUP(_xlfn.XLOOKUP('Calculs'!D1172,'Réponses'!C:C,'Réponses'!F:F,"ERREUR VISIBILITE"),Questions!A:A,Questions!B:B,"ERREUR QUESTION"))</f>
        <v/>
      </c>
      <c r="I1173" s="65" t="str">
        <f>IF(OR(ISBLANK(Recyclabilité[[#This Row],[Réponse 2]]),'Calculs'!G1172="0",_xlfn.XLOOKUP('Calculs'!G1172,'Réponses'!C:C,'Réponses'!F:F,"ERREUR VISIBILITE")=0),"",_xlfn.XLOOKUP(_xlfn.XLOOKUP('Calculs'!G1172,'Réponses'!C:C,'Réponses'!F:F,"ERREUR VISIBILITE"),Questions!A:A,Questions!B:B,"ERREUR QUESTION"))</f>
        <v/>
      </c>
      <c r="K1173" s="65" t="str">
        <f>IF(OR(ISBLANK(Recyclabilité[[#This Row],[Réponse 3]]),'Calculs'!J1172="0",_xlfn.XLOOKUP('Calculs'!J1172,'Réponses'!C:C,'Réponses'!F:F,"ERREUR VISIBILITE")=0),"",_xlfn.XLOOKUP(_xlfn.XLOOKUP('Calculs'!J1172,'Réponses'!C:C,'Réponses'!F:F,"ERREUR VISIBILITE"),Questions!A:A,Questions!B:B,"ERREUR QUESTION"))</f>
        <v/>
      </c>
      <c r="M1173" s="65" t="str">
        <f>IF(OR(ISBLANK(Recyclabilité[[#This Row],[Réponse 4]]),'Calculs'!M1172="0",_xlfn.XLOOKUP('Calculs'!M1172,'Réponses'!C:C,'Réponses'!F:F,"ERREUR VISIBILITE")=0),"",_xlfn.XLOOKUP(_xlfn.XLOOKUP('Calculs'!M1172,'Réponses'!C:C,'Réponses'!F:F,"ERREUR VISIBILITE"),Questions!A:A,Questions!B:B,"ERREUR QUESTION"))</f>
        <v/>
      </c>
    </row>
    <row r="1174" spans="4:13" ht="60" customHeight="1" x14ac:dyDescent="0.25">
      <c r="D1174" s="29" t="str">
        <f>IF(ISBLANK(Recyclabilité[[#This Row],[Code Valobat]]),"",IF(OR('Calculs'!A1173="08",MID(Recyclabilité[[#This Row],[Code Valobat]],4,4)="0804",MID(Recyclabilité[[#This Row],[Code Valobat]],4,4)="0709",MID(Recyclabilité[[#This Row],[Code Valobat]],1,7)="6121107"),"Non recyclable",_xlfn.XLOOKUP('Calculs'!Q1173,'Combinaisons'!A:A,'Combinaisons'!B:B,"Merci de répondre à toutes les questions")))</f>
        <v/>
      </c>
      <c r="E1174" s="65" t="str">
        <f>IF(ISBLANK(Recyclabilité[[#This Row],[Code Valobat]]),"",IF(OR('Calculs'!A1173="08",MID(Recyclabilité[[#This Row],[Code Valobat]],4,4)="0804",MID(Recyclabilité[[#This Row],[Code Valobat]],4,4)="0709",MID(Recyclabilité[[#This Row],[Code Valobat]],1,7)="6121107"),"",_xlfn.XLOOKUP('Calculs'!B1173,Questions!A:A,Questions!B:B,"ERREUR QUESTION")))</f>
        <v/>
      </c>
      <c r="G1174" s="65" t="str">
        <f>IF(OR(ISBLANK(Recyclabilité[[#This Row],[Réponse 1]]),'Calculs'!D1173="0",_xlfn.XLOOKUP('Calculs'!D1173,'Réponses'!C:C,'Réponses'!F:F,"ERREUR VISIBILITE")=0),"",_xlfn.XLOOKUP(_xlfn.XLOOKUP('Calculs'!D1173,'Réponses'!C:C,'Réponses'!F:F,"ERREUR VISIBILITE"),Questions!A:A,Questions!B:B,"ERREUR QUESTION"))</f>
        <v/>
      </c>
      <c r="I1174" s="65" t="str">
        <f>IF(OR(ISBLANK(Recyclabilité[[#This Row],[Réponse 2]]),'Calculs'!G1173="0",_xlfn.XLOOKUP('Calculs'!G1173,'Réponses'!C:C,'Réponses'!F:F,"ERREUR VISIBILITE")=0),"",_xlfn.XLOOKUP(_xlfn.XLOOKUP('Calculs'!G1173,'Réponses'!C:C,'Réponses'!F:F,"ERREUR VISIBILITE"),Questions!A:A,Questions!B:B,"ERREUR QUESTION"))</f>
        <v/>
      </c>
      <c r="K1174" s="65" t="str">
        <f>IF(OR(ISBLANK(Recyclabilité[[#This Row],[Réponse 3]]),'Calculs'!J1173="0",_xlfn.XLOOKUP('Calculs'!J1173,'Réponses'!C:C,'Réponses'!F:F,"ERREUR VISIBILITE")=0),"",_xlfn.XLOOKUP(_xlfn.XLOOKUP('Calculs'!J1173,'Réponses'!C:C,'Réponses'!F:F,"ERREUR VISIBILITE"),Questions!A:A,Questions!B:B,"ERREUR QUESTION"))</f>
        <v/>
      </c>
      <c r="M1174" s="65" t="str">
        <f>IF(OR(ISBLANK(Recyclabilité[[#This Row],[Réponse 4]]),'Calculs'!M1173="0",_xlfn.XLOOKUP('Calculs'!M1173,'Réponses'!C:C,'Réponses'!F:F,"ERREUR VISIBILITE")=0),"",_xlfn.XLOOKUP(_xlfn.XLOOKUP('Calculs'!M1173,'Réponses'!C:C,'Réponses'!F:F,"ERREUR VISIBILITE"),Questions!A:A,Questions!B:B,"ERREUR QUESTION"))</f>
        <v/>
      </c>
    </row>
    <row r="1175" spans="4:13" ht="60" customHeight="1" x14ac:dyDescent="0.25">
      <c r="D1175" s="29" t="str">
        <f>IF(ISBLANK(Recyclabilité[[#This Row],[Code Valobat]]),"",IF(OR('Calculs'!A1174="08",MID(Recyclabilité[[#This Row],[Code Valobat]],4,4)="0804",MID(Recyclabilité[[#This Row],[Code Valobat]],4,4)="0709",MID(Recyclabilité[[#This Row],[Code Valobat]],1,7)="6121107"),"Non recyclable",_xlfn.XLOOKUP('Calculs'!Q1174,'Combinaisons'!A:A,'Combinaisons'!B:B,"Merci de répondre à toutes les questions")))</f>
        <v/>
      </c>
      <c r="E1175" s="65" t="str">
        <f>IF(ISBLANK(Recyclabilité[[#This Row],[Code Valobat]]),"",IF(OR('Calculs'!A1174="08",MID(Recyclabilité[[#This Row],[Code Valobat]],4,4)="0804",MID(Recyclabilité[[#This Row],[Code Valobat]],4,4)="0709",MID(Recyclabilité[[#This Row],[Code Valobat]],1,7)="6121107"),"",_xlfn.XLOOKUP('Calculs'!B1174,Questions!A:A,Questions!B:B,"ERREUR QUESTION")))</f>
        <v/>
      </c>
      <c r="G1175" s="65" t="str">
        <f>IF(OR(ISBLANK(Recyclabilité[[#This Row],[Réponse 1]]),'Calculs'!D1174="0",_xlfn.XLOOKUP('Calculs'!D1174,'Réponses'!C:C,'Réponses'!F:F,"ERREUR VISIBILITE")=0),"",_xlfn.XLOOKUP(_xlfn.XLOOKUP('Calculs'!D1174,'Réponses'!C:C,'Réponses'!F:F,"ERREUR VISIBILITE"),Questions!A:A,Questions!B:B,"ERREUR QUESTION"))</f>
        <v/>
      </c>
      <c r="I1175" s="65" t="str">
        <f>IF(OR(ISBLANK(Recyclabilité[[#This Row],[Réponse 2]]),'Calculs'!G1174="0",_xlfn.XLOOKUP('Calculs'!G1174,'Réponses'!C:C,'Réponses'!F:F,"ERREUR VISIBILITE")=0),"",_xlfn.XLOOKUP(_xlfn.XLOOKUP('Calculs'!G1174,'Réponses'!C:C,'Réponses'!F:F,"ERREUR VISIBILITE"),Questions!A:A,Questions!B:B,"ERREUR QUESTION"))</f>
        <v/>
      </c>
      <c r="K1175" s="65" t="str">
        <f>IF(OR(ISBLANK(Recyclabilité[[#This Row],[Réponse 3]]),'Calculs'!J1174="0",_xlfn.XLOOKUP('Calculs'!J1174,'Réponses'!C:C,'Réponses'!F:F,"ERREUR VISIBILITE")=0),"",_xlfn.XLOOKUP(_xlfn.XLOOKUP('Calculs'!J1174,'Réponses'!C:C,'Réponses'!F:F,"ERREUR VISIBILITE"),Questions!A:A,Questions!B:B,"ERREUR QUESTION"))</f>
        <v/>
      </c>
      <c r="M1175" s="65" t="str">
        <f>IF(OR(ISBLANK(Recyclabilité[[#This Row],[Réponse 4]]),'Calculs'!M1174="0",_xlfn.XLOOKUP('Calculs'!M1174,'Réponses'!C:C,'Réponses'!F:F,"ERREUR VISIBILITE")=0),"",_xlfn.XLOOKUP(_xlfn.XLOOKUP('Calculs'!M1174,'Réponses'!C:C,'Réponses'!F:F,"ERREUR VISIBILITE"),Questions!A:A,Questions!B:B,"ERREUR QUESTION"))</f>
        <v/>
      </c>
    </row>
    <row r="1176" spans="4:13" ht="60" customHeight="1" x14ac:dyDescent="0.25">
      <c r="D1176" s="29" t="str">
        <f>IF(ISBLANK(Recyclabilité[[#This Row],[Code Valobat]]),"",IF(OR('Calculs'!A1175="08",MID(Recyclabilité[[#This Row],[Code Valobat]],4,4)="0804",MID(Recyclabilité[[#This Row],[Code Valobat]],4,4)="0709",MID(Recyclabilité[[#This Row],[Code Valobat]],1,7)="6121107"),"Non recyclable",_xlfn.XLOOKUP('Calculs'!Q1175,'Combinaisons'!A:A,'Combinaisons'!B:B,"Merci de répondre à toutes les questions")))</f>
        <v/>
      </c>
      <c r="E1176" s="65" t="str">
        <f>IF(ISBLANK(Recyclabilité[[#This Row],[Code Valobat]]),"",IF(OR('Calculs'!A1175="08",MID(Recyclabilité[[#This Row],[Code Valobat]],4,4)="0804",MID(Recyclabilité[[#This Row],[Code Valobat]],4,4)="0709",MID(Recyclabilité[[#This Row],[Code Valobat]],1,7)="6121107"),"",_xlfn.XLOOKUP('Calculs'!B1175,Questions!A:A,Questions!B:B,"ERREUR QUESTION")))</f>
        <v/>
      </c>
      <c r="G1176" s="65" t="str">
        <f>IF(OR(ISBLANK(Recyclabilité[[#This Row],[Réponse 1]]),'Calculs'!D1175="0",_xlfn.XLOOKUP('Calculs'!D1175,'Réponses'!C:C,'Réponses'!F:F,"ERREUR VISIBILITE")=0),"",_xlfn.XLOOKUP(_xlfn.XLOOKUP('Calculs'!D1175,'Réponses'!C:C,'Réponses'!F:F,"ERREUR VISIBILITE"),Questions!A:A,Questions!B:B,"ERREUR QUESTION"))</f>
        <v/>
      </c>
      <c r="I1176" s="65" t="str">
        <f>IF(OR(ISBLANK(Recyclabilité[[#This Row],[Réponse 2]]),'Calculs'!G1175="0",_xlfn.XLOOKUP('Calculs'!G1175,'Réponses'!C:C,'Réponses'!F:F,"ERREUR VISIBILITE")=0),"",_xlfn.XLOOKUP(_xlfn.XLOOKUP('Calculs'!G1175,'Réponses'!C:C,'Réponses'!F:F,"ERREUR VISIBILITE"),Questions!A:A,Questions!B:B,"ERREUR QUESTION"))</f>
        <v/>
      </c>
      <c r="K1176" s="65" t="str">
        <f>IF(OR(ISBLANK(Recyclabilité[[#This Row],[Réponse 3]]),'Calculs'!J1175="0",_xlfn.XLOOKUP('Calculs'!J1175,'Réponses'!C:C,'Réponses'!F:F,"ERREUR VISIBILITE")=0),"",_xlfn.XLOOKUP(_xlfn.XLOOKUP('Calculs'!J1175,'Réponses'!C:C,'Réponses'!F:F,"ERREUR VISIBILITE"),Questions!A:A,Questions!B:B,"ERREUR QUESTION"))</f>
        <v/>
      </c>
      <c r="M1176" s="65" t="str">
        <f>IF(OR(ISBLANK(Recyclabilité[[#This Row],[Réponse 4]]),'Calculs'!M1175="0",_xlfn.XLOOKUP('Calculs'!M1175,'Réponses'!C:C,'Réponses'!F:F,"ERREUR VISIBILITE")=0),"",_xlfn.XLOOKUP(_xlfn.XLOOKUP('Calculs'!M1175,'Réponses'!C:C,'Réponses'!F:F,"ERREUR VISIBILITE"),Questions!A:A,Questions!B:B,"ERREUR QUESTION"))</f>
        <v/>
      </c>
    </row>
    <row r="1177" spans="4:13" ht="60" customHeight="1" x14ac:dyDescent="0.25">
      <c r="D1177" s="29" t="str">
        <f>IF(ISBLANK(Recyclabilité[[#This Row],[Code Valobat]]),"",IF(OR('Calculs'!A1176="08",MID(Recyclabilité[[#This Row],[Code Valobat]],4,4)="0804",MID(Recyclabilité[[#This Row],[Code Valobat]],4,4)="0709",MID(Recyclabilité[[#This Row],[Code Valobat]],1,7)="6121107"),"Non recyclable",_xlfn.XLOOKUP('Calculs'!Q1176,'Combinaisons'!A:A,'Combinaisons'!B:B,"Merci de répondre à toutes les questions")))</f>
        <v/>
      </c>
      <c r="E1177" s="65" t="str">
        <f>IF(ISBLANK(Recyclabilité[[#This Row],[Code Valobat]]),"",IF(OR('Calculs'!A1176="08",MID(Recyclabilité[[#This Row],[Code Valobat]],4,4)="0804",MID(Recyclabilité[[#This Row],[Code Valobat]],4,4)="0709",MID(Recyclabilité[[#This Row],[Code Valobat]],1,7)="6121107"),"",_xlfn.XLOOKUP('Calculs'!B1176,Questions!A:A,Questions!B:B,"ERREUR QUESTION")))</f>
        <v/>
      </c>
      <c r="G1177" s="65" t="str">
        <f>IF(OR(ISBLANK(Recyclabilité[[#This Row],[Réponse 1]]),'Calculs'!D1176="0",_xlfn.XLOOKUP('Calculs'!D1176,'Réponses'!C:C,'Réponses'!F:F,"ERREUR VISIBILITE")=0),"",_xlfn.XLOOKUP(_xlfn.XLOOKUP('Calculs'!D1176,'Réponses'!C:C,'Réponses'!F:F,"ERREUR VISIBILITE"),Questions!A:A,Questions!B:B,"ERREUR QUESTION"))</f>
        <v/>
      </c>
      <c r="I1177" s="65" t="str">
        <f>IF(OR(ISBLANK(Recyclabilité[[#This Row],[Réponse 2]]),'Calculs'!G1176="0",_xlfn.XLOOKUP('Calculs'!G1176,'Réponses'!C:C,'Réponses'!F:F,"ERREUR VISIBILITE")=0),"",_xlfn.XLOOKUP(_xlfn.XLOOKUP('Calculs'!G1176,'Réponses'!C:C,'Réponses'!F:F,"ERREUR VISIBILITE"),Questions!A:A,Questions!B:B,"ERREUR QUESTION"))</f>
        <v/>
      </c>
      <c r="K1177" s="65" t="str">
        <f>IF(OR(ISBLANK(Recyclabilité[[#This Row],[Réponse 3]]),'Calculs'!J1176="0",_xlfn.XLOOKUP('Calculs'!J1176,'Réponses'!C:C,'Réponses'!F:F,"ERREUR VISIBILITE")=0),"",_xlfn.XLOOKUP(_xlfn.XLOOKUP('Calculs'!J1176,'Réponses'!C:C,'Réponses'!F:F,"ERREUR VISIBILITE"),Questions!A:A,Questions!B:B,"ERREUR QUESTION"))</f>
        <v/>
      </c>
      <c r="M1177" s="65" t="str">
        <f>IF(OR(ISBLANK(Recyclabilité[[#This Row],[Réponse 4]]),'Calculs'!M1176="0",_xlfn.XLOOKUP('Calculs'!M1176,'Réponses'!C:C,'Réponses'!F:F,"ERREUR VISIBILITE")=0),"",_xlfn.XLOOKUP(_xlfn.XLOOKUP('Calculs'!M1176,'Réponses'!C:C,'Réponses'!F:F,"ERREUR VISIBILITE"),Questions!A:A,Questions!B:B,"ERREUR QUESTION"))</f>
        <v/>
      </c>
    </row>
    <row r="1178" spans="4:13" ht="60" customHeight="1" x14ac:dyDescent="0.25">
      <c r="D1178" s="29" t="str">
        <f>IF(ISBLANK(Recyclabilité[[#This Row],[Code Valobat]]),"",IF(OR('Calculs'!A1177="08",MID(Recyclabilité[[#This Row],[Code Valobat]],4,4)="0804",MID(Recyclabilité[[#This Row],[Code Valobat]],4,4)="0709",MID(Recyclabilité[[#This Row],[Code Valobat]],1,7)="6121107"),"Non recyclable",_xlfn.XLOOKUP('Calculs'!Q1177,'Combinaisons'!A:A,'Combinaisons'!B:B,"Merci de répondre à toutes les questions")))</f>
        <v/>
      </c>
      <c r="E1178" s="65" t="str">
        <f>IF(ISBLANK(Recyclabilité[[#This Row],[Code Valobat]]),"",IF(OR('Calculs'!A1177="08",MID(Recyclabilité[[#This Row],[Code Valobat]],4,4)="0804",MID(Recyclabilité[[#This Row],[Code Valobat]],4,4)="0709",MID(Recyclabilité[[#This Row],[Code Valobat]],1,7)="6121107"),"",_xlfn.XLOOKUP('Calculs'!B1177,Questions!A:A,Questions!B:B,"ERREUR QUESTION")))</f>
        <v/>
      </c>
      <c r="G1178" s="65" t="str">
        <f>IF(OR(ISBLANK(Recyclabilité[[#This Row],[Réponse 1]]),'Calculs'!D1177="0",_xlfn.XLOOKUP('Calculs'!D1177,'Réponses'!C:C,'Réponses'!F:F,"ERREUR VISIBILITE")=0),"",_xlfn.XLOOKUP(_xlfn.XLOOKUP('Calculs'!D1177,'Réponses'!C:C,'Réponses'!F:F,"ERREUR VISIBILITE"),Questions!A:A,Questions!B:B,"ERREUR QUESTION"))</f>
        <v/>
      </c>
      <c r="I1178" s="65" t="str">
        <f>IF(OR(ISBLANK(Recyclabilité[[#This Row],[Réponse 2]]),'Calculs'!G1177="0",_xlfn.XLOOKUP('Calculs'!G1177,'Réponses'!C:C,'Réponses'!F:F,"ERREUR VISIBILITE")=0),"",_xlfn.XLOOKUP(_xlfn.XLOOKUP('Calculs'!G1177,'Réponses'!C:C,'Réponses'!F:F,"ERREUR VISIBILITE"),Questions!A:A,Questions!B:B,"ERREUR QUESTION"))</f>
        <v/>
      </c>
      <c r="K1178" s="65" t="str">
        <f>IF(OR(ISBLANK(Recyclabilité[[#This Row],[Réponse 3]]),'Calculs'!J1177="0",_xlfn.XLOOKUP('Calculs'!J1177,'Réponses'!C:C,'Réponses'!F:F,"ERREUR VISIBILITE")=0),"",_xlfn.XLOOKUP(_xlfn.XLOOKUP('Calculs'!J1177,'Réponses'!C:C,'Réponses'!F:F,"ERREUR VISIBILITE"),Questions!A:A,Questions!B:B,"ERREUR QUESTION"))</f>
        <v/>
      </c>
      <c r="M1178" s="65" t="str">
        <f>IF(OR(ISBLANK(Recyclabilité[[#This Row],[Réponse 4]]),'Calculs'!M1177="0",_xlfn.XLOOKUP('Calculs'!M1177,'Réponses'!C:C,'Réponses'!F:F,"ERREUR VISIBILITE")=0),"",_xlfn.XLOOKUP(_xlfn.XLOOKUP('Calculs'!M1177,'Réponses'!C:C,'Réponses'!F:F,"ERREUR VISIBILITE"),Questions!A:A,Questions!B:B,"ERREUR QUESTION"))</f>
        <v/>
      </c>
    </row>
    <row r="1179" spans="4:13" ht="60" customHeight="1" x14ac:dyDescent="0.25">
      <c r="D1179" s="29" t="str">
        <f>IF(ISBLANK(Recyclabilité[[#This Row],[Code Valobat]]),"",IF(OR('Calculs'!A1178="08",MID(Recyclabilité[[#This Row],[Code Valobat]],4,4)="0804",MID(Recyclabilité[[#This Row],[Code Valobat]],4,4)="0709",MID(Recyclabilité[[#This Row],[Code Valobat]],1,7)="6121107"),"Non recyclable",_xlfn.XLOOKUP('Calculs'!Q1178,'Combinaisons'!A:A,'Combinaisons'!B:B,"Merci de répondre à toutes les questions")))</f>
        <v/>
      </c>
      <c r="E1179" s="65" t="str">
        <f>IF(ISBLANK(Recyclabilité[[#This Row],[Code Valobat]]),"",IF(OR('Calculs'!A1178="08",MID(Recyclabilité[[#This Row],[Code Valobat]],4,4)="0804",MID(Recyclabilité[[#This Row],[Code Valobat]],4,4)="0709",MID(Recyclabilité[[#This Row],[Code Valobat]],1,7)="6121107"),"",_xlfn.XLOOKUP('Calculs'!B1178,Questions!A:A,Questions!B:B,"ERREUR QUESTION")))</f>
        <v/>
      </c>
      <c r="G1179" s="65" t="str">
        <f>IF(OR(ISBLANK(Recyclabilité[[#This Row],[Réponse 1]]),'Calculs'!D1178="0",_xlfn.XLOOKUP('Calculs'!D1178,'Réponses'!C:C,'Réponses'!F:F,"ERREUR VISIBILITE")=0),"",_xlfn.XLOOKUP(_xlfn.XLOOKUP('Calculs'!D1178,'Réponses'!C:C,'Réponses'!F:F,"ERREUR VISIBILITE"),Questions!A:A,Questions!B:B,"ERREUR QUESTION"))</f>
        <v/>
      </c>
      <c r="I1179" s="65" t="str">
        <f>IF(OR(ISBLANK(Recyclabilité[[#This Row],[Réponse 2]]),'Calculs'!G1178="0",_xlfn.XLOOKUP('Calculs'!G1178,'Réponses'!C:C,'Réponses'!F:F,"ERREUR VISIBILITE")=0),"",_xlfn.XLOOKUP(_xlfn.XLOOKUP('Calculs'!G1178,'Réponses'!C:C,'Réponses'!F:F,"ERREUR VISIBILITE"),Questions!A:A,Questions!B:B,"ERREUR QUESTION"))</f>
        <v/>
      </c>
      <c r="K1179" s="65" t="str">
        <f>IF(OR(ISBLANK(Recyclabilité[[#This Row],[Réponse 3]]),'Calculs'!J1178="0",_xlfn.XLOOKUP('Calculs'!J1178,'Réponses'!C:C,'Réponses'!F:F,"ERREUR VISIBILITE")=0),"",_xlfn.XLOOKUP(_xlfn.XLOOKUP('Calculs'!J1178,'Réponses'!C:C,'Réponses'!F:F,"ERREUR VISIBILITE"),Questions!A:A,Questions!B:B,"ERREUR QUESTION"))</f>
        <v/>
      </c>
      <c r="M1179" s="65" t="str">
        <f>IF(OR(ISBLANK(Recyclabilité[[#This Row],[Réponse 4]]),'Calculs'!M1178="0",_xlfn.XLOOKUP('Calculs'!M1178,'Réponses'!C:C,'Réponses'!F:F,"ERREUR VISIBILITE")=0),"",_xlfn.XLOOKUP(_xlfn.XLOOKUP('Calculs'!M1178,'Réponses'!C:C,'Réponses'!F:F,"ERREUR VISIBILITE"),Questions!A:A,Questions!B:B,"ERREUR QUESTION"))</f>
        <v/>
      </c>
    </row>
    <row r="1180" spans="4:13" ht="60" customHeight="1" x14ac:dyDescent="0.25">
      <c r="D1180" s="29" t="str">
        <f>IF(ISBLANK(Recyclabilité[[#This Row],[Code Valobat]]),"",IF(OR('Calculs'!A1179="08",MID(Recyclabilité[[#This Row],[Code Valobat]],4,4)="0804",MID(Recyclabilité[[#This Row],[Code Valobat]],4,4)="0709",MID(Recyclabilité[[#This Row],[Code Valobat]],1,7)="6121107"),"Non recyclable",_xlfn.XLOOKUP('Calculs'!Q1179,'Combinaisons'!A:A,'Combinaisons'!B:B,"Merci de répondre à toutes les questions")))</f>
        <v/>
      </c>
      <c r="E1180" s="65" t="str">
        <f>IF(ISBLANK(Recyclabilité[[#This Row],[Code Valobat]]),"",IF(OR('Calculs'!A1179="08",MID(Recyclabilité[[#This Row],[Code Valobat]],4,4)="0804",MID(Recyclabilité[[#This Row],[Code Valobat]],4,4)="0709",MID(Recyclabilité[[#This Row],[Code Valobat]],1,7)="6121107"),"",_xlfn.XLOOKUP('Calculs'!B1179,Questions!A:A,Questions!B:B,"ERREUR QUESTION")))</f>
        <v/>
      </c>
      <c r="G1180" s="65" t="str">
        <f>IF(OR(ISBLANK(Recyclabilité[[#This Row],[Réponse 1]]),'Calculs'!D1179="0",_xlfn.XLOOKUP('Calculs'!D1179,'Réponses'!C:C,'Réponses'!F:F,"ERREUR VISIBILITE")=0),"",_xlfn.XLOOKUP(_xlfn.XLOOKUP('Calculs'!D1179,'Réponses'!C:C,'Réponses'!F:F,"ERREUR VISIBILITE"),Questions!A:A,Questions!B:B,"ERREUR QUESTION"))</f>
        <v/>
      </c>
      <c r="I1180" s="65" t="str">
        <f>IF(OR(ISBLANK(Recyclabilité[[#This Row],[Réponse 2]]),'Calculs'!G1179="0",_xlfn.XLOOKUP('Calculs'!G1179,'Réponses'!C:C,'Réponses'!F:F,"ERREUR VISIBILITE")=0),"",_xlfn.XLOOKUP(_xlfn.XLOOKUP('Calculs'!G1179,'Réponses'!C:C,'Réponses'!F:F,"ERREUR VISIBILITE"),Questions!A:A,Questions!B:B,"ERREUR QUESTION"))</f>
        <v/>
      </c>
      <c r="K1180" s="65" t="str">
        <f>IF(OR(ISBLANK(Recyclabilité[[#This Row],[Réponse 3]]),'Calculs'!J1179="0",_xlfn.XLOOKUP('Calculs'!J1179,'Réponses'!C:C,'Réponses'!F:F,"ERREUR VISIBILITE")=0),"",_xlfn.XLOOKUP(_xlfn.XLOOKUP('Calculs'!J1179,'Réponses'!C:C,'Réponses'!F:F,"ERREUR VISIBILITE"),Questions!A:A,Questions!B:B,"ERREUR QUESTION"))</f>
        <v/>
      </c>
      <c r="M1180" s="65" t="str">
        <f>IF(OR(ISBLANK(Recyclabilité[[#This Row],[Réponse 4]]),'Calculs'!M1179="0",_xlfn.XLOOKUP('Calculs'!M1179,'Réponses'!C:C,'Réponses'!F:F,"ERREUR VISIBILITE")=0),"",_xlfn.XLOOKUP(_xlfn.XLOOKUP('Calculs'!M1179,'Réponses'!C:C,'Réponses'!F:F,"ERREUR VISIBILITE"),Questions!A:A,Questions!B:B,"ERREUR QUESTION"))</f>
        <v/>
      </c>
    </row>
    <row r="1181" spans="4:13" ht="60" customHeight="1" x14ac:dyDescent="0.25">
      <c r="D1181" s="29" t="str">
        <f>IF(ISBLANK(Recyclabilité[[#This Row],[Code Valobat]]),"",IF(OR('Calculs'!A1180="08",MID(Recyclabilité[[#This Row],[Code Valobat]],4,4)="0804",MID(Recyclabilité[[#This Row],[Code Valobat]],4,4)="0709",MID(Recyclabilité[[#This Row],[Code Valobat]],1,7)="6121107"),"Non recyclable",_xlfn.XLOOKUP('Calculs'!Q1180,'Combinaisons'!A:A,'Combinaisons'!B:B,"Merci de répondre à toutes les questions")))</f>
        <v/>
      </c>
      <c r="E1181" s="65" t="str">
        <f>IF(ISBLANK(Recyclabilité[[#This Row],[Code Valobat]]),"",IF(OR('Calculs'!A1180="08",MID(Recyclabilité[[#This Row],[Code Valobat]],4,4)="0804",MID(Recyclabilité[[#This Row],[Code Valobat]],4,4)="0709",MID(Recyclabilité[[#This Row],[Code Valobat]],1,7)="6121107"),"",_xlfn.XLOOKUP('Calculs'!B1180,Questions!A:A,Questions!B:B,"ERREUR QUESTION")))</f>
        <v/>
      </c>
      <c r="G1181" s="65" t="str">
        <f>IF(OR(ISBLANK(Recyclabilité[[#This Row],[Réponse 1]]),'Calculs'!D1180="0",_xlfn.XLOOKUP('Calculs'!D1180,'Réponses'!C:C,'Réponses'!F:F,"ERREUR VISIBILITE")=0),"",_xlfn.XLOOKUP(_xlfn.XLOOKUP('Calculs'!D1180,'Réponses'!C:C,'Réponses'!F:F,"ERREUR VISIBILITE"),Questions!A:A,Questions!B:B,"ERREUR QUESTION"))</f>
        <v/>
      </c>
      <c r="I1181" s="65" t="str">
        <f>IF(OR(ISBLANK(Recyclabilité[[#This Row],[Réponse 2]]),'Calculs'!G1180="0",_xlfn.XLOOKUP('Calculs'!G1180,'Réponses'!C:C,'Réponses'!F:F,"ERREUR VISIBILITE")=0),"",_xlfn.XLOOKUP(_xlfn.XLOOKUP('Calculs'!G1180,'Réponses'!C:C,'Réponses'!F:F,"ERREUR VISIBILITE"),Questions!A:A,Questions!B:B,"ERREUR QUESTION"))</f>
        <v/>
      </c>
      <c r="K1181" s="65" t="str">
        <f>IF(OR(ISBLANK(Recyclabilité[[#This Row],[Réponse 3]]),'Calculs'!J1180="0",_xlfn.XLOOKUP('Calculs'!J1180,'Réponses'!C:C,'Réponses'!F:F,"ERREUR VISIBILITE")=0),"",_xlfn.XLOOKUP(_xlfn.XLOOKUP('Calculs'!J1180,'Réponses'!C:C,'Réponses'!F:F,"ERREUR VISIBILITE"),Questions!A:A,Questions!B:B,"ERREUR QUESTION"))</f>
        <v/>
      </c>
      <c r="M1181" s="65" t="str">
        <f>IF(OR(ISBLANK(Recyclabilité[[#This Row],[Réponse 4]]),'Calculs'!M1180="0",_xlfn.XLOOKUP('Calculs'!M1180,'Réponses'!C:C,'Réponses'!F:F,"ERREUR VISIBILITE")=0),"",_xlfn.XLOOKUP(_xlfn.XLOOKUP('Calculs'!M1180,'Réponses'!C:C,'Réponses'!F:F,"ERREUR VISIBILITE"),Questions!A:A,Questions!B:B,"ERREUR QUESTION"))</f>
        <v/>
      </c>
    </row>
    <row r="1182" spans="4:13" ht="60" customHeight="1" x14ac:dyDescent="0.25">
      <c r="D1182" s="29" t="str">
        <f>IF(ISBLANK(Recyclabilité[[#This Row],[Code Valobat]]),"",IF(OR('Calculs'!A1181="08",MID(Recyclabilité[[#This Row],[Code Valobat]],4,4)="0804",MID(Recyclabilité[[#This Row],[Code Valobat]],4,4)="0709",MID(Recyclabilité[[#This Row],[Code Valobat]],1,7)="6121107"),"Non recyclable",_xlfn.XLOOKUP('Calculs'!Q1181,'Combinaisons'!A:A,'Combinaisons'!B:B,"Merci de répondre à toutes les questions")))</f>
        <v/>
      </c>
      <c r="E1182" s="65" t="str">
        <f>IF(ISBLANK(Recyclabilité[[#This Row],[Code Valobat]]),"",IF(OR('Calculs'!A1181="08",MID(Recyclabilité[[#This Row],[Code Valobat]],4,4)="0804",MID(Recyclabilité[[#This Row],[Code Valobat]],4,4)="0709",MID(Recyclabilité[[#This Row],[Code Valobat]],1,7)="6121107"),"",_xlfn.XLOOKUP('Calculs'!B1181,Questions!A:A,Questions!B:B,"ERREUR QUESTION")))</f>
        <v/>
      </c>
      <c r="G1182" s="65" t="str">
        <f>IF(OR(ISBLANK(Recyclabilité[[#This Row],[Réponse 1]]),'Calculs'!D1181="0",_xlfn.XLOOKUP('Calculs'!D1181,'Réponses'!C:C,'Réponses'!F:F,"ERREUR VISIBILITE")=0),"",_xlfn.XLOOKUP(_xlfn.XLOOKUP('Calculs'!D1181,'Réponses'!C:C,'Réponses'!F:F,"ERREUR VISIBILITE"),Questions!A:A,Questions!B:B,"ERREUR QUESTION"))</f>
        <v/>
      </c>
      <c r="I1182" s="65" t="str">
        <f>IF(OR(ISBLANK(Recyclabilité[[#This Row],[Réponse 2]]),'Calculs'!G1181="0",_xlfn.XLOOKUP('Calculs'!G1181,'Réponses'!C:C,'Réponses'!F:F,"ERREUR VISIBILITE")=0),"",_xlfn.XLOOKUP(_xlfn.XLOOKUP('Calculs'!G1181,'Réponses'!C:C,'Réponses'!F:F,"ERREUR VISIBILITE"),Questions!A:A,Questions!B:B,"ERREUR QUESTION"))</f>
        <v/>
      </c>
      <c r="K1182" s="65" t="str">
        <f>IF(OR(ISBLANK(Recyclabilité[[#This Row],[Réponse 3]]),'Calculs'!J1181="0",_xlfn.XLOOKUP('Calculs'!J1181,'Réponses'!C:C,'Réponses'!F:F,"ERREUR VISIBILITE")=0),"",_xlfn.XLOOKUP(_xlfn.XLOOKUP('Calculs'!J1181,'Réponses'!C:C,'Réponses'!F:F,"ERREUR VISIBILITE"),Questions!A:A,Questions!B:B,"ERREUR QUESTION"))</f>
        <v/>
      </c>
      <c r="M1182" s="65" t="str">
        <f>IF(OR(ISBLANK(Recyclabilité[[#This Row],[Réponse 4]]),'Calculs'!M1181="0",_xlfn.XLOOKUP('Calculs'!M1181,'Réponses'!C:C,'Réponses'!F:F,"ERREUR VISIBILITE")=0),"",_xlfn.XLOOKUP(_xlfn.XLOOKUP('Calculs'!M1181,'Réponses'!C:C,'Réponses'!F:F,"ERREUR VISIBILITE"),Questions!A:A,Questions!B:B,"ERREUR QUESTION"))</f>
        <v/>
      </c>
    </row>
    <row r="1183" spans="4:13" ht="60" customHeight="1" x14ac:dyDescent="0.25">
      <c r="D1183" s="29" t="str">
        <f>IF(ISBLANK(Recyclabilité[[#This Row],[Code Valobat]]),"",IF(OR('Calculs'!A1182="08",MID(Recyclabilité[[#This Row],[Code Valobat]],4,4)="0804",MID(Recyclabilité[[#This Row],[Code Valobat]],4,4)="0709",MID(Recyclabilité[[#This Row],[Code Valobat]],1,7)="6121107"),"Non recyclable",_xlfn.XLOOKUP('Calculs'!Q1182,'Combinaisons'!A:A,'Combinaisons'!B:B,"Merci de répondre à toutes les questions")))</f>
        <v/>
      </c>
      <c r="E1183" s="65" t="str">
        <f>IF(ISBLANK(Recyclabilité[[#This Row],[Code Valobat]]),"",IF(OR('Calculs'!A1182="08",MID(Recyclabilité[[#This Row],[Code Valobat]],4,4)="0804",MID(Recyclabilité[[#This Row],[Code Valobat]],4,4)="0709",MID(Recyclabilité[[#This Row],[Code Valobat]],1,7)="6121107"),"",_xlfn.XLOOKUP('Calculs'!B1182,Questions!A:A,Questions!B:B,"ERREUR QUESTION")))</f>
        <v/>
      </c>
      <c r="G1183" s="65" t="str">
        <f>IF(OR(ISBLANK(Recyclabilité[[#This Row],[Réponse 1]]),'Calculs'!D1182="0",_xlfn.XLOOKUP('Calculs'!D1182,'Réponses'!C:C,'Réponses'!F:F,"ERREUR VISIBILITE")=0),"",_xlfn.XLOOKUP(_xlfn.XLOOKUP('Calculs'!D1182,'Réponses'!C:C,'Réponses'!F:F,"ERREUR VISIBILITE"),Questions!A:A,Questions!B:B,"ERREUR QUESTION"))</f>
        <v/>
      </c>
      <c r="I1183" s="65" t="str">
        <f>IF(OR(ISBLANK(Recyclabilité[[#This Row],[Réponse 2]]),'Calculs'!G1182="0",_xlfn.XLOOKUP('Calculs'!G1182,'Réponses'!C:C,'Réponses'!F:F,"ERREUR VISIBILITE")=0),"",_xlfn.XLOOKUP(_xlfn.XLOOKUP('Calculs'!G1182,'Réponses'!C:C,'Réponses'!F:F,"ERREUR VISIBILITE"),Questions!A:A,Questions!B:B,"ERREUR QUESTION"))</f>
        <v/>
      </c>
      <c r="K1183" s="65" t="str">
        <f>IF(OR(ISBLANK(Recyclabilité[[#This Row],[Réponse 3]]),'Calculs'!J1182="0",_xlfn.XLOOKUP('Calculs'!J1182,'Réponses'!C:C,'Réponses'!F:F,"ERREUR VISIBILITE")=0),"",_xlfn.XLOOKUP(_xlfn.XLOOKUP('Calculs'!J1182,'Réponses'!C:C,'Réponses'!F:F,"ERREUR VISIBILITE"),Questions!A:A,Questions!B:B,"ERREUR QUESTION"))</f>
        <v/>
      </c>
      <c r="M1183" s="65" t="str">
        <f>IF(OR(ISBLANK(Recyclabilité[[#This Row],[Réponse 4]]),'Calculs'!M1182="0",_xlfn.XLOOKUP('Calculs'!M1182,'Réponses'!C:C,'Réponses'!F:F,"ERREUR VISIBILITE")=0),"",_xlfn.XLOOKUP(_xlfn.XLOOKUP('Calculs'!M1182,'Réponses'!C:C,'Réponses'!F:F,"ERREUR VISIBILITE"),Questions!A:A,Questions!B:B,"ERREUR QUESTION"))</f>
        <v/>
      </c>
    </row>
    <row r="1184" spans="4:13" ht="60" customHeight="1" x14ac:dyDescent="0.25">
      <c r="D1184" s="29" t="str">
        <f>IF(ISBLANK(Recyclabilité[[#This Row],[Code Valobat]]),"",IF(OR('Calculs'!A1183="08",MID(Recyclabilité[[#This Row],[Code Valobat]],4,4)="0804",MID(Recyclabilité[[#This Row],[Code Valobat]],4,4)="0709",MID(Recyclabilité[[#This Row],[Code Valobat]],1,7)="6121107"),"Non recyclable",_xlfn.XLOOKUP('Calculs'!Q1183,'Combinaisons'!A:A,'Combinaisons'!B:B,"Merci de répondre à toutes les questions")))</f>
        <v/>
      </c>
      <c r="E1184" s="65" t="str">
        <f>IF(ISBLANK(Recyclabilité[[#This Row],[Code Valobat]]),"",IF(OR('Calculs'!A1183="08",MID(Recyclabilité[[#This Row],[Code Valobat]],4,4)="0804",MID(Recyclabilité[[#This Row],[Code Valobat]],4,4)="0709",MID(Recyclabilité[[#This Row],[Code Valobat]],1,7)="6121107"),"",_xlfn.XLOOKUP('Calculs'!B1183,Questions!A:A,Questions!B:B,"ERREUR QUESTION")))</f>
        <v/>
      </c>
      <c r="G1184" s="65" t="str">
        <f>IF(OR(ISBLANK(Recyclabilité[[#This Row],[Réponse 1]]),'Calculs'!D1183="0",_xlfn.XLOOKUP('Calculs'!D1183,'Réponses'!C:C,'Réponses'!F:F,"ERREUR VISIBILITE")=0),"",_xlfn.XLOOKUP(_xlfn.XLOOKUP('Calculs'!D1183,'Réponses'!C:C,'Réponses'!F:F,"ERREUR VISIBILITE"),Questions!A:A,Questions!B:B,"ERREUR QUESTION"))</f>
        <v/>
      </c>
      <c r="I1184" s="65" t="str">
        <f>IF(OR(ISBLANK(Recyclabilité[[#This Row],[Réponse 2]]),'Calculs'!G1183="0",_xlfn.XLOOKUP('Calculs'!G1183,'Réponses'!C:C,'Réponses'!F:F,"ERREUR VISIBILITE")=0),"",_xlfn.XLOOKUP(_xlfn.XLOOKUP('Calculs'!G1183,'Réponses'!C:C,'Réponses'!F:F,"ERREUR VISIBILITE"),Questions!A:A,Questions!B:B,"ERREUR QUESTION"))</f>
        <v/>
      </c>
      <c r="K1184" s="65" t="str">
        <f>IF(OR(ISBLANK(Recyclabilité[[#This Row],[Réponse 3]]),'Calculs'!J1183="0",_xlfn.XLOOKUP('Calculs'!J1183,'Réponses'!C:C,'Réponses'!F:F,"ERREUR VISIBILITE")=0),"",_xlfn.XLOOKUP(_xlfn.XLOOKUP('Calculs'!J1183,'Réponses'!C:C,'Réponses'!F:F,"ERREUR VISIBILITE"),Questions!A:A,Questions!B:B,"ERREUR QUESTION"))</f>
        <v/>
      </c>
      <c r="M1184" s="65" t="str">
        <f>IF(OR(ISBLANK(Recyclabilité[[#This Row],[Réponse 4]]),'Calculs'!M1183="0",_xlfn.XLOOKUP('Calculs'!M1183,'Réponses'!C:C,'Réponses'!F:F,"ERREUR VISIBILITE")=0),"",_xlfn.XLOOKUP(_xlfn.XLOOKUP('Calculs'!M1183,'Réponses'!C:C,'Réponses'!F:F,"ERREUR VISIBILITE"),Questions!A:A,Questions!B:B,"ERREUR QUESTION"))</f>
        <v/>
      </c>
    </row>
    <row r="1185" spans="4:13" ht="60" customHeight="1" x14ac:dyDescent="0.25">
      <c r="D1185" s="29" t="str">
        <f>IF(ISBLANK(Recyclabilité[[#This Row],[Code Valobat]]),"",IF(OR('Calculs'!A1184="08",MID(Recyclabilité[[#This Row],[Code Valobat]],4,4)="0804",MID(Recyclabilité[[#This Row],[Code Valobat]],4,4)="0709",MID(Recyclabilité[[#This Row],[Code Valobat]],1,7)="6121107"),"Non recyclable",_xlfn.XLOOKUP('Calculs'!Q1184,'Combinaisons'!A:A,'Combinaisons'!B:B,"Merci de répondre à toutes les questions")))</f>
        <v/>
      </c>
      <c r="E1185" s="65" t="str">
        <f>IF(ISBLANK(Recyclabilité[[#This Row],[Code Valobat]]),"",IF(OR('Calculs'!A1184="08",MID(Recyclabilité[[#This Row],[Code Valobat]],4,4)="0804",MID(Recyclabilité[[#This Row],[Code Valobat]],4,4)="0709",MID(Recyclabilité[[#This Row],[Code Valobat]],1,7)="6121107"),"",_xlfn.XLOOKUP('Calculs'!B1184,Questions!A:A,Questions!B:B,"ERREUR QUESTION")))</f>
        <v/>
      </c>
      <c r="G1185" s="65" t="str">
        <f>IF(OR(ISBLANK(Recyclabilité[[#This Row],[Réponse 1]]),'Calculs'!D1184="0",_xlfn.XLOOKUP('Calculs'!D1184,'Réponses'!C:C,'Réponses'!F:F,"ERREUR VISIBILITE")=0),"",_xlfn.XLOOKUP(_xlfn.XLOOKUP('Calculs'!D1184,'Réponses'!C:C,'Réponses'!F:F,"ERREUR VISIBILITE"),Questions!A:A,Questions!B:B,"ERREUR QUESTION"))</f>
        <v/>
      </c>
      <c r="I1185" s="65" t="str">
        <f>IF(OR(ISBLANK(Recyclabilité[[#This Row],[Réponse 2]]),'Calculs'!G1184="0",_xlfn.XLOOKUP('Calculs'!G1184,'Réponses'!C:C,'Réponses'!F:F,"ERREUR VISIBILITE")=0),"",_xlfn.XLOOKUP(_xlfn.XLOOKUP('Calculs'!G1184,'Réponses'!C:C,'Réponses'!F:F,"ERREUR VISIBILITE"),Questions!A:A,Questions!B:B,"ERREUR QUESTION"))</f>
        <v/>
      </c>
      <c r="K1185" s="65" t="str">
        <f>IF(OR(ISBLANK(Recyclabilité[[#This Row],[Réponse 3]]),'Calculs'!J1184="0",_xlfn.XLOOKUP('Calculs'!J1184,'Réponses'!C:C,'Réponses'!F:F,"ERREUR VISIBILITE")=0),"",_xlfn.XLOOKUP(_xlfn.XLOOKUP('Calculs'!J1184,'Réponses'!C:C,'Réponses'!F:F,"ERREUR VISIBILITE"),Questions!A:A,Questions!B:B,"ERREUR QUESTION"))</f>
        <v/>
      </c>
      <c r="M1185" s="65" t="str">
        <f>IF(OR(ISBLANK(Recyclabilité[[#This Row],[Réponse 4]]),'Calculs'!M1184="0",_xlfn.XLOOKUP('Calculs'!M1184,'Réponses'!C:C,'Réponses'!F:F,"ERREUR VISIBILITE")=0),"",_xlfn.XLOOKUP(_xlfn.XLOOKUP('Calculs'!M1184,'Réponses'!C:C,'Réponses'!F:F,"ERREUR VISIBILITE"),Questions!A:A,Questions!B:B,"ERREUR QUESTION"))</f>
        <v/>
      </c>
    </row>
    <row r="1186" spans="4:13" ht="60" customHeight="1" x14ac:dyDescent="0.25">
      <c r="D1186" s="29" t="str">
        <f>IF(ISBLANK(Recyclabilité[[#This Row],[Code Valobat]]),"",IF(OR('Calculs'!A1185="08",MID(Recyclabilité[[#This Row],[Code Valobat]],4,4)="0804",MID(Recyclabilité[[#This Row],[Code Valobat]],4,4)="0709",MID(Recyclabilité[[#This Row],[Code Valobat]],1,7)="6121107"),"Non recyclable",_xlfn.XLOOKUP('Calculs'!Q1185,'Combinaisons'!A:A,'Combinaisons'!B:B,"Merci de répondre à toutes les questions")))</f>
        <v/>
      </c>
      <c r="E1186" s="65" t="str">
        <f>IF(ISBLANK(Recyclabilité[[#This Row],[Code Valobat]]),"",IF(OR('Calculs'!A1185="08",MID(Recyclabilité[[#This Row],[Code Valobat]],4,4)="0804",MID(Recyclabilité[[#This Row],[Code Valobat]],4,4)="0709",MID(Recyclabilité[[#This Row],[Code Valobat]],1,7)="6121107"),"",_xlfn.XLOOKUP('Calculs'!B1185,Questions!A:A,Questions!B:B,"ERREUR QUESTION")))</f>
        <v/>
      </c>
      <c r="G1186" s="65" t="str">
        <f>IF(OR(ISBLANK(Recyclabilité[[#This Row],[Réponse 1]]),'Calculs'!D1185="0",_xlfn.XLOOKUP('Calculs'!D1185,'Réponses'!C:C,'Réponses'!F:F,"ERREUR VISIBILITE")=0),"",_xlfn.XLOOKUP(_xlfn.XLOOKUP('Calculs'!D1185,'Réponses'!C:C,'Réponses'!F:F,"ERREUR VISIBILITE"),Questions!A:A,Questions!B:B,"ERREUR QUESTION"))</f>
        <v/>
      </c>
      <c r="I1186" s="65" t="str">
        <f>IF(OR(ISBLANK(Recyclabilité[[#This Row],[Réponse 2]]),'Calculs'!G1185="0",_xlfn.XLOOKUP('Calculs'!G1185,'Réponses'!C:C,'Réponses'!F:F,"ERREUR VISIBILITE")=0),"",_xlfn.XLOOKUP(_xlfn.XLOOKUP('Calculs'!G1185,'Réponses'!C:C,'Réponses'!F:F,"ERREUR VISIBILITE"),Questions!A:A,Questions!B:B,"ERREUR QUESTION"))</f>
        <v/>
      </c>
      <c r="K1186" s="65" t="str">
        <f>IF(OR(ISBLANK(Recyclabilité[[#This Row],[Réponse 3]]),'Calculs'!J1185="0",_xlfn.XLOOKUP('Calculs'!J1185,'Réponses'!C:C,'Réponses'!F:F,"ERREUR VISIBILITE")=0),"",_xlfn.XLOOKUP(_xlfn.XLOOKUP('Calculs'!J1185,'Réponses'!C:C,'Réponses'!F:F,"ERREUR VISIBILITE"),Questions!A:A,Questions!B:B,"ERREUR QUESTION"))</f>
        <v/>
      </c>
      <c r="M1186" s="65" t="str">
        <f>IF(OR(ISBLANK(Recyclabilité[[#This Row],[Réponse 4]]),'Calculs'!M1185="0",_xlfn.XLOOKUP('Calculs'!M1185,'Réponses'!C:C,'Réponses'!F:F,"ERREUR VISIBILITE")=0),"",_xlfn.XLOOKUP(_xlfn.XLOOKUP('Calculs'!M1185,'Réponses'!C:C,'Réponses'!F:F,"ERREUR VISIBILITE"),Questions!A:A,Questions!B:B,"ERREUR QUESTION"))</f>
        <v/>
      </c>
    </row>
    <row r="1187" spans="4:13" ht="60" customHeight="1" x14ac:dyDescent="0.25">
      <c r="D1187" s="29" t="str">
        <f>IF(ISBLANK(Recyclabilité[[#This Row],[Code Valobat]]),"",IF(OR('Calculs'!A1186="08",MID(Recyclabilité[[#This Row],[Code Valobat]],4,4)="0804",MID(Recyclabilité[[#This Row],[Code Valobat]],4,4)="0709",MID(Recyclabilité[[#This Row],[Code Valobat]],1,7)="6121107"),"Non recyclable",_xlfn.XLOOKUP('Calculs'!Q1186,'Combinaisons'!A:A,'Combinaisons'!B:B,"Merci de répondre à toutes les questions")))</f>
        <v/>
      </c>
      <c r="E1187" s="65" t="str">
        <f>IF(ISBLANK(Recyclabilité[[#This Row],[Code Valobat]]),"",IF(OR('Calculs'!A1186="08",MID(Recyclabilité[[#This Row],[Code Valobat]],4,4)="0804",MID(Recyclabilité[[#This Row],[Code Valobat]],4,4)="0709",MID(Recyclabilité[[#This Row],[Code Valobat]],1,7)="6121107"),"",_xlfn.XLOOKUP('Calculs'!B1186,Questions!A:A,Questions!B:B,"ERREUR QUESTION")))</f>
        <v/>
      </c>
      <c r="G1187" s="65" t="str">
        <f>IF(OR(ISBLANK(Recyclabilité[[#This Row],[Réponse 1]]),'Calculs'!D1186="0",_xlfn.XLOOKUP('Calculs'!D1186,'Réponses'!C:C,'Réponses'!F:F,"ERREUR VISIBILITE")=0),"",_xlfn.XLOOKUP(_xlfn.XLOOKUP('Calculs'!D1186,'Réponses'!C:C,'Réponses'!F:F,"ERREUR VISIBILITE"),Questions!A:A,Questions!B:B,"ERREUR QUESTION"))</f>
        <v/>
      </c>
      <c r="I1187" s="65" t="str">
        <f>IF(OR(ISBLANK(Recyclabilité[[#This Row],[Réponse 2]]),'Calculs'!G1186="0",_xlfn.XLOOKUP('Calculs'!G1186,'Réponses'!C:C,'Réponses'!F:F,"ERREUR VISIBILITE")=0),"",_xlfn.XLOOKUP(_xlfn.XLOOKUP('Calculs'!G1186,'Réponses'!C:C,'Réponses'!F:F,"ERREUR VISIBILITE"),Questions!A:A,Questions!B:B,"ERREUR QUESTION"))</f>
        <v/>
      </c>
      <c r="K1187" s="65" t="str">
        <f>IF(OR(ISBLANK(Recyclabilité[[#This Row],[Réponse 3]]),'Calculs'!J1186="0",_xlfn.XLOOKUP('Calculs'!J1186,'Réponses'!C:C,'Réponses'!F:F,"ERREUR VISIBILITE")=0),"",_xlfn.XLOOKUP(_xlfn.XLOOKUP('Calculs'!J1186,'Réponses'!C:C,'Réponses'!F:F,"ERREUR VISIBILITE"),Questions!A:A,Questions!B:B,"ERREUR QUESTION"))</f>
        <v/>
      </c>
      <c r="M1187" s="65" t="str">
        <f>IF(OR(ISBLANK(Recyclabilité[[#This Row],[Réponse 4]]),'Calculs'!M1186="0",_xlfn.XLOOKUP('Calculs'!M1186,'Réponses'!C:C,'Réponses'!F:F,"ERREUR VISIBILITE")=0),"",_xlfn.XLOOKUP(_xlfn.XLOOKUP('Calculs'!M1186,'Réponses'!C:C,'Réponses'!F:F,"ERREUR VISIBILITE"),Questions!A:A,Questions!B:B,"ERREUR QUESTION"))</f>
        <v/>
      </c>
    </row>
    <row r="1188" spans="4:13" ht="60" customHeight="1" x14ac:dyDescent="0.25">
      <c r="D1188" s="29" t="str">
        <f>IF(ISBLANK(Recyclabilité[[#This Row],[Code Valobat]]),"",IF(OR('Calculs'!A1187="08",MID(Recyclabilité[[#This Row],[Code Valobat]],4,4)="0804",MID(Recyclabilité[[#This Row],[Code Valobat]],4,4)="0709",MID(Recyclabilité[[#This Row],[Code Valobat]],1,7)="6121107"),"Non recyclable",_xlfn.XLOOKUP('Calculs'!Q1187,'Combinaisons'!A:A,'Combinaisons'!B:B,"Merci de répondre à toutes les questions")))</f>
        <v/>
      </c>
      <c r="E1188" s="65" t="str">
        <f>IF(ISBLANK(Recyclabilité[[#This Row],[Code Valobat]]),"",IF(OR('Calculs'!A1187="08",MID(Recyclabilité[[#This Row],[Code Valobat]],4,4)="0804",MID(Recyclabilité[[#This Row],[Code Valobat]],4,4)="0709",MID(Recyclabilité[[#This Row],[Code Valobat]],1,7)="6121107"),"",_xlfn.XLOOKUP('Calculs'!B1187,Questions!A:A,Questions!B:B,"ERREUR QUESTION")))</f>
        <v/>
      </c>
      <c r="G1188" s="65" t="str">
        <f>IF(OR(ISBLANK(Recyclabilité[[#This Row],[Réponse 1]]),'Calculs'!D1187="0",_xlfn.XLOOKUP('Calculs'!D1187,'Réponses'!C:C,'Réponses'!F:F,"ERREUR VISIBILITE")=0),"",_xlfn.XLOOKUP(_xlfn.XLOOKUP('Calculs'!D1187,'Réponses'!C:C,'Réponses'!F:F,"ERREUR VISIBILITE"),Questions!A:A,Questions!B:B,"ERREUR QUESTION"))</f>
        <v/>
      </c>
      <c r="I1188" s="65" t="str">
        <f>IF(OR(ISBLANK(Recyclabilité[[#This Row],[Réponse 2]]),'Calculs'!G1187="0",_xlfn.XLOOKUP('Calculs'!G1187,'Réponses'!C:C,'Réponses'!F:F,"ERREUR VISIBILITE")=0),"",_xlfn.XLOOKUP(_xlfn.XLOOKUP('Calculs'!G1187,'Réponses'!C:C,'Réponses'!F:F,"ERREUR VISIBILITE"),Questions!A:A,Questions!B:B,"ERREUR QUESTION"))</f>
        <v/>
      </c>
      <c r="K1188" s="65" t="str">
        <f>IF(OR(ISBLANK(Recyclabilité[[#This Row],[Réponse 3]]),'Calculs'!J1187="0",_xlfn.XLOOKUP('Calculs'!J1187,'Réponses'!C:C,'Réponses'!F:F,"ERREUR VISIBILITE")=0),"",_xlfn.XLOOKUP(_xlfn.XLOOKUP('Calculs'!J1187,'Réponses'!C:C,'Réponses'!F:F,"ERREUR VISIBILITE"),Questions!A:A,Questions!B:B,"ERREUR QUESTION"))</f>
        <v/>
      </c>
      <c r="M1188" s="65" t="str">
        <f>IF(OR(ISBLANK(Recyclabilité[[#This Row],[Réponse 4]]),'Calculs'!M1187="0",_xlfn.XLOOKUP('Calculs'!M1187,'Réponses'!C:C,'Réponses'!F:F,"ERREUR VISIBILITE")=0),"",_xlfn.XLOOKUP(_xlfn.XLOOKUP('Calculs'!M1187,'Réponses'!C:C,'Réponses'!F:F,"ERREUR VISIBILITE"),Questions!A:A,Questions!B:B,"ERREUR QUESTION"))</f>
        <v/>
      </c>
    </row>
    <row r="1189" spans="4:13" ht="60" customHeight="1" x14ac:dyDescent="0.25">
      <c r="D1189" s="29" t="str">
        <f>IF(ISBLANK(Recyclabilité[[#This Row],[Code Valobat]]),"",IF(OR('Calculs'!A1188="08",MID(Recyclabilité[[#This Row],[Code Valobat]],4,4)="0804",MID(Recyclabilité[[#This Row],[Code Valobat]],4,4)="0709",MID(Recyclabilité[[#This Row],[Code Valobat]],1,7)="6121107"),"Non recyclable",_xlfn.XLOOKUP('Calculs'!Q1188,'Combinaisons'!A:A,'Combinaisons'!B:B,"Merci de répondre à toutes les questions")))</f>
        <v/>
      </c>
      <c r="E1189" s="65" t="str">
        <f>IF(ISBLANK(Recyclabilité[[#This Row],[Code Valobat]]),"",IF(OR('Calculs'!A1188="08",MID(Recyclabilité[[#This Row],[Code Valobat]],4,4)="0804",MID(Recyclabilité[[#This Row],[Code Valobat]],4,4)="0709",MID(Recyclabilité[[#This Row],[Code Valobat]],1,7)="6121107"),"",_xlfn.XLOOKUP('Calculs'!B1188,Questions!A:A,Questions!B:B,"ERREUR QUESTION")))</f>
        <v/>
      </c>
      <c r="G1189" s="65" t="str">
        <f>IF(OR(ISBLANK(Recyclabilité[[#This Row],[Réponse 1]]),'Calculs'!D1188="0",_xlfn.XLOOKUP('Calculs'!D1188,'Réponses'!C:C,'Réponses'!F:F,"ERREUR VISIBILITE")=0),"",_xlfn.XLOOKUP(_xlfn.XLOOKUP('Calculs'!D1188,'Réponses'!C:C,'Réponses'!F:F,"ERREUR VISIBILITE"),Questions!A:A,Questions!B:B,"ERREUR QUESTION"))</f>
        <v/>
      </c>
      <c r="I1189" s="65" t="str">
        <f>IF(OR(ISBLANK(Recyclabilité[[#This Row],[Réponse 2]]),'Calculs'!G1188="0",_xlfn.XLOOKUP('Calculs'!G1188,'Réponses'!C:C,'Réponses'!F:F,"ERREUR VISIBILITE")=0),"",_xlfn.XLOOKUP(_xlfn.XLOOKUP('Calculs'!G1188,'Réponses'!C:C,'Réponses'!F:F,"ERREUR VISIBILITE"),Questions!A:A,Questions!B:B,"ERREUR QUESTION"))</f>
        <v/>
      </c>
      <c r="K1189" s="65" t="str">
        <f>IF(OR(ISBLANK(Recyclabilité[[#This Row],[Réponse 3]]),'Calculs'!J1188="0",_xlfn.XLOOKUP('Calculs'!J1188,'Réponses'!C:C,'Réponses'!F:F,"ERREUR VISIBILITE")=0),"",_xlfn.XLOOKUP(_xlfn.XLOOKUP('Calculs'!J1188,'Réponses'!C:C,'Réponses'!F:F,"ERREUR VISIBILITE"),Questions!A:A,Questions!B:B,"ERREUR QUESTION"))</f>
        <v/>
      </c>
      <c r="M1189" s="65" t="str">
        <f>IF(OR(ISBLANK(Recyclabilité[[#This Row],[Réponse 4]]),'Calculs'!M1188="0",_xlfn.XLOOKUP('Calculs'!M1188,'Réponses'!C:C,'Réponses'!F:F,"ERREUR VISIBILITE")=0),"",_xlfn.XLOOKUP(_xlfn.XLOOKUP('Calculs'!M1188,'Réponses'!C:C,'Réponses'!F:F,"ERREUR VISIBILITE"),Questions!A:A,Questions!B:B,"ERREUR QUESTION"))</f>
        <v/>
      </c>
    </row>
    <row r="1190" spans="4:13" ht="60" customHeight="1" x14ac:dyDescent="0.25">
      <c r="D1190" s="29" t="str">
        <f>IF(ISBLANK(Recyclabilité[[#This Row],[Code Valobat]]),"",IF(OR('Calculs'!A1189="08",MID(Recyclabilité[[#This Row],[Code Valobat]],4,4)="0804",MID(Recyclabilité[[#This Row],[Code Valobat]],4,4)="0709",MID(Recyclabilité[[#This Row],[Code Valobat]],1,7)="6121107"),"Non recyclable",_xlfn.XLOOKUP('Calculs'!Q1189,'Combinaisons'!A:A,'Combinaisons'!B:B,"Merci de répondre à toutes les questions")))</f>
        <v/>
      </c>
      <c r="E1190" s="65" t="str">
        <f>IF(ISBLANK(Recyclabilité[[#This Row],[Code Valobat]]),"",IF(OR('Calculs'!A1189="08",MID(Recyclabilité[[#This Row],[Code Valobat]],4,4)="0804",MID(Recyclabilité[[#This Row],[Code Valobat]],4,4)="0709",MID(Recyclabilité[[#This Row],[Code Valobat]],1,7)="6121107"),"",_xlfn.XLOOKUP('Calculs'!B1189,Questions!A:A,Questions!B:B,"ERREUR QUESTION")))</f>
        <v/>
      </c>
      <c r="G1190" s="65" t="str">
        <f>IF(OR(ISBLANK(Recyclabilité[[#This Row],[Réponse 1]]),'Calculs'!D1189="0",_xlfn.XLOOKUP('Calculs'!D1189,'Réponses'!C:C,'Réponses'!F:F,"ERREUR VISIBILITE")=0),"",_xlfn.XLOOKUP(_xlfn.XLOOKUP('Calculs'!D1189,'Réponses'!C:C,'Réponses'!F:F,"ERREUR VISIBILITE"),Questions!A:A,Questions!B:B,"ERREUR QUESTION"))</f>
        <v/>
      </c>
      <c r="I1190" s="65" t="str">
        <f>IF(OR(ISBLANK(Recyclabilité[[#This Row],[Réponse 2]]),'Calculs'!G1189="0",_xlfn.XLOOKUP('Calculs'!G1189,'Réponses'!C:C,'Réponses'!F:F,"ERREUR VISIBILITE")=0),"",_xlfn.XLOOKUP(_xlfn.XLOOKUP('Calculs'!G1189,'Réponses'!C:C,'Réponses'!F:F,"ERREUR VISIBILITE"),Questions!A:A,Questions!B:B,"ERREUR QUESTION"))</f>
        <v/>
      </c>
      <c r="K1190" s="65" t="str">
        <f>IF(OR(ISBLANK(Recyclabilité[[#This Row],[Réponse 3]]),'Calculs'!J1189="0",_xlfn.XLOOKUP('Calculs'!J1189,'Réponses'!C:C,'Réponses'!F:F,"ERREUR VISIBILITE")=0),"",_xlfn.XLOOKUP(_xlfn.XLOOKUP('Calculs'!J1189,'Réponses'!C:C,'Réponses'!F:F,"ERREUR VISIBILITE"),Questions!A:A,Questions!B:B,"ERREUR QUESTION"))</f>
        <v/>
      </c>
      <c r="M1190" s="65" t="str">
        <f>IF(OR(ISBLANK(Recyclabilité[[#This Row],[Réponse 4]]),'Calculs'!M1189="0",_xlfn.XLOOKUP('Calculs'!M1189,'Réponses'!C:C,'Réponses'!F:F,"ERREUR VISIBILITE")=0),"",_xlfn.XLOOKUP(_xlfn.XLOOKUP('Calculs'!M1189,'Réponses'!C:C,'Réponses'!F:F,"ERREUR VISIBILITE"),Questions!A:A,Questions!B:B,"ERREUR QUESTION"))</f>
        <v/>
      </c>
    </row>
    <row r="1191" spans="4:13" ht="60" customHeight="1" x14ac:dyDescent="0.25">
      <c r="D1191" s="29" t="str">
        <f>IF(ISBLANK(Recyclabilité[[#This Row],[Code Valobat]]),"",IF(OR('Calculs'!A1190="08",MID(Recyclabilité[[#This Row],[Code Valobat]],4,4)="0804",MID(Recyclabilité[[#This Row],[Code Valobat]],4,4)="0709",MID(Recyclabilité[[#This Row],[Code Valobat]],1,7)="6121107"),"Non recyclable",_xlfn.XLOOKUP('Calculs'!Q1190,'Combinaisons'!A:A,'Combinaisons'!B:B,"Merci de répondre à toutes les questions")))</f>
        <v/>
      </c>
      <c r="E1191" s="65" t="str">
        <f>IF(ISBLANK(Recyclabilité[[#This Row],[Code Valobat]]),"",IF(OR('Calculs'!A1190="08",MID(Recyclabilité[[#This Row],[Code Valobat]],4,4)="0804",MID(Recyclabilité[[#This Row],[Code Valobat]],4,4)="0709",MID(Recyclabilité[[#This Row],[Code Valobat]],1,7)="6121107"),"",_xlfn.XLOOKUP('Calculs'!B1190,Questions!A:A,Questions!B:B,"ERREUR QUESTION")))</f>
        <v/>
      </c>
      <c r="G1191" s="65" t="str">
        <f>IF(OR(ISBLANK(Recyclabilité[[#This Row],[Réponse 1]]),'Calculs'!D1190="0",_xlfn.XLOOKUP('Calculs'!D1190,'Réponses'!C:C,'Réponses'!F:F,"ERREUR VISIBILITE")=0),"",_xlfn.XLOOKUP(_xlfn.XLOOKUP('Calculs'!D1190,'Réponses'!C:C,'Réponses'!F:F,"ERREUR VISIBILITE"),Questions!A:A,Questions!B:B,"ERREUR QUESTION"))</f>
        <v/>
      </c>
      <c r="I1191" s="65" t="str">
        <f>IF(OR(ISBLANK(Recyclabilité[[#This Row],[Réponse 2]]),'Calculs'!G1190="0",_xlfn.XLOOKUP('Calculs'!G1190,'Réponses'!C:C,'Réponses'!F:F,"ERREUR VISIBILITE")=0),"",_xlfn.XLOOKUP(_xlfn.XLOOKUP('Calculs'!G1190,'Réponses'!C:C,'Réponses'!F:F,"ERREUR VISIBILITE"),Questions!A:A,Questions!B:B,"ERREUR QUESTION"))</f>
        <v/>
      </c>
      <c r="K1191" s="65" t="str">
        <f>IF(OR(ISBLANK(Recyclabilité[[#This Row],[Réponse 3]]),'Calculs'!J1190="0",_xlfn.XLOOKUP('Calculs'!J1190,'Réponses'!C:C,'Réponses'!F:F,"ERREUR VISIBILITE")=0),"",_xlfn.XLOOKUP(_xlfn.XLOOKUP('Calculs'!J1190,'Réponses'!C:C,'Réponses'!F:F,"ERREUR VISIBILITE"),Questions!A:A,Questions!B:B,"ERREUR QUESTION"))</f>
        <v/>
      </c>
      <c r="M1191" s="65" t="str">
        <f>IF(OR(ISBLANK(Recyclabilité[[#This Row],[Réponse 4]]),'Calculs'!M1190="0",_xlfn.XLOOKUP('Calculs'!M1190,'Réponses'!C:C,'Réponses'!F:F,"ERREUR VISIBILITE")=0),"",_xlfn.XLOOKUP(_xlfn.XLOOKUP('Calculs'!M1190,'Réponses'!C:C,'Réponses'!F:F,"ERREUR VISIBILITE"),Questions!A:A,Questions!B:B,"ERREUR QUESTION"))</f>
        <v/>
      </c>
    </row>
    <row r="1192" spans="4:13" ht="60" customHeight="1" x14ac:dyDescent="0.25">
      <c r="D1192" s="29" t="str">
        <f>IF(ISBLANK(Recyclabilité[[#This Row],[Code Valobat]]),"",IF(OR('Calculs'!A1191="08",MID(Recyclabilité[[#This Row],[Code Valobat]],4,4)="0804",MID(Recyclabilité[[#This Row],[Code Valobat]],4,4)="0709",MID(Recyclabilité[[#This Row],[Code Valobat]],1,7)="6121107"),"Non recyclable",_xlfn.XLOOKUP('Calculs'!Q1191,'Combinaisons'!A:A,'Combinaisons'!B:B,"Merci de répondre à toutes les questions")))</f>
        <v/>
      </c>
      <c r="E1192" s="65" t="str">
        <f>IF(ISBLANK(Recyclabilité[[#This Row],[Code Valobat]]),"",IF(OR('Calculs'!A1191="08",MID(Recyclabilité[[#This Row],[Code Valobat]],4,4)="0804",MID(Recyclabilité[[#This Row],[Code Valobat]],4,4)="0709",MID(Recyclabilité[[#This Row],[Code Valobat]],1,7)="6121107"),"",_xlfn.XLOOKUP('Calculs'!B1191,Questions!A:A,Questions!B:B,"ERREUR QUESTION")))</f>
        <v/>
      </c>
      <c r="G1192" s="65" t="str">
        <f>IF(OR(ISBLANK(Recyclabilité[[#This Row],[Réponse 1]]),'Calculs'!D1191="0",_xlfn.XLOOKUP('Calculs'!D1191,'Réponses'!C:C,'Réponses'!F:F,"ERREUR VISIBILITE")=0),"",_xlfn.XLOOKUP(_xlfn.XLOOKUP('Calculs'!D1191,'Réponses'!C:C,'Réponses'!F:F,"ERREUR VISIBILITE"),Questions!A:A,Questions!B:B,"ERREUR QUESTION"))</f>
        <v/>
      </c>
      <c r="I1192" s="65" t="str">
        <f>IF(OR(ISBLANK(Recyclabilité[[#This Row],[Réponse 2]]),'Calculs'!G1191="0",_xlfn.XLOOKUP('Calculs'!G1191,'Réponses'!C:C,'Réponses'!F:F,"ERREUR VISIBILITE")=0),"",_xlfn.XLOOKUP(_xlfn.XLOOKUP('Calculs'!G1191,'Réponses'!C:C,'Réponses'!F:F,"ERREUR VISIBILITE"),Questions!A:A,Questions!B:B,"ERREUR QUESTION"))</f>
        <v/>
      </c>
      <c r="K1192" s="65" t="str">
        <f>IF(OR(ISBLANK(Recyclabilité[[#This Row],[Réponse 3]]),'Calculs'!J1191="0",_xlfn.XLOOKUP('Calculs'!J1191,'Réponses'!C:C,'Réponses'!F:F,"ERREUR VISIBILITE")=0),"",_xlfn.XLOOKUP(_xlfn.XLOOKUP('Calculs'!J1191,'Réponses'!C:C,'Réponses'!F:F,"ERREUR VISIBILITE"),Questions!A:A,Questions!B:B,"ERREUR QUESTION"))</f>
        <v/>
      </c>
      <c r="M1192" s="65" t="str">
        <f>IF(OR(ISBLANK(Recyclabilité[[#This Row],[Réponse 4]]),'Calculs'!M1191="0",_xlfn.XLOOKUP('Calculs'!M1191,'Réponses'!C:C,'Réponses'!F:F,"ERREUR VISIBILITE")=0),"",_xlfn.XLOOKUP(_xlfn.XLOOKUP('Calculs'!M1191,'Réponses'!C:C,'Réponses'!F:F,"ERREUR VISIBILITE"),Questions!A:A,Questions!B:B,"ERREUR QUESTION"))</f>
        <v/>
      </c>
    </row>
    <row r="1193" spans="4:13" ht="60" customHeight="1" x14ac:dyDescent="0.25">
      <c r="D1193" s="29" t="str">
        <f>IF(ISBLANK(Recyclabilité[[#This Row],[Code Valobat]]),"",IF(OR('Calculs'!A1192="08",MID(Recyclabilité[[#This Row],[Code Valobat]],4,4)="0804",MID(Recyclabilité[[#This Row],[Code Valobat]],4,4)="0709",MID(Recyclabilité[[#This Row],[Code Valobat]],1,7)="6121107"),"Non recyclable",_xlfn.XLOOKUP('Calculs'!Q1192,'Combinaisons'!A:A,'Combinaisons'!B:B,"Merci de répondre à toutes les questions")))</f>
        <v/>
      </c>
      <c r="E1193" s="65" t="str">
        <f>IF(ISBLANK(Recyclabilité[[#This Row],[Code Valobat]]),"",IF(OR('Calculs'!A1192="08",MID(Recyclabilité[[#This Row],[Code Valobat]],4,4)="0804",MID(Recyclabilité[[#This Row],[Code Valobat]],4,4)="0709",MID(Recyclabilité[[#This Row],[Code Valobat]],1,7)="6121107"),"",_xlfn.XLOOKUP('Calculs'!B1192,Questions!A:A,Questions!B:B,"ERREUR QUESTION")))</f>
        <v/>
      </c>
      <c r="G1193" s="65" t="str">
        <f>IF(OR(ISBLANK(Recyclabilité[[#This Row],[Réponse 1]]),'Calculs'!D1192="0",_xlfn.XLOOKUP('Calculs'!D1192,'Réponses'!C:C,'Réponses'!F:F,"ERREUR VISIBILITE")=0),"",_xlfn.XLOOKUP(_xlfn.XLOOKUP('Calculs'!D1192,'Réponses'!C:C,'Réponses'!F:F,"ERREUR VISIBILITE"),Questions!A:A,Questions!B:B,"ERREUR QUESTION"))</f>
        <v/>
      </c>
      <c r="I1193" s="65" t="str">
        <f>IF(OR(ISBLANK(Recyclabilité[[#This Row],[Réponse 2]]),'Calculs'!G1192="0",_xlfn.XLOOKUP('Calculs'!G1192,'Réponses'!C:C,'Réponses'!F:F,"ERREUR VISIBILITE")=0),"",_xlfn.XLOOKUP(_xlfn.XLOOKUP('Calculs'!G1192,'Réponses'!C:C,'Réponses'!F:F,"ERREUR VISIBILITE"),Questions!A:A,Questions!B:B,"ERREUR QUESTION"))</f>
        <v/>
      </c>
      <c r="K1193" s="65" t="str">
        <f>IF(OR(ISBLANK(Recyclabilité[[#This Row],[Réponse 3]]),'Calculs'!J1192="0",_xlfn.XLOOKUP('Calculs'!J1192,'Réponses'!C:C,'Réponses'!F:F,"ERREUR VISIBILITE")=0),"",_xlfn.XLOOKUP(_xlfn.XLOOKUP('Calculs'!J1192,'Réponses'!C:C,'Réponses'!F:F,"ERREUR VISIBILITE"),Questions!A:A,Questions!B:B,"ERREUR QUESTION"))</f>
        <v/>
      </c>
      <c r="M1193" s="65" t="str">
        <f>IF(OR(ISBLANK(Recyclabilité[[#This Row],[Réponse 4]]),'Calculs'!M1192="0",_xlfn.XLOOKUP('Calculs'!M1192,'Réponses'!C:C,'Réponses'!F:F,"ERREUR VISIBILITE")=0),"",_xlfn.XLOOKUP(_xlfn.XLOOKUP('Calculs'!M1192,'Réponses'!C:C,'Réponses'!F:F,"ERREUR VISIBILITE"),Questions!A:A,Questions!B:B,"ERREUR QUESTION"))</f>
        <v/>
      </c>
    </row>
    <row r="1194" spans="4:13" ht="60" customHeight="1" x14ac:dyDescent="0.25">
      <c r="D1194" s="29" t="str">
        <f>IF(ISBLANK(Recyclabilité[[#This Row],[Code Valobat]]),"",IF(OR('Calculs'!A1193="08",MID(Recyclabilité[[#This Row],[Code Valobat]],4,4)="0804",MID(Recyclabilité[[#This Row],[Code Valobat]],4,4)="0709",MID(Recyclabilité[[#This Row],[Code Valobat]],1,7)="6121107"),"Non recyclable",_xlfn.XLOOKUP('Calculs'!Q1193,'Combinaisons'!A:A,'Combinaisons'!B:B,"Merci de répondre à toutes les questions")))</f>
        <v/>
      </c>
      <c r="E1194" s="65" t="str">
        <f>IF(ISBLANK(Recyclabilité[[#This Row],[Code Valobat]]),"",IF(OR('Calculs'!A1193="08",MID(Recyclabilité[[#This Row],[Code Valobat]],4,4)="0804",MID(Recyclabilité[[#This Row],[Code Valobat]],4,4)="0709",MID(Recyclabilité[[#This Row],[Code Valobat]],1,7)="6121107"),"",_xlfn.XLOOKUP('Calculs'!B1193,Questions!A:A,Questions!B:B,"ERREUR QUESTION")))</f>
        <v/>
      </c>
      <c r="G1194" s="65" t="str">
        <f>IF(OR(ISBLANK(Recyclabilité[[#This Row],[Réponse 1]]),'Calculs'!D1193="0",_xlfn.XLOOKUP('Calculs'!D1193,'Réponses'!C:C,'Réponses'!F:F,"ERREUR VISIBILITE")=0),"",_xlfn.XLOOKUP(_xlfn.XLOOKUP('Calculs'!D1193,'Réponses'!C:C,'Réponses'!F:F,"ERREUR VISIBILITE"),Questions!A:A,Questions!B:B,"ERREUR QUESTION"))</f>
        <v/>
      </c>
      <c r="I1194" s="65" t="str">
        <f>IF(OR(ISBLANK(Recyclabilité[[#This Row],[Réponse 2]]),'Calculs'!G1193="0",_xlfn.XLOOKUP('Calculs'!G1193,'Réponses'!C:C,'Réponses'!F:F,"ERREUR VISIBILITE")=0),"",_xlfn.XLOOKUP(_xlfn.XLOOKUP('Calculs'!G1193,'Réponses'!C:C,'Réponses'!F:F,"ERREUR VISIBILITE"),Questions!A:A,Questions!B:B,"ERREUR QUESTION"))</f>
        <v/>
      </c>
      <c r="K1194" s="65" t="str">
        <f>IF(OR(ISBLANK(Recyclabilité[[#This Row],[Réponse 3]]),'Calculs'!J1193="0",_xlfn.XLOOKUP('Calculs'!J1193,'Réponses'!C:C,'Réponses'!F:F,"ERREUR VISIBILITE")=0),"",_xlfn.XLOOKUP(_xlfn.XLOOKUP('Calculs'!J1193,'Réponses'!C:C,'Réponses'!F:F,"ERREUR VISIBILITE"),Questions!A:A,Questions!B:B,"ERREUR QUESTION"))</f>
        <v/>
      </c>
      <c r="M1194" s="65" t="str">
        <f>IF(OR(ISBLANK(Recyclabilité[[#This Row],[Réponse 4]]),'Calculs'!M1193="0",_xlfn.XLOOKUP('Calculs'!M1193,'Réponses'!C:C,'Réponses'!F:F,"ERREUR VISIBILITE")=0),"",_xlfn.XLOOKUP(_xlfn.XLOOKUP('Calculs'!M1193,'Réponses'!C:C,'Réponses'!F:F,"ERREUR VISIBILITE"),Questions!A:A,Questions!B:B,"ERREUR QUESTION"))</f>
        <v/>
      </c>
    </row>
    <row r="1195" spans="4:13" ht="60" customHeight="1" x14ac:dyDescent="0.25">
      <c r="D1195" s="29" t="str">
        <f>IF(ISBLANK(Recyclabilité[[#This Row],[Code Valobat]]),"",IF(OR('Calculs'!A1194="08",MID(Recyclabilité[[#This Row],[Code Valobat]],4,4)="0804",MID(Recyclabilité[[#This Row],[Code Valobat]],4,4)="0709",MID(Recyclabilité[[#This Row],[Code Valobat]],1,7)="6121107"),"Non recyclable",_xlfn.XLOOKUP('Calculs'!Q1194,'Combinaisons'!A:A,'Combinaisons'!B:B,"Merci de répondre à toutes les questions")))</f>
        <v/>
      </c>
      <c r="E1195" s="65" t="str">
        <f>IF(ISBLANK(Recyclabilité[[#This Row],[Code Valobat]]),"",IF(OR('Calculs'!A1194="08",MID(Recyclabilité[[#This Row],[Code Valobat]],4,4)="0804",MID(Recyclabilité[[#This Row],[Code Valobat]],4,4)="0709",MID(Recyclabilité[[#This Row],[Code Valobat]],1,7)="6121107"),"",_xlfn.XLOOKUP('Calculs'!B1194,Questions!A:A,Questions!B:B,"ERREUR QUESTION")))</f>
        <v/>
      </c>
      <c r="G1195" s="65" t="str">
        <f>IF(OR(ISBLANK(Recyclabilité[[#This Row],[Réponse 1]]),'Calculs'!D1194="0",_xlfn.XLOOKUP('Calculs'!D1194,'Réponses'!C:C,'Réponses'!F:F,"ERREUR VISIBILITE")=0),"",_xlfn.XLOOKUP(_xlfn.XLOOKUP('Calculs'!D1194,'Réponses'!C:C,'Réponses'!F:F,"ERREUR VISIBILITE"),Questions!A:A,Questions!B:B,"ERREUR QUESTION"))</f>
        <v/>
      </c>
      <c r="I1195" s="65" t="str">
        <f>IF(OR(ISBLANK(Recyclabilité[[#This Row],[Réponse 2]]),'Calculs'!G1194="0",_xlfn.XLOOKUP('Calculs'!G1194,'Réponses'!C:C,'Réponses'!F:F,"ERREUR VISIBILITE")=0),"",_xlfn.XLOOKUP(_xlfn.XLOOKUP('Calculs'!G1194,'Réponses'!C:C,'Réponses'!F:F,"ERREUR VISIBILITE"),Questions!A:A,Questions!B:B,"ERREUR QUESTION"))</f>
        <v/>
      </c>
      <c r="K1195" s="65" t="str">
        <f>IF(OR(ISBLANK(Recyclabilité[[#This Row],[Réponse 3]]),'Calculs'!J1194="0",_xlfn.XLOOKUP('Calculs'!J1194,'Réponses'!C:C,'Réponses'!F:F,"ERREUR VISIBILITE")=0),"",_xlfn.XLOOKUP(_xlfn.XLOOKUP('Calculs'!J1194,'Réponses'!C:C,'Réponses'!F:F,"ERREUR VISIBILITE"),Questions!A:A,Questions!B:B,"ERREUR QUESTION"))</f>
        <v/>
      </c>
      <c r="M1195" s="65" t="str">
        <f>IF(OR(ISBLANK(Recyclabilité[[#This Row],[Réponse 4]]),'Calculs'!M1194="0",_xlfn.XLOOKUP('Calculs'!M1194,'Réponses'!C:C,'Réponses'!F:F,"ERREUR VISIBILITE")=0),"",_xlfn.XLOOKUP(_xlfn.XLOOKUP('Calculs'!M1194,'Réponses'!C:C,'Réponses'!F:F,"ERREUR VISIBILITE"),Questions!A:A,Questions!B:B,"ERREUR QUESTION"))</f>
        <v/>
      </c>
    </row>
    <row r="1196" spans="4:13" ht="60" customHeight="1" x14ac:dyDescent="0.25">
      <c r="D1196" s="29" t="str">
        <f>IF(ISBLANK(Recyclabilité[[#This Row],[Code Valobat]]),"",IF(OR('Calculs'!A1195="08",MID(Recyclabilité[[#This Row],[Code Valobat]],4,4)="0804",MID(Recyclabilité[[#This Row],[Code Valobat]],4,4)="0709",MID(Recyclabilité[[#This Row],[Code Valobat]],1,7)="6121107"),"Non recyclable",_xlfn.XLOOKUP('Calculs'!Q1195,'Combinaisons'!A:A,'Combinaisons'!B:B,"Merci de répondre à toutes les questions")))</f>
        <v/>
      </c>
      <c r="E1196" s="65" t="str">
        <f>IF(ISBLANK(Recyclabilité[[#This Row],[Code Valobat]]),"",IF(OR('Calculs'!A1195="08",MID(Recyclabilité[[#This Row],[Code Valobat]],4,4)="0804",MID(Recyclabilité[[#This Row],[Code Valobat]],4,4)="0709",MID(Recyclabilité[[#This Row],[Code Valobat]],1,7)="6121107"),"",_xlfn.XLOOKUP('Calculs'!B1195,Questions!A:A,Questions!B:B,"ERREUR QUESTION")))</f>
        <v/>
      </c>
      <c r="G1196" s="65" t="str">
        <f>IF(OR(ISBLANK(Recyclabilité[[#This Row],[Réponse 1]]),'Calculs'!D1195="0",_xlfn.XLOOKUP('Calculs'!D1195,'Réponses'!C:C,'Réponses'!F:F,"ERREUR VISIBILITE")=0),"",_xlfn.XLOOKUP(_xlfn.XLOOKUP('Calculs'!D1195,'Réponses'!C:C,'Réponses'!F:F,"ERREUR VISIBILITE"),Questions!A:A,Questions!B:B,"ERREUR QUESTION"))</f>
        <v/>
      </c>
      <c r="I1196" s="65" t="str">
        <f>IF(OR(ISBLANK(Recyclabilité[[#This Row],[Réponse 2]]),'Calculs'!G1195="0",_xlfn.XLOOKUP('Calculs'!G1195,'Réponses'!C:C,'Réponses'!F:F,"ERREUR VISIBILITE")=0),"",_xlfn.XLOOKUP(_xlfn.XLOOKUP('Calculs'!G1195,'Réponses'!C:C,'Réponses'!F:F,"ERREUR VISIBILITE"),Questions!A:A,Questions!B:B,"ERREUR QUESTION"))</f>
        <v/>
      </c>
      <c r="K1196" s="65" t="str">
        <f>IF(OR(ISBLANK(Recyclabilité[[#This Row],[Réponse 3]]),'Calculs'!J1195="0",_xlfn.XLOOKUP('Calculs'!J1195,'Réponses'!C:C,'Réponses'!F:F,"ERREUR VISIBILITE")=0),"",_xlfn.XLOOKUP(_xlfn.XLOOKUP('Calculs'!J1195,'Réponses'!C:C,'Réponses'!F:F,"ERREUR VISIBILITE"),Questions!A:A,Questions!B:B,"ERREUR QUESTION"))</f>
        <v/>
      </c>
      <c r="M1196" s="65" t="str">
        <f>IF(OR(ISBLANK(Recyclabilité[[#This Row],[Réponse 4]]),'Calculs'!M1195="0",_xlfn.XLOOKUP('Calculs'!M1195,'Réponses'!C:C,'Réponses'!F:F,"ERREUR VISIBILITE")=0),"",_xlfn.XLOOKUP(_xlfn.XLOOKUP('Calculs'!M1195,'Réponses'!C:C,'Réponses'!F:F,"ERREUR VISIBILITE"),Questions!A:A,Questions!B:B,"ERREUR QUESTION"))</f>
        <v/>
      </c>
    </row>
    <row r="1197" spans="4:13" ht="60" customHeight="1" x14ac:dyDescent="0.25">
      <c r="D1197" s="29" t="str">
        <f>IF(ISBLANK(Recyclabilité[[#This Row],[Code Valobat]]),"",IF(OR('Calculs'!A1196="08",MID(Recyclabilité[[#This Row],[Code Valobat]],4,4)="0804",MID(Recyclabilité[[#This Row],[Code Valobat]],4,4)="0709",MID(Recyclabilité[[#This Row],[Code Valobat]],1,7)="6121107"),"Non recyclable",_xlfn.XLOOKUP('Calculs'!Q1196,'Combinaisons'!A:A,'Combinaisons'!B:B,"Merci de répondre à toutes les questions")))</f>
        <v/>
      </c>
      <c r="E1197" s="65" t="str">
        <f>IF(ISBLANK(Recyclabilité[[#This Row],[Code Valobat]]),"",IF(OR('Calculs'!A1196="08",MID(Recyclabilité[[#This Row],[Code Valobat]],4,4)="0804",MID(Recyclabilité[[#This Row],[Code Valobat]],4,4)="0709",MID(Recyclabilité[[#This Row],[Code Valobat]],1,7)="6121107"),"",_xlfn.XLOOKUP('Calculs'!B1196,Questions!A:A,Questions!B:B,"ERREUR QUESTION")))</f>
        <v/>
      </c>
      <c r="G1197" s="65" t="str">
        <f>IF(OR(ISBLANK(Recyclabilité[[#This Row],[Réponse 1]]),'Calculs'!D1196="0",_xlfn.XLOOKUP('Calculs'!D1196,'Réponses'!C:C,'Réponses'!F:F,"ERREUR VISIBILITE")=0),"",_xlfn.XLOOKUP(_xlfn.XLOOKUP('Calculs'!D1196,'Réponses'!C:C,'Réponses'!F:F,"ERREUR VISIBILITE"),Questions!A:A,Questions!B:B,"ERREUR QUESTION"))</f>
        <v/>
      </c>
      <c r="I1197" s="65" t="str">
        <f>IF(OR(ISBLANK(Recyclabilité[[#This Row],[Réponse 2]]),'Calculs'!G1196="0",_xlfn.XLOOKUP('Calculs'!G1196,'Réponses'!C:C,'Réponses'!F:F,"ERREUR VISIBILITE")=0),"",_xlfn.XLOOKUP(_xlfn.XLOOKUP('Calculs'!G1196,'Réponses'!C:C,'Réponses'!F:F,"ERREUR VISIBILITE"),Questions!A:A,Questions!B:B,"ERREUR QUESTION"))</f>
        <v/>
      </c>
      <c r="K1197" s="65" t="str">
        <f>IF(OR(ISBLANK(Recyclabilité[[#This Row],[Réponse 3]]),'Calculs'!J1196="0",_xlfn.XLOOKUP('Calculs'!J1196,'Réponses'!C:C,'Réponses'!F:F,"ERREUR VISIBILITE")=0),"",_xlfn.XLOOKUP(_xlfn.XLOOKUP('Calculs'!J1196,'Réponses'!C:C,'Réponses'!F:F,"ERREUR VISIBILITE"),Questions!A:A,Questions!B:B,"ERREUR QUESTION"))</f>
        <v/>
      </c>
      <c r="M1197" s="65" t="str">
        <f>IF(OR(ISBLANK(Recyclabilité[[#This Row],[Réponse 4]]),'Calculs'!M1196="0",_xlfn.XLOOKUP('Calculs'!M1196,'Réponses'!C:C,'Réponses'!F:F,"ERREUR VISIBILITE")=0),"",_xlfn.XLOOKUP(_xlfn.XLOOKUP('Calculs'!M1196,'Réponses'!C:C,'Réponses'!F:F,"ERREUR VISIBILITE"),Questions!A:A,Questions!B:B,"ERREUR QUESTION"))</f>
        <v/>
      </c>
    </row>
    <row r="1198" spans="4:13" ht="60" customHeight="1" x14ac:dyDescent="0.25">
      <c r="D1198" s="29" t="str">
        <f>IF(ISBLANK(Recyclabilité[[#This Row],[Code Valobat]]),"",IF(OR('Calculs'!A1197="08",MID(Recyclabilité[[#This Row],[Code Valobat]],4,4)="0804",MID(Recyclabilité[[#This Row],[Code Valobat]],4,4)="0709",MID(Recyclabilité[[#This Row],[Code Valobat]],1,7)="6121107"),"Non recyclable",_xlfn.XLOOKUP('Calculs'!Q1197,'Combinaisons'!A:A,'Combinaisons'!B:B,"Merci de répondre à toutes les questions")))</f>
        <v/>
      </c>
      <c r="E1198" s="65" t="str">
        <f>IF(ISBLANK(Recyclabilité[[#This Row],[Code Valobat]]),"",IF(OR('Calculs'!A1197="08",MID(Recyclabilité[[#This Row],[Code Valobat]],4,4)="0804",MID(Recyclabilité[[#This Row],[Code Valobat]],4,4)="0709",MID(Recyclabilité[[#This Row],[Code Valobat]],1,7)="6121107"),"",_xlfn.XLOOKUP('Calculs'!B1197,Questions!A:A,Questions!B:B,"ERREUR QUESTION")))</f>
        <v/>
      </c>
      <c r="G1198" s="65" t="str">
        <f>IF(OR(ISBLANK(Recyclabilité[[#This Row],[Réponse 1]]),'Calculs'!D1197="0",_xlfn.XLOOKUP('Calculs'!D1197,'Réponses'!C:C,'Réponses'!F:F,"ERREUR VISIBILITE")=0),"",_xlfn.XLOOKUP(_xlfn.XLOOKUP('Calculs'!D1197,'Réponses'!C:C,'Réponses'!F:F,"ERREUR VISIBILITE"),Questions!A:A,Questions!B:B,"ERREUR QUESTION"))</f>
        <v/>
      </c>
      <c r="I1198" s="65" t="str">
        <f>IF(OR(ISBLANK(Recyclabilité[[#This Row],[Réponse 2]]),'Calculs'!G1197="0",_xlfn.XLOOKUP('Calculs'!G1197,'Réponses'!C:C,'Réponses'!F:F,"ERREUR VISIBILITE")=0),"",_xlfn.XLOOKUP(_xlfn.XLOOKUP('Calculs'!G1197,'Réponses'!C:C,'Réponses'!F:F,"ERREUR VISIBILITE"),Questions!A:A,Questions!B:B,"ERREUR QUESTION"))</f>
        <v/>
      </c>
      <c r="K1198" s="65" t="str">
        <f>IF(OR(ISBLANK(Recyclabilité[[#This Row],[Réponse 3]]),'Calculs'!J1197="0",_xlfn.XLOOKUP('Calculs'!J1197,'Réponses'!C:C,'Réponses'!F:F,"ERREUR VISIBILITE")=0),"",_xlfn.XLOOKUP(_xlfn.XLOOKUP('Calculs'!J1197,'Réponses'!C:C,'Réponses'!F:F,"ERREUR VISIBILITE"),Questions!A:A,Questions!B:B,"ERREUR QUESTION"))</f>
        <v/>
      </c>
      <c r="M1198" s="65" t="str">
        <f>IF(OR(ISBLANK(Recyclabilité[[#This Row],[Réponse 4]]),'Calculs'!M1197="0",_xlfn.XLOOKUP('Calculs'!M1197,'Réponses'!C:C,'Réponses'!F:F,"ERREUR VISIBILITE")=0),"",_xlfn.XLOOKUP(_xlfn.XLOOKUP('Calculs'!M1197,'Réponses'!C:C,'Réponses'!F:F,"ERREUR VISIBILITE"),Questions!A:A,Questions!B:B,"ERREUR QUESTION"))</f>
        <v/>
      </c>
    </row>
    <row r="1199" spans="4:13" ht="60" customHeight="1" x14ac:dyDescent="0.25">
      <c r="D1199" s="29" t="str">
        <f>IF(ISBLANK(Recyclabilité[[#This Row],[Code Valobat]]),"",IF(OR('Calculs'!A1198="08",MID(Recyclabilité[[#This Row],[Code Valobat]],4,4)="0804",MID(Recyclabilité[[#This Row],[Code Valobat]],4,4)="0709",MID(Recyclabilité[[#This Row],[Code Valobat]],1,7)="6121107"),"Non recyclable",_xlfn.XLOOKUP('Calculs'!Q1198,'Combinaisons'!A:A,'Combinaisons'!B:B,"Merci de répondre à toutes les questions")))</f>
        <v/>
      </c>
      <c r="E1199" s="65" t="str">
        <f>IF(ISBLANK(Recyclabilité[[#This Row],[Code Valobat]]),"",IF(OR('Calculs'!A1198="08",MID(Recyclabilité[[#This Row],[Code Valobat]],4,4)="0804",MID(Recyclabilité[[#This Row],[Code Valobat]],4,4)="0709",MID(Recyclabilité[[#This Row],[Code Valobat]],1,7)="6121107"),"",_xlfn.XLOOKUP('Calculs'!B1198,Questions!A:A,Questions!B:B,"ERREUR QUESTION")))</f>
        <v/>
      </c>
      <c r="G1199" s="65" t="str">
        <f>IF(OR(ISBLANK(Recyclabilité[[#This Row],[Réponse 1]]),'Calculs'!D1198="0",_xlfn.XLOOKUP('Calculs'!D1198,'Réponses'!C:C,'Réponses'!F:F,"ERREUR VISIBILITE")=0),"",_xlfn.XLOOKUP(_xlfn.XLOOKUP('Calculs'!D1198,'Réponses'!C:C,'Réponses'!F:F,"ERREUR VISIBILITE"),Questions!A:A,Questions!B:B,"ERREUR QUESTION"))</f>
        <v/>
      </c>
      <c r="I1199" s="65" t="str">
        <f>IF(OR(ISBLANK(Recyclabilité[[#This Row],[Réponse 2]]),'Calculs'!G1198="0",_xlfn.XLOOKUP('Calculs'!G1198,'Réponses'!C:C,'Réponses'!F:F,"ERREUR VISIBILITE")=0),"",_xlfn.XLOOKUP(_xlfn.XLOOKUP('Calculs'!G1198,'Réponses'!C:C,'Réponses'!F:F,"ERREUR VISIBILITE"),Questions!A:A,Questions!B:B,"ERREUR QUESTION"))</f>
        <v/>
      </c>
      <c r="K1199" s="65" t="str">
        <f>IF(OR(ISBLANK(Recyclabilité[[#This Row],[Réponse 3]]),'Calculs'!J1198="0",_xlfn.XLOOKUP('Calculs'!J1198,'Réponses'!C:C,'Réponses'!F:F,"ERREUR VISIBILITE")=0),"",_xlfn.XLOOKUP(_xlfn.XLOOKUP('Calculs'!J1198,'Réponses'!C:C,'Réponses'!F:F,"ERREUR VISIBILITE"),Questions!A:A,Questions!B:B,"ERREUR QUESTION"))</f>
        <v/>
      </c>
      <c r="M1199" s="65" t="str">
        <f>IF(OR(ISBLANK(Recyclabilité[[#This Row],[Réponse 4]]),'Calculs'!M1198="0",_xlfn.XLOOKUP('Calculs'!M1198,'Réponses'!C:C,'Réponses'!F:F,"ERREUR VISIBILITE")=0),"",_xlfn.XLOOKUP(_xlfn.XLOOKUP('Calculs'!M1198,'Réponses'!C:C,'Réponses'!F:F,"ERREUR VISIBILITE"),Questions!A:A,Questions!B:B,"ERREUR QUESTION"))</f>
        <v/>
      </c>
    </row>
    <row r="1200" spans="4:13" ht="60" customHeight="1" x14ac:dyDescent="0.25">
      <c r="D1200" s="29" t="str">
        <f>IF(ISBLANK(Recyclabilité[[#This Row],[Code Valobat]]),"",IF(OR('Calculs'!A1199="08",MID(Recyclabilité[[#This Row],[Code Valobat]],4,4)="0804",MID(Recyclabilité[[#This Row],[Code Valobat]],4,4)="0709",MID(Recyclabilité[[#This Row],[Code Valobat]],1,7)="6121107"),"Non recyclable",_xlfn.XLOOKUP('Calculs'!Q1199,'Combinaisons'!A:A,'Combinaisons'!B:B,"Merci de répondre à toutes les questions")))</f>
        <v/>
      </c>
      <c r="E1200" s="65" t="str">
        <f>IF(ISBLANK(Recyclabilité[[#This Row],[Code Valobat]]),"",IF(OR('Calculs'!A1199="08",MID(Recyclabilité[[#This Row],[Code Valobat]],4,4)="0804",MID(Recyclabilité[[#This Row],[Code Valobat]],4,4)="0709",MID(Recyclabilité[[#This Row],[Code Valobat]],1,7)="6121107"),"",_xlfn.XLOOKUP('Calculs'!B1199,Questions!A:A,Questions!B:B,"ERREUR QUESTION")))</f>
        <v/>
      </c>
      <c r="G1200" s="65" t="str">
        <f>IF(OR(ISBLANK(Recyclabilité[[#This Row],[Réponse 1]]),'Calculs'!D1199="0",_xlfn.XLOOKUP('Calculs'!D1199,'Réponses'!C:C,'Réponses'!F:F,"ERREUR VISIBILITE")=0),"",_xlfn.XLOOKUP(_xlfn.XLOOKUP('Calculs'!D1199,'Réponses'!C:C,'Réponses'!F:F,"ERREUR VISIBILITE"),Questions!A:A,Questions!B:B,"ERREUR QUESTION"))</f>
        <v/>
      </c>
      <c r="I1200" s="65" t="str">
        <f>IF(OR(ISBLANK(Recyclabilité[[#This Row],[Réponse 2]]),'Calculs'!G1199="0",_xlfn.XLOOKUP('Calculs'!G1199,'Réponses'!C:C,'Réponses'!F:F,"ERREUR VISIBILITE")=0),"",_xlfn.XLOOKUP(_xlfn.XLOOKUP('Calculs'!G1199,'Réponses'!C:C,'Réponses'!F:F,"ERREUR VISIBILITE"),Questions!A:A,Questions!B:B,"ERREUR QUESTION"))</f>
        <v/>
      </c>
      <c r="K1200" s="65" t="str">
        <f>IF(OR(ISBLANK(Recyclabilité[[#This Row],[Réponse 3]]),'Calculs'!J1199="0",_xlfn.XLOOKUP('Calculs'!J1199,'Réponses'!C:C,'Réponses'!F:F,"ERREUR VISIBILITE")=0),"",_xlfn.XLOOKUP(_xlfn.XLOOKUP('Calculs'!J1199,'Réponses'!C:C,'Réponses'!F:F,"ERREUR VISIBILITE"),Questions!A:A,Questions!B:B,"ERREUR QUESTION"))</f>
        <v/>
      </c>
      <c r="M1200" s="65" t="str">
        <f>IF(OR(ISBLANK(Recyclabilité[[#This Row],[Réponse 4]]),'Calculs'!M1199="0",_xlfn.XLOOKUP('Calculs'!M1199,'Réponses'!C:C,'Réponses'!F:F,"ERREUR VISIBILITE")=0),"",_xlfn.XLOOKUP(_xlfn.XLOOKUP('Calculs'!M1199,'Réponses'!C:C,'Réponses'!F:F,"ERREUR VISIBILITE"),Questions!A:A,Questions!B:B,"ERREUR QUESTION"))</f>
        <v/>
      </c>
    </row>
    <row r="1201" spans="4:13" ht="60" customHeight="1" x14ac:dyDescent="0.25">
      <c r="D1201" s="29" t="str">
        <f>IF(ISBLANK(Recyclabilité[[#This Row],[Code Valobat]]),"",IF(OR('Calculs'!A1200="08",MID(Recyclabilité[[#This Row],[Code Valobat]],4,4)="0804",MID(Recyclabilité[[#This Row],[Code Valobat]],4,4)="0709",MID(Recyclabilité[[#This Row],[Code Valobat]],1,7)="6121107"),"Non recyclable",_xlfn.XLOOKUP('Calculs'!Q1200,'Combinaisons'!A:A,'Combinaisons'!B:B,"Merci de répondre à toutes les questions")))</f>
        <v/>
      </c>
      <c r="E1201" s="65" t="str">
        <f>IF(ISBLANK(Recyclabilité[[#This Row],[Code Valobat]]),"",IF(OR('Calculs'!A1200="08",MID(Recyclabilité[[#This Row],[Code Valobat]],4,4)="0804",MID(Recyclabilité[[#This Row],[Code Valobat]],4,4)="0709",MID(Recyclabilité[[#This Row],[Code Valobat]],1,7)="6121107"),"",_xlfn.XLOOKUP('Calculs'!B1200,Questions!A:A,Questions!B:B,"ERREUR QUESTION")))</f>
        <v/>
      </c>
      <c r="G1201" s="65" t="str">
        <f>IF(OR(ISBLANK(Recyclabilité[[#This Row],[Réponse 1]]),'Calculs'!D1200="0",_xlfn.XLOOKUP('Calculs'!D1200,'Réponses'!C:C,'Réponses'!F:F,"ERREUR VISIBILITE")=0),"",_xlfn.XLOOKUP(_xlfn.XLOOKUP('Calculs'!D1200,'Réponses'!C:C,'Réponses'!F:F,"ERREUR VISIBILITE"),Questions!A:A,Questions!B:B,"ERREUR QUESTION"))</f>
        <v/>
      </c>
      <c r="I1201" s="65" t="str">
        <f>IF(OR(ISBLANK(Recyclabilité[[#This Row],[Réponse 2]]),'Calculs'!G1200="0",_xlfn.XLOOKUP('Calculs'!G1200,'Réponses'!C:C,'Réponses'!F:F,"ERREUR VISIBILITE")=0),"",_xlfn.XLOOKUP(_xlfn.XLOOKUP('Calculs'!G1200,'Réponses'!C:C,'Réponses'!F:F,"ERREUR VISIBILITE"),Questions!A:A,Questions!B:B,"ERREUR QUESTION"))</f>
        <v/>
      </c>
      <c r="K1201" s="65" t="str">
        <f>IF(OR(ISBLANK(Recyclabilité[[#This Row],[Réponse 3]]),'Calculs'!J1200="0",_xlfn.XLOOKUP('Calculs'!J1200,'Réponses'!C:C,'Réponses'!F:F,"ERREUR VISIBILITE")=0),"",_xlfn.XLOOKUP(_xlfn.XLOOKUP('Calculs'!J1200,'Réponses'!C:C,'Réponses'!F:F,"ERREUR VISIBILITE"),Questions!A:A,Questions!B:B,"ERREUR QUESTION"))</f>
        <v/>
      </c>
      <c r="M1201" s="65" t="str">
        <f>IF(OR(ISBLANK(Recyclabilité[[#This Row],[Réponse 4]]),'Calculs'!M1200="0",_xlfn.XLOOKUP('Calculs'!M1200,'Réponses'!C:C,'Réponses'!F:F,"ERREUR VISIBILITE")=0),"",_xlfn.XLOOKUP(_xlfn.XLOOKUP('Calculs'!M1200,'Réponses'!C:C,'Réponses'!F:F,"ERREUR VISIBILITE"),Questions!A:A,Questions!B:B,"ERREUR QUESTION"))</f>
        <v/>
      </c>
    </row>
    <row r="1202" spans="4:13" ht="60" customHeight="1" x14ac:dyDescent="0.25">
      <c r="D1202" s="29" t="str">
        <f>IF(ISBLANK(Recyclabilité[[#This Row],[Code Valobat]]),"",IF(OR('Calculs'!A1201="08",MID(Recyclabilité[[#This Row],[Code Valobat]],4,4)="0804",MID(Recyclabilité[[#This Row],[Code Valobat]],4,4)="0709",MID(Recyclabilité[[#This Row],[Code Valobat]],1,7)="6121107"),"Non recyclable",_xlfn.XLOOKUP('Calculs'!Q1201,'Combinaisons'!A:A,'Combinaisons'!B:B,"Merci de répondre à toutes les questions")))</f>
        <v/>
      </c>
      <c r="E1202" s="65" t="str">
        <f>IF(ISBLANK(Recyclabilité[[#This Row],[Code Valobat]]),"",IF(OR('Calculs'!A1201="08",MID(Recyclabilité[[#This Row],[Code Valobat]],4,4)="0804",MID(Recyclabilité[[#This Row],[Code Valobat]],4,4)="0709",MID(Recyclabilité[[#This Row],[Code Valobat]],1,7)="6121107"),"",_xlfn.XLOOKUP('Calculs'!B1201,Questions!A:A,Questions!B:B,"ERREUR QUESTION")))</f>
        <v/>
      </c>
      <c r="G1202" s="65" t="str">
        <f>IF(OR(ISBLANK(Recyclabilité[[#This Row],[Réponse 1]]),'Calculs'!D1201="0",_xlfn.XLOOKUP('Calculs'!D1201,'Réponses'!C:C,'Réponses'!F:F,"ERREUR VISIBILITE")=0),"",_xlfn.XLOOKUP(_xlfn.XLOOKUP('Calculs'!D1201,'Réponses'!C:C,'Réponses'!F:F,"ERREUR VISIBILITE"),Questions!A:A,Questions!B:B,"ERREUR QUESTION"))</f>
        <v/>
      </c>
      <c r="I1202" s="65" t="str">
        <f>IF(OR(ISBLANK(Recyclabilité[[#This Row],[Réponse 2]]),'Calculs'!G1201="0",_xlfn.XLOOKUP('Calculs'!G1201,'Réponses'!C:C,'Réponses'!F:F,"ERREUR VISIBILITE")=0),"",_xlfn.XLOOKUP(_xlfn.XLOOKUP('Calculs'!G1201,'Réponses'!C:C,'Réponses'!F:F,"ERREUR VISIBILITE"),Questions!A:A,Questions!B:B,"ERREUR QUESTION"))</f>
        <v/>
      </c>
      <c r="K1202" s="65" t="str">
        <f>IF(OR(ISBLANK(Recyclabilité[[#This Row],[Réponse 3]]),'Calculs'!J1201="0",_xlfn.XLOOKUP('Calculs'!J1201,'Réponses'!C:C,'Réponses'!F:F,"ERREUR VISIBILITE")=0),"",_xlfn.XLOOKUP(_xlfn.XLOOKUP('Calculs'!J1201,'Réponses'!C:C,'Réponses'!F:F,"ERREUR VISIBILITE"),Questions!A:A,Questions!B:B,"ERREUR QUESTION"))</f>
        <v/>
      </c>
      <c r="M1202" s="65" t="str">
        <f>IF(OR(ISBLANK(Recyclabilité[[#This Row],[Réponse 4]]),'Calculs'!M1201="0",_xlfn.XLOOKUP('Calculs'!M1201,'Réponses'!C:C,'Réponses'!F:F,"ERREUR VISIBILITE")=0),"",_xlfn.XLOOKUP(_xlfn.XLOOKUP('Calculs'!M1201,'Réponses'!C:C,'Réponses'!F:F,"ERREUR VISIBILITE"),Questions!A:A,Questions!B:B,"ERREUR QUESTION"))</f>
        <v/>
      </c>
    </row>
    <row r="1203" spans="4:13" ht="60" customHeight="1" x14ac:dyDescent="0.25">
      <c r="D1203" s="29" t="str">
        <f>IF(ISBLANK(Recyclabilité[[#This Row],[Code Valobat]]),"",IF(OR('Calculs'!A1202="08",MID(Recyclabilité[[#This Row],[Code Valobat]],4,4)="0804",MID(Recyclabilité[[#This Row],[Code Valobat]],4,4)="0709",MID(Recyclabilité[[#This Row],[Code Valobat]],1,7)="6121107"),"Non recyclable",_xlfn.XLOOKUP('Calculs'!Q1202,'Combinaisons'!A:A,'Combinaisons'!B:B,"Merci de répondre à toutes les questions")))</f>
        <v/>
      </c>
      <c r="E1203" s="65" t="str">
        <f>IF(ISBLANK(Recyclabilité[[#This Row],[Code Valobat]]),"",IF(OR('Calculs'!A1202="08",MID(Recyclabilité[[#This Row],[Code Valobat]],4,4)="0804",MID(Recyclabilité[[#This Row],[Code Valobat]],4,4)="0709",MID(Recyclabilité[[#This Row],[Code Valobat]],1,7)="6121107"),"",_xlfn.XLOOKUP('Calculs'!B1202,Questions!A:A,Questions!B:B,"ERREUR QUESTION")))</f>
        <v/>
      </c>
      <c r="G1203" s="65" t="str">
        <f>IF(OR(ISBLANK(Recyclabilité[[#This Row],[Réponse 1]]),'Calculs'!D1202="0",_xlfn.XLOOKUP('Calculs'!D1202,'Réponses'!C:C,'Réponses'!F:F,"ERREUR VISIBILITE")=0),"",_xlfn.XLOOKUP(_xlfn.XLOOKUP('Calculs'!D1202,'Réponses'!C:C,'Réponses'!F:F,"ERREUR VISIBILITE"),Questions!A:A,Questions!B:B,"ERREUR QUESTION"))</f>
        <v/>
      </c>
      <c r="I1203" s="65" t="str">
        <f>IF(OR(ISBLANK(Recyclabilité[[#This Row],[Réponse 2]]),'Calculs'!G1202="0",_xlfn.XLOOKUP('Calculs'!G1202,'Réponses'!C:C,'Réponses'!F:F,"ERREUR VISIBILITE")=0),"",_xlfn.XLOOKUP(_xlfn.XLOOKUP('Calculs'!G1202,'Réponses'!C:C,'Réponses'!F:F,"ERREUR VISIBILITE"),Questions!A:A,Questions!B:B,"ERREUR QUESTION"))</f>
        <v/>
      </c>
      <c r="K1203" s="65" t="str">
        <f>IF(OR(ISBLANK(Recyclabilité[[#This Row],[Réponse 3]]),'Calculs'!J1202="0",_xlfn.XLOOKUP('Calculs'!J1202,'Réponses'!C:C,'Réponses'!F:F,"ERREUR VISIBILITE")=0),"",_xlfn.XLOOKUP(_xlfn.XLOOKUP('Calculs'!J1202,'Réponses'!C:C,'Réponses'!F:F,"ERREUR VISIBILITE"),Questions!A:A,Questions!B:B,"ERREUR QUESTION"))</f>
        <v/>
      </c>
      <c r="M1203" s="65" t="str">
        <f>IF(OR(ISBLANK(Recyclabilité[[#This Row],[Réponse 4]]),'Calculs'!M1202="0",_xlfn.XLOOKUP('Calculs'!M1202,'Réponses'!C:C,'Réponses'!F:F,"ERREUR VISIBILITE")=0),"",_xlfn.XLOOKUP(_xlfn.XLOOKUP('Calculs'!M1202,'Réponses'!C:C,'Réponses'!F:F,"ERREUR VISIBILITE"),Questions!A:A,Questions!B:B,"ERREUR QUESTION"))</f>
        <v/>
      </c>
    </row>
    <row r="1204" spans="4:13" ht="60" customHeight="1" x14ac:dyDescent="0.25">
      <c r="D1204" s="29" t="str">
        <f>IF(ISBLANK(Recyclabilité[[#This Row],[Code Valobat]]),"",IF(OR('Calculs'!A1203="08",MID(Recyclabilité[[#This Row],[Code Valobat]],4,4)="0804",MID(Recyclabilité[[#This Row],[Code Valobat]],4,4)="0709",MID(Recyclabilité[[#This Row],[Code Valobat]],1,7)="6121107"),"Non recyclable",_xlfn.XLOOKUP('Calculs'!Q1203,'Combinaisons'!A:A,'Combinaisons'!B:B,"Merci de répondre à toutes les questions")))</f>
        <v/>
      </c>
      <c r="E1204" s="65" t="str">
        <f>IF(ISBLANK(Recyclabilité[[#This Row],[Code Valobat]]),"",IF(OR('Calculs'!A1203="08",MID(Recyclabilité[[#This Row],[Code Valobat]],4,4)="0804",MID(Recyclabilité[[#This Row],[Code Valobat]],4,4)="0709",MID(Recyclabilité[[#This Row],[Code Valobat]],1,7)="6121107"),"",_xlfn.XLOOKUP('Calculs'!B1203,Questions!A:A,Questions!B:B,"ERREUR QUESTION")))</f>
        <v/>
      </c>
      <c r="G1204" s="65" t="str">
        <f>IF(OR(ISBLANK(Recyclabilité[[#This Row],[Réponse 1]]),'Calculs'!D1203="0",_xlfn.XLOOKUP('Calculs'!D1203,'Réponses'!C:C,'Réponses'!F:F,"ERREUR VISIBILITE")=0),"",_xlfn.XLOOKUP(_xlfn.XLOOKUP('Calculs'!D1203,'Réponses'!C:C,'Réponses'!F:F,"ERREUR VISIBILITE"),Questions!A:A,Questions!B:B,"ERREUR QUESTION"))</f>
        <v/>
      </c>
      <c r="I1204" s="65" t="str">
        <f>IF(OR(ISBLANK(Recyclabilité[[#This Row],[Réponse 2]]),'Calculs'!G1203="0",_xlfn.XLOOKUP('Calculs'!G1203,'Réponses'!C:C,'Réponses'!F:F,"ERREUR VISIBILITE")=0),"",_xlfn.XLOOKUP(_xlfn.XLOOKUP('Calculs'!G1203,'Réponses'!C:C,'Réponses'!F:F,"ERREUR VISIBILITE"),Questions!A:A,Questions!B:B,"ERREUR QUESTION"))</f>
        <v/>
      </c>
      <c r="K1204" s="65" t="str">
        <f>IF(OR(ISBLANK(Recyclabilité[[#This Row],[Réponse 3]]),'Calculs'!J1203="0",_xlfn.XLOOKUP('Calculs'!J1203,'Réponses'!C:C,'Réponses'!F:F,"ERREUR VISIBILITE")=0),"",_xlfn.XLOOKUP(_xlfn.XLOOKUP('Calculs'!J1203,'Réponses'!C:C,'Réponses'!F:F,"ERREUR VISIBILITE"),Questions!A:A,Questions!B:B,"ERREUR QUESTION"))</f>
        <v/>
      </c>
      <c r="M1204" s="65" t="str">
        <f>IF(OR(ISBLANK(Recyclabilité[[#This Row],[Réponse 4]]),'Calculs'!M1203="0",_xlfn.XLOOKUP('Calculs'!M1203,'Réponses'!C:C,'Réponses'!F:F,"ERREUR VISIBILITE")=0),"",_xlfn.XLOOKUP(_xlfn.XLOOKUP('Calculs'!M1203,'Réponses'!C:C,'Réponses'!F:F,"ERREUR VISIBILITE"),Questions!A:A,Questions!B:B,"ERREUR QUESTION"))</f>
        <v/>
      </c>
    </row>
    <row r="1205" spans="4:13" ht="60" customHeight="1" x14ac:dyDescent="0.25">
      <c r="D1205" s="29" t="str">
        <f>IF(ISBLANK(Recyclabilité[[#This Row],[Code Valobat]]),"",IF(OR('Calculs'!A1204="08",MID(Recyclabilité[[#This Row],[Code Valobat]],4,4)="0804",MID(Recyclabilité[[#This Row],[Code Valobat]],4,4)="0709",MID(Recyclabilité[[#This Row],[Code Valobat]],1,7)="6121107"),"Non recyclable",_xlfn.XLOOKUP('Calculs'!Q1204,'Combinaisons'!A:A,'Combinaisons'!B:B,"Merci de répondre à toutes les questions")))</f>
        <v/>
      </c>
      <c r="E1205" s="65" t="str">
        <f>IF(ISBLANK(Recyclabilité[[#This Row],[Code Valobat]]),"",IF(OR('Calculs'!A1204="08",MID(Recyclabilité[[#This Row],[Code Valobat]],4,4)="0804",MID(Recyclabilité[[#This Row],[Code Valobat]],4,4)="0709",MID(Recyclabilité[[#This Row],[Code Valobat]],1,7)="6121107"),"",_xlfn.XLOOKUP('Calculs'!B1204,Questions!A:A,Questions!B:B,"ERREUR QUESTION")))</f>
        <v/>
      </c>
      <c r="G1205" s="65" t="str">
        <f>IF(OR(ISBLANK(Recyclabilité[[#This Row],[Réponse 1]]),'Calculs'!D1204="0",_xlfn.XLOOKUP('Calculs'!D1204,'Réponses'!C:C,'Réponses'!F:F,"ERREUR VISIBILITE")=0),"",_xlfn.XLOOKUP(_xlfn.XLOOKUP('Calculs'!D1204,'Réponses'!C:C,'Réponses'!F:F,"ERREUR VISIBILITE"),Questions!A:A,Questions!B:B,"ERREUR QUESTION"))</f>
        <v/>
      </c>
      <c r="I1205" s="65" t="str">
        <f>IF(OR(ISBLANK(Recyclabilité[[#This Row],[Réponse 2]]),'Calculs'!G1204="0",_xlfn.XLOOKUP('Calculs'!G1204,'Réponses'!C:C,'Réponses'!F:F,"ERREUR VISIBILITE")=0),"",_xlfn.XLOOKUP(_xlfn.XLOOKUP('Calculs'!G1204,'Réponses'!C:C,'Réponses'!F:F,"ERREUR VISIBILITE"),Questions!A:A,Questions!B:B,"ERREUR QUESTION"))</f>
        <v/>
      </c>
      <c r="K1205" s="65" t="str">
        <f>IF(OR(ISBLANK(Recyclabilité[[#This Row],[Réponse 3]]),'Calculs'!J1204="0",_xlfn.XLOOKUP('Calculs'!J1204,'Réponses'!C:C,'Réponses'!F:F,"ERREUR VISIBILITE")=0),"",_xlfn.XLOOKUP(_xlfn.XLOOKUP('Calculs'!J1204,'Réponses'!C:C,'Réponses'!F:F,"ERREUR VISIBILITE"),Questions!A:A,Questions!B:B,"ERREUR QUESTION"))</f>
        <v/>
      </c>
      <c r="M1205" s="65" t="str">
        <f>IF(OR(ISBLANK(Recyclabilité[[#This Row],[Réponse 4]]),'Calculs'!M1204="0",_xlfn.XLOOKUP('Calculs'!M1204,'Réponses'!C:C,'Réponses'!F:F,"ERREUR VISIBILITE")=0),"",_xlfn.XLOOKUP(_xlfn.XLOOKUP('Calculs'!M1204,'Réponses'!C:C,'Réponses'!F:F,"ERREUR VISIBILITE"),Questions!A:A,Questions!B:B,"ERREUR QUESTION"))</f>
        <v/>
      </c>
    </row>
    <row r="1206" spans="4:13" ht="60" customHeight="1" x14ac:dyDescent="0.25">
      <c r="D1206" s="29" t="str">
        <f>IF(ISBLANK(Recyclabilité[[#This Row],[Code Valobat]]),"",IF(OR('Calculs'!A1205="08",MID(Recyclabilité[[#This Row],[Code Valobat]],4,4)="0804",MID(Recyclabilité[[#This Row],[Code Valobat]],4,4)="0709",MID(Recyclabilité[[#This Row],[Code Valobat]],1,7)="6121107"),"Non recyclable",_xlfn.XLOOKUP('Calculs'!Q1205,'Combinaisons'!A:A,'Combinaisons'!B:B,"Merci de répondre à toutes les questions")))</f>
        <v/>
      </c>
      <c r="E1206" s="65" t="str">
        <f>IF(ISBLANK(Recyclabilité[[#This Row],[Code Valobat]]),"",IF(OR('Calculs'!A1205="08",MID(Recyclabilité[[#This Row],[Code Valobat]],4,4)="0804",MID(Recyclabilité[[#This Row],[Code Valobat]],4,4)="0709",MID(Recyclabilité[[#This Row],[Code Valobat]],1,7)="6121107"),"",_xlfn.XLOOKUP('Calculs'!B1205,Questions!A:A,Questions!B:B,"ERREUR QUESTION")))</f>
        <v/>
      </c>
      <c r="G1206" s="65" t="str">
        <f>IF(OR(ISBLANK(Recyclabilité[[#This Row],[Réponse 1]]),'Calculs'!D1205="0",_xlfn.XLOOKUP('Calculs'!D1205,'Réponses'!C:C,'Réponses'!F:F,"ERREUR VISIBILITE")=0),"",_xlfn.XLOOKUP(_xlfn.XLOOKUP('Calculs'!D1205,'Réponses'!C:C,'Réponses'!F:F,"ERREUR VISIBILITE"),Questions!A:A,Questions!B:B,"ERREUR QUESTION"))</f>
        <v/>
      </c>
      <c r="I1206" s="65" t="str">
        <f>IF(OR(ISBLANK(Recyclabilité[[#This Row],[Réponse 2]]),'Calculs'!G1205="0",_xlfn.XLOOKUP('Calculs'!G1205,'Réponses'!C:C,'Réponses'!F:F,"ERREUR VISIBILITE")=0),"",_xlfn.XLOOKUP(_xlfn.XLOOKUP('Calculs'!G1205,'Réponses'!C:C,'Réponses'!F:F,"ERREUR VISIBILITE"),Questions!A:A,Questions!B:B,"ERREUR QUESTION"))</f>
        <v/>
      </c>
      <c r="K1206" s="65" t="str">
        <f>IF(OR(ISBLANK(Recyclabilité[[#This Row],[Réponse 3]]),'Calculs'!J1205="0",_xlfn.XLOOKUP('Calculs'!J1205,'Réponses'!C:C,'Réponses'!F:F,"ERREUR VISIBILITE")=0),"",_xlfn.XLOOKUP(_xlfn.XLOOKUP('Calculs'!J1205,'Réponses'!C:C,'Réponses'!F:F,"ERREUR VISIBILITE"),Questions!A:A,Questions!B:B,"ERREUR QUESTION"))</f>
        <v/>
      </c>
      <c r="M1206" s="65" t="str">
        <f>IF(OR(ISBLANK(Recyclabilité[[#This Row],[Réponse 4]]),'Calculs'!M1205="0",_xlfn.XLOOKUP('Calculs'!M1205,'Réponses'!C:C,'Réponses'!F:F,"ERREUR VISIBILITE")=0),"",_xlfn.XLOOKUP(_xlfn.XLOOKUP('Calculs'!M1205,'Réponses'!C:C,'Réponses'!F:F,"ERREUR VISIBILITE"),Questions!A:A,Questions!B:B,"ERREUR QUESTION"))</f>
        <v/>
      </c>
    </row>
    <row r="1207" spans="4:13" ht="60" customHeight="1" x14ac:dyDescent="0.25">
      <c r="D1207" s="29" t="str">
        <f>IF(ISBLANK(Recyclabilité[[#This Row],[Code Valobat]]),"",IF(OR('Calculs'!A1206="08",MID(Recyclabilité[[#This Row],[Code Valobat]],4,4)="0804",MID(Recyclabilité[[#This Row],[Code Valobat]],4,4)="0709",MID(Recyclabilité[[#This Row],[Code Valobat]],1,7)="6121107"),"Non recyclable",_xlfn.XLOOKUP('Calculs'!Q1206,'Combinaisons'!A:A,'Combinaisons'!B:B,"Merci de répondre à toutes les questions")))</f>
        <v/>
      </c>
      <c r="E1207" s="65" t="str">
        <f>IF(ISBLANK(Recyclabilité[[#This Row],[Code Valobat]]),"",IF(OR('Calculs'!A1206="08",MID(Recyclabilité[[#This Row],[Code Valobat]],4,4)="0804",MID(Recyclabilité[[#This Row],[Code Valobat]],4,4)="0709",MID(Recyclabilité[[#This Row],[Code Valobat]],1,7)="6121107"),"",_xlfn.XLOOKUP('Calculs'!B1206,Questions!A:A,Questions!B:B,"ERREUR QUESTION")))</f>
        <v/>
      </c>
      <c r="G1207" s="65" t="str">
        <f>IF(OR(ISBLANK(Recyclabilité[[#This Row],[Réponse 1]]),'Calculs'!D1206="0",_xlfn.XLOOKUP('Calculs'!D1206,'Réponses'!C:C,'Réponses'!F:F,"ERREUR VISIBILITE")=0),"",_xlfn.XLOOKUP(_xlfn.XLOOKUP('Calculs'!D1206,'Réponses'!C:C,'Réponses'!F:F,"ERREUR VISIBILITE"),Questions!A:A,Questions!B:B,"ERREUR QUESTION"))</f>
        <v/>
      </c>
      <c r="I1207" s="65" t="str">
        <f>IF(OR(ISBLANK(Recyclabilité[[#This Row],[Réponse 2]]),'Calculs'!G1206="0",_xlfn.XLOOKUP('Calculs'!G1206,'Réponses'!C:C,'Réponses'!F:F,"ERREUR VISIBILITE")=0),"",_xlfn.XLOOKUP(_xlfn.XLOOKUP('Calculs'!G1206,'Réponses'!C:C,'Réponses'!F:F,"ERREUR VISIBILITE"),Questions!A:A,Questions!B:B,"ERREUR QUESTION"))</f>
        <v/>
      </c>
      <c r="K1207" s="65" t="str">
        <f>IF(OR(ISBLANK(Recyclabilité[[#This Row],[Réponse 3]]),'Calculs'!J1206="0",_xlfn.XLOOKUP('Calculs'!J1206,'Réponses'!C:C,'Réponses'!F:F,"ERREUR VISIBILITE")=0),"",_xlfn.XLOOKUP(_xlfn.XLOOKUP('Calculs'!J1206,'Réponses'!C:C,'Réponses'!F:F,"ERREUR VISIBILITE"),Questions!A:A,Questions!B:B,"ERREUR QUESTION"))</f>
        <v/>
      </c>
      <c r="M1207" s="65" t="str">
        <f>IF(OR(ISBLANK(Recyclabilité[[#This Row],[Réponse 4]]),'Calculs'!M1206="0",_xlfn.XLOOKUP('Calculs'!M1206,'Réponses'!C:C,'Réponses'!F:F,"ERREUR VISIBILITE")=0),"",_xlfn.XLOOKUP(_xlfn.XLOOKUP('Calculs'!M1206,'Réponses'!C:C,'Réponses'!F:F,"ERREUR VISIBILITE"),Questions!A:A,Questions!B:B,"ERREUR QUESTION"))</f>
        <v/>
      </c>
    </row>
    <row r="1208" spans="4:13" ht="60" customHeight="1" x14ac:dyDescent="0.25">
      <c r="D1208" s="29" t="str">
        <f>IF(ISBLANK(Recyclabilité[[#This Row],[Code Valobat]]),"",IF(OR('Calculs'!A1207="08",MID(Recyclabilité[[#This Row],[Code Valobat]],4,4)="0804",MID(Recyclabilité[[#This Row],[Code Valobat]],4,4)="0709",MID(Recyclabilité[[#This Row],[Code Valobat]],1,7)="6121107"),"Non recyclable",_xlfn.XLOOKUP('Calculs'!Q1207,'Combinaisons'!A:A,'Combinaisons'!B:B,"Merci de répondre à toutes les questions")))</f>
        <v/>
      </c>
      <c r="E1208" s="65" t="str">
        <f>IF(ISBLANK(Recyclabilité[[#This Row],[Code Valobat]]),"",IF(OR('Calculs'!A1207="08",MID(Recyclabilité[[#This Row],[Code Valobat]],4,4)="0804",MID(Recyclabilité[[#This Row],[Code Valobat]],4,4)="0709",MID(Recyclabilité[[#This Row],[Code Valobat]],1,7)="6121107"),"",_xlfn.XLOOKUP('Calculs'!B1207,Questions!A:A,Questions!B:B,"ERREUR QUESTION")))</f>
        <v/>
      </c>
      <c r="G1208" s="65" t="str">
        <f>IF(OR(ISBLANK(Recyclabilité[[#This Row],[Réponse 1]]),'Calculs'!D1207="0",_xlfn.XLOOKUP('Calculs'!D1207,'Réponses'!C:C,'Réponses'!F:F,"ERREUR VISIBILITE")=0),"",_xlfn.XLOOKUP(_xlfn.XLOOKUP('Calculs'!D1207,'Réponses'!C:C,'Réponses'!F:F,"ERREUR VISIBILITE"),Questions!A:A,Questions!B:B,"ERREUR QUESTION"))</f>
        <v/>
      </c>
      <c r="I1208" s="65" t="str">
        <f>IF(OR(ISBLANK(Recyclabilité[[#This Row],[Réponse 2]]),'Calculs'!G1207="0",_xlfn.XLOOKUP('Calculs'!G1207,'Réponses'!C:C,'Réponses'!F:F,"ERREUR VISIBILITE")=0),"",_xlfn.XLOOKUP(_xlfn.XLOOKUP('Calculs'!G1207,'Réponses'!C:C,'Réponses'!F:F,"ERREUR VISIBILITE"),Questions!A:A,Questions!B:B,"ERREUR QUESTION"))</f>
        <v/>
      </c>
      <c r="K1208" s="65" t="str">
        <f>IF(OR(ISBLANK(Recyclabilité[[#This Row],[Réponse 3]]),'Calculs'!J1207="0",_xlfn.XLOOKUP('Calculs'!J1207,'Réponses'!C:C,'Réponses'!F:F,"ERREUR VISIBILITE")=0),"",_xlfn.XLOOKUP(_xlfn.XLOOKUP('Calculs'!J1207,'Réponses'!C:C,'Réponses'!F:F,"ERREUR VISIBILITE"),Questions!A:A,Questions!B:B,"ERREUR QUESTION"))</f>
        <v/>
      </c>
      <c r="M1208" s="65" t="str">
        <f>IF(OR(ISBLANK(Recyclabilité[[#This Row],[Réponse 4]]),'Calculs'!M1207="0",_xlfn.XLOOKUP('Calculs'!M1207,'Réponses'!C:C,'Réponses'!F:F,"ERREUR VISIBILITE")=0),"",_xlfn.XLOOKUP(_xlfn.XLOOKUP('Calculs'!M1207,'Réponses'!C:C,'Réponses'!F:F,"ERREUR VISIBILITE"),Questions!A:A,Questions!B:B,"ERREUR QUESTION"))</f>
        <v/>
      </c>
    </row>
    <row r="1209" spans="4:13" ht="60" customHeight="1" x14ac:dyDescent="0.25">
      <c r="D1209" s="29" t="str">
        <f>IF(ISBLANK(Recyclabilité[[#This Row],[Code Valobat]]),"",IF(OR('Calculs'!A1208="08",MID(Recyclabilité[[#This Row],[Code Valobat]],4,4)="0804",MID(Recyclabilité[[#This Row],[Code Valobat]],4,4)="0709",MID(Recyclabilité[[#This Row],[Code Valobat]],1,7)="6121107"),"Non recyclable",_xlfn.XLOOKUP('Calculs'!Q1208,'Combinaisons'!A:A,'Combinaisons'!B:B,"Merci de répondre à toutes les questions")))</f>
        <v/>
      </c>
      <c r="E1209" s="65" t="str">
        <f>IF(ISBLANK(Recyclabilité[[#This Row],[Code Valobat]]),"",IF(OR('Calculs'!A1208="08",MID(Recyclabilité[[#This Row],[Code Valobat]],4,4)="0804",MID(Recyclabilité[[#This Row],[Code Valobat]],4,4)="0709",MID(Recyclabilité[[#This Row],[Code Valobat]],1,7)="6121107"),"",_xlfn.XLOOKUP('Calculs'!B1208,Questions!A:A,Questions!B:B,"ERREUR QUESTION")))</f>
        <v/>
      </c>
      <c r="G1209" s="65" t="str">
        <f>IF(OR(ISBLANK(Recyclabilité[[#This Row],[Réponse 1]]),'Calculs'!D1208="0",_xlfn.XLOOKUP('Calculs'!D1208,'Réponses'!C:C,'Réponses'!F:F,"ERREUR VISIBILITE")=0),"",_xlfn.XLOOKUP(_xlfn.XLOOKUP('Calculs'!D1208,'Réponses'!C:C,'Réponses'!F:F,"ERREUR VISIBILITE"),Questions!A:A,Questions!B:B,"ERREUR QUESTION"))</f>
        <v/>
      </c>
      <c r="I1209" s="65" t="str">
        <f>IF(OR(ISBLANK(Recyclabilité[[#This Row],[Réponse 2]]),'Calculs'!G1208="0",_xlfn.XLOOKUP('Calculs'!G1208,'Réponses'!C:C,'Réponses'!F:F,"ERREUR VISIBILITE")=0),"",_xlfn.XLOOKUP(_xlfn.XLOOKUP('Calculs'!G1208,'Réponses'!C:C,'Réponses'!F:F,"ERREUR VISIBILITE"),Questions!A:A,Questions!B:B,"ERREUR QUESTION"))</f>
        <v/>
      </c>
      <c r="K1209" s="65" t="str">
        <f>IF(OR(ISBLANK(Recyclabilité[[#This Row],[Réponse 3]]),'Calculs'!J1208="0",_xlfn.XLOOKUP('Calculs'!J1208,'Réponses'!C:C,'Réponses'!F:F,"ERREUR VISIBILITE")=0),"",_xlfn.XLOOKUP(_xlfn.XLOOKUP('Calculs'!J1208,'Réponses'!C:C,'Réponses'!F:F,"ERREUR VISIBILITE"),Questions!A:A,Questions!B:B,"ERREUR QUESTION"))</f>
        <v/>
      </c>
      <c r="M1209" s="65" t="str">
        <f>IF(OR(ISBLANK(Recyclabilité[[#This Row],[Réponse 4]]),'Calculs'!M1208="0",_xlfn.XLOOKUP('Calculs'!M1208,'Réponses'!C:C,'Réponses'!F:F,"ERREUR VISIBILITE")=0),"",_xlfn.XLOOKUP(_xlfn.XLOOKUP('Calculs'!M1208,'Réponses'!C:C,'Réponses'!F:F,"ERREUR VISIBILITE"),Questions!A:A,Questions!B:B,"ERREUR QUESTION"))</f>
        <v/>
      </c>
    </row>
    <row r="1210" spans="4:13" ht="60" customHeight="1" x14ac:dyDescent="0.25">
      <c r="D1210" s="29" t="str">
        <f>IF(ISBLANK(Recyclabilité[[#This Row],[Code Valobat]]),"",IF(OR('Calculs'!A1209="08",MID(Recyclabilité[[#This Row],[Code Valobat]],4,4)="0804",MID(Recyclabilité[[#This Row],[Code Valobat]],4,4)="0709",MID(Recyclabilité[[#This Row],[Code Valobat]],1,7)="6121107"),"Non recyclable",_xlfn.XLOOKUP('Calculs'!Q1209,'Combinaisons'!A:A,'Combinaisons'!B:B,"Merci de répondre à toutes les questions")))</f>
        <v/>
      </c>
      <c r="E1210" s="65" t="str">
        <f>IF(ISBLANK(Recyclabilité[[#This Row],[Code Valobat]]),"",IF(OR('Calculs'!A1209="08",MID(Recyclabilité[[#This Row],[Code Valobat]],4,4)="0804",MID(Recyclabilité[[#This Row],[Code Valobat]],4,4)="0709",MID(Recyclabilité[[#This Row],[Code Valobat]],1,7)="6121107"),"",_xlfn.XLOOKUP('Calculs'!B1209,Questions!A:A,Questions!B:B,"ERREUR QUESTION")))</f>
        <v/>
      </c>
      <c r="G1210" s="65" t="str">
        <f>IF(OR(ISBLANK(Recyclabilité[[#This Row],[Réponse 1]]),'Calculs'!D1209="0",_xlfn.XLOOKUP('Calculs'!D1209,'Réponses'!C:C,'Réponses'!F:F,"ERREUR VISIBILITE")=0),"",_xlfn.XLOOKUP(_xlfn.XLOOKUP('Calculs'!D1209,'Réponses'!C:C,'Réponses'!F:F,"ERREUR VISIBILITE"),Questions!A:A,Questions!B:B,"ERREUR QUESTION"))</f>
        <v/>
      </c>
      <c r="I1210" s="65" t="str">
        <f>IF(OR(ISBLANK(Recyclabilité[[#This Row],[Réponse 2]]),'Calculs'!G1209="0",_xlfn.XLOOKUP('Calculs'!G1209,'Réponses'!C:C,'Réponses'!F:F,"ERREUR VISIBILITE")=0),"",_xlfn.XLOOKUP(_xlfn.XLOOKUP('Calculs'!G1209,'Réponses'!C:C,'Réponses'!F:F,"ERREUR VISIBILITE"),Questions!A:A,Questions!B:B,"ERREUR QUESTION"))</f>
        <v/>
      </c>
      <c r="K1210" s="65" t="str">
        <f>IF(OR(ISBLANK(Recyclabilité[[#This Row],[Réponse 3]]),'Calculs'!J1209="0",_xlfn.XLOOKUP('Calculs'!J1209,'Réponses'!C:C,'Réponses'!F:F,"ERREUR VISIBILITE")=0),"",_xlfn.XLOOKUP(_xlfn.XLOOKUP('Calculs'!J1209,'Réponses'!C:C,'Réponses'!F:F,"ERREUR VISIBILITE"),Questions!A:A,Questions!B:B,"ERREUR QUESTION"))</f>
        <v/>
      </c>
      <c r="M1210" s="65" t="str">
        <f>IF(OR(ISBLANK(Recyclabilité[[#This Row],[Réponse 4]]),'Calculs'!M1209="0",_xlfn.XLOOKUP('Calculs'!M1209,'Réponses'!C:C,'Réponses'!F:F,"ERREUR VISIBILITE")=0),"",_xlfn.XLOOKUP(_xlfn.XLOOKUP('Calculs'!M1209,'Réponses'!C:C,'Réponses'!F:F,"ERREUR VISIBILITE"),Questions!A:A,Questions!B:B,"ERREUR QUESTION"))</f>
        <v/>
      </c>
    </row>
    <row r="1211" spans="4:13" ht="60" customHeight="1" x14ac:dyDescent="0.25">
      <c r="D1211" s="29" t="str">
        <f>IF(ISBLANK(Recyclabilité[[#This Row],[Code Valobat]]),"",IF(OR('Calculs'!A1210="08",MID(Recyclabilité[[#This Row],[Code Valobat]],4,4)="0804",MID(Recyclabilité[[#This Row],[Code Valobat]],4,4)="0709",MID(Recyclabilité[[#This Row],[Code Valobat]],1,7)="6121107"),"Non recyclable",_xlfn.XLOOKUP('Calculs'!Q1210,'Combinaisons'!A:A,'Combinaisons'!B:B,"Merci de répondre à toutes les questions")))</f>
        <v/>
      </c>
      <c r="E1211" s="65" t="str">
        <f>IF(ISBLANK(Recyclabilité[[#This Row],[Code Valobat]]),"",IF(OR('Calculs'!A1210="08",MID(Recyclabilité[[#This Row],[Code Valobat]],4,4)="0804",MID(Recyclabilité[[#This Row],[Code Valobat]],4,4)="0709",MID(Recyclabilité[[#This Row],[Code Valobat]],1,7)="6121107"),"",_xlfn.XLOOKUP('Calculs'!B1210,Questions!A:A,Questions!B:B,"ERREUR QUESTION")))</f>
        <v/>
      </c>
      <c r="G1211" s="65" t="str">
        <f>IF(OR(ISBLANK(Recyclabilité[[#This Row],[Réponse 1]]),'Calculs'!D1210="0",_xlfn.XLOOKUP('Calculs'!D1210,'Réponses'!C:C,'Réponses'!F:F,"ERREUR VISIBILITE")=0),"",_xlfn.XLOOKUP(_xlfn.XLOOKUP('Calculs'!D1210,'Réponses'!C:C,'Réponses'!F:F,"ERREUR VISIBILITE"),Questions!A:A,Questions!B:B,"ERREUR QUESTION"))</f>
        <v/>
      </c>
      <c r="I1211" s="65" t="str">
        <f>IF(OR(ISBLANK(Recyclabilité[[#This Row],[Réponse 2]]),'Calculs'!G1210="0",_xlfn.XLOOKUP('Calculs'!G1210,'Réponses'!C:C,'Réponses'!F:F,"ERREUR VISIBILITE")=0),"",_xlfn.XLOOKUP(_xlfn.XLOOKUP('Calculs'!G1210,'Réponses'!C:C,'Réponses'!F:F,"ERREUR VISIBILITE"),Questions!A:A,Questions!B:B,"ERREUR QUESTION"))</f>
        <v/>
      </c>
      <c r="K1211" s="65" t="str">
        <f>IF(OR(ISBLANK(Recyclabilité[[#This Row],[Réponse 3]]),'Calculs'!J1210="0",_xlfn.XLOOKUP('Calculs'!J1210,'Réponses'!C:C,'Réponses'!F:F,"ERREUR VISIBILITE")=0),"",_xlfn.XLOOKUP(_xlfn.XLOOKUP('Calculs'!J1210,'Réponses'!C:C,'Réponses'!F:F,"ERREUR VISIBILITE"),Questions!A:A,Questions!B:B,"ERREUR QUESTION"))</f>
        <v/>
      </c>
      <c r="M1211" s="65" t="str">
        <f>IF(OR(ISBLANK(Recyclabilité[[#This Row],[Réponse 4]]),'Calculs'!M1210="0",_xlfn.XLOOKUP('Calculs'!M1210,'Réponses'!C:C,'Réponses'!F:F,"ERREUR VISIBILITE")=0),"",_xlfn.XLOOKUP(_xlfn.XLOOKUP('Calculs'!M1210,'Réponses'!C:C,'Réponses'!F:F,"ERREUR VISIBILITE"),Questions!A:A,Questions!B:B,"ERREUR QUESTION"))</f>
        <v/>
      </c>
    </row>
    <row r="1212" spans="4:13" ht="60" customHeight="1" x14ac:dyDescent="0.25">
      <c r="D1212" s="29" t="str">
        <f>IF(ISBLANK(Recyclabilité[[#This Row],[Code Valobat]]),"",IF(OR('Calculs'!A1211="08",MID(Recyclabilité[[#This Row],[Code Valobat]],4,4)="0804",MID(Recyclabilité[[#This Row],[Code Valobat]],4,4)="0709",MID(Recyclabilité[[#This Row],[Code Valobat]],1,7)="6121107"),"Non recyclable",_xlfn.XLOOKUP('Calculs'!Q1211,'Combinaisons'!A:A,'Combinaisons'!B:B,"Merci de répondre à toutes les questions")))</f>
        <v/>
      </c>
      <c r="E1212" s="65" t="str">
        <f>IF(ISBLANK(Recyclabilité[[#This Row],[Code Valobat]]),"",IF(OR('Calculs'!A1211="08",MID(Recyclabilité[[#This Row],[Code Valobat]],4,4)="0804",MID(Recyclabilité[[#This Row],[Code Valobat]],4,4)="0709",MID(Recyclabilité[[#This Row],[Code Valobat]],1,7)="6121107"),"",_xlfn.XLOOKUP('Calculs'!B1211,Questions!A:A,Questions!B:B,"ERREUR QUESTION")))</f>
        <v/>
      </c>
      <c r="G1212" s="65" t="str">
        <f>IF(OR(ISBLANK(Recyclabilité[[#This Row],[Réponse 1]]),'Calculs'!D1211="0",_xlfn.XLOOKUP('Calculs'!D1211,'Réponses'!C:C,'Réponses'!F:F,"ERREUR VISIBILITE")=0),"",_xlfn.XLOOKUP(_xlfn.XLOOKUP('Calculs'!D1211,'Réponses'!C:C,'Réponses'!F:F,"ERREUR VISIBILITE"),Questions!A:A,Questions!B:B,"ERREUR QUESTION"))</f>
        <v/>
      </c>
      <c r="I1212" s="65" t="str">
        <f>IF(OR(ISBLANK(Recyclabilité[[#This Row],[Réponse 2]]),'Calculs'!G1211="0",_xlfn.XLOOKUP('Calculs'!G1211,'Réponses'!C:C,'Réponses'!F:F,"ERREUR VISIBILITE")=0),"",_xlfn.XLOOKUP(_xlfn.XLOOKUP('Calculs'!G1211,'Réponses'!C:C,'Réponses'!F:F,"ERREUR VISIBILITE"),Questions!A:A,Questions!B:B,"ERREUR QUESTION"))</f>
        <v/>
      </c>
      <c r="K1212" s="65" t="str">
        <f>IF(OR(ISBLANK(Recyclabilité[[#This Row],[Réponse 3]]),'Calculs'!J1211="0",_xlfn.XLOOKUP('Calculs'!J1211,'Réponses'!C:C,'Réponses'!F:F,"ERREUR VISIBILITE")=0),"",_xlfn.XLOOKUP(_xlfn.XLOOKUP('Calculs'!J1211,'Réponses'!C:C,'Réponses'!F:F,"ERREUR VISIBILITE"),Questions!A:A,Questions!B:B,"ERREUR QUESTION"))</f>
        <v/>
      </c>
      <c r="M1212" s="65" t="str">
        <f>IF(OR(ISBLANK(Recyclabilité[[#This Row],[Réponse 4]]),'Calculs'!M1211="0",_xlfn.XLOOKUP('Calculs'!M1211,'Réponses'!C:C,'Réponses'!F:F,"ERREUR VISIBILITE")=0),"",_xlfn.XLOOKUP(_xlfn.XLOOKUP('Calculs'!M1211,'Réponses'!C:C,'Réponses'!F:F,"ERREUR VISIBILITE"),Questions!A:A,Questions!B:B,"ERREUR QUESTION"))</f>
        <v/>
      </c>
    </row>
    <row r="1213" spans="4:13" ht="60" customHeight="1" x14ac:dyDescent="0.25">
      <c r="D1213" s="29" t="str">
        <f>IF(ISBLANK(Recyclabilité[[#This Row],[Code Valobat]]),"",IF(OR('Calculs'!A1212="08",MID(Recyclabilité[[#This Row],[Code Valobat]],4,4)="0804",MID(Recyclabilité[[#This Row],[Code Valobat]],4,4)="0709",MID(Recyclabilité[[#This Row],[Code Valobat]],1,7)="6121107"),"Non recyclable",_xlfn.XLOOKUP('Calculs'!Q1212,'Combinaisons'!A:A,'Combinaisons'!B:B,"Merci de répondre à toutes les questions")))</f>
        <v/>
      </c>
      <c r="E1213" s="65" t="str">
        <f>IF(ISBLANK(Recyclabilité[[#This Row],[Code Valobat]]),"",IF(OR('Calculs'!A1212="08",MID(Recyclabilité[[#This Row],[Code Valobat]],4,4)="0804",MID(Recyclabilité[[#This Row],[Code Valobat]],4,4)="0709",MID(Recyclabilité[[#This Row],[Code Valobat]],1,7)="6121107"),"",_xlfn.XLOOKUP('Calculs'!B1212,Questions!A:A,Questions!B:B,"ERREUR QUESTION")))</f>
        <v/>
      </c>
      <c r="G1213" s="65" t="str">
        <f>IF(OR(ISBLANK(Recyclabilité[[#This Row],[Réponse 1]]),'Calculs'!D1212="0",_xlfn.XLOOKUP('Calculs'!D1212,'Réponses'!C:C,'Réponses'!F:F,"ERREUR VISIBILITE")=0),"",_xlfn.XLOOKUP(_xlfn.XLOOKUP('Calculs'!D1212,'Réponses'!C:C,'Réponses'!F:F,"ERREUR VISIBILITE"),Questions!A:A,Questions!B:B,"ERREUR QUESTION"))</f>
        <v/>
      </c>
      <c r="I1213" s="65" t="str">
        <f>IF(OR(ISBLANK(Recyclabilité[[#This Row],[Réponse 2]]),'Calculs'!G1212="0",_xlfn.XLOOKUP('Calculs'!G1212,'Réponses'!C:C,'Réponses'!F:F,"ERREUR VISIBILITE")=0),"",_xlfn.XLOOKUP(_xlfn.XLOOKUP('Calculs'!G1212,'Réponses'!C:C,'Réponses'!F:F,"ERREUR VISIBILITE"),Questions!A:A,Questions!B:B,"ERREUR QUESTION"))</f>
        <v/>
      </c>
      <c r="K1213" s="65" t="str">
        <f>IF(OR(ISBLANK(Recyclabilité[[#This Row],[Réponse 3]]),'Calculs'!J1212="0",_xlfn.XLOOKUP('Calculs'!J1212,'Réponses'!C:C,'Réponses'!F:F,"ERREUR VISIBILITE")=0),"",_xlfn.XLOOKUP(_xlfn.XLOOKUP('Calculs'!J1212,'Réponses'!C:C,'Réponses'!F:F,"ERREUR VISIBILITE"),Questions!A:A,Questions!B:B,"ERREUR QUESTION"))</f>
        <v/>
      </c>
      <c r="M1213" s="65" t="str">
        <f>IF(OR(ISBLANK(Recyclabilité[[#This Row],[Réponse 4]]),'Calculs'!M1212="0",_xlfn.XLOOKUP('Calculs'!M1212,'Réponses'!C:C,'Réponses'!F:F,"ERREUR VISIBILITE")=0),"",_xlfn.XLOOKUP(_xlfn.XLOOKUP('Calculs'!M1212,'Réponses'!C:C,'Réponses'!F:F,"ERREUR VISIBILITE"),Questions!A:A,Questions!B:B,"ERREUR QUESTION"))</f>
        <v/>
      </c>
    </row>
    <row r="1214" spans="4:13" ht="60" customHeight="1" x14ac:dyDescent="0.25">
      <c r="D1214" s="29" t="str">
        <f>IF(ISBLANK(Recyclabilité[[#This Row],[Code Valobat]]),"",IF(OR('Calculs'!A1213="08",MID(Recyclabilité[[#This Row],[Code Valobat]],4,4)="0804",MID(Recyclabilité[[#This Row],[Code Valobat]],4,4)="0709",MID(Recyclabilité[[#This Row],[Code Valobat]],1,7)="6121107"),"Non recyclable",_xlfn.XLOOKUP('Calculs'!Q1213,'Combinaisons'!A:A,'Combinaisons'!B:B,"Merci de répondre à toutes les questions")))</f>
        <v/>
      </c>
      <c r="E1214" s="65" t="str">
        <f>IF(ISBLANK(Recyclabilité[[#This Row],[Code Valobat]]),"",IF(OR('Calculs'!A1213="08",MID(Recyclabilité[[#This Row],[Code Valobat]],4,4)="0804",MID(Recyclabilité[[#This Row],[Code Valobat]],4,4)="0709",MID(Recyclabilité[[#This Row],[Code Valobat]],1,7)="6121107"),"",_xlfn.XLOOKUP('Calculs'!B1213,Questions!A:A,Questions!B:B,"ERREUR QUESTION")))</f>
        <v/>
      </c>
      <c r="G1214" s="65" t="str">
        <f>IF(OR(ISBLANK(Recyclabilité[[#This Row],[Réponse 1]]),'Calculs'!D1213="0",_xlfn.XLOOKUP('Calculs'!D1213,'Réponses'!C:C,'Réponses'!F:F,"ERREUR VISIBILITE")=0),"",_xlfn.XLOOKUP(_xlfn.XLOOKUP('Calculs'!D1213,'Réponses'!C:C,'Réponses'!F:F,"ERREUR VISIBILITE"),Questions!A:A,Questions!B:B,"ERREUR QUESTION"))</f>
        <v/>
      </c>
      <c r="I1214" s="65" t="str">
        <f>IF(OR(ISBLANK(Recyclabilité[[#This Row],[Réponse 2]]),'Calculs'!G1213="0",_xlfn.XLOOKUP('Calculs'!G1213,'Réponses'!C:C,'Réponses'!F:F,"ERREUR VISIBILITE")=0),"",_xlfn.XLOOKUP(_xlfn.XLOOKUP('Calculs'!G1213,'Réponses'!C:C,'Réponses'!F:F,"ERREUR VISIBILITE"),Questions!A:A,Questions!B:B,"ERREUR QUESTION"))</f>
        <v/>
      </c>
      <c r="K1214" s="65" t="str">
        <f>IF(OR(ISBLANK(Recyclabilité[[#This Row],[Réponse 3]]),'Calculs'!J1213="0",_xlfn.XLOOKUP('Calculs'!J1213,'Réponses'!C:C,'Réponses'!F:F,"ERREUR VISIBILITE")=0),"",_xlfn.XLOOKUP(_xlfn.XLOOKUP('Calculs'!J1213,'Réponses'!C:C,'Réponses'!F:F,"ERREUR VISIBILITE"),Questions!A:A,Questions!B:B,"ERREUR QUESTION"))</f>
        <v/>
      </c>
      <c r="M1214" s="65" t="str">
        <f>IF(OR(ISBLANK(Recyclabilité[[#This Row],[Réponse 4]]),'Calculs'!M1213="0",_xlfn.XLOOKUP('Calculs'!M1213,'Réponses'!C:C,'Réponses'!F:F,"ERREUR VISIBILITE")=0),"",_xlfn.XLOOKUP(_xlfn.XLOOKUP('Calculs'!M1213,'Réponses'!C:C,'Réponses'!F:F,"ERREUR VISIBILITE"),Questions!A:A,Questions!B:B,"ERREUR QUESTION"))</f>
        <v/>
      </c>
    </row>
    <row r="1215" spans="4:13" ht="60" customHeight="1" x14ac:dyDescent="0.25">
      <c r="D1215" s="29" t="str">
        <f>IF(ISBLANK(Recyclabilité[[#This Row],[Code Valobat]]),"",IF(OR('Calculs'!A1214="08",MID(Recyclabilité[[#This Row],[Code Valobat]],4,4)="0804",MID(Recyclabilité[[#This Row],[Code Valobat]],4,4)="0709",MID(Recyclabilité[[#This Row],[Code Valobat]],1,7)="6121107"),"Non recyclable",_xlfn.XLOOKUP('Calculs'!Q1214,'Combinaisons'!A:A,'Combinaisons'!B:B,"Merci de répondre à toutes les questions")))</f>
        <v/>
      </c>
      <c r="E1215" s="65" t="str">
        <f>IF(ISBLANK(Recyclabilité[[#This Row],[Code Valobat]]),"",IF(OR('Calculs'!A1214="08",MID(Recyclabilité[[#This Row],[Code Valobat]],4,4)="0804",MID(Recyclabilité[[#This Row],[Code Valobat]],4,4)="0709",MID(Recyclabilité[[#This Row],[Code Valobat]],1,7)="6121107"),"",_xlfn.XLOOKUP('Calculs'!B1214,Questions!A:A,Questions!B:B,"ERREUR QUESTION")))</f>
        <v/>
      </c>
      <c r="G1215" s="65" t="str">
        <f>IF(OR(ISBLANK(Recyclabilité[[#This Row],[Réponse 1]]),'Calculs'!D1214="0",_xlfn.XLOOKUP('Calculs'!D1214,'Réponses'!C:C,'Réponses'!F:F,"ERREUR VISIBILITE")=0),"",_xlfn.XLOOKUP(_xlfn.XLOOKUP('Calculs'!D1214,'Réponses'!C:C,'Réponses'!F:F,"ERREUR VISIBILITE"),Questions!A:A,Questions!B:B,"ERREUR QUESTION"))</f>
        <v/>
      </c>
      <c r="I1215" s="65" t="str">
        <f>IF(OR(ISBLANK(Recyclabilité[[#This Row],[Réponse 2]]),'Calculs'!G1214="0",_xlfn.XLOOKUP('Calculs'!G1214,'Réponses'!C:C,'Réponses'!F:F,"ERREUR VISIBILITE")=0),"",_xlfn.XLOOKUP(_xlfn.XLOOKUP('Calculs'!G1214,'Réponses'!C:C,'Réponses'!F:F,"ERREUR VISIBILITE"),Questions!A:A,Questions!B:B,"ERREUR QUESTION"))</f>
        <v/>
      </c>
      <c r="K1215" s="65" t="str">
        <f>IF(OR(ISBLANK(Recyclabilité[[#This Row],[Réponse 3]]),'Calculs'!J1214="0",_xlfn.XLOOKUP('Calculs'!J1214,'Réponses'!C:C,'Réponses'!F:F,"ERREUR VISIBILITE")=0),"",_xlfn.XLOOKUP(_xlfn.XLOOKUP('Calculs'!J1214,'Réponses'!C:C,'Réponses'!F:F,"ERREUR VISIBILITE"),Questions!A:A,Questions!B:B,"ERREUR QUESTION"))</f>
        <v/>
      </c>
      <c r="M1215" s="65" t="str">
        <f>IF(OR(ISBLANK(Recyclabilité[[#This Row],[Réponse 4]]),'Calculs'!M1214="0",_xlfn.XLOOKUP('Calculs'!M1214,'Réponses'!C:C,'Réponses'!F:F,"ERREUR VISIBILITE")=0),"",_xlfn.XLOOKUP(_xlfn.XLOOKUP('Calculs'!M1214,'Réponses'!C:C,'Réponses'!F:F,"ERREUR VISIBILITE"),Questions!A:A,Questions!B:B,"ERREUR QUESTION"))</f>
        <v/>
      </c>
    </row>
    <row r="1216" spans="4:13" ht="60" customHeight="1" x14ac:dyDescent="0.25">
      <c r="D1216" s="29" t="str">
        <f>IF(ISBLANK(Recyclabilité[[#This Row],[Code Valobat]]),"",IF(OR('Calculs'!A1215="08",MID(Recyclabilité[[#This Row],[Code Valobat]],4,4)="0804",MID(Recyclabilité[[#This Row],[Code Valobat]],4,4)="0709",MID(Recyclabilité[[#This Row],[Code Valobat]],1,7)="6121107"),"Non recyclable",_xlfn.XLOOKUP('Calculs'!Q1215,'Combinaisons'!A:A,'Combinaisons'!B:B,"Merci de répondre à toutes les questions")))</f>
        <v/>
      </c>
      <c r="E1216" s="65" t="str">
        <f>IF(ISBLANK(Recyclabilité[[#This Row],[Code Valobat]]),"",IF(OR('Calculs'!A1215="08",MID(Recyclabilité[[#This Row],[Code Valobat]],4,4)="0804",MID(Recyclabilité[[#This Row],[Code Valobat]],4,4)="0709",MID(Recyclabilité[[#This Row],[Code Valobat]],1,7)="6121107"),"",_xlfn.XLOOKUP('Calculs'!B1215,Questions!A:A,Questions!B:B,"ERREUR QUESTION")))</f>
        <v/>
      </c>
      <c r="G1216" s="65" t="str">
        <f>IF(OR(ISBLANK(Recyclabilité[[#This Row],[Réponse 1]]),'Calculs'!D1215="0",_xlfn.XLOOKUP('Calculs'!D1215,'Réponses'!C:C,'Réponses'!F:F,"ERREUR VISIBILITE")=0),"",_xlfn.XLOOKUP(_xlfn.XLOOKUP('Calculs'!D1215,'Réponses'!C:C,'Réponses'!F:F,"ERREUR VISIBILITE"),Questions!A:A,Questions!B:B,"ERREUR QUESTION"))</f>
        <v/>
      </c>
      <c r="I1216" s="65" t="str">
        <f>IF(OR(ISBLANK(Recyclabilité[[#This Row],[Réponse 2]]),'Calculs'!G1215="0",_xlfn.XLOOKUP('Calculs'!G1215,'Réponses'!C:C,'Réponses'!F:F,"ERREUR VISIBILITE")=0),"",_xlfn.XLOOKUP(_xlfn.XLOOKUP('Calculs'!G1215,'Réponses'!C:C,'Réponses'!F:F,"ERREUR VISIBILITE"),Questions!A:A,Questions!B:B,"ERREUR QUESTION"))</f>
        <v/>
      </c>
      <c r="K1216" s="65" t="str">
        <f>IF(OR(ISBLANK(Recyclabilité[[#This Row],[Réponse 3]]),'Calculs'!J1215="0",_xlfn.XLOOKUP('Calculs'!J1215,'Réponses'!C:C,'Réponses'!F:F,"ERREUR VISIBILITE")=0),"",_xlfn.XLOOKUP(_xlfn.XLOOKUP('Calculs'!J1215,'Réponses'!C:C,'Réponses'!F:F,"ERREUR VISIBILITE"),Questions!A:A,Questions!B:B,"ERREUR QUESTION"))</f>
        <v/>
      </c>
      <c r="M1216" s="65" t="str">
        <f>IF(OR(ISBLANK(Recyclabilité[[#This Row],[Réponse 4]]),'Calculs'!M1215="0",_xlfn.XLOOKUP('Calculs'!M1215,'Réponses'!C:C,'Réponses'!F:F,"ERREUR VISIBILITE")=0),"",_xlfn.XLOOKUP(_xlfn.XLOOKUP('Calculs'!M1215,'Réponses'!C:C,'Réponses'!F:F,"ERREUR VISIBILITE"),Questions!A:A,Questions!B:B,"ERREUR QUESTION"))</f>
        <v/>
      </c>
    </row>
    <row r="1217" spans="4:13" ht="60" customHeight="1" x14ac:dyDescent="0.25">
      <c r="D1217" s="29" t="str">
        <f>IF(ISBLANK(Recyclabilité[[#This Row],[Code Valobat]]),"",IF(OR('Calculs'!A1216="08",MID(Recyclabilité[[#This Row],[Code Valobat]],4,4)="0804",MID(Recyclabilité[[#This Row],[Code Valobat]],4,4)="0709",MID(Recyclabilité[[#This Row],[Code Valobat]],1,7)="6121107"),"Non recyclable",_xlfn.XLOOKUP('Calculs'!Q1216,'Combinaisons'!A:A,'Combinaisons'!B:B,"Merci de répondre à toutes les questions")))</f>
        <v/>
      </c>
      <c r="E1217" s="65" t="str">
        <f>IF(ISBLANK(Recyclabilité[[#This Row],[Code Valobat]]),"",IF(OR('Calculs'!A1216="08",MID(Recyclabilité[[#This Row],[Code Valobat]],4,4)="0804",MID(Recyclabilité[[#This Row],[Code Valobat]],4,4)="0709",MID(Recyclabilité[[#This Row],[Code Valobat]],1,7)="6121107"),"",_xlfn.XLOOKUP('Calculs'!B1216,Questions!A:A,Questions!B:B,"ERREUR QUESTION")))</f>
        <v/>
      </c>
      <c r="G1217" s="65" t="str">
        <f>IF(OR(ISBLANK(Recyclabilité[[#This Row],[Réponse 1]]),'Calculs'!D1216="0",_xlfn.XLOOKUP('Calculs'!D1216,'Réponses'!C:C,'Réponses'!F:F,"ERREUR VISIBILITE")=0),"",_xlfn.XLOOKUP(_xlfn.XLOOKUP('Calculs'!D1216,'Réponses'!C:C,'Réponses'!F:F,"ERREUR VISIBILITE"),Questions!A:A,Questions!B:B,"ERREUR QUESTION"))</f>
        <v/>
      </c>
      <c r="I1217" s="65" t="str">
        <f>IF(OR(ISBLANK(Recyclabilité[[#This Row],[Réponse 2]]),'Calculs'!G1216="0",_xlfn.XLOOKUP('Calculs'!G1216,'Réponses'!C:C,'Réponses'!F:F,"ERREUR VISIBILITE")=0),"",_xlfn.XLOOKUP(_xlfn.XLOOKUP('Calculs'!G1216,'Réponses'!C:C,'Réponses'!F:F,"ERREUR VISIBILITE"),Questions!A:A,Questions!B:B,"ERREUR QUESTION"))</f>
        <v/>
      </c>
      <c r="K1217" s="65" t="str">
        <f>IF(OR(ISBLANK(Recyclabilité[[#This Row],[Réponse 3]]),'Calculs'!J1216="0",_xlfn.XLOOKUP('Calculs'!J1216,'Réponses'!C:C,'Réponses'!F:F,"ERREUR VISIBILITE")=0),"",_xlfn.XLOOKUP(_xlfn.XLOOKUP('Calculs'!J1216,'Réponses'!C:C,'Réponses'!F:F,"ERREUR VISIBILITE"),Questions!A:A,Questions!B:B,"ERREUR QUESTION"))</f>
        <v/>
      </c>
      <c r="M1217" s="65" t="str">
        <f>IF(OR(ISBLANK(Recyclabilité[[#This Row],[Réponse 4]]),'Calculs'!M1216="0",_xlfn.XLOOKUP('Calculs'!M1216,'Réponses'!C:C,'Réponses'!F:F,"ERREUR VISIBILITE")=0),"",_xlfn.XLOOKUP(_xlfn.XLOOKUP('Calculs'!M1216,'Réponses'!C:C,'Réponses'!F:F,"ERREUR VISIBILITE"),Questions!A:A,Questions!B:B,"ERREUR QUESTION"))</f>
        <v/>
      </c>
    </row>
    <row r="1218" spans="4:13" ht="60" customHeight="1" x14ac:dyDescent="0.25">
      <c r="D1218" s="29" t="str">
        <f>IF(ISBLANK(Recyclabilité[[#This Row],[Code Valobat]]),"",IF(OR('Calculs'!A1217="08",MID(Recyclabilité[[#This Row],[Code Valobat]],4,4)="0804",MID(Recyclabilité[[#This Row],[Code Valobat]],4,4)="0709",MID(Recyclabilité[[#This Row],[Code Valobat]],1,7)="6121107"),"Non recyclable",_xlfn.XLOOKUP('Calculs'!Q1217,'Combinaisons'!A:A,'Combinaisons'!B:B,"Merci de répondre à toutes les questions")))</f>
        <v/>
      </c>
      <c r="E1218" s="65" t="str">
        <f>IF(ISBLANK(Recyclabilité[[#This Row],[Code Valobat]]),"",IF(OR('Calculs'!A1217="08",MID(Recyclabilité[[#This Row],[Code Valobat]],4,4)="0804",MID(Recyclabilité[[#This Row],[Code Valobat]],4,4)="0709",MID(Recyclabilité[[#This Row],[Code Valobat]],1,7)="6121107"),"",_xlfn.XLOOKUP('Calculs'!B1217,Questions!A:A,Questions!B:B,"ERREUR QUESTION")))</f>
        <v/>
      </c>
      <c r="G1218" s="65" t="str">
        <f>IF(OR(ISBLANK(Recyclabilité[[#This Row],[Réponse 1]]),'Calculs'!D1217="0",_xlfn.XLOOKUP('Calculs'!D1217,'Réponses'!C:C,'Réponses'!F:F,"ERREUR VISIBILITE")=0),"",_xlfn.XLOOKUP(_xlfn.XLOOKUP('Calculs'!D1217,'Réponses'!C:C,'Réponses'!F:F,"ERREUR VISIBILITE"),Questions!A:A,Questions!B:B,"ERREUR QUESTION"))</f>
        <v/>
      </c>
      <c r="I1218" s="65" t="str">
        <f>IF(OR(ISBLANK(Recyclabilité[[#This Row],[Réponse 2]]),'Calculs'!G1217="0",_xlfn.XLOOKUP('Calculs'!G1217,'Réponses'!C:C,'Réponses'!F:F,"ERREUR VISIBILITE")=0),"",_xlfn.XLOOKUP(_xlfn.XLOOKUP('Calculs'!G1217,'Réponses'!C:C,'Réponses'!F:F,"ERREUR VISIBILITE"),Questions!A:A,Questions!B:B,"ERREUR QUESTION"))</f>
        <v/>
      </c>
      <c r="K1218" s="65" t="str">
        <f>IF(OR(ISBLANK(Recyclabilité[[#This Row],[Réponse 3]]),'Calculs'!J1217="0",_xlfn.XLOOKUP('Calculs'!J1217,'Réponses'!C:C,'Réponses'!F:F,"ERREUR VISIBILITE")=0),"",_xlfn.XLOOKUP(_xlfn.XLOOKUP('Calculs'!J1217,'Réponses'!C:C,'Réponses'!F:F,"ERREUR VISIBILITE"),Questions!A:A,Questions!B:B,"ERREUR QUESTION"))</f>
        <v/>
      </c>
      <c r="M1218" s="65" t="str">
        <f>IF(OR(ISBLANK(Recyclabilité[[#This Row],[Réponse 4]]),'Calculs'!M1217="0",_xlfn.XLOOKUP('Calculs'!M1217,'Réponses'!C:C,'Réponses'!F:F,"ERREUR VISIBILITE")=0),"",_xlfn.XLOOKUP(_xlfn.XLOOKUP('Calculs'!M1217,'Réponses'!C:C,'Réponses'!F:F,"ERREUR VISIBILITE"),Questions!A:A,Questions!B:B,"ERREUR QUESTION"))</f>
        <v/>
      </c>
    </row>
    <row r="1219" spans="4:13" ht="60" customHeight="1" x14ac:dyDescent="0.25">
      <c r="D1219" s="29" t="str">
        <f>IF(ISBLANK(Recyclabilité[[#This Row],[Code Valobat]]),"",IF(OR('Calculs'!A1218="08",MID(Recyclabilité[[#This Row],[Code Valobat]],4,4)="0804",MID(Recyclabilité[[#This Row],[Code Valobat]],4,4)="0709",MID(Recyclabilité[[#This Row],[Code Valobat]],1,7)="6121107"),"Non recyclable",_xlfn.XLOOKUP('Calculs'!Q1218,'Combinaisons'!A:A,'Combinaisons'!B:B,"Merci de répondre à toutes les questions")))</f>
        <v/>
      </c>
      <c r="E1219" s="65" t="str">
        <f>IF(ISBLANK(Recyclabilité[[#This Row],[Code Valobat]]),"",IF(OR('Calculs'!A1218="08",MID(Recyclabilité[[#This Row],[Code Valobat]],4,4)="0804",MID(Recyclabilité[[#This Row],[Code Valobat]],4,4)="0709",MID(Recyclabilité[[#This Row],[Code Valobat]],1,7)="6121107"),"",_xlfn.XLOOKUP('Calculs'!B1218,Questions!A:A,Questions!B:B,"ERREUR QUESTION")))</f>
        <v/>
      </c>
      <c r="G1219" s="65" t="str">
        <f>IF(OR(ISBLANK(Recyclabilité[[#This Row],[Réponse 1]]),'Calculs'!D1218="0",_xlfn.XLOOKUP('Calculs'!D1218,'Réponses'!C:C,'Réponses'!F:F,"ERREUR VISIBILITE")=0),"",_xlfn.XLOOKUP(_xlfn.XLOOKUP('Calculs'!D1218,'Réponses'!C:C,'Réponses'!F:F,"ERREUR VISIBILITE"),Questions!A:A,Questions!B:B,"ERREUR QUESTION"))</f>
        <v/>
      </c>
      <c r="I1219" s="65" t="str">
        <f>IF(OR(ISBLANK(Recyclabilité[[#This Row],[Réponse 2]]),'Calculs'!G1218="0",_xlfn.XLOOKUP('Calculs'!G1218,'Réponses'!C:C,'Réponses'!F:F,"ERREUR VISIBILITE")=0),"",_xlfn.XLOOKUP(_xlfn.XLOOKUP('Calculs'!G1218,'Réponses'!C:C,'Réponses'!F:F,"ERREUR VISIBILITE"),Questions!A:A,Questions!B:B,"ERREUR QUESTION"))</f>
        <v/>
      </c>
      <c r="K1219" s="65" t="str">
        <f>IF(OR(ISBLANK(Recyclabilité[[#This Row],[Réponse 3]]),'Calculs'!J1218="0",_xlfn.XLOOKUP('Calculs'!J1218,'Réponses'!C:C,'Réponses'!F:F,"ERREUR VISIBILITE")=0),"",_xlfn.XLOOKUP(_xlfn.XLOOKUP('Calculs'!J1218,'Réponses'!C:C,'Réponses'!F:F,"ERREUR VISIBILITE"),Questions!A:A,Questions!B:B,"ERREUR QUESTION"))</f>
        <v/>
      </c>
      <c r="M1219" s="65" t="str">
        <f>IF(OR(ISBLANK(Recyclabilité[[#This Row],[Réponse 4]]),'Calculs'!M1218="0",_xlfn.XLOOKUP('Calculs'!M1218,'Réponses'!C:C,'Réponses'!F:F,"ERREUR VISIBILITE")=0),"",_xlfn.XLOOKUP(_xlfn.XLOOKUP('Calculs'!M1218,'Réponses'!C:C,'Réponses'!F:F,"ERREUR VISIBILITE"),Questions!A:A,Questions!B:B,"ERREUR QUESTION"))</f>
        <v/>
      </c>
    </row>
    <row r="1220" spans="4:13" ht="60" customHeight="1" x14ac:dyDescent="0.25">
      <c r="D1220" s="29" t="str">
        <f>IF(ISBLANK(Recyclabilité[[#This Row],[Code Valobat]]),"",IF(OR('Calculs'!A1219="08",MID(Recyclabilité[[#This Row],[Code Valobat]],4,4)="0804",MID(Recyclabilité[[#This Row],[Code Valobat]],4,4)="0709",MID(Recyclabilité[[#This Row],[Code Valobat]],1,7)="6121107"),"Non recyclable",_xlfn.XLOOKUP('Calculs'!Q1219,'Combinaisons'!A:A,'Combinaisons'!B:B,"Merci de répondre à toutes les questions")))</f>
        <v/>
      </c>
      <c r="E1220" s="65" t="str">
        <f>IF(ISBLANK(Recyclabilité[[#This Row],[Code Valobat]]),"",IF(OR('Calculs'!A1219="08",MID(Recyclabilité[[#This Row],[Code Valobat]],4,4)="0804",MID(Recyclabilité[[#This Row],[Code Valobat]],4,4)="0709",MID(Recyclabilité[[#This Row],[Code Valobat]],1,7)="6121107"),"",_xlfn.XLOOKUP('Calculs'!B1219,Questions!A:A,Questions!B:B,"ERREUR QUESTION")))</f>
        <v/>
      </c>
      <c r="G1220" s="65" t="str">
        <f>IF(OR(ISBLANK(Recyclabilité[[#This Row],[Réponse 1]]),'Calculs'!D1219="0",_xlfn.XLOOKUP('Calculs'!D1219,'Réponses'!C:C,'Réponses'!F:F,"ERREUR VISIBILITE")=0),"",_xlfn.XLOOKUP(_xlfn.XLOOKUP('Calculs'!D1219,'Réponses'!C:C,'Réponses'!F:F,"ERREUR VISIBILITE"),Questions!A:A,Questions!B:B,"ERREUR QUESTION"))</f>
        <v/>
      </c>
      <c r="I1220" s="65" t="str">
        <f>IF(OR(ISBLANK(Recyclabilité[[#This Row],[Réponse 2]]),'Calculs'!G1219="0",_xlfn.XLOOKUP('Calculs'!G1219,'Réponses'!C:C,'Réponses'!F:F,"ERREUR VISIBILITE")=0),"",_xlfn.XLOOKUP(_xlfn.XLOOKUP('Calculs'!G1219,'Réponses'!C:C,'Réponses'!F:F,"ERREUR VISIBILITE"),Questions!A:A,Questions!B:B,"ERREUR QUESTION"))</f>
        <v/>
      </c>
      <c r="K1220" s="65" t="str">
        <f>IF(OR(ISBLANK(Recyclabilité[[#This Row],[Réponse 3]]),'Calculs'!J1219="0",_xlfn.XLOOKUP('Calculs'!J1219,'Réponses'!C:C,'Réponses'!F:F,"ERREUR VISIBILITE")=0),"",_xlfn.XLOOKUP(_xlfn.XLOOKUP('Calculs'!J1219,'Réponses'!C:C,'Réponses'!F:F,"ERREUR VISIBILITE"),Questions!A:A,Questions!B:B,"ERREUR QUESTION"))</f>
        <v/>
      </c>
      <c r="M1220" s="65" t="str">
        <f>IF(OR(ISBLANK(Recyclabilité[[#This Row],[Réponse 4]]),'Calculs'!M1219="0",_xlfn.XLOOKUP('Calculs'!M1219,'Réponses'!C:C,'Réponses'!F:F,"ERREUR VISIBILITE")=0),"",_xlfn.XLOOKUP(_xlfn.XLOOKUP('Calculs'!M1219,'Réponses'!C:C,'Réponses'!F:F,"ERREUR VISIBILITE"),Questions!A:A,Questions!B:B,"ERREUR QUESTION"))</f>
        <v/>
      </c>
    </row>
    <row r="1221" spans="4:13" ht="60" customHeight="1" x14ac:dyDescent="0.25">
      <c r="D1221" s="29" t="str">
        <f>IF(ISBLANK(Recyclabilité[[#This Row],[Code Valobat]]),"",IF(OR('Calculs'!A1220="08",MID(Recyclabilité[[#This Row],[Code Valobat]],4,4)="0804",MID(Recyclabilité[[#This Row],[Code Valobat]],4,4)="0709",MID(Recyclabilité[[#This Row],[Code Valobat]],1,7)="6121107"),"Non recyclable",_xlfn.XLOOKUP('Calculs'!Q1220,'Combinaisons'!A:A,'Combinaisons'!B:B,"Merci de répondre à toutes les questions")))</f>
        <v/>
      </c>
      <c r="E1221" s="65" t="str">
        <f>IF(ISBLANK(Recyclabilité[[#This Row],[Code Valobat]]),"",IF(OR('Calculs'!A1220="08",MID(Recyclabilité[[#This Row],[Code Valobat]],4,4)="0804",MID(Recyclabilité[[#This Row],[Code Valobat]],4,4)="0709",MID(Recyclabilité[[#This Row],[Code Valobat]],1,7)="6121107"),"",_xlfn.XLOOKUP('Calculs'!B1220,Questions!A:A,Questions!B:B,"ERREUR QUESTION")))</f>
        <v/>
      </c>
      <c r="G1221" s="65" t="str">
        <f>IF(OR(ISBLANK(Recyclabilité[[#This Row],[Réponse 1]]),'Calculs'!D1220="0",_xlfn.XLOOKUP('Calculs'!D1220,'Réponses'!C:C,'Réponses'!F:F,"ERREUR VISIBILITE")=0),"",_xlfn.XLOOKUP(_xlfn.XLOOKUP('Calculs'!D1220,'Réponses'!C:C,'Réponses'!F:F,"ERREUR VISIBILITE"),Questions!A:A,Questions!B:B,"ERREUR QUESTION"))</f>
        <v/>
      </c>
      <c r="I1221" s="65" t="str">
        <f>IF(OR(ISBLANK(Recyclabilité[[#This Row],[Réponse 2]]),'Calculs'!G1220="0",_xlfn.XLOOKUP('Calculs'!G1220,'Réponses'!C:C,'Réponses'!F:F,"ERREUR VISIBILITE")=0),"",_xlfn.XLOOKUP(_xlfn.XLOOKUP('Calculs'!G1220,'Réponses'!C:C,'Réponses'!F:F,"ERREUR VISIBILITE"),Questions!A:A,Questions!B:B,"ERREUR QUESTION"))</f>
        <v/>
      </c>
      <c r="K1221" s="65" t="str">
        <f>IF(OR(ISBLANK(Recyclabilité[[#This Row],[Réponse 3]]),'Calculs'!J1220="0",_xlfn.XLOOKUP('Calculs'!J1220,'Réponses'!C:C,'Réponses'!F:F,"ERREUR VISIBILITE")=0),"",_xlfn.XLOOKUP(_xlfn.XLOOKUP('Calculs'!J1220,'Réponses'!C:C,'Réponses'!F:F,"ERREUR VISIBILITE"),Questions!A:A,Questions!B:B,"ERREUR QUESTION"))</f>
        <v/>
      </c>
      <c r="M1221" s="65" t="str">
        <f>IF(OR(ISBLANK(Recyclabilité[[#This Row],[Réponse 4]]),'Calculs'!M1220="0",_xlfn.XLOOKUP('Calculs'!M1220,'Réponses'!C:C,'Réponses'!F:F,"ERREUR VISIBILITE")=0),"",_xlfn.XLOOKUP(_xlfn.XLOOKUP('Calculs'!M1220,'Réponses'!C:C,'Réponses'!F:F,"ERREUR VISIBILITE"),Questions!A:A,Questions!B:B,"ERREUR QUESTION"))</f>
        <v/>
      </c>
    </row>
    <row r="1222" spans="4:13" ht="60" customHeight="1" x14ac:dyDescent="0.25">
      <c r="D1222" s="29" t="str">
        <f>IF(ISBLANK(Recyclabilité[[#This Row],[Code Valobat]]),"",IF(OR('Calculs'!A1221="08",MID(Recyclabilité[[#This Row],[Code Valobat]],4,4)="0804",MID(Recyclabilité[[#This Row],[Code Valobat]],4,4)="0709",MID(Recyclabilité[[#This Row],[Code Valobat]],1,7)="6121107"),"Non recyclable",_xlfn.XLOOKUP('Calculs'!Q1221,'Combinaisons'!A:A,'Combinaisons'!B:B,"Merci de répondre à toutes les questions")))</f>
        <v/>
      </c>
      <c r="E1222" s="65" t="str">
        <f>IF(ISBLANK(Recyclabilité[[#This Row],[Code Valobat]]),"",IF(OR('Calculs'!A1221="08",MID(Recyclabilité[[#This Row],[Code Valobat]],4,4)="0804",MID(Recyclabilité[[#This Row],[Code Valobat]],4,4)="0709",MID(Recyclabilité[[#This Row],[Code Valobat]],1,7)="6121107"),"",_xlfn.XLOOKUP('Calculs'!B1221,Questions!A:A,Questions!B:B,"ERREUR QUESTION")))</f>
        <v/>
      </c>
      <c r="G1222" s="65" t="str">
        <f>IF(OR(ISBLANK(Recyclabilité[[#This Row],[Réponse 1]]),'Calculs'!D1221="0",_xlfn.XLOOKUP('Calculs'!D1221,'Réponses'!C:C,'Réponses'!F:F,"ERREUR VISIBILITE")=0),"",_xlfn.XLOOKUP(_xlfn.XLOOKUP('Calculs'!D1221,'Réponses'!C:C,'Réponses'!F:F,"ERREUR VISIBILITE"),Questions!A:A,Questions!B:B,"ERREUR QUESTION"))</f>
        <v/>
      </c>
      <c r="I1222" s="65" t="str">
        <f>IF(OR(ISBLANK(Recyclabilité[[#This Row],[Réponse 2]]),'Calculs'!G1221="0",_xlfn.XLOOKUP('Calculs'!G1221,'Réponses'!C:C,'Réponses'!F:F,"ERREUR VISIBILITE")=0),"",_xlfn.XLOOKUP(_xlfn.XLOOKUP('Calculs'!G1221,'Réponses'!C:C,'Réponses'!F:F,"ERREUR VISIBILITE"),Questions!A:A,Questions!B:B,"ERREUR QUESTION"))</f>
        <v/>
      </c>
      <c r="K1222" s="65" t="str">
        <f>IF(OR(ISBLANK(Recyclabilité[[#This Row],[Réponse 3]]),'Calculs'!J1221="0",_xlfn.XLOOKUP('Calculs'!J1221,'Réponses'!C:C,'Réponses'!F:F,"ERREUR VISIBILITE")=0),"",_xlfn.XLOOKUP(_xlfn.XLOOKUP('Calculs'!J1221,'Réponses'!C:C,'Réponses'!F:F,"ERREUR VISIBILITE"),Questions!A:A,Questions!B:B,"ERREUR QUESTION"))</f>
        <v/>
      </c>
      <c r="M1222" s="65" t="str">
        <f>IF(OR(ISBLANK(Recyclabilité[[#This Row],[Réponse 4]]),'Calculs'!M1221="0",_xlfn.XLOOKUP('Calculs'!M1221,'Réponses'!C:C,'Réponses'!F:F,"ERREUR VISIBILITE")=0),"",_xlfn.XLOOKUP(_xlfn.XLOOKUP('Calculs'!M1221,'Réponses'!C:C,'Réponses'!F:F,"ERREUR VISIBILITE"),Questions!A:A,Questions!B:B,"ERREUR QUESTION"))</f>
        <v/>
      </c>
    </row>
    <row r="1223" spans="4:13" ht="60" customHeight="1" x14ac:dyDescent="0.25">
      <c r="D1223" s="29" t="str">
        <f>IF(ISBLANK(Recyclabilité[[#This Row],[Code Valobat]]),"",IF(OR('Calculs'!A1222="08",MID(Recyclabilité[[#This Row],[Code Valobat]],4,4)="0804",MID(Recyclabilité[[#This Row],[Code Valobat]],4,4)="0709",MID(Recyclabilité[[#This Row],[Code Valobat]],1,7)="6121107"),"Non recyclable",_xlfn.XLOOKUP('Calculs'!Q1222,'Combinaisons'!A:A,'Combinaisons'!B:B,"Merci de répondre à toutes les questions")))</f>
        <v/>
      </c>
      <c r="E1223" s="65" t="str">
        <f>IF(ISBLANK(Recyclabilité[[#This Row],[Code Valobat]]),"",IF(OR('Calculs'!A1222="08",MID(Recyclabilité[[#This Row],[Code Valobat]],4,4)="0804",MID(Recyclabilité[[#This Row],[Code Valobat]],4,4)="0709",MID(Recyclabilité[[#This Row],[Code Valobat]],1,7)="6121107"),"",_xlfn.XLOOKUP('Calculs'!B1222,Questions!A:A,Questions!B:B,"ERREUR QUESTION")))</f>
        <v/>
      </c>
      <c r="G1223" s="65" t="str">
        <f>IF(OR(ISBLANK(Recyclabilité[[#This Row],[Réponse 1]]),'Calculs'!D1222="0",_xlfn.XLOOKUP('Calculs'!D1222,'Réponses'!C:C,'Réponses'!F:F,"ERREUR VISIBILITE")=0),"",_xlfn.XLOOKUP(_xlfn.XLOOKUP('Calculs'!D1222,'Réponses'!C:C,'Réponses'!F:F,"ERREUR VISIBILITE"),Questions!A:A,Questions!B:B,"ERREUR QUESTION"))</f>
        <v/>
      </c>
      <c r="I1223" s="65" t="str">
        <f>IF(OR(ISBLANK(Recyclabilité[[#This Row],[Réponse 2]]),'Calculs'!G1222="0",_xlfn.XLOOKUP('Calculs'!G1222,'Réponses'!C:C,'Réponses'!F:F,"ERREUR VISIBILITE")=0),"",_xlfn.XLOOKUP(_xlfn.XLOOKUP('Calculs'!G1222,'Réponses'!C:C,'Réponses'!F:F,"ERREUR VISIBILITE"),Questions!A:A,Questions!B:B,"ERREUR QUESTION"))</f>
        <v/>
      </c>
      <c r="K1223" s="65" t="str">
        <f>IF(OR(ISBLANK(Recyclabilité[[#This Row],[Réponse 3]]),'Calculs'!J1222="0",_xlfn.XLOOKUP('Calculs'!J1222,'Réponses'!C:C,'Réponses'!F:F,"ERREUR VISIBILITE")=0),"",_xlfn.XLOOKUP(_xlfn.XLOOKUP('Calculs'!J1222,'Réponses'!C:C,'Réponses'!F:F,"ERREUR VISIBILITE"),Questions!A:A,Questions!B:B,"ERREUR QUESTION"))</f>
        <v/>
      </c>
      <c r="M1223" s="65" t="str">
        <f>IF(OR(ISBLANK(Recyclabilité[[#This Row],[Réponse 4]]),'Calculs'!M1222="0",_xlfn.XLOOKUP('Calculs'!M1222,'Réponses'!C:C,'Réponses'!F:F,"ERREUR VISIBILITE")=0),"",_xlfn.XLOOKUP(_xlfn.XLOOKUP('Calculs'!M1222,'Réponses'!C:C,'Réponses'!F:F,"ERREUR VISIBILITE"),Questions!A:A,Questions!B:B,"ERREUR QUESTION"))</f>
        <v/>
      </c>
    </row>
    <row r="1224" spans="4:13" ht="60" customHeight="1" x14ac:dyDescent="0.25">
      <c r="D1224" s="29" t="str">
        <f>IF(ISBLANK(Recyclabilité[[#This Row],[Code Valobat]]),"",IF(OR('Calculs'!A1223="08",MID(Recyclabilité[[#This Row],[Code Valobat]],4,4)="0804",MID(Recyclabilité[[#This Row],[Code Valobat]],4,4)="0709",MID(Recyclabilité[[#This Row],[Code Valobat]],1,7)="6121107"),"Non recyclable",_xlfn.XLOOKUP('Calculs'!Q1223,'Combinaisons'!A:A,'Combinaisons'!B:B,"Merci de répondre à toutes les questions")))</f>
        <v/>
      </c>
      <c r="E1224" s="65" t="str">
        <f>IF(ISBLANK(Recyclabilité[[#This Row],[Code Valobat]]),"",IF(OR('Calculs'!A1223="08",MID(Recyclabilité[[#This Row],[Code Valobat]],4,4)="0804",MID(Recyclabilité[[#This Row],[Code Valobat]],4,4)="0709",MID(Recyclabilité[[#This Row],[Code Valobat]],1,7)="6121107"),"",_xlfn.XLOOKUP('Calculs'!B1223,Questions!A:A,Questions!B:B,"ERREUR QUESTION")))</f>
        <v/>
      </c>
      <c r="G1224" s="65" t="str">
        <f>IF(OR(ISBLANK(Recyclabilité[[#This Row],[Réponse 1]]),'Calculs'!D1223="0",_xlfn.XLOOKUP('Calculs'!D1223,'Réponses'!C:C,'Réponses'!F:F,"ERREUR VISIBILITE")=0),"",_xlfn.XLOOKUP(_xlfn.XLOOKUP('Calculs'!D1223,'Réponses'!C:C,'Réponses'!F:F,"ERREUR VISIBILITE"),Questions!A:A,Questions!B:B,"ERREUR QUESTION"))</f>
        <v/>
      </c>
      <c r="I1224" s="65" t="str">
        <f>IF(OR(ISBLANK(Recyclabilité[[#This Row],[Réponse 2]]),'Calculs'!G1223="0",_xlfn.XLOOKUP('Calculs'!G1223,'Réponses'!C:C,'Réponses'!F:F,"ERREUR VISIBILITE")=0),"",_xlfn.XLOOKUP(_xlfn.XLOOKUP('Calculs'!G1223,'Réponses'!C:C,'Réponses'!F:F,"ERREUR VISIBILITE"),Questions!A:A,Questions!B:B,"ERREUR QUESTION"))</f>
        <v/>
      </c>
      <c r="K1224" s="65" t="str">
        <f>IF(OR(ISBLANK(Recyclabilité[[#This Row],[Réponse 3]]),'Calculs'!J1223="0",_xlfn.XLOOKUP('Calculs'!J1223,'Réponses'!C:C,'Réponses'!F:F,"ERREUR VISIBILITE")=0),"",_xlfn.XLOOKUP(_xlfn.XLOOKUP('Calculs'!J1223,'Réponses'!C:C,'Réponses'!F:F,"ERREUR VISIBILITE"),Questions!A:A,Questions!B:B,"ERREUR QUESTION"))</f>
        <v/>
      </c>
      <c r="M1224" s="65" t="str">
        <f>IF(OR(ISBLANK(Recyclabilité[[#This Row],[Réponse 4]]),'Calculs'!M1223="0",_xlfn.XLOOKUP('Calculs'!M1223,'Réponses'!C:C,'Réponses'!F:F,"ERREUR VISIBILITE")=0),"",_xlfn.XLOOKUP(_xlfn.XLOOKUP('Calculs'!M1223,'Réponses'!C:C,'Réponses'!F:F,"ERREUR VISIBILITE"),Questions!A:A,Questions!B:B,"ERREUR QUESTION"))</f>
        <v/>
      </c>
    </row>
    <row r="1225" spans="4:13" ht="60" customHeight="1" x14ac:dyDescent="0.25">
      <c r="D1225" s="29" t="str">
        <f>IF(ISBLANK(Recyclabilité[[#This Row],[Code Valobat]]),"",IF(OR('Calculs'!A1224="08",MID(Recyclabilité[[#This Row],[Code Valobat]],4,4)="0804",MID(Recyclabilité[[#This Row],[Code Valobat]],4,4)="0709",MID(Recyclabilité[[#This Row],[Code Valobat]],1,7)="6121107"),"Non recyclable",_xlfn.XLOOKUP('Calculs'!Q1224,'Combinaisons'!A:A,'Combinaisons'!B:B,"Merci de répondre à toutes les questions")))</f>
        <v/>
      </c>
      <c r="E1225" s="65" t="str">
        <f>IF(ISBLANK(Recyclabilité[[#This Row],[Code Valobat]]),"",IF(OR('Calculs'!A1224="08",MID(Recyclabilité[[#This Row],[Code Valobat]],4,4)="0804",MID(Recyclabilité[[#This Row],[Code Valobat]],4,4)="0709",MID(Recyclabilité[[#This Row],[Code Valobat]],1,7)="6121107"),"",_xlfn.XLOOKUP('Calculs'!B1224,Questions!A:A,Questions!B:B,"ERREUR QUESTION")))</f>
        <v/>
      </c>
      <c r="G1225" s="65" t="str">
        <f>IF(OR(ISBLANK(Recyclabilité[[#This Row],[Réponse 1]]),'Calculs'!D1224="0",_xlfn.XLOOKUP('Calculs'!D1224,'Réponses'!C:C,'Réponses'!F:F,"ERREUR VISIBILITE")=0),"",_xlfn.XLOOKUP(_xlfn.XLOOKUP('Calculs'!D1224,'Réponses'!C:C,'Réponses'!F:F,"ERREUR VISIBILITE"),Questions!A:A,Questions!B:B,"ERREUR QUESTION"))</f>
        <v/>
      </c>
      <c r="I1225" s="65" t="str">
        <f>IF(OR(ISBLANK(Recyclabilité[[#This Row],[Réponse 2]]),'Calculs'!G1224="0",_xlfn.XLOOKUP('Calculs'!G1224,'Réponses'!C:C,'Réponses'!F:F,"ERREUR VISIBILITE")=0),"",_xlfn.XLOOKUP(_xlfn.XLOOKUP('Calculs'!G1224,'Réponses'!C:C,'Réponses'!F:F,"ERREUR VISIBILITE"),Questions!A:A,Questions!B:B,"ERREUR QUESTION"))</f>
        <v/>
      </c>
      <c r="K1225" s="65" t="str">
        <f>IF(OR(ISBLANK(Recyclabilité[[#This Row],[Réponse 3]]),'Calculs'!J1224="0",_xlfn.XLOOKUP('Calculs'!J1224,'Réponses'!C:C,'Réponses'!F:F,"ERREUR VISIBILITE")=0),"",_xlfn.XLOOKUP(_xlfn.XLOOKUP('Calculs'!J1224,'Réponses'!C:C,'Réponses'!F:F,"ERREUR VISIBILITE"),Questions!A:A,Questions!B:B,"ERREUR QUESTION"))</f>
        <v/>
      </c>
      <c r="M1225" s="65" t="str">
        <f>IF(OR(ISBLANK(Recyclabilité[[#This Row],[Réponse 4]]),'Calculs'!M1224="0",_xlfn.XLOOKUP('Calculs'!M1224,'Réponses'!C:C,'Réponses'!F:F,"ERREUR VISIBILITE")=0),"",_xlfn.XLOOKUP(_xlfn.XLOOKUP('Calculs'!M1224,'Réponses'!C:C,'Réponses'!F:F,"ERREUR VISIBILITE"),Questions!A:A,Questions!B:B,"ERREUR QUESTION"))</f>
        <v/>
      </c>
    </row>
    <row r="1226" spans="4:13" ht="60" customHeight="1" x14ac:dyDescent="0.25">
      <c r="D1226" s="29" t="str">
        <f>IF(ISBLANK(Recyclabilité[[#This Row],[Code Valobat]]),"",IF(OR('Calculs'!A1225="08",MID(Recyclabilité[[#This Row],[Code Valobat]],4,4)="0804",MID(Recyclabilité[[#This Row],[Code Valobat]],4,4)="0709",MID(Recyclabilité[[#This Row],[Code Valobat]],1,7)="6121107"),"Non recyclable",_xlfn.XLOOKUP('Calculs'!Q1225,'Combinaisons'!A:A,'Combinaisons'!B:B,"Merci de répondre à toutes les questions")))</f>
        <v/>
      </c>
      <c r="E1226" s="65" t="str">
        <f>IF(ISBLANK(Recyclabilité[[#This Row],[Code Valobat]]),"",IF(OR('Calculs'!A1225="08",MID(Recyclabilité[[#This Row],[Code Valobat]],4,4)="0804",MID(Recyclabilité[[#This Row],[Code Valobat]],4,4)="0709",MID(Recyclabilité[[#This Row],[Code Valobat]],1,7)="6121107"),"",_xlfn.XLOOKUP('Calculs'!B1225,Questions!A:A,Questions!B:B,"ERREUR QUESTION")))</f>
        <v/>
      </c>
      <c r="G1226" s="65" t="str">
        <f>IF(OR(ISBLANK(Recyclabilité[[#This Row],[Réponse 1]]),'Calculs'!D1225="0",_xlfn.XLOOKUP('Calculs'!D1225,'Réponses'!C:C,'Réponses'!F:F,"ERREUR VISIBILITE")=0),"",_xlfn.XLOOKUP(_xlfn.XLOOKUP('Calculs'!D1225,'Réponses'!C:C,'Réponses'!F:F,"ERREUR VISIBILITE"),Questions!A:A,Questions!B:B,"ERREUR QUESTION"))</f>
        <v/>
      </c>
      <c r="I1226" s="65" t="str">
        <f>IF(OR(ISBLANK(Recyclabilité[[#This Row],[Réponse 2]]),'Calculs'!G1225="0",_xlfn.XLOOKUP('Calculs'!G1225,'Réponses'!C:C,'Réponses'!F:F,"ERREUR VISIBILITE")=0),"",_xlfn.XLOOKUP(_xlfn.XLOOKUP('Calculs'!G1225,'Réponses'!C:C,'Réponses'!F:F,"ERREUR VISIBILITE"),Questions!A:A,Questions!B:B,"ERREUR QUESTION"))</f>
        <v/>
      </c>
      <c r="K1226" s="65" t="str">
        <f>IF(OR(ISBLANK(Recyclabilité[[#This Row],[Réponse 3]]),'Calculs'!J1225="0",_xlfn.XLOOKUP('Calculs'!J1225,'Réponses'!C:C,'Réponses'!F:F,"ERREUR VISIBILITE")=0),"",_xlfn.XLOOKUP(_xlfn.XLOOKUP('Calculs'!J1225,'Réponses'!C:C,'Réponses'!F:F,"ERREUR VISIBILITE"),Questions!A:A,Questions!B:B,"ERREUR QUESTION"))</f>
        <v/>
      </c>
      <c r="M1226" s="65" t="str">
        <f>IF(OR(ISBLANK(Recyclabilité[[#This Row],[Réponse 4]]),'Calculs'!M1225="0",_xlfn.XLOOKUP('Calculs'!M1225,'Réponses'!C:C,'Réponses'!F:F,"ERREUR VISIBILITE")=0),"",_xlfn.XLOOKUP(_xlfn.XLOOKUP('Calculs'!M1225,'Réponses'!C:C,'Réponses'!F:F,"ERREUR VISIBILITE"),Questions!A:A,Questions!B:B,"ERREUR QUESTION"))</f>
        <v/>
      </c>
    </row>
    <row r="1227" spans="4:13" ht="60" customHeight="1" x14ac:dyDescent="0.25">
      <c r="D1227" s="29" t="str">
        <f>IF(ISBLANK(Recyclabilité[[#This Row],[Code Valobat]]),"",IF(OR('Calculs'!A1226="08",MID(Recyclabilité[[#This Row],[Code Valobat]],4,4)="0804",MID(Recyclabilité[[#This Row],[Code Valobat]],4,4)="0709",MID(Recyclabilité[[#This Row],[Code Valobat]],1,7)="6121107"),"Non recyclable",_xlfn.XLOOKUP('Calculs'!Q1226,'Combinaisons'!A:A,'Combinaisons'!B:B,"Merci de répondre à toutes les questions")))</f>
        <v/>
      </c>
      <c r="E1227" s="65" t="str">
        <f>IF(ISBLANK(Recyclabilité[[#This Row],[Code Valobat]]),"",IF(OR('Calculs'!A1226="08",MID(Recyclabilité[[#This Row],[Code Valobat]],4,4)="0804",MID(Recyclabilité[[#This Row],[Code Valobat]],4,4)="0709",MID(Recyclabilité[[#This Row],[Code Valobat]],1,7)="6121107"),"",_xlfn.XLOOKUP('Calculs'!B1226,Questions!A:A,Questions!B:B,"ERREUR QUESTION")))</f>
        <v/>
      </c>
      <c r="G1227" s="65" t="str">
        <f>IF(OR(ISBLANK(Recyclabilité[[#This Row],[Réponse 1]]),'Calculs'!D1226="0",_xlfn.XLOOKUP('Calculs'!D1226,'Réponses'!C:C,'Réponses'!F:F,"ERREUR VISIBILITE")=0),"",_xlfn.XLOOKUP(_xlfn.XLOOKUP('Calculs'!D1226,'Réponses'!C:C,'Réponses'!F:F,"ERREUR VISIBILITE"),Questions!A:A,Questions!B:B,"ERREUR QUESTION"))</f>
        <v/>
      </c>
      <c r="I1227" s="65" t="str">
        <f>IF(OR(ISBLANK(Recyclabilité[[#This Row],[Réponse 2]]),'Calculs'!G1226="0",_xlfn.XLOOKUP('Calculs'!G1226,'Réponses'!C:C,'Réponses'!F:F,"ERREUR VISIBILITE")=0),"",_xlfn.XLOOKUP(_xlfn.XLOOKUP('Calculs'!G1226,'Réponses'!C:C,'Réponses'!F:F,"ERREUR VISIBILITE"),Questions!A:A,Questions!B:B,"ERREUR QUESTION"))</f>
        <v/>
      </c>
      <c r="K1227" s="65" t="str">
        <f>IF(OR(ISBLANK(Recyclabilité[[#This Row],[Réponse 3]]),'Calculs'!J1226="0",_xlfn.XLOOKUP('Calculs'!J1226,'Réponses'!C:C,'Réponses'!F:F,"ERREUR VISIBILITE")=0),"",_xlfn.XLOOKUP(_xlfn.XLOOKUP('Calculs'!J1226,'Réponses'!C:C,'Réponses'!F:F,"ERREUR VISIBILITE"),Questions!A:A,Questions!B:B,"ERREUR QUESTION"))</f>
        <v/>
      </c>
      <c r="M1227" s="65" t="str">
        <f>IF(OR(ISBLANK(Recyclabilité[[#This Row],[Réponse 4]]),'Calculs'!M1226="0",_xlfn.XLOOKUP('Calculs'!M1226,'Réponses'!C:C,'Réponses'!F:F,"ERREUR VISIBILITE")=0),"",_xlfn.XLOOKUP(_xlfn.XLOOKUP('Calculs'!M1226,'Réponses'!C:C,'Réponses'!F:F,"ERREUR VISIBILITE"),Questions!A:A,Questions!B:B,"ERREUR QUESTION"))</f>
        <v/>
      </c>
    </row>
    <row r="1228" spans="4:13" ht="60" customHeight="1" x14ac:dyDescent="0.25">
      <c r="D1228" s="29" t="str">
        <f>IF(ISBLANK(Recyclabilité[[#This Row],[Code Valobat]]),"",IF(OR('Calculs'!A1227="08",MID(Recyclabilité[[#This Row],[Code Valobat]],4,4)="0804",MID(Recyclabilité[[#This Row],[Code Valobat]],4,4)="0709",MID(Recyclabilité[[#This Row],[Code Valobat]],1,7)="6121107"),"Non recyclable",_xlfn.XLOOKUP('Calculs'!Q1227,'Combinaisons'!A:A,'Combinaisons'!B:B,"Merci de répondre à toutes les questions")))</f>
        <v/>
      </c>
      <c r="E1228" s="65" t="str">
        <f>IF(ISBLANK(Recyclabilité[[#This Row],[Code Valobat]]),"",IF(OR('Calculs'!A1227="08",MID(Recyclabilité[[#This Row],[Code Valobat]],4,4)="0804",MID(Recyclabilité[[#This Row],[Code Valobat]],4,4)="0709",MID(Recyclabilité[[#This Row],[Code Valobat]],1,7)="6121107"),"",_xlfn.XLOOKUP('Calculs'!B1227,Questions!A:A,Questions!B:B,"ERREUR QUESTION")))</f>
        <v/>
      </c>
      <c r="G1228" s="65" t="str">
        <f>IF(OR(ISBLANK(Recyclabilité[[#This Row],[Réponse 1]]),'Calculs'!D1227="0",_xlfn.XLOOKUP('Calculs'!D1227,'Réponses'!C:C,'Réponses'!F:F,"ERREUR VISIBILITE")=0),"",_xlfn.XLOOKUP(_xlfn.XLOOKUP('Calculs'!D1227,'Réponses'!C:C,'Réponses'!F:F,"ERREUR VISIBILITE"),Questions!A:A,Questions!B:B,"ERREUR QUESTION"))</f>
        <v/>
      </c>
      <c r="I1228" s="65" t="str">
        <f>IF(OR(ISBLANK(Recyclabilité[[#This Row],[Réponse 2]]),'Calculs'!G1227="0",_xlfn.XLOOKUP('Calculs'!G1227,'Réponses'!C:C,'Réponses'!F:F,"ERREUR VISIBILITE")=0),"",_xlfn.XLOOKUP(_xlfn.XLOOKUP('Calculs'!G1227,'Réponses'!C:C,'Réponses'!F:F,"ERREUR VISIBILITE"),Questions!A:A,Questions!B:B,"ERREUR QUESTION"))</f>
        <v/>
      </c>
      <c r="K1228" s="65" t="str">
        <f>IF(OR(ISBLANK(Recyclabilité[[#This Row],[Réponse 3]]),'Calculs'!J1227="0",_xlfn.XLOOKUP('Calculs'!J1227,'Réponses'!C:C,'Réponses'!F:F,"ERREUR VISIBILITE")=0),"",_xlfn.XLOOKUP(_xlfn.XLOOKUP('Calculs'!J1227,'Réponses'!C:C,'Réponses'!F:F,"ERREUR VISIBILITE"),Questions!A:A,Questions!B:B,"ERREUR QUESTION"))</f>
        <v/>
      </c>
      <c r="M1228" s="65" t="str">
        <f>IF(OR(ISBLANK(Recyclabilité[[#This Row],[Réponse 4]]),'Calculs'!M1227="0",_xlfn.XLOOKUP('Calculs'!M1227,'Réponses'!C:C,'Réponses'!F:F,"ERREUR VISIBILITE")=0),"",_xlfn.XLOOKUP(_xlfn.XLOOKUP('Calculs'!M1227,'Réponses'!C:C,'Réponses'!F:F,"ERREUR VISIBILITE"),Questions!A:A,Questions!B:B,"ERREUR QUESTION"))</f>
        <v/>
      </c>
    </row>
    <row r="1229" spans="4:13" ht="60" customHeight="1" x14ac:dyDescent="0.25">
      <c r="D1229" s="29" t="str">
        <f>IF(ISBLANK(Recyclabilité[[#This Row],[Code Valobat]]),"",IF(OR('Calculs'!A1228="08",MID(Recyclabilité[[#This Row],[Code Valobat]],4,4)="0804",MID(Recyclabilité[[#This Row],[Code Valobat]],4,4)="0709",MID(Recyclabilité[[#This Row],[Code Valobat]],1,7)="6121107"),"Non recyclable",_xlfn.XLOOKUP('Calculs'!Q1228,'Combinaisons'!A:A,'Combinaisons'!B:B,"Merci de répondre à toutes les questions")))</f>
        <v/>
      </c>
      <c r="E1229" s="65" t="str">
        <f>IF(ISBLANK(Recyclabilité[[#This Row],[Code Valobat]]),"",IF(OR('Calculs'!A1228="08",MID(Recyclabilité[[#This Row],[Code Valobat]],4,4)="0804",MID(Recyclabilité[[#This Row],[Code Valobat]],4,4)="0709",MID(Recyclabilité[[#This Row],[Code Valobat]],1,7)="6121107"),"",_xlfn.XLOOKUP('Calculs'!B1228,Questions!A:A,Questions!B:B,"ERREUR QUESTION")))</f>
        <v/>
      </c>
      <c r="G1229" s="65" t="str">
        <f>IF(OR(ISBLANK(Recyclabilité[[#This Row],[Réponse 1]]),'Calculs'!D1228="0",_xlfn.XLOOKUP('Calculs'!D1228,'Réponses'!C:C,'Réponses'!F:F,"ERREUR VISIBILITE")=0),"",_xlfn.XLOOKUP(_xlfn.XLOOKUP('Calculs'!D1228,'Réponses'!C:C,'Réponses'!F:F,"ERREUR VISIBILITE"),Questions!A:A,Questions!B:B,"ERREUR QUESTION"))</f>
        <v/>
      </c>
      <c r="I1229" s="65" t="str">
        <f>IF(OR(ISBLANK(Recyclabilité[[#This Row],[Réponse 2]]),'Calculs'!G1228="0",_xlfn.XLOOKUP('Calculs'!G1228,'Réponses'!C:C,'Réponses'!F:F,"ERREUR VISIBILITE")=0),"",_xlfn.XLOOKUP(_xlfn.XLOOKUP('Calculs'!G1228,'Réponses'!C:C,'Réponses'!F:F,"ERREUR VISIBILITE"),Questions!A:A,Questions!B:B,"ERREUR QUESTION"))</f>
        <v/>
      </c>
      <c r="K1229" s="65" t="str">
        <f>IF(OR(ISBLANK(Recyclabilité[[#This Row],[Réponse 3]]),'Calculs'!J1228="0",_xlfn.XLOOKUP('Calculs'!J1228,'Réponses'!C:C,'Réponses'!F:F,"ERREUR VISIBILITE")=0),"",_xlfn.XLOOKUP(_xlfn.XLOOKUP('Calculs'!J1228,'Réponses'!C:C,'Réponses'!F:F,"ERREUR VISIBILITE"),Questions!A:A,Questions!B:B,"ERREUR QUESTION"))</f>
        <v/>
      </c>
      <c r="M1229" s="65" t="str">
        <f>IF(OR(ISBLANK(Recyclabilité[[#This Row],[Réponse 4]]),'Calculs'!M1228="0",_xlfn.XLOOKUP('Calculs'!M1228,'Réponses'!C:C,'Réponses'!F:F,"ERREUR VISIBILITE")=0),"",_xlfn.XLOOKUP(_xlfn.XLOOKUP('Calculs'!M1228,'Réponses'!C:C,'Réponses'!F:F,"ERREUR VISIBILITE"),Questions!A:A,Questions!B:B,"ERREUR QUESTION"))</f>
        <v/>
      </c>
    </row>
    <row r="1230" spans="4:13" ht="60" customHeight="1" x14ac:dyDescent="0.25">
      <c r="D1230" s="29" t="str">
        <f>IF(ISBLANK(Recyclabilité[[#This Row],[Code Valobat]]),"",IF(OR('Calculs'!A1229="08",MID(Recyclabilité[[#This Row],[Code Valobat]],4,4)="0804",MID(Recyclabilité[[#This Row],[Code Valobat]],4,4)="0709",MID(Recyclabilité[[#This Row],[Code Valobat]],1,7)="6121107"),"Non recyclable",_xlfn.XLOOKUP('Calculs'!Q1229,'Combinaisons'!A:A,'Combinaisons'!B:B,"Merci de répondre à toutes les questions")))</f>
        <v/>
      </c>
      <c r="E1230" s="65" t="str">
        <f>IF(ISBLANK(Recyclabilité[[#This Row],[Code Valobat]]),"",IF(OR('Calculs'!A1229="08",MID(Recyclabilité[[#This Row],[Code Valobat]],4,4)="0804",MID(Recyclabilité[[#This Row],[Code Valobat]],4,4)="0709",MID(Recyclabilité[[#This Row],[Code Valobat]],1,7)="6121107"),"",_xlfn.XLOOKUP('Calculs'!B1229,Questions!A:A,Questions!B:B,"ERREUR QUESTION")))</f>
        <v/>
      </c>
      <c r="G1230" s="65" t="str">
        <f>IF(OR(ISBLANK(Recyclabilité[[#This Row],[Réponse 1]]),'Calculs'!D1229="0",_xlfn.XLOOKUP('Calculs'!D1229,'Réponses'!C:C,'Réponses'!F:F,"ERREUR VISIBILITE")=0),"",_xlfn.XLOOKUP(_xlfn.XLOOKUP('Calculs'!D1229,'Réponses'!C:C,'Réponses'!F:F,"ERREUR VISIBILITE"),Questions!A:A,Questions!B:B,"ERREUR QUESTION"))</f>
        <v/>
      </c>
      <c r="I1230" s="65" t="str">
        <f>IF(OR(ISBLANK(Recyclabilité[[#This Row],[Réponse 2]]),'Calculs'!G1229="0",_xlfn.XLOOKUP('Calculs'!G1229,'Réponses'!C:C,'Réponses'!F:F,"ERREUR VISIBILITE")=0),"",_xlfn.XLOOKUP(_xlfn.XLOOKUP('Calculs'!G1229,'Réponses'!C:C,'Réponses'!F:F,"ERREUR VISIBILITE"),Questions!A:A,Questions!B:B,"ERREUR QUESTION"))</f>
        <v/>
      </c>
      <c r="K1230" s="65" t="str">
        <f>IF(OR(ISBLANK(Recyclabilité[[#This Row],[Réponse 3]]),'Calculs'!J1229="0",_xlfn.XLOOKUP('Calculs'!J1229,'Réponses'!C:C,'Réponses'!F:F,"ERREUR VISIBILITE")=0),"",_xlfn.XLOOKUP(_xlfn.XLOOKUP('Calculs'!J1229,'Réponses'!C:C,'Réponses'!F:F,"ERREUR VISIBILITE"),Questions!A:A,Questions!B:B,"ERREUR QUESTION"))</f>
        <v/>
      </c>
      <c r="M1230" s="65" t="str">
        <f>IF(OR(ISBLANK(Recyclabilité[[#This Row],[Réponse 4]]),'Calculs'!M1229="0",_xlfn.XLOOKUP('Calculs'!M1229,'Réponses'!C:C,'Réponses'!F:F,"ERREUR VISIBILITE")=0),"",_xlfn.XLOOKUP(_xlfn.XLOOKUP('Calculs'!M1229,'Réponses'!C:C,'Réponses'!F:F,"ERREUR VISIBILITE"),Questions!A:A,Questions!B:B,"ERREUR QUESTION"))</f>
        <v/>
      </c>
    </row>
    <row r="1231" spans="4:13" ht="60" customHeight="1" x14ac:dyDescent="0.25">
      <c r="D1231" s="29" t="str">
        <f>IF(ISBLANK(Recyclabilité[[#This Row],[Code Valobat]]),"",IF(OR('Calculs'!A1230="08",MID(Recyclabilité[[#This Row],[Code Valobat]],4,4)="0804",MID(Recyclabilité[[#This Row],[Code Valobat]],4,4)="0709",MID(Recyclabilité[[#This Row],[Code Valobat]],1,7)="6121107"),"Non recyclable",_xlfn.XLOOKUP('Calculs'!Q1230,'Combinaisons'!A:A,'Combinaisons'!B:B,"Merci de répondre à toutes les questions")))</f>
        <v/>
      </c>
      <c r="E1231" s="65" t="str">
        <f>IF(ISBLANK(Recyclabilité[[#This Row],[Code Valobat]]),"",IF(OR('Calculs'!A1230="08",MID(Recyclabilité[[#This Row],[Code Valobat]],4,4)="0804",MID(Recyclabilité[[#This Row],[Code Valobat]],4,4)="0709",MID(Recyclabilité[[#This Row],[Code Valobat]],1,7)="6121107"),"",_xlfn.XLOOKUP('Calculs'!B1230,Questions!A:A,Questions!B:B,"ERREUR QUESTION")))</f>
        <v/>
      </c>
      <c r="G1231" s="65" t="str">
        <f>IF(OR(ISBLANK(Recyclabilité[[#This Row],[Réponse 1]]),'Calculs'!D1230="0",_xlfn.XLOOKUP('Calculs'!D1230,'Réponses'!C:C,'Réponses'!F:F,"ERREUR VISIBILITE")=0),"",_xlfn.XLOOKUP(_xlfn.XLOOKUP('Calculs'!D1230,'Réponses'!C:C,'Réponses'!F:F,"ERREUR VISIBILITE"),Questions!A:A,Questions!B:B,"ERREUR QUESTION"))</f>
        <v/>
      </c>
      <c r="I1231" s="65" t="str">
        <f>IF(OR(ISBLANK(Recyclabilité[[#This Row],[Réponse 2]]),'Calculs'!G1230="0",_xlfn.XLOOKUP('Calculs'!G1230,'Réponses'!C:C,'Réponses'!F:F,"ERREUR VISIBILITE")=0),"",_xlfn.XLOOKUP(_xlfn.XLOOKUP('Calculs'!G1230,'Réponses'!C:C,'Réponses'!F:F,"ERREUR VISIBILITE"),Questions!A:A,Questions!B:B,"ERREUR QUESTION"))</f>
        <v/>
      </c>
      <c r="K1231" s="65" t="str">
        <f>IF(OR(ISBLANK(Recyclabilité[[#This Row],[Réponse 3]]),'Calculs'!J1230="0",_xlfn.XLOOKUP('Calculs'!J1230,'Réponses'!C:C,'Réponses'!F:F,"ERREUR VISIBILITE")=0),"",_xlfn.XLOOKUP(_xlfn.XLOOKUP('Calculs'!J1230,'Réponses'!C:C,'Réponses'!F:F,"ERREUR VISIBILITE"),Questions!A:A,Questions!B:B,"ERREUR QUESTION"))</f>
        <v/>
      </c>
      <c r="M1231" s="65" t="str">
        <f>IF(OR(ISBLANK(Recyclabilité[[#This Row],[Réponse 4]]),'Calculs'!M1230="0",_xlfn.XLOOKUP('Calculs'!M1230,'Réponses'!C:C,'Réponses'!F:F,"ERREUR VISIBILITE")=0),"",_xlfn.XLOOKUP(_xlfn.XLOOKUP('Calculs'!M1230,'Réponses'!C:C,'Réponses'!F:F,"ERREUR VISIBILITE"),Questions!A:A,Questions!B:B,"ERREUR QUESTION"))</f>
        <v/>
      </c>
    </row>
    <row r="1232" spans="4:13" ht="60" customHeight="1" x14ac:dyDescent="0.25">
      <c r="D1232" s="29" t="str">
        <f>IF(ISBLANK(Recyclabilité[[#This Row],[Code Valobat]]),"",IF(OR('Calculs'!A1231="08",MID(Recyclabilité[[#This Row],[Code Valobat]],4,4)="0804",MID(Recyclabilité[[#This Row],[Code Valobat]],4,4)="0709",MID(Recyclabilité[[#This Row],[Code Valobat]],1,7)="6121107"),"Non recyclable",_xlfn.XLOOKUP('Calculs'!Q1231,'Combinaisons'!A:A,'Combinaisons'!B:B,"Merci de répondre à toutes les questions")))</f>
        <v/>
      </c>
      <c r="E1232" s="65" t="str">
        <f>IF(ISBLANK(Recyclabilité[[#This Row],[Code Valobat]]),"",IF(OR('Calculs'!A1231="08",MID(Recyclabilité[[#This Row],[Code Valobat]],4,4)="0804",MID(Recyclabilité[[#This Row],[Code Valobat]],4,4)="0709",MID(Recyclabilité[[#This Row],[Code Valobat]],1,7)="6121107"),"",_xlfn.XLOOKUP('Calculs'!B1231,Questions!A:A,Questions!B:B,"ERREUR QUESTION")))</f>
        <v/>
      </c>
      <c r="G1232" s="65" t="str">
        <f>IF(OR(ISBLANK(Recyclabilité[[#This Row],[Réponse 1]]),'Calculs'!D1231="0",_xlfn.XLOOKUP('Calculs'!D1231,'Réponses'!C:C,'Réponses'!F:F,"ERREUR VISIBILITE")=0),"",_xlfn.XLOOKUP(_xlfn.XLOOKUP('Calculs'!D1231,'Réponses'!C:C,'Réponses'!F:F,"ERREUR VISIBILITE"),Questions!A:A,Questions!B:B,"ERREUR QUESTION"))</f>
        <v/>
      </c>
      <c r="I1232" s="65" t="str">
        <f>IF(OR(ISBLANK(Recyclabilité[[#This Row],[Réponse 2]]),'Calculs'!G1231="0",_xlfn.XLOOKUP('Calculs'!G1231,'Réponses'!C:C,'Réponses'!F:F,"ERREUR VISIBILITE")=0),"",_xlfn.XLOOKUP(_xlfn.XLOOKUP('Calculs'!G1231,'Réponses'!C:C,'Réponses'!F:F,"ERREUR VISIBILITE"),Questions!A:A,Questions!B:B,"ERREUR QUESTION"))</f>
        <v/>
      </c>
      <c r="K1232" s="65" t="str">
        <f>IF(OR(ISBLANK(Recyclabilité[[#This Row],[Réponse 3]]),'Calculs'!J1231="0",_xlfn.XLOOKUP('Calculs'!J1231,'Réponses'!C:C,'Réponses'!F:F,"ERREUR VISIBILITE")=0),"",_xlfn.XLOOKUP(_xlfn.XLOOKUP('Calculs'!J1231,'Réponses'!C:C,'Réponses'!F:F,"ERREUR VISIBILITE"),Questions!A:A,Questions!B:B,"ERREUR QUESTION"))</f>
        <v/>
      </c>
      <c r="M1232" s="65" t="str">
        <f>IF(OR(ISBLANK(Recyclabilité[[#This Row],[Réponse 4]]),'Calculs'!M1231="0",_xlfn.XLOOKUP('Calculs'!M1231,'Réponses'!C:C,'Réponses'!F:F,"ERREUR VISIBILITE")=0),"",_xlfn.XLOOKUP(_xlfn.XLOOKUP('Calculs'!M1231,'Réponses'!C:C,'Réponses'!F:F,"ERREUR VISIBILITE"),Questions!A:A,Questions!B:B,"ERREUR QUESTION"))</f>
        <v/>
      </c>
    </row>
    <row r="1233" spans="4:13" ht="60" customHeight="1" x14ac:dyDescent="0.25">
      <c r="D1233" s="29" t="str">
        <f>IF(ISBLANK(Recyclabilité[[#This Row],[Code Valobat]]),"",IF(OR('Calculs'!A1232="08",MID(Recyclabilité[[#This Row],[Code Valobat]],4,4)="0804",MID(Recyclabilité[[#This Row],[Code Valobat]],4,4)="0709",MID(Recyclabilité[[#This Row],[Code Valobat]],1,7)="6121107"),"Non recyclable",_xlfn.XLOOKUP('Calculs'!Q1232,'Combinaisons'!A:A,'Combinaisons'!B:B,"Merci de répondre à toutes les questions")))</f>
        <v/>
      </c>
      <c r="E1233" s="65" t="str">
        <f>IF(ISBLANK(Recyclabilité[[#This Row],[Code Valobat]]),"",IF(OR('Calculs'!A1232="08",MID(Recyclabilité[[#This Row],[Code Valobat]],4,4)="0804",MID(Recyclabilité[[#This Row],[Code Valobat]],4,4)="0709",MID(Recyclabilité[[#This Row],[Code Valobat]],1,7)="6121107"),"",_xlfn.XLOOKUP('Calculs'!B1232,Questions!A:A,Questions!B:B,"ERREUR QUESTION")))</f>
        <v/>
      </c>
      <c r="G1233" s="65" t="str">
        <f>IF(OR(ISBLANK(Recyclabilité[[#This Row],[Réponse 1]]),'Calculs'!D1232="0",_xlfn.XLOOKUP('Calculs'!D1232,'Réponses'!C:C,'Réponses'!F:F,"ERREUR VISIBILITE")=0),"",_xlfn.XLOOKUP(_xlfn.XLOOKUP('Calculs'!D1232,'Réponses'!C:C,'Réponses'!F:F,"ERREUR VISIBILITE"),Questions!A:A,Questions!B:B,"ERREUR QUESTION"))</f>
        <v/>
      </c>
      <c r="I1233" s="65" t="str">
        <f>IF(OR(ISBLANK(Recyclabilité[[#This Row],[Réponse 2]]),'Calculs'!G1232="0",_xlfn.XLOOKUP('Calculs'!G1232,'Réponses'!C:C,'Réponses'!F:F,"ERREUR VISIBILITE")=0),"",_xlfn.XLOOKUP(_xlfn.XLOOKUP('Calculs'!G1232,'Réponses'!C:C,'Réponses'!F:F,"ERREUR VISIBILITE"),Questions!A:A,Questions!B:B,"ERREUR QUESTION"))</f>
        <v/>
      </c>
      <c r="K1233" s="65" t="str">
        <f>IF(OR(ISBLANK(Recyclabilité[[#This Row],[Réponse 3]]),'Calculs'!J1232="0",_xlfn.XLOOKUP('Calculs'!J1232,'Réponses'!C:C,'Réponses'!F:F,"ERREUR VISIBILITE")=0),"",_xlfn.XLOOKUP(_xlfn.XLOOKUP('Calculs'!J1232,'Réponses'!C:C,'Réponses'!F:F,"ERREUR VISIBILITE"),Questions!A:A,Questions!B:B,"ERREUR QUESTION"))</f>
        <v/>
      </c>
      <c r="M1233" s="65" t="str">
        <f>IF(OR(ISBLANK(Recyclabilité[[#This Row],[Réponse 4]]),'Calculs'!M1232="0",_xlfn.XLOOKUP('Calculs'!M1232,'Réponses'!C:C,'Réponses'!F:F,"ERREUR VISIBILITE")=0),"",_xlfn.XLOOKUP(_xlfn.XLOOKUP('Calculs'!M1232,'Réponses'!C:C,'Réponses'!F:F,"ERREUR VISIBILITE"),Questions!A:A,Questions!B:B,"ERREUR QUESTION"))</f>
        <v/>
      </c>
    </row>
    <row r="1234" spans="4:13" ht="60" customHeight="1" x14ac:dyDescent="0.25">
      <c r="D1234" s="29" t="str">
        <f>IF(ISBLANK(Recyclabilité[[#This Row],[Code Valobat]]),"",IF(OR('Calculs'!A1233="08",MID(Recyclabilité[[#This Row],[Code Valobat]],4,4)="0804",MID(Recyclabilité[[#This Row],[Code Valobat]],4,4)="0709",MID(Recyclabilité[[#This Row],[Code Valobat]],1,7)="6121107"),"Non recyclable",_xlfn.XLOOKUP('Calculs'!Q1233,'Combinaisons'!A:A,'Combinaisons'!B:B,"Merci de répondre à toutes les questions")))</f>
        <v/>
      </c>
      <c r="E1234" s="65" t="str">
        <f>IF(ISBLANK(Recyclabilité[[#This Row],[Code Valobat]]),"",IF(OR('Calculs'!A1233="08",MID(Recyclabilité[[#This Row],[Code Valobat]],4,4)="0804",MID(Recyclabilité[[#This Row],[Code Valobat]],4,4)="0709",MID(Recyclabilité[[#This Row],[Code Valobat]],1,7)="6121107"),"",_xlfn.XLOOKUP('Calculs'!B1233,Questions!A:A,Questions!B:B,"ERREUR QUESTION")))</f>
        <v/>
      </c>
      <c r="G1234" s="65" t="str">
        <f>IF(OR(ISBLANK(Recyclabilité[[#This Row],[Réponse 1]]),'Calculs'!D1233="0",_xlfn.XLOOKUP('Calculs'!D1233,'Réponses'!C:C,'Réponses'!F:F,"ERREUR VISIBILITE")=0),"",_xlfn.XLOOKUP(_xlfn.XLOOKUP('Calculs'!D1233,'Réponses'!C:C,'Réponses'!F:F,"ERREUR VISIBILITE"),Questions!A:A,Questions!B:B,"ERREUR QUESTION"))</f>
        <v/>
      </c>
      <c r="I1234" s="65" t="str">
        <f>IF(OR(ISBLANK(Recyclabilité[[#This Row],[Réponse 2]]),'Calculs'!G1233="0",_xlfn.XLOOKUP('Calculs'!G1233,'Réponses'!C:C,'Réponses'!F:F,"ERREUR VISIBILITE")=0),"",_xlfn.XLOOKUP(_xlfn.XLOOKUP('Calculs'!G1233,'Réponses'!C:C,'Réponses'!F:F,"ERREUR VISIBILITE"),Questions!A:A,Questions!B:B,"ERREUR QUESTION"))</f>
        <v/>
      </c>
      <c r="K1234" s="65" t="str">
        <f>IF(OR(ISBLANK(Recyclabilité[[#This Row],[Réponse 3]]),'Calculs'!J1233="0",_xlfn.XLOOKUP('Calculs'!J1233,'Réponses'!C:C,'Réponses'!F:F,"ERREUR VISIBILITE")=0),"",_xlfn.XLOOKUP(_xlfn.XLOOKUP('Calculs'!J1233,'Réponses'!C:C,'Réponses'!F:F,"ERREUR VISIBILITE"),Questions!A:A,Questions!B:B,"ERREUR QUESTION"))</f>
        <v/>
      </c>
      <c r="M1234" s="65" t="str">
        <f>IF(OR(ISBLANK(Recyclabilité[[#This Row],[Réponse 4]]),'Calculs'!M1233="0",_xlfn.XLOOKUP('Calculs'!M1233,'Réponses'!C:C,'Réponses'!F:F,"ERREUR VISIBILITE")=0),"",_xlfn.XLOOKUP(_xlfn.XLOOKUP('Calculs'!M1233,'Réponses'!C:C,'Réponses'!F:F,"ERREUR VISIBILITE"),Questions!A:A,Questions!B:B,"ERREUR QUESTION"))</f>
        <v/>
      </c>
    </row>
    <row r="1235" spans="4:13" ht="60" customHeight="1" x14ac:dyDescent="0.25">
      <c r="D1235" s="29" t="str">
        <f>IF(ISBLANK(Recyclabilité[[#This Row],[Code Valobat]]),"",IF(OR('Calculs'!A1234="08",MID(Recyclabilité[[#This Row],[Code Valobat]],4,4)="0804",MID(Recyclabilité[[#This Row],[Code Valobat]],4,4)="0709",MID(Recyclabilité[[#This Row],[Code Valobat]],1,7)="6121107"),"Non recyclable",_xlfn.XLOOKUP('Calculs'!Q1234,'Combinaisons'!A:A,'Combinaisons'!B:B,"Merci de répondre à toutes les questions")))</f>
        <v/>
      </c>
      <c r="E1235" s="65" t="str">
        <f>IF(ISBLANK(Recyclabilité[[#This Row],[Code Valobat]]),"",IF(OR('Calculs'!A1234="08",MID(Recyclabilité[[#This Row],[Code Valobat]],4,4)="0804",MID(Recyclabilité[[#This Row],[Code Valobat]],4,4)="0709",MID(Recyclabilité[[#This Row],[Code Valobat]],1,7)="6121107"),"",_xlfn.XLOOKUP('Calculs'!B1234,Questions!A:A,Questions!B:B,"ERREUR QUESTION")))</f>
        <v/>
      </c>
      <c r="G1235" s="65" t="str">
        <f>IF(OR(ISBLANK(Recyclabilité[[#This Row],[Réponse 1]]),'Calculs'!D1234="0",_xlfn.XLOOKUP('Calculs'!D1234,'Réponses'!C:C,'Réponses'!F:F,"ERREUR VISIBILITE")=0),"",_xlfn.XLOOKUP(_xlfn.XLOOKUP('Calculs'!D1234,'Réponses'!C:C,'Réponses'!F:F,"ERREUR VISIBILITE"),Questions!A:A,Questions!B:B,"ERREUR QUESTION"))</f>
        <v/>
      </c>
      <c r="I1235" s="65" t="str">
        <f>IF(OR(ISBLANK(Recyclabilité[[#This Row],[Réponse 2]]),'Calculs'!G1234="0",_xlfn.XLOOKUP('Calculs'!G1234,'Réponses'!C:C,'Réponses'!F:F,"ERREUR VISIBILITE")=0),"",_xlfn.XLOOKUP(_xlfn.XLOOKUP('Calculs'!G1234,'Réponses'!C:C,'Réponses'!F:F,"ERREUR VISIBILITE"),Questions!A:A,Questions!B:B,"ERREUR QUESTION"))</f>
        <v/>
      </c>
      <c r="K1235" s="65" t="str">
        <f>IF(OR(ISBLANK(Recyclabilité[[#This Row],[Réponse 3]]),'Calculs'!J1234="0",_xlfn.XLOOKUP('Calculs'!J1234,'Réponses'!C:C,'Réponses'!F:F,"ERREUR VISIBILITE")=0),"",_xlfn.XLOOKUP(_xlfn.XLOOKUP('Calculs'!J1234,'Réponses'!C:C,'Réponses'!F:F,"ERREUR VISIBILITE"),Questions!A:A,Questions!B:B,"ERREUR QUESTION"))</f>
        <v/>
      </c>
      <c r="M1235" s="65" t="str">
        <f>IF(OR(ISBLANK(Recyclabilité[[#This Row],[Réponse 4]]),'Calculs'!M1234="0",_xlfn.XLOOKUP('Calculs'!M1234,'Réponses'!C:C,'Réponses'!F:F,"ERREUR VISIBILITE")=0),"",_xlfn.XLOOKUP(_xlfn.XLOOKUP('Calculs'!M1234,'Réponses'!C:C,'Réponses'!F:F,"ERREUR VISIBILITE"),Questions!A:A,Questions!B:B,"ERREUR QUESTION"))</f>
        <v/>
      </c>
    </row>
    <row r="1236" spans="4:13" ht="60" customHeight="1" x14ac:dyDescent="0.25">
      <c r="D1236" s="29" t="str">
        <f>IF(ISBLANK(Recyclabilité[[#This Row],[Code Valobat]]),"",IF(OR('Calculs'!A1235="08",MID(Recyclabilité[[#This Row],[Code Valobat]],4,4)="0804",MID(Recyclabilité[[#This Row],[Code Valobat]],4,4)="0709",MID(Recyclabilité[[#This Row],[Code Valobat]],1,7)="6121107"),"Non recyclable",_xlfn.XLOOKUP('Calculs'!Q1235,'Combinaisons'!A:A,'Combinaisons'!B:B,"Merci de répondre à toutes les questions")))</f>
        <v/>
      </c>
      <c r="E1236" s="65" t="str">
        <f>IF(ISBLANK(Recyclabilité[[#This Row],[Code Valobat]]),"",IF(OR('Calculs'!A1235="08",MID(Recyclabilité[[#This Row],[Code Valobat]],4,4)="0804",MID(Recyclabilité[[#This Row],[Code Valobat]],4,4)="0709",MID(Recyclabilité[[#This Row],[Code Valobat]],1,7)="6121107"),"",_xlfn.XLOOKUP('Calculs'!B1235,Questions!A:A,Questions!B:B,"ERREUR QUESTION")))</f>
        <v/>
      </c>
      <c r="G1236" s="65" t="str">
        <f>IF(OR(ISBLANK(Recyclabilité[[#This Row],[Réponse 1]]),'Calculs'!D1235="0",_xlfn.XLOOKUP('Calculs'!D1235,'Réponses'!C:C,'Réponses'!F:F,"ERREUR VISIBILITE")=0),"",_xlfn.XLOOKUP(_xlfn.XLOOKUP('Calculs'!D1235,'Réponses'!C:C,'Réponses'!F:F,"ERREUR VISIBILITE"),Questions!A:A,Questions!B:B,"ERREUR QUESTION"))</f>
        <v/>
      </c>
      <c r="I1236" s="65" t="str">
        <f>IF(OR(ISBLANK(Recyclabilité[[#This Row],[Réponse 2]]),'Calculs'!G1235="0",_xlfn.XLOOKUP('Calculs'!G1235,'Réponses'!C:C,'Réponses'!F:F,"ERREUR VISIBILITE")=0),"",_xlfn.XLOOKUP(_xlfn.XLOOKUP('Calculs'!G1235,'Réponses'!C:C,'Réponses'!F:F,"ERREUR VISIBILITE"),Questions!A:A,Questions!B:B,"ERREUR QUESTION"))</f>
        <v/>
      </c>
      <c r="K1236" s="65" t="str">
        <f>IF(OR(ISBLANK(Recyclabilité[[#This Row],[Réponse 3]]),'Calculs'!J1235="0",_xlfn.XLOOKUP('Calculs'!J1235,'Réponses'!C:C,'Réponses'!F:F,"ERREUR VISIBILITE")=0),"",_xlfn.XLOOKUP(_xlfn.XLOOKUP('Calculs'!J1235,'Réponses'!C:C,'Réponses'!F:F,"ERREUR VISIBILITE"),Questions!A:A,Questions!B:B,"ERREUR QUESTION"))</f>
        <v/>
      </c>
      <c r="M1236" s="65" t="str">
        <f>IF(OR(ISBLANK(Recyclabilité[[#This Row],[Réponse 4]]),'Calculs'!M1235="0",_xlfn.XLOOKUP('Calculs'!M1235,'Réponses'!C:C,'Réponses'!F:F,"ERREUR VISIBILITE")=0),"",_xlfn.XLOOKUP(_xlfn.XLOOKUP('Calculs'!M1235,'Réponses'!C:C,'Réponses'!F:F,"ERREUR VISIBILITE"),Questions!A:A,Questions!B:B,"ERREUR QUESTION"))</f>
        <v/>
      </c>
    </row>
    <row r="1237" spans="4:13" ht="60" customHeight="1" x14ac:dyDescent="0.25">
      <c r="D1237" s="29" t="str">
        <f>IF(ISBLANK(Recyclabilité[[#This Row],[Code Valobat]]),"",IF(OR('Calculs'!A1236="08",MID(Recyclabilité[[#This Row],[Code Valobat]],4,4)="0804",MID(Recyclabilité[[#This Row],[Code Valobat]],4,4)="0709",MID(Recyclabilité[[#This Row],[Code Valobat]],1,7)="6121107"),"Non recyclable",_xlfn.XLOOKUP('Calculs'!Q1236,'Combinaisons'!A:A,'Combinaisons'!B:B,"Merci de répondre à toutes les questions")))</f>
        <v/>
      </c>
      <c r="E1237" s="65" t="str">
        <f>IF(ISBLANK(Recyclabilité[[#This Row],[Code Valobat]]),"",IF(OR('Calculs'!A1236="08",MID(Recyclabilité[[#This Row],[Code Valobat]],4,4)="0804",MID(Recyclabilité[[#This Row],[Code Valobat]],4,4)="0709",MID(Recyclabilité[[#This Row],[Code Valobat]],1,7)="6121107"),"",_xlfn.XLOOKUP('Calculs'!B1236,Questions!A:A,Questions!B:B,"ERREUR QUESTION")))</f>
        <v/>
      </c>
      <c r="G1237" s="65" t="str">
        <f>IF(OR(ISBLANK(Recyclabilité[[#This Row],[Réponse 1]]),'Calculs'!D1236="0",_xlfn.XLOOKUP('Calculs'!D1236,'Réponses'!C:C,'Réponses'!F:F,"ERREUR VISIBILITE")=0),"",_xlfn.XLOOKUP(_xlfn.XLOOKUP('Calculs'!D1236,'Réponses'!C:C,'Réponses'!F:F,"ERREUR VISIBILITE"),Questions!A:A,Questions!B:B,"ERREUR QUESTION"))</f>
        <v/>
      </c>
      <c r="I1237" s="65" t="str">
        <f>IF(OR(ISBLANK(Recyclabilité[[#This Row],[Réponse 2]]),'Calculs'!G1236="0",_xlfn.XLOOKUP('Calculs'!G1236,'Réponses'!C:C,'Réponses'!F:F,"ERREUR VISIBILITE")=0),"",_xlfn.XLOOKUP(_xlfn.XLOOKUP('Calculs'!G1236,'Réponses'!C:C,'Réponses'!F:F,"ERREUR VISIBILITE"),Questions!A:A,Questions!B:B,"ERREUR QUESTION"))</f>
        <v/>
      </c>
      <c r="K1237" s="65" t="str">
        <f>IF(OR(ISBLANK(Recyclabilité[[#This Row],[Réponse 3]]),'Calculs'!J1236="0",_xlfn.XLOOKUP('Calculs'!J1236,'Réponses'!C:C,'Réponses'!F:F,"ERREUR VISIBILITE")=0),"",_xlfn.XLOOKUP(_xlfn.XLOOKUP('Calculs'!J1236,'Réponses'!C:C,'Réponses'!F:F,"ERREUR VISIBILITE"),Questions!A:A,Questions!B:B,"ERREUR QUESTION"))</f>
        <v/>
      </c>
      <c r="M1237" s="65" t="str">
        <f>IF(OR(ISBLANK(Recyclabilité[[#This Row],[Réponse 4]]),'Calculs'!M1236="0",_xlfn.XLOOKUP('Calculs'!M1236,'Réponses'!C:C,'Réponses'!F:F,"ERREUR VISIBILITE")=0),"",_xlfn.XLOOKUP(_xlfn.XLOOKUP('Calculs'!M1236,'Réponses'!C:C,'Réponses'!F:F,"ERREUR VISIBILITE"),Questions!A:A,Questions!B:B,"ERREUR QUESTION"))</f>
        <v/>
      </c>
    </row>
    <row r="1238" spans="4:13" ht="60" customHeight="1" x14ac:dyDescent="0.25">
      <c r="D1238" s="29" t="str">
        <f>IF(ISBLANK(Recyclabilité[[#This Row],[Code Valobat]]),"",IF(OR('Calculs'!A1237="08",MID(Recyclabilité[[#This Row],[Code Valobat]],4,4)="0804",MID(Recyclabilité[[#This Row],[Code Valobat]],4,4)="0709",MID(Recyclabilité[[#This Row],[Code Valobat]],1,7)="6121107"),"Non recyclable",_xlfn.XLOOKUP('Calculs'!Q1237,'Combinaisons'!A:A,'Combinaisons'!B:B,"Merci de répondre à toutes les questions")))</f>
        <v/>
      </c>
      <c r="E1238" s="65" t="str">
        <f>IF(ISBLANK(Recyclabilité[[#This Row],[Code Valobat]]),"",IF(OR('Calculs'!A1237="08",MID(Recyclabilité[[#This Row],[Code Valobat]],4,4)="0804",MID(Recyclabilité[[#This Row],[Code Valobat]],4,4)="0709",MID(Recyclabilité[[#This Row],[Code Valobat]],1,7)="6121107"),"",_xlfn.XLOOKUP('Calculs'!B1237,Questions!A:A,Questions!B:B,"ERREUR QUESTION")))</f>
        <v/>
      </c>
      <c r="G1238" s="65" t="str">
        <f>IF(OR(ISBLANK(Recyclabilité[[#This Row],[Réponse 1]]),'Calculs'!D1237="0",_xlfn.XLOOKUP('Calculs'!D1237,'Réponses'!C:C,'Réponses'!F:F,"ERREUR VISIBILITE")=0),"",_xlfn.XLOOKUP(_xlfn.XLOOKUP('Calculs'!D1237,'Réponses'!C:C,'Réponses'!F:F,"ERREUR VISIBILITE"),Questions!A:A,Questions!B:B,"ERREUR QUESTION"))</f>
        <v/>
      </c>
      <c r="I1238" s="65" t="str">
        <f>IF(OR(ISBLANK(Recyclabilité[[#This Row],[Réponse 2]]),'Calculs'!G1237="0",_xlfn.XLOOKUP('Calculs'!G1237,'Réponses'!C:C,'Réponses'!F:F,"ERREUR VISIBILITE")=0),"",_xlfn.XLOOKUP(_xlfn.XLOOKUP('Calculs'!G1237,'Réponses'!C:C,'Réponses'!F:F,"ERREUR VISIBILITE"),Questions!A:A,Questions!B:B,"ERREUR QUESTION"))</f>
        <v/>
      </c>
      <c r="K1238" s="65" t="str">
        <f>IF(OR(ISBLANK(Recyclabilité[[#This Row],[Réponse 3]]),'Calculs'!J1237="0",_xlfn.XLOOKUP('Calculs'!J1237,'Réponses'!C:C,'Réponses'!F:F,"ERREUR VISIBILITE")=0),"",_xlfn.XLOOKUP(_xlfn.XLOOKUP('Calculs'!J1237,'Réponses'!C:C,'Réponses'!F:F,"ERREUR VISIBILITE"),Questions!A:A,Questions!B:B,"ERREUR QUESTION"))</f>
        <v/>
      </c>
      <c r="M1238" s="65" t="str">
        <f>IF(OR(ISBLANK(Recyclabilité[[#This Row],[Réponse 4]]),'Calculs'!M1237="0",_xlfn.XLOOKUP('Calculs'!M1237,'Réponses'!C:C,'Réponses'!F:F,"ERREUR VISIBILITE")=0),"",_xlfn.XLOOKUP(_xlfn.XLOOKUP('Calculs'!M1237,'Réponses'!C:C,'Réponses'!F:F,"ERREUR VISIBILITE"),Questions!A:A,Questions!B:B,"ERREUR QUESTION"))</f>
        <v/>
      </c>
    </row>
    <row r="1239" spans="4:13" ht="60" customHeight="1" x14ac:dyDescent="0.25">
      <c r="D1239" s="29" t="str">
        <f>IF(ISBLANK(Recyclabilité[[#This Row],[Code Valobat]]),"",IF(OR('Calculs'!A1238="08",MID(Recyclabilité[[#This Row],[Code Valobat]],4,4)="0804",MID(Recyclabilité[[#This Row],[Code Valobat]],4,4)="0709",MID(Recyclabilité[[#This Row],[Code Valobat]],1,7)="6121107"),"Non recyclable",_xlfn.XLOOKUP('Calculs'!Q1238,'Combinaisons'!A:A,'Combinaisons'!B:B,"Merci de répondre à toutes les questions")))</f>
        <v/>
      </c>
      <c r="E1239" s="65" t="str">
        <f>IF(ISBLANK(Recyclabilité[[#This Row],[Code Valobat]]),"",IF(OR('Calculs'!A1238="08",MID(Recyclabilité[[#This Row],[Code Valobat]],4,4)="0804",MID(Recyclabilité[[#This Row],[Code Valobat]],4,4)="0709",MID(Recyclabilité[[#This Row],[Code Valobat]],1,7)="6121107"),"",_xlfn.XLOOKUP('Calculs'!B1238,Questions!A:A,Questions!B:B,"ERREUR QUESTION")))</f>
        <v/>
      </c>
      <c r="G1239" s="65" t="str">
        <f>IF(OR(ISBLANK(Recyclabilité[[#This Row],[Réponse 1]]),'Calculs'!D1238="0",_xlfn.XLOOKUP('Calculs'!D1238,'Réponses'!C:C,'Réponses'!F:F,"ERREUR VISIBILITE")=0),"",_xlfn.XLOOKUP(_xlfn.XLOOKUP('Calculs'!D1238,'Réponses'!C:C,'Réponses'!F:F,"ERREUR VISIBILITE"),Questions!A:A,Questions!B:B,"ERREUR QUESTION"))</f>
        <v/>
      </c>
      <c r="I1239" s="65" t="str">
        <f>IF(OR(ISBLANK(Recyclabilité[[#This Row],[Réponse 2]]),'Calculs'!G1238="0",_xlfn.XLOOKUP('Calculs'!G1238,'Réponses'!C:C,'Réponses'!F:F,"ERREUR VISIBILITE")=0),"",_xlfn.XLOOKUP(_xlfn.XLOOKUP('Calculs'!G1238,'Réponses'!C:C,'Réponses'!F:F,"ERREUR VISIBILITE"),Questions!A:A,Questions!B:B,"ERREUR QUESTION"))</f>
        <v/>
      </c>
      <c r="K1239" s="65" t="str">
        <f>IF(OR(ISBLANK(Recyclabilité[[#This Row],[Réponse 3]]),'Calculs'!J1238="0",_xlfn.XLOOKUP('Calculs'!J1238,'Réponses'!C:C,'Réponses'!F:F,"ERREUR VISIBILITE")=0),"",_xlfn.XLOOKUP(_xlfn.XLOOKUP('Calculs'!J1238,'Réponses'!C:C,'Réponses'!F:F,"ERREUR VISIBILITE"),Questions!A:A,Questions!B:B,"ERREUR QUESTION"))</f>
        <v/>
      </c>
      <c r="M1239" s="65" t="str">
        <f>IF(OR(ISBLANK(Recyclabilité[[#This Row],[Réponse 4]]),'Calculs'!M1238="0",_xlfn.XLOOKUP('Calculs'!M1238,'Réponses'!C:C,'Réponses'!F:F,"ERREUR VISIBILITE")=0),"",_xlfn.XLOOKUP(_xlfn.XLOOKUP('Calculs'!M1238,'Réponses'!C:C,'Réponses'!F:F,"ERREUR VISIBILITE"),Questions!A:A,Questions!B:B,"ERREUR QUESTION"))</f>
        <v/>
      </c>
    </row>
    <row r="1240" spans="4:13" ht="60" customHeight="1" x14ac:dyDescent="0.25">
      <c r="D1240" s="29" t="str">
        <f>IF(ISBLANK(Recyclabilité[[#This Row],[Code Valobat]]),"",IF(OR('Calculs'!A1239="08",MID(Recyclabilité[[#This Row],[Code Valobat]],4,4)="0804",MID(Recyclabilité[[#This Row],[Code Valobat]],4,4)="0709",MID(Recyclabilité[[#This Row],[Code Valobat]],1,7)="6121107"),"Non recyclable",_xlfn.XLOOKUP('Calculs'!Q1239,'Combinaisons'!A:A,'Combinaisons'!B:B,"Merci de répondre à toutes les questions")))</f>
        <v/>
      </c>
      <c r="E1240" s="65" t="str">
        <f>IF(ISBLANK(Recyclabilité[[#This Row],[Code Valobat]]),"",IF(OR('Calculs'!A1239="08",MID(Recyclabilité[[#This Row],[Code Valobat]],4,4)="0804",MID(Recyclabilité[[#This Row],[Code Valobat]],4,4)="0709",MID(Recyclabilité[[#This Row],[Code Valobat]],1,7)="6121107"),"",_xlfn.XLOOKUP('Calculs'!B1239,Questions!A:A,Questions!B:B,"ERREUR QUESTION")))</f>
        <v/>
      </c>
      <c r="G1240" s="65" t="str">
        <f>IF(OR(ISBLANK(Recyclabilité[[#This Row],[Réponse 1]]),'Calculs'!D1239="0",_xlfn.XLOOKUP('Calculs'!D1239,'Réponses'!C:C,'Réponses'!F:F,"ERREUR VISIBILITE")=0),"",_xlfn.XLOOKUP(_xlfn.XLOOKUP('Calculs'!D1239,'Réponses'!C:C,'Réponses'!F:F,"ERREUR VISIBILITE"),Questions!A:A,Questions!B:B,"ERREUR QUESTION"))</f>
        <v/>
      </c>
      <c r="I1240" s="65" t="str">
        <f>IF(OR(ISBLANK(Recyclabilité[[#This Row],[Réponse 2]]),'Calculs'!G1239="0",_xlfn.XLOOKUP('Calculs'!G1239,'Réponses'!C:C,'Réponses'!F:F,"ERREUR VISIBILITE")=0),"",_xlfn.XLOOKUP(_xlfn.XLOOKUP('Calculs'!G1239,'Réponses'!C:C,'Réponses'!F:F,"ERREUR VISIBILITE"),Questions!A:A,Questions!B:B,"ERREUR QUESTION"))</f>
        <v/>
      </c>
      <c r="K1240" s="65" t="str">
        <f>IF(OR(ISBLANK(Recyclabilité[[#This Row],[Réponse 3]]),'Calculs'!J1239="0",_xlfn.XLOOKUP('Calculs'!J1239,'Réponses'!C:C,'Réponses'!F:F,"ERREUR VISIBILITE")=0),"",_xlfn.XLOOKUP(_xlfn.XLOOKUP('Calculs'!J1239,'Réponses'!C:C,'Réponses'!F:F,"ERREUR VISIBILITE"),Questions!A:A,Questions!B:B,"ERREUR QUESTION"))</f>
        <v/>
      </c>
      <c r="M1240" s="65" t="str">
        <f>IF(OR(ISBLANK(Recyclabilité[[#This Row],[Réponse 4]]),'Calculs'!M1239="0",_xlfn.XLOOKUP('Calculs'!M1239,'Réponses'!C:C,'Réponses'!F:F,"ERREUR VISIBILITE")=0),"",_xlfn.XLOOKUP(_xlfn.XLOOKUP('Calculs'!M1239,'Réponses'!C:C,'Réponses'!F:F,"ERREUR VISIBILITE"),Questions!A:A,Questions!B:B,"ERREUR QUESTION"))</f>
        <v/>
      </c>
    </row>
    <row r="1241" spans="4:13" ht="60" customHeight="1" x14ac:dyDescent="0.25">
      <c r="D1241" s="29" t="str">
        <f>IF(ISBLANK(Recyclabilité[[#This Row],[Code Valobat]]),"",IF(OR('Calculs'!A1240="08",MID(Recyclabilité[[#This Row],[Code Valobat]],4,4)="0804",MID(Recyclabilité[[#This Row],[Code Valobat]],4,4)="0709",MID(Recyclabilité[[#This Row],[Code Valobat]],1,7)="6121107"),"Non recyclable",_xlfn.XLOOKUP('Calculs'!Q1240,'Combinaisons'!A:A,'Combinaisons'!B:B,"Merci de répondre à toutes les questions")))</f>
        <v/>
      </c>
      <c r="E1241" s="65" t="str">
        <f>IF(ISBLANK(Recyclabilité[[#This Row],[Code Valobat]]),"",IF(OR('Calculs'!A1240="08",MID(Recyclabilité[[#This Row],[Code Valobat]],4,4)="0804",MID(Recyclabilité[[#This Row],[Code Valobat]],4,4)="0709",MID(Recyclabilité[[#This Row],[Code Valobat]],1,7)="6121107"),"",_xlfn.XLOOKUP('Calculs'!B1240,Questions!A:A,Questions!B:B,"ERREUR QUESTION")))</f>
        <v/>
      </c>
      <c r="G1241" s="65" t="str">
        <f>IF(OR(ISBLANK(Recyclabilité[[#This Row],[Réponse 1]]),'Calculs'!D1240="0",_xlfn.XLOOKUP('Calculs'!D1240,'Réponses'!C:C,'Réponses'!F:F,"ERREUR VISIBILITE")=0),"",_xlfn.XLOOKUP(_xlfn.XLOOKUP('Calculs'!D1240,'Réponses'!C:C,'Réponses'!F:F,"ERREUR VISIBILITE"),Questions!A:A,Questions!B:B,"ERREUR QUESTION"))</f>
        <v/>
      </c>
      <c r="I1241" s="65" t="str">
        <f>IF(OR(ISBLANK(Recyclabilité[[#This Row],[Réponse 2]]),'Calculs'!G1240="0",_xlfn.XLOOKUP('Calculs'!G1240,'Réponses'!C:C,'Réponses'!F:F,"ERREUR VISIBILITE")=0),"",_xlfn.XLOOKUP(_xlfn.XLOOKUP('Calculs'!G1240,'Réponses'!C:C,'Réponses'!F:F,"ERREUR VISIBILITE"),Questions!A:A,Questions!B:B,"ERREUR QUESTION"))</f>
        <v/>
      </c>
      <c r="K1241" s="65" t="str">
        <f>IF(OR(ISBLANK(Recyclabilité[[#This Row],[Réponse 3]]),'Calculs'!J1240="0",_xlfn.XLOOKUP('Calculs'!J1240,'Réponses'!C:C,'Réponses'!F:F,"ERREUR VISIBILITE")=0),"",_xlfn.XLOOKUP(_xlfn.XLOOKUP('Calculs'!J1240,'Réponses'!C:C,'Réponses'!F:F,"ERREUR VISIBILITE"),Questions!A:A,Questions!B:B,"ERREUR QUESTION"))</f>
        <v/>
      </c>
      <c r="M1241" s="65" t="str">
        <f>IF(OR(ISBLANK(Recyclabilité[[#This Row],[Réponse 4]]),'Calculs'!M1240="0",_xlfn.XLOOKUP('Calculs'!M1240,'Réponses'!C:C,'Réponses'!F:F,"ERREUR VISIBILITE")=0),"",_xlfn.XLOOKUP(_xlfn.XLOOKUP('Calculs'!M1240,'Réponses'!C:C,'Réponses'!F:F,"ERREUR VISIBILITE"),Questions!A:A,Questions!B:B,"ERREUR QUESTION"))</f>
        <v/>
      </c>
    </row>
    <row r="1242" spans="4:13" ht="60" customHeight="1" x14ac:dyDescent="0.25">
      <c r="D1242" s="29" t="str">
        <f>IF(ISBLANK(Recyclabilité[[#This Row],[Code Valobat]]),"",IF(OR('Calculs'!A1241="08",MID(Recyclabilité[[#This Row],[Code Valobat]],4,4)="0804",MID(Recyclabilité[[#This Row],[Code Valobat]],4,4)="0709",MID(Recyclabilité[[#This Row],[Code Valobat]],1,7)="6121107"),"Non recyclable",_xlfn.XLOOKUP('Calculs'!Q1241,'Combinaisons'!A:A,'Combinaisons'!B:B,"Merci de répondre à toutes les questions")))</f>
        <v/>
      </c>
      <c r="E1242" s="65" t="str">
        <f>IF(ISBLANK(Recyclabilité[[#This Row],[Code Valobat]]),"",IF(OR('Calculs'!A1241="08",MID(Recyclabilité[[#This Row],[Code Valobat]],4,4)="0804",MID(Recyclabilité[[#This Row],[Code Valobat]],4,4)="0709",MID(Recyclabilité[[#This Row],[Code Valobat]],1,7)="6121107"),"",_xlfn.XLOOKUP('Calculs'!B1241,Questions!A:A,Questions!B:B,"ERREUR QUESTION")))</f>
        <v/>
      </c>
      <c r="G1242" s="65" t="str">
        <f>IF(OR(ISBLANK(Recyclabilité[[#This Row],[Réponse 1]]),'Calculs'!D1241="0",_xlfn.XLOOKUP('Calculs'!D1241,'Réponses'!C:C,'Réponses'!F:F,"ERREUR VISIBILITE")=0),"",_xlfn.XLOOKUP(_xlfn.XLOOKUP('Calculs'!D1241,'Réponses'!C:C,'Réponses'!F:F,"ERREUR VISIBILITE"),Questions!A:A,Questions!B:B,"ERREUR QUESTION"))</f>
        <v/>
      </c>
      <c r="I1242" s="65" t="str">
        <f>IF(OR(ISBLANK(Recyclabilité[[#This Row],[Réponse 2]]),'Calculs'!G1241="0",_xlfn.XLOOKUP('Calculs'!G1241,'Réponses'!C:C,'Réponses'!F:F,"ERREUR VISIBILITE")=0),"",_xlfn.XLOOKUP(_xlfn.XLOOKUP('Calculs'!G1241,'Réponses'!C:C,'Réponses'!F:F,"ERREUR VISIBILITE"),Questions!A:A,Questions!B:B,"ERREUR QUESTION"))</f>
        <v/>
      </c>
      <c r="K1242" s="65" t="str">
        <f>IF(OR(ISBLANK(Recyclabilité[[#This Row],[Réponse 3]]),'Calculs'!J1241="0",_xlfn.XLOOKUP('Calculs'!J1241,'Réponses'!C:C,'Réponses'!F:F,"ERREUR VISIBILITE")=0),"",_xlfn.XLOOKUP(_xlfn.XLOOKUP('Calculs'!J1241,'Réponses'!C:C,'Réponses'!F:F,"ERREUR VISIBILITE"),Questions!A:A,Questions!B:B,"ERREUR QUESTION"))</f>
        <v/>
      </c>
      <c r="M1242" s="65" t="str">
        <f>IF(OR(ISBLANK(Recyclabilité[[#This Row],[Réponse 4]]),'Calculs'!M1241="0",_xlfn.XLOOKUP('Calculs'!M1241,'Réponses'!C:C,'Réponses'!F:F,"ERREUR VISIBILITE")=0),"",_xlfn.XLOOKUP(_xlfn.XLOOKUP('Calculs'!M1241,'Réponses'!C:C,'Réponses'!F:F,"ERREUR VISIBILITE"),Questions!A:A,Questions!B:B,"ERREUR QUESTION"))</f>
        <v/>
      </c>
    </row>
    <row r="1243" spans="4:13" ht="60" customHeight="1" x14ac:dyDescent="0.25">
      <c r="D1243" s="29" t="str">
        <f>IF(ISBLANK(Recyclabilité[[#This Row],[Code Valobat]]),"",IF(OR('Calculs'!A1242="08",MID(Recyclabilité[[#This Row],[Code Valobat]],4,4)="0804",MID(Recyclabilité[[#This Row],[Code Valobat]],4,4)="0709",MID(Recyclabilité[[#This Row],[Code Valobat]],1,7)="6121107"),"Non recyclable",_xlfn.XLOOKUP('Calculs'!Q1242,'Combinaisons'!A:A,'Combinaisons'!B:B,"Merci de répondre à toutes les questions")))</f>
        <v/>
      </c>
      <c r="E1243" s="65" t="str">
        <f>IF(ISBLANK(Recyclabilité[[#This Row],[Code Valobat]]),"",IF(OR('Calculs'!A1242="08",MID(Recyclabilité[[#This Row],[Code Valobat]],4,4)="0804",MID(Recyclabilité[[#This Row],[Code Valobat]],4,4)="0709",MID(Recyclabilité[[#This Row],[Code Valobat]],1,7)="6121107"),"",_xlfn.XLOOKUP('Calculs'!B1242,Questions!A:A,Questions!B:B,"ERREUR QUESTION")))</f>
        <v/>
      </c>
      <c r="G1243" s="65" t="str">
        <f>IF(OR(ISBLANK(Recyclabilité[[#This Row],[Réponse 1]]),'Calculs'!D1242="0",_xlfn.XLOOKUP('Calculs'!D1242,'Réponses'!C:C,'Réponses'!F:F,"ERREUR VISIBILITE")=0),"",_xlfn.XLOOKUP(_xlfn.XLOOKUP('Calculs'!D1242,'Réponses'!C:C,'Réponses'!F:F,"ERREUR VISIBILITE"),Questions!A:A,Questions!B:B,"ERREUR QUESTION"))</f>
        <v/>
      </c>
      <c r="I1243" s="65" t="str">
        <f>IF(OR(ISBLANK(Recyclabilité[[#This Row],[Réponse 2]]),'Calculs'!G1242="0",_xlfn.XLOOKUP('Calculs'!G1242,'Réponses'!C:C,'Réponses'!F:F,"ERREUR VISIBILITE")=0),"",_xlfn.XLOOKUP(_xlfn.XLOOKUP('Calculs'!G1242,'Réponses'!C:C,'Réponses'!F:F,"ERREUR VISIBILITE"),Questions!A:A,Questions!B:B,"ERREUR QUESTION"))</f>
        <v/>
      </c>
      <c r="K1243" s="65" t="str">
        <f>IF(OR(ISBLANK(Recyclabilité[[#This Row],[Réponse 3]]),'Calculs'!J1242="0",_xlfn.XLOOKUP('Calculs'!J1242,'Réponses'!C:C,'Réponses'!F:F,"ERREUR VISIBILITE")=0),"",_xlfn.XLOOKUP(_xlfn.XLOOKUP('Calculs'!J1242,'Réponses'!C:C,'Réponses'!F:F,"ERREUR VISIBILITE"),Questions!A:A,Questions!B:B,"ERREUR QUESTION"))</f>
        <v/>
      </c>
      <c r="M1243" s="65" t="str">
        <f>IF(OR(ISBLANK(Recyclabilité[[#This Row],[Réponse 4]]),'Calculs'!M1242="0",_xlfn.XLOOKUP('Calculs'!M1242,'Réponses'!C:C,'Réponses'!F:F,"ERREUR VISIBILITE")=0),"",_xlfn.XLOOKUP(_xlfn.XLOOKUP('Calculs'!M1242,'Réponses'!C:C,'Réponses'!F:F,"ERREUR VISIBILITE"),Questions!A:A,Questions!B:B,"ERREUR QUESTION"))</f>
        <v/>
      </c>
    </row>
    <row r="1244" spans="4:13" ht="60" customHeight="1" x14ac:dyDescent="0.25">
      <c r="D1244" s="29" t="str">
        <f>IF(ISBLANK(Recyclabilité[[#This Row],[Code Valobat]]),"",IF(OR('Calculs'!A1243="08",MID(Recyclabilité[[#This Row],[Code Valobat]],4,4)="0804",MID(Recyclabilité[[#This Row],[Code Valobat]],4,4)="0709",MID(Recyclabilité[[#This Row],[Code Valobat]],1,7)="6121107"),"Non recyclable",_xlfn.XLOOKUP('Calculs'!Q1243,'Combinaisons'!A:A,'Combinaisons'!B:B,"Merci de répondre à toutes les questions")))</f>
        <v/>
      </c>
      <c r="E1244" s="65" t="str">
        <f>IF(ISBLANK(Recyclabilité[[#This Row],[Code Valobat]]),"",IF(OR('Calculs'!A1243="08",MID(Recyclabilité[[#This Row],[Code Valobat]],4,4)="0804",MID(Recyclabilité[[#This Row],[Code Valobat]],4,4)="0709",MID(Recyclabilité[[#This Row],[Code Valobat]],1,7)="6121107"),"",_xlfn.XLOOKUP('Calculs'!B1243,Questions!A:A,Questions!B:B,"ERREUR QUESTION")))</f>
        <v/>
      </c>
      <c r="G1244" s="65" t="str">
        <f>IF(OR(ISBLANK(Recyclabilité[[#This Row],[Réponse 1]]),'Calculs'!D1243="0",_xlfn.XLOOKUP('Calculs'!D1243,'Réponses'!C:C,'Réponses'!F:F,"ERREUR VISIBILITE")=0),"",_xlfn.XLOOKUP(_xlfn.XLOOKUP('Calculs'!D1243,'Réponses'!C:C,'Réponses'!F:F,"ERREUR VISIBILITE"),Questions!A:A,Questions!B:B,"ERREUR QUESTION"))</f>
        <v/>
      </c>
      <c r="I1244" s="65" t="str">
        <f>IF(OR(ISBLANK(Recyclabilité[[#This Row],[Réponse 2]]),'Calculs'!G1243="0",_xlfn.XLOOKUP('Calculs'!G1243,'Réponses'!C:C,'Réponses'!F:F,"ERREUR VISIBILITE")=0),"",_xlfn.XLOOKUP(_xlfn.XLOOKUP('Calculs'!G1243,'Réponses'!C:C,'Réponses'!F:F,"ERREUR VISIBILITE"),Questions!A:A,Questions!B:B,"ERREUR QUESTION"))</f>
        <v/>
      </c>
      <c r="K1244" s="65" t="str">
        <f>IF(OR(ISBLANK(Recyclabilité[[#This Row],[Réponse 3]]),'Calculs'!J1243="0",_xlfn.XLOOKUP('Calculs'!J1243,'Réponses'!C:C,'Réponses'!F:F,"ERREUR VISIBILITE")=0),"",_xlfn.XLOOKUP(_xlfn.XLOOKUP('Calculs'!J1243,'Réponses'!C:C,'Réponses'!F:F,"ERREUR VISIBILITE"),Questions!A:A,Questions!B:B,"ERREUR QUESTION"))</f>
        <v/>
      </c>
      <c r="M1244" s="65" t="str">
        <f>IF(OR(ISBLANK(Recyclabilité[[#This Row],[Réponse 4]]),'Calculs'!M1243="0",_xlfn.XLOOKUP('Calculs'!M1243,'Réponses'!C:C,'Réponses'!F:F,"ERREUR VISIBILITE")=0),"",_xlfn.XLOOKUP(_xlfn.XLOOKUP('Calculs'!M1243,'Réponses'!C:C,'Réponses'!F:F,"ERREUR VISIBILITE"),Questions!A:A,Questions!B:B,"ERREUR QUESTION"))</f>
        <v/>
      </c>
    </row>
    <row r="1245" spans="4:13" ht="60" customHeight="1" x14ac:dyDescent="0.25">
      <c r="D1245" s="29" t="str">
        <f>IF(ISBLANK(Recyclabilité[[#This Row],[Code Valobat]]),"",IF(OR('Calculs'!A1244="08",MID(Recyclabilité[[#This Row],[Code Valobat]],4,4)="0804",MID(Recyclabilité[[#This Row],[Code Valobat]],4,4)="0709",MID(Recyclabilité[[#This Row],[Code Valobat]],1,7)="6121107"),"Non recyclable",_xlfn.XLOOKUP('Calculs'!Q1244,'Combinaisons'!A:A,'Combinaisons'!B:B,"Merci de répondre à toutes les questions")))</f>
        <v/>
      </c>
      <c r="E1245" s="65" t="str">
        <f>IF(ISBLANK(Recyclabilité[[#This Row],[Code Valobat]]),"",IF(OR('Calculs'!A1244="08",MID(Recyclabilité[[#This Row],[Code Valobat]],4,4)="0804",MID(Recyclabilité[[#This Row],[Code Valobat]],4,4)="0709",MID(Recyclabilité[[#This Row],[Code Valobat]],1,7)="6121107"),"",_xlfn.XLOOKUP('Calculs'!B1244,Questions!A:A,Questions!B:B,"ERREUR QUESTION")))</f>
        <v/>
      </c>
      <c r="G1245" s="65" t="str">
        <f>IF(OR(ISBLANK(Recyclabilité[[#This Row],[Réponse 1]]),'Calculs'!D1244="0",_xlfn.XLOOKUP('Calculs'!D1244,'Réponses'!C:C,'Réponses'!F:F,"ERREUR VISIBILITE")=0),"",_xlfn.XLOOKUP(_xlfn.XLOOKUP('Calculs'!D1244,'Réponses'!C:C,'Réponses'!F:F,"ERREUR VISIBILITE"),Questions!A:A,Questions!B:B,"ERREUR QUESTION"))</f>
        <v/>
      </c>
      <c r="I1245" s="65" t="str">
        <f>IF(OR(ISBLANK(Recyclabilité[[#This Row],[Réponse 2]]),'Calculs'!G1244="0",_xlfn.XLOOKUP('Calculs'!G1244,'Réponses'!C:C,'Réponses'!F:F,"ERREUR VISIBILITE")=0),"",_xlfn.XLOOKUP(_xlfn.XLOOKUP('Calculs'!G1244,'Réponses'!C:C,'Réponses'!F:F,"ERREUR VISIBILITE"),Questions!A:A,Questions!B:B,"ERREUR QUESTION"))</f>
        <v/>
      </c>
      <c r="K1245" s="65" t="str">
        <f>IF(OR(ISBLANK(Recyclabilité[[#This Row],[Réponse 3]]),'Calculs'!J1244="0",_xlfn.XLOOKUP('Calculs'!J1244,'Réponses'!C:C,'Réponses'!F:F,"ERREUR VISIBILITE")=0),"",_xlfn.XLOOKUP(_xlfn.XLOOKUP('Calculs'!J1244,'Réponses'!C:C,'Réponses'!F:F,"ERREUR VISIBILITE"),Questions!A:A,Questions!B:B,"ERREUR QUESTION"))</f>
        <v/>
      </c>
      <c r="M1245" s="65" t="str">
        <f>IF(OR(ISBLANK(Recyclabilité[[#This Row],[Réponse 4]]),'Calculs'!M1244="0",_xlfn.XLOOKUP('Calculs'!M1244,'Réponses'!C:C,'Réponses'!F:F,"ERREUR VISIBILITE")=0),"",_xlfn.XLOOKUP(_xlfn.XLOOKUP('Calculs'!M1244,'Réponses'!C:C,'Réponses'!F:F,"ERREUR VISIBILITE"),Questions!A:A,Questions!B:B,"ERREUR QUESTION"))</f>
        <v/>
      </c>
    </row>
    <row r="1246" spans="4:13" ht="60" customHeight="1" x14ac:dyDescent="0.25">
      <c r="D1246" s="29" t="str">
        <f>IF(ISBLANK(Recyclabilité[[#This Row],[Code Valobat]]),"",IF(OR('Calculs'!A1245="08",MID(Recyclabilité[[#This Row],[Code Valobat]],4,4)="0804",MID(Recyclabilité[[#This Row],[Code Valobat]],4,4)="0709",MID(Recyclabilité[[#This Row],[Code Valobat]],1,7)="6121107"),"Non recyclable",_xlfn.XLOOKUP('Calculs'!Q1245,'Combinaisons'!A:A,'Combinaisons'!B:B,"Merci de répondre à toutes les questions")))</f>
        <v/>
      </c>
      <c r="E1246" s="65" t="str">
        <f>IF(ISBLANK(Recyclabilité[[#This Row],[Code Valobat]]),"",IF(OR('Calculs'!A1245="08",MID(Recyclabilité[[#This Row],[Code Valobat]],4,4)="0804",MID(Recyclabilité[[#This Row],[Code Valobat]],4,4)="0709",MID(Recyclabilité[[#This Row],[Code Valobat]],1,7)="6121107"),"",_xlfn.XLOOKUP('Calculs'!B1245,Questions!A:A,Questions!B:B,"ERREUR QUESTION")))</f>
        <v/>
      </c>
      <c r="G1246" s="65" t="str">
        <f>IF(OR(ISBLANK(Recyclabilité[[#This Row],[Réponse 1]]),'Calculs'!D1245="0",_xlfn.XLOOKUP('Calculs'!D1245,'Réponses'!C:C,'Réponses'!F:F,"ERREUR VISIBILITE")=0),"",_xlfn.XLOOKUP(_xlfn.XLOOKUP('Calculs'!D1245,'Réponses'!C:C,'Réponses'!F:F,"ERREUR VISIBILITE"),Questions!A:A,Questions!B:B,"ERREUR QUESTION"))</f>
        <v/>
      </c>
      <c r="I1246" s="65" t="str">
        <f>IF(OR(ISBLANK(Recyclabilité[[#This Row],[Réponse 2]]),'Calculs'!G1245="0",_xlfn.XLOOKUP('Calculs'!G1245,'Réponses'!C:C,'Réponses'!F:F,"ERREUR VISIBILITE")=0),"",_xlfn.XLOOKUP(_xlfn.XLOOKUP('Calculs'!G1245,'Réponses'!C:C,'Réponses'!F:F,"ERREUR VISIBILITE"),Questions!A:A,Questions!B:B,"ERREUR QUESTION"))</f>
        <v/>
      </c>
      <c r="K1246" s="65" t="str">
        <f>IF(OR(ISBLANK(Recyclabilité[[#This Row],[Réponse 3]]),'Calculs'!J1245="0",_xlfn.XLOOKUP('Calculs'!J1245,'Réponses'!C:C,'Réponses'!F:F,"ERREUR VISIBILITE")=0),"",_xlfn.XLOOKUP(_xlfn.XLOOKUP('Calculs'!J1245,'Réponses'!C:C,'Réponses'!F:F,"ERREUR VISIBILITE"),Questions!A:A,Questions!B:B,"ERREUR QUESTION"))</f>
        <v/>
      </c>
      <c r="M1246" s="65" t="str">
        <f>IF(OR(ISBLANK(Recyclabilité[[#This Row],[Réponse 4]]),'Calculs'!M1245="0",_xlfn.XLOOKUP('Calculs'!M1245,'Réponses'!C:C,'Réponses'!F:F,"ERREUR VISIBILITE")=0),"",_xlfn.XLOOKUP(_xlfn.XLOOKUP('Calculs'!M1245,'Réponses'!C:C,'Réponses'!F:F,"ERREUR VISIBILITE"),Questions!A:A,Questions!B:B,"ERREUR QUESTION"))</f>
        <v/>
      </c>
    </row>
    <row r="1247" spans="4:13" ht="60" customHeight="1" x14ac:dyDescent="0.25">
      <c r="D1247" s="29" t="str">
        <f>IF(ISBLANK(Recyclabilité[[#This Row],[Code Valobat]]),"",IF(OR('Calculs'!A1246="08",MID(Recyclabilité[[#This Row],[Code Valobat]],4,4)="0804",MID(Recyclabilité[[#This Row],[Code Valobat]],4,4)="0709",MID(Recyclabilité[[#This Row],[Code Valobat]],1,7)="6121107"),"Non recyclable",_xlfn.XLOOKUP('Calculs'!Q1246,'Combinaisons'!A:A,'Combinaisons'!B:B,"Merci de répondre à toutes les questions")))</f>
        <v/>
      </c>
      <c r="E1247" s="65" t="str">
        <f>IF(ISBLANK(Recyclabilité[[#This Row],[Code Valobat]]),"",IF(OR('Calculs'!A1246="08",MID(Recyclabilité[[#This Row],[Code Valobat]],4,4)="0804",MID(Recyclabilité[[#This Row],[Code Valobat]],4,4)="0709",MID(Recyclabilité[[#This Row],[Code Valobat]],1,7)="6121107"),"",_xlfn.XLOOKUP('Calculs'!B1246,Questions!A:A,Questions!B:B,"ERREUR QUESTION")))</f>
        <v/>
      </c>
      <c r="G1247" s="65" t="str">
        <f>IF(OR(ISBLANK(Recyclabilité[[#This Row],[Réponse 1]]),'Calculs'!D1246="0",_xlfn.XLOOKUP('Calculs'!D1246,'Réponses'!C:C,'Réponses'!F:F,"ERREUR VISIBILITE")=0),"",_xlfn.XLOOKUP(_xlfn.XLOOKUP('Calculs'!D1246,'Réponses'!C:C,'Réponses'!F:F,"ERREUR VISIBILITE"),Questions!A:A,Questions!B:B,"ERREUR QUESTION"))</f>
        <v/>
      </c>
      <c r="I1247" s="65" t="str">
        <f>IF(OR(ISBLANK(Recyclabilité[[#This Row],[Réponse 2]]),'Calculs'!G1246="0",_xlfn.XLOOKUP('Calculs'!G1246,'Réponses'!C:C,'Réponses'!F:F,"ERREUR VISIBILITE")=0),"",_xlfn.XLOOKUP(_xlfn.XLOOKUP('Calculs'!G1246,'Réponses'!C:C,'Réponses'!F:F,"ERREUR VISIBILITE"),Questions!A:A,Questions!B:B,"ERREUR QUESTION"))</f>
        <v/>
      </c>
      <c r="K1247" s="65" t="str">
        <f>IF(OR(ISBLANK(Recyclabilité[[#This Row],[Réponse 3]]),'Calculs'!J1246="0",_xlfn.XLOOKUP('Calculs'!J1246,'Réponses'!C:C,'Réponses'!F:F,"ERREUR VISIBILITE")=0),"",_xlfn.XLOOKUP(_xlfn.XLOOKUP('Calculs'!J1246,'Réponses'!C:C,'Réponses'!F:F,"ERREUR VISIBILITE"),Questions!A:A,Questions!B:B,"ERREUR QUESTION"))</f>
        <v/>
      </c>
      <c r="M1247" s="65" t="str">
        <f>IF(OR(ISBLANK(Recyclabilité[[#This Row],[Réponse 4]]),'Calculs'!M1246="0",_xlfn.XLOOKUP('Calculs'!M1246,'Réponses'!C:C,'Réponses'!F:F,"ERREUR VISIBILITE")=0),"",_xlfn.XLOOKUP(_xlfn.XLOOKUP('Calculs'!M1246,'Réponses'!C:C,'Réponses'!F:F,"ERREUR VISIBILITE"),Questions!A:A,Questions!B:B,"ERREUR QUESTION"))</f>
        <v/>
      </c>
    </row>
    <row r="1248" spans="4:13" ht="60" customHeight="1" x14ac:dyDescent="0.25">
      <c r="D1248" s="29" t="str">
        <f>IF(ISBLANK(Recyclabilité[[#This Row],[Code Valobat]]),"",IF(OR('Calculs'!A1247="08",MID(Recyclabilité[[#This Row],[Code Valobat]],4,4)="0804",MID(Recyclabilité[[#This Row],[Code Valobat]],4,4)="0709",MID(Recyclabilité[[#This Row],[Code Valobat]],1,7)="6121107"),"Non recyclable",_xlfn.XLOOKUP('Calculs'!Q1247,'Combinaisons'!A:A,'Combinaisons'!B:B,"Merci de répondre à toutes les questions")))</f>
        <v/>
      </c>
      <c r="E1248" s="65" t="str">
        <f>IF(ISBLANK(Recyclabilité[[#This Row],[Code Valobat]]),"",IF(OR('Calculs'!A1247="08",MID(Recyclabilité[[#This Row],[Code Valobat]],4,4)="0804",MID(Recyclabilité[[#This Row],[Code Valobat]],4,4)="0709",MID(Recyclabilité[[#This Row],[Code Valobat]],1,7)="6121107"),"",_xlfn.XLOOKUP('Calculs'!B1247,Questions!A:A,Questions!B:B,"ERREUR QUESTION")))</f>
        <v/>
      </c>
      <c r="G1248" s="65" t="str">
        <f>IF(OR(ISBLANK(Recyclabilité[[#This Row],[Réponse 1]]),'Calculs'!D1247="0",_xlfn.XLOOKUP('Calculs'!D1247,'Réponses'!C:C,'Réponses'!F:F,"ERREUR VISIBILITE")=0),"",_xlfn.XLOOKUP(_xlfn.XLOOKUP('Calculs'!D1247,'Réponses'!C:C,'Réponses'!F:F,"ERREUR VISIBILITE"),Questions!A:A,Questions!B:B,"ERREUR QUESTION"))</f>
        <v/>
      </c>
      <c r="I1248" s="65" t="str">
        <f>IF(OR(ISBLANK(Recyclabilité[[#This Row],[Réponse 2]]),'Calculs'!G1247="0",_xlfn.XLOOKUP('Calculs'!G1247,'Réponses'!C:C,'Réponses'!F:F,"ERREUR VISIBILITE")=0),"",_xlfn.XLOOKUP(_xlfn.XLOOKUP('Calculs'!G1247,'Réponses'!C:C,'Réponses'!F:F,"ERREUR VISIBILITE"),Questions!A:A,Questions!B:B,"ERREUR QUESTION"))</f>
        <v/>
      </c>
      <c r="K1248" s="65" t="str">
        <f>IF(OR(ISBLANK(Recyclabilité[[#This Row],[Réponse 3]]),'Calculs'!J1247="0",_xlfn.XLOOKUP('Calculs'!J1247,'Réponses'!C:C,'Réponses'!F:F,"ERREUR VISIBILITE")=0),"",_xlfn.XLOOKUP(_xlfn.XLOOKUP('Calculs'!J1247,'Réponses'!C:C,'Réponses'!F:F,"ERREUR VISIBILITE"),Questions!A:A,Questions!B:B,"ERREUR QUESTION"))</f>
        <v/>
      </c>
      <c r="M1248" s="65" t="str">
        <f>IF(OR(ISBLANK(Recyclabilité[[#This Row],[Réponse 4]]),'Calculs'!M1247="0",_xlfn.XLOOKUP('Calculs'!M1247,'Réponses'!C:C,'Réponses'!F:F,"ERREUR VISIBILITE")=0),"",_xlfn.XLOOKUP(_xlfn.XLOOKUP('Calculs'!M1247,'Réponses'!C:C,'Réponses'!F:F,"ERREUR VISIBILITE"),Questions!A:A,Questions!B:B,"ERREUR QUESTION"))</f>
        <v/>
      </c>
    </row>
    <row r="1249" spans="4:13" ht="60" customHeight="1" x14ac:dyDescent="0.25">
      <c r="D1249" s="29" t="str">
        <f>IF(ISBLANK(Recyclabilité[[#This Row],[Code Valobat]]),"",IF(OR('Calculs'!A1248="08",MID(Recyclabilité[[#This Row],[Code Valobat]],4,4)="0804",MID(Recyclabilité[[#This Row],[Code Valobat]],4,4)="0709",MID(Recyclabilité[[#This Row],[Code Valobat]],1,7)="6121107"),"Non recyclable",_xlfn.XLOOKUP('Calculs'!Q1248,'Combinaisons'!A:A,'Combinaisons'!B:B,"Merci de répondre à toutes les questions")))</f>
        <v/>
      </c>
      <c r="E1249" s="65" t="str">
        <f>IF(ISBLANK(Recyclabilité[[#This Row],[Code Valobat]]),"",IF(OR('Calculs'!A1248="08",MID(Recyclabilité[[#This Row],[Code Valobat]],4,4)="0804",MID(Recyclabilité[[#This Row],[Code Valobat]],4,4)="0709",MID(Recyclabilité[[#This Row],[Code Valobat]],1,7)="6121107"),"",_xlfn.XLOOKUP('Calculs'!B1248,Questions!A:A,Questions!B:B,"ERREUR QUESTION")))</f>
        <v/>
      </c>
      <c r="G1249" s="65" t="str">
        <f>IF(OR(ISBLANK(Recyclabilité[[#This Row],[Réponse 1]]),'Calculs'!D1248="0",_xlfn.XLOOKUP('Calculs'!D1248,'Réponses'!C:C,'Réponses'!F:F,"ERREUR VISIBILITE")=0),"",_xlfn.XLOOKUP(_xlfn.XLOOKUP('Calculs'!D1248,'Réponses'!C:C,'Réponses'!F:F,"ERREUR VISIBILITE"),Questions!A:A,Questions!B:B,"ERREUR QUESTION"))</f>
        <v/>
      </c>
      <c r="I1249" s="65" t="str">
        <f>IF(OR(ISBLANK(Recyclabilité[[#This Row],[Réponse 2]]),'Calculs'!G1248="0",_xlfn.XLOOKUP('Calculs'!G1248,'Réponses'!C:C,'Réponses'!F:F,"ERREUR VISIBILITE")=0),"",_xlfn.XLOOKUP(_xlfn.XLOOKUP('Calculs'!G1248,'Réponses'!C:C,'Réponses'!F:F,"ERREUR VISIBILITE"),Questions!A:A,Questions!B:B,"ERREUR QUESTION"))</f>
        <v/>
      </c>
      <c r="K1249" s="65" t="str">
        <f>IF(OR(ISBLANK(Recyclabilité[[#This Row],[Réponse 3]]),'Calculs'!J1248="0",_xlfn.XLOOKUP('Calculs'!J1248,'Réponses'!C:C,'Réponses'!F:F,"ERREUR VISIBILITE")=0),"",_xlfn.XLOOKUP(_xlfn.XLOOKUP('Calculs'!J1248,'Réponses'!C:C,'Réponses'!F:F,"ERREUR VISIBILITE"),Questions!A:A,Questions!B:B,"ERREUR QUESTION"))</f>
        <v/>
      </c>
      <c r="M1249" s="65" t="str">
        <f>IF(OR(ISBLANK(Recyclabilité[[#This Row],[Réponse 4]]),'Calculs'!M1248="0",_xlfn.XLOOKUP('Calculs'!M1248,'Réponses'!C:C,'Réponses'!F:F,"ERREUR VISIBILITE")=0),"",_xlfn.XLOOKUP(_xlfn.XLOOKUP('Calculs'!M1248,'Réponses'!C:C,'Réponses'!F:F,"ERREUR VISIBILITE"),Questions!A:A,Questions!B:B,"ERREUR QUESTION"))</f>
        <v/>
      </c>
    </row>
    <row r="1250" spans="4:13" ht="60" customHeight="1" x14ac:dyDescent="0.25">
      <c r="D1250" s="29" t="str">
        <f>IF(ISBLANK(Recyclabilité[[#This Row],[Code Valobat]]),"",IF(OR('Calculs'!A1249="08",MID(Recyclabilité[[#This Row],[Code Valobat]],4,4)="0804",MID(Recyclabilité[[#This Row],[Code Valobat]],4,4)="0709",MID(Recyclabilité[[#This Row],[Code Valobat]],1,7)="6121107"),"Non recyclable",_xlfn.XLOOKUP('Calculs'!Q1249,'Combinaisons'!A:A,'Combinaisons'!B:B,"Merci de répondre à toutes les questions")))</f>
        <v/>
      </c>
      <c r="E1250" s="65" t="str">
        <f>IF(ISBLANK(Recyclabilité[[#This Row],[Code Valobat]]),"",IF(OR('Calculs'!A1249="08",MID(Recyclabilité[[#This Row],[Code Valobat]],4,4)="0804",MID(Recyclabilité[[#This Row],[Code Valobat]],4,4)="0709",MID(Recyclabilité[[#This Row],[Code Valobat]],1,7)="6121107"),"",_xlfn.XLOOKUP('Calculs'!B1249,Questions!A:A,Questions!B:B,"ERREUR QUESTION")))</f>
        <v/>
      </c>
      <c r="G1250" s="65" t="str">
        <f>IF(OR(ISBLANK(Recyclabilité[[#This Row],[Réponse 1]]),'Calculs'!D1249="0",_xlfn.XLOOKUP('Calculs'!D1249,'Réponses'!C:C,'Réponses'!F:F,"ERREUR VISIBILITE")=0),"",_xlfn.XLOOKUP(_xlfn.XLOOKUP('Calculs'!D1249,'Réponses'!C:C,'Réponses'!F:F,"ERREUR VISIBILITE"),Questions!A:A,Questions!B:B,"ERREUR QUESTION"))</f>
        <v/>
      </c>
      <c r="I1250" s="65" t="str">
        <f>IF(OR(ISBLANK(Recyclabilité[[#This Row],[Réponse 2]]),'Calculs'!G1249="0",_xlfn.XLOOKUP('Calculs'!G1249,'Réponses'!C:C,'Réponses'!F:F,"ERREUR VISIBILITE")=0),"",_xlfn.XLOOKUP(_xlfn.XLOOKUP('Calculs'!G1249,'Réponses'!C:C,'Réponses'!F:F,"ERREUR VISIBILITE"),Questions!A:A,Questions!B:B,"ERREUR QUESTION"))</f>
        <v/>
      </c>
      <c r="K1250" s="65" t="str">
        <f>IF(OR(ISBLANK(Recyclabilité[[#This Row],[Réponse 3]]),'Calculs'!J1249="0",_xlfn.XLOOKUP('Calculs'!J1249,'Réponses'!C:C,'Réponses'!F:F,"ERREUR VISIBILITE")=0),"",_xlfn.XLOOKUP(_xlfn.XLOOKUP('Calculs'!J1249,'Réponses'!C:C,'Réponses'!F:F,"ERREUR VISIBILITE"),Questions!A:A,Questions!B:B,"ERREUR QUESTION"))</f>
        <v/>
      </c>
      <c r="M1250" s="65" t="str">
        <f>IF(OR(ISBLANK(Recyclabilité[[#This Row],[Réponse 4]]),'Calculs'!M1249="0",_xlfn.XLOOKUP('Calculs'!M1249,'Réponses'!C:C,'Réponses'!F:F,"ERREUR VISIBILITE")=0),"",_xlfn.XLOOKUP(_xlfn.XLOOKUP('Calculs'!M1249,'Réponses'!C:C,'Réponses'!F:F,"ERREUR VISIBILITE"),Questions!A:A,Questions!B:B,"ERREUR QUESTION"))</f>
        <v/>
      </c>
    </row>
    <row r="1251" spans="4:13" ht="60" customHeight="1" x14ac:dyDescent="0.25">
      <c r="D1251" s="29" t="str">
        <f>IF(ISBLANK(Recyclabilité[[#This Row],[Code Valobat]]),"",IF(OR('Calculs'!A1250="08",MID(Recyclabilité[[#This Row],[Code Valobat]],4,4)="0804",MID(Recyclabilité[[#This Row],[Code Valobat]],4,4)="0709",MID(Recyclabilité[[#This Row],[Code Valobat]],1,7)="6121107"),"Non recyclable",_xlfn.XLOOKUP('Calculs'!Q1250,'Combinaisons'!A:A,'Combinaisons'!B:B,"Merci de répondre à toutes les questions")))</f>
        <v/>
      </c>
      <c r="E1251" s="65" t="str">
        <f>IF(ISBLANK(Recyclabilité[[#This Row],[Code Valobat]]),"",IF(OR('Calculs'!A1250="08",MID(Recyclabilité[[#This Row],[Code Valobat]],4,4)="0804",MID(Recyclabilité[[#This Row],[Code Valobat]],4,4)="0709",MID(Recyclabilité[[#This Row],[Code Valobat]],1,7)="6121107"),"",_xlfn.XLOOKUP('Calculs'!B1250,Questions!A:A,Questions!B:B,"ERREUR QUESTION")))</f>
        <v/>
      </c>
      <c r="G1251" s="65" t="str">
        <f>IF(OR(ISBLANK(Recyclabilité[[#This Row],[Réponse 1]]),'Calculs'!D1250="0",_xlfn.XLOOKUP('Calculs'!D1250,'Réponses'!C:C,'Réponses'!F:F,"ERREUR VISIBILITE")=0),"",_xlfn.XLOOKUP(_xlfn.XLOOKUP('Calculs'!D1250,'Réponses'!C:C,'Réponses'!F:F,"ERREUR VISIBILITE"),Questions!A:A,Questions!B:B,"ERREUR QUESTION"))</f>
        <v/>
      </c>
      <c r="I1251" s="65" t="str">
        <f>IF(OR(ISBLANK(Recyclabilité[[#This Row],[Réponse 2]]),'Calculs'!G1250="0",_xlfn.XLOOKUP('Calculs'!G1250,'Réponses'!C:C,'Réponses'!F:F,"ERREUR VISIBILITE")=0),"",_xlfn.XLOOKUP(_xlfn.XLOOKUP('Calculs'!G1250,'Réponses'!C:C,'Réponses'!F:F,"ERREUR VISIBILITE"),Questions!A:A,Questions!B:B,"ERREUR QUESTION"))</f>
        <v/>
      </c>
      <c r="K1251" s="65" t="str">
        <f>IF(OR(ISBLANK(Recyclabilité[[#This Row],[Réponse 3]]),'Calculs'!J1250="0",_xlfn.XLOOKUP('Calculs'!J1250,'Réponses'!C:C,'Réponses'!F:F,"ERREUR VISIBILITE")=0),"",_xlfn.XLOOKUP(_xlfn.XLOOKUP('Calculs'!J1250,'Réponses'!C:C,'Réponses'!F:F,"ERREUR VISIBILITE"),Questions!A:A,Questions!B:B,"ERREUR QUESTION"))</f>
        <v/>
      </c>
      <c r="M1251" s="65" t="str">
        <f>IF(OR(ISBLANK(Recyclabilité[[#This Row],[Réponse 4]]),'Calculs'!M1250="0",_xlfn.XLOOKUP('Calculs'!M1250,'Réponses'!C:C,'Réponses'!F:F,"ERREUR VISIBILITE")=0),"",_xlfn.XLOOKUP(_xlfn.XLOOKUP('Calculs'!M1250,'Réponses'!C:C,'Réponses'!F:F,"ERREUR VISIBILITE"),Questions!A:A,Questions!B:B,"ERREUR QUESTION"))</f>
        <v/>
      </c>
    </row>
    <row r="1252" spans="4:13" ht="60" customHeight="1" x14ac:dyDescent="0.25">
      <c r="D1252" s="29" t="str">
        <f>IF(ISBLANK(Recyclabilité[[#This Row],[Code Valobat]]),"",IF(OR('Calculs'!A1251="08",MID(Recyclabilité[[#This Row],[Code Valobat]],4,4)="0804",MID(Recyclabilité[[#This Row],[Code Valobat]],4,4)="0709",MID(Recyclabilité[[#This Row],[Code Valobat]],1,7)="6121107"),"Non recyclable",_xlfn.XLOOKUP('Calculs'!Q1251,'Combinaisons'!A:A,'Combinaisons'!B:B,"Merci de répondre à toutes les questions")))</f>
        <v/>
      </c>
      <c r="E1252" s="65" t="str">
        <f>IF(ISBLANK(Recyclabilité[[#This Row],[Code Valobat]]),"",IF(OR('Calculs'!A1251="08",MID(Recyclabilité[[#This Row],[Code Valobat]],4,4)="0804",MID(Recyclabilité[[#This Row],[Code Valobat]],4,4)="0709",MID(Recyclabilité[[#This Row],[Code Valobat]],1,7)="6121107"),"",_xlfn.XLOOKUP('Calculs'!B1251,Questions!A:A,Questions!B:B,"ERREUR QUESTION")))</f>
        <v/>
      </c>
      <c r="G1252" s="65" t="str">
        <f>IF(OR(ISBLANK(Recyclabilité[[#This Row],[Réponse 1]]),'Calculs'!D1251="0",_xlfn.XLOOKUP('Calculs'!D1251,'Réponses'!C:C,'Réponses'!F:F,"ERREUR VISIBILITE")=0),"",_xlfn.XLOOKUP(_xlfn.XLOOKUP('Calculs'!D1251,'Réponses'!C:C,'Réponses'!F:F,"ERREUR VISIBILITE"),Questions!A:A,Questions!B:B,"ERREUR QUESTION"))</f>
        <v/>
      </c>
      <c r="I1252" s="65" t="str">
        <f>IF(OR(ISBLANK(Recyclabilité[[#This Row],[Réponse 2]]),'Calculs'!G1251="0",_xlfn.XLOOKUP('Calculs'!G1251,'Réponses'!C:C,'Réponses'!F:F,"ERREUR VISIBILITE")=0),"",_xlfn.XLOOKUP(_xlfn.XLOOKUP('Calculs'!G1251,'Réponses'!C:C,'Réponses'!F:F,"ERREUR VISIBILITE"),Questions!A:A,Questions!B:B,"ERREUR QUESTION"))</f>
        <v/>
      </c>
      <c r="K1252" s="65" t="str">
        <f>IF(OR(ISBLANK(Recyclabilité[[#This Row],[Réponse 3]]),'Calculs'!J1251="0",_xlfn.XLOOKUP('Calculs'!J1251,'Réponses'!C:C,'Réponses'!F:F,"ERREUR VISIBILITE")=0),"",_xlfn.XLOOKUP(_xlfn.XLOOKUP('Calculs'!J1251,'Réponses'!C:C,'Réponses'!F:F,"ERREUR VISIBILITE"),Questions!A:A,Questions!B:B,"ERREUR QUESTION"))</f>
        <v/>
      </c>
      <c r="M1252" s="65" t="str">
        <f>IF(OR(ISBLANK(Recyclabilité[[#This Row],[Réponse 4]]),'Calculs'!M1251="0",_xlfn.XLOOKUP('Calculs'!M1251,'Réponses'!C:C,'Réponses'!F:F,"ERREUR VISIBILITE")=0),"",_xlfn.XLOOKUP(_xlfn.XLOOKUP('Calculs'!M1251,'Réponses'!C:C,'Réponses'!F:F,"ERREUR VISIBILITE"),Questions!A:A,Questions!B:B,"ERREUR QUESTION"))</f>
        <v/>
      </c>
    </row>
    <row r="1253" spans="4:13" ht="60" customHeight="1" x14ac:dyDescent="0.25">
      <c r="D1253" s="29" t="str">
        <f>IF(ISBLANK(Recyclabilité[[#This Row],[Code Valobat]]),"",IF(OR('Calculs'!A1252="08",MID(Recyclabilité[[#This Row],[Code Valobat]],4,4)="0804",MID(Recyclabilité[[#This Row],[Code Valobat]],4,4)="0709",MID(Recyclabilité[[#This Row],[Code Valobat]],1,7)="6121107"),"Non recyclable",_xlfn.XLOOKUP('Calculs'!Q1252,'Combinaisons'!A:A,'Combinaisons'!B:B,"Merci de répondre à toutes les questions")))</f>
        <v/>
      </c>
      <c r="E1253" s="65" t="str">
        <f>IF(ISBLANK(Recyclabilité[[#This Row],[Code Valobat]]),"",IF(OR('Calculs'!A1252="08",MID(Recyclabilité[[#This Row],[Code Valobat]],4,4)="0804",MID(Recyclabilité[[#This Row],[Code Valobat]],4,4)="0709",MID(Recyclabilité[[#This Row],[Code Valobat]],1,7)="6121107"),"",_xlfn.XLOOKUP('Calculs'!B1252,Questions!A:A,Questions!B:B,"ERREUR QUESTION")))</f>
        <v/>
      </c>
      <c r="G1253" s="65" t="str">
        <f>IF(OR(ISBLANK(Recyclabilité[[#This Row],[Réponse 1]]),'Calculs'!D1252="0",_xlfn.XLOOKUP('Calculs'!D1252,'Réponses'!C:C,'Réponses'!F:F,"ERREUR VISIBILITE")=0),"",_xlfn.XLOOKUP(_xlfn.XLOOKUP('Calculs'!D1252,'Réponses'!C:C,'Réponses'!F:F,"ERREUR VISIBILITE"),Questions!A:A,Questions!B:B,"ERREUR QUESTION"))</f>
        <v/>
      </c>
      <c r="I1253" s="65" t="str">
        <f>IF(OR(ISBLANK(Recyclabilité[[#This Row],[Réponse 2]]),'Calculs'!G1252="0",_xlfn.XLOOKUP('Calculs'!G1252,'Réponses'!C:C,'Réponses'!F:F,"ERREUR VISIBILITE")=0),"",_xlfn.XLOOKUP(_xlfn.XLOOKUP('Calculs'!G1252,'Réponses'!C:C,'Réponses'!F:F,"ERREUR VISIBILITE"),Questions!A:A,Questions!B:B,"ERREUR QUESTION"))</f>
        <v/>
      </c>
      <c r="K1253" s="65" t="str">
        <f>IF(OR(ISBLANK(Recyclabilité[[#This Row],[Réponse 3]]),'Calculs'!J1252="0",_xlfn.XLOOKUP('Calculs'!J1252,'Réponses'!C:C,'Réponses'!F:F,"ERREUR VISIBILITE")=0),"",_xlfn.XLOOKUP(_xlfn.XLOOKUP('Calculs'!J1252,'Réponses'!C:C,'Réponses'!F:F,"ERREUR VISIBILITE"),Questions!A:A,Questions!B:B,"ERREUR QUESTION"))</f>
        <v/>
      </c>
      <c r="M1253" s="65" t="str">
        <f>IF(OR(ISBLANK(Recyclabilité[[#This Row],[Réponse 4]]),'Calculs'!M1252="0",_xlfn.XLOOKUP('Calculs'!M1252,'Réponses'!C:C,'Réponses'!F:F,"ERREUR VISIBILITE")=0),"",_xlfn.XLOOKUP(_xlfn.XLOOKUP('Calculs'!M1252,'Réponses'!C:C,'Réponses'!F:F,"ERREUR VISIBILITE"),Questions!A:A,Questions!B:B,"ERREUR QUESTION"))</f>
        <v/>
      </c>
    </row>
    <row r="1254" spans="4:13" ht="60" customHeight="1" x14ac:dyDescent="0.25">
      <c r="D1254" s="29" t="str">
        <f>IF(ISBLANK(Recyclabilité[[#This Row],[Code Valobat]]),"",IF(OR('Calculs'!A1253="08",MID(Recyclabilité[[#This Row],[Code Valobat]],4,4)="0804",MID(Recyclabilité[[#This Row],[Code Valobat]],4,4)="0709",MID(Recyclabilité[[#This Row],[Code Valobat]],1,7)="6121107"),"Non recyclable",_xlfn.XLOOKUP('Calculs'!Q1253,'Combinaisons'!A:A,'Combinaisons'!B:B,"Merci de répondre à toutes les questions")))</f>
        <v/>
      </c>
      <c r="E1254" s="65" t="str">
        <f>IF(ISBLANK(Recyclabilité[[#This Row],[Code Valobat]]),"",IF(OR('Calculs'!A1253="08",MID(Recyclabilité[[#This Row],[Code Valobat]],4,4)="0804",MID(Recyclabilité[[#This Row],[Code Valobat]],4,4)="0709",MID(Recyclabilité[[#This Row],[Code Valobat]],1,7)="6121107"),"",_xlfn.XLOOKUP('Calculs'!B1253,Questions!A:A,Questions!B:B,"ERREUR QUESTION")))</f>
        <v/>
      </c>
      <c r="G1254" s="65" t="str">
        <f>IF(OR(ISBLANK(Recyclabilité[[#This Row],[Réponse 1]]),'Calculs'!D1253="0",_xlfn.XLOOKUP('Calculs'!D1253,'Réponses'!C:C,'Réponses'!F:F,"ERREUR VISIBILITE")=0),"",_xlfn.XLOOKUP(_xlfn.XLOOKUP('Calculs'!D1253,'Réponses'!C:C,'Réponses'!F:F,"ERREUR VISIBILITE"),Questions!A:A,Questions!B:B,"ERREUR QUESTION"))</f>
        <v/>
      </c>
      <c r="I1254" s="65" t="str">
        <f>IF(OR(ISBLANK(Recyclabilité[[#This Row],[Réponse 2]]),'Calculs'!G1253="0",_xlfn.XLOOKUP('Calculs'!G1253,'Réponses'!C:C,'Réponses'!F:F,"ERREUR VISIBILITE")=0),"",_xlfn.XLOOKUP(_xlfn.XLOOKUP('Calculs'!G1253,'Réponses'!C:C,'Réponses'!F:F,"ERREUR VISIBILITE"),Questions!A:A,Questions!B:B,"ERREUR QUESTION"))</f>
        <v/>
      </c>
      <c r="K1254" s="65" t="str">
        <f>IF(OR(ISBLANK(Recyclabilité[[#This Row],[Réponse 3]]),'Calculs'!J1253="0",_xlfn.XLOOKUP('Calculs'!J1253,'Réponses'!C:C,'Réponses'!F:F,"ERREUR VISIBILITE")=0),"",_xlfn.XLOOKUP(_xlfn.XLOOKUP('Calculs'!J1253,'Réponses'!C:C,'Réponses'!F:F,"ERREUR VISIBILITE"),Questions!A:A,Questions!B:B,"ERREUR QUESTION"))</f>
        <v/>
      </c>
      <c r="M1254" s="65" t="str">
        <f>IF(OR(ISBLANK(Recyclabilité[[#This Row],[Réponse 4]]),'Calculs'!M1253="0",_xlfn.XLOOKUP('Calculs'!M1253,'Réponses'!C:C,'Réponses'!F:F,"ERREUR VISIBILITE")=0),"",_xlfn.XLOOKUP(_xlfn.XLOOKUP('Calculs'!M1253,'Réponses'!C:C,'Réponses'!F:F,"ERREUR VISIBILITE"),Questions!A:A,Questions!B:B,"ERREUR QUESTION"))</f>
        <v/>
      </c>
    </row>
    <row r="1255" spans="4:13" ht="60" customHeight="1" x14ac:dyDescent="0.25">
      <c r="D1255" s="29" t="str">
        <f>IF(ISBLANK(Recyclabilité[[#This Row],[Code Valobat]]),"",IF(OR('Calculs'!A1254="08",MID(Recyclabilité[[#This Row],[Code Valobat]],4,4)="0804",MID(Recyclabilité[[#This Row],[Code Valobat]],4,4)="0709",MID(Recyclabilité[[#This Row],[Code Valobat]],1,7)="6121107"),"Non recyclable",_xlfn.XLOOKUP('Calculs'!Q1254,'Combinaisons'!A:A,'Combinaisons'!B:B,"Merci de répondre à toutes les questions")))</f>
        <v/>
      </c>
      <c r="E1255" s="65" t="str">
        <f>IF(ISBLANK(Recyclabilité[[#This Row],[Code Valobat]]),"",IF(OR('Calculs'!A1254="08",MID(Recyclabilité[[#This Row],[Code Valobat]],4,4)="0804",MID(Recyclabilité[[#This Row],[Code Valobat]],4,4)="0709",MID(Recyclabilité[[#This Row],[Code Valobat]],1,7)="6121107"),"",_xlfn.XLOOKUP('Calculs'!B1254,Questions!A:A,Questions!B:B,"ERREUR QUESTION")))</f>
        <v/>
      </c>
      <c r="G1255" s="65" t="str">
        <f>IF(OR(ISBLANK(Recyclabilité[[#This Row],[Réponse 1]]),'Calculs'!D1254="0",_xlfn.XLOOKUP('Calculs'!D1254,'Réponses'!C:C,'Réponses'!F:F,"ERREUR VISIBILITE")=0),"",_xlfn.XLOOKUP(_xlfn.XLOOKUP('Calculs'!D1254,'Réponses'!C:C,'Réponses'!F:F,"ERREUR VISIBILITE"),Questions!A:A,Questions!B:B,"ERREUR QUESTION"))</f>
        <v/>
      </c>
      <c r="I1255" s="65" t="str">
        <f>IF(OR(ISBLANK(Recyclabilité[[#This Row],[Réponse 2]]),'Calculs'!G1254="0",_xlfn.XLOOKUP('Calculs'!G1254,'Réponses'!C:C,'Réponses'!F:F,"ERREUR VISIBILITE")=0),"",_xlfn.XLOOKUP(_xlfn.XLOOKUP('Calculs'!G1254,'Réponses'!C:C,'Réponses'!F:F,"ERREUR VISIBILITE"),Questions!A:A,Questions!B:B,"ERREUR QUESTION"))</f>
        <v/>
      </c>
      <c r="K1255" s="65" t="str">
        <f>IF(OR(ISBLANK(Recyclabilité[[#This Row],[Réponse 3]]),'Calculs'!J1254="0",_xlfn.XLOOKUP('Calculs'!J1254,'Réponses'!C:C,'Réponses'!F:F,"ERREUR VISIBILITE")=0),"",_xlfn.XLOOKUP(_xlfn.XLOOKUP('Calculs'!J1254,'Réponses'!C:C,'Réponses'!F:F,"ERREUR VISIBILITE"),Questions!A:A,Questions!B:B,"ERREUR QUESTION"))</f>
        <v/>
      </c>
      <c r="M1255" s="65" t="str">
        <f>IF(OR(ISBLANK(Recyclabilité[[#This Row],[Réponse 4]]),'Calculs'!M1254="0",_xlfn.XLOOKUP('Calculs'!M1254,'Réponses'!C:C,'Réponses'!F:F,"ERREUR VISIBILITE")=0),"",_xlfn.XLOOKUP(_xlfn.XLOOKUP('Calculs'!M1254,'Réponses'!C:C,'Réponses'!F:F,"ERREUR VISIBILITE"),Questions!A:A,Questions!B:B,"ERREUR QUESTION"))</f>
        <v/>
      </c>
    </row>
    <row r="1256" spans="4:13" ht="60" customHeight="1" x14ac:dyDescent="0.25">
      <c r="D1256" s="29" t="str">
        <f>IF(ISBLANK(Recyclabilité[[#This Row],[Code Valobat]]),"",IF(OR('Calculs'!A1255="08",MID(Recyclabilité[[#This Row],[Code Valobat]],4,4)="0804",MID(Recyclabilité[[#This Row],[Code Valobat]],4,4)="0709",MID(Recyclabilité[[#This Row],[Code Valobat]],1,7)="6121107"),"Non recyclable",_xlfn.XLOOKUP('Calculs'!Q1255,'Combinaisons'!A:A,'Combinaisons'!B:B,"Merci de répondre à toutes les questions")))</f>
        <v/>
      </c>
      <c r="E1256" s="65" t="str">
        <f>IF(ISBLANK(Recyclabilité[[#This Row],[Code Valobat]]),"",IF(OR('Calculs'!A1255="08",MID(Recyclabilité[[#This Row],[Code Valobat]],4,4)="0804",MID(Recyclabilité[[#This Row],[Code Valobat]],4,4)="0709",MID(Recyclabilité[[#This Row],[Code Valobat]],1,7)="6121107"),"",_xlfn.XLOOKUP('Calculs'!B1255,Questions!A:A,Questions!B:B,"ERREUR QUESTION")))</f>
        <v/>
      </c>
      <c r="G1256" s="65" t="str">
        <f>IF(OR(ISBLANK(Recyclabilité[[#This Row],[Réponse 1]]),'Calculs'!D1255="0",_xlfn.XLOOKUP('Calculs'!D1255,'Réponses'!C:C,'Réponses'!F:F,"ERREUR VISIBILITE")=0),"",_xlfn.XLOOKUP(_xlfn.XLOOKUP('Calculs'!D1255,'Réponses'!C:C,'Réponses'!F:F,"ERREUR VISIBILITE"),Questions!A:A,Questions!B:B,"ERREUR QUESTION"))</f>
        <v/>
      </c>
      <c r="I1256" s="65" t="str">
        <f>IF(OR(ISBLANK(Recyclabilité[[#This Row],[Réponse 2]]),'Calculs'!G1255="0",_xlfn.XLOOKUP('Calculs'!G1255,'Réponses'!C:C,'Réponses'!F:F,"ERREUR VISIBILITE")=0),"",_xlfn.XLOOKUP(_xlfn.XLOOKUP('Calculs'!G1255,'Réponses'!C:C,'Réponses'!F:F,"ERREUR VISIBILITE"),Questions!A:A,Questions!B:B,"ERREUR QUESTION"))</f>
        <v/>
      </c>
      <c r="K1256" s="65" t="str">
        <f>IF(OR(ISBLANK(Recyclabilité[[#This Row],[Réponse 3]]),'Calculs'!J1255="0",_xlfn.XLOOKUP('Calculs'!J1255,'Réponses'!C:C,'Réponses'!F:F,"ERREUR VISIBILITE")=0),"",_xlfn.XLOOKUP(_xlfn.XLOOKUP('Calculs'!J1255,'Réponses'!C:C,'Réponses'!F:F,"ERREUR VISIBILITE"),Questions!A:A,Questions!B:B,"ERREUR QUESTION"))</f>
        <v/>
      </c>
      <c r="M1256" s="65" t="str">
        <f>IF(OR(ISBLANK(Recyclabilité[[#This Row],[Réponse 4]]),'Calculs'!M1255="0",_xlfn.XLOOKUP('Calculs'!M1255,'Réponses'!C:C,'Réponses'!F:F,"ERREUR VISIBILITE")=0),"",_xlfn.XLOOKUP(_xlfn.XLOOKUP('Calculs'!M1255,'Réponses'!C:C,'Réponses'!F:F,"ERREUR VISIBILITE"),Questions!A:A,Questions!B:B,"ERREUR QUESTION"))</f>
        <v/>
      </c>
    </row>
    <row r="1257" spans="4:13" ht="60" customHeight="1" x14ac:dyDescent="0.25">
      <c r="D1257" s="29" t="str">
        <f>IF(ISBLANK(Recyclabilité[[#This Row],[Code Valobat]]),"",IF(OR('Calculs'!A1256="08",MID(Recyclabilité[[#This Row],[Code Valobat]],4,4)="0804",MID(Recyclabilité[[#This Row],[Code Valobat]],4,4)="0709",MID(Recyclabilité[[#This Row],[Code Valobat]],1,7)="6121107"),"Non recyclable",_xlfn.XLOOKUP('Calculs'!Q1256,'Combinaisons'!A:A,'Combinaisons'!B:B,"Merci de répondre à toutes les questions")))</f>
        <v/>
      </c>
      <c r="E1257" s="65" t="str">
        <f>IF(ISBLANK(Recyclabilité[[#This Row],[Code Valobat]]),"",IF(OR('Calculs'!A1256="08",MID(Recyclabilité[[#This Row],[Code Valobat]],4,4)="0804",MID(Recyclabilité[[#This Row],[Code Valobat]],4,4)="0709",MID(Recyclabilité[[#This Row],[Code Valobat]],1,7)="6121107"),"",_xlfn.XLOOKUP('Calculs'!B1256,Questions!A:A,Questions!B:B,"ERREUR QUESTION")))</f>
        <v/>
      </c>
      <c r="G1257" s="65" t="str">
        <f>IF(OR(ISBLANK(Recyclabilité[[#This Row],[Réponse 1]]),'Calculs'!D1256="0",_xlfn.XLOOKUP('Calculs'!D1256,'Réponses'!C:C,'Réponses'!F:F,"ERREUR VISIBILITE")=0),"",_xlfn.XLOOKUP(_xlfn.XLOOKUP('Calculs'!D1256,'Réponses'!C:C,'Réponses'!F:F,"ERREUR VISIBILITE"),Questions!A:A,Questions!B:B,"ERREUR QUESTION"))</f>
        <v/>
      </c>
      <c r="I1257" s="65" t="str">
        <f>IF(OR(ISBLANK(Recyclabilité[[#This Row],[Réponse 2]]),'Calculs'!G1256="0",_xlfn.XLOOKUP('Calculs'!G1256,'Réponses'!C:C,'Réponses'!F:F,"ERREUR VISIBILITE")=0),"",_xlfn.XLOOKUP(_xlfn.XLOOKUP('Calculs'!G1256,'Réponses'!C:C,'Réponses'!F:F,"ERREUR VISIBILITE"),Questions!A:A,Questions!B:B,"ERREUR QUESTION"))</f>
        <v/>
      </c>
      <c r="K1257" s="65" t="str">
        <f>IF(OR(ISBLANK(Recyclabilité[[#This Row],[Réponse 3]]),'Calculs'!J1256="0",_xlfn.XLOOKUP('Calculs'!J1256,'Réponses'!C:C,'Réponses'!F:F,"ERREUR VISIBILITE")=0),"",_xlfn.XLOOKUP(_xlfn.XLOOKUP('Calculs'!J1256,'Réponses'!C:C,'Réponses'!F:F,"ERREUR VISIBILITE"),Questions!A:A,Questions!B:B,"ERREUR QUESTION"))</f>
        <v/>
      </c>
      <c r="M1257" s="65" t="str">
        <f>IF(OR(ISBLANK(Recyclabilité[[#This Row],[Réponse 4]]),'Calculs'!M1256="0",_xlfn.XLOOKUP('Calculs'!M1256,'Réponses'!C:C,'Réponses'!F:F,"ERREUR VISIBILITE")=0),"",_xlfn.XLOOKUP(_xlfn.XLOOKUP('Calculs'!M1256,'Réponses'!C:C,'Réponses'!F:F,"ERREUR VISIBILITE"),Questions!A:A,Questions!B:B,"ERREUR QUESTION"))</f>
        <v/>
      </c>
    </row>
    <row r="1258" spans="4:13" ht="60" customHeight="1" x14ac:dyDescent="0.25">
      <c r="D1258" s="29" t="str">
        <f>IF(ISBLANK(Recyclabilité[[#This Row],[Code Valobat]]),"",IF(OR('Calculs'!A1257="08",MID(Recyclabilité[[#This Row],[Code Valobat]],4,4)="0804",MID(Recyclabilité[[#This Row],[Code Valobat]],4,4)="0709",MID(Recyclabilité[[#This Row],[Code Valobat]],1,7)="6121107"),"Non recyclable",_xlfn.XLOOKUP('Calculs'!Q1257,'Combinaisons'!A:A,'Combinaisons'!B:B,"Merci de répondre à toutes les questions")))</f>
        <v/>
      </c>
      <c r="E1258" s="65" t="str">
        <f>IF(ISBLANK(Recyclabilité[[#This Row],[Code Valobat]]),"",IF(OR('Calculs'!A1257="08",MID(Recyclabilité[[#This Row],[Code Valobat]],4,4)="0804",MID(Recyclabilité[[#This Row],[Code Valobat]],4,4)="0709",MID(Recyclabilité[[#This Row],[Code Valobat]],1,7)="6121107"),"",_xlfn.XLOOKUP('Calculs'!B1257,Questions!A:A,Questions!B:B,"ERREUR QUESTION")))</f>
        <v/>
      </c>
      <c r="G1258" s="65" t="str">
        <f>IF(OR(ISBLANK(Recyclabilité[[#This Row],[Réponse 1]]),'Calculs'!D1257="0",_xlfn.XLOOKUP('Calculs'!D1257,'Réponses'!C:C,'Réponses'!F:F,"ERREUR VISIBILITE")=0),"",_xlfn.XLOOKUP(_xlfn.XLOOKUP('Calculs'!D1257,'Réponses'!C:C,'Réponses'!F:F,"ERREUR VISIBILITE"),Questions!A:A,Questions!B:B,"ERREUR QUESTION"))</f>
        <v/>
      </c>
      <c r="I1258" s="65" t="str">
        <f>IF(OR(ISBLANK(Recyclabilité[[#This Row],[Réponse 2]]),'Calculs'!G1257="0",_xlfn.XLOOKUP('Calculs'!G1257,'Réponses'!C:C,'Réponses'!F:F,"ERREUR VISIBILITE")=0),"",_xlfn.XLOOKUP(_xlfn.XLOOKUP('Calculs'!G1257,'Réponses'!C:C,'Réponses'!F:F,"ERREUR VISIBILITE"),Questions!A:A,Questions!B:B,"ERREUR QUESTION"))</f>
        <v/>
      </c>
      <c r="K1258" s="65" t="str">
        <f>IF(OR(ISBLANK(Recyclabilité[[#This Row],[Réponse 3]]),'Calculs'!J1257="0",_xlfn.XLOOKUP('Calculs'!J1257,'Réponses'!C:C,'Réponses'!F:F,"ERREUR VISIBILITE")=0),"",_xlfn.XLOOKUP(_xlfn.XLOOKUP('Calculs'!J1257,'Réponses'!C:C,'Réponses'!F:F,"ERREUR VISIBILITE"),Questions!A:A,Questions!B:B,"ERREUR QUESTION"))</f>
        <v/>
      </c>
      <c r="M1258" s="65" t="str">
        <f>IF(OR(ISBLANK(Recyclabilité[[#This Row],[Réponse 4]]),'Calculs'!M1257="0",_xlfn.XLOOKUP('Calculs'!M1257,'Réponses'!C:C,'Réponses'!F:F,"ERREUR VISIBILITE")=0),"",_xlfn.XLOOKUP(_xlfn.XLOOKUP('Calculs'!M1257,'Réponses'!C:C,'Réponses'!F:F,"ERREUR VISIBILITE"),Questions!A:A,Questions!B:B,"ERREUR QUESTION"))</f>
        <v/>
      </c>
    </row>
    <row r="1259" spans="4:13" ht="60" customHeight="1" x14ac:dyDescent="0.25">
      <c r="D1259" s="29" t="str">
        <f>IF(ISBLANK(Recyclabilité[[#This Row],[Code Valobat]]),"",IF(OR('Calculs'!A1258="08",MID(Recyclabilité[[#This Row],[Code Valobat]],4,4)="0804",MID(Recyclabilité[[#This Row],[Code Valobat]],4,4)="0709",MID(Recyclabilité[[#This Row],[Code Valobat]],1,7)="6121107"),"Non recyclable",_xlfn.XLOOKUP('Calculs'!Q1258,'Combinaisons'!A:A,'Combinaisons'!B:B,"Merci de répondre à toutes les questions")))</f>
        <v/>
      </c>
      <c r="E1259" s="65" t="str">
        <f>IF(ISBLANK(Recyclabilité[[#This Row],[Code Valobat]]),"",IF(OR('Calculs'!A1258="08",MID(Recyclabilité[[#This Row],[Code Valobat]],4,4)="0804",MID(Recyclabilité[[#This Row],[Code Valobat]],4,4)="0709",MID(Recyclabilité[[#This Row],[Code Valobat]],1,7)="6121107"),"",_xlfn.XLOOKUP('Calculs'!B1258,Questions!A:A,Questions!B:B,"ERREUR QUESTION")))</f>
        <v/>
      </c>
      <c r="G1259" s="65" t="str">
        <f>IF(OR(ISBLANK(Recyclabilité[[#This Row],[Réponse 1]]),'Calculs'!D1258="0",_xlfn.XLOOKUP('Calculs'!D1258,'Réponses'!C:C,'Réponses'!F:F,"ERREUR VISIBILITE")=0),"",_xlfn.XLOOKUP(_xlfn.XLOOKUP('Calculs'!D1258,'Réponses'!C:C,'Réponses'!F:F,"ERREUR VISIBILITE"),Questions!A:A,Questions!B:B,"ERREUR QUESTION"))</f>
        <v/>
      </c>
      <c r="I1259" s="65" t="str">
        <f>IF(OR(ISBLANK(Recyclabilité[[#This Row],[Réponse 2]]),'Calculs'!G1258="0",_xlfn.XLOOKUP('Calculs'!G1258,'Réponses'!C:C,'Réponses'!F:F,"ERREUR VISIBILITE")=0),"",_xlfn.XLOOKUP(_xlfn.XLOOKUP('Calculs'!G1258,'Réponses'!C:C,'Réponses'!F:F,"ERREUR VISIBILITE"),Questions!A:A,Questions!B:B,"ERREUR QUESTION"))</f>
        <v/>
      </c>
      <c r="K1259" s="65" t="str">
        <f>IF(OR(ISBLANK(Recyclabilité[[#This Row],[Réponse 3]]),'Calculs'!J1258="0",_xlfn.XLOOKUP('Calculs'!J1258,'Réponses'!C:C,'Réponses'!F:F,"ERREUR VISIBILITE")=0),"",_xlfn.XLOOKUP(_xlfn.XLOOKUP('Calculs'!J1258,'Réponses'!C:C,'Réponses'!F:F,"ERREUR VISIBILITE"),Questions!A:A,Questions!B:B,"ERREUR QUESTION"))</f>
        <v/>
      </c>
      <c r="M1259" s="65" t="str">
        <f>IF(OR(ISBLANK(Recyclabilité[[#This Row],[Réponse 4]]),'Calculs'!M1258="0",_xlfn.XLOOKUP('Calculs'!M1258,'Réponses'!C:C,'Réponses'!F:F,"ERREUR VISIBILITE")=0),"",_xlfn.XLOOKUP(_xlfn.XLOOKUP('Calculs'!M1258,'Réponses'!C:C,'Réponses'!F:F,"ERREUR VISIBILITE"),Questions!A:A,Questions!B:B,"ERREUR QUESTION"))</f>
        <v/>
      </c>
    </row>
    <row r="1260" spans="4:13" ht="60" customHeight="1" x14ac:dyDescent="0.25">
      <c r="D1260" s="29" t="str">
        <f>IF(ISBLANK(Recyclabilité[[#This Row],[Code Valobat]]),"",IF(OR('Calculs'!A1259="08",MID(Recyclabilité[[#This Row],[Code Valobat]],4,4)="0804",MID(Recyclabilité[[#This Row],[Code Valobat]],4,4)="0709",MID(Recyclabilité[[#This Row],[Code Valobat]],1,7)="6121107"),"Non recyclable",_xlfn.XLOOKUP('Calculs'!Q1259,'Combinaisons'!A:A,'Combinaisons'!B:B,"Merci de répondre à toutes les questions")))</f>
        <v/>
      </c>
      <c r="E1260" s="65" t="str">
        <f>IF(ISBLANK(Recyclabilité[[#This Row],[Code Valobat]]),"",IF(OR('Calculs'!A1259="08",MID(Recyclabilité[[#This Row],[Code Valobat]],4,4)="0804",MID(Recyclabilité[[#This Row],[Code Valobat]],4,4)="0709",MID(Recyclabilité[[#This Row],[Code Valobat]],1,7)="6121107"),"",_xlfn.XLOOKUP('Calculs'!B1259,Questions!A:A,Questions!B:B,"ERREUR QUESTION")))</f>
        <v/>
      </c>
      <c r="G1260" s="65" t="str">
        <f>IF(OR(ISBLANK(Recyclabilité[[#This Row],[Réponse 1]]),'Calculs'!D1259="0",_xlfn.XLOOKUP('Calculs'!D1259,'Réponses'!C:C,'Réponses'!F:F,"ERREUR VISIBILITE")=0),"",_xlfn.XLOOKUP(_xlfn.XLOOKUP('Calculs'!D1259,'Réponses'!C:C,'Réponses'!F:F,"ERREUR VISIBILITE"),Questions!A:A,Questions!B:B,"ERREUR QUESTION"))</f>
        <v/>
      </c>
      <c r="I1260" s="65" t="str">
        <f>IF(OR(ISBLANK(Recyclabilité[[#This Row],[Réponse 2]]),'Calculs'!G1259="0",_xlfn.XLOOKUP('Calculs'!G1259,'Réponses'!C:C,'Réponses'!F:F,"ERREUR VISIBILITE")=0),"",_xlfn.XLOOKUP(_xlfn.XLOOKUP('Calculs'!G1259,'Réponses'!C:C,'Réponses'!F:F,"ERREUR VISIBILITE"),Questions!A:A,Questions!B:B,"ERREUR QUESTION"))</f>
        <v/>
      </c>
      <c r="K1260" s="65" t="str">
        <f>IF(OR(ISBLANK(Recyclabilité[[#This Row],[Réponse 3]]),'Calculs'!J1259="0",_xlfn.XLOOKUP('Calculs'!J1259,'Réponses'!C:C,'Réponses'!F:F,"ERREUR VISIBILITE")=0),"",_xlfn.XLOOKUP(_xlfn.XLOOKUP('Calculs'!J1259,'Réponses'!C:C,'Réponses'!F:F,"ERREUR VISIBILITE"),Questions!A:A,Questions!B:B,"ERREUR QUESTION"))</f>
        <v/>
      </c>
      <c r="M1260" s="65" t="str">
        <f>IF(OR(ISBLANK(Recyclabilité[[#This Row],[Réponse 4]]),'Calculs'!M1259="0",_xlfn.XLOOKUP('Calculs'!M1259,'Réponses'!C:C,'Réponses'!F:F,"ERREUR VISIBILITE")=0),"",_xlfn.XLOOKUP(_xlfn.XLOOKUP('Calculs'!M1259,'Réponses'!C:C,'Réponses'!F:F,"ERREUR VISIBILITE"),Questions!A:A,Questions!B:B,"ERREUR QUESTION"))</f>
        <v/>
      </c>
    </row>
    <row r="1261" spans="4:13" ht="60" customHeight="1" x14ac:dyDescent="0.25">
      <c r="D1261" s="29" t="str">
        <f>IF(ISBLANK(Recyclabilité[[#This Row],[Code Valobat]]),"",IF(OR('Calculs'!A1260="08",MID(Recyclabilité[[#This Row],[Code Valobat]],4,4)="0804",MID(Recyclabilité[[#This Row],[Code Valobat]],4,4)="0709",MID(Recyclabilité[[#This Row],[Code Valobat]],1,7)="6121107"),"Non recyclable",_xlfn.XLOOKUP('Calculs'!Q1260,'Combinaisons'!A:A,'Combinaisons'!B:B,"Merci de répondre à toutes les questions")))</f>
        <v/>
      </c>
      <c r="E1261" s="65" t="str">
        <f>IF(ISBLANK(Recyclabilité[[#This Row],[Code Valobat]]),"",IF(OR('Calculs'!A1260="08",MID(Recyclabilité[[#This Row],[Code Valobat]],4,4)="0804",MID(Recyclabilité[[#This Row],[Code Valobat]],4,4)="0709",MID(Recyclabilité[[#This Row],[Code Valobat]],1,7)="6121107"),"",_xlfn.XLOOKUP('Calculs'!B1260,Questions!A:A,Questions!B:B,"ERREUR QUESTION")))</f>
        <v/>
      </c>
      <c r="G1261" s="65" t="str">
        <f>IF(OR(ISBLANK(Recyclabilité[[#This Row],[Réponse 1]]),'Calculs'!D1260="0",_xlfn.XLOOKUP('Calculs'!D1260,'Réponses'!C:C,'Réponses'!F:F,"ERREUR VISIBILITE")=0),"",_xlfn.XLOOKUP(_xlfn.XLOOKUP('Calculs'!D1260,'Réponses'!C:C,'Réponses'!F:F,"ERREUR VISIBILITE"),Questions!A:A,Questions!B:B,"ERREUR QUESTION"))</f>
        <v/>
      </c>
      <c r="I1261" s="65" t="str">
        <f>IF(OR(ISBLANK(Recyclabilité[[#This Row],[Réponse 2]]),'Calculs'!G1260="0",_xlfn.XLOOKUP('Calculs'!G1260,'Réponses'!C:C,'Réponses'!F:F,"ERREUR VISIBILITE")=0),"",_xlfn.XLOOKUP(_xlfn.XLOOKUP('Calculs'!G1260,'Réponses'!C:C,'Réponses'!F:F,"ERREUR VISIBILITE"),Questions!A:A,Questions!B:B,"ERREUR QUESTION"))</f>
        <v/>
      </c>
      <c r="K1261" s="65" t="str">
        <f>IF(OR(ISBLANK(Recyclabilité[[#This Row],[Réponse 3]]),'Calculs'!J1260="0",_xlfn.XLOOKUP('Calculs'!J1260,'Réponses'!C:C,'Réponses'!F:F,"ERREUR VISIBILITE")=0),"",_xlfn.XLOOKUP(_xlfn.XLOOKUP('Calculs'!J1260,'Réponses'!C:C,'Réponses'!F:F,"ERREUR VISIBILITE"),Questions!A:A,Questions!B:B,"ERREUR QUESTION"))</f>
        <v/>
      </c>
      <c r="M1261" s="65" t="str">
        <f>IF(OR(ISBLANK(Recyclabilité[[#This Row],[Réponse 4]]),'Calculs'!M1260="0",_xlfn.XLOOKUP('Calculs'!M1260,'Réponses'!C:C,'Réponses'!F:F,"ERREUR VISIBILITE")=0),"",_xlfn.XLOOKUP(_xlfn.XLOOKUP('Calculs'!M1260,'Réponses'!C:C,'Réponses'!F:F,"ERREUR VISIBILITE"),Questions!A:A,Questions!B:B,"ERREUR QUESTION"))</f>
        <v/>
      </c>
    </row>
    <row r="1262" spans="4:13" ht="60" customHeight="1" x14ac:dyDescent="0.25">
      <c r="D1262" s="29" t="str">
        <f>IF(ISBLANK(Recyclabilité[[#This Row],[Code Valobat]]),"",IF(OR('Calculs'!A1261="08",MID(Recyclabilité[[#This Row],[Code Valobat]],4,4)="0804",MID(Recyclabilité[[#This Row],[Code Valobat]],4,4)="0709",MID(Recyclabilité[[#This Row],[Code Valobat]],1,7)="6121107"),"Non recyclable",_xlfn.XLOOKUP('Calculs'!Q1261,'Combinaisons'!A:A,'Combinaisons'!B:B,"Merci de répondre à toutes les questions")))</f>
        <v/>
      </c>
      <c r="E1262" s="65" t="str">
        <f>IF(ISBLANK(Recyclabilité[[#This Row],[Code Valobat]]),"",IF(OR('Calculs'!A1261="08",MID(Recyclabilité[[#This Row],[Code Valobat]],4,4)="0804",MID(Recyclabilité[[#This Row],[Code Valobat]],4,4)="0709",MID(Recyclabilité[[#This Row],[Code Valobat]],1,7)="6121107"),"",_xlfn.XLOOKUP('Calculs'!B1261,Questions!A:A,Questions!B:B,"ERREUR QUESTION")))</f>
        <v/>
      </c>
      <c r="G1262" s="65" t="str">
        <f>IF(OR(ISBLANK(Recyclabilité[[#This Row],[Réponse 1]]),'Calculs'!D1261="0",_xlfn.XLOOKUP('Calculs'!D1261,'Réponses'!C:C,'Réponses'!F:F,"ERREUR VISIBILITE")=0),"",_xlfn.XLOOKUP(_xlfn.XLOOKUP('Calculs'!D1261,'Réponses'!C:C,'Réponses'!F:F,"ERREUR VISIBILITE"),Questions!A:A,Questions!B:B,"ERREUR QUESTION"))</f>
        <v/>
      </c>
      <c r="I1262" s="65" t="str">
        <f>IF(OR(ISBLANK(Recyclabilité[[#This Row],[Réponse 2]]),'Calculs'!G1261="0",_xlfn.XLOOKUP('Calculs'!G1261,'Réponses'!C:C,'Réponses'!F:F,"ERREUR VISIBILITE")=0),"",_xlfn.XLOOKUP(_xlfn.XLOOKUP('Calculs'!G1261,'Réponses'!C:C,'Réponses'!F:F,"ERREUR VISIBILITE"),Questions!A:A,Questions!B:B,"ERREUR QUESTION"))</f>
        <v/>
      </c>
      <c r="K1262" s="65" t="str">
        <f>IF(OR(ISBLANK(Recyclabilité[[#This Row],[Réponse 3]]),'Calculs'!J1261="0",_xlfn.XLOOKUP('Calculs'!J1261,'Réponses'!C:C,'Réponses'!F:F,"ERREUR VISIBILITE")=0),"",_xlfn.XLOOKUP(_xlfn.XLOOKUP('Calculs'!J1261,'Réponses'!C:C,'Réponses'!F:F,"ERREUR VISIBILITE"),Questions!A:A,Questions!B:B,"ERREUR QUESTION"))</f>
        <v/>
      </c>
      <c r="M1262" s="65" t="str">
        <f>IF(OR(ISBLANK(Recyclabilité[[#This Row],[Réponse 4]]),'Calculs'!M1261="0",_xlfn.XLOOKUP('Calculs'!M1261,'Réponses'!C:C,'Réponses'!F:F,"ERREUR VISIBILITE")=0),"",_xlfn.XLOOKUP(_xlfn.XLOOKUP('Calculs'!M1261,'Réponses'!C:C,'Réponses'!F:F,"ERREUR VISIBILITE"),Questions!A:A,Questions!B:B,"ERREUR QUESTION"))</f>
        <v/>
      </c>
    </row>
    <row r="1263" spans="4:13" ht="60" customHeight="1" x14ac:dyDescent="0.25">
      <c r="D1263" s="29" t="str">
        <f>IF(ISBLANK(Recyclabilité[[#This Row],[Code Valobat]]),"",IF(OR('Calculs'!A1262="08",MID(Recyclabilité[[#This Row],[Code Valobat]],4,4)="0804",MID(Recyclabilité[[#This Row],[Code Valobat]],4,4)="0709",MID(Recyclabilité[[#This Row],[Code Valobat]],1,7)="6121107"),"Non recyclable",_xlfn.XLOOKUP('Calculs'!Q1262,'Combinaisons'!A:A,'Combinaisons'!B:B,"Merci de répondre à toutes les questions")))</f>
        <v/>
      </c>
      <c r="E1263" s="65" t="str">
        <f>IF(ISBLANK(Recyclabilité[[#This Row],[Code Valobat]]),"",IF(OR('Calculs'!A1262="08",MID(Recyclabilité[[#This Row],[Code Valobat]],4,4)="0804",MID(Recyclabilité[[#This Row],[Code Valobat]],4,4)="0709",MID(Recyclabilité[[#This Row],[Code Valobat]],1,7)="6121107"),"",_xlfn.XLOOKUP('Calculs'!B1262,Questions!A:A,Questions!B:B,"ERREUR QUESTION")))</f>
        <v/>
      </c>
      <c r="G1263" s="65" t="str">
        <f>IF(OR(ISBLANK(Recyclabilité[[#This Row],[Réponse 1]]),'Calculs'!D1262="0",_xlfn.XLOOKUP('Calculs'!D1262,'Réponses'!C:C,'Réponses'!F:F,"ERREUR VISIBILITE")=0),"",_xlfn.XLOOKUP(_xlfn.XLOOKUP('Calculs'!D1262,'Réponses'!C:C,'Réponses'!F:F,"ERREUR VISIBILITE"),Questions!A:A,Questions!B:B,"ERREUR QUESTION"))</f>
        <v/>
      </c>
      <c r="I1263" s="65" t="str">
        <f>IF(OR(ISBLANK(Recyclabilité[[#This Row],[Réponse 2]]),'Calculs'!G1262="0",_xlfn.XLOOKUP('Calculs'!G1262,'Réponses'!C:C,'Réponses'!F:F,"ERREUR VISIBILITE")=0),"",_xlfn.XLOOKUP(_xlfn.XLOOKUP('Calculs'!G1262,'Réponses'!C:C,'Réponses'!F:F,"ERREUR VISIBILITE"),Questions!A:A,Questions!B:B,"ERREUR QUESTION"))</f>
        <v/>
      </c>
      <c r="K1263" s="65" t="str">
        <f>IF(OR(ISBLANK(Recyclabilité[[#This Row],[Réponse 3]]),'Calculs'!J1262="0",_xlfn.XLOOKUP('Calculs'!J1262,'Réponses'!C:C,'Réponses'!F:F,"ERREUR VISIBILITE")=0),"",_xlfn.XLOOKUP(_xlfn.XLOOKUP('Calculs'!J1262,'Réponses'!C:C,'Réponses'!F:F,"ERREUR VISIBILITE"),Questions!A:A,Questions!B:B,"ERREUR QUESTION"))</f>
        <v/>
      </c>
      <c r="M1263" s="65" t="str">
        <f>IF(OR(ISBLANK(Recyclabilité[[#This Row],[Réponse 4]]),'Calculs'!M1262="0",_xlfn.XLOOKUP('Calculs'!M1262,'Réponses'!C:C,'Réponses'!F:F,"ERREUR VISIBILITE")=0),"",_xlfn.XLOOKUP(_xlfn.XLOOKUP('Calculs'!M1262,'Réponses'!C:C,'Réponses'!F:F,"ERREUR VISIBILITE"),Questions!A:A,Questions!B:B,"ERREUR QUESTION"))</f>
        <v/>
      </c>
    </row>
    <row r="1264" spans="4:13" ht="60" customHeight="1" x14ac:dyDescent="0.25">
      <c r="D1264" s="29" t="str">
        <f>IF(ISBLANK(Recyclabilité[[#This Row],[Code Valobat]]),"",IF(OR('Calculs'!A1263="08",MID(Recyclabilité[[#This Row],[Code Valobat]],4,4)="0804",MID(Recyclabilité[[#This Row],[Code Valobat]],4,4)="0709",MID(Recyclabilité[[#This Row],[Code Valobat]],1,7)="6121107"),"Non recyclable",_xlfn.XLOOKUP('Calculs'!Q1263,'Combinaisons'!A:A,'Combinaisons'!B:B,"Merci de répondre à toutes les questions")))</f>
        <v/>
      </c>
      <c r="E1264" s="65" t="str">
        <f>IF(ISBLANK(Recyclabilité[[#This Row],[Code Valobat]]),"",IF(OR('Calculs'!A1263="08",MID(Recyclabilité[[#This Row],[Code Valobat]],4,4)="0804",MID(Recyclabilité[[#This Row],[Code Valobat]],4,4)="0709",MID(Recyclabilité[[#This Row],[Code Valobat]],1,7)="6121107"),"",_xlfn.XLOOKUP('Calculs'!B1263,Questions!A:A,Questions!B:B,"ERREUR QUESTION")))</f>
        <v/>
      </c>
      <c r="G1264" s="65" t="str">
        <f>IF(OR(ISBLANK(Recyclabilité[[#This Row],[Réponse 1]]),'Calculs'!D1263="0",_xlfn.XLOOKUP('Calculs'!D1263,'Réponses'!C:C,'Réponses'!F:F,"ERREUR VISIBILITE")=0),"",_xlfn.XLOOKUP(_xlfn.XLOOKUP('Calculs'!D1263,'Réponses'!C:C,'Réponses'!F:F,"ERREUR VISIBILITE"),Questions!A:A,Questions!B:B,"ERREUR QUESTION"))</f>
        <v/>
      </c>
      <c r="I1264" s="65" t="str">
        <f>IF(OR(ISBLANK(Recyclabilité[[#This Row],[Réponse 2]]),'Calculs'!G1263="0",_xlfn.XLOOKUP('Calculs'!G1263,'Réponses'!C:C,'Réponses'!F:F,"ERREUR VISIBILITE")=0),"",_xlfn.XLOOKUP(_xlfn.XLOOKUP('Calculs'!G1263,'Réponses'!C:C,'Réponses'!F:F,"ERREUR VISIBILITE"),Questions!A:A,Questions!B:B,"ERREUR QUESTION"))</f>
        <v/>
      </c>
      <c r="K1264" s="65" t="str">
        <f>IF(OR(ISBLANK(Recyclabilité[[#This Row],[Réponse 3]]),'Calculs'!J1263="0",_xlfn.XLOOKUP('Calculs'!J1263,'Réponses'!C:C,'Réponses'!F:F,"ERREUR VISIBILITE")=0),"",_xlfn.XLOOKUP(_xlfn.XLOOKUP('Calculs'!J1263,'Réponses'!C:C,'Réponses'!F:F,"ERREUR VISIBILITE"),Questions!A:A,Questions!B:B,"ERREUR QUESTION"))</f>
        <v/>
      </c>
      <c r="M1264" s="65" t="str">
        <f>IF(OR(ISBLANK(Recyclabilité[[#This Row],[Réponse 4]]),'Calculs'!M1263="0",_xlfn.XLOOKUP('Calculs'!M1263,'Réponses'!C:C,'Réponses'!F:F,"ERREUR VISIBILITE")=0),"",_xlfn.XLOOKUP(_xlfn.XLOOKUP('Calculs'!M1263,'Réponses'!C:C,'Réponses'!F:F,"ERREUR VISIBILITE"),Questions!A:A,Questions!B:B,"ERREUR QUESTION"))</f>
        <v/>
      </c>
    </row>
    <row r="1265" spans="4:13" ht="60" customHeight="1" x14ac:dyDescent="0.25">
      <c r="D1265" s="29" t="str">
        <f>IF(ISBLANK(Recyclabilité[[#This Row],[Code Valobat]]),"",IF(OR('Calculs'!A1264="08",MID(Recyclabilité[[#This Row],[Code Valobat]],4,4)="0804",MID(Recyclabilité[[#This Row],[Code Valobat]],4,4)="0709",MID(Recyclabilité[[#This Row],[Code Valobat]],1,7)="6121107"),"Non recyclable",_xlfn.XLOOKUP('Calculs'!Q1264,'Combinaisons'!A:A,'Combinaisons'!B:B,"Merci de répondre à toutes les questions")))</f>
        <v/>
      </c>
      <c r="E1265" s="65" t="str">
        <f>IF(ISBLANK(Recyclabilité[[#This Row],[Code Valobat]]),"",IF(OR('Calculs'!A1264="08",MID(Recyclabilité[[#This Row],[Code Valobat]],4,4)="0804",MID(Recyclabilité[[#This Row],[Code Valobat]],4,4)="0709",MID(Recyclabilité[[#This Row],[Code Valobat]],1,7)="6121107"),"",_xlfn.XLOOKUP('Calculs'!B1264,Questions!A:A,Questions!B:B,"ERREUR QUESTION")))</f>
        <v/>
      </c>
      <c r="G1265" s="65" t="str">
        <f>IF(OR(ISBLANK(Recyclabilité[[#This Row],[Réponse 1]]),'Calculs'!D1264="0",_xlfn.XLOOKUP('Calculs'!D1264,'Réponses'!C:C,'Réponses'!F:F,"ERREUR VISIBILITE")=0),"",_xlfn.XLOOKUP(_xlfn.XLOOKUP('Calculs'!D1264,'Réponses'!C:C,'Réponses'!F:F,"ERREUR VISIBILITE"),Questions!A:A,Questions!B:B,"ERREUR QUESTION"))</f>
        <v/>
      </c>
      <c r="I1265" s="65" t="str">
        <f>IF(OR(ISBLANK(Recyclabilité[[#This Row],[Réponse 2]]),'Calculs'!G1264="0",_xlfn.XLOOKUP('Calculs'!G1264,'Réponses'!C:C,'Réponses'!F:F,"ERREUR VISIBILITE")=0),"",_xlfn.XLOOKUP(_xlfn.XLOOKUP('Calculs'!G1264,'Réponses'!C:C,'Réponses'!F:F,"ERREUR VISIBILITE"),Questions!A:A,Questions!B:B,"ERREUR QUESTION"))</f>
        <v/>
      </c>
      <c r="K1265" s="65" t="str">
        <f>IF(OR(ISBLANK(Recyclabilité[[#This Row],[Réponse 3]]),'Calculs'!J1264="0",_xlfn.XLOOKUP('Calculs'!J1264,'Réponses'!C:C,'Réponses'!F:F,"ERREUR VISIBILITE")=0),"",_xlfn.XLOOKUP(_xlfn.XLOOKUP('Calculs'!J1264,'Réponses'!C:C,'Réponses'!F:F,"ERREUR VISIBILITE"),Questions!A:A,Questions!B:B,"ERREUR QUESTION"))</f>
        <v/>
      </c>
      <c r="M1265" s="65" t="str">
        <f>IF(OR(ISBLANK(Recyclabilité[[#This Row],[Réponse 4]]),'Calculs'!M1264="0",_xlfn.XLOOKUP('Calculs'!M1264,'Réponses'!C:C,'Réponses'!F:F,"ERREUR VISIBILITE")=0),"",_xlfn.XLOOKUP(_xlfn.XLOOKUP('Calculs'!M1264,'Réponses'!C:C,'Réponses'!F:F,"ERREUR VISIBILITE"),Questions!A:A,Questions!B:B,"ERREUR QUESTION"))</f>
        <v/>
      </c>
    </row>
    <row r="1266" spans="4:13" ht="60" customHeight="1" x14ac:dyDescent="0.25">
      <c r="D1266" s="29" t="str">
        <f>IF(ISBLANK(Recyclabilité[[#This Row],[Code Valobat]]),"",IF(OR('Calculs'!A1265="08",MID(Recyclabilité[[#This Row],[Code Valobat]],4,4)="0804",MID(Recyclabilité[[#This Row],[Code Valobat]],4,4)="0709",MID(Recyclabilité[[#This Row],[Code Valobat]],1,7)="6121107"),"Non recyclable",_xlfn.XLOOKUP('Calculs'!Q1265,'Combinaisons'!A:A,'Combinaisons'!B:B,"Merci de répondre à toutes les questions")))</f>
        <v/>
      </c>
      <c r="E1266" s="65" t="str">
        <f>IF(ISBLANK(Recyclabilité[[#This Row],[Code Valobat]]),"",IF(OR('Calculs'!A1265="08",MID(Recyclabilité[[#This Row],[Code Valobat]],4,4)="0804",MID(Recyclabilité[[#This Row],[Code Valobat]],4,4)="0709",MID(Recyclabilité[[#This Row],[Code Valobat]],1,7)="6121107"),"",_xlfn.XLOOKUP('Calculs'!B1265,Questions!A:A,Questions!B:B,"ERREUR QUESTION")))</f>
        <v/>
      </c>
      <c r="G1266" s="65" t="str">
        <f>IF(OR(ISBLANK(Recyclabilité[[#This Row],[Réponse 1]]),'Calculs'!D1265="0",_xlfn.XLOOKUP('Calculs'!D1265,'Réponses'!C:C,'Réponses'!F:F,"ERREUR VISIBILITE")=0),"",_xlfn.XLOOKUP(_xlfn.XLOOKUP('Calculs'!D1265,'Réponses'!C:C,'Réponses'!F:F,"ERREUR VISIBILITE"),Questions!A:A,Questions!B:B,"ERREUR QUESTION"))</f>
        <v/>
      </c>
      <c r="I1266" s="65" t="str">
        <f>IF(OR(ISBLANK(Recyclabilité[[#This Row],[Réponse 2]]),'Calculs'!G1265="0",_xlfn.XLOOKUP('Calculs'!G1265,'Réponses'!C:C,'Réponses'!F:F,"ERREUR VISIBILITE")=0),"",_xlfn.XLOOKUP(_xlfn.XLOOKUP('Calculs'!G1265,'Réponses'!C:C,'Réponses'!F:F,"ERREUR VISIBILITE"),Questions!A:A,Questions!B:B,"ERREUR QUESTION"))</f>
        <v/>
      </c>
      <c r="K1266" s="65" t="str">
        <f>IF(OR(ISBLANK(Recyclabilité[[#This Row],[Réponse 3]]),'Calculs'!J1265="0",_xlfn.XLOOKUP('Calculs'!J1265,'Réponses'!C:C,'Réponses'!F:F,"ERREUR VISIBILITE")=0),"",_xlfn.XLOOKUP(_xlfn.XLOOKUP('Calculs'!J1265,'Réponses'!C:C,'Réponses'!F:F,"ERREUR VISIBILITE"),Questions!A:A,Questions!B:B,"ERREUR QUESTION"))</f>
        <v/>
      </c>
      <c r="M1266" s="65" t="str">
        <f>IF(OR(ISBLANK(Recyclabilité[[#This Row],[Réponse 4]]),'Calculs'!M1265="0",_xlfn.XLOOKUP('Calculs'!M1265,'Réponses'!C:C,'Réponses'!F:F,"ERREUR VISIBILITE")=0),"",_xlfn.XLOOKUP(_xlfn.XLOOKUP('Calculs'!M1265,'Réponses'!C:C,'Réponses'!F:F,"ERREUR VISIBILITE"),Questions!A:A,Questions!B:B,"ERREUR QUESTION"))</f>
        <v/>
      </c>
    </row>
    <row r="1267" spans="4:13" ht="60" customHeight="1" x14ac:dyDescent="0.25">
      <c r="D1267" s="29" t="str">
        <f>IF(ISBLANK(Recyclabilité[[#This Row],[Code Valobat]]),"",IF(OR('Calculs'!A1266="08",MID(Recyclabilité[[#This Row],[Code Valobat]],4,4)="0804",MID(Recyclabilité[[#This Row],[Code Valobat]],4,4)="0709",MID(Recyclabilité[[#This Row],[Code Valobat]],1,7)="6121107"),"Non recyclable",_xlfn.XLOOKUP('Calculs'!Q1266,'Combinaisons'!A:A,'Combinaisons'!B:B,"Merci de répondre à toutes les questions")))</f>
        <v/>
      </c>
      <c r="E1267" s="65" t="str">
        <f>IF(ISBLANK(Recyclabilité[[#This Row],[Code Valobat]]),"",IF(OR('Calculs'!A1266="08",MID(Recyclabilité[[#This Row],[Code Valobat]],4,4)="0804",MID(Recyclabilité[[#This Row],[Code Valobat]],4,4)="0709",MID(Recyclabilité[[#This Row],[Code Valobat]],1,7)="6121107"),"",_xlfn.XLOOKUP('Calculs'!B1266,Questions!A:A,Questions!B:B,"ERREUR QUESTION")))</f>
        <v/>
      </c>
      <c r="G1267" s="65" t="str">
        <f>IF(OR(ISBLANK(Recyclabilité[[#This Row],[Réponse 1]]),'Calculs'!D1266="0",_xlfn.XLOOKUP('Calculs'!D1266,'Réponses'!C:C,'Réponses'!F:F,"ERREUR VISIBILITE")=0),"",_xlfn.XLOOKUP(_xlfn.XLOOKUP('Calculs'!D1266,'Réponses'!C:C,'Réponses'!F:F,"ERREUR VISIBILITE"),Questions!A:A,Questions!B:B,"ERREUR QUESTION"))</f>
        <v/>
      </c>
      <c r="I1267" s="65" t="str">
        <f>IF(OR(ISBLANK(Recyclabilité[[#This Row],[Réponse 2]]),'Calculs'!G1266="0",_xlfn.XLOOKUP('Calculs'!G1266,'Réponses'!C:C,'Réponses'!F:F,"ERREUR VISIBILITE")=0),"",_xlfn.XLOOKUP(_xlfn.XLOOKUP('Calculs'!G1266,'Réponses'!C:C,'Réponses'!F:F,"ERREUR VISIBILITE"),Questions!A:A,Questions!B:B,"ERREUR QUESTION"))</f>
        <v/>
      </c>
      <c r="K1267" s="65" t="str">
        <f>IF(OR(ISBLANK(Recyclabilité[[#This Row],[Réponse 3]]),'Calculs'!J1266="0",_xlfn.XLOOKUP('Calculs'!J1266,'Réponses'!C:C,'Réponses'!F:F,"ERREUR VISIBILITE")=0),"",_xlfn.XLOOKUP(_xlfn.XLOOKUP('Calculs'!J1266,'Réponses'!C:C,'Réponses'!F:F,"ERREUR VISIBILITE"),Questions!A:A,Questions!B:B,"ERREUR QUESTION"))</f>
        <v/>
      </c>
      <c r="M1267" s="65" t="str">
        <f>IF(OR(ISBLANK(Recyclabilité[[#This Row],[Réponse 4]]),'Calculs'!M1266="0",_xlfn.XLOOKUP('Calculs'!M1266,'Réponses'!C:C,'Réponses'!F:F,"ERREUR VISIBILITE")=0),"",_xlfn.XLOOKUP(_xlfn.XLOOKUP('Calculs'!M1266,'Réponses'!C:C,'Réponses'!F:F,"ERREUR VISIBILITE"),Questions!A:A,Questions!B:B,"ERREUR QUESTION"))</f>
        <v/>
      </c>
    </row>
    <row r="1268" spans="4:13" ht="60" customHeight="1" x14ac:dyDescent="0.25">
      <c r="D1268" s="29" t="str">
        <f>IF(ISBLANK(Recyclabilité[[#This Row],[Code Valobat]]),"",IF(OR('Calculs'!A1267="08",MID(Recyclabilité[[#This Row],[Code Valobat]],4,4)="0804",MID(Recyclabilité[[#This Row],[Code Valobat]],4,4)="0709",MID(Recyclabilité[[#This Row],[Code Valobat]],1,7)="6121107"),"Non recyclable",_xlfn.XLOOKUP('Calculs'!Q1267,'Combinaisons'!A:A,'Combinaisons'!B:B,"Merci de répondre à toutes les questions")))</f>
        <v/>
      </c>
      <c r="E1268" s="65" t="str">
        <f>IF(ISBLANK(Recyclabilité[[#This Row],[Code Valobat]]),"",IF(OR('Calculs'!A1267="08",MID(Recyclabilité[[#This Row],[Code Valobat]],4,4)="0804",MID(Recyclabilité[[#This Row],[Code Valobat]],4,4)="0709",MID(Recyclabilité[[#This Row],[Code Valobat]],1,7)="6121107"),"",_xlfn.XLOOKUP('Calculs'!B1267,Questions!A:A,Questions!B:B,"ERREUR QUESTION")))</f>
        <v/>
      </c>
      <c r="G1268" s="65" t="str">
        <f>IF(OR(ISBLANK(Recyclabilité[[#This Row],[Réponse 1]]),'Calculs'!D1267="0",_xlfn.XLOOKUP('Calculs'!D1267,'Réponses'!C:C,'Réponses'!F:F,"ERREUR VISIBILITE")=0),"",_xlfn.XLOOKUP(_xlfn.XLOOKUP('Calculs'!D1267,'Réponses'!C:C,'Réponses'!F:F,"ERREUR VISIBILITE"),Questions!A:A,Questions!B:B,"ERREUR QUESTION"))</f>
        <v/>
      </c>
      <c r="I1268" s="65" t="str">
        <f>IF(OR(ISBLANK(Recyclabilité[[#This Row],[Réponse 2]]),'Calculs'!G1267="0",_xlfn.XLOOKUP('Calculs'!G1267,'Réponses'!C:C,'Réponses'!F:F,"ERREUR VISIBILITE")=0),"",_xlfn.XLOOKUP(_xlfn.XLOOKUP('Calculs'!G1267,'Réponses'!C:C,'Réponses'!F:F,"ERREUR VISIBILITE"),Questions!A:A,Questions!B:B,"ERREUR QUESTION"))</f>
        <v/>
      </c>
      <c r="K1268" s="65" t="str">
        <f>IF(OR(ISBLANK(Recyclabilité[[#This Row],[Réponse 3]]),'Calculs'!J1267="0",_xlfn.XLOOKUP('Calculs'!J1267,'Réponses'!C:C,'Réponses'!F:F,"ERREUR VISIBILITE")=0),"",_xlfn.XLOOKUP(_xlfn.XLOOKUP('Calculs'!J1267,'Réponses'!C:C,'Réponses'!F:F,"ERREUR VISIBILITE"),Questions!A:A,Questions!B:B,"ERREUR QUESTION"))</f>
        <v/>
      </c>
      <c r="M1268" s="65" t="str">
        <f>IF(OR(ISBLANK(Recyclabilité[[#This Row],[Réponse 4]]),'Calculs'!M1267="0",_xlfn.XLOOKUP('Calculs'!M1267,'Réponses'!C:C,'Réponses'!F:F,"ERREUR VISIBILITE")=0),"",_xlfn.XLOOKUP(_xlfn.XLOOKUP('Calculs'!M1267,'Réponses'!C:C,'Réponses'!F:F,"ERREUR VISIBILITE"),Questions!A:A,Questions!B:B,"ERREUR QUESTION"))</f>
        <v/>
      </c>
    </row>
    <row r="1269" spans="4:13" ht="60" customHeight="1" x14ac:dyDescent="0.25">
      <c r="D1269" s="29" t="str">
        <f>IF(ISBLANK(Recyclabilité[[#This Row],[Code Valobat]]),"",IF(OR('Calculs'!A1268="08",MID(Recyclabilité[[#This Row],[Code Valobat]],4,4)="0804",MID(Recyclabilité[[#This Row],[Code Valobat]],4,4)="0709",MID(Recyclabilité[[#This Row],[Code Valobat]],1,7)="6121107"),"Non recyclable",_xlfn.XLOOKUP('Calculs'!Q1268,'Combinaisons'!A:A,'Combinaisons'!B:B,"Merci de répondre à toutes les questions")))</f>
        <v/>
      </c>
      <c r="E1269" s="65" t="str">
        <f>IF(ISBLANK(Recyclabilité[[#This Row],[Code Valobat]]),"",IF(OR('Calculs'!A1268="08",MID(Recyclabilité[[#This Row],[Code Valobat]],4,4)="0804",MID(Recyclabilité[[#This Row],[Code Valobat]],4,4)="0709",MID(Recyclabilité[[#This Row],[Code Valobat]],1,7)="6121107"),"",_xlfn.XLOOKUP('Calculs'!B1268,Questions!A:A,Questions!B:B,"ERREUR QUESTION")))</f>
        <v/>
      </c>
      <c r="G1269" s="65" t="str">
        <f>IF(OR(ISBLANK(Recyclabilité[[#This Row],[Réponse 1]]),'Calculs'!D1268="0",_xlfn.XLOOKUP('Calculs'!D1268,'Réponses'!C:C,'Réponses'!F:F,"ERREUR VISIBILITE")=0),"",_xlfn.XLOOKUP(_xlfn.XLOOKUP('Calculs'!D1268,'Réponses'!C:C,'Réponses'!F:F,"ERREUR VISIBILITE"),Questions!A:A,Questions!B:B,"ERREUR QUESTION"))</f>
        <v/>
      </c>
      <c r="I1269" s="65" t="str">
        <f>IF(OR(ISBLANK(Recyclabilité[[#This Row],[Réponse 2]]),'Calculs'!G1268="0",_xlfn.XLOOKUP('Calculs'!G1268,'Réponses'!C:C,'Réponses'!F:F,"ERREUR VISIBILITE")=0),"",_xlfn.XLOOKUP(_xlfn.XLOOKUP('Calculs'!G1268,'Réponses'!C:C,'Réponses'!F:F,"ERREUR VISIBILITE"),Questions!A:A,Questions!B:B,"ERREUR QUESTION"))</f>
        <v/>
      </c>
      <c r="K1269" s="65" t="str">
        <f>IF(OR(ISBLANK(Recyclabilité[[#This Row],[Réponse 3]]),'Calculs'!J1268="0",_xlfn.XLOOKUP('Calculs'!J1268,'Réponses'!C:C,'Réponses'!F:F,"ERREUR VISIBILITE")=0),"",_xlfn.XLOOKUP(_xlfn.XLOOKUP('Calculs'!J1268,'Réponses'!C:C,'Réponses'!F:F,"ERREUR VISIBILITE"),Questions!A:A,Questions!B:B,"ERREUR QUESTION"))</f>
        <v/>
      </c>
      <c r="M1269" s="65" t="str">
        <f>IF(OR(ISBLANK(Recyclabilité[[#This Row],[Réponse 4]]),'Calculs'!M1268="0",_xlfn.XLOOKUP('Calculs'!M1268,'Réponses'!C:C,'Réponses'!F:F,"ERREUR VISIBILITE")=0),"",_xlfn.XLOOKUP(_xlfn.XLOOKUP('Calculs'!M1268,'Réponses'!C:C,'Réponses'!F:F,"ERREUR VISIBILITE"),Questions!A:A,Questions!B:B,"ERREUR QUESTION"))</f>
        <v/>
      </c>
    </row>
    <row r="1270" spans="4:13" ht="60" customHeight="1" x14ac:dyDescent="0.25">
      <c r="D1270" s="29" t="str">
        <f>IF(ISBLANK(Recyclabilité[[#This Row],[Code Valobat]]),"",IF(OR('Calculs'!A1269="08",MID(Recyclabilité[[#This Row],[Code Valobat]],4,4)="0804",MID(Recyclabilité[[#This Row],[Code Valobat]],4,4)="0709",MID(Recyclabilité[[#This Row],[Code Valobat]],1,7)="6121107"),"Non recyclable",_xlfn.XLOOKUP('Calculs'!Q1269,'Combinaisons'!A:A,'Combinaisons'!B:B,"Merci de répondre à toutes les questions")))</f>
        <v/>
      </c>
      <c r="E1270" s="65" t="str">
        <f>IF(ISBLANK(Recyclabilité[[#This Row],[Code Valobat]]),"",IF(OR('Calculs'!A1269="08",MID(Recyclabilité[[#This Row],[Code Valobat]],4,4)="0804",MID(Recyclabilité[[#This Row],[Code Valobat]],4,4)="0709",MID(Recyclabilité[[#This Row],[Code Valobat]],1,7)="6121107"),"",_xlfn.XLOOKUP('Calculs'!B1269,Questions!A:A,Questions!B:B,"ERREUR QUESTION")))</f>
        <v/>
      </c>
      <c r="G1270" s="65" t="str">
        <f>IF(OR(ISBLANK(Recyclabilité[[#This Row],[Réponse 1]]),'Calculs'!D1269="0",_xlfn.XLOOKUP('Calculs'!D1269,'Réponses'!C:C,'Réponses'!F:F,"ERREUR VISIBILITE")=0),"",_xlfn.XLOOKUP(_xlfn.XLOOKUP('Calculs'!D1269,'Réponses'!C:C,'Réponses'!F:F,"ERREUR VISIBILITE"),Questions!A:A,Questions!B:B,"ERREUR QUESTION"))</f>
        <v/>
      </c>
      <c r="I1270" s="65" t="str">
        <f>IF(OR(ISBLANK(Recyclabilité[[#This Row],[Réponse 2]]),'Calculs'!G1269="0",_xlfn.XLOOKUP('Calculs'!G1269,'Réponses'!C:C,'Réponses'!F:F,"ERREUR VISIBILITE")=0),"",_xlfn.XLOOKUP(_xlfn.XLOOKUP('Calculs'!G1269,'Réponses'!C:C,'Réponses'!F:F,"ERREUR VISIBILITE"),Questions!A:A,Questions!B:B,"ERREUR QUESTION"))</f>
        <v/>
      </c>
      <c r="K1270" s="65" t="str">
        <f>IF(OR(ISBLANK(Recyclabilité[[#This Row],[Réponse 3]]),'Calculs'!J1269="0",_xlfn.XLOOKUP('Calculs'!J1269,'Réponses'!C:C,'Réponses'!F:F,"ERREUR VISIBILITE")=0),"",_xlfn.XLOOKUP(_xlfn.XLOOKUP('Calculs'!J1269,'Réponses'!C:C,'Réponses'!F:F,"ERREUR VISIBILITE"),Questions!A:A,Questions!B:B,"ERREUR QUESTION"))</f>
        <v/>
      </c>
      <c r="M1270" s="65" t="str">
        <f>IF(OR(ISBLANK(Recyclabilité[[#This Row],[Réponse 4]]),'Calculs'!M1269="0",_xlfn.XLOOKUP('Calculs'!M1269,'Réponses'!C:C,'Réponses'!F:F,"ERREUR VISIBILITE")=0),"",_xlfn.XLOOKUP(_xlfn.XLOOKUP('Calculs'!M1269,'Réponses'!C:C,'Réponses'!F:F,"ERREUR VISIBILITE"),Questions!A:A,Questions!B:B,"ERREUR QUESTION"))</f>
        <v/>
      </c>
    </row>
    <row r="1271" spans="4:13" ht="60" customHeight="1" x14ac:dyDescent="0.25">
      <c r="D1271" s="29" t="str">
        <f>IF(ISBLANK(Recyclabilité[[#This Row],[Code Valobat]]),"",IF(OR('Calculs'!A1270="08",MID(Recyclabilité[[#This Row],[Code Valobat]],4,4)="0804",MID(Recyclabilité[[#This Row],[Code Valobat]],4,4)="0709",MID(Recyclabilité[[#This Row],[Code Valobat]],1,7)="6121107"),"Non recyclable",_xlfn.XLOOKUP('Calculs'!Q1270,'Combinaisons'!A:A,'Combinaisons'!B:B,"Merci de répondre à toutes les questions")))</f>
        <v/>
      </c>
      <c r="E1271" s="65" t="str">
        <f>IF(ISBLANK(Recyclabilité[[#This Row],[Code Valobat]]),"",IF(OR('Calculs'!A1270="08",MID(Recyclabilité[[#This Row],[Code Valobat]],4,4)="0804",MID(Recyclabilité[[#This Row],[Code Valobat]],4,4)="0709",MID(Recyclabilité[[#This Row],[Code Valobat]],1,7)="6121107"),"",_xlfn.XLOOKUP('Calculs'!B1270,Questions!A:A,Questions!B:B,"ERREUR QUESTION")))</f>
        <v/>
      </c>
      <c r="G1271" s="65" t="str">
        <f>IF(OR(ISBLANK(Recyclabilité[[#This Row],[Réponse 1]]),'Calculs'!D1270="0",_xlfn.XLOOKUP('Calculs'!D1270,'Réponses'!C:C,'Réponses'!F:F,"ERREUR VISIBILITE")=0),"",_xlfn.XLOOKUP(_xlfn.XLOOKUP('Calculs'!D1270,'Réponses'!C:C,'Réponses'!F:F,"ERREUR VISIBILITE"),Questions!A:A,Questions!B:B,"ERREUR QUESTION"))</f>
        <v/>
      </c>
      <c r="I1271" s="65" t="str">
        <f>IF(OR(ISBLANK(Recyclabilité[[#This Row],[Réponse 2]]),'Calculs'!G1270="0",_xlfn.XLOOKUP('Calculs'!G1270,'Réponses'!C:C,'Réponses'!F:F,"ERREUR VISIBILITE")=0),"",_xlfn.XLOOKUP(_xlfn.XLOOKUP('Calculs'!G1270,'Réponses'!C:C,'Réponses'!F:F,"ERREUR VISIBILITE"),Questions!A:A,Questions!B:B,"ERREUR QUESTION"))</f>
        <v/>
      </c>
      <c r="K1271" s="65" t="str">
        <f>IF(OR(ISBLANK(Recyclabilité[[#This Row],[Réponse 3]]),'Calculs'!J1270="0",_xlfn.XLOOKUP('Calculs'!J1270,'Réponses'!C:C,'Réponses'!F:F,"ERREUR VISIBILITE")=0),"",_xlfn.XLOOKUP(_xlfn.XLOOKUP('Calculs'!J1270,'Réponses'!C:C,'Réponses'!F:F,"ERREUR VISIBILITE"),Questions!A:A,Questions!B:B,"ERREUR QUESTION"))</f>
        <v/>
      </c>
      <c r="M1271" s="65" t="str">
        <f>IF(OR(ISBLANK(Recyclabilité[[#This Row],[Réponse 4]]),'Calculs'!M1270="0",_xlfn.XLOOKUP('Calculs'!M1270,'Réponses'!C:C,'Réponses'!F:F,"ERREUR VISIBILITE")=0),"",_xlfn.XLOOKUP(_xlfn.XLOOKUP('Calculs'!M1270,'Réponses'!C:C,'Réponses'!F:F,"ERREUR VISIBILITE"),Questions!A:A,Questions!B:B,"ERREUR QUESTION"))</f>
        <v/>
      </c>
    </row>
    <row r="1272" spans="4:13" ht="60" customHeight="1" x14ac:dyDescent="0.25">
      <c r="D1272" s="29" t="str">
        <f>IF(ISBLANK(Recyclabilité[[#This Row],[Code Valobat]]),"",IF(OR('Calculs'!A1271="08",MID(Recyclabilité[[#This Row],[Code Valobat]],4,4)="0804",MID(Recyclabilité[[#This Row],[Code Valobat]],4,4)="0709",MID(Recyclabilité[[#This Row],[Code Valobat]],1,7)="6121107"),"Non recyclable",_xlfn.XLOOKUP('Calculs'!Q1271,'Combinaisons'!A:A,'Combinaisons'!B:B,"Merci de répondre à toutes les questions")))</f>
        <v/>
      </c>
      <c r="E1272" s="65" t="str">
        <f>IF(ISBLANK(Recyclabilité[[#This Row],[Code Valobat]]),"",IF(OR('Calculs'!A1271="08",MID(Recyclabilité[[#This Row],[Code Valobat]],4,4)="0804",MID(Recyclabilité[[#This Row],[Code Valobat]],4,4)="0709",MID(Recyclabilité[[#This Row],[Code Valobat]],1,7)="6121107"),"",_xlfn.XLOOKUP('Calculs'!B1271,Questions!A:A,Questions!B:B,"ERREUR QUESTION")))</f>
        <v/>
      </c>
      <c r="G1272" s="65" t="str">
        <f>IF(OR(ISBLANK(Recyclabilité[[#This Row],[Réponse 1]]),'Calculs'!D1271="0",_xlfn.XLOOKUP('Calculs'!D1271,'Réponses'!C:C,'Réponses'!F:F,"ERREUR VISIBILITE")=0),"",_xlfn.XLOOKUP(_xlfn.XLOOKUP('Calculs'!D1271,'Réponses'!C:C,'Réponses'!F:F,"ERREUR VISIBILITE"),Questions!A:A,Questions!B:B,"ERREUR QUESTION"))</f>
        <v/>
      </c>
      <c r="I1272" s="65" t="str">
        <f>IF(OR(ISBLANK(Recyclabilité[[#This Row],[Réponse 2]]),'Calculs'!G1271="0",_xlfn.XLOOKUP('Calculs'!G1271,'Réponses'!C:C,'Réponses'!F:F,"ERREUR VISIBILITE")=0),"",_xlfn.XLOOKUP(_xlfn.XLOOKUP('Calculs'!G1271,'Réponses'!C:C,'Réponses'!F:F,"ERREUR VISIBILITE"),Questions!A:A,Questions!B:B,"ERREUR QUESTION"))</f>
        <v/>
      </c>
      <c r="K1272" s="65" t="str">
        <f>IF(OR(ISBLANK(Recyclabilité[[#This Row],[Réponse 3]]),'Calculs'!J1271="0",_xlfn.XLOOKUP('Calculs'!J1271,'Réponses'!C:C,'Réponses'!F:F,"ERREUR VISIBILITE")=0),"",_xlfn.XLOOKUP(_xlfn.XLOOKUP('Calculs'!J1271,'Réponses'!C:C,'Réponses'!F:F,"ERREUR VISIBILITE"),Questions!A:A,Questions!B:B,"ERREUR QUESTION"))</f>
        <v/>
      </c>
      <c r="M1272" s="65" t="str">
        <f>IF(OR(ISBLANK(Recyclabilité[[#This Row],[Réponse 4]]),'Calculs'!M1271="0",_xlfn.XLOOKUP('Calculs'!M1271,'Réponses'!C:C,'Réponses'!F:F,"ERREUR VISIBILITE")=0),"",_xlfn.XLOOKUP(_xlfn.XLOOKUP('Calculs'!M1271,'Réponses'!C:C,'Réponses'!F:F,"ERREUR VISIBILITE"),Questions!A:A,Questions!B:B,"ERREUR QUESTION"))</f>
        <v/>
      </c>
    </row>
    <row r="1273" spans="4:13" ht="60" customHeight="1" x14ac:dyDescent="0.25">
      <c r="D1273" s="29" t="str">
        <f>IF(ISBLANK(Recyclabilité[[#This Row],[Code Valobat]]),"",IF(OR('Calculs'!A1272="08",MID(Recyclabilité[[#This Row],[Code Valobat]],4,4)="0804",MID(Recyclabilité[[#This Row],[Code Valobat]],4,4)="0709",MID(Recyclabilité[[#This Row],[Code Valobat]],1,7)="6121107"),"Non recyclable",_xlfn.XLOOKUP('Calculs'!Q1272,'Combinaisons'!A:A,'Combinaisons'!B:B,"Merci de répondre à toutes les questions")))</f>
        <v/>
      </c>
      <c r="E1273" s="65" t="str">
        <f>IF(ISBLANK(Recyclabilité[[#This Row],[Code Valobat]]),"",IF(OR('Calculs'!A1272="08",MID(Recyclabilité[[#This Row],[Code Valobat]],4,4)="0804",MID(Recyclabilité[[#This Row],[Code Valobat]],4,4)="0709",MID(Recyclabilité[[#This Row],[Code Valobat]],1,7)="6121107"),"",_xlfn.XLOOKUP('Calculs'!B1272,Questions!A:A,Questions!B:B,"ERREUR QUESTION")))</f>
        <v/>
      </c>
      <c r="G1273" s="65" t="str">
        <f>IF(OR(ISBLANK(Recyclabilité[[#This Row],[Réponse 1]]),'Calculs'!D1272="0",_xlfn.XLOOKUP('Calculs'!D1272,'Réponses'!C:C,'Réponses'!F:F,"ERREUR VISIBILITE")=0),"",_xlfn.XLOOKUP(_xlfn.XLOOKUP('Calculs'!D1272,'Réponses'!C:C,'Réponses'!F:F,"ERREUR VISIBILITE"),Questions!A:A,Questions!B:B,"ERREUR QUESTION"))</f>
        <v/>
      </c>
      <c r="I1273" s="65" t="str">
        <f>IF(OR(ISBLANK(Recyclabilité[[#This Row],[Réponse 2]]),'Calculs'!G1272="0",_xlfn.XLOOKUP('Calculs'!G1272,'Réponses'!C:C,'Réponses'!F:F,"ERREUR VISIBILITE")=0),"",_xlfn.XLOOKUP(_xlfn.XLOOKUP('Calculs'!G1272,'Réponses'!C:C,'Réponses'!F:F,"ERREUR VISIBILITE"),Questions!A:A,Questions!B:B,"ERREUR QUESTION"))</f>
        <v/>
      </c>
      <c r="K1273" s="65" t="str">
        <f>IF(OR(ISBLANK(Recyclabilité[[#This Row],[Réponse 3]]),'Calculs'!J1272="0",_xlfn.XLOOKUP('Calculs'!J1272,'Réponses'!C:C,'Réponses'!F:F,"ERREUR VISIBILITE")=0),"",_xlfn.XLOOKUP(_xlfn.XLOOKUP('Calculs'!J1272,'Réponses'!C:C,'Réponses'!F:F,"ERREUR VISIBILITE"),Questions!A:A,Questions!B:B,"ERREUR QUESTION"))</f>
        <v/>
      </c>
      <c r="M1273" s="65" t="str">
        <f>IF(OR(ISBLANK(Recyclabilité[[#This Row],[Réponse 4]]),'Calculs'!M1272="0",_xlfn.XLOOKUP('Calculs'!M1272,'Réponses'!C:C,'Réponses'!F:F,"ERREUR VISIBILITE")=0),"",_xlfn.XLOOKUP(_xlfn.XLOOKUP('Calculs'!M1272,'Réponses'!C:C,'Réponses'!F:F,"ERREUR VISIBILITE"),Questions!A:A,Questions!B:B,"ERREUR QUESTION"))</f>
        <v/>
      </c>
    </row>
    <row r="1274" spans="4:13" ht="60" customHeight="1" x14ac:dyDescent="0.25">
      <c r="D1274" s="29" t="str">
        <f>IF(ISBLANK(Recyclabilité[[#This Row],[Code Valobat]]),"",IF(OR('Calculs'!A1273="08",MID(Recyclabilité[[#This Row],[Code Valobat]],4,4)="0804",MID(Recyclabilité[[#This Row],[Code Valobat]],4,4)="0709",MID(Recyclabilité[[#This Row],[Code Valobat]],1,7)="6121107"),"Non recyclable",_xlfn.XLOOKUP('Calculs'!Q1273,'Combinaisons'!A:A,'Combinaisons'!B:B,"Merci de répondre à toutes les questions")))</f>
        <v/>
      </c>
      <c r="E1274" s="65" t="str">
        <f>IF(ISBLANK(Recyclabilité[[#This Row],[Code Valobat]]),"",IF(OR('Calculs'!A1273="08",MID(Recyclabilité[[#This Row],[Code Valobat]],4,4)="0804",MID(Recyclabilité[[#This Row],[Code Valobat]],4,4)="0709",MID(Recyclabilité[[#This Row],[Code Valobat]],1,7)="6121107"),"",_xlfn.XLOOKUP('Calculs'!B1273,Questions!A:A,Questions!B:B,"ERREUR QUESTION")))</f>
        <v/>
      </c>
      <c r="G1274" s="65" t="str">
        <f>IF(OR(ISBLANK(Recyclabilité[[#This Row],[Réponse 1]]),'Calculs'!D1273="0",_xlfn.XLOOKUP('Calculs'!D1273,'Réponses'!C:C,'Réponses'!F:F,"ERREUR VISIBILITE")=0),"",_xlfn.XLOOKUP(_xlfn.XLOOKUP('Calculs'!D1273,'Réponses'!C:C,'Réponses'!F:F,"ERREUR VISIBILITE"),Questions!A:A,Questions!B:B,"ERREUR QUESTION"))</f>
        <v/>
      </c>
      <c r="I1274" s="65" t="str">
        <f>IF(OR(ISBLANK(Recyclabilité[[#This Row],[Réponse 2]]),'Calculs'!G1273="0",_xlfn.XLOOKUP('Calculs'!G1273,'Réponses'!C:C,'Réponses'!F:F,"ERREUR VISIBILITE")=0),"",_xlfn.XLOOKUP(_xlfn.XLOOKUP('Calculs'!G1273,'Réponses'!C:C,'Réponses'!F:F,"ERREUR VISIBILITE"),Questions!A:A,Questions!B:B,"ERREUR QUESTION"))</f>
        <v/>
      </c>
      <c r="K1274" s="65" t="str">
        <f>IF(OR(ISBLANK(Recyclabilité[[#This Row],[Réponse 3]]),'Calculs'!J1273="0",_xlfn.XLOOKUP('Calculs'!J1273,'Réponses'!C:C,'Réponses'!F:F,"ERREUR VISIBILITE")=0),"",_xlfn.XLOOKUP(_xlfn.XLOOKUP('Calculs'!J1273,'Réponses'!C:C,'Réponses'!F:F,"ERREUR VISIBILITE"),Questions!A:A,Questions!B:B,"ERREUR QUESTION"))</f>
        <v/>
      </c>
      <c r="M1274" s="65" t="str">
        <f>IF(OR(ISBLANK(Recyclabilité[[#This Row],[Réponse 4]]),'Calculs'!M1273="0",_xlfn.XLOOKUP('Calculs'!M1273,'Réponses'!C:C,'Réponses'!F:F,"ERREUR VISIBILITE")=0),"",_xlfn.XLOOKUP(_xlfn.XLOOKUP('Calculs'!M1273,'Réponses'!C:C,'Réponses'!F:F,"ERREUR VISIBILITE"),Questions!A:A,Questions!B:B,"ERREUR QUESTION"))</f>
        <v/>
      </c>
    </row>
    <row r="1275" spans="4:13" ht="60" customHeight="1" x14ac:dyDescent="0.25">
      <c r="D1275" s="29" t="str">
        <f>IF(ISBLANK(Recyclabilité[[#This Row],[Code Valobat]]),"",IF(OR('Calculs'!A1274="08",MID(Recyclabilité[[#This Row],[Code Valobat]],4,4)="0804",MID(Recyclabilité[[#This Row],[Code Valobat]],4,4)="0709",MID(Recyclabilité[[#This Row],[Code Valobat]],1,7)="6121107"),"Non recyclable",_xlfn.XLOOKUP('Calculs'!Q1274,'Combinaisons'!A:A,'Combinaisons'!B:B,"Merci de répondre à toutes les questions")))</f>
        <v/>
      </c>
      <c r="E1275" s="65" t="str">
        <f>IF(ISBLANK(Recyclabilité[[#This Row],[Code Valobat]]),"",IF(OR('Calculs'!A1274="08",MID(Recyclabilité[[#This Row],[Code Valobat]],4,4)="0804",MID(Recyclabilité[[#This Row],[Code Valobat]],4,4)="0709",MID(Recyclabilité[[#This Row],[Code Valobat]],1,7)="6121107"),"",_xlfn.XLOOKUP('Calculs'!B1274,Questions!A:A,Questions!B:B,"ERREUR QUESTION")))</f>
        <v/>
      </c>
      <c r="G1275" s="65" t="str">
        <f>IF(OR(ISBLANK(Recyclabilité[[#This Row],[Réponse 1]]),'Calculs'!D1274="0",_xlfn.XLOOKUP('Calculs'!D1274,'Réponses'!C:C,'Réponses'!F:F,"ERREUR VISIBILITE")=0),"",_xlfn.XLOOKUP(_xlfn.XLOOKUP('Calculs'!D1274,'Réponses'!C:C,'Réponses'!F:F,"ERREUR VISIBILITE"),Questions!A:A,Questions!B:B,"ERREUR QUESTION"))</f>
        <v/>
      </c>
      <c r="I1275" s="65" t="str">
        <f>IF(OR(ISBLANK(Recyclabilité[[#This Row],[Réponse 2]]),'Calculs'!G1274="0",_xlfn.XLOOKUP('Calculs'!G1274,'Réponses'!C:C,'Réponses'!F:F,"ERREUR VISIBILITE")=0),"",_xlfn.XLOOKUP(_xlfn.XLOOKUP('Calculs'!G1274,'Réponses'!C:C,'Réponses'!F:F,"ERREUR VISIBILITE"),Questions!A:A,Questions!B:B,"ERREUR QUESTION"))</f>
        <v/>
      </c>
      <c r="K1275" s="65" t="str">
        <f>IF(OR(ISBLANK(Recyclabilité[[#This Row],[Réponse 3]]),'Calculs'!J1274="0",_xlfn.XLOOKUP('Calculs'!J1274,'Réponses'!C:C,'Réponses'!F:F,"ERREUR VISIBILITE")=0),"",_xlfn.XLOOKUP(_xlfn.XLOOKUP('Calculs'!J1274,'Réponses'!C:C,'Réponses'!F:F,"ERREUR VISIBILITE"),Questions!A:A,Questions!B:B,"ERREUR QUESTION"))</f>
        <v/>
      </c>
      <c r="M1275" s="65" t="str">
        <f>IF(OR(ISBLANK(Recyclabilité[[#This Row],[Réponse 4]]),'Calculs'!M1274="0",_xlfn.XLOOKUP('Calculs'!M1274,'Réponses'!C:C,'Réponses'!F:F,"ERREUR VISIBILITE")=0),"",_xlfn.XLOOKUP(_xlfn.XLOOKUP('Calculs'!M1274,'Réponses'!C:C,'Réponses'!F:F,"ERREUR VISIBILITE"),Questions!A:A,Questions!B:B,"ERREUR QUESTION"))</f>
        <v/>
      </c>
    </row>
    <row r="1276" spans="4:13" ht="60" customHeight="1" x14ac:dyDescent="0.25">
      <c r="D1276" s="29" t="str">
        <f>IF(ISBLANK(Recyclabilité[[#This Row],[Code Valobat]]),"",IF(OR('Calculs'!A1275="08",MID(Recyclabilité[[#This Row],[Code Valobat]],4,4)="0804",MID(Recyclabilité[[#This Row],[Code Valobat]],4,4)="0709",MID(Recyclabilité[[#This Row],[Code Valobat]],1,7)="6121107"),"Non recyclable",_xlfn.XLOOKUP('Calculs'!Q1275,'Combinaisons'!A:A,'Combinaisons'!B:B,"Merci de répondre à toutes les questions")))</f>
        <v/>
      </c>
      <c r="E1276" s="65" t="str">
        <f>IF(ISBLANK(Recyclabilité[[#This Row],[Code Valobat]]),"",IF(OR('Calculs'!A1275="08",MID(Recyclabilité[[#This Row],[Code Valobat]],4,4)="0804",MID(Recyclabilité[[#This Row],[Code Valobat]],4,4)="0709",MID(Recyclabilité[[#This Row],[Code Valobat]],1,7)="6121107"),"",_xlfn.XLOOKUP('Calculs'!B1275,Questions!A:A,Questions!B:B,"ERREUR QUESTION")))</f>
        <v/>
      </c>
      <c r="G1276" s="65" t="str">
        <f>IF(OR(ISBLANK(Recyclabilité[[#This Row],[Réponse 1]]),'Calculs'!D1275="0",_xlfn.XLOOKUP('Calculs'!D1275,'Réponses'!C:C,'Réponses'!F:F,"ERREUR VISIBILITE")=0),"",_xlfn.XLOOKUP(_xlfn.XLOOKUP('Calculs'!D1275,'Réponses'!C:C,'Réponses'!F:F,"ERREUR VISIBILITE"),Questions!A:A,Questions!B:B,"ERREUR QUESTION"))</f>
        <v/>
      </c>
      <c r="I1276" s="65" t="str">
        <f>IF(OR(ISBLANK(Recyclabilité[[#This Row],[Réponse 2]]),'Calculs'!G1275="0",_xlfn.XLOOKUP('Calculs'!G1275,'Réponses'!C:C,'Réponses'!F:F,"ERREUR VISIBILITE")=0),"",_xlfn.XLOOKUP(_xlfn.XLOOKUP('Calculs'!G1275,'Réponses'!C:C,'Réponses'!F:F,"ERREUR VISIBILITE"),Questions!A:A,Questions!B:B,"ERREUR QUESTION"))</f>
        <v/>
      </c>
      <c r="K1276" s="65" t="str">
        <f>IF(OR(ISBLANK(Recyclabilité[[#This Row],[Réponse 3]]),'Calculs'!J1275="0",_xlfn.XLOOKUP('Calculs'!J1275,'Réponses'!C:C,'Réponses'!F:F,"ERREUR VISIBILITE")=0),"",_xlfn.XLOOKUP(_xlfn.XLOOKUP('Calculs'!J1275,'Réponses'!C:C,'Réponses'!F:F,"ERREUR VISIBILITE"),Questions!A:A,Questions!B:B,"ERREUR QUESTION"))</f>
        <v/>
      </c>
      <c r="M1276" s="65" t="str">
        <f>IF(OR(ISBLANK(Recyclabilité[[#This Row],[Réponse 4]]),'Calculs'!M1275="0",_xlfn.XLOOKUP('Calculs'!M1275,'Réponses'!C:C,'Réponses'!F:F,"ERREUR VISIBILITE")=0),"",_xlfn.XLOOKUP(_xlfn.XLOOKUP('Calculs'!M1275,'Réponses'!C:C,'Réponses'!F:F,"ERREUR VISIBILITE"),Questions!A:A,Questions!B:B,"ERREUR QUESTION"))</f>
        <v/>
      </c>
    </row>
    <row r="1277" spans="4:13" ht="60" customHeight="1" x14ac:dyDescent="0.25">
      <c r="D1277" s="29" t="str">
        <f>IF(ISBLANK(Recyclabilité[[#This Row],[Code Valobat]]),"",IF(OR('Calculs'!A1276="08",MID(Recyclabilité[[#This Row],[Code Valobat]],4,4)="0804",MID(Recyclabilité[[#This Row],[Code Valobat]],4,4)="0709",MID(Recyclabilité[[#This Row],[Code Valobat]],1,7)="6121107"),"Non recyclable",_xlfn.XLOOKUP('Calculs'!Q1276,'Combinaisons'!A:A,'Combinaisons'!B:B,"Merci de répondre à toutes les questions")))</f>
        <v/>
      </c>
      <c r="E1277" s="65" t="str">
        <f>IF(ISBLANK(Recyclabilité[[#This Row],[Code Valobat]]),"",IF(OR('Calculs'!A1276="08",MID(Recyclabilité[[#This Row],[Code Valobat]],4,4)="0804",MID(Recyclabilité[[#This Row],[Code Valobat]],4,4)="0709",MID(Recyclabilité[[#This Row],[Code Valobat]],1,7)="6121107"),"",_xlfn.XLOOKUP('Calculs'!B1276,Questions!A:A,Questions!B:B,"ERREUR QUESTION")))</f>
        <v/>
      </c>
      <c r="G1277" s="65" t="str">
        <f>IF(OR(ISBLANK(Recyclabilité[[#This Row],[Réponse 1]]),'Calculs'!D1276="0",_xlfn.XLOOKUP('Calculs'!D1276,'Réponses'!C:C,'Réponses'!F:F,"ERREUR VISIBILITE")=0),"",_xlfn.XLOOKUP(_xlfn.XLOOKUP('Calculs'!D1276,'Réponses'!C:C,'Réponses'!F:F,"ERREUR VISIBILITE"),Questions!A:A,Questions!B:B,"ERREUR QUESTION"))</f>
        <v/>
      </c>
      <c r="I1277" s="65" t="str">
        <f>IF(OR(ISBLANK(Recyclabilité[[#This Row],[Réponse 2]]),'Calculs'!G1276="0",_xlfn.XLOOKUP('Calculs'!G1276,'Réponses'!C:C,'Réponses'!F:F,"ERREUR VISIBILITE")=0),"",_xlfn.XLOOKUP(_xlfn.XLOOKUP('Calculs'!G1276,'Réponses'!C:C,'Réponses'!F:F,"ERREUR VISIBILITE"),Questions!A:A,Questions!B:B,"ERREUR QUESTION"))</f>
        <v/>
      </c>
      <c r="K1277" s="65" t="str">
        <f>IF(OR(ISBLANK(Recyclabilité[[#This Row],[Réponse 3]]),'Calculs'!J1276="0",_xlfn.XLOOKUP('Calculs'!J1276,'Réponses'!C:C,'Réponses'!F:F,"ERREUR VISIBILITE")=0),"",_xlfn.XLOOKUP(_xlfn.XLOOKUP('Calculs'!J1276,'Réponses'!C:C,'Réponses'!F:F,"ERREUR VISIBILITE"),Questions!A:A,Questions!B:B,"ERREUR QUESTION"))</f>
        <v/>
      </c>
      <c r="M1277" s="65" t="str">
        <f>IF(OR(ISBLANK(Recyclabilité[[#This Row],[Réponse 4]]),'Calculs'!M1276="0",_xlfn.XLOOKUP('Calculs'!M1276,'Réponses'!C:C,'Réponses'!F:F,"ERREUR VISIBILITE")=0),"",_xlfn.XLOOKUP(_xlfn.XLOOKUP('Calculs'!M1276,'Réponses'!C:C,'Réponses'!F:F,"ERREUR VISIBILITE"),Questions!A:A,Questions!B:B,"ERREUR QUESTION"))</f>
        <v/>
      </c>
    </row>
    <row r="1278" spans="4:13" ht="60" customHeight="1" x14ac:dyDescent="0.25">
      <c r="D1278" s="29" t="str">
        <f>IF(ISBLANK(Recyclabilité[[#This Row],[Code Valobat]]),"",IF(OR('Calculs'!A1277="08",MID(Recyclabilité[[#This Row],[Code Valobat]],4,4)="0804",MID(Recyclabilité[[#This Row],[Code Valobat]],4,4)="0709",MID(Recyclabilité[[#This Row],[Code Valobat]],1,7)="6121107"),"Non recyclable",_xlfn.XLOOKUP('Calculs'!Q1277,'Combinaisons'!A:A,'Combinaisons'!B:B,"Merci de répondre à toutes les questions")))</f>
        <v/>
      </c>
      <c r="E1278" s="65" t="str">
        <f>IF(ISBLANK(Recyclabilité[[#This Row],[Code Valobat]]),"",IF(OR('Calculs'!A1277="08",MID(Recyclabilité[[#This Row],[Code Valobat]],4,4)="0804",MID(Recyclabilité[[#This Row],[Code Valobat]],4,4)="0709",MID(Recyclabilité[[#This Row],[Code Valobat]],1,7)="6121107"),"",_xlfn.XLOOKUP('Calculs'!B1277,Questions!A:A,Questions!B:B,"ERREUR QUESTION")))</f>
        <v/>
      </c>
      <c r="G1278" s="65" t="str">
        <f>IF(OR(ISBLANK(Recyclabilité[[#This Row],[Réponse 1]]),'Calculs'!D1277="0",_xlfn.XLOOKUP('Calculs'!D1277,'Réponses'!C:C,'Réponses'!F:F,"ERREUR VISIBILITE")=0),"",_xlfn.XLOOKUP(_xlfn.XLOOKUP('Calculs'!D1277,'Réponses'!C:C,'Réponses'!F:F,"ERREUR VISIBILITE"),Questions!A:A,Questions!B:B,"ERREUR QUESTION"))</f>
        <v/>
      </c>
      <c r="I1278" s="65" t="str">
        <f>IF(OR(ISBLANK(Recyclabilité[[#This Row],[Réponse 2]]),'Calculs'!G1277="0",_xlfn.XLOOKUP('Calculs'!G1277,'Réponses'!C:C,'Réponses'!F:F,"ERREUR VISIBILITE")=0),"",_xlfn.XLOOKUP(_xlfn.XLOOKUP('Calculs'!G1277,'Réponses'!C:C,'Réponses'!F:F,"ERREUR VISIBILITE"),Questions!A:A,Questions!B:B,"ERREUR QUESTION"))</f>
        <v/>
      </c>
      <c r="K1278" s="65" t="str">
        <f>IF(OR(ISBLANK(Recyclabilité[[#This Row],[Réponse 3]]),'Calculs'!J1277="0",_xlfn.XLOOKUP('Calculs'!J1277,'Réponses'!C:C,'Réponses'!F:F,"ERREUR VISIBILITE")=0),"",_xlfn.XLOOKUP(_xlfn.XLOOKUP('Calculs'!J1277,'Réponses'!C:C,'Réponses'!F:F,"ERREUR VISIBILITE"),Questions!A:A,Questions!B:B,"ERREUR QUESTION"))</f>
        <v/>
      </c>
      <c r="M1278" s="65" t="str">
        <f>IF(OR(ISBLANK(Recyclabilité[[#This Row],[Réponse 4]]),'Calculs'!M1277="0",_xlfn.XLOOKUP('Calculs'!M1277,'Réponses'!C:C,'Réponses'!F:F,"ERREUR VISIBILITE")=0),"",_xlfn.XLOOKUP(_xlfn.XLOOKUP('Calculs'!M1277,'Réponses'!C:C,'Réponses'!F:F,"ERREUR VISIBILITE"),Questions!A:A,Questions!B:B,"ERREUR QUESTION"))</f>
        <v/>
      </c>
    </row>
    <row r="1279" spans="4:13" ht="60" customHeight="1" x14ac:dyDescent="0.25">
      <c r="D1279" s="29" t="str">
        <f>IF(ISBLANK(Recyclabilité[[#This Row],[Code Valobat]]),"",IF(OR('Calculs'!A1278="08",MID(Recyclabilité[[#This Row],[Code Valobat]],4,4)="0804",MID(Recyclabilité[[#This Row],[Code Valobat]],4,4)="0709",MID(Recyclabilité[[#This Row],[Code Valobat]],1,7)="6121107"),"Non recyclable",_xlfn.XLOOKUP('Calculs'!Q1278,'Combinaisons'!A:A,'Combinaisons'!B:B,"Merci de répondre à toutes les questions")))</f>
        <v/>
      </c>
      <c r="E1279" s="65" t="str">
        <f>IF(ISBLANK(Recyclabilité[[#This Row],[Code Valobat]]),"",IF(OR('Calculs'!A1278="08",MID(Recyclabilité[[#This Row],[Code Valobat]],4,4)="0804",MID(Recyclabilité[[#This Row],[Code Valobat]],4,4)="0709",MID(Recyclabilité[[#This Row],[Code Valobat]],1,7)="6121107"),"",_xlfn.XLOOKUP('Calculs'!B1278,Questions!A:A,Questions!B:B,"ERREUR QUESTION")))</f>
        <v/>
      </c>
      <c r="G1279" s="65" t="str">
        <f>IF(OR(ISBLANK(Recyclabilité[[#This Row],[Réponse 1]]),'Calculs'!D1278="0",_xlfn.XLOOKUP('Calculs'!D1278,'Réponses'!C:C,'Réponses'!F:F,"ERREUR VISIBILITE")=0),"",_xlfn.XLOOKUP(_xlfn.XLOOKUP('Calculs'!D1278,'Réponses'!C:C,'Réponses'!F:F,"ERREUR VISIBILITE"),Questions!A:A,Questions!B:B,"ERREUR QUESTION"))</f>
        <v/>
      </c>
      <c r="I1279" s="65" t="str">
        <f>IF(OR(ISBLANK(Recyclabilité[[#This Row],[Réponse 2]]),'Calculs'!G1278="0",_xlfn.XLOOKUP('Calculs'!G1278,'Réponses'!C:C,'Réponses'!F:F,"ERREUR VISIBILITE")=0),"",_xlfn.XLOOKUP(_xlfn.XLOOKUP('Calculs'!G1278,'Réponses'!C:C,'Réponses'!F:F,"ERREUR VISIBILITE"),Questions!A:A,Questions!B:B,"ERREUR QUESTION"))</f>
        <v/>
      </c>
      <c r="K1279" s="65" t="str">
        <f>IF(OR(ISBLANK(Recyclabilité[[#This Row],[Réponse 3]]),'Calculs'!J1278="0",_xlfn.XLOOKUP('Calculs'!J1278,'Réponses'!C:C,'Réponses'!F:F,"ERREUR VISIBILITE")=0),"",_xlfn.XLOOKUP(_xlfn.XLOOKUP('Calculs'!J1278,'Réponses'!C:C,'Réponses'!F:F,"ERREUR VISIBILITE"),Questions!A:A,Questions!B:B,"ERREUR QUESTION"))</f>
        <v/>
      </c>
      <c r="M1279" s="65" t="str">
        <f>IF(OR(ISBLANK(Recyclabilité[[#This Row],[Réponse 4]]),'Calculs'!M1278="0",_xlfn.XLOOKUP('Calculs'!M1278,'Réponses'!C:C,'Réponses'!F:F,"ERREUR VISIBILITE")=0),"",_xlfn.XLOOKUP(_xlfn.XLOOKUP('Calculs'!M1278,'Réponses'!C:C,'Réponses'!F:F,"ERREUR VISIBILITE"),Questions!A:A,Questions!B:B,"ERREUR QUESTION"))</f>
        <v/>
      </c>
    </row>
    <row r="1280" spans="4:13" ht="60" customHeight="1" x14ac:dyDescent="0.25">
      <c r="D1280" s="29" t="str">
        <f>IF(ISBLANK(Recyclabilité[[#This Row],[Code Valobat]]),"",IF(OR('Calculs'!A1279="08",MID(Recyclabilité[[#This Row],[Code Valobat]],4,4)="0804",MID(Recyclabilité[[#This Row],[Code Valobat]],4,4)="0709",MID(Recyclabilité[[#This Row],[Code Valobat]],1,7)="6121107"),"Non recyclable",_xlfn.XLOOKUP('Calculs'!Q1279,'Combinaisons'!A:A,'Combinaisons'!B:B,"Merci de répondre à toutes les questions")))</f>
        <v/>
      </c>
      <c r="E1280" s="65" t="str">
        <f>IF(ISBLANK(Recyclabilité[[#This Row],[Code Valobat]]),"",IF(OR('Calculs'!A1279="08",MID(Recyclabilité[[#This Row],[Code Valobat]],4,4)="0804",MID(Recyclabilité[[#This Row],[Code Valobat]],4,4)="0709",MID(Recyclabilité[[#This Row],[Code Valobat]],1,7)="6121107"),"",_xlfn.XLOOKUP('Calculs'!B1279,Questions!A:A,Questions!B:B,"ERREUR QUESTION")))</f>
        <v/>
      </c>
      <c r="G1280" s="65" t="str">
        <f>IF(OR(ISBLANK(Recyclabilité[[#This Row],[Réponse 1]]),'Calculs'!D1279="0",_xlfn.XLOOKUP('Calculs'!D1279,'Réponses'!C:C,'Réponses'!F:F,"ERREUR VISIBILITE")=0),"",_xlfn.XLOOKUP(_xlfn.XLOOKUP('Calculs'!D1279,'Réponses'!C:C,'Réponses'!F:F,"ERREUR VISIBILITE"),Questions!A:A,Questions!B:B,"ERREUR QUESTION"))</f>
        <v/>
      </c>
      <c r="I1280" s="65" t="str">
        <f>IF(OR(ISBLANK(Recyclabilité[[#This Row],[Réponse 2]]),'Calculs'!G1279="0",_xlfn.XLOOKUP('Calculs'!G1279,'Réponses'!C:C,'Réponses'!F:F,"ERREUR VISIBILITE")=0),"",_xlfn.XLOOKUP(_xlfn.XLOOKUP('Calculs'!G1279,'Réponses'!C:C,'Réponses'!F:F,"ERREUR VISIBILITE"),Questions!A:A,Questions!B:B,"ERREUR QUESTION"))</f>
        <v/>
      </c>
      <c r="K1280" s="65" t="str">
        <f>IF(OR(ISBLANK(Recyclabilité[[#This Row],[Réponse 3]]),'Calculs'!J1279="0",_xlfn.XLOOKUP('Calculs'!J1279,'Réponses'!C:C,'Réponses'!F:F,"ERREUR VISIBILITE")=0),"",_xlfn.XLOOKUP(_xlfn.XLOOKUP('Calculs'!J1279,'Réponses'!C:C,'Réponses'!F:F,"ERREUR VISIBILITE"),Questions!A:A,Questions!B:B,"ERREUR QUESTION"))</f>
        <v/>
      </c>
      <c r="M1280" s="65" t="str">
        <f>IF(OR(ISBLANK(Recyclabilité[[#This Row],[Réponse 4]]),'Calculs'!M1279="0",_xlfn.XLOOKUP('Calculs'!M1279,'Réponses'!C:C,'Réponses'!F:F,"ERREUR VISIBILITE")=0),"",_xlfn.XLOOKUP(_xlfn.XLOOKUP('Calculs'!M1279,'Réponses'!C:C,'Réponses'!F:F,"ERREUR VISIBILITE"),Questions!A:A,Questions!B:B,"ERREUR QUESTION"))</f>
        <v/>
      </c>
    </row>
    <row r="1281" spans="4:13" ht="60" customHeight="1" x14ac:dyDescent="0.25">
      <c r="D1281" s="29" t="str">
        <f>IF(ISBLANK(Recyclabilité[[#This Row],[Code Valobat]]),"",IF(OR('Calculs'!A1280="08",MID(Recyclabilité[[#This Row],[Code Valobat]],4,4)="0804",MID(Recyclabilité[[#This Row],[Code Valobat]],4,4)="0709",MID(Recyclabilité[[#This Row],[Code Valobat]],1,7)="6121107"),"Non recyclable",_xlfn.XLOOKUP('Calculs'!Q1280,'Combinaisons'!A:A,'Combinaisons'!B:B,"Merci de répondre à toutes les questions")))</f>
        <v/>
      </c>
      <c r="E1281" s="65" t="str">
        <f>IF(ISBLANK(Recyclabilité[[#This Row],[Code Valobat]]),"",IF(OR('Calculs'!A1280="08",MID(Recyclabilité[[#This Row],[Code Valobat]],4,4)="0804",MID(Recyclabilité[[#This Row],[Code Valobat]],4,4)="0709",MID(Recyclabilité[[#This Row],[Code Valobat]],1,7)="6121107"),"",_xlfn.XLOOKUP('Calculs'!B1280,Questions!A:A,Questions!B:B,"ERREUR QUESTION")))</f>
        <v/>
      </c>
      <c r="G1281" s="65" t="str">
        <f>IF(OR(ISBLANK(Recyclabilité[[#This Row],[Réponse 1]]),'Calculs'!D1280="0",_xlfn.XLOOKUP('Calculs'!D1280,'Réponses'!C:C,'Réponses'!F:F,"ERREUR VISIBILITE")=0),"",_xlfn.XLOOKUP(_xlfn.XLOOKUP('Calculs'!D1280,'Réponses'!C:C,'Réponses'!F:F,"ERREUR VISIBILITE"),Questions!A:A,Questions!B:B,"ERREUR QUESTION"))</f>
        <v/>
      </c>
      <c r="I1281" s="65" t="str">
        <f>IF(OR(ISBLANK(Recyclabilité[[#This Row],[Réponse 2]]),'Calculs'!G1280="0",_xlfn.XLOOKUP('Calculs'!G1280,'Réponses'!C:C,'Réponses'!F:F,"ERREUR VISIBILITE")=0),"",_xlfn.XLOOKUP(_xlfn.XLOOKUP('Calculs'!G1280,'Réponses'!C:C,'Réponses'!F:F,"ERREUR VISIBILITE"),Questions!A:A,Questions!B:B,"ERREUR QUESTION"))</f>
        <v/>
      </c>
      <c r="K1281" s="65" t="str">
        <f>IF(OR(ISBLANK(Recyclabilité[[#This Row],[Réponse 3]]),'Calculs'!J1280="0",_xlfn.XLOOKUP('Calculs'!J1280,'Réponses'!C:C,'Réponses'!F:F,"ERREUR VISIBILITE")=0),"",_xlfn.XLOOKUP(_xlfn.XLOOKUP('Calculs'!J1280,'Réponses'!C:C,'Réponses'!F:F,"ERREUR VISIBILITE"),Questions!A:A,Questions!B:B,"ERREUR QUESTION"))</f>
        <v/>
      </c>
      <c r="M1281" s="65" t="str">
        <f>IF(OR(ISBLANK(Recyclabilité[[#This Row],[Réponse 4]]),'Calculs'!M1280="0",_xlfn.XLOOKUP('Calculs'!M1280,'Réponses'!C:C,'Réponses'!F:F,"ERREUR VISIBILITE")=0),"",_xlfn.XLOOKUP(_xlfn.XLOOKUP('Calculs'!M1280,'Réponses'!C:C,'Réponses'!F:F,"ERREUR VISIBILITE"),Questions!A:A,Questions!B:B,"ERREUR QUESTION"))</f>
        <v/>
      </c>
    </row>
    <row r="1282" spans="4:13" ht="60" customHeight="1" x14ac:dyDescent="0.25">
      <c r="D1282" s="29" t="str">
        <f>IF(ISBLANK(Recyclabilité[[#This Row],[Code Valobat]]),"",IF(OR('Calculs'!A1281="08",MID(Recyclabilité[[#This Row],[Code Valobat]],4,4)="0804",MID(Recyclabilité[[#This Row],[Code Valobat]],4,4)="0709",MID(Recyclabilité[[#This Row],[Code Valobat]],1,7)="6121107"),"Non recyclable",_xlfn.XLOOKUP('Calculs'!Q1281,'Combinaisons'!A:A,'Combinaisons'!B:B,"Merci de répondre à toutes les questions")))</f>
        <v/>
      </c>
      <c r="E1282" s="65" t="str">
        <f>IF(ISBLANK(Recyclabilité[[#This Row],[Code Valobat]]),"",IF(OR('Calculs'!A1281="08",MID(Recyclabilité[[#This Row],[Code Valobat]],4,4)="0804",MID(Recyclabilité[[#This Row],[Code Valobat]],4,4)="0709",MID(Recyclabilité[[#This Row],[Code Valobat]],1,7)="6121107"),"",_xlfn.XLOOKUP('Calculs'!B1281,Questions!A:A,Questions!B:B,"ERREUR QUESTION")))</f>
        <v/>
      </c>
      <c r="G1282" s="65" t="str">
        <f>IF(OR(ISBLANK(Recyclabilité[[#This Row],[Réponse 1]]),'Calculs'!D1281="0",_xlfn.XLOOKUP('Calculs'!D1281,'Réponses'!C:C,'Réponses'!F:F,"ERREUR VISIBILITE")=0),"",_xlfn.XLOOKUP(_xlfn.XLOOKUP('Calculs'!D1281,'Réponses'!C:C,'Réponses'!F:F,"ERREUR VISIBILITE"),Questions!A:A,Questions!B:B,"ERREUR QUESTION"))</f>
        <v/>
      </c>
      <c r="I1282" s="65" t="str">
        <f>IF(OR(ISBLANK(Recyclabilité[[#This Row],[Réponse 2]]),'Calculs'!G1281="0",_xlfn.XLOOKUP('Calculs'!G1281,'Réponses'!C:C,'Réponses'!F:F,"ERREUR VISIBILITE")=0),"",_xlfn.XLOOKUP(_xlfn.XLOOKUP('Calculs'!G1281,'Réponses'!C:C,'Réponses'!F:F,"ERREUR VISIBILITE"),Questions!A:A,Questions!B:B,"ERREUR QUESTION"))</f>
        <v/>
      </c>
      <c r="K1282" s="65" t="str">
        <f>IF(OR(ISBLANK(Recyclabilité[[#This Row],[Réponse 3]]),'Calculs'!J1281="0",_xlfn.XLOOKUP('Calculs'!J1281,'Réponses'!C:C,'Réponses'!F:F,"ERREUR VISIBILITE")=0),"",_xlfn.XLOOKUP(_xlfn.XLOOKUP('Calculs'!J1281,'Réponses'!C:C,'Réponses'!F:F,"ERREUR VISIBILITE"),Questions!A:A,Questions!B:B,"ERREUR QUESTION"))</f>
        <v/>
      </c>
      <c r="M1282" s="65" t="str">
        <f>IF(OR(ISBLANK(Recyclabilité[[#This Row],[Réponse 4]]),'Calculs'!M1281="0",_xlfn.XLOOKUP('Calculs'!M1281,'Réponses'!C:C,'Réponses'!F:F,"ERREUR VISIBILITE")=0),"",_xlfn.XLOOKUP(_xlfn.XLOOKUP('Calculs'!M1281,'Réponses'!C:C,'Réponses'!F:F,"ERREUR VISIBILITE"),Questions!A:A,Questions!B:B,"ERREUR QUESTION"))</f>
        <v/>
      </c>
    </row>
    <row r="1283" spans="4:13" ht="60" customHeight="1" x14ac:dyDescent="0.25">
      <c r="D1283" s="29" t="str">
        <f>IF(ISBLANK(Recyclabilité[[#This Row],[Code Valobat]]),"",IF(OR('Calculs'!A1282="08",MID(Recyclabilité[[#This Row],[Code Valobat]],4,4)="0804",MID(Recyclabilité[[#This Row],[Code Valobat]],4,4)="0709",MID(Recyclabilité[[#This Row],[Code Valobat]],1,7)="6121107"),"Non recyclable",_xlfn.XLOOKUP('Calculs'!Q1282,'Combinaisons'!A:A,'Combinaisons'!B:B,"Merci de répondre à toutes les questions")))</f>
        <v/>
      </c>
      <c r="E1283" s="65" t="str">
        <f>IF(ISBLANK(Recyclabilité[[#This Row],[Code Valobat]]),"",IF(OR('Calculs'!A1282="08",MID(Recyclabilité[[#This Row],[Code Valobat]],4,4)="0804",MID(Recyclabilité[[#This Row],[Code Valobat]],4,4)="0709",MID(Recyclabilité[[#This Row],[Code Valobat]],1,7)="6121107"),"",_xlfn.XLOOKUP('Calculs'!B1282,Questions!A:A,Questions!B:B,"ERREUR QUESTION")))</f>
        <v/>
      </c>
      <c r="G1283" s="65" t="str">
        <f>IF(OR(ISBLANK(Recyclabilité[[#This Row],[Réponse 1]]),'Calculs'!D1282="0",_xlfn.XLOOKUP('Calculs'!D1282,'Réponses'!C:C,'Réponses'!F:F,"ERREUR VISIBILITE")=0),"",_xlfn.XLOOKUP(_xlfn.XLOOKUP('Calculs'!D1282,'Réponses'!C:C,'Réponses'!F:F,"ERREUR VISIBILITE"),Questions!A:A,Questions!B:B,"ERREUR QUESTION"))</f>
        <v/>
      </c>
      <c r="I1283" s="65" t="str">
        <f>IF(OR(ISBLANK(Recyclabilité[[#This Row],[Réponse 2]]),'Calculs'!G1282="0",_xlfn.XLOOKUP('Calculs'!G1282,'Réponses'!C:C,'Réponses'!F:F,"ERREUR VISIBILITE")=0),"",_xlfn.XLOOKUP(_xlfn.XLOOKUP('Calculs'!G1282,'Réponses'!C:C,'Réponses'!F:F,"ERREUR VISIBILITE"),Questions!A:A,Questions!B:B,"ERREUR QUESTION"))</f>
        <v/>
      </c>
      <c r="K1283" s="65" t="str">
        <f>IF(OR(ISBLANK(Recyclabilité[[#This Row],[Réponse 3]]),'Calculs'!J1282="0",_xlfn.XLOOKUP('Calculs'!J1282,'Réponses'!C:C,'Réponses'!F:F,"ERREUR VISIBILITE")=0),"",_xlfn.XLOOKUP(_xlfn.XLOOKUP('Calculs'!J1282,'Réponses'!C:C,'Réponses'!F:F,"ERREUR VISIBILITE"),Questions!A:A,Questions!B:B,"ERREUR QUESTION"))</f>
        <v/>
      </c>
      <c r="M1283" s="65" t="str">
        <f>IF(OR(ISBLANK(Recyclabilité[[#This Row],[Réponse 4]]),'Calculs'!M1282="0",_xlfn.XLOOKUP('Calculs'!M1282,'Réponses'!C:C,'Réponses'!F:F,"ERREUR VISIBILITE")=0),"",_xlfn.XLOOKUP(_xlfn.XLOOKUP('Calculs'!M1282,'Réponses'!C:C,'Réponses'!F:F,"ERREUR VISIBILITE"),Questions!A:A,Questions!B:B,"ERREUR QUESTION"))</f>
        <v/>
      </c>
    </row>
    <row r="1284" spans="4:13" ht="60" customHeight="1" x14ac:dyDescent="0.25">
      <c r="D1284" s="29" t="str">
        <f>IF(ISBLANK(Recyclabilité[[#This Row],[Code Valobat]]),"",IF(OR('Calculs'!A1283="08",MID(Recyclabilité[[#This Row],[Code Valobat]],4,4)="0804",MID(Recyclabilité[[#This Row],[Code Valobat]],4,4)="0709",MID(Recyclabilité[[#This Row],[Code Valobat]],1,7)="6121107"),"Non recyclable",_xlfn.XLOOKUP('Calculs'!Q1283,'Combinaisons'!A:A,'Combinaisons'!B:B,"Merci de répondre à toutes les questions")))</f>
        <v/>
      </c>
      <c r="E1284" s="65" t="str">
        <f>IF(ISBLANK(Recyclabilité[[#This Row],[Code Valobat]]),"",IF(OR('Calculs'!A1283="08",MID(Recyclabilité[[#This Row],[Code Valobat]],4,4)="0804",MID(Recyclabilité[[#This Row],[Code Valobat]],4,4)="0709",MID(Recyclabilité[[#This Row],[Code Valobat]],1,7)="6121107"),"",_xlfn.XLOOKUP('Calculs'!B1283,Questions!A:A,Questions!B:B,"ERREUR QUESTION")))</f>
        <v/>
      </c>
      <c r="G1284" s="65" t="str">
        <f>IF(OR(ISBLANK(Recyclabilité[[#This Row],[Réponse 1]]),'Calculs'!D1283="0",_xlfn.XLOOKUP('Calculs'!D1283,'Réponses'!C:C,'Réponses'!F:F,"ERREUR VISIBILITE")=0),"",_xlfn.XLOOKUP(_xlfn.XLOOKUP('Calculs'!D1283,'Réponses'!C:C,'Réponses'!F:F,"ERREUR VISIBILITE"),Questions!A:A,Questions!B:B,"ERREUR QUESTION"))</f>
        <v/>
      </c>
      <c r="I1284" s="65" t="str">
        <f>IF(OR(ISBLANK(Recyclabilité[[#This Row],[Réponse 2]]),'Calculs'!G1283="0",_xlfn.XLOOKUP('Calculs'!G1283,'Réponses'!C:C,'Réponses'!F:F,"ERREUR VISIBILITE")=0),"",_xlfn.XLOOKUP(_xlfn.XLOOKUP('Calculs'!G1283,'Réponses'!C:C,'Réponses'!F:F,"ERREUR VISIBILITE"),Questions!A:A,Questions!B:B,"ERREUR QUESTION"))</f>
        <v/>
      </c>
      <c r="K1284" s="65" t="str">
        <f>IF(OR(ISBLANK(Recyclabilité[[#This Row],[Réponse 3]]),'Calculs'!J1283="0",_xlfn.XLOOKUP('Calculs'!J1283,'Réponses'!C:C,'Réponses'!F:F,"ERREUR VISIBILITE")=0),"",_xlfn.XLOOKUP(_xlfn.XLOOKUP('Calculs'!J1283,'Réponses'!C:C,'Réponses'!F:F,"ERREUR VISIBILITE"),Questions!A:A,Questions!B:B,"ERREUR QUESTION"))</f>
        <v/>
      </c>
      <c r="M1284" s="65" t="str">
        <f>IF(OR(ISBLANK(Recyclabilité[[#This Row],[Réponse 4]]),'Calculs'!M1283="0",_xlfn.XLOOKUP('Calculs'!M1283,'Réponses'!C:C,'Réponses'!F:F,"ERREUR VISIBILITE")=0),"",_xlfn.XLOOKUP(_xlfn.XLOOKUP('Calculs'!M1283,'Réponses'!C:C,'Réponses'!F:F,"ERREUR VISIBILITE"),Questions!A:A,Questions!B:B,"ERREUR QUESTION"))</f>
        <v/>
      </c>
    </row>
    <row r="1285" spans="4:13" ht="60" customHeight="1" x14ac:dyDescent="0.25">
      <c r="D1285" s="29" t="str">
        <f>IF(ISBLANK(Recyclabilité[[#This Row],[Code Valobat]]),"",IF(OR('Calculs'!A1284="08",MID(Recyclabilité[[#This Row],[Code Valobat]],4,4)="0804",MID(Recyclabilité[[#This Row],[Code Valobat]],4,4)="0709",MID(Recyclabilité[[#This Row],[Code Valobat]],1,7)="6121107"),"Non recyclable",_xlfn.XLOOKUP('Calculs'!Q1284,'Combinaisons'!A:A,'Combinaisons'!B:B,"Merci de répondre à toutes les questions")))</f>
        <v/>
      </c>
      <c r="E1285" s="65" t="str">
        <f>IF(ISBLANK(Recyclabilité[[#This Row],[Code Valobat]]),"",IF(OR('Calculs'!A1284="08",MID(Recyclabilité[[#This Row],[Code Valobat]],4,4)="0804",MID(Recyclabilité[[#This Row],[Code Valobat]],4,4)="0709",MID(Recyclabilité[[#This Row],[Code Valobat]],1,7)="6121107"),"",_xlfn.XLOOKUP('Calculs'!B1284,Questions!A:A,Questions!B:B,"ERREUR QUESTION")))</f>
        <v/>
      </c>
      <c r="G1285" s="65" t="str">
        <f>IF(OR(ISBLANK(Recyclabilité[[#This Row],[Réponse 1]]),'Calculs'!D1284="0",_xlfn.XLOOKUP('Calculs'!D1284,'Réponses'!C:C,'Réponses'!F:F,"ERREUR VISIBILITE")=0),"",_xlfn.XLOOKUP(_xlfn.XLOOKUP('Calculs'!D1284,'Réponses'!C:C,'Réponses'!F:F,"ERREUR VISIBILITE"),Questions!A:A,Questions!B:B,"ERREUR QUESTION"))</f>
        <v/>
      </c>
      <c r="I1285" s="65" t="str">
        <f>IF(OR(ISBLANK(Recyclabilité[[#This Row],[Réponse 2]]),'Calculs'!G1284="0",_xlfn.XLOOKUP('Calculs'!G1284,'Réponses'!C:C,'Réponses'!F:F,"ERREUR VISIBILITE")=0),"",_xlfn.XLOOKUP(_xlfn.XLOOKUP('Calculs'!G1284,'Réponses'!C:C,'Réponses'!F:F,"ERREUR VISIBILITE"),Questions!A:A,Questions!B:B,"ERREUR QUESTION"))</f>
        <v/>
      </c>
      <c r="K1285" s="65" t="str">
        <f>IF(OR(ISBLANK(Recyclabilité[[#This Row],[Réponse 3]]),'Calculs'!J1284="0",_xlfn.XLOOKUP('Calculs'!J1284,'Réponses'!C:C,'Réponses'!F:F,"ERREUR VISIBILITE")=0),"",_xlfn.XLOOKUP(_xlfn.XLOOKUP('Calculs'!J1284,'Réponses'!C:C,'Réponses'!F:F,"ERREUR VISIBILITE"),Questions!A:A,Questions!B:B,"ERREUR QUESTION"))</f>
        <v/>
      </c>
      <c r="M1285" s="65" t="str">
        <f>IF(OR(ISBLANK(Recyclabilité[[#This Row],[Réponse 4]]),'Calculs'!M1284="0",_xlfn.XLOOKUP('Calculs'!M1284,'Réponses'!C:C,'Réponses'!F:F,"ERREUR VISIBILITE")=0),"",_xlfn.XLOOKUP(_xlfn.XLOOKUP('Calculs'!M1284,'Réponses'!C:C,'Réponses'!F:F,"ERREUR VISIBILITE"),Questions!A:A,Questions!B:B,"ERREUR QUESTION"))</f>
        <v/>
      </c>
    </row>
    <row r="1286" spans="4:13" ht="60" customHeight="1" x14ac:dyDescent="0.25">
      <c r="D1286" s="29" t="str">
        <f>IF(ISBLANK(Recyclabilité[[#This Row],[Code Valobat]]),"",IF(OR('Calculs'!A1285="08",MID(Recyclabilité[[#This Row],[Code Valobat]],4,4)="0804",MID(Recyclabilité[[#This Row],[Code Valobat]],4,4)="0709",MID(Recyclabilité[[#This Row],[Code Valobat]],1,7)="6121107"),"Non recyclable",_xlfn.XLOOKUP('Calculs'!Q1285,'Combinaisons'!A:A,'Combinaisons'!B:B,"Merci de répondre à toutes les questions")))</f>
        <v/>
      </c>
      <c r="E1286" s="65" t="str">
        <f>IF(ISBLANK(Recyclabilité[[#This Row],[Code Valobat]]),"",IF(OR('Calculs'!A1285="08",MID(Recyclabilité[[#This Row],[Code Valobat]],4,4)="0804",MID(Recyclabilité[[#This Row],[Code Valobat]],4,4)="0709",MID(Recyclabilité[[#This Row],[Code Valobat]],1,7)="6121107"),"",_xlfn.XLOOKUP('Calculs'!B1285,Questions!A:A,Questions!B:B,"ERREUR QUESTION")))</f>
        <v/>
      </c>
      <c r="G1286" s="65" t="str">
        <f>IF(OR(ISBLANK(Recyclabilité[[#This Row],[Réponse 1]]),'Calculs'!D1285="0",_xlfn.XLOOKUP('Calculs'!D1285,'Réponses'!C:C,'Réponses'!F:F,"ERREUR VISIBILITE")=0),"",_xlfn.XLOOKUP(_xlfn.XLOOKUP('Calculs'!D1285,'Réponses'!C:C,'Réponses'!F:F,"ERREUR VISIBILITE"),Questions!A:A,Questions!B:B,"ERREUR QUESTION"))</f>
        <v/>
      </c>
      <c r="I1286" s="65" t="str">
        <f>IF(OR(ISBLANK(Recyclabilité[[#This Row],[Réponse 2]]),'Calculs'!G1285="0",_xlfn.XLOOKUP('Calculs'!G1285,'Réponses'!C:C,'Réponses'!F:F,"ERREUR VISIBILITE")=0),"",_xlfn.XLOOKUP(_xlfn.XLOOKUP('Calculs'!G1285,'Réponses'!C:C,'Réponses'!F:F,"ERREUR VISIBILITE"),Questions!A:A,Questions!B:B,"ERREUR QUESTION"))</f>
        <v/>
      </c>
      <c r="K1286" s="65" t="str">
        <f>IF(OR(ISBLANK(Recyclabilité[[#This Row],[Réponse 3]]),'Calculs'!J1285="0",_xlfn.XLOOKUP('Calculs'!J1285,'Réponses'!C:C,'Réponses'!F:F,"ERREUR VISIBILITE")=0),"",_xlfn.XLOOKUP(_xlfn.XLOOKUP('Calculs'!J1285,'Réponses'!C:C,'Réponses'!F:F,"ERREUR VISIBILITE"),Questions!A:A,Questions!B:B,"ERREUR QUESTION"))</f>
        <v/>
      </c>
      <c r="M1286" s="65" t="str">
        <f>IF(OR(ISBLANK(Recyclabilité[[#This Row],[Réponse 4]]),'Calculs'!M1285="0",_xlfn.XLOOKUP('Calculs'!M1285,'Réponses'!C:C,'Réponses'!F:F,"ERREUR VISIBILITE")=0),"",_xlfn.XLOOKUP(_xlfn.XLOOKUP('Calculs'!M1285,'Réponses'!C:C,'Réponses'!F:F,"ERREUR VISIBILITE"),Questions!A:A,Questions!B:B,"ERREUR QUESTION"))</f>
        <v/>
      </c>
    </row>
    <row r="1287" spans="4:13" ht="60" customHeight="1" x14ac:dyDescent="0.25">
      <c r="D1287" s="29" t="str">
        <f>IF(ISBLANK(Recyclabilité[[#This Row],[Code Valobat]]),"",IF(OR('Calculs'!A1286="08",MID(Recyclabilité[[#This Row],[Code Valobat]],4,4)="0804",MID(Recyclabilité[[#This Row],[Code Valobat]],4,4)="0709",MID(Recyclabilité[[#This Row],[Code Valobat]],1,7)="6121107"),"Non recyclable",_xlfn.XLOOKUP('Calculs'!Q1286,'Combinaisons'!A:A,'Combinaisons'!B:B,"Merci de répondre à toutes les questions")))</f>
        <v/>
      </c>
      <c r="E1287" s="65" t="str">
        <f>IF(ISBLANK(Recyclabilité[[#This Row],[Code Valobat]]),"",IF(OR('Calculs'!A1286="08",MID(Recyclabilité[[#This Row],[Code Valobat]],4,4)="0804",MID(Recyclabilité[[#This Row],[Code Valobat]],4,4)="0709",MID(Recyclabilité[[#This Row],[Code Valobat]],1,7)="6121107"),"",_xlfn.XLOOKUP('Calculs'!B1286,Questions!A:A,Questions!B:B,"ERREUR QUESTION")))</f>
        <v/>
      </c>
      <c r="G1287" s="65" t="str">
        <f>IF(OR(ISBLANK(Recyclabilité[[#This Row],[Réponse 1]]),'Calculs'!D1286="0",_xlfn.XLOOKUP('Calculs'!D1286,'Réponses'!C:C,'Réponses'!F:F,"ERREUR VISIBILITE")=0),"",_xlfn.XLOOKUP(_xlfn.XLOOKUP('Calculs'!D1286,'Réponses'!C:C,'Réponses'!F:F,"ERREUR VISIBILITE"),Questions!A:A,Questions!B:B,"ERREUR QUESTION"))</f>
        <v/>
      </c>
      <c r="I1287" s="65" t="str">
        <f>IF(OR(ISBLANK(Recyclabilité[[#This Row],[Réponse 2]]),'Calculs'!G1286="0",_xlfn.XLOOKUP('Calculs'!G1286,'Réponses'!C:C,'Réponses'!F:F,"ERREUR VISIBILITE")=0),"",_xlfn.XLOOKUP(_xlfn.XLOOKUP('Calculs'!G1286,'Réponses'!C:C,'Réponses'!F:F,"ERREUR VISIBILITE"),Questions!A:A,Questions!B:B,"ERREUR QUESTION"))</f>
        <v/>
      </c>
      <c r="K1287" s="65" t="str">
        <f>IF(OR(ISBLANK(Recyclabilité[[#This Row],[Réponse 3]]),'Calculs'!J1286="0",_xlfn.XLOOKUP('Calculs'!J1286,'Réponses'!C:C,'Réponses'!F:F,"ERREUR VISIBILITE")=0),"",_xlfn.XLOOKUP(_xlfn.XLOOKUP('Calculs'!J1286,'Réponses'!C:C,'Réponses'!F:F,"ERREUR VISIBILITE"),Questions!A:A,Questions!B:B,"ERREUR QUESTION"))</f>
        <v/>
      </c>
      <c r="M1287" s="65" t="str">
        <f>IF(OR(ISBLANK(Recyclabilité[[#This Row],[Réponse 4]]),'Calculs'!M1286="0",_xlfn.XLOOKUP('Calculs'!M1286,'Réponses'!C:C,'Réponses'!F:F,"ERREUR VISIBILITE")=0),"",_xlfn.XLOOKUP(_xlfn.XLOOKUP('Calculs'!M1286,'Réponses'!C:C,'Réponses'!F:F,"ERREUR VISIBILITE"),Questions!A:A,Questions!B:B,"ERREUR QUESTION"))</f>
        <v/>
      </c>
    </row>
    <row r="1288" spans="4:13" ht="60" customHeight="1" x14ac:dyDescent="0.25">
      <c r="D1288" s="29" t="str">
        <f>IF(ISBLANK(Recyclabilité[[#This Row],[Code Valobat]]),"",IF(OR('Calculs'!A1287="08",MID(Recyclabilité[[#This Row],[Code Valobat]],4,4)="0804",MID(Recyclabilité[[#This Row],[Code Valobat]],4,4)="0709",MID(Recyclabilité[[#This Row],[Code Valobat]],1,7)="6121107"),"Non recyclable",_xlfn.XLOOKUP('Calculs'!Q1287,'Combinaisons'!A:A,'Combinaisons'!B:B,"Merci de répondre à toutes les questions")))</f>
        <v/>
      </c>
      <c r="E1288" s="65" t="str">
        <f>IF(ISBLANK(Recyclabilité[[#This Row],[Code Valobat]]),"",IF(OR('Calculs'!A1287="08",MID(Recyclabilité[[#This Row],[Code Valobat]],4,4)="0804",MID(Recyclabilité[[#This Row],[Code Valobat]],4,4)="0709",MID(Recyclabilité[[#This Row],[Code Valobat]],1,7)="6121107"),"",_xlfn.XLOOKUP('Calculs'!B1287,Questions!A:A,Questions!B:B,"ERREUR QUESTION")))</f>
        <v/>
      </c>
      <c r="G1288" s="65" t="str">
        <f>IF(OR(ISBLANK(Recyclabilité[[#This Row],[Réponse 1]]),'Calculs'!D1287="0",_xlfn.XLOOKUP('Calculs'!D1287,'Réponses'!C:C,'Réponses'!F:F,"ERREUR VISIBILITE")=0),"",_xlfn.XLOOKUP(_xlfn.XLOOKUP('Calculs'!D1287,'Réponses'!C:C,'Réponses'!F:F,"ERREUR VISIBILITE"),Questions!A:A,Questions!B:B,"ERREUR QUESTION"))</f>
        <v/>
      </c>
      <c r="I1288" s="65" t="str">
        <f>IF(OR(ISBLANK(Recyclabilité[[#This Row],[Réponse 2]]),'Calculs'!G1287="0",_xlfn.XLOOKUP('Calculs'!G1287,'Réponses'!C:C,'Réponses'!F:F,"ERREUR VISIBILITE")=0),"",_xlfn.XLOOKUP(_xlfn.XLOOKUP('Calculs'!G1287,'Réponses'!C:C,'Réponses'!F:F,"ERREUR VISIBILITE"),Questions!A:A,Questions!B:B,"ERREUR QUESTION"))</f>
        <v/>
      </c>
      <c r="K1288" s="65" t="str">
        <f>IF(OR(ISBLANK(Recyclabilité[[#This Row],[Réponse 3]]),'Calculs'!J1287="0",_xlfn.XLOOKUP('Calculs'!J1287,'Réponses'!C:C,'Réponses'!F:F,"ERREUR VISIBILITE")=0),"",_xlfn.XLOOKUP(_xlfn.XLOOKUP('Calculs'!J1287,'Réponses'!C:C,'Réponses'!F:F,"ERREUR VISIBILITE"),Questions!A:A,Questions!B:B,"ERREUR QUESTION"))</f>
        <v/>
      </c>
      <c r="M1288" s="65" t="str">
        <f>IF(OR(ISBLANK(Recyclabilité[[#This Row],[Réponse 4]]),'Calculs'!M1287="0",_xlfn.XLOOKUP('Calculs'!M1287,'Réponses'!C:C,'Réponses'!F:F,"ERREUR VISIBILITE")=0),"",_xlfn.XLOOKUP(_xlfn.XLOOKUP('Calculs'!M1287,'Réponses'!C:C,'Réponses'!F:F,"ERREUR VISIBILITE"),Questions!A:A,Questions!B:B,"ERREUR QUESTION"))</f>
        <v/>
      </c>
    </row>
    <row r="1289" spans="4:13" ht="60" customHeight="1" x14ac:dyDescent="0.25">
      <c r="D1289" s="29" t="str">
        <f>IF(ISBLANK(Recyclabilité[[#This Row],[Code Valobat]]),"",IF(OR('Calculs'!A1288="08",MID(Recyclabilité[[#This Row],[Code Valobat]],4,4)="0804",MID(Recyclabilité[[#This Row],[Code Valobat]],4,4)="0709",MID(Recyclabilité[[#This Row],[Code Valobat]],1,7)="6121107"),"Non recyclable",_xlfn.XLOOKUP('Calculs'!Q1288,'Combinaisons'!A:A,'Combinaisons'!B:B,"Merci de répondre à toutes les questions")))</f>
        <v/>
      </c>
      <c r="E1289" s="65" t="str">
        <f>IF(ISBLANK(Recyclabilité[[#This Row],[Code Valobat]]),"",IF(OR('Calculs'!A1288="08",MID(Recyclabilité[[#This Row],[Code Valobat]],4,4)="0804",MID(Recyclabilité[[#This Row],[Code Valobat]],4,4)="0709",MID(Recyclabilité[[#This Row],[Code Valobat]],1,7)="6121107"),"",_xlfn.XLOOKUP('Calculs'!B1288,Questions!A:A,Questions!B:B,"ERREUR QUESTION")))</f>
        <v/>
      </c>
      <c r="G1289" s="65" t="str">
        <f>IF(OR(ISBLANK(Recyclabilité[[#This Row],[Réponse 1]]),'Calculs'!D1288="0",_xlfn.XLOOKUP('Calculs'!D1288,'Réponses'!C:C,'Réponses'!F:F,"ERREUR VISIBILITE")=0),"",_xlfn.XLOOKUP(_xlfn.XLOOKUP('Calculs'!D1288,'Réponses'!C:C,'Réponses'!F:F,"ERREUR VISIBILITE"),Questions!A:A,Questions!B:B,"ERREUR QUESTION"))</f>
        <v/>
      </c>
      <c r="I1289" s="65" t="str">
        <f>IF(OR(ISBLANK(Recyclabilité[[#This Row],[Réponse 2]]),'Calculs'!G1288="0",_xlfn.XLOOKUP('Calculs'!G1288,'Réponses'!C:C,'Réponses'!F:F,"ERREUR VISIBILITE")=0),"",_xlfn.XLOOKUP(_xlfn.XLOOKUP('Calculs'!G1288,'Réponses'!C:C,'Réponses'!F:F,"ERREUR VISIBILITE"),Questions!A:A,Questions!B:B,"ERREUR QUESTION"))</f>
        <v/>
      </c>
      <c r="K1289" s="65" t="str">
        <f>IF(OR(ISBLANK(Recyclabilité[[#This Row],[Réponse 3]]),'Calculs'!J1288="0",_xlfn.XLOOKUP('Calculs'!J1288,'Réponses'!C:C,'Réponses'!F:F,"ERREUR VISIBILITE")=0),"",_xlfn.XLOOKUP(_xlfn.XLOOKUP('Calculs'!J1288,'Réponses'!C:C,'Réponses'!F:F,"ERREUR VISIBILITE"),Questions!A:A,Questions!B:B,"ERREUR QUESTION"))</f>
        <v/>
      </c>
      <c r="M1289" s="65" t="str">
        <f>IF(OR(ISBLANK(Recyclabilité[[#This Row],[Réponse 4]]),'Calculs'!M1288="0",_xlfn.XLOOKUP('Calculs'!M1288,'Réponses'!C:C,'Réponses'!F:F,"ERREUR VISIBILITE")=0),"",_xlfn.XLOOKUP(_xlfn.XLOOKUP('Calculs'!M1288,'Réponses'!C:C,'Réponses'!F:F,"ERREUR VISIBILITE"),Questions!A:A,Questions!B:B,"ERREUR QUESTION"))</f>
        <v/>
      </c>
    </row>
    <row r="1290" spans="4:13" ht="60" customHeight="1" x14ac:dyDescent="0.25">
      <c r="D1290" s="29" t="str">
        <f>IF(ISBLANK(Recyclabilité[[#This Row],[Code Valobat]]),"",IF(OR('Calculs'!A1289="08",MID(Recyclabilité[[#This Row],[Code Valobat]],4,4)="0804",MID(Recyclabilité[[#This Row],[Code Valobat]],4,4)="0709",MID(Recyclabilité[[#This Row],[Code Valobat]],1,7)="6121107"),"Non recyclable",_xlfn.XLOOKUP('Calculs'!Q1289,'Combinaisons'!A:A,'Combinaisons'!B:B,"Merci de répondre à toutes les questions")))</f>
        <v/>
      </c>
      <c r="E1290" s="65" t="str">
        <f>IF(ISBLANK(Recyclabilité[[#This Row],[Code Valobat]]),"",IF(OR('Calculs'!A1289="08",MID(Recyclabilité[[#This Row],[Code Valobat]],4,4)="0804",MID(Recyclabilité[[#This Row],[Code Valobat]],4,4)="0709",MID(Recyclabilité[[#This Row],[Code Valobat]],1,7)="6121107"),"",_xlfn.XLOOKUP('Calculs'!B1289,Questions!A:A,Questions!B:B,"ERREUR QUESTION")))</f>
        <v/>
      </c>
      <c r="G1290" s="65" t="str">
        <f>IF(OR(ISBLANK(Recyclabilité[[#This Row],[Réponse 1]]),'Calculs'!D1289="0",_xlfn.XLOOKUP('Calculs'!D1289,'Réponses'!C:C,'Réponses'!F:F,"ERREUR VISIBILITE")=0),"",_xlfn.XLOOKUP(_xlfn.XLOOKUP('Calculs'!D1289,'Réponses'!C:C,'Réponses'!F:F,"ERREUR VISIBILITE"),Questions!A:A,Questions!B:B,"ERREUR QUESTION"))</f>
        <v/>
      </c>
      <c r="I1290" s="65" t="str">
        <f>IF(OR(ISBLANK(Recyclabilité[[#This Row],[Réponse 2]]),'Calculs'!G1289="0",_xlfn.XLOOKUP('Calculs'!G1289,'Réponses'!C:C,'Réponses'!F:F,"ERREUR VISIBILITE")=0),"",_xlfn.XLOOKUP(_xlfn.XLOOKUP('Calculs'!G1289,'Réponses'!C:C,'Réponses'!F:F,"ERREUR VISIBILITE"),Questions!A:A,Questions!B:B,"ERREUR QUESTION"))</f>
        <v/>
      </c>
      <c r="K1290" s="65" t="str">
        <f>IF(OR(ISBLANK(Recyclabilité[[#This Row],[Réponse 3]]),'Calculs'!J1289="0",_xlfn.XLOOKUP('Calculs'!J1289,'Réponses'!C:C,'Réponses'!F:F,"ERREUR VISIBILITE")=0),"",_xlfn.XLOOKUP(_xlfn.XLOOKUP('Calculs'!J1289,'Réponses'!C:C,'Réponses'!F:F,"ERREUR VISIBILITE"),Questions!A:A,Questions!B:B,"ERREUR QUESTION"))</f>
        <v/>
      </c>
      <c r="M1290" s="65" t="str">
        <f>IF(OR(ISBLANK(Recyclabilité[[#This Row],[Réponse 4]]),'Calculs'!M1289="0",_xlfn.XLOOKUP('Calculs'!M1289,'Réponses'!C:C,'Réponses'!F:F,"ERREUR VISIBILITE")=0),"",_xlfn.XLOOKUP(_xlfn.XLOOKUP('Calculs'!M1289,'Réponses'!C:C,'Réponses'!F:F,"ERREUR VISIBILITE"),Questions!A:A,Questions!B:B,"ERREUR QUESTION"))</f>
        <v/>
      </c>
    </row>
    <row r="1291" spans="4:13" ht="60" customHeight="1" x14ac:dyDescent="0.25">
      <c r="D1291" s="29" t="str">
        <f>IF(ISBLANK(Recyclabilité[[#This Row],[Code Valobat]]),"",IF(OR('Calculs'!A1290="08",MID(Recyclabilité[[#This Row],[Code Valobat]],4,4)="0804",MID(Recyclabilité[[#This Row],[Code Valobat]],4,4)="0709",MID(Recyclabilité[[#This Row],[Code Valobat]],1,7)="6121107"),"Non recyclable",_xlfn.XLOOKUP('Calculs'!Q1290,'Combinaisons'!A:A,'Combinaisons'!B:B,"Merci de répondre à toutes les questions")))</f>
        <v/>
      </c>
      <c r="E1291" s="65" t="str">
        <f>IF(ISBLANK(Recyclabilité[[#This Row],[Code Valobat]]),"",IF(OR('Calculs'!A1290="08",MID(Recyclabilité[[#This Row],[Code Valobat]],4,4)="0804",MID(Recyclabilité[[#This Row],[Code Valobat]],4,4)="0709",MID(Recyclabilité[[#This Row],[Code Valobat]],1,7)="6121107"),"",_xlfn.XLOOKUP('Calculs'!B1290,Questions!A:A,Questions!B:B,"ERREUR QUESTION")))</f>
        <v/>
      </c>
      <c r="G1291" s="65" t="str">
        <f>IF(OR(ISBLANK(Recyclabilité[[#This Row],[Réponse 1]]),'Calculs'!D1290="0",_xlfn.XLOOKUP('Calculs'!D1290,'Réponses'!C:C,'Réponses'!F:F,"ERREUR VISIBILITE")=0),"",_xlfn.XLOOKUP(_xlfn.XLOOKUP('Calculs'!D1290,'Réponses'!C:C,'Réponses'!F:F,"ERREUR VISIBILITE"),Questions!A:A,Questions!B:B,"ERREUR QUESTION"))</f>
        <v/>
      </c>
      <c r="I1291" s="65" t="str">
        <f>IF(OR(ISBLANK(Recyclabilité[[#This Row],[Réponse 2]]),'Calculs'!G1290="0",_xlfn.XLOOKUP('Calculs'!G1290,'Réponses'!C:C,'Réponses'!F:F,"ERREUR VISIBILITE")=0),"",_xlfn.XLOOKUP(_xlfn.XLOOKUP('Calculs'!G1290,'Réponses'!C:C,'Réponses'!F:F,"ERREUR VISIBILITE"),Questions!A:A,Questions!B:B,"ERREUR QUESTION"))</f>
        <v/>
      </c>
      <c r="K1291" s="65" t="str">
        <f>IF(OR(ISBLANK(Recyclabilité[[#This Row],[Réponse 3]]),'Calculs'!J1290="0",_xlfn.XLOOKUP('Calculs'!J1290,'Réponses'!C:C,'Réponses'!F:F,"ERREUR VISIBILITE")=0),"",_xlfn.XLOOKUP(_xlfn.XLOOKUP('Calculs'!J1290,'Réponses'!C:C,'Réponses'!F:F,"ERREUR VISIBILITE"),Questions!A:A,Questions!B:B,"ERREUR QUESTION"))</f>
        <v/>
      </c>
      <c r="M1291" s="65" t="str">
        <f>IF(OR(ISBLANK(Recyclabilité[[#This Row],[Réponse 4]]),'Calculs'!M1290="0",_xlfn.XLOOKUP('Calculs'!M1290,'Réponses'!C:C,'Réponses'!F:F,"ERREUR VISIBILITE")=0),"",_xlfn.XLOOKUP(_xlfn.XLOOKUP('Calculs'!M1290,'Réponses'!C:C,'Réponses'!F:F,"ERREUR VISIBILITE"),Questions!A:A,Questions!B:B,"ERREUR QUESTION"))</f>
        <v/>
      </c>
    </row>
    <row r="1292" spans="4:13" ht="60" customHeight="1" x14ac:dyDescent="0.25">
      <c r="D1292" s="29" t="str">
        <f>IF(ISBLANK(Recyclabilité[[#This Row],[Code Valobat]]),"",IF(OR('Calculs'!A1291="08",MID(Recyclabilité[[#This Row],[Code Valobat]],4,4)="0804",MID(Recyclabilité[[#This Row],[Code Valobat]],4,4)="0709",MID(Recyclabilité[[#This Row],[Code Valobat]],1,7)="6121107"),"Non recyclable",_xlfn.XLOOKUP('Calculs'!Q1291,'Combinaisons'!A:A,'Combinaisons'!B:B,"Merci de répondre à toutes les questions")))</f>
        <v/>
      </c>
      <c r="E1292" s="65" t="str">
        <f>IF(ISBLANK(Recyclabilité[[#This Row],[Code Valobat]]),"",IF(OR('Calculs'!A1291="08",MID(Recyclabilité[[#This Row],[Code Valobat]],4,4)="0804",MID(Recyclabilité[[#This Row],[Code Valobat]],4,4)="0709",MID(Recyclabilité[[#This Row],[Code Valobat]],1,7)="6121107"),"",_xlfn.XLOOKUP('Calculs'!B1291,Questions!A:A,Questions!B:B,"ERREUR QUESTION")))</f>
        <v/>
      </c>
      <c r="G1292" s="65" t="str">
        <f>IF(OR(ISBLANK(Recyclabilité[[#This Row],[Réponse 1]]),'Calculs'!D1291="0",_xlfn.XLOOKUP('Calculs'!D1291,'Réponses'!C:C,'Réponses'!F:F,"ERREUR VISIBILITE")=0),"",_xlfn.XLOOKUP(_xlfn.XLOOKUP('Calculs'!D1291,'Réponses'!C:C,'Réponses'!F:F,"ERREUR VISIBILITE"),Questions!A:A,Questions!B:B,"ERREUR QUESTION"))</f>
        <v/>
      </c>
      <c r="I1292" s="65" t="str">
        <f>IF(OR(ISBLANK(Recyclabilité[[#This Row],[Réponse 2]]),'Calculs'!G1291="0",_xlfn.XLOOKUP('Calculs'!G1291,'Réponses'!C:C,'Réponses'!F:F,"ERREUR VISIBILITE")=0),"",_xlfn.XLOOKUP(_xlfn.XLOOKUP('Calculs'!G1291,'Réponses'!C:C,'Réponses'!F:F,"ERREUR VISIBILITE"),Questions!A:A,Questions!B:B,"ERREUR QUESTION"))</f>
        <v/>
      </c>
      <c r="K1292" s="65" t="str">
        <f>IF(OR(ISBLANK(Recyclabilité[[#This Row],[Réponse 3]]),'Calculs'!J1291="0",_xlfn.XLOOKUP('Calculs'!J1291,'Réponses'!C:C,'Réponses'!F:F,"ERREUR VISIBILITE")=0),"",_xlfn.XLOOKUP(_xlfn.XLOOKUP('Calculs'!J1291,'Réponses'!C:C,'Réponses'!F:F,"ERREUR VISIBILITE"),Questions!A:A,Questions!B:B,"ERREUR QUESTION"))</f>
        <v/>
      </c>
      <c r="M1292" s="65" t="str">
        <f>IF(OR(ISBLANK(Recyclabilité[[#This Row],[Réponse 4]]),'Calculs'!M1291="0",_xlfn.XLOOKUP('Calculs'!M1291,'Réponses'!C:C,'Réponses'!F:F,"ERREUR VISIBILITE")=0),"",_xlfn.XLOOKUP(_xlfn.XLOOKUP('Calculs'!M1291,'Réponses'!C:C,'Réponses'!F:F,"ERREUR VISIBILITE"),Questions!A:A,Questions!B:B,"ERREUR QUESTION"))</f>
        <v/>
      </c>
    </row>
    <row r="1293" spans="4:13" ht="60" customHeight="1" x14ac:dyDescent="0.25">
      <c r="D1293" s="29" t="str">
        <f>IF(ISBLANK(Recyclabilité[[#This Row],[Code Valobat]]),"",IF(OR('Calculs'!A1292="08",MID(Recyclabilité[[#This Row],[Code Valobat]],4,4)="0804",MID(Recyclabilité[[#This Row],[Code Valobat]],4,4)="0709",MID(Recyclabilité[[#This Row],[Code Valobat]],1,7)="6121107"),"Non recyclable",_xlfn.XLOOKUP('Calculs'!Q1292,'Combinaisons'!A:A,'Combinaisons'!B:B,"Merci de répondre à toutes les questions")))</f>
        <v/>
      </c>
      <c r="E1293" s="65" t="str">
        <f>IF(ISBLANK(Recyclabilité[[#This Row],[Code Valobat]]),"",IF(OR('Calculs'!A1292="08",MID(Recyclabilité[[#This Row],[Code Valobat]],4,4)="0804",MID(Recyclabilité[[#This Row],[Code Valobat]],4,4)="0709",MID(Recyclabilité[[#This Row],[Code Valobat]],1,7)="6121107"),"",_xlfn.XLOOKUP('Calculs'!B1292,Questions!A:A,Questions!B:B,"ERREUR QUESTION")))</f>
        <v/>
      </c>
      <c r="G1293" s="65" t="str">
        <f>IF(OR(ISBLANK(Recyclabilité[[#This Row],[Réponse 1]]),'Calculs'!D1292="0",_xlfn.XLOOKUP('Calculs'!D1292,'Réponses'!C:C,'Réponses'!F:F,"ERREUR VISIBILITE")=0),"",_xlfn.XLOOKUP(_xlfn.XLOOKUP('Calculs'!D1292,'Réponses'!C:C,'Réponses'!F:F,"ERREUR VISIBILITE"),Questions!A:A,Questions!B:B,"ERREUR QUESTION"))</f>
        <v/>
      </c>
      <c r="I1293" s="65" t="str">
        <f>IF(OR(ISBLANK(Recyclabilité[[#This Row],[Réponse 2]]),'Calculs'!G1292="0",_xlfn.XLOOKUP('Calculs'!G1292,'Réponses'!C:C,'Réponses'!F:F,"ERREUR VISIBILITE")=0),"",_xlfn.XLOOKUP(_xlfn.XLOOKUP('Calculs'!G1292,'Réponses'!C:C,'Réponses'!F:F,"ERREUR VISIBILITE"),Questions!A:A,Questions!B:B,"ERREUR QUESTION"))</f>
        <v/>
      </c>
      <c r="K1293" s="65" t="str">
        <f>IF(OR(ISBLANK(Recyclabilité[[#This Row],[Réponse 3]]),'Calculs'!J1292="0",_xlfn.XLOOKUP('Calculs'!J1292,'Réponses'!C:C,'Réponses'!F:F,"ERREUR VISIBILITE")=0),"",_xlfn.XLOOKUP(_xlfn.XLOOKUP('Calculs'!J1292,'Réponses'!C:C,'Réponses'!F:F,"ERREUR VISIBILITE"),Questions!A:A,Questions!B:B,"ERREUR QUESTION"))</f>
        <v/>
      </c>
      <c r="M1293" s="65" t="str">
        <f>IF(OR(ISBLANK(Recyclabilité[[#This Row],[Réponse 4]]),'Calculs'!M1292="0",_xlfn.XLOOKUP('Calculs'!M1292,'Réponses'!C:C,'Réponses'!F:F,"ERREUR VISIBILITE")=0),"",_xlfn.XLOOKUP(_xlfn.XLOOKUP('Calculs'!M1292,'Réponses'!C:C,'Réponses'!F:F,"ERREUR VISIBILITE"),Questions!A:A,Questions!B:B,"ERREUR QUESTION"))</f>
        <v/>
      </c>
    </row>
    <row r="1294" spans="4:13" ht="60" customHeight="1" x14ac:dyDescent="0.25">
      <c r="D1294" s="29" t="str">
        <f>IF(ISBLANK(Recyclabilité[[#This Row],[Code Valobat]]),"",IF(OR('Calculs'!A1293="08",MID(Recyclabilité[[#This Row],[Code Valobat]],4,4)="0804",MID(Recyclabilité[[#This Row],[Code Valobat]],4,4)="0709",MID(Recyclabilité[[#This Row],[Code Valobat]],1,7)="6121107"),"Non recyclable",_xlfn.XLOOKUP('Calculs'!Q1293,'Combinaisons'!A:A,'Combinaisons'!B:B,"Merci de répondre à toutes les questions")))</f>
        <v/>
      </c>
      <c r="E1294" s="65" t="str">
        <f>IF(ISBLANK(Recyclabilité[[#This Row],[Code Valobat]]),"",IF(OR('Calculs'!A1293="08",MID(Recyclabilité[[#This Row],[Code Valobat]],4,4)="0804",MID(Recyclabilité[[#This Row],[Code Valobat]],4,4)="0709",MID(Recyclabilité[[#This Row],[Code Valobat]],1,7)="6121107"),"",_xlfn.XLOOKUP('Calculs'!B1293,Questions!A:A,Questions!B:B,"ERREUR QUESTION")))</f>
        <v/>
      </c>
      <c r="G1294" s="65" t="str">
        <f>IF(OR(ISBLANK(Recyclabilité[[#This Row],[Réponse 1]]),'Calculs'!D1293="0",_xlfn.XLOOKUP('Calculs'!D1293,'Réponses'!C:C,'Réponses'!F:F,"ERREUR VISIBILITE")=0),"",_xlfn.XLOOKUP(_xlfn.XLOOKUP('Calculs'!D1293,'Réponses'!C:C,'Réponses'!F:F,"ERREUR VISIBILITE"),Questions!A:A,Questions!B:B,"ERREUR QUESTION"))</f>
        <v/>
      </c>
      <c r="I1294" s="65" t="str">
        <f>IF(OR(ISBLANK(Recyclabilité[[#This Row],[Réponse 2]]),'Calculs'!G1293="0",_xlfn.XLOOKUP('Calculs'!G1293,'Réponses'!C:C,'Réponses'!F:F,"ERREUR VISIBILITE")=0),"",_xlfn.XLOOKUP(_xlfn.XLOOKUP('Calculs'!G1293,'Réponses'!C:C,'Réponses'!F:F,"ERREUR VISIBILITE"),Questions!A:A,Questions!B:B,"ERREUR QUESTION"))</f>
        <v/>
      </c>
      <c r="K1294" s="65" t="str">
        <f>IF(OR(ISBLANK(Recyclabilité[[#This Row],[Réponse 3]]),'Calculs'!J1293="0",_xlfn.XLOOKUP('Calculs'!J1293,'Réponses'!C:C,'Réponses'!F:F,"ERREUR VISIBILITE")=0),"",_xlfn.XLOOKUP(_xlfn.XLOOKUP('Calculs'!J1293,'Réponses'!C:C,'Réponses'!F:F,"ERREUR VISIBILITE"),Questions!A:A,Questions!B:B,"ERREUR QUESTION"))</f>
        <v/>
      </c>
      <c r="M1294" s="65" t="str">
        <f>IF(OR(ISBLANK(Recyclabilité[[#This Row],[Réponse 4]]),'Calculs'!M1293="0",_xlfn.XLOOKUP('Calculs'!M1293,'Réponses'!C:C,'Réponses'!F:F,"ERREUR VISIBILITE")=0),"",_xlfn.XLOOKUP(_xlfn.XLOOKUP('Calculs'!M1293,'Réponses'!C:C,'Réponses'!F:F,"ERREUR VISIBILITE"),Questions!A:A,Questions!B:B,"ERREUR QUESTION"))</f>
        <v/>
      </c>
    </row>
    <row r="1295" spans="4:13" ht="60" customHeight="1" x14ac:dyDescent="0.25">
      <c r="D1295" s="29" t="str">
        <f>IF(ISBLANK(Recyclabilité[[#This Row],[Code Valobat]]),"",IF(OR('Calculs'!A1294="08",MID(Recyclabilité[[#This Row],[Code Valobat]],4,4)="0804",MID(Recyclabilité[[#This Row],[Code Valobat]],4,4)="0709",MID(Recyclabilité[[#This Row],[Code Valobat]],1,7)="6121107"),"Non recyclable",_xlfn.XLOOKUP('Calculs'!Q1294,'Combinaisons'!A:A,'Combinaisons'!B:B,"Merci de répondre à toutes les questions")))</f>
        <v/>
      </c>
      <c r="E1295" s="65" t="str">
        <f>IF(ISBLANK(Recyclabilité[[#This Row],[Code Valobat]]),"",IF(OR('Calculs'!A1294="08",MID(Recyclabilité[[#This Row],[Code Valobat]],4,4)="0804",MID(Recyclabilité[[#This Row],[Code Valobat]],4,4)="0709",MID(Recyclabilité[[#This Row],[Code Valobat]],1,7)="6121107"),"",_xlfn.XLOOKUP('Calculs'!B1294,Questions!A:A,Questions!B:B,"ERREUR QUESTION")))</f>
        <v/>
      </c>
      <c r="G1295" s="65" t="str">
        <f>IF(OR(ISBLANK(Recyclabilité[[#This Row],[Réponse 1]]),'Calculs'!D1294="0",_xlfn.XLOOKUP('Calculs'!D1294,'Réponses'!C:C,'Réponses'!F:F,"ERREUR VISIBILITE")=0),"",_xlfn.XLOOKUP(_xlfn.XLOOKUP('Calculs'!D1294,'Réponses'!C:C,'Réponses'!F:F,"ERREUR VISIBILITE"),Questions!A:A,Questions!B:B,"ERREUR QUESTION"))</f>
        <v/>
      </c>
      <c r="I1295" s="65" t="str">
        <f>IF(OR(ISBLANK(Recyclabilité[[#This Row],[Réponse 2]]),'Calculs'!G1294="0",_xlfn.XLOOKUP('Calculs'!G1294,'Réponses'!C:C,'Réponses'!F:F,"ERREUR VISIBILITE")=0),"",_xlfn.XLOOKUP(_xlfn.XLOOKUP('Calculs'!G1294,'Réponses'!C:C,'Réponses'!F:F,"ERREUR VISIBILITE"),Questions!A:A,Questions!B:B,"ERREUR QUESTION"))</f>
        <v/>
      </c>
      <c r="K1295" s="65" t="str">
        <f>IF(OR(ISBLANK(Recyclabilité[[#This Row],[Réponse 3]]),'Calculs'!J1294="0",_xlfn.XLOOKUP('Calculs'!J1294,'Réponses'!C:C,'Réponses'!F:F,"ERREUR VISIBILITE")=0),"",_xlfn.XLOOKUP(_xlfn.XLOOKUP('Calculs'!J1294,'Réponses'!C:C,'Réponses'!F:F,"ERREUR VISIBILITE"),Questions!A:A,Questions!B:B,"ERREUR QUESTION"))</f>
        <v/>
      </c>
      <c r="M1295" s="65" t="str">
        <f>IF(OR(ISBLANK(Recyclabilité[[#This Row],[Réponse 4]]),'Calculs'!M1294="0",_xlfn.XLOOKUP('Calculs'!M1294,'Réponses'!C:C,'Réponses'!F:F,"ERREUR VISIBILITE")=0),"",_xlfn.XLOOKUP(_xlfn.XLOOKUP('Calculs'!M1294,'Réponses'!C:C,'Réponses'!F:F,"ERREUR VISIBILITE"),Questions!A:A,Questions!B:B,"ERREUR QUESTION"))</f>
        <v/>
      </c>
    </row>
    <row r="1296" spans="4:13" ht="60" customHeight="1" x14ac:dyDescent="0.25">
      <c r="D1296" s="29" t="str">
        <f>IF(ISBLANK(Recyclabilité[[#This Row],[Code Valobat]]),"",IF(OR('Calculs'!A1295="08",MID(Recyclabilité[[#This Row],[Code Valobat]],4,4)="0804",MID(Recyclabilité[[#This Row],[Code Valobat]],4,4)="0709",MID(Recyclabilité[[#This Row],[Code Valobat]],1,7)="6121107"),"Non recyclable",_xlfn.XLOOKUP('Calculs'!Q1295,'Combinaisons'!A:A,'Combinaisons'!B:B,"Merci de répondre à toutes les questions")))</f>
        <v/>
      </c>
      <c r="E1296" s="65" t="str">
        <f>IF(ISBLANK(Recyclabilité[[#This Row],[Code Valobat]]),"",IF(OR('Calculs'!A1295="08",MID(Recyclabilité[[#This Row],[Code Valobat]],4,4)="0804",MID(Recyclabilité[[#This Row],[Code Valobat]],4,4)="0709",MID(Recyclabilité[[#This Row],[Code Valobat]],1,7)="6121107"),"",_xlfn.XLOOKUP('Calculs'!B1295,Questions!A:A,Questions!B:B,"ERREUR QUESTION")))</f>
        <v/>
      </c>
      <c r="G1296" s="65" t="str">
        <f>IF(OR(ISBLANK(Recyclabilité[[#This Row],[Réponse 1]]),'Calculs'!D1295="0",_xlfn.XLOOKUP('Calculs'!D1295,'Réponses'!C:C,'Réponses'!F:F,"ERREUR VISIBILITE")=0),"",_xlfn.XLOOKUP(_xlfn.XLOOKUP('Calculs'!D1295,'Réponses'!C:C,'Réponses'!F:F,"ERREUR VISIBILITE"),Questions!A:A,Questions!B:B,"ERREUR QUESTION"))</f>
        <v/>
      </c>
      <c r="I1296" s="65" t="str">
        <f>IF(OR(ISBLANK(Recyclabilité[[#This Row],[Réponse 2]]),'Calculs'!G1295="0",_xlfn.XLOOKUP('Calculs'!G1295,'Réponses'!C:C,'Réponses'!F:F,"ERREUR VISIBILITE")=0),"",_xlfn.XLOOKUP(_xlfn.XLOOKUP('Calculs'!G1295,'Réponses'!C:C,'Réponses'!F:F,"ERREUR VISIBILITE"),Questions!A:A,Questions!B:B,"ERREUR QUESTION"))</f>
        <v/>
      </c>
      <c r="K1296" s="65" t="str">
        <f>IF(OR(ISBLANK(Recyclabilité[[#This Row],[Réponse 3]]),'Calculs'!J1295="0",_xlfn.XLOOKUP('Calculs'!J1295,'Réponses'!C:C,'Réponses'!F:F,"ERREUR VISIBILITE")=0),"",_xlfn.XLOOKUP(_xlfn.XLOOKUP('Calculs'!J1295,'Réponses'!C:C,'Réponses'!F:F,"ERREUR VISIBILITE"),Questions!A:A,Questions!B:B,"ERREUR QUESTION"))</f>
        <v/>
      </c>
      <c r="M1296" s="65" t="str">
        <f>IF(OR(ISBLANK(Recyclabilité[[#This Row],[Réponse 4]]),'Calculs'!M1295="0",_xlfn.XLOOKUP('Calculs'!M1295,'Réponses'!C:C,'Réponses'!F:F,"ERREUR VISIBILITE")=0),"",_xlfn.XLOOKUP(_xlfn.XLOOKUP('Calculs'!M1295,'Réponses'!C:C,'Réponses'!F:F,"ERREUR VISIBILITE"),Questions!A:A,Questions!B:B,"ERREUR QUESTION"))</f>
        <v/>
      </c>
    </row>
    <row r="1297" spans="4:13" ht="60" customHeight="1" x14ac:dyDescent="0.25">
      <c r="D1297" s="29" t="str">
        <f>IF(ISBLANK(Recyclabilité[[#This Row],[Code Valobat]]),"",IF(OR('Calculs'!A1296="08",MID(Recyclabilité[[#This Row],[Code Valobat]],4,4)="0804",MID(Recyclabilité[[#This Row],[Code Valobat]],4,4)="0709",MID(Recyclabilité[[#This Row],[Code Valobat]],1,7)="6121107"),"Non recyclable",_xlfn.XLOOKUP('Calculs'!Q1296,'Combinaisons'!A:A,'Combinaisons'!B:B,"Merci de répondre à toutes les questions")))</f>
        <v/>
      </c>
      <c r="E1297" s="65" t="str">
        <f>IF(ISBLANK(Recyclabilité[[#This Row],[Code Valobat]]),"",IF(OR('Calculs'!A1296="08",MID(Recyclabilité[[#This Row],[Code Valobat]],4,4)="0804",MID(Recyclabilité[[#This Row],[Code Valobat]],4,4)="0709",MID(Recyclabilité[[#This Row],[Code Valobat]],1,7)="6121107"),"",_xlfn.XLOOKUP('Calculs'!B1296,Questions!A:A,Questions!B:B,"ERREUR QUESTION")))</f>
        <v/>
      </c>
      <c r="G1297" s="65" t="str">
        <f>IF(OR(ISBLANK(Recyclabilité[[#This Row],[Réponse 1]]),'Calculs'!D1296="0",_xlfn.XLOOKUP('Calculs'!D1296,'Réponses'!C:C,'Réponses'!F:F,"ERREUR VISIBILITE")=0),"",_xlfn.XLOOKUP(_xlfn.XLOOKUP('Calculs'!D1296,'Réponses'!C:C,'Réponses'!F:F,"ERREUR VISIBILITE"),Questions!A:A,Questions!B:B,"ERREUR QUESTION"))</f>
        <v/>
      </c>
      <c r="I1297" s="65" t="str">
        <f>IF(OR(ISBLANK(Recyclabilité[[#This Row],[Réponse 2]]),'Calculs'!G1296="0",_xlfn.XLOOKUP('Calculs'!G1296,'Réponses'!C:C,'Réponses'!F:F,"ERREUR VISIBILITE")=0),"",_xlfn.XLOOKUP(_xlfn.XLOOKUP('Calculs'!G1296,'Réponses'!C:C,'Réponses'!F:F,"ERREUR VISIBILITE"),Questions!A:A,Questions!B:B,"ERREUR QUESTION"))</f>
        <v/>
      </c>
      <c r="K1297" s="65" t="str">
        <f>IF(OR(ISBLANK(Recyclabilité[[#This Row],[Réponse 3]]),'Calculs'!J1296="0",_xlfn.XLOOKUP('Calculs'!J1296,'Réponses'!C:C,'Réponses'!F:F,"ERREUR VISIBILITE")=0),"",_xlfn.XLOOKUP(_xlfn.XLOOKUP('Calculs'!J1296,'Réponses'!C:C,'Réponses'!F:F,"ERREUR VISIBILITE"),Questions!A:A,Questions!B:B,"ERREUR QUESTION"))</f>
        <v/>
      </c>
      <c r="M1297" s="65" t="str">
        <f>IF(OR(ISBLANK(Recyclabilité[[#This Row],[Réponse 4]]),'Calculs'!M1296="0",_xlfn.XLOOKUP('Calculs'!M1296,'Réponses'!C:C,'Réponses'!F:F,"ERREUR VISIBILITE")=0),"",_xlfn.XLOOKUP(_xlfn.XLOOKUP('Calculs'!M1296,'Réponses'!C:C,'Réponses'!F:F,"ERREUR VISIBILITE"),Questions!A:A,Questions!B:B,"ERREUR QUESTION"))</f>
        <v/>
      </c>
    </row>
    <row r="1298" spans="4:13" ht="60" customHeight="1" x14ac:dyDescent="0.25">
      <c r="D1298" s="29" t="str">
        <f>IF(ISBLANK(Recyclabilité[[#This Row],[Code Valobat]]),"",IF(OR('Calculs'!A1297="08",MID(Recyclabilité[[#This Row],[Code Valobat]],4,4)="0804",MID(Recyclabilité[[#This Row],[Code Valobat]],4,4)="0709",MID(Recyclabilité[[#This Row],[Code Valobat]],1,7)="6121107"),"Non recyclable",_xlfn.XLOOKUP('Calculs'!Q1297,'Combinaisons'!A:A,'Combinaisons'!B:B,"Merci de répondre à toutes les questions")))</f>
        <v/>
      </c>
      <c r="E1298" s="65" t="str">
        <f>IF(ISBLANK(Recyclabilité[[#This Row],[Code Valobat]]),"",IF(OR('Calculs'!A1297="08",MID(Recyclabilité[[#This Row],[Code Valobat]],4,4)="0804",MID(Recyclabilité[[#This Row],[Code Valobat]],4,4)="0709",MID(Recyclabilité[[#This Row],[Code Valobat]],1,7)="6121107"),"",_xlfn.XLOOKUP('Calculs'!B1297,Questions!A:A,Questions!B:B,"ERREUR QUESTION")))</f>
        <v/>
      </c>
      <c r="G1298" s="65" t="str">
        <f>IF(OR(ISBLANK(Recyclabilité[[#This Row],[Réponse 1]]),'Calculs'!D1297="0",_xlfn.XLOOKUP('Calculs'!D1297,'Réponses'!C:C,'Réponses'!F:F,"ERREUR VISIBILITE")=0),"",_xlfn.XLOOKUP(_xlfn.XLOOKUP('Calculs'!D1297,'Réponses'!C:C,'Réponses'!F:F,"ERREUR VISIBILITE"),Questions!A:A,Questions!B:B,"ERREUR QUESTION"))</f>
        <v/>
      </c>
      <c r="I1298" s="65" t="str">
        <f>IF(OR(ISBLANK(Recyclabilité[[#This Row],[Réponse 2]]),'Calculs'!G1297="0",_xlfn.XLOOKUP('Calculs'!G1297,'Réponses'!C:C,'Réponses'!F:F,"ERREUR VISIBILITE")=0),"",_xlfn.XLOOKUP(_xlfn.XLOOKUP('Calculs'!G1297,'Réponses'!C:C,'Réponses'!F:F,"ERREUR VISIBILITE"),Questions!A:A,Questions!B:B,"ERREUR QUESTION"))</f>
        <v/>
      </c>
      <c r="K1298" s="65" t="str">
        <f>IF(OR(ISBLANK(Recyclabilité[[#This Row],[Réponse 3]]),'Calculs'!J1297="0",_xlfn.XLOOKUP('Calculs'!J1297,'Réponses'!C:C,'Réponses'!F:F,"ERREUR VISIBILITE")=0),"",_xlfn.XLOOKUP(_xlfn.XLOOKUP('Calculs'!J1297,'Réponses'!C:C,'Réponses'!F:F,"ERREUR VISIBILITE"),Questions!A:A,Questions!B:B,"ERREUR QUESTION"))</f>
        <v/>
      </c>
      <c r="M1298" s="65" t="str">
        <f>IF(OR(ISBLANK(Recyclabilité[[#This Row],[Réponse 4]]),'Calculs'!M1297="0",_xlfn.XLOOKUP('Calculs'!M1297,'Réponses'!C:C,'Réponses'!F:F,"ERREUR VISIBILITE")=0),"",_xlfn.XLOOKUP(_xlfn.XLOOKUP('Calculs'!M1297,'Réponses'!C:C,'Réponses'!F:F,"ERREUR VISIBILITE"),Questions!A:A,Questions!B:B,"ERREUR QUESTION"))</f>
        <v/>
      </c>
    </row>
    <row r="1299" spans="4:13" ht="60" customHeight="1" x14ac:dyDescent="0.25">
      <c r="D1299" s="29" t="str">
        <f>IF(ISBLANK(Recyclabilité[[#This Row],[Code Valobat]]),"",IF(OR('Calculs'!A1298="08",MID(Recyclabilité[[#This Row],[Code Valobat]],4,4)="0804",MID(Recyclabilité[[#This Row],[Code Valobat]],4,4)="0709",MID(Recyclabilité[[#This Row],[Code Valobat]],1,7)="6121107"),"Non recyclable",_xlfn.XLOOKUP('Calculs'!Q1298,'Combinaisons'!A:A,'Combinaisons'!B:B,"Merci de répondre à toutes les questions")))</f>
        <v/>
      </c>
      <c r="E1299" s="65" t="str">
        <f>IF(ISBLANK(Recyclabilité[[#This Row],[Code Valobat]]),"",IF(OR('Calculs'!A1298="08",MID(Recyclabilité[[#This Row],[Code Valobat]],4,4)="0804",MID(Recyclabilité[[#This Row],[Code Valobat]],4,4)="0709",MID(Recyclabilité[[#This Row],[Code Valobat]],1,7)="6121107"),"",_xlfn.XLOOKUP('Calculs'!B1298,Questions!A:A,Questions!B:B,"ERREUR QUESTION")))</f>
        <v/>
      </c>
      <c r="G1299" s="65" t="str">
        <f>IF(OR(ISBLANK(Recyclabilité[[#This Row],[Réponse 1]]),'Calculs'!D1298="0",_xlfn.XLOOKUP('Calculs'!D1298,'Réponses'!C:C,'Réponses'!F:F,"ERREUR VISIBILITE")=0),"",_xlfn.XLOOKUP(_xlfn.XLOOKUP('Calculs'!D1298,'Réponses'!C:C,'Réponses'!F:F,"ERREUR VISIBILITE"),Questions!A:A,Questions!B:B,"ERREUR QUESTION"))</f>
        <v/>
      </c>
      <c r="I1299" s="65" t="str">
        <f>IF(OR(ISBLANK(Recyclabilité[[#This Row],[Réponse 2]]),'Calculs'!G1298="0",_xlfn.XLOOKUP('Calculs'!G1298,'Réponses'!C:C,'Réponses'!F:F,"ERREUR VISIBILITE")=0),"",_xlfn.XLOOKUP(_xlfn.XLOOKUP('Calculs'!G1298,'Réponses'!C:C,'Réponses'!F:F,"ERREUR VISIBILITE"),Questions!A:A,Questions!B:B,"ERREUR QUESTION"))</f>
        <v/>
      </c>
      <c r="K1299" s="65" t="str">
        <f>IF(OR(ISBLANK(Recyclabilité[[#This Row],[Réponse 3]]),'Calculs'!J1298="0",_xlfn.XLOOKUP('Calculs'!J1298,'Réponses'!C:C,'Réponses'!F:F,"ERREUR VISIBILITE")=0),"",_xlfn.XLOOKUP(_xlfn.XLOOKUP('Calculs'!J1298,'Réponses'!C:C,'Réponses'!F:F,"ERREUR VISIBILITE"),Questions!A:A,Questions!B:B,"ERREUR QUESTION"))</f>
        <v/>
      </c>
      <c r="M1299" s="65" t="str">
        <f>IF(OR(ISBLANK(Recyclabilité[[#This Row],[Réponse 4]]),'Calculs'!M1298="0",_xlfn.XLOOKUP('Calculs'!M1298,'Réponses'!C:C,'Réponses'!F:F,"ERREUR VISIBILITE")=0),"",_xlfn.XLOOKUP(_xlfn.XLOOKUP('Calculs'!M1298,'Réponses'!C:C,'Réponses'!F:F,"ERREUR VISIBILITE"),Questions!A:A,Questions!B:B,"ERREUR QUESTION"))</f>
        <v/>
      </c>
    </row>
    <row r="1300" spans="4:13" ht="60" customHeight="1" x14ac:dyDescent="0.25">
      <c r="D1300" s="29" t="str">
        <f>IF(ISBLANK(Recyclabilité[[#This Row],[Code Valobat]]),"",IF(OR('Calculs'!A1299="08",MID(Recyclabilité[[#This Row],[Code Valobat]],4,4)="0804",MID(Recyclabilité[[#This Row],[Code Valobat]],4,4)="0709",MID(Recyclabilité[[#This Row],[Code Valobat]],1,7)="6121107"),"Non recyclable",_xlfn.XLOOKUP('Calculs'!Q1299,'Combinaisons'!A:A,'Combinaisons'!B:B,"Merci de répondre à toutes les questions")))</f>
        <v/>
      </c>
      <c r="E1300" s="65" t="str">
        <f>IF(ISBLANK(Recyclabilité[[#This Row],[Code Valobat]]),"",IF(OR('Calculs'!A1299="08",MID(Recyclabilité[[#This Row],[Code Valobat]],4,4)="0804",MID(Recyclabilité[[#This Row],[Code Valobat]],4,4)="0709",MID(Recyclabilité[[#This Row],[Code Valobat]],1,7)="6121107"),"",_xlfn.XLOOKUP('Calculs'!B1299,Questions!A:A,Questions!B:B,"ERREUR QUESTION")))</f>
        <v/>
      </c>
      <c r="G1300" s="65" t="str">
        <f>IF(OR(ISBLANK(Recyclabilité[[#This Row],[Réponse 1]]),'Calculs'!D1299="0",_xlfn.XLOOKUP('Calculs'!D1299,'Réponses'!C:C,'Réponses'!F:F,"ERREUR VISIBILITE")=0),"",_xlfn.XLOOKUP(_xlfn.XLOOKUP('Calculs'!D1299,'Réponses'!C:C,'Réponses'!F:F,"ERREUR VISIBILITE"),Questions!A:A,Questions!B:B,"ERREUR QUESTION"))</f>
        <v/>
      </c>
      <c r="I1300" s="65" t="str">
        <f>IF(OR(ISBLANK(Recyclabilité[[#This Row],[Réponse 2]]),'Calculs'!G1299="0",_xlfn.XLOOKUP('Calculs'!G1299,'Réponses'!C:C,'Réponses'!F:F,"ERREUR VISIBILITE")=0),"",_xlfn.XLOOKUP(_xlfn.XLOOKUP('Calculs'!G1299,'Réponses'!C:C,'Réponses'!F:F,"ERREUR VISIBILITE"),Questions!A:A,Questions!B:B,"ERREUR QUESTION"))</f>
        <v/>
      </c>
      <c r="K1300" s="65" t="str">
        <f>IF(OR(ISBLANK(Recyclabilité[[#This Row],[Réponse 3]]),'Calculs'!J1299="0",_xlfn.XLOOKUP('Calculs'!J1299,'Réponses'!C:C,'Réponses'!F:F,"ERREUR VISIBILITE")=0),"",_xlfn.XLOOKUP(_xlfn.XLOOKUP('Calculs'!J1299,'Réponses'!C:C,'Réponses'!F:F,"ERREUR VISIBILITE"),Questions!A:A,Questions!B:B,"ERREUR QUESTION"))</f>
        <v/>
      </c>
      <c r="M1300" s="65" t="str">
        <f>IF(OR(ISBLANK(Recyclabilité[[#This Row],[Réponse 4]]),'Calculs'!M1299="0",_xlfn.XLOOKUP('Calculs'!M1299,'Réponses'!C:C,'Réponses'!F:F,"ERREUR VISIBILITE")=0),"",_xlfn.XLOOKUP(_xlfn.XLOOKUP('Calculs'!M1299,'Réponses'!C:C,'Réponses'!F:F,"ERREUR VISIBILITE"),Questions!A:A,Questions!B:B,"ERREUR QUESTION"))</f>
        <v/>
      </c>
    </row>
    <row r="1301" spans="4:13" ht="60" customHeight="1" x14ac:dyDescent="0.25">
      <c r="D1301" s="29" t="str">
        <f>IF(ISBLANK(Recyclabilité[[#This Row],[Code Valobat]]),"",IF(OR('Calculs'!A1300="08",MID(Recyclabilité[[#This Row],[Code Valobat]],4,4)="0804",MID(Recyclabilité[[#This Row],[Code Valobat]],4,4)="0709",MID(Recyclabilité[[#This Row],[Code Valobat]],1,7)="6121107"),"Non recyclable",_xlfn.XLOOKUP('Calculs'!Q1300,'Combinaisons'!A:A,'Combinaisons'!B:B,"Merci de répondre à toutes les questions")))</f>
        <v/>
      </c>
      <c r="E1301" s="65" t="str">
        <f>IF(ISBLANK(Recyclabilité[[#This Row],[Code Valobat]]),"",IF(OR('Calculs'!A1300="08",MID(Recyclabilité[[#This Row],[Code Valobat]],4,4)="0804",MID(Recyclabilité[[#This Row],[Code Valobat]],4,4)="0709",MID(Recyclabilité[[#This Row],[Code Valobat]],1,7)="6121107"),"",_xlfn.XLOOKUP('Calculs'!B1300,Questions!A:A,Questions!B:B,"ERREUR QUESTION")))</f>
        <v/>
      </c>
      <c r="G1301" s="65" t="str">
        <f>IF(OR(ISBLANK(Recyclabilité[[#This Row],[Réponse 1]]),'Calculs'!D1300="0",_xlfn.XLOOKUP('Calculs'!D1300,'Réponses'!C:C,'Réponses'!F:F,"ERREUR VISIBILITE")=0),"",_xlfn.XLOOKUP(_xlfn.XLOOKUP('Calculs'!D1300,'Réponses'!C:C,'Réponses'!F:F,"ERREUR VISIBILITE"),Questions!A:A,Questions!B:B,"ERREUR QUESTION"))</f>
        <v/>
      </c>
      <c r="I1301" s="65" t="str">
        <f>IF(OR(ISBLANK(Recyclabilité[[#This Row],[Réponse 2]]),'Calculs'!G1300="0",_xlfn.XLOOKUP('Calculs'!G1300,'Réponses'!C:C,'Réponses'!F:F,"ERREUR VISIBILITE")=0),"",_xlfn.XLOOKUP(_xlfn.XLOOKUP('Calculs'!G1300,'Réponses'!C:C,'Réponses'!F:F,"ERREUR VISIBILITE"),Questions!A:A,Questions!B:B,"ERREUR QUESTION"))</f>
        <v/>
      </c>
      <c r="K1301" s="65" t="str">
        <f>IF(OR(ISBLANK(Recyclabilité[[#This Row],[Réponse 3]]),'Calculs'!J1300="0",_xlfn.XLOOKUP('Calculs'!J1300,'Réponses'!C:C,'Réponses'!F:F,"ERREUR VISIBILITE")=0),"",_xlfn.XLOOKUP(_xlfn.XLOOKUP('Calculs'!J1300,'Réponses'!C:C,'Réponses'!F:F,"ERREUR VISIBILITE"),Questions!A:A,Questions!B:B,"ERREUR QUESTION"))</f>
        <v/>
      </c>
      <c r="M1301" s="65" t="str">
        <f>IF(OR(ISBLANK(Recyclabilité[[#This Row],[Réponse 4]]),'Calculs'!M1300="0",_xlfn.XLOOKUP('Calculs'!M1300,'Réponses'!C:C,'Réponses'!F:F,"ERREUR VISIBILITE")=0),"",_xlfn.XLOOKUP(_xlfn.XLOOKUP('Calculs'!M1300,'Réponses'!C:C,'Réponses'!F:F,"ERREUR VISIBILITE"),Questions!A:A,Questions!B:B,"ERREUR QUESTION"))</f>
        <v/>
      </c>
    </row>
    <row r="1302" spans="4:13" ht="60" customHeight="1" x14ac:dyDescent="0.25">
      <c r="D1302" s="29" t="str">
        <f>IF(ISBLANK(Recyclabilité[[#This Row],[Code Valobat]]),"",IF(OR('Calculs'!A1301="08",MID(Recyclabilité[[#This Row],[Code Valobat]],4,4)="0804",MID(Recyclabilité[[#This Row],[Code Valobat]],4,4)="0709",MID(Recyclabilité[[#This Row],[Code Valobat]],1,7)="6121107"),"Non recyclable",_xlfn.XLOOKUP('Calculs'!Q1301,'Combinaisons'!A:A,'Combinaisons'!B:B,"Merci de répondre à toutes les questions")))</f>
        <v/>
      </c>
      <c r="E1302" s="65" t="str">
        <f>IF(ISBLANK(Recyclabilité[[#This Row],[Code Valobat]]),"",IF(OR('Calculs'!A1301="08",MID(Recyclabilité[[#This Row],[Code Valobat]],4,4)="0804",MID(Recyclabilité[[#This Row],[Code Valobat]],4,4)="0709",MID(Recyclabilité[[#This Row],[Code Valobat]],1,7)="6121107"),"",_xlfn.XLOOKUP('Calculs'!B1301,Questions!A:A,Questions!B:B,"ERREUR QUESTION")))</f>
        <v/>
      </c>
      <c r="G1302" s="65" t="str">
        <f>IF(OR(ISBLANK(Recyclabilité[[#This Row],[Réponse 1]]),'Calculs'!D1301="0",_xlfn.XLOOKUP('Calculs'!D1301,'Réponses'!C:C,'Réponses'!F:F,"ERREUR VISIBILITE")=0),"",_xlfn.XLOOKUP(_xlfn.XLOOKUP('Calculs'!D1301,'Réponses'!C:C,'Réponses'!F:F,"ERREUR VISIBILITE"),Questions!A:A,Questions!B:B,"ERREUR QUESTION"))</f>
        <v/>
      </c>
      <c r="I1302" s="65" t="str">
        <f>IF(OR(ISBLANK(Recyclabilité[[#This Row],[Réponse 2]]),'Calculs'!G1301="0",_xlfn.XLOOKUP('Calculs'!G1301,'Réponses'!C:C,'Réponses'!F:F,"ERREUR VISIBILITE")=0),"",_xlfn.XLOOKUP(_xlfn.XLOOKUP('Calculs'!G1301,'Réponses'!C:C,'Réponses'!F:F,"ERREUR VISIBILITE"),Questions!A:A,Questions!B:B,"ERREUR QUESTION"))</f>
        <v/>
      </c>
      <c r="K1302" s="65" t="str">
        <f>IF(OR(ISBLANK(Recyclabilité[[#This Row],[Réponse 3]]),'Calculs'!J1301="0",_xlfn.XLOOKUP('Calculs'!J1301,'Réponses'!C:C,'Réponses'!F:F,"ERREUR VISIBILITE")=0),"",_xlfn.XLOOKUP(_xlfn.XLOOKUP('Calculs'!J1301,'Réponses'!C:C,'Réponses'!F:F,"ERREUR VISIBILITE"),Questions!A:A,Questions!B:B,"ERREUR QUESTION"))</f>
        <v/>
      </c>
      <c r="M1302" s="65" t="str">
        <f>IF(OR(ISBLANK(Recyclabilité[[#This Row],[Réponse 4]]),'Calculs'!M1301="0",_xlfn.XLOOKUP('Calculs'!M1301,'Réponses'!C:C,'Réponses'!F:F,"ERREUR VISIBILITE")=0),"",_xlfn.XLOOKUP(_xlfn.XLOOKUP('Calculs'!M1301,'Réponses'!C:C,'Réponses'!F:F,"ERREUR VISIBILITE"),Questions!A:A,Questions!B:B,"ERREUR QUESTION"))</f>
        <v/>
      </c>
    </row>
    <row r="1303" spans="4:13" ht="60" customHeight="1" x14ac:dyDescent="0.25">
      <c r="D1303" s="29" t="str">
        <f>IF(ISBLANK(Recyclabilité[[#This Row],[Code Valobat]]),"",IF(OR('Calculs'!A1302="08",MID(Recyclabilité[[#This Row],[Code Valobat]],4,4)="0804",MID(Recyclabilité[[#This Row],[Code Valobat]],4,4)="0709",MID(Recyclabilité[[#This Row],[Code Valobat]],1,7)="6121107"),"Non recyclable",_xlfn.XLOOKUP('Calculs'!Q1302,'Combinaisons'!A:A,'Combinaisons'!B:B,"Merci de répondre à toutes les questions")))</f>
        <v/>
      </c>
      <c r="E1303" s="65" t="str">
        <f>IF(ISBLANK(Recyclabilité[[#This Row],[Code Valobat]]),"",IF(OR('Calculs'!A1302="08",MID(Recyclabilité[[#This Row],[Code Valobat]],4,4)="0804",MID(Recyclabilité[[#This Row],[Code Valobat]],4,4)="0709",MID(Recyclabilité[[#This Row],[Code Valobat]],1,7)="6121107"),"",_xlfn.XLOOKUP('Calculs'!B1302,Questions!A:A,Questions!B:B,"ERREUR QUESTION")))</f>
        <v/>
      </c>
      <c r="G1303" s="65" t="str">
        <f>IF(OR(ISBLANK(Recyclabilité[[#This Row],[Réponse 1]]),'Calculs'!D1302="0",_xlfn.XLOOKUP('Calculs'!D1302,'Réponses'!C:C,'Réponses'!F:F,"ERREUR VISIBILITE")=0),"",_xlfn.XLOOKUP(_xlfn.XLOOKUP('Calculs'!D1302,'Réponses'!C:C,'Réponses'!F:F,"ERREUR VISIBILITE"),Questions!A:A,Questions!B:B,"ERREUR QUESTION"))</f>
        <v/>
      </c>
      <c r="I1303" s="65" t="str">
        <f>IF(OR(ISBLANK(Recyclabilité[[#This Row],[Réponse 2]]),'Calculs'!G1302="0",_xlfn.XLOOKUP('Calculs'!G1302,'Réponses'!C:C,'Réponses'!F:F,"ERREUR VISIBILITE")=0),"",_xlfn.XLOOKUP(_xlfn.XLOOKUP('Calculs'!G1302,'Réponses'!C:C,'Réponses'!F:F,"ERREUR VISIBILITE"),Questions!A:A,Questions!B:B,"ERREUR QUESTION"))</f>
        <v/>
      </c>
      <c r="K1303" s="65" t="str">
        <f>IF(OR(ISBLANK(Recyclabilité[[#This Row],[Réponse 3]]),'Calculs'!J1302="0",_xlfn.XLOOKUP('Calculs'!J1302,'Réponses'!C:C,'Réponses'!F:F,"ERREUR VISIBILITE")=0),"",_xlfn.XLOOKUP(_xlfn.XLOOKUP('Calculs'!J1302,'Réponses'!C:C,'Réponses'!F:F,"ERREUR VISIBILITE"),Questions!A:A,Questions!B:B,"ERREUR QUESTION"))</f>
        <v/>
      </c>
      <c r="M1303" s="65" t="str">
        <f>IF(OR(ISBLANK(Recyclabilité[[#This Row],[Réponse 4]]),'Calculs'!M1302="0",_xlfn.XLOOKUP('Calculs'!M1302,'Réponses'!C:C,'Réponses'!F:F,"ERREUR VISIBILITE")=0),"",_xlfn.XLOOKUP(_xlfn.XLOOKUP('Calculs'!M1302,'Réponses'!C:C,'Réponses'!F:F,"ERREUR VISIBILITE"),Questions!A:A,Questions!B:B,"ERREUR QUESTION"))</f>
        <v/>
      </c>
    </row>
    <row r="1304" spans="4:13" ht="60" customHeight="1" x14ac:dyDescent="0.25">
      <c r="D1304" s="29" t="str">
        <f>IF(ISBLANK(Recyclabilité[[#This Row],[Code Valobat]]),"",IF(OR('Calculs'!A1303="08",MID(Recyclabilité[[#This Row],[Code Valobat]],4,4)="0804",MID(Recyclabilité[[#This Row],[Code Valobat]],4,4)="0709",MID(Recyclabilité[[#This Row],[Code Valobat]],1,7)="6121107"),"Non recyclable",_xlfn.XLOOKUP('Calculs'!Q1303,'Combinaisons'!A:A,'Combinaisons'!B:B,"Merci de répondre à toutes les questions")))</f>
        <v/>
      </c>
      <c r="E1304" s="65" t="str">
        <f>IF(ISBLANK(Recyclabilité[[#This Row],[Code Valobat]]),"",IF(OR('Calculs'!A1303="08",MID(Recyclabilité[[#This Row],[Code Valobat]],4,4)="0804",MID(Recyclabilité[[#This Row],[Code Valobat]],4,4)="0709",MID(Recyclabilité[[#This Row],[Code Valobat]],1,7)="6121107"),"",_xlfn.XLOOKUP('Calculs'!B1303,Questions!A:A,Questions!B:B,"ERREUR QUESTION")))</f>
        <v/>
      </c>
      <c r="G1304" s="65" t="str">
        <f>IF(OR(ISBLANK(Recyclabilité[[#This Row],[Réponse 1]]),'Calculs'!D1303="0",_xlfn.XLOOKUP('Calculs'!D1303,'Réponses'!C:C,'Réponses'!F:F,"ERREUR VISIBILITE")=0),"",_xlfn.XLOOKUP(_xlfn.XLOOKUP('Calculs'!D1303,'Réponses'!C:C,'Réponses'!F:F,"ERREUR VISIBILITE"),Questions!A:A,Questions!B:B,"ERREUR QUESTION"))</f>
        <v/>
      </c>
      <c r="I1304" s="65" t="str">
        <f>IF(OR(ISBLANK(Recyclabilité[[#This Row],[Réponse 2]]),'Calculs'!G1303="0",_xlfn.XLOOKUP('Calculs'!G1303,'Réponses'!C:C,'Réponses'!F:F,"ERREUR VISIBILITE")=0),"",_xlfn.XLOOKUP(_xlfn.XLOOKUP('Calculs'!G1303,'Réponses'!C:C,'Réponses'!F:F,"ERREUR VISIBILITE"),Questions!A:A,Questions!B:B,"ERREUR QUESTION"))</f>
        <v/>
      </c>
      <c r="K1304" s="65" t="str">
        <f>IF(OR(ISBLANK(Recyclabilité[[#This Row],[Réponse 3]]),'Calculs'!J1303="0",_xlfn.XLOOKUP('Calculs'!J1303,'Réponses'!C:C,'Réponses'!F:F,"ERREUR VISIBILITE")=0),"",_xlfn.XLOOKUP(_xlfn.XLOOKUP('Calculs'!J1303,'Réponses'!C:C,'Réponses'!F:F,"ERREUR VISIBILITE"),Questions!A:A,Questions!B:B,"ERREUR QUESTION"))</f>
        <v/>
      </c>
      <c r="M1304" s="65" t="str">
        <f>IF(OR(ISBLANK(Recyclabilité[[#This Row],[Réponse 4]]),'Calculs'!M1303="0",_xlfn.XLOOKUP('Calculs'!M1303,'Réponses'!C:C,'Réponses'!F:F,"ERREUR VISIBILITE")=0),"",_xlfn.XLOOKUP(_xlfn.XLOOKUP('Calculs'!M1303,'Réponses'!C:C,'Réponses'!F:F,"ERREUR VISIBILITE"),Questions!A:A,Questions!B:B,"ERREUR QUESTION"))</f>
        <v/>
      </c>
    </row>
    <row r="1305" spans="4:13" ht="60" customHeight="1" x14ac:dyDescent="0.25">
      <c r="D1305" s="29" t="str">
        <f>IF(ISBLANK(Recyclabilité[[#This Row],[Code Valobat]]),"",IF(OR('Calculs'!A1304="08",MID(Recyclabilité[[#This Row],[Code Valobat]],4,4)="0804",MID(Recyclabilité[[#This Row],[Code Valobat]],4,4)="0709",MID(Recyclabilité[[#This Row],[Code Valobat]],1,7)="6121107"),"Non recyclable",_xlfn.XLOOKUP('Calculs'!Q1304,'Combinaisons'!A:A,'Combinaisons'!B:B,"Merci de répondre à toutes les questions")))</f>
        <v/>
      </c>
      <c r="E1305" s="65" t="str">
        <f>IF(ISBLANK(Recyclabilité[[#This Row],[Code Valobat]]),"",IF(OR('Calculs'!A1304="08",MID(Recyclabilité[[#This Row],[Code Valobat]],4,4)="0804",MID(Recyclabilité[[#This Row],[Code Valobat]],4,4)="0709",MID(Recyclabilité[[#This Row],[Code Valobat]],1,7)="6121107"),"",_xlfn.XLOOKUP('Calculs'!B1304,Questions!A:A,Questions!B:B,"ERREUR QUESTION")))</f>
        <v/>
      </c>
      <c r="G1305" s="65" t="str">
        <f>IF(OR(ISBLANK(Recyclabilité[[#This Row],[Réponse 1]]),'Calculs'!D1304="0",_xlfn.XLOOKUP('Calculs'!D1304,'Réponses'!C:C,'Réponses'!F:F,"ERREUR VISIBILITE")=0),"",_xlfn.XLOOKUP(_xlfn.XLOOKUP('Calculs'!D1304,'Réponses'!C:C,'Réponses'!F:F,"ERREUR VISIBILITE"),Questions!A:A,Questions!B:B,"ERREUR QUESTION"))</f>
        <v/>
      </c>
      <c r="I1305" s="65" t="str">
        <f>IF(OR(ISBLANK(Recyclabilité[[#This Row],[Réponse 2]]),'Calculs'!G1304="0",_xlfn.XLOOKUP('Calculs'!G1304,'Réponses'!C:C,'Réponses'!F:F,"ERREUR VISIBILITE")=0),"",_xlfn.XLOOKUP(_xlfn.XLOOKUP('Calculs'!G1304,'Réponses'!C:C,'Réponses'!F:F,"ERREUR VISIBILITE"),Questions!A:A,Questions!B:B,"ERREUR QUESTION"))</f>
        <v/>
      </c>
      <c r="K1305" s="65" t="str">
        <f>IF(OR(ISBLANK(Recyclabilité[[#This Row],[Réponse 3]]),'Calculs'!J1304="0",_xlfn.XLOOKUP('Calculs'!J1304,'Réponses'!C:C,'Réponses'!F:F,"ERREUR VISIBILITE")=0),"",_xlfn.XLOOKUP(_xlfn.XLOOKUP('Calculs'!J1304,'Réponses'!C:C,'Réponses'!F:F,"ERREUR VISIBILITE"),Questions!A:A,Questions!B:B,"ERREUR QUESTION"))</f>
        <v/>
      </c>
      <c r="M1305" s="65" t="str">
        <f>IF(OR(ISBLANK(Recyclabilité[[#This Row],[Réponse 4]]),'Calculs'!M1304="0",_xlfn.XLOOKUP('Calculs'!M1304,'Réponses'!C:C,'Réponses'!F:F,"ERREUR VISIBILITE")=0),"",_xlfn.XLOOKUP(_xlfn.XLOOKUP('Calculs'!M1304,'Réponses'!C:C,'Réponses'!F:F,"ERREUR VISIBILITE"),Questions!A:A,Questions!B:B,"ERREUR QUESTION"))</f>
        <v/>
      </c>
    </row>
    <row r="1306" spans="4:13" ht="60" customHeight="1" x14ac:dyDescent="0.25">
      <c r="D1306" s="29" t="str">
        <f>IF(ISBLANK(Recyclabilité[[#This Row],[Code Valobat]]),"",IF(OR('Calculs'!A1305="08",MID(Recyclabilité[[#This Row],[Code Valobat]],4,4)="0804",MID(Recyclabilité[[#This Row],[Code Valobat]],4,4)="0709",MID(Recyclabilité[[#This Row],[Code Valobat]],1,7)="6121107"),"Non recyclable",_xlfn.XLOOKUP('Calculs'!Q1305,'Combinaisons'!A:A,'Combinaisons'!B:B,"Merci de répondre à toutes les questions")))</f>
        <v/>
      </c>
      <c r="E1306" s="65" t="str">
        <f>IF(ISBLANK(Recyclabilité[[#This Row],[Code Valobat]]),"",IF(OR('Calculs'!A1305="08",MID(Recyclabilité[[#This Row],[Code Valobat]],4,4)="0804",MID(Recyclabilité[[#This Row],[Code Valobat]],4,4)="0709",MID(Recyclabilité[[#This Row],[Code Valobat]],1,7)="6121107"),"",_xlfn.XLOOKUP('Calculs'!B1305,Questions!A:A,Questions!B:B,"ERREUR QUESTION")))</f>
        <v/>
      </c>
      <c r="G1306" s="65" t="str">
        <f>IF(OR(ISBLANK(Recyclabilité[[#This Row],[Réponse 1]]),'Calculs'!D1305="0",_xlfn.XLOOKUP('Calculs'!D1305,'Réponses'!C:C,'Réponses'!F:F,"ERREUR VISIBILITE")=0),"",_xlfn.XLOOKUP(_xlfn.XLOOKUP('Calculs'!D1305,'Réponses'!C:C,'Réponses'!F:F,"ERREUR VISIBILITE"),Questions!A:A,Questions!B:B,"ERREUR QUESTION"))</f>
        <v/>
      </c>
      <c r="I1306" s="65" t="str">
        <f>IF(OR(ISBLANK(Recyclabilité[[#This Row],[Réponse 2]]),'Calculs'!G1305="0",_xlfn.XLOOKUP('Calculs'!G1305,'Réponses'!C:C,'Réponses'!F:F,"ERREUR VISIBILITE")=0),"",_xlfn.XLOOKUP(_xlfn.XLOOKUP('Calculs'!G1305,'Réponses'!C:C,'Réponses'!F:F,"ERREUR VISIBILITE"),Questions!A:A,Questions!B:B,"ERREUR QUESTION"))</f>
        <v/>
      </c>
      <c r="K1306" s="65" t="str">
        <f>IF(OR(ISBLANK(Recyclabilité[[#This Row],[Réponse 3]]),'Calculs'!J1305="0",_xlfn.XLOOKUP('Calculs'!J1305,'Réponses'!C:C,'Réponses'!F:F,"ERREUR VISIBILITE")=0),"",_xlfn.XLOOKUP(_xlfn.XLOOKUP('Calculs'!J1305,'Réponses'!C:C,'Réponses'!F:F,"ERREUR VISIBILITE"),Questions!A:A,Questions!B:B,"ERREUR QUESTION"))</f>
        <v/>
      </c>
      <c r="M1306" s="65" t="str">
        <f>IF(OR(ISBLANK(Recyclabilité[[#This Row],[Réponse 4]]),'Calculs'!M1305="0",_xlfn.XLOOKUP('Calculs'!M1305,'Réponses'!C:C,'Réponses'!F:F,"ERREUR VISIBILITE")=0),"",_xlfn.XLOOKUP(_xlfn.XLOOKUP('Calculs'!M1305,'Réponses'!C:C,'Réponses'!F:F,"ERREUR VISIBILITE"),Questions!A:A,Questions!B:B,"ERREUR QUESTION"))</f>
        <v/>
      </c>
    </row>
    <row r="1307" spans="4:13" ht="60" customHeight="1" x14ac:dyDescent="0.25">
      <c r="D1307" s="29" t="str">
        <f>IF(ISBLANK(Recyclabilité[[#This Row],[Code Valobat]]),"",IF(OR('Calculs'!A1306="08",MID(Recyclabilité[[#This Row],[Code Valobat]],4,4)="0804",MID(Recyclabilité[[#This Row],[Code Valobat]],4,4)="0709",MID(Recyclabilité[[#This Row],[Code Valobat]],1,7)="6121107"),"Non recyclable",_xlfn.XLOOKUP('Calculs'!Q1306,'Combinaisons'!A:A,'Combinaisons'!B:B,"Merci de répondre à toutes les questions")))</f>
        <v/>
      </c>
      <c r="E1307" s="65" t="str">
        <f>IF(ISBLANK(Recyclabilité[[#This Row],[Code Valobat]]),"",IF(OR('Calculs'!A1306="08",MID(Recyclabilité[[#This Row],[Code Valobat]],4,4)="0804",MID(Recyclabilité[[#This Row],[Code Valobat]],4,4)="0709",MID(Recyclabilité[[#This Row],[Code Valobat]],1,7)="6121107"),"",_xlfn.XLOOKUP('Calculs'!B1306,Questions!A:A,Questions!B:B,"ERREUR QUESTION")))</f>
        <v/>
      </c>
      <c r="G1307" s="65" t="str">
        <f>IF(OR(ISBLANK(Recyclabilité[[#This Row],[Réponse 1]]),'Calculs'!D1306="0",_xlfn.XLOOKUP('Calculs'!D1306,'Réponses'!C:C,'Réponses'!F:F,"ERREUR VISIBILITE")=0),"",_xlfn.XLOOKUP(_xlfn.XLOOKUP('Calculs'!D1306,'Réponses'!C:C,'Réponses'!F:F,"ERREUR VISIBILITE"),Questions!A:A,Questions!B:B,"ERREUR QUESTION"))</f>
        <v/>
      </c>
      <c r="I1307" s="65" t="str">
        <f>IF(OR(ISBLANK(Recyclabilité[[#This Row],[Réponse 2]]),'Calculs'!G1306="0",_xlfn.XLOOKUP('Calculs'!G1306,'Réponses'!C:C,'Réponses'!F:F,"ERREUR VISIBILITE")=0),"",_xlfn.XLOOKUP(_xlfn.XLOOKUP('Calculs'!G1306,'Réponses'!C:C,'Réponses'!F:F,"ERREUR VISIBILITE"),Questions!A:A,Questions!B:B,"ERREUR QUESTION"))</f>
        <v/>
      </c>
      <c r="K1307" s="65" t="str">
        <f>IF(OR(ISBLANK(Recyclabilité[[#This Row],[Réponse 3]]),'Calculs'!J1306="0",_xlfn.XLOOKUP('Calculs'!J1306,'Réponses'!C:C,'Réponses'!F:F,"ERREUR VISIBILITE")=0),"",_xlfn.XLOOKUP(_xlfn.XLOOKUP('Calculs'!J1306,'Réponses'!C:C,'Réponses'!F:F,"ERREUR VISIBILITE"),Questions!A:A,Questions!B:B,"ERREUR QUESTION"))</f>
        <v/>
      </c>
      <c r="M1307" s="65" t="str">
        <f>IF(OR(ISBLANK(Recyclabilité[[#This Row],[Réponse 4]]),'Calculs'!M1306="0",_xlfn.XLOOKUP('Calculs'!M1306,'Réponses'!C:C,'Réponses'!F:F,"ERREUR VISIBILITE")=0),"",_xlfn.XLOOKUP(_xlfn.XLOOKUP('Calculs'!M1306,'Réponses'!C:C,'Réponses'!F:F,"ERREUR VISIBILITE"),Questions!A:A,Questions!B:B,"ERREUR QUESTION"))</f>
        <v/>
      </c>
    </row>
    <row r="1308" spans="4:13" ht="60" customHeight="1" x14ac:dyDescent="0.25">
      <c r="D1308" s="29" t="str">
        <f>IF(ISBLANK(Recyclabilité[[#This Row],[Code Valobat]]),"",IF(OR('Calculs'!A1307="08",MID(Recyclabilité[[#This Row],[Code Valobat]],4,4)="0804",MID(Recyclabilité[[#This Row],[Code Valobat]],4,4)="0709",MID(Recyclabilité[[#This Row],[Code Valobat]],1,7)="6121107"),"Non recyclable",_xlfn.XLOOKUP('Calculs'!Q1307,'Combinaisons'!A:A,'Combinaisons'!B:B,"Merci de répondre à toutes les questions")))</f>
        <v/>
      </c>
      <c r="E1308" s="65" t="str">
        <f>IF(ISBLANK(Recyclabilité[[#This Row],[Code Valobat]]),"",IF(OR('Calculs'!A1307="08",MID(Recyclabilité[[#This Row],[Code Valobat]],4,4)="0804",MID(Recyclabilité[[#This Row],[Code Valobat]],4,4)="0709",MID(Recyclabilité[[#This Row],[Code Valobat]],1,7)="6121107"),"",_xlfn.XLOOKUP('Calculs'!B1307,Questions!A:A,Questions!B:B,"ERREUR QUESTION")))</f>
        <v/>
      </c>
      <c r="G1308" s="65" t="str">
        <f>IF(OR(ISBLANK(Recyclabilité[[#This Row],[Réponse 1]]),'Calculs'!D1307="0",_xlfn.XLOOKUP('Calculs'!D1307,'Réponses'!C:C,'Réponses'!F:F,"ERREUR VISIBILITE")=0),"",_xlfn.XLOOKUP(_xlfn.XLOOKUP('Calculs'!D1307,'Réponses'!C:C,'Réponses'!F:F,"ERREUR VISIBILITE"),Questions!A:A,Questions!B:B,"ERREUR QUESTION"))</f>
        <v/>
      </c>
      <c r="I1308" s="65" t="str">
        <f>IF(OR(ISBLANK(Recyclabilité[[#This Row],[Réponse 2]]),'Calculs'!G1307="0",_xlfn.XLOOKUP('Calculs'!G1307,'Réponses'!C:C,'Réponses'!F:F,"ERREUR VISIBILITE")=0),"",_xlfn.XLOOKUP(_xlfn.XLOOKUP('Calculs'!G1307,'Réponses'!C:C,'Réponses'!F:F,"ERREUR VISIBILITE"),Questions!A:A,Questions!B:B,"ERREUR QUESTION"))</f>
        <v/>
      </c>
      <c r="K1308" s="65" t="str">
        <f>IF(OR(ISBLANK(Recyclabilité[[#This Row],[Réponse 3]]),'Calculs'!J1307="0",_xlfn.XLOOKUP('Calculs'!J1307,'Réponses'!C:C,'Réponses'!F:F,"ERREUR VISIBILITE")=0),"",_xlfn.XLOOKUP(_xlfn.XLOOKUP('Calculs'!J1307,'Réponses'!C:C,'Réponses'!F:F,"ERREUR VISIBILITE"),Questions!A:A,Questions!B:B,"ERREUR QUESTION"))</f>
        <v/>
      </c>
      <c r="M1308" s="65" t="str">
        <f>IF(OR(ISBLANK(Recyclabilité[[#This Row],[Réponse 4]]),'Calculs'!M1307="0",_xlfn.XLOOKUP('Calculs'!M1307,'Réponses'!C:C,'Réponses'!F:F,"ERREUR VISIBILITE")=0),"",_xlfn.XLOOKUP(_xlfn.XLOOKUP('Calculs'!M1307,'Réponses'!C:C,'Réponses'!F:F,"ERREUR VISIBILITE"),Questions!A:A,Questions!B:B,"ERREUR QUESTION"))</f>
        <v/>
      </c>
    </row>
    <row r="1309" spans="4:13" ht="60" customHeight="1" x14ac:dyDescent="0.25">
      <c r="D1309" s="29" t="str">
        <f>IF(ISBLANK(Recyclabilité[[#This Row],[Code Valobat]]),"",IF(OR('Calculs'!A1308="08",MID(Recyclabilité[[#This Row],[Code Valobat]],4,4)="0804",MID(Recyclabilité[[#This Row],[Code Valobat]],4,4)="0709",MID(Recyclabilité[[#This Row],[Code Valobat]],1,7)="6121107"),"Non recyclable",_xlfn.XLOOKUP('Calculs'!Q1308,'Combinaisons'!A:A,'Combinaisons'!B:B,"Merci de répondre à toutes les questions")))</f>
        <v/>
      </c>
      <c r="E1309" s="65" t="str">
        <f>IF(ISBLANK(Recyclabilité[[#This Row],[Code Valobat]]),"",IF(OR('Calculs'!A1308="08",MID(Recyclabilité[[#This Row],[Code Valobat]],4,4)="0804",MID(Recyclabilité[[#This Row],[Code Valobat]],4,4)="0709",MID(Recyclabilité[[#This Row],[Code Valobat]],1,7)="6121107"),"",_xlfn.XLOOKUP('Calculs'!B1308,Questions!A:A,Questions!B:B,"ERREUR QUESTION")))</f>
        <v/>
      </c>
      <c r="G1309" s="65" t="str">
        <f>IF(OR(ISBLANK(Recyclabilité[[#This Row],[Réponse 1]]),'Calculs'!D1308="0",_xlfn.XLOOKUP('Calculs'!D1308,'Réponses'!C:C,'Réponses'!F:F,"ERREUR VISIBILITE")=0),"",_xlfn.XLOOKUP(_xlfn.XLOOKUP('Calculs'!D1308,'Réponses'!C:C,'Réponses'!F:F,"ERREUR VISIBILITE"),Questions!A:A,Questions!B:B,"ERREUR QUESTION"))</f>
        <v/>
      </c>
      <c r="I1309" s="65" t="str">
        <f>IF(OR(ISBLANK(Recyclabilité[[#This Row],[Réponse 2]]),'Calculs'!G1308="0",_xlfn.XLOOKUP('Calculs'!G1308,'Réponses'!C:C,'Réponses'!F:F,"ERREUR VISIBILITE")=0),"",_xlfn.XLOOKUP(_xlfn.XLOOKUP('Calculs'!G1308,'Réponses'!C:C,'Réponses'!F:F,"ERREUR VISIBILITE"),Questions!A:A,Questions!B:B,"ERREUR QUESTION"))</f>
        <v/>
      </c>
      <c r="K1309" s="65" t="str">
        <f>IF(OR(ISBLANK(Recyclabilité[[#This Row],[Réponse 3]]),'Calculs'!J1308="0",_xlfn.XLOOKUP('Calculs'!J1308,'Réponses'!C:C,'Réponses'!F:F,"ERREUR VISIBILITE")=0),"",_xlfn.XLOOKUP(_xlfn.XLOOKUP('Calculs'!J1308,'Réponses'!C:C,'Réponses'!F:F,"ERREUR VISIBILITE"),Questions!A:A,Questions!B:B,"ERREUR QUESTION"))</f>
        <v/>
      </c>
      <c r="M1309" s="65" t="str">
        <f>IF(OR(ISBLANK(Recyclabilité[[#This Row],[Réponse 4]]),'Calculs'!M1308="0",_xlfn.XLOOKUP('Calculs'!M1308,'Réponses'!C:C,'Réponses'!F:F,"ERREUR VISIBILITE")=0),"",_xlfn.XLOOKUP(_xlfn.XLOOKUP('Calculs'!M1308,'Réponses'!C:C,'Réponses'!F:F,"ERREUR VISIBILITE"),Questions!A:A,Questions!B:B,"ERREUR QUESTION"))</f>
        <v/>
      </c>
    </row>
    <row r="1310" spans="4:13" ht="60" customHeight="1" x14ac:dyDescent="0.25">
      <c r="D1310" s="29" t="str">
        <f>IF(ISBLANK(Recyclabilité[[#This Row],[Code Valobat]]),"",IF(OR('Calculs'!A1309="08",MID(Recyclabilité[[#This Row],[Code Valobat]],4,4)="0804",MID(Recyclabilité[[#This Row],[Code Valobat]],4,4)="0709",MID(Recyclabilité[[#This Row],[Code Valobat]],1,7)="6121107"),"Non recyclable",_xlfn.XLOOKUP('Calculs'!Q1309,'Combinaisons'!A:A,'Combinaisons'!B:B,"Merci de répondre à toutes les questions")))</f>
        <v/>
      </c>
      <c r="E1310" s="65" t="str">
        <f>IF(ISBLANK(Recyclabilité[[#This Row],[Code Valobat]]),"",IF(OR('Calculs'!A1309="08",MID(Recyclabilité[[#This Row],[Code Valobat]],4,4)="0804",MID(Recyclabilité[[#This Row],[Code Valobat]],4,4)="0709",MID(Recyclabilité[[#This Row],[Code Valobat]],1,7)="6121107"),"",_xlfn.XLOOKUP('Calculs'!B1309,Questions!A:A,Questions!B:B,"ERREUR QUESTION")))</f>
        <v/>
      </c>
      <c r="G1310" s="65" t="str">
        <f>IF(OR(ISBLANK(Recyclabilité[[#This Row],[Réponse 1]]),'Calculs'!D1309="0",_xlfn.XLOOKUP('Calculs'!D1309,'Réponses'!C:C,'Réponses'!F:F,"ERREUR VISIBILITE")=0),"",_xlfn.XLOOKUP(_xlfn.XLOOKUP('Calculs'!D1309,'Réponses'!C:C,'Réponses'!F:F,"ERREUR VISIBILITE"),Questions!A:A,Questions!B:B,"ERREUR QUESTION"))</f>
        <v/>
      </c>
      <c r="I1310" s="65" t="str">
        <f>IF(OR(ISBLANK(Recyclabilité[[#This Row],[Réponse 2]]),'Calculs'!G1309="0",_xlfn.XLOOKUP('Calculs'!G1309,'Réponses'!C:C,'Réponses'!F:F,"ERREUR VISIBILITE")=0),"",_xlfn.XLOOKUP(_xlfn.XLOOKUP('Calculs'!G1309,'Réponses'!C:C,'Réponses'!F:F,"ERREUR VISIBILITE"),Questions!A:A,Questions!B:B,"ERREUR QUESTION"))</f>
        <v/>
      </c>
      <c r="K1310" s="65" t="str">
        <f>IF(OR(ISBLANK(Recyclabilité[[#This Row],[Réponse 3]]),'Calculs'!J1309="0",_xlfn.XLOOKUP('Calculs'!J1309,'Réponses'!C:C,'Réponses'!F:F,"ERREUR VISIBILITE")=0),"",_xlfn.XLOOKUP(_xlfn.XLOOKUP('Calculs'!J1309,'Réponses'!C:C,'Réponses'!F:F,"ERREUR VISIBILITE"),Questions!A:A,Questions!B:B,"ERREUR QUESTION"))</f>
        <v/>
      </c>
      <c r="M1310" s="65" t="str">
        <f>IF(OR(ISBLANK(Recyclabilité[[#This Row],[Réponse 4]]),'Calculs'!M1309="0",_xlfn.XLOOKUP('Calculs'!M1309,'Réponses'!C:C,'Réponses'!F:F,"ERREUR VISIBILITE")=0),"",_xlfn.XLOOKUP(_xlfn.XLOOKUP('Calculs'!M1309,'Réponses'!C:C,'Réponses'!F:F,"ERREUR VISIBILITE"),Questions!A:A,Questions!B:B,"ERREUR QUESTION"))</f>
        <v/>
      </c>
    </row>
    <row r="1311" spans="4:13" ht="60" customHeight="1" x14ac:dyDescent="0.25">
      <c r="D1311" s="29" t="str">
        <f>IF(ISBLANK(Recyclabilité[[#This Row],[Code Valobat]]),"",IF(OR('Calculs'!A1310="08",MID(Recyclabilité[[#This Row],[Code Valobat]],4,4)="0804",MID(Recyclabilité[[#This Row],[Code Valobat]],4,4)="0709",MID(Recyclabilité[[#This Row],[Code Valobat]],1,7)="6121107"),"Non recyclable",_xlfn.XLOOKUP('Calculs'!Q1310,'Combinaisons'!A:A,'Combinaisons'!B:B,"Merci de répondre à toutes les questions")))</f>
        <v/>
      </c>
      <c r="E1311" s="65" t="str">
        <f>IF(ISBLANK(Recyclabilité[[#This Row],[Code Valobat]]),"",IF(OR('Calculs'!A1310="08",MID(Recyclabilité[[#This Row],[Code Valobat]],4,4)="0804",MID(Recyclabilité[[#This Row],[Code Valobat]],4,4)="0709",MID(Recyclabilité[[#This Row],[Code Valobat]],1,7)="6121107"),"",_xlfn.XLOOKUP('Calculs'!B1310,Questions!A:A,Questions!B:B,"ERREUR QUESTION")))</f>
        <v/>
      </c>
      <c r="G1311" s="65" t="str">
        <f>IF(OR(ISBLANK(Recyclabilité[[#This Row],[Réponse 1]]),'Calculs'!D1310="0",_xlfn.XLOOKUP('Calculs'!D1310,'Réponses'!C:C,'Réponses'!F:F,"ERREUR VISIBILITE")=0),"",_xlfn.XLOOKUP(_xlfn.XLOOKUP('Calculs'!D1310,'Réponses'!C:C,'Réponses'!F:F,"ERREUR VISIBILITE"),Questions!A:A,Questions!B:B,"ERREUR QUESTION"))</f>
        <v/>
      </c>
      <c r="I1311" s="65" t="str">
        <f>IF(OR(ISBLANK(Recyclabilité[[#This Row],[Réponse 2]]),'Calculs'!G1310="0",_xlfn.XLOOKUP('Calculs'!G1310,'Réponses'!C:C,'Réponses'!F:F,"ERREUR VISIBILITE")=0),"",_xlfn.XLOOKUP(_xlfn.XLOOKUP('Calculs'!G1310,'Réponses'!C:C,'Réponses'!F:F,"ERREUR VISIBILITE"),Questions!A:A,Questions!B:B,"ERREUR QUESTION"))</f>
        <v/>
      </c>
      <c r="K1311" s="65" t="str">
        <f>IF(OR(ISBLANK(Recyclabilité[[#This Row],[Réponse 3]]),'Calculs'!J1310="0",_xlfn.XLOOKUP('Calculs'!J1310,'Réponses'!C:C,'Réponses'!F:F,"ERREUR VISIBILITE")=0),"",_xlfn.XLOOKUP(_xlfn.XLOOKUP('Calculs'!J1310,'Réponses'!C:C,'Réponses'!F:F,"ERREUR VISIBILITE"),Questions!A:A,Questions!B:B,"ERREUR QUESTION"))</f>
        <v/>
      </c>
      <c r="M1311" s="65" t="str">
        <f>IF(OR(ISBLANK(Recyclabilité[[#This Row],[Réponse 4]]),'Calculs'!M1310="0",_xlfn.XLOOKUP('Calculs'!M1310,'Réponses'!C:C,'Réponses'!F:F,"ERREUR VISIBILITE")=0),"",_xlfn.XLOOKUP(_xlfn.XLOOKUP('Calculs'!M1310,'Réponses'!C:C,'Réponses'!F:F,"ERREUR VISIBILITE"),Questions!A:A,Questions!B:B,"ERREUR QUESTION"))</f>
        <v/>
      </c>
    </row>
    <row r="1312" spans="4:13" ht="60" customHeight="1" x14ac:dyDescent="0.25">
      <c r="D1312" s="29" t="str">
        <f>IF(ISBLANK(Recyclabilité[[#This Row],[Code Valobat]]),"",IF(OR('Calculs'!A1311="08",MID(Recyclabilité[[#This Row],[Code Valobat]],4,4)="0804",MID(Recyclabilité[[#This Row],[Code Valobat]],4,4)="0709",MID(Recyclabilité[[#This Row],[Code Valobat]],1,7)="6121107"),"Non recyclable",_xlfn.XLOOKUP('Calculs'!Q1311,'Combinaisons'!A:A,'Combinaisons'!B:B,"Merci de répondre à toutes les questions")))</f>
        <v/>
      </c>
      <c r="E1312" s="65" t="str">
        <f>IF(ISBLANK(Recyclabilité[[#This Row],[Code Valobat]]),"",IF(OR('Calculs'!A1311="08",MID(Recyclabilité[[#This Row],[Code Valobat]],4,4)="0804",MID(Recyclabilité[[#This Row],[Code Valobat]],4,4)="0709",MID(Recyclabilité[[#This Row],[Code Valobat]],1,7)="6121107"),"",_xlfn.XLOOKUP('Calculs'!B1311,Questions!A:A,Questions!B:B,"ERREUR QUESTION")))</f>
        <v/>
      </c>
      <c r="G1312" s="65" t="str">
        <f>IF(OR(ISBLANK(Recyclabilité[[#This Row],[Réponse 1]]),'Calculs'!D1311="0",_xlfn.XLOOKUP('Calculs'!D1311,'Réponses'!C:C,'Réponses'!F:F,"ERREUR VISIBILITE")=0),"",_xlfn.XLOOKUP(_xlfn.XLOOKUP('Calculs'!D1311,'Réponses'!C:C,'Réponses'!F:F,"ERREUR VISIBILITE"),Questions!A:A,Questions!B:B,"ERREUR QUESTION"))</f>
        <v/>
      </c>
      <c r="I1312" s="65" t="str">
        <f>IF(OR(ISBLANK(Recyclabilité[[#This Row],[Réponse 2]]),'Calculs'!G1311="0",_xlfn.XLOOKUP('Calculs'!G1311,'Réponses'!C:C,'Réponses'!F:F,"ERREUR VISIBILITE")=0),"",_xlfn.XLOOKUP(_xlfn.XLOOKUP('Calculs'!G1311,'Réponses'!C:C,'Réponses'!F:F,"ERREUR VISIBILITE"),Questions!A:A,Questions!B:B,"ERREUR QUESTION"))</f>
        <v/>
      </c>
      <c r="K1312" s="65" t="str">
        <f>IF(OR(ISBLANK(Recyclabilité[[#This Row],[Réponse 3]]),'Calculs'!J1311="0",_xlfn.XLOOKUP('Calculs'!J1311,'Réponses'!C:C,'Réponses'!F:F,"ERREUR VISIBILITE")=0),"",_xlfn.XLOOKUP(_xlfn.XLOOKUP('Calculs'!J1311,'Réponses'!C:C,'Réponses'!F:F,"ERREUR VISIBILITE"),Questions!A:A,Questions!B:B,"ERREUR QUESTION"))</f>
        <v/>
      </c>
      <c r="M1312" s="65" t="str">
        <f>IF(OR(ISBLANK(Recyclabilité[[#This Row],[Réponse 4]]),'Calculs'!M1311="0",_xlfn.XLOOKUP('Calculs'!M1311,'Réponses'!C:C,'Réponses'!F:F,"ERREUR VISIBILITE")=0),"",_xlfn.XLOOKUP(_xlfn.XLOOKUP('Calculs'!M1311,'Réponses'!C:C,'Réponses'!F:F,"ERREUR VISIBILITE"),Questions!A:A,Questions!B:B,"ERREUR QUESTION"))</f>
        <v/>
      </c>
    </row>
    <row r="1313" spans="4:13" ht="60" customHeight="1" x14ac:dyDescent="0.25">
      <c r="D1313" s="29" t="str">
        <f>IF(ISBLANK(Recyclabilité[[#This Row],[Code Valobat]]),"",IF(OR('Calculs'!A1312="08",MID(Recyclabilité[[#This Row],[Code Valobat]],4,4)="0804",MID(Recyclabilité[[#This Row],[Code Valobat]],4,4)="0709",MID(Recyclabilité[[#This Row],[Code Valobat]],1,7)="6121107"),"Non recyclable",_xlfn.XLOOKUP('Calculs'!Q1312,'Combinaisons'!A:A,'Combinaisons'!B:B,"Merci de répondre à toutes les questions")))</f>
        <v/>
      </c>
      <c r="E1313" s="65" t="str">
        <f>IF(ISBLANK(Recyclabilité[[#This Row],[Code Valobat]]),"",IF(OR('Calculs'!A1312="08",MID(Recyclabilité[[#This Row],[Code Valobat]],4,4)="0804",MID(Recyclabilité[[#This Row],[Code Valobat]],4,4)="0709",MID(Recyclabilité[[#This Row],[Code Valobat]],1,7)="6121107"),"",_xlfn.XLOOKUP('Calculs'!B1312,Questions!A:A,Questions!B:B,"ERREUR QUESTION")))</f>
        <v/>
      </c>
      <c r="G1313" s="65" t="str">
        <f>IF(OR(ISBLANK(Recyclabilité[[#This Row],[Réponse 1]]),'Calculs'!D1312="0",_xlfn.XLOOKUP('Calculs'!D1312,'Réponses'!C:C,'Réponses'!F:F,"ERREUR VISIBILITE")=0),"",_xlfn.XLOOKUP(_xlfn.XLOOKUP('Calculs'!D1312,'Réponses'!C:C,'Réponses'!F:F,"ERREUR VISIBILITE"),Questions!A:A,Questions!B:B,"ERREUR QUESTION"))</f>
        <v/>
      </c>
      <c r="I1313" s="65" t="str">
        <f>IF(OR(ISBLANK(Recyclabilité[[#This Row],[Réponse 2]]),'Calculs'!G1312="0",_xlfn.XLOOKUP('Calculs'!G1312,'Réponses'!C:C,'Réponses'!F:F,"ERREUR VISIBILITE")=0),"",_xlfn.XLOOKUP(_xlfn.XLOOKUP('Calculs'!G1312,'Réponses'!C:C,'Réponses'!F:F,"ERREUR VISIBILITE"),Questions!A:A,Questions!B:B,"ERREUR QUESTION"))</f>
        <v/>
      </c>
      <c r="K1313" s="65" t="str">
        <f>IF(OR(ISBLANK(Recyclabilité[[#This Row],[Réponse 3]]),'Calculs'!J1312="0",_xlfn.XLOOKUP('Calculs'!J1312,'Réponses'!C:C,'Réponses'!F:F,"ERREUR VISIBILITE")=0),"",_xlfn.XLOOKUP(_xlfn.XLOOKUP('Calculs'!J1312,'Réponses'!C:C,'Réponses'!F:F,"ERREUR VISIBILITE"),Questions!A:A,Questions!B:B,"ERREUR QUESTION"))</f>
        <v/>
      </c>
      <c r="M1313" s="65" t="str">
        <f>IF(OR(ISBLANK(Recyclabilité[[#This Row],[Réponse 4]]),'Calculs'!M1312="0",_xlfn.XLOOKUP('Calculs'!M1312,'Réponses'!C:C,'Réponses'!F:F,"ERREUR VISIBILITE")=0),"",_xlfn.XLOOKUP(_xlfn.XLOOKUP('Calculs'!M1312,'Réponses'!C:C,'Réponses'!F:F,"ERREUR VISIBILITE"),Questions!A:A,Questions!B:B,"ERREUR QUESTION"))</f>
        <v/>
      </c>
    </row>
    <row r="1314" spans="4:13" ht="60" customHeight="1" x14ac:dyDescent="0.25">
      <c r="D1314" s="29" t="str">
        <f>IF(ISBLANK(Recyclabilité[[#This Row],[Code Valobat]]),"",IF(OR('Calculs'!A1313="08",MID(Recyclabilité[[#This Row],[Code Valobat]],4,4)="0804",MID(Recyclabilité[[#This Row],[Code Valobat]],4,4)="0709",MID(Recyclabilité[[#This Row],[Code Valobat]],1,7)="6121107"),"Non recyclable",_xlfn.XLOOKUP('Calculs'!Q1313,'Combinaisons'!A:A,'Combinaisons'!B:B,"Merci de répondre à toutes les questions")))</f>
        <v/>
      </c>
      <c r="E1314" s="65" t="str">
        <f>IF(ISBLANK(Recyclabilité[[#This Row],[Code Valobat]]),"",IF(OR('Calculs'!A1313="08",MID(Recyclabilité[[#This Row],[Code Valobat]],4,4)="0804",MID(Recyclabilité[[#This Row],[Code Valobat]],4,4)="0709",MID(Recyclabilité[[#This Row],[Code Valobat]],1,7)="6121107"),"",_xlfn.XLOOKUP('Calculs'!B1313,Questions!A:A,Questions!B:B,"ERREUR QUESTION")))</f>
        <v/>
      </c>
      <c r="G1314" s="65" t="str">
        <f>IF(OR(ISBLANK(Recyclabilité[[#This Row],[Réponse 1]]),'Calculs'!D1313="0",_xlfn.XLOOKUP('Calculs'!D1313,'Réponses'!C:C,'Réponses'!F:F,"ERREUR VISIBILITE")=0),"",_xlfn.XLOOKUP(_xlfn.XLOOKUP('Calculs'!D1313,'Réponses'!C:C,'Réponses'!F:F,"ERREUR VISIBILITE"),Questions!A:A,Questions!B:B,"ERREUR QUESTION"))</f>
        <v/>
      </c>
      <c r="I1314" s="65" t="str">
        <f>IF(OR(ISBLANK(Recyclabilité[[#This Row],[Réponse 2]]),'Calculs'!G1313="0",_xlfn.XLOOKUP('Calculs'!G1313,'Réponses'!C:C,'Réponses'!F:F,"ERREUR VISIBILITE")=0),"",_xlfn.XLOOKUP(_xlfn.XLOOKUP('Calculs'!G1313,'Réponses'!C:C,'Réponses'!F:F,"ERREUR VISIBILITE"),Questions!A:A,Questions!B:B,"ERREUR QUESTION"))</f>
        <v/>
      </c>
      <c r="K1314" s="65" t="str">
        <f>IF(OR(ISBLANK(Recyclabilité[[#This Row],[Réponse 3]]),'Calculs'!J1313="0",_xlfn.XLOOKUP('Calculs'!J1313,'Réponses'!C:C,'Réponses'!F:F,"ERREUR VISIBILITE")=0),"",_xlfn.XLOOKUP(_xlfn.XLOOKUP('Calculs'!J1313,'Réponses'!C:C,'Réponses'!F:F,"ERREUR VISIBILITE"),Questions!A:A,Questions!B:B,"ERREUR QUESTION"))</f>
        <v/>
      </c>
      <c r="M1314" s="65" t="str">
        <f>IF(OR(ISBLANK(Recyclabilité[[#This Row],[Réponse 4]]),'Calculs'!M1313="0",_xlfn.XLOOKUP('Calculs'!M1313,'Réponses'!C:C,'Réponses'!F:F,"ERREUR VISIBILITE")=0),"",_xlfn.XLOOKUP(_xlfn.XLOOKUP('Calculs'!M1313,'Réponses'!C:C,'Réponses'!F:F,"ERREUR VISIBILITE"),Questions!A:A,Questions!B:B,"ERREUR QUESTION"))</f>
        <v/>
      </c>
    </row>
    <row r="1315" spans="4:13" ht="60" customHeight="1" x14ac:dyDescent="0.25">
      <c r="D1315" s="29" t="str">
        <f>IF(ISBLANK(Recyclabilité[[#This Row],[Code Valobat]]),"",IF(OR('Calculs'!A1314="08",MID(Recyclabilité[[#This Row],[Code Valobat]],4,4)="0804",MID(Recyclabilité[[#This Row],[Code Valobat]],4,4)="0709",MID(Recyclabilité[[#This Row],[Code Valobat]],1,7)="6121107"),"Non recyclable",_xlfn.XLOOKUP('Calculs'!Q1314,'Combinaisons'!A:A,'Combinaisons'!B:B,"Merci de répondre à toutes les questions")))</f>
        <v/>
      </c>
      <c r="E1315" s="65" t="str">
        <f>IF(ISBLANK(Recyclabilité[[#This Row],[Code Valobat]]),"",IF(OR('Calculs'!A1314="08",MID(Recyclabilité[[#This Row],[Code Valobat]],4,4)="0804",MID(Recyclabilité[[#This Row],[Code Valobat]],4,4)="0709",MID(Recyclabilité[[#This Row],[Code Valobat]],1,7)="6121107"),"",_xlfn.XLOOKUP('Calculs'!B1314,Questions!A:A,Questions!B:B,"ERREUR QUESTION")))</f>
        <v/>
      </c>
      <c r="G1315" s="65" t="str">
        <f>IF(OR(ISBLANK(Recyclabilité[[#This Row],[Réponse 1]]),'Calculs'!D1314="0",_xlfn.XLOOKUP('Calculs'!D1314,'Réponses'!C:C,'Réponses'!F:F,"ERREUR VISIBILITE")=0),"",_xlfn.XLOOKUP(_xlfn.XLOOKUP('Calculs'!D1314,'Réponses'!C:C,'Réponses'!F:F,"ERREUR VISIBILITE"),Questions!A:A,Questions!B:B,"ERREUR QUESTION"))</f>
        <v/>
      </c>
      <c r="I1315" s="65" t="str">
        <f>IF(OR(ISBLANK(Recyclabilité[[#This Row],[Réponse 2]]),'Calculs'!G1314="0",_xlfn.XLOOKUP('Calculs'!G1314,'Réponses'!C:C,'Réponses'!F:F,"ERREUR VISIBILITE")=0),"",_xlfn.XLOOKUP(_xlfn.XLOOKUP('Calculs'!G1314,'Réponses'!C:C,'Réponses'!F:F,"ERREUR VISIBILITE"),Questions!A:A,Questions!B:B,"ERREUR QUESTION"))</f>
        <v/>
      </c>
      <c r="K1315" s="65" t="str">
        <f>IF(OR(ISBLANK(Recyclabilité[[#This Row],[Réponse 3]]),'Calculs'!J1314="0",_xlfn.XLOOKUP('Calculs'!J1314,'Réponses'!C:C,'Réponses'!F:F,"ERREUR VISIBILITE")=0),"",_xlfn.XLOOKUP(_xlfn.XLOOKUP('Calculs'!J1314,'Réponses'!C:C,'Réponses'!F:F,"ERREUR VISIBILITE"),Questions!A:A,Questions!B:B,"ERREUR QUESTION"))</f>
        <v/>
      </c>
      <c r="M1315" s="65" t="str">
        <f>IF(OR(ISBLANK(Recyclabilité[[#This Row],[Réponse 4]]),'Calculs'!M1314="0",_xlfn.XLOOKUP('Calculs'!M1314,'Réponses'!C:C,'Réponses'!F:F,"ERREUR VISIBILITE")=0),"",_xlfn.XLOOKUP(_xlfn.XLOOKUP('Calculs'!M1314,'Réponses'!C:C,'Réponses'!F:F,"ERREUR VISIBILITE"),Questions!A:A,Questions!B:B,"ERREUR QUESTION"))</f>
        <v/>
      </c>
    </row>
    <row r="1316" spans="4:13" ht="60" customHeight="1" x14ac:dyDescent="0.25">
      <c r="D1316" s="29" t="str">
        <f>IF(ISBLANK(Recyclabilité[[#This Row],[Code Valobat]]),"",IF(OR('Calculs'!A1315="08",MID(Recyclabilité[[#This Row],[Code Valobat]],4,4)="0804",MID(Recyclabilité[[#This Row],[Code Valobat]],4,4)="0709",MID(Recyclabilité[[#This Row],[Code Valobat]],1,7)="6121107"),"Non recyclable",_xlfn.XLOOKUP('Calculs'!Q1315,'Combinaisons'!A:A,'Combinaisons'!B:B,"Merci de répondre à toutes les questions")))</f>
        <v/>
      </c>
      <c r="E1316" s="65" t="str">
        <f>IF(ISBLANK(Recyclabilité[[#This Row],[Code Valobat]]),"",IF(OR('Calculs'!A1315="08",MID(Recyclabilité[[#This Row],[Code Valobat]],4,4)="0804",MID(Recyclabilité[[#This Row],[Code Valobat]],4,4)="0709",MID(Recyclabilité[[#This Row],[Code Valobat]],1,7)="6121107"),"",_xlfn.XLOOKUP('Calculs'!B1315,Questions!A:A,Questions!B:B,"ERREUR QUESTION")))</f>
        <v/>
      </c>
      <c r="G1316" s="65" t="str">
        <f>IF(OR(ISBLANK(Recyclabilité[[#This Row],[Réponse 1]]),'Calculs'!D1315="0",_xlfn.XLOOKUP('Calculs'!D1315,'Réponses'!C:C,'Réponses'!F:F,"ERREUR VISIBILITE")=0),"",_xlfn.XLOOKUP(_xlfn.XLOOKUP('Calculs'!D1315,'Réponses'!C:C,'Réponses'!F:F,"ERREUR VISIBILITE"),Questions!A:A,Questions!B:B,"ERREUR QUESTION"))</f>
        <v/>
      </c>
      <c r="I1316" s="65" t="str">
        <f>IF(OR(ISBLANK(Recyclabilité[[#This Row],[Réponse 2]]),'Calculs'!G1315="0",_xlfn.XLOOKUP('Calculs'!G1315,'Réponses'!C:C,'Réponses'!F:F,"ERREUR VISIBILITE")=0),"",_xlfn.XLOOKUP(_xlfn.XLOOKUP('Calculs'!G1315,'Réponses'!C:C,'Réponses'!F:F,"ERREUR VISIBILITE"),Questions!A:A,Questions!B:B,"ERREUR QUESTION"))</f>
        <v/>
      </c>
      <c r="K1316" s="65" t="str">
        <f>IF(OR(ISBLANK(Recyclabilité[[#This Row],[Réponse 3]]),'Calculs'!J1315="0",_xlfn.XLOOKUP('Calculs'!J1315,'Réponses'!C:C,'Réponses'!F:F,"ERREUR VISIBILITE")=0),"",_xlfn.XLOOKUP(_xlfn.XLOOKUP('Calculs'!J1315,'Réponses'!C:C,'Réponses'!F:F,"ERREUR VISIBILITE"),Questions!A:A,Questions!B:B,"ERREUR QUESTION"))</f>
        <v/>
      </c>
      <c r="M1316" s="65" t="str">
        <f>IF(OR(ISBLANK(Recyclabilité[[#This Row],[Réponse 4]]),'Calculs'!M1315="0",_xlfn.XLOOKUP('Calculs'!M1315,'Réponses'!C:C,'Réponses'!F:F,"ERREUR VISIBILITE")=0),"",_xlfn.XLOOKUP(_xlfn.XLOOKUP('Calculs'!M1315,'Réponses'!C:C,'Réponses'!F:F,"ERREUR VISIBILITE"),Questions!A:A,Questions!B:B,"ERREUR QUESTION"))</f>
        <v/>
      </c>
    </row>
    <row r="1317" spans="4:13" ht="60" customHeight="1" x14ac:dyDescent="0.25">
      <c r="D1317" s="29" t="str">
        <f>IF(ISBLANK(Recyclabilité[[#This Row],[Code Valobat]]),"",IF(OR('Calculs'!A1316="08",MID(Recyclabilité[[#This Row],[Code Valobat]],4,4)="0804",MID(Recyclabilité[[#This Row],[Code Valobat]],4,4)="0709",MID(Recyclabilité[[#This Row],[Code Valobat]],1,7)="6121107"),"Non recyclable",_xlfn.XLOOKUP('Calculs'!Q1316,'Combinaisons'!A:A,'Combinaisons'!B:B,"Merci de répondre à toutes les questions")))</f>
        <v/>
      </c>
      <c r="E1317" s="65" t="str">
        <f>IF(ISBLANK(Recyclabilité[[#This Row],[Code Valobat]]),"",IF(OR('Calculs'!A1316="08",MID(Recyclabilité[[#This Row],[Code Valobat]],4,4)="0804",MID(Recyclabilité[[#This Row],[Code Valobat]],4,4)="0709",MID(Recyclabilité[[#This Row],[Code Valobat]],1,7)="6121107"),"",_xlfn.XLOOKUP('Calculs'!B1316,Questions!A:A,Questions!B:B,"ERREUR QUESTION")))</f>
        <v/>
      </c>
      <c r="G1317" s="65" t="str">
        <f>IF(OR(ISBLANK(Recyclabilité[[#This Row],[Réponse 1]]),'Calculs'!D1316="0",_xlfn.XLOOKUP('Calculs'!D1316,'Réponses'!C:C,'Réponses'!F:F,"ERREUR VISIBILITE")=0),"",_xlfn.XLOOKUP(_xlfn.XLOOKUP('Calculs'!D1316,'Réponses'!C:C,'Réponses'!F:F,"ERREUR VISIBILITE"),Questions!A:A,Questions!B:B,"ERREUR QUESTION"))</f>
        <v/>
      </c>
      <c r="I1317" s="65" t="str">
        <f>IF(OR(ISBLANK(Recyclabilité[[#This Row],[Réponse 2]]),'Calculs'!G1316="0",_xlfn.XLOOKUP('Calculs'!G1316,'Réponses'!C:C,'Réponses'!F:F,"ERREUR VISIBILITE")=0),"",_xlfn.XLOOKUP(_xlfn.XLOOKUP('Calculs'!G1316,'Réponses'!C:C,'Réponses'!F:F,"ERREUR VISIBILITE"),Questions!A:A,Questions!B:B,"ERREUR QUESTION"))</f>
        <v/>
      </c>
      <c r="K1317" s="65" t="str">
        <f>IF(OR(ISBLANK(Recyclabilité[[#This Row],[Réponse 3]]),'Calculs'!J1316="0",_xlfn.XLOOKUP('Calculs'!J1316,'Réponses'!C:C,'Réponses'!F:F,"ERREUR VISIBILITE")=0),"",_xlfn.XLOOKUP(_xlfn.XLOOKUP('Calculs'!J1316,'Réponses'!C:C,'Réponses'!F:F,"ERREUR VISIBILITE"),Questions!A:A,Questions!B:B,"ERREUR QUESTION"))</f>
        <v/>
      </c>
      <c r="M1317" s="65" t="str">
        <f>IF(OR(ISBLANK(Recyclabilité[[#This Row],[Réponse 4]]),'Calculs'!M1316="0",_xlfn.XLOOKUP('Calculs'!M1316,'Réponses'!C:C,'Réponses'!F:F,"ERREUR VISIBILITE")=0),"",_xlfn.XLOOKUP(_xlfn.XLOOKUP('Calculs'!M1316,'Réponses'!C:C,'Réponses'!F:F,"ERREUR VISIBILITE"),Questions!A:A,Questions!B:B,"ERREUR QUESTION"))</f>
        <v/>
      </c>
    </row>
    <row r="1318" spans="4:13" ht="60" customHeight="1" x14ac:dyDescent="0.25">
      <c r="D1318" s="29" t="str">
        <f>IF(ISBLANK(Recyclabilité[[#This Row],[Code Valobat]]),"",IF(OR('Calculs'!A1317="08",MID(Recyclabilité[[#This Row],[Code Valobat]],4,4)="0804",MID(Recyclabilité[[#This Row],[Code Valobat]],4,4)="0709",MID(Recyclabilité[[#This Row],[Code Valobat]],1,7)="6121107"),"Non recyclable",_xlfn.XLOOKUP('Calculs'!Q1317,'Combinaisons'!A:A,'Combinaisons'!B:B,"Merci de répondre à toutes les questions")))</f>
        <v/>
      </c>
      <c r="E1318" s="65" t="str">
        <f>IF(ISBLANK(Recyclabilité[[#This Row],[Code Valobat]]),"",IF(OR('Calculs'!A1317="08",MID(Recyclabilité[[#This Row],[Code Valobat]],4,4)="0804",MID(Recyclabilité[[#This Row],[Code Valobat]],4,4)="0709",MID(Recyclabilité[[#This Row],[Code Valobat]],1,7)="6121107"),"",_xlfn.XLOOKUP('Calculs'!B1317,Questions!A:A,Questions!B:B,"ERREUR QUESTION")))</f>
        <v/>
      </c>
      <c r="G1318" s="65" t="str">
        <f>IF(OR(ISBLANK(Recyclabilité[[#This Row],[Réponse 1]]),'Calculs'!D1317="0",_xlfn.XLOOKUP('Calculs'!D1317,'Réponses'!C:C,'Réponses'!F:F,"ERREUR VISIBILITE")=0),"",_xlfn.XLOOKUP(_xlfn.XLOOKUP('Calculs'!D1317,'Réponses'!C:C,'Réponses'!F:F,"ERREUR VISIBILITE"),Questions!A:A,Questions!B:B,"ERREUR QUESTION"))</f>
        <v/>
      </c>
      <c r="I1318" s="65" t="str">
        <f>IF(OR(ISBLANK(Recyclabilité[[#This Row],[Réponse 2]]),'Calculs'!G1317="0",_xlfn.XLOOKUP('Calculs'!G1317,'Réponses'!C:C,'Réponses'!F:F,"ERREUR VISIBILITE")=0),"",_xlfn.XLOOKUP(_xlfn.XLOOKUP('Calculs'!G1317,'Réponses'!C:C,'Réponses'!F:F,"ERREUR VISIBILITE"),Questions!A:A,Questions!B:B,"ERREUR QUESTION"))</f>
        <v/>
      </c>
      <c r="K1318" s="65" t="str">
        <f>IF(OR(ISBLANK(Recyclabilité[[#This Row],[Réponse 3]]),'Calculs'!J1317="0",_xlfn.XLOOKUP('Calculs'!J1317,'Réponses'!C:C,'Réponses'!F:F,"ERREUR VISIBILITE")=0),"",_xlfn.XLOOKUP(_xlfn.XLOOKUP('Calculs'!J1317,'Réponses'!C:C,'Réponses'!F:F,"ERREUR VISIBILITE"),Questions!A:A,Questions!B:B,"ERREUR QUESTION"))</f>
        <v/>
      </c>
      <c r="M1318" s="65" t="str">
        <f>IF(OR(ISBLANK(Recyclabilité[[#This Row],[Réponse 4]]),'Calculs'!M1317="0",_xlfn.XLOOKUP('Calculs'!M1317,'Réponses'!C:C,'Réponses'!F:F,"ERREUR VISIBILITE")=0),"",_xlfn.XLOOKUP(_xlfn.XLOOKUP('Calculs'!M1317,'Réponses'!C:C,'Réponses'!F:F,"ERREUR VISIBILITE"),Questions!A:A,Questions!B:B,"ERREUR QUESTION"))</f>
        <v/>
      </c>
    </row>
    <row r="1319" spans="4:13" ht="60" customHeight="1" x14ac:dyDescent="0.25">
      <c r="D1319" s="29" t="str">
        <f>IF(ISBLANK(Recyclabilité[[#This Row],[Code Valobat]]),"",IF(OR('Calculs'!A1318="08",MID(Recyclabilité[[#This Row],[Code Valobat]],4,4)="0804",MID(Recyclabilité[[#This Row],[Code Valobat]],4,4)="0709",MID(Recyclabilité[[#This Row],[Code Valobat]],1,7)="6121107"),"Non recyclable",_xlfn.XLOOKUP('Calculs'!Q1318,'Combinaisons'!A:A,'Combinaisons'!B:B,"Merci de répondre à toutes les questions")))</f>
        <v/>
      </c>
      <c r="E1319" s="65" t="str">
        <f>IF(ISBLANK(Recyclabilité[[#This Row],[Code Valobat]]),"",IF(OR('Calculs'!A1318="08",MID(Recyclabilité[[#This Row],[Code Valobat]],4,4)="0804",MID(Recyclabilité[[#This Row],[Code Valobat]],4,4)="0709",MID(Recyclabilité[[#This Row],[Code Valobat]],1,7)="6121107"),"",_xlfn.XLOOKUP('Calculs'!B1318,Questions!A:A,Questions!B:B,"ERREUR QUESTION")))</f>
        <v/>
      </c>
      <c r="G1319" s="65" t="str">
        <f>IF(OR(ISBLANK(Recyclabilité[[#This Row],[Réponse 1]]),'Calculs'!D1318="0",_xlfn.XLOOKUP('Calculs'!D1318,'Réponses'!C:C,'Réponses'!F:F,"ERREUR VISIBILITE")=0),"",_xlfn.XLOOKUP(_xlfn.XLOOKUP('Calculs'!D1318,'Réponses'!C:C,'Réponses'!F:F,"ERREUR VISIBILITE"),Questions!A:A,Questions!B:B,"ERREUR QUESTION"))</f>
        <v/>
      </c>
      <c r="I1319" s="65" t="str">
        <f>IF(OR(ISBLANK(Recyclabilité[[#This Row],[Réponse 2]]),'Calculs'!G1318="0",_xlfn.XLOOKUP('Calculs'!G1318,'Réponses'!C:C,'Réponses'!F:F,"ERREUR VISIBILITE")=0),"",_xlfn.XLOOKUP(_xlfn.XLOOKUP('Calculs'!G1318,'Réponses'!C:C,'Réponses'!F:F,"ERREUR VISIBILITE"),Questions!A:A,Questions!B:B,"ERREUR QUESTION"))</f>
        <v/>
      </c>
      <c r="K1319" s="65" t="str">
        <f>IF(OR(ISBLANK(Recyclabilité[[#This Row],[Réponse 3]]),'Calculs'!J1318="0",_xlfn.XLOOKUP('Calculs'!J1318,'Réponses'!C:C,'Réponses'!F:F,"ERREUR VISIBILITE")=0),"",_xlfn.XLOOKUP(_xlfn.XLOOKUP('Calculs'!J1318,'Réponses'!C:C,'Réponses'!F:F,"ERREUR VISIBILITE"),Questions!A:A,Questions!B:B,"ERREUR QUESTION"))</f>
        <v/>
      </c>
      <c r="M1319" s="65" t="str">
        <f>IF(OR(ISBLANK(Recyclabilité[[#This Row],[Réponse 4]]),'Calculs'!M1318="0",_xlfn.XLOOKUP('Calculs'!M1318,'Réponses'!C:C,'Réponses'!F:F,"ERREUR VISIBILITE")=0),"",_xlfn.XLOOKUP(_xlfn.XLOOKUP('Calculs'!M1318,'Réponses'!C:C,'Réponses'!F:F,"ERREUR VISIBILITE"),Questions!A:A,Questions!B:B,"ERREUR QUESTION"))</f>
        <v/>
      </c>
    </row>
    <row r="1320" spans="4:13" ht="60" customHeight="1" x14ac:dyDescent="0.25">
      <c r="D1320" s="29" t="str">
        <f>IF(ISBLANK(Recyclabilité[[#This Row],[Code Valobat]]),"",IF(OR('Calculs'!A1319="08",MID(Recyclabilité[[#This Row],[Code Valobat]],4,4)="0804",MID(Recyclabilité[[#This Row],[Code Valobat]],4,4)="0709",MID(Recyclabilité[[#This Row],[Code Valobat]],1,7)="6121107"),"Non recyclable",_xlfn.XLOOKUP('Calculs'!Q1319,'Combinaisons'!A:A,'Combinaisons'!B:B,"Merci de répondre à toutes les questions")))</f>
        <v/>
      </c>
      <c r="E1320" s="65" t="str">
        <f>IF(ISBLANK(Recyclabilité[[#This Row],[Code Valobat]]),"",IF(OR('Calculs'!A1319="08",MID(Recyclabilité[[#This Row],[Code Valobat]],4,4)="0804",MID(Recyclabilité[[#This Row],[Code Valobat]],4,4)="0709",MID(Recyclabilité[[#This Row],[Code Valobat]],1,7)="6121107"),"",_xlfn.XLOOKUP('Calculs'!B1319,Questions!A:A,Questions!B:B,"ERREUR QUESTION")))</f>
        <v/>
      </c>
      <c r="G1320" s="65" t="str">
        <f>IF(OR(ISBLANK(Recyclabilité[[#This Row],[Réponse 1]]),'Calculs'!D1319="0",_xlfn.XLOOKUP('Calculs'!D1319,'Réponses'!C:C,'Réponses'!F:F,"ERREUR VISIBILITE")=0),"",_xlfn.XLOOKUP(_xlfn.XLOOKUP('Calculs'!D1319,'Réponses'!C:C,'Réponses'!F:F,"ERREUR VISIBILITE"),Questions!A:A,Questions!B:B,"ERREUR QUESTION"))</f>
        <v/>
      </c>
      <c r="I1320" s="65" t="str">
        <f>IF(OR(ISBLANK(Recyclabilité[[#This Row],[Réponse 2]]),'Calculs'!G1319="0",_xlfn.XLOOKUP('Calculs'!G1319,'Réponses'!C:C,'Réponses'!F:F,"ERREUR VISIBILITE")=0),"",_xlfn.XLOOKUP(_xlfn.XLOOKUP('Calculs'!G1319,'Réponses'!C:C,'Réponses'!F:F,"ERREUR VISIBILITE"),Questions!A:A,Questions!B:B,"ERREUR QUESTION"))</f>
        <v/>
      </c>
      <c r="K1320" s="65" t="str">
        <f>IF(OR(ISBLANK(Recyclabilité[[#This Row],[Réponse 3]]),'Calculs'!J1319="0",_xlfn.XLOOKUP('Calculs'!J1319,'Réponses'!C:C,'Réponses'!F:F,"ERREUR VISIBILITE")=0),"",_xlfn.XLOOKUP(_xlfn.XLOOKUP('Calculs'!J1319,'Réponses'!C:C,'Réponses'!F:F,"ERREUR VISIBILITE"),Questions!A:A,Questions!B:B,"ERREUR QUESTION"))</f>
        <v/>
      </c>
      <c r="M1320" s="65" t="str">
        <f>IF(OR(ISBLANK(Recyclabilité[[#This Row],[Réponse 4]]),'Calculs'!M1319="0",_xlfn.XLOOKUP('Calculs'!M1319,'Réponses'!C:C,'Réponses'!F:F,"ERREUR VISIBILITE")=0),"",_xlfn.XLOOKUP(_xlfn.XLOOKUP('Calculs'!M1319,'Réponses'!C:C,'Réponses'!F:F,"ERREUR VISIBILITE"),Questions!A:A,Questions!B:B,"ERREUR QUESTION"))</f>
        <v/>
      </c>
    </row>
    <row r="1321" spans="4:13" ht="60" customHeight="1" x14ac:dyDescent="0.25">
      <c r="D1321" s="29" t="str">
        <f>IF(ISBLANK(Recyclabilité[[#This Row],[Code Valobat]]),"",IF(OR('Calculs'!A1320="08",MID(Recyclabilité[[#This Row],[Code Valobat]],4,4)="0804",MID(Recyclabilité[[#This Row],[Code Valobat]],4,4)="0709",MID(Recyclabilité[[#This Row],[Code Valobat]],1,7)="6121107"),"Non recyclable",_xlfn.XLOOKUP('Calculs'!Q1320,'Combinaisons'!A:A,'Combinaisons'!B:B,"Merci de répondre à toutes les questions")))</f>
        <v/>
      </c>
      <c r="E1321" s="65" t="str">
        <f>IF(ISBLANK(Recyclabilité[[#This Row],[Code Valobat]]),"",IF(OR('Calculs'!A1320="08",MID(Recyclabilité[[#This Row],[Code Valobat]],4,4)="0804",MID(Recyclabilité[[#This Row],[Code Valobat]],4,4)="0709",MID(Recyclabilité[[#This Row],[Code Valobat]],1,7)="6121107"),"",_xlfn.XLOOKUP('Calculs'!B1320,Questions!A:A,Questions!B:B,"ERREUR QUESTION")))</f>
        <v/>
      </c>
      <c r="G1321" s="65" t="str">
        <f>IF(OR(ISBLANK(Recyclabilité[[#This Row],[Réponse 1]]),'Calculs'!D1320="0",_xlfn.XLOOKUP('Calculs'!D1320,'Réponses'!C:C,'Réponses'!F:F,"ERREUR VISIBILITE")=0),"",_xlfn.XLOOKUP(_xlfn.XLOOKUP('Calculs'!D1320,'Réponses'!C:C,'Réponses'!F:F,"ERREUR VISIBILITE"),Questions!A:A,Questions!B:B,"ERREUR QUESTION"))</f>
        <v/>
      </c>
      <c r="I1321" s="65" t="str">
        <f>IF(OR(ISBLANK(Recyclabilité[[#This Row],[Réponse 2]]),'Calculs'!G1320="0",_xlfn.XLOOKUP('Calculs'!G1320,'Réponses'!C:C,'Réponses'!F:F,"ERREUR VISIBILITE")=0),"",_xlfn.XLOOKUP(_xlfn.XLOOKUP('Calculs'!G1320,'Réponses'!C:C,'Réponses'!F:F,"ERREUR VISIBILITE"),Questions!A:A,Questions!B:B,"ERREUR QUESTION"))</f>
        <v/>
      </c>
      <c r="K1321" s="65" t="str">
        <f>IF(OR(ISBLANK(Recyclabilité[[#This Row],[Réponse 3]]),'Calculs'!J1320="0",_xlfn.XLOOKUP('Calculs'!J1320,'Réponses'!C:C,'Réponses'!F:F,"ERREUR VISIBILITE")=0),"",_xlfn.XLOOKUP(_xlfn.XLOOKUP('Calculs'!J1320,'Réponses'!C:C,'Réponses'!F:F,"ERREUR VISIBILITE"),Questions!A:A,Questions!B:B,"ERREUR QUESTION"))</f>
        <v/>
      </c>
      <c r="M1321" s="65" t="str">
        <f>IF(OR(ISBLANK(Recyclabilité[[#This Row],[Réponse 4]]),'Calculs'!M1320="0",_xlfn.XLOOKUP('Calculs'!M1320,'Réponses'!C:C,'Réponses'!F:F,"ERREUR VISIBILITE")=0),"",_xlfn.XLOOKUP(_xlfn.XLOOKUP('Calculs'!M1320,'Réponses'!C:C,'Réponses'!F:F,"ERREUR VISIBILITE"),Questions!A:A,Questions!B:B,"ERREUR QUESTION"))</f>
        <v/>
      </c>
    </row>
    <row r="1322" spans="4:13" ht="60" customHeight="1" x14ac:dyDescent="0.25">
      <c r="D1322" s="29" t="str">
        <f>IF(ISBLANK(Recyclabilité[[#This Row],[Code Valobat]]),"",IF(OR('Calculs'!A1321="08",MID(Recyclabilité[[#This Row],[Code Valobat]],4,4)="0804",MID(Recyclabilité[[#This Row],[Code Valobat]],4,4)="0709",MID(Recyclabilité[[#This Row],[Code Valobat]],1,7)="6121107"),"Non recyclable",_xlfn.XLOOKUP('Calculs'!Q1321,'Combinaisons'!A:A,'Combinaisons'!B:B,"Merci de répondre à toutes les questions")))</f>
        <v/>
      </c>
      <c r="E1322" s="65" t="str">
        <f>IF(ISBLANK(Recyclabilité[[#This Row],[Code Valobat]]),"",IF(OR('Calculs'!A1321="08",MID(Recyclabilité[[#This Row],[Code Valobat]],4,4)="0804",MID(Recyclabilité[[#This Row],[Code Valobat]],4,4)="0709",MID(Recyclabilité[[#This Row],[Code Valobat]],1,7)="6121107"),"",_xlfn.XLOOKUP('Calculs'!B1321,Questions!A:A,Questions!B:B,"ERREUR QUESTION")))</f>
        <v/>
      </c>
      <c r="G1322" s="65" t="str">
        <f>IF(OR(ISBLANK(Recyclabilité[[#This Row],[Réponse 1]]),'Calculs'!D1321="0",_xlfn.XLOOKUP('Calculs'!D1321,'Réponses'!C:C,'Réponses'!F:F,"ERREUR VISIBILITE")=0),"",_xlfn.XLOOKUP(_xlfn.XLOOKUP('Calculs'!D1321,'Réponses'!C:C,'Réponses'!F:F,"ERREUR VISIBILITE"),Questions!A:A,Questions!B:B,"ERREUR QUESTION"))</f>
        <v/>
      </c>
      <c r="I1322" s="65" t="str">
        <f>IF(OR(ISBLANK(Recyclabilité[[#This Row],[Réponse 2]]),'Calculs'!G1321="0",_xlfn.XLOOKUP('Calculs'!G1321,'Réponses'!C:C,'Réponses'!F:F,"ERREUR VISIBILITE")=0),"",_xlfn.XLOOKUP(_xlfn.XLOOKUP('Calculs'!G1321,'Réponses'!C:C,'Réponses'!F:F,"ERREUR VISIBILITE"),Questions!A:A,Questions!B:B,"ERREUR QUESTION"))</f>
        <v/>
      </c>
      <c r="K1322" s="65" t="str">
        <f>IF(OR(ISBLANK(Recyclabilité[[#This Row],[Réponse 3]]),'Calculs'!J1321="0",_xlfn.XLOOKUP('Calculs'!J1321,'Réponses'!C:C,'Réponses'!F:F,"ERREUR VISIBILITE")=0),"",_xlfn.XLOOKUP(_xlfn.XLOOKUP('Calculs'!J1321,'Réponses'!C:C,'Réponses'!F:F,"ERREUR VISIBILITE"),Questions!A:A,Questions!B:B,"ERREUR QUESTION"))</f>
        <v/>
      </c>
      <c r="M1322" s="65" t="str">
        <f>IF(OR(ISBLANK(Recyclabilité[[#This Row],[Réponse 4]]),'Calculs'!M1321="0",_xlfn.XLOOKUP('Calculs'!M1321,'Réponses'!C:C,'Réponses'!F:F,"ERREUR VISIBILITE")=0),"",_xlfn.XLOOKUP(_xlfn.XLOOKUP('Calculs'!M1321,'Réponses'!C:C,'Réponses'!F:F,"ERREUR VISIBILITE"),Questions!A:A,Questions!B:B,"ERREUR QUESTION"))</f>
        <v/>
      </c>
    </row>
    <row r="1323" spans="4:13" ht="60" customHeight="1" x14ac:dyDescent="0.25">
      <c r="D1323" s="29" t="str">
        <f>IF(ISBLANK(Recyclabilité[[#This Row],[Code Valobat]]),"",IF(OR('Calculs'!A1322="08",MID(Recyclabilité[[#This Row],[Code Valobat]],4,4)="0804",MID(Recyclabilité[[#This Row],[Code Valobat]],4,4)="0709",MID(Recyclabilité[[#This Row],[Code Valobat]],1,7)="6121107"),"Non recyclable",_xlfn.XLOOKUP('Calculs'!Q1322,'Combinaisons'!A:A,'Combinaisons'!B:B,"Merci de répondre à toutes les questions")))</f>
        <v/>
      </c>
      <c r="E1323" s="65" t="str">
        <f>IF(ISBLANK(Recyclabilité[[#This Row],[Code Valobat]]),"",IF(OR('Calculs'!A1322="08",MID(Recyclabilité[[#This Row],[Code Valobat]],4,4)="0804",MID(Recyclabilité[[#This Row],[Code Valobat]],4,4)="0709",MID(Recyclabilité[[#This Row],[Code Valobat]],1,7)="6121107"),"",_xlfn.XLOOKUP('Calculs'!B1322,Questions!A:A,Questions!B:B,"ERREUR QUESTION")))</f>
        <v/>
      </c>
      <c r="G1323" s="65" t="str">
        <f>IF(OR(ISBLANK(Recyclabilité[[#This Row],[Réponse 1]]),'Calculs'!D1322="0",_xlfn.XLOOKUP('Calculs'!D1322,'Réponses'!C:C,'Réponses'!F:F,"ERREUR VISIBILITE")=0),"",_xlfn.XLOOKUP(_xlfn.XLOOKUP('Calculs'!D1322,'Réponses'!C:C,'Réponses'!F:F,"ERREUR VISIBILITE"),Questions!A:A,Questions!B:B,"ERREUR QUESTION"))</f>
        <v/>
      </c>
      <c r="I1323" s="65" t="str">
        <f>IF(OR(ISBLANK(Recyclabilité[[#This Row],[Réponse 2]]),'Calculs'!G1322="0",_xlfn.XLOOKUP('Calculs'!G1322,'Réponses'!C:C,'Réponses'!F:F,"ERREUR VISIBILITE")=0),"",_xlfn.XLOOKUP(_xlfn.XLOOKUP('Calculs'!G1322,'Réponses'!C:C,'Réponses'!F:F,"ERREUR VISIBILITE"),Questions!A:A,Questions!B:B,"ERREUR QUESTION"))</f>
        <v/>
      </c>
      <c r="K1323" s="65" t="str">
        <f>IF(OR(ISBLANK(Recyclabilité[[#This Row],[Réponse 3]]),'Calculs'!J1322="0",_xlfn.XLOOKUP('Calculs'!J1322,'Réponses'!C:C,'Réponses'!F:F,"ERREUR VISIBILITE")=0),"",_xlfn.XLOOKUP(_xlfn.XLOOKUP('Calculs'!J1322,'Réponses'!C:C,'Réponses'!F:F,"ERREUR VISIBILITE"),Questions!A:A,Questions!B:B,"ERREUR QUESTION"))</f>
        <v/>
      </c>
      <c r="M1323" s="65" t="str">
        <f>IF(OR(ISBLANK(Recyclabilité[[#This Row],[Réponse 4]]),'Calculs'!M1322="0",_xlfn.XLOOKUP('Calculs'!M1322,'Réponses'!C:C,'Réponses'!F:F,"ERREUR VISIBILITE")=0),"",_xlfn.XLOOKUP(_xlfn.XLOOKUP('Calculs'!M1322,'Réponses'!C:C,'Réponses'!F:F,"ERREUR VISIBILITE"),Questions!A:A,Questions!B:B,"ERREUR QUESTION"))</f>
        <v/>
      </c>
    </row>
    <row r="1324" spans="4:13" ht="60" customHeight="1" x14ac:dyDescent="0.25">
      <c r="D1324" s="29" t="str">
        <f>IF(ISBLANK(Recyclabilité[[#This Row],[Code Valobat]]),"",IF(OR('Calculs'!A1323="08",MID(Recyclabilité[[#This Row],[Code Valobat]],4,4)="0804",MID(Recyclabilité[[#This Row],[Code Valobat]],4,4)="0709",MID(Recyclabilité[[#This Row],[Code Valobat]],1,7)="6121107"),"Non recyclable",_xlfn.XLOOKUP('Calculs'!Q1323,'Combinaisons'!A:A,'Combinaisons'!B:B,"Merci de répondre à toutes les questions")))</f>
        <v/>
      </c>
      <c r="E1324" s="65" t="str">
        <f>IF(ISBLANK(Recyclabilité[[#This Row],[Code Valobat]]),"",IF(OR('Calculs'!A1323="08",MID(Recyclabilité[[#This Row],[Code Valobat]],4,4)="0804",MID(Recyclabilité[[#This Row],[Code Valobat]],4,4)="0709",MID(Recyclabilité[[#This Row],[Code Valobat]],1,7)="6121107"),"",_xlfn.XLOOKUP('Calculs'!B1323,Questions!A:A,Questions!B:B,"ERREUR QUESTION")))</f>
        <v/>
      </c>
      <c r="G1324" s="65" t="str">
        <f>IF(OR(ISBLANK(Recyclabilité[[#This Row],[Réponse 1]]),'Calculs'!D1323="0",_xlfn.XLOOKUP('Calculs'!D1323,'Réponses'!C:C,'Réponses'!F:F,"ERREUR VISIBILITE")=0),"",_xlfn.XLOOKUP(_xlfn.XLOOKUP('Calculs'!D1323,'Réponses'!C:C,'Réponses'!F:F,"ERREUR VISIBILITE"),Questions!A:A,Questions!B:B,"ERREUR QUESTION"))</f>
        <v/>
      </c>
      <c r="I1324" s="65" t="str">
        <f>IF(OR(ISBLANK(Recyclabilité[[#This Row],[Réponse 2]]),'Calculs'!G1323="0",_xlfn.XLOOKUP('Calculs'!G1323,'Réponses'!C:C,'Réponses'!F:F,"ERREUR VISIBILITE")=0),"",_xlfn.XLOOKUP(_xlfn.XLOOKUP('Calculs'!G1323,'Réponses'!C:C,'Réponses'!F:F,"ERREUR VISIBILITE"),Questions!A:A,Questions!B:B,"ERREUR QUESTION"))</f>
        <v/>
      </c>
      <c r="K1324" s="65" t="str">
        <f>IF(OR(ISBLANK(Recyclabilité[[#This Row],[Réponse 3]]),'Calculs'!J1323="0",_xlfn.XLOOKUP('Calculs'!J1323,'Réponses'!C:C,'Réponses'!F:F,"ERREUR VISIBILITE")=0),"",_xlfn.XLOOKUP(_xlfn.XLOOKUP('Calculs'!J1323,'Réponses'!C:C,'Réponses'!F:F,"ERREUR VISIBILITE"),Questions!A:A,Questions!B:B,"ERREUR QUESTION"))</f>
        <v/>
      </c>
      <c r="M1324" s="65" t="str">
        <f>IF(OR(ISBLANK(Recyclabilité[[#This Row],[Réponse 4]]),'Calculs'!M1323="0",_xlfn.XLOOKUP('Calculs'!M1323,'Réponses'!C:C,'Réponses'!F:F,"ERREUR VISIBILITE")=0),"",_xlfn.XLOOKUP(_xlfn.XLOOKUP('Calculs'!M1323,'Réponses'!C:C,'Réponses'!F:F,"ERREUR VISIBILITE"),Questions!A:A,Questions!B:B,"ERREUR QUESTION"))</f>
        <v/>
      </c>
    </row>
    <row r="1325" spans="4:13" ht="60" customHeight="1" x14ac:dyDescent="0.25">
      <c r="D1325" s="29" t="str">
        <f>IF(ISBLANK(Recyclabilité[[#This Row],[Code Valobat]]),"",IF(OR('Calculs'!A1324="08",MID(Recyclabilité[[#This Row],[Code Valobat]],4,4)="0804",MID(Recyclabilité[[#This Row],[Code Valobat]],4,4)="0709",MID(Recyclabilité[[#This Row],[Code Valobat]],1,7)="6121107"),"Non recyclable",_xlfn.XLOOKUP('Calculs'!Q1324,'Combinaisons'!A:A,'Combinaisons'!B:B,"Merci de répondre à toutes les questions")))</f>
        <v/>
      </c>
      <c r="E1325" s="65" t="str">
        <f>IF(ISBLANK(Recyclabilité[[#This Row],[Code Valobat]]),"",IF(OR('Calculs'!A1324="08",MID(Recyclabilité[[#This Row],[Code Valobat]],4,4)="0804",MID(Recyclabilité[[#This Row],[Code Valobat]],4,4)="0709",MID(Recyclabilité[[#This Row],[Code Valobat]],1,7)="6121107"),"",_xlfn.XLOOKUP('Calculs'!B1324,Questions!A:A,Questions!B:B,"ERREUR QUESTION")))</f>
        <v/>
      </c>
      <c r="G1325" s="65" t="str">
        <f>IF(OR(ISBLANK(Recyclabilité[[#This Row],[Réponse 1]]),'Calculs'!D1324="0",_xlfn.XLOOKUP('Calculs'!D1324,'Réponses'!C:C,'Réponses'!F:F,"ERREUR VISIBILITE")=0),"",_xlfn.XLOOKUP(_xlfn.XLOOKUP('Calculs'!D1324,'Réponses'!C:C,'Réponses'!F:F,"ERREUR VISIBILITE"),Questions!A:A,Questions!B:B,"ERREUR QUESTION"))</f>
        <v/>
      </c>
      <c r="I1325" s="65" t="str">
        <f>IF(OR(ISBLANK(Recyclabilité[[#This Row],[Réponse 2]]),'Calculs'!G1324="0",_xlfn.XLOOKUP('Calculs'!G1324,'Réponses'!C:C,'Réponses'!F:F,"ERREUR VISIBILITE")=0),"",_xlfn.XLOOKUP(_xlfn.XLOOKUP('Calculs'!G1324,'Réponses'!C:C,'Réponses'!F:F,"ERREUR VISIBILITE"),Questions!A:A,Questions!B:B,"ERREUR QUESTION"))</f>
        <v/>
      </c>
      <c r="K1325" s="65" t="str">
        <f>IF(OR(ISBLANK(Recyclabilité[[#This Row],[Réponse 3]]),'Calculs'!J1324="0",_xlfn.XLOOKUP('Calculs'!J1324,'Réponses'!C:C,'Réponses'!F:F,"ERREUR VISIBILITE")=0),"",_xlfn.XLOOKUP(_xlfn.XLOOKUP('Calculs'!J1324,'Réponses'!C:C,'Réponses'!F:F,"ERREUR VISIBILITE"),Questions!A:A,Questions!B:B,"ERREUR QUESTION"))</f>
        <v/>
      </c>
      <c r="M1325" s="65" t="str">
        <f>IF(OR(ISBLANK(Recyclabilité[[#This Row],[Réponse 4]]),'Calculs'!M1324="0",_xlfn.XLOOKUP('Calculs'!M1324,'Réponses'!C:C,'Réponses'!F:F,"ERREUR VISIBILITE")=0),"",_xlfn.XLOOKUP(_xlfn.XLOOKUP('Calculs'!M1324,'Réponses'!C:C,'Réponses'!F:F,"ERREUR VISIBILITE"),Questions!A:A,Questions!B:B,"ERREUR QUESTION"))</f>
        <v/>
      </c>
    </row>
    <row r="1326" spans="4:13" ht="60" customHeight="1" x14ac:dyDescent="0.25">
      <c r="D1326" s="29" t="str">
        <f>IF(ISBLANK(Recyclabilité[[#This Row],[Code Valobat]]),"",IF(OR('Calculs'!A1325="08",MID(Recyclabilité[[#This Row],[Code Valobat]],4,4)="0804",MID(Recyclabilité[[#This Row],[Code Valobat]],4,4)="0709",MID(Recyclabilité[[#This Row],[Code Valobat]],1,7)="6121107"),"Non recyclable",_xlfn.XLOOKUP('Calculs'!Q1325,'Combinaisons'!A:A,'Combinaisons'!B:B,"Merci de répondre à toutes les questions")))</f>
        <v/>
      </c>
      <c r="E1326" s="65" t="str">
        <f>IF(ISBLANK(Recyclabilité[[#This Row],[Code Valobat]]),"",IF(OR('Calculs'!A1325="08",MID(Recyclabilité[[#This Row],[Code Valobat]],4,4)="0804",MID(Recyclabilité[[#This Row],[Code Valobat]],4,4)="0709",MID(Recyclabilité[[#This Row],[Code Valobat]],1,7)="6121107"),"",_xlfn.XLOOKUP('Calculs'!B1325,Questions!A:A,Questions!B:B,"ERREUR QUESTION")))</f>
        <v/>
      </c>
      <c r="G1326" s="65" t="str">
        <f>IF(OR(ISBLANK(Recyclabilité[[#This Row],[Réponse 1]]),'Calculs'!D1325="0",_xlfn.XLOOKUP('Calculs'!D1325,'Réponses'!C:C,'Réponses'!F:F,"ERREUR VISIBILITE")=0),"",_xlfn.XLOOKUP(_xlfn.XLOOKUP('Calculs'!D1325,'Réponses'!C:C,'Réponses'!F:F,"ERREUR VISIBILITE"),Questions!A:A,Questions!B:B,"ERREUR QUESTION"))</f>
        <v/>
      </c>
      <c r="I1326" s="65" t="str">
        <f>IF(OR(ISBLANK(Recyclabilité[[#This Row],[Réponse 2]]),'Calculs'!G1325="0",_xlfn.XLOOKUP('Calculs'!G1325,'Réponses'!C:C,'Réponses'!F:F,"ERREUR VISIBILITE")=0),"",_xlfn.XLOOKUP(_xlfn.XLOOKUP('Calculs'!G1325,'Réponses'!C:C,'Réponses'!F:F,"ERREUR VISIBILITE"),Questions!A:A,Questions!B:B,"ERREUR QUESTION"))</f>
        <v/>
      </c>
      <c r="K1326" s="65" t="str">
        <f>IF(OR(ISBLANK(Recyclabilité[[#This Row],[Réponse 3]]),'Calculs'!J1325="0",_xlfn.XLOOKUP('Calculs'!J1325,'Réponses'!C:C,'Réponses'!F:F,"ERREUR VISIBILITE")=0),"",_xlfn.XLOOKUP(_xlfn.XLOOKUP('Calculs'!J1325,'Réponses'!C:C,'Réponses'!F:F,"ERREUR VISIBILITE"),Questions!A:A,Questions!B:B,"ERREUR QUESTION"))</f>
        <v/>
      </c>
      <c r="M1326" s="65" t="str">
        <f>IF(OR(ISBLANK(Recyclabilité[[#This Row],[Réponse 4]]),'Calculs'!M1325="0",_xlfn.XLOOKUP('Calculs'!M1325,'Réponses'!C:C,'Réponses'!F:F,"ERREUR VISIBILITE")=0),"",_xlfn.XLOOKUP(_xlfn.XLOOKUP('Calculs'!M1325,'Réponses'!C:C,'Réponses'!F:F,"ERREUR VISIBILITE"),Questions!A:A,Questions!B:B,"ERREUR QUESTION"))</f>
        <v/>
      </c>
    </row>
    <row r="1327" spans="4:13" ht="60" customHeight="1" x14ac:dyDescent="0.25">
      <c r="D1327" s="29" t="str">
        <f>IF(ISBLANK(Recyclabilité[[#This Row],[Code Valobat]]),"",IF(OR('Calculs'!A1326="08",MID(Recyclabilité[[#This Row],[Code Valobat]],4,4)="0804",MID(Recyclabilité[[#This Row],[Code Valobat]],4,4)="0709",MID(Recyclabilité[[#This Row],[Code Valobat]],1,7)="6121107"),"Non recyclable",_xlfn.XLOOKUP('Calculs'!Q1326,'Combinaisons'!A:A,'Combinaisons'!B:B,"Merci de répondre à toutes les questions")))</f>
        <v/>
      </c>
      <c r="E1327" s="65" t="str">
        <f>IF(ISBLANK(Recyclabilité[[#This Row],[Code Valobat]]),"",IF(OR('Calculs'!A1326="08",MID(Recyclabilité[[#This Row],[Code Valobat]],4,4)="0804",MID(Recyclabilité[[#This Row],[Code Valobat]],4,4)="0709",MID(Recyclabilité[[#This Row],[Code Valobat]],1,7)="6121107"),"",_xlfn.XLOOKUP('Calculs'!B1326,Questions!A:A,Questions!B:B,"ERREUR QUESTION")))</f>
        <v/>
      </c>
      <c r="G1327" s="65" t="str">
        <f>IF(OR(ISBLANK(Recyclabilité[[#This Row],[Réponse 1]]),'Calculs'!D1326="0",_xlfn.XLOOKUP('Calculs'!D1326,'Réponses'!C:C,'Réponses'!F:F,"ERREUR VISIBILITE")=0),"",_xlfn.XLOOKUP(_xlfn.XLOOKUP('Calculs'!D1326,'Réponses'!C:C,'Réponses'!F:F,"ERREUR VISIBILITE"),Questions!A:A,Questions!B:B,"ERREUR QUESTION"))</f>
        <v/>
      </c>
      <c r="I1327" s="65" t="str">
        <f>IF(OR(ISBLANK(Recyclabilité[[#This Row],[Réponse 2]]),'Calculs'!G1326="0",_xlfn.XLOOKUP('Calculs'!G1326,'Réponses'!C:C,'Réponses'!F:F,"ERREUR VISIBILITE")=0),"",_xlfn.XLOOKUP(_xlfn.XLOOKUP('Calculs'!G1326,'Réponses'!C:C,'Réponses'!F:F,"ERREUR VISIBILITE"),Questions!A:A,Questions!B:B,"ERREUR QUESTION"))</f>
        <v/>
      </c>
      <c r="K1327" s="65" t="str">
        <f>IF(OR(ISBLANK(Recyclabilité[[#This Row],[Réponse 3]]),'Calculs'!J1326="0",_xlfn.XLOOKUP('Calculs'!J1326,'Réponses'!C:C,'Réponses'!F:F,"ERREUR VISIBILITE")=0),"",_xlfn.XLOOKUP(_xlfn.XLOOKUP('Calculs'!J1326,'Réponses'!C:C,'Réponses'!F:F,"ERREUR VISIBILITE"),Questions!A:A,Questions!B:B,"ERREUR QUESTION"))</f>
        <v/>
      </c>
      <c r="M1327" s="65" t="str">
        <f>IF(OR(ISBLANK(Recyclabilité[[#This Row],[Réponse 4]]),'Calculs'!M1326="0",_xlfn.XLOOKUP('Calculs'!M1326,'Réponses'!C:C,'Réponses'!F:F,"ERREUR VISIBILITE")=0),"",_xlfn.XLOOKUP(_xlfn.XLOOKUP('Calculs'!M1326,'Réponses'!C:C,'Réponses'!F:F,"ERREUR VISIBILITE"),Questions!A:A,Questions!B:B,"ERREUR QUESTION"))</f>
        <v/>
      </c>
    </row>
    <row r="1328" spans="4:13" ht="60" customHeight="1" x14ac:dyDescent="0.25">
      <c r="D1328" s="29" t="str">
        <f>IF(ISBLANK(Recyclabilité[[#This Row],[Code Valobat]]),"",IF(OR('Calculs'!A1327="08",MID(Recyclabilité[[#This Row],[Code Valobat]],4,4)="0804",MID(Recyclabilité[[#This Row],[Code Valobat]],4,4)="0709",MID(Recyclabilité[[#This Row],[Code Valobat]],1,7)="6121107"),"Non recyclable",_xlfn.XLOOKUP('Calculs'!Q1327,'Combinaisons'!A:A,'Combinaisons'!B:B,"Merci de répondre à toutes les questions")))</f>
        <v/>
      </c>
      <c r="E1328" s="65" t="str">
        <f>IF(ISBLANK(Recyclabilité[[#This Row],[Code Valobat]]),"",IF(OR('Calculs'!A1327="08",MID(Recyclabilité[[#This Row],[Code Valobat]],4,4)="0804",MID(Recyclabilité[[#This Row],[Code Valobat]],4,4)="0709",MID(Recyclabilité[[#This Row],[Code Valobat]],1,7)="6121107"),"",_xlfn.XLOOKUP('Calculs'!B1327,Questions!A:A,Questions!B:B,"ERREUR QUESTION")))</f>
        <v/>
      </c>
      <c r="G1328" s="65" t="str">
        <f>IF(OR(ISBLANK(Recyclabilité[[#This Row],[Réponse 1]]),'Calculs'!D1327="0",_xlfn.XLOOKUP('Calculs'!D1327,'Réponses'!C:C,'Réponses'!F:F,"ERREUR VISIBILITE")=0),"",_xlfn.XLOOKUP(_xlfn.XLOOKUP('Calculs'!D1327,'Réponses'!C:C,'Réponses'!F:F,"ERREUR VISIBILITE"),Questions!A:A,Questions!B:B,"ERREUR QUESTION"))</f>
        <v/>
      </c>
      <c r="I1328" s="65" t="str">
        <f>IF(OR(ISBLANK(Recyclabilité[[#This Row],[Réponse 2]]),'Calculs'!G1327="0",_xlfn.XLOOKUP('Calculs'!G1327,'Réponses'!C:C,'Réponses'!F:F,"ERREUR VISIBILITE")=0),"",_xlfn.XLOOKUP(_xlfn.XLOOKUP('Calculs'!G1327,'Réponses'!C:C,'Réponses'!F:F,"ERREUR VISIBILITE"),Questions!A:A,Questions!B:B,"ERREUR QUESTION"))</f>
        <v/>
      </c>
      <c r="K1328" s="65" t="str">
        <f>IF(OR(ISBLANK(Recyclabilité[[#This Row],[Réponse 3]]),'Calculs'!J1327="0",_xlfn.XLOOKUP('Calculs'!J1327,'Réponses'!C:C,'Réponses'!F:F,"ERREUR VISIBILITE")=0),"",_xlfn.XLOOKUP(_xlfn.XLOOKUP('Calculs'!J1327,'Réponses'!C:C,'Réponses'!F:F,"ERREUR VISIBILITE"),Questions!A:A,Questions!B:B,"ERREUR QUESTION"))</f>
        <v/>
      </c>
      <c r="M1328" s="65" t="str">
        <f>IF(OR(ISBLANK(Recyclabilité[[#This Row],[Réponse 4]]),'Calculs'!M1327="0",_xlfn.XLOOKUP('Calculs'!M1327,'Réponses'!C:C,'Réponses'!F:F,"ERREUR VISIBILITE")=0),"",_xlfn.XLOOKUP(_xlfn.XLOOKUP('Calculs'!M1327,'Réponses'!C:C,'Réponses'!F:F,"ERREUR VISIBILITE"),Questions!A:A,Questions!B:B,"ERREUR QUESTION"))</f>
        <v/>
      </c>
    </row>
    <row r="1329" spans="4:13" ht="60" customHeight="1" x14ac:dyDescent="0.25">
      <c r="D1329" s="29" t="str">
        <f>IF(ISBLANK(Recyclabilité[[#This Row],[Code Valobat]]),"",IF(OR('Calculs'!A1328="08",MID(Recyclabilité[[#This Row],[Code Valobat]],4,4)="0804",MID(Recyclabilité[[#This Row],[Code Valobat]],4,4)="0709",MID(Recyclabilité[[#This Row],[Code Valobat]],1,7)="6121107"),"Non recyclable",_xlfn.XLOOKUP('Calculs'!Q1328,'Combinaisons'!A:A,'Combinaisons'!B:B,"Merci de répondre à toutes les questions")))</f>
        <v/>
      </c>
      <c r="E1329" s="65" t="str">
        <f>IF(ISBLANK(Recyclabilité[[#This Row],[Code Valobat]]),"",IF(OR('Calculs'!A1328="08",MID(Recyclabilité[[#This Row],[Code Valobat]],4,4)="0804",MID(Recyclabilité[[#This Row],[Code Valobat]],4,4)="0709",MID(Recyclabilité[[#This Row],[Code Valobat]],1,7)="6121107"),"",_xlfn.XLOOKUP('Calculs'!B1328,Questions!A:A,Questions!B:B,"ERREUR QUESTION")))</f>
        <v/>
      </c>
      <c r="G1329" s="65" t="str">
        <f>IF(OR(ISBLANK(Recyclabilité[[#This Row],[Réponse 1]]),'Calculs'!D1328="0",_xlfn.XLOOKUP('Calculs'!D1328,'Réponses'!C:C,'Réponses'!F:F,"ERREUR VISIBILITE")=0),"",_xlfn.XLOOKUP(_xlfn.XLOOKUP('Calculs'!D1328,'Réponses'!C:C,'Réponses'!F:F,"ERREUR VISIBILITE"),Questions!A:A,Questions!B:B,"ERREUR QUESTION"))</f>
        <v/>
      </c>
      <c r="I1329" s="65" t="str">
        <f>IF(OR(ISBLANK(Recyclabilité[[#This Row],[Réponse 2]]),'Calculs'!G1328="0",_xlfn.XLOOKUP('Calculs'!G1328,'Réponses'!C:C,'Réponses'!F:F,"ERREUR VISIBILITE")=0),"",_xlfn.XLOOKUP(_xlfn.XLOOKUP('Calculs'!G1328,'Réponses'!C:C,'Réponses'!F:F,"ERREUR VISIBILITE"),Questions!A:A,Questions!B:B,"ERREUR QUESTION"))</f>
        <v/>
      </c>
      <c r="K1329" s="65" t="str">
        <f>IF(OR(ISBLANK(Recyclabilité[[#This Row],[Réponse 3]]),'Calculs'!J1328="0",_xlfn.XLOOKUP('Calculs'!J1328,'Réponses'!C:C,'Réponses'!F:F,"ERREUR VISIBILITE")=0),"",_xlfn.XLOOKUP(_xlfn.XLOOKUP('Calculs'!J1328,'Réponses'!C:C,'Réponses'!F:F,"ERREUR VISIBILITE"),Questions!A:A,Questions!B:B,"ERREUR QUESTION"))</f>
        <v/>
      </c>
      <c r="M1329" s="65" t="str">
        <f>IF(OR(ISBLANK(Recyclabilité[[#This Row],[Réponse 4]]),'Calculs'!M1328="0",_xlfn.XLOOKUP('Calculs'!M1328,'Réponses'!C:C,'Réponses'!F:F,"ERREUR VISIBILITE")=0),"",_xlfn.XLOOKUP(_xlfn.XLOOKUP('Calculs'!M1328,'Réponses'!C:C,'Réponses'!F:F,"ERREUR VISIBILITE"),Questions!A:A,Questions!B:B,"ERREUR QUESTION"))</f>
        <v/>
      </c>
    </row>
    <row r="1330" spans="4:13" ht="60" customHeight="1" x14ac:dyDescent="0.25">
      <c r="D1330" s="29" t="str">
        <f>IF(ISBLANK(Recyclabilité[[#This Row],[Code Valobat]]),"",IF(OR('Calculs'!A1329="08",MID(Recyclabilité[[#This Row],[Code Valobat]],4,4)="0804",MID(Recyclabilité[[#This Row],[Code Valobat]],4,4)="0709",MID(Recyclabilité[[#This Row],[Code Valobat]],1,7)="6121107"),"Non recyclable",_xlfn.XLOOKUP('Calculs'!Q1329,'Combinaisons'!A:A,'Combinaisons'!B:B,"Merci de répondre à toutes les questions")))</f>
        <v/>
      </c>
      <c r="E1330" s="65" t="str">
        <f>IF(ISBLANK(Recyclabilité[[#This Row],[Code Valobat]]),"",IF(OR('Calculs'!A1329="08",MID(Recyclabilité[[#This Row],[Code Valobat]],4,4)="0804",MID(Recyclabilité[[#This Row],[Code Valobat]],4,4)="0709",MID(Recyclabilité[[#This Row],[Code Valobat]],1,7)="6121107"),"",_xlfn.XLOOKUP('Calculs'!B1329,Questions!A:A,Questions!B:B,"ERREUR QUESTION")))</f>
        <v/>
      </c>
      <c r="G1330" s="65" t="str">
        <f>IF(OR(ISBLANK(Recyclabilité[[#This Row],[Réponse 1]]),'Calculs'!D1329="0",_xlfn.XLOOKUP('Calculs'!D1329,'Réponses'!C:C,'Réponses'!F:F,"ERREUR VISIBILITE")=0),"",_xlfn.XLOOKUP(_xlfn.XLOOKUP('Calculs'!D1329,'Réponses'!C:C,'Réponses'!F:F,"ERREUR VISIBILITE"),Questions!A:A,Questions!B:B,"ERREUR QUESTION"))</f>
        <v/>
      </c>
      <c r="I1330" s="65" t="str">
        <f>IF(OR(ISBLANK(Recyclabilité[[#This Row],[Réponse 2]]),'Calculs'!G1329="0",_xlfn.XLOOKUP('Calculs'!G1329,'Réponses'!C:C,'Réponses'!F:F,"ERREUR VISIBILITE")=0),"",_xlfn.XLOOKUP(_xlfn.XLOOKUP('Calculs'!G1329,'Réponses'!C:C,'Réponses'!F:F,"ERREUR VISIBILITE"),Questions!A:A,Questions!B:B,"ERREUR QUESTION"))</f>
        <v/>
      </c>
      <c r="K1330" s="65" t="str">
        <f>IF(OR(ISBLANK(Recyclabilité[[#This Row],[Réponse 3]]),'Calculs'!J1329="0",_xlfn.XLOOKUP('Calculs'!J1329,'Réponses'!C:C,'Réponses'!F:F,"ERREUR VISIBILITE")=0),"",_xlfn.XLOOKUP(_xlfn.XLOOKUP('Calculs'!J1329,'Réponses'!C:C,'Réponses'!F:F,"ERREUR VISIBILITE"),Questions!A:A,Questions!B:B,"ERREUR QUESTION"))</f>
        <v/>
      </c>
      <c r="M1330" s="65" t="str">
        <f>IF(OR(ISBLANK(Recyclabilité[[#This Row],[Réponse 4]]),'Calculs'!M1329="0",_xlfn.XLOOKUP('Calculs'!M1329,'Réponses'!C:C,'Réponses'!F:F,"ERREUR VISIBILITE")=0),"",_xlfn.XLOOKUP(_xlfn.XLOOKUP('Calculs'!M1329,'Réponses'!C:C,'Réponses'!F:F,"ERREUR VISIBILITE"),Questions!A:A,Questions!B:B,"ERREUR QUESTION"))</f>
        <v/>
      </c>
    </row>
    <row r="1331" spans="4:13" ht="60" customHeight="1" x14ac:dyDescent="0.25">
      <c r="D1331" s="29" t="str">
        <f>IF(ISBLANK(Recyclabilité[[#This Row],[Code Valobat]]),"",IF(OR('Calculs'!A1330="08",MID(Recyclabilité[[#This Row],[Code Valobat]],4,4)="0804",MID(Recyclabilité[[#This Row],[Code Valobat]],4,4)="0709",MID(Recyclabilité[[#This Row],[Code Valobat]],1,7)="6121107"),"Non recyclable",_xlfn.XLOOKUP('Calculs'!Q1330,'Combinaisons'!A:A,'Combinaisons'!B:B,"Merci de répondre à toutes les questions")))</f>
        <v/>
      </c>
      <c r="E1331" s="65" t="str">
        <f>IF(ISBLANK(Recyclabilité[[#This Row],[Code Valobat]]),"",IF(OR('Calculs'!A1330="08",MID(Recyclabilité[[#This Row],[Code Valobat]],4,4)="0804",MID(Recyclabilité[[#This Row],[Code Valobat]],4,4)="0709",MID(Recyclabilité[[#This Row],[Code Valobat]],1,7)="6121107"),"",_xlfn.XLOOKUP('Calculs'!B1330,Questions!A:A,Questions!B:B,"ERREUR QUESTION")))</f>
        <v/>
      </c>
      <c r="G1331" s="65" t="str">
        <f>IF(OR(ISBLANK(Recyclabilité[[#This Row],[Réponse 1]]),'Calculs'!D1330="0",_xlfn.XLOOKUP('Calculs'!D1330,'Réponses'!C:C,'Réponses'!F:F,"ERREUR VISIBILITE")=0),"",_xlfn.XLOOKUP(_xlfn.XLOOKUP('Calculs'!D1330,'Réponses'!C:C,'Réponses'!F:F,"ERREUR VISIBILITE"),Questions!A:A,Questions!B:B,"ERREUR QUESTION"))</f>
        <v/>
      </c>
      <c r="I1331" s="65" t="str">
        <f>IF(OR(ISBLANK(Recyclabilité[[#This Row],[Réponse 2]]),'Calculs'!G1330="0",_xlfn.XLOOKUP('Calculs'!G1330,'Réponses'!C:C,'Réponses'!F:F,"ERREUR VISIBILITE")=0),"",_xlfn.XLOOKUP(_xlfn.XLOOKUP('Calculs'!G1330,'Réponses'!C:C,'Réponses'!F:F,"ERREUR VISIBILITE"),Questions!A:A,Questions!B:B,"ERREUR QUESTION"))</f>
        <v/>
      </c>
      <c r="K1331" s="65" t="str">
        <f>IF(OR(ISBLANK(Recyclabilité[[#This Row],[Réponse 3]]),'Calculs'!J1330="0",_xlfn.XLOOKUP('Calculs'!J1330,'Réponses'!C:C,'Réponses'!F:F,"ERREUR VISIBILITE")=0),"",_xlfn.XLOOKUP(_xlfn.XLOOKUP('Calculs'!J1330,'Réponses'!C:C,'Réponses'!F:F,"ERREUR VISIBILITE"),Questions!A:A,Questions!B:B,"ERREUR QUESTION"))</f>
        <v/>
      </c>
      <c r="M1331" s="65" t="str">
        <f>IF(OR(ISBLANK(Recyclabilité[[#This Row],[Réponse 4]]),'Calculs'!M1330="0",_xlfn.XLOOKUP('Calculs'!M1330,'Réponses'!C:C,'Réponses'!F:F,"ERREUR VISIBILITE")=0),"",_xlfn.XLOOKUP(_xlfn.XLOOKUP('Calculs'!M1330,'Réponses'!C:C,'Réponses'!F:F,"ERREUR VISIBILITE"),Questions!A:A,Questions!B:B,"ERREUR QUESTION"))</f>
        <v/>
      </c>
    </row>
    <row r="1332" spans="4:13" ht="60" customHeight="1" x14ac:dyDescent="0.25">
      <c r="D1332" s="29" t="str">
        <f>IF(ISBLANK(Recyclabilité[[#This Row],[Code Valobat]]),"",IF(OR('Calculs'!A1331="08",MID(Recyclabilité[[#This Row],[Code Valobat]],4,4)="0804",MID(Recyclabilité[[#This Row],[Code Valobat]],4,4)="0709",MID(Recyclabilité[[#This Row],[Code Valobat]],1,7)="6121107"),"Non recyclable",_xlfn.XLOOKUP('Calculs'!Q1331,'Combinaisons'!A:A,'Combinaisons'!B:B,"Merci de répondre à toutes les questions")))</f>
        <v/>
      </c>
      <c r="E1332" s="65" t="str">
        <f>IF(ISBLANK(Recyclabilité[[#This Row],[Code Valobat]]),"",IF(OR('Calculs'!A1331="08",MID(Recyclabilité[[#This Row],[Code Valobat]],4,4)="0804",MID(Recyclabilité[[#This Row],[Code Valobat]],4,4)="0709",MID(Recyclabilité[[#This Row],[Code Valobat]],1,7)="6121107"),"",_xlfn.XLOOKUP('Calculs'!B1331,Questions!A:A,Questions!B:B,"ERREUR QUESTION")))</f>
        <v/>
      </c>
      <c r="G1332" s="65" t="str">
        <f>IF(OR(ISBLANK(Recyclabilité[[#This Row],[Réponse 1]]),'Calculs'!D1331="0",_xlfn.XLOOKUP('Calculs'!D1331,'Réponses'!C:C,'Réponses'!F:F,"ERREUR VISIBILITE")=0),"",_xlfn.XLOOKUP(_xlfn.XLOOKUP('Calculs'!D1331,'Réponses'!C:C,'Réponses'!F:F,"ERREUR VISIBILITE"),Questions!A:A,Questions!B:B,"ERREUR QUESTION"))</f>
        <v/>
      </c>
      <c r="I1332" s="65" t="str">
        <f>IF(OR(ISBLANK(Recyclabilité[[#This Row],[Réponse 2]]),'Calculs'!G1331="0",_xlfn.XLOOKUP('Calculs'!G1331,'Réponses'!C:C,'Réponses'!F:F,"ERREUR VISIBILITE")=0),"",_xlfn.XLOOKUP(_xlfn.XLOOKUP('Calculs'!G1331,'Réponses'!C:C,'Réponses'!F:F,"ERREUR VISIBILITE"),Questions!A:A,Questions!B:B,"ERREUR QUESTION"))</f>
        <v/>
      </c>
      <c r="K1332" s="65" t="str">
        <f>IF(OR(ISBLANK(Recyclabilité[[#This Row],[Réponse 3]]),'Calculs'!J1331="0",_xlfn.XLOOKUP('Calculs'!J1331,'Réponses'!C:C,'Réponses'!F:F,"ERREUR VISIBILITE")=0),"",_xlfn.XLOOKUP(_xlfn.XLOOKUP('Calculs'!J1331,'Réponses'!C:C,'Réponses'!F:F,"ERREUR VISIBILITE"),Questions!A:A,Questions!B:B,"ERREUR QUESTION"))</f>
        <v/>
      </c>
      <c r="M1332" s="65" t="str">
        <f>IF(OR(ISBLANK(Recyclabilité[[#This Row],[Réponse 4]]),'Calculs'!M1331="0",_xlfn.XLOOKUP('Calculs'!M1331,'Réponses'!C:C,'Réponses'!F:F,"ERREUR VISIBILITE")=0),"",_xlfn.XLOOKUP(_xlfn.XLOOKUP('Calculs'!M1331,'Réponses'!C:C,'Réponses'!F:F,"ERREUR VISIBILITE"),Questions!A:A,Questions!B:B,"ERREUR QUESTION"))</f>
        <v/>
      </c>
    </row>
    <row r="1333" spans="4:13" ht="60" customHeight="1" x14ac:dyDescent="0.25">
      <c r="D1333" s="29" t="str">
        <f>IF(ISBLANK(Recyclabilité[[#This Row],[Code Valobat]]),"",IF(OR('Calculs'!A1332="08",MID(Recyclabilité[[#This Row],[Code Valobat]],4,4)="0804",MID(Recyclabilité[[#This Row],[Code Valobat]],4,4)="0709",MID(Recyclabilité[[#This Row],[Code Valobat]],1,7)="6121107"),"Non recyclable",_xlfn.XLOOKUP('Calculs'!Q1332,'Combinaisons'!A:A,'Combinaisons'!B:B,"Merci de répondre à toutes les questions")))</f>
        <v/>
      </c>
      <c r="E1333" s="65" t="str">
        <f>IF(ISBLANK(Recyclabilité[[#This Row],[Code Valobat]]),"",IF(OR('Calculs'!A1332="08",MID(Recyclabilité[[#This Row],[Code Valobat]],4,4)="0804",MID(Recyclabilité[[#This Row],[Code Valobat]],4,4)="0709",MID(Recyclabilité[[#This Row],[Code Valobat]],1,7)="6121107"),"",_xlfn.XLOOKUP('Calculs'!B1332,Questions!A:A,Questions!B:B,"ERREUR QUESTION")))</f>
        <v/>
      </c>
      <c r="G1333" s="65" t="str">
        <f>IF(OR(ISBLANK(Recyclabilité[[#This Row],[Réponse 1]]),'Calculs'!D1332="0",_xlfn.XLOOKUP('Calculs'!D1332,'Réponses'!C:C,'Réponses'!F:F,"ERREUR VISIBILITE")=0),"",_xlfn.XLOOKUP(_xlfn.XLOOKUP('Calculs'!D1332,'Réponses'!C:C,'Réponses'!F:F,"ERREUR VISIBILITE"),Questions!A:A,Questions!B:B,"ERREUR QUESTION"))</f>
        <v/>
      </c>
      <c r="I1333" s="65" t="str">
        <f>IF(OR(ISBLANK(Recyclabilité[[#This Row],[Réponse 2]]),'Calculs'!G1332="0",_xlfn.XLOOKUP('Calculs'!G1332,'Réponses'!C:C,'Réponses'!F:F,"ERREUR VISIBILITE")=0),"",_xlfn.XLOOKUP(_xlfn.XLOOKUP('Calculs'!G1332,'Réponses'!C:C,'Réponses'!F:F,"ERREUR VISIBILITE"),Questions!A:A,Questions!B:B,"ERREUR QUESTION"))</f>
        <v/>
      </c>
      <c r="K1333" s="65" t="str">
        <f>IF(OR(ISBLANK(Recyclabilité[[#This Row],[Réponse 3]]),'Calculs'!J1332="0",_xlfn.XLOOKUP('Calculs'!J1332,'Réponses'!C:C,'Réponses'!F:F,"ERREUR VISIBILITE")=0),"",_xlfn.XLOOKUP(_xlfn.XLOOKUP('Calculs'!J1332,'Réponses'!C:C,'Réponses'!F:F,"ERREUR VISIBILITE"),Questions!A:A,Questions!B:B,"ERREUR QUESTION"))</f>
        <v/>
      </c>
      <c r="M1333" s="65" t="str">
        <f>IF(OR(ISBLANK(Recyclabilité[[#This Row],[Réponse 4]]),'Calculs'!M1332="0",_xlfn.XLOOKUP('Calculs'!M1332,'Réponses'!C:C,'Réponses'!F:F,"ERREUR VISIBILITE")=0),"",_xlfn.XLOOKUP(_xlfn.XLOOKUP('Calculs'!M1332,'Réponses'!C:C,'Réponses'!F:F,"ERREUR VISIBILITE"),Questions!A:A,Questions!B:B,"ERREUR QUESTION"))</f>
        <v/>
      </c>
    </row>
    <row r="1334" spans="4:13" ht="60" customHeight="1" x14ac:dyDescent="0.25">
      <c r="D1334" s="29" t="str">
        <f>IF(ISBLANK(Recyclabilité[[#This Row],[Code Valobat]]),"",IF(OR('Calculs'!A1333="08",MID(Recyclabilité[[#This Row],[Code Valobat]],4,4)="0804",MID(Recyclabilité[[#This Row],[Code Valobat]],4,4)="0709",MID(Recyclabilité[[#This Row],[Code Valobat]],1,7)="6121107"),"Non recyclable",_xlfn.XLOOKUP('Calculs'!Q1333,'Combinaisons'!A:A,'Combinaisons'!B:B,"Merci de répondre à toutes les questions")))</f>
        <v/>
      </c>
      <c r="E1334" s="65" t="str">
        <f>IF(ISBLANK(Recyclabilité[[#This Row],[Code Valobat]]),"",IF(OR('Calculs'!A1333="08",MID(Recyclabilité[[#This Row],[Code Valobat]],4,4)="0804",MID(Recyclabilité[[#This Row],[Code Valobat]],4,4)="0709",MID(Recyclabilité[[#This Row],[Code Valobat]],1,7)="6121107"),"",_xlfn.XLOOKUP('Calculs'!B1333,Questions!A:A,Questions!B:B,"ERREUR QUESTION")))</f>
        <v/>
      </c>
      <c r="G1334" s="65" t="str">
        <f>IF(OR(ISBLANK(Recyclabilité[[#This Row],[Réponse 1]]),'Calculs'!D1333="0",_xlfn.XLOOKUP('Calculs'!D1333,'Réponses'!C:C,'Réponses'!F:F,"ERREUR VISIBILITE")=0),"",_xlfn.XLOOKUP(_xlfn.XLOOKUP('Calculs'!D1333,'Réponses'!C:C,'Réponses'!F:F,"ERREUR VISIBILITE"),Questions!A:A,Questions!B:B,"ERREUR QUESTION"))</f>
        <v/>
      </c>
      <c r="I1334" s="65" t="str">
        <f>IF(OR(ISBLANK(Recyclabilité[[#This Row],[Réponse 2]]),'Calculs'!G1333="0",_xlfn.XLOOKUP('Calculs'!G1333,'Réponses'!C:C,'Réponses'!F:F,"ERREUR VISIBILITE")=0),"",_xlfn.XLOOKUP(_xlfn.XLOOKUP('Calculs'!G1333,'Réponses'!C:C,'Réponses'!F:F,"ERREUR VISIBILITE"),Questions!A:A,Questions!B:B,"ERREUR QUESTION"))</f>
        <v/>
      </c>
      <c r="K1334" s="65" t="str">
        <f>IF(OR(ISBLANK(Recyclabilité[[#This Row],[Réponse 3]]),'Calculs'!J1333="0",_xlfn.XLOOKUP('Calculs'!J1333,'Réponses'!C:C,'Réponses'!F:F,"ERREUR VISIBILITE")=0),"",_xlfn.XLOOKUP(_xlfn.XLOOKUP('Calculs'!J1333,'Réponses'!C:C,'Réponses'!F:F,"ERREUR VISIBILITE"),Questions!A:A,Questions!B:B,"ERREUR QUESTION"))</f>
        <v/>
      </c>
      <c r="M1334" s="65" t="str">
        <f>IF(OR(ISBLANK(Recyclabilité[[#This Row],[Réponse 4]]),'Calculs'!M1333="0",_xlfn.XLOOKUP('Calculs'!M1333,'Réponses'!C:C,'Réponses'!F:F,"ERREUR VISIBILITE")=0),"",_xlfn.XLOOKUP(_xlfn.XLOOKUP('Calculs'!M1333,'Réponses'!C:C,'Réponses'!F:F,"ERREUR VISIBILITE"),Questions!A:A,Questions!B:B,"ERREUR QUESTION"))</f>
        <v/>
      </c>
    </row>
    <row r="1335" spans="4:13" ht="60" customHeight="1" x14ac:dyDescent="0.25">
      <c r="D1335" s="29" t="str">
        <f>IF(ISBLANK(Recyclabilité[[#This Row],[Code Valobat]]),"",IF(OR('Calculs'!A1334="08",MID(Recyclabilité[[#This Row],[Code Valobat]],4,4)="0804",MID(Recyclabilité[[#This Row],[Code Valobat]],4,4)="0709",MID(Recyclabilité[[#This Row],[Code Valobat]],1,7)="6121107"),"Non recyclable",_xlfn.XLOOKUP('Calculs'!Q1334,'Combinaisons'!A:A,'Combinaisons'!B:B,"Merci de répondre à toutes les questions")))</f>
        <v/>
      </c>
      <c r="E1335" s="65" t="str">
        <f>IF(ISBLANK(Recyclabilité[[#This Row],[Code Valobat]]),"",IF(OR('Calculs'!A1334="08",MID(Recyclabilité[[#This Row],[Code Valobat]],4,4)="0804",MID(Recyclabilité[[#This Row],[Code Valobat]],4,4)="0709",MID(Recyclabilité[[#This Row],[Code Valobat]],1,7)="6121107"),"",_xlfn.XLOOKUP('Calculs'!B1334,Questions!A:A,Questions!B:B,"ERREUR QUESTION")))</f>
        <v/>
      </c>
      <c r="G1335" s="65" t="str">
        <f>IF(OR(ISBLANK(Recyclabilité[[#This Row],[Réponse 1]]),'Calculs'!D1334="0",_xlfn.XLOOKUP('Calculs'!D1334,'Réponses'!C:C,'Réponses'!F:F,"ERREUR VISIBILITE")=0),"",_xlfn.XLOOKUP(_xlfn.XLOOKUP('Calculs'!D1334,'Réponses'!C:C,'Réponses'!F:F,"ERREUR VISIBILITE"),Questions!A:A,Questions!B:B,"ERREUR QUESTION"))</f>
        <v/>
      </c>
      <c r="I1335" s="65" t="str">
        <f>IF(OR(ISBLANK(Recyclabilité[[#This Row],[Réponse 2]]),'Calculs'!G1334="0",_xlfn.XLOOKUP('Calculs'!G1334,'Réponses'!C:C,'Réponses'!F:F,"ERREUR VISIBILITE")=0),"",_xlfn.XLOOKUP(_xlfn.XLOOKUP('Calculs'!G1334,'Réponses'!C:C,'Réponses'!F:F,"ERREUR VISIBILITE"),Questions!A:A,Questions!B:B,"ERREUR QUESTION"))</f>
        <v/>
      </c>
      <c r="K1335" s="65" t="str">
        <f>IF(OR(ISBLANK(Recyclabilité[[#This Row],[Réponse 3]]),'Calculs'!J1334="0",_xlfn.XLOOKUP('Calculs'!J1334,'Réponses'!C:C,'Réponses'!F:F,"ERREUR VISIBILITE")=0),"",_xlfn.XLOOKUP(_xlfn.XLOOKUP('Calculs'!J1334,'Réponses'!C:C,'Réponses'!F:F,"ERREUR VISIBILITE"),Questions!A:A,Questions!B:B,"ERREUR QUESTION"))</f>
        <v/>
      </c>
      <c r="M1335" s="65" t="str">
        <f>IF(OR(ISBLANK(Recyclabilité[[#This Row],[Réponse 4]]),'Calculs'!M1334="0",_xlfn.XLOOKUP('Calculs'!M1334,'Réponses'!C:C,'Réponses'!F:F,"ERREUR VISIBILITE")=0),"",_xlfn.XLOOKUP(_xlfn.XLOOKUP('Calculs'!M1334,'Réponses'!C:C,'Réponses'!F:F,"ERREUR VISIBILITE"),Questions!A:A,Questions!B:B,"ERREUR QUESTION"))</f>
        <v/>
      </c>
    </row>
    <row r="1336" spans="4:13" ht="60" customHeight="1" x14ac:dyDescent="0.25">
      <c r="D1336" s="29" t="str">
        <f>IF(ISBLANK(Recyclabilité[[#This Row],[Code Valobat]]),"",IF(OR('Calculs'!A1335="08",MID(Recyclabilité[[#This Row],[Code Valobat]],4,4)="0804",MID(Recyclabilité[[#This Row],[Code Valobat]],4,4)="0709",MID(Recyclabilité[[#This Row],[Code Valobat]],1,7)="6121107"),"Non recyclable",_xlfn.XLOOKUP('Calculs'!Q1335,'Combinaisons'!A:A,'Combinaisons'!B:B,"Merci de répondre à toutes les questions")))</f>
        <v/>
      </c>
      <c r="E1336" s="65" t="str">
        <f>IF(ISBLANK(Recyclabilité[[#This Row],[Code Valobat]]),"",IF(OR('Calculs'!A1335="08",MID(Recyclabilité[[#This Row],[Code Valobat]],4,4)="0804",MID(Recyclabilité[[#This Row],[Code Valobat]],4,4)="0709",MID(Recyclabilité[[#This Row],[Code Valobat]],1,7)="6121107"),"",_xlfn.XLOOKUP('Calculs'!B1335,Questions!A:A,Questions!B:B,"ERREUR QUESTION")))</f>
        <v/>
      </c>
      <c r="G1336" s="65" t="str">
        <f>IF(OR(ISBLANK(Recyclabilité[[#This Row],[Réponse 1]]),'Calculs'!D1335="0",_xlfn.XLOOKUP('Calculs'!D1335,'Réponses'!C:C,'Réponses'!F:F,"ERREUR VISIBILITE")=0),"",_xlfn.XLOOKUP(_xlfn.XLOOKUP('Calculs'!D1335,'Réponses'!C:C,'Réponses'!F:F,"ERREUR VISIBILITE"),Questions!A:A,Questions!B:B,"ERREUR QUESTION"))</f>
        <v/>
      </c>
      <c r="I1336" s="65" t="str">
        <f>IF(OR(ISBLANK(Recyclabilité[[#This Row],[Réponse 2]]),'Calculs'!G1335="0",_xlfn.XLOOKUP('Calculs'!G1335,'Réponses'!C:C,'Réponses'!F:F,"ERREUR VISIBILITE")=0),"",_xlfn.XLOOKUP(_xlfn.XLOOKUP('Calculs'!G1335,'Réponses'!C:C,'Réponses'!F:F,"ERREUR VISIBILITE"),Questions!A:A,Questions!B:B,"ERREUR QUESTION"))</f>
        <v/>
      </c>
      <c r="K1336" s="65" t="str">
        <f>IF(OR(ISBLANK(Recyclabilité[[#This Row],[Réponse 3]]),'Calculs'!J1335="0",_xlfn.XLOOKUP('Calculs'!J1335,'Réponses'!C:C,'Réponses'!F:F,"ERREUR VISIBILITE")=0),"",_xlfn.XLOOKUP(_xlfn.XLOOKUP('Calculs'!J1335,'Réponses'!C:C,'Réponses'!F:F,"ERREUR VISIBILITE"),Questions!A:A,Questions!B:B,"ERREUR QUESTION"))</f>
        <v/>
      </c>
      <c r="M1336" s="65" t="str">
        <f>IF(OR(ISBLANK(Recyclabilité[[#This Row],[Réponse 4]]),'Calculs'!M1335="0",_xlfn.XLOOKUP('Calculs'!M1335,'Réponses'!C:C,'Réponses'!F:F,"ERREUR VISIBILITE")=0),"",_xlfn.XLOOKUP(_xlfn.XLOOKUP('Calculs'!M1335,'Réponses'!C:C,'Réponses'!F:F,"ERREUR VISIBILITE"),Questions!A:A,Questions!B:B,"ERREUR QUESTION"))</f>
        <v/>
      </c>
    </row>
    <row r="1337" spans="4:13" ht="60" customHeight="1" x14ac:dyDescent="0.25">
      <c r="D1337" s="29" t="str">
        <f>IF(ISBLANK(Recyclabilité[[#This Row],[Code Valobat]]),"",IF(OR('Calculs'!A1336="08",MID(Recyclabilité[[#This Row],[Code Valobat]],4,4)="0804",MID(Recyclabilité[[#This Row],[Code Valobat]],4,4)="0709",MID(Recyclabilité[[#This Row],[Code Valobat]],1,7)="6121107"),"Non recyclable",_xlfn.XLOOKUP('Calculs'!Q1336,'Combinaisons'!A:A,'Combinaisons'!B:B,"Merci de répondre à toutes les questions")))</f>
        <v/>
      </c>
      <c r="E1337" s="65" t="str">
        <f>IF(ISBLANK(Recyclabilité[[#This Row],[Code Valobat]]),"",IF(OR('Calculs'!A1336="08",MID(Recyclabilité[[#This Row],[Code Valobat]],4,4)="0804",MID(Recyclabilité[[#This Row],[Code Valobat]],4,4)="0709",MID(Recyclabilité[[#This Row],[Code Valobat]],1,7)="6121107"),"",_xlfn.XLOOKUP('Calculs'!B1336,Questions!A:A,Questions!B:B,"ERREUR QUESTION")))</f>
        <v/>
      </c>
      <c r="G1337" s="65" t="str">
        <f>IF(OR(ISBLANK(Recyclabilité[[#This Row],[Réponse 1]]),'Calculs'!D1336="0",_xlfn.XLOOKUP('Calculs'!D1336,'Réponses'!C:C,'Réponses'!F:F,"ERREUR VISIBILITE")=0),"",_xlfn.XLOOKUP(_xlfn.XLOOKUP('Calculs'!D1336,'Réponses'!C:C,'Réponses'!F:F,"ERREUR VISIBILITE"),Questions!A:A,Questions!B:B,"ERREUR QUESTION"))</f>
        <v/>
      </c>
      <c r="I1337" s="65" t="str">
        <f>IF(OR(ISBLANK(Recyclabilité[[#This Row],[Réponse 2]]),'Calculs'!G1336="0",_xlfn.XLOOKUP('Calculs'!G1336,'Réponses'!C:C,'Réponses'!F:F,"ERREUR VISIBILITE")=0),"",_xlfn.XLOOKUP(_xlfn.XLOOKUP('Calculs'!G1336,'Réponses'!C:C,'Réponses'!F:F,"ERREUR VISIBILITE"),Questions!A:A,Questions!B:B,"ERREUR QUESTION"))</f>
        <v/>
      </c>
      <c r="K1337" s="65" t="str">
        <f>IF(OR(ISBLANK(Recyclabilité[[#This Row],[Réponse 3]]),'Calculs'!J1336="0",_xlfn.XLOOKUP('Calculs'!J1336,'Réponses'!C:C,'Réponses'!F:F,"ERREUR VISIBILITE")=0),"",_xlfn.XLOOKUP(_xlfn.XLOOKUP('Calculs'!J1336,'Réponses'!C:C,'Réponses'!F:F,"ERREUR VISIBILITE"),Questions!A:A,Questions!B:B,"ERREUR QUESTION"))</f>
        <v/>
      </c>
      <c r="M1337" s="65" t="str">
        <f>IF(OR(ISBLANK(Recyclabilité[[#This Row],[Réponse 4]]),'Calculs'!M1336="0",_xlfn.XLOOKUP('Calculs'!M1336,'Réponses'!C:C,'Réponses'!F:F,"ERREUR VISIBILITE")=0),"",_xlfn.XLOOKUP(_xlfn.XLOOKUP('Calculs'!M1336,'Réponses'!C:C,'Réponses'!F:F,"ERREUR VISIBILITE"),Questions!A:A,Questions!B:B,"ERREUR QUESTION"))</f>
        <v/>
      </c>
    </row>
    <row r="1338" spans="4:13" ht="60" customHeight="1" x14ac:dyDescent="0.25">
      <c r="D1338" s="29" t="str">
        <f>IF(ISBLANK(Recyclabilité[[#This Row],[Code Valobat]]),"",IF(OR('Calculs'!A1337="08",MID(Recyclabilité[[#This Row],[Code Valobat]],4,4)="0804",MID(Recyclabilité[[#This Row],[Code Valobat]],4,4)="0709",MID(Recyclabilité[[#This Row],[Code Valobat]],1,7)="6121107"),"Non recyclable",_xlfn.XLOOKUP('Calculs'!Q1337,'Combinaisons'!A:A,'Combinaisons'!B:B,"Merci de répondre à toutes les questions")))</f>
        <v/>
      </c>
      <c r="E1338" s="65" t="str">
        <f>IF(ISBLANK(Recyclabilité[[#This Row],[Code Valobat]]),"",IF(OR('Calculs'!A1337="08",MID(Recyclabilité[[#This Row],[Code Valobat]],4,4)="0804",MID(Recyclabilité[[#This Row],[Code Valobat]],4,4)="0709",MID(Recyclabilité[[#This Row],[Code Valobat]],1,7)="6121107"),"",_xlfn.XLOOKUP('Calculs'!B1337,Questions!A:A,Questions!B:B,"ERREUR QUESTION")))</f>
        <v/>
      </c>
      <c r="G1338" s="65" t="str">
        <f>IF(OR(ISBLANK(Recyclabilité[[#This Row],[Réponse 1]]),'Calculs'!D1337="0",_xlfn.XLOOKUP('Calculs'!D1337,'Réponses'!C:C,'Réponses'!F:F,"ERREUR VISIBILITE")=0),"",_xlfn.XLOOKUP(_xlfn.XLOOKUP('Calculs'!D1337,'Réponses'!C:C,'Réponses'!F:F,"ERREUR VISIBILITE"),Questions!A:A,Questions!B:B,"ERREUR QUESTION"))</f>
        <v/>
      </c>
      <c r="I1338" s="65" t="str">
        <f>IF(OR(ISBLANK(Recyclabilité[[#This Row],[Réponse 2]]),'Calculs'!G1337="0",_xlfn.XLOOKUP('Calculs'!G1337,'Réponses'!C:C,'Réponses'!F:F,"ERREUR VISIBILITE")=0),"",_xlfn.XLOOKUP(_xlfn.XLOOKUP('Calculs'!G1337,'Réponses'!C:C,'Réponses'!F:F,"ERREUR VISIBILITE"),Questions!A:A,Questions!B:B,"ERREUR QUESTION"))</f>
        <v/>
      </c>
      <c r="K1338" s="65" t="str">
        <f>IF(OR(ISBLANK(Recyclabilité[[#This Row],[Réponse 3]]),'Calculs'!J1337="0",_xlfn.XLOOKUP('Calculs'!J1337,'Réponses'!C:C,'Réponses'!F:F,"ERREUR VISIBILITE")=0),"",_xlfn.XLOOKUP(_xlfn.XLOOKUP('Calculs'!J1337,'Réponses'!C:C,'Réponses'!F:F,"ERREUR VISIBILITE"),Questions!A:A,Questions!B:B,"ERREUR QUESTION"))</f>
        <v/>
      </c>
      <c r="M1338" s="65" t="str">
        <f>IF(OR(ISBLANK(Recyclabilité[[#This Row],[Réponse 4]]),'Calculs'!M1337="0",_xlfn.XLOOKUP('Calculs'!M1337,'Réponses'!C:C,'Réponses'!F:F,"ERREUR VISIBILITE")=0),"",_xlfn.XLOOKUP(_xlfn.XLOOKUP('Calculs'!M1337,'Réponses'!C:C,'Réponses'!F:F,"ERREUR VISIBILITE"),Questions!A:A,Questions!B:B,"ERREUR QUESTION"))</f>
        <v/>
      </c>
    </row>
    <row r="1339" spans="4:13" ht="60" customHeight="1" x14ac:dyDescent="0.25">
      <c r="D1339" s="29" t="str">
        <f>IF(ISBLANK(Recyclabilité[[#This Row],[Code Valobat]]),"",IF(OR('Calculs'!A1338="08",MID(Recyclabilité[[#This Row],[Code Valobat]],4,4)="0804",MID(Recyclabilité[[#This Row],[Code Valobat]],4,4)="0709",MID(Recyclabilité[[#This Row],[Code Valobat]],1,7)="6121107"),"Non recyclable",_xlfn.XLOOKUP('Calculs'!Q1338,'Combinaisons'!A:A,'Combinaisons'!B:B,"Merci de répondre à toutes les questions")))</f>
        <v/>
      </c>
      <c r="E1339" s="65" t="str">
        <f>IF(ISBLANK(Recyclabilité[[#This Row],[Code Valobat]]),"",IF(OR('Calculs'!A1338="08",MID(Recyclabilité[[#This Row],[Code Valobat]],4,4)="0804",MID(Recyclabilité[[#This Row],[Code Valobat]],4,4)="0709",MID(Recyclabilité[[#This Row],[Code Valobat]],1,7)="6121107"),"",_xlfn.XLOOKUP('Calculs'!B1338,Questions!A:A,Questions!B:B,"ERREUR QUESTION")))</f>
        <v/>
      </c>
      <c r="G1339" s="65" t="str">
        <f>IF(OR(ISBLANK(Recyclabilité[[#This Row],[Réponse 1]]),'Calculs'!D1338="0",_xlfn.XLOOKUP('Calculs'!D1338,'Réponses'!C:C,'Réponses'!F:F,"ERREUR VISIBILITE")=0),"",_xlfn.XLOOKUP(_xlfn.XLOOKUP('Calculs'!D1338,'Réponses'!C:C,'Réponses'!F:F,"ERREUR VISIBILITE"),Questions!A:A,Questions!B:B,"ERREUR QUESTION"))</f>
        <v/>
      </c>
      <c r="I1339" s="65" t="str">
        <f>IF(OR(ISBLANK(Recyclabilité[[#This Row],[Réponse 2]]),'Calculs'!G1338="0",_xlfn.XLOOKUP('Calculs'!G1338,'Réponses'!C:C,'Réponses'!F:F,"ERREUR VISIBILITE")=0),"",_xlfn.XLOOKUP(_xlfn.XLOOKUP('Calculs'!G1338,'Réponses'!C:C,'Réponses'!F:F,"ERREUR VISIBILITE"),Questions!A:A,Questions!B:B,"ERREUR QUESTION"))</f>
        <v/>
      </c>
      <c r="K1339" s="65" t="str">
        <f>IF(OR(ISBLANK(Recyclabilité[[#This Row],[Réponse 3]]),'Calculs'!J1338="0",_xlfn.XLOOKUP('Calculs'!J1338,'Réponses'!C:C,'Réponses'!F:F,"ERREUR VISIBILITE")=0),"",_xlfn.XLOOKUP(_xlfn.XLOOKUP('Calculs'!J1338,'Réponses'!C:C,'Réponses'!F:F,"ERREUR VISIBILITE"),Questions!A:A,Questions!B:B,"ERREUR QUESTION"))</f>
        <v/>
      </c>
      <c r="M1339" s="65" t="str">
        <f>IF(OR(ISBLANK(Recyclabilité[[#This Row],[Réponse 4]]),'Calculs'!M1338="0",_xlfn.XLOOKUP('Calculs'!M1338,'Réponses'!C:C,'Réponses'!F:F,"ERREUR VISIBILITE")=0),"",_xlfn.XLOOKUP(_xlfn.XLOOKUP('Calculs'!M1338,'Réponses'!C:C,'Réponses'!F:F,"ERREUR VISIBILITE"),Questions!A:A,Questions!B:B,"ERREUR QUESTION"))</f>
        <v/>
      </c>
    </row>
    <row r="1340" spans="4:13" ht="60" customHeight="1" x14ac:dyDescent="0.25">
      <c r="D1340" s="29" t="str">
        <f>IF(ISBLANK(Recyclabilité[[#This Row],[Code Valobat]]),"",IF(OR('Calculs'!A1339="08",MID(Recyclabilité[[#This Row],[Code Valobat]],4,4)="0804",MID(Recyclabilité[[#This Row],[Code Valobat]],4,4)="0709",MID(Recyclabilité[[#This Row],[Code Valobat]],1,7)="6121107"),"Non recyclable",_xlfn.XLOOKUP('Calculs'!Q1339,'Combinaisons'!A:A,'Combinaisons'!B:B,"Merci de répondre à toutes les questions")))</f>
        <v/>
      </c>
      <c r="E1340" s="65" t="str">
        <f>IF(ISBLANK(Recyclabilité[[#This Row],[Code Valobat]]),"",IF(OR('Calculs'!A1339="08",MID(Recyclabilité[[#This Row],[Code Valobat]],4,4)="0804",MID(Recyclabilité[[#This Row],[Code Valobat]],4,4)="0709",MID(Recyclabilité[[#This Row],[Code Valobat]],1,7)="6121107"),"",_xlfn.XLOOKUP('Calculs'!B1339,Questions!A:A,Questions!B:B,"ERREUR QUESTION")))</f>
        <v/>
      </c>
      <c r="G1340" s="65" t="str">
        <f>IF(OR(ISBLANK(Recyclabilité[[#This Row],[Réponse 1]]),'Calculs'!D1339="0",_xlfn.XLOOKUP('Calculs'!D1339,'Réponses'!C:C,'Réponses'!F:F,"ERREUR VISIBILITE")=0),"",_xlfn.XLOOKUP(_xlfn.XLOOKUP('Calculs'!D1339,'Réponses'!C:C,'Réponses'!F:F,"ERREUR VISIBILITE"),Questions!A:A,Questions!B:B,"ERREUR QUESTION"))</f>
        <v/>
      </c>
      <c r="I1340" s="65" t="str">
        <f>IF(OR(ISBLANK(Recyclabilité[[#This Row],[Réponse 2]]),'Calculs'!G1339="0",_xlfn.XLOOKUP('Calculs'!G1339,'Réponses'!C:C,'Réponses'!F:F,"ERREUR VISIBILITE")=0),"",_xlfn.XLOOKUP(_xlfn.XLOOKUP('Calculs'!G1339,'Réponses'!C:C,'Réponses'!F:F,"ERREUR VISIBILITE"),Questions!A:A,Questions!B:B,"ERREUR QUESTION"))</f>
        <v/>
      </c>
      <c r="K1340" s="65" t="str">
        <f>IF(OR(ISBLANK(Recyclabilité[[#This Row],[Réponse 3]]),'Calculs'!J1339="0",_xlfn.XLOOKUP('Calculs'!J1339,'Réponses'!C:C,'Réponses'!F:F,"ERREUR VISIBILITE")=0),"",_xlfn.XLOOKUP(_xlfn.XLOOKUP('Calculs'!J1339,'Réponses'!C:C,'Réponses'!F:F,"ERREUR VISIBILITE"),Questions!A:A,Questions!B:B,"ERREUR QUESTION"))</f>
        <v/>
      </c>
      <c r="M1340" s="65" t="str">
        <f>IF(OR(ISBLANK(Recyclabilité[[#This Row],[Réponse 4]]),'Calculs'!M1339="0",_xlfn.XLOOKUP('Calculs'!M1339,'Réponses'!C:C,'Réponses'!F:F,"ERREUR VISIBILITE")=0),"",_xlfn.XLOOKUP(_xlfn.XLOOKUP('Calculs'!M1339,'Réponses'!C:C,'Réponses'!F:F,"ERREUR VISIBILITE"),Questions!A:A,Questions!B:B,"ERREUR QUESTION"))</f>
        <v/>
      </c>
    </row>
    <row r="1341" spans="4:13" ht="60" customHeight="1" x14ac:dyDescent="0.25">
      <c r="D1341" s="29" t="str">
        <f>IF(ISBLANK(Recyclabilité[[#This Row],[Code Valobat]]),"",IF(OR('Calculs'!A1340="08",MID(Recyclabilité[[#This Row],[Code Valobat]],4,4)="0804",MID(Recyclabilité[[#This Row],[Code Valobat]],4,4)="0709",MID(Recyclabilité[[#This Row],[Code Valobat]],1,7)="6121107"),"Non recyclable",_xlfn.XLOOKUP('Calculs'!Q1340,'Combinaisons'!A:A,'Combinaisons'!B:B,"Merci de répondre à toutes les questions")))</f>
        <v/>
      </c>
      <c r="E1341" s="65" t="str">
        <f>IF(ISBLANK(Recyclabilité[[#This Row],[Code Valobat]]),"",IF(OR('Calculs'!A1340="08",MID(Recyclabilité[[#This Row],[Code Valobat]],4,4)="0804",MID(Recyclabilité[[#This Row],[Code Valobat]],4,4)="0709",MID(Recyclabilité[[#This Row],[Code Valobat]],1,7)="6121107"),"",_xlfn.XLOOKUP('Calculs'!B1340,Questions!A:A,Questions!B:B,"ERREUR QUESTION")))</f>
        <v/>
      </c>
      <c r="G1341" s="65" t="str">
        <f>IF(OR(ISBLANK(Recyclabilité[[#This Row],[Réponse 1]]),'Calculs'!D1340="0",_xlfn.XLOOKUP('Calculs'!D1340,'Réponses'!C:C,'Réponses'!F:F,"ERREUR VISIBILITE")=0),"",_xlfn.XLOOKUP(_xlfn.XLOOKUP('Calculs'!D1340,'Réponses'!C:C,'Réponses'!F:F,"ERREUR VISIBILITE"),Questions!A:A,Questions!B:B,"ERREUR QUESTION"))</f>
        <v/>
      </c>
      <c r="I1341" s="65" t="str">
        <f>IF(OR(ISBLANK(Recyclabilité[[#This Row],[Réponse 2]]),'Calculs'!G1340="0",_xlfn.XLOOKUP('Calculs'!G1340,'Réponses'!C:C,'Réponses'!F:F,"ERREUR VISIBILITE")=0),"",_xlfn.XLOOKUP(_xlfn.XLOOKUP('Calculs'!G1340,'Réponses'!C:C,'Réponses'!F:F,"ERREUR VISIBILITE"),Questions!A:A,Questions!B:B,"ERREUR QUESTION"))</f>
        <v/>
      </c>
      <c r="K1341" s="65" t="str">
        <f>IF(OR(ISBLANK(Recyclabilité[[#This Row],[Réponse 3]]),'Calculs'!J1340="0",_xlfn.XLOOKUP('Calculs'!J1340,'Réponses'!C:C,'Réponses'!F:F,"ERREUR VISIBILITE")=0),"",_xlfn.XLOOKUP(_xlfn.XLOOKUP('Calculs'!J1340,'Réponses'!C:C,'Réponses'!F:F,"ERREUR VISIBILITE"),Questions!A:A,Questions!B:B,"ERREUR QUESTION"))</f>
        <v/>
      </c>
      <c r="M1341" s="65" t="str">
        <f>IF(OR(ISBLANK(Recyclabilité[[#This Row],[Réponse 4]]),'Calculs'!M1340="0",_xlfn.XLOOKUP('Calculs'!M1340,'Réponses'!C:C,'Réponses'!F:F,"ERREUR VISIBILITE")=0),"",_xlfn.XLOOKUP(_xlfn.XLOOKUP('Calculs'!M1340,'Réponses'!C:C,'Réponses'!F:F,"ERREUR VISIBILITE"),Questions!A:A,Questions!B:B,"ERREUR QUESTION"))</f>
        <v/>
      </c>
    </row>
    <row r="1342" spans="4:13" ht="60" customHeight="1" x14ac:dyDescent="0.25">
      <c r="D1342" s="29" t="str">
        <f>IF(ISBLANK(Recyclabilité[[#This Row],[Code Valobat]]),"",IF(OR('Calculs'!A1341="08",MID(Recyclabilité[[#This Row],[Code Valobat]],4,4)="0804",MID(Recyclabilité[[#This Row],[Code Valobat]],4,4)="0709",MID(Recyclabilité[[#This Row],[Code Valobat]],1,7)="6121107"),"Non recyclable",_xlfn.XLOOKUP('Calculs'!Q1341,'Combinaisons'!A:A,'Combinaisons'!B:B,"Merci de répondre à toutes les questions")))</f>
        <v/>
      </c>
      <c r="E1342" s="65" t="str">
        <f>IF(ISBLANK(Recyclabilité[[#This Row],[Code Valobat]]),"",IF(OR('Calculs'!A1341="08",MID(Recyclabilité[[#This Row],[Code Valobat]],4,4)="0804",MID(Recyclabilité[[#This Row],[Code Valobat]],4,4)="0709",MID(Recyclabilité[[#This Row],[Code Valobat]],1,7)="6121107"),"",_xlfn.XLOOKUP('Calculs'!B1341,Questions!A:A,Questions!B:B,"ERREUR QUESTION")))</f>
        <v/>
      </c>
      <c r="G1342" s="65" t="str">
        <f>IF(OR(ISBLANK(Recyclabilité[[#This Row],[Réponse 1]]),'Calculs'!D1341="0",_xlfn.XLOOKUP('Calculs'!D1341,'Réponses'!C:C,'Réponses'!F:F,"ERREUR VISIBILITE")=0),"",_xlfn.XLOOKUP(_xlfn.XLOOKUP('Calculs'!D1341,'Réponses'!C:C,'Réponses'!F:F,"ERREUR VISIBILITE"),Questions!A:A,Questions!B:B,"ERREUR QUESTION"))</f>
        <v/>
      </c>
      <c r="I1342" s="65" t="str">
        <f>IF(OR(ISBLANK(Recyclabilité[[#This Row],[Réponse 2]]),'Calculs'!G1341="0",_xlfn.XLOOKUP('Calculs'!G1341,'Réponses'!C:C,'Réponses'!F:F,"ERREUR VISIBILITE")=0),"",_xlfn.XLOOKUP(_xlfn.XLOOKUP('Calculs'!G1341,'Réponses'!C:C,'Réponses'!F:F,"ERREUR VISIBILITE"),Questions!A:A,Questions!B:B,"ERREUR QUESTION"))</f>
        <v/>
      </c>
      <c r="K1342" s="65" t="str">
        <f>IF(OR(ISBLANK(Recyclabilité[[#This Row],[Réponse 3]]),'Calculs'!J1341="0",_xlfn.XLOOKUP('Calculs'!J1341,'Réponses'!C:C,'Réponses'!F:F,"ERREUR VISIBILITE")=0),"",_xlfn.XLOOKUP(_xlfn.XLOOKUP('Calculs'!J1341,'Réponses'!C:C,'Réponses'!F:F,"ERREUR VISIBILITE"),Questions!A:A,Questions!B:B,"ERREUR QUESTION"))</f>
        <v/>
      </c>
      <c r="M1342" s="65" t="str">
        <f>IF(OR(ISBLANK(Recyclabilité[[#This Row],[Réponse 4]]),'Calculs'!M1341="0",_xlfn.XLOOKUP('Calculs'!M1341,'Réponses'!C:C,'Réponses'!F:F,"ERREUR VISIBILITE")=0),"",_xlfn.XLOOKUP(_xlfn.XLOOKUP('Calculs'!M1341,'Réponses'!C:C,'Réponses'!F:F,"ERREUR VISIBILITE"),Questions!A:A,Questions!B:B,"ERREUR QUESTION"))</f>
        <v/>
      </c>
    </row>
    <row r="1343" spans="4:13" ht="60" customHeight="1" x14ac:dyDescent="0.25">
      <c r="D1343" s="29" t="str">
        <f>IF(ISBLANK(Recyclabilité[[#This Row],[Code Valobat]]),"",IF(OR('Calculs'!A1342="08",MID(Recyclabilité[[#This Row],[Code Valobat]],4,4)="0804",MID(Recyclabilité[[#This Row],[Code Valobat]],4,4)="0709",MID(Recyclabilité[[#This Row],[Code Valobat]],1,7)="6121107"),"Non recyclable",_xlfn.XLOOKUP('Calculs'!Q1342,'Combinaisons'!A:A,'Combinaisons'!B:B,"Merci de répondre à toutes les questions")))</f>
        <v/>
      </c>
      <c r="E1343" s="65" t="str">
        <f>IF(ISBLANK(Recyclabilité[[#This Row],[Code Valobat]]),"",IF(OR('Calculs'!A1342="08",MID(Recyclabilité[[#This Row],[Code Valobat]],4,4)="0804",MID(Recyclabilité[[#This Row],[Code Valobat]],4,4)="0709",MID(Recyclabilité[[#This Row],[Code Valobat]],1,7)="6121107"),"",_xlfn.XLOOKUP('Calculs'!B1342,Questions!A:A,Questions!B:B,"ERREUR QUESTION")))</f>
        <v/>
      </c>
      <c r="G1343" s="65" t="str">
        <f>IF(OR(ISBLANK(Recyclabilité[[#This Row],[Réponse 1]]),'Calculs'!D1342="0",_xlfn.XLOOKUP('Calculs'!D1342,'Réponses'!C:C,'Réponses'!F:F,"ERREUR VISIBILITE")=0),"",_xlfn.XLOOKUP(_xlfn.XLOOKUP('Calculs'!D1342,'Réponses'!C:C,'Réponses'!F:F,"ERREUR VISIBILITE"),Questions!A:A,Questions!B:B,"ERREUR QUESTION"))</f>
        <v/>
      </c>
      <c r="I1343" s="65" t="str">
        <f>IF(OR(ISBLANK(Recyclabilité[[#This Row],[Réponse 2]]),'Calculs'!G1342="0",_xlfn.XLOOKUP('Calculs'!G1342,'Réponses'!C:C,'Réponses'!F:F,"ERREUR VISIBILITE")=0),"",_xlfn.XLOOKUP(_xlfn.XLOOKUP('Calculs'!G1342,'Réponses'!C:C,'Réponses'!F:F,"ERREUR VISIBILITE"),Questions!A:A,Questions!B:B,"ERREUR QUESTION"))</f>
        <v/>
      </c>
      <c r="K1343" s="65" t="str">
        <f>IF(OR(ISBLANK(Recyclabilité[[#This Row],[Réponse 3]]),'Calculs'!J1342="0",_xlfn.XLOOKUP('Calculs'!J1342,'Réponses'!C:C,'Réponses'!F:F,"ERREUR VISIBILITE")=0),"",_xlfn.XLOOKUP(_xlfn.XLOOKUP('Calculs'!J1342,'Réponses'!C:C,'Réponses'!F:F,"ERREUR VISIBILITE"),Questions!A:A,Questions!B:B,"ERREUR QUESTION"))</f>
        <v/>
      </c>
      <c r="M1343" s="65" t="str">
        <f>IF(OR(ISBLANK(Recyclabilité[[#This Row],[Réponse 4]]),'Calculs'!M1342="0",_xlfn.XLOOKUP('Calculs'!M1342,'Réponses'!C:C,'Réponses'!F:F,"ERREUR VISIBILITE")=0),"",_xlfn.XLOOKUP(_xlfn.XLOOKUP('Calculs'!M1342,'Réponses'!C:C,'Réponses'!F:F,"ERREUR VISIBILITE"),Questions!A:A,Questions!B:B,"ERREUR QUESTION"))</f>
        <v/>
      </c>
    </row>
    <row r="1344" spans="4:13" ht="60" customHeight="1" x14ac:dyDescent="0.25">
      <c r="D1344" s="29" t="str">
        <f>IF(ISBLANK(Recyclabilité[[#This Row],[Code Valobat]]),"",IF(OR('Calculs'!A1343="08",MID(Recyclabilité[[#This Row],[Code Valobat]],4,4)="0804",MID(Recyclabilité[[#This Row],[Code Valobat]],4,4)="0709",MID(Recyclabilité[[#This Row],[Code Valobat]],1,7)="6121107"),"Non recyclable",_xlfn.XLOOKUP('Calculs'!Q1343,'Combinaisons'!A:A,'Combinaisons'!B:B,"Merci de répondre à toutes les questions")))</f>
        <v/>
      </c>
      <c r="E1344" s="65" t="str">
        <f>IF(ISBLANK(Recyclabilité[[#This Row],[Code Valobat]]),"",IF(OR('Calculs'!A1343="08",MID(Recyclabilité[[#This Row],[Code Valobat]],4,4)="0804",MID(Recyclabilité[[#This Row],[Code Valobat]],4,4)="0709",MID(Recyclabilité[[#This Row],[Code Valobat]],1,7)="6121107"),"",_xlfn.XLOOKUP('Calculs'!B1343,Questions!A:A,Questions!B:B,"ERREUR QUESTION")))</f>
        <v/>
      </c>
      <c r="G1344" s="65" t="str">
        <f>IF(OR(ISBLANK(Recyclabilité[[#This Row],[Réponse 1]]),'Calculs'!D1343="0",_xlfn.XLOOKUP('Calculs'!D1343,'Réponses'!C:C,'Réponses'!F:F,"ERREUR VISIBILITE")=0),"",_xlfn.XLOOKUP(_xlfn.XLOOKUP('Calculs'!D1343,'Réponses'!C:C,'Réponses'!F:F,"ERREUR VISIBILITE"),Questions!A:A,Questions!B:B,"ERREUR QUESTION"))</f>
        <v/>
      </c>
      <c r="I1344" s="65" t="str">
        <f>IF(OR(ISBLANK(Recyclabilité[[#This Row],[Réponse 2]]),'Calculs'!G1343="0",_xlfn.XLOOKUP('Calculs'!G1343,'Réponses'!C:C,'Réponses'!F:F,"ERREUR VISIBILITE")=0),"",_xlfn.XLOOKUP(_xlfn.XLOOKUP('Calculs'!G1343,'Réponses'!C:C,'Réponses'!F:F,"ERREUR VISIBILITE"),Questions!A:A,Questions!B:B,"ERREUR QUESTION"))</f>
        <v/>
      </c>
      <c r="K1344" s="65" t="str">
        <f>IF(OR(ISBLANK(Recyclabilité[[#This Row],[Réponse 3]]),'Calculs'!J1343="0",_xlfn.XLOOKUP('Calculs'!J1343,'Réponses'!C:C,'Réponses'!F:F,"ERREUR VISIBILITE")=0),"",_xlfn.XLOOKUP(_xlfn.XLOOKUP('Calculs'!J1343,'Réponses'!C:C,'Réponses'!F:F,"ERREUR VISIBILITE"),Questions!A:A,Questions!B:B,"ERREUR QUESTION"))</f>
        <v/>
      </c>
      <c r="M1344" s="65" t="str">
        <f>IF(OR(ISBLANK(Recyclabilité[[#This Row],[Réponse 4]]),'Calculs'!M1343="0",_xlfn.XLOOKUP('Calculs'!M1343,'Réponses'!C:C,'Réponses'!F:F,"ERREUR VISIBILITE")=0),"",_xlfn.XLOOKUP(_xlfn.XLOOKUP('Calculs'!M1343,'Réponses'!C:C,'Réponses'!F:F,"ERREUR VISIBILITE"),Questions!A:A,Questions!B:B,"ERREUR QUESTION"))</f>
        <v/>
      </c>
    </row>
    <row r="1345" spans="4:13" ht="60" customHeight="1" x14ac:dyDescent="0.25">
      <c r="D1345" s="29" t="str">
        <f>IF(ISBLANK(Recyclabilité[[#This Row],[Code Valobat]]),"",IF(OR('Calculs'!A1344="08",MID(Recyclabilité[[#This Row],[Code Valobat]],4,4)="0804",MID(Recyclabilité[[#This Row],[Code Valobat]],4,4)="0709",MID(Recyclabilité[[#This Row],[Code Valobat]],1,7)="6121107"),"Non recyclable",_xlfn.XLOOKUP('Calculs'!Q1344,'Combinaisons'!A:A,'Combinaisons'!B:B,"Merci de répondre à toutes les questions")))</f>
        <v/>
      </c>
      <c r="E1345" s="65" t="str">
        <f>IF(ISBLANK(Recyclabilité[[#This Row],[Code Valobat]]),"",IF(OR('Calculs'!A1344="08",MID(Recyclabilité[[#This Row],[Code Valobat]],4,4)="0804",MID(Recyclabilité[[#This Row],[Code Valobat]],4,4)="0709",MID(Recyclabilité[[#This Row],[Code Valobat]],1,7)="6121107"),"",_xlfn.XLOOKUP('Calculs'!B1344,Questions!A:A,Questions!B:B,"ERREUR QUESTION")))</f>
        <v/>
      </c>
      <c r="G1345" s="65" t="str">
        <f>IF(OR(ISBLANK(Recyclabilité[[#This Row],[Réponse 1]]),'Calculs'!D1344="0",_xlfn.XLOOKUP('Calculs'!D1344,'Réponses'!C:C,'Réponses'!F:F,"ERREUR VISIBILITE")=0),"",_xlfn.XLOOKUP(_xlfn.XLOOKUP('Calculs'!D1344,'Réponses'!C:C,'Réponses'!F:F,"ERREUR VISIBILITE"),Questions!A:A,Questions!B:B,"ERREUR QUESTION"))</f>
        <v/>
      </c>
      <c r="I1345" s="65" t="str">
        <f>IF(OR(ISBLANK(Recyclabilité[[#This Row],[Réponse 2]]),'Calculs'!G1344="0",_xlfn.XLOOKUP('Calculs'!G1344,'Réponses'!C:C,'Réponses'!F:F,"ERREUR VISIBILITE")=0),"",_xlfn.XLOOKUP(_xlfn.XLOOKUP('Calculs'!G1344,'Réponses'!C:C,'Réponses'!F:F,"ERREUR VISIBILITE"),Questions!A:A,Questions!B:B,"ERREUR QUESTION"))</f>
        <v/>
      </c>
      <c r="K1345" s="65" t="str">
        <f>IF(OR(ISBLANK(Recyclabilité[[#This Row],[Réponse 3]]),'Calculs'!J1344="0",_xlfn.XLOOKUP('Calculs'!J1344,'Réponses'!C:C,'Réponses'!F:F,"ERREUR VISIBILITE")=0),"",_xlfn.XLOOKUP(_xlfn.XLOOKUP('Calculs'!J1344,'Réponses'!C:C,'Réponses'!F:F,"ERREUR VISIBILITE"),Questions!A:A,Questions!B:B,"ERREUR QUESTION"))</f>
        <v/>
      </c>
      <c r="M1345" s="65" t="str">
        <f>IF(OR(ISBLANK(Recyclabilité[[#This Row],[Réponse 4]]),'Calculs'!M1344="0",_xlfn.XLOOKUP('Calculs'!M1344,'Réponses'!C:C,'Réponses'!F:F,"ERREUR VISIBILITE")=0),"",_xlfn.XLOOKUP(_xlfn.XLOOKUP('Calculs'!M1344,'Réponses'!C:C,'Réponses'!F:F,"ERREUR VISIBILITE"),Questions!A:A,Questions!B:B,"ERREUR QUESTION"))</f>
        <v/>
      </c>
    </row>
    <row r="1346" spans="4:13" ht="60" customHeight="1" x14ac:dyDescent="0.25">
      <c r="D1346" s="29" t="str">
        <f>IF(ISBLANK(Recyclabilité[[#This Row],[Code Valobat]]),"",IF(OR('Calculs'!A1345="08",MID(Recyclabilité[[#This Row],[Code Valobat]],4,4)="0804",MID(Recyclabilité[[#This Row],[Code Valobat]],4,4)="0709",MID(Recyclabilité[[#This Row],[Code Valobat]],1,7)="6121107"),"Non recyclable",_xlfn.XLOOKUP('Calculs'!Q1345,'Combinaisons'!A:A,'Combinaisons'!B:B,"Merci de répondre à toutes les questions")))</f>
        <v/>
      </c>
      <c r="E1346" s="65" t="str">
        <f>IF(ISBLANK(Recyclabilité[[#This Row],[Code Valobat]]),"",IF(OR('Calculs'!A1345="08",MID(Recyclabilité[[#This Row],[Code Valobat]],4,4)="0804",MID(Recyclabilité[[#This Row],[Code Valobat]],4,4)="0709",MID(Recyclabilité[[#This Row],[Code Valobat]],1,7)="6121107"),"",_xlfn.XLOOKUP('Calculs'!B1345,Questions!A:A,Questions!B:B,"ERREUR QUESTION")))</f>
        <v/>
      </c>
      <c r="G1346" s="65" t="str">
        <f>IF(OR(ISBLANK(Recyclabilité[[#This Row],[Réponse 1]]),'Calculs'!D1345="0",_xlfn.XLOOKUP('Calculs'!D1345,'Réponses'!C:C,'Réponses'!F:F,"ERREUR VISIBILITE")=0),"",_xlfn.XLOOKUP(_xlfn.XLOOKUP('Calculs'!D1345,'Réponses'!C:C,'Réponses'!F:F,"ERREUR VISIBILITE"),Questions!A:A,Questions!B:B,"ERREUR QUESTION"))</f>
        <v/>
      </c>
      <c r="I1346" s="65" t="str">
        <f>IF(OR(ISBLANK(Recyclabilité[[#This Row],[Réponse 2]]),'Calculs'!G1345="0",_xlfn.XLOOKUP('Calculs'!G1345,'Réponses'!C:C,'Réponses'!F:F,"ERREUR VISIBILITE")=0),"",_xlfn.XLOOKUP(_xlfn.XLOOKUP('Calculs'!G1345,'Réponses'!C:C,'Réponses'!F:F,"ERREUR VISIBILITE"),Questions!A:A,Questions!B:B,"ERREUR QUESTION"))</f>
        <v/>
      </c>
      <c r="K1346" s="65" t="str">
        <f>IF(OR(ISBLANK(Recyclabilité[[#This Row],[Réponse 3]]),'Calculs'!J1345="0",_xlfn.XLOOKUP('Calculs'!J1345,'Réponses'!C:C,'Réponses'!F:F,"ERREUR VISIBILITE")=0),"",_xlfn.XLOOKUP(_xlfn.XLOOKUP('Calculs'!J1345,'Réponses'!C:C,'Réponses'!F:F,"ERREUR VISIBILITE"),Questions!A:A,Questions!B:B,"ERREUR QUESTION"))</f>
        <v/>
      </c>
      <c r="M1346" s="65" t="str">
        <f>IF(OR(ISBLANK(Recyclabilité[[#This Row],[Réponse 4]]),'Calculs'!M1345="0",_xlfn.XLOOKUP('Calculs'!M1345,'Réponses'!C:C,'Réponses'!F:F,"ERREUR VISIBILITE")=0),"",_xlfn.XLOOKUP(_xlfn.XLOOKUP('Calculs'!M1345,'Réponses'!C:C,'Réponses'!F:F,"ERREUR VISIBILITE"),Questions!A:A,Questions!B:B,"ERREUR QUESTION"))</f>
        <v/>
      </c>
    </row>
    <row r="1347" spans="4:13" ht="60" customHeight="1" x14ac:dyDescent="0.25">
      <c r="D1347" s="29" t="str">
        <f>IF(ISBLANK(Recyclabilité[[#This Row],[Code Valobat]]),"",IF(OR('Calculs'!A1346="08",MID(Recyclabilité[[#This Row],[Code Valobat]],4,4)="0804",MID(Recyclabilité[[#This Row],[Code Valobat]],4,4)="0709",MID(Recyclabilité[[#This Row],[Code Valobat]],1,7)="6121107"),"Non recyclable",_xlfn.XLOOKUP('Calculs'!Q1346,'Combinaisons'!A:A,'Combinaisons'!B:B,"Merci de répondre à toutes les questions")))</f>
        <v/>
      </c>
      <c r="E1347" s="65" t="str">
        <f>IF(ISBLANK(Recyclabilité[[#This Row],[Code Valobat]]),"",IF(OR('Calculs'!A1346="08",MID(Recyclabilité[[#This Row],[Code Valobat]],4,4)="0804",MID(Recyclabilité[[#This Row],[Code Valobat]],4,4)="0709",MID(Recyclabilité[[#This Row],[Code Valobat]],1,7)="6121107"),"",_xlfn.XLOOKUP('Calculs'!B1346,Questions!A:A,Questions!B:B,"ERREUR QUESTION")))</f>
        <v/>
      </c>
      <c r="G1347" s="65" t="str">
        <f>IF(OR(ISBLANK(Recyclabilité[[#This Row],[Réponse 1]]),'Calculs'!D1346="0",_xlfn.XLOOKUP('Calculs'!D1346,'Réponses'!C:C,'Réponses'!F:F,"ERREUR VISIBILITE")=0),"",_xlfn.XLOOKUP(_xlfn.XLOOKUP('Calculs'!D1346,'Réponses'!C:C,'Réponses'!F:F,"ERREUR VISIBILITE"),Questions!A:A,Questions!B:B,"ERREUR QUESTION"))</f>
        <v/>
      </c>
      <c r="I1347" s="65" t="str">
        <f>IF(OR(ISBLANK(Recyclabilité[[#This Row],[Réponse 2]]),'Calculs'!G1346="0",_xlfn.XLOOKUP('Calculs'!G1346,'Réponses'!C:C,'Réponses'!F:F,"ERREUR VISIBILITE")=0),"",_xlfn.XLOOKUP(_xlfn.XLOOKUP('Calculs'!G1346,'Réponses'!C:C,'Réponses'!F:F,"ERREUR VISIBILITE"),Questions!A:A,Questions!B:B,"ERREUR QUESTION"))</f>
        <v/>
      </c>
      <c r="K1347" s="65" t="str">
        <f>IF(OR(ISBLANK(Recyclabilité[[#This Row],[Réponse 3]]),'Calculs'!J1346="0",_xlfn.XLOOKUP('Calculs'!J1346,'Réponses'!C:C,'Réponses'!F:F,"ERREUR VISIBILITE")=0),"",_xlfn.XLOOKUP(_xlfn.XLOOKUP('Calculs'!J1346,'Réponses'!C:C,'Réponses'!F:F,"ERREUR VISIBILITE"),Questions!A:A,Questions!B:B,"ERREUR QUESTION"))</f>
        <v/>
      </c>
      <c r="M1347" s="65" t="str">
        <f>IF(OR(ISBLANK(Recyclabilité[[#This Row],[Réponse 4]]),'Calculs'!M1346="0",_xlfn.XLOOKUP('Calculs'!M1346,'Réponses'!C:C,'Réponses'!F:F,"ERREUR VISIBILITE")=0),"",_xlfn.XLOOKUP(_xlfn.XLOOKUP('Calculs'!M1346,'Réponses'!C:C,'Réponses'!F:F,"ERREUR VISIBILITE"),Questions!A:A,Questions!B:B,"ERREUR QUESTION"))</f>
        <v/>
      </c>
    </row>
    <row r="1348" spans="4:13" ht="60" customHeight="1" x14ac:dyDescent="0.25">
      <c r="D1348" s="29" t="str">
        <f>IF(ISBLANK(Recyclabilité[[#This Row],[Code Valobat]]),"",IF(OR('Calculs'!A1347="08",MID(Recyclabilité[[#This Row],[Code Valobat]],4,4)="0804",MID(Recyclabilité[[#This Row],[Code Valobat]],4,4)="0709",MID(Recyclabilité[[#This Row],[Code Valobat]],1,7)="6121107"),"Non recyclable",_xlfn.XLOOKUP('Calculs'!Q1347,'Combinaisons'!A:A,'Combinaisons'!B:B,"Merci de répondre à toutes les questions")))</f>
        <v/>
      </c>
      <c r="E1348" s="65" t="str">
        <f>IF(ISBLANK(Recyclabilité[[#This Row],[Code Valobat]]),"",IF(OR('Calculs'!A1347="08",MID(Recyclabilité[[#This Row],[Code Valobat]],4,4)="0804",MID(Recyclabilité[[#This Row],[Code Valobat]],4,4)="0709",MID(Recyclabilité[[#This Row],[Code Valobat]],1,7)="6121107"),"",_xlfn.XLOOKUP('Calculs'!B1347,Questions!A:A,Questions!B:B,"ERREUR QUESTION")))</f>
        <v/>
      </c>
      <c r="G1348" s="65" t="str">
        <f>IF(OR(ISBLANK(Recyclabilité[[#This Row],[Réponse 1]]),'Calculs'!D1347="0",_xlfn.XLOOKUP('Calculs'!D1347,'Réponses'!C:C,'Réponses'!F:F,"ERREUR VISIBILITE")=0),"",_xlfn.XLOOKUP(_xlfn.XLOOKUP('Calculs'!D1347,'Réponses'!C:C,'Réponses'!F:F,"ERREUR VISIBILITE"),Questions!A:A,Questions!B:B,"ERREUR QUESTION"))</f>
        <v/>
      </c>
      <c r="I1348" s="65" t="str">
        <f>IF(OR(ISBLANK(Recyclabilité[[#This Row],[Réponse 2]]),'Calculs'!G1347="0",_xlfn.XLOOKUP('Calculs'!G1347,'Réponses'!C:C,'Réponses'!F:F,"ERREUR VISIBILITE")=0),"",_xlfn.XLOOKUP(_xlfn.XLOOKUP('Calculs'!G1347,'Réponses'!C:C,'Réponses'!F:F,"ERREUR VISIBILITE"),Questions!A:A,Questions!B:B,"ERREUR QUESTION"))</f>
        <v/>
      </c>
      <c r="K1348" s="65" t="str">
        <f>IF(OR(ISBLANK(Recyclabilité[[#This Row],[Réponse 3]]),'Calculs'!J1347="0",_xlfn.XLOOKUP('Calculs'!J1347,'Réponses'!C:C,'Réponses'!F:F,"ERREUR VISIBILITE")=0),"",_xlfn.XLOOKUP(_xlfn.XLOOKUP('Calculs'!J1347,'Réponses'!C:C,'Réponses'!F:F,"ERREUR VISIBILITE"),Questions!A:A,Questions!B:B,"ERREUR QUESTION"))</f>
        <v/>
      </c>
      <c r="M1348" s="65" t="str">
        <f>IF(OR(ISBLANK(Recyclabilité[[#This Row],[Réponse 4]]),'Calculs'!M1347="0",_xlfn.XLOOKUP('Calculs'!M1347,'Réponses'!C:C,'Réponses'!F:F,"ERREUR VISIBILITE")=0),"",_xlfn.XLOOKUP(_xlfn.XLOOKUP('Calculs'!M1347,'Réponses'!C:C,'Réponses'!F:F,"ERREUR VISIBILITE"),Questions!A:A,Questions!B:B,"ERREUR QUESTION"))</f>
        <v/>
      </c>
    </row>
    <row r="1349" spans="4:13" ht="60" customHeight="1" x14ac:dyDescent="0.25">
      <c r="D1349" s="29" t="str">
        <f>IF(ISBLANK(Recyclabilité[[#This Row],[Code Valobat]]),"",IF(OR('Calculs'!A1348="08",MID(Recyclabilité[[#This Row],[Code Valobat]],4,4)="0804",MID(Recyclabilité[[#This Row],[Code Valobat]],4,4)="0709",MID(Recyclabilité[[#This Row],[Code Valobat]],1,7)="6121107"),"Non recyclable",_xlfn.XLOOKUP('Calculs'!Q1348,'Combinaisons'!A:A,'Combinaisons'!B:B,"Merci de répondre à toutes les questions")))</f>
        <v/>
      </c>
      <c r="E1349" s="65" t="str">
        <f>IF(ISBLANK(Recyclabilité[[#This Row],[Code Valobat]]),"",IF(OR('Calculs'!A1348="08",MID(Recyclabilité[[#This Row],[Code Valobat]],4,4)="0804",MID(Recyclabilité[[#This Row],[Code Valobat]],4,4)="0709",MID(Recyclabilité[[#This Row],[Code Valobat]],1,7)="6121107"),"",_xlfn.XLOOKUP('Calculs'!B1348,Questions!A:A,Questions!B:B,"ERREUR QUESTION")))</f>
        <v/>
      </c>
      <c r="G1349" s="65" t="str">
        <f>IF(OR(ISBLANK(Recyclabilité[[#This Row],[Réponse 1]]),'Calculs'!D1348="0",_xlfn.XLOOKUP('Calculs'!D1348,'Réponses'!C:C,'Réponses'!F:F,"ERREUR VISIBILITE")=0),"",_xlfn.XLOOKUP(_xlfn.XLOOKUP('Calculs'!D1348,'Réponses'!C:C,'Réponses'!F:F,"ERREUR VISIBILITE"),Questions!A:A,Questions!B:B,"ERREUR QUESTION"))</f>
        <v/>
      </c>
      <c r="I1349" s="65" t="str">
        <f>IF(OR(ISBLANK(Recyclabilité[[#This Row],[Réponse 2]]),'Calculs'!G1348="0",_xlfn.XLOOKUP('Calculs'!G1348,'Réponses'!C:C,'Réponses'!F:F,"ERREUR VISIBILITE")=0),"",_xlfn.XLOOKUP(_xlfn.XLOOKUP('Calculs'!G1348,'Réponses'!C:C,'Réponses'!F:F,"ERREUR VISIBILITE"),Questions!A:A,Questions!B:B,"ERREUR QUESTION"))</f>
        <v/>
      </c>
      <c r="K1349" s="65" t="str">
        <f>IF(OR(ISBLANK(Recyclabilité[[#This Row],[Réponse 3]]),'Calculs'!J1348="0",_xlfn.XLOOKUP('Calculs'!J1348,'Réponses'!C:C,'Réponses'!F:F,"ERREUR VISIBILITE")=0),"",_xlfn.XLOOKUP(_xlfn.XLOOKUP('Calculs'!J1348,'Réponses'!C:C,'Réponses'!F:F,"ERREUR VISIBILITE"),Questions!A:A,Questions!B:B,"ERREUR QUESTION"))</f>
        <v/>
      </c>
      <c r="M1349" s="65" t="str">
        <f>IF(OR(ISBLANK(Recyclabilité[[#This Row],[Réponse 4]]),'Calculs'!M1348="0",_xlfn.XLOOKUP('Calculs'!M1348,'Réponses'!C:C,'Réponses'!F:F,"ERREUR VISIBILITE")=0),"",_xlfn.XLOOKUP(_xlfn.XLOOKUP('Calculs'!M1348,'Réponses'!C:C,'Réponses'!F:F,"ERREUR VISIBILITE"),Questions!A:A,Questions!B:B,"ERREUR QUESTION"))</f>
        <v/>
      </c>
    </row>
    <row r="1350" spans="4:13" ht="60" customHeight="1" x14ac:dyDescent="0.25">
      <c r="D1350" s="29" t="str">
        <f>IF(ISBLANK(Recyclabilité[[#This Row],[Code Valobat]]),"",IF(OR('Calculs'!A1349="08",MID(Recyclabilité[[#This Row],[Code Valobat]],4,4)="0804",MID(Recyclabilité[[#This Row],[Code Valobat]],4,4)="0709",MID(Recyclabilité[[#This Row],[Code Valobat]],1,7)="6121107"),"Non recyclable",_xlfn.XLOOKUP('Calculs'!Q1349,'Combinaisons'!A:A,'Combinaisons'!B:B,"Merci de répondre à toutes les questions")))</f>
        <v/>
      </c>
      <c r="E1350" s="65" t="str">
        <f>IF(ISBLANK(Recyclabilité[[#This Row],[Code Valobat]]),"",IF(OR('Calculs'!A1349="08",MID(Recyclabilité[[#This Row],[Code Valobat]],4,4)="0804",MID(Recyclabilité[[#This Row],[Code Valobat]],4,4)="0709",MID(Recyclabilité[[#This Row],[Code Valobat]],1,7)="6121107"),"",_xlfn.XLOOKUP('Calculs'!B1349,Questions!A:A,Questions!B:B,"ERREUR QUESTION")))</f>
        <v/>
      </c>
      <c r="G1350" s="65" t="str">
        <f>IF(OR(ISBLANK(Recyclabilité[[#This Row],[Réponse 1]]),'Calculs'!D1349="0",_xlfn.XLOOKUP('Calculs'!D1349,'Réponses'!C:C,'Réponses'!F:F,"ERREUR VISIBILITE")=0),"",_xlfn.XLOOKUP(_xlfn.XLOOKUP('Calculs'!D1349,'Réponses'!C:C,'Réponses'!F:F,"ERREUR VISIBILITE"),Questions!A:A,Questions!B:B,"ERREUR QUESTION"))</f>
        <v/>
      </c>
      <c r="I1350" s="65" t="str">
        <f>IF(OR(ISBLANK(Recyclabilité[[#This Row],[Réponse 2]]),'Calculs'!G1349="0",_xlfn.XLOOKUP('Calculs'!G1349,'Réponses'!C:C,'Réponses'!F:F,"ERREUR VISIBILITE")=0),"",_xlfn.XLOOKUP(_xlfn.XLOOKUP('Calculs'!G1349,'Réponses'!C:C,'Réponses'!F:F,"ERREUR VISIBILITE"),Questions!A:A,Questions!B:B,"ERREUR QUESTION"))</f>
        <v/>
      </c>
      <c r="K1350" s="65" t="str">
        <f>IF(OR(ISBLANK(Recyclabilité[[#This Row],[Réponse 3]]),'Calculs'!J1349="0",_xlfn.XLOOKUP('Calculs'!J1349,'Réponses'!C:C,'Réponses'!F:F,"ERREUR VISIBILITE")=0),"",_xlfn.XLOOKUP(_xlfn.XLOOKUP('Calculs'!J1349,'Réponses'!C:C,'Réponses'!F:F,"ERREUR VISIBILITE"),Questions!A:A,Questions!B:B,"ERREUR QUESTION"))</f>
        <v/>
      </c>
      <c r="M1350" s="65" t="str">
        <f>IF(OR(ISBLANK(Recyclabilité[[#This Row],[Réponse 4]]),'Calculs'!M1349="0",_xlfn.XLOOKUP('Calculs'!M1349,'Réponses'!C:C,'Réponses'!F:F,"ERREUR VISIBILITE")=0),"",_xlfn.XLOOKUP(_xlfn.XLOOKUP('Calculs'!M1349,'Réponses'!C:C,'Réponses'!F:F,"ERREUR VISIBILITE"),Questions!A:A,Questions!B:B,"ERREUR QUESTION"))</f>
        <v/>
      </c>
    </row>
    <row r="1351" spans="4:13" ht="60" customHeight="1" x14ac:dyDescent="0.25">
      <c r="D1351" s="29" t="str">
        <f>IF(ISBLANK(Recyclabilité[[#This Row],[Code Valobat]]),"",IF(OR('Calculs'!A1350="08",MID(Recyclabilité[[#This Row],[Code Valobat]],4,4)="0804",MID(Recyclabilité[[#This Row],[Code Valobat]],4,4)="0709",MID(Recyclabilité[[#This Row],[Code Valobat]],1,7)="6121107"),"Non recyclable",_xlfn.XLOOKUP('Calculs'!Q1350,'Combinaisons'!A:A,'Combinaisons'!B:B,"Merci de répondre à toutes les questions")))</f>
        <v/>
      </c>
      <c r="E1351" s="65" t="str">
        <f>IF(ISBLANK(Recyclabilité[[#This Row],[Code Valobat]]),"",IF(OR('Calculs'!A1350="08",MID(Recyclabilité[[#This Row],[Code Valobat]],4,4)="0804",MID(Recyclabilité[[#This Row],[Code Valobat]],4,4)="0709",MID(Recyclabilité[[#This Row],[Code Valobat]],1,7)="6121107"),"",_xlfn.XLOOKUP('Calculs'!B1350,Questions!A:A,Questions!B:B,"ERREUR QUESTION")))</f>
        <v/>
      </c>
      <c r="G1351" s="65" t="str">
        <f>IF(OR(ISBLANK(Recyclabilité[[#This Row],[Réponse 1]]),'Calculs'!D1350="0",_xlfn.XLOOKUP('Calculs'!D1350,'Réponses'!C:C,'Réponses'!F:F,"ERREUR VISIBILITE")=0),"",_xlfn.XLOOKUP(_xlfn.XLOOKUP('Calculs'!D1350,'Réponses'!C:C,'Réponses'!F:F,"ERREUR VISIBILITE"),Questions!A:A,Questions!B:B,"ERREUR QUESTION"))</f>
        <v/>
      </c>
      <c r="I1351" s="65" t="str">
        <f>IF(OR(ISBLANK(Recyclabilité[[#This Row],[Réponse 2]]),'Calculs'!G1350="0",_xlfn.XLOOKUP('Calculs'!G1350,'Réponses'!C:C,'Réponses'!F:F,"ERREUR VISIBILITE")=0),"",_xlfn.XLOOKUP(_xlfn.XLOOKUP('Calculs'!G1350,'Réponses'!C:C,'Réponses'!F:F,"ERREUR VISIBILITE"),Questions!A:A,Questions!B:B,"ERREUR QUESTION"))</f>
        <v/>
      </c>
      <c r="K1351" s="65" t="str">
        <f>IF(OR(ISBLANK(Recyclabilité[[#This Row],[Réponse 3]]),'Calculs'!J1350="0",_xlfn.XLOOKUP('Calculs'!J1350,'Réponses'!C:C,'Réponses'!F:F,"ERREUR VISIBILITE")=0),"",_xlfn.XLOOKUP(_xlfn.XLOOKUP('Calculs'!J1350,'Réponses'!C:C,'Réponses'!F:F,"ERREUR VISIBILITE"),Questions!A:A,Questions!B:B,"ERREUR QUESTION"))</f>
        <v/>
      </c>
      <c r="M1351" s="65" t="str">
        <f>IF(OR(ISBLANK(Recyclabilité[[#This Row],[Réponse 4]]),'Calculs'!M1350="0",_xlfn.XLOOKUP('Calculs'!M1350,'Réponses'!C:C,'Réponses'!F:F,"ERREUR VISIBILITE")=0),"",_xlfn.XLOOKUP(_xlfn.XLOOKUP('Calculs'!M1350,'Réponses'!C:C,'Réponses'!F:F,"ERREUR VISIBILITE"),Questions!A:A,Questions!B:B,"ERREUR QUESTION"))</f>
        <v/>
      </c>
    </row>
    <row r="1352" spans="4:13" ht="60" customHeight="1" x14ac:dyDescent="0.25">
      <c r="D1352" s="29" t="str">
        <f>IF(ISBLANK(Recyclabilité[[#This Row],[Code Valobat]]),"",IF(OR('Calculs'!A1351="08",MID(Recyclabilité[[#This Row],[Code Valobat]],4,4)="0804",MID(Recyclabilité[[#This Row],[Code Valobat]],4,4)="0709",MID(Recyclabilité[[#This Row],[Code Valobat]],1,7)="6121107"),"Non recyclable",_xlfn.XLOOKUP('Calculs'!Q1351,'Combinaisons'!A:A,'Combinaisons'!B:B,"Merci de répondre à toutes les questions")))</f>
        <v/>
      </c>
      <c r="E1352" s="65" t="str">
        <f>IF(ISBLANK(Recyclabilité[[#This Row],[Code Valobat]]),"",IF(OR('Calculs'!A1351="08",MID(Recyclabilité[[#This Row],[Code Valobat]],4,4)="0804",MID(Recyclabilité[[#This Row],[Code Valobat]],4,4)="0709",MID(Recyclabilité[[#This Row],[Code Valobat]],1,7)="6121107"),"",_xlfn.XLOOKUP('Calculs'!B1351,Questions!A:A,Questions!B:B,"ERREUR QUESTION")))</f>
        <v/>
      </c>
      <c r="G1352" s="65" t="str">
        <f>IF(OR(ISBLANK(Recyclabilité[[#This Row],[Réponse 1]]),'Calculs'!D1351="0",_xlfn.XLOOKUP('Calculs'!D1351,'Réponses'!C:C,'Réponses'!F:F,"ERREUR VISIBILITE")=0),"",_xlfn.XLOOKUP(_xlfn.XLOOKUP('Calculs'!D1351,'Réponses'!C:C,'Réponses'!F:F,"ERREUR VISIBILITE"),Questions!A:A,Questions!B:B,"ERREUR QUESTION"))</f>
        <v/>
      </c>
      <c r="I1352" s="65" t="str">
        <f>IF(OR(ISBLANK(Recyclabilité[[#This Row],[Réponse 2]]),'Calculs'!G1351="0",_xlfn.XLOOKUP('Calculs'!G1351,'Réponses'!C:C,'Réponses'!F:F,"ERREUR VISIBILITE")=0),"",_xlfn.XLOOKUP(_xlfn.XLOOKUP('Calculs'!G1351,'Réponses'!C:C,'Réponses'!F:F,"ERREUR VISIBILITE"),Questions!A:A,Questions!B:B,"ERREUR QUESTION"))</f>
        <v/>
      </c>
      <c r="K1352" s="65" t="str">
        <f>IF(OR(ISBLANK(Recyclabilité[[#This Row],[Réponse 3]]),'Calculs'!J1351="0",_xlfn.XLOOKUP('Calculs'!J1351,'Réponses'!C:C,'Réponses'!F:F,"ERREUR VISIBILITE")=0),"",_xlfn.XLOOKUP(_xlfn.XLOOKUP('Calculs'!J1351,'Réponses'!C:C,'Réponses'!F:F,"ERREUR VISIBILITE"),Questions!A:A,Questions!B:B,"ERREUR QUESTION"))</f>
        <v/>
      </c>
      <c r="M1352" s="65" t="str">
        <f>IF(OR(ISBLANK(Recyclabilité[[#This Row],[Réponse 4]]),'Calculs'!M1351="0",_xlfn.XLOOKUP('Calculs'!M1351,'Réponses'!C:C,'Réponses'!F:F,"ERREUR VISIBILITE")=0),"",_xlfn.XLOOKUP(_xlfn.XLOOKUP('Calculs'!M1351,'Réponses'!C:C,'Réponses'!F:F,"ERREUR VISIBILITE"),Questions!A:A,Questions!B:B,"ERREUR QUESTION"))</f>
        <v/>
      </c>
    </row>
    <row r="1353" spans="4:13" ht="60" customHeight="1" x14ac:dyDescent="0.25">
      <c r="D1353" s="29" t="str">
        <f>IF(ISBLANK(Recyclabilité[[#This Row],[Code Valobat]]),"",IF(OR('Calculs'!A1352="08",MID(Recyclabilité[[#This Row],[Code Valobat]],4,4)="0804",MID(Recyclabilité[[#This Row],[Code Valobat]],4,4)="0709",MID(Recyclabilité[[#This Row],[Code Valobat]],1,7)="6121107"),"Non recyclable",_xlfn.XLOOKUP('Calculs'!Q1352,'Combinaisons'!A:A,'Combinaisons'!B:B,"Merci de répondre à toutes les questions")))</f>
        <v/>
      </c>
      <c r="E1353" s="65" t="str">
        <f>IF(ISBLANK(Recyclabilité[[#This Row],[Code Valobat]]),"",IF(OR('Calculs'!A1352="08",MID(Recyclabilité[[#This Row],[Code Valobat]],4,4)="0804",MID(Recyclabilité[[#This Row],[Code Valobat]],4,4)="0709",MID(Recyclabilité[[#This Row],[Code Valobat]],1,7)="6121107"),"",_xlfn.XLOOKUP('Calculs'!B1352,Questions!A:A,Questions!B:B,"ERREUR QUESTION")))</f>
        <v/>
      </c>
      <c r="G1353" s="65" t="str">
        <f>IF(OR(ISBLANK(Recyclabilité[[#This Row],[Réponse 1]]),'Calculs'!D1352="0",_xlfn.XLOOKUP('Calculs'!D1352,'Réponses'!C:C,'Réponses'!F:F,"ERREUR VISIBILITE")=0),"",_xlfn.XLOOKUP(_xlfn.XLOOKUP('Calculs'!D1352,'Réponses'!C:C,'Réponses'!F:F,"ERREUR VISIBILITE"),Questions!A:A,Questions!B:B,"ERREUR QUESTION"))</f>
        <v/>
      </c>
      <c r="I1353" s="65" t="str">
        <f>IF(OR(ISBLANK(Recyclabilité[[#This Row],[Réponse 2]]),'Calculs'!G1352="0",_xlfn.XLOOKUP('Calculs'!G1352,'Réponses'!C:C,'Réponses'!F:F,"ERREUR VISIBILITE")=0),"",_xlfn.XLOOKUP(_xlfn.XLOOKUP('Calculs'!G1352,'Réponses'!C:C,'Réponses'!F:F,"ERREUR VISIBILITE"),Questions!A:A,Questions!B:B,"ERREUR QUESTION"))</f>
        <v/>
      </c>
      <c r="K1353" s="65" t="str">
        <f>IF(OR(ISBLANK(Recyclabilité[[#This Row],[Réponse 3]]),'Calculs'!J1352="0",_xlfn.XLOOKUP('Calculs'!J1352,'Réponses'!C:C,'Réponses'!F:F,"ERREUR VISIBILITE")=0),"",_xlfn.XLOOKUP(_xlfn.XLOOKUP('Calculs'!J1352,'Réponses'!C:C,'Réponses'!F:F,"ERREUR VISIBILITE"),Questions!A:A,Questions!B:B,"ERREUR QUESTION"))</f>
        <v/>
      </c>
      <c r="M1353" s="65" t="str">
        <f>IF(OR(ISBLANK(Recyclabilité[[#This Row],[Réponse 4]]),'Calculs'!M1352="0",_xlfn.XLOOKUP('Calculs'!M1352,'Réponses'!C:C,'Réponses'!F:F,"ERREUR VISIBILITE")=0),"",_xlfn.XLOOKUP(_xlfn.XLOOKUP('Calculs'!M1352,'Réponses'!C:C,'Réponses'!F:F,"ERREUR VISIBILITE"),Questions!A:A,Questions!B:B,"ERREUR QUESTION"))</f>
        <v/>
      </c>
    </row>
    <row r="1354" spans="4:13" ht="60" customHeight="1" x14ac:dyDescent="0.25">
      <c r="D1354" s="29" t="str">
        <f>IF(ISBLANK(Recyclabilité[[#This Row],[Code Valobat]]),"",IF(OR('Calculs'!A1353="08",MID(Recyclabilité[[#This Row],[Code Valobat]],4,4)="0804",MID(Recyclabilité[[#This Row],[Code Valobat]],4,4)="0709",MID(Recyclabilité[[#This Row],[Code Valobat]],1,7)="6121107"),"Non recyclable",_xlfn.XLOOKUP('Calculs'!Q1353,'Combinaisons'!A:A,'Combinaisons'!B:B,"Merci de répondre à toutes les questions")))</f>
        <v/>
      </c>
      <c r="E1354" s="65" t="str">
        <f>IF(ISBLANK(Recyclabilité[[#This Row],[Code Valobat]]),"",IF(OR('Calculs'!A1353="08",MID(Recyclabilité[[#This Row],[Code Valobat]],4,4)="0804",MID(Recyclabilité[[#This Row],[Code Valobat]],4,4)="0709",MID(Recyclabilité[[#This Row],[Code Valobat]],1,7)="6121107"),"",_xlfn.XLOOKUP('Calculs'!B1353,Questions!A:A,Questions!B:B,"ERREUR QUESTION")))</f>
        <v/>
      </c>
      <c r="G1354" s="65" t="str">
        <f>IF(OR(ISBLANK(Recyclabilité[[#This Row],[Réponse 1]]),'Calculs'!D1353="0",_xlfn.XLOOKUP('Calculs'!D1353,'Réponses'!C:C,'Réponses'!F:F,"ERREUR VISIBILITE")=0),"",_xlfn.XLOOKUP(_xlfn.XLOOKUP('Calculs'!D1353,'Réponses'!C:C,'Réponses'!F:F,"ERREUR VISIBILITE"),Questions!A:A,Questions!B:B,"ERREUR QUESTION"))</f>
        <v/>
      </c>
      <c r="I1354" s="65" t="str">
        <f>IF(OR(ISBLANK(Recyclabilité[[#This Row],[Réponse 2]]),'Calculs'!G1353="0",_xlfn.XLOOKUP('Calculs'!G1353,'Réponses'!C:C,'Réponses'!F:F,"ERREUR VISIBILITE")=0),"",_xlfn.XLOOKUP(_xlfn.XLOOKUP('Calculs'!G1353,'Réponses'!C:C,'Réponses'!F:F,"ERREUR VISIBILITE"),Questions!A:A,Questions!B:B,"ERREUR QUESTION"))</f>
        <v/>
      </c>
      <c r="K1354" s="65" t="str">
        <f>IF(OR(ISBLANK(Recyclabilité[[#This Row],[Réponse 3]]),'Calculs'!J1353="0",_xlfn.XLOOKUP('Calculs'!J1353,'Réponses'!C:C,'Réponses'!F:F,"ERREUR VISIBILITE")=0),"",_xlfn.XLOOKUP(_xlfn.XLOOKUP('Calculs'!J1353,'Réponses'!C:C,'Réponses'!F:F,"ERREUR VISIBILITE"),Questions!A:A,Questions!B:B,"ERREUR QUESTION"))</f>
        <v/>
      </c>
      <c r="M1354" s="65" t="str">
        <f>IF(OR(ISBLANK(Recyclabilité[[#This Row],[Réponse 4]]),'Calculs'!M1353="0",_xlfn.XLOOKUP('Calculs'!M1353,'Réponses'!C:C,'Réponses'!F:F,"ERREUR VISIBILITE")=0),"",_xlfn.XLOOKUP(_xlfn.XLOOKUP('Calculs'!M1353,'Réponses'!C:C,'Réponses'!F:F,"ERREUR VISIBILITE"),Questions!A:A,Questions!B:B,"ERREUR QUESTION"))</f>
        <v/>
      </c>
    </row>
    <row r="1355" spans="4:13" ht="60" customHeight="1" x14ac:dyDescent="0.25">
      <c r="D1355" s="29" t="str">
        <f>IF(ISBLANK(Recyclabilité[[#This Row],[Code Valobat]]),"",IF(OR('Calculs'!A1354="08",MID(Recyclabilité[[#This Row],[Code Valobat]],4,4)="0804",MID(Recyclabilité[[#This Row],[Code Valobat]],4,4)="0709",MID(Recyclabilité[[#This Row],[Code Valobat]],1,7)="6121107"),"Non recyclable",_xlfn.XLOOKUP('Calculs'!Q1354,'Combinaisons'!A:A,'Combinaisons'!B:B,"Merci de répondre à toutes les questions")))</f>
        <v/>
      </c>
      <c r="E1355" s="65" t="str">
        <f>IF(ISBLANK(Recyclabilité[[#This Row],[Code Valobat]]),"",IF(OR('Calculs'!A1354="08",MID(Recyclabilité[[#This Row],[Code Valobat]],4,4)="0804",MID(Recyclabilité[[#This Row],[Code Valobat]],4,4)="0709",MID(Recyclabilité[[#This Row],[Code Valobat]],1,7)="6121107"),"",_xlfn.XLOOKUP('Calculs'!B1354,Questions!A:A,Questions!B:B,"ERREUR QUESTION")))</f>
        <v/>
      </c>
      <c r="G1355" s="65" t="str">
        <f>IF(OR(ISBLANK(Recyclabilité[[#This Row],[Réponse 1]]),'Calculs'!D1354="0",_xlfn.XLOOKUP('Calculs'!D1354,'Réponses'!C:C,'Réponses'!F:F,"ERREUR VISIBILITE")=0),"",_xlfn.XLOOKUP(_xlfn.XLOOKUP('Calculs'!D1354,'Réponses'!C:C,'Réponses'!F:F,"ERREUR VISIBILITE"),Questions!A:A,Questions!B:B,"ERREUR QUESTION"))</f>
        <v/>
      </c>
      <c r="I1355" s="65" t="str">
        <f>IF(OR(ISBLANK(Recyclabilité[[#This Row],[Réponse 2]]),'Calculs'!G1354="0",_xlfn.XLOOKUP('Calculs'!G1354,'Réponses'!C:C,'Réponses'!F:F,"ERREUR VISIBILITE")=0),"",_xlfn.XLOOKUP(_xlfn.XLOOKUP('Calculs'!G1354,'Réponses'!C:C,'Réponses'!F:F,"ERREUR VISIBILITE"),Questions!A:A,Questions!B:B,"ERREUR QUESTION"))</f>
        <v/>
      </c>
      <c r="K1355" s="65" t="str">
        <f>IF(OR(ISBLANK(Recyclabilité[[#This Row],[Réponse 3]]),'Calculs'!J1354="0",_xlfn.XLOOKUP('Calculs'!J1354,'Réponses'!C:C,'Réponses'!F:F,"ERREUR VISIBILITE")=0),"",_xlfn.XLOOKUP(_xlfn.XLOOKUP('Calculs'!J1354,'Réponses'!C:C,'Réponses'!F:F,"ERREUR VISIBILITE"),Questions!A:A,Questions!B:B,"ERREUR QUESTION"))</f>
        <v/>
      </c>
      <c r="M1355" s="65" t="str">
        <f>IF(OR(ISBLANK(Recyclabilité[[#This Row],[Réponse 4]]),'Calculs'!M1354="0",_xlfn.XLOOKUP('Calculs'!M1354,'Réponses'!C:C,'Réponses'!F:F,"ERREUR VISIBILITE")=0),"",_xlfn.XLOOKUP(_xlfn.XLOOKUP('Calculs'!M1354,'Réponses'!C:C,'Réponses'!F:F,"ERREUR VISIBILITE"),Questions!A:A,Questions!B:B,"ERREUR QUESTION"))</f>
        <v/>
      </c>
    </row>
    <row r="1356" spans="4:13" ht="60" customHeight="1" x14ac:dyDescent="0.25">
      <c r="D1356" s="29" t="str">
        <f>IF(ISBLANK(Recyclabilité[[#This Row],[Code Valobat]]),"",IF(OR('Calculs'!A1355="08",MID(Recyclabilité[[#This Row],[Code Valobat]],4,4)="0804",MID(Recyclabilité[[#This Row],[Code Valobat]],4,4)="0709",MID(Recyclabilité[[#This Row],[Code Valobat]],1,7)="6121107"),"Non recyclable",_xlfn.XLOOKUP('Calculs'!Q1355,'Combinaisons'!A:A,'Combinaisons'!B:B,"Merci de répondre à toutes les questions")))</f>
        <v/>
      </c>
      <c r="E1356" s="65" t="str">
        <f>IF(ISBLANK(Recyclabilité[[#This Row],[Code Valobat]]),"",IF(OR('Calculs'!A1355="08",MID(Recyclabilité[[#This Row],[Code Valobat]],4,4)="0804",MID(Recyclabilité[[#This Row],[Code Valobat]],4,4)="0709",MID(Recyclabilité[[#This Row],[Code Valobat]],1,7)="6121107"),"",_xlfn.XLOOKUP('Calculs'!B1355,Questions!A:A,Questions!B:B,"ERREUR QUESTION")))</f>
        <v/>
      </c>
      <c r="G1356" s="65" t="str">
        <f>IF(OR(ISBLANK(Recyclabilité[[#This Row],[Réponse 1]]),'Calculs'!D1355="0",_xlfn.XLOOKUP('Calculs'!D1355,'Réponses'!C:C,'Réponses'!F:F,"ERREUR VISIBILITE")=0),"",_xlfn.XLOOKUP(_xlfn.XLOOKUP('Calculs'!D1355,'Réponses'!C:C,'Réponses'!F:F,"ERREUR VISIBILITE"),Questions!A:A,Questions!B:B,"ERREUR QUESTION"))</f>
        <v/>
      </c>
      <c r="I1356" s="65" t="str">
        <f>IF(OR(ISBLANK(Recyclabilité[[#This Row],[Réponse 2]]),'Calculs'!G1355="0",_xlfn.XLOOKUP('Calculs'!G1355,'Réponses'!C:C,'Réponses'!F:F,"ERREUR VISIBILITE")=0),"",_xlfn.XLOOKUP(_xlfn.XLOOKUP('Calculs'!G1355,'Réponses'!C:C,'Réponses'!F:F,"ERREUR VISIBILITE"),Questions!A:A,Questions!B:B,"ERREUR QUESTION"))</f>
        <v/>
      </c>
      <c r="K1356" s="65" t="str">
        <f>IF(OR(ISBLANK(Recyclabilité[[#This Row],[Réponse 3]]),'Calculs'!J1355="0",_xlfn.XLOOKUP('Calculs'!J1355,'Réponses'!C:C,'Réponses'!F:F,"ERREUR VISIBILITE")=0),"",_xlfn.XLOOKUP(_xlfn.XLOOKUP('Calculs'!J1355,'Réponses'!C:C,'Réponses'!F:F,"ERREUR VISIBILITE"),Questions!A:A,Questions!B:B,"ERREUR QUESTION"))</f>
        <v/>
      </c>
      <c r="M1356" s="65" t="str">
        <f>IF(OR(ISBLANK(Recyclabilité[[#This Row],[Réponse 4]]),'Calculs'!M1355="0",_xlfn.XLOOKUP('Calculs'!M1355,'Réponses'!C:C,'Réponses'!F:F,"ERREUR VISIBILITE")=0),"",_xlfn.XLOOKUP(_xlfn.XLOOKUP('Calculs'!M1355,'Réponses'!C:C,'Réponses'!F:F,"ERREUR VISIBILITE"),Questions!A:A,Questions!B:B,"ERREUR QUESTION"))</f>
        <v/>
      </c>
    </row>
    <row r="1357" spans="4:13" ht="60" customHeight="1" x14ac:dyDescent="0.25">
      <c r="D1357" s="29" t="str">
        <f>IF(ISBLANK(Recyclabilité[[#This Row],[Code Valobat]]),"",IF(OR('Calculs'!A1356="08",MID(Recyclabilité[[#This Row],[Code Valobat]],4,4)="0804",MID(Recyclabilité[[#This Row],[Code Valobat]],4,4)="0709",MID(Recyclabilité[[#This Row],[Code Valobat]],1,7)="6121107"),"Non recyclable",_xlfn.XLOOKUP('Calculs'!Q1356,'Combinaisons'!A:A,'Combinaisons'!B:B,"Merci de répondre à toutes les questions")))</f>
        <v/>
      </c>
      <c r="E1357" s="65" t="str">
        <f>IF(ISBLANK(Recyclabilité[[#This Row],[Code Valobat]]),"",IF(OR('Calculs'!A1356="08",MID(Recyclabilité[[#This Row],[Code Valobat]],4,4)="0804",MID(Recyclabilité[[#This Row],[Code Valobat]],4,4)="0709",MID(Recyclabilité[[#This Row],[Code Valobat]],1,7)="6121107"),"",_xlfn.XLOOKUP('Calculs'!B1356,Questions!A:A,Questions!B:B,"ERREUR QUESTION")))</f>
        <v/>
      </c>
      <c r="G1357" s="65" t="str">
        <f>IF(OR(ISBLANK(Recyclabilité[[#This Row],[Réponse 1]]),'Calculs'!D1356="0",_xlfn.XLOOKUP('Calculs'!D1356,'Réponses'!C:C,'Réponses'!F:F,"ERREUR VISIBILITE")=0),"",_xlfn.XLOOKUP(_xlfn.XLOOKUP('Calculs'!D1356,'Réponses'!C:C,'Réponses'!F:F,"ERREUR VISIBILITE"),Questions!A:A,Questions!B:B,"ERREUR QUESTION"))</f>
        <v/>
      </c>
      <c r="I1357" s="65" t="str">
        <f>IF(OR(ISBLANK(Recyclabilité[[#This Row],[Réponse 2]]),'Calculs'!G1356="0",_xlfn.XLOOKUP('Calculs'!G1356,'Réponses'!C:C,'Réponses'!F:F,"ERREUR VISIBILITE")=0),"",_xlfn.XLOOKUP(_xlfn.XLOOKUP('Calculs'!G1356,'Réponses'!C:C,'Réponses'!F:F,"ERREUR VISIBILITE"),Questions!A:A,Questions!B:B,"ERREUR QUESTION"))</f>
        <v/>
      </c>
      <c r="K1357" s="65" t="str">
        <f>IF(OR(ISBLANK(Recyclabilité[[#This Row],[Réponse 3]]),'Calculs'!J1356="0",_xlfn.XLOOKUP('Calculs'!J1356,'Réponses'!C:C,'Réponses'!F:F,"ERREUR VISIBILITE")=0),"",_xlfn.XLOOKUP(_xlfn.XLOOKUP('Calculs'!J1356,'Réponses'!C:C,'Réponses'!F:F,"ERREUR VISIBILITE"),Questions!A:A,Questions!B:B,"ERREUR QUESTION"))</f>
        <v/>
      </c>
      <c r="M1357" s="65" t="str">
        <f>IF(OR(ISBLANK(Recyclabilité[[#This Row],[Réponse 4]]),'Calculs'!M1356="0",_xlfn.XLOOKUP('Calculs'!M1356,'Réponses'!C:C,'Réponses'!F:F,"ERREUR VISIBILITE")=0),"",_xlfn.XLOOKUP(_xlfn.XLOOKUP('Calculs'!M1356,'Réponses'!C:C,'Réponses'!F:F,"ERREUR VISIBILITE"),Questions!A:A,Questions!B:B,"ERREUR QUESTION"))</f>
        <v/>
      </c>
    </row>
    <row r="1358" spans="4:13" ht="60" customHeight="1" x14ac:dyDescent="0.25">
      <c r="D1358" s="29" t="str">
        <f>IF(ISBLANK(Recyclabilité[[#This Row],[Code Valobat]]),"",IF(OR('Calculs'!A1357="08",MID(Recyclabilité[[#This Row],[Code Valobat]],4,4)="0804",MID(Recyclabilité[[#This Row],[Code Valobat]],4,4)="0709",MID(Recyclabilité[[#This Row],[Code Valobat]],1,7)="6121107"),"Non recyclable",_xlfn.XLOOKUP('Calculs'!Q1357,'Combinaisons'!A:A,'Combinaisons'!B:B,"Merci de répondre à toutes les questions")))</f>
        <v/>
      </c>
      <c r="E1358" s="65" t="str">
        <f>IF(ISBLANK(Recyclabilité[[#This Row],[Code Valobat]]),"",IF(OR('Calculs'!A1357="08",MID(Recyclabilité[[#This Row],[Code Valobat]],4,4)="0804",MID(Recyclabilité[[#This Row],[Code Valobat]],4,4)="0709",MID(Recyclabilité[[#This Row],[Code Valobat]],1,7)="6121107"),"",_xlfn.XLOOKUP('Calculs'!B1357,Questions!A:A,Questions!B:B,"ERREUR QUESTION")))</f>
        <v/>
      </c>
      <c r="G1358" s="65" t="str">
        <f>IF(OR(ISBLANK(Recyclabilité[[#This Row],[Réponse 1]]),'Calculs'!D1357="0",_xlfn.XLOOKUP('Calculs'!D1357,'Réponses'!C:C,'Réponses'!F:F,"ERREUR VISIBILITE")=0),"",_xlfn.XLOOKUP(_xlfn.XLOOKUP('Calculs'!D1357,'Réponses'!C:C,'Réponses'!F:F,"ERREUR VISIBILITE"),Questions!A:A,Questions!B:B,"ERREUR QUESTION"))</f>
        <v/>
      </c>
      <c r="I1358" s="65" t="str">
        <f>IF(OR(ISBLANK(Recyclabilité[[#This Row],[Réponse 2]]),'Calculs'!G1357="0",_xlfn.XLOOKUP('Calculs'!G1357,'Réponses'!C:C,'Réponses'!F:F,"ERREUR VISIBILITE")=0),"",_xlfn.XLOOKUP(_xlfn.XLOOKUP('Calculs'!G1357,'Réponses'!C:C,'Réponses'!F:F,"ERREUR VISIBILITE"),Questions!A:A,Questions!B:B,"ERREUR QUESTION"))</f>
        <v/>
      </c>
      <c r="K1358" s="65" t="str">
        <f>IF(OR(ISBLANK(Recyclabilité[[#This Row],[Réponse 3]]),'Calculs'!J1357="0",_xlfn.XLOOKUP('Calculs'!J1357,'Réponses'!C:C,'Réponses'!F:F,"ERREUR VISIBILITE")=0),"",_xlfn.XLOOKUP(_xlfn.XLOOKUP('Calculs'!J1357,'Réponses'!C:C,'Réponses'!F:F,"ERREUR VISIBILITE"),Questions!A:A,Questions!B:B,"ERREUR QUESTION"))</f>
        <v/>
      </c>
      <c r="M1358" s="65" t="str">
        <f>IF(OR(ISBLANK(Recyclabilité[[#This Row],[Réponse 4]]),'Calculs'!M1357="0",_xlfn.XLOOKUP('Calculs'!M1357,'Réponses'!C:C,'Réponses'!F:F,"ERREUR VISIBILITE")=0),"",_xlfn.XLOOKUP(_xlfn.XLOOKUP('Calculs'!M1357,'Réponses'!C:C,'Réponses'!F:F,"ERREUR VISIBILITE"),Questions!A:A,Questions!B:B,"ERREUR QUESTION"))</f>
        <v/>
      </c>
    </row>
    <row r="1359" spans="4:13" ht="60" customHeight="1" x14ac:dyDescent="0.25">
      <c r="D1359" s="29" t="str">
        <f>IF(ISBLANK(Recyclabilité[[#This Row],[Code Valobat]]),"",IF(OR('Calculs'!A1358="08",MID(Recyclabilité[[#This Row],[Code Valobat]],4,4)="0804",MID(Recyclabilité[[#This Row],[Code Valobat]],4,4)="0709",MID(Recyclabilité[[#This Row],[Code Valobat]],1,7)="6121107"),"Non recyclable",_xlfn.XLOOKUP('Calculs'!Q1358,'Combinaisons'!A:A,'Combinaisons'!B:B,"Merci de répondre à toutes les questions")))</f>
        <v/>
      </c>
      <c r="E1359" s="65" t="str">
        <f>IF(ISBLANK(Recyclabilité[[#This Row],[Code Valobat]]),"",IF(OR('Calculs'!A1358="08",MID(Recyclabilité[[#This Row],[Code Valobat]],4,4)="0804",MID(Recyclabilité[[#This Row],[Code Valobat]],4,4)="0709",MID(Recyclabilité[[#This Row],[Code Valobat]],1,7)="6121107"),"",_xlfn.XLOOKUP('Calculs'!B1358,Questions!A:A,Questions!B:B,"ERREUR QUESTION")))</f>
        <v/>
      </c>
      <c r="G1359" s="65" t="str">
        <f>IF(OR(ISBLANK(Recyclabilité[[#This Row],[Réponse 1]]),'Calculs'!D1358="0",_xlfn.XLOOKUP('Calculs'!D1358,'Réponses'!C:C,'Réponses'!F:F,"ERREUR VISIBILITE")=0),"",_xlfn.XLOOKUP(_xlfn.XLOOKUP('Calculs'!D1358,'Réponses'!C:C,'Réponses'!F:F,"ERREUR VISIBILITE"),Questions!A:A,Questions!B:B,"ERREUR QUESTION"))</f>
        <v/>
      </c>
      <c r="I1359" s="65" t="str">
        <f>IF(OR(ISBLANK(Recyclabilité[[#This Row],[Réponse 2]]),'Calculs'!G1358="0",_xlfn.XLOOKUP('Calculs'!G1358,'Réponses'!C:C,'Réponses'!F:F,"ERREUR VISIBILITE")=0),"",_xlfn.XLOOKUP(_xlfn.XLOOKUP('Calculs'!G1358,'Réponses'!C:C,'Réponses'!F:F,"ERREUR VISIBILITE"),Questions!A:A,Questions!B:B,"ERREUR QUESTION"))</f>
        <v/>
      </c>
      <c r="K1359" s="65" t="str">
        <f>IF(OR(ISBLANK(Recyclabilité[[#This Row],[Réponse 3]]),'Calculs'!J1358="0",_xlfn.XLOOKUP('Calculs'!J1358,'Réponses'!C:C,'Réponses'!F:F,"ERREUR VISIBILITE")=0),"",_xlfn.XLOOKUP(_xlfn.XLOOKUP('Calculs'!J1358,'Réponses'!C:C,'Réponses'!F:F,"ERREUR VISIBILITE"),Questions!A:A,Questions!B:B,"ERREUR QUESTION"))</f>
        <v/>
      </c>
      <c r="M1359" s="65" t="str">
        <f>IF(OR(ISBLANK(Recyclabilité[[#This Row],[Réponse 4]]),'Calculs'!M1358="0",_xlfn.XLOOKUP('Calculs'!M1358,'Réponses'!C:C,'Réponses'!F:F,"ERREUR VISIBILITE")=0),"",_xlfn.XLOOKUP(_xlfn.XLOOKUP('Calculs'!M1358,'Réponses'!C:C,'Réponses'!F:F,"ERREUR VISIBILITE"),Questions!A:A,Questions!B:B,"ERREUR QUESTION"))</f>
        <v/>
      </c>
    </row>
    <row r="1360" spans="4:13" ht="60" customHeight="1" x14ac:dyDescent="0.25">
      <c r="D1360" s="29" t="str">
        <f>IF(ISBLANK(Recyclabilité[[#This Row],[Code Valobat]]),"",IF(OR('Calculs'!A1359="08",MID(Recyclabilité[[#This Row],[Code Valobat]],4,4)="0804",MID(Recyclabilité[[#This Row],[Code Valobat]],4,4)="0709",MID(Recyclabilité[[#This Row],[Code Valobat]],1,7)="6121107"),"Non recyclable",_xlfn.XLOOKUP('Calculs'!Q1359,'Combinaisons'!A:A,'Combinaisons'!B:B,"Merci de répondre à toutes les questions")))</f>
        <v/>
      </c>
      <c r="E1360" s="65" t="str">
        <f>IF(ISBLANK(Recyclabilité[[#This Row],[Code Valobat]]),"",IF(OR('Calculs'!A1359="08",MID(Recyclabilité[[#This Row],[Code Valobat]],4,4)="0804",MID(Recyclabilité[[#This Row],[Code Valobat]],4,4)="0709",MID(Recyclabilité[[#This Row],[Code Valobat]],1,7)="6121107"),"",_xlfn.XLOOKUP('Calculs'!B1359,Questions!A:A,Questions!B:B,"ERREUR QUESTION")))</f>
        <v/>
      </c>
      <c r="G1360" s="65" t="str">
        <f>IF(OR(ISBLANK(Recyclabilité[[#This Row],[Réponse 1]]),'Calculs'!D1359="0",_xlfn.XLOOKUP('Calculs'!D1359,'Réponses'!C:C,'Réponses'!F:F,"ERREUR VISIBILITE")=0),"",_xlfn.XLOOKUP(_xlfn.XLOOKUP('Calculs'!D1359,'Réponses'!C:C,'Réponses'!F:F,"ERREUR VISIBILITE"),Questions!A:A,Questions!B:B,"ERREUR QUESTION"))</f>
        <v/>
      </c>
      <c r="I1360" s="65" t="str">
        <f>IF(OR(ISBLANK(Recyclabilité[[#This Row],[Réponse 2]]),'Calculs'!G1359="0",_xlfn.XLOOKUP('Calculs'!G1359,'Réponses'!C:C,'Réponses'!F:F,"ERREUR VISIBILITE")=0),"",_xlfn.XLOOKUP(_xlfn.XLOOKUP('Calculs'!G1359,'Réponses'!C:C,'Réponses'!F:F,"ERREUR VISIBILITE"),Questions!A:A,Questions!B:B,"ERREUR QUESTION"))</f>
        <v/>
      </c>
      <c r="K1360" s="65" t="str">
        <f>IF(OR(ISBLANK(Recyclabilité[[#This Row],[Réponse 3]]),'Calculs'!J1359="0",_xlfn.XLOOKUP('Calculs'!J1359,'Réponses'!C:C,'Réponses'!F:F,"ERREUR VISIBILITE")=0),"",_xlfn.XLOOKUP(_xlfn.XLOOKUP('Calculs'!J1359,'Réponses'!C:C,'Réponses'!F:F,"ERREUR VISIBILITE"),Questions!A:A,Questions!B:B,"ERREUR QUESTION"))</f>
        <v/>
      </c>
      <c r="M1360" s="65" t="str">
        <f>IF(OR(ISBLANK(Recyclabilité[[#This Row],[Réponse 4]]),'Calculs'!M1359="0",_xlfn.XLOOKUP('Calculs'!M1359,'Réponses'!C:C,'Réponses'!F:F,"ERREUR VISIBILITE")=0),"",_xlfn.XLOOKUP(_xlfn.XLOOKUP('Calculs'!M1359,'Réponses'!C:C,'Réponses'!F:F,"ERREUR VISIBILITE"),Questions!A:A,Questions!B:B,"ERREUR QUESTION"))</f>
        <v/>
      </c>
    </row>
    <row r="1361" spans="4:13" ht="60" customHeight="1" x14ac:dyDescent="0.25">
      <c r="D1361" s="29" t="str">
        <f>IF(ISBLANK(Recyclabilité[[#This Row],[Code Valobat]]),"",IF(OR('Calculs'!A1360="08",MID(Recyclabilité[[#This Row],[Code Valobat]],4,4)="0804",MID(Recyclabilité[[#This Row],[Code Valobat]],4,4)="0709",MID(Recyclabilité[[#This Row],[Code Valobat]],1,7)="6121107"),"Non recyclable",_xlfn.XLOOKUP('Calculs'!Q1360,'Combinaisons'!A:A,'Combinaisons'!B:B,"Merci de répondre à toutes les questions")))</f>
        <v/>
      </c>
      <c r="E1361" s="65" t="str">
        <f>IF(ISBLANK(Recyclabilité[[#This Row],[Code Valobat]]),"",IF(OR('Calculs'!A1360="08",MID(Recyclabilité[[#This Row],[Code Valobat]],4,4)="0804",MID(Recyclabilité[[#This Row],[Code Valobat]],4,4)="0709",MID(Recyclabilité[[#This Row],[Code Valobat]],1,7)="6121107"),"",_xlfn.XLOOKUP('Calculs'!B1360,Questions!A:A,Questions!B:B,"ERREUR QUESTION")))</f>
        <v/>
      </c>
      <c r="G1361" s="65" t="str">
        <f>IF(OR(ISBLANK(Recyclabilité[[#This Row],[Réponse 1]]),'Calculs'!D1360="0",_xlfn.XLOOKUP('Calculs'!D1360,'Réponses'!C:C,'Réponses'!F:F,"ERREUR VISIBILITE")=0),"",_xlfn.XLOOKUP(_xlfn.XLOOKUP('Calculs'!D1360,'Réponses'!C:C,'Réponses'!F:F,"ERREUR VISIBILITE"),Questions!A:A,Questions!B:B,"ERREUR QUESTION"))</f>
        <v/>
      </c>
      <c r="I1361" s="65" t="str">
        <f>IF(OR(ISBLANK(Recyclabilité[[#This Row],[Réponse 2]]),'Calculs'!G1360="0",_xlfn.XLOOKUP('Calculs'!G1360,'Réponses'!C:C,'Réponses'!F:F,"ERREUR VISIBILITE")=0),"",_xlfn.XLOOKUP(_xlfn.XLOOKUP('Calculs'!G1360,'Réponses'!C:C,'Réponses'!F:F,"ERREUR VISIBILITE"),Questions!A:A,Questions!B:B,"ERREUR QUESTION"))</f>
        <v/>
      </c>
      <c r="K1361" s="65" t="str">
        <f>IF(OR(ISBLANK(Recyclabilité[[#This Row],[Réponse 3]]),'Calculs'!J1360="0",_xlfn.XLOOKUP('Calculs'!J1360,'Réponses'!C:C,'Réponses'!F:F,"ERREUR VISIBILITE")=0),"",_xlfn.XLOOKUP(_xlfn.XLOOKUP('Calculs'!J1360,'Réponses'!C:C,'Réponses'!F:F,"ERREUR VISIBILITE"),Questions!A:A,Questions!B:B,"ERREUR QUESTION"))</f>
        <v/>
      </c>
      <c r="M1361" s="65" t="str">
        <f>IF(OR(ISBLANK(Recyclabilité[[#This Row],[Réponse 4]]),'Calculs'!M1360="0",_xlfn.XLOOKUP('Calculs'!M1360,'Réponses'!C:C,'Réponses'!F:F,"ERREUR VISIBILITE")=0),"",_xlfn.XLOOKUP(_xlfn.XLOOKUP('Calculs'!M1360,'Réponses'!C:C,'Réponses'!F:F,"ERREUR VISIBILITE"),Questions!A:A,Questions!B:B,"ERREUR QUESTION"))</f>
        <v/>
      </c>
    </row>
    <row r="1362" spans="4:13" ht="60" customHeight="1" x14ac:dyDescent="0.25">
      <c r="D1362" s="29" t="str">
        <f>IF(ISBLANK(Recyclabilité[[#This Row],[Code Valobat]]),"",IF(OR('Calculs'!A1361="08",MID(Recyclabilité[[#This Row],[Code Valobat]],4,4)="0804",MID(Recyclabilité[[#This Row],[Code Valobat]],4,4)="0709",MID(Recyclabilité[[#This Row],[Code Valobat]],1,7)="6121107"),"Non recyclable",_xlfn.XLOOKUP('Calculs'!Q1361,'Combinaisons'!A:A,'Combinaisons'!B:B,"Merci de répondre à toutes les questions")))</f>
        <v/>
      </c>
      <c r="E1362" s="65" t="str">
        <f>IF(ISBLANK(Recyclabilité[[#This Row],[Code Valobat]]),"",IF(OR('Calculs'!A1361="08",MID(Recyclabilité[[#This Row],[Code Valobat]],4,4)="0804",MID(Recyclabilité[[#This Row],[Code Valobat]],4,4)="0709",MID(Recyclabilité[[#This Row],[Code Valobat]],1,7)="6121107"),"",_xlfn.XLOOKUP('Calculs'!B1361,Questions!A:A,Questions!B:B,"ERREUR QUESTION")))</f>
        <v/>
      </c>
      <c r="G1362" s="65" t="str">
        <f>IF(OR(ISBLANK(Recyclabilité[[#This Row],[Réponse 1]]),'Calculs'!D1361="0",_xlfn.XLOOKUP('Calculs'!D1361,'Réponses'!C:C,'Réponses'!F:F,"ERREUR VISIBILITE")=0),"",_xlfn.XLOOKUP(_xlfn.XLOOKUP('Calculs'!D1361,'Réponses'!C:C,'Réponses'!F:F,"ERREUR VISIBILITE"),Questions!A:A,Questions!B:B,"ERREUR QUESTION"))</f>
        <v/>
      </c>
      <c r="I1362" s="65" t="str">
        <f>IF(OR(ISBLANK(Recyclabilité[[#This Row],[Réponse 2]]),'Calculs'!G1361="0",_xlfn.XLOOKUP('Calculs'!G1361,'Réponses'!C:C,'Réponses'!F:F,"ERREUR VISIBILITE")=0),"",_xlfn.XLOOKUP(_xlfn.XLOOKUP('Calculs'!G1361,'Réponses'!C:C,'Réponses'!F:F,"ERREUR VISIBILITE"),Questions!A:A,Questions!B:B,"ERREUR QUESTION"))</f>
        <v/>
      </c>
      <c r="K1362" s="65" t="str">
        <f>IF(OR(ISBLANK(Recyclabilité[[#This Row],[Réponse 3]]),'Calculs'!J1361="0",_xlfn.XLOOKUP('Calculs'!J1361,'Réponses'!C:C,'Réponses'!F:F,"ERREUR VISIBILITE")=0),"",_xlfn.XLOOKUP(_xlfn.XLOOKUP('Calculs'!J1361,'Réponses'!C:C,'Réponses'!F:F,"ERREUR VISIBILITE"),Questions!A:A,Questions!B:B,"ERREUR QUESTION"))</f>
        <v/>
      </c>
      <c r="M1362" s="65" t="str">
        <f>IF(OR(ISBLANK(Recyclabilité[[#This Row],[Réponse 4]]),'Calculs'!M1361="0",_xlfn.XLOOKUP('Calculs'!M1361,'Réponses'!C:C,'Réponses'!F:F,"ERREUR VISIBILITE")=0),"",_xlfn.XLOOKUP(_xlfn.XLOOKUP('Calculs'!M1361,'Réponses'!C:C,'Réponses'!F:F,"ERREUR VISIBILITE"),Questions!A:A,Questions!B:B,"ERREUR QUESTION"))</f>
        <v/>
      </c>
    </row>
    <row r="1363" spans="4:13" ht="60" customHeight="1" x14ac:dyDescent="0.25">
      <c r="D1363" s="29" t="str">
        <f>IF(ISBLANK(Recyclabilité[[#This Row],[Code Valobat]]),"",IF(OR('Calculs'!A1362="08",MID(Recyclabilité[[#This Row],[Code Valobat]],4,4)="0804",MID(Recyclabilité[[#This Row],[Code Valobat]],4,4)="0709",MID(Recyclabilité[[#This Row],[Code Valobat]],1,7)="6121107"),"Non recyclable",_xlfn.XLOOKUP('Calculs'!Q1362,'Combinaisons'!A:A,'Combinaisons'!B:B,"Merci de répondre à toutes les questions")))</f>
        <v/>
      </c>
      <c r="E1363" s="65" t="str">
        <f>IF(ISBLANK(Recyclabilité[[#This Row],[Code Valobat]]),"",IF(OR('Calculs'!A1362="08",MID(Recyclabilité[[#This Row],[Code Valobat]],4,4)="0804",MID(Recyclabilité[[#This Row],[Code Valobat]],4,4)="0709",MID(Recyclabilité[[#This Row],[Code Valobat]],1,7)="6121107"),"",_xlfn.XLOOKUP('Calculs'!B1362,Questions!A:A,Questions!B:B,"ERREUR QUESTION")))</f>
        <v/>
      </c>
      <c r="G1363" s="65" t="str">
        <f>IF(OR(ISBLANK(Recyclabilité[[#This Row],[Réponse 1]]),'Calculs'!D1362="0",_xlfn.XLOOKUP('Calculs'!D1362,'Réponses'!C:C,'Réponses'!F:F,"ERREUR VISIBILITE")=0),"",_xlfn.XLOOKUP(_xlfn.XLOOKUP('Calculs'!D1362,'Réponses'!C:C,'Réponses'!F:F,"ERREUR VISIBILITE"),Questions!A:A,Questions!B:B,"ERREUR QUESTION"))</f>
        <v/>
      </c>
      <c r="I1363" s="65" t="str">
        <f>IF(OR(ISBLANK(Recyclabilité[[#This Row],[Réponse 2]]),'Calculs'!G1362="0",_xlfn.XLOOKUP('Calculs'!G1362,'Réponses'!C:C,'Réponses'!F:F,"ERREUR VISIBILITE")=0),"",_xlfn.XLOOKUP(_xlfn.XLOOKUP('Calculs'!G1362,'Réponses'!C:C,'Réponses'!F:F,"ERREUR VISIBILITE"),Questions!A:A,Questions!B:B,"ERREUR QUESTION"))</f>
        <v/>
      </c>
      <c r="K1363" s="65" t="str">
        <f>IF(OR(ISBLANK(Recyclabilité[[#This Row],[Réponse 3]]),'Calculs'!J1362="0",_xlfn.XLOOKUP('Calculs'!J1362,'Réponses'!C:C,'Réponses'!F:F,"ERREUR VISIBILITE")=0),"",_xlfn.XLOOKUP(_xlfn.XLOOKUP('Calculs'!J1362,'Réponses'!C:C,'Réponses'!F:F,"ERREUR VISIBILITE"),Questions!A:A,Questions!B:B,"ERREUR QUESTION"))</f>
        <v/>
      </c>
      <c r="M1363" s="65" t="str">
        <f>IF(OR(ISBLANK(Recyclabilité[[#This Row],[Réponse 4]]),'Calculs'!M1362="0",_xlfn.XLOOKUP('Calculs'!M1362,'Réponses'!C:C,'Réponses'!F:F,"ERREUR VISIBILITE")=0),"",_xlfn.XLOOKUP(_xlfn.XLOOKUP('Calculs'!M1362,'Réponses'!C:C,'Réponses'!F:F,"ERREUR VISIBILITE"),Questions!A:A,Questions!B:B,"ERREUR QUESTION"))</f>
        <v/>
      </c>
    </row>
    <row r="1364" spans="4:13" ht="60" customHeight="1" x14ac:dyDescent="0.25">
      <c r="D1364" s="29" t="str">
        <f>IF(ISBLANK(Recyclabilité[[#This Row],[Code Valobat]]),"",IF(OR('Calculs'!A1363="08",MID(Recyclabilité[[#This Row],[Code Valobat]],4,4)="0804",MID(Recyclabilité[[#This Row],[Code Valobat]],4,4)="0709",MID(Recyclabilité[[#This Row],[Code Valobat]],1,7)="6121107"),"Non recyclable",_xlfn.XLOOKUP('Calculs'!Q1363,'Combinaisons'!A:A,'Combinaisons'!B:B,"Merci de répondre à toutes les questions")))</f>
        <v/>
      </c>
      <c r="E1364" s="65" t="str">
        <f>IF(ISBLANK(Recyclabilité[[#This Row],[Code Valobat]]),"",IF(OR('Calculs'!A1363="08",MID(Recyclabilité[[#This Row],[Code Valobat]],4,4)="0804",MID(Recyclabilité[[#This Row],[Code Valobat]],4,4)="0709",MID(Recyclabilité[[#This Row],[Code Valobat]],1,7)="6121107"),"",_xlfn.XLOOKUP('Calculs'!B1363,Questions!A:A,Questions!B:B,"ERREUR QUESTION")))</f>
        <v/>
      </c>
      <c r="G1364" s="65" t="str">
        <f>IF(OR(ISBLANK(Recyclabilité[[#This Row],[Réponse 1]]),'Calculs'!D1363="0",_xlfn.XLOOKUP('Calculs'!D1363,'Réponses'!C:C,'Réponses'!F:F,"ERREUR VISIBILITE")=0),"",_xlfn.XLOOKUP(_xlfn.XLOOKUP('Calculs'!D1363,'Réponses'!C:C,'Réponses'!F:F,"ERREUR VISIBILITE"),Questions!A:A,Questions!B:B,"ERREUR QUESTION"))</f>
        <v/>
      </c>
      <c r="I1364" s="65" t="str">
        <f>IF(OR(ISBLANK(Recyclabilité[[#This Row],[Réponse 2]]),'Calculs'!G1363="0",_xlfn.XLOOKUP('Calculs'!G1363,'Réponses'!C:C,'Réponses'!F:F,"ERREUR VISIBILITE")=0),"",_xlfn.XLOOKUP(_xlfn.XLOOKUP('Calculs'!G1363,'Réponses'!C:C,'Réponses'!F:F,"ERREUR VISIBILITE"),Questions!A:A,Questions!B:B,"ERREUR QUESTION"))</f>
        <v/>
      </c>
      <c r="K1364" s="65" t="str">
        <f>IF(OR(ISBLANK(Recyclabilité[[#This Row],[Réponse 3]]),'Calculs'!J1363="0",_xlfn.XLOOKUP('Calculs'!J1363,'Réponses'!C:C,'Réponses'!F:F,"ERREUR VISIBILITE")=0),"",_xlfn.XLOOKUP(_xlfn.XLOOKUP('Calculs'!J1363,'Réponses'!C:C,'Réponses'!F:F,"ERREUR VISIBILITE"),Questions!A:A,Questions!B:B,"ERREUR QUESTION"))</f>
        <v/>
      </c>
      <c r="M1364" s="65" t="str">
        <f>IF(OR(ISBLANK(Recyclabilité[[#This Row],[Réponse 4]]),'Calculs'!M1363="0",_xlfn.XLOOKUP('Calculs'!M1363,'Réponses'!C:C,'Réponses'!F:F,"ERREUR VISIBILITE")=0),"",_xlfn.XLOOKUP(_xlfn.XLOOKUP('Calculs'!M1363,'Réponses'!C:C,'Réponses'!F:F,"ERREUR VISIBILITE"),Questions!A:A,Questions!B:B,"ERREUR QUESTION"))</f>
        <v/>
      </c>
    </row>
    <row r="1365" spans="4:13" ht="60" customHeight="1" x14ac:dyDescent="0.25">
      <c r="D1365" s="29" t="str">
        <f>IF(ISBLANK(Recyclabilité[[#This Row],[Code Valobat]]),"",IF(OR('Calculs'!A1364="08",MID(Recyclabilité[[#This Row],[Code Valobat]],4,4)="0804",MID(Recyclabilité[[#This Row],[Code Valobat]],4,4)="0709",MID(Recyclabilité[[#This Row],[Code Valobat]],1,7)="6121107"),"Non recyclable",_xlfn.XLOOKUP('Calculs'!Q1364,'Combinaisons'!A:A,'Combinaisons'!B:B,"Merci de répondre à toutes les questions")))</f>
        <v/>
      </c>
      <c r="E1365" s="65" t="str">
        <f>IF(ISBLANK(Recyclabilité[[#This Row],[Code Valobat]]),"",IF(OR('Calculs'!A1364="08",MID(Recyclabilité[[#This Row],[Code Valobat]],4,4)="0804",MID(Recyclabilité[[#This Row],[Code Valobat]],4,4)="0709",MID(Recyclabilité[[#This Row],[Code Valobat]],1,7)="6121107"),"",_xlfn.XLOOKUP('Calculs'!B1364,Questions!A:A,Questions!B:B,"ERREUR QUESTION")))</f>
        <v/>
      </c>
      <c r="G1365" s="65" t="str">
        <f>IF(OR(ISBLANK(Recyclabilité[[#This Row],[Réponse 1]]),'Calculs'!D1364="0",_xlfn.XLOOKUP('Calculs'!D1364,'Réponses'!C:C,'Réponses'!F:F,"ERREUR VISIBILITE")=0),"",_xlfn.XLOOKUP(_xlfn.XLOOKUP('Calculs'!D1364,'Réponses'!C:C,'Réponses'!F:F,"ERREUR VISIBILITE"),Questions!A:A,Questions!B:B,"ERREUR QUESTION"))</f>
        <v/>
      </c>
      <c r="I1365" s="65" t="str">
        <f>IF(OR(ISBLANK(Recyclabilité[[#This Row],[Réponse 2]]),'Calculs'!G1364="0",_xlfn.XLOOKUP('Calculs'!G1364,'Réponses'!C:C,'Réponses'!F:F,"ERREUR VISIBILITE")=0),"",_xlfn.XLOOKUP(_xlfn.XLOOKUP('Calculs'!G1364,'Réponses'!C:C,'Réponses'!F:F,"ERREUR VISIBILITE"),Questions!A:A,Questions!B:B,"ERREUR QUESTION"))</f>
        <v/>
      </c>
      <c r="K1365" s="65" t="str">
        <f>IF(OR(ISBLANK(Recyclabilité[[#This Row],[Réponse 3]]),'Calculs'!J1364="0",_xlfn.XLOOKUP('Calculs'!J1364,'Réponses'!C:C,'Réponses'!F:F,"ERREUR VISIBILITE")=0),"",_xlfn.XLOOKUP(_xlfn.XLOOKUP('Calculs'!J1364,'Réponses'!C:C,'Réponses'!F:F,"ERREUR VISIBILITE"),Questions!A:A,Questions!B:B,"ERREUR QUESTION"))</f>
        <v/>
      </c>
      <c r="M1365" s="65" t="str">
        <f>IF(OR(ISBLANK(Recyclabilité[[#This Row],[Réponse 4]]),'Calculs'!M1364="0",_xlfn.XLOOKUP('Calculs'!M1364,'Réponses'!C:C,'Réponses'!F:F,"ERREUR VISIBILITE")=0),"",_xlfn.XLOOKUP(_xlfn.XLOOKUP('Calculs'!M1364,'Réponses'!C:C,'Réponses'!F:F,"ERREUR VISIBILITE"),Questions!A:A,Questions!B:B,"ERREUR QUESTION"))</f>
        <v/>
      </c>
    </row>
    <row r="1366" spans="4:13" ht="60" customHeight="1" x14ac:dyDescent="0.25">
      <c r="D1366" s="29" t="str">
        <f>IF(ISBLANK(Recyclabilité[[#This Row],[Code Valobat]]),"",IF(OR('Calculs'!A1365="08",MID(Recyclabilité[[#This Row],[Code Valobat]],4,4)="0804",MID(Recyclabilité[[#This Row],[Code Valobat]],4,4)="0709",MID(Recyclabilité[[#This Row],[Code Valobat]],1,7)="6121107"),"Non recyclable",_xlfn.XLOOKUP('Calculs'!Q1365,'Combinaisons'!A:A,'Combinaisons'!B:B,"Merci de répondre à toutes les questions")))</f>
        <v/>
      </c>
      <c r="E1366" s="65" t="str">
        <f>IF(ISBLANK(Recyclabilité[[#This Row],[Code Valobat]]),"",IF(OR('Calculs'!A1365="08",MID(Recyclabilité[[#This Row],[Code Valobat]],4,4)="0804",MID(Recyclabilité[[#This Row],[Code Valobat]],4,4)="0709",MID(Recyclabilité[[#This Row],[Code Valobat]],1,7)="6121107"),"",_xlfn.XLOOKUP('Calculs'!B1365,Questions!A:A,Questions!B:B,"ERREUR QUESTION")))</f>
        <v/>
      </c>
      <c r="G1366" s="65" t="str">
        <f>IF(OR(ISBLANK(Recyclabilité[[#This Row],[Réponse 1]]),'Calculs'!D1365="0",_xlfn.XLOOKUP('Calculs'!D1365,'Réponses'!C:C,'Réponses'!F:F,"ERREUR VISIBILITE")=0),"",_xlfn.XLOOKUP(_xlfn.XLOOKUP('Calculs'!D1365,'Réponses'!C:C,'Réponses'!F:F,"ERREUR VISIBILITE"),Questions!A:A,Questions!B:B,"ERREUR QUESTION"))</f>
        <v/>
      </c>
      <c r="I1366" s="65" t="str">
        <f>IF(OR(ISBLANK(Recyclabilité[[#This Row],[Réponse 2]]),'Calculs'!G1365="0",_xlfn.XLOOKUP('Calculs'!G1365,'Réponses'!C:C,'Réponses'!F:F,"ERREUR VISIBILITE")=0),"",_xlfn.XLOOKUP(_xlfn.XLOOKUP('Calculs'!G1365,'Réponses'!C:C,'Réponses'!F:F,"ERREUR VISIBILITE"),Questions!A:A,Questions!B:B,"ERREUR QUESTION"))</f>
        <v/>
      </c>
      <c r="K1366" s="65" t="str">
        <f>IF(OR(ISBLANK(Recyclabilité[[#This Row],[Réponse 3]]),'Calculs'!J1365="0",_xlfn.XLOOKUP('Calculs'!J1365,'Réponses'!C:C,'Réponses'!F:F,"ERREUR VISIBILITE")=0),"",_xlfn.XLOOKUP(_xlfn.XLOOKUP('Calculs'!J1365,'Réponses'!C:C,'Réponses'!F:F,"ERREUR VISIBILITE"),Questions!A:A,Questions!B:B,"ERREUR QUESTION"))</f>
        <v/>
      </c>
      <c r="M1366" s="65" t="str">
        <f>IF(OR(ISBLANK(Recyclabilité[[#This Row],[Réponse 4]]),'Calculs'!M1365="0",_xlfn.XLOOKUP('Calculs'!M1365,'Réponses'!C:C,'Réponses'!F:F,"ERREUR VISIBILITE")=0),"",_xlfn.XLOOKUP(_xlfn.XLOOKUP('Calculs'!M1365,'Réponses'!C:C,'Réponses'!F:F,"ERREUR VISIBILITE"),Questions!A:A,Questions!B:B,"ERREUR QUESTION"))</f>
        <v/>
      </c>
    </row>
    <row r="1367" spans="4:13" ht="60" customHeight="1" x14ac:dyDescent="0.25">
      <c r="D1367" s="29" t="str">
        <f>IF(ISBLANK(Recyclabilité[[#This Row],[Code Valobat]]),"",IF(OR('Calculs'!A1366="08",MID(Recyclabilité[[#This Row],[Code Valobat]],4,4)="0804",MID(Recyclabilité[[#This Row],[Code Valobat]],4,4)="0709",MID(Recyclabilité[[#This Row],[Code Valobat]],1,7)="6121107"),"Non recyclable",_xlfn.XLOOKUP('Calculs'!Q1366,'Combinaisons'!A:A,'Combinaisons'!B:B,"Merci de répondre à toutes les questions")))</f>
        <v/>
      </c>
      <c r="E1367" s="65" t="str">
        <f>IF(ISBLANK(Recyclabilité[[#This Row],[Code Valobat]]),"",IF(OR('Calculs'!A1366="08",MID(Recyclabilité[[#This Row],[Code Valobat]],4,4)="0804",MID(Recyclabilité[[#This Row],[Code Valobat]],4,4)="0709",MID(Recyclabilité[[#This Row],[Code Valobat]],1,7)="6121107"),"",_xlfn.XLOOKUP('Calculs'!B1366,Questions!A:A,Questions!B:B,"ERREUR QUESTION")))</f>
        <v/>
      </c>
      <c r="G1367" s="65" t="str">
        <f>IF(OR(ISBLANK(Recyclabilité[[#This Row],[Réponse 1]]),'Calculs'!D1366="0",_xlfn.XLOOKUP('Calculs'!D1366,'Réponses'!C:C,'Réponses'!F:F,"ERREUR VISIBILITE")=0),"",_xlfn.XLOOKUP(_xlfn.XLOOKUP('Calculs'!D1366,'Réponses'!C:C,'Réponses'!F:F,"ERREUR VISIBILITE"),Questions!A:A,Questions!B:B,"ERREUR QUESTION"))</f>
        <v/>
      </c>
      <c r="I1367" s="65" t="str">
        <f>IF(OR(ISBLANK(Recyclabilité[[#This Row],[Réponse 2]]),'Calculs'!G1366="0",_xlfn.XLOOKUP('Calculs'!G1366,'Réponses'!C:C,'Réponses'!F:F,"ERREUR VISIBILITE")=0),"",_xlfn.XLOOKUP(_xlfn.XLOOKUP('Calculs'!G1366,'Réponses'!C:C,'Réponses'!F:F,"ERREUR VISIBILITE"),Questions!A:A,Questions!B:B,"ERREUR QUESTION"))</f>
        <v/>
      </c>
      <c r="K1367" s="65" t="str">
        <f>IF(OR(ISBLANK(Recyclabilité[[#This Row],[Réponse 3]]),'Calculs'!J1366="0",_xlfn.XLOOKUP('Calculs'!J1366,'Réponses'!C:C,'Réponses'!F:F,"ERREUR VISIBILITE")=0),"",_xlfn.XLOOKUP(_xlfn.XLOOKUP('Calculs'!J1366,'Réponses'!C:C,'Réponses'!F:F,"ERREUR VISIBILITE"),Questions!A:A,Questions!B:B,"ERREUR QUESTION"))</f>
        <v/>
      </c>
      <c r="M1367" s="65" t="str">
        <f>IF(OR(ISBLANK(Recyclabilité[[#This Row],[Réponse 4]]),'Calculs'!M1366="0",_xlfn.XLOOKUP('Calculs'!M1366,'Réponses'!C:C,'Réponses'!F:F,"ERREUR VISIBILITE")=0),"",_xlfn.XLOOKUP(_xlfn.XLOOKUP('Calculs'!M1366,'Réponses'!C:C,'Réponses'!F:F,"ERREUR VISIBILITE"),Questions!A:A,Questions!B:B,"ERREUR QUESTION"))</f>
        <v/>
      </c>
    </row>
    <row r="1368" spans="4:13" ht="60" customHeight="1" x14ac:dyDescent="0.25">
      <c r="D1368" s="29" t="str">
        <f>IF(ISBLANK(Recyclabilité[[#This Row],[Code Valobat]]),"",IF(OR('Calculs'!A1367="08",MID(Recyclabilité[[#This Row],[Code Valobat]],4,4)="0804",MID(Recyclabilité[[#This Row],[Code Valobat]],4,4)="0709",MID(Recyclabilité[[#This Row],[Code Valobat]],1,7)="6121107"),"Non recyclable",_xlfn.XLOOKUP('Calculs'!Q1367,'Combinaisons'!A:A,'Combinaisons'!B:B,"Merci de répondre à toutes les questions")))</f>
        <v/>
      </c>
      <c r="E1368" s="65" t="str">
        <f>IF(ISBLANK(Recyclabilité[[#This Row],[Code Valobat]]),"",IF(OR('Calculs'!A1367="08",MID(Recyclabilité[[#This Row],[Code Valobat]],4,4)="0804",MID(Recyclabilité[[#This Row],[Code Valobat]],4,4)="0709",MID(Recyclabilité[[#This Row],[Code Valobat]],1,7)="6121107"),"",_xlfn.XLOOKUP('Calculs'!B1367,Questions!A:A,Questions!B:B,"ERREUR QUESTION")))</f>
        <v/>
      </c>
      <c r="G1368" s="65" t="str">
        <f>IF(OR(ISBLANK(Recyclabilité[[#This Row],[Réponse 1]]),'Calculs'!D1367="0",_xlfn.XLOOKUP('Calculs'!D1367,'Réponses'!C:C,'Réponses'!F:F,"ERREUR VISIBILITE")=0),"",_xlfn.XLOOKUP(_xlfn.XLOOKUP('Calculs'!D1367,'Réponses'!C:C,'Réponses'!F:F,"ERREUR VISIBILITE"),Questions!A:A,Questions!B:B,"ERREUR QUESTION"))</f>
        <v/>
      </c>
      <c r="I1368" s="65" t="str">
        <f>IF(OR(ISBLANK(Recyclabilité[[#This Row],[Réponse 2]]),'Calculs'!G1367="0",_xlfn.XLOOKUP('Calculs'!G1367,'Réponses'!C:C,'Réponses'!F:F,"ERREUR VISIBILITE")=0),"",_xlfn.XLOOKUP(_xlfn.XLOOKUP('Calculs'!G1367,'Réponses'!C:C,'Réponses'!F:F,"ERREUR VISIBILITE"),Questions!A:A,Questions!B:B,"ERREUR QUESTION"))</f>
        <v/>
      </c>
      <c r="K1368" s="65" t="str">
        <f>IF(OR(ISBLANK(Recyclabilité[[#This Row],[Réponse 3]]),'Calculs'!J1367="0",_xlfn.XLOOKUP('Calculs'!J1367,'Réponses'!C:C,'Réponses'!F:F,"ERREUR VISIBILITE")=0),"",_xlfn.XLOOKUP(_xlfn.XLOOKUP('Calculs'!J1367,'Réponses'!C:C,'Réponses'!F:F,"ERREUR VISIBILITE"),Questions!A:A,Questions!B:B,"ERREUR QUESTION"))</f>
        <v/>
      </c>
      <c r="M1368" s="65" t="str">
        <f>IF(OR(ISBLANK(Recyclabilité[[#This Row],[Réponse 4]]),'Calculs'!M1367="0",_xlfn.XLOOKUP('Calculs'!M1367,'Réponses'!C:C,'Réponses'!F:F,"ERREUR VISIBILITE")=0),"",_xlfn.XLOOKUP(_xlfn.XLOOKUP('Calculs'!M1367,'Réponses'!C:C,'Réponses'!F:F,"ERREUR VISIBILITE"),Questions!A:A,Questions!B:B,"ERREUR QUESTION"))</f>
        <v/>
      </c>
    </row>
    <row r="1369" spans="4:13" ht="60" customHeight="1" x14ac:dyDescent="0.25">
      <c r="D1369" s="29" t="str">
        <f>IF(ISBLANK(Recyclabilité[[#This Row],[Code Valobat]]),"",IF(OR('Calculs'!A1368="08",MID(Recyclabilité[[#This Row],[Code Valobat]],4,4)="0804",MID(Recyclabilité[[#This Row],[Code Valobat]],4,4)="0709",MID(Recyclabilité[[#This Row],[Code Valobat]],1,7)="6121107"),"Non recyclable",_xlfn.XLOOKUP('Calculs'!Q1368,'Combinaisons'!A:A,'Combinaisons'!B:B,"Merci de répondre à toutes les questions")))</f>
        <v/>
      </c>
      <c r="E1369" s="65" t="str">
        <f>IF(ISBLANK(Recyclabilité[[#This Row],[Code Valobat]]),"",IF(OR('Calculs'!A1368="08",MID(Recyclabilité[[#This Row],[Code Valobat]],4,4)="0804",MID(Recyclabilité[[#This Row],[Code Valobat]],4,4)="0709",MID(Recyclabilité[[#This Row],[Code Valobat]],1,7)="6121107"),"",_xlfn.XLOOKUP('Calculs'!B1368,Questions!A:A,Questions!B:B,"ERREUR QUESTION")))</f>
        <v/>
      </c>
      <c r="G1369" s="65" t="str">
        <f>IF(OR(ISBLANK(Recyclabilité[[#This Row],[Réponse 1]]),'Calculs'!D1368="0",_xlfn.XLOOKUP('Calculs'!D1368,'Réponses'!C:C,'Réponses'!F:F,"ERREUR VISIBILITE")=0),"",_xlfn.XLOOKUP(_xlfn.XLOOKUP('Calculs'!D1368,'Réponses'!C:C,'Réponses'!F:F,"ERREUR VISIBILITE"),Questions!A:A,Questions!B:B,"ERREUR QUESTION"))</f>
        <v/>
      </c>
      <c r="I1369" s="65" t="str">
        <f>IF(OR(ISBLANK(Recyclabilité[[#This Row],[Réponse 2]]),'Calculs'!G1368="0",_xlfn.XLOOKUP('Calculs'!G1368,'Réponses'!C:C,'Réponses'!F:F,"ERREUR VISIBILITE")=0),"",_xlfn.XLOOKUP(_xlfn.XLOOKUP('Calculs'!G1368,'Réponses'!C:C,'Réponses'!F:F,"ERREUR VISIBILITE"),Questions!A:A,Questions!B:B,"ERREUR QUESTION"))</f>
        <v/>
      </c>
      <c r="K1369" s="65" t="str">
        <f>IF(OR(ISBLANK(Recyclabilité[[#This Row],[Réponse 3]]),'Calculs'!J1368="0",_xlfn.XLOOKUP('Calculs'!J1368,'Réponses'!C:C,'Réponses'!F:F,"ERREUR VISIBILITE")=0),"",_xlfn.XLOOKUP(_xlfn.XLOOKUP('Calculs'!J1368,'Réponses'!C:C,'Réponses'!F:F,"ERREUR VISIBILITE"),Questions!A:A,Questions!B:B,"ERREUR QUESTION"))</f>
        <v/>
      </c>
      <c r="M1369" s="65" t="str">
        <f>IF(OR(ISBLANK(Recyclabilité[[#This Row],[Réponse 4]]),'Calculs'!M1368="0",_xlfn.XLOOKUP('Calculs'!M1368,'Réponses'!C:C,'Réponses'!F:F,"ERREUR VISIBILITE")=0),"",_xlfn.XLOOKUP(_xlfn.XLOOKUP('Calculs'!M1368,'Réponses'!C:C,'Réponses'!F:F,"ERREUR VISIBILITE"),Questions!A:A,Questions!B:B,"ERREUR QUESTION"))</f>
        <v/>
      </c>
    </row>
    <row r="1370" spans="4:13" ht="60" customHeight="1" x14ac:dyDescent="0.25">
      <c r="D1370" s="29" t="str">
        <f>IF(ISBLANK(Recyclabilité[[#This Row],[Code Valobat]]),"",IF(OR('Calculs'!A1369="08",MID(Recyclabilité[[#This Row],[Code Valobat]],4,4)="0804",MID(Recyclabilité[[#This Row],[Code Valobat]],4,4)="0709",MID(Recyclabilité[[#This Row],[Code Valobat]],1,7)="6121107"),"Non recyclable",_xlfn.XLOOKUP('Calculs'!Q1369,'Combinaisons'!A:A,'Combinaisons'!B:B,"Merci de répondre à toutes les questions")))</f>
        <v/>
      </c>
      <c r="E1370" s="65" t="str">
        <f>IF(ISBLANK(Recyclabilité[[#This Row],[Code Valobat]]),"",IF(OR('Calculs'!A1369="08",MID(Recyclabilité[[#This Row],[Code Valobat]],4,4)="0804",MID(Recyclabilité[[#This Row],[Code Valobat]],4,4)="0709",MID(Recyclabilité[[#This Row],[Code Valobat]],1,7)="6121107"),"",_xlfn.XLOOKUP('Calculs'!B1369,Questions!A:A,Questions!B:B,"ERREUR QUESTION")))</f>
        <v/>
      </c>
      <c r="G1370" s="65" t="str">
        <f>IF(OR(ISBLANK(Recyclabilité[[#This Row],[Réponse 1]]),'Calculs'!D1369="0",_xlfn.XLOOKUP('Calculs'!D1369,'Réponses'!C:C,'Réponses'!F:F,"ERREUR VISIBILITE")=0),"",_xlfn.XLOOKUP(_xlfn.XLOOKUP('Calculs'!D1369,'Réponses'!C:C,'Réponses'!F:F,"ERREUR VISIBILITE"),Questions!A:A,Questions!B:B,"ERREUR QUESTION"))</f>
        <v/>
      </c>
      <c r="I1370" s="65" t="str">
        <f>IF(OR(ISBLANK(Recyclabilité[[#This Row],[Réponse 2]]),'Calculs'!G1369="0",_xlfn.XLOOKUP('Calculs'!G1369,'Réponses'!C:C,'Réponses'!F:F,"ERREUR VISIBILITE")=0),"",_xlfn.XLOOKUP(_xlfn.XLOOKUP('Calculs'!G1369,'Réponses'!C:C,'Réponses'!F:F,"ERREUR VISIBILITE"),Questions!A:A,Questions!B:B,"ERREUR QUESTION"))</f>
        <v/>
      </c>
      <c r="K1370" s="65" t="str">
        <f>IF(OR(ISBLANK(Recyclabilité[[#This Row],[Réponse 3]]),'Calculs'!J1369="0",_xlfn.XLOOKUP('Calculs'!J1369,'Réponses'!C:C,'Réponses'!F:F,"ERREUR VISIBILITE")=0),"",_xlfn.XLOOKUP(_xlfn.XLOOKUP('Calculs'!J1369,'Réponses'!C:C,'Réponses'!F:F,"ERREUR VISIBILITE"),Questions!A:A,Questions!B:B,"ERREUR QUESTION"))</f>
        <v/>
      </c>
      <c r="M1370" s="65" t="str">
        <f>IF(OR(ISBLANK(Recyclabilité[[#This Row],[Réponse 4]]),'Calculs'!M1369="0",_xlfn.XLOOKUP('Calculs'!M1369,'Réponses'!C:C,'Réponses'!F:F,"ERREUR VISIBILITE")=0),"",_xlfn.XLOOKUP(_xlfn.XLOOKUP('Calculs'!M1369,'Réponses'!C:C,'Réponses'!F:F,"ERREUR VISIBILITE"),Questions!A:A,Questions!B:B,"ERREUR QUESTION"))</f>
        <v/>
      </c>
    </row>
    <row r="1371" spans="4:13" ht="60" customHeight="1" x14ac:dyDescent="0.25">
      <c r="D1371" s="29" t="str">
        <f>IF(ISBLANK(Recyclabilité[[#This Row],[Code Valobat]]),"",IF(OR('Calculs'!A1370="08",MID(Recyclabilité[[#This Row],[Code Valobat]],4,4)="0804",MID(Recyclabilité[[#This Row],[Code Valobat]],4,4)="0709",MID(Recyclabilité[[#This Row],[Code Valobat]],1,7)="6121107"),"Non recyclable",_xlfn.XLOOKUP('Calculs'!Q1370,'Combinaisons'!A:A,'Combinaisons'!B:B,"Merci de répondre à toutes les questions")))</f>
        <v/>
      </c>
      <c r="E1371" s="65" t="str">
        <f>IF(ISBLANK(Recyclabilité[[#This Row],[Code Valobat]]),"",IF(OR('Calculs'!A1370="08",MID(Recyclabilité[[#This Row],[Code Valobat]],4,4)="0804",MID(Recyclabilité[[#This Row],[Code Valobat]],4,4)="0709",MID(Recyclabilité[[#This Row],[Code Valobat]],1,7)="6121107"),"",_xlfn.XLOOKUP('Calculs'!B1370,Questions!A:A,Questions!B:B,"ERREUR QUESTION")))</f>
        <v/>
      </c>
      <c r="G1371" s="65" t="str">
        <f>IF(OR(ISBLANK(Recyclabilité[[#This Row],[Réponse 1]]),'Calculs'!D1370="0",_xlfn.XLOOKUP('Calculs'!D1370,'Réponses'!C:C,'Réponses'!F:F,"ERREUR VISIBILITE")=0),"",_xlfn.XLOOKUP(_xlfn.XLOOKUP('Calculs'!D1370,'Réponses'!C:C,'Réponses'!F:F,"ERREUR VISIBILITE"),Questions!A:A,Questions!B:B,"ERREUR QUESTION"))</f>
        <v/>
      </c>
      <c r="I1371" s="65" t="str">
        <f>IF(OR(ISBLANK(Recyclabilité[[#This Row],[Réponse 2]]),'Calculs'!G1370="0",_xlfn.XLOOKUP('Calculs'!G1370,'Réponses'!C:C,'Réponses'!F:F,"ERREUR VISIBILITE")=0),"",_xlfn.XLOOKUP(_xlfn.XLOOKUP('Calculs'!G1370,'Réponses'!C:C,'Réponses'!F:F,"ERREUR VISIBILITE"),Questions!A:A,Questions!B:B,"ERREUR QUESTION"))</f>
        <v/>
      </c>
      <c r="K1371" s="65" t="str">
        <f>IF(OR(ISBLANK(Recyclabilité[[#This Row],[Réponse 3]]),'Calculs'!J1370="0",_xlfn.XLOOKUP('Calculs'!J1370,'Réponses'!C:C,'Réponses'!F:F,"ERREUR VISIBILITE")=0),"",_xlfn.XLOOKUP(_xlfn.XLOOKUP('Calculs'!J1370,'Réponses'!C:C,'Réponses'!F:F,"ERREUR VISIBILITE"),Questions!A:A,Questions!B:B,"ERREUR QUESTION"))</f>
        <v/>
      </c>
      <c r="M1371" s="65" t="str">
        <f>IF(OR(ISBLANK(Recyclabilité[[#This Row],[Réponse 4]]),'Calculs'!M1370="0",_xlfn.XLOOKUP('Calculs'!M1370,'Réponses'!C:C,'Réponses'!F:F,"ERREUR VISIBILITE")=0),"",_xlfn.XLOOKUP(_xlfn.XLOOKUP('Calculs'!M1370,'Réponses'!C:C,'Réponses'!F:F,"ERREUR VISIBILITE"),Questions!A:A,Questions!B:B,"ERREUR QUESTION"))</f>
        <v/>
      </c>
    </row>
    <row r="1372" spans="4:13" ht="60" customHeight="1" x14ac:dyDescent="0.25">
      <c r="D1372" s="29" t="str">
        <f>IF(ISBLANK(Recyclabilité[[#This Row],[Code Valobat]]),"",IF(OR('Calculs'!A1371="08",MID(Recyclabilité[[#This Row],[Code Valobat]],4,4)="0804",MID(Recyclabilité[[#This Row],[Code Valobat]],4,4)="0709",MID(Recyclabilité[[#This Row],[Code Valobat]],1,7)="6121107"),"Non recyclable",_xlfn.XLOOKUP('Calculs'!Q1371,'Combinaisons'!A:A,'Combinaisons'!B:B,"Merci de répondre à toutes les questions")))</f>
        <v/>
      </c>
      <c r="E1372" s="65" t="str">
        <f>IF(ISBLANK(Recyclabilité[[#This Row],[Code Valobat]]),"",IF(OR('Calculs'!A1371="08",MID(Recyclabilité[[#This Row],[Code Valobat]],4,4)="0804",MID(Recyclabilité[[#This Row],[Code Valobat]],4,4)="0709",MID(Recyclabilité[[#This Row],[Code Valobat]],1,7)="6121107"),"",_xlfn.XLOOKUP('Calculs'!B1371,Questions!A:A,Questions!B:B,"ERREUR QUESTION")))</f>
        <v/>
      </c>
      <c r="G1372" s="65" t="str">
        <f>IF(OR(ISBLANK(Recyclabilité[[#This Row],[Réponse 1]]),'Calculs'!D1371="0",_xlfn.XLOOKUP('Calculs'!D1371,'Réponses'!C:C,'Réponses'!F:F,"ERREUR VISIBILITE")=0),"",_xlfn.XLOOKUP(_xlfn.XLOOKUP('Calculs'!D1371,'Réponses'!C:C,'Réponses'!F:F,"ERREUR VISIBILITE"),Questions!A:A,Questions!B:B,"ERREUR QUESTION"))</f>
        <v/>
      </c>
      <c r="I1372" s="65" t="str">
        <f>IF(OR(ISBLANK(Recyclabilité[[#This Row],[Réponse 2]]),'Calculs'!G1371="0",_xlfn.XLOOKUP('Calculs'!G1371,'Réponses'!C:C,'Réponses'!F:F,"ERREUR VISIBILITE")=0),"",_xlfn.XLOOKUP(_xlfn.XLOOKUP('Calculs'!G1371,'Réponses'!C:C,'Réponses'!F:F,"ERREUR VISIBILITE"),Questions!A:A,Questions!B:B,"ERREUR QUESTION"))</f>
        <v/>
      </c>
      <c r="K1372" s="65" t="str">
        <f>IF(OR(ISBLANK(Recyclabilité[[#This Row],[Réponse 3]]),'Calculs'!J1371="0",_xlfn.XLOOKUP('Calculs'!J1371,'Réponses'!C:C,'Réponses'!F:F,"ERREUR VISIBILITE")=0),"",_xlfn.XLOOKUP(_xlfn.XLOOKUP('Calculs'!J1371,'Réponses'!C:C,'Réponses'!F:F,"ERREUR VISIBILITE"),Questions!A:A,Questions!B:B,"ERREUR QUESTION"))</f>
        <v/>
      </c>
      <c r="M1372" s="65" t="str">
        <f>IF(OR(ISBLANK(Recyclabilité[[#This Row],[Réponse 4]]),'Calculs'!M1371="0",_xlfn.XLOOKUP('Calculs'!M1371,'Réponses'!C:C,'Réponses'!F:F,"ERREUR VISIBILITE")=0),"",_xlfn.XLOOKUP(_xlfn.XLOOKUP('Calculs'!M1371,'Réponses'!C:C,'Réponses'!F:F,"ERREUR VISIBILITE"),Questions!A:A,Questions!B:B,"ERREUR QUESTION"))</f>
        <v/>
      </c>
    </row>
    <row r="1373" spans="4:13" ht="60" customHeight="1" x14ac:dyDescent="0.25">
      <c r="D1373" s="29" t="str">
        <f>IF(ISBLANK(Recyclabilité[[#This Row],[Code Valobat]]),"",IF(OR('Calculs'!A1372="08",MID(Recyclabilité[[#This Row],[Code Valobat]],4,4)="0804",MID(Recyclabilité[[#This Row],[Code Valobat]],4,4)="0709",MID(Recyclabilité[[#This Row],[Code Valobat]],1,7)="6121107"),"Non recyclable",_xlfn.XLOOKUP('Calculs'!Q1372,'Combinaisons'!A:A,'Combinaisons'!B:B,"Merci de répondre à toutes les questions")))</f>
        <v/>
      </c>
      <c r="E1373" s="65" t="str">
        <f>IF(ISBLANK(Recyclabilité[[#This Row],[Code Valobat]]),"",IF(OR('Calculs'!A1372="08",MID(Recyclabilité[[#This Row],[Code Valobat]],4,4)="0804",MID(Recyclabilité[[#This Row],[Code Valobat]],4,4)="0709",MID(Recyclabilité[[#This Row],[Code Valobat]],1,7)="6121107"),"",_xlfn.XLOOKUP('Calculs'!B1372,Questions!A:A,Questions!B:B,"ERREUR QUESTION")))</f>
        <v/>
      </c>
      <c r="G1373" s="65" t="str">
        <f>IF(OR(ISBLANK(Recyclabilité[[#This Row],[Réponse 1]]),'Calculs'!D1372="0",_xlfn.XLOOKUP('Calculs'!D1372,'Réponses'!C:C,'Réponses'!F:F,"ERREUR VISIBILITE")=0),"",_xlfn.XLOOKUP(_xlfn.XLOOKUP('Calculs'!D1372,'Réponses'!C:C,'Réponses'!F:F,"ERREUR VISIBILITE"),Questions!A:A,Questions!B:B,"ERREUR QUESTION"))</f>
        <v/>
      </c>
      <c r="I1373" s="65" t="str">
        <f>IF(OR(ISBLANK(Recyclabilité[[#This Row],[Réponse 2]]),'Calculs'!G1372="0",_xlfn.XLOOKUP('Calculs'!G1372,'Réponses'!C:C,'Réponses'!F:F,"ERREUR VISIBILITE")=0),"",_xlfn.XLOOKUP(_xlfn.XLOOKUP('Calculs'!G1372,'Réponses'!C:C,'Réponses'!F:F,"ERREUR VISIBILITE"),Questions!A:A,Questions!B:B,"ERREUR QUESTION"))</f>
        <v/>
      </c>
      <c r="K1373" s="65" t="str">
        <f>IF(OR(ISBLANK(Recyclabilité[[#This Row],[Réponse 3]]),'Calculs'!J1372="0",_xlfn.XLOOKUP('Calculs'!J1372,'Réponses'!C:C,'Réponses'!F:F,"ERREUR VISIBILITE")=0),"",_xlfn.XLOOKUP(_xlfn.XLOOKUP('Calculs'!J1372,'Réponses'!C:C,'Réponses'!F:F,"ERREUR VISIBILITE"),Questions!A:A,Questions!B:B,"ERREUR QUESTION"))</f>
        <v/>
      </c>
      <c r="M1373" s="65" t="str">
        <f>IF(OR(ISBLANK(Recyclabilité[[#This Row],[Réponse 4]]),'Calculs'!M1372="0",_xlfn.XLOOKUP('Calculs'!M1372,'Réponses'!C:C,'Réponses'!F:F,"ERREUR VISIBILITE")=0),"",_xlfn.XLOOKUP(_xlfn.XLOOKUP('Calculs'!M1372,'Réponses'!C:C,'Réponses'!F:F,"ERREUR VISIBILITE"),Questions!A:A,Questions!B:B,"ERREUR QUESTION"))</f>
        <v/>
      </c>
    </row>
    <row r="1374" spans="4:13" ht="60" customHeight="1" x14ac:dyDescent="0.25">
      <c r="D1374" s="29" t="str">
        <f>IF(ISBLANK(Recyclabilité[[#This Row],[Code Valobat]]),"",IF(OR('Calculs'!A1373="08",MID(Recyclabilité[[#This Row],[Code Valobat]],4,4)="0804",MID(Recyclabilité[[#This Row],[Code Valobat]],4,4)="0709",MID(Recyclabilité[[#This Row],[Code Valobat]],1,7)="6121107"),"Non recyclable",_xlfn.XLOOKUP('Calculs'!Q1373,'Combinaisons'!A:A,'Combinaisons'!B:B,"Merci de répondre à toutes les questions")))</f>
        <v/>
      </c>
      <c r="E1374" s="65" t="str">
        <f>IF(ISBLANK(Recyclabilité[[#This Row],[Code Valobat]]),"",IF(OR('Calculs'!A1373="08",MID(Recyclabilité[[#This Row],[Code Valobat]],4,4)="0804",MID(Recyclabilité[[#This Row],[Code Valobat]],4,4)="0709",MID(Recyclabilité[[#This Row],[Code Valobat]],1,7)="6121107"),"",_xlfn.XLOOKUP('Calculs'!B1373,Questions!A:A,Questions!B:B,"ERREUR QUESTION")))</f>
        <v/>
      </c>
      <c r="G1374" s="65" t="str">
        <f>IF(OR(ISBLANK(Recyclabilité[[#This Row],[Réponse 1]]),'Calculs'!D1373="0",_xlfn.XLOOKUP('Calculs'!D1373,'Réponses'!C:C,'Réponses'!F:F,"ERREUR VISIBILITE")=0),"",_xlfn.XLOOKUP(_xlfn.XLOOKUP('Calculs'!D1373,'Réponses'!C:C,'Réponses'!F:F,"ERREUR VISIBILITE"),Questions!A:A,Questions!B:B,"ERREUR QUESTION"))</f>
        <v/>
      </c>
      <c r="I1374" s="65" t="str">
        <f>IF(OR(ISBLANK(Recyclabilité[[#This Row],[Réponse 2]]),'Calculs'!G1373="0",_xlfn.XLOOKUP('Calculs'!G1373,'Réponses'!C:C,'Réponses'!F:F,"ERREUR VISIBILITE")=0),"",_xlfn.XLOOKUP(_xlfn.XLOOKUP('Calculs'!G1373,'Réponses'!C:C,'Réponses'!F:F,"ERREUR VISIBILITE"),Questions!A:A,Questions!B:B,"ERREUR QUESTION"))</f>
        <v/>
      </c>
      <c r="K1374" s="65" t="str">
        <f>IF(OR(ISBLANK(Recyclabilité[[#This Row],[Réponse 3]]),'Calculs'!J1373="0",_xlfn.XLOOKUP('Calculs'!J1373,'Réponses'!C:C,'Réponses'!F:F,"ERREUR VISIBILITE")=0),"",_xlfn.XLOOKUP(_xlfn.XLOOKUP('Calculs'!J1373,'Réponses'!C:C,'Réponses'!F:F,"ERREUR VISIBILITE"),Questions!A:A,Questions!B:B,"ERREUR QUESTION"))</f>
        <v/>
      </c>
      <c r="M1374" s="65" t="str">
        <f>IF(OR(ISBLANK(Recyclabilité[[#This Row],[Réponse 4]]),'Calculs'!M1373="0",_xlfn.XLOOKUP('Calculs'!M1373,'Réponses'!C:C,'Réponses'!F:F,"ERREUR VISIBILITE")=0),"",_xlfn.XLOOKUP(_xlfn.XLOOKUP('Calculs'!M1373,'Réponses'!C:C,'Réponses'!F:F,"ERREUR VISIBILITE"),Questions!A:A,Questions!B:B,"ERREUR QUESTION"))</f>
        <v/>
      </c>
    </row>
    <row r="1375" spans="4:13" ht="60" customHeight="1" x14ac:dyDescent="0.25">
      <c r="D1375" s="29" t="str">
        <f>IF(ISBLANK(Recyclabilité[[#This Row],[Code Valobat]]),"",IF(OR('Calculs'!A1374="08",MID(Recyclabilité[[#This Row],[Code Valobat]],4,4)="0804",MID(Recyclabilité[[#This Row],[Code Valobat]],4,4)="0709",MID(Recyclabilité[[#This Row],[Code Valobat]],1,7)="6121107"),"Non recyclable",_xlfn.XLOOKUP('Calculs'!Q1374,'Combinaisons'!A:A,'Combinaisons'!B:B,"Merci de répondre à toutes les questions")))</f>
        <v/>
      </c>
      <c r="E1375" s="65" t="str">
        <f>IF(ISBLANK(Recyclabilité[[#This Row],[Code Valobat]]),"",IF(OR('Calculs'!A1374="08",MID(Recyclabilité[[#This Row],[Code Valobat]],4,4)="0804",MID(Recyclabilité[[#This Row],[Code Valobat]],4,4)="0709",MID(Recyclabilité[[#This Row],[Code Valobat]],1,7)="6121107"),"",_xlfn.XLOOKUP('Calculs'!B1374,Questions!A:A,Questions!B:B,"ERREUR QUESTION")))</f>
        <v/>
      </c>
      <c r="G1375" s="65" t="str">
        <f>IF(OR(ISBLANK(Recyclabilité[[#This Row],[Réponse 1]]),'Calculs'!D1374="0",_xlfn.XLOOKUP('Calculs'!D1374,'Réponses'!C:C,'Réponses'!F:F,"ERREUR VISIBILITE")=0),"",_xlfn.XLOOKUP(_xlfn.XLOOKUP('Calculs'!D1374,'Réponses'!C:C,'Réponses'!F:F,"ERREUR VISIBILITE"),Questions!A:A,Questions!B:B,"ERREUR QUESTION"))</f>
        <v/>
      </c>
      <c r="I1375" s="65" t="str">
        <f>IF(OR(ISBLANK(Recyclabilité[[#This Row],[Réponse 2]]),'Calculs'!G1374="0",_xlfn.XLOOKUP('Calculs'!G1374,'Réponses'!C:C,'Réponses'!F:F,"ERREUR VISIBILITE")=0),"",_xlfn.XLOOKUP(_xlfn.XLOOKUP('Calculs'!G1374,'Réponses'!C:C,'Réponses'!F:F,"ERREUR VISIBILITE"),Questions!A:A,Questions!B:B,"ERREUR QUESTION"))</f>
        <v/>
      </c>
      <c r="K1375" s="65" t="str">
        <f>IF(OR(ISBLANK(Recyclabilité[[#This Row],[Réponse 3]]),'Calculs'!J1374="0",_xlfn.XLOOKUP('Calculs'!J1374,'Réponses'!C:C,'Réponses'!F:F,"ERREUR VISIBILITE")=0),"",_xlfn.XLOOKUP(_xlfn.XLOOKUP('Calculs'!J1374,'Réponses'!C:C,'Réponses'!F:F,"ERREUR VISIBILITE"),Questions!A:A,Questions!B:B,"ERREUR QUESTION"))</f>
        <v/>
      </c>
      <c r="M1375" s="65" t="str">
        <f>IF(OR(ISBLANK(Recyclabilité[[#This Row],[Réponse 4]]),'Calculs'!M1374="0",_xlfn.XLOOKUP('Calculs'!M1374,'Réponses'!C:C,'Réponses'!F:F,"ERREUR VISIBILITE")=0),"",_xlfn.XLOOKUP(_xlfn.XLOOKUP('Calculs'!M1374,'Réponses'!C:C,'Réponses'!F:F,"ERREUR VISIBILITE"),Questions!A:A,Questions!B:B,"ERREUR QUESTION"))</f>
        <v/>
      </c>
    </row>
    <row r="1376" spans="4:13" ht="60" customHeight="1" x14ac:dyDescent="0.25">
      <c r="D1376" s="29" t="str">
        <f>IF(ISBLANK(Recyclabilité[[#This Row],[Code Valobat]]),"",IF(OR('Calculs'!A1375="08",MID(Recyclabilité[[#This Row],[Code Valobat]],4,4)="0804",MID(Recyclabilité[[#This Row],[Code Valobat]],4,4)="0709",MID(Recyclabilité[[#This Row],[Code Valobat]],1,7)="6121107"),"Non recyclable",_xlfn.XLOOKUP('Calculs'!Q1375,'Combinaisons'!A:A,'Combinaisons'!B:B,"Merci de répondre à toutes les questions")))</f>
        <v/>
      </c>
      <c r="E1376" s="65" t="str">
        <f>IF(ISBLANK(Recyclabilité[[#This Row],[Code Valobat]]),"",IF(OR('Calculs'!A1375="08",MID(Recyclabilité[[#This Row],[Code Valobat]],4,4)="0804",MID(Recyclabilité[[#This Row],[Code Valobat]],4,4)="0709",MID(Recyclabilité[[#This Row],[Code Valobat]],1,7)="6121107"),"",_xlfn.XLOOKUP('Calculs'!B1375,Questions!A:A,Questions!B:B,"ERREUR QUESTION")))</f>
        <v/>
      </c>
      <c r="G1376" s="65" t="str">
        <f>IF(OR(ISBLANK(Recyclabilité[[#This Row],[Réponse 1]]),'Calculs'!D1375="0",_xlfn.XLOOKUP('Calculs'!D1375,'Réponses'!C:C,'Réponses'!F:F,"ERREUR VISIBILITE")=0),"",_xlfn.XLOOKUP(_xlfn.XLOOKUP('Calculs'!D1375,'Réponses'!C:C,'Réponses'!F:F,"ERREUR VISIBILITE"),Questions!A:A,Questions!B:B,"ERREUR QUESTION"))</f>
        <v/>
      </c>
      <c r="I1376" s="65" t="str">
        <f>IF(OR(ISBLANK(Recyclabilité[[#This Row],[Réponse 2]]),'Calculs'!G1375="0",_xlfn.XLOOKUP('Calculs'!G1375,'Réponses'!C:C,'Réponses'!F:F,"ERREUR VISIBILITE")=0),"",_xlfn.XLOOKUP(_xlfn.XLOOKUP('Calculs'!G1375,'Réponses'!C:C,'Réponses'!F:F,"ERREUR VISIBILITE"),Questions!A:A,Questions!B:B,"ERREUR QUESTION"))</f>
        <v/>
      </c>
      <c r="K1376" s="65" t="str">
        <f>IF(OR(ISBLANK(Recyclabilité[[#This Row],[Réponse 3]]),'Calculs'!J1375="0",_xlfn.XLOOKUP('Calculs'!J1375,'Réponses'!C:C,'Réponses'!F:F,"ERREUR VISIBILITE")=0),"",_xlfn.XLOOKUP(_xlfn.XLOOKUP('Calculs'!J1375,'Réponses'!C:C,'Réponses'!F:F,"ERREUR VISIBILITE"),Questions!A:A,Questions!B:B,"ERREUR QUESTION"))</f>
        <v/>
      </c>
      <c r="M1376" s="65" t="str">
        <f>IF(OR(ISBLANK(Recyclabilité[[#This Row],[Réponse 4]]),'Calculs'!M1375="0",_xlfn.XLOOKUP('Calculs'!M1375,'Réponses'!C:C,'Réponses'!F:F,"ERREUR VISIBILITE")=0),"",_xlfn.XLOOKUP(_xlfn.XLOOKUP('Calculs'!M1375,'Réponses'!C:C,'Réponses'!F:F,"ERREUR VISIBILITE"),Questions!A:A,Questions!B:B,"ERREUR QUESTION"))</f>
        <v/>
      </c>
    </row>
    <row r="1377" spans="4:13" ht="60" customHeight="1" x14ac:dyDescent="0.25">
      <c r="D1377" s="29" t="str">
        <f>IF(ISBLANK(Recyclabilité[[#This Row],[Code Valobat]]),"",IF(OR('Calculs'!A1376="08",MID(Recyclabilité[[#This Row],[Code Valobat]],4,4)="0804",MID(Recyclabilité[[#This Row],[Code Valobat]],4,4)="0709",MID(Recyclabilité[[#This Row],[Code Valobat]],1,7)="6121107"),"Non recyclable",_xlfn.XLOOKUP('Calculs'!Q1376,'Combinaisons'!A:A,'Combinaisons'!B:B,"Merci de répondre à toutes les questions")))</f>
        <v/>
      </c>
      <c r="E1377" s="65" t="str">
        <f>IF(ISBLANK(Recyclabilité[[#This Row],[Code Valobat]]),"",IF(OR('Calculs'!A1376="08",MID(Recyclabilité[[#This Row],[Code Valobat]],4,4)="0804",MID(Recyclabilité[[#This Row],[Code Valobat]],4,4)="0709",MID(Recyclabilité[[#This Row],[Code Valobat]],1,7)="6121107"),"",_xlfn.XLOOKUP('Calculs'!B1376,Questions!A:A,Questions!B:B,"ERREUR QUESTION")))</f>
        <v/>
      </c>
      <c r="G1377" s="65" t="str">
        <f>IF(OR(ISBLANK(Recyclabilité[[#This Row],[Réponse 1]]),'Calculs'!D1376="0",_xlfn.XLOOKUP('Calculs'!D1376,'Réponses'!C:C,'Réponses'!F:F,"ERREUR VISIBILITE")=0),"",_xlfn.XLOOKUP(_xlfn.XLOOKUP('Calculs'!D1376,'Réponses'!C:C,'Réponses'!F:F,"ERREUR VISIBILITE"),Questions!A:A,Questions!B:B,"ERREUR QUESTION"))</f>
        <v/>
      </c>
      <c r="I1377" s="65" t="str">
        <f>IF(OR(ISBLANK(Recyclabilité[[#This Row],[Réponse 2]]),'Calculs'!G1376="0",_xlfn.XLOOKUP('Calculs'!G1376,'Réponses'!C:C,'Réponses'!F:F,"ERREUR VISIBILITE")=0),"",_xlfn.XLOOKUP(_xlfn.XLOOKUP('Calculs'!G1376,'Réponses'!C:C,'Réponses'!F:F,"ERREUR VISIBILITE"),Questions!A:A,Questions!B:B,"ERREUR QUESTION"))</f>
        <v/>
      </c>
      <c r="K1377" s="65" t="str">
        <f>IF(OR(ISBLANK(Recyclabilité[[#This Row],[Réponse 3]]),'Calculs'!J1376="0",_xlfn.XLOOKUP('Calculs'!J1376,'Réponses'!C:C,'Réponses'!F:F,"ERREUR VISIBILITE")=0),"",_xlfn.XLOOKUP(_xlfn.XLOOKUP('Calculs'!J1376,'Réponses'!C:C,'Réponses'!F:F,"ERREUR VISIBILITE"),Questions!A:A,Questions!B:B,"ERREUR QUESTION"))</f>
        <v/>
      </c>
      <c r="M1377" s="65" t="str">
        <f>IF(OR(ISBLANK(Recyclabilité[[#This Row],[Réponse 4]]),'Calculs'!M1376="0",_xlfn.XLOOKUP('Calculs'!M1376,'Réponses'!C:C,'Réponses'!F:F,"ERREUR VISIBILITE")=0),"",_xlfn.XLOOKUP(_xlfn.XLOOKUP('Calculs'!M1376,'Réponses'!C:C,'Réponses'!F:F,"ERREUR VISIBILITE"),Questions!A:A,Questions!B:B,"ERREUR QUESTION"))</f>
        <v/>
      </c>
    </row>
    <row r="1378" spans="4:13" ht="60" customHeight="1" x14ac:dyDescent="0.25">
      <c r="D1378" s="29" t="str">
        <f>IF(ISBLANK(Recyclabilité[[#This Row],[Code Valobat]]),"",IF(OR('Calculs'!A1377="08",MID(Recyclabilité[[#This Row],[Code Valobat]],4,4)="0804",MID(Recyclabilité[[#This Row],[Code Valobat]],4,4)="0709",MID(Recyclabilité[[#This Row],[Code Valobat]],1,7)="6121107"),"Non recyclable",_xlfn.XLOOKUP('Calculs'!Q1377,'Combinaisons'!A:A,'Combinaisons'!B:B,"Merci de répondre à toutes les questions")))</f>
        <v/>
      </c>
      <c r="E1378" s="65" t="str">
        <f>IF(ISBLANK(Recyclabilité[[#This Row],[Code Valobat]]),"",IF(OR('Calculs'!A1377="08",MID(Recyclabilité[[#This Row],[Code Valobat]],4,4)="0804",MID(Recyclabilité[[#This Row],[Code Valobat]],4,4)="0709",MID(Recyclabilité[[#This Row],[Code Valobat]],1,7)="6121107"),"",_xlfn.XLOOKUP('Calculs'!B1377,Questions!A:A,Questions!B:B,"ERREUR QUESTION")))</f>
        <v/>
      </c>
      <c r="G1378" s="65" t="str">
        <f>IF(OR(ISBLANK(Recyclabilité[[#This Row],[Réponse 1]]),'Calculs'!D1377="0",_xlfn.XLOOKUP('Calculs'!D1377,'Réponses'!C:C,'Réponses'!F:F,"ERREUR VISIBILITE")=0),"",_xlfn.XLOOKUP(_xlfn.XLOOKUP('Calculs'!D1377,'Réponses'!C:C,'Réponses'!F:F,"ERREUR VISIBILITE"),Questions!A:A,Questions!B:B,"ERREUR QUESTION"))</f>
        <v/>
      </c>
      <c r="I1378" s="65" t="str">
        <f>IF(OR(ISBLANK(Recyclabilité[[#This Row],[Réponse 2]]),'Calculs'!G1377="0",_xlfn.XLOOKUP('Calculs'!G1377,'Réponses'!C:C,'Réponses'!F:F,"ERREUR VISIBILITE")=0),"",_xlfn.XLOOKUP(_xlfn.XLOOKUP('Calculs'!G1377,'Réponses'!C:C,'Réponses'!F:F,"ERREUR VISIBILITE"),Questions!A:A,Questions!B:B,"ERREUR QUESTION"))</f>
        <v/>
      </c>
      <c r="K1378" s="65" t="str">
        <f>IF(OR(ISBLANK(Recyclabilité[[#This Row],[Réponse 3]]),'Calculs'!J1377="0",_xlfn.XLOOKUP('Calculs'!J1377,'Réponses'!C:C,'Réponses'!F:F,"ERREUR VISIBILITE")=0),"",_xlfn.XLOOKUP(_xlfn.XLOOKUP('Calculs'!J1377,'Réponses'!C:C,'Réponses'!F:F,"ERREUR VISIBILITE"),Questions!A:A,Questions!B:B,"ERREUR QUESTION"))</f>
        <v/>
      </c>
      <c r="M1378" s="65" t="str">
        <f>IF(OR(ISBLANK(Recyclabilité[[#This Row],[Réponse 4]]),'Calculs'!M1377="0",_xlfn.XLOOKUP('Calculs'!M1377,'Réponses'!C:C,'Réponses'!F:F,"ERREUR VISIBILITE")=0),"",_xlfn.XLOOKUP(_xlfn.XLOOKUP('Calculs'!M1377,'Réponses'!C:C,'Réponses'!F:F,"ERREUR VISIBILITE"),Questions!A:A,Questions!B:B,"ERREUR QUESTION"))</f>
        <v/>
      </c>
    </row>
    <row r="1379" spans="4:13" ht="60" customHeight="1" x14ac:dyDescent="0.25">
      <c r="D1379" s="29" t="str">
        <f>IF(ISBLANK(Recyclabilité[[#This Row],[Code Valobat]]),"",IF(OR('Calculs'!A1378="08",MID(Recyclabilité[[#This Row],[Code Valobat]],4,4)="0804",MID(Recyclabilité[[#This Row],[Code Valobat]],4,4)="0709",MID(Recyclabilité[[#This Row],[Code Valobat]],1,7)="6121107"),"Non recyclable",_xlfn.XLOOKUP('Calculs'!Q1378,'Combinaisons'!A:A,'Combinaisons'!B:B,"Merci de répondre à toutes les questions")))</f>
        <v/>
      </c>
      <c r="E1379" s="65" t="str">
        <f>IF(ISBLANK(Recyclabilité[[#This Row],[Code Valobat]]),"",IF(OR('Calculs'!A1378="08",MID(Recyclabilité[[#This Row],[Code Valobat]],4,4)="0804",MID(Recyclabilité[[#This Row],[Code Valobat]],4,4)="0709",MID(Recyclabilité[[#This Row],[Code Valobat]],1,7)="6121107"),"",_xlfn.XLOOKUP('Calculs'!B1378,Questions!A:A,Questions!B:B,"ERREUR QUESTION")))</f>
        <v/>
      </c>
      <c r="G1379" s="65" t="str">
        <f>IF(OR(ISBLANK(Recyclabilité[[#This Row],[Réponse 1]]),'Calculs'!D1378="0",_xlfn.XLOOKUP('Calculs'!D1378,'Réponses'!C:C,'Réponses'!F:F,"ERREUR VISIBILITE")=0),"",_xlfn.XLOOKUP(_xlfn.XLOOKUP('Calculs'!D1378,'Réponses'!C:C,'Réponses'!F:F,"ERREUR VISIBILITE"),Questions!A:A,Questions!B:B,"ERREUR QUESTION"))</f>
        <v/>
      </c>
      <c r="I1379" s="65" t="str">
        <f>IF(OR(ISBLANK(Recyclabilité[[#This Row],[Réponse 2]]),'Calculs'!G1378="0",_xlfn.XLOOKUP('Calculs'!G1378,'Réponses'!C:C,'Réponses'!F:F,"ERREUR VISIBILITE")=0),"",_xlfn.XLOOKUP(_xlfn.XLOOKUP('Calculs'!G1378,'Réponses'!C:C,'Réponses'!F:F,"ERREUR VISIBILITE"),Questions!A:A,Questions!B:B,"ERREUR QUESTION"))</f>
        <v/>
      </c>
      <c r="K1379" s="65" t="str">
        <f>IF(OR(ISBLANK(Recyclabilité[[#This Row],[Réponse 3]]),'Calculs'!J1378="0",_xlfn.XLOOKUP('Calculs'!J1378,'Réponses'!C:C,'Réponses'!F:F,"ERREUR VISIBILITE")=0),"",_xlfn.XLOOKUP(_xlfn.XLOOKUP('Calculs'!J1378,'Réponses'!C:C,'Réponses'!F:F,"ERREUR VISIBILITE"),Questions!A:A,Questions!B:B,"ERREUR QUESTION"))</f>
        <v/>
      </c>
      <c r="M1379" s="65" t="str">
        <f>IF(OR(ISBLANK(Recyclabilité[[#This Row],[Réponse 4]]),'Calculs'!M1378="0",_xlfn.XLOOKUP('Calculs'!M1378,'Réponses'!C:C,'Réponses'!F:F,"ERREUR VISIBILITE")=0),"",_xlfn.XLOOKUP(_xlfn.XLOOKUP('Calculs'!M1378,'Réponses'!C:C,'Réponses'!F:F,"ERREUR VISIBILITE"),Questions!A:A,Questions!B:B,"ERREUR QUESTION"))</f>
        <v/>
      </c>
    </row>
    <row r="1380" spans="4:13" ht="60" customHeight="1" x14ac:dyDescent="0.25">
      <c r="D1380" s="29" t="str">
        <f>IF(ISBLANK(Recyclabilité[[#This Row],[Code Valobat]]),"",IF(OR('Calculs'!A1379="08",MID(Recyclabilité[[#This Row],[Code Valobat]],4,4)="0804",MID(Recyclabilité[[#This Row],[Code Valobat]],4,4)="0709",MID(Recyclabilité[[#This Row],[Code Valobat]],1,7)="6121107"),"Non recyclable",_xlfn.XLOOKUP('Calculs'!Q1379,'Combinaisons'!A:A,'Combinaisons'!B:B,"Merci de répondre à toutes les questions")))</f>
        <v/>
      </c>
      <c r="E1380" s="65" t="str">
        <f>IF(ISBLANK(Recyclabilité[[#This Row],[Code Valobat]]),"",IF(OR('Calculs'!A1379="08",MID(Recyclabilité[[#This Row],[Code Valobat]],4,4)="0804",MID(Recyclabilité[[#This Row],[Code Valobat]],4,4)="0709",MID(Recyclabilité[[#This Row],[Code Valobat]],1,7)="6121107"),"",_xlfn.XLOOKUP('Calculs'!B1379,Questions!A:A,Questions!B:B,"ERREUR QUESTION")))</f>
        <v/>
      </c>
      <c r="G1380" s="65" t="str">
        <f>IF(OR(ISBLANK(Recyclabilité[[#This Row],[Réponse 1]]),'Calculs'!D1379="0",_xlfn.XLOOKUP('Calculs'!D1379,'Réponses'!C:C,'Réponses'!F:F,"ERREUR VISIBILITE")=0),"",_xlfn.XLOOKUP(_xlfn.XLOOKUP('Calculs'!D1379,'Réponses'!C:C,'Réponses'!F:F,"ERREUR VISIBILITE"),Questions!A:A,Questions!B:B,"ERREUR QUESTION"))</f>
        <v/>
      </c>
      <c r="I1380" s="65" t="str">
        <f>IF(OR(ISBLANK(Recyclabilité[[#This Row],[Réponse 2]]),'Calculs'!G1379="0",_xlfn.XLOOKUP('Calculs'!G1379,'Réponses'!C:C,'Réponses'!F:F,"ERREUR VISIBILITE")=0),"",_xlfn.XLOOKUP(_xlfn.XLOOKUP('Calculs'!G1379,'Réponses'!C:C,'Réponses'!F:F,"ERREUR VISIBILITE"),Questions!A:A,Questions!B:B,"ERREUR QUESTION"))</f>
        <v/>
      </c>
      <c r="K1380" s="65" t="str">
        <f>IF(OR(ISBLANK(Recyclabilité[[#This Row],[Réponse 3]]),'Calculs'!J1379="0",_xlfn.XLOOKUP('Calculs'!J1379,'Réponses'!C:C,'Réponses'!F:F,"ERREUR VISIBILITE")=0),"",_xlfn.XLOOKUP(_xlfn.XLOOKUP('Calculs'!J1379,'Réponses'!C:C,'Réponses'!F:F,"ERREUR VISIBILITE"),Questions!A:A,Questions!B:B,"ERREUR QUESTION"))</f>
        <v/>
      </c>
      <c r="M1380" s="65" t="str">
        <f>IF(OR(ISBLANK(Recyclabilité[[#This Row],[Réponse 4]]),'Calculs'!M1379="0",_xlfn.XLOOKUP('Calculs'!M1379,'Réponses'!C:C,'Réponses'!F:F,"ERREUR VISIBILITE")=0),"",_xlfn.XLOOKUP(_xlfn.XLOOKUP('Calculs'!M1379,'Réponses'!C:C,'Réponses'!F:F,"ERREUR VISIBILITE"),Questions!A:A,Questions!B:B,"ERREUR QUESTION"))</f>
        <v/>
      </c>
    </row>
    <row r="1381" spans="4:13" ht="60" customHeight="1" x14ac:dyDescent="0.25">
      <c r="D1381" s="29" t="str">
        <f>IF(ISBLANK(Recyclabilité[[#This Row],[Code Valobat]]),"",IF(OR('Calculs'!A1380="08",MID(Recyclabilité[[#This Row],[Code Valobat]],4,4)="0804",MID(Recyclabilité[[#This Row],[Code Valobat]],4,4)="0709",MID(Recyclabilité[[#This Row],[Code Valobat]],1,7)="6121107"),"Non recyclable",_xlfn.XLOOKUP('Calculs'!Q1380,'Combinaisons'!A:A,'Combinaisons'!B:B,"Merci de répondre à toutes les questions")))</f>
        <v/>
      </c>
      <c r="E1381" s="65" t="str">
        <f>IF(ISBLANK(Recyclabilité[[#This Row],[Code Valobat]]),"",IF(OR('Calculs'!A1380="08",MID(Recyclabilité[[#This Row],[Code Valobat]],4,4)="0804",MID(Recyclabilité[[#This Row],[Code Valobat]],4,4)="0709",MID(Recyclabilité[[#This Row],[Code Valobat]],1,7)="6121107"),"",_xlfn.XLOOKUP('Calculs'!B1380,Questions!A:A,Questions!B:B,"ERREUR QUESTION")))</f>
        <v/>
      </c>
      <c r="G1381" s="65" t="str">
        <f>IF(OR(ISBLANK(Recyclabilité[[#This Row],[Réponse 1]]),'Calculs'!D1380="0",_xlfn.XLOOKUP('Calculs'!D1380,'Réponses'!C:C,'Réponses'!F:F,"ERREUR VISIBILITE")=0),"",_xlfn.XLOOKUP(_xlfn.XLOOKUP('Calculs'!D1380,'Réponses'!C:C,'Réponses'!F:F,"ERREUR VISIBILITE"),Questions!A:A,Questions!B:B,"ERREUR QUESTION"))</f>
        <v/>
      </c>
      <c r="I1381" s="65" t="str">
        <f>IF(OR(ISBLANK(Recyclabilité[[#This Row],[Réponse 2]]),'Calculs'!G1380="0",_xlfn.XLOOKUP('Calculs'!G1380,'Réponses'!C:C,'Réponses'!F:F,"ERREUR VISIBILITE")=0),"",_xlfn.XLOOKUP(_xlfn.XLOOKUP('Calculs'!G1380,'Réponses'!C:C,'Réponses'!F:F,"ERREUR VISIBILITE"),Questions!A:A,Questions!B:B,"ERREUR QUESTION"))</f>
        <v/>
      </c>
      <c r="K1381" s="65" t="str">
        <f>IF(OR(ISBLANK(Recyclabilité[[#This Row],[Réponse 3]]),'Calculs'!J1380="0",_xlfn.XLOOKUP('Calculs'!J1380,'Réponses'!C:C,'Réponses'!F:F,"ERREUR VISIBILITE")=0),"",_xlfn.XLOOKUP(_xlfn.XLOOKUP('Calculs'!J1380,'Réponses'!C:C,'Réponses'!F:F,"ERREUR VISIBILITE"),Questions!A:A,Questions!B:B,"ERREUR QUESTION"))</f>
        <v/>
      </c>
      <c r="M1381" s="65" t="str">
        <f>IF(OR(ISBLANK(Recyclabilité[[#This Row],[Réponse 4]]),'Calculs'!M1380="0",_xlfn.XLOOKUP('Calculs'!M1380,'Réponses'!C:C,'Réponses'!F:F,"ERREUR VISIBILITE")=0),"",_xlfn.XLOOKUP(_xlfn.XLOOKUP('Calculs'!M1380,'Réponses'!C:C,'Réponses'!F:F,"ERREUR VISIBILITE"),Questions!A:A,Questions!B:B,"ERREUR QUESTION"))</f>
        <v/>
      </c>
    </row>
    <row r="1382" spans="4:13" ht="60" customHeight="1" x14ac:dyDescent="0.25">
      <c r="D1382" s="29" t="str">
        <f>IF(ISBLANK(Recyclabilité[[#This Row],[Code Valobat]]),"",IF(OR('Calculs'!A1381="08",MID(Recyclabilité[[#This Row],[Code Valobat]],4,4)="0804",MID(Recyclabilité[[#This Row],[Code Valobat]],4,4)="0709",MID(Recyclabilité[[#This Row],[Code Valobat]],1,7)="6121107"),"Non recyclable",_xlfn.XLOOKUP('Calculs'!Q1381,'Combinaisons'!A:A,'Combinaisons'!B:B,"Merci de répondre à toutes les questions")))</f>
        <v/>
      </c>
      <c r="E1382" s="65" t="str">
        <f>IF(ISBLANK(Recyclabilité[[#This Row],[Code Valobat]]),"",IF(OR('Calculs'!A1381="08",MID(Recyclabilité[[#This Row],[Code Valobat]],4,4)="0804",MID(Recyclabilité[[#This Row],[Code Valobat]],4,4)="0709",MID(Recyclabilité[[#This Row],[Code Valobat]],1,7)="6121107"),"",_xlfn.XLOOKUP('Calculs'!B1381,Questions!A:A,Questions!B:B,"ERREUR QUESTION")))</f>
        <v/>
      </c>
      <c r="G1382" s="65" t="str">
        <f>IF(OR(ISBLANK(Recyclabilité[[#This Row],[Réponse 1]]),'Calculs'!D1381="0",_xlfn.XLOOKUP('Calculs'!D1381,'Réponses'!C:C,'Réponses'!F:F,"ERREUR VISIBILITE")=0),"",_xlfn.XLOOKUP(_xlfn.XLOOKUP('Calculs'!D1381,'Réponses'!C:C,'Réponses'!F:F,"ERREUR VISIBILITE"),Questions!A:A,Questions!B:B,"ERREUR QUESTION"))</f>
        <v/>
      </c>
      <c r="I1382" s="65" t="str">
        <f>IF(OR(ISBLANK(Recyclabilité[[#This Row],[Réponse 2]]),'Calculs'!G1381="0",_xlfn.XLOOKUP('Calculs'!G1381,'Réponses'!C:C,'Réponses'!F:F,"ERREUR VISIBILITE")=0),"",_xlfn.XLOOKUP(_xlfn.XLOOKUP('Calculs'!G1381,'Réponses'!C:C,'Réponses'!F:F,"ERREUR VISIBILITE"),Questions!A:A,Questions!B:B,"ERREUR QUESTION"))</f>
        <v/>
      </c>
      <c r="K1382" s="65" t="str">
        <f>IF(OR(ISBLANK(Recyclabilité[[#This Row],[Réponse 3]]),'Calculs'!J1381="0",_xlfn.XLOOKUP('Calculs'!J1381,'Réponses'!C:C,'Réponses'!F:F,"ERREUR VISIBILITE")=0),"",_xlfn.XLOOKUP(_xlfn.XLOOKUP('Calculs'!J1381,'Réponses'!C:C,'Réponses'!F:F,"ERREUR VISIBILITE"),Questions!A:A,Questions!B:B,"ERREUR QUESTION"))</f>
        <v/>
      </c>
      <c r="M1382" s="65" t="str">
        <f>IF(OR(ISBLANK(Recyclabilité[[#This Row],[Réponse 4]]),'Calculs'!M1381="0",_xlfn.XLOOKUP('Calculs'!M1381,'Réponses'!C:C,'Réponses'!F:F,"ERREUR VISIBILITE")=0),"",_xlfn.XLOOKUP(_xlfn.XLOOKUP('Calculs'!M1381,'Réponses'!C:C,'Réponses'!F:F,"ERREUR VISIBILITE"),Questions!A:A,Questions!B:B,"ERREUR QUESTION"))</f>
        <v/>
      </c>
    </row>
    <row r="1383" spans="4:13" ht="60" customHeight="1" x14ac:dyDescent="0.25">
      <c r="D1383" s="29" t="str">
        <f>IF(ISBLANK(Recyclabilité[[#This Row],[Code Valobat]]),"",IF(OR('Calculs'!A1382="08",MID(Recyclabilité[[#This Row],[Code Valobat]],4,4)="0804",MID(Recyclabilité[[#This Row],[Code Valobat]],4,4)="0709",MID(Recyclabilité[[#This Row],[Code Valobat]],1,7)="6121107"),"Non recyclable",_xlfn.XLOOKUP('Calculs'!Q1382,'Combinaisons'!A:A,'Combinaisons'!B:B,"Merci de répondre à toutes les questions")))</f>
        <v/>
      </c>
      <c r="E1383" s="65" t="str">
        <f>IF(ISBLANK(Recyclabilité[[#This Row],[Code Valobat]]),"",IF(OR('Calculs'!A1382="08",MID(Recyclabilité[[#This Row],[Code Valobat]],4,4)="0804",MID(Recyclabilité[[#This Row],[Code Valobat]],4,4)="0709",MID(Recyclabilité[[#This Row],[Code Valobat]],1,7)="6121107"),"",_xlfn.XLOOKUP('Calculs'!B1382,Questions!A:A,Questions!B:B,"ERREUR QUESTION")))</f>
        <v/>
      </c>
      <c r="G1383" s="65" t="str">
        <f>IF(OR(ISBLANK(Recyclabilité[[#This Row],[Réponse 1]]),'Calculs'!D1382="0",_xlfn.XLOOKUP('Calculs'!D1382,'Réponses'!C:C,'Réponses'!F:F,"ERREUR VISIBILITE")=0),"",_xlfn.XLOOKUP(_xlfn.XLOOKUP('Calculs'!D1382,'Réponses'!C:C,'Réponses'!F:F,"ERREUR VISIBILITE"),Questions!A:A,Questions!B:B,"ERREUR QUESTION"))</f>
        <v/>
      </c>
      <c r="I1383" s="65" t="str">
        <f>IF(OR(ISBLANK(Recyclabilité[[#This Row],[Réponse 2]]),'Calculs'!G1382="0",_xlfn.XLOOKUP('Calculs'!G1382,'Réponses'!C:C,'Réponses'!F:F,"ERREUR VISIBILITE")=0),"",_xlfn.XLOOKUP(_xlfn.XLOOKUP('Calculs'!G1382,'Réponses'!C:C,'Réponses'!F:F,"ERREUR VISIBILITE"),Questions!A:A,Questions!B:B,"ERREUR QUESTION"))</f>
        <v/>
      </c>
      <c r="K1383" s="65" t="str">
        <f>IF(OR(ISBLANK(Recyclabilité[[#This Row],[Réponse 3]]),'Calculs'!J1382="0",_xlfn.XLOOKUP('Calculs'!J1382,'Réponses'!C:C,'Réponses'!F:F,"ERREUR VISIBILITE")=0),"",_xlfn.XLOOKUP(_xlfn.XLOOKUP('Calculs'!J1382,'Réponses'!C:C,'Réponses'!F:F,"ERREUR VISIBILITE"),Questions!A:A,Questions!B:B,"ERREUR QUESTION"))</f>
        <v/>
      </c>
      <c r="M1383" s="65" t="str">
        <f>IF(OR(ISBLANK(Recyclabilité[[#This Row],[Réponse 4]]),'Calculs'!M1382="0",_xlfn.XLOOKUP('Calculs'!M1382,'Réponses'!C:C,'Réponses'!F:F,"ERREUR VISIBILITE")=0),"",_xlfn.XLOOKUP(_xlfn.XLOOKUP('Calculs'!M1382,'Réponses'!C:C,'Réponses'!F:F,"ERREUR VISIBILITE"),Questions!A:A,Questions!B:B,"ERREUR QUESTION"))</f>
        <v/>
      </c>
    </row>
    <row r="1384" spans="4:13" ht="60" customHeight="1" x14ac:dyDescent="0.25">
      <c r="D1384" s="29" t="str">
        <f>IF(ISBLANK(Recyclabilité[[#This Row],[Code Valobat]]),"",IF(OR('Calculs'!A1383="08",MID(Recyclabilité[[#This Row],[Code Valobat]],4,4)="0804",MID(Recyclabilité[[#This Row],[Code Valobat]],4,4)="0709",MID(Recyclabilité[[#This Row],[Code Valobat]],1,7)="6121107"),"Non recyclable",_xlfn.XLOOKUP('Calculs'!Q1383,'Combinaisons'!A:A,'Combinaisons'!B:B,"Merci de répondre à toutes les questions")))</f>
        <v/>
      </c>
      <c r="E1384" s="65" t="str">
        <f>IF(ISBLANK(Recyclabilité[[#This Row],[Code Valobat]]),"",IF(OR('Calculs'!A1383="08",MID(Recyclabilité[[#This Row],[Code Valobat]],4,4)="0804",MID(Recyclabilité[[#This Row],[Code Valobat]],4,4)="0709",MID(Recyclabilité[[#This Row],[Code Valobat]],1,7)="6121107"),"",_xlfn.XLOOKUP('Calculs'!B1383,Questions!A:A,Questions!B:B,"ERREUR QUESTION")))</f>
        <v/>
      </c>
      <c r="G1384" s="65" t="str">
        <f>IF(OR(ISBLANK(Recyclabilité[[#This Row],[Réponse 1]]),'Calculs'!D1383="0",_xlfn.XLOOKUP('Calculs'!D1383,'Réponses'!C:C,'Réponses'!F:F,"ERREUR VISIBILITE")=0),"",_xlfn.XLOOKUP(_xlfn.XLOOKUP('Calculs'!D1383,'Réponses'!C:C,'Réponses'!F:F,"ERREUR VISIBILITE"),Questions!A:A,Questions!B:B,"ERREUR QUESTION"))</f>
        <v/>
      </c>
      <c r="I1384" s="65" t="str">
        <f>IF(OR(ISBLANK(Recyclabilité[[#This Row],[Réponse 2]]),'Calculs'!G1383="0",_xlfn.XLOOKUP('Calculs'!G1383,'Réponses'!C:C,'Réponses'!F:F,"ERREUR VISIBILITE")=0),"",_xlfn.XLOOKUP(_xlfn.XLOOKUP('Calculs'!G1383,'Réponses'!C:C,'Réponses'!F:F,"ERREUR VISIBILITE"),Questions!A:A,Questions!B:B,"ERREUR QUESTION"))</f>
        <v/>
      </c>
      <c r="K1384" s="65" t="str">
        <f>IF(OR(ISBLANK(Recyclabilité[[#This Row],[Réponse 3]]),'Calculs'!J1383="0",_xlfn.XLOOKUP('Calculs'!J1383,'Réponses'!C:C,'Réponses'!F:F,"ERREUR VISIBILITE")=0),"",_xlfn.XLOOKUP(_xlfn.XLOOKUP('Calculs'!J1383,'Réponses'!C:C,'Réponses'!F:F,"ERREUR VISIBILITE"),Questions!A:A,Questions!B:B,"ERREUR QUESTION"))</f>
        <v/>
      </c>
      <c r="M1384" s="65" t="str">
        <f>IF(OR(ISBLANK(Recyclabilité[[#This Row],[Réponse 4]]),'Calculs'!M1383="0",_xlfn.XLOOKUP('Calculs'!M1383,'Réponses'!C:C,'Réponses'!F:F,"ERREUR VISIBILITE")=0),"",_xlfn.XLOOKUP(_xlfn.XLOOKUP('Calculs'!M1383,'Réponses'!C:C,'Réponses'!F:F,"ERREUR VISIBILITE"),Questions!A:A,Questions!B:B,"ERREUR QUESTION"))</f>
        <v/>
      </c>
    </row>
    <row r="1385" spans="4:13" ht="60" customHeight="1" x14ac:dyDescent="0.25">
      <c r="D1385" s="29" t="str">
        <f>IF(ISBLANK(Recyclabilité[[#This Row],[Code Valobat]]),"",IF(OR('Calculs'!A1384="08",MID(Recyclabilité[[#This Row],[Code Valobat]],4,4)="0804",MID(Recyclabilité[[#This Row],[Code Valobat]],4,4)="0709",MID(Recyclabilité[[#This Row],[Code Valobat]],1,7)="6121107"),"Non recyclable",_xlfn.XLOOKUP('Calculs'!Q1384,'Combinaisons'!A:A,'Combinaisons'!B:B,"Merci de répondre à toutes les questions")))</f>
        <v/>
      </c>
      <c r="E1385" s="65" t="str">
        <f>IF(ISBLANK(Recyclabilité[[#This Row],[Code Valobat]]),"",IF(OR('Calculs'!A1384="08",MID(Recyclabilité[[#This Row],[Code Valobat]],4,4)="0804",MID(Recyclabilité[[#This Row],[Code Valobat]],4,4)="0709",MID(Recyclabilité[[#This Row],[Code Valobat]],1,7)="6121107"),"",_xlfn.XLOOKUP('Calculs'!B1384,Questions!A:A,Questions!B:B,"ERREUR QUESTION")))</f>
        <v/>
      </c>
      <c r="G1385" s="65" t="str">
        <f>IF(OR(ISBLANK(Recyclabilité[[#This Row],[Réponse 1]]),'Calculs'!D1384="0",_xlfn.XLOOKUP('Calculs'!D1384,'Réponses'!C:C,'Réponses'!F:F,"ERREUR VISIBILITE")=0),"",_xlfn.XLOOKUP(_xlfn.XLOOKUP('Calculs'!D1384,'Réponses'!C:C,'Réponses'!F:F,"ERREUR VISIBILITE"),Questions!A:A,Questions!B:B,"ERREUR QUESTION"))</f>
        <v/>
      </c>
      <c r="I1385" s="65" t="str">
        <f>IF(OR(ISBLANK(Recyclabilité[[#This Row],[Réponse 2]]),'Calculs'!G1384="0",_xlfn.XLOOKUP('Calculs'!G1384,'Réponses'!C:C,'Réponses'!F:F,"ERREUR VISIBILITE")=0),"",_xlfn.XLOOKUP(_xlfn.XLOOKUP('Calculs'!G1384,'Réponses'!C:C,'Réponses'!F:F,"ERREUR VISIBILITE"),Questions!A:A,Questions!B:B,"ERREUR QUESTION"))</f>
        <v/>
      </c>
      <c r="K1385" s="65" t="str">
        <f>IF(OR(ISBLANK(Recyclabilité[[#This Row],[Réponse 3]]),'Calculs'!J1384="0",_xlfn.XLOOKUP('Calculs'!J1384,'Réponses'!C:C,'Réponses'!F:F,"ERREUR VISIBILITE")=0),"",_xlfn.XLOOKUP(_xlfn.XLOOKUP('Calculs'!J1384,'Réponses'!C:C,'Réponses'!F:F,"ERREUR VISIBILITE"),Questions!A:A,Questions!B:B,"ERREUR QUESTION"))</f>
        <v/>
      </c>
      <c r="M1385" s="65" t="str">
        <f>IF(OR(ISBLANK(Recyclabilité[[#This Row],[Réponse 4]]),'Calculs'!M1384="0",_xlfn.XLOOKUP('Calculs'!M1384,'Réponses'!C:C,'Réponses'!F:F,"ERREUR VISIBILITE")=0),"",_xlfn.XLOOKUP(_xlfn.XLOOKUP('Calculs'!M1384,'Réponses'!C:C,'Réponses'!F:F,"ERREUR VISIBILITE"),Questions!A:A,Questions!B:B,"ERREUR QUESTION"))</f>
        <v/>
      </c>
    </row>
    <row r="1386" spans="4:13" ht="60" customHeight="1" x14ac:dyDescent="0.25">
      <c r="D1386" s="29" t="str">
        <f>IF(ISBLANK(Recyclabilité[[#This Row],[Code Valobat]]),"",IF(OR('Calculs'!A1385="08",MID(Recyclabilité[[#This Row],[Code Valobat]],4,4)="0804",MID(Recyclabilité[[#This Row],[Code Valobat]],4,4)="0709",MID(Recyclabilité[[#This Row],[Code Valobat]],1,7)="6121107"),"Non recyclable",_xlfn.XLOOKUP('Calculs'!Q1385,'Combinaisons'!A:A,'Combinaisons'!B:B,"Merci de répondre à toutes les questions")))</f>
        <v/>
      </c>
      <c r="E1386" s="65" t="str">
        <f>IF(ISBLANK(Recyclabilité[[#This Row],[Code Valobat]]),"",IF(OR('Calculs'!A1385="08",MID(Recyclabilité[[#This Row],[Code Valobat]],4,4)="0804",MID(Recyclabilité[[#This Row],[Code Valobat]],4,4)="0709",MID(Recyclabilité[[#This Row],[Code Valobat]],1,7)="6121107"),"",_xlfn.XLOOKUP('Calculs'!B1385,Questions!A:A,Questions!B:B,"ERREUR QUESTION")))</f>
        <v/>
      </c>
      <c r="G1386" s="65" t="str">
        <f>IF(OR(ISBLANK(Recyclabilité[[#This Row],[Réponse 1]]),'Calculs'!D1385="0",_xlfn.XLOOKUP('Calculs'!D1385,'Réponses'!C:C,'Réponses'!F:F,"ERREUR VISIBILITE")=0),"",_xlfn.XLOOKUP(_xlfn.XLOOKUP('Calculs'!D1385,'Réponses'!C:C,'Réponses'!F:F,"ERREUR VISIBILITE"),Questions!A:A,Questions!B:B,"ERREUR QUESTION"))</f>
        <v/>
      </c>
      <c r="I1386" s="65" t="str">
        <f>IF(OR(ISBLANK(Recyclabilité[[#This Row],[Réponse 2]]),'Calculs'!G1385="0",_xlfn.XLOOKUP('Calculs'!G1385,'Réponses'!C:C,'Réponses'!F:F,"ERREUR VISIBILITE")=0),"",_xlfn.XLOOKUP(_xlfn.XLOOKUP('Calculs'!G1385,'Réponses'!C:C,'Réponses'!F:F,"ERREUR VISIBILITE"),Questions!A:A,Questions!B:B,"ERREUR QUESTION"))</f>
        <v/>
      </c>
      <c r="K1386" s="65" t="str">
        <f>IF(OR(ISBLANK(Recyclabilité[[#This Row],[Réponse 3]]),'Calculs'!J1385="0",_xlfn.XLOOKUP('Calculs'!J1385,'Réponses'!C:C,'Réponses'!F:F,"ERREUR VISIBILITE")=0),"",_xlfn.XLOOKUP(_xlfn.XLOOKUP('Calculs'!J1385,'Réponses'!C:C,'Réponses'!F:F,"ERREUR VISIBILITE"),Questions!A:A,Questions!B:B,"ERREUR QUESTION"))</f>
        <v/>
      </c>
      <c r="M1386" s="65" t="str">
        <f>IF(OR(ISBLANK(Recyclabilité[[#This Row],[Réponse 4]]),'Calculs'!M1385="0",_xlfn.XLOOKUP('Calculs'!M1385,'Réponses'!C:C,'Réponses'!F:F,"ERREUR VISIBILITE")=0),"",_xlfn.XLOOKUP(_xlfn.XLOOKUP('Calculs'!M1385,'Réponses'!C:C,'Réponses'!F:F,"ERREUR VISIBILITE"),Questions!A:A,Questions!B:B,"ERREUR QUESTION"))</f>
        <v/>
      </c>
    </row>
    <row r="1387" spans="4:13" ht="60" customHeight="1" x14ac:dyDescent="0.25">
      <c r="D1387" s="29" t="str">
        <f>IF(ISBLANK(Recyclabilité[[#This Row],[Code Valobat]]),"",IF(OR('Calculs'!A1386="08",MID(Recyclabilité[[#This Row],[Code Valobat]],4,4)="0804",MID(Recyclabilité[[#This Row],[Code Valobat]],4,4)="0709",MID(Recyclabilité[[#This Row],[Code Valobat]],1,7)="6121107"),"Non recyclable",_xlfn.XLOOKUP('Calculs'!Q1386,'Combinaisons'!A:A,'Combinaisons'!B:B,"Merci de répondre à toutes les questions")))</f>
        <v/>
      </c>
      <c r="E1387" s="65" t="str">
        <f>IF(ISBLANK(Recyclabilité[[#This Row],[Code Valobat]]),"",IF(OR('Calculs'!A1386="08",MID(Recyclabilité[[#This Row],[Code Valobat]],4,4)="0804",MID(Recyclabilité[[#This Row],[Code Valobat]],4,4)="0709",MID(Recyclabilité[[#This Row],[Code Valobat]],1,7)="6121107"),"",_xlfn.XLOOKUP('Calculs'!B1386,Questions!A:A,Questions!B:B,"ERREUR QUESTION")))</f>
        <v/>
      </c>
      <c r="G1387" s="65" t="str">
        <f>IF(OR(ISBLANK(Recyclabilité[[#This Row],[Réponse 1]]),'Calculs'!D1386="0",_xlfn.XLOOKUP('Calculs'!D1386,'Réponses'!C:C,'Réponses'!F:F,"ERREUR VISIBILITE")=0),"",_xlfn.XLOOKUP(_xlfn.XLOOKUP('Calculs'!D1386,'Réponses'!C:C,'Réponses'!F:F,"ERREUR VISIBILITE"),Questions!A:A,Questions!B:B,"ERREUR QUESTION"))</f>
        <v/>
      </c>
      <c r="I1387" s="65" t="str">
        <f>IF(OR(ISBLANK(Recyclabilité[[#This Row],[Réponse 2]]),'Calculs'!G1386="0",_xlfn.XLOOKUP('Calculs'!G1386,'Réponses'!C:C,'Réponses'!F:F,"ERREUR VISIBILITE")=0),"",_xlfn.XLOOKUP(_xlfn.XLOOKUP('Calculs'!G1386,'Réponses'!C:C,'Réponses'!F:F,"ERREUR VISIBILITE"),Questions!A:A,Questions!B:B,"ERREUR QUESTION"))</f>
        <v/>
      </c>
      <c r="K1387" s="65" t="str">
        <f>IF(OR(ISBLANK(Recyclabilité[[#This Row],[Réponse 3]]),'Calculs'!J1386="0",_xlfn.XLOOKUP('Calculs'!J1386,'Réponses'!C:C,'Réponses'!F:F,"ERREUR VISIBILITE")=0),"",_xlfn.XLOOKUP(_xlfn.XLOOKUP('Calculs'!J1386,'Réponses'!C:C,'Réponses'!F:F,"ERREUR VISIBILITE"),Questions!A:A,Questions!B:B,"ERREUR QUESTION"))</f>
        <v/>
      </c>
      <c r="M1387" s="65" t="str">
        <f>IF(OR(ISBLANK(Recyclabilité[[#This Row],[Réponse 4]]),'Calculs'!M1386="0",_xlfn.XLOOKUP('Calculs'!M1386,'Réponses'!C:C,'Réponses'!F:F,"ERREUR VISIBILITE")=0),"",_xlfn.XLOOKUP(_xlfn.XLOOKUP('Calculs'!M1386,'Réponses'!C:C,'Réponses'!F:F,"ERREUR VISIBILITE"),Questions!A:A,Questions!B:B,"ERREUR QUESTION"))</f>
        <v/>
      </c>
    </row>
    <row r="1388" spans="4:13" ht="60" customHeight="1" x14ac:dyDescent="0.25">
      <c r="D1388" s="29" t="str">
        <f>IF(ISBLANK(Recyclabilité[[#This Row],[Code Valobat]]),"",IF(OR('Calculs'!A1387="08",MID(Recyclabilité[[#This Row],[Code Valobat]],4,4)="0804",MID(Recyclabilité[[#This Row],[Code Valobat]],4,4)="0709",MID(Recyclabilité[[#This Row],[Code Valobat]],1,7)="6121107"),"Non recyclable",_xlfn.XLOOKUP('Calculs'!Q1387,'Combinaisons'!A:A,'Combinaisons'!B:B,"Merci de répondre à toutes les questions")))</f>
        <v/>
      </c>
      <c r="E1388" s="65" t="str">
        <f>IF(ISBLANK(Recyclabilité[[#This Row],[Code Valobat]]),"",IF(OR('Calculs'!A1387="08",MID(Recyclabilité[[#This Row],[Code Valobat]],4,4)="0804",MID(Recyclabilité[[#This Row],[Code Valobat]],4,4)="0709",MID(Recyclabilité[[#This Row],[Code Valobat]],1,7)="6121107"),"",_xlfn.XLOOKUP('Calculs'!B1387,Questions!A:A,Questions!B:B,"ERREUR QUESTION")))</f>
        <v/>
      </c>
      <c r="G1388" s="65" t="str">
        <f>IF(OR(ISBLANK(Recyclabilité[[#This Row],[Réponse 1]]),'Calculs'!D1387="0",_xlfn.XLOOKUP('Calculs'!D1387,'Réponses'!C:C,'Réponses'!F:F,"ERREUR VISIBILITE")=0),"",_xlfn.XLOOKUP(_xlfn.XLOOKUP('Calculs'!D1387,'Réponses'!C:C,'Réponses'!F:F,"ERREUR VISIBILITE"),Questions!A:A,Questions!B:B,"ERREUR QUESTION"))</f>
        <v/>
      </c>
      <c r="I1388" s="65" t="str">
        <f>IF(OR(ISBLANK(Recyclabilité[[#This Row],[Réponse 2]]),'Calculs'!G1387="0",_xlfn.XLOOKUP('Calculs'!G1387,'Réponses'!C:C,'Réponses'!F:F,"ERREUR VISIBILITE")=0),"",_xlfn.XLOOKUP(_xlfn.XLOOKUP('Calculs'!G1387,'Réponses'!C:C,'Réponses'!F:F,"ERREUR VISIBILITE"),Questions!A:A,Questions!B:B,"ERREUR QUESTION"))</f>
        <v/>
      </c>
      <c r="K1388" s="65" t="str">
        <f>IF(OR(ISBLANK(Recyclabilité[[#This Row],[Réponse 3]]),'Calculs'!J1387="0",_xlfn.XLOOKUP('Calculs'!J1387,'Réponses'!C:C,'Réponses'!F:F,"ERREUR VISIBILITE")=0),"",_xlfn.XLOOKUP(_xlfn.XLOOKUP('Calculs'!J1387,'Réponses'!C:C,'Réponses'!F:F,"ERREUR VISIBILITE"),Questions!A:A,Questions!B:B,"ERREUR QUESTION"))</f>
        <v/>
      </c>
      <c r="M1388" s="65" t="str">
        <f>IF(OR(ISBLANK(Recyclabilité[[#This Row],[Réponse 4]]),'Calculs'!M1387="0",_xlfn.XLOOKUP('Calculs'!M1387,'Réponses'!C:C,'Réponses'!F:F,"ERREUR VISIBILITE")=0),"",_xlfn.XLOOKUP(_xlfn.XLOOKUP('Calculs'!M1387,'Réponses'!C:C,'Réponses'!F:F,"ERREUR VISIBILITE"),Questions!A:A,Questions!B:B,"ERREUR QUESTION"))</f>
        <v/>
      </c>
    </row>
    <row r="1389" spans="4:13" ht="60" customHeight="1" x14ac:dyDescent="0.25">
      <c r="D1389" s="29" t="str">
        <f>IF(ISBLANK(Recyclabilité[[#This Row],[Code Valobat]]),"",IF(OR('Calculs'!A1388="08",MID(Recyclabilité[[#This Row],[Code Valobat]],4,4)="0804",MID(Recyclabilité[[#This Row],[Code Valobat]],4,4)="0709",MID(Recyclabilité[[#This Row],[Code Valobat]],1,7)="6121107"),"Non recyclable",_xlfn.XLOOKUP('Calculs'!Q1388,'Combinaisons'!A:A,'Combinaisons'!B:B,"Merci de répondre à toutes les questions")))</f>
        <v/>
      </c>
      <c r="E1389" s="65" t="str">
        <f>IF(ISBLANK(Recyclabilité[[#This Row],[Code Valobat]]),"",IF(OR('Calculs'!A1388="08",MID(Recyclabilité[[#This Row],[Code Valobat]],4,4)="0804",MID(Recyclabilité[[#This Row],[Code Valobat]],4,4)="0709",MID(Recyclabilité[[#This Row],[Code Valobat]],1,7)="6121107"),"",_xlfn.XLOOKUP('Calculs'!B1388,Questions!A:A,Questions!B:B,"ERREUR QUESTION")))</f>
        <v/>
      </c>
      <c r="G1389" s="65" t="str">
        <f>IF(OR(ISBLANK(Recyclabilité[[#This Row],[Réponse 1]]),'Calculs'!D1388="0",_xlfn.XLOOKUP('Calculs'!D1388,'Réponses'!C:C,'Réponses'!F:F,"ERREUR VISIBILITE")=0),"",_xlfn.XLOOKUP(_xlfn.XLOOKUP('Calculs'!D1388,'Réponses'!C:C,'Réponses'!F:F,"ERREUR VISIBILITE"),Questions!A:A,Questions!B:B,"ERREUR QUESTION"))</f>
        <v/>
      </c>
      <c r="I1389" s="65" t="str">
        <f>IF(OR(ISBLANK(Recyclabilité[[#This Row],[Réponse 2]]),'Calculs'!G1388="0",_xlfn.XLOOKUP('Calculs'!G1388,'Réponses'!C:C,'Réponses'!F:F,"ERREUR VISIBILITE")=0),"",_xlfn.XLOOKUP(_xlfn.XLOOKUP('Calculs'!G1388,'Réponses'!C:C,'Réponses'!F:F,"ERREUR VISIBILITE"),Questions!A:A,Questions!B:B,"ERREUR QUESTION"))</f>
        <v/>
      </c>
      <c r="K1389" s="65" t="str">
        <f>IF(OR(ISBLANK(Recyclabilité[[#This Row],[Réponse 3]]),'Calculs'!J1388="0",_xlfn.XLOOKUP('Calculs'!J1388,'Réponses'!C:C,'Réponses'!F:F,"ERREUR VISIBILITE")=0),"",_xlfn.XLOOKUP(_xlfn.XLOOKUP('Calculs'!J1388,'Réponses'!C:C,'Réponses'!F:F,"ERREUR VISIBILITE"),Questions!A:A,Questions!B:B,"ERREUR QUESTION"))</f>
        <v/>
      </c>
      <c r="M1389" s="65" t="str">
        <f>IF(OR(ISBLANK(Recyclabilité[[#This Row],[Réponse 4]]),'Calculs'!M1388="0",_xlfn.XLOOKUP('Calculs'!M1388,'Réponses'!C:C,'Réponses'!F:F,"ERREUR VISIBILITE")=0),"",_xlfn.XLOOKUP(_xlfn.XLOOKUP('Calculs'!M1388,'Réponses'!C:C,'Réponses'!F:F,"ERREUR VISIBILITE"),Questions!A:A,Questions!B:B,"ERREUR QUESTION"))</f>
        <v/>
      </c>
    </row>
    <row r="1390" spans="4:13" ht="60" customHeight="1" x14ac:dyDescent="0.25">
      <c r="D1390" s="29" t="str">
        <f>IF(ISBLANK(Recyclabilité[[#This Row],[Code Valobat]]),"",IF(OR('Calculs'!A1389="08",MID(Recyclabilité[[#This Row],[Code Valobat]],4,4)="0804",MID(Recyclabilité[[#This Row],[Code Valobat]],4,4)="0709",MID(Recyclabilité[[#This Row],[Code Valobat]],1,7)="6121107"),"Non recyclable",_xlfn.XLOOKUP('Calculs'!Q1389,'Combinaisons'!A:A,'Combinaisons'!B:B,"Merci de répondre à toutes les questions")))</f>
        <v/>
      </c>
      <c r="E1390" s="65" t="str">
        <f>IF(ISBLANK(Recyclabilité[[#This Row],[Code Valobat]]),"",IF(OR('Calculs'!A1389="08",MID(Recyclabilité[[#This Row],[Code Valobat]],4,4)="0804",MID(Recyclabilité[[#This Row],[Code Valobat]],4,4)="0709",MID(Recyclabilité[[#This Row],[Code Valobat]],1,7)="6121107"),"",_xlfn.XLOOKUP('Calculs'!B1389,Questions!A:A,Questions!B:B,"ERREUR QUESTION")))</f>
        <v/>
      </c>
      <c r="G1390" s="65" t="str">
        <f>IF(OR(ISBLANK(Recyclabilité[[#This Row],[Réponse 1]]),'Calculs'!D1389="0",_xlfn.XLOOKUP('Calculs'!D1389,'Réponses'!C:C,'Réponses'!F:F,"ERREUR VISIBILITE")=0),"",_xlfn.XLOOKUP(_xlfn.XLOOKUP('Calculs'!D1389,'Réponses'!C:C,'Réponses'!F:F,"ERREUR VISIBILITE"),Questions!A:A,Questions!B:B,"ERREUR QUESTION"))</f>
        <v/>
      </c>
      <c r="I1390" s="65" t="str">
        <f>IF(OR(ISBLANK(Recyclabilité[[#This Row],[Réponse 2]]),'Calculs'!G1389="0",_xlfn.XLOOKUP('Calculs'!G1389,'Réponses'!C:C,'Réponses'!F:F,"ERREUR VISIBILITE")=0),"",_xlfn.XLOOKUP(_xlfn.XLOOKUP('Calculs'!G1389,'Réponses'!C:C,'Réponses'!F:F,"ERREUR VISIBILITE"),Questions!A:A,Questions!B:B,"ERREUR QUESTION"))</f>
        <v/>
      </c>
      <c r="K1390" s="65" t="str">
        <f>IF(OR(ISBLANK(Recyclabilité[[#This Row],[Réponse 3]]),'Calculs'!J1389="0",_xlfn.XLOOKUP('Calculs'!J1389,'Réponses'!C:C,'Réponses'!F:F,"ERREUR VISIBILITE")=0),"",_xlfn.XLOOKUP(_xlfn.XLOOKUP('Calculs'!J1389,'Réponses'!C:C,'Réponses'!F:F,"ERREUR VISIBILITE"),Questions!A:A,Questions!B:B,"ERREUR QUESTION"))</f>
        <v/>
      </c>
      <c r="M1390" s="65" t="str">
        <f>IF(OR(ISBLANK(Recyclabilité[[#This Row],[Réponse 4]]),'Calculs'!M1389="0",_xlfn.XLOOKUP('Calculs'!M1389,'Réponses'!C:C,'Réponses'!F:F,"ERREUR VISIBILITE")=0),"",_xlfn.XLOOKUP(_xlfn.XLOOKUP('Calculs'!M1389,'Réponses'!C:C,'Réponses'!F:F,"ERREUR VISIBILITE"),Questions!A:A,Questions!B:B,"ERREUR QUESTION"))</f>
        <v/>
      </c>
    </row>
    <row r="1391" spans="4:13" ht="60" customHeight="1" x14ac:dyDescent="0.25">
      <c r="D1391" s="29" t="str">
        <f>IF(ISBLANK(Recyclabilité[[#This Row],[Code Valobat]]),"",IF(OR('Calculs'!A1390="08",MID(Recyclabilité[[#This Row],[Code Valobat]],4,4)="0804",MID(Recyclabilité[[#This Row],[Code Valobat]],4,4)="0709",MID(Recyclabilité[[#This Row],[Code Valobat]],1,7)="6121107"),"Non recyclable",_xlfn.XLOOKUP('Calculs'!Q1390,'Combinaisons'!A:A,'Combinaisons'!B:B,"Merci de répondre à toutes les questions")))</f>
        <v/>
      </c>
      <c r="E1391" s="65" t="str">
        <f>IF(ISBLANK(Recyclabilité[[#This Row],[Code Valobat]]),"",IF(OR('Calculs'!A1390="08",MID(Recyclabilité[[#This Row],[Code Valobat]],4,4)="0804",MID(Recyclabilité[[#This Row],[Code Valobat]],4,4)="0709",MID(Recyclabilité[[#This Row],[Code Valobat]],1,7)="6121107"),"",_xlfn.XLOOKUP('Calculs'!B1390,Questions!A:A,Questions!B:B,"ERREUR QUESTION")))</f>
        <v/>
      </c>
      <c r="G1391" s="65" t="str">
        <f>IF(OR(ISBLANK(Recyclabilité[[#This Row],[Réponse 1]]),'Calculs'!D1390="0",_xlfn.XLOOKUP('Calculs'!D1390,'Réponses'!C:C,'Réponses'!F:F,"ERREUR VISIBILITE")=0),"",_xlfn.XLOOKUP(_xlfn.XLOOKUP('Calculs'!D1390,'Réponses'!C:C,'Réponses'!F:F,"ERREUR VISIBILITE"),Questions!A:A,Questions!B:B,"ERREUR QUESTION"))</f>
        <v/>
      </c>
      <c r="I1391" s="65" t="str">
        <f>IF(OR(ISBLANK(Recyclabilité[[#This Row],[Réponse 2]]),'Calculs'!G1390="0",_xlfn.XLOOKUP('Calculs'!G1390,'Réponses'!C:C,'Réponses'!F:F,"ERREUR VISIBILITE")=0),"",_xlfn.XLOOKUP(_xlfn.XLOOKUP('Calculs'!G1390,'Réponses'!C:C,'Réponses'!F:F,"ERREUR VISIBILITE"),Questions!A:A,Questions!B:B,"ERREUR QUESTION"))</f>
        <v/>
      </c>
      <c r="K1391" s="65" t="str">
        <f>IF(OR(ISBLANK(Recyclabilité[[#This Row],[Réponse 3]]),'Calculs'!J1390="0",_xlfn.XLOOKUP('Calculs'!J1390,'Réponses'!C:C,'Réponses'!F:F,"ERREUR VISIBILITE")=0),"",_xlfn.XLOOKUP(_xlfn.XLOOKUP('Calculs'!J1390,'Réponses'!C:C,'Réponses'!F:F,"ERREUR VISIBILITE"),Questions!A:A,Questions!B:B,"ERREUR QUESTION"))</f>
        <v/>
      </c>
      <c r="M1391" s="65" t="str">
        <f>IF(OR(ISBLANK(Recyclabilité[[#This Row],[Réponse 4]]),'Calculs'!M1390="0",_xlfn.XLOOKUP('Calculs'!M1390,'Réponses'!C:C,'Réponses'!F:F,"ERREUR VISIBILITE")=0),"",_xlfn.XLOOKUP(_xlfn.XLOOKUP('Calculs'!M1390,'Réponses'!C:C,'Réponses'!F:F,"ERREUR VISIBILITE"),Questions!A:A,Questions!B:B,"ERREUR QUESTION"))</f>
        <v/>
      </c>
    </row>
    <row r="1392" spans="4:13" ht="60" customHeight="1" x14ac:dyDescent="0.25">
      <c r="D1392" s="29" t="str">
        <f>IF(ISBLANK(Recyclabilité[[#This Row],[Code Valobat]]),"",IF(OR('Calculs'!A1391="08",MID(Recyclabilité[[#This Row],[Code Valobat]],4,4)="0804",MID(Recyclabilité[[#This Row],[Code Valobat]],4,4)="0709",MID(Recyclabilité[[#This Row],[Code Valobat]],1,7)="6121107"),"Non recyclable",_xlfn.XLOOKUP('Calculs'!Q1391,'Combinaisons'!A:A,'Combinaisons'!B:B,"Merci de répondre à toutes les questions")))</f>
        <v/>
      </c>
      <c r="E1392" s="65" t="str">
        <f>IF(ISBLANK(Recyclabilité[[#This Row],[Code Valobat]]),"",IF(OR('Calculs'!A1391="08",MID(Recyclabilité[[#This Row],[Code Valobat]],4,4)="0804",MID(Recyclabilité[[#This Row],[Code Valobat]],4,4)="0709",MID(Recyclabilité[[#This Row],[Code Valobat]],1,7)="6121107"),"",_xlfn.XLOOKUP('Calculs'!B1391,Questions!A:A,Questions!B:B,"ERREUR QUESTION")))</f>
        <v/>
      </c>
      <c r="G1392" s="65" t="str">
        <f>IF(OR(ISBLANK(Recyclabilité[[#This Row],[Réponse 1]]),'Calculs'!D1391="0",_xlfn.XLOOKUP('Calculs'!D1391,'Réponses'!C:C,'Réponses'!F:F,"ERREUR VISIBILITE")=0),"",_xlfn.XLOOKUP(_xlfn.XLOOKUP('Calculs'!D1391,'Réponses'!C:C,'Réponses'!F:F,"ERREUR VISIBILITE"),Questions!A:A,Questions!B:B,"ERREUR QUESTION"))</f>
        <v/>
      </c>
      <c r="I1392" s="65" t="str">
        <f>IF(OR(ISBLANK(Recyclabilité[[#This Row],[Réponse 2]]),'Calculs'!G1391="0",_xlfn.XLOOKUP('Calculs'!G1391,'Réponses'!C:C,'Réponses'!F:F,"ERREUR VISIBILITE")=0),"",_xlfn.XLOOKUP(_xlfn.XLOOKUP('Calculs'!G1391,'Réponses'!C:C,'Réponses'!F:F,"ERREUR VISIBILITE"),Questions!A:A,Questions!B:B,"ERREUR QUESTION"))</f>
        <v/>
      </c>
      <c r="K1392" s="65" t="str">
        <f>IF(OR(ISBLANK(Recyclabilité[[#This Row],[Réponse 3]]),'Calculs'!J1391="0",_xlfn.XLOOKUP('Calculs'!J1391,'Réponses'!C:C,'Réponses'!F:F,"ERREUR VISIBILITE")=0),"",_xlfn.XLOOKUP(_xlfn.XLOOKUP('Calculs'!J1391,'Réponses'!C:C,'Réponses'!F:F,"ERREUR VISIBILITE"),Questions!A:A,Questions!B:B,"ERREUR QUESTION"))</f>
        <v/>
      </c>
      <c r="M1392" s="65" t="str">
        <f>IF(OR(ISBLANK(Recyclabilité[[#This Row],[Réponse 4]]),'Calculs'!M1391="0",_xlfn.XLOOKUP('Calculs'!M1391,'Réponses'!C:C,'Réponses'!F:F,"ERREUR VISIBILITE")=0),"",_xlfn.XLOOKUP(_xlfn.XLOOKUP('Calculs'!M1391,'Réponses'!C:C,'Réponses'!F:F,"ERREUR VISIBILITE"),Questions!A:A,Questions!B:B,"ERREUR QUESTION"))</f>
        <v/>
      </c>
    </row>
    <row r="1393" spans="4:13" ht="60" customHeight="1" x14ac:dyDescent="0.25">
      <c r="D1393" s="29" t="str">
        <f>IF(ISBLANK(Recyclabilité[[#This Row],[Code Valobat]]),"",IF(OR('Calculs'!A1392="08",MID(Recyclabilité[[#This Row],[Code Valobat]],4,4)="0804",MID(Recyclabilité[[#This Row],[Code Valobat]],4,4)="0709",MID(Recyclabilité[[#This Row],[Code Valobat]],1,7)="6121107"),"Non recyclable",_xlfn.XLOOKUP('Calculs'!Q1392,'Combinaisons'!A:A,'Combinaisons'!B:B,"Merci de répondre à toutes les questions")))</f>
        <v/>
      </c>
      <c r="E1393" s="65" t="str">
        <f>IF(ISBLANK(Recyclabilité[[#This Row],[Code Valobat]]),"",IF(OR('Calculs'!A1392="08",MID(Recyclabilité[[#This Row],[Code Valobat]],4,4)="0804",MID(Recyclabilité[[#This Row],[Code Valobat]],4,4)="0709",MID(Recyclabilité[[#This Row],[Code Valobat]],1,7)="6121107"),"",_xlfn.XLOOKUP('Calculs'!B1392,Questions!A:A,Questions!B:B,"ERREUR QUESTION")))</f>
        <v/>
      </c>
      <c r="G1393" s="65" t="str">
        <f>IF(OR(ISBLANK(Recyclabilité[[#This Row],[Réponse 1]]),'Calculs'!D1392="0",_xlfn.XLOOKUP('Calculs'!D1392,'Réponses'!C:C,'Réponses'!F:F,"ERREUR VISIBILITE")=0),"",_xlfn.XLOOKUP(_xlfn.XLOOKUP('Calculs'!D1392,'Réponses'!C:C,'Réponses'!F:F,"ERREUR VISIBILITE"),Questions!A:A,Questions!B:B,"ERREUR QUESTION"))</f>
        <v/>
      </c>
      <c r="I1393" s="65" t="str">
        <f>IF(OR(ISBLANK(Recyclabilité[[#This Row],[Réponse 2]]),'Calculs'!G1392="0",_xlfn.XLOOKUP('Calculs'!G1392,'Réponses'!C:C,'Réponses'!F:F,"ERREUR VISIBILITE")=0),"",_xlfn.XLOOKUP(_xlfn.XLOOKUP('Calculs'!G1392,'Réponses'!C:C,'Réponses'!F:F,"ERREUR VISIBILITE"),Questions!A:A,Questions!B:B,"ERREUR QUESTION"))</f>
        <v/>
      </c>
      <c r="K1393" s="65" t="str">
        <f>IF(OR(ISBLANK(Recyclabilité[[#This Row],[Réponse 3]]),'Calculs'!J1392="0",_xlfn.XLOOKUP('Calculs'!J1392,'Réponses'!C:C,'Réponses'!F:F,"ERREUR VISIBILITE")=0),"",_xlfn.XLOOKUP(_xlfn.XLOOKUP('Calculs'!J1392,'Réponses'!C:C,'Réponses'!F:F,"ERREUR VISIBILITE"),Questions!A:A,Questions!B:B,"ERREUR QUESTION"))</f>
        <v/>
      </c>
      <c r="M1393" s="65" t="str">
        <f>IF(OR(ISBLANK(Recyclabilité[[#This Row],[Réponse 4]]),'Calculs'!M1392="0",_xlfn.XLOOKUP('Calculs'!M1392,'Réponses'!C:C,'Réponses'!F:F,"ERREUR VISIBILITE")=0),"",_xlfn.XLOOKUP(_xlfn.XLOOKUP('Calculs'!M1392,'Réponses'!C:C,'Réponses'!F:F,"ERREUR VISIBILITE"),Questions!A:A,Questions!B:B,"ERREUR QUESTION"))</f>
        <v/>
      </c>
    </row>
    <row r="1394" spans="4:13" ht="60" customHeight="1" x14ac:dyDescent="0.25">
      <c r="D1394" s="29" t="str">
        <f>IF(ISBLANK(Recyclabilité[[#This Row],[Code Valobat]]),"",IF(OR('Calculs'!A1393="08",MID(Recyclabilité[[#This Row],[Code Valobat]],4,4)="0804",MID(Recyclabilité[[#This Row],[Code Valobat]],4,4)="0709",MID(Recyclabilité[[#This Row],[Code Valobat]],1,7)="6121107"),"Non recyclable",_xlfn.XLOOKUP('Calculs'!Q1393,'Combinaisons'!A:A,'Combinaisons'!B:B,"Merci de répondre à toutes les questions")))</f>
        <v/>
      </c>
      <c r="E1394" s="65" t="str">
        <f>IF(ISBLANK(Recyclabilité[[#This Row],[Code Valobat]]),"",IF(OR('Calculs'!A1393="08",MID(Recyclabilité[[#This Row],[Code Valobat]],4,4)="0804",MID(Recyclabilité[[#This Row],[Code Valobat]],4,4)="0709",MID(Recyclabilité[[#This Row],[Code Valobat]],1,7)="6121107"),"",_xlfn.XLOOKUP('Calculs'!B1393,Questions!A:A,Questions!B:B,"ERREUR QUESTION")))</f>
        <v/>
      </c>
      <c r="G1394" s="65" t="str">
        <f>IF(OR(ISBLANK(Recyclabilité[[#This Row],[Réponse 1]]),'Calculs'!D1393="0",_xlfn.XLOOKUP('Calculs'!D1393,'Réponses'!C:C,'Réponses'!F:F,"ERREUR VISIBILITE")=0),"",_xlfn.XLOOKUP(_xlfn.XLOOKUP('Calculs'!D1393,'Réponses'!C:C,'Réponses'!F:F,"ERREUR VISIBILITE"),Questions!A:A,Questions!B:B,"ERREUR QUESTION"))</f>
        <v/>
      </c>
      <c r="I1394" s="65" t="str">
        <f>IF(OR(ISBLANK(Recyclabilité[[#This Row],[Réponse 2]]),'Calculs'!G1393="0",_xlfn.XLOOKUP('Calculs'!G1393,'Réponses'!C:C,'Réponses'!F:F,"ERREUR VISIBILITE")=0),"",_xlfn.XLOOKUP(_xlfn.XLOOKUP('Calculs'!G1393,'Réponses'!C:C,'Réponses'!F:F,"ERREUR VISIBILITE"),Questions!A:A,Questions!B:B,"ERREUR QUESTION"))</f>
        <v/>
      </c>
      <c r="K1394" s="65" t="str">
        <f>IF(OR(ISBLANK(Recyclabilité[[#This Row],[Réponse 3]]),'Calculs'!J1393="0",_xlfn.XLOOKUP('Calculs'!J1393,'Réponses'!C:C,'Réponses'!F:F,"ERREUR VISIBILITE")=0),"",_xlfn.XLOOKUP(_xlfn.XLOOKUP('Calculs'!J1393,'Réponses'!C:C,'Réponses'!F:F,"ERREUR VISIBILITE"),Questions!A:A,Questions!B:B,"ERREUR QUESTION"))</f>
        <v/>
      </c>
      <c r="M1394" s="65" t="str">
        <f>IF(OR(ISBLANK(Recyclabilité[[#This Row],[Réponse 4]]),'Calculs'!M1393="0",_xlfn.XLOOKUP('Calculs'!M1393,'Réponses'!C:C,'Réponses'!F:F,"ERREUR VISIBILITE")=0),"",_xlfn.XLOOKUP(_xlfn.XLOOKUP('Calculs'!M1393,'Réponses'!C:C,'Réponses'!F:F,"ERREUR VISIBILITE"),Questions!A:A,Questions!B:B,"ERREUR QUESTION"))</f>
        <v/>
      </c>
    </row>
    <row r="1395" spans="4:13" ht="60" customHeight="1" x14ac:dyDescent="0.25">
      <c r="D1395" s="29" t="str">
        <f>IF(ISBLANK(Recyclabilité[[#This Row],[Code Valobat]]),"",IF(OR('Calculs'!A1394="08",MID(Recyclabilité[[#This Row],[Code Valobat]],4,4)="0804",MID(Recyclabilité[[#This Row],[Code Valobat]],4,4)="0709",MID(Recyclabilité[[#This Row],[Code Valobat]],1,7)="6121107"),"Non recyclable",_xlfn.XLOOKUP('Calculs'!Q1394,'Combinaisons'!A:A,'Combinaisons'!B:B,"Merci de répondre à toutes les questions")))</f>
        <v/>
      </c>
      <c r="E1395" s="65" t="str">
        <f>IF(ISBLANK(Recyclabilité[[#This Row],[Code Valobat]]),"",IF(OR('Calculs'!A1394="08",MID(Recyclabilité[[#This Row],[Code Valobat]],4,4)="0804",MID(Recyclabilité[[#This Row],[Code Valobat]],4,4)="0709",MID(Recyclabilité[[#This Row],[Code Valobat]],1,7)="6121107"),"",_xlfn.XLOOKUP('Calculs'!B1394,Questions!A:A,Questions!B:B,"ERREUR QUESTION")))</f>
        <v/>
      </c>
      <c r="G1395" s="65" t="str">
        <f>IF(OR(ISBLANK(Recyclabilité[[#This Row],[Réponse 1]]),'Calculs'!D1394="0",_xlfn.XLOOKUP('Calculs'!D1394,'Réponses'!C:C,'Réponses'!F:F,"ERREUR VISIBILITE")=0),"",_xlfn.XLOOKUP(_xlfn.XLOOKUP('Calculs'!D1394,'Réponses'!C:C,'Réponses'!F:F,"ERREUR VISIBILITE"),Questions!A:A,Questions!B:B,"ERREUR QUESTION"))</f>
        <v/>
      </c>
      <c r="I1395" s="65" t="str">
        <f>IF(OR(ISBLANK(Recyclabilité[[#This Row],[Réponse 2]]),'Calculs'!G1394="0",_xlfn.XLOOKUP('Calculs'!G1394,'Réponses'!C:C,'Réponses'!F:F,"ERREUR VISIBILITE")=0),"",_xlfn.XLOOKUP(_xlfn.XLOOKUP('Calculs'!G1394,'Réponses'!C:C,'Réponses'!F:F,"ERREUR VISIBILITE"),Questions!A:A,Questions!B:B,"ERREUR QUESTION"))</f>
        <v/>
      </c>
      <c r="K1395" s="65" t="str">
        <f>IF(OR(ISBLANK(Recyclabilité[[#This Row],[Réponse 3]]),'Calculs'!J1394="0",_xlfn.XLOOKUP('Calculs'!J1394,'Réponses'!C:C,'Réponses'!F:F,"ERREUR VISIBILITE")=0),"",_xlfn.XLOOKUP(_xlfn.XLOOKUP('Calculs'!J1394,'Réponses'!C:C,'Réponses'!F:F,"ERREUR VISIBILITE"),Questions!A:A,Questions!B:B,"ERREUR QUESTION"))</f>
        <v/>
      </c>
      <c r="M1395" s="65" t="str">
        <f>IF(OR(ISBLANK(Recyclabilité[[#This Row],[Réponse 4]]),'Calculs'!M1394="0",_xlfn.XLOOKUP('Calculs'!M1394,'Réponses'!C:C,'Réponses'!F:F,"ERREUR VISIBILITE")=0),"",_xlfn.XLOOKUP(_xlfn.XLOOKUP('Calculs'!M1394,'Réponses'!C:C,'Réponses'!F:F,"ERREUR VISIBILITE"),Questions!A:A,Questions!B:B,"ERREUR QUESTION"))</f>
        <v/>
      </c>
    </row>
    <row r="1396" spans="4:13" ht="60" customHeight="1" x14ac:dyDescent="0.25">
      <c r="D1396" s="29" t="str">
        <f>IF(ISBLANK(Recyclabilité[[#This Row],[Code Valobat]]),"",IF(OR('Calculs'!A1395="08",MID(Recyclabilité[[#This Row],[Code Valobat]],4,4)="0804",MID(Recyclabilité[[#This Row],[Code Valobat]],4,4)="0709",MID(Recyclabilité[[#This Row],[Code Valobat]],1,7)="6121107"),"Non recyclable",_xlfn.XLOOKUP('Calculs'!Q1395,'Combinaisons'!A:A,'Combinaisons'!B:B,"Merci de répondre à toutes les questions")))</f>
        <v/>
      </c>
      <c r="E1396" s="65" t="str">
        <f>IF(ISBLANK(Recyclabilité[[#This Row],[Code Valobat]]),"",IF(OR('Calculs'!A1395="08",MID(Recyclabilité[[#This Row],[Code Valobat]],4,4)="0804",MID(Recyclabilité[[#This Row],[Code Valobat]],4,4)="0709",MID(Recyclabilité[[#This Row],[Code Valobat]],1,7)="6121107"),"",_xlfn.XLOOKUP('Calculs'!B1395,Questions!A:A,Questions!B:B,"ERREUR QUESTION")))</f>
        <v/>
      </c>
      <c r="G1396" s="65" t="str">
        <f>IF(OR(ISBLANK(Recyclabilité[[#This Row],[Réponse 1]]),'Calculs'!D1395="0",_xlfn.XLOOKUP('Calculs'!D1395,'Réponses'!C:C,'Réponses'!F:F,"ERREUR VISIBILITE")=0),"",_xlfn.XLOOKUP(_xlfn.XLOOKUP('Calculs'!D1395,'Réponses'!C:C,'Réponses'!F:F,"ERREUR VISIBILITE"),Questions!A:A,Questions!B:B,"ERREUR QUESTION"))</f>
        <v/>
      </c>
      <c r="I1396" s="65" t="str">
        <f>IF(OR(ISBLANK(Recyclabilité[[#This Row],[Réponse 2]]),'Calculs'!G1395="0",_xlfn.XLOOKUP('Calculs'!G1395,'Réponses'!C:C,'Réponses'!F:F,"ERREUR VISIBILITE")=0),"",_xlfn.XLOOKUP(_xlfn.XLOOKUP('Calculs'!G1395,'Réponses'!C:C,'Réponses'!F:F,"ERREUR VISIBILITE"),Questions!A:A,Questions!B:B,"ERREUR QUESTION"))</f>
        <v/>
      </c>
      <c r="K1396" s="65" t="str">
        <f>IF(OR(ISBLANK(Recyclabilité[[#This Row],[Réponse 3]]),'Calculs'!J1395="0",_xlfn.XLOOKUP('Calculs'!J1395,'Réponses'!C:C,'Réponses'!F:F,"ERREUR VISIBILITE")=0),"",_xlfn.XLOOKUP(_xlfn.XLOOKUP('Calculs'!J1395,'Réponses'!C:C,'Réponses'!F:F,"ERREUR VISIBILITE"),Questions!A:A,Questions!B:B,"ERREUR QUESTION"))</f>
        <v/>
      </c>
      <c r="M1396" s="65" t="str">
        <f>IF(OR(ISBLANK(Recyclabilité[[#This Row],[Réponse 4]]),'Calculs'!M1395="0",_xlfn.XLOOKUP('Calculs'!M1395,'Réponses'!C:C,'Réponses'!F:F,"ERREUR VISIBILITE")=0),"",_xlfn.XLOOKUP(_xlfn.XLOOKUP('Calculs'!M1395,'Réponses'!C:C,'Réponses'!F:F,"ERREUR VISIBILITE"),Questions!A:A,Questions!B:B,"ERREUR QUESTION"))</f>
        <v/>
      </c>
    </row>
    <row r="1397" spans="4:13" ht="60" customHeight="1" x14ac:dyDescent="0.25">
      <c r="D1397" s="29" t="str">
        <f>IF(ISBLANK(Recyclabilité[[#This Row],[Code Valobat]]),"",IF(OR('Calculs'!A1396="08",MID(Recyclabilité[[#This Row],[Code Valobat]],4,4)="0804",MID(Recyclabilité[[#This Row],[Code Valobat]],4,4)="0709",MID(Recyclabilité[[#This Row],[Code Valobat]],1,7)="6121107"),"Non recyclable",_xlfn.XLOOKUP('Calculs'!Q1396,'Combinaisons'!A:A,'Combinaisons'!B:B,"Merci de répondre à toutes les questions")))</f>
        <v/>
      </c>
      <c r="E1397" s="65" t="str">
        <f>IF(ISBLANK(Recyclabilité[[#This Row],[Code Valobat]]),"",IF(OR('Calculs'!A1396="08",MID(Recyclabilité[[#This Row],[Code Valobat]],4,4)="0804",MID(Recyclabilité[[#This Row],[Code Valobat]],4,4)="0709",MID(Recyclabilité[[#This Row],[Code Valobat]],1,7)="6121107"),"",_xlfn.XLOOKUP('Calculs'!B1396,Questions!A:A,Questions!B:B,"ERREUR QUESTION")))</f>
        <v/>
      </c>
      <c r="G1397" s="65" t="str">
        <f>IF(OR(ISBLANK(Recyclabilité[[#This Row],[Réponse 1]]),'Calculs'!D1396="0",_xlfn.XLOOKUP('Calculs'!D1396,'Réponses'!C:C,'Réponses'!F:F,"ERREUR VISIBILITE")=0),"",_xlfn.XLOOKUP(_xlfn.XLOOKUP('Calculs'!D1396,'Réponses'!C:C,'Réponses'!F:F,"ERREUR VISIBILITE"),Questions!A:A,Questions!B:B,"ERREUR QUESTION"))</f>
        <v/>
      </c>
      <c r="I1397" s="65" t="str">
        <f>IF(OR(ISBLANK(Recyclabilité[[#This Row],[Réponse 2]]),'Calculs'!G1396="0",_xlfn.XLOOKUP('Calculs'!G1396,'Réponses'!C:C,'Réponses'!F:F,"ERREUR VISIBILITE")=0),"",_xlfn.XLOOKUP(_xlfn.XLOOKUP('Calculs'!G1396,'Réponses'!C:C,'Réponses'!F:F,"ERREUR VISIBILITE"),Questions!A:A,Questions!B:B,"ERREUR QUESTION"))</f>
        <v/>
      </c>
      <c r="K1397" s="65" t="str">
        <f>IF(OR(ISBLANK(Recyclabilité[[#This Row],[Réponse 3]]),'Calculs'!J1396="0",_xlfn.XLOOKUP('Calculs'!J1396,'Réponses'!C:C,'Réponses'!F:F,"ERREUR VISIBILITE")=0),"",_xlfn.XLOOKUP(_xlfn.XLOOKUP('Calculs'!J1396,'Réponses'!C:C,'Réponses'!F:F,"ERREUR VISIBILITE"),Questions!A:A,Questions!B:B,"ERREUR QUESTION"))</f>
        <v/>
      </c>
      <c r="M1397" s="65" t="str">
        <f>IF(OR(ISBLANK(Recyclabilité[[#This Row],[Réponse 4]]),'Calculs'!M1396="0",_xlfn.XLOOKUP('Calculs'!M1396,'Réponses'!C:C,'Réponses'!F:F,"ERREUR VISIBILITE")=0),"",_xlfn.XLOOKUP(_xlfn.XLOOKUP('Calculs'!M1396,'Réponses'!C:C,'Réponses'!F:F,"ERREUR VISIBILITE"),Questions!A:A,Questions!B:B,"ERREUR QUESTION"))</f>
        <v/>
      </c>
    </row>
    <row r="1398" spans="4:13" ht="60" customHeight="1" x14ac:dyDescent="0.25">
      <c r="D1398" s="29" t="str">
        <f>IF(ISBLANK(Recyclabilité[[#This Row],[Code Valobat]]),"",IF(OR('Calculs'!A1397="08",MID(Recyclabilité[[#This Row],[Code Valobat]],4,4)="0804",MID(Recyclabilité[[#This Row],[Code Valobat]],4,4)="0709",MID(Recyclabilité[[#This Row],[Code Valobat]],1,7)="6121107"),"Non recyclable",_xlfn.XLOOKUP('Calculs'!Q1397,'Combinaisons'!A:A,'Combinaisons'!B:B,"Merci de répondre à toutes les questions")))</f>
        <v/>
      </c>
      <c r="E1398" s="65" t="str">
        <f>IF(ISBLANK(Recyclabilité[[#This Row],[Code Valobat]]),"",IF(OR('Calculs'!A1397="08",MID(Recyclabilité[[#This Row],[Code Valobat]],4,4)="0804",MID(Recyclabilité[[#This Row],[Code Valobat]],4,4)="0709",MID(Recyclabilité[[#This Row],[Code Valobat]],1,7)="6121107"),"",_xlfn.XLOOKUP('Calculs'!B1397,Questions!A:A,Questions!B:B,"ERREUR QUESTION")))</f>
        <v/>
      </c>
      <c r="G1398" s="65" t="str">
        <f>IF(OR(ISBLANK(Recyclabilité[[#This Row],[Réponse 1]]),'Calculs'!D1397="0",_xlfn.XLOOKUP('Calculs'!D1397,'Réponses'!C:C,'Réponses'!F:F,"ERREUR VISIBILITE")=0),"",_xlfn.XLOOKUP(_xlfn.XLOOKUP('Calculs'!D1397,'Réponses'!C:C,'Réponses'!F:F,"ERREUR VISIBILITE"),Questions!A:A,Questions!B:B,"ERREUR QUESTION"))</f>
        <v/>
      </c>
      <c r="I1398" s="65" t="str">
        <f>IF(OR(ISBLANK(Recyclabilité[[#This Row],[Réponse 2]]),'Calculs'!G1397="0",_xlfn.XLOOKUP('Calculs'!G1397,'Réponses'!C:C,'Réponses'!F:F,"ERREUR VISIBILITE")=0),"",_xlfn.XLOOKUP(_xlfn.XLOOKUP('Calculs'!G1397,'Réponses'!C:C,'Réponses'!F:F,"ERREUR VISIBILITE"),Questions!A:A,Questions!B:B,"ERREUR QUESTION"))</f>
        <v/>
      </c>
      <c r="K1398" s="65" t="str">
        <f>IF(OR(ISBLANK(Recyclabilité[[#This Row],[Réponse 3]]),'Calculs'!J1397="0",_xlfn.XLOOKUP('Calculs'!J1397,'Réponses'!C:C,'Réponses'!F:F,"ERREUR VISIBILITE")=0),"",_xlfn.XLOOKUP(_xlfn.XLOOKUP('Calculs'!J1397,'Réponses'!C:C,'Réponses'!F:F,"ERREUR VISIBILITE"),Questions!A:A,Questions!B:B,"ERREUR QUESTION"))</f>
        <v/>
      </c>
      <c r="M1398" s="65" t="str">
        <f>IF(OR(ISBLANK(Recyclabilité[[#This Row],[Réponse 4]]),'Calculs'!M1397="0",_xlfn.XLOOKUP('Calculs'!M1397,'Réponses'!C:C,'Réponses'!F:F,"ERREUR VISIBILITE")=0),"",_xlfn.XLOOKUP(_xlfn.XLOOKUP('Calculs'!M1397,'Réponses'!C:C,'Réponses'!F:F,"ERREUR VISIBILITE"),Questions!A:A,Questions!B:B,"ERREUR QUESTION"))</f>
        <v/>
      </c>
    </row>
    <row r="1399" spans="4:13" ht="60" customHeight="1" x14ac:dyDescent="0.25">
      <c r="D1399" s="29" t="str">
        <f>IF(ISBLANK(Recyclabilité[[#This Row],[Code Valobat]]),"",IF(OR('Calculs'!A1398="08",MID(Recyclabilité[[#This Row],[Code Valobat]],4,4)="0804",MID(Recyclabilité[[#This Row],[Code Valobat]],4,4)="0709",MID(Recyclabilité[[#This Row],[Code Valobat]],1,7)="6121107"),"Non recyclable",_xlfn.XLOOKUP('Calculs'!Q1398,'Combinaisons'!A:A,'Combinaisons'!B:B,"Merci de répondre à toutes les questions")))</f>
        <v/>
      </c>
      <c r="E1399" s="65" t="str">
        <f>IF(ISBLANK(Recyclabilité[[#This Row],[Code Valobat]]),"",IF(OR('Calculs'!A1398="08",MID(Recyclabilité[[#This Row],[Code Valobat]],4,4)="0804",MID(Recyclabilité[[#This Row],[Code Valobat]],4,4)="0709",MID(Recyclabilité[[#This Row],[Code Valobat]],1,7)="6121107"),"",_xlfn.XLOOKUP('Calculs'!B1398,Questions!A:A,Questions!B:B,"ERREUR QUESTION")))</f>
        <v/>
      </c>
      <c r="G1399" s="65" t="str">
        <f>IF(OR(ISBLANK(Recyclabilité[[#This Row],[Réponse 1]]),'Calculs'!D1398="0",_xlfn.XLOOKUP('Calculs'!D1398,'Réponses'!C:C,'Réponses'!F:F,"ERREUR VISIBILITE")=0),"",_xlfn.XLOOKUP(_xlfn.XLOOKUP('Calculs'!D1398,'Réponses'!C:C,'Réponses'!F:F,"ERREUR VISIBILITE"),Questions!A:A,Questions!B:B,"ERREUR QUESTION"))</f>
        <v/>
      </c>
      <c r="I1399" s="65" t="str">
        <f>IF(OR(ISBLANK(Recyclabilité[[#This Row],[Réponse 2]]),'Calculs'!G1398="0",_xlfn.XLOOKUP('Calculs'!G1398,'Réponses'!C:C,'Réponses'!F:F,"ERREUR VISIBILITE")=0),"",_xlfn.XLOOKUP(_xlfn.XLOOKUP('Calculs'!G1398,'Réponses'!C:C,'Réponses'!F:F,"ERREUR VISIBILITE"),Questions!A:A,Questions!B:B,"ERREUR QUESTION"))</f>
        <v/>
      </c>
      <c r="K1399" s="65" t="str">
        <f>IF(OR(ISBLANK(Recyclabilité[[#This Row],[Réponse 3]]),'Calculs'!J1398="0",_xlfn.XLOOKUP('Calculs'!J1398,'Réponses'!C:C,'Réponses'!F:F,"ERREUR VISIBILITE")=0),"",_xlfn.XLOOKUP(_xlfn.XLOOKUP('Calculs'!J1398,'Réponses'!C:C,'Réponses'!F:F,"ERREUR VISIBILITE"),Questions!A:A,Questions!B:B,"ERREUR QUESTION"))</f>
        <v/>
      </c>
      <c r="M1399" s="65" t="str">
        <f>IF(OR(ISBLANK(Recyclabilité[[#This Row],[Réponse 4]]),'Calculs'!M1398="0",_xlfn.XLOOKUP('Calculs'!M1398,'Réponses'!C:C,'Réponses'!F:F,"ERREUR VISIBILITE")=0),"",_xlfn.XLOOKUP(_xlfn.XLOOKUP('Calculs'!M1398,'Réponses'!C:C,'Réponses'!F:F,"ERREUR VISIBILITE"),Questions!A:A,Questions!B:B,"ERREUR QUESTION"))</f>
        <v/>
      </c>
    </row>
    <row r="1400" spans="4:13" ht="60" customHeight="1" x14ac:dyDescent="0.25">
      <c r="D1400" s="29" t="str">
        <f>IF(ISBLANK(Recyclabilité[[#This Row],[Code Valobat]]),"",IF(OR('Calculs'!A1399="08",MID(Recyclabilité[[#This Row],[Code Valobat]],4,4)="0804",MID(Recyclabilité[[#This Row],[Code Valobat]],4,4)="0709",MID(Recyclabilité[[#This Row],[Code Valobat]],1,7)="6121107"),"Non recyclable",_xlfn.XLOOKUP('Calculs'!Q1399,'Combinaisons'!A:A,'Combinaisons'!B:B,"Merci de répondre à toutes les questions")))</f>
        <v/>
      </c>
      <c r="E1400" s="65" t="str">
        <f>IF(ISBLANK(Recyclabilité[[#This Row],[Code Valobat]]),"",IF(OR('Calculs'!A1399="08",MID(Recyclabilité[[#This Row],[Code Valobat]],4,4)="0804",MID(Recyclabilité[[#This Row],[Code Valobat]],4,4)="0709",MID(Recyclabilité[[#This Row],[Code Valobat]],1,7)="6121107"),"",_xlfn.XLOOKUP('Calculs'!B1399,Questions!A:A,Questions!B:B,"ERREUR QUESTION")))</f>
        <v/>
      </c>
      <c r="G1400" s="65" t="str">
        <f>IF(OR(ISBLANK(Recyclabilité[[#This Row],[Réponse 1]]),'Calculs'!D1399="0",_xlfn.XLOOKUP('Calculs'!D1399,'Réponses'!C:C,'Réponses'!F:F,"ERREUR VISIBILITE")=0),"",_xlfn.XLOOKUP(_xlfn.XLOOKUP('Calculs'!D1399,'Réponses'!C:C,'Réponses'!F:F,"ERREUR VISIBILITE"),Questions!A:A,Questions!B:B,"ERREUR QUESTION"))</f>
        <v/>
      </c>
      <c r="I1400" s="65" t="str">
        <f>IF(OR(ISBLANK(Recyclabilité[[#This Row],[Réponse 2]]),'Calculs'!G1399="0",_xlfn.XLOOKUP('Calculs'!G1399,'Réponses'!C:C,'Réponses'!F:F,"ERREUR VISIBILITE")=0),"",_xlfn.XLOOKUP(_xlfn.XLOOKUP('Calculs'!G1399,'Réponses'!C:C,'Réponses'!F:F,"ERREUR VISIBILITE"),Questions!A:A,Questions!B:B,"ERREUR QUESTION"))</f>
        <v/>
      </c>
      <c r="K1400" s="65" t="str">
        <f>IF(OR(ISBLANK(Recyclabilité[[#This Row],[Réponse 3]]),'Calculs'!J1399="0",_xlfn.XLOOKUP('Calculs'!J1399,'Réponses'!C:C,'Réponses'!F:F,"ERREUR VISIBILITE")=0),"",_xlfn.XLOOKUP(_xlfn.XLOOKUP('Calculs'!J1399,'Réponses'!C:C,'Réponses'!F:F,"ERREUR VISIBILITE"),Questions!A:A,Questions!B:B,"ERREUR QUESTION"))</f>
        <v/>
      </c>
      <c r="M1400" s="65" t="str">
        <f>IF(OR(ISBLANK(Recyclabilité[[#This Row],[Réponse 4]]),'Calculs'!M1399="0",_xlfn.XLOOKUP('Calculs'!M1399,'Réponses'!C:C,'Réponses'!F:F,"ERREUR VISIBILITE")=0),"",_xlfn.XLOOKUP(_xlfn.XLOOKUP('Calculs'!M1399,'Réponses'!C:C,'Réponses'!F:F,"ERREUR VISIBILITE"),Questions!A:A,Questions!B:B,"ERREUR QUESTION"))</f>
        <v/>
      </c>
    </row>
    <row r="1401" spans="4:13" ht="60" customHeight="1" x14ac:dyDescent="0.25">
      <c r="D1401" s="29" t="str">
        <f>IF(ISBLANK(Recyclabilité[[#This Row],[Code Valobat]]),"",IF(OR('Calculs'!A1400="08",MID(Recyclabilité[[#This Row],[Code Valobat]],4,4)="0804",MID(Recyclabilité[[#This Row],[Code Valobat]],4,4)="0709",MID(Recyclabilité[[#This Row],[Code Valobat]],1,7)="6121107"),"Non recyclable",_xlfn.XLOOKUP('Calculs'!Q1400,'Combinaisons'!A:A,'Combinaisons'!B:B,"Merci de répondre à toutes les questions")))</f>
        <v/>
      </c>
      <c r="E1401" s="65" t="str">
        <f>IF(ISBLANK(Recyclabilité[[#This Row],[Code Valobat]]),"",IF(OR('Calculs'!A1400="08",MID(Recyclabilité[[#This Row],[Code Valobat]],4,4)="0804",MID(Recyclabilité[[#This Row],[Code Valobat]],4,4)="0709",MID(Recyclabilité[[#This Row],[Code Valobat]],1,7)="6121107"),"",_xlfn.XLOOKUP('Calculs'!B1400,Questions!A:A,Questions!B:B,"ERREUR QUESTION")))</f>
        <v/>
      </c>
      <c r="G1401" s="65" t="str">
        <f>IF(OR(ISBLANK(Recyclabilité[[#This Row],[Réponse 1]]),'Calculs'!D1400="0",_xlfn.XLOOKUP('Calculs'!D1400,'Réponses'!C:C,'Réponses'!F:F,"ERREUR VISIBILITE")=0),"",_xlfn.XLOOKUP(_xlfn.XLOOKUP('Calculs'!D1400,'Réponses'!C:C,'Réponses'!F:F,"ERREUR VISIBILITE"),Questions!A:A,Questions!B:B,"ERREUR QUESTION"))</f>
        <v/>
      </c>
      <c r="I1401" s="65" t="str">
        <f>IF(OR(ISBLANK(Recyclabilité[[#This Row],[Réponse 2]]),'Calculs'!G1400="0",_xlfn.XLOOKUP('Calculs'!G1400,'Réponses'!C:C,'Réponses'!F:F,"ERREUR VISIBILITE")=0),"",_xlfn.XLOOKUP(_xlfn.XLOOKUP('Calculs'!G1400,'Réponses'!C:C,'Réponses'!F:F,"ERREUR VISIBILITE"),Questions!A:A,Questions!B:B,"ERREUR QUESTION"))</f>
        <v/>
      </c>
      <c r="K1401" s="65" t="str">
        <f>IF(OR(ISBLANK(Recyclabilité[[#This Row],[Réponse 3]]),'Calculs'!J1400="0",_xlfn.XLOOKUP('Calculs'!J1400,'Réponses'!C:C,'Réponses'!F:F,"ERREUR VISIBILITE")=0),"",_xlfn.XLOOKUP(_xlfn.XLOOKUP('Calculs'!J1400,'Réponses'!C:C,'Réponses'!F:F,"ERREUR VISIBILITE"),Questions!A:A,Questions!B:B,"ERREUR QUESTION"))</f>
        <v/>
      </c>
      <c r="M1401" s="65" t="str">
        <f>IF(OR(ISBLANK(Recyclabilité[[#This Row],[Réponse 4]]),'Calculs'!M1400="0",_xlfn.XLOOKUP('Calculs'!M1400,'Réponses'!C:C,'Réponses'!F:F,"ERREUR VISIBILITE")=0),"",_xlfn.XLOOKUP(_xlfn.XLOOKUP('Calculs'!M1400,'Réponses'!C:C,'Réponses'!F:F,"ERREUR VISIBILITE"),Questions!A:A,Questions!B:B,"ERREUR QUESTION"))</f>
        <v/>
      </c>
    </row>
    <row r="1402" spans="4:13" ht="60" customHeight="1" x14ac:dyDescent="0.25">
      <c r="D1402" s="29" t="str">
        <f>IF(ISBLANK(Recyclabilité[[#This Row],[Code Valobat]]),"",IF(OR('Calculs'!A1401="08",MID(Recyclabilité[[#This Row],[Code Valobat]],4,4)="0804",MID(Recyclabilité[[#This Row],[Code Valobat]],4,4)="0709",MID(Recyclabilité[[#This Row],[Code Valobat]],1,7)="6121107"),"Non recyclable",_xlfn.XLOOKUP('Calculs'!Q1401,'Combinaisons'!A:A,'Combinaisons'!B:B,"Merci de répondre à toutes les questions")))</f>
        <v/>
      </c>
      <c r="E1402" s="65" t="str">
        <f>IF(ISBLANK(Recyclabilité[[#This Row],[Code Valobat]]),"",IF(OR('Calculs'!A1401="08",MID(Recyclabilité[[#This Row],[Code Valobat]],4,4)="0804",MID(Recyclabilité[[#This Row],[Code Valobat]],4,4)="0709",MID(Recyclabilité[[#This Row],[Code Valobat]],1,7)="6121107"),"",_xlfn.XLOOKUP('Calculs'!B1401,Questions!A:A,Questions!B:B,"ERREUR QUESTION")))</f>
        <v/>
      </c>
      <c r="G1402" s="65" t="str">
        <f>IF(OR(ISBLANK(Recyclabilité[[#This Row],[Réponse 1]]),'Calculs'!D1401="0",_xlfn.XLOOKUP('Calculs'!D1401,'Réponses'!C:C,'Réponses'!F:F,"ERREUR VISIBILITE")=0),"",_xlfn.XLOOKUP(_xlfn.XLOOKUP('Calculs'!D1401,'Réponses'!C:C,'Réponses'!F:F,"ERREUR VISIBILITE"),Questions!A:A,Questions!B:B,"ERREUR QUESTION"))</f>
        <v/>
      </c>
      <c r="I1402" s="65" t="str">
        <f>IF(OR(ISBLANK(Recyclabilité[[#This Row],[Réponse 2]]),'Calculs'!G1401="0",_xlfn.XLOOKUP('Calculs'!G1401,'Réponses'!C:C,'Réponses'!F:F,"ERREUR VISIBILITE")=0),"",_xlfn.XLOOKUP(_xlfn.XLOOKUP('Calculs'!G1401,'Réponses'!C:C,'Réponses'!F:F,"ERREUR VISIBILITE"),Questions!A:A,Questions!B:B,"ERREUR QUESTION"))</f>
        <v/>
      </c>
      <c r="K1402" s="65" t="str">
        <f>IF(OR(ISBLANK(Recyclabilité[[#This Row],[Réponse 3]]),'Calculs'!J1401="0",_xlfn.XLOOKUP('Calculs'!J1401,'Réponses'!C:C,'Réponses'!F:F,"ERREUR VISIBILITE")=0),"",_xlfn.XLOOKUP(_xlfn.XLOOKUP('Calculs'!J1401,'Réponses'!C:C,'Réponses'!F:F,"ERREUR VISIBILITE"),Questions!A:A,Questions!B:B,"ERREUR QUESTION"))</f>
        <v/>
      </c>
      <c r="M1402" s="65" t="str">
        <f>IF(OR(ISBLANK(Recyclabilité[[#This Row],[Réponse 4]]),'Calculs'!M1401="0",_xlfn.XLOOKUP('Calculs'!M1401,'Réponses'!C:C,'Réponses'!F:F,"ERREUR VISIBILITE")=0),"",_xlfn.XLOOKUP(_xlfn.XLOOKUP('Calculs'!M1401,'Réponses'!C:C,'Réponses'!F:F,"ERREUR VISIBILITE"),Questions!A:A,Questions!B:B,"ERREUR QUESTION"))</f>
        <v/>
      </c>
    </row>
    <row r="1403" spans="4:13" ht="60" customHeight="1" x14ac:dyDescent="0.25">
      <c r="D1403" s="29" t="str">
        <f>IF(ISBLANK(Recyclabilité[[#This Row],[Code Valobat]]),"",IF(OR('Calculs'!A1402="08",MID(Recyclabilité[[#This Row],[Code Valobat]],4,4)="0804",MID(Recyclabilité[[#This Row],[Code Valobat]],4,4)="0709",MID(Recyclabilité[[#This Row],[Code Valobat]],1,7)="6121107"),"Non recyclable",_xlfn.XLOOKUP('Calculs'!Q1402,'Combinaisons'!A:A,'Combinaisons'!B:B,"Merci de répondre à toutes les questions")))</f>
        <v/>
      </c>
      <c r="E1403" s="65" t="str">
        <f>IF(ISBLANK(Recyclabilité[[#This Row],[Code Valobat]]),"",IF(OR('Calculs'!A1402="08",MID(Recyclabilité[[#This Row],[Code Valobat]],4,4)="0804",MID(Recyclabilité[[#This Row],[Code Valobat]],4,4)="0709",MID(Recyclabilité[[#This Row],[Code Valobat]],1,7)="6121107"),"",_xlfn.XLOOKUP('Calculs'!B1402,Questions!A:A,Questions!B:B,"ERREUR QUESTION")))</f>
        <v/>
      </c>
      <c r="G1403" s="65" t="str">
        <f>IF(OR(ISBLANK(Recyclabilité[[#This Row],[Réponse 1]]),'Calculs'!D1402="0",_xlfn.XLOOKUP('Calculs'!D1402,'Réponses'!C:C,'Réponses'!F:F,"ERREUR VISIBILITE")=0),"",_xlfn.XLOOKUP(_xlfn.XLOOKUP('Calculs'!D1402,'Réponses'!C:C,'Réponses'!F:F,"ERREUR VISIBILITE"),Questions!A:A,Questions!B:B,"ERREUR QUESTION"))</f>
        <v/>
      </c>
      <c r="I1403" s="65" t="str">
        <f>IF(OR(ISBLANK(Recyclabilité[[#This Row],[Réponse 2]]),'Calculs'!G1402="0",_xlfn.XLOOKUP('Calculs'!G1402,'Réponses'!C:C,'Réponses'!F:F,"ERREUR VISIBILITE")=0),"",_xlfn.XLOOKUP(_xlfn.XLOOKUP('Calculs'!G1402,'Réponses'!C:C,'Réponses'!F:F,"ERREUR VISIBILITE"),Questions!A:A,Questions!B:B,"ERREUR QUESTION"))</f>
        <v/>
      </c>
      <c r="K1403" s="65" t="str">
        <f>IF(OR(ISBLANK(Recyclabilité[[#This Row],[Réponse 3]]),'Calculs'!J1402="0",_xlfn.XLOOKUP('Calculs'!J1402,'Réponses'!C:C,'Réponses'!F:F,"ERREUR VISIBILITE")=0),"",_xlfn.XLOOKUP(_xlfn.XLOOKUP('Calculs'!J1402,'Réponses'!C:C,'Réponses'!F:F,"ERREUR VISIBILITE"),Questions!A:A,Questions!B:B,"ERREUR QUESTION"))</f>
        <v/>
      </c>
      <c r="M1403" s="65" t="str">
        <f>IF(OR(ISBLANK(Recyclabilité[[#This Row],[Réponse 4]]),'Calculs'!M1402="0",_xlfn.XLOOKUP('Calculs'!M1402,'Réponses'!C:C,'Réponses'!F:F,"ERREUR VISIBILITE")=0),"",_xlfn.XLOOKUP(_xlfn.XLOOKUP('Calculs'!M1402,'Réponses'!C:C,'Réponses'!F:F,"ERREUR VISIBILITE"),Questions!A:A,Questions!B:B,"ERREUR QUESTION"))</f>
        <v/>
      </c>
    </row>
    <row r="1404" spans="4:13" ht="60" customHeight="1" x14ac:dyDescent="0.25">
      <c r="D1404" s="29" t="str">
        <f>IF(ISBLANK(Recyclabilité[[#This Row],[Code Valobat]]),"",IF(OR('Calculs'!A1403="08",MID(Recyclabilité[[#This Row],[Code Valobat]],4,4)="0804",MID(Recyclabilité[[#This Row],[Code Valobat]],4,4)="0709",MID(Recyclabilité[[#This Row],[Code Valobat]],1,7)="6121107"),"Non recyclable",_xlfn.XLOOKUP('Calculs'!Q1403,'Combinaisons'!A:A,'Combinaisons'!B:B,"Merci de répondre à toutes les questions")))</f>
        <v/>
      </c>
      <c r="E1404" s="65" t="str">
        <f>IF(ISBLANK(Recyclabilité[[#This Row],[Code Valobat]]),"",IF(OR('Calculs'!A1403="08",MID(Recyclabilité[[#This Row],[Code Valobat]],4,4)="0804",MID(Recyclabilité[[#This Row],[Code Valobat]],4,4)="0709",MID(Recyclabilité[[#This Row],[Code Valobat]],1,7)="6121107"),"",_xlfn.XLOOKUP('Calculs'!B1403,Questions!A:A,Questions!B:B,"ERREUR QUESTION")))</f>
        <v/>
      </c>
      <c r="G1404" s="65" t="str">
        <f>IF(OR(ISBLANK(Recyclabilité[[#This Row],[Réponse 1]]),'Calculs'!D1403="0",_xlfn.XLOOKUP('Calculs'!D1403,'Réponses'!C:C,'Réponses'!F:F,"ERREUR VISIBILITE")=0),"",_xlfn.XLOOKUP(_xlfn.XLOOKUP('Calculs'!D1403,'Réponses'!C:C,'Réponses'!F:F,"ERREUR VISIBILITE"),Questions!A:A,Questions!B:B,"ERREUR QUESTION"))</f>
        <v/>
      </c>
      <c r="I1404" s="65" t="str">
        <f>IF(OR(ISBLANK(Recyclabilité[[#This Row],[Réponse 2]]),'Calculs'!G1403="0",_xlfn.XLOOKUP('Calculs'!G1403,'Réponses'!C:C,'Réponses'!F:F,"ERREUR VISIBILITE")=0),"",_xlfn.XLOOKUP(_xlfn.XLOOKUP('Calculs'!G1403,'Réponses'!C:C,'Réponses'!F:F,"ERREUR VISIBILITE"),Questions!A:A,Questions!B:B,"ERREUR QUESTION"))</f>
        <v/>
      </c>
      <c r="K1404" s="65" t="str">
        <f>IF(OR(ISBLANK(Recyclabilité[[#This Row],[Réponse 3]]),'Calculs'!J1403="0",_xlfn.XLOOKUP('Calculs'!J1403,'Réponses'!C:C,'Réponses'!F:F,"ERREUR VISIBILITE")=0),"",_xlfn.XLOOKUP(_xlfn.XLOOKUP('Calculs'!J1403,'Réponses'!C:C,'Réponses'!F:F,"ERREUR VISIBILITE"),Questions!A:A,Questions!B:B,"ERREUR QUESTION"))</f>
        <v/>
      </c>
      <c r="M1404" s="65" t="str">
        <f>IF(OR(ISBLANK(Recyclabilité[[#This Row],[Réponse 4]]),'Calculs'!M1403="0",_xlfn.XLOOKUP('Calculs'!M1403,'Réponses'!C:C,'Réponses'!F:F,"ERREUR VISIBILITE")=0),"",_xlfn.XLOOKUP(_xlfn.XLOOKUP('Calculs'!M1403,'Réponses'!C:C,'Réponses'!F:F,"ERREUR VISIBILITE"),Questions!A:A,Questions!B:B,"ERREUR QUESTION"))</f>
        <v/>
      </c>
    </row>
    <row r="1405" spans="4:13" ht="60" customHeight="1" x14ac:dyDescent="0.25">
      <c r="D1405" s="29" t="str">
        <f>IF(ISBLANK(Recyclabilité[[#This Row],[Code Valobat]]),"",IF(OR('Calculs'!A1404="08",MID(Recyclabilité[[#This Row],[Code Valobat]],4,4)="0804",MID(Recyclabilité[[#This Row],[Code Valobat]],4,4)="0709",MID(Recyclabilité[[#This Row],[Code Valobat]],1,7)="6121107"),"Non recyclable",_xlfn.XLOOKUP('Calculs'!Q1404,'Combinaisons'!A:A,'Combinaisons'!B:B,"Merci de répondre à toutes les questions")))</f>
        <v/>
      </c>
      <c r="E1405" s="65" t="str">
        <f>IF(ISBLANK(Recyclabilité[[#This Row],[Code Valobat]]),"",IF(OR('Calculs'!A1404="08",MID(Recyclabilité[[#This Row],[Code Valobat]],4,4)="0804",MID(Recyclabilité[[#This Row],[Code Valobat]],4,4)="0709",MID(Recyclabilité[[#This Row],[Code Valobat]],1,7)="6121107"),"",_xlfn.XLOOKUP('Calculs'!B1404,Questions!A:A,Questions!B:B,"ERREUR QUESTION")))</f>
        <v/>
      </c>
      <c r="G1405" s="65" t="str">
        <f>IF(OR(ISBLANK(Recyclabilité[[#This Row],[Réponse 1]]),'Calculs'!D1404="0",_xlfn.XLOOKUP('Calculs'!D1404,'Réponses'!C:C,'Réponses'!F:F,"ERREUR VISIBILITE")=0),"",_xlfn.XLOOKUP(_xlfn.XLOOKUP('Calculs'!D1404,'Réponses'!C:C,'Réponses'!F:F,"ERREUR VISIBILITE"),Questions!A:A,Questions!B:B,"ERREUR QUESTION"))</f>
        <v/>
      </c>
      <c r="I1405" s="65" t="str">
        <f>IF(OR(ISBLANK(Recyclabilité[[#This Row],[Réponse 2]]),'Calculs'!G1404="0",_xlfn.XLOOKUP('Calculs'!G1404,'Réponses'!C:C,'Réponses'!F:F,"ERREUR VISIBILITE")=0),"",_xlfn.XLOOKUP(_xlfn.XLOOKUP('Calculs'!G1404,'Réponses'!C:C,'Réponses'!F:F,"ERREUR VISIBILITE"),Questions!A:A,Questions!B:B,"ERREUR QUESTION"))</f>
        <v/>
      </c>
      <c r="K1405" s="65" t="str">
        <f>IF(OR(ISBLANK(Recyclabilité[[#This Row],[Réponse 3]]),'Calculs'!J1404="0",_xlfn.XLOOKUP('Calculs'!J1404,'Réponses'!C:C,'Réponses'!F:F,"ERREUR VISIBILITE")=0),"",_xlfn.XLOOKUP(_xlfn.XLOOKUP('Calculs'!J1404,'Réponses'!C:C,'Réponses'!F:F,"ERREUR VISIBILITE"),Questions!A:A,Questions!B:B,"ERREUR QUESTION"))</f>
        <v/>
      </c>
      <c r="M1405" s="65" t="str">
        <f>IF(OR(ISBLANK(Recyclabilité[[#This Row],[Réponse 4]]),'Calculs'!M1404="0",_xlfn.XLOOKUP('Calculs'!M1404,'Réponses'!C:C,'Réponses'!F:F,"ERREUR VISIBILITE")=0),"",_xlfn.XLOOKUP(_xlfn.XLOOKUP('Calculs'!M1404,'Réponses'!C:C,'Réponses'!F:F,"ERREUR VISIBILITE"),Questions!A:A,Questions!B:B,"ERREUR QUESTION"))</f>
        <v/>
      </c>
    </row>
    <row r="1406" spans="4:13" ht="60" customHeight="1" x14ac:dyDescent="0.25">
      <c r="D1406" s="29" t="str">
        <f>IF(ISBLANK(Recyclabilité[[#This Row],[Code Valobat]]),"",IF(OR('Calculs'!A1405="08",MID(Recyclabilité[[#This Row],[Code Valobat]],4,4)="0804",MID(Recyclabilité[[#This Row],[Code Valobat]],4,4)="0709",MID(Recyclabilité[[#This Row],[Code Valobat]],1,7)="6121107"),"Non recyclable",_xlfn.XLOOKUP('Calculs'!Q1405,'Combinaisons'!A:A,'Combinaisons'!B:B,"Merci de répondre à toutes les questions")))</f>
        <v/>
      </c>
      <c r="E1406" s="65" t="str">
        <f>IF(ISBLANK(Recyclabilité[[#This Row],[Code Valobat]]),"",IF(OR('Calculs'!A1405="08",MID(Recyclabilité[[#This Row],[Code Valobat]],4,4)="0804",MID(Recyclabilité[[#This Row],[Code Valobat]],4,4)="0709",MID(Recyclabilité[[#This Row],[Code Valobat]],1,7)="6121107"),"",_xlfn.XLOOKUP('Calculs'!B1405,Questions!A:A,Questions!B:B,"ERREUR QUESTION")))</f>
        <v/>
      </c>
      <c r="G1406" s="65" t="str">
        <f>IF(OR(ISBLANK(Recyclabilité[[#This Row],[Réponse 1]]),'Calculs'!D1405="0",_xlfn.XLOOKUP('Calculs'!D1405,'Réponses'!C:C,'Réponses'!F:F,"ERREUR VISIBILITE")=0),"",_xlfn.XLOOKUP(_xlfn.XLOOKUP('Calculs'!D1405,'Réponses'!C:C,'Réponses'!F:F,"ERREUR VISIBILITE"),Questions!A:A,Questions!B:B,"ERREUR QUESTION"))</f>
        <v/>
      </c>
      <c r="I1406" s="65" t="str">
        <f>IF(OR(ISBLANK(Recyclabilité[[#This Row],[Réponse 2]]),'Calculs'!G1405="0",_xlfn.XLOOKUP('Calculs'!G1405,'Réponses'!C:C,'Réponses'!F:F,"ERREUR VISIBILITE")=0),"",_xlfn.XLOOKUP(_xlfn.XLOOKUP('Calculs'!G1405,'Réponses'!C:C,'Réponses'!F:F,"ERREUR VISIBILITE"),Questions!A:A,Questions!B:B,"ERREUR QUESTION"))</f>
        <v/>
      </c>
      <c r="K1406" s="65" t="str">
        <f>IF(OR(ISBLANK(Recyclabilité[[#This Row],[Réponse 3]]),'Calculs'!J1405="0",_xlfn.XLOOKUP('Calculs'!J1405,'Réponses'!C:C,'Réponses'!F:F,"ERREUR VISIBILITE")=0),"",_xlfn.XLOOKUP(_xlfn.XLOOKUP('Calculs'!J1405,'Réponses'!C:C,'Réponses'!F:F,"ERREUR VISIBILITE"),Questions!A:A,Questions!B:B,"ERREUR QUESTION"))</f>
        <v/>
      </c>
      <c r="M1406" s="65" t="str">
        <f>IF(OR(ISBLANK(Recyclabilité[[#This Row],[Réponse 4]]),'Calculs'!M1405="0",_xlfn.XLOOKUP('Calculs'!M1405,'Réponses'!C:C,'Réponses'!F:F,"ERREUR VISIBILITE")=0),"",_xlfn.XLOOKUP(_xlfn.XLOOKUP('Calculs'!M1405,'Réponses'!C:C,'Réponses'!F:F,"ERREUR VISIBILITE"),Questions!A:A,Questions!B:B,"ERREUR QUESTION"))</f>
        <v/>
      </c>
    </row>
    <row r="1407" spans="4:13" ht="60" customHeight="1" x14ac:dyDescent="0.25">
      <c r="D1407" s="29" t="str">
        <f>IF(ISBLANK(Recyclabilité[[#This Row],[Code Valobat]]),"",IF(OR('Calculs'!A1406="08",MID(Recyclabilité[[#This Row],[Code Valobat]],4,4)="0804",MID(Recyclabilité[[#This Row],[Code Valobat]],4,4)="0709",MID(Recyclabilité[[#This Row],[Code Valobat]],1,7)="6121107"),"Non recyclable",_xlfn.XLOOKUP('Calculs'!Q1406,'Combinaisons'!A:A,'Combinaisons'!B:B,"Merci de répondre à toutes les questions")))</f>
        <v/>
      </c>
      <c r="E1407" s="65" t="str">
        <f>IF(ISBLANK(Recyclabilité[[#This Row],[Code Valobat]]),"",IF(OR('Calculs'!A1406="08",MID(Recyclabilité[[#This Row],[Code Valobat]],4,4)="0804",MID(Recyclabilité[[#This Row],[Code Valobat]],4,4)="0709",MID(Recyclabilité[[#This Row],[Code Valobat]],1,7)="6121107"),"",_xlfn.XLOOKUP('Calculs'!B1406,Questions!A:A,Questions!B:B,"ERREUR QUESTION")))</f>
        <v/>
      </c>
      <c r="G1407" s="65" t="str">
        <f>IF(OR(ISBLANK(Recyclabilité[[#This Row],[Réponse 1]]),'Calculs'!D1406="0",_xlfn.XLOOKUP('Calculs'!D1406,'Réponses'!C:C,'Réponses'!F:F,"ERREUR VISIBILITE")=0),"",_xlfn.XLOOKUP(_xlfn.XLOOKUP('Calculs'!D1406,'Réponses'!C:C,'Réponses'!F:F,"ERREUR VISIBILITE"),Questions!A:A,Questions!B:B,"ERREUR QUESTION"))</f>
        <v/>
      </c>
      <c r="I1407" s="65" t="str">
        <f>IF(OR(ISBLANK(Recyclabilité[[#This Row],[Réponse 2]]),'Calculs'!G1406="0",_xlfn.XLOOKUP('Calculs'!G1406,'Réponses'!C:C,'Réponses'!F:F,"ERREUR VISIBILITE")=0),"",_xlfn.XLOOKUP(_xlfn.XLOOKUP('Calculs'!G1406,'Réponses'!C:C,'Réponses'!F:F,"ERREUR VISIBILITE"),Questions!A:A,Questions!B:B,"ERREUR QUESTION"))</f>
        <v/>
      </c>
      <c r="K1407" s="65" t="str">
        <f>IF(OR(ISBLANK(Recyclabilité[[#This Row],[Réponse 3]]),'Calculs'!J1406="0",_xlfn.XLOOKUP('Calculs'!J1406,'Réponses'!C:C,'Réponses'!F:F,"ERREUR VISIBILITE")=0),"",_xlfn.XLOOKUP(_xlfn.XLOOKUP('Calculs'!J1406,'Réponses'!C:C,'Réponses'!F:F,"ERREUR VISIBILITE"),Questions!A:A,Questions!B:B,"ERREUR QUESTION"))</f>
        <v/>
      </c>
      <c r="M1407" s="65" t="str">
        <f>IF(OR(ISBLANK(Recyclabilité[[#This Row],[Réponse 4]]),'Calculs'!M1406="0",_xlfn.XLOOKUP('Calculs'!M1406,'Réponses'!C:C,'Réponses'!F:F,"ERREUR VISIBILITE")=0),"",_xlfn.XLOOKUP(_xlfn.XLOOKUP('Calculs'!M1406,'Réponses'!C:C,'Réponses'!F:F,"ERREUR VISIBILITE"),Questions!A:A,Questions!B:B,"ERREUR QUESTION"))</f>
        <v/>
      </c>
    </row>
    <row r="1408" spans="4:13" ht="60" customHeight="1" x14ac:dyDescent="0.25">
      <c r="D1408" s="29" t="str">
        <f>IF(ISBLANK(Recyclabilité[[#This Row],[Code Valobat]]),"",IF(OR('Calculs'!A1407="08",MID(Recyclabilité[[#This Row],[Code Valobat]],4,4)="0804",MID(Recyclabilité[[#This Row],[Code Valobat]],4,4)="0709",MID(Recyclabilité[[#This Row],[Code Valobat]],1,7)="6121107"),"Non recyclable",_xlfn.XLOOKUP('Calculs'!Q1407,'Combinaisons'!A:A,'Combinaisons'!B:B,"Merci de répondre à toutes les questions")))</f>
        <v/>
      </c>
      <c r="E1408" s="65" t="str">
        <f>IF(ISBLANK(Recyclabilité[[#This Row],[Code Valobat]]),"",IF(OR('Calculs'!A1407="08",MID(Recyclabilité[[#This Row],[Code Valobat]],4,4)="0804",MID(Recyclabilité[[#This Row],[Code Valobat]],4,4)="0709",MID(Recyclabilité[[#This Row],[Code Valobat]],1,7)="6121107"),"",_xlfn.XLOOKUP('Calculs'!B1407,Questions!A:A,Questions!B:B,"ERREUR QUESTION")))</f>
        <v/>
      </c>
      <c r="G1408" s="65" t="str">
        <f>IF(OR(ISBLANK(Recyclabilité[[#This Row],[Réponse 1]]),'Calculs'!D1407="0",_xlfn.XLOOKUP('Calculs'!D1407,'Réponses'!C:C,'Réponses'!F:F,"ERREUR VISIBILITE")=0),"",_xlfn.XLOOKUP(_xlfn.XLOOKUP('Calculs'!D1407,'Réponses'!C:C,'Réponses'!F:F,"ERREUR VISIBILITE"),Questions!A:A,Questions!B:B,"ERREUR QUESTION"))</f>
        <v/>
      </c>
      <c r="I1408" s="65" t="str">
        <f>IF(OR(ISBLANK(Recyclabilité[[#This Row],[Réponse 2]]),'Calculs'!G1407="0",_xlfn.XLOOKUP('Calculs'!G1407,'Réponses'!C:C,'Réponses'!F:F,"ERREUR VISIBILITE")=0),"",_xlfn.XLOOKUP(_xlfn.XLOOKUP('Calculs'!G1407,'Réponses'!C:C,'Réponses'!F:F,"ERREUR VISIBILITE"),Questions!A:A,Questions!B:B,"ERREUR QUESTION"))</f>
        <v/>
      </c>
      <c r="K1408" s="65" t="str">
        <f>IF(OR(ISBLANK(Recyclabilité[[#This Row],[Réponse 3]]),'Calculs'!J1407="0",_xlfn.XLOOKUP('Calculs'!J1407,'Réponses'!C:C,'Réponses'!F:F,"ERREUR VISIBILITE")=0),"",_xlfn.XLOOKUP(_xlfn.XLOOKUP('Calculs'!J1407,'Réponses'!C:C,'Réponses'!F:F,"ERREUR VISIBILITE"),Questions!A:A,Questions!B:B,"ERREUR QUESTION"))</f>
        <v/>
      </c>
      <c r="M1408" s="65" t="str">
        <f>IF(OR(ISBLANK(Recyclabilité[[#This Row],[Réponse 4]]),'Calculs'!M1407="0",_xlfn.XLOOKUP('Calculs'!M1407,'Réponses'!C:C,'Réponses'!F:F,"ERREUR VISIBILITE")=0),"",_xlfn.XLOOKUP(_xlfn.XLOOKUP('Calculs'!M1407,'Réponses'!C:C,'Réponses'!F:F,"ERREUR VISIBILITE"),Questions!A:A,Questions!B:B,"ERREUR QUESTION"))</f>
        <v/>
      </c>
    </row>
    <row r="1409" spans="4:13" ht="60" customHeight="1" x14ac:dyDescent="0.25">
      <c r="D1409" s="29" t="str">
        <f>IF(ISBLANK(Recyclabilité[[#This Row],[Code Valobat]]),"",IF(OR('Calculs'!A1408="08",MID(Recyclabilité[[#This Row],[Code Valobat]],4,4)="0804",MID(Recyclabilité[[#This Row],[Code Valobat]],4,4)="0709",MID(Recyclabilité[[#This Row],[Code Valobat]],1,7)="6121107"),"Non recyclable",_xlfn.XLOOKUP('Calculs'!Q1408,'Combinaisons'!A:A,'Combinaisons'!B:B,"Merci de répondre à toutes les questions")))</f>
        <v/>
      </c>
      <c r="E1409" s="65" t="str">
        <f>IF(ISBLANK(Recyclabilité[[#This Row],[Code Valobat]]),"",IF(OR('Calculs'!A1408="08",MID(Recyclabilité[[#This Row],[Code Valobat]],4,4)="0804",MID(Recyclabilité[[#This Row],[Code Valobat]],4,4)="0709",MID(Recyclabilité[[#This Row],[Code Valobat]],1,7)="6121107"),"",_xlfn.XLOOKUP('Calculs'!B1408,Questions!A:A,Questions!B:B,"ERREUR QUESTION")))</f>
        <v/>
      </c>
      <c r="G1409" s="65" t="str">
        <f>IF(OR(ISBLANK(Recyclabilité[[#This Row],[Réponse 1]]),'Calculs'!D1408="0",_xlfn.XLOOKUP('Calculs'!D1408,'Réponses'!C:C,'Réponses'!F:F,"ERREUR VISIBILITE")=0),"",_xlfn.XLOOKUP(_xlfn.XLOOKUP('Calculs'!D1408,'Réponses'!C:C,'Réponses'!F:F,"ERREUR VISIBILITE"),Questions!A:A,Questions!B:B,"ERREUR QUESTION"))</f>
        <v/>
      </c>
      <c r="I1409" s="65" t="str">
        <f>IF(OR(ISBLANK(Recyclabilité[[#This Row],[Réponse 2]]),'Calculs'!G1408="0",_xlfn.XLOOKUP('Calculs'!G1408,'Réponses'!C:C,'Réponses'!F:F,"ERREUR VISIBILITE")=0),"",_xlfn.XLOOKUP(_xlfn.XLOOKUP('Calculs'!G1408,'Réponses'!C:C,'Réponses'!F:F,"ERREUR VISIBILITE"),Questions!A:A,Questions!B:B,"ERREUR QUESTION"))</f>
        <v/>
      </c>
      <c r="K1409" s="65" t="str">
        <f>IF(OR(ISBLANK(Recyclabilité[[#This Row],[Réponse 3]]),'Calculs'!J1408="0",_xlfn.XLOOKUP('Calculs'!J1408,'Réponses'!C:C,'Réponses'!F:F,"ERREUR VISIBILITE")=0),"",_xlfn.XLOOKUP(_xlfn.XLOOKUP('Calculs'!J1408,'Réponses'!C:C,'Réponses'!F:F,"ERREUR VISIBILITE"),Questions!A:A,Questions!B:B,"ERREUR QUESTION"))</f>
        <v/>
      </c>
      <c r="M1409" s="65" t="str">
        <f>IF(OR(ISBLANK(Recyclabilité[[#This Row],[Réponse 4]]),'Calculs'!M1408="0",_xlfn.XLOOKUP('Calculs'!M1408,'Réponses'!C:C,'Réponses'!F:F,"ERREUR VISIBILITE")=0),"",_xlfn.XLOOKUP(_xlfn.XLOOKUP('Calculs'!M1408,'Réponses'!C:C,'Réponses'!F:F,"ERREUR VISIBILITE"),Questions!A:A,Questions!B:B,"ERREUR QUESTION"))</f>
        <v/>
      </c>
    </row>
    <row r="1410" spans="4:13" ht="60" customHeight="1" x14ac:dyDescent="0.25">
      <c r="D1410" s="29" t="str">
        <f>IF(ISBLANK(Recyclabilité[[#This Row],[Code Valobat]]),"",IF(OR('Calculs'!A1409="08",MID(Recyclabilité[[#This Row],[Code Valobat]],4,4)="0804",MID(Recyclabilité[[#This Row],[Code Valobat]],4,4)="0709",MID(Recyclabilité[[#This Row],[Code Valobat]],1,7)="6121107"),"Non recyclable",_xlfn.XLOOKUP('Calculs'!Q1409,'Combinaisons'!A:A,'Combinaisons'!B:B,"Merci de répondre à toutes les questions")))</f>
        <v/>
      </c>
      <c r="E1410" s="65" t="str">
        <f>IF(ISBLANK(Recyclabilité[[#This Row],[Code Valobat]]),"",IF(OR('Calculs'!A1409="08",MID(Recyclabilité[[#This Row],[Code Valobat]],4,4)="0804",MID(Recyclabilité[[#This Row],[Code Valobat]],4,4)="0709",MID(Recyclabilité[[#This Row],[Code Valobat]],1,7)="6121107"),"",_xlfn.XLOOKUP('Calculs'!B1409,Questions!A:A,Questions!B:B,"ERREUR QUESTION")))</f>
        <v/>
      </c>
      <c r="G1410" s="65" t="str">
        <f>IF(OR(ISBLANK(Recyclabilité[[#This Row],[Réponse 1]]),'Calculs'!D1409="0",_xlfn.XLOOKUP('Calculs'!D1409,'Réponses'!C:C,'Réponses'!F:F,"ERREUR VISIBILITE")=0),"",_xlfn.XLOOKUP(_xlfn.XLOOKUP('Calculs'!D1409,'Réponses'!C:C,'Réponses'!F:F,"ERREUR VISIBILITE"),Questions!A:A,Questions!B:B,"ERREUR QUESTION"))</f>
        <v/>
      </c>
      <c r="I1410" s="65" t="str">
        <f>IF(OR(ISBLANK(Recyclabilité[[#This Row],[Réponse 2]]),'Calculs'!G1409="0",_xlfn.XLOOKUP('Calculs'!G1409,'Réponses'!C:C,'Réponses'!F:F,"ERREUR VISIBILITE")=0),"",_xlfn.XLOOKUP(_xlfn.XLOOKUP('Calculs'!G1409,'Réponses'!C:C,'Réponses'!F:F,"ERREUR VISIBILITE"),Questions!A:A,Questions!B:B,"ERREUR QUESTION"))</f>
        <v/>
      </c>
      <c r="K1410" s="65" t="str">
        <f>IF(OR(ISBLANK(Recyclabilité[[#This Row],[Réponse 3]]),'Calculs'!J1409="0",_xlfn.XLOOKUP('Calculs'!J1409,'Réponses'!C:C,'Réponses'!F:F,"ERREUR VISIBILITE")=0),"",_xlfn.XLOOKUP(_xlfn.XLOOKUP('Calculs'!J1409,'Réponses'!C:C,'Réponses'!F:F,"ERREUR VISIBILITE"),Questions!A:A,Questions!B:B,"ERREUR QUESTION"))</f>
        <v/>
      </c>
      <c r="M1410" s="65" t="str">
        <f>IF(OR(ISBLANK(Recyclabilité[[#This Row],[Réponse 4]]),'Calculs'!M1409="0",_xlfn.XLOOKUP('Calculs'!M1409,'Réponses'!C:C,'Réponses'!F:F,"ERREUR VISIBILITE")=0),"",_xlfn.XLOOKUP(_xlfn.XLOOKUP('Calculs'!M1409,'Réponses'!C:C,'Réponses'!F:F,"ERREUR VISIBILITE"),Questions!A:A,Questions!B:B,"ERREUR QUESTION"))</f>
        <v/>
      </c>
    </row>
    <row r="1411" spans="4:13" ht="60" customHeight="1" x14ac:dyDescent="0.25">
      <c r="D1411" s="29" t="str">
        <f>IF(ISBLANK(Recyclabilité[[#This Row],[Code Valobat]]),"",IF(OR('Calculs'!A1410="08",MID(Recyclabilité[[#This Row],[Code Valobat]],4,4)="0804",MID(Recyclabilité[[#This Row],[Code Valobat]],4,4)="0709",MID(Recyclabilité[[#This Row],[Code Valobat]],1,7)="6121107"),"Non recyclable",_xlfn.XLOOKUP('Calculs'!Q1410,'Combinaisons'!A:A,'Combinaisons'!B:B,"Merci de répondre à toutes les questions")))</f>
        <v/>
      </c>
      <c r="E1411" s="65" t="str">
        <f>IF(ISBLANK(Recyclabilité[[#This Row],[Code Valobat]]),"",IF(OR('Calculs'!A1410="08",MID(Recyclabilité[[#This Row],[Code Valobat]],4,4)="0804",MID(Recyclabilité[[#This Row],[Code Valobat]],4,4)="0709",MID(Recyclabilité[[#This Row],[Code Valobat]],1,7)="6121107"),"",_xlfn.XLOOKUP('Calculs'!B1410,Questions!A:A,Questions!B:B,"ERREUR QUESTION")))</f>
        <v/>
      </c>
      <c r="G1411" s="65" t="str">
        <f>IF(OR(ISBLANK(Recyclabilité[[#This Row],[Réponse 1]]),'Calculs'!D1410="0",_xlfn.XLOOKUP('Calculs'!D1410,'Réponses'!C:C,'Réponses'!F:F,"ERREUR VISIBILITE")=0),"",_xlfn.XLOOKUP(_xlfn.XLOOKUP('Calculs'!D1410,'Réponses'!C:C,'Réponses'!F:F,"ERREUR VISIBILITE"),Questions!A:A,Questions!B:B,"ERREUR QUESTION"))</f>
        <v/>
      </c>
      <c r="I1411" s="65" t="str">
        <f>IF(OR(ISBLANK(Recyclabilité[[#This Row],[Réponse 2]]),'Calculs'!G1410="0",_xlfn.XLOOKUP('Calculs'!G1410,'Réponses'!C:C,'Réponses'!F:F,"ERREUR VISIBILITE")=0),"",_xlfn.XLOOKUP(_xlfn.XLOOKUP('Calculs'!G1410,'Réponses'!C:C,'Réponses'!F:F,"ERREUR VISIBILITE"),Questions!A:A,Questions!B:B,"ERREUR QUESTION"))</f>
        <v/>
      </c>
      <c r="K1411" s="65" t="str">
        <f>IF(OR(ISBLANK(Recyclabilité[[#This Row],[Réponse 3]]),'Calculs'!J1410="0",_xlfn.XLOOKUP('Calculs'!J1410,'Réponses'!C:C,'Réponses'!F:F,"ERREUR VISIBILITE")=0),"",_xlfn.XLOOKUP(_xlfn.XLOOKUP('Calculs'!J1410,'Réponses'!C:C,'Réponses'!F:F,"ERREUR VISIBILITE"),Questions!A:A,Questions!B:B,"ERREUR QUESTION"))</f>
        <v/>
      </c>
      <c r="M1411" s="65" t="str">
        <f>IF(OR(ISBLANK(Recyclabilité[[#This Row],[Réponse 4]]),'Calculs'!M1410="0",_xlfn.XLOOKUP('Calculs'!M1410,'Réponses'!C:C,'Réponses'!F:F,"ERREUR VISIBILITE")=0),"",_xlfn.XLOOKUP(_xlfn.XLOOKUP('Calculs'!M1410,'Réponses'!C:C,'Réponses'!F:F,"ERREUR VISIBILITE"),Questions!A:A,Questions!B:B,"ERREUR QUESTION"))</f>
        <v/>
      </c>
    </row>
    <row r="1412" spans="4:13" ht="60" customHeight="1" x14ac:dyDescent="0.25">
      <c r="D1412" s="29" t="str">
        <f>IF(ISBLANK(Recyclabilité[[#This Row],[Code Valobat]]),"",IF(OR('Calculs'!A1411="08",MID(Recyclabilité[[#This Row],[Code Valobat]],4,4)="0804",MID(Recyclabilité[[#This Row],[Code Valobat]],4,4)="0709",MID(Recyclabilité[[#This Row],[Code Valobat]],1,7)="6121107"),"Non recyclable",_xlfn.XLOOKUP('Calculs'!Q1411,'Combinaisons'!A:A,'Combinaisons'!B:B,"Merci de répondre à toutes les questions")))</f>
        <v/>
      </c>
      <c r="E1412" s="65" t="str">
        <f>IF(ISBLANK(Recyclabilité[[#This Row],[Code Valobat]]),"",IF(OR('Calculs'!A1411="08",MID(Recyclabilité[[#This Row],[Code Valobat]],4,4)="0804",MID(Recyclabilité[[#This Row],[Code Valobat]],4,4)="0709",MID(Recyclabilité[[#This Row],[Code Valobat]],1,7)="6121107"),"",_xlfn.XLOOKUP('Calculs'!B1411,Questions!A:A,Questions!B:B,"ERREUR QUESTION")))</f>
        <v/>
      </c>
      <c r="G1412" s="65" t="str">
        <f>IF(OR(ISBLANK(Recyclabilité[[#This Row],[Réponse 1]]),'Calculs'!D1411="0",_xlfn.XLOOKUP('Calculs'!D1411,'Réponses'!C:C,'Réponses'!F:F,"ERREUR VISIBILITE")=0),"",_xlfn.XLOOKUP(_xlfn.XLOOKUP('Calculs'!D1411,'Réponses'!C:C,'Réponses'!F:F,"ERREUR VISIBILITE"),Questions!A:A,Questions!B:B,"ERREUR QUESTION"))</f>
        <v/>
      </c>
      <c r="I1412" s="65" t="str">
        <f>IF(OR(ISBLANK(Recyclabilité[[#This Row],[Réponse 2]]),'Calculs'!G1411="0",_xlfn.XLOOKUP('Calculs'!G1411,'Réponses'!C:C,'Réponses'!F:F,"ERREUR VISIBILITE")=0),"",_xlfn.XLOOKUP(_xlfn.XLOOKUP('Calculs'!G1411,'Réponses'!C:C,'Réponses'!F:F,"ERREUR VISIBILITE"),Questions!A:A,Questions!B:B,"ERREUR QUESTION"))</f>
        <v/>
      </c>
      <c r="K1412" s="65" t="str">
        <f>IF(OR(ISBLANK(Recyclabilité[[#This Row],[Réponse 3]]),'Calculs'!J1411="0",_xlfn.XLOOKUP('Calculs'!J1411,'Réponses'!C:C,'Réponses'!F:F,"ERREUR VISIBILITE")=0),"",_xlfn.XLOOKUP(_xlfn.XLOOKUP('Calculs'!J1411,'Réponses'!C:C,'Réponses'!F:F,"ERREUR VISIBILITE"),Questions!A:A,Questions!B:B,"ERREUR QUESTION"))</f>
        <v/>
      </c>
      <c r="M1412" s="65" t="str">
        <f>IF(OR(ISBLANK(Recyclabilité[[#This Row],[Réponse 4]]),'Calculs'!M1411="0",_xlfn.XLOOKUP('Calculs'!M1411,'Réponses'!C:C,'Réponses'!F:F,"ERREUR VISIBILITE")=0),"",_xlfn.XLOOKUP(_xlfn.XLOOKUP('Calculs'!M1411,'Réponses'!C:C,'Réponses'!F:F,"ERREUR VISIBILITE"),Questions!A:A,Questions!B:B,"ERREUR QUESTION"))</f>
        <v/>
      </c>
    </row>
    <row r="1413" spans="4:13" ht="60" customHeight="1" x14ac:dyDescent="0.25">
      <c r="D1413" s="29" t="str">
        <f>IF(ISBLANK(Recyclabilité[[#This Row],[Code Valobat]]),"",IF(OR('Calculs'!A1412="08",MID(Recyclabilité[[#This Row],[Code Valobat]],4,4)="0804",MID(Recyclabilité[[#This Row],[Code Valobat]],4,4)="0709",MID(Recyclabilité[[#This Row],[Code Valobat]],1,7)="6121107"),"Non recyclable",_xlfn.XLOOKUP('Calculs'!Q1412,'Combinaisons'!A:A,'Combinaisons'!B:B,"Merci de répondre à toutes les questions")))</f>
        <v/>
      </c>
      <c r="E1413" s="65" t="str">
        <f>IF(ISBLANK(Recyclabilité[[#This Row],[Code Valobat]]),"",IF(OR('Calculs'!A1412="08",MID(Recyclabilité[[#This Row],[Code Valobat]],4,4)="0804",MID(Recyclabilité[[#This Row],[Code Valobat]],4,4)="0709",MID(Recyclabilité[[#This Row],[Code Valobat]],1,7)="6121107"),"",_xlfn.XLOOKUP('Calculs'!B1412,Questions!A:A,Questions!B:B,"ERREUR QUESTION")))</f>
        <v/>
      </c>
      <c r="G1413" s="65" t="str">
        <f>IF(OR(ISBLANK(Recyclabilité[[#This Row],[Réponse 1]]),'Calculs'!D1412="0",_xlfn.XLOOKUP('Calculs'!D1412,'Réponses'!C:C,'Réponses'!F:F,"ERREUR VISIBILITE")=0),"",_xlfn.XLOOKUP(_xlfn.XLOOKUP('Calculs'!D1412,'Réponses'!C:C,'Réponses'!F:F,"ERREUR VISIBILITE"),Questions!A:A,Questions!B:B,"ERREUR QUESTION"))</f>
        <v/>
      </c>
      <c r="I1413" s="65" t="str">
        <f>IF(OR(ISBLANK(Recyclabilité[[#This Row],[Réponse 2]]),'Calculs'!G1412="0",_xlfn.XLOOKUP('Calculs'!G1412,'Réponses'!C:C,'Réponses'!F:F,"ERREUR VISIBILITE")=0),"",_xlfn.XLOOKUP(_xlfn.XLOOKUP('Calculs'!G1412,'Réponses'!C:C,'Réponses'!F:F,"ERREUR VISIBILITE"),Questions!A:A,Questions!B:B,"ERREUR QUESTION"))</f>
        <v/>
      </c>
      <c r="K1413" s="65" t="str">
        <f>IF(OR(ISBLANK(Recyclabilité[[#This Row],[Réponse 3]]),'Calculs'!J1412="0",_xlfn.XLOOKUP('Calculs'!J1412,'Réponses'!C:C,'Réponses'!F:F,"ERREUR VISIBILITE")=0),"",_xlfn.XLOOKUP(_xlfn.XLOOKUP('Calculs'!J1412,'Réponses'!C:C,'Réponses'!F:F,"ERREUR VISIBILITE"),Questions!A:A,Questions!B:B,"ERREUR QUESTION"))</f>
        <v/>
      </c>
      <c r="M1413" s="65" t="str">
        <f>IF(OR(ISBLANK(Recyclabilité[[#This Row],[Réponse 4]]),'Calculs'!M1412="0",_xlfn.XLOOKUP('Calculs'!M1412,'Réponses'!C:C,'Réponses'!F:F,"ERREUR VISIBILITE")=0),"",_xlfn.XLOOKUP(_xlfn.XLOOKUP('Calculs'!M1412,'Réponses'!C:C,'Réponses'!F:F,"ERREUR VISIBILITE"),Questions!A:A,Questions!B:B,"ERREUR QUESTION"))</f>
        <v/>
      </c>
    </row>
    <row r="1414" spans="4:13" ht="60" customHeight="1" x14ac:dyDescent="0.25">
      <c r="D1414" s="29" t="str">
        <f>IF(ISBLANK(Recyclabilité[[#This Row],[Code Valobat]]),"",IF(OR('Calculs'!A1413="08",MID(Recyclabilité[[#This Row],[Code Valobat]],4,4)="0804",MID(Recyclabilité[[#This Row],[Code Valobat]],4,4)="0709",MID(Recyclabilité[[#This Row],[Code Valobat]],1,7)="6121107"),"Non recyclable",_xlfn.XLOOKUP('Calculs'!Q1413,'Combinaisons'!A:A,'Combinaisons'!B:B,"Merci de répondre à toutes les questions")))</f>
        <v/>
      </c>
      <c r="E1414" s="65" t="str">
        <f>IF(ISBLANK(Recyclabilité[[#This Row],[Code Valobat]]),"",IF(OR('Calculs'!A1413="08",MID(Recyclabilité[[#This Row],[Code Valobat]],4,4)="0804",MID(Recyclabilité[[#This Row],[Code Valobat]],4,4)="0709",MID(Recyclabilité[[#This Row],[Code Valobat]],1,7)="6121107"),"",_xlfn.XLOOKUP('Calculs'!B1413,Questions!A:A,Questions!B:B,"ERREUR QUESTION")))</f>
        <v/>
      </c>
      <c r="G1414" s="65" t="str">
        <f>IF(OR(ISBLANK(Recyclabilité[[#This Row],[Réponse 1]]),'Calculs'!D1413="0",_xlfn.XLOOKUP('Calculs'!D1413,'Réponses'!C:C,'Réponses'!F:F,"ERREUR VISIBILITE")=0),"",_xlfn.XLOOKUP(_xlfn.XLOOKUP('Calculs'!D1413,'Réponses'!C:C,'Réponses'!F:F,"ERREUR VISIBILITE"),Questions!A:A,Questions!B:B,"ERREUR QUESTION"))</f>
        <v/>
      </c>
      <c r="I1414" s="65" t="str">
        <f>IF(OR(ISBLANK(Recyclabilité[[#This Row],[Réponse 2]]),'Calculs'!G1413="0",_xlfn.XLOOKUP('Calculs'!G1413,'Réponses'!C:C,'Réponses'!F:F,"ERREUR VISIBILITE")=0),"",_xlfn.XLOOKUP(_xlfn.XLOOKUP('Calculs'!G1413,'Réponses'!C:C,'Réponses'!F:F,"ERREUR VISIBILITE"),Questions!A:A,Questions!B:B,"ERREUR QUESTION"))</f>
        <v/>
      </c>
      <c r="K1414" s="65" t="str">
        <f>IF(OR(ISBLANK(Recyclabilité[[#This Row],[Réponse 3]]),'Calculs'!J1413="0",_xlfn.XLOOKUP('Calculs'!J1413,'Réponses'!C:C,'Réponses'!F:F,"ERREUR VISIBILITE")=0),"",_xlfn.XLOOKUP(_xlfn.XLOOKUP('Calculs'!J1413,'Réponses'!C:C,'Réponses'!F:F,"ERREUR VISIBILITE"),Questions!A:A,Questions!B:B,"ERREUR QUESTION"))</f>
        <v/>
      </c>
      <c r="M1414" s="65" t="str">
        <f>IF(OR(ISBLANK(Recyclabilité[[#This Row],[Réponse 4]]),'Calculs'!M1413="0",_xlfn.XLOOKUP('Calculs'!M1413,'Réponses'!C:C,'Réponses'!F:F,"ERREUR VISIBILITE")=0),"",_xlfn.XLOOKUP(_xlfn.XLOOKUP('Calculs'!M1413,'Réponses'!C:C,'Réponses'!F:F,"ERREUR VISIBILITE"),Questions!A:A,Questions!B:B,"ERREUR QUESTION"))</f>
        <v/>
      </c>
    </row>
    <row r="1415" spans="4:13" ht="60" customHeight="1" x14ac:dyDescent="0.25">
      <c r="D1415" s="29" t="str">
        <f>IF(ISBLANK(Recyclabilité[[#This Row],[Code Valobat]]),"",IF(OR('Calculs'!A1414="08",MID(Recyclabilité[[#This Row],[Code Valobat]],4,4)="0804",MID(Recyclabilité[[#This Row],[Code Valobat]],4,4)="0709",MID(Recyclabilité[[#This Row],[Code Valobat]],1,7)="6121107"),"Non recyclable",_xlfn.XLOOKUP('Calculs'!Q1414,'Combinaisons'!A:A,'Combinaisons'!B:B,"Merci de répondre à toutes les questions")))</f>
        <v/>
      </c>
      <c r="E1415" s="65" t="str">
        <f>IF(ISBLANK(Recyclabilité[[#This Row],[Code Valobat]]),"",IF(OR('Calculs'!A1414="08",MID(Recyclabilité[[#This Row],[Code Valobat]],4,4)="0804",MID(Recyclabilité[[#This Row],[Code Valobat]],4,4)="0709",MID(Recyclabilité[[#This Row],[Code Valobat]],1,7)="6121107"),"",_xlfn.XLOOKUP('Calculs'!B1414,Questions!A:A,Questions!B:B,"ERREUR QUESTION")))</f>
        <v/>
      </c>
      <c r="G1415" s="65" t="str">
        <f>IF(OR(ISBLANK(Recyclabilité[[#This Row],[Réponse 1]]),'Calculs'!D1414="0",_xlfn.XLOOKUP('Calculs'!D1414,'Réponses'!C:C,'Réponses'!F:F,"ERREUR VISIBILITE")=0),"",_xlfn.XLOOKUP(_xlfn.XLOOKUP('Calculs'!D1414,'Réponses'!C:C,'Réponses'!F:F,"ERREUR VISIBILITE"),Questions!A:A,Questions!B:B,"ERREUR QUESTION"))</f>
        <v/>
      </c>
      <c r="I1415" s="65" t="str">
        <f>IF(OR(ISBLANK(Recyclabilité[[#This Row],[Réponse 2]]),'Calculs'!G1414="0",_xlfn.XLOOKUP('Calculs'!G1414,'Réponses'!C:C,'Réponses'!F:F,"ERREUR VISIBILITE")=0),"",_xlfn.XLOOKUP(_xlfn.XLOOKUP('Calculs'!G1414,'Réponses'!C:C,'Réponses'!F:F,"ERREUR VISIBILITE"),Questions!A:A,Questions!B:B,"ERREUR QUESTION"))</f>
        <v/>
      </c>
      <c r="K1415" s="65" t="str">
        <f>IF(OR(ISBLANK(Recyclabilité[[#This Row],[Réponse 3]]),'Calculs'!J1414="0",_xlfn.XLOOKUP('Calculs'!J1414,'Réponses'!C:C,'Réponses'!F:F,"ERREUR VISIBILITE")=0),"",_xlfn.XLOOKUP(_xlfn.XLOOKUP('Calculs'!J1414,'Réponses'!C:C,'Réponses'!F:F,"ERREUR VISIBILITE"),Questions!A:A,Questions!B:B,"ERREUR QUESTION"))</f>
        <v/>
      </c>
      <c r="M1415" s="65" t="str">
        <f>IF(OR(ISBLANK(Recyclabilité[[#This Row],[Réponse 4]]),'Calculs'!M1414="0",_xlfn.XLOOKUP('Calculs'!M1414,'Réponses'!C:C,'Réponses'!F:F,"ERREUR VISIBILITE")=0),"",_xlfn.XLOOKUP(_xlfn.XLOOKUP('Calculs'!M1414,'Réponses'!C:C,'Réponses'!F:F,"ERREUR VISIBILITE"),Questions!A:A,Questions!B:B,"ERREUR QUESTION"))</f>
        <v/>
      </c>
    </row>
    <row r="1416" spans="4:13" ht="60" customHeight="1" x14ac:dyDescent="0.25">
      <c r="D1416" s="29" t="str">
        <f>IF(ISBLANK(Recyclabilité[[#This Row],[Code Valobat]]),"",IF(OR('Calculs'!A1415="08",MID(Recyclabilité[[#This Row],[Code Valobat]],4,4)="0804",MID(Recyclabilité[[#This Row],[Code Valobat]],4,4)="0709",MID(Recyclabilité[[#This Row],[Code Valobat]],1,7)="6121107"),"Non recyclable",_xlfn.XLOOKUP('Calculs'!Q1415,'Combinaisons'!A:A,'Combinaisons'!B:B,"Merci de répondre à toutes les questions")))</f>
        <v/>
      </c>
      <c r="E1416" s="65" t="str">
        <f>IF(ISBLANK(Recyclabilité[[#This Row],[Code Valobat]]),"",IF(OR('Calculs'!A1415="08",MID(Recyclabilité[[#This Row],[Code Valobat]],4,4)="0804",MID(Recyclabilité[[#This Row],[Code Valobat]],4,4)="0709",MID(Recyclabilité[[#This Row],[Code Valobat]],1,7)="6121107"),"",_xlfn.XLOOKUP('Calculs'!B1415,Questions!A:A,Questions!B:B,"ERREUR QUESTION")))</f>
        <v/>
      </c>
      <c r="G1416" s="65" t="str">
        <f>IF(OR(ISBLANK(Recyclabilité[[#This Row],[Réponse 1]]),'Calculs'!D1415="0",_xlfn.XLOOKUP('Calculs'!D1415,'Réponses'!C:C,'Réponses'!F:F,"ERREUR VISIBILITE")=0),"",_xlfn.XLOOKUP(_xlfn.XLOOKUP('Calculs'!D1415,'Réponses'!C:C,'Réponses'!F:F,"ERREUR VISIBILITE"),Questions!A:A,Questions!B:B,"ERREUR QUESTION"))</f>
        <v/>
      </c>
      <c r="I1416" s="65" t="str">
        <f>IF(OR(ISBLANK(Recyclabilité[[#This Row],[Réponse 2]]),'Calculs'!G1415="0",_xlfn.XLOOKUP('Calculs'!G1415,'Réponses'!C:C,'Réponses'!F:F,"ERREUR VISIBILITE")=0),"",_xlfn.XLOOKUP(_xlfn.XLOOKUP('Calculs'!G1415,'Réponses'!C:C,'Réponses'!F:F,"ERREUR VISIBILITE"),Questions!A:A,Questions!B:B,"ERREUR QUESTION"))</f>
        <v/>
      </c>
      <c r="K1416" s="65" t="str">
        <f>IF(OR(ISBLANK(Recyclabilité[[#This Row],[Réponse 3]]),'Calculs'!J1415="0",_xlfn.XLOOKUP('Calculs'!J1415,'Réponses'!C:C,'Réponses'!F:F,"ERREUR VISIBILITE")=0),"",_xlfn.XLOOKUP(_xlfn.XLOOKUP('Calculs'!J1415,'Réponses'!C:C,'Réponses'!F:F,"ERREUR VISIBILITE"),Questions!A:A,Questions!B:B,"ERREUR QUESTION"))</f>
        <v/>
      </c>
      <c r="M1416" s="65" t="str">
        <f>IF(OR(ISBLANK(Recyclabilité[[#This Row],[Réponse 4]]),'Calculs'!M1415="0",_xlfn.XLOOKUP('Calculs'!M1415,'Réponses'!C:C,'Réponses'!F:F,"ERREUR VISIBILITE")=0),"",_xlfn.XLOOKUP(_xlfn.XLOOKUP('Calculs'!M1415,'Réponses'!C:C,'Réponses'!F:F,"ERREUR VISIBILITE"),Questions!A:A,Questions!B:B,"ERREUR QUESTION"))</f>
        <v/>
      </c>
    </row>
    <row r="1417" spans="4:13" ht="60" customHeight="1" x14ac:dyDescent="0.25">
      <c r="D1417" s="29" t="str">
        <f>IF(ISBLANK(Recyclabilité[[#This Row],[Code Valobat]]),"",IF(OR('Calculs'!A1416="08",MID(Recyclabilité[[#This Row],[Code Valobat]],4,4)="0804",MID(Recyclabilité[[#This Row],[Code Valobat]],4,4)="0709",MID(Recyclabilité[[#This Row],[Code Valobat]],1,7)="6121107"),"Non recyclable",_xlfn.XLOOKUP('Calculs'!Q1416,'Combinaisons'!A:A,'Combinaisons'!B:B,"Merci de répondre à toutes les questions")))</f>
        <v/>
      </c>
      <c r="E1417" s="65" t="str">
        <f>IF(ISBLANK(Recyclabilité[[#This Row],[Code Valobat]]),"",IF(OR('Calculs'!A1416="08",MID(Recyclabilité[[#This Row],[Code Valobat]],4,4)="0804",MID(Recyclabilité[[#This Row],[Code Valobat]],4,4)="0709",MID(Recyclabilité[[#This Row],[Code Valobat]],1,7)="6121107"),"",_xlfn.XLOOKUP('Calculs'!B1416,Questions!A:A,Questions!B:B,"ERREUR QUESTION")))</f>
        <v/>
      </c>
      <c r="G1417" s="65" t="str">
        <f>IF(OR(ISBLANK(Recyclabilité[[#This Row],[Réponse 1]]),'Calculs'!D1416="0",_xlfn.XLOOKUP('Calculs'!D1416,'Réponses'!C:C,'Réponses'!F:F,"ERREUR VISIBILITE")=0),"",_xlfn.XLOOKUP(_xlfn.XLOOKUP('Calculs'!D1416,'Réponses'!C:C,'Réponses'!F:F,"ERREUR VISIBILITE"),Questions!A:A,Questions!B:B,"ERREUR QUESTION"))</f>
        <v/>
      </c>
      <c r="I1417" s="65" t="str">
        <f>IF(OR(ISBLANK(Recyclabilité[[#This Row],[Réponse 2]]),'Calculs'!G1416="0",_xlfn.XLOOKUP('Calculs'!G1416,'Réponses'!C:C,'Réponses'!F:F,"ERREUR VISIBILITE")=0),"",_xlfn.XLOOKUP(_xlfn.XLOOKUP('Calculs'!G1416,'Réponses'!C:C,'Réponses'!F:F,"ERREUR VISIBILITE"),Questions!A:A,Questions!B:B,"ERREUR QUESTION"))</f>
        <v/>
      </c>
      <c r="K1417" s="65" t="str">
        <f>IF(OR(ISBLANK(Recyclabilité[[#This Row],[Réponse 3]]),'Calculs'!J1416="0",_xlfn.XLOOKUP('Calculs'!J1416,'Réponses'!C:C,'Réponses'!F:F,"ERREUR VISIBILITE")=0),"",_xlfn.XLOOKUP(_xlfn.XLOOKUP('Calculs'!J1416,'Réponses'!C:C,'Réponses'!F:F,"ERREUR VISIBILITE"),Questions!A:A,Questions!B:B,"ERREUR QUESTION"))</f>
        <v/>
      </c>
      <c r="M1417" s="65" t="str">
        <f>IF(OR(ISBLANK(Recyclabilité[[#This Row],[Réponse 4]]),'Calculs'!M1416="0",_xlfn.XLOOKUP('Calculs'!M1416,'Réponses'!C:C,'Réponses'!F:F,"ERREUR VISIBILITE")=0),"",_xlfn.XLOOKUP(_xlfn.XLOOKUP('Calculs'!M1416,'Réponses'!C:C,'Réponses'!F:F,"ERREUR VISIBILITE"),Questions!A:A,Questions!B:B,"ERREUR QUESTION"))</f>
        <v/>
      </c>
    </row>
    <row r="1418" spans="4:13" ht="60" customHeight="1" x14ac:dyDescent="0.25">
      <c r="D1418" s="29" t="str">
        <f>IF(ISBLANK(Recyclabilité[[#This Row],[Code Valobat]]),"",IF(OR('Calculs'!A1417="08",MID(Recyclabilité[[#This Row],[Code Valobat]],4,4)="0804",MID(Recyclabilité[[#This Row],[Code Valobat]],4,4)="0709",MID(Recyclabilité[[#This Row],[Code Valobat]],1,7)="6121107"),"Non recyclable",_xlfn.XLOOKUP('Calculs'!Q1417,'Combinaisons'!A:A,'Combinaisons'!B:B,"Merci de répondre à toutes les questions")))</f>
        <v/>
      </c>
      <c r="E1418" s="65" t="str">
        <f>IF(ISBLANK(Recyclabilité[[#This Row],[Code Valobat]]),"",IF(OR('Calculs'!A1417="08",MID(Recyclabilité[[#This Row],[Code Valobat]],4,4)="0804",MID(Recyclabilité[[#This Row],[Code Valobat]],4,4)="0709",MID(Recyclabilité[[#This Row],[Code Valobat]],1,7)="6121107"),"",_xlfn.XLOOKUP('Calculs'!B1417,Questions!A:A,Questions!B:B,"ERREUR QUESTION")))</f>
        <v/>
      </c>
      <c r="G1418" s="65" t="str">
        <f>IF(OR(ISBLANK(Recyclabilité[[#This Row],[Réponse 1]]),'Calculs'!D1417="0",_xlfn.XLOOKUP('Calculs'!D1417,'Réponses'!C:C,'Réponses'!F:F,"ERREUR VISIBILITE")=0),"",_xlfn.XLOOKUP(_xlfn.XLOOKUP('Calculs'!D1417,'Réponses'!C:C,'Réponses'!F:F,"ERREUR VISIBILITE"),Questions!A:A,Questions!B:B,"ERREUR QUESTION"))</f>
        <v/>
      </c>
      <c r="I1418" s="65" t="str">
        <f>IF(OR(ISBLANK(Recyclabilité[[#This Row],[Réponse 2]]),'Calculs'!G1417="0",_xlfn.XLOOKUP('Calculs'!G1417,'Réponses'!C:C,'Réponses'!F:F,"ERREUR VISIBILITE")=0),"",_xlfn.XLOOKUP(_xlfn.XLOOKUP('Calculs'!G1417,'Réponses'!C:C,'Réponses'!F:F,"ERREUR VISIBILITE"),Questions!A:A,Questions!B:B,"ERREUR QUESTION"))</f>
        <v/>
      </c>
      <c r="K1418" s="65" t="str">
        <f>IF(OR(ISBLANK(Recyclabilité[[#This Row],[Réponse 3]]),'Calculs'!J1417="0",_xlfn.XLOOKUP('Calculs'!J1417,'Réponses'!C:C,'Réponses'!F:F,"ERREUR VISIBILITE")=0),"",_xlfn.XLOOKUP(_xlfn.XLOOKUP('Calculs'!J1417,'Réponses'!C:C,'Réponses'!F:F,"ERREUR VISIBILITE"),Questions!A:A,Questions!B:B,"ERREUR QUESTION"))</f>
        <v/>
      </c>
      <c r="M1418" s="65" t="str">
        <f>IF(OR(ISBLANK(Recyclabilité[[#This Row],[Réponse 4]]),'Calculs'!M1417="0",_xlfn.XLOOKUP('Calculs'!M1417,'Réponses'!C:C,'Réponses'!F:F,"ERREUR VISIBILITE")=0),"",_xlfn.XLOOKUP(_xlfn.XLOOKUP('Calculs'!M1417,'Réponses'!C:C,'Réponses'!F:F,"ERREUR VISIBILITE"),Questions!A:A,Questions!B:B,"ERREUR QUESTION"))</f>
        <v/>
      </c>
    </row>
    <row r="1419" spans="4:13" ht="60" customHeight="1" x14ac:dyDescent="0.25">
      <c r="D1419" s="29" t="str">
        <f>IF(ISBLANK(Recyclabilité[[#This Row],[Code Valobat]]),"",IF(OR('Calculs'!A1418="08",MID(Recyclabilité[[#This Row],[Code Valobat]],4,4)="0804",MID(Recyclabilité[[#This Row],[Code Valobat]],4,4)="0709",MID(Recyclabilité[[#This Row],[Code Valobat]],1,7)="6121107"),"Non recyclable",_xlfn.XLOOKUP('Calculs'!Q1418,'Combinaisons'!A:A,'Combinaisons'!B:B,"Merci de répondre à toutes les questions")))</f>
        <v/>
      </c>
      <c r="E1419" s="65" t="str">
        <f>IF(ISBLANK(Recyclabilité[[#This Row],[Code Valobat]]),"",IF(OR('Calculs'!A1418="08",MID(Recyclabilité[[#This Row],[Code Valobat]],4,4)="0804",MID(Recyclabilité[[#This Row],[Code Valobat]],4,4)="0709",MID(Recyclabilité[[#This Row],[Code Valobat]],1,7)="6121107"),"",_xlfn.XLOOKUP('Calculs'!B1418,Questions!A:A,Questions!B:B,"ERREUR QUESTION")))</f>
        <v/>
      </c>
      <c r="G1419" s="65" t="str">
        <f>IF(OR(ISBLANK(Recyclabilité[[#This Row],[Réponse 1]]),'Calculs'!D1418="0",_xlfn.XLOOKUP('Calculs'!D1418,'Réponses'!C:C,'Réponses'!F:F,"ERREUR VISIBILITE")=0),"",_xlfn.XLOOKUP(_xlfn.XLOOKUP('Calculs'!D1418,'Réponses'!C:C,'Réponses'!F:F,"ERREUR VISIBILITE"),Questions!A:A,Questions!B:B,"ERREUR QUESTION"))</f>
        <v/>
      </c>
      <c r="I1419" s="65" t="str">
        <f>IF(OR(ISBLANK(Recyclabilité[[#This Row],[Réponse 2]]),'Calculs'!G1418="0",_xlfn.XLOOKUP('Calculs'!G1418,'Réponses'!C:C,'Réponses'!F:F,"ERREUR VISIBILITE")=0),"",_xlfn.XLOOKUP(_xlfn.XLOOKUP('Calculs'!G1418,'Réponses'!C:C,'Réponses'!F:F,"ERREUR VISIBILITE"),Questions!A:A,Questions!B:B,"ERREUR QUESTION"))</f>
        <v/>
      </c>
      <c r="K1419" s="65" t="str">
        <f>IF(OR(ISBLANK(Recyclabilité[[#This Row],[Réponse 3]]),'Calculs'!J1418="0",_xlfn.XLOOKUP('Calculs'!J1418,'Réponses'!C:C,'Réponses'!F:F,"ERREUR VISIBILITE")=0),"",_xlfn.XLOOKUP(_xlfn.XLOOKUP('Calculs'!J1418,'Réponses'!C:C,'Réponses'!F:F,"ERREUR VISIBILITE"),Questions!A:A,Questions!B:B,"ERREUR QUESTION"))</f>
        <v/>
      </c>
      <c r="M1419" s="65" t="str">
        <f>IF(OR(ISBLANK(Recyclabilité[[#This Row],[Réponse 4]]),'Calculs'!M1418="0",_xlfn.XLOOKUP('Calculs'!M1418,'Réponses'!C:C,'Réponses'!F:F,"ERREUR VISIBILITE")=0),"",_xlfn.XLOOKUP(_xlfn.XLOOKUP('Calculs'!M1418,'Réponses'!C:C,'Réponses'!F:F,"ERREUR VISIBILITE"),Questions!A:A,Questions!B:B,"ERREUR QUESTION"))</f>
        <v/>
      </c>
    </row>
    <row r="1420" spans="4:13" ht="60" customHeight="1" x14ac:dyDescent="0.25">
      <c r="D1420" s="29" t="str">
        <f>IF(ISBLANK(Recyclabilité[[#This Row],[Code Valobat]]),"",IF(OR('Calculs'!A1419="08",MID(Recyclabilité[[#This Row],[Code Valobat]],4,4)="0804",MID(Recyclabilité[[#This Row],[Code Valobat]],4,4)="0709",MID(Recyclabilité[[#This Row],[Code Valobat]],1,7)="6121107"),"Non recyclable",_xlfn.XLOOKUP('Calculs'!Q1419,'Combinaisons'!A:A,'Combinaisons'!B:B,"Merci de répondre à toutes les questions")))</f>
        <v/>
      </c>
      <c r="E1420" s="65" t="str">
        <f>IF(ISBLANK(Recyclabilité[[#This Row],[Code Valobat]]),"",IF(OR('Calculs'!A1419="08",MID(Recyclabilité[[#This Row],[Code Valobat]],4,4)="0804",MID(Recyclabilité[[#This Row],[Code Valobat]],4,4)="0709",MID(Recyclabilité[[#This Row],[Code Valobat]],1,7)="6121107"),"",_xlfn.XLOOKUP('Calculs'!B1419,Questions!A:A,Questions!B:B,"ERREUR QUESTION")))</f>
        <v/>
      </c>
      <c r="G1420" s="65" t="str">
        <f>IF(OR(ISBLANK(Recyclabilité[[#This Row],[Réponse 1]]),'Calculs'!D1419="0",_xlfn.XLOOKUP('Calculs'!D1419,'Réponses'!C:C,'Réponses'!F:F,"ERREUR VISIBILITE")=0),"",_xlfn.XLOOKUP(_xlfn.XLOOKUP('Calculs'!D1419,'Réponses'!C:C,'Réponses'!F:F,"ERREUR VISIBILITE"),Questions!A:A,Questions!B:B,"ERREUR QUESTION"))</f>
        <v/>
      </c>
      <c r="I1420" s="65" t="str">
        <f>IF(OR(ISBLANK(Recyclabilité[[#This Row],[Réponse 2]]),'Calculs'!G1419="0",_xlfn.XLOOKUP('Calculs'!G1419,'Réponses'!C:C,'Réponses'!F:F,"ERREUR VISIBILITE")=0),"",_xlfn.XLOOKUP(_xlfn.XLOOKUP('Calculs'!G1419,'Réponses'!C:C,'Réponses'!F:F,"ERREUR VISIBILITE"),Questions!A:A,Questions!B:B,"ERREUR QUESTION"))</f>
        <v/>
      </c>
      <c r="K1420" s="65" t="str">
        <f>IF(OR(ISBLANK(Recyclabilité[[#This Row],[Réponse 3]]),'Calculs'!J1419="0",_xlfn.XLOOKUP('Calculs'!J1419,'Réponses'!C:C,'Réponses'!F:F,"ERREUR VISIBILITE")=0),"",_xlfn.XLOOKUP(_xlfn.XLOOKUP('Calculs'!J1419,'Réponses'!C:C,'Réponses'!F:F,"ERREUR VISIBILITE"),Questions!A:A,Questions!B:B,"ERREUR QUESTION"))</f>
        <v/>
      </c>
      <c r="M1420" s="65" t="str">
        <f>IF(OR(ISBLANK(Recyclabilité[[#This Row],[Réponse 4]]),'Calculs'!M1419="0",_xlfn.XLOOKUP('Calculs'!M1419,'Réponses'!C:C,'Réponses'!F:F,"ERREUR VISIBILITE")=0),"",_xlfn.XLOOKUP(_xlfn.XLOOKUP('Calculs'!M1419,'Réponses'!C:C,'Réponses'!F:F,"ERREUR VISIBILITE"),Questions!A:A,Questions!B:B,"ERREUR QUESTION"))</f>
        <v/>
      </c>
    </row>
    <row r="1421" spans="4:13" ht="60" customHeight="1" x14ac:dyDescent="0.25">
      <c r="D1421" s="29" t="str">
        <f>IF(ISBLANK(Recyclabilité[[#This Row],[Code Valobat]]),"",IF(OR('Calculs'!A1420="08",MID(Recyclabilité[[#This Row],[Code Valobat]],4,4)="0804",MID(Recyclabilité[[#This Row],[Code Valobat]],4,4)="0709",MID(Recyclabilité[[#This Row],[Code Valobat]],1,7)="6121107"),"Non recyclable",_xlfn.XLOOKUP('Calculs'!Q1420,'Combinaisons'!A:A,'Combinaisons'!B:B,"Merci de répondre à toutes les questions")))</f>
        <v/>
      </c>
      <c r="E1421" s="65" t="str">
        <f>IF(ISBLANK(Recyclabilité[[#This Row],[Code Valobat]]),"",IF(OR('Calculs'!A1420="08",MID(Recyclabilité[[#This Row],[Code Valobat]],4,4)="0804",MID(Recyclabilité[[#This Row],[Code Valobat]],4,4)="0709",MID(Recyclabilité[[#This Row],[Code Valobat]],1,7)="6121107"),"",_xlfn.XLOOKUP('Calculs'!B1420,Questions!A:A,Questions!B:B,"ERREUR QUESTION")))</f>
        <v/>
      </c>
      <c r="G1421" s="65" t="str">
        <f>IF(OR(ISBLANK(Recyclabilité[[#This Row],[Réponse 1]]),'Calculs'!D1420="0",_xlfn.XLOOKUP('Calculs'!D1420,'Réponses'!C:C,'Réponses'!F:F,"ERREUR VISIBILITE")=0),"",_xlfn.XLOOKUP(_xlfn.XLOOKUP('Calculs'!D1420,'Réponses'!C:C,'Réponses'!F:F,"ERREUR VISIBILITE"),Questions!A:A,Questions!B:B,"ERREUR QUESTION"))</f>
        <v/>
      </c>
      <c r="I1421" s="65" t="str">
        <f>IF(OR(ISBLANK(Recyclabilité[[#This Row],[Réponse 2]]),'Calculs'!G1420="0",_xlfn.XLOOKUP('Calculs'!G1420,'Réponses'!C:C,'Réponses'!F:F,"ERREUR VISIBILITE")=0),"",_xlfn.XLOOKUP(_xlfn.XLOOKUP('Calculs'!G1420,'Réponses'!C:C,'Réponses'!F:F,"ERREUR VISIBILITE"),Questions!A:A,Questions!B:B,"ERREUR QUESTION"))</f>
        <v/>
      </c>
      <c r="K1421" s="65" t="str">
        <f>IF(OR(ISBLANK(Recyclabilité[[#This Row],[Réponse 3]]),'Calculs'!J1420="0",_xlfn.XLOOKUP('Calculs'!J1420,'Réponses'!C:C,'Réponses'!F:F,"ERREUR VISIBILITE")=0),"",_xlfn.XLOOKUP(_xlfn.XLOOKUP('Calculs'!J1420,'Réponses'!C:C,'Réponses'!F:F,"ERREUR VISIBILITE"),Questions!A:A,Questions!B:B,"ERREUR QUESTION"))</f>
        <v/>
      </c>
      <c r="M1421" s="65" t="str">
        <f>IF(OR(ISBLANK(Recyclabilité[[#This Row],[Réponse 4]]),'Calculs'!M1420="0",_xlfn.XLOOKUP('Calculs'!M1420,'Réponses'!C:C,'Réponses'!F:F,"ERREUR VISIBILITE")=0),"",_xlfn.XLOOKUP(_xlfn.XLOOKUP('Calculs'!M1420,'Réponses'!C:C,'Réponses'!F:F,"ERREUR VISIBILITE"),Questions!A:A,Questions!B:B,"ERREUR QUESTION"))</f>
        <v/>
      </c>
    </row>
    <row r="1422" spans="4:13" ht="60" customHeight="1" x14ac:dyDescent="0.25">
      <c r="D1422" s="29" t="str">
        <f>IF(ISBLANK(Recyclabilité[[#This Row],[Code Valobat]]),"",IF(OR('Calculs'!A1421="08",MID(Recyclabilité[[#This Row],[Code Valobat]],4,4)="0804",MID(Recyclabilité[[#This Row],[Code Valobat]],4,4)="0709",MID(Recyclabilité[[#This Row],[Code Valobat]],1,7)="6121107"),"Non recyclable",_xlfn.XLOOKUP('Calculs'!Q1421,'Combinaisons'!A:A,'Combinaisons'!B:B,"Merci de répondre à toutes les questions")))</f>
        <v/>
      </c>
      <c r="E1422" s="65" t="str">
        <f>IF(ISBLANK(Recyclabilité[[#This Row],[Code Valobat]]),"",IF(OR('Calculs'!A1421="08",MID(Recyclabilité[[#This Row],[Code Valobat]],4,4)="0804",MID(Recyclabilité[[#This Row],[Code Valobat]],4,4)="0709",MID(Recyclabilité[[#This Row],[Code Valobat]],1,7)="6121107"),"",_xlfn.XLOOKUP('Calculs'!B1421,Questions!A:A,Questions!B:B,"ERREUR QUESTION")))</f>
        <v/>
      </c>
      <c r="G1422" s="65" t="str">
        <f>IF(OR(ISBLANK(Recyclabilité[[#This Row],[Réponse 1]]),'Calculs'!D1421="0",_xlfn.XLOOKUP('Calculs'!D1421,'Réponses'!C:C,'Réponses'!F:F,"ERREUR VISIBILITE")=0),"",_xlfn.XLOOKUP(_xlfn.XLOOKUP('Calculs'!D1421,'Réponses'!C:C,'Réponses'!F:F,"ERREUR VISIBILITE"),Questions!A:A,Questions!B:B,"ERREUR QUESTION"))</f>
        <v/>
      </c>
      <c r="I1422" s="65" t="str">
        <f>IF(OR(ISBLANK(Recyclabilité[[#This Row],[Réponse 2]]),'Calculs'!G1421="0",_xlfn.XLOOKUP('Calculs'!G1421,'Réponses'!C:C,'Réponses'!F:F,"ERREUR VISIBILITE")=0),"",_xlfn.XLOOKUP(_xlfn.XLOOKUP('Calculs'!G1421,'Réponses'!C:C,'Réponses'!F:F,"ERREUR VISIBILITE"),Questions!A:A,Questions!B:B,"ERREUR QUESTION"))</f>
        <v/>
      </c>
      <c r="K1422" s="65" t="str">
        <f>IF(OR(ISBLANK(Recyclabilité[[#This Row],[Réponse 3]]),'Calculs'!J1421="0",_xlfn.XLOOKUP('Calculs'!J1421,'Réponses'!C:C,'Réponses'!F:F,"ERREUR VISIBILITE")=0),"",_xlfn.XLOOKUP(_xlfn.XLOOKUP('Calculs'!J1421,'Réponses'!C:C,'Réponses'!F:F,"ERREUR VISIBILITE"),Questions!A:A,Questions!B:B,"ERREUR QUESTION"))</f>
        <v/>
      </c>
      <c r="M1422" s="65" t="str">
        <f>IF(OR(ISBLANK(Recyclabilité[[#This Row],[Réponse 4]]),'Calculs'!M1421="0",_xlfn.XLOOKUP('Calculs'!M1421,'Réponses'!C:C,'Réponses'!F:F,"ERREUR VISIBILITE")=0),"",_xlfn.XLOOKUP(_xlfn.XLOOKUP('Calculs'!M1421,'Réponses'!C:C,'Réponses'!F:F,"ERREUR VISIBILITE"),Questions!A:A,Questions!B:B,"ERREUR QUESTION"))</f>
        <v/>
      </c>
    </row>
    <row r="1423" spans="4:13" ht="60" customHeight="1" x14ac:dyDescent="0.25">
      <c r="D1423" s="29" t="str">
        <f>IF(ISBLANK(Recyclabilité[[#This Row],[Code Valobat]]),"",IF(OR('Calculs'!A1422="08",MID(Recyclabilité[[#This Row],[Code Valobat]],4,4)="0804",MID(Recyclabilité[[#This Row],[Code Valobat]],4,4)="0709",MID(Recyclabilité[[#This Row],[Code Valobat]],1,7)="6121107"),"Non recyclable",_xlfn.XLOOKUP('Calculs'!Q1422,'Combinaisons'!A:A,'Combinaisons'!B:B,"Merci de répondre à toutes les questions")))</f>
        <v/>
      </c>
      <c r="E1423" s="65" t="str">
        <f>IF(ISBLANK(Recyclabilité[[#This Row],[Code Valobat]]),"",IF(OR('Calculs'!A1422="08",MID(Recyclabilité[[#This Row],[Code Valobat]],4,4)="0804",MID(Recyclabilité[[#This Row],[Code Valobat]],4,4)="0709",MID(Recyclabilité[[#This Row],[Code Valobat]],1,7)="6121107"),"",_xlfn.XLOOKUP('Calculs'!B1422,Questions!A:A,Questions!B:B,"ERREUR QUESTION")))</f>
        <v/>
      </c>
      <c r="G1423" s="65" t="str">
        <f>IF(OR(ISBLANK(Recyclabilité[[#This Row],[Réponse 1]]),'Calculs'!D1422="0",_xlfn.XLOOKUP('Calculs'!D1422,'Réponses'!C:C,'Réponses'!F:F,"ERREUR VISIBILITE")=0),"",_xlfn.XLOOKUP(_xlfn.XLOOKUP('Calculs'!D1422,'Réponses'!C:C,'Réponses'!F:F,"ERREUR VISIBILITE"),Questions!A:A,Questions!B:B,"ERREUR QUESTION"))</f>
        <v/>
      </c>
      <c r="I1423" s="65" t="str">
        <f>IF(OR(ISBLANK(Recyclabilité[[#This Row],[Réponse 2]]),'Calculs'!G1422="0",_xlfn.XLOOKUP('Calculs'!G1422,'Réponses'!C:C,'Réponses'!F:F,"ERREUR VISIBILITE")=0),"",_xlfn.XLOOKUP(_xlfn.XLOOKUP('Calculs'!G1422,'Réponses'!C:C,'Réponses'!F:F,"ERREUR VISIBILITE"),Questions!A:A,Questions!B:B,"ERREUR QUESTION"))</f>
        <v/>
      </c>
      <c r="K1423" s="65" t="str">
        <f>IF(OR(ISBLANK(Recyclabilité[[#This Row],[Réponse 3]]),'Calculs'!J1422="0",_xlfn.XLOOKUP('Calculs'!J1422,'Réponses'!C:C,'Réponses'!F:F,"ERREUR VISIBILITE")=0),"",_xlfn.XLOOKUP(_xlfn.XLOOKUP('Calculs'!J1422,'Réponses'!C:C,'Réponses'!F:F,"ERREUR VISIBILITE"),Questions!A:A,Questions!B:B,"ERREUR QUESTION"))</f>
        <v/>
      </c>
      <c r="M1423" s="65" t="str">
        <f>IF(OR(ISBLANK(Recyclabilité[[#This Row],[Réponse 4]]),'Calculs'!M1422="0",_xlfn.XLOOKUP('Calculs'!M1422,'Réponses'!C:C,'Réponses'!F:F,"ERREUR VISIBILITE")=0),"",_xlfn.XLOOKUP(_xlfn.XLOOKUP('Calculs'!M1422,'Réponses'!C:C,'Réponses'!F:F,"ERREUR VISIBILITE"),Questions!A:A,Questions!B:B,"ERREUR QUESTION"))</f>
        <v/>
      </c>
    </row>
    <row r="1424" spans="4:13" ht="60" customHeight="1" x14ac:dyDescent="0.25">
      <c r="D1424" s="29" t="str">
        <f>IF(ISBLANK(Recyclabilité[[#This Row],[Code Valobat]]),"",IF(OR('Calculs'!A1423="08",MID(Recyclabilité[[#This Row],[Code Valobat]],4,4)="0804",MID(Recyclabilité[[#This Row],[Code Valobat]],4,4)="0709",MID(Recyclabilité[[#This Row],[Code Valobat]],1,7)="6121107"),"Non recyclable",_xlfn.XLOOKUP('Calculs'!Q1423,'Combinaisons'!A:A,'Combinaisons'!B:B,"Merci de répondre à toutes les questions")))</f>
        <v/>
      </c>
      <c r="E1424" s="65" t="str">
        <f>IF(ISBLANK(Recyclabilité[[#This Row],[Code Valobat]]),"",IF(OR('Calculs'!A1423="08",MID(Recyclabilité[[#This Row],[Code Valobat]],4,4)="0804",MID(Recyclabilité[[#This Row],[Code Valobat]],4,4)="0709",MID(Recyclabilité[[#This Row],[Code Valobat]],1,7)="6121107"),"",_xlfn.XLOOKUP('Calculs'!B1423,Questions!A:A,Questions!B:B,"ERREUR QUESTION")))</f>
        <v/>
      </c>
      <c r="G1424" s="65" t="str">
        <f>IF(OR(ISBLANK(Recyclabilité[[#This Row],[Réponse 1]]),'Calculs'!D1423="0",_xlfn.XLOOKUP('Calculs'!D1423,'Réponses'!C:C,'Réponses'!F:F,"ERREUR VISIBILITE")=0),"",_xlfn.XLOOKUP(_xlfn.XLOOKUP('Calculs'!D1423,'Réponses'!C:C,'Réponses'!F:F,"ERREUR VISIBILITE"),Questions!A:A,Questions!B:B,"ERREUR QUESTION"))</f>
        <v/>
      </c>
      <c r="I1424" s="65" t="str">
        <f>IF(OR(ISBLANK(Recyclabilité[[#This Row],[Réponse 2]]),'Calculs'!G1423="0",_xlfn.XLOOKUP('Calculs'!G1423,'Réponses'!C:C,'Réponses'!F:F,"ERREUR VISIBILITE")=0),"",_xlfn.XLOOKUP(_xlfn.XLOOKUP('Calculs'!G1423,'Réponses'!C:C,'Réponses'!F:F,"ERREUR VISIBILITE"),Questions!A:A,Questions!B:B,"ERREUR QUESTION"))</f>
        <v/>
      </c>
      <c r="K1424" s="65" t="str">
        <f>IF(OR(ISBLANK(Recyclabilité[[#This Row],[Réponse 3]]),'Calculs'!J1423="0",_xlfn.XLOOKUP('Calculs'!J1423,'Réponses'!C:C,'Réponses'!F:F,"ERREUR VISIBILITE")=0),"",_xlfn.XLOOKUP(_xlfn.XLOOKUP('Calculs'!J1423,'Réponses'!C:C,'Réponses'!F:F,"ERREUR VISIBILITE"),Questions!A:A,Questions!B:B,"ERREUR QUESTION"))</f>
        <v/>
      </c>
      <c r="M1424" s="65" t="str">
        <f>IF(OR(ISBLANK(Recyclabilité[[#This Row],[Réponse 4]]),'Calculs'!M1423="0",_xlfn.XLOOKUP('Calculs'!M1423,'Réponses'!C:C,'Réponses'!F:F,"ERREUR VISIBILITE")=0),"",_xlfn.XLOOKUP(_xlfn.XLOOKUP('Calculs'!M1423,'Réponses'!C:C,'Réponses'!F:F,"ERREUR VISIBILITE"),Questions!A:A,Questions!B:B,"ERREUR QUESTION"))</f>
        <v/>
      </c>
    </row>
    <row r="1425" spans="4:13" ht="60" customHeight="1" x14ac:dyDescent="0.25">
      <c r="D1425" s="29" t="str">
        <f>IF(ISBLANK(Recyclabilité[[#This Row],[Code Valobat]]),"",IF(OR('Calculs'!A1424="08",MID(Recyclabilité[[#This Row],[Code Valobat]],4,4)="0804",MID(Recyclabilité[[#This Row],[Code Valobat]],4,4)="0709",MID(Recyclabilité[[#This Row],[Code Valobat]],1,7)="6121107"),"Non recyclable",_xlfn.XLOOKUP('Calculs'!Q1424,'Combinaisons'!A:A,'Combinaisons'!B:B,"Merci de répondre à toutes les questions")))</f>
        <v/>
      </c>
      <c r="E1425" s="65" t="str">
        <f>IF(ISBLANK(Recyclabilité[[#This Row],[Code Valobat]]),"",IF(OR('Calculs'!A1424="08",MID(Recyclabilité[[#This Row],[Code Valobat]],4,4)="0804",MID(Recyclabilité[[#This Row],[Code Valobat]],4,4)="0709",MID(Recyclabilité[[#This Row],[Code Valobat]],1,7)="6121107"),"",_xlfn.XLOOKUP('Calculs'!B1424,Questions!A:A,Questions!B:B,"ERREUR QUESTION")))</f>
        <v/>
      </c>
      <c r="G1425" s="65" t="str">
        <f>IF(OR(ISBLANK(Recyclabilité[[#This Row],[Réponse 1]]),'Calculs'!D1424="0",_xlfn.XLOOKUP('Calculs'!D1424,'Réponses'!C:C,'Réponses'!F:F,"ERREUR VISIBILITE")=0),"",_xlfn.XLOOKUP(_xlfn.XLOOKUP('Calculs'!D1424,'Réponses'!C:C,'Réponses'!F:F,"ERREUR VISIBILITE"),Questions!A:A,Questions!B:B,"ERREUR QUESTION"))</f>
        <v/>
      </c>
      <c r="I1425" s="65" t="str">
        <f>IF(OR(ISBLANK(Recyclabilité[[#This Row],[Réponse 2]]),'Calculs'!G1424="0",_xlfn.XLOOKUP('Calculs'!G1424,'Réponses'!C:C,'Réponses'!F:F,"ERREUR VISIBILITE")=0),"",_xlfn.XLOOKUP(_xlfn.XLOOKUP('Calculs'!G1424,'Réponses'!C:C,'Réponses'!F:F,"ERREUR VISIBILITE"),Questions!A:A,Questions!B:B,"ERREUR QUESTION"))</f>
        <v/>
      </c>
      <c r="K1425" s="65" t="str">
        <f>IF(OR(ISBLANK(Recyclabilité[[#This Row],[Réponse 3]]),'Calculs'!J1424="0",_xlfn.XLOOKUP('Calculs'!J1424,'Réponses'!C:C,'Réponses'!F:F,"ERREUR VISIBILITE")=0),"",_xlfn.XLOOKUP(_xlfn.XLOOKUP('Calculs'!J1424,'Réponses'!C:C,'Réponses'!F:F,"ERREUR VISIBILITE"),Questions!A:A,Questions!B:B,"ERREUR QUESTION"))</f>
        <v/>
      </c>
      <c r="M1425" s="65" t="str">
        <f>IF(OR(ISBLANK(Recyclabilité[[#This Row],[Réponse 4]]),'Calculs'!M1424="0",_xlfn.XLOOKUP('Calculs'!M1424,'Réponses'!C:C,'Réponses'!F:F,"ERREUR VISIBILITE")=0),"",_xlfn.XLOOKUP(_xlfn.XLOOKUP('Calculs'!M1424,'Réponses'!C:C,'Réponses'!F:F,"ERREUR VISIBILITE"),Questions!A:A,Questions!B:B,"ERREUR QUESTION"))</f>
        <v/>
      </c>
    </row>
    <row r="1426" spans="4:13" ht="60" customHeight="1" x14ac:dyDescent="0.25">
      <c r="D1426" s="29" t="str">
        <f>IF(ISBLANK(Recyclabilité[[#This Row],[Code Valobat]]),"",IF(OR('Calculs'!A1425="08",MID(Recyclabilité[[#This Row],[Code Valobat]],4,4)="0804",MID(Recyclabilité[[#This Row],[Code Valobat]],4,4)="0709",MID(Recyclabilité[[#This Row],[Code Valobat]],1,7)="6121107"),"Non recyclable",_xlfn.XLOOKUP('Calculs'!Q1425,'Combinaisons'!A:A,'Combinaisons'!B:B,"Merci de répondre à toutes les questions")))</f>
        <v/>
      </c>
      <c r="E1426" s="65" t="str">
        <f>IF(ISBLANK(Recyclabilité[[#This Row],[Code Valobat]]),"",IF(OR('Calculs'!A1425="08",MID(Recyclabilité[[#This Row],[Code Valobat]],4,4)="0804",MID(Recyclabilité[[#This Row],[Code Valobat]],4,4)="0709",MID(Recyclabilité[[#This Row],[Code Valobat]],1,7)="6121107"),"",_xlfn.XLOOKUP('Calculs'!B1425,Questions!A:A,Questions!B:B,"ERREUR QUESTION")))</f>
        <v/>
      </c>
      <c r="G1426" s="65" t="str">
        <f>IF(OR(ISBLANK(Recyclabilité[[#This Row],[Réponse 1]]),'Calculs'!D1425="0",_xlfn.XLOOKUP('Calculs'!D1425,'Réponses'!C:C,'Réponses'!F:F,"ERREUR VISIBILITE")=0),"",_xlfn.XLOOKUP(_xlfn.XLOOKUP('Calculs'!D1425,'Réponses'!C:C,'Réponses'!F:F,"ERREUR VISIBILITE"),Questions!A:A,Questions!B:B,"ERREUR QUESTION"))</f>
        <v/>
      </c>
      <c r="I1426" s="65" t="str">
        <f>IF(OR(ISBLANK(Recyclabilité[[#This Row],[Réponse 2]]),'Calculs'!G1425="0",_xlfn.XLOOKUP('Calculs'!G1425,'Réponses'!C:C,'Réponses'!F:F,"ERREUR VISIBILITE")=0),"",_xlfn.XLOOKUP(_xlfn.XLOOKUP('Calculs'!G1425,'Réponses'!C:C,'Réponses'!F:F,"ERREUR VISIBILITE"),Questions!A:A,Questions!B:B,"ERREUR QUESTION"))</f>
        <v/>
      </c>
      <c r="K1426" s="65" t="str">
        <f>IF(OR(ISBLANK(Recyclabilité[[#This Row],[Réponse 3]]),'Calculs'!J1425="0",_xlfn.XLOOKUP('Calculs'!J1425,'Réponses'!C:C,'Réponses'!F:F,"ERREUR VISIBILITE")=0),"",_xlfn.XLOOKUP(_xlfn.XLOOKUP('Calculs'!J1425,'Réponses'!C:C,'Réponses'!F:F,"ERREUR VISIBILITE"),Questions!A:A,Questions!B:B,"ERREUR QUESTION"))</f>
        <v/>
      </c>
      <c r="M1426" s="65" t="str">
        <f>IF(OR(ISBLANK(Recyclabilité[[#This Row],[Réponse 4]]),'Calculs'!M1425="0",_xlfn.XLOOKUP('Calculs'!M1425,'Réponses'!C:C,'Réponses'!F:F,"ERREUR VISIBILITE")=0),"",_xlfn.XLOOKUP(_xlfn.XLOOKUP('Calculs'!M1425,'Réponses'!C:C,'Réponses'!F:F,"ERREUR VISIBILITE"),Questions!A:A,Questions!B:B,"ERREUR QUESTION"))</f>
        <v/>
      </c>
    </row>
    <row r="1427" spans="4:13" ht="60" customHeight="1" x14ac:dyDescent="0.25">
      <c r="D1427" s="29" t="str">
        <f>IF(ISBLANK(Recyclabilité[[#This Row],[Code Valobat]]),"",IF(OR('Calculs'!A1426="08",MID(Recyclabilité[[#This Row],[Code Valobat]],4,4)="0804",MID(Recyclabilité[[#This Row],[Code Valobat]],4,4)="0709",MID(Recyclabilité[[#This Row],[Code Valobat]],1,7)="6121107"),"Non recyclable",_xlfn.XLOOKUP('Calculs'!Q1426,'Combinaisons'!A:A,'Combinaisons'!B:B,"Merci de répondre à toutes les questions")))</f>
        <v/>
      </c>
      <c r="E1427" s="65" t="str">
        <f>IF(ISBLANK(Recyclabilité[[#This Row],[Code Valobat]]),"",IF(OR('Calculs'!A1426="08",MID(Recyclabilité[[#This Row],[Code Valobat]],4,4)="0804",MID(Recyclabilité[[#This Row],[Code Valobat]],4,4)="0709",MID(Recyclabilité[[#This Row],[Code Valobat]],1,7)="6121107"),"",_xlfn.XLOOKUP('Calculs'!B1426,Questions!A:A,Questions!B:B,"ERREUR QUESTION")))</f>
        <v/>
      </c>
      <c r="G1427" s="65" t="str">
        <f>IF(OR(ISBLANK(Recyclabilité[[#This Row],[Réponse 1]]),'Calculs'!D1426="0",_xlfn.XLOOKUP('Calculs'!D1426,'Réponses'!C:C,'Réponses'!F:F,"ERREUR VISIBILITE")=0),"",_xlfn.XLOOKUP(_xlfn.XLOOKUP('Calculs'!D1426,'Réponses'!C:C,'Réponses'!F:F,"ERREUR VISIBILITE"),Questions!A:A,Questions!B:B,"ERREUR QUESTION"))</f>
        <v/>
      </c>
      <c r="I1427" s="65" t="str">
        <f>IF(OR(ISBLANK(Recyclabilité[[#This Row],[Réponse 2]]),'Calculs'!G1426="0",_xlfn.XLOOKUP('Calculs'!G1426,'Réponses'!C:C,'Réponses'!F:F,"ERREUR VISIBILITE")=0),"",_xlfn.XLOOKUP(_xlfn.XLOOKUP('Calculs'!G1426,'Réponses'!C:C,'Réponses'!F:F,"ERREUR VISIBILITE"),Questions!A:A,Questions!B:B,"ERREUR QUESTION"))</f>
        <v/>
      </c>
      <c r="K1427" s="65" t="str">
        <f>IF(OR(ISBLANK(Recyclabilité[[#This Row],[Réponse 3]]),'Calculs'!J1426="0",_xlfn.XLOOKUP('Calculs'!J1426,'Réponses'!C:C,'Réponses'!F:F,"ERREUR VISIBILITE")=0),"",_xlfn.XLOOKUP(_xlfn.XLOOKUP('Calculs'!J1426,'Réponses'!C:C,'Réponses'!F:F,"ERREUR VISIBILITE"),Questions!A:A,Questions!B:B,"ERREUR QUESTION"))</f>
        <v/>
      </c>
      <c r="M1427" s="65" t="str">
        <f>IF(OR(ISBLANK(Recyclabilité[[#This Row],[Réponse 4]]),'Calculs'!M1426="0",_xlfn.XLOOKUP('Calculs'!M1426,'Réponses'!C:C,'Réponses'!F:F,"ERREUR VISIBILITE")=0),"",_xlfn.XLOOKUP(_xlfn.XLOOKUP('Calculs'!M1426,'Réponses'!C:C,'Réponses'!F:F,"ERREUR VISIBILITE"),Questions!A:A,Questions!B:B,"ERREUR QUESTION"))</f>
        <v/>
      </c>
    </row>
    <row r="1428" spans="4:13" ht="60" customHeight="1" x14ac:dyDescent="0.25">
      <c r="D1428" s="29" t="str">
        <f>IF(ISBLANK(Recyclabilité[[#This Row],[Code Valobat]]),"",IF(OR('Calculs'!A1427="08",MID(Recyclabilité[[#This Row],[Code Valobat]],4,4)="0804",MID(Recyclabilité[[#This Row],[Code Valobat]],4,4)="0709",MID(Recyclabilité[[#This Row],[Code Valobat]],1,7)="6121107"),"Non recyclable",_xlfn.XLOOKUP('Calculs'!Q1427,'Combinaisons'!A:A,'Combinaisons'!B:B,"Merci de répondre à toutes les questions")))</f>
        <v/>
      </c>
      <c r="E1428" s="65" t="str">
        <f>IF(ISBLANK(Recyclabilité[[#This Row],[Code Valobat]]),"",IF(OR('Calculs'!A1427="08",MID(Recyclabilité[[#This Row],[Code Valobat]],4,4)="0804",MID(Recyclabilité[[#This Row],[Code Valobat]],4,4)="0709",MID(Recyclabilité[[#This Row],[Code Valobat]],1,7)="6121107"),"",_xlfn.XLOOKUP('Calculs'!B1427,Questions!A:A,Questions!B:B,"ERREUR QUESTION")))</f>
        <v/>
      </c>
      <c r="G1428" s="65" t="str">
        <f>IF(OR(ISBLANK(Recyclabilité[[#This Row],[Réponse 1]]),'Calculs'!D1427="0",_xlfn.XLOOKUP('Calculs'!D1427,'Réponses'!C:C,'Réponses'!F:F,"ERREUR VISIBILITE")=0),"",_xlfn.XLOOKUP(_xlfn.XLOOKUP('Calculs'!D1427,'Réponses'!C:C,'Réponses'!F:F,"ERREUR VISIBILITE"),Questions!A:A,Questions!B:B,"ERREUR QUESTION"))</f>
        <v/>
      </c>
      <c r="I1428" s="65" t="str">
        <f>IF(OR(ISBLANK(Recyclabilité[[#This Row],[Réponse 2]]),'Calculs'!G1427="0",_xlfn.XLOOKUP('Calculs'!G1427,'Réponses'!C:C,'Réponses'!F:F,"ERREUR VISIBILITE")=0),"",_xlfn.XLOOKUP(_xlfn.XLOOKUP('Calculs'!G1427,'Réponses'!C:C,'Réponses'!F:F,"ERREUR VISIBILITE"),Questions!A:A,Questions!B:B,"ERREUR QUESTION"))</f>
        <v/>
      </c>
      <c r="K1428" s="65" t="str">
        <f>IF(OR(ISBLANK(Recyclabilité[[#This Row],[Réponse 3]]),'Calculs'!J1427="0",_xlfn.XLOOKUP('Calculs'!J1427,'Réponses'!C:C,'Réponses'!F:F,"ERREUR VISIBILITE")=0),"",_xlfn.XLOOKUP(_xlfn.XLOOKUP('Calculs'!J1427,'Réponses'!C:C,'Réponses'!F:F,"ERREUR VISIBILITE"),Questions!A:A,Questions!B:B,"ERREUR QUESTION"))</f>
        <v/>
      </c>
      <c r="M1428" s="65" t="str">
        <f>IF(OR(ISBLANK(Recyclabilité[[#This Row],[Réponse 4]]),'Calculs'!M1427="0",_xlfn.XLOOKUP('Calculs'!M1427,'Réponses'!C:C,'Réponses'!F:F,"ERREUR VISIBILITE")=0),"",_xlfn.XLOOKUP(_xlfn.XLOOKUP('Calculs'!M1427,'Réponses'!C:C,'Réponses'!F:F,"ERREUR VISIBILITE"),Questions!A:A,Questions!B:B,"ERREUR QUESTION"))</f>
        <v/>
      </c>
    </row>
    <row r="1429" spans="4:13" ht="60" customHeight="1" x14ac:dyDescent="0.25">
      <c r="D1429" s="29" t="str">
        <f>IF(ISBLANK(Recyclabilité[[#This Row],[Code Valobat]]),"",IF(OR('Calculs'!A1428="08",MID(Recyclabilité[[#This Row],[Code Valobat]],4,4)="0804",MID(Recyclabilité[[#This Row],[Code Valobat]],4,4)="0709",MID(Recyclabilité[[#This Row],[Code Valobat]],1,7)="6121107"),"Non recyclable",_xlfn.XLOOKUP('Calculs'!Q1428,'Combinaisons'!A:A,'Combinaisons'!B:B,"Merci de répondre à toutes les questions")))</f>
        <v/>
      </c>
      <c r="E1429" s="65" t="str">
        <f>IF(ISBLANK(Recyclabilité[[#This Row],[Code Valobat]]),"",IF(OR('Calculs'!A1428="08",MID(Recyclabilité[[#This Row],[Code Valobat]],4,4)="0804",MID(Recyclabilité[[#This Row],[Code Valobat]],4,4)="0709",MID(Recyclabilité[[#This Row],[Code Valobat]],1,7)="6121107"),"",_xlfn.XLOOKUP('Calculs'!B1428,Questions!A:A,Questions!B:B,"ERREUR QUESTION")))</f>
        <v/>
      </c>
      <c r="G1429" s="65" t="str">
        <f>IF(OR(ISBLANK(Recyclabilité[[#This Row],[Réponse 1]]),'Calculs'!D1428="0",_xlfn.XLOOKUP('Calculs'!D1428,'Réponses'!C:C,'Réponses'!F:F,"ERREUR VISIBILITE")=0),"",_xlfn.XLOOKUP(_xlfn.XLOOKUP('Calculs'!D1428,'Réponses'!C:C,'Réponses'!F:F,"ERREUR VISIBILITE"),Questions!A:A,Questions!B:B,"ERREUR QUESTION"))</f>
        <v/>
      </c>
      <c r="I1429" s="65" t="str">
        <f>IF(OR(ISBLANK(Recyclabilité[[#This Row],[Réponse 2]]),'Calculs'!G1428="0",_xlfn.XLOOKUP('Calculs'!G1428,'Réponses'!C:C,'Réponses'!F:F,"ERREUR VISIBILITE")=0),"",_xlfn.XLOOKUP(_xlfn.XLOOKUP('Calculs'!G1428,'Réponses'!C:C,'Réponses'!F:F,"ERREUR VISIBILITE"),Questions!A:A,Questions!B:B,"ERREUR QUESTION"))</f>
        <v/>
      </c>
      <c r="K1429" s="65" t="str">
        <f>IF(OR(ISBLANK(Recyclabilité[[#This Row],[Réponse 3]]),'Calculs'!J1428="0",_xlfn.XLOOKUP('Calculs'!J1428,'Réponses'!C:C,'Réponses'!F:F,"ERREUR VISIBILITE")=0),"",_xlfn.XLOOKUP(_xlfn.XLOOKUP('Calculs'!J1428,'Réponses'!C:C,'Réponses'!F:F,"ERREUR VISIBILITE"),Questions!A:A,Questions!B:B,"ERREUR QUESTION"))</f>
        <v/>
      </c>
      <c r="M1429" s="65" t="str">
        <f>IF(OR(ISBLANK(Recyclabilité[[#This Row],[Réponse 4]]),'Calculs'!M1428="0",_xlfn.XLOOKUP('Calculs'!M1428,'Réponses'!C:C,'Réponses'!F:F,"ERREUR VISIBILITE")=0),"",_xlfn.XLOOKUP(_xlfn.XLOOKUP('Calculs'!M1428,'Réponses'!C:C,'Réponses'!F:F,"ERREUR VISIBILITE"),Questions!A:A,Questions!B:B,"ERREUR QUESTION"))</f>
        <v/>
      </c>
    </row>
    <row r="1430" spans="4:13" ht="60" customHeight="1" x14ac:dyDescent="0.25">
      <c r="D1430" s="29" t="str">
        <f>IF(ISBLANK(Recyclabilité[[#This Row],[Code Valobat]]),"",IF(OR('Calculs'!A1429="08",MID(Recyclabilité[[#This Row],[Code Valobat]],4,4)="0804",MID(Recyclabilité[[#This Row],[Code Valobat]],4,4)="0709",MID(Recyclabilité[[#This Row],[Code Valobat]],1,7)="6121107"),"Non recyclable",_xlfn.XLOOKUP('Calculs'!Q1429,'Combinaisons'!A:A,'Combinaisons'!B:B,"Merci de répondre à toutes les questions")))</f>
        <v/>
      </c>
      <c r="E1430" s="65" t="str">
        <f>IF(ISBLANK(Recyclabilité[[#This Row],[Code Valobat]]),"",IF(OR('Calculs'!A1429="08",MID(Recyclabilité[[#This Row],[Code Valobat]],4,4)="0804",MID(Recyclabilité[[#This Row],[Code Valobat]],4,4)="0709",MID(Recyclabilité[[#This Row],[Code Valobat]],1,7)="6121107"),"",_xlfn.XLOOKUP('Calculs'!B1429,Questions!A:A,Questions!B:B,"ERREUR QUESTION")))</f>
        <v/>
      </c>
      <c r="G1430" s="65" t="str">
        <f>IF(OR(ISBLANK(Recyclabilité[[#This Row],[Réponse 1]]),'Calculs'!D1429="0",_xlfn.XLOOKUP('Calculs'!D1429,'Réponses'!C:C,'Réponses'!F:F,"ERREUR VISIBILITE")=0),"",_xlfn.XLOOKUP(_xlfn.XLOOKUP('Calculs'!D1429,'Réponses'!C:C,'Réponses'!F:F,"ERREUR VISIBILITE"),Questions!A:A,Questions!B:B,"ERREUR QUESTION"))</f>
        <v/>
      </c>
      <c r="I1430" s="65" t="str">
        <f>IF(OR(ISBLANK(Recyclabilité[[#This Row],[Réponse 2]]),'Calculs'!G1429="0",_xlfn.XLOOKUP('Calculs'!G1429,'Réponses'!C:C,'Réponses'!F:F,"ERREUR VISIBILITE")=0),"",_xlfn.XLOOKUP(_xlfn.XLOOKUP('Calculs'!G1429,'Réponses'!C:C,'Réponses'!F:F,"ERREUR VISIBILITE"),Questions!A:A,Questions!B:B,"ERREUR QUESTION"))</f>
        <v/>
      </c>
      <c r="K1430" s="65" t="str">
        <f>IF(OR(ISBLANK(Recyclabilité[[#This Row],[Réponse 3]]),'Calculs'!J1429="0",_xlfn.XLOOKUP('Calculs'!J1429,'Réponses'!C:C,'Réponses'!F:F,"ERREUR VISIBILITE")=0),"",_xlfn.XLOOKUP(_xlfn.XLOOKUP('Calculs'!J1429,'Réponses'!C:C,'Réponses'!F:F,"ERREUR VISIBILITE"),Questions!A:A,Questions!B:B,"ERREUR QUESTION"))</f>
        <v/>
      </c>
      <c r="M1430" s="65" t="str">
        <f>IF(OR(ISBLANK(Recyclabilité[[#This Row],[Réponse 4]]),'Calculs'!M1429="0",_xlfn.XLOOKUP('Calculs'!M1429,'Réponses'!C:C,'Réponses'!F:F,"ERREUR VISIBILITE")=0),"",_xlfn.XLOOKUP(_xlfn.XLOOKUP('Calculs'!M1429,'Réponses'!C:C,'Réponses'!F:F,"ERREUR VISIBILITE"),Questions!A:A,Questions!B:B,"ERREUR QUESTION"))</f>
        <v/>
      </c>
    </row>
    <row r="1431" spans="4:13" ht="60" customHeight="1" x14ac:dyDescent="0.25">
      <c r="D1431" s="29" t="str">
        <f>IF(ISBLANK(Recyclabilité[[#This Row],[Code Valobat]]),"",IF(OR('Calculs'!A1430="08",MID(Recyclabilité[[#This Row],[Code Valobat]],4,4)="0804",MID(Recyclabilité[[#This Row],[Code Valobat]],4,4)="0709",MID(Recyclabilité[[#This Row],[Code Valobat]],1,7)="6121107"),"Non recyclable",_xlfn.XLOOKUP('Calculs'!Q1430,'Combinaisons'!A:A,'Combinaisons'!B:B,"Merci de répondre à toutes les questions")))</f>
        <v/>
      </c>
      <c r="E1431" s="65" t="str">
        <f>IF(ISBLANK(Recyclabilité[[#This Row],[Code Valobat]]),"",IF(OR('Calculs'!A1430="08",MID(Recyclabilité[[#This Row],[Code Valobat]],4,4)="0804",MID(Recyclabilité[[#This Row],[Code Valobat]],4,4)="0709",MID(Recyclabilité[[#This Row],[Code Valobat]],1,7)="6121107"),"",_xlfn.XLOOKUP('Calculs'!B1430,Questions!A:A,Questions!B:B,"ERREUR QUESTION")))</f>
        <v/>
      </c>
      <c r="G1431" s="65" t="str">
        <f>IF(OR(ISBLANK(Recyclabilité[[#This Row],[Réponse 1]]),'Calculs'!D1430="0",_xlfn.XLOOKUP('Calculs'!D1430,'Réponses'!C:C,'Réponses'!F:F,"ERREUR VISIBILITE")=0),"",_xlfn.XLOOKUP(_xlfn.XLOOKUP('Calculs'!D1430,'Réponses'!C:C,'Réponses'!F:F,"ERREUR VISIBILITE"),Questions!A:A,Questions!B:B,"ERREUR QUESTION"))</f>
        <v/>
      </c>
      <c r="I1431" s="65" t="str">
        <f>IF(OR(ISBLANK(Recyclabilité[[#This Row],[Réponse 2]]),'Calculs'!G1430="0",_xlfn.XLOOKUP('Calculs'!G1430,'Réponses'!C:C,'Réponses'!F:F,"ERREUR VISIBILITE")=0),"",_xlfn.XLOOKUP(_xlfn.XLOOKUP('Calculs'!G1430,'Réponses'!C:C,'Réponses'!F:F,"ERREUR VISIBILITE"),Questions!A:A,Questions!B:B,"ERREUR QUESTION"))</f>
        <v/>
      </c>
      <c r="K1431" s="65" t="str">
        <f>IF(OR(ISBLANK(Recyclabilité[[#This Row],[Réponse 3]]),'Calculs'!J1430="0",_xlfn.XLOOKUP('Calculs'!J1430,'Réponses'!C:C,'Réponses'!F:F,"ERREUR VISIBILITE")=0),"",_xlfn.XLOOKUP(_xlfn.XLOOKUP('Calculs'!J1430,'Réponses'!C:C,'Réponses'!F:F,"ERREUR VISIBILITE"),Questions!A:A,Questions!B:B,"ERREUR QUESTION"))</f>
        <v/>
      </c>
      <c r="M1431" s="65" t="str">
        <f>IF(OR(ISBLANK(Recyclabilité[[#This Row],[Réponse 4]]),'Calculs'!M1430="0",_xlfn.XLOOKUP('Calculs'!M1430,'Réponses'!C:C,'Réponses'!F:F,"ERREUR VISIBILITE")=0),"",_xlfn.XLOOKUP(_xlfn.XLOOKUP('Calculs'!M1430,'Réponses'!C:C,'Réponses'!F:F,"ERREUR VISIBILITE"),Questions!A:A,Questions!B:B,"ERREUR QUESTION"))</f>
        <v/>
      </c>
    </row>
    <row r="1432" spans="4:13" ht="60" customHeight="1" x14ac:dyDescent="0.25">
      <c r="D1432" s="29" t="str">
        <f>IF(ISBLANK(Recyclabilité[[#This Row],[Code Valobat]]),"",IF(OR('Calculs'!A1431="08",MID(Recyclabilité[[#This Row],[Code Valobat]],4,4)="0804",MID(Recyclabilité[[#This Row],[Code Valobat]],4,4)="0709",MID(Recyclabilité[[#This Row],[Code Valobat]],1,7)="6121107"),"Non recyclable",_xlfn.XLOOKUP('Calculs'!Q1431,'Combinaisons'!A:A,'Combinaisons'!B:B,"Merci de répondre à toutes les questions")))</f>
        <v/>
      </c>
      <c r="E1432" s="65" t="str">
        <f>IF(ISBLANK(Recyclabilité[[#This Row],[Code Valobat]]),"",IF(OR('Calculs'!A1431="08",MID(Recyclabilité[[#This Row],[Code Valobat]],4,4)="0804",MID(Recyclabilité[[#This Row],[Code Valobat]],4,4)="0709",MID(Recyclabilité[[#This Row],[Code Valobat]],1,7)="6121107"),"",_xlfn.XLOOKUP('Calculs'!B1431,Questions!A:A,Questions!B:B,"ERREUR QUESTION")))</f>
        <v/>
      </c>
      <c r="G1432" s="65" t="str">
        <f>IF(OR(ISBLANK(Recyclabilité[[#This Row],[Réponse 1]]),'Calculs'!D1431="0",_xlfn.XLOOKUP('Calculs'!D1431,'Réponses'!C:C,'Réponses'!F:F,"ERREUR VISIBILITE")=0),"",_xlfn.XLOOKUP(_xlfn.XLOOKUP('Calculs'!D1431,'Réponses'!C:C,'Réponses'!F:F,"ERREUR VISIBILITE"),Questions!A:A,Questions!B:B,"ERREUR QUESTION"))</f>
        <v/>
      </c>
      <c r="I1432" s="65" t="str">
        <f>IF(OR(ISBLANK(Recyclabilité[[#This Row],[Réponse 2]]),'Calculs'!G1431="0",_xlfn.XLOOKUP('Calculs'!G1431,'Réponses'!C:C,'Réponses'!F:F,"ERREUR VISIBILITE")=0),"",_xlfn.XLOOKUP(_xlfn.XLOOKUP('Calculs'!G1431,'Réponses'!C:C,'Réponses'!F:F,"ERREUR VISIBILITE"),Questions!A:A,Questions!B:B,"ERREUR QUESTION"))</f>
        <v/>
      </c>
      <c r="K1432" s="65" t="str">
        <f>IF(OR(ISBLANK(Recyclabilité[[#This Row],[Réponse 3]]),'Calculs'!J1431="0",_xlfn.XLOOKUP('Calculs'!J1431,'Réponses'!C:C,'Réponses'!F:F,"ERREUR VISIBILITE")=0),"",_xlfn.XLOOKUP(_xlfn.XLOOKUP('Calculs'!J1431,'Réponses'!C:C,'Réponses'!F:F,"ERREUR VISIBILITE"),Questions!A:A,Questions!B:B,"ERREUR QUESTION"))</f>
        <v/>
      </c>
      <c r="M1432" s="65" t="str">
        <f>IF(OR(ISBLANK(Recyclabilité[[#This Row],[Réponse 4]]),'Calculs'!M1431="0",_xlfn.XLOOKUP('Calculs'!M1431,'Réponses'!C:C,'Réponses'!F:F,"ERREUR VISIBILITE")=0),"",_xlfn.XLOOKUP(_xlfn.XLOOKUP('Calculs'!M1431,'Réponses'!C:C,'Réponses'!F:F,"ERREUR VISIBILITE"),Questions!A:A,Questions!B:B,"ERREUR QUESTION"))</f>
        <v/>
      </c>
    </row>
    <row r="1433" spans="4:13" ht="60" customHeight="1" x14ac:dyDescent="0.25">
      <c r="D1433" s="29" t="str">
        <f>IF(ISBLANK(Recyclabilité[[#This Row],[Code Valobat]]),"",IF(OR('Calculs'!A1432="08",MID(Recyclabilité[[#This Row],[Code Valobat]],4,4)="0804",MID(Recyclabilité[[#This Row],[Code Valobat]],4,4)="0709",MID(Recyclabilité[[#This Row],[Code Valobat]],1,7)="6121107"),"Non recyclable",_xlfn.XLOOKUP('Calculs'!Q1432,'Combinaisons'!A:A,'Combinaisons'!B:B,"Merci de répondre à toutes les questions")))</f>
        <v/>
      </c>
      <c r="E1433" s="65" t="str">
        <f>IF(ISBLANK(Recyclabilité[[#This Row],[Code Valobat]]),"",IF(OR('Calculs'!A1432="08",MID(Recyclabilité[[#This Row],[Code Valobat]],4,4)="0804",MID(Recyclabilité[[#This Row],[Code Valobat]],4,4)="0709",MID(Recyclabilité[[#This Row],[Code Valobat]],1,7)="6121107"),"",_xlfn.XLOOKUP('Calculs'!B1432,Questions!A:A,Questions!B:B,"ERREUR QUESTION")))</f>
        <v/>
      </c>
      <c r="G1433" s="65" t="str">
        <f>IF(OR(ISBLANK(Recyclabilité[[#This Row],[Réponse 1]]),'Calculs'!D1432="0",_xlfn.XLOOKUP('Calculs'!D1432,'Réponses'!C:C,'Réponses'!F:F,"ERREUR VISIBILITE")=0),"",_xlfn.XLOOKUP(_xlfn.XLOOKUP('Calculs'!D1432,'Réponses'!C:C,'Réponses'!F:F,"ERREUR VISIBILITE"),Questions!A:A,Questions!B:B,"ERREUR QUESTION"))</f>
        <v/>
      </c>
      <c r="I1433" s="65" t="str">
        <f>IF(OR(ISBLANK(Recyclabilité[[#This Row],[Réponse 2]]),'Calculs'!G1432="0",_xlfn.XLOOKUP('Calculs'!G1432,'Réponses'!C:C,'Réponses'!F:F,"ERREUR VISIBILITE")=0),"",_xlfn.XLOOKUP(_xlfn.XLOOKUP('Calculs'!G1432,'Réponses'!C:C,'Réponses'!F:F,"ERREUR VISIBILITE"),Questions!A:A,Questions!B:B,"ERREUR QUESTION"))</f>
        <v/>
      </c>
      <c r="K1433" s="65" t="str">
        <f>IF(OR(ISBLANK(Recyclabilité[[#This Row],[Réponse 3]]),'Calculs'!J1432="0",_xlfn.XLOOKUP('Calculs'!J1432,'Réponses'!C:C,'Réponses'!F:F,"ERREUR VISIBILITE")=0),"",_xlfn.XLOOKUP(_xlfn.XLOOKUP('Calculs'!J1432,'Réponses'!C:C,'Réponses'!F:F,"ERREUR VISIBILITE"),Questions!A:A,Questions!B:B,"ERREUR QUESTION"))</f>
        <v/>
      </c>
      <c r="M1433" s="65" t="str">
        <f>IF(OR(ISBLANK(Recyclabilité[[#This Row],[Réponse 4]]),'Calculs'!M1432="0",_xlfn.XLOOKUP('Calculs'!M1432,'Réponses'!C:C,'Réponses'!F:F,"ERREUR VISIBILITE")=0),"",_xlfn.XLOOKUP(_xlfn.XLOOKUP('Calculs'!M1432,'Réponses'!C:C,'Réponses'!F:F,"ERREUR VISIBILITE"),Questions!A:A,Questions!B:B,"ERREUR QUESTION"))</f>
        <v/>
      </c>
    </row>
    <row r="1434" spans="4:13" ht="60" customHeight="1" x14ac:dyDescent="0.25">
      <c r="D1434" s="29" t="str">
        <f>IF(ISBLANK(Recyclabilité[[#This Row],[Code Valobat]]),"",IF(OR('Calculs'!A1433="08",MID(Recyclabilité[[#This Row],[Code Valobat]],4,4)="0804",MID(Recyclabilité[[#This Row],[Code Valobat]],4,4)="0709",MID(Recyclabilité[[#This Row],[Code Valobat]],1,7)="6121107"),"Non recyclable",_xlfn.XLOOKUP('Calculs'!Q1433,'Combinaisons'!A:A,'Combinaisons'!B:B,"Merci de répondre à toutes les questions")))</f>
        <v/>
      </c>
      <c r="E1434" s="65" t="str">
        <f>IF(ISBLANK(Recyclabilité[[#This Row],[Code Valobat]]),"",IF(OR('Calculs'!A1433="08",MID(Recyclabilité[[#This Row],[Code Valobat]],4,4)="0804",MID(Recyclabilité[[#This Row],[Code Valobat]],4,4)="0709",MID(Recyclabilité[[#This Row],[Code Valobat]],1,7)="6121107"),"",_xlfn.XLOOKUP('Calculs'!B1433,Questions!A:A,Questions!B:B,"ERREUR QUESTION")))</f>
        <v/>
      </c>
      <c r="G1434" s="65" t="str">
        <f>IF(OR(ISBLANK(Recyclabilité[[#This Row],[Réponse 1]]),'Calculs'!D1433="0",_xlfn.XLOOKUP('Calculs'!D1433,'Réponses'!C:C,'Réponses'!F:F,"ERREUR VISIBILITE")=0),"",_xlfn.XLOOKUP(_xlfn.XLOOKUP('Calculs'!D1433,'Réponses'!C:C,'Réponses'!F:F,"ERREUR VISIBILITE"),Questions!A:A,Questions!B:B,"ERREUR QUESTION"))</f>
        <v/>
      </c>
      <c r="I1434" s="65" t="str">
        <f>IF(OR(ISBLANK(Recyclabilité[[#This Row],[Réponse 2]]),'Calculs'!G1433="0",_xlfn.XLOOKUP('Calculs'!G1433,'Réponses'!C:C,'Réponses'!F:F,"ERREUR VISIBILITE")=0),"",_xlfn.XLOOKUP(_xlfn.XLOOKUP('Calculs'!G1433,'Réponses'!C:C,'Réponses'!F:F,"ERREUR VISIBILITE"),Questions!A:A,Questions!B:B,"ERREUR QUESTION"))</f>
        <v/>
      </c>
      <c r="K1434" s="65" t="str">
        <f>IF(OR(ISBLANK(Recyclabilité[[#This Row],[Réponse 3]]),'Calculs'!J1433="0",_xlfn.XLOOKUP('Calculs'!J1433,'Réponses'!C:C,'Réponses'!F:F,"ERREUR VISIBILITE")=0),"",_xlfn.XLOOKUP(_xlfn.XLOOKUP('Calculs'!J1433,'Réponses'!C:C,'Réponses'!F:F,"ERREUR VISIBILITE"),Questions!A:A,Questions!B:B,"ERREUR QUESTION"))</f>
        <v/>
      </c>
      <c r="M1434" s="65" t="str">
        <f>IF(OR(ISBLANK(Recyclabilité[[#This Row],[Réponse 4]]),'Calculs'!M1433="0",_xlfn.XLOOKUP('Calculs'!M1433,'Réponses'!C:C,'Réponses'!F:F,"ERREUR VISIBILITE")=0),"",_xlfn.XLOOKUP(_xlfn.XLOOKUP('Calculs'!M1433,'Réponses'!C:C,'Réponses'!F:F,"ERREUR VISIBILITE"),Questions!A:A,Questions!B:B,"ERREUR QUESTION"))</f>
        <v/>
      </c>
    </row>
    <row r="1435" spans="4:13" ht="60" customHeight="1" x14ac:dyDescent="0.25">
      <c r="D1435" s="29" t="str">
        <f>IF(ISBLANK(Recyclabilité[[#This Row],[Code Valobat]]),"",IF(OR('Calculs'!A1434="08",MID(Recyclabilité[[#This Row],[Code Valobat]],4,4)="0804",MID(Recyclabilité[[#This Row],[Code Valobat]],4,4)="0709",MID(Recyclabilité[[#This Row],[Code Valobat]],1,7)="6121107"),"Non recyclable",_xlfn.XLOOKUP('Calculs'!Q1434,'Combinaisons'!A:A,'Combinaisons'!B:B,"Merci de répondre à toutes les questions")))</f>
        <v/>
      </c>
      <c r="E1435" s="65" t="str">
        <f>IF(ISBLANK(Recyclabilité[[#This Row],[Code Valobat]]),"",IF(OR('Calculs'!A1434="08",MID(Recyclabilité[[#This Row],[Code Valobat]],4,4)="0804",MID(Recyclabilité[[#This Row],[Code Valobat]],4,4)="0709",MID(Recyclabilité[[#This Row],[Code Valobat]],1,7)="6121107"),"",_xlfn.XLOOKUP('Calculs'!B1434,Questions!A:A,Questions!B:B,"ERREUR QUESTION")))</f>
        <v/>
      </c>
      <c r="G1435" s="65" t="str">
        <f>IF(OR(ISBLANK(Recyclabilité[[#This Row],[Réponse 1]]),'Calculs'!D1434="0",_xlfn.XLOOKUP('Calculs'!D1434,'Réponses'!C:C,'Réponses'!F:F,"ERREUR VISIBILITE")=0),"",_xlfn.XLOOKUP(_xlfn.XLOOKUP('Calculs'!D1434,'Réponses'!C:C,'Réponses'!F:F,"ERREUR VISIBILITE"),Questions!A:A,Questions!B:B,"ERREUR QUESTION"))</f>
        <v/>
      </c>
      <c r="I1435" s="65" t="str">
        <f>IF(OR(ISBLANK(Recyclabilité[[#This Row],[Réponse 2]]),'Calculs'!G1434="0",_xlfn.XLOOKUP('Calculs'!G1434,'Réponses'!C:C,'Réponses'!F:F,"ERREUR VISIBILITE")=0),"",_xlfn.XLOOKUP(_xlfn.XLOOKUP('Calculs'!G1434,'Réponses'!C:C,'Réponses'!F:F,"ERREUR VISIBILITE"),Questions!A:A,Questions!B:B,"ERREUR QUESTION"))</f>
        <v/>
      </c>
      <c r="K1435" s="65" t="str">
        <f>IF(OR(ISBLANK(Recyclabilité[[#This Row],[Réponse 3]]),'Calculs'!J1434="0",_xlfn.XLOOKUP('Calculs'!J1434,'Réponses'!C:C,'Réponses'!F:F,"ERREUR VISIBILITE")=0),"",_xlfn.XLOOKUP(_xlfn.XLOOKUP('Calculs'!J1434,'Réponses'!C:C,'Réponses'!F:F,"ERREUR VISIBILITE"),Questions!A:A,Questions!B:B,"ERREUR QUESTION"))</f>
        <v/>
      </c>
      <c r="M1435" s="65" t="str">
        <f>IF(OR(ISBLANK(Recyclabilité[[#This Row],[Réponse 4]]),'Calculs'!M1434="0",_xlfn.XLOOKUP('Calculs'!M1434,'Réponses'!C:C,'Réponses'!F:F,"ERREUR VISIBILITE")=0),"",_xlfn.XLOOKUP(_xlfn.XLOOKUP('Calculs'!M1434,'Réponses'!C:C,'Réponses'!F:F,"ERREUR VISIBILITE"),Questions!A:A,Questions!B:B,"ERREUR QUESTION"))</f>
        <v/>
      </c>
    </row>
    <row r="1436" spans="4:13" ht="60" customHeight="1" x14ac:dyDescent="0.25">
      <c r="D1436" s="29" t="str">
        <f>IF(ISBLANK(Recyclabilité[[#This Row],[Code Valobat]]),"",IF(OR('Calculs'!A1435="08",MID(Recyclabilité[[#This Row],[Code Valobat]],4,4)="0804",MID(Recyclabilité[[#This Row],[Code Valobat]],4,4)="0709",MID(Recyclabilité[[#This Row],[Code Valobat]],1,7)="6121107"),"Non recyclable",_xlfn.XLOOKUP('Calculs'!Q1435,'Combinaisons'!A:A,'Combinaisons'!B:B,"Merci de répondre à toutes les questions")))</f>
        <v/>
      </c>
      <c r="E1436" s="65" t="str">
        <f>IF(ISBLANK(Recyclabilité[[#This Row],[Code Valobat]]),"",IF(OR('Calculs'!A1435="08",MID(Recyclabilité[[#This Row],[Code Valobat]],4,4)="0804",MID(Recyclabilité[[#This Row],[Code Valobat]],4,4)="0709",MID(Recyclabilité[[#This Row],[Code Valobat]],1,7)="6121107"),"",_xlfn.XLOOKUP('Calculs'!B1435,Questions!A:A,Questions!B:B,"ERREUR QUESTION")))</f>
        <v/>
      </c>
      <c r="G1436" s="65" t="str">
        <f>IF(OR(ISBLANK(Recyclabilité[[#This Row],[Réponse 1]]),'Calculs'!D1435="0",_xlfn.XLOOKUP('Calculs'!D1435,'Réponses'!C:C,'Réponses'!F:F,"ERREUR VISIBILITE")=0),"",_xlfn.XLOOKUP(_xlfn.XLOOKUP('Calculs'!D1435,'Réponses'!C:C,'Réponses'!F:F,"ERREUR VISIBILITE"),Questions!A:A,Questions!B:B,"ERREUR QUESTION"))</f>
        <v/>
      </c>
      <c r="I1436" s="65" t="str">
        <f>IF(OR(ISBLANK(Recyclabilité[[#This Row],[Réponse 2]]),'Calculs'!G1435="0",_xlfn.XLOOKUP('Calculs'!G1435,'Réponses'!C:C,'Réponses'!F:F,"ERREUR VISIBILITE")=0),"",_xlfn.XLOOKUP(_xlfn.XLOOKUP('Calculs'!G1435,'Réponses'!C:C,'Réponses'!F:F,"ERREUR VISIBILITE"),Questions!A:A,Questions!B:B,"ERREUR QUESTION"))</f>
        <v/>
      </c>
      <c r="K1436" s="65" t="str">
        <f>IF(OR(ISBLANK(Recyclabilité[[#This Row],[Réponse 3]]),'Calculs'!J1435="0",_xlfn.XLOOKUP('Calculs'!J1435,'Réponses'!C:C,'Réponses'!F:F,"ERREUR VISIBILITE")=0),"",_xlfn.XLOOKUP(_xlfn.XLOOKUP('Calculs'!J1435,'Réponses'!C:C,'Réponses'!F:F,"ERREUR VISIBILITE"),Questions!A:A,Questions!B:B,"ERREUR QUESTION"))</f>
        <v/>
      </c>
      <c r="M1436" s="65" t="str">
        <f>IF(OR(ISBLANK(Recyclabilité[[#This Row],[Réponse 4]]),'Calculs'!M1435="0",_xlfn.XLOOKUP('Calculs'!M1435,'Réponses'!C:C,'Réponses'!F:F,"ERREUR VISIBILITE")=0),"",_xlfn.XLOOKUP(_xlfn.XLOOKUP('Calculs'!M1435,'Réponses'!C:C,'Réponses'!F:F,"ERREUR VISIBILITE"),Questions!A:A,Questions!B:B,"ERREUR QUESTION"))</f>
        <v/>
      </c>
    </row>
    <row r="1437" spans="4:13" ht="60" customHeight="1" x14ac:dyDescent="0.25">
      <c r="D1437" s="29" t="str">
        <f>IF(ISBLANK(Recyclabilité[[#This Row],[Code Valobat]]),"",IF(OR('Calculs'!A1436="08",MID(Recyclabilité[[#This Row],[Code Valobat]],4,4)="0804",MID(Recyclabilité[[#This Row],[Code Valobat]],4,4)="0709",MID(Recyclabilité[[#This Row],[Code Valobat]],1,7)="6121107"),"Non recyclable",_xlfn.XLOOKUP('Calculs'!Q1436,'Combinaisons'!A:A,'Combinaisons'!B:B,"Merci de répondre à toutes les questions")))</f>
        <v/>
      </c>
      <c r="E1437" s="65" t="str">
        <f>IF(ISBLANK(Recyclabilité[[#This Row],[Code Valobat]]),"",IF(OR('Calculs'!A1436="08",MID(Recyclabilité[[#This Row],[Code Valobat]],4,4)="0804",MID(Recyclabilité[[#This Row],[Code Valobat]],4,4)="0709",MID(Recyclabilité[[#This Row],[Code Valobat]],1,7)="6121107"),"",_xlfn.XLOOKUP('Calculs'!B1436,Questions!A:A,Questions!B:B,"ERREUR QUESTION")))</f>
        <v/>
      </c>
      <c r="G1437" s="65" t="str">
        <f>IF(OR(ISBLANK(Recyclabilité[[#This Row],[Réponse 1]]),'Calculs'!D1436="0",_xlfn.XLOOKUP('Calculs'!D1436,'Réponses'!C:C,'Réponses'!F:F,"ERREUR VISIBILITE")=0),"",_xlfn.XLOOKUP(_xlfn.XLOOKUP('Calculs'!D1436,'Réponses'!C:C,'Réponses'!F:F,"ERREUR VISIBILITE"),Questions!A:A,Questions!B:B,"ERREUR QUESTION"))</f>
        <v/>
      </c>
      <c r="I1437" s="65" t="str">
        <f>IF(OR(ISBLANK(Recyclabilité[[#This Row],[Réponse 2]]),'Calculs'!G1436="0",_xlfn.XLOOKUP('Calculs'!G1436,'Réponses'!C:C,'Réponses'!F:F,"ERREUR VISIBILITE")=0),"",_xlfn.XLOOKUP(_xlfn.XLOOKUP('Calculs'!G1436,'Réponses'!C:C,'Réponses'!F:F,"ERREUR VISIBILITE"),Questions!A:A,Questions!B:B,"ERREUR QUESTION"))</f>
        <v/>
      </c>
      <c r="K1437" s="65" t="str">
        <f>IF(OR(ISBLANK(Recyclabilité[[#This Row],[Réponse 3]]),'Calculs'!J1436="0",_xlfn.XLOOKUP('Calculs'!J1436,'Réponses'!C:C,'Réponses'!F:F,"ERREUR VISIBILITE")=0),"",_xlfn.XLOOKUP(_xlfn.XLOOKUP('Calculs'!J1436,'Réponses'!C:C,'Réponses'!F:F,"ERREUR VISIBILITE"),Questions!A:A,Questions!B:B,"ERREUR QUESTION"))</f>
        <v/>
      </c>
      <c r="M1437" s="65" t="str">
        <f>IF(OR(ISBLANK(Recyclabilité[[#This Row],[Réponse 4]]),'Calculs'!M1436="0",_xlfn.XLOOKUP('Calculs'!M1436,'Réponses'!C:C,'Réponses'!F:F,"ERREUR VISIBILITE")=0),"",_xlfn.XLOOKUP(_xlfn.XLOOKUP('Calculs'!M1436,'Réponses'!C:C,'Réponses'!F:F,"ERREUR VISIBILITE"),Questions!A:A,Questions!B:B,"ERREUR QUESTION"))</f>
        <v/>
      </c>
    </row>
    <row r="1438" spans="4:13" ht="60" customHeight="1" x14ac:dyDescent="0.25">
      <c r="D1438" s="29" t="str">
        <f>IF(ISBLANK(Recyclabilité[[#This Row],[Code Valobat]]),"",IF(OR('Calculs'!A1437="08",MID(Recyclabilité[[#This Row],[Code Valobat]],4,4)="0804",MID(Recyclabilité[[#This Row],[Code Valobat]],4,4)="0709",MID(Recyclabilité[[#This Row],[Code Valobat]],1,7)="6121107"),"Non recyclable",_xlfn.XLOOKUP('Calculs'!Q1437,'Combinaisons'!A:A,'Combinaisons'!B:B,"Merci de répondre à toutes les questions")))</f>
        <v/>
      </c>
      <c r="E1438" s="65" t="str">
        <f>IF(ISBLANK(Recyclabilité[[#This Row],[Code Valobat]]),"",IF(OR('Calculs'!A1437="08",MID(Recyclabilité[[#This Row],[Code Valobat]],4,4)="0804",MID(Recyclabilité[[#This Row],[Code Valobat]],4,4)="0709",MID(Recyclabilité[[#This Row],[Code Valobat]],1,7)="6121107"),"",_xlfn.XLOOKUP('Calculs'!B1437,Questions!A:A,Questions!B:B,"ERREUR QUESTION")))</f>
        <v/>
      </c>
      <c r="G1438" s="65" t="str">
        <f>IF(OR(ISBLANK(Recyclabilité[[#This Row],[Réponse 1]]),'Calculs'!D1437="0",_xlfn.XLOOKUP('Calculs'!D1437,'Réponses'!C:C,'Réponses'!F:F,"ERREUR VISIBILITE")=0),"",_xlfn.XLOOKUP(_xlfn.XLOOKUP('Calculs'!D1437,'Réponses'!C:C,'Réponses'!F:F,"ERREUR VISIBILITE"),Questions!A:A,Questions!B:B,"ERREUR QUESTION"))</f>
        <v/>
      </c>
      <c r="I1438" s="65" t="str">
        <f>IF(OR(ISBLANK(Recyclabilité[[#This Row],[Réponse 2]]),'Calculs'!G1437="0",_xlfn.XLOOKUP('Calculs'!G1437,'Réponses'!C:C,'Réponses'!F:F,"ERREUR VISIBILITE")=0),"",_xlfn.XLOOKUP(_xlfn.XLOOKUP('Calculs'!G1437,'Réponses'!C:C,'Réponses'!F:F,"ERREUR VISIBILITE"),Questions!A:A,Questions!B:B,"ERREUR QUESTION"))</f>
        <v/>
      </c>
      <c r="K1438" s="65" t="str">
        <f>IF(OR(ISBLANK(Recyclabilité[[#This Row],[Réponse 3]]),'Calculs'!J1437="0",_xlfn.XLOOKUP('Calculs'!J1437,'Réponses'!C:C,'Réponses'!F:F,"ERREUR VISIBILITE")=0),"",_xlfn.XLOOKUP(_xlfn.XLOOKUP('Calculs'!J1437,'Réponses'!C:C,'Réponses'!F:F,"ERREUR VISIBILITE"),Questions!A:A,Questions!B:B,"ERREUR QUESTION"))</f>
        <v/>
      </c>
      <c r="M1438" s="65" t="str">
        <f>IF(OR(ISBLANK(Recyclabilité[[#This Row],[Réponse 4]]),'Calculs'!M1437="0",_xlfn.XLOOKUP('Calculs'!M1437,'Réponses'!C:C,'Réponses'!F:F,"ERREUR VISIBILITE")=0),"",_xlfn.XLOOKUP(_xlfn.XLOOKUP('Calculs'!M1437,'Réponses'!C:C,'Réponses'!F:F,"ERREUR VISIBILITE"),Questions!A:A,Questions!B:B,"ERREUR QUESTION"))</f>
        <v/>
      </c>
    </row>
    <row r="1439" spans="4:13" ht="60" customHeight="1" x14ac:dyDescent="0.25">
      <c r="D1439" s="29" t="str">
        <f>IF(ISBLANK(Recyclabilité[[#This Row],[Code Valobat]]),"",IF(OR('Calculs'!A1438="08",MID(Recyclabilité[[#This Row],[Code Valobat]],4,4)="0804",MID(Recyclabilité[[#This Row],[Code Valobat]],4,4)="0709",MID(Recyclabilité[[#This Row],[Code Valobat]],1,7)="6121107"),"Non recyclable",_xlfn.XLOOKUP('Calculs'!Q1438,'Combinaisons'!A:A,'Combinaisons'!B:B,"Merci de répondre à toutes les questions")))</f>
        <v/>
      </c>
      <c r="E1439" s="65" t="str">
        <f>IF(ISBLANK(Recyclabilité[[#This Row],[Code Valobat]]),"",IF(OR('Calculs'!A1438="08",MID(Recyclabilité[[#This Row],[Code Valobat]],4,4)="0804",MID(Recyclabilité[[#This Row],[Code Valobat]],4,4)="0709",MID(Recyclabilité[[#This Row],[Code Valobat]],1,7)="6121107"),"",_xlfn.XLOOKUP('Calculs'!B1438,Questions!A:A,Questions!B:B,"ERREUR QUESTION")))</f>
        <v/>
      </c>
      <c r="G1439" s="65" t="str">
        <f>IF(OR(ISBLANK(Recyclabilité[[#This Row],[Réponse 1]]),'Calculs'!D1438="0",_xlfn.XLOOKUP('Calculs'!D1438,'Réponses'!C:C,'Réponses'!F:F,"ERREUR VISIBILITE")=0),"",_xlfn.XLOOKUP(_xlfn.XLOOKUP('Calculs'!D1438,'Réponses'!C:C,'Réponses'!F:F,"ERREUR VISIBILITE"),Questions!A:A,Questions!B:B,"ERREUR QUESTION"))</f>
        <v/>
      </c>
      <c r="I1439" s="65" t="str">
        <f>IF(OR(ISBLANK(Recyclabilité[[#This Row],[Réponse 2]]),'Calculs'!G1438="0",_xlfn.XLOOKUP('Calculs'!G1438,'Réponses'!C:C,'Réponses'!F:F,"ERREUR VISIBILITE")=0),"",_xlfn.XLOOKUP(_xlfn.XLOOKUP('Calculs'!G1438,'Réponses'!C:C,'Réponses'!F:F,"ERREUR VISIBILITE"),Questions!A:A,Questions!B:B,"ERREUR QUESTION"))</f>
        <v/>
      </c>
      <c r="K1439" s="65" t="str">
        <f>IF(OR(ISBLANK(Recyclabilité[[#This Row],[Réponse 3]]),'Calculs'!J1438="0",_xlfn.XLOOKUP('Calculs'!J1438,'Réponses'!C:C,'Réponses'!F:F,"ERREUR VISIBILITE")=0),"",_xlfn.XLOOKUP(_xlfn.XLOOKUP('Calculs'!J1438,'Réponses'!C:C,'Réponses'!F:F,"ERREUR VISIBILITE"),Questions!A:A,Questions!B:B,"ERREUR QUESTION"))</f>
        <v/>
      </c>
      <c r="M1439" s="65" t="str">
        <f>IF(OR(ISBLANK(Recyclabilité[[#This Row],[Réponse 4]]),'Calculs'!M1438="0",_xlfn.XLOOKUP('Calculs'!M1438,'Réponses'!C:C,'Réponses'!F:F,"ERREUR VISIBILITE")=0),"",_xlfn.XLOOKUP(_xlfn.XLOOKUP('Calculs'!M1438,'Réponses'!C:C,'Réponses'!F:F,"ERREUR VISIBILITE"),Questions!A:A,Questions!B:B,"ERREUR QUESTION"))</f>
        <v/>
      </c>
    </row>
    <row r="1440" spans="4:13" ht="60" customHeight="1" x14ac:dyDescent="0.25">
      <c r="D1440" s="29" t="str">
        <f>IF(ISBLANK(Recyclabilité[[#This Row],[Code Valobat]]),"",IF(OR('Calculs'!A1439="08",MID(Recyclabilité[[#This Row],[Code Valobat]],4,4)="0804",MID(Recyclabilité[[#This Row],[Code Valobat]],4,4)="0709",MID(Recyclabilité[[#This Row],[Code Valobat]],1,7)="6121107"),"Non recyclable",_xlfn.XLOOKUP('Calculs'!Q1439,'Combinaisons'!A:A,'Combinaisons'!B:B,"Merci de répondre à toutes les questions")))</f>
        <v/>
      </c>
      <c r="E1440" s="65" t="str">
        <f>IF(ISBLANK(Recyclabilité[[#This Row],[Code Valobat]]),"",IF(OR('Calculs'!A1439="08",MID(Recyclabilité[[#This Row],[Code Valobat]],4,4)="0804",MID(Recyclabilité[[#This Row],[Code Valobat]],4,4)="0709",MID(Recyclabilité[[#This Row],[Code Valobat]],1,7)="6121107"),"",_xlfn.XLOOKUP('Calculs'!B1439,Questions!A:A,Questions!B:B,"ERREUR QUESTION")))</f>
        <v/>
      </c>
      <c r="G1440" s="65" t="str">
        <f>IF(OR(ISBLANK(Recyclabilité[[#This Row],[Réponse 1]]),'Calculs'!D1439="0",_xlfn.XLOOKUP('Calculs'!D1439,'Réponses'!C:C,'Réponses'!F:F,"ERREUR VISIBILITE")=0),"",_xlfn.XLOOKUP(_xlfn.XLOOKUP('Calculs'!D1439,'Réponses'!C:C,'Réponses'!F:F,"ERREUR VISIBILITE"),Questions!A:A,Questions!B:B,"ERREUR QUESTION"))</f>
        <v/>
      </c>
      <c r="I1440" s="65" t="str">
        <f>IF(OR(ISBLANK(Recyclabilité[[#This Row],[Réponse 2]]),'Calculs'!G1439="0",_xlfn.XLOOKUP('Calculs'!G1439,'Réponses'!C:C,'Réponses'!F:F,"ERREUR VISIBILITE")=0),"",_xlfn.XLOOKUP(_xlfn.XLOOKUP('Calculs'!G1439,'Réponses'!C:C,'Réponses'!F:F,"ERREUR VISIBILITE"),Questions!A:A,Questions!B:B,"ERREUR QUESTION"))</f>
        <v/>
      </c>
      <c r="K1440" s="65" t="str">
        <f>IF(OR(ISBLANK(Recyclabilité[[#This Row],[Réponse 3]]),'Calculs'!J1439="0",_xlfn.XLOOKUP('Calculs'!J1439,'Réponses'!C:C,'Réponses'!F:F,"ERREUR VISIBILITE")=0),"",_xlfn.XLOOKUP(_xlfn.XLOOKUP('Calculs'!J1439,'Réponses'!C:C,'Réponses'!F:F,"ERREUR VISIBILITE"),Questions!A:A,Questions!B:B,"ERREUR QUESTION"))</f>
        <v/>
      </c>
      <c r="M1440" s="65" t="str">
        <f>IF(OR(ISBLANK(Recyclabilité[[#This Row],[Réponse 4]]),'Calculs'!M1439="0",_xlfn.XLOOKUP('Calculs'!M1439,'Réponses'!C:C,'Réponses'!F:F,"ERREUR VISIBILITE")=0),"",_xlfn.XLOOKUP(_xlfn.XLOOKUP('Calculs'!M1439,'Réponses'!C:C,'Réponses'!F:F,"ERREUR VISIBILITE"),Questions!A:A,Questions!B:B,"ERREUR QUESTION"))</f>
        <v/>
      </c>
    </row>
    <row r="1441" spans="4:13" ht="60" customHeight="1" x14ac:dyDescent="0.25">
      <c r="D1441" s="29" t="str">
        <f>IF(ISBLANK(Recyclabilité[[#This Row],[Code Valobat]]),"",IF(OR('Calculs'!A1440="08",MID(Recyclabilité[[#This Row],[Code Valobat]],4,4)="0804",MID(Recyclabilité[[#This Row],[Code Valobat]],4,4)="0709",MID(Recyclabilité[[#This Row],[Code Valobat]],1,7)="6121107"),"Non recyclable",_xlfn.XLOOKUP('Calculs'!Q1440,'Combinaisons'!A:A,'Combinaisons'!B:B,"Merci de répondre à toutes les questions")))</f>
        <v/>
      </c>
      <c r="E1441" s="65" t="str">
        <f>IF(ISBLANK(Recyclabilité[[#This Row],[Code Valobat]]),"",IF(OR('Calculs'!A1440="08",MID(Recyclabilité[[#This Row],[Code Valobat]],4,4)="0804",MID(Recyclabilité[[#This Row],[Code Valobat]],4,4)="0709",MID(Recyclabilité[[#This Row],[Code Valobat]],1,7)="6121107"),"",_xlfn.XLOOKUP('Calculs'!B1440,Questions!A:A,Questions!B:B,"ERREUR QUESTION")))</f>
        <v/>
      </c>
      <c r="G1441" s="65" t="str">
        <f>IF(OR(ISBLANK(Recyclabilité[[#This Row],[Réponse 1]]),'Calculs'!D1440="0",_xlfn.XLOOKUP('Calculs'!D1440,'Réponses'!C:C,'Réponses'!F:F,"ERREUR VISIBILITE")=0),"",_xlfn.XLOOKUP(_xlfn.XLOOKUP('Calculs'!D1440,'Réponses'!C:C,'Réponses'!F:F,"ERREUR VISIBILITE"),Questions!A:A,Questions!B:B,"ERREUR QUESTION"))</f>
        <v/>
      </c>
      <c r="I1441" s="65" t="str">
        <f>IF(OR(ISBLANK(Recyclabilité[[#This Row],[Réponse 2]]),'Calculs'!G1440="0",_xlfn.XLOOKUP('Calculs'!G1440,'Réponses'!C:C,'Réponses'!F:F,"ERREUR VISIBILITE")=0),"",_xlfn.XLOOKUP(_xlfn.XLOOKUP('Calculs'!G1440,'Réponses'!C:C,'Réponses'!F:F,"ERREUR VISIBILITE"),Questions!A:A,Questions!B:B,"ERREUR QUESTION"))</f>
        <v/>
      </c>
      <c r="K1441" s="65" t="str">
        <f>IF(OR(ISBLANK(Recyclabilité[[#This Row],[Réponse 3]]),'Calculs'!J1440="0",_xlfn.XLOOKUP('Calculs'!J1440,'Réponses'!C:C,'Réponses'!F:F,"ERREUR VISIBILITE")=0),"",_xlfn.XLOOKUP(_xlfn.XLOOKUP('Calculs'!J1440,'Réponses'!C:C,'Réponses'!F:F,"ERREUR VISIBILITE"),Questions!A:A,Questions!B:B,"ERREUR QUESTION"))</f>
        <v/>
      </c>
      <c r="M1441" s="65" t="str">
        <f>IF(OR(ISBLANK(Recyclabilité[[#This Row],[Réponse 4]]),'Calculs'!M1440="0",_xlfn.XLOOKUP('Calculs'!M1440,'Réponses'!C:C,'Réponses'!F:F,"ERREUR VISIBILITE")=0),"",_xlfn.XLOOKUP(_xlfn.XLOOKUP('Calculs'!M1440,'Réponses'!C:C,'Réponses'!F:F,"ERREUR VISIBILITE"),Questions!A:A,Questions!B:B,"ERREUR QUESTION"))</f>
        <v/>
      </c>
    </row>
    <row r="1442" spans="4:13" ht="60" customHeight="1" x14ac:dyDescent="0.25">
      <c r="D1442" s="29" t="str">
        <f>IF(ISBLANK(Recyclabilité[[#This Row],[Code Valobat]]),"",IF(OR('Calculs'!A1441="08",MID(Recyclabilité[[#This Row],[Code Valobat]],4,4)="0804",MID(Recyclabilité[[#This Row],[Code Valobat]],4,4)="0709",MID(Recyclabilité[[#This Row],[Code Valobat]],1,7)="6121107"),"Non recyclable",_xlfn.XLOOKUP('Calculs'!Q1441,'Combinaisons'!A:A,'Combinaisons'!B:B,"Merci de répondre à toutes les questions")))</f>
        <v/>
      </c>
      <c r="E1442" s="65" t="str">
        <f>IF(ISBLANK(Recyclabilité[[#This Row],[Code Valobat]]),"",IF(OR('Calculs'!A1441="08",MID(Recyclabilité[[#This Row],[Code Valobat]],4,4)="0804",MID(Recyclabilité[[#This Row],[Code Valobat]],4,4)="0709",MID(Recyclabilité[[#This Row],[Code Valobat]],1,7)="6121107"),"",_xlfn.XLOOKUP('Calculs'!B1441,Questions!A:A,Questions!B:B,"ERREUR QUESTION")))</f>
        <v/>
      </c>
      <c r="G1442" s="65" t="str">
        <f>IF(OR(ISBLANK(Recyclabilité[[#This Row],[Réponse 1]]),'Calculs'!D1441="0",_xlfn.XLOOKUP('Calculs'!D1441,'Réponses'!C:C,'Réponses'!F:F,"ERREUR VISIBILITE")=0),"",_xlfn.XLOOKUP(_xlfn.XLOOKUP('Calculs'!D1441,'Réponses'!C:C,'Réponses'!F:F,"ERREUR VISIBILITE"),Questions!A:A,Questions!B:B,"ERREUR QUESTION"))</f>
        <v/>
      </c>
      <c r="I1442" s="65" t="str">
        <f>IF(OR(ISBLANK(Recyclabilité[[#This Row],[Réponse 2]]),'Calculs'!G1441="0",_xlfn.XLOOKUP('Calculs'!G1441,'Réponses'!C:C,'Réponses'!F:F,"ERREUR VISIBILITE")=0),"",_xlfn.XLOOKUP(_xlfn.XLOOKUP('Calculs'!G1441,'Réponses'!C:C,'Réponses'!F:F,"ERREUR VISIBILITE"),Questions!A:A,Questions!B:B,"ERREUR QUESTION"))</f>
        <v/>
      </c>
      <c r="K1442" s="65" t="str">
        <f>IF(OR(ISBLANK(Recyclabilité[[#This Row],[Réponse 3]]),'Calculs'!J1441="0",_xlfn.XLOOKUP('Calculs'!J1441,'Réponses'!C:C,'Réponses'!F:F,"ERREUR VISIBILITE")=0),"",_xlfn.XLOOKUP(_xlfn.XLOOKUP('Calculs'!J1441,'Réponses'!C:C,'Réponses'!F:F,"ERREUR VISIBILITE"),Questions!A:A,Questions!B:B,"ERREUR QUESTION"))</f>
        <v/>
      </c>
      <c r="M1442" s="65" t="str">
        <f>IF(OR(ISBLANK(Recyclabilité[[#This Row],[Réponse 4]]),'Calculs'!M1441="0",_xlfn.XLOOKUP('Calculs'!M1441,'Réponses'!C:C,'Réponses'!F:F,"ERREUR VISIBILITE")=0),"",_xlfn.XLOOKUP(_xlfn.XLOOKUP('Calculs'!M1441,'Réponses'!C:C,'Réponses'!F:F,"ERREUR VISIBILITE"),Questions!A:A,Questions!B:B,"ERREUR QUESTION"))</f>
        <v/>
      </c>
    </row>
    <row r="1443" spans="4:13" ht="60" customHeight="1" x14ac:dyDescent="0.25">
      <c r="D1443" s="29" t="str">
        <f>IF(ISBLANK(Recyclabilité[[#This Row],[Code Valobat]]),"",IF(OR('Calculs'!A1442="08",MID(Recyclabilité[[#This Row],[Code Valobat]],4,4)="0804",MID(Recyclabilité[[#This Row],[Code Valobat]],4,4)="0709",MID(Recyclabilité[[#This Row],[Code Valobat]],1,7)="6121107"),"Non recyclable",_xlfn.XLOOKUP('Calculs'!Q1442,'Combinaisons'!A:A,'Combinaisons'!B:B,"Merci de répondre à toutes les questions")))</f>
        <v/>
      </c>
      <c r="E1443" s="65" t="str">
        <f>IF(ISBLANK(Recyclabilité[[#This Row],[Code Valobat]]),"",IF(OR('Calculs'!A1442="08",MID(Recyclabilité[[#This Row],[Code Valobat]],4,4)="0804",MID(Recyclabilité[[#This Row],[Code Valobat]],4,4)="0709",MID(Recyclabilité[[#This Row],[Code Valobat]],1,7)="6121107"),"",_xlfn.XLOOKUP('Calculs'!B1442,Questions!A:A,Questions!B:B,"ERREUR QUESTION")))</f>
        <v/>
      </c>
      <c r="G1443" s="65" t="str">
        <f>IF(OR(ISBLANK(Recyclabilité[[#This Row],[Réponse 1]]),'Calculs'!D1442="0",_xlfn.XLOOKUP('Calculs'!D1442,'Réponses'!C:C,'Réponses'!F:F,"ERREUR VISIBILITE")=0),"",_xlfn.XLOOKUP(_xlfn.XLOOKUP('Calculs'!D1442,'Réponses'!C:C,'Réponses'!F:F,"ERREUR VISIBILITE"),Questions!A:A,Questions!B:B,"ERREUR QUESTION"))</f>
        <v/>
      </c>
      <c r="I1443" s="65" t="str">
        <f>IF(OR(ISBLANK(Recyclabilité[[#This Row],[Réponse 2]]),'Calculs'!G1442="0",_xlfn.XLOOKUP('Calculs'!G1442,'Réponses'!C:C,'Réponses'!F:F,"ERREUR VISIBILITE")=0),"",_xlfn.XLOOKUP(_xlfn.XLOOKUP('Calculs'!G1442,'Réponses'!C:C,'Réponses'!F:F,"ERREUR VISIBILITE"),Questions!A:A,Questions!B:B,"ERREUR QUESTION"))</f>
        <v/>
      </c>
      <c r="K1443" s="65" t="str">
        <f>IF(OR(ISBLANK(Recyclabilité[[#This Row],[Réponse 3]]),'Calculs'!J1442="0",_xlfn.XLOOKUP('Calculs'!J1442,'Réponses'!C:C,'Réponses'!F:F,"ERREUR VISIBILITE")=0),"",_xlfn.XLOOKUP(_xlfn.XLOOKUP('Calculs'!J1442,'Réponses'!C:C,'Réponses'!F:F,"ERREUR VISIBILITE"),Questions!A:A,Questions!B:B,"ERREUR QUESTION"))</f>
        <v/>
      </c>
      <c r="M1443" s="65" t="str">
        <f>IF(OR(ISBLANK(Recyclabilité[[#This Row],[Réponse 4]]),'Calculs'!M1442="0",_xlfn.XLOOKUP('Calculs'!M1442,'Réponses'!C:C,'Réponses'!F:F,"ERREUR VISIBILITE")=0),"",_xlfn.XLOOKUP(_xlfn.XLOOKUP('Calculs'!M1442,'Réponses'!C:C,'Réponses'!F:F,"ERREUR VISIBILITE"),Questions!A:A,Questions!B:B,"ERREUR QUESTION"))</f>
        <v/>
      </c>
    </row>
    <row r="1444" spans="4:13" ht="60" customHeight="1" x14ac:dyDescent="0.25">
      <c r="D1444" s="29" t="str">
        <f>IF(ISBLANK(Recyclabilité[[#This Row],[Code Valobat]]),"",IF(OR('Calculs'!A1443="08",MID(Recyclabilité[[#This Row],[Code Valobat]],4,4)="0804",MID(Recyclabilité[[#This Row],[Code Valobat]],4,4)="0709",MID(Recyclabilité[[#This Row],[Code Valobat]],1,7)="6121107"),"Non recyclable",_xlfn.XLOOKUP('Calculs'!Q1443,'Combinaisons'!A:A,'Combinaisons'!B:B,"Merci de répondre à toutes les questions")))</f>
        <v/>
      </c>
      <c r="E1444" s="65" t="str">
        <f>IF(ISBLANK(Recyclabilité[[#This Row],[Code Valobat]]),"",IF(OR('Calculs'!A1443="08",MID(Recyclabilité[[#This Row],[Code Valobat]],4,4)="0804",MID(Recyclabilité[[#This Row],[Code Valobat]],4,4)="0709",MID(Recyclabilité[[#This Row],[Code Valobat]],1,7)="6121107"),"",_xlfn.XLOOKUP('Calculs'!B1443,Questions!A:A,Questions!B:B,"ERREUR QUESTION")))</f>
        <v/>
      </c>
      <c r="G1444" s="65" t="str">
        <f>IF(OR(ISBLANK(Recyclabilité[[#This Row],[Réponse 1]]),'Calculs'!D1443="0",_xlfn.XLOOKUP('Calculs'!D1443,'Réponses'!C:C,'Réponses'!F:F,"ERREUR VISIBILITE")=0),"",_xlfn.XLOOKUP(_xlfn.XLOOKUP('Calculs'!D1443,'Réponses'!C:C,'Réponses'!F:F,"ERREUR VISIBILITE"),Questions!A:A,Questions!B:B,"ERREUR QUESTION"))</f>
        <v/>
      </c>
      <c r="I1444" s="65" t="str">
        <f>IF(OR(ISBLANK(Recyclabilité[[#This Row],[Réponse 2]]),'Calculs'!G1443="0",_xlfn.XLOOKUP('Calculs'!G1443,'Réponses'!C:C,'Réponses'!F:F,"ERREUR VISIBILITE")=0),"",_xlfn.XLOOKUP(_xlfn.XLOOKUP('Calculs'!G1443,'Réponses'!C:C,'Réponses'!F:F,"ERREUR VISIBILITE"),Questions!A:A,Questions!B:B,"ERREUR QUESTION"))</f>
        <v/>
      </c>
      <c r="K1444" s="65" t="str">
        <f>IF(OR(ISBLANK(Recyclabilité[[#This Row],[Réponse 3]]),'Calculs'!J1443="0",_xlfn.XLOOKUP('Calculs'!J1443,'Réponses'!C:C,'Réponses'!F:F,"ERREUR VISIBILITE")=0),"",_xlfn.XLOOKUP(_xlfn.XLOOKUP('Calculs'!J1443,'Réponses'!C:C,'Réponses'!F:F,"ERREUR VISIBILITE"),Questions!A:A,Questions!B:B,"ERREUR QUESTION"))</f>
        <v/>
      </c>
      <c r="M1444" s="65" t="str">
        <f>IF(OR(ISBLANK(Recyclabilité[[#This Row],[Réponse 4]]),'Calculs'!M1443="0",_xlfn.XLOOKUP('Calculs'!M1443,'Réponses'!C:C,'Réponses'!F:F,"ERREUR VISIBILITE")=0),"",_xlfn.XLOOKUP(_xlfn.XLOOKUP('Calculs'!M1443,'Réponses'!C:C,'Réponses'!F:F,"ERREUR VISIBILITE"),Questions!A:A,Questions!B:B,"ERREUR QUESTION"))</f>
        <v/>
      </c>
    </row>
    <row r="1445" spans="4:13" ht="60" customHeight="1" x14ac:dyDescent="0.25">
      <c r="D1445" s="29" t="str">
        <f>IF(ISBLANK(Recyclabilité[[#This Row],[Code Valobat]]),"",IF(OR('Calculs'!A1444="08",MID(Recyclabilité[[#This Row],[Code Valobat]],4,4)="0804",MID(Recyclabilité[[#This Row],[Code Valobat]],4,4)="0709",MID(Recyclabilité[[#This Row],[Code Valobat]],1,7)="6121107"),"Non recyclable",_xlfn.XLOOKUP('Calculs'!Q1444,'Combinaisons'!A:A,'Combinaisons'!B:B,"Merci de répondre à toutes les questions")))</f>
        <v/>
      </c>
      <c r="E1445" s="65" t="str">
        <f>IF(ISBLANK(Recyclabilité[[#This Row],[Code Valobat]]),"",IF(OR('Calculs'!A1444="08",MID(Recyclabilité[[#This Row],[Code Valobat]],4,4)="0804",MID(Recyclabilité[[#This Row],[Code Valobat]],4,4)="0709",MID(Recyclabilité[[#This Row],[Code Valobat]],1,7)="6121107"),"",_xlfn.XLOOKUP('Calculs'!B1444,Questions!A:A,Questions!B:B,"ERREUR QUESTION")))</f>
        <v/>
      </c>
      <c r="G1445" s="65" t="str">
        <f>IF(OR(ISBLANK(Recyclabilité[[#This Row],[Réponse 1]]),'Calculs'!D1444="0",_xlfn.XLOOKUP('Calculs'!D1444,'Réponses'!C:C,'Réponses'!F:F,"ERREUR VISIBILITE")=0),"",_xlfn.XLOOKUP(_xlfn.XLOOKUP('Calculs'!D1444,'Réponses'!C:C,'Réponses'!F:F,"ERREUR VISIBILITE"),Questions!A:A,Questions!B:B,"ERREUR QUESTION"))</f>
        <v/>
      </c>
      <c r="I1445" s="65" t="str">
        <f>IF(OR(ISBLANK(Recyclabilité[[#This Row],[Réponse 2]]),'Calculs'!G1444="0",_xlfn.XLOOKUP('Calculs'!G1444,'Réponses'!C:C,'Réponses'!F:F,"ERREUR VISIBILITE")=0),"",_xlfn.XLOOKUP(_xlfn.XLOOKUP('Calculs'!G1444,'Réponses'!C:C,'Réponses'!F:F,"ERREUR VISIBILITE"),Questions!A:A,Questions!B:B,"ERREUR QUESTION"))</f>
        <v/>
      </c>
      <c r="K1445" s="65" t="str">
        <f>IF(OR(ISBLANK(Recyclabilité[[#This Row],[Réponse 3]]),'Calculs'!J1444="0",_xlfn.XLOOKUP('Calculs'!J1444,'Réponses'!C:C,'Réponses'!F:F,"ERREUR VISIBILITE")=0),"",_xlfn.XLOOKUP(_xlfn.XLOOKUP('Calculs'!J1444,'Réponses'!C:C,'Réponses'!F:F,"ERREUR VISIBILITE"),Questions!A:A,Questions!B:B,"ERREUR QUESTION"))</f>
        <v/>
      </c>
      <c r="M1445" s="65" t="str">
        <f>IF(OR(ISBLANK(Recyclabilité[[#This Row],[Réponse 4]]),'Calculs'!M1444="0",_xlfn.XLOOKUP('Calculs'!M1444,'Réponses'!C:C,'Réponses'!F:F,"ERREUR VISIBILITE")=0),"",_xlfn.XLOOKUP(_xlfn.XLOOKUP('Calculs'!M1444,'Réponses'!C:C,'Réponses'!F:F,"ERREUR VISIBILITE"),Questions!A:A,Questions!B:B,"ERREUR QUESTION"))</f>
        <v/>
      </c>
    </row>
    <row r="1446" spans="4:13" ht="60" customHeight="1" x14ac:dyDescent="0.25">
      <c r="D1446" s="29" t="str">
        <f>IF(ISBLANK(Recyclabilité[[#This Row],[Code Valobat]]),"",IF(OR('Calculs'!A1445="08",MID(Recyclabilité[[#This Row],[Code Valobat]],4,4)="0804",MID(Recyclabilité[[#This Row],[Code Valobat]],4,4)="0709",MID(Recyclabilité[[#This Row],[Code Valobat]],1,7)="6121107"),"Non recyclable",_xlfn.XLOOKUP('Calculs'!Q1445,'Combinaisons'!A:A,'Combinaisons'!B:B,"Merci de répondre à toutes les questions")))</f>
        <v/>
      </c>
      <c r="E1446" s="65" t="str">
        <f>IF(ISBLANK(Recyclabilité[[#This Row],[Code Valobat]]),"",IF(OR('Calculs'!A1445="08",MID(Recyclabilité[[#This Row],[Code Valobat]],4,4)="0804",MID(Recyclabilité[[#This Row],[Code Valobat]],4,4)="0709",MID(Recyclabilité[[#This Row],[Code Valobat]],1,7)="6121107"),"",_xlfn.XLOOKUP('Calculs'!B1445,Questions!A:A,Questions!B:B,"ERREUR QUESTION")))</f>
        <v/>
      </c>
      <c r="G1446" s="65" t="str">
        <f>IF(OR(ISBLANK(Recyclabilité[[#This Row],[Réponse 1]]),'Calculs'!D1445="0",_xlfn.XLOOKUP('Calculs'!D1445,'Réponses'!C:C,'Réponses'!F:F,"ERREUR VISIBILITE")=0),"",_xlfn.XLOOKUP(_xlfn.XLOOKUP('Calculs'!D1445,'Réponses'!C:C,'Réponses'!F:F,"ERREUR VISIBILITE"),Questions!A:A,Questions!B:B,"ERREUR QUESTION"))</f>
        <v/>
      </c>
      <c r="I1446" s="65" t="str">
        <f>IF(OR(ISBLANK(Recyclabilité[[#This Row],[Réponse 2]]),'Calculs'!G1445="0",_xlfn.XLOOKUP('Calculs'!G1445,'Réponses'!C:C,'Réponses'!F:F,"ERREUR VISIBILITE")=0),"",_xlfn.XLOOKUP(_xlfn.XLOOKUP('Calculs'!G1445,'Réponses'!C:C,'Réponses'!F:F,"ERREUR VISIBILITE"),Questions!A:A,Questions!B:B,"ERREUR QUESTION"))</f>
        <v/>
      </c>
      <c r="K1446" s="65" t="str">
        <f>IF(OR(ISBLANK(Recyclabilité[[#This Row],[Réponse 3]]),'Calculs'!J1445="0",_xlfn.XLOOKUP('Calculs'!J1445,'Réponses'!C:C,'Réponses'!F:F,"ERREUR VISIBILITE")=0),"",_xlfn.XLOOKUP(_xlfn.XLOOKUP('Calculs'!J1445,'Réponses'!C:C,'Réponses'!F:F,"ERREUR VISIBILITE"),Questions!A:A,Questions!B:B,"ERREUR QUESTION"))</f>
        <v/>
      </c>
      <c r="M1446" s="65" t="str">
        <f>IF(OR(ISBLANK(Recyclabilité[[#This Row],[Réponse 4]]),'Calculs'!M1445="0",_xlfn.XLOOKUP('Calculs'!M1445,'Réponses'!C:C,'Réponses'!F:F,"ERREUR VISIBILITE")=0),"",_xlfn.XLOOKUP(_xlfn.XLOOKUP('Calculs'!M1445,'Réponses'!C:C,'Réponses'!F:F,"ERREUR VISIBILITE"),Questions!A:A,Questions!B:B,"ERREUR QUESTION"))</f>
        <v/>
      </c>
    </row>
    <row r="1447" spans="4:13" ht="60" customHeight="1" x14ac:dyDescent="0.25">
      <c r="D1447" s="29" t="str">
        <f>IF(ISBLANK(Recyclabilité[[#This Row],[Code Valobat]]),"",IF(OR('Calculs'!A1446="08",MID(Recyclabilité[[#This Row],[Code Valobat]],4,4)="0804",MID(Recyclabilité[[#This Row],[Code Valobat]],4,4)="0709",MID(Recyclabilité[[#This Row],[Code Valobat]],1,7)="6121107"),"Non recyclable",_xlfn.XLOOKUP('Calculs'!Q1446,'Combinaisons'!A:A,'Combinaisons'!B:B,"Merci de répondre à toutes les questions")))</f>
        <v/>
      </c>
      <c r="E1447" s="65" t="str">
        <f>IF(ISBLANK(Recyclabilité[[#This Row],[Code Valobat]]),"",IF(OR('Calculs'!A1446="08",MID(Recyclabilité[[#This Row],[Code Valobat]],4,4)="0804",MID(Recyclabilité[[#This Row],[Code Valobat]],4,4)="0709",MID(Recyclabilité[[#This Row],[Code Valobat]],1,7)="6121107"),"",_xlfn.XLOOKUP('Calculs'!B1446,Questions!A:A,Questions!B:B,"ERREUR QUESTION")))</f>
        <v/>
      </c>
      <c r="G1447" s="65" t="str">
        <f>IF(OR(ISBLANK(Recyclabilité[[#This Row],[Réponse 1]]),'Calculs'!D1446="0",_xlfn.XLOOKUP('Calculs'!D1446,'Réponses'!C:C,'Réponses'!F:F,"ERREUR VISIBILITE")=0),"",_xlfn.XLOOKUP(_xlfn.XLOOKUP('Calculs'!D1446,'Réponses'!C:C,'Réponses'!F:F,"ERREUR VISIBILITE"),Questions!A:A,Questions!B:B,"ERREUR QUESTION"))</f>
        <v/>
      </c>
      <c r="I1447" s="65" t="str">
        <f>IF(OR(ISBLANK(Recyclabilité[[#This Row],[Réponse 2]]),'Calculs'!G1446="0",_xlfn.XLOOKUP('Calculs'!G1446,'Réponses'!C:C,'Réponses'!F:F,"ERREUR VISIBILITE")=0),"",_xlfn.XLOOKUP(_xlfn.XLOOKUP('Calculs'!G1446,'Réponses'!C:C,'Réponses'!F:F,"ERREUR VISIBILITE"),Questions!A:A,Questions!B:B,"ERREUR QUESTION"))</f>
        <v/>
      </c>
      <c r="K1447" s="65" t="str">
        <f>IF(OR(ISBLANK(Recyclabilité[[#This Row],[Réponse 3]]),'Calculs'!J1446="0",_xlfn.XLOOKUP('Calculs'!J1446,'Réponses'!C:C,'Réponses'!F:F,"ERREUR VISIBILITE")=0),"",_xlfn.XLOOKUP(_xlfn.XLOOKUP('Calculs'!J1446,'Réponses'!C:C,'Réponses'!F:F,"ERREUR VISIBILITE"),Questions!A:A,Questions!B:B,"ERREUR QUESTION"))</f>
        <v/>
      </c>
      <c r="M1447" s="65" t="str">
        <f>IF(OR(ISBLANK(Recyclabilité[[#This Row],[Réponse 4]]),'Calculs'!M1446="0",_xlfn.XLOOKUP('Calculs'!M1446,'Réponses'!C:C,'Réponses'!F:F,"ERREUR VISIBILITE")=0),"",_xlfn.XLOOKUP(_xlfn.XLOOKUP('Calculs'!M1446,'Réponses'!C:C,'Réponses'!F:F,"ERREUR VISIBILITE"),Questions!A:A,Questions!B:B,"ERREUR QUESTION"))</f>
        <v/>
      </c>
    </row>
    <row r="1448" spans="4:13" ht="60" customHeight="1" x14ac:dyDescent="0.25">
      <c r="D1448" s="29" t="str">
        <f>IF(ISBLANK(Recyclabilité[[#This Row],[Code Valobat]]),"",IF(OR('Calculs'!A1447="08",MID(Recyclabilité[[#This Row],[Code Valobat]],4,4)="0804",MID(Recyclabilité[[#This Row],[Code Valobat]],4,4)="0709",MID(Recyclabilité[[#This Row],[Code Valobat]],1,7)="6121107"),"Non recyclable",_xlfn.XLOOKUP('Calculs'!Q1447,'Combinaisons'!A:A,'Combinaisons'!B:B,"Merci de répondre à toutes les questions")))</f>
        <v/>
      </c>
      <c r="E1448" s="65" t="str">
        <f>IF(ISBLANK(Recyclabilité[[#This Row],[Code Valobat]]),"",IF(OR('Calculs'!A1447="08",MID(Recyclabilité[[#This Row],[Code Valobat]],4,4)="0804",MID(Recyclabilité[[#This Row],[Code Valobat]],4,4)="0709",MID(Recyclabilité[[#This Row],[Code Valobat]],1,7)="6121107"),"",_xlfn.XLOOKUP('Calculs'!B1447,Questions!A:A,Questions!B:B,"ERREUR QUESTION")))</f>
        <v/>
      </c>
      <c r="G1448" s="65" t="str">
        <f>IF(OR(ISBLANK(Recyclabilité[[#This Row],[Réponse 1]]),'Calculs'!D1447="0",_xlfn.XLOOKUP('Calculs'!D1447,'Réponses'!C:C,'Réponses'!F:F,"ERREUR VISIBILITE")=0),"",_xlfn.XLOOKUP(_xlfn.XLOOKUP('Calculs'!D1447,'Réponses'!C:C,'Réponses'!F:F,"ERREUR VISIBILITE"),Questions!A:A,Questions!B:B,"ERREUR QUESTION"))</f>
        <v/>
      </c>
      <c r="I1448" s="65" t="str">
        <f>IF(OR(ISBLANK(Recyclabilité[[#This Row],[Réponse 2]]),'Calculs'!G1447="0",_xlfn.XLOOKUP('Calculs'!G1447,'Réponses'!C:C,'Réponses'!F:F,"ERREUR VISIBILITE")=0),"",_xlfn.XLOOKUP(_xlfn.XLOOKUP('Calculs'!G1447,'Réponses'!C:C,'Réponses'!F:F,"ERREUR VISIBILITE"),Questions!A:A,Questions!B:B,"ERREUR QUESTION"))</f>
        <v/>
      </c>
      <c r="K1448" s="65" t="str">
        <f>IF(OR(ISBLANK(Recyclabilité[[#This Row],[Réponse 3]]),'Calculs'!J1447="0",_xlfn.XLOOKUP('Calculs'!J1447,'Réponses'!C:C,'Réponses'!F:F,"ERREUR VISIBILITE")=0),"",_xlfn.XLOOKUP(_xlfn.XLOOKUP('Calculs'!J1447,'Réponses'!C:C,'Réponses'!F:F,"ERREUR VISIBILITE"),Questions!A:A,Questions!B:B,"ERREUR QUESTION"))</f>
        <v/>
      </c>
      <c r="M1448" s="65" t="str">
        <f>IF(OR(ISBLANK(Recyclabilité[[#This Row],[Réponse 4]]),'Calculs'!M1447="0",_xlfn.XLOOKUP('Calculs'!M1447,'Réponses'!C:C,'Réponses'!F:F,"ERREUR VISIBILITE")=0),"",_xlfn.XLOOKUP(_xlfn.XLOOKUP('Calculs'!M1447,'Réponses'!C:C,'Réponses'!F:F,"ERREUR VISIBILITE"),Questions!A:A,Questions!B:B,"ERREUR QUESTION"))</f>
        <v/>
      </c>
    </row>
    <row r="1449" spans="4:13" ht="60" customHeight="1" x14ac:dyDescent="0.25">
      <c r="D1449" s="29" t="str">
        <f>IF(ISBLANK(Recyclabilité[[#This Row],[Code Valobat]]),"",IF(OR('Calculs'!A1448="08",MID(Recyclabilité[[#This Row],[Code Valobat]],4,4)="0804",MID(Recyclabilité[[#This Row],[Code Valobat]],4,4)="0709",MID(Recyclabilité[[#This Row],[Code Valobat]],1,7)="6121107"),"Non recyclable",_xlfn.XLOOKUP('Calculs'!Q1448,'Combinaisons'!A:A,'Combinaisons'!B:B,"Merci de répondre à toutes les questions")))</f>
        <v/>
      </c>
      <c r="E1449" s="65" t="str">
        <f>IF(ISBLANK(Recyclabilité[[#This Row],[Code Valobat]]),"",IF(OR('Calculs'!A1448="08",MID(Recyclabilité[[#This Row],[Code Valobat]],4,4)="0804",MID(Recyclabilité[[#This Row],[Code Valobat]],4,4)="0709",MID(Recyclabilité[[#This Row],[Code Valobat]],1,7)="6121107"),"",_xlfn.XLOOKUP('Calculs'!B1448,Questions!A:A,Questions!B:B,"ERREUR QUESTION")))</f>
        <v/>
      </c>
      <c r="G1449" s="65" t="str">
        <f>IF(OR(ISBLANK(Recyclabilité[[#This Row],[Réponse 1]]),'Calculs'!D1448="0",_xlfn.XLOOKUP('Calculs'!D1448,'Réponses'!C:C,'Réponses'!F:F,"ERREUR VISIBILITE")=0),"",_xlfn.XLOOKUP(_xlfn.XLOOKUP('Calculs'!D1448,'Réponses'!C:C,'Réponses'!F:F,"ERREUR VISIBILITE"),Questions!A:A,Questions!B:B,"ERREUR QUESTION"))</f>
        <v/>
      </c>
      <c r="I1449" s="65" t="str">
        <f>IF(OR(ISBLANK(Recyclabilité[[#This Row],[Réponse 2]]),'Calculs'!G1448="0",_xlfn.XLOOKUP('Calculs'!G1448,'Réponses'!C:C,'Réponses'!F:F,"ERREUR VISIBILITE")=0),"",_xlfn.XLOOKUP(_xlfn.XLOOKUP('Calculs'!G1448,'Réponses'!C:C,'Réponses'!F:F,"ERREUR VISIBILITE"),Questions!A:A,Questions!B:B,"ERREUR QUESTION"))</f>
        <v/>
      </c>
      <c r="K1449" s="65" t="str">
        <f>IF(OR(ISBLANK(Recyclabilité[[#This Row],[Réponse 3]]),'Calculs'!J1448="0",_xlfn.XLOOKUP('Calculs'!J1448,'Réponses'!C:C,'Réponses'!F:F,"ERREUR VISIBILITE")=0),"",_xlfn.XLOOKUP(_xlfn.XLOOKUP('Calculs'!J1448,'Réponses'!C:C,'Réponses'!F:F,"ERREUR VISIBILITE"),Questions!A:A,Questions!B:B,"ERREUR QUESTION"))</f>
        <v/>
      </c>
      <c r="M1449" s="65" t="str">
        <f>IF(OR(ISBLANK(Recyclabilité[[#This Row],[Réponse 4]]),'Calculs'!M1448="0",_xlfn.XLOOKUP('Calculs'!M1448,'Réponses'!C:C,'Réponses'!F:F,"ERREUR VISIBILITE")=0),"",_xlfn.XLOOKUP(_xlfn.XLOOKUP('Calculs'!M1448,'Réponses'!C:C,'Réponses'!F:F,"ERREUR VISIBILITE"),Questions!A:A,Questions!B:B,"ERREUR QUESTION"))</f>
        <v/>
      </c>
    </row>
    <row r="1450" spans="4:13" ht="60" customHeight="1" x14ac:dyDescent="0.25">
      <c r="D1450" s="29" t="str">
        <f>IF(ISBLANK(Recyclabilité[[#This Row],[Code Valobat]]),"",IF(OR('Calculs'!A1449="08",MID(Recyclabilité[[#This Row],[Code Valobat]],4,4)="0804",MID(Recyclabilité[[#This Row],[Code Valobat]],4,4)="0709",MID(Recyclabilité[[#This Row],[Code Valobat]],1,7)="6121107"),"Non recyclable",_xlfn.XLOOKUP('Calculs'!Q1449,'Combinaisons'!A:A,'Combinaisons'!B:B,"Merci de répondre à toutes les questions")))</f>
        <v/>
      </c>
      <c r="E1450" s="65" t="str">
        <f>IF(ISBLANK(Recyclabilité[[#This Row],[Code Valobat]]),"",IF(OR('Calculs'!A1449="08",MID(Recyclabilité[[#This Row],[Code Valobat]],4,4)="0804",MID(Recyclabilité[[#This Row],[Code Valobat]],4,4)="0709",MID(Recyclabilité[[#This Row],[Code Valobat]],1,7)="6121107"),"",_xlfn.XLOOKUP('Calculs'!B1449,Questions!A:A,Questions!B:B,"ERREUR QUESTION")))</f>
        <v/>
      </c>
      <c r="G1450" s="65" t="str">
        <f>IF(OR(ISBLANK(Recyclabilité[[#This Row],[Réponse 1]]),'Calculs'!D1449="0",_xlfn.XLOOKUP('Calculs'!D1449,'Réponses'!C:C,'Réponses'!F:F,"ERREUR VISIBILITE")=0),"",_xlfn.XLOOKUP(_xlfn.XLOOKUP('Calculs'!D1449,'Réponses'!C:C,'Réponses'!F:F,"ERREUR VISIBILITE"),Questions!A:A,Questions!B:B,"ERREUR QUESTION"))</f>
        <v/>
      </c>
      <c r="I1450" s="65" t="str">
        <f>IF(OR(ISBLANK(Recyclabilité[[#This Row],[Réponse 2]]),'Calculs'!G1449="0",_xlfn.XLOOKUP('Calculs'!G1449,'Réponses'!C:C,'Réponses'!F:F,"ERREUR VISIBILITE")=0),"",_xlfn.XLOOKUP(_xlfn.XLOOKUP('Calculs'!G1449,'Réponses'!C:C,'Réponses'!F:F,"ERREUR VISIBILITE"),Questions!A:A,Questions!B:B,"ERREUR QUESTION"))</f>
        <v/>
      </c>
      <c r="K1450" s="65" t="str">
        <f>IF(OR(ISBLANK(Recyclabilité[[#This Row],[Réponse 3]]),'Calculs'!J1449="0",_xlfn.XLOOKUP('Calculs'!J1449,'Réponses'!C:C,'Réponses'!F:F,"ERREUR VISIBILITE")=0),"",_xlfn.XLOOKUP(_xlfn.XLOOKUP('Calculs'!J1449,'Réponses'!C:C,'Réponses'!F:F,"ERREUR VISIBILITE"),Questions!A:A,Questions!B:B,"ERREUR QUESTION"))</f>
        <v/>
      </c>
      <c r="M1450" s="65" t="str">
        <f>IF(OR(ISBLANK(Recyclabilité[[#This Row],[Réponse 4]]),'Calculs'!M1449="0",_xlfn.XLOOKUP('Calculs'!M1449,'Réponses'!C:C,'Réponses'!F:F,"ERREUR VISIBILITE")=0),"",_xlfn.XLOOKUP(_xlfn.XLOOKUP('Calculs'!M1449,'Réponses'!C:C,'Réponses'!F:F,"ERREUR VISIBILITE"),Questions!A:A,Questions!B:B,"ERREUR QUESTION"))</f>
        <v/>
      </c>
    </row>
    <row r="1451" spans="4:13" ht="60" customHeight="1" x14ac:dyDescent="0.25">
      <c r="D1451" s="29" t="str">
        <f>IF(ISBLANK(Recyclabilité[[#This Row],[Code Valobat]]),"",IF(OR('Calculs'!A1450="08",MID(Recyclabilité[[#This Row],[Code Valobat]],4,4)="0804",MID(Recyclabilité[[#This Row],[Code Valobat]],4,4)="0709",MID(Recyclabilité[[#This Row],[Code Valobat]],1,7)="6121107"),"Non recyclable",_xlfn.XLOOKUP('Calculs'!Q1450,'Combinaisons'!A:A,'Combinaisons'!B:B,"Merci de répondre à toutes les questions")))</f>
        <v/>
      </c>
      <c r="E1451" s="65" t="str">
        <f>IF(ISBLANK(Recyclabilité[[#This Row],[Code Valobat]]),"",IF(OR('Calculs'!A1450="08",MID(Recyclabilité[[#This Row],[Code Valobat]],4,4)="0804",MID(Recyclabilité[[#This Row],[Code Valobat]],4,4)="0709",MID(Recyclabilité[[#This Row],[Code Valobat]],1,7)="6121107"),"",_xlfn.XLOOKUP('Calculs'!B1450,Questions!A:A,Questions!B:B,"ERREUR QUESTION")))</f>
        <v/>
      </c>
      <c r="G1451" s="65" t="str">
        <f>IF(OR(ISBLANK(Recyclabilité[[#This Row],[Réponse 1]]),'Calculs'!D1450="0",_xlfn.XLOOKUP('Calculs'!D1450,'Réponses'!C:C,'Réponses'!F:F,"ERREUR VISIBILITE")=0),"",_xlfn.XLOOKUP(_xlfn.XLOOKUP('Calculs'!D1450,'Réponses'!C:C,'Réponses'!F:F,"ERREUR VISIBILITE"),Questions!A:A,Questions!B:B,"ERREUR QUESTION"))</f>
        <v/>
      </c>
      <c r="I1451" s="65" t="str">
        <f>IF(OR(ISBLANK(Recyclabilité[[#This Row],[Réponse 2]]),'Calculs'!G1450="0",_xlfn.XLOOKUP('Calculs'!G1450,'Réponses'!C:C,'Réponses'!F:F,"ERREUR VISIBILITE")=0),"",_xlfn.XLOOKUP(_xlfn.XLOOKUP('Calculs'!G1450,'Réponses'!C:C,'Réponses'!F:F,"ERREUR VISIBILITE"),Questions!A:A,Questions!B:B,"ERREUR QUESTION"))</f>
        <v/>
      </c>
      <c r="K1451" s="65" t="str">
        <f>IF(OR(ISBLANK(Recyclabilité[[#This Row],[Réponse 3]]),'Calculs'!J1450="0",_xlfn.XLOOKUP('Calculs'!J1450,'Réponses'!C:C,'Réponses'!F:F,"ERREUR VISIBILITE")=0),"",_xlfn.XLOOKUP(_xlfn.XLOOKUP('Calculs'!J1450,'Réponses'!C:C,'Réponses'!F:F,"ERREUR VISIBILITE"),Questions!A:A,Questions!B:B,"ERREUR QUESTION"))</f>
        <v/>
      </c>
      <c r="M1451" s="65" t="str">
        <f>IF(OR(ISBLANK(Recyclabilité[[#This Row],[Réponse 4]]),'Calculs'!M1450="0",_xlfn.XLOOKUP('Calculs'!M1450,'Réponses'!C:C,'Réponses'!F:F,"ERREUR VISIBILITE")=0),"",_xlfn.XLOOKUP(_xlfn.XLOOKUP('Calculs'!M1450,'Réponses'!C:C,'Réponses'!F:F,"ERREUR VISIBILITE"),Questions!A:A,Questions!B:B,"ERREUR QUESTION"))</f>
        <v/>
      </c>
    </row>
    <row r="1452" spans="4:13" ht="60" customHeight="1" x14ac:dyDescent="0.25">
      <c r="D1452" s="29" t="str">
        <f>IF(ISBLANK(Recyclabilité[[#This Row],[Code Valobat]]),"",IF(OR('Calculs'!A1451="08",MID(Recyclabilité[[#This Row],[Code Valobat]],4,4)="0804",MID(Recyclabilité[[#This Row],[Code Valobat]],4,4)="0709",MID(Recyclabilité[[#This Row],[Code Valobat]],1,7)="6121107"),"Non recyclable",_xlfn.XLOOKUP('Calculs'!Q1451,'Combinaisons'!A:A,'Combinaisons'!B:B,"Merci de répondre à toutes les questions")))</f>
        <v/>
      </c>
      <c r="E1452" s="65" t="str">
        <f>IF(ISBLANK(Recyclabilité[[#This Row],[Code Valobat]]),"",IF(OR('Calculs'!A1451="08",MID(Recyclabilité[[#This Row],[Code Valobat]],4,4)="0804",MID(Recyclabilité[[#This Row],[Code Valobat]],4,4)="0709",MID(Recyclabilité[[#This Row],[Code Valobat]],1,7)="6121107"),"",_xlfn.XLOOKUP('Calculs'!B1451,Questions!A:A,Questions!B:B,"ERREUR QUESTION")))</f>
        <v/>
      </c>
      <c r="G1452" s="65" t="str">
        <f>IF(OR(ISBLANK(Recyclabilité[[#This Row],[Réponse 1]]),'Calculs'!D1451="0",_xlfn.XLOOKUP('Calculs'!D1451,'Réponses'!C:C,'Réponses'!F:F,"ERREUR VISIBILITE")=0),"",_xlfn.XLOOKUP(_xlfn.XLOOKUP('Calculs'!D1451,'Réponses'!C:C,'Réponses'!F:F,"ERREUR VISIBILITE"),Questions!A:A,Questions!B:B,"ERREUR QUESTION"))</f>
        <v/>
      </c>
      <c r="I1452" s="65" t="str">
        <f>IF(OR(ISBLANK(Recyclabilité[[#This Row],[Réponse 2]]),'Calculs'!G1451="0",_xlfn.XLOOKUP('Calculs'!G1451,'Réponses'!C:C,'Réponses'!F:F,"ERREUR VISIBILITE")=0),"",_xlfn.XLOOKUP(_xlfn.XLOOKUP('Calculs'!G1451,'Réponses'!C:C,'Réponses'!F:F,"ERREUR VISIBILITE"),Questions!A:A,Questions!B:B,"ERREUR QUESTION"))</f>
        <v/>
      </c>
      <c r="K1452" s="65" t="str">
        <f>IF(OR(ISBLANK(Recyclabilité[[#This Row],[Réponse 3]]),'Calculs'!J1451="0",_xlfn.XLOOKUP('Calculs'!J1451,'Réponses'!C:C,'Réponses'!F:F,"ERREUR VISIBILITE")=0),"",_xlfn.XLOOKUP(_xlfn.XLOOKUP('Calculs'!J1451,'Réponses'!C:C,'Réponses'!F:F,"ERREUR VISIBILITE"),Questions!A:A,Questions!B:B,"ERREUR QUESTION"))</f>
        <v/>
      </c>
      <c r="M1452" s="65" t="str">
        <f>IF(OR(ISBLANK(Recyclabilité[[#This Row],[Réponse 4]]),'Calculs'!M1451="0",_xlfn.XLOOKUP('Calculs'!M1451,'Réponses'!C:C,'Réponses'!F:F,"ERREUR VISIBILITE")=0),"",_xlfn.XLOOKUP(_xlfn.XLOOKUP('Calculs'!M1451,'Réponses'!C:C,'Réponses'!F:F,"ERREUR VISIBILITE"),Questions!A:A,Questions!B:B,"ERREUR QUESTION"))</f>
        <v/>
      </c>
    </row>
    <row r="1453" spans="4:13" ht="60" customHeight="1" x14ac:dyDescent="0.25">
      <c r="D1453" s="29" t="str">
        <f>IF(ISBLANK(Recyclabilité[[#This Row],[Code Valobat]]),"",IF(OR('Calculs'!A1452="08",MID(Recyclabilité[[#This Row],[Code Valobat]],4,4)="0804",MID(Recyclabilité[[#This Row],[Code Valobat]],4,4)="0709",MID(Recyclabilité[[#This Row],[Code Valobat]],1,7)="6121107"),"Non recyclable",_xlfn.XLOOKUP('Calculs'!Q1452,'Combinaisons'!A:A,'Combinaisons'!B:B,"Merci de répondre à toutes les questions")))</f>
        <v/>
      </c>
      <c r="E1453" s="65" t="str">
        <f>IF(ISBLANK(Recyclabilité[[#This Row],[Code Valobat]]),"",IF(OR('Calculs'!A1452="08",MID(Recyclabilité[[#This Row],[Code Valobat]],4,4)="0804",MID(Recyclabilité[[#This Row],[Code Valobat]],4,4)="0709",MID(Recyclabilité[[#This Row],[Code Valobat]],1,7)="6121107"),"",_xlfn.XLOOKUP('Calculs'!B1452,Questions!A:A,Questions!B:B,"ERREUR QUESTION")))</f>
        <v/>
      </c>
      <c r="G1453" s="65" t="str">
        <f>IF(OR(ISBLANK(Recyclabilité[[#This Row],[Réponse 1]]),'Calculs'!D1452="0",_xlfn.XLOOKUP('Calculs'!D1452,'Réponses'!C:C,'Réponses'!F:F,"ERREUR VISIBILITE")=0),"",_xlfn.XLOOKUP(_xlfn.XLOOKUP('Calculs'!D1452,'Réponses'!C:C,'Réponses'!F:F,"ERREUR VISIBILITE"),Questions!A:A,Questions!B:B,"ERREUR QUESTION"))</f>
        <v/>
      </c>
      <c r="I1453" s="65" t="str">
        <f>IF(OR(ISBLANK(Recyclabilité[[#This Row],[Réponse 2]]),'Calculs'!G1452="0",_xlfn.XLOOKUP('Calculs'!G1452,'Réponses'!C:C,'Réponses'!F:F,"ERREUR VISIBILITE")=0),"",_xlfn.XLOOKUP(_xlfn.XLOOKUP('Calculs'!G1452,'Réponses'!C:C,'Réponses'!F:F,"ERREUR VISIBILITE"),Questions!A:A,Questions!B:B,"ERREUR QUESTION"))</f>
        <v/>
      </c>
      <c r="K1453" s="65" t="str">
        <f>IF(OR(ISBLANK(Recyclabilité[[#This Row],[Réponse 3]]),'Calculs'!J1452="0",_xlfn.XLOOKUP('Calculs'!J1452,'Réponses'!C:C,'Réponses'!F:F,"ERREUR VISIBILITE")=0),"",_xlfn.XLOOKUP(_xlfn.XLOOKUP('Calculs'!J1452,'Réponses'!C:C,'Réponses'!F:F,"ERREUR VISIBILITE"),Questions!A:A,Questions!B:B,"ERREUR QUESTION"))</f>
        <v/>
      </c>
      <c r="M1453" s="65" t="str">
        <f>IF(OR(ISBLANK(Recyclabilité[[#This Row],[Réponse 4]]),'Calculs'!M1452="0",_xlfn.XLOOKUP('Calculs'!M1452,'Réponses'!C:C,'Réponses'!F:F,"ERREUR VISIBILITE")=0),"",_xlfn.XLOOKUP(_xlfn.XLOOKUP('Calculs'!M1452,'Réponses'!C:C,'Réponses'!F:F,"ERREUR VISIBILITE"),Questions!A:A,Questions!B:B,"ERREUR QUESTION"))</f>
        <v/>
      </c>
    </row>
    <row r="1454" spans="4:13" ht="60" customHeight="1" x14ac:dyDescent="0.25">
      <c r="D1454" s="29" t="str">
        <f>IF(ISBLANK(Recyclabilité[[#This Row],[Code Valobat]]),"",IF(OR('Calculs'!A1453="08",MID(Recyclabilité[[#This Row],[Code Valobat]],4,4)="0804",MID(Recyclabilité[[#This Row],[Code Valobat]],4,4)="0709",MID(Recyclabilité[[#This Row],[Code Valobat]],1,7)="6121107"),"Non recyclable",_xlfn.XLOOKUP('Calculs'!Q1453,'Combinaisons'!A:A,'Combinaisons'!B:B,"Merci de répondre à toutes les questions")))</f>
        <v/>
      </c>
      <c r="E1454" s="65" t="str">
        <f>IF(ISBLANK(Recyclabilité[[#This Row],[Code Valobat]]),"",IF(OR('Calculs'!A1453="08",MID(Recyclabilité[[#This Row],[Code Valobat]],4,4)="0804",MID(Recyclabilité[[#This Row],[Code Valobat]],4,4)="0709",MID(Recyclabilité[[#This Row],[Code Valobat]],1,7)="6121107"),"",_xlfn.XLOOKUP('Calculs'!B1453,Questions!A:A,Questions!B:B,"ERREUR QUESTION")))</f>
        <v/>
      </c>
      <c r="G1454" s="65" t="str">
        <f>IF(OR(ISBLANK(Recyclabilité[[#This Row],[Réponse 1]]),'Calculs'!D1453="0",_xlfn.XLOOKUP('Calculs'!D1453,'Réponses'!C:C,'Réponses'!F:F,"ERREUR VISIBILITE")=0),"",_xlfn.XLOOKUP(_xlfn.XLOOKUP('Calculs'!D1453,'Réponses'!C:C,'Réponses'!F:F,"ERREUR VISIBILITE"),Questions!A:A,Questions!B:B,"ERREUR QUESTION"))</f>
        <v/>
      </c>
      <c r="I1454" s="65" t="str">
        <f>IF(OR(ISBLANK(Recyclabilité[[#This Row],[Réponse 2]]),'Calculs'!G1453="0",_xlfn.XLOOKUP('Calculs'!G1453,'Réponses'!C:C,'Réponses'!F:F,"ERREUR VISIBILITE")=0),"",_xlfn.XLOOKUP(_xlfn.XLOOKUP('Calculs'!G1453,'Réponses'!C:C,'Réponses'!F:F,"ERREUR VISIBILITE"),Questions!A:A,Questions!B:B,"ERREUR QUESTION"))</f>
        <v/>
      </c>
      <c r="K1454" s="65" t="str">
        <f>IF(OR(ISBLANK(Recyclabilité[[#This Row],[Réponse 3]]),'Calculs'!J1453="0",_xlfn.XLOOKUP('Calculs'!J1453,'Réponses'!C:C,'Réponses'!F:F,"ERREUR VISIBILITE")=0),"",_xlfn.XLOOKUP(_xlfn.XLOOKUP('Calculs'!J1453,'Réponses'!C:C,'Réponses'!F:F,"ERREUR VISIBILITE"),Questions!A:A,Questions!B:B,"ERREUR QUESTION"))</f>
        <v/>
      </c>
      <c r="M1454" s="65" t="str">
        <f>IF(OR(ISBLANK(Recyclabilité[[#This Row],[Réponse 4]]),'Calculs'!M1453="0",_xlfn.XLOOKUP('Calculs'!M1453,'Réponses'!C:C,'Réponses'!F:F,"ERREUR VISIBILITE")=0),"",_xlfn.XLOOKUP(_xlfn.XLOOKUP('Calculs'!M1453,'Réponses'!C:C,'Réponses'!F:F,"ERREUR VISIBILITE"),Questions!A:A,Questions!B:B,"ERREUR QUESTION"))</f>
        <v/>
      </c>
    </row>
    <row r="1455" spans="4:13" ht="60" customHeight="1" x14ac:dyDescent="0.25">
      <c r="D1455" s="29" t="str">
        <f>IF(ISBLANK(Recyclabilité[[#This Row],[Code Valobat]]),"",IF(OR('Calculs'!A1454="08",MID(Recyclabilité[[#This Row],[Code Valobat]],4,4)="0804",MID(Recyclabilité[[#This Row],[Code Valobat]],4,4)="0709",MID(Recyclabilité[[#This Row],[Code Valobat]],1,7)="6121107"),"Non recyclable",_xlfn.XLOOKUP('Calculs'!Q1454,'Combinaisons'!A:A,'Combinaisons'!B:B,"Merci de répondre à toutes les questions")))</f>
        <v/>
      </c>
      <c r="E1455" s="65" t="str">
        <f>IF(ISBLANK(Recyclabilité[[#This Row],[Code Valobat]]),"",IF(OR('Calculs'!A1454="08",MID(Recyclabilité[[#This Row],[Code Valobat]],4,4)="0804",MID(Recyclabilité[[#This Row],[Code Valobat]],4,4)="0709",MID(Recyclabilité[[#This Row],[Code Valobat]],1,7)="6121107"),"",_xlfn.XLOOKUP('Calculs'!B1454,Questions!A:A,Questions!B:B,"ERREUR QUESTION")))</f>
        <v/>
      </c>
      <c r="G1455" s="65" t="str">
        <f>IF(OR(ISBLANK(Recyclabilité[[#This Row],[Réponse 1]]),'Calculs'!D1454="0",_xlfn.XLOOKUP('Calculs'!D1454,'Réponses'!C:C,'Réponses'!F:F,"ERREUR VISIBILITE")=0),"",_xlfn.XLOOKUP(_xlfn.XLOOKUP('Calculs'!D1454,'Réponses'!C:C,'Réponses'!F:F,"ERREUR VISIBILITE"),Questions!A:A,Questions!B:B,"ERREUR QUESTION"))</f>
        <v/>
      </c>
      <c r="I1455" s="65" t="str">
        <f>IF(OR(ISBLANK(Recyclabilité[[#This Row],[Réponse 2]]),'Calculs'!G1454="0",_xlfn.XLOOKUP('Calculs'!G1454,'Réponses'!C:C,'Réponses'!F:F,"ERREUR VISIBILITE")=0),"",_xlfn.XLOOKUP(_xlfn.XLOOKUP('Calculs'!G1454,'Réponses'!C:C,'Réponses'!F:F,"ERREUR VISIBILITE"),Questions!A:A,Questions!B:B,"ERREUR QUESTION"))</f>
        <v/>
      </c>
      <c r="K1455" s="65" t="str">
        <f>IF(OR(ISBLANK(Recyclabilité[[#This Row],[Réponse 3]]),'Calculs'!J1454="0",_xlfn.XLOOKUP('Calculs'!J1454,'Réponses'!C:C,'Réponses'!F:F,"ERREUR VISIBILITE")=0),"",_xlfn.XLOOKUP(_xlfn.XLOOKUP('Calculs'!J1454,'Réponses'!C:C,'Réponses'!F:F,"ERREUR VISIBILITE"),Questions!A:A,Questions!B:B,"ERREUR QUESTION"))</f>
        <v/>
      </c>
      <c r="M1455" s="65" t="str">
        <f>IF(OR(ISBLANK(Recyclabilité[[#This Row],[Réponse 4]]),'Calculs'!M1454="0",_xlfn.XLOOKUP('Calculs'!M1454,'Réponses'!C:C,'Réponses'!F:F,"ERREUR VISIBILITE")=0),"",_xlfn.XLOOKUP(_xlfn.XLOOKUP('Calculs'!M1454,'Réponses'!C:C,'Réponses'!F:F,"ERREUR VISIBILITE"),Questions!A:A,Questions!B:B,"ERREUR QUESTION"))</f>
        <v/>
      </c>
    </row>
    <row r="1456" spans="4:13" ht="60" customHeight="1" x14ac:dyDescent="0.25">
      <c r="D1456" s="29" t="str">
        <f>IF(ISBLANK(Recyclabilité[[#This Row],[Code Valobat]]),"",IF(OR('Calculs'!A1455="08",MID(Recyclabilité[[#This Row],[Code Valobat]],4,4)="0804",MID(Recyclabilité[[#This Row],[Code Valobat]],4,4)="0709",MID(Recyclabilité[[#This Row],[Code Valobat]],1,7)="6121107"),"Non recyclable",_xlfn.XLOOKUP('Calculs'!Q1455,'Combinaisons'!A:A,'Combinaisons'!B:B,"Merci de répondre à toutes les questions")))</f>
        <v/>
      </c>
      <c r="E1456" s="65" t="str">
        <f>IF(ISBLANK(Recyclabilité[[#This Row],[Code Valobat]]),"",IF(OR('Calculs'!A1455="08",MID(Recyclabilité[[#This Row],[Code Valobat]],4,4)="0804",MID(Recyclabilité[[#This Row],[Code Valobat]],4,4)="0709",MID(Recyclabilité[[#This Row],[Code Valobat]],1,7)="6121107"),"",_xlfn.XLOOKUP('Calculs'!B1455,Questions!A:A,Questions!B:B,"ERREUR QUESTION")))</f>
        <v/>
      </c>
      <c r="G1456" s="65" t="str">
        <f>IF(OR(ISBLANK(Recyclabilité[[#This Row],[Réponse 1]]),'Calculs'!D1455="0",_xlfn.XLOOKUP('Calculs'!D1455,'Réponses'!C:C,'Réponses'!F:F,"ERREUR VISIBILITE")=0),"",_xlfn.XLOOKUP(_xlfn.XLOOKUP('Calculs'!D1455,'Réponses'!C:C,'Réponses'!F:F,"ERREUR VISIBILITE"),Questions!A:A,Questions!B:B,"ERREUR QUESTION"))</f>
        <v/>
      </c>
      <c r="I1456" s="65" t="str">
        <f>IF(OR(ISBLANK(Recyclabilité[[#This Row],[Réponse 2]]),'Calculs'!G1455="0",_xlfn.XLOOKUP('Calculs'!G1455,'Réponses'!C:C,'Réponses'!F:F,"ERREUR VISIBILITE")=0),"",_xlfn.XLOOKUP(_xlfn.XLOOKUP('Calculs'!G1455,'Réponses'!C:C,'Réponses'!F:F,"ERREUR VISIBILITE"),Questions!A:A,Questions!B:B,"ERREUR QUESTION"))</f>
        <v/>
      </c>
      <c r="K1456" s="65" t="str">
        <f>IF(OR(ISBLANK(Recyclabilité[[#This Row],[Réponse 3]]),'Calculs'!J1455="0",_xlfn.XLOOKUP('Calculs'!J1455,'Réponses'!C:C,'Réponses'!F:F,"ERREUR VISIBILITE")=0),"",_xlfn.XLOOKUP(_xlfn.XLOOKUP('Calculs'!J1455,'Réponses'!C:C,'Réponses'!F:F,"ERREUR VISIBILITE"),Questions!A:A,Questions!B:B,"ERREUR QUESTION"))</f>
        <v/>
      </c>
      <c r="M1456" s="65" t="str">
        <f>IF(OR(ISBLANK(Recyclabilité[[#This Row],[Réponse 4]]),'Calculs'!M1455="0",_xlfn.XLOOKUP('Calculs'!M1455,'Réponses'!C:C,'Réponses'!F:F,"ERREUR VISIBILITE")=0),"",_xlfn.XLOOKUP(_xlfn.XLOOKUP('Calculs'!M1455,'Réponses'!C:C,'Réponses'!F:F,"ERREUR VISIBILITE"),Questions!A:A,Questions!B:B,"ERREUR QUESTION"))</f>
        <v/>
      </c>
    </row>
    <row r="1457" spans="4:13" ht="60" customHeight="1" x14ac:dyDescent="0.25">
      <c r="D1457" s="29" t="str">
        <f>IF(ISBLANK(Recyclabilité[[#This Row],[Code Valobat]]),"",IF(OR('Calculs'!A1456="08",MID(Recyclabilité[[#This Row],[Code Valobat]],4,4)="0804",MID(Recyclabilité[[#This Row],[Code Valobat]],4,4)="0709",MID(Recyclabilité[[#This Row],[Code Valobat]],1,7)="6121107"),"Non recyclable",_xlfn.XLOOKUP('Calculs'!Q1456,'Combinaisons'!A:A,'Combinaisons'!B:B,"Merci de répondre à toutes les questions")))</f>
        <v/>
      </c>
      <c r="E1457" s="65" t="str">
        <f>IF(ISBLANK(Recyclabilité[[#This Row],[Code Valobat]]),"",IF(OR('Calculs'!A1456="08",MID(Recyclabilité[[#This Row],[Code Valobat]],4,4)="0804",MID(Recyclabilité[[#This Row],[Code Valobat]],4,4)="0709",MID(Recyclabilité[[#This Row],[Code Valobat]],1,7)="6121107"),"",_xlfn.XLOOKUP('Calculs'!B1456,Questions!A:A,Questions!B:B,"ERREUR QUESTION")))</f>
        <v/>
      </c>
      <c r="G1457" s="65" t="str">
        <f>IF(OR(ISBLANK(Recyclabilité[[#This Row],[Réponse 1]]),'Calculs'!D1456="0",_xlfn.XLOOKUP('Calculs'!D1456,'Réponses'!C:C,'Réponses'!F:F,"ERREUR VISIBILITE")=0),"",_xlfn.XLOOKUP(_xlfn.XLOOKUP('Calculs'!D1456,'Réponses'!C:C,'Réponses'!F:F,"ERREUR VISIBILITE"),Questions!A:A,Questions!B:B,"ERREUR QUESTION"))</f>
        <v/>
      </c>
      <c r="I1457" s="65" t="str">
        <f>IF(OR(ISBLANK(Recyclabilité[[#This Row],[Réponse 2]]),'Calculs'!G1456="0",_xlfn.XLOOKUP('Calculs'!G1456,'Réponses'!C:C,'Réponses'!F:F,"ERREUR VISIBILITE")=0),"",_xlfn.XLOOKUP(_xlfn.XLOOKUP('Calculs'!G1456,'Réponses'!C:C,'Réponses'!F:F,"ERREUR VISIBILITE"),Questions!A:A,Questions!B:B,"ERREUR QUESTION"))</f>
        <v/>
      </c>
      <c r="K1457" s="65" t="str">
        <f>IF(OR(ISBLANK(Recyclabilité[[#This Row],[Réponse 3]]),'Calculs'!J1456="0",_xlfn.XLOOKUP('Calculs'!J1456,'Réponses'!C:C,'Réponses'!F:F,"ERREUR VISIBILITE")=0),"",_xlfn.XLOOKUP(_xlfn.XLOOKUP('Calculs'!J1456,'Réponses'!C:C,'Réponses'!F:F,"ERREUR VISIBILITE"),Questions!A:A,Questions!B:B,"ERREUR QUESTION"))</f>
        <v/>
      </c>
      <c r="M1457" s="65" t="str">
        <f>IF(OR(ISBLANK(Recyclabilité[[#This Row],[Réponse 4]]),'Calculs'!M1456="0",_xlfn.XLOOKUP('Calculs'!M1456,'Réponses'!C:C,'Réponses'!F:F,"ERREUR VISIBILITE")=0),"",_xlfn.XLOOKUP(_xlfn.XLOOKUP('Calculs'!M1456,'Réponses'!C:C,'Réponses'!F:F,"ERREUR VISIBILITE"),Questions!A:A,Questions!B:B,"ERREUR QUESTION"))</f>
        <v/>
      </c>
    </row>
    <row r="1458" spans="4:13" ht="60" customHeight="1" x14ac:dyDescent="0.25">
      <c r="D1458" s="29" t="str">
        <f>IF(ISBLANK(Recyclabilité[[#This Row],[Code Valobat]]),"",IF(OR('Calculs'!A1457="08",MID(Recyclabilité[[#This Row],[Code Valobat]],4,4)="0804",MID(Recyclabilité[[#This Row],[Code Valobat]],4,4)="0709",MID(Recyclabilité[[#This Row],[Code Valobat]],1,7)="6121107"),"Non recyclable",_xlfn.XLOOKUP('Calculs'!Q1457,'Combinaisons'!A:A,'Combinaisons'!B:B,"Merci de répondre à toutes les questions")))</f>
        <v/>
      </c>
      <c r="E1458" s="65" t="str">
        <f>IF(ISBLANK(Recyclabilité[[#This Row],[Code Valobat]]),"",IF(OR('Calculs'!A1457="08",MID(Recyclabilité[[#This Row],[Code Valobat]],4,4)="0804",MID(Recyclabilité[[#This Row],[Code Valobat]],4,4)="0709",MID(Recyclabilité[[#This Row],[Code Valobat]],1,7)="6121107"),"",_xlfn.XLOOKUP('Calculs'!B1457,Questions!A:A,Questions!B:B,"ERREUR QUESTION")))</f>
        <v/>
      </c>
      <c r="G1458" s="65" t="str">
        <f>IF(OR(ISBLANK(Recyclabilité[[#This Row],[Réponse 1]]),'Calculs'!D1457="0",_xlfn.XLOOKUP('Calculs'!D1457,'Réponses'!C:C,'Réponses'!F:F,"ERREUR VISIBILITE")=0),"",_xlfn.XLOOKUP(_xlfn.XLOOKUP('Calculs'!D1457,'Réponses'!C:C,'Réponses'!F:F,"ERREUR VISIBILITE"),Questions!A:A,Questions!B:B,"ERREUR QUESTION"))</f>
        <v/>
      </c>
      <c r="I1458" s="65" t="str">
        <f>IF(OR(ISBLANK(Recyclabilité[[#This Row],[Réponse 2]]),'Calculs'!G1457="0",_xlfn.XLOOKUP('Calculs'!G1457,'Réponses'!C:C,'Réponses'!F:F,"ERREUR VISIBILITE")=0),"",_xlfn.XLOOKUP(_xlfn.XLOOKUP('Calculs'!G1457,'Réponses'!C:C,'Réponses'!F:F,"ERREUR VISIBILITE"),Questions!A:A,Questions!B:B,"ERREUR QUESTION"))</f>
        <v/>
      </c>
      <c r="K1458" s="65" t="str">
        <f>IF(OR(ISBLANK(Recyclabilité[[#This Row],[Réponse 3]]),'Calculs'!J1457="0",_xlfn.XLOOKUP('Calculs'!J1457,'Réponses'!C:C,'Réponses'!F:F,"ERREUR VISIBILITE")=0),"",_xlfn.XLOOKUP(_xlfn.XLOOKUP('Calculs'!J1457,'Réponses'!C:C,'Réponses'!F:F,"ERREUR VISIBILITE"),Questions!A:A,Questions!B:B,"ERREUR QUESTION"))</f>
        <v/>
      </c>
      <c r="M1458" s="65" t="str">
        <f>IF(OR(ISBLANK(Recyclabilité[[#This Row],[Réponse 4]]),'Calculs'!M1457="0",_xlfn.XLOOKUP('Calculs'!M1457,'Réponses'!C:C,'Réponses'!F:F,"ERREUR VISIBILITE")=0),"",_xlfn.XLOOKUP(_xlfn.XLOOKUP('Calculs'!M1457,'Réponses'!C:C,'Réponses'!F:F,"ERREUR VISIBILITE"),Questions!A:A,Questions!B:B,"ERREUR QUESTION"))</f>
        <v/>
      </c>
    </row>
    <row r="1459" spans="4:13" ht="60" customHeight="1" x14ac:dyDescent="0.25">
      <c r="D1459" s="29" t="str">
        <f>IF(ISBLANK(Recyclabilité[[#This Row],[Code Valobat]]),"",IF(OR('Calculs'!A1458="08",MID(Recyclabilité[[#This Row],[Code Valobat]],4,4)="0804",MID(Recyclabilité[[#This Row],[Code Valobat]],4,4)="0709",MID(Recyclabilité[[#This Row],[Code Valobat]],1,7)="6121107"),"Non recyclable",_xlfn.XLOOKUP('Calculs'!Q1458,'Combinaisons'!A:A,'Combinaisons'!B:B,"Merci de répondre à toutes les questions")))</f>
        <v/>
      </c>
      <c r="E1459" s="65" t="str">
        <f>IF(ISBLANK(Recyclabilité[[#This Row],[Code Valobat]]),"",IF(OR('Calculs'!A1458="08",MID(Recyclabilité[[#This Row],[Code Valobat]],4,4)="0804",MID(Recyclabilité[[#This Row],[Code Valobat]],4,4)="0709",MID(Recyclabilité[[#This Row],[Code Valobat]],1,7)="6121107"),"",_xlfn.XLOOKUP('Calculs'!B1458,Questions!A:A,Questions!B:B,"ERREUR QUESTION")))</f>
        <v/>
      </c>
      <c r="G1459" s="65" t="str">
        <f>IF(OR(ISBLANK(Recyclabilité[[#This Row],[Réponse 1]]),'Calculs'!D1458="0",_xlfn.XLOOKUP('Calculs'!D1458,'Réponses'!C:C,'Réponses'!F:F,"ERREUR VISIBILITE")=0),"",_xlfn.XLOOKUP(_xlfn.XLOOKUP('Calculs'!D1458,'Réponses'!C:C,'Réponses'!F:F,"ERREUR VISIBILITE"),Questions!A:A,Questions!B:B,"ERREUR QUESTION"))</f>
        <v/>
      </c>
      <c r="I1459" s="65" t="str">
        <f>IF(OR(ISBLANK(Recyclabilité[[#This Row],[Réponse 2]]),'Calculs'!G1458="0",_xlfn.XLOOKUP('Calculs'!G1458,'Réponses'!C:C,'Réponses'!F:F,"ERREUR VISIBILITE")=0),"",_xlfn.XLOOKUP(_xlfn.XLOOKUP('Calculs'!G1458,'Réponses'!C:C,'Réponses'!F:F,"ERREUR VISIBILITE"),Questions!A:A,Questions!B:B,"ERREUR QUESTION"))</f>
        <v/>
      </c>
      <c r="K1459" s="65" t="str">
        <f>IF(OR(ISBLANK(Recyclabilité[[#This Row],[Réponse 3]]),'Calculs'!J1458="0",_xlfn.XLOOKUP('Calculs'!J1458,'Réponses'!C:C,'Réponses'!F:F,"ERREUR VISIBILITE")=0),"",_xlfn.XLOOKUP(_xlfn.XLOOKUP('Calculs'!J1458,'Réponses'!C:C,'Réponses'!F:F,"ERREUR VISIBILITE"),Questions!A:A,Questions!B:B,"ERREUR QUESTION"))</f>
        <v/>
      </c>
      <c r="M1459" s="65" t="str">
        <f>IF(OR(ISBLANK(Recyclabilité[[#This Row],[Réponse 4]]),'Calculs'!M1458="0",_xlfn.XLOOKUP('Calculs'!M1458,'Réponses'!C:C,'Réponses'!F:F,"ERREUR VISIBILITE")=0),"",_xlfn.XLOOKUP(_xlfn.XLOOKUP('Calculs'!M1458,'Réponses'!C:C,'Réponses'!F:F,"ERREUR VISIBILITE"),Questions!A:A,Questions!B:B,"ERREUR QUESTION"))</f>
        <v/>
      </c>
    </row>
    <row r="1460" spans="4:13" ht="60" customHeight="1" x14ac:dyDescent="0.25">
      <c r="D1460" s="29" t="str">
        <f>IF(ISBLANK(Recyclabilité[[#This Row],[Code Valobat]]),"",IF(OR('Calculs'!A1459="08",MID(Recyclabilité[[#This Row],[Code Valobat]],4,4)="0804",MID(Recyclabilité[[#This Row],[Code Valobat]],4,4)="0709",MID(Recyclabilité[[#This Row],[Code Valobat]],1,7)="6121107"),"Non recyclable",_xlfn.XLOOKUP('Calculs'!Q1459,'Combinaisons'!A:A,'Combinaisons'!B:B,"Merci de répondre à toutes les questions")))</f>
        <v/>
      </c>
      <c r="E1460" s="65" t="str">
        <f>IF(ISBLANK(Recyclabilité[[#This Row],[Code Valobat]]),"",IF(OR('Calculs'!A1459="08",MID(Recyclabilité[[#This Row],[Code Valobat]],4,4)="0804",MID(Recyclabilité[[#This Row],[Code Valobat]],4,4)="0709",MID(Recyclabilité[[#This Row],[Code Valobat]],1,7)="6121107"),"",_xlfn.XLOOKUP('Calculs'!B1459,Questions!A:A,Questions!B:B,"ERREUR QUESTION")))</f>
        <v/>
      </c>
      <c r="G1460" s="65" t="str">
        <f>IF(OR(ISBLANK(Recyclabilité[[#This Row],[Réponse 1]]),'Calculs'!D1459="0",_xlfn.XLOOKUP('Calculs'!D1459,'Réponses'!C:C,'Réponses'!F:F,"ERREUR VISIBILITE")=0),"",_xlfn.XLOOKUP(_xlfn.XLOOKUP('Calculs'!D1459,'Réponses'!C:C,'Réponses'!F:F,"ERREUR VISIBILITE"),Questions!A:A,Questions!B:B,"ERREUR QUESTION"))</f>
        <v/>
      </c>
      <c r="I1460" s="65" t="str">
        <f>IF(OR(ISBLANK(Recyclabilité[[#This Row],[Réponse 2]]),'Calculs'!G1459="0",_xlfn.XLOOKUP('Calculs'!G1459,'Réponses'!C:C,'Réponses'!F:F,"ERREUR VISIBILITE")=0),"",_xlfn.XLOOKUP(_xlfn.XLOOKUP('Calculs'!G1459,'Réponses'!C:C,'Réponses'!F:F,"ERREUR VISIBILITE"),Questions!A:A,Questions!B:B,"ERREUR QUESTION"))</f>
        <v/>
      </c>
      <c r="K1460" s="65" t="str">
        <f>IF(OR(ISBLANK(Recyclabilité[[#This Row],[Réponse 3]]),'Calculs'!J1459="0",_xlfn.XLOOKUP('Calculs'!J1459,'Réponses'!C:C,'Réponses'!F:F,"ERREUR VISIBILITE")=0),"",_xlfn.XLOOKUP(_xlfn.XLOOKUP('Calculs'!J1459,'Réponses'!C:C,'Réponses'!F:F,"ERREUR VISIBILITE"),Questions!A:A,Questions!B:B,"ERREUR QUESTION"))</f>
        <v/>
      </c>
      <c r="M1460" s="65" t="str">
        <f>IF(OR(ISBLANK(Recyclabilité[[#This Row],[Réponse 4]]),'Calculs'!M1459="0",_xlfn.XLOOKUP('Calculs'!M1459,'Réponses'!C:C,'Réponses'!F:F,"ERREUR VISIBILITE")=0),"",_xlfn.XLOOKUP(_xlfn.XLOOKUP('Calculs'!M1459,'Réponses'!C:C,'Réponses'!F:F,"ERREUR VISIBILITE"),Questions!A:A,Questions!B:B,"ERREUR QUESTION"))</f>
        <v/>
      </c>
    </row>
    <row r="1461" spans="4:13" ht="60" customHeight="1" x14ac:dyDescent="0.25">
      <c r="D1461" s="29" t="str">
        <f>IF(ISBLANK(Recyclabilité[[#This Row],[Code Valobat]]),"",IF(OR('Calculs'!A1460="08",MID(Recyclabilité[[#This Row],[Code Valobat]],4,4)="0804",MID(Recyclabilité[[#This Row],[Code Valobat]],4,4)="0709",MID(Recyclabilité[[#This Row],[Code Valobat]],1,7)="6121107"),"Non recyclable",_xlfn.XLOOKUP('Calculs'!Q1460,'Combinaisons'!A:A,'Combinaisons'!B:B,"Merci de répondre à toutes les questions")))</f>
        <v/>
      </c>
      <c r="E1461" s="65" t="str">
        <f>IF(ISBLANK(Recyclabilité[[#This Row],[Code Valobat]]),"",IF(OR('Calculs'!A1460="08",MID(Recyclabilité[[#This Row],[Code Valobat]],4,4)="0804",MID(Recyclabilité[[#This Row],[Code Valobat]],4,4)="0709",MID(Recyclabilité[[#This Row],[Code Valobat]],1,7)="6121107"),"",_xlfn.XLOOKUP('Calculs'!B1460,Questions!A:A,Questions!B:B,"ERREUR QUESTION")))</f>
        <v/>
      </c>
      <c r="G1461" s="65" t="str">
        <f>IF(OR(ISBLANK(Recyclabilité[[#This Row],[Réponse 1]]),'Calculs'!D1460="0",_xlfn.XLOOKUP('Calculs'!D1460,'Réponses'!C:C,'Réponses'!F:F,"ERREUR VISIBILITE")=0),"",_xlfn.XLOOKUP(_xlfn.XLOOKUP('Calculs'!D1460,'Réponses'!C:C,'Réponses'!F:F,"ERREUR VISIBILITE"),Questions!A:A,Questions!B:B,"ERREUR QUESTION"))</f>
        <v/>
      </c>
      <c r="I1461" s="65" t="str">
        <f>IF(OR(ISBLANK(Recyclabilité[[#This Row],[Réponse 2]]),'Calculs'!G1460="0",_xlfn.XLOOKUP('Calculs'!G1460,'Réponses'!C:C,'Réponses'!F:F,"ERREUR VISIBILITE")=0),"",_xlfn.XLOOKUP(_xlfn.XLOOKUP('Calculs'!G1460,'Réponses'!C:C,'Réponses'!F:F,"ERREUR VISIBILITE"),Questions!A:A,Questions!B:B,"ERREUR QUESTION"))</f>
        <v/>
      </c>
      <c r="K1461" s="65" t="str">
        <f>IF(OR(ISBLANK(Recyclabilité[[#This Row],[Réponse 3]]),'Calculs'!J1460="0",_xlfn.XLOOKUP('Calculs'!J1460,'Réponses'!C:C,'Réponses'!F:F,"ERREUR VISIBILITE")=0),"",_xlfn.XLOOKUP(_xlfn.XLOOKUP('Calculs'!J1460,'Réponses'!C:C,'Réponses'!F:F,"ERREUR VISIBILITE"),Questions!A:A,Questions!B:B,"ERREUR QUESTION"))</f>
        <v/>
      </c>
      <c r="M1461" s="65" t="str">
        <f>IF(OR(ISBLANK(Recyclabilité[[#This Row],[Réponse 4]]),'Calculs'!M1460="0",_xlfn.XLOOKUP('Calculs'!M1460,'Réponses'!C:C,'Réponses'!F:F,"ERREUR VISIBILITE")=0),"",_xlfn.XLOOKUP(_xlfn.XLOOKUP('Calculs'!M1460,'Réponses'!C:C,'Réponses'!F:F,"ERREUR VISIBILITE"),Questions!A:A,Questions!B:B,"ERREUR QUESTION"))</f>
        <v/>
      </c>
    </row>
    <row r="1462" spans="4:13" ht="60" customHeight="1" x14ac:dyDescent="0.25">
      <c r="D1462" s="29" t="str">
        <f>IF(ISBLANK(Recyclabilité[[#This Row],[Code Valobat]]),"",IF(OR('Calculs'!A1461="08",MID(Recyclabilité[[#This Row],[Code Valobat]],4,4)="0804",MID(Recyclabilité[[#This Row],[Code Valobat]],4,4)="0709",MID(Recyclabilité[[#This Row],[Code Valobat]],1,7)="6121107"),"Non recyclable",_xlfn.XLOOKUP('Calculs'!Q1461,'Combinaisons'!A:A,'Combinaisons'!B:B,"Merci de répondre à toutes les questions")))</f>
        <v/>
      </c>
      <c r="E1462" s="65" t="str">
        <f>IF(ISBLANK(Recyclabilité[[#This Row],[Code Valobat]]),"",IF(OR('Calculs'!A1461="08",MID(Recyclabilité[[#This Row],[Code Valobat]],4,4)="0804",MID(Recyclabilité[[#This Row],[Code Valobat]],4,4)="0709",MID(Recyclabilité[[#This Row],[Code Valobat]],1,7)="6121107"),"",_xlfn.XLOOKUP('Calculs'!B1461,Questions!A:A,Questions!B:B,"ERREUR QUESTION")))</f>
        <v/>
      </c>
      <c r="G1462" s="65" t="str">
        <f>IF(OR(ISBLANK(Recyclabilité[[#This Row],[Réponse 1]]),'Calculs'!D1461="0",_xlfn.XLOOKUP('Calculs'!D1461,'Réponses'!C:C,'Réponses'!F:F,"ERREUR VISIBILITE")=0),"",_xlfn.XLOOKUP(_xlfn.XLOOKUP('Calculs'!D1461,'Réponses'!C:C,'Réponses'!F:F,"ERREUR VISIBILITE"),Questions!A:A,Questions!B:B,"ERREUR QUESTION"))</f>
        <v/>
      </c>
      <c r="I1462" s="65" t="str">
        <f>IF(OR(ISBLANK(Recyclabilité[[#This Row],[Réponse 2]]),'Calculs'!G1461="0",_xlfn.XLOOKUP('Calculs'!G1461,'Réponses'!C:C,'Réponses'!F:F,"ERREUR VISIBILITE")=0),"",_xlfn.XLOOKUP(_xlfn.XLOOKUP('Calculs'!G1461,'Réponses'!C:C,'Réponses'!F:F,"ERREUR VISIBILITE"),Questions!A:A,Questions!B:B,"ERREUR QUESTION"))</f>
        <v/>
      </c>
      <c r="K1462" s="65" t="str">
        <f>IF(OR(ISBLANK(Recyclabilité[[#This Row],[Réponse 3]]),'Calculs'!J1461="0",_xlfn.XLOOKUP('Calculs'!J1461,'Réponses'!C:C,'Réponses'!F:F,"ERREUR VISIBILITE")=0),"",_xlfn.XLOOKUP(_xlfn.XLOOKUP('Calculs'!J1461,'Réponses'!C:C,'Réponses'!F:F,"ERREUR VISIBILITE"),Questions!A:A,Questions!B:B,"ERREUR QUESTION"))</f>
        <v/>
      </c>
      <c r="M1462" s="65" t="str">
        <f>IF(OR(ISBLANK(Recyclabilité[[#This Row],[Réponse 4]]),'Calculs'!M1461="0",_xlfn.XLOOKUP('Calculs'!M1461,'Réponses'!C:C,'Réponses'!F:F,"ERREUR VISIBILITE")=0),"",_xlfn.XLOOKUP(_xlfn.XLOOKUP('Calculs'!M1461,'Réponses'!C:C,'Réponses'!F:F,"ERREUR VISIBILITE"),Questions!A:A,Questions!B:B,"ERREUR QUESTION"))</f>
        <v/>
      </c>
    </row>
    <row r="1463" spans="4:13" ht="60" customHeight="1" x14ac:dyDescent="0.25">
      <c r="D1463" s="29" t="str">
        <f>IF(ISBLANK(Recyclabilité[[#This Row],[Code Valobat]]),"",IF(OR('Calculs'!A1462="08",MID(Recyclabilité[[#This Row],[Code Valobat]],4,4)="0804",MID(Recyclabilité[[#This Row],[Code Valobat]],4,4)="0709",MID(Recyclabilité[[#This Row],[Code Valobat]],1,7)="6121107"),"Non recyclable",_xlfn.XLOOKUP('Calculs'!Q1462,'Combinaisons'!A:A,'Combinaisons'!B:B,"Merci de répondre à toutes les questions")))</f>
        <v/>
      </c>
      <c r="E1463" s="65" t="str">
        <f>IF(ISBLANK(Recyclabilité[[#This Row],[Code Valobat]]),"",IF(OR('Calculs'!A1462="08",MID(Recyclabilité[[#This Row],[Code Valobat]],4,4)="0804",MID(Recyclabilité[[#This Row],[Code Valobat]],4,4)="0709",MID(Recyclabilité[[#This Row],[Code Valobat]],1,7)="6121107"),"",_xlfn.XLOOKUP('Calculs'!B1462,Questions!A:A,Questions!B:B,"ERREUR QUESTION")))</f>
        <v/>
      </c>
      <c r="G1463" s="65" t="str">
        <f>IF(OR(ISBLANK(Recyclabilité[[#This Row],[Réponse 1]]),'Calculs'!D1462="0",_xlfn.XLOOKUP('Calculs'!D1462,'Réponses'!C:C,'Réponses'!F:F,"ERREUR VISIBILITE")=0),"",_xlfn.XLOOKUP(_xlfn.XLOOKUP('Calculs'!D1462,'Réponses'!C:C,'Réponses'!F:F,"ERREUR VISIBILITE"),Questions!A:A,Questions!B:B,"ERREUR QUESTION"))</f>
        <v/>
      </c>
      <c r="I1463" s="65" t="str">
        <f>IF(OR(ISBLANK(Recyclabilité[[#This Row],[Réponse 2]]),'Calculs'!G1462="0",_xlfn.XLOOKUP('Calculs'!G1462,'Réponses'!C:C,'Réponses'!F:F,"ERREUR VISIBILITE")=0),"",_xlfn.XLOOKUP(_xlfn.XLOOKUP('Calculs'!G1462,'Réponses'!C:C,'Réponses'!F:F,"ERREUR VISIBILITE"),Questions!A:A,Questions!B:B,"ERREUR QUESTION"))</f>
        <v/>
      </c>
      <c r="K1463" s="65" t="str">
        <f>IF(OR(ISBLANK(Recyclabilité[[#This Row],[Réponse 3]]),'Calculs'!J1462="0",_xlfn.XLOOKUP('Calculs'!J1462,'Réponses'!C:C,'Réponses'!F:F,"ERREUR VISIBILITE")=0),"",_xlfn.XLOOKUP(_xlfn.XLOOKUP('Calculs'!J1462,'Réponses'!C:C,'Réponses'!F:F,"ERREUR VISIBILITE"),Questions!A:A,Questions!B:B,"ERREUR QUESTION"))</f>
        <v/>
      </c>
      <c r="M1463" s="65" t="str">
        <f>IF(OR(ISBLANK(Recyclabilité[[#This Row],[Réponse 4]]),'Calculs'!M1462="0",_xlfn.XLOOKUP('Calculs'!M1462,'Réponses'!C:C,'Réponses'!F:F,"ERREUR VISIBILITE")=0),"",_xlfn.XLOOKUP(_xlfn.XLOOKUP('Calculs'!M1462,'Réponses'!C:C,'Réponses'!F:F,"ERREUR VISIBILITE"),Questions!A:A,Questions!B:B,"ERREUR QUESTION"))</f>
        <v/>
      </c>
    </row>
    <row r="1464" spans="4:13" ht="60" customHeight="1" x14ac:dyDescent="0.25">
      <c r="D1464" s="29" t="str">
        <f>IF(ISBLANK(Recyclabilité[[#This Row],[Code Valobat]]),"",IF(OR('Calculs'!A1463="08",MID(Recyclabilité[[#This Row],[Code Valobat]],4,4)="0804",MID(Recyclabilité[[#This Row],[Code Valobat]],4,4)="0709",MID(Recyclabilité[[#This Row],[Code Valobat]],1,7)="6121107"),"Non recyclable",_xlfn.XLOOKUP('Calculs'!Q1463,'Combinaisons'!A:A,'Combinaisons'!B:B,"Merci de répondre à toutes les questions")))</f>
        <v/>
      </c>
      <c r="E1464" s="65" t="str">
        <f>IF(ISBLANK(Recyclabilité[[#This Row],[Code Valobat]]),"",IF(OR('Calculs'!A1463="08",MID(Recyclabilité[[#This Row],[Code Valobat]],4,4)="0804",MID(Recyclabilité[[#This Row],[Code Valobat]],4,4)="0709",MID(Recyclabilité[[#This Row],[Code Valobat]],1,7)="6121107"),"",_xlfn.XLOOKUP('Calculs'!B1463,Questions!A:A,Questions!B:B,"ERREUR QUESTION")))</f>
        <v/>
      </c>
      <c r="G1464" s="65" t="str">
        <f>IF(OR(ISBLANK(Recyclabilité[[#This Row],[Réponse 1]]),'Calculs'!D1463="0",_xlfn.XLOOKUP('Calculs'!D1463,'Réponses'!C:C,'Réponses'!F:F,"ERREUR VISIBILITE")=0),"",_xlfn.XLOOKUP(_xlfn.XLOOKUP('Calculs'!D1463,'Réponses'!C:C,'Réponses'!F:F,"ERREUR VISIBILITE"),Questions!A:A,Questions!B:B,"ERREUR QUESTION"))</f>
        <v/>
      </c>
      <c r="I1464" s="65" t="str">
        <f>IF(OR(ISBLANK(Recyclabilité[[#This Row],[Réponse 2]]),'Calculs'!G1463="0",_xlfn.XLOOKUP('Calculs'!G1463,'Réponses'!C:C,'Réponses'!F:F,"ERREUR VISIBILITE")=0),"",_xlfn.XLOOKUP(_xlfn.XLOOKUP('Calculs'!G1463,'Réponses'!C:C,'Réponses'!F:F,"ERREUR VISIBILITE"),Questions!A:A,Questions!B:B,"ERREUR QUESTION"))</f>
        <v/>
      </c>
      <c r="K1464" s="65" t="str">
        <f>IF(OR(ISBLANK(Recyclabilité[[#This Row],[Réponse 3]]),'Calculs'!J1463="0",_xlfn.XLOOKUP('Calculs'!J1463,'Réponses'!C:C,'Réponses'!F:F,"ERREUR VISIBILITE")=0),"",_xlfn.XLOOKUP(_xlfn.XLOOKUP('Calculs'!J1463,'Réponses'!C:C,'Réponses'!F:F,"ERREUR VISIBILITE"),Questions!A:A,Questions!B:B,"ERREUR QUESTION"))</f>
        <v/>
      </c>
      <c r="M1464" s="65" t="str">
        <f>IF(OR(ISBLANK(Recyclabilité[[#This Row],[Réponse 4]]),'Calculs'!M1463="0",_xlfn.XLOOKUP('Calculs'!M1463,'Réponses'!C:C,'Réponses'!F:F,"ERREUR VISIBILITE")=0),"",_xlfn.XLOOKUP(_xlfn.XLOOKUP('Calculs'!M1463,'Réponses'!C:C,'Réponses'!F:F,"ERREUR VISIBILITE"),Questions!A:A,Questions!B:B,"ERREUR QUESTION"))</f>
        <v/>
      </c>
    </row>
    <row r="1465" spans="4:13" ht="60" customHeight="1" x14ac:dyDescent="0.25">
      <c r="D1465" s="29" t="str">
        <f>IF(ISBLANK(Recyclabilité[[#This Row],[Code Valobat]]),"",IF(OR('Calculs'!A1464="08",MID(Recyclabilité[[#This Row],[Code Valobat]],4,4)="0804",MID(Recyclabilité[[#This Row],[Code Valobat]],4,4)="0709",MID(Recyclabilité[[#This Row],[Code Valobat]],1,7)="6121107"),"Non recyclable",_xlfn.XLOOKUP('Calculs'!Q1464,'Combinaisons'!A:A,'Combinaisons'!B:B,"Merci de répondre à toutes les questions")))</f>
        <v/>
      </c>
      <c r="E1465" s="65" t="str">
        <f>IF(ISBLANK(Recyclabilité[[#This Row],[Code Valobat]]),"",IF(OR('Calculs'!A1464="08",MID(Recyclabilité[[#This Row],[Code Valobat]],4,4)="0804",MID(Recyclabilité[[#This Row],[Code Valobat]],4,4)="0709",MID(Recyclabilité[[#This Row],[Code Valobat]],1,7)="6121107"),"",_xlfn.XLOOKUP('Calculs'!B1464,Questions!A:A,Questions!B:B,"ERREUR QUESTION")))</f>
        <v/>
      </c>
      <c r="G1465" s="65" t="str">
        <f>IF(OR(ISBLANK(Recyclabilité[[#This Row],[Réponse 1]]),'Calculs'!D1464="0",_xlfn.XLOOKUP('Calculs'!D1464,'Réponses'!C:C,'Réponses'!F:F,"ERREUR VISIBILITE")=0),"",_xlfn.XLOOKUP(_xlfn.XLOOKUP('Calculs'!D1464,'Réponses'!C:C,'Réponses'!F:F,"ERREUR VISIBILITE"),Questions!A:A,Questions!B:B,"ERREUR QUESTION"))</f>
        <v/>
      </c>
      <c r="I1465" s="65" t="str">
        <f>IF(OR(ISBLANK(Recyclabilité[[#This Row],[Réponse 2]]),'Calculs'!G1464="0",_xlfn.XLOOKUP('Calculs'!G1464,'Réponses'!C:C,'Réponses'!F:F,"ERREUR VISIBILITE")=0),"",_xlfn.XLOOKUP(_xlfn.XLOOKUP('Calculs'!G1464,'Réponses'!C:C,'Réponses'!F:F,"ERREUR VISIBILITE"),Questions!A:A,Questions!B:B,"ERREUR QUESTION"))</f>
        <v/>
      </c>
      <c r="K1465" s="65" t="str">
        <f>IF(OR(ISBLANK(Recyclabilité[[#This Row],[Réponse 3]]),'Calculs'!J1464="0",_xlfn.XLOOKUP('Calculs'!J1464,'Réponses'!C:C,'Réponses'!F:F,"ERREUR VISIBILITE")=0),"",_xlfn.XLOOKUP(_xlfn.XLOOKUP('Calculs'!J1464,'Réponses'!C:C,'Réponses'!F:F,"ERREUR VISIBILITE"),Questions!A:A,Questions!B:B,"ERREUR QUESTION"))</f>
        <v/>
      </c>
      <c r="M1465" s="65" t="str">
        <f>IF(OR(ISBLANK(Recyclabilité[[#This Row],[Réponse 4]]),'Calculs'!M1464="0",_xlfn.XLOOKUP('Calculs'!M1464,'Réponses'!C:C,'Réponses'!F:F,"ERREUR VISIBILITE")=0),"",_xlfn.XLOOKUP(_xlfn.XLOOKUP('Calculs'!M1464,'Réponses'!C:C,'Réponses'!F:F,"ERREUR VISIBILITE"),Questions!A:A,Questions!B:B,"ERREUR QUESTION"))</f>
        <v/>
      </c>
    </row>
    <row r="1466" spans="4:13" ht="60" customHeight="1" x14ac:dyDescent="0.25">
      <c r="D1466" s="29" t="str">
        <f>IF(ISBLANK(Recyclabilité[[#This Row],[Code Valobat]]),"",IF(OR('Calculs'!A1465="08",MID(Recyclabilité[[#This Row],[Code Valobat]],4,4)="0804",MID(Recyclabilité[[#This Row],[Code Valobat]],4,4)="0709",MID(Recyclabilité[[#This Row],[Code Valobat]],1,7)="6121107"),"Non recyclable",_xlfn.XLOOKUP('Calculs'!Q1465,'Combinaisons'!A:A,'Combinaisons'!B:B,"Merci de répondre à toutes les questions")))</f>
        <v/>
      </c>
      <c r="E1466" s="65" t="str">
        <f>IF(ISBLANK(Recyclabilité[[#This Row],[Code Valobat]]),"",IF(OR('Calculs'!A1465="08",MID(Recyclabilité[[#This Row],[Code Valobat]],4,4)="0804",MID(Recyclabilité[[#This Row],[Code Valobat]],4,4)="0709",MID(Recyclabilité[[#This Row],[Code Valobat]],1,7)="6121107"),"",_xlfn.XLOOKUP('Calculs'!B1465,Questions!A:A,Questions!B:B,"ERREUR QUESTION")))</f>
        <v/>
      </c>
      <c r="G1466" s="65" t="str">
        <f>IF(OR(ISBLANK(Recyclabilité[[#This Row],[Réponse 1]]),'Calculs'!D1465="0",_xlfn.XLOOKUP('Calculs'!D1465,'Réponses'!C:C,'Réponses'!F:F,"ERREUR VISIBILITE")=0),"",_xlfn.XLOOKUP(_xlfn.XLOOKUP('Calculs'!D1465,'Réponses'!C:C,'Réponses'!F:F,"ERREUR VISIBILITE"),Questions!A:A,Questions!B:B,"ERREUR QUESTION"))</f>
        <v/>
      </c>
      <c r="I1466" s="65" t="str">
        <f>IF(OR(ISBLANK(Recyclabilité[[#This Row],[Réponse 2]]),'Calculs'!G1465="0",_xlfn.XLOOKUP('Calculs'!G1465,'Réponses'!C:C,'Réponses'!F:F,"ERREUR VISIBILITE")=0),"",_xlfn.XLOOKUP(_xlfn.XLOOKUP('Calculs'!G1465,'Réponses'!C:C,'Réponses'!F:F,"ERREUR VISIBILITE"),Questions!A:A,Questions!B:B,"ERREUR QUESTION"))</f>
        <v/>
      </c>
      <c r="K1466" s="65" t="str">
        <f>IF(OR(ISBLANK(Recyclabilité[[#This Row],[Réponse 3]]),'Calculs'!J1465="0",_xlfn.XLOOKUP('Calculs'!J1465,'Réponses'!C:C,'Réponses'!F:F,"ERREUR VISIBILITE")=0),"",_xlfn.XLOOKUP(_xlfn.XLOOKUP('Calculs'!J1465,'Réponses'!C:C,'Réponses'!F:F,"ERREUR VISIBILITE"),Questions!A:A,Questions!B:B,"ERREUR QUESTION"))</f>
        <v/>
      </c>
      <c r="M1466" s="65" t="str">
        <f>IF(OR(ISBLANK(Recyclabilité[[#This Row],[Réponse 4]]),'Calculs'!M1465="0",_xlfn.XLOOKUP('Calculs'!M1465,'Réponses'!C:C,'Réponses'!F:F,"ERREUR VISIBILITE")=0),"",_xlfn.XLOOKUP(_xlfn.XLOOKUP('Calculs'!M1465,'Réponses'!C:C,'Réponses'!F:F,"ERREUR VISIBILITE"),Questions!A:A,Questions!B:B,"ERREUR QUESTION"))</f>
        <v/>
      </c>
    </row>
    <row r="1467" spans="4:13" ht="60" customHeight="1" x14ac:dyDescent="0.25">
      <c r="D1467" s="29" t="str">
        <f>IF(ISBLANK(Recyclabilité[[#This Row],[Code Valobat]]),"",IF(OR('Calculs'!A1466="08",MID(Recyclabilité[[#This Row],[Code Valobat]],4,4)="0804",MID(Recyclabilité[[#This Row],[Code Valobat]],4,4)="0709",MID(Recyclabilité[[#This Row],[Code Valobat]],1,7)="6121107"),"Non recyclable",_xlfn.XLOOKUP('Calculs'!Q1466,'Combinaisons'!A:A,'Combinaisons'!B:B,"Merci de répondre à toutes les questions")))</f>
        <v/>
      </c>
      <c r="E1467" s="65" t="str">
        <f>IF(ISBLANK(Recyclabilité[[#This Row],[Code Valobat]]),"",IF(OR('Calculs'!A1466="08",MID(Recyclabilité[[#This Row],[Code Valobat]],4,4)="0804",MID(Recyclabilité[[#This Row],[Code Valobat]],4,4)="0709",MID(Recyclabilité[[#This Row],[Code Valobat]],1,7)="6121107"),"",_xlfn.XLOOKUP('Calculs'!B1466,Questions!A:A,Questions!B:B,"ERREUR QUESTION")))</f>
        <v/>
      </c>
      <c r="G1467" s="65" t="str">
        <f>IF(OR(ISBLANK(Recyclabilité[[#This Row],[Réponse 1]]),'Calculs'!D1466="0",_xlfn.XLOOKUP('Calculs'!D1466,'Réponses'!C:C,'Réponses'!F:F,"ERREUR VISIBILITE")=0),"",_xlfn.XLOOKUP(_xlfn.XLOOKUP('Calculs'!D1466,'Réponses'!C:C,'Réponses'!F:F,"ERREUR VISIBILITE"),Questions!A:A,Questions!B:B,"ERREUR QUESTION"))</f>
        <v/>
      </c>
      <c r="I1467" s="65" t="str">
        <f>IF(OR(ISBLANK(Recyclabilité[[#This Row],[Réponse 2]]),'Calculs'!G1466="0",_xlfn.XLOOKUP('Calculs'!G1466,'Réponses'!C:C,'Réponses'!F:F,"ERREUR VISIBILITE")=0),"",_xlfn.XLOOKUP(_xlfn.XLOOKUP('Calculs'!G1466,'Réponses'!C:C,'Réponses'!F:F,"ERREUR VISIBILITE"),Questions!A:A,Questions!B:B,"ERREUR QUESTION"))</f>
        <v/>
      </c>
      <c r="K1467" s="65" t="str">
        <f>IF(OR(ISBLANK(Recyclabilité[[#This Row],[Réponse 3]]),'Calculs'!J1466="0",_xlfn.XLOOKUP('Calculs'!J1466,'Réponses'!C:C,'Réponses'!F:F,"ERREUR VISIBILITE")=0),"",_xlfn.XLOOKUP(_xlfn.XLOOKUP('Calculs'!J1466,'Réponses'!C:C,'Réponses'!F:F,"ERREUR VISIBILITE"),Questions!A:A,Questions!B:B,"ERREUR QUESTION"))</f>
        <v/>
      </c>
      <c r="M1467" s="65" t="str">
        <f>IF(OR(ISBLANK(Recyclabilité[[#This Row],[Réponse 4]]),'Calculs'!M1466="0",_xlfn.XLOOKUP('Calculs'!M1466,'Réponses'!C:C,'Réponses'!F:F,"ERREUR VISIBILITE")=0),"",_xlfn.XLOOKUP(_xlfn.XLOOKUP('Calculs'!M1466,'Réponses'!C:C,'Réponses'!F:F,"ERREUR VISIBILITE"),Questions!A:A,Questions!B:B,"ERREUR QUESTION"))</f>
        <v/>
      </c>
    </row>
    <row r="1468" spans="4:13" ht="60" customHeight="1" x14ac:dyDescent="0.25">
      <c r="D1468" s="29" t="str">
        <f>IF(ISBLANK(Recyclabilité[[#This Row],[Code Valobat]]),"",IF(OR('Calculs'!A1467="08",MID(Recyclabilité[[#This Row],[Code Valobat]],4,4)="0804",MID(Recyclabilité[[#This Row],[Code Valobat]],4,4)="0709",MID(Recyclabilité[[#This Row],[Code Valobat]],1,7)="6121107"),"Non recyclable",_xlfn.XLOOKUP('Calculs'!Q1467,'Combinaisons'!A:A,'Combinaisons'!B:B,"Merci de répondre à toutes les questions")))</f>
        <v/>
      </c>
      <c r="E1468" s="65" t="str">
        <f>IF(ISBLANK(Recyclabilité[[#This Row],[Code Valobat]]),"",IF(OR('Calculs'!A1467="08",MID(Recyclabilité[[#This Row],[Code Valobat]],4,4)="0804",MID(Recyclabilité[[#This Row],[Code Valobat]],4,4)="0709",MID(Recyclabilité[[#This Row],[Code Valobat]],1,7)="6121107"),"",_xlfn.XLOOKUP('Calculs'!B1467,Questions!A:A,Questions!B:B,"ERREUR QUESTION")))</f>
        <v/>
      </c>
      <c r="G1468" s="65" t="str">
        <f>IF(OR(ISBLANK(Recyclabilité[[#This Row],[Réponse 1]]),'Calculs'!D1467="0",_xlfn.XLOOKUP('Calculs'!D1467,'Réponses'!C:C,'Réponses'!F:F,"ERREUR VISIBILITE")=0),"",_xlfn.XLOOKUP(_xlfn.XLOOKUP('Calculs'!D1467,'Réponses'!C:C,'Réponses'!F:F,"ERREUR VISIBILITE"),Questions!A:A,Questions!B:B,"ERREUR QUESTION"))</f>
        <v/>
      </c>
      <c r="I1468" s="65" t="str">
        <f>IF(OR(ISBLANK(Recyclabilité[[#This Row],[Réponse 2]]),'Calculs'!G1467="0",_xlfn.XLOOKUP('Calculs'!G1467,'Réponses'!C:C,'Réponses'!F:F,"ERREUR VISIBILITE")=0),"",_xlfn.XLOOKUP(_xlfn.XLOOKUP('Calculs'!G1467,'Réponses'!C:C,'Réponses'!F:F,"ERREUR VISIBILITE"),Questions!A:A,Questions!B:B,"ERREUR QUESTION"))</f>
        <v/>
      </c>
      <c r="K1468" s="65" t="str">
        <f>IF(OR(ISBLANK(Recyclabilité[[#This Row],[Réponse 3]]),'Calculs'!J1467="0",_xlfn.XLOOKUP('Calculs'!J1467,'Réponses'!C:C,'Réponses'!F:F,"ERREUR VISIBILITE")=0),"",_xlfn.XLOOKUP(_xlfn.XLOOKUP('Calculs'!J1467,'Réponses'!C:C,'Réponses'!F:F,"ERREUR VISIBILITE"),Questions!A:A,Questions!B:B,"ERREUR QUESTION"))</f>
        <v/>
      </c>
      <c r="M1468" s="65" t="str">
        <f>IF(OR(ISBLANK(Recyclabilité[[#This Row],[Réponse 4]]),'Calculs'!M1467="0",_xlfn.XLOOKUP('Calculs'!M1467,'Réponses'!C:C,'Réponses'!F:F,"ERREUR VISIBILITE")=0),"",_xlfn.XLOOKUP(_xlfn.XLOOKUP('Calculs'!M1467,'Réponses'!C:C,'Réponses'!F:F,"ERREUR VISIBILITE"),Questions!A:A,Questions!B:B,"ERREUR QUESTION"))</f>
        <v/>
      </c>
    </row>
    <row r="1469" spans="4:13" ht="60" customHeight="1" x14ac:dyDescent="0.25">
      <c r="D1469" s="29" t="str">
        <f>IF(ISBLANK(Recyclabilité[[#This Row],[Code Valobat]]),"",IF(OR('Calculs'!A1468="08",MID(Recyclabilité[[#This Row],[Code Valobat]],4,4)="0804",MID(Recyclabilité[[#This Row],[Code Valobat]],4,4)="0709",MID(Recyclabilité[[#This Row],[Code Valobat]],1,7)="6121107"),"Non recyclable",_xlfn.XLOOKUP('Calculs'!Q1468,'Combinaisons'!A:A,'Combinaisons'!B:B,"Merci de répondre à toutes les questions")))</f>
        <v/>
      </c>
      <c r="E1469" s="65" t="str">
        <f>IF(ISBLANK(Recyclabilité[[#This Row],[Code Valobat]]),"",IF(OR('Calculs'!A1468="08",MID(Recyclabilité[[#This Row],[Code Valobat]],4,4)="0804",MID(Recyclabilité[[#This Row],[Code Valobat]],4,4)="0709",MID(Recyclabilité[[#This Row],[Code Valobat]],1,7)="6121107"),"",_xlfn.XLOOKUP('Calculs'!B1468,Questions!A:A,Questions!B:B,"ERREUR QUESTION")))</f>
        <v/>
      </c>
      <c r="G1469" s="65" t="str">
        <f>IF(OR(ISBLANK(Recyclabilité[[#This Row],[Réponse 1]]),'Calculs'!D1468="0",_xlfn.XLOOKUP('Calculs'!D1468,'Réponses'!C:C,'Réponses'!F:F,"ERREUR VISIBILITE")=0),"",_xlfn.XLOOKUP(_xlfn.XLOOKUP('Calculs'!D1468,'Réponses'!C:C,'Réponses'!F:F,"ERREUR VISIBILITE"),Questions!A:A,Questions!B:B,"ERREUR QUESTION"))</f>
        <v/>
      </c>
      <c r="I1469" s="65" t="str">
        <f>IF(OR(ISBLANK(Recyclabilité[[#This Row],[Réponse 2]]),'Calculs'!G1468="0",_xlfn.XLOOKUP('Calculs'!G1468,'Réponses'!C:C,'Réponses'!F:F,"ERREUR VISIBILITE")=0),"",_xlfn.XLOOKUP(_xlfn.XLOOKUP('Calculs'!G1468,'Réponses'!C:C,'Réponses'!F:F,"ERREUR VISIBILITE"),Questions!A:A,Questions!B:B,"ERREUR QUESTION"))</f>
        <v/>
      </c>
      <c r="K1469" s="65" t="str">
        <f>IF(OR(ISBLANK(Recyclabilité[[#This Row],[Réponse 3]]),'Calculs'!J1468="0",_xlfn.XLOOKUP('Calculs'!J1468,'Réponses'!C:C,'Réponses'!F:F,"ERREUR VISIBILITE")=0),"",_xlfn.XLOOKUP(_xlfn.XLOOKUP('Calculs'!J1468,'Réponses'!C:C,'Réponses'!F:F,"ERREUR VISIBILITE"),Questions!A:A,Questions!B:B,"ERREUR QUESTION"))</f>
        <v/>
      </c>
      <c r="M1469" s="65" t="str">
        <f>IF(OR(ISBLANK(Recyclabilité[[#This Row],[Réponse 4]]),'Calculs'!M1468="0",_xlfn.XLOOKUP('Calculs'!M1468,'Réponses'!C:C,'Réponses'!F:F,"ERREUR VISIBILITE")=0),"",_xlfn.XLOOKUP(_xlfn.XLOOKUP('Calculs'!M1468,'Réponses'!C:C,'Réponses'!F:F,"ERREUR VISIBILITE"),Questions!A:A,Questions!B:B,"ERREUR QUESTION"))</f>
        <v/>
      </c>
    </row>
    <row r="1470" spans="4:13" ht="60" customHeight="1" x14ac:dyDescent="0.25">
      <c r="D1470" s="29" t="str">
        <f>IF(ISBLANK(Recyclabilité[[#This Row],[Code Valobat]]),"",IF(OR('Calculs'!A1469="08",MID(Recyclabilité[[#This Row],[Code Valobat]],4,4)="0804",MID(Recyclabilité[[#This Row],[Code Valobat]],4,4)="0709",MID(Recyclabilité[[#This Row],[Code Valobat]],1,7)="6121107"),"Non recyclable",_xlfn.XLOOKUP('Calculs'!Q1469,'Combinaisons'!A:A,'Combinaisons'!B:B,"Merci de répondre à toutes les questions")))</f>
        <v/>
      </c>
      <c r="E1470" s="65" t="str">
        <f>IF(ISBLANK(Recyclabilité[[#This Row],[Code Valobat]]),"",IF(OR('Calculs'!A1469="08",MID(Recyclabilité[[#This Row],[Code Valobat]],4,4)="0804",MID(Recyclabilité[[#This Row],[Code Valobat]],4,4)="0709",MID(Recyclabilité[[#This Row],[Code Valobat]],1,7)="6121107"),"",_xlfn.XLOOKUP('Calculs'!B1469,Questions!A:A,Questions!B:B,"ERREUR QUESTION")))</f>
        <v/>
      </c>
      <c r="G1470" s="65" t="str">
        <f>IF(OR(ISBLANK(Recyclabilité[[#This Row],[Réponse 1]]),'Calculs'!D1469="0",_xlfn.XLOOKUP('Calculs'!D1469,'Réponses'!C:C,'Réponses'!F:F,"ERREUR VISIBILITE")=0),"",_xlfn.XLOOKUP(_xlfn.XLOOKUP('Calculs'!D1469,'Réponses'!C:C,'Réponses'!F:F,"ERREUR VISIBILITE"),Questions!A:A,Questions!B:B,"ERREUR QUESTION"))</f>
        <v/>
      </c>
      <c r="I1470" s="65" t="str">
        <f>IF(OR(ISBLANK(Recyclabilité[[#This Row],[Réponse 2]]),'Calculs'!G1469="0",_xlfn.XLOOKUP('Calculs'!G1469,'Réponses'!C:C,'Réponses'!F:F,"ERREUR VISIBILITE")=0),"",_xlfn.XLOOKUP(_xlfn.XLOOKUP('Calculs'!G1469,'Réponses'!C:C,'Réponses'!F:F,"ERREUR VISIBILITE"),Questions!A:A,Questions!B:B,"ERREUR QUESTION"))</f>
        <v/>
      </c>
      <c r="K1470" s="65" t="str">
        <f>IF(OR(ISBLANK(Recyclabilité[[#This Row],[Réponse 3]]),'Calculs'!J1469="0",_xlfn.XLOOKUP('Calculs'!J1469,'Réponses'!C:C,'Réponses'!F:F,"ERREUR VISIBILITE")=0),"",_xlfn.XLOOKUP(_xlfn.XLOOKUP('Calculs'!J1469,'Réponses'!C:C,'Réponses'!F:F,"ERREUR VISIBILITE"),Questions!A:A,Questions!B:B,"ERREUR QUESTION"))</f>
        <v/>
      </c>
      <c r="M1470" s="65" t="str">
        <f>IF(OR(ISBLANK(Recyclabilité[[#This Row],[Réponse 4]]),'Calculs'!M1469="0",_xlfn.XLOOKUP('Calculs'!M1469,'Réponses'!C:C,'Réponses'!F:F,"ERREUR VISIBILITE")=0),"",_xlfn.XLOOKUP(_xlfn.XLOOKUP('Calculs'!M1469,'Réponses'!C:C,'Réponses'!F:F,"ERREUR VISIBILITE"),Questions!A:A,Questions!B:B,"ERREUR QUESTION"))</f>
        <v/>
      </c>
    </row>
    <row r="1471" spans="4:13" ht="60" customHeight="1" x14ac:dyDescent="0.25">
      <c r="D1471" s="29" t="str">
        <f>IF(ISBLANK(Recyclabilité[[#This Row],[Code Valobat]]),"",IF(OR('Calculs'!A1470="08",MID(Recyclabilité[[#This Row],[Code Valobat]],4,4)="0804",MID(Recyclabilité[[#This Row],[Code Valobat]],4,4)="0709",MID(Recyclabilité[[#This Row],[Code Valobat]],1,7)="6121107"),"Non recyclable",_xlfn.XLOOKUP('Calculs'!Q1470,'Combinaisons'!A:A,'Combinaisons'!B:B,"Merci de répondre à toutes les questions")))</f>
        <v/>
      </c>
      <c r="E1471" s="65" t="str">
        <f>IF(ISBLANK(Recyclabilité[[#This Row],[Code Valobat]]),"",IF(OR('Calculs'!A1470="08",MID(Recyclabilité[[#This Row],[Code Valobat]],4,4)="0804",MID(Recyclabilité[[#This Row],[Code Valobat]],4,4)="0709",MID(Recyclabilité[[#This Row],[Code Valobat]],1,7)="6121107"),"",_xlfn.XLOOKUP('Calculs'!B1470,Questions!A:A,Questions!B:B,"ERREUR QUESTION")))</f>
        <v/>
      </c>
      <c r="G1471" s="65" t="str">
        <f>IF(OR(ISBLANK(Recyclabilité[[#This Row],[Réponse 1]]),'Calculs'!D1470="0",_xlfn.XLOOKUP('Calculs'!D1470,'Réponses'!C:C,'Réponses'!F:F,"ERREUR VISIBILITE")=0),"",_xlfn.XLOOKUP(_xlfn.XLOOKUP('Calculs'!D1470,'Réponses'!C:C,'Réponses'!F:F,"ERREUR VISIBILITE"),Questions!A:A,Questions!B:B,"ERREUR QUESTION"))</f>
        <v/>
      </c>
      <c r="I1471" s="65" t="str">
        <f>IF(OR(ISBLANK(Recyclabilité[[#This Row],[Réponse 2]]),'Calculs'!G1470="0",_xlfn.XLOOKUP('Calculs'!G1470,'Réponses'!C:C,'Réponses'!F:F,"ERREUR VISIBILITE")=0),"",_xlfn.XLOOKUP(_xlfn.XLOOKUP('Calculs'!G1470,'Réponses'!C:C,'Réponses'!F:F,"ERREUR VISIBILITE"),Questions!A:A,Questions!B:B,"ERREUR QUESTION"))</f>
        <v/>
      </c>
      <c r="K1471" s="65" t="str">
        <f>IF(OR(ISBLANK(Recyclabilité[[#This Row],[Réponse 3]]),'Calculs'!J1470="0",_xlfn.XLOOKUP('Calculs'!J1470,'Réponses'!C:C,'Réponses'!F:F,"ERREUR VISIBILITE")=0),"",_xlfn.XLOOKUP(_xlfn.XLOOKUP('Calculs'!J1470,'Réponses'!C:C,'Réponses'!F:F,"ERREUR VISIBILITE"),Questions!A:A,Questions!B:B,"ERREUR QUESTION"))</f>
        <v/>
      </c>
      <c r="M1471" s="65" t="str">
        <f>IF(OR(ISBLANK(Recyclabilité[[#This Row],[Réponse 4]]),'Calculs'!M1470="0",_xlfn.XLOOKUP('Calculs'!M1470,'Réponses'!C:C,'Réponses'!F:F,"ERREUR VISIBILITE")=0),"",_xlfn.XLOOKUP(_xlfn.XLOOKUP('Calculs'!M1470,'Réponses'!C:C,'Réponses'!F:F,"ERREUR VISIBILITE"),Questions!A:A,Questions!B:B,"ERREUR QUESTION"))</f>
        <v/>
      </c>
    </row>
    <row r="1472" spans="4:13" ht="60" customHeight="1" x14ac:dyDescent="0.25">
      <c r="D1472" s="29" t="str">
        <f>IF(ISBLANK(Recyclabilité[[#This Row],[Code Valobat]]),"",IF(OR('Calculs'!A1471="08",MID(Recyclabilité[[#This Row],[Code Valobat]],4,4)="0804",MID(Recyclabilité[[#This Row],[Code Valobat]],4,4)="0709",MID(Recyclabilité[[#This Row],[Code Valobat]],1,7)="6121107"),"Non recyclable",_xlfn.XLOOKUP('Calculs'!Q1471,'Combinaisons'!A:A,'Combinaisons'!B:B,"Merci de répondre à toutes les questions")))</f>
        <v/>
      </c>
      <c r="E1472" s="65" t="str">
        <f>IF(ISBLANK(Recyclabilité[[#This Row],[Code Valobat]]),"",IF(OR('Calculs'!A1471="08",MID(Recyclabilité[[#This Row],[Code Valobat]],4,4)="0804",MID(Recyclabilité[[#This Row],[Code Valobat]],4,4)="0709",MID(Recyclabilité[[#This Row],[Code Valobat]],1,7)="6121107"),"",_xlfn.XLOOKUP('Calculs'!B1471,Questions!A:A,Questions!B:B,"ERREUR QUESTION")))</f>
        <v/>
      </c>
      <c r="G1472" s="65" t="str">
        <f>IF(OR(ISBLANK(Recyclabilité[[#This Row],[Réponse 1]]),'Calculs'!D1471="0",_xlfn.XLOOKUP('Calculs'!D1471,'Réponses'!C:C,'Réponses'!F:F,"ERREUR VISIBILITE")=0),"",_xlfn.XLOOKUP(_xlfn.XLOOKUP('Calculs'!D1471,'Réponses'!C:C,'Réponses'!F:F,"ERREUR VISIBILITE"),Questions!A:A,Questions!B:B,"ERREUR QUESTION"))</f>
        <v/>
      </c>
      <c r="I1472" s="65" t="str">
        <f>IF(OR(ISBLANK(Recyclabilité[[#This Row],[Réponse 2]]),'Calculs'!G1471="0",_xlfn.XLOOKUP('Calculs'!G1471,'Réponses'!C:C,'Réponses'!F:F,"ERREUR VISIBILITE")=0),"",_xlfn.XLOOKUP(_xlfn.XLOOKUP('Calculs'!G1471,'Réponses'!C:C,'Réponses'!F:F,"ERREUR VISIBILITE"),Questions!A:A,Questions!B:B,"ERREUR QUESTION"))</f>
        <v/>
      </c>
      <c r="K1472" s="65" t="str">
        <f>IF(OR(ISBLANK(Recyclabilité[[#This Row],[Réponse 3]]),'Calculs'!J1471="0",_xlfn.XLOOKUP('Calculs'!J1471,'Réponses'!C:C,'Réponses'!F:F,"ERREUR VISIBILITE")=0),"",_xlfn.XLOOKUP(_xlfn.XLOOKUP('Calculs'!J1471,'Réponses'!C:C,'Réponses'!F:F,"ERREUR VISIBILITE"),Questions!A:A,Questions!B:B,"ERREUR QUESTION"))</f>
        <v/>
      </c>
      <c r="M1472" s="65" t="str">
        <f>IF(OR(ISBLANK(Recyclabilité[[#This Row],[Réponse 4]]),'Calculs'!M1471="0",_xlfn.XLOOKUP('Calculs'!M1471,'Réponses'!C:C,'Réponses'!F:F,"ERREUR VISIBILITE")=0),"",_xlfn.XLOOKUP(_xlfn.XLOOKUP('Calculs'!M1471,'Réponses'!C:C,'Réponses'!F:F,"ERREUR VISIBILITE"),Questions!A:A,Questions!B:B,"ERREUR QUESTION"))</f>
        <v/>
      </c>
    </row>
    <row r="1473" spans="4:13" ht="60" customHeight="1" x14ac:dyDescent="0.25">
      <c r="D1473" s="29" t="str">
        <f>IF(ISBLANK(Recyclabilité[[#This Row],[Code Valobat]]),"",IF(OR('Calculs'!A1472="08",MID(Recyclabilité[[#This Row],[Code Valobat]],4,4)="0804",MID(Recyclabilité[[#This Row],[Code Valobat]],4,4)="0709",MID(Recyclabilité[[#This Row],[Code Valobat]],1,7)="6121107"),"Non recyclable",_xlfn.XLOOKUP('Calculs'!Q1472,'Combinaisons'!A:A,'Combinaisons'!B:B,"Merci de répondre à toutes les questions")))</f>
        <v/>
      </c>
      <c r="E1473" s="65" t="str">
        <f>IF(ISBLANK(Recyclabilité[[#This Row],[Code Valobat]]),"",IF(OR('Calculs'!A1472="08",MID(Recyclabilité[[#This Row],[Code Valobat]],4,4)="0804",MID(Recyclabilité[[#This Row],[Code Valobat]],4,4)="0709",MID(Recyclabilité[[#This Row],[Code Valobat]],1,7)="6121107"),"",_xlfn.XLOOKUP('Calculs'!B1472,Questions!A:A,Questions!B:B,"ERREUR QUESTION")))</f>
        <v/>
      </c>
      <c r="G1473" s="65" t="str">
        <f>IF(OR(ISBLANK(Recyclabilité[[#This Row],[Réponse 1]]),'Calculs'!D1472="0",_xlfn.XLOOKUP('Calculs'!D1472,'Réponses'!C:C,'Réponses'!F:F,"ERREUR VISIBILITE")=0),"",_xlfn.XLOOKUP(_xlfn.XLOOKUP('Calculs'!D1472,'Réponses'!C:C,'Réponses'!F:F,"ERREUR VISIBILITE"),Questions!A:A,Questions!B:B,"ERREUR QUESTION"))</f>
        <v/>
      </c>
      <c r="I1473" s="65" t="str">
        <f>IF(OR(ISBLANK(Recyclabilité[[#This Row],[Réponse 2]]),'Calculs'!G1472="0",_xlfn.XLOOKUP('Calculs'!G1472,'Réponses'!C:C,'Réponses'!F:F,"ERREUR VISIBILITE")=0),"",_xlfn.XLOOKUP(_xlfn.XLOOKUP('Calculs'!G1472,'Réponses'!C:C,'Réponses'!F:F,"ERREUR VISIBILITE"),Questions!A:A,Questions!B:B,"ERREUR QUESTION"))</f>
        <v/>
      </c>
      <c r="K1473" s="65" t="str">
        <f>IF(OR(ISBLANK(Recyclabilité[[#This Row],[Réponse 3]]),'Calculs'!J1472="0",_xlfn.XLOOKUP('Calculs'!J1472,'Réponses'!C:C,'Réponses'!F:F,"ERREUR VISIBILITE")=0),"",_xlfn.XLOOKUP(_xlfn.XLOOKUP('Calculs'!J1472,'Réponses'!C:C,'Réponses'!F:F,"ERREUR VISIBILITE"),Questions!A:A,Questions!B:B,"ERREUR QUESTION"))</f>
        <v/>
      </c>
      <c r="M1473" s="65" t="str">
        <f>IF(OR(ISBLANK(Recyclabilité[[#This Row],[Réponse 4]]),'Calculs'!M1472="0",_xlfn.XLOOKUP('Calculs'!M1472,'Réponses'!C:C,'Réponses'!F:F,"ERREUR VISIBILITE")=0),"",_xlfn.XLOOKUP(_xlfn.XLOOKUP('Calculs'!M1472,'Réponses'!C:C,'Réponses'!F:F,"ERREUR VISIBILITE"),Questions!A:A,Questions!B:B,"ERREUR QUESTION"))</f>
        <v/>
      </c>
    </row>
    <row r="1474" spans="4:13" ht="60" customHeight="1" x14ac:dyDescent="0.25">
      <c r="D1474" s="29" t="str">
        <f>IF(ISBLANK(Recyclabilité[[#This Row],[Code Valobat]]),"",IF(OR('Calculs'!A1473="08",MID(Recyclabilité[[#This Row],[Code Valobat]],4,4)="0804",MID(Recyclabilité[[#This Row],[Code Valobat]],4,4)="0709",MID(Recyclabilité[[#This Row],[Code Valobat]],1,7)="6121107"),"Non recyclable",_xlfn.XLOOKUP('Calculs'!Q1473,'Combinaisons'!A:A,'Combinaisons'!B:B,"Merci de répondre à toutes les questions")))</f>
        <v/>
      </c>
      <c r="E1474" s="65" t="str">
        <f>IF(ISBLANK(Recyclabilité[[#This Row],[Code Valobat]]),"",IF(OR('Calculs'!A1473="08",MID(Recyclabilité[[#This Row],[Code Valobat]],4,4)="0804",MID(Recyclabilité[[#This Row],[Code Valobat]],4,4)="0709",MID(Recyclabilité[[#This Row],[Code Valobat]],1,7)="6121107"),"",_xlfn.XLOOKUP('Calculs'!B1473,Questions!A:A,Questions!B:B,"ERREUR QUESTION")))</f>
        <v/>
      </c>
      <c r="G1474" s="65" t="str">
        <f>IF(OR(ISBLANK(Recyclabilité[[#This Row],[Réponse 1]]),'Calculs'!D1473="0",_xlfn.XLOOKUP('Calculs'!D1473,'Réponses'!C:C,'Réponses'!F:F,"ERREUR VISIBILITE")=0),"",_xlfn.XLOOKUP(_xlfn.XLOOKUP('Calculs'!D1473,'Réponses'!C:C,'Réponses'!F:F,"ERREUR VISIBILITE"),Questions!A:A,Questions!B:B,"ERREUR QUESTION"))</f>
        <v/>
      </c>
      <c r="I1474" s="65" t="str">
        <f>IF(OR(ISBLANK(Recyclabilité[[#This Row],[Réponse 2]]),'Calculs'!G1473="0",_xlfn.XLOOKUP('Calculs'!G1473,'Réponses'!C:C,'Réponses'!F:F,"ERREUR VISIBILITE")=0),"",_xlfn.XLOOKUP(_xlfn.XLOOKUP('Calculs'!G1473,'Réponses'!C:C,'Réponses'!F:F,"ERREUR VISIBILITE"),Questions!A:A,Questions!B:B,"ERREUR QUESTION"))</f>
        <v/>
      </c>
      <c r="K1474" s="65" t="str">
        <f>IF(OR(ISBLANK(Recyclabilité[[#This Row],[Réponse 3]]),'Calculs'!J1473="0",_xlfn.XLOOKUP('Calculs'!J1473,'Réponses'!C:C,'Réponses'!F:F,"ERREUR VISIBILITE")=0),"",_xlfn.XLOOKUP(_xlfn.XLOOKUP('Calculs'!J1473,'Réponses'!C:C,'Réponses'!F:F,"ERREUR VISIBILITE"),Questions!A:A,Questions!B:B,"ERREUR QUESTION"))</f>
        <v/>
      </c>
      <c r="M1474" s="65" t="str">
        <f>IF(OR(ISBLANK(Recyclabilité[[#This Row],[Réponse 4]]),'Calculs'!M1473="0",_xlfn.XLOOKUP('Calculs'!M1473,'Réponses'!C:C,'Réponses'!F:F,"ERREUR VISIBILITE")=0),"",_xlfn.XLOOKUP(_xlfn.XLOOKUP('Calculs'!M1473,'Réponses'!C:C,'Réponses'!F:F,"ERREUR VISIBILITE"),Questions!A:A,Questions!B:B,"ERREUR QUESTION"))</f>
        <v/>
      </c>
    </row>
    <row r="1475" spans="4:13" ht="60" customHeight="1" x14ac:dyDescent="0.25">
      <c r="D1475" s="29" t="str">
        <f>IF(ISBLANK(Recyclabilité[[#This Row],[Code Valobat]]),"",IF(OR('Calculs'!A1474="08",MID(Recyclabilité[[#This Row],[Code Valobat]],4,4)="0804",MID(Recyclabilité[[#This Row],[Code Valobat]],4,4)="0709",MID(Recyclabilité[[#This Row],[Code Valobat]],1,7)="6121107"),"Non recyclable",_xlfn.XLOOKUP('Calculs'!Q1474,'Combinaisons'!A:A,'Combinaisons'!B:B,"Merci de répondre à toutes les questions")))</f>
        <v/>
      </c>
      <c r="E1475" s="65" t="str">
        <f>IF(ISBLANK(Recyclabilité[[#This Row],[Code Valobat]]),"",IF(OR('Calculs'!A1474="08",MID(Recyclabilité[[#This Row],[Code Valobat]],4,4)="0804",MID(Recyclabilité[[#This Row],[Code Valobat]],4,4)="0709",MID(Recyclabilité[[#This Row],[Code Valobat]],1,7)="6121107"),"",_xlfn.XLOOKUP('Calculs'!B1474,Questions!A:A,Questions!B:B,"ERREUR QUESTION")))</f>
        <v/>
      </c>
      <c r="G1475" s="65" t="str">
        <f>IF(OR(ISBLANK(Recyclabilité[[#This Row],[Réponse 1]]),'Calculs'!D1474="0",_xlfn.XLOOKUP('Calculs'!D1474,'Réponses'!C:C,'Réponses'!F:F,"ERREUR VISIBILITE")=0),"",_xlfn.XLOOKUP(_xlfn.XLOOKUP('Calculs'!D1474,'Réponses'!C:C,'Réponses'!F:F,"ERREUR VISIBILITE"),Questions!A:A,Questions!B:B,"ERREUR QUESTION"))</f>
        <v/>
      </c>
      <c r="I1475" s="65" t="str">
        <f>IF(OR(ISBLANK(Recyclabilité[[#This Row],[Réponse 2]]),'Calculs'!G1474="0",_xlfn.XLOOKUP('Calculs'!G1474,'Réponses'!C:C,'Réponses'!F:F,"ERREUR VISIBILITE")=0),"",_xlfn.XLOOKUP(_xlfn.XLOOKUP('Calculs'!G1474,'Réponses'!C:C,'Réponses'!F:F,"ERREUR VISIBILITE"),Questions!A:A,Questions!B:B,"ERREUR QUESTION"))</f>
        <v/>
      </c>
      <c r="K1475" s="65" t="str">
        <f>IF(OR(ISBLANK(Recyclabilité[[#This Row],[Réponse 3]]),'Calculs'!J1474="0",_xlfn.XLOOKUP('Calculs'!J1474,'Réponses'!C:C,'Réponses'!F:F,"ERREUR VISIBILITE")=0),"",_xlfn.XLOOKUP(_xlfn.XLOOKUP('Calculs'!J1474,'Réponses'!C:C,'Réponses'!F:F,"ERREUR VISIBILITE"),Questions!A:A,Questions!B:B,"ERREUR QUESTION"))</f>
        <v/>
      </c>
      <c r="M1475" s="65" t="str">
        <f>IF(OR(ISBLANK(Recyclabilité[[#This Row],[Réponse 4]]),'Calculs'!M1474="0",_xlfn.XLOOKUP('Calculs'!M1474,'Réponses'!C:C,'Réponses'!F:F,"ERREUR VISIBILITE")=0),"",_xlfn.XLOOKUP(_xlfn.XLOOKUP('Calculs'!M1474,'Réponses'!C:C,'Réponses'!F:F,"ERREUR VISIBILITE"),Questions!A:A,Questions!B:B,"ERREUR QUESTION"))</f>
        <v/>
      </c>
    </row>
    <row r="1476" spans="4:13" ht="60" customHeight="1" x14ac:dyDescent="0.25">
      <c r="D1476" s="29" t="str">
        <f>IF(ISBLANK(Recyclabilité[[#This Row],[Code Valobat]]),"",IF(OR('Calculs'!A1475="08",MID(Recyclabilité[[#This Row],[Code Valobat]],4,4)="0804",MID(Recyclabilité[[#This Row],[Code Valobat]],4,4)="0709",MID(Recyclabilité[[#This Row],[Code Valobat]],1,7)="6121107"),"Non recyclable",_xlfn.XLOOKUP('Calculs'!Q1475,'Combinaisons'!A:A,'Combinaisons'!B:B,"Merci de répondre à toutes les questions")))</f>
        <v/>
      </c>
      <c r="E1476" s="65" t="str">
        <f>IF(ISBLANK(Recyclabilité[[#This Row],[Code Valobat]]),"",IF(OR('Calculs'!A1475="08",MID(Recyclabilité[[#This Row],[Code Valobat]],4,4)="0804",MID(Recyclabilité[[#This Row],[Code Valobat]],4,4)="0709",MID(Recyclabilité[[#This Row],[Code Valobat]],1,7)="6121107"),"",_xlfn.XLOOKUP('Calculs'!B1475,Questions!A:A,Questions!B:B,"ERREUR QUESTION")))</f>
        <v/>
      </c>
      <c r="G1476" s="65" t="str">
        <f>IF(OR(ISBLANK(Recyclabilité[[#This Row],[Réponse 1]]),'Calculs'!D1475="0",_xlfn.XLOOKUP('Calculs'!D1475,'Réponses'!C:C,'Réponses'!F:F,"ERREUR VISIBILITE")=0),"",_xlfn.XLOOKUP(_xlfn.XLOOKUP('Calculs'!D1475,'Réponses'!C:C,'Réponses'!F:F,"ERREUR VISIBILITE"),Questions!A:A,Questions!B:B,"ERREUR QUESTION"))</f>
        <v/>
      </c>
      <c r="I1476" s="65" t="str">
        <f>IF(OR(ISBLANK(Recyclabilité[[#This Row],[Réponse 2]]),'Calculs'!G1475="0",_xlfn.XLOOKUP('Calculs'!G1475,'Réponses'!C:C,'Réponses'!F:F,"ERREUR VISIBILITE")=0),"",_xlfn.XLOOKUP(_xlfn.XLOOKUP('Calculs'!G1475,'Réponses'!C:C,'Réponses'!F:F,"ERREUR VISIBILITE"),Questions!A:A,Questions!B:B,"ERREUR QUESTION"))</f>
        <v/>
      </c>
      <c r="K1476" s="65" t="str">
        <f>IF(OR(ISBLANK(Recyclabilité[[#This Row],[Réponse 3]]),'Calculs'!J1475="0",_xlfn.XLOOKUP('Calculs'!J1475,'Réponses'!C:C,'Réponses'!F:F,"ERREUR VISIBILITE")=0),"",_xlfn.XLOOKUP(_xlfn.XLOOKUP('Calculs'!J1475,'Réponses'!C:C,'Réponses'!F:F,"ERREUR VISIBILITE"),Questions!A:A,Questions!B:B,"ERREUR QUESTION"))</f>
        <v/>
      </c>
      <c r="M1476" s="65" t="str">
        <f>IF(OR(ISBLANK(Recyclabilité[[#This Row],[Réponse 4]]),'Calculs'!M1475="0",_xlfn.XLOOKUP('Calculs'!M1475,'Réponses'!C:C,'Réponses'!F:F,"ERREUR VISIBILITE")=0),"",_xlfn.XLOOKUP(_xlfn.XLOOKUP('Calculs'!M1475,'Réponses'!C:C,'Réponses'!F:F,"ERREUR VISIBILITE"),Questions!A:A,Questions!B:B,"ERREUR QUESTION"))</f>
        <v/>
      </c>
    </row>
    <row r="1477" spans="4:13" ht="60" customHeight="1" x14ac:dyDescent="0.25">
      <c r="D1477" s="29" t="str">
        <f>IF(ISBLANK(Recyclabilité[[#This Row],[Code Valobat]]),"",IF(OR('Calculs'!A1476="08",MID(Recyclabilité[[#This Row],[Code Valobat]],4,4)="0804",MID(Recyclabilité[[#This Row],[Code Valobat]],4,4)="0709",MID(Recyclabilité[[#This Row],[Code Valobat]],1,7)="6121107"),"Non recyclable",_xlfn.XLOOKUP('Calculs'!Q1476,'Combinaisons'!A:A,'Combinaisons'!B:B,"Merci de répondre à toutes les questions")))</f>
        <v/>
      </c>
      <c r="E1477" s="65" t="str">
        <f>IF(ISBLANK(Recyclabilité[[#This Row],[Code Valobat]]),"",IF(OR('Calculs'!A1476="08",MID(Recyclabilité[[#This Row],[Code Valobat]],4,4)="0804",MID(Recyclabilité[[#This Row],[Code Valobat]],4,4)="0709",MID(Recyclabilité[[#This Row],[Code Valobat]],1,7)="6121107"),"",_xlfn.XLOOKUP('Calculs'!B1476,Questions!A:A,Questions!B:B,"ERREUR QUESTION")))</f>
        <v/>
      </c>
      <c r="G1477" s="65" t="str">
        <f>IF(OR(ISBLANK(Recyclabilité[[#This Row],[Réponse 1]]),'Calculs'!D1476="0",_xlfn.XLOOKUP('Calculs'!D1476,'Réponses'!C:C,'Réponses'!F:F,"ERREUR VISIBILITE")=0),"",_xlfn.XLOOKUP(_xlfn.XLOOKUP('Calculs'!D1476,'Réponses'!C:C,'Réponses'!F:F,"ERREUR VISIBILITE"),Questions!A:A,Questions!B:B,"ERREUR QUESTION"))</f>
        <v/>
      </c>
      <c r="I1477" s="65" t="str">
        <f>IF(OR(ISBLANK(Recyclabilité[[#This Row],[Réponse 2]]),'Calculs'!G1476="0",_xlfn.XLOOKUP('Calculs'!G1476,'Réponses'!C:C,'Réponses'!F:F,"ERREUR VISIBILITE")=0),"",_xlfn.XLOOKUP(_xlfn.XLOOKUP('Calculs'!G1476,'Réponses'!C:C,'Réponses'!F:F,"ERREUR VISIBILITE"),Questions!A:A,Questions!B:B,"ERREUR QUESTION"))</f>
        <v/>
      </c>
      <c r="K1477" s="65" t="str">
        <f>IF(OR(ISBLANK(Recyclabilité[[#This Row],[Réponse 3]]),'Calculs'!J1476="0",_xlfn.XLOOKUP('Calculs'!J1476,'Réponses'!C:C,'Réponses'!F:F,"ERREUR VISIBILITE")=0),"",_xlfn.XLOOKUP(_xlfn.XLOOKUP('Calculs'!J1476,'Réponses'!C:C,'Réponses'!F:F,"ERREUR VISIBILITE"),Questions!A:A,Questions!B:B,"ERREUR QUESTION"))</f>
        <v/>
      </c>
      <c r="M1477" s="65" t="str">
        <f>IF(OR(ISBLANK(Recyclabilité[[#This Row],[Réponse 4]]),'Calculs'!M1476="0",_xlfn.XLOOKUP('Calculs'!M1476,'Réponses'!C:C,'Réponses'!F:F,"ERREUR VISIBILITE")=0),"",_xlfn.XLOOKUP(_xlfn.XLOOKUP('Calculs'!M1476,'Réponses'!C:C,'Réponses'!F:F,"ERREUR VISIBILITE"),Questions!A:A,Questions!B:B,"ERREUR QUESTION"))</f>
        <v/>
      </c>
    </row>
    <row r="1478" spans="4:13" ht="60" customHeight="1" x14ac:dyDescent="0.25">
      <c r="D1478" s="29" t="str">
        <f>IF(ISBLANK(Recyclabilité[[#This Row],[Code Valobat]]),"",IF(OR('Calculs'!A1477="08",MID(Recyclabilité[[#This Row],[Code Valobat]],4,4)="0804",MID(Recyclabilité[[#This Row],[Code Valobat]],4,4)="0709",MID(Recyclabilité[[#This Row],[Code Valobat]],1,7)="6121107"),"Non recyclable",_xlfn.XLOOKUP('Calculs'!Q1477,'Combinaisons'!A:A,'Combinaisons'!B:B,"Merci de répondre à toutes les questions")))</f>
        <v/>
      </c>
      <c r="E1478" s="65" t="str">
        <f>IF(ISBLANK(Recyclabilité[[#This Row],[Code Valobat]]),"",IF(OR('Calculs'!A1477="08",MID(Recyclabilité[[#This Row],[Code Valobat]],4,4)="0804",MID(Recyclabilité[[#This Row],[Code Valobat]],4,4)="0709",MID(Recyclabilité[[#This Row],[Code Valobat]],1,7)="6121107"),"",_xlfn.XLOOKUP('Calculs'!B1477,Questions!A:A,Questions!B:B,"ERREUR QUESTION")))</f>
        <v/>
      </c>
      <c r="G1478" s="65" t="str">
        <f>IF(OR(ISBLANK(Recyclabilité[[#This Row],[Réponse 1]]),'Calculs'!D1477="0",_xlfn.XLOOKUP('Calculs'!D1477,'Réponses'!C:C,'Réponses'!F:F,"ERREUR VISIBILITE")=0),"",_xlfn.XLOOKUP(_xlfn.XLOOKUP('Calculs'!D1477,'Réponses'!C:C,'Réponses'!F:F,"ERREUR VISIBILITE"),Questions!A:A,Questions!B:B,"ERREUR QUESTION"))</f>
        <v/>
      </c>
      <c r="I1478" s="65" t="str">
        <f>IF(OR(ISBLANK(Recyclabilité[[#This Row],[Réponse 2]]),'Calculs'!G1477="0",_xlfn.XLOOKUP('Calculs'!G1477,'Réponses'!C:C,'Réponses'!F:F,"ERREUR VISIBILITE")=0),"",_xlfn.XLOOKUP(_xlfn.XLOOKUP('Calculs'!G1477,'Réponses'!C:C,'Réponses'!F:F,"ERREUR VISIBILITE"),Questions!A:A,Questions!B:B,"ERREUR QUESTION"))</f>
        <v/>
      </c>
      <c r="K1478" s="65" t="str">
        <f>IF(OR(ISBLANK(Recyclabilité[[#This Row],[Réponse 3]]),'Calculs'!J1477="0",_xlfn.XLOOKUP('Calculs'!J1477,'Réponses'!C:C,'Réponses'!F:F,"ERREUR VISIBILITE")=0),"",_xlfn.XLOOKUP(_xlfn.XLOOKUP('Calculs'!J1477,'Réponses'!C:C,'Réponses'!F:F,"ERREUR VISIBILITE"),Questions!A:A,Questions!B:B,"ERREUR QUESTION"))</f>
        <v/>
      </c>
      <c r="M1478" s="65" t="str">
        <f>IF(OR(ISBLANK(Recyclabilité[[#This Row],[Réponse 4]]),'Calculs'!M1477="0",_xlfn.XLOOKUP('Calculs'!M1477,'Réponses'!C:C,'Réponses'!F:F,"ERREUR VISIBILITE")=0),"",_xlfn.XLOOKUP(_xlfn.XLOOKUP('Calculs'!M1477,'Réponses'!C:C,'Réponses'!F:F,"ERREUR VISIBILITE"),Questions!A:A,Questions!B:B,"ERREUR QUESTION"))</f>
        <v/>
      </c>
    </row>
    <row r="1479" spans="4:13" ht="60" customHeight="1" x14ac:dyDescent="0.25">
      <c r="D1479" s="29" t="str">
        <f>IF(ISBLANK(Recyclabilité[[#This Row],[Code Valobat]]),"",IF(OR('Calculs'!A1478="08",MID(Recyclabilité[[#This Row],[Code Valobat]],4,4)="0804",MID(Recyclabilité[[#This Row],[Code Valobat]],4,4)="0709",MID(Recyclabilité[[#This Row],[Code Valobat]],1,7)="6121107"),"Non recyclable",_xlfn.XLOOKUP('Calculs'!Q1478,'Combinaisons'!A:A,'Combinaisons'!B:B,"Merci de répondre à toutes les questions")))</f>
        <v/>
      </c>
      <c r="E1479" s="65" t="str">
        <f>IF(ISBLANK(Recyclabilité[[#This Row],[Code Valobat]]),"",IF(OR('Calculs'!A1478="08",MID(Recyclabilité[[#This Row],[Code Valobat]],4,4)="0804",MID(Recyclabilité[[#This Row],[Code Valobat]],4,4)="0709",MID(Recyclabilité[[#This Row],[Code Valobat]],1,7)="6121107"),"",_xlfn.XLOOKUP('Calculs'!B1478,Questions!A:A,Questions!B:B,"ERREUR QUESTION")))</f>
        <v/>
      </c>
      <c r="G1479" s="65" t="str">
        <f>IF(OR(ISBLANK(Recyclabilité[[#This Row],[Réponse 1]]),'Calculs'!D1478="0",_xlfn.XLOOKUP('Calculs'!D1478,'Réponses'!C:C,'Réponses'!F:F,"ERREUR VISIBILITE")=0),"",_xlfn.XLOOKUP(_xlfn.XLOOKUP('Calculs'!D1478,'Réponses'!C:C,'Réponses'!F:F,"ERREUR VISIBILITE"),Questions!A:A,Questions!B:B,"ERREUR QUESTION"))</f>
        <v/>
      </c>
      <c r="I1479" s="65" t="str">
        <f>IF(OR(ISBLANK(Recyclabilité[[#This Row],[Réponse 2]]),'Calculs'!G1478="0",_xlfn.XLOOKUP('Calculs'!G1478,'Réponses'!C:C,'Réponses'!F:F,"ERREUR VISIBILITE")=0),"",_xlfn.XLOOKUP(_xlfn.XLOOKUP('Calculs'!G1478,'Réponses'!C:C,'Réponses'!F:F,"ERREUR VISIBILITE"),Questions!A:A,Questions!B:B,"ERREUR QUESTION"))</f>
        <v/>
      </c>
      <c r="K1479" s="65" t="str">
        <f>IF(OR(ISBLANK(Recyclabilité[[#This Row],[Réponse 3]]),'Calculs'!J1478="0",_xlfn.XLOOKUP('Calculs'!J1478,'Réponses'!C:C,'Réponses'!F:F,"ERREUR VISIBILITE")=0),"",_xlfn.XLOOKUP(_xlfn.XLOOKUP('Calculs'!J1478,'Réponses'!C:C,'Réponses'!F:F,"ERREUR VISIBILITE"),Questions!A:A,Questions!B:B,"ERREUR QUESTION"))</f>
        <v/>
      </c>
      <c r="M1479" s="65" t="str">
        <f>IF(OR(ISBLANK(Recyclabilité[[#This Row],[Réponse 4]]),'Calculs'!M1478="0",_xlfn.XLOOKUP('Calculs'!M1478,'Réponses'!C:C,'Réponses'!F:F,"ERREUR VISIBILITE")=0),"",_xlfn.XLOOKUP(_xlfn.XLOOKUP('Calculs'!M1478,'Réponses'!C:C,'Réponses'!F:F,"ERREUR VISIBILITE"),Questions!A:A,Questions!B:B,"ERREUR QUESTION"))</f>
        <v/>
      </c>
    </row>
    <row r="1480" spans="4:13" ht="60" customHeight="1" x14ac:dyDescent="0.25">
      <c r="D1480" s="29" t="str">
        <f>IF(ISBLANK(Recyclabilité[[#This Row],[Code Valobat]]),"",IF(OR('Calculs'!A1479="08",MID(Recyclabilité[[#This Row],[Code Valobat]],4,4)="0804",MID(Recyclabilité[[#This Row],[Code Valobat]],4,4)="0709",MID(Recyclabilité[[#This Row],[Code Valobat]],1,7)="6121107"),"Non recyclable",_xlfn.XLOOKUP('Calculs'!Q1479,'Combinaisons'!A:A,'Combinaisons'!B:B,"Merci de répondre à toutes les questions")))</f>
        <v/>
      </c>
      <c r="E1480" s="65" t="str">
        <f>IF(ISBLANK(Recyclabilité[[#This Row],[Code Valobat]]),"",IF(OR('Calculs'!A1479="08",MID(Recyclabilité[[#This Row],[Code Valobat]],4,4)="0804",MID(Recyclabilité[[#This Row],[Code Valobat]],4,4)="0709",MID(Recyclabilité[[#This Row],[Code Valobat]],1,7)="6121107"),"",_xlfn.XLOOKUP('Calculs'!B1479,Questions!A:A,Questions!B:B,"ERREUR QUESTION")))</f>
        <v/>
      </c>
      <c r="G1480" s="65" t="str">
        <f>IF(OR(ISBLANK(Recyclabilité[[#This Row],[Réponse 1]]),'Calculs'!D1479="0",_xlfn.XLOOKUP('Calculs'!D1479,'Réponses'!C:C,'Réponses'!F:F,"ERREUR VISIBILITE")=0),"",_xlfn.XLOOKUP(_xlfn.XLOOKUP('Calculs'!D1479,'Réponses'!C:C,'Réponses'!F:F,"ERREUR VISIBILITE"),Questions!A:A,Questions!B:B,"ERREUR QUESTION"))</f>
        <v/>
      </c>
      <c r="I1480" s="65" t="str">
        <f>IF(OR(ISBLANK(Recyclabilité[[#This Row],[Réponse 2]]),'Calculs'!G1479="0",_xlfn.XLOOKUP('Calculs'!G1479,'Réponses'!C:C,'Réponses'!F:F,"ERREUR VISIBILITE")=0),"",_xlfn.XLOOKUP(_xlfn.XLOOKUP('Calculs'!G1479,'Réponses'!C:C,'Réponses'!F:F,"ERREUR VISIBILITE"),Questions!A:A,Questions!B:B,"ERREUR QUESTION"))</f>
        <v/>
      </c>
      <c r="K1480" s="65" t="str">
        <f>IF(OR(ISBLANK(Recyclabilité[[#This Row],[Réponse 3]]),'Calculs'!J1479="0",_xlfn.XLOOKUP('Calculs'!J1479,'Réponses'!C:C,'Réponses'!F:F,"ERREUR VISIBILITE")=0),"",_xlfn.XLOOKUP(_xlfn.XLOOKUP('Calculs'!J1479,'Réponses'!C:C,'Réponses'!F:F,"ERREUR VISIBILITE"),Questions!A:A,Questions!B:B,"ERREUR QUESTION"))</f>
        <v/>
      </c>
      <c r="M1480" s="65" t="str">
        <f>IF(OR(ISBLANK(Recyclabilité[[#This Row],[Réponse 4]]),'Calculs'!M1479="0",_xlfn.XLOOKUP('Calculs'!M1479,'Réponses'!C:C,'Réponses'!F:F,"ERREUR VISIBILITE")=0),"",_xlfn.XLOOKUP(_xlfn.XLOOKUP('Calculs'!M1479,'Réponses'!C:C,'Réponses'!F:F,"ERREUR VISIBILITE"),Questions!A:A,Questions!B:B,"ERREUR QUESTION"))</f>
        <v/>
      </c>
    </row>
    <row r="1481" spans="4:13" ht="60" customHeight="1" x14ac:dyDescent="0.25">
      <c r="D1481" s="29" t="str">
        <f>IF(ISBLANK(Recyclabilité[[#This Row],[Code Valobat]]),"",IF(OR('Calculs'!A1480="08",MID(Recyclabilité[[#This Row],[Code Valobat]],4,4)="0804",MID(Recyclabilité[[#This Row],[Code Valobat]],4,4)="0709",MID(Recyclabilité[[#This Row],[Code Valobat]],1,7)="6121107"),"Non recyclable",_xlfn.XLOOKUP('Calculs'!Q1480,'Combinaisons'!A:A,'Combinaisons'!B:B,"Merci de répondre à toutes les questions")))</f>
        <v/>
      </c>
      <c r="E1481" s="65" t="str">
        <f>IF(ISBLANK(Recyclabilité[[#This Row],[Code Valobat]]),"",IF(OR('Calculs'!A1480="08",MID(Recyclabilité[[#This Row],[Code Valobat]],4,4)="0804",MID(Recyclabilité[[#This Row],[Code Valobat]],4,4)="0709",MID(Recyclabilité[[#This Row],[Code Valobat]],1,7)="6121107"),"",_xlfn.XLOOKUP('Calculs'!B1480,Questions!A:A,Questions!B:B,"ERREUR QUESTION")))</f>
        <v/>
      </c>
      <c r="G1481" s="65" t="str">
        <f>IF(OR(ISBLANK(Recyclabilité[[#This Row],[Réponse 1]]),'Calculs'!D1480="0",_xlfn.XLOOKUP('Calculs'!D1480,'Réponses'!C:C,'Réponses'!F:F,"ERREUR VISIBILITE")=0),"",_xlfn.XLOOKUP(_xlfn.XLOOKUP('Calculs'!D1480,'Réponses'!C:C,'Réponses'!F:F,"ERREUR VISIBILITE"),Questions!A:A,Questions!B:B,"ERREUR QUESTION"))</f>
        <v/>
      </c>
      <c r="I1481" s="65" t="str">
        <f>IF(OR(ISBLANK(Recyclabilité[[#This Row],[Réponse 2]]),'Calculs'!G1480="0",_xlfn.XLOOKUP('Calculs'!G1480,'Réponses'!C:C,'Réponses'!F:F,"ERREUR VISIBILITE")=0),"",_xlfn.XLOOKUP(_xlfn.XLOOKUP('Calculs'!G1480,'Réponses'!C:C,'Réponses'!F:F,"ERREUR VISIBILITE"),Questions!A:A,Questions!B:B,"ERREUR QUESTION"))</f>
        <v/>
      </c>
      <c r="K1481" s="65" t="str">
        <f>IF(OR(ISBLANK(Recyclabilité[[#This Row],[Réponse 3]]),'Calculs'!J1480="0",_xlfn.XLOOKUP('Calculs'!J1480,'Réponses'!C:C,'Réponses'!F:F,"ERREUR VISIBILITE")=0),"",_xlfn.XLOOKUP(_xlfn.XLOOKUP('Calculs'!J1480,'Réponses'!C:C,'Réponses'!F:F,"ERREUR VISIBILITE"),Questions!A:A,Questions!B:B,"ERREUR QUESTION"))</f>
        <v/>
      </c>
      <c r="M1481" s="65" t="str">
        <f>IF(OR(ISBLANK(Recyclabilité[[#This Row],[Réponse 4]]),'Calculs'!M1480="0",_xlfn.XLOOKUP('Calculs'!M1480,'Réponses'!C:C,'Réponses'!F:F,"ERREUR VISIBILITE")=0),"",_xlfn.XLOOKUP(_xlfn.XLOOKUP('Calculs'!M1480,'Réponses'!C:C,'Réponses'!F:F,"ERREUR VISIBILITE"),Questions!A:A,Questions!B:B,"ERREUR QUESTION"))</f>
        <v/>
      </c>
    </row>
    <row r="1482" spans="4:13" ht="60" customHeight="1" x14ac:dyDescent="0.25">
      <c r="D1482" s="29" t="str">
        <f>IF(ISBLANK(Recyclabilité[[#This Row],[Code Valobat]]),"",IF(OR('Calculs'!A1481="08",MID(Recyclabilité[[#This Row],[Code Valobat]],4,4)="0804",MID(Recyclabilité[[#This Row],[Code Valobat]],4,4)="0709",MID(Recyclabilité[[#This Row],[Code Valobat]],1,7)="6121107"),"Non recyclable",_xlfn.XLOOKUP('Calculs'!Q1481,'Combinaisons'!A:A,'Combinaisons'!B:B,"Merci de répondre à toutes les questions")))</f>
        <v/>
      </c>
      <c r="E1482" s="65" t="str">
        <f>IF(ISBLANK(Recyclabilité[[#This Row],[Code Valobat]]),"",IF(OR('Calculs'!A1481="08",MID(Recyclabilité[[#This Row],[Code Valobat]],4,4)="0804",MID(Recyclabilité[[#This Row],[Code Valobat]],4,4)="0709",MID(Recyclabilité[[#This Row],[Code Valobat]],1,7)="6121107"),"",_xlfn.XLOOKUP('Calculs'!B1481,Questions!A:A,Questions!B:B,"ERREUR QUESTION")))</f>
        <v/>
      </c>
      <c r="G1482" s="65" t="str">
        <f>IF(OR(ISBLANK(Recyclabilité[[#This Row],[Réponse 1]]),'Calculs'!D1481="0",_xlfn.XLOOKUP('Calculs'!D1481,'Réponses'!C:C,'Réponses'!F:F,"ERREUR VISIBILITE")=0),"",_xlfn.XLOOKUP(_xlfn.XLOOKUP('Calculs'!D1481,'Réponses'!C:C,'Réponses'!F:F,"ERREUR VISIBILITE"),Questions!A:A,Questions!B:B,"ERREUR QUESTION"))</f>
        <v/>
      </c>
      <c r="I1482" s="65" t="str">
        <f>IF(OR(ISBLANK(Recyclabilité[[#This Row],[Réponse 2]]),'Calculs'!G1481="0",_xlfn.XLOOKUP('Calculs'!G1481,'Réponses'!C:C,'Réponses'!F:F,"ERREUR VISIBILITE")=0),"",_xlfn.XLOOKUP(_xlfn.XLOOKUP('Calculs'!G1481,'Réponses'!C:C,'Réponses'!F:F,"ERREUR VISIBILITE"),Questions!A:A,Questions!B:B,"ERREUR QUESTION"))</f>
        <v/>
      </c>
      <c r="K1482" s="65" t="str">
        <f>IF(OR(ISBLANK(Recyclabilité[[#This Row],[Réponse 3]]),'Calculs'!J1481="0",_xlfn.XLOOKUP('Calculs'!J1481,'Réponses'!C:C,'Réponses'!F:F,"ERREUR VISIBILITE")=0),"",_xlfn.XLOOKUP(_xlfn.XLOOKUP('Calculs'!J1481,'Réponses'!C:C,'Réponses'!F:F,"ERREUR VISIBILITE"),Questions!A:A,Questions!B:B,"ERREUR QUESTION"))</f>
        <v/>
      </c>
      <c r="M1482" s="65" t="str">
        <f>IF(OR(ISBLANK(Recyclabilité[[#This Row],[Réponse 4]]),'Calculs'!M1481="0",_xlfn.XLOOKUP('Calculs'!M1481,'Réponses'!C:C,'Réponses'!F:F,"ERREUR VISIBILITE")=0),"",_xlfn.XLOOKUP(_xlfn.XLOOKUP('Calculs'!M1481,'Réponses'!C:C,'Réponses'!F:F,"ERREUR VISIBILITE"),Questions!A:A,Questions!B:B,"ERREUR QUESTION"))</f>
        <v/>
      </c>
    </row>
    <row r="1483" spans="4:13" ht="60" customHeight="1" x14ac:dyDescent="0.25">
      <c r="D1483" s="29" t="str">
        <f>IF(ISBLANK(Recyclabilité[[#This Row],[Code Valobat]]),"",IF(OR('Calculs'!A1482="08",MID(Recyclabilité[[#This Row],[Code Valobat]],4,4)="0804",MID(Recyclabilité[[#This Row],[Code Valobat]],4,4)="0709",MID(Recyclabilité[[#This Row],[Code Valobat]],1,7)="6121107"),"Non recyclable",_xlfn.XLOOKUP('Calculs'!Q1482,'Combinaisons'!A:A,'Combinaisons'!B:B,"Merci de répondre à toutes les questions")))</f>
        <v/>
      </c>
      <c r="E1483" s="65" t="str">
        <f>IF(ISBLANK(Recyclabilité[[#This Row],[Code Valobat]]),"",IF(OR('Calculs'!A1482="08",MID(Recyclabilité[[#This Row],[Code Valobat]],4,4)="0804",MID(Recyclabilité[[#This Row],[Code Valobat]],4,4)="0709",MID(Recyclabilité[[#This Row],[Code Valobat]],1,7)="6121107"),"",_xlfn.XLOOKUP('Calculs'!B1482,Questions!A:A,Questions!B:B,"ERREUR QUESTION")))</f>
        <v/>
      </c>
      <c r="G1483" s="65" t="str">
        <f>IF(OR(ISBLANK(Recyclabilité[[#This Row],[Réponse 1]]),'Calculs'!D1482="0",_xlfn.XLOOKUP('Calculs'!D1482,'Réponses'!C:C,'Réponses'!F:F,"ERREUR VISIBILITE")=0),"",_xlfn.XLOOKUP(_xlfn.XLOOKUP('Calculs'!D1482,'Réponses'!C:C,'Réponses'!F:F,"ERREUR VISIBILITE"),Questions!A:A,Questions!B:B,"ERREUR QUESTION"))</f>
        <v/>
      </c>
      <c r="I1483" s="65" t="str">
        <f>IF(OR(ISBLANK(Recyclabilité[[#This Row],[Réponse 2]]),'Calculs'!G1482="0",_xlfn.XLOOKUP('Calculs'!G1482,'Réponses'!C:C,'Réponses'!F:F,"ERREUR VISIBILITE")=0),"",_xlfn.XLOOKUP(_xlfn.XLOOKUP('Calculs'!G1482,'Réponses'!C:C,'Réponses'!F:F,"ERREUR VISIBILITE"),Questions!A:A,Questions!B:B,"ERREUR QUESTION"))</f>
        <v/>
      </c>
      <c r="K1483" s="65" t="str">
        <f>IF(OR(ISBLANK(Recyclabilité[[#This Row],[Réponse 3]]),'Calculs'!J1482="0",_xlfn.XLOOKUP('Calculs'!J1482,'Réponses'!C:C,'Réponses'!F:F,"ERREUR VISIBILITE")=0),"",_xlfn.XLOOKUP(_xlfn.XLOOKUP('Calculs'!J1482,'Réponses'!C:C,'Réponses'!F:F,"ERREUR VISIBILITE"),Questions!A:A,Questions!B:B,"ERREUR QUESTION"))</f>
        <v/>
      </c>
      <c r="M1483" s="65" t="str">
        <f>IF(OR(ISBLANK(Recyclabilité[[#This Row],[Réponse 4]]),'Calculs'!M1482="0",_xlfn.XLOOKUP('Calculs'!M1482,'Réponses'!C:C,'Réponses'!F:F,"ERREUR VISIBILITE")=0),"",_xlfn.XLOOKUP(_xlfn.XLOOKUP('Calculs'!M1482,'Réponses'!C:C,'Réponses'!F:F,"ERREUR VISIBILITE"),Questions!A:A,Questions!B:B,"ERREUR QUESTION"))</f>
        <v/>
      </c>
    </row>
    <row r="1484" spans="4:13" ht="60" customHeight="1" x14ac:dyDescent="0.25">
      <c r="D1484" s="29" t="str">
        <f>IF(ISBLANK(Recyclabilité[[#This Row],[Code Valobat]]),"",IF(OR('Calculs'!A1483="08",MID(Recyclabilité[[#This Row],[Code Valobat]],4,4)="0804",MID(Recyclabilité[[#This Row],[Code Valobat]],4,4)="0709",MID(Recyclabilité[[#This Row],[Code Valobat]],1,7)="6121107"),"Non recyclable",_xlfn.XLOOKUP('Calculs'!Q1483,'Combinaisons'!A:A,'Combinaisons'!B:B,"Merci de répondre à toutes les questions")))</f>
        <v/>
      </c>
      <c r="E1484" s="65" t="str">
        <f>IF(ISBLANK(Recyclabilité[[#This Row],[Code Valobat]]),"",IF(OR('Calculs'!A1483="08",MID(Recyclabilité[[#This Row],[Code Valobat]],4,4)="0804",MID(Recyclabilité[[#This Row],[Code Valobat]],4,4)="0709",MID(Recyclabilité[[#This Row],[Code Valobat]],1,7)="6121107"),"",_xlfn.XLOOKUP('Calculs'!B1483,Questions!A:A,Questions!B:B,"ERREUR QUESTION")))</f>
        <v/>
      </c>
      <c r="G1484" s="65" t="str">
        <f>IF(OR(ISBLANK(Recyclabilité[[#This Row],[Réponse 1]]),'Calculs'!D1483="0",_xlfn.XLOOKUP('Calculs'!D1483,'Réponses'!C:C,'Réponses'!F:F,"ERREUR VISIBILITE")=0),"",_xlfn.XLOOKUP(_xlfn.XLOOKUP('Calculs'!D1483,'Réponses'!C:C,'Réponses'!F:F,"ERREUR VISIBILITE"),Questions!A:A,Questions!B:B,"ERREUR QUESTION"))</f>
        <v/>
      </c>
      <c r="I1484" s="65" t="str">
        <f>IF(OR(ISBLANK(Recyclabilité[[#This Row],[Réponse 2]]),'Calculs'!G1483="0",_xlfn.XLOOKUP('Calculs'!G1483,'Réponses'!C:C,'Réponses'!F:F,"ERREUR VISIBILITE")=0),"",_xlfn.XLOOKUP(_xlfn.XLOOKUP('Calculs'!G1483,'Réponses'!C:C,'Réponses'!F:F,"ERREUR VISIBILITE"),Questions!A:A,Questions!B:B,"ERREUR QUESTION"))</f>
        <v/>
      </c>
      <c r="K1484" s="65" t="str">
        <f>IF(OR(ISBLANK(Recyclabilité[[#This Row],[Réponse 3]]),'Calculs'!J1483="0",_xlfn.XLOOKUP('Calculs'!J1483,'Réponses'!C:C,'Réponses'!F:F,"ERREUR VISIBILITE")=0),"",_xlfn.XLOOKUP(_xlfn.XLOOKUP('Calculs'!J1483,'Réponses'!C:C,'Réponses'!F:F,"ERREUR VISIBILITE"),Questions!A:A,Questions!B:B,"ERREUR QUESTION"))</f>
        <v/>
      </c>
      <c r="M1484" s="65" t="str">
        <f>IF(OR(ISBLANK(Recyclabilité[[#This Row],[Réponse 4]]),'Calculs'!M1483="0",_xlfn.XLOOKUP('Calculs'!M1483,'Réponses'!C:C,'Réponses'!F:F,"ERREUR VISIBILITE")=0),"",_xlfn.XLOOKUP(_xlfn.XLOOKUP('Calculs'!M1483,'Réponses'!C:C,'Réponses'!F:F,"ERREUR VISIBILITE"),Questions!A:A,Questions!B:B,"ERREUR QUESTION"))</f>
        <v/>
      </c>
    </row>
    <row r="1485" spans="4:13" ht="60" customHeight="1" x14ac:dyDescent="0.25">
      <c r="D1485" s="29" t="str">
        <f>IF(ISBLANK(Recyclabilité[[#This Row],[Code Valobat]]),"",IF(OR('Calculs'!A1484="08",MID(Recyclabilité[[#This Row],[Code Valobat]],4,4)="0804",MID(Recyclabilité[[#This Row],[Code Valobat]],4,4)="0709",MID(Recyclabilité[[#This Row],[Code Valobat]],1,7)="6121107"),"Non recyclable",_xlfn.XLOOKUP('Calculs'!Q1484,'Combinaisons'!A:A,'Combinaisons'!B:B,"Merci de répondre à toutes les questions")))</f>
        <v/>
      </c>
      <c r="E1485" s="65" t="str">
        <f>IF(ISBLANK(Recyclabilité[[#This Row],[Code Valobat]]),"",IF(OR('Calculs'!A1484="08",MID(Recyclabilité[[#This Row],[Code Valobat]],4,4)="0804",MID(Recyclabilité[[#This Row],[Code Valobat]],4,4)="0709",MID(Recyclabilité[[#This Row],[Code Valobat]],1,7)="6121107"),"",_xlfn.XLOOKUP('Calculs'!B1484,Questions!A:A,Questions!B:B,"ERREUR QUESTION")))</f>
        <v/>
      </c>
      <c r="G1485" s="65" t="str">
        <f>IF(OR(ISBLANK(Recyclabilité[[#This Row],[Réponse 1]]),'Calculs'!D1484="0",_xlfn.XLOOKUP('Calculs'!D1484,'Réponses'!C:C,'Réponses'!F:F,"ERREUR VISIBILITE")=0),"",_xlfn.XLOOKUP(_xlfn.XLOOKUP('Calculs'!D1484,'Réponses'!C:C,'Réponses'!F:F,"ERREUR VISIBILITE"),Questions!A:A,Questions!B:B,"ERREUR QUESTION"))</f>
        <v/>
      </c>
      <c r="I1485" s="65" t="str">
        <f>IF(OR(ISBLANK(Recyclabilité[[#This Row],[Réponse 2]]),'Calculs'!G1484="0",_xlfn.XLOOKUP('Calculs'!G1484,'Réponses'!C:C,'Réponses'!F:F,"ERREUR VISIBILITE")=0),"",_xlfn.XLOOKUP(_xlfn.XLOOKUP('Calculs'!G1484,'Réponses'!C:C,'Réponses'!F:F,"ERREUR VISIBILITE"),Questions!A:A,Questions!B:B,"ERREUR QUESTION"))</f>
        <v/>
      </c>
      <c r="K1485" s="65" t="str">
        <f>IF(OR(ISBLANK(Recyclabilité[[#This Row],[Réponse 3]]),'Calculs'!J1484="0",_xlfn.XLOOKUP('Calculs'!J1484,'Réponses'!C:C,'Réponses'!F:F,"ERREUR VISIBILITE")=0),"",_xlfn.XLOOKUP(_xlfn.XLOOKUP('Calculs'!J1484,'Réponses'!C:C,'Réponses'!F:F,"ERREUR VISIBILITE"),Questions!A:A,Questions!B:B,"ERREUR QUESTION"))</f>
        <v/>
      </c>
      <c r="M1485" s="65" t="str">
        <f>IF(OR(ISBLANK(Recyclabilité[[#This Row],[Réponse 4]]),'Calculs'!M1484="0",_xlfn.XLOOKUP('Calculs'!M1484,'Réponses'!C:C,'Réponses'!F:F,"ERREUR VISIBILITE")=0),"",_xlfn.XLOOKUP(_xlfn.XLOOKUP('Calculs'!M1484,'Réponses'!C:C,'Réponses'!F:F,"ERREUR VISIBILITE"),Questions!A:A,Questions!B:B,"ERREUR QUESTION"))</f>
        <v/>
      </c>
    </row>
    <row r="1486" spans="4:13" ht="60" customHeight="1" x14ac:dyDescent="0.25">
      <c r="D1486" s="29" t="str">
        <f>IF(ISBLANK(Recyclabilité[[#This Row],[Code Valobat]]),"",IF(OR('Calculs'!A1485="08",MID(Recyclabilité[[#This Row],[Code Valobat]],4,4)="0804",MID(Recyclabilité[[#This Row],[Code Valobat]],4,4)="0709",MID(Recyclabilité[[#This Row],[Code Valobat]],1,7)="6121107"),"Non recyclable",_xlfn.XLOOKUP('Calculs'!Q1485,'Combinaisons'!A:A,'Combinaisons'!B:B,"Merci de répondre à toutes les questions")))</f>
        <v/>
      </c>
      <c r="E1486" s="65" t="str">
        <f>IF(ISBLANK(Recyclabilité[[#This Row],[Code Valobat]]),"",IF(OR('Calculs'!A1485="08",MID(Recyclabilité[[#This Row],[Code Valobat]],4,4)="0804",MID(Recyclabilité[[#This Row],[Code Valobat]],4,4)="0709",MID(Recyclabilité[[#This Row],[Code Valobat]],1,7)="6121107"),"",_xlfn.XLOOKUP('Calculs'!B1485,Questions!A:A,Questions!B:B,"ERREUR QUESTION")))</f>
        <v/>
      </c>
      <c r="G1486" s="65" t="str">
        <f>IF(OR(ISBLANK(Recyclabilité[[#This Row],[Réponse 1]]),'Calculs'!D1485="0",_xlfn.XLOOKUP('Calculs'!D1485,'Réponses'!C:C,'Réponses'!F:F,"ERREUR VISIBILITE")=0),"",_xlfn.XLOOKUP(_xlfn.XLOOKUP('Calculs'!D1485,'Réponses'!C:C,'Réponses'!F:F,"ERREUR VISIBILITE"),Questions!A:A,Questions!B:B,"ERREUR QUESTION"))</f>
        <v/>
      </c>
      <c r="I1486" s="65" t="str">
        <f>IF(OR(ISBLANK(Recyclabilité[[#This Row],[Réponse 2]]),'Calculs'!G1485="0",_xlfn.XLOOKUP('Calculs'!G1485,'Réponses'!C:C,'Réponses'!F:F,"ERREUR VISIBILITE")=0),"",_xlfn.XLOOKUP(_xlfn.XLOOKUP('Calculs'!G1485,'Réponses'!C:C,'Réponses'!F:F,"ERREUR VISIBILITE"),Questions!A:A,Questions!B:B,"ERREUR QUESTION"))</f>
        <v/>
      </c>
      <c r="K1486" s="65" t="str">
        <f>IF(OR(ISBLANK(Recyclabilité[[#This Row],[Réponse 3]]),'Calculs'!J1485="0",_xlfn.XLOOKUP('Calculs'!J1485,'Réponses'!C:C,'Réponses'!F:F,"ERREUR VISIBILITE")=0),"",_xlfn.XLOOKUP(_xlfn.XLOOKUP('Calculs'!J1485,'Réponses'!C:C,'Réponses'!F:F,"ERREUR VISIBILITE"),Questions!A:A,Questions!B:B,"ERREUR QUESTION"))</f>
        <v/>
      </c>
      <c r="M1486" s="65" t="str">
        <f>IF(OR(ISBLANK(Recyclabilité[[#This Row],[Réponse 4]]),'Calculs'!M1485="0",_xlfn.XLOOKUP('Calculs'!M1485,'Réponses'!C:C,'Réponses'!F:F,"ERREUR VISIBILITE")=0),"",_xlfn.XLOOKUP(_xlfn.XLOOKUP('Calculs'!M1485,'Réponses'!C:C,'Réponses'!F:F,"ERREUR VISIBILITE"),Questions!A:A,Questions!B:B,"ERREUR QUESTION"))</f>
        <v/>
      </c>
    </row>
    <row r="1487" spans="4:13" ht="60" customHeight="1" x14ac:dyDescent="0.25">
      <c r="D1487" s="29" t="str">
        <f>IF(ISBLANK(Recyclabilité[[#This Row],[Code Valobat]]),"",IF(OR('Calculs'!A1486="08",MID(Recyclabilité[[#This Row],[Code Valobat]],4,4)="0804",MID(Recyclabilité[[#This Row],[Code Valobat]],4,4)="0709",MID(Recyclabilité[[#This Row],[Code Valobat]],1,7)="6121107"),"Non recyclable",_xlfn.XLOOKUP('Calculs'!Q1486,'Combinaisons'!A:A,'Combinaisons'!B:B,"Merci de répondre à toutes les questions")))</f>
        <v/>
      </c>
      <c r="E1487" s="65" t="str">
        <f>IF(ISBLANK(Recyclabilité[[#This Row],[Code Valobat]]),"",IF(OR('Calculs'!A1486="08",MID(Recyclabilité[[#This Row],[Code Valobat]],4,4)="0804",MID(Recyclabilité[[#This Row],[Code Valobat]],4,4)="0709",MID(Recyclabilité[[#This Row],[Code Valobat]],1,7)="6121107"),"",_xlfn.XLOOKUP('Calculs'!B1486,Questions!A:A,Questions!B:B,"ERREUR QUESTION")))</f>
        <v/>
      </c>
      <c r="G1487" s="65" t="str">
        <f>IF(OR(ISBLANK(Recyclabilité[[#This Row],[Réponse 1]]),'Calculs'!D1486="0",_xlfn.XLOOKUP('Calculs'!D1486,'Réponses'!C:C,'Réponses'!F:F,"ERREUR VISIBILITE")=0),"",_xlfn.XLOOKUP(_xlfn.XLOOKUP('Calculs'!D1486,'Réponses'!C:C,'Réponses'!F:F,"ERREUR VISIBILITE"),Questions!A:A,Questions!B:B,"ERREUR QUESTION"))</f>
        <v/>
      </c>
      <c r="I1487" s="65" t="str">
        <f>IF(OR(ISBLANK(Recyclabilité[[#This Row],[Réponse 2]]),'Calculs'!G1486="0",_xlfn.XLOOKUP('Calculs'!G1486,'Réponses'!C:C,'Réponses'!F:F,"ERREUR VISIBILITE")=0),"",_xlfn.XLOOKUP(_xlfn.XLOOKUP('Calculs'!G1486,'Réponses'!C:C,'Réponses'!F:F,"ERREUR VISIBILITE"),Questions!A:A,Questions!B:B,"ERREUR QUESTION"))</f>
        <v/>
      </c>
      <c r="K1487" s="65" t="str">
        <f>IF(OR(ISBLANK(Recyclabilité[[#This Row],[Réponse 3]]),'Calculs'!J1486="0",_xlfn.XLOOKUP('Calculs'!J1486,'Réponses'!C:C,'Réponses'!F:F,"ERREUR VISIBILITE")=0),"",_xlfn.XLOOKUP(_xlfn.XLOOKUP('Calculs'!J1486,'Réponses'!C:C,'Réponses'!F:F,"ERREUR VISIBILITE"),Questions!A:A,Questions!B:B,"ERREUR QUESTION"))</f>
        <v/>
      </c>
      <c r="M1487" s="65" t="str">
        <f>IF(OR(ISBLANK(Recyclabilité[[#This Row],[Réponse 4]]),'Calculs'!M1486="0",_xlfn.XLOOKUP('Calculs'!M1486,'Réponses'!C:C,'Réponses'!F:F,"ERREUR VISIBILITE")=0),"",_xlfn.XLOOKUP(_xlfn.XLOOKUP('Calculs'!M1486,'Réponses'!C:C,'Réponses'!F:F,"ERREUR VISIBILITE"),Questions!A:A,Questions!B:B,"ERREUR QUESTION"))</f>
        <v/>
      </c>
    </row>
    <row r="1488" spans="4:13" ht="60" customHeight="1" x14ac:dyDescent="0.25">
      <c r="D1488" s="29" t="str">
        <f>IF(ISBLANK(Recyclabilité[[#This Row],[Code Valobat]]),"",IF(OR('Calculs'!A1487="08",MID(Recyclabilité[[#This Row],[Code Valobat]],4,4)="0804",MID(Recyclabilité[[#This Row],[Code Valobat]],4,4)="0709",MID(Recyclabilité[[#This Row],[Code Valobat]],1,7)="6121107"),"Non recyclable",_xlfn.XLOOKUP('Calculs'!Q1487,'Combinaisons'!A:A,'Combinaisons'!B:B,"Merci de répondre à toutes les questions")))</f>
        <v/>
      </c>
      <c r="E1488" s="65" t="str">
        <f>IF(ISBLANK(Recyclabilité[[#This Row],[Code Valobat]]),"",IF(OR('Calculs'!A1487="08",MID(Recyclabilité[[#This Row],[Code Valobat]],4,4)="0804",MID(Recyclabilité[[#This Row],[Code Valobat]],4,4)="0709",MID(Recyclabilité[[#This Row],[Code Valobat]],1,7)="6121107"),"",_xlfn.XLOOKUP('Calculs'!B1487,Questions!A:A,Questions!B:B,"ERREUR QUESTION")))</f>
        <v/>
      </c>
      <c r="G1488" s="65" t="str">
        <f>IF(OR(ISBLANK(Recyclabilité[[#This Row],[Réponse 1]]),'Calculs'!D1487="0",_xlfn.XLOOKUP('Calculs'!D1487,'Réponses'!C:C,'Réponses'!F:F,"ERREUR VISIBILITE")=0),"",_xlfn.XLOOKUP(_xlfn.XLOOKUP('Calculs'!D1487,'Réponses'!C:C,'Réponses'!F:F,"ERREUR VISIBILITE"),Questions!A:A,Questions!B:B,"ERREUR QUESTION"))</f>
        <v/>
      </c>
      <c r="I1488" s="65" t="str">
        <f>IF(OR(ISBLANK(Recyclabilité[[#This Row],[Réponse 2]]),'Calculs'!G1487="0",_xlfn.XLOOKUP('Calculs'!G1487,'Réponses'!C:C,'Réponses'!F:F,"ERREUR VISIBILITE")=0),"",_xlfn.XLOOKUP(_xlfn.XLOOKUP('Calculs'!G1487,'Réponses'!C:C,'Réponses'!F:F,"ERREUR VISIBILITE"),Questions!A:A,Questions!B:B,"ERREUR QUESTION"))</f>
        <v/>
      </c>
      <c r="K1488" s="65" t="str">
        <f>IF(OR(ISBLANK(Recyclabilité[[#This Row],[Réponse 3]]),'Calculs'!J1487="0",_xlfn.XLOOKUP('Calculs'!J1487,'Réponses'!C:C,'Réponses'!F:F,"ERREUR VISIBILITE")=0),"",_xlfn.XLOOKUP(_xlfn.XLOOKUP('Calculs'!J1487,'Réponses'!C:C,'Réponses'!F:F,"ERREUR VISIBILITE"),Questions!A:A,Questions!B:B,"ERREUR QUESTION"))</f>
        <v/>
      </c>
      <c r="M1488" s="65" t="str">
        <f>IF(OR(ISBLANK(Recyclabilité[[#This Row],[Réponse 4]]),'Calculs'!M1487="0",_xlfn.XLOOKUP('Calculs'!M1487,'Réponses'!C:C,'Réponses'!F:F,"ERREUR VISIBILITE")=0),"",_xlfn.XLOOKUP(_xlfn.XLOOKUP('Calculs'!M1487,'Réponses'!C:C,'Réponses'!F:F,"ERREUR VISIBILITE"),Questions!A:A,Questions!B:B,"ERREUR QUESTION"))</f>
        <v/>
      </c>
    </row>
    <row r="1489" spans="4:13" ht="60" customHeight="1" x14ac:dyDescent="0.25">
      <c r="D1489" s="29" t="str">
        <f>IF(ISBLANK(Recyclabilité[[#This Row],[Code Valobat]]),"",IF(OR('Calculs'!A1488="08",MID(Recyclabilité[[#This Row],[Code Valobat]],4,4)="0804",MID(Recyclabilité[[#This Row],[Code Valobat]],4,4)="0709",MID(Recyclabilité[[#This Row],[Code Valobat]],1,7)="6121107"),"Non recyclable",_xlfn.XLOOKUP('Calculs'!Q1488,'Combinaisons'!A:A,'Combinaisons'!B:B,"Merci de répondre à toutes les questions")))</f>
        <v/>
      </c>
      <c r="E1489" s="65" t="str">
        <f>IF(ISBLANK(Recyclabilité[[#This Row],[Code Valobat]]),"",IF(OR('Calculs'!A1488="08",MID(Recyclabilité[[#This Row],[Code Valobat]],4,4)="0804",MID(Recyclabilité[[#This Row],[Code Valobat]],4,4)="0709",MID(Recyclabilité[[#This Row],[Code Valobat]],1,7)="6121107"),"",_xlfn.XLOOKUP('Calculs'!B1488,Questions!A:A,Questions!B:B,"ERREUR QUESTION")))</f>
        <v/>
      </c>
      <c r="G1489" s="65" t="str">
        <f>IF(OR(ISBLANK(Recyclabilité[[#This Row],[Réponse 1]]),'Calculs'!D1488="0",_xlfn.XLOOKUP('Calculs'!D1488,'Réponses'!C:C,'Réponses'!F:F,"ERREUR VISIBILITE")=0),"",_xlfn.XLOOKUP(_xlfn.XLOOKUP('Calculs'!D1488,'Réponses'!C:C,'Réponses'!F:F,"ERREUR VISIBILITE"),Questions!A:A,Questions!B:B,"ERREUR QUESTION"))</f>
        <v/>
      </c>
      <c r="I1489" s="65" t="str">
        <f>IF(OR(ISBLANK(Recyclabilité[[#This Row],[Réponse 2]]),'Calculs'!G1488="0",_xlfn.XLOOKUP('Calculs'!G1488,'Réponses'!C:C,'Réponses'!F:F,"ERREUR VISIBILITE")=0),"",_xlfn.XLOOKUP(_xlfn.XLOOKUP('Calculs'!G1488,'Réponses'!C:C,'Réponses'!F:F,"ERREUR VISIBILITE"),Questions!A:A,Questions!B:B,"ERREUR QUESTION"))</f>
        <v/>
      </c>
      <c r="K1489" s="65" t="str">
        <f>IF(OR(ISBLANK(Recyclabilité[[#This Row],[Réponse 3]]),'Calculs'!J1488="0",_xlfn.XLOOKUP('Calculs'!J1488,'Réponses'!C:C,'Réponses'!F:F,"ERREUR VISIBILITE")=0),"",_xlfn.XLOOKUP(_xlfn.XLOOKUP('Calculs'!J1488,'Réponses'!C:C,'Réponses'!F:F,"ERREUR VISIBILITE"),Questions!A:A,Questions!B:B,"ERREUR QUESTION"))</f>
        <v/>
      </c>
      <c r="M1489" s="65" t="str">
        <f>IF(OR(ISBLANK(Recyclabilité[[#This Row],[Réponse 4]]),'Calculs'!M1488="0",_xlfn.XLOOKUP('Calculs'!M1488,'Réponses'!C:C,'Réponses'!F:F,"ERREUR VISIBILITE")=0),"",_xlfn.XLOOKUP(_xlfn.XLOOKUP('Calculs'!M1488,'Réponses'!C:C,'Réponses'!F:F,"ERREUR VISIBILITE"),Questions!A:A,Questions!B:B,"ERREUR QUESTION"))</f>
        <v/>
      </c>
    </row>
    <row r="1490" spans="4:13" ht="60" customHeight="1" x14ac:dyDescent="0.25">
      <c r="D1490" s="29" t="str">
        <f>IF(ISBLANK(Recyclabilité[[#This Row],[Code Valobat]]),"",IF(OR('Calculs'!A1489="08",MID(Recyclabilité[[#This Row],[Code Valobat]],4,4)="0804",MID(Recyclabilité[[#This Row],[Code Valobat]],4,4)="0709",MID(Recyclabilité[[#This Row],[Code Valobat]],1,7)="6121107"),"Non recyclable",_xlfn.XLOOKUP('Calculs'!Q1489,'Combinaisons'!A:A,'Combinaisons'!B:B,"Merci de répondre à toutes les questions")))</f>
        <v/>
      </c>
      <c r="E1490" s="65" t="str">
        <f>IF(ISBLANK(Recyclabilité[[#This Row],[Code Valobat]]),"",IF(OR('Calculs'!A1489="08",MID(Recyclabilité[[#This Row],[Code Valobat]],4,4)="0804",MID(Recyclabilité[[#This Row],[Code Valobat]],4,4)="0709",MID(Recyclabilité[[#This Row],[Code Valobat]],1,7)="6121107"),"",_xlfn.XLOOKUP('Calculs'!B1489,Questions!A:A,Questions!B:B,"ERREUR QUESTION")))</f>
        <v/>
      </c>
      <c r="G1490" s="65" t="str">
        <f>IF(OR(ISBLANK(Recyclabilité[[#This Row],[Réponse 1]]),'Calculs'!D1489="0",_xlfn.XLOOKUP('Calculs'!D1489,'Réponses'!C:C,'Réponses'!F:F,"ERREUR VISIBILITE")=0),"",_xlfn.XLOOKUP(_xlfn.XLOOKUP('Calculs'!D1489,'Réponses'!C:C,'Réponses'!F:F,"ERREUR VISIBILITE"),Questions!A:A,Questions!B:B,"ERREUR QUESTION"))</f>
        <v/>
      </c>
      <c r="I1490" s="65" t="str">
        <f>IF(OR(ISBLANK(Recyclabilité[[#This Row],[Réponse 2]]),'Calculs'!G1489="0",_xlfn.XLOOKUP('Calculs'!G1489,'Réponses'!C:C,'Réponses'!F:F,"ERREUR VISIBILITE")=0),"",_xlfn.XLOOKUP(_xlfn.XLOOKUP('Calculs'!G1489,'Réponses'!C:C,'Réponses'!F:F,"ERREUR VISIBILITE"),Questions!A:A,Questions!B:B,"ERREUR QUESTION"))</f>
        <v/>
      </c>
      <c r="K1490" s="65" t="str">
        <f>IF(OR(ISBLANK(Recyclabilité[[#This Row],[Réponse 3]]),'Calculs'!J1489="0",_xlfn.XLOOKUP('Calculs'!J1489,'Réponses'!C:C,'Réponses'!F:F,"ERREUR VISIBILITE")=0),"",_xlfn.XLOOKUP(_xlfn.XLOOKUP('Calculs'!J1489,'Réponses'!C:C,'Réponses'!F:F,"ERREUR VISIBILITE"),Questions!A:A,Questions!B:B,"ERREUR QUESTION"))</f>
        <v/>
      </c>
      <c r="M1490" s="65" t="str">
        <f>IF(OR(ISBLANK(Recyclabilité[[#This Row],[Réponse 4]]),'Calculs'!M1489="0",_xlfn.XLOOKUP('Calculs'!M1489,'Réponses'!C:C,'Réponses'!F:F,"ERREUR VISIBILITE")=0),"",_xlfn.XLOOKUP(_xlfn.XLOOKUP('Calculs'!M1489,'Réponses'!C:C,'Réponses'!F:F,"ERREUR VISIBILITE"),Questions!A:A,Questions!B:B,"ERREUR QUESTION"))</f>
        <v/>
      </c>
    </row>
    <row r="1491" spans="4:13" ht="60" customHeight="1" x14ac:dyDescent="0.25">
      <c r="D1491" s="29" t="str">
        <f>IF(ISBLANK(Recyclabilité[[#This Row],[Code Valobat]]),"",IF(OR('Calculs'!A1490="08",MID(Recyclabilité[[#This Row],[Code Valobat]],4,4)="0804",MID(Recyclabilité[[#This Row],[Code Valobat]],4,4)="0709",MID(Recyclabilité[[#This Row],[Code Valobat]],1,7)="6121107"),"Non recyclable",_xlfn.XLOOKUP('Calculs'!Q1490,'Combinaisons'!A:A,'Combinaisons'!B:B,"Merci de répondre à toutes les questions")))</f>
        <v/>
      </c>
      <c r="E1491" s="65" t="str">
        <f>IF(ISBLANK(Recyclabilité[[#This Row],[Code Valobat]]),"",IF(OR('Calculs'!A1490="08",MID(Recyclabilité[[#This Row],[Code Valobat]],4,4)="0804",MID(Recyclabilité[[#This Row],[Code Valobat]],4,4)="0709",MID(Recyclabilité[[#This Row],[Code Valobat]],1,7)="6121107"),"",_xlfn.XLOOKUP('Calculs'!B1490,Questions!A:A,Questions!B:B,"ERREUR QUESTION")))</f>
        <v/>
      </c>
      <c r="G1491" s="65" t="str">
        <f>IF(OR(ISBLANK(Recyclabilité[[#This Row],[Réponse 1]]),'Calculs'!D1490="0",_xlfn.XLOOKUP('Calculs'!D1490,'Réponses'!C:C,'Réponses'!F:F,"ERREUR VISIBILITE")=0),"",_xlfn.XLOOKUP(_xlfn.XLOOKUP('Calculs'!D1490,'Réponses'!C:C,'Réponses'!F:F,"ERREUR VISIBILITE"),Questions!A:A,Questions!B:B,"ERREUR QUESTION"))</f>
        <v/>
      </c>
      <c r="I1491" s="65" t="str">
        <f>IF(OR(ISBLANK(Recyclabilité[[#This Row],[Réponse 2]]),'Calculs'!G1490="0",_xlfn.XLOOKUP('Calculs'!G1490,'Réponses'!C:C,'Réponses'!F:F,"ERREUR VISIBILITE")=0),"",_xlfn.XLOOKUP(_xlfn.XLOOKUP('Calculs'!G1490,'Réponses'!C:C,'Réponses'!F:F,"ERREUR VISIBILITE"),Questions!A:A,Questions!B:B,"ERREUR QUESTION"))</f>
        <v/>
      </c>
      <c r="K1491" s="65" t="str">
        <f>IF(OR(ISBLANK(Recyclabilité[[#This Row],[Réponse 3]]),'Calculs'!J1490="0",_xlfn.XLOOKUP('Calculs'!J1490,'Réponses'!C:C,'Réponses'!F:F,"ERREUR VISIBILITE")=0),"",_xlfn.XLOOKUP(_xlfn.XLOOKUP('Calculs'!J1490,'Réponses'!C:C,'Réponses'!F:F,"ERREUR VISIBILITE"),Questions!A:A,Questions!B:B,"ERREUR QUESTION"))</f>
        <v/>
      </c>
      <c r="M1491" s="65" t="str">
        <f>IF(OR(ISBLANK(Recyclabilité[[#This Row],[Réponse 4]]),'Calculs'!M1490="0",_xlfn.XLOOKUP('Calculs'!M1490,'Réponses'!C:C,'Réponses'!F:F,"ERREUR VISIBILITE")=0),"",_xlfn.XLOOKUP(_xlfn.XLOOKUP('Calculs'!M1490,'Réponses'!C:C,'Réponses'!F:F,"ERREUR VISIBILITE"),Questions!A:A,Questions!B:B,"ERREUR QUESTION"))</f>
        <v/>
      </c>
    </row>
    <row r="1492" spans="4:13" ht="60" customHeight="1" x14ac:dyDescent="0.25">
      <c r="D1492" s="29" t="str">
        <f>IF(ISBLANK(Recyclabilité[[#This Row],[Code Valobat]]),"",IF(OR('Calculs'!A1491="08",MID(Recyclabilité[[#This Row],[Code Valobat]],4,4)="0804",MID(Recyclabilité[[#This Row],[Code Valobat]],4,4)="0709",MID(Recyclabilité[[#This Row],[Code Valobat]],1,7)="6121107"),"Non recyclable",_xlfn.XLOOKUP('Calculs'!Q1491,'Combinaisons'!A:A,'Combinaisons'!B:B,"Merci de répondre à toutes les questions")))</f>
        <v/>
      </c>
      <c r="E1492" s="65" t="str">
        <f>IF(ISBLANK(Recyclabilité[[#This Row],[Code Valobat]]),"",IF(OR('Calculs'!A1491="08",MID(Recyclabilité[[#This Row],[Code Valobat]],4,4)="0804",MID(Recyclabilité[[#This Row],[Code Valobat]],4,4)="0709",MID(Recyclabilité[[#This Row],[Code Valobat]],1,7)="6121107"),"",_xlfn.XLOOKUP('Calculs'!B1491,Questions!A:A,Questions!B:B,"ERREUR QUESTION")))</f>
        <v/>
      </c>
      <c r="G1492" s="65" t="str">
        <f>IF(OR(ISBLANK(Recyclabilité[[#This Row],[Réponse 1]]),'Calculs'!D1491="0",_xlfn.XLOOKUP('Calculs'!D1491,'Réponses'!C:C,'Réponses'!F:F,"ERREUR VISIBILITE")=0),"",_xlfn.XLOOKUP(_xlfn.XLOOKUP('Calculs'!D1491,'Réponses'!C:C,'Réponses'!F:F,"ERREUR VISIBILITE"),Questions!A:A,Questions!B:B,"ERREUR QUESTION"))</f>
        <v/>
      </c>
      <c r="I1492" s="65" t="str">
        <f>IF(OR(ISBLANK(Recyclabilité[[#This Row],[Réponse 2]]),'Calculs'!G1491="0",_xlfn.XLOOKUP('Calculs'!G1491,'Réponses'!C:C,'Réponses'!F:F,"ERREUR VISIBILITE")=0),"",_xlfn.XLOOKUP(_xlfn.XLOOKUP('Calculs'!G1491,'Réponses'!C:C,'Réponses'!F:F,"ERREUR VISIBILITE"),Questions!A:A,Questions!B:B,"ERREUR QUESTION"))</f>
        <v/>
      </c>
      <c r="K1492" s="65" t="str">
        <f>IF(OR(ISBLANK(Recyclabilité[[#This Row],[Réponse 3]]),'Calculs'!J1491="0",_xlfn.XLOOKUP('Calculs'!J1491,'Réponses'!C:C,'Réponses'!F:F,"ERREUR VISIBILITE")=0),"",_xlfn.XLOOKUP(_xlfn.XLOOKUP('Calculs'!J1491,'Réponses'!C:C,'Réponses'!F:F,"ERREUR VISIBILITE"),Questions!A:A,Questions!B:B,"ERREUR QUESTION"))</f>
        <v/>
      </c>
      <c r="M1492" s="65" t="str">
        <f>IF(OR(ISBLANK(Recyclabilité[[#This Row],[Réponse 4]]),'Calculs'!M1491="0",_xlfn.XLOOKUP('Calculs'!M1491,'Réponses'!C:C,'Réponses'!F:F,"ERREUR VISIBILITE")=0),"",_xlfn.XLOOKUP(_xlfn.XLOOKUP('Calculs'!M1491,'Réponses'!C:C,'Réponses'!F:F,"ERREUR VISIBILITE"),Questions!A:A,Questions!B:B,"ERREUR QUESTION"))</f>
        <v/>
      </c>
    </row>
    <row r="1493" spans="4:13" ht="60" customHeight="1" x14ac:dyDescent="0.25">
      <c r="D1493" s="29" t="str">
        <f>IF(ISBLANK(Recyclabilité[[#This Row],[Code Valobat]]),"",IF(OR('Calculs'!A1492="08",MID(Recyclabilité[[#This Row],[Code Valobat]],4,4)="0804",MID(Recyclabilité[[#This Row],[Code Valobat]],4,4)="0709",MID(Recyclabilité[[#This Row],[Code Valobat]],1,7)="6121107"),"Non recyclable",_xlfn.XLOOKUP('Calculs'!Q1492,'Combinaisons'!A:A,'Combinaisons'!B:B,"Merci de répondre à toutes les questions")))</f>
        <v/>
      </c>
      <c r="E1493" s="65" t="str">
        <f>IF(ISBLANK(Recyclabilité[[#This Row],[Code Valobat]]),"",IF(OR('Calculs'!A1492="08",MID(Recyclabilité[[#This Row],[Code Valobat]],4,4)="0804",MID(Recyclabilité[[#This Row],[Code Valobat]],4,4)="0709",MID(Recyclabilité[[#This Row],[Code Valobat]],1,7)="6121107"),"",_xlfn.XLOOKUP('Calculs'!B1492,Questions!A:A,Questions!B:B,"ERREUR QUESTION")))</f>
        <v/>
      </c>
      <c r="G1493" s="65" t="str">
        <f>IF(OR(ISBLANK(Recyclabilité[[#This Row],[Réponse 1]]),'Calculs'!D1492="0",_xlfn.XLOOKUP('Calculs'!D1492,'Réponses'!C:C,'Réponses'!F:F,"ERREUR VISIBILITE")=0),"",_xlfn.XLOOKUP(_xlfn.XLOOKUP('Calculs'!D1492,'Réponses'!C:C,'Réponses'!F:F,"ERREUR VISIBILITE"),Questions!A:A,Questions!B:B,"ERREUR QUESTION"))</f>
        <v/>
      </c>
      <c r="I1493" s="65" t="str">
        <f>IF(OR(ISBLANK(Recyclabilité[[#This Row],[Réponse 2]]),'Calculs'!G1492="0",_xlfn.XLOOKUP('Calculs'!G1492,'Réponses'!C:C,'Réponses'!F:F,"ERREUR VISIBILITE")=0),"",_xlfn.XLOOKUP(_xlfn.XLOOKUP('Calculs'!G1492,'Réponses'!C:C,'Réponses'!F:F,"ERREUR VISIBILITE"),Questions!A:A,Questions!B:B,"ERREUR QUESTION"))</f>
        <v/>
      </c>
      <c r="K1493" s="65" t="str">
        <f>IF(OR(ISBLANK(Recyclabilité[[#This Row],[Réponse 3]]),'Calculs'!J1492="0",_xlfn.XLOOKUP('Calculs'!J1492,'Réponses'!C:C,'Réponses'!F:F,"ERREUR VISIBILITE")=0),"",_xlfn.XLOOKUP(_xlfn.XLOOKUP('Calculs'!J1492,'Réponses'!C:C,'Réponses'!F:F,"ERREUR VISIBILITE"),Questions!A:A,Questions!B:B,"ERREUR QUESTION"))</f>
        <v/>
      </c>
      <c r="M1493" s="65" t="str">
        <f>IF(OR(ISBLANK(Recyclabilité[[#This Row],[Réponse 4]]),'Calculs'!M1492="0",_xlfn.XLOOKUP('Calculs'!M1492,'Réponses'!C:C,'Réponses'!F:F,"ERREUR VISIBILITE")=0),"",_xlfn.XLOOKUP(_xlfn.XLOOKUP('Calculs'!M1492,'Réponses'!C:C,'Réponses'!F:F,"ERREUR VISIBILITE"),Questions!A:A,Questions!B:B,"ERREUR QUESTION"))</f>
        <v/>
      </c>
    </row>
    <row r="1494" spans="4:13" ht="60" customHeight="1" x14ac:dyDescent="0.25">
      <c r="D1494" s="29" t="str">
        <f>IF(ISBLANK(Recyclabilité[[#This Row],[Code Valobat]]),"",IF(OR('Calculs'!A1493="08",MID(Recyclabilité[[#This Row],[Code Valobat]],4,4)="0804",MID(Recyclabilité[[#This Row],[Code Valobat]],4,4)="0709",MID(Recyclabilité[[#This Row],[Code Valobat]],1,7)="6121107"),"Non recyclable",_xlfn.XLOOKUP('Calculs'!Q1493,'Combinaisons'!A:A,'Combinaisons'!B:B,"Merci de répondre à toutes les questions")))</f>
        <v/>
      </c>
      <c r="E1494" s="65" t="str">
        <f>IF(ISBLANK(Recyclabilité[[#This Row],[Code Valobat]]),"",IF(OR('Calculs'!A1493="08",MID(Recyclabilité[[#This Row],[Code Valobat]],4,4)="0804",MID(Recyclabilité[[#This Row],[Code Valobat]],4,4)="0709",MID(Recyclabilité[[#This Row],[Code Valobat]],1,7)="6121107"),"",_xlfn.XLOOKUP('Calculs'!B1493,Questions!A:A,Questions!B:B,"ERREUR QUESTION")))</f>
        <v/>
      </c>
      <c r="G1494" s="65" t="str">
        <f>IF(OR(ISBLANK(Recyclabilité[[#This Row],[Réponse 1]]),'Calculs'!D1493="0",_xlfn.XLOOKUP('Calculs'!D1493,'Réponses'!C:C,'Réponses'!F:F,"ERREUR VISIBILITE")=0),"",_xlfn.XLOOKUP(_xlfn.XLOOKUP('Calculs'!D1493,'Réponses'!C:C,'Réponses'!F:F,"ERREUR VISIBILITE"),Questions!A:A,Questions!B:B,"ERREUR QUESTION"))</f>
        <v/>
      </c>
      <c r="I1494" s="65" t="str">
        <f>IF(OR(ISBLANK(Recyclabilité[[#This Row],[Réponse 2]]),'Calculs'!G1493="0",_xlfn.XLOOKUP('Calculs'!G1493,'Réponses'!C:C,'Réponses'!F:F,"ERREUR VISIBILITE")=0),"",_xlfn.XLOOKUP(_xlfn.XLOOKUP('Calculs'!G1493,'Réponses'!C:C,'Réponses'!F:F,"ERREUR VISIBILITE"),Questions!A:A,Questions!B:B,"ERREUR QUESTION"))</f>
        <v/>
      </c>
      <c r="K1494" s="65" t="str">
        <f>IF(OR(ISBLANK(Recyclabilité[[#This Row],[Réponse 3]]),'Calculs'!J1493="0",_xlfn.XLOOKUP('Calculs'!J1493,'Réponses'!C:C,'Réponses'!F:F,"ERREUR VISIBILITE")=0),"",_xlfn.XLOOKUP(_xlfn.XLOOKUP('Calculs'!J1493,'Réponses'!C:C,'Réponses'!F:F,"ERREUR VISIBILITE"),Questions!A:A,Questions!B:B,"ERREUR QUESTION"))</f>
        <v/>
      </c>
      <c r="M1494" s="65" t="str">
        <f>IF(OR(ISBLANK(Recyclabilité[[#This Row],[Réponse 4]]),'Calculs'!M1493="0",_xlfn.XLOOKUP('Calculs'!M1493,'Réponses'!C:C,'Réponses'!F:F,"ERREUR VISIBILITE")=0),"",_xlfn.XLOOKUP(_xlfn.XLOOKUP('Calculs'!M1493,'Réponses'!C:C,'Réponses'!F:F,"ERREUR VISIBILITE"),Questions!A:A,Questions!B:B,"ERREUR QUESTION"))</f>
        <v/>
      </c>
    </row>
    <row r="1495" spans="4:13" ht="60" customHeight="1" x14ac:dyDescent="0.25">
      <c r="D1495" s="29" t="str">
        <f>IF(ISBLANK(Recyclabilité[[#This Row],[Code Valobat]]),"",IF(OR('Calculs'!A1494="08",MID(Recyclabilité[[#This Row],[Code Valobat]],4,4)="0804",MID(Recyclabilité[[#This Row],[Code Valobat]],4,4)="0709",MID(Recyclabilité[[#This Row],[Code Valobat]],1,7)="6121107"),"Non recyclable",_xlfn.XLOOKUP('Calculs'!Q1494,'Combinaisons'!A:A,'Combinaisons'!B:B,"Merci de répondre à toutes les questions")))</f>
        <v/>
      </c>
      <c r="E1495" s="65" t="str">
        <f>IF(ISBLANK(Recyclabilité[[#This Row],[Code Valobat]]),"",IF(OR('Calculs'!A1494="08",MID(Recyclabilité[[#This Row],[Code Valobat]],4,4)="0804",MID(Recyclabilité[[#This Row],[Code Valobat]],4,4)="0709",MID(Recyclabilité[[#This Row],[Code Valobat]],1,7)="6121107"),"",_xlfn.XLOOKUP('Calculs'!B1494,Questions!A:A,Questions!B:B,"ERREUR QUESTION")))</f>
        <v/>
      </c>
      <c r="G1495" s="65" t="str">
        <f>IF(OR(ISBLANK(Recyclabilité[[#This Row],[Réponse 1]]),'Calculs'!D1494="0",_xlfn.XLOOKUP('Calculs'!D1494,'Réponses'!C:C,'Réponses'!F:F,"ERREUR VISIBILITE")=0),"",_xlfn.XLOOKUP(_xlfn.XLOOKUP('Calculs'!D1494,'Réponses'!C:C,'Réponses'!F:F,"ERREUR VISIBILITE"),Questions!A:A,Questions!B:B,"ERREUR QUESTION"))</f>
        <v/>
      </c>
      <c r="I1495" s="65" t="str">
        <f>IF(OR(ISBLANK(Recyclabilité[[#This Row],[Réponse 2]]),'Calculs'!G1494="0",_xlfn.XLOOKUP('Calculs'!G1494,'Réponses'!C:C,'Réponses'!F:F,"ERREUR VISIBILITE")=0),"",_xlfn.XLOOKUP(_xlfn.XLOOKUP('Calculs'!G1494,'Réponses'!C:C,'Réponses'!F:F,"ERREUR VISIBILITE"),Questions!A:A,Questions!B:B,"ERREUR QUESTION"))</f>
        <v/>
      </c>
      <c r="K1495" s="65" t="str">
        <f>IF(OR(ISBLANK(Recyclabilité[[#This Row],[Réponse 3]]),'Calculs'!J1494="0",_xlfn.XLOOKUP('Calculs'!J1494,'Réponses'!C:C,'Réponses'!F:F,"ERREUR VISIBILITE")=0),"",_xlfn.XLOOKUP(_xlfn.XLOOKUP('Calculs'!J1494,'Réponses'!C:C,'Réponses'!F:F,"ERREUR VISIBILITE"),Questions!A:A,Questions!B:B,"ERREUR QUESTION"))</f>
        <v/>
      </c>
      <c r="M1495" s="65" t="str">
        <f>IF(OR(ISBLANK(Recyclabilité[[#This Row],[Réponse 4]]),'Calculs'!M1494="0",_xlfn.XLOOKUP('Calculs'!M1494,'Réponses'!C:C,'Réponses'!F:F,"ERREUR VISIBILITE")=0),"",_xlfn.XLOOKUP(_xlfn.XLOOKUP('Calculs'!M1494,'Réponses'!C:C,'Réponses'!F:F,"ERREUR VISIBILITE"),Questions!A:A,Questions!B:B,"ERREUR QUESTION"))</f>
        <v/>
      </c>
    </row>
    <row r="1496" spans="4:13" ht="60" customHeight="1" x14ac:dyDescent="0.25">
      <c r="D1496" s="29" t="str">
        <f>IF(ISBLANK(Recyclabilité[[#This Row],[Code Valobat]]),"",IF(OR('Calculs'!A1495="08",MID(Recyclabilité[[#This Row],[Code Valobat]],4,4)="0804",MID(Recyclabilité[[#This Row],[Code Valobat]],4,4)="0709",MID(Recyclabilité[[#This Row],[Code Valobat]],1,7)="6121107"),"Non recyclable",_xlfn.XLOOKUP('Calculs'!Q1495,'Combinaisons'!A:A,'Combinaisons'!B:B,"Merci de répondre à toutes les questions")))</f>
        <v/>
      </c>
      <c r="E1496" s="65" t="str">
        <f>IF(ISBLANK(Recyclabilité[[#This Row],[Code Valobat]]),"",IF(OR('Calculs'!A1495="08",MID(Recyclabilité[[#This Row],[Code Valobat]],4,4)="0804",MID(Recyclabilité[[#This Row],[Code Valobat]],4,4)="0709",MID(Recyclabilité[[#This Row],[Code Valobat]],1,7)="6121107"),"",_xlfn.XLOOKUP('Calculs'!B1495,Questions!A:A,Questions!B:B,"ERREUR QUESTION")))</f>
        <v/>
      </c>
      <c r="G1496" s="65" t="str">
        <f>IF(OR(ISBLANK(Recyclabilité[[#This Row],[Réponse 1]]),'Calculs'!D1495="0",_xlfn.XLOOKUP('Calculs'!D1495,'Réponses'!C:C,'Réponses'!F:F,"ERREUR VISIBILITE")=0),"",_xlfn.XLOOKUP(_xlfn.XLOOKUP('Calculs'!D1495,'Réponses'!C:C,'Réponses'!F:F,"ERREUR VISIBILITE"),Questions!A:A,Questions!B:B,"ERREUR QUESTION"))</f>
        <v/>
      </c>
      <c r="I1496" s="65" t="str">
        <f>IF(OR(ISBLANK(Recyclabilité[[#This Row],[Réponse 2]]),'Calculs'!G1495="0",_xlfn.XLOOKUP('Calculs'!G1495,'Réponses'!C:C,'Réponses'!F:F,"ERREUR VISIBILITE")=0),"",_xlfn.XLOOKUP(_xlfn.XLOOKUP('Calculs'!G1495,'Réponses'!C:C,'Réponses'!F:F,"ERREUR VISIBILITE"),Questions!A:A,Questions!B:B,"ERREUR QUESTION"))</f>
        <v/>
      </c>
      <c r="K1496" s="65" t="str">
        <f>IF(OR(ISBLANK(Recyclabilité[[#This Row],[Réponse 3]]),'Calculs'!J1495="0",_xlfn.XLOOKUP('Calculs'!J1495,'Réponses'!C:C,'Réponses'!F:F,"ERREUR VISIBILITE")=0),"",_xlfn.XLOOKUP(_xlfn.XLOOKUP('Calculs'!J1495,'Réponses'!C:C,'Réponses'!F:F,"ERREUR VISIBILITE"),Questions!A:A,Questions!B:B,"ERREUR QUESTION"))</f>
        <v/>
      </c>
      <c r="M1496" s="65" t="str">
        <f>IF(OR(ISBLANK(Recyclabilité[[#This Row],[Réponse 4]]),'Calculs'!M1495="0",_xlfn.XLOOKUP('Calculs'!M1495,'Réponses'!C:C,'Réponses'!F:F,"ERREUR VISIBILITE")=0),"",_xlfn.XLOOKUP(_xlfn.XLOOKUP('Calculs'!M1495,'Réponses'!C:C,'Réponses'!F:F,"ERREUR VISIBILITE"),Questions!A:A,Questions!B:B,"ERREUR QUESTION"))</f>
        <v/>
      </c>
    </row>
    <row r="1497" spans="4:13" ht="60" customHeight="1" x14ac:dyDescent="0.25">
      <c r="D1497" s="29" t="str">
        <f>IF(ISBLANK(Recyclabilité[[#This Row],[Code Valobat]]),"",IF(OR('Calculs'!A1496="08",MID(Recyclabilité[[#This Row],[Code Valobat]],4,4)="0804",MID(Recyclabilité[[#This Row],[Code Valobat]],4,4)="0709",MID(Recyclabilité[[#This Row],[Code Valobat]],1,7)="6121107"),"Non recyclable",_xlfn.XLOOKUP('Calculs'!Q1496,'Combinaisons'!A:A,'Combinaisons'!B:B,"Merci de répondre à toutes les questions")))</f>
        <v/>
      </c>
      <c r="E1497" s="65" t="str">
        <f>IF(ISBLANK(Recyclabilité[[#This Row],[Code Valobat]]),"",IF(OR('Calculs'!A1496="08",MID(Recyclabilité[[#This Row],[Code Valobat]],4,4)="0804",MID(Recyclabilité[[#This Row],[Code Valobat]],4,4)="0709",MID(Recyclabilité[[#This Row],[Code Valobat]],1,7)="6121107"),"",_xlfn.XLOOKUP('Calculs'!B1496,Questions!A:A,Questions!B:B,"ERREUR QUESTION")))</f>
        <v/>
      </c>
      <c r="G1497" s="65" t="str">
        <f>IF(OR(ISBLANK(Recyclabilité[[#This Row],[Réponse 1]]),'Calculs'!D1496="0",_xlfn.XLOOKUP('Calculs'!D1496,'Réponses'!C:C,'Réponses'!F:F,"ERREUR VISIBILITE")=0),"",_xlfn.XLOOKUP(_xlfn.XLOOKUP('Calculs'!D1496,'Réponses'!C:C,'Réponses'!F:F,"ERREUR VISIBILITE"),Questions!A:A,Questions!B:B,"ERREUR QUESTION"))</f>
        <v/>
      </c>
      <c r="I1497" s="65" t="str">
        <f>IF(OR(ISBLANK(Recyclabilité[[#This Row],[Réponse 2]]),'Calculs'!G1496="0",_xlfn.XLOOKUP('Calculs'!G1496,'Réponses'!C:C,'Réponses'!F:F,"ERREUR VISIBILITE")=0),"",_xlfn.XLOOKUP(_xlfn.XLOOKUP('Calculs'!G1496,'Réponses'!C:C,'Réponses'!F:F,"ERREUR VISIBILITE"),Questions!A:A,Questions!B:B,"ERREUR QUESTION"))</f>
        <v/>
      </c>
      <c r="K1497" s="65" t="str">
        <f>IF(OR(ISBLANK(Recyclabilité[[#This Row],[Réponse 3]]),'Calculs'!J1496="0",_xlfn.XLOOKUP('Calculs'!J1496,'Réponses'!C:C,'Réponses'!F:F,"ERREUR VISIBILITE")=0),"",_xlfn.XLOOKUP(_xlfn.XLOOKUP('Calculs'!J1496,'Réponses'!C:C,'Réponses'!F:F,"ERREUR VISIBILITE"),Questions!A:A,Questions!B:B,"ERREUR QUESTION"))</f>
        <v/>
      </c>
      <c r="M1497" s="65" t="str">
        <f>IF(OR(ISBLANK(Recyclabilité[[#This Row],[Réponse 4]]),'Calculs'!M1496="0",_xlfn.XLOOKUP('Calculs'!M1496,'Réponses'!C:C,'Réponses'!F:F,"ERREUR VISIBILITE")=0),"",_xlfn.XLOOKUP(_xlfn.XLOOKUP('Calculs'!M1496,'Réponses'!C:C,'Réponses'!F:F,"ERREUR VISIBILITE"),Questions!A:A,Questions!B:B,"ERREUR QUESTION"))</f>
        <v/>
      </c>
    </row>
    <row r="1498" spans="4:13" ht="60" customHeight="1" x14ac:dyDescent="0.25">
      <c r="D1498" s="29" t="str">
        <f>IF(ISBLANK(Recyclabilité[[#This Row],[Code Valobat]]),"",IF(OR('Calculs'!A1497="08",MID(Recyclabilité[[#This Row],[Code Valobat]],4,4)="0804",MID(Recyclabilité[[#This Row],[Code Valobat]],4,4)="0709",MID(Recyclabilité[[#This Row],[Code Valobat]],1,7)="6121107"),"Non recyclable",_xlfn.XLOOKUP('Calculs'!Q1497,'Combinaisons'!A:A,'Combinaisons'!B:B,"Merci de répondre à toutes les questions")))</f>
        <v/>
      </c>
      <c r="E1498" s="65" t="str">
        <f>IF(ISBLANK(Recyclabilité[[#This Row],[Code Valobat]]),"",IF(OR('Calculs'!A1497="08",MID(Recyclabilité[[#This Row],[Code Valobat]],4,4)="0804",MID(Recyclabilité[[#This Row],[Code Valobat]],4,4)="0709",MID(Recyclabilité[[#This Row],[Code Valobat]],1,7)="6121107"),"",_xlfn.XLOOKUP('Calculs'!B1497,Questions!A:A,Questions!B:B,"ERREUR QUESTION")))</f>
        <v/>
      </c>
      <c r="G1498" s="65" t="str">
        <f>IF(OR(ISBLANK(Recyclabilité[[#This Row],[Réponse 1]]),'Calculs'!D1497="0",_xlfn.XLOOKUP('Calculs'!D1497,'Réponses'!C:C,'Réponses'!F:F,"ERREUR VISIBILITE")=0),"",_xlfn.XLOOKUP(_xlfn.XLOOKUP('Calculs'!D1497,'Réponses'!C:C,'Réponses'!F:F,"ERREUR VISIBILITE"),Questions!A:A,Questions!B:B,"ERREUR QUESTION"))</f>
        <v/>
      </c>
      <c r="I1498" s="65" t="str">
        <f>IF(OR(ISBLANK(Recyclabilité[[#This Row],[Réponse 2]]),'Calculs'!G1497="0",_xlfn.XLOOKUP('Calculs'!G1497,'Réponses'!C:C,'Réponses'!F:F,"ERREUR VISIBILITE")=0),"",_xlfn.XLOOKUP(_xlfn.XLOOKUP('Calculs'!G1497,'Réponses'!C:C,'Réponses'!F:F,"ERREUR VISIBILITE"),Questions!A:A,Questions!B:B,"ERREUR QUESTION"))</f>
        <v/>
      </c>
      <c r="K1498" s="65" t="str">
        <f>IF(OR(ISBLANK(Recyclabilité[[#This Row],[Réponse 3]]),'Calculs'!J1497="0",_xlfn.XLOOKUP('Calculs'!J1497,'Réponses'!C:C,'Réponses'!F:F,"ERREUR VISIBILITE")=0),"",_xlfn.XLOOKUP(_xlfn.XLOOKUP('Calculs'!J1497,'Réponses'!C:C,'Réponses'!F:F,"ERREUR VISIBILITE"),Questions!A:A,Questions!B:B,"ERREUR QUESTION"))</f>
        <v/>
      </c>
      <c r="M1498" s="65" t="str">
        <f>IF(OR(ISBLANK(Recyclabilité[[#This Row],[Réponse 4]]),'Calculs'!M1497="0",_xlfn.XLOOKUP('Calculs'!M1497,'Réponses'!C:C,'Réponses'!F:F,"ERREUR VISIBILITE")=0),"",_xlfn.XLOOKUP(_xlfn.XLOOKUP('Calculs'!M1497,'Réponses'!C:C,'Réponses'!F:F,"ERREUR VISIBILITE"),Questions!A:A,Questions!B:B,"ERREUR QUESTION"))</f>
        <v/>
      </c>
    </row>
    <row r="1499" spans="4:13" ht="60" customHeight="1" x14ac:dyDescent="0.25">
      <c r="D1499" s="29" t="str">
        <f>IF(ISBLANK(Recyclabilité[[#This Row],[Code Valobat]]),"",IF(OR('Calculs'!A1498="08",MID(Recyclabilité[[#This Row],[Code Valobat]],4,4)="0804",MID(Recyclabilité[[#This Row],[Code Valobat]],4,4)="0709",MID(Recyclabilité[[#This Row],[Code Valobat]],1,7)="6121107"),"Non recyclable",_xlfn.XLOOKUP('Calculs'!Q1498,'Combinaisons'!A:A,'Combinaisons'!B:B,"Merci de répondre à toutes les questions")))</f>
        <v/>
      </c>
      <c r="E1499" s="65" t="str">
        <f>IF(ISBLANK(Recyclabilité[[#This Row],[Code Valobat]]),"",IF(OR('Calculs'!A1498="08",MID(Recyclabilité[[#This Row],[Code Valobat]],4,4)="0804",MID(Recyclabilité[[#This Row],[Code Valobat]],4,4)="0709",MID(Recyclabilité[[#This Row],[Code Valobat]],1,7)="6121107"),"",_xlfn.XLOOKUP('Calculs'!B1498,Questions!A:A,Questions!B:B,"ERREUR QUESTION")))</f>
        <v/>
      </c>
      <c r="G1499" s="65" t="str">
        <f>IF(OR(ISBLANK(Recyclabilité[[#This Row],[Réponse 1]]),'Calculs'!D1498="0",_xlfn.XLOOKUP('Calculs'!D1498,'Réponses'!C:C,'Réponses'!F:F,"ERREUR VISIBILITE")=0),"",_xlfn.XLOOKUP(_xlfn.XLOOKUP('Calculs'!D1498,'Réponses'!C:C,'Réponses'!F:F,"ERREUR VISIBILITE"),Questions!A:A,Questions!B:B,"ERREUR QUESTION"))</f>
        <v/>
      </c>
      <c r="I1499" s="65" t="str">
        <f>IF(OR(ISBLANK(Recyclabilité[[#This Row],[Réponse 2]]),'Calculs'!G1498="0",_xlfn.XLOOKUP('Calculs'!G1498,'Réponses'!C:C,'Réponses'!F:F,"ERREUR VISIBILITE")=0),"",_xlfn.XLOOKUP(_xlfn.XLOOKUP('Calculs'!G1498,'Réponses'!C:C,'Réponses'!F:F,"ERREUR VISIBILITE"),Questions!A:A,Questions!B:B,"ERREUR QUESTION"))</f>
        <v/>
      </c>
      <c r="K1499" s="65" t="str">
        <f>IF(OR(ISBLANK(Recyclabilité[[#This Row],[Réponse 3]]),'Calculs'!J1498="0",_xlfn.XLOOKUP('Calculs'!J1498,'Réponses'!C:C,'Réponses'!F:F,"ERREUR VISIBILITE")=0),"",_xlfn.XLOOKUP(_xlfn.XLOOKUP('Calculs'!J1498,'Réponses'!C:C,'Réponses'!F:F,"ERREUR VISIBILITE"),Questions!A:A,Questions!B:B,"ERREUR QUESTION"))</f>
        <v/>
      </c>
      <c r="M1499" s="65" t="str">
        <f>IF(OR(ISBLANK(Recyclabilité[[#This Row],[Réponse 4]]),'Calculs'!M1498="0",_xlfn.XLOOKUP('Calculs'!M1498,'Réponses'!C:C,'Réponses'!F:F,"ERREUR VISIBILITE")=0),"",_xlfn.XLOOKUP(_xlfn.XLOOKUP('Calculs'!M1498,'Réponses'!C:C,'Réponses'!F:F,"ERREUR VISIBILITE"),Questions!A:A,Questions!B:B,"ERREUR QUESTION"))</f>
        <v/>
      </c>
    </row>
    <row r="1500" spans="4:13" ht="60" customHeight="1" x14ac:dyDescent="0.25">
      <c r="D1500" s="29" t="str">
        <f>IF(ISBLANK(Recyclabilité[[#This Row],[Code Valobat]]),"",IF(OR('Calculs'!A1499="08",MID(Recyclabilité[[#This Row],[Code Valobat]],4,4)="0804",MID(Recyclabilité[[#This Row],[Code Valobat]],4,4)="0709",MID(Recyclabilité[[#This Row],[Code Valobat]],1,7)="6121107"),"Non recyclable",_xlfn.XLOOKUP('Calculs'!Q1499,'Combinaisons'!A:A,'Combinaisons'!B:B,"Merci de répondre à toutes les questions")))</f>
        <v/>
      </c>
      <c r="E1500" s="65" t="str">
        <f>IF(ISBLANK(Recyclabilité[[#This Row],[Code Valobat]]),"",IF(OR('Calculs'!A1499="08",MID(Recyclabilité[[#This Row],[Code Valobat]],4,4)="0804",MID(Recyclabilité[[#This Row],[Code Valobat]],4,4)="0709",MID(Recyclabilité[[#This Row],[Code Valobat]],1,7)="6121107"),"",_xlfn.XLOOKUP('Calculs'!B1499,Questions!A:A,Questions!B:B,"ERREUR QUESTION")))</f>
        <v/>
      </c>
      <c r="G1500" s="65" t="str">
        <f>IF(OR(ISBLANK(Recyclabilité[[#This Row],[Réponse 1]]),'Calculs'!D1499="0",_xlfn.XLOOKUP('Calculs'!D1499,'Réponses'!C:C,'Réponses'!F:F,"ERREUR VISIBILITE")=0),"",_xlfn.XLOOKUP(_xlfn.XLOOKUP('Calculs'!D1499,'Réponses'!C:C,'Réponses'!F:F,"ERREUR VISIBILITE"),Questions!A:A,Questions!B:B,"ERREUR QUESTION"))</f>
        <v/>
      </c>
      <c r="I1500" s="65" t="str">
        <f>IF(OR(ISBLANK(Recyclabilité[[#This Row],[Réponse 2]]),'Calculs'!G1499="0",_xlfn.XLOOKUP('Calculs'!G1499,'Réponses'!C:C,'Réponses'!F:F,"ERREUR VISIBILITE")=0),"",_xlfn.XLOOKUP(_xlfn.XLOOKUP('Calculs'!G1499,'Réponses'!C:C,'Réponses'!F:F,"ERREUR VISIBILITE"),Questions!A:A,Questions!B:B,"ERREUR QUESTION"))</f>
        <v/>
      </c>
      <c r="K1500" s="65" t="str">
        <f>IF(OR(ISBLANK(Recyclabilité[[#This Row],[Réponse 3]]),'Calculs'!J1499="0",_xlfn.XLOOKUP('Calculs'!J1499,'Réponses'!C:C,'Réponses'!F:F,"ERREUR VISIBILITE")=0),"",_xlfn.XLOOKUP(_xlfn.XLOOKUP('Calculs'!J1499,'Réponses'!C:C,'Réponses'!F:F,"ERREUR VISIBILITE"),Questions!A:A,Questions!B:B,"ERREUR QUESTION"))</f>
        <v/>
      </c>
      <c r="M1500" s="65" t="str">
        <f>IF(OR(ISBLANK(Recyclabilité[[#This Row],[Réponse 4]]),'Calculs'!M1499="0",_xlfn.XLOOKUP('Calculs'!M1499,'Réponses'!C:C,'Réponses'!F:F,"ERREUR VISIBILITE")=0),"",_xlfn.XLOOKUP(_xlfn.XLOOKUP('Calculs'!M1499,'Réponses'!C:C,'Réponses'!F:F,"ERREUR VISIBILITE"),Questions!A:A,Questions!B:B,"ERREUR QUESTION"))</f>
        <v/>
      </c>
    </row>
    <row r="1501" spans="4:13" ht="60" customHeight="1" x14ac:dyDescent="0.25">
      <c r="D1501" s="29" t="str">
        <f>IF(ISBLANK(Recyclabilité[[#This Row],[Code Valobat]]),"",IF(OR('Calculs'!A1500="08",MID(Recyclabilité[[#This Row],[Code Valobat]],4,4)="0804",MID(Recyclabilité[[#This Row],[Code Valobat]],4,4)="0709",MID(Recyclabilité[[#This Row],[Code Valobat]],1,7)="6121107"),"Non recyclable",_xlfn.XLOOKUP('Calculs'!Q1500,'Combinaisons'!A:A,'Combinaisons'!B:B,"Merci de répondre à toutes les questions")))</f>
        <v/>
      </c>
      <c r="E1501" s="65" t="str">
        <f>IF(ISBLANK(Recyclabilité[[#This Row],[Code Valobat]]),"",IF(OR('Calculs'!A1500="08",MID(Recyclabilité[[#This Row],[Code Valobat]],4,4)="0804",MID(Recyclabilité[[#This Row],[Code Valobat]],4,4)="0709",MID(Recyclabilité[[#This Row],[Code Valobat]],1,7)="6121107"),"",_xlfn.XLOOKUP('Calculs'!B1500,Questions!A:A,Questions!B:B,"ERREUR QUESTION")))</f>
        <v/>
      </c>
      <c r="G1501" s="65" t="str">
        <f>IF(OR(ISBLANK(Recyclabilité[[#This Row],[Réponse 1]]),'Calculs'!D1500="0",_xlfn.XLOOKUP('Calculs'!D1500,'Réponses'!C:C,'Réponses'!F:F,"ERREUR VISIBILITE")=0),"",_xlfn.XLOOKUP(_xlfn.XLOOKUP('Calculs'!D1500,'Réponses'!C:C,'Réponses'!F:F,"ERREUR VISIBILITE"),Questions!A:A,Questions!B:B,"ERREUR QUESTION"))</f>
        <v/>
      </c>
      <c r="I1501" s="65" t="str">
        <f>IF(OR(ISBLANK(Recyclabilité[[#This Row],[Réponse 2]]),'Calculs'!G1500="0",_xlfn.XLOOKUP('Calculs'!G1500,'Réponses'!C:C,'Réponses'!F:F,"ERREUR VISIBILITE")=0),"",_xlfn.XLOOKUP(_xlfn.XLOOKUP('Calculs'!G1500,'Réponses'!C:C,'Réponses'!F:F,"ERREUR VISIBILITE"),Questions!A:A,Questions!B:B,"ERREUR QUESTION"))</f>
        <v/>
      </c>
      <c r="K1501" s="65" t="str">
        <f>IF(OR(ISBLANK(Recyclabilité[[#This Row],[Réponse 3]]),'Calculs'!J1500="0",_xlfn.XLOOKUP('Calculs'!J1500,'Réponses'!C:C,'Réponses'!F:F,"ERREUR VISIBILITE")=0),"",_xlfn.XLOOKUP(_xlfn.XLOOKUP('Calculs'!J1500,'Réponses'!C:C,'Réponses'!F:F,"ERREUR VISIBILITE"),Questions!A:A,Questions!B:B,"ERREUR QUESTION"))</f>
        <v/>
      </c>
      <c r="M1501" s="65" t="str">
        <f>IF(OR(ISBLANK(Recyclabilité[[#This Row],[Réponse 4]]),'Calculs'!M1500="0",_xlfn.XLOOKUP('Calculs'!M1500,'Réponses'!C:C,'Réponses'!F:F,"ERREUR VISIBILITE")=0),"",_xlfn.XLOOKUP(_xlfn.XLOOKUP('Calculs'!M1500,'Réponses'!C:C,'Réponses'!F:F,"ERREUR VISIBILITE"),Questions!A:A,Questions!B:B,"ERREUR QUESTION"))</f>
        <v/>
      </c>
    </row>
    <row r="1502" spans="4:13" ht="60" customHeight="1" x14ac:dyDescent="0.25">
      <c r="D1502" s="29" t="str">
        <f>IF(ISBLANK(Recyclabilité[[#This Row],[Code Valobat]]),"",IF(OR('Calculs'!A1501="08",MID(Recyclabilité[[#This Row],[Code Valobat]],4,4)="0804",MID(Recyclabilité[[#This Row],[Code Valobat]],4,4)="0709",MID(Recyclabilité[[#This Row],[Code Valobat]],1,7)="6121107"),"Non recyclable",_xlfn.XLOOKUP('Calculs'!Q1501,'Combinaisons'!A:A,'Combinaisons'!B:B,"Merci de répondre à toutes les questions")))</f>
        <v/>
      </c>
      <c r="E1502" s="65" t="str">
        <f>IF(ISBLANK(Recyclabilité[[#This Row],[Code Valobat]]),"",IF(OR('Calculs'!A1501="08",MID(Recyclabilité[[#This Row],[Code Valobat]],4,4)="0804",MID(Recyclabilité[[#This Row],[Code Valobat]],4,4)="0709",MID(Recyclabilité[[#This Row],[Code Valobat]],1,7)="6121107"),"",_xlfn.XLOOKUP('Calculs'!B1501,Questions!A:A,Questions!B:B,"ERREUR QUESTION")))</f>
        <v/>
      </c>
      <c r="G1502" s="65" t="str">
        <f>IF(OR(ISBLANK(Recyclabilité[[#This Row],[Réponse 1]]),'Calculs'!D1501="0",_xlfn.XLOOKUP('Calculs'!D1501,'Réponses'!C:C,'Réponses'!F:F,"ERREUR VISIBILITE")=0),"",_xlfn.XLOOKUP(_xlfn.XLOOKUP('Calculs'!D1501,'Réponses'!C:C,'Réponses'!F:F,"ERREUR VISIBILITE"),Questions!A:A,Questions!B:B,"ERREUR QUESTION"))</f>
        <v/>
      </c>
      <c r="I1502" s="65" t="str">
        <f>IF(OR(ISBLANK(Recyclabilité[[#This Row],[Réponse 2]]),'Calculs'!G1501="0",_xlfn.XLOOKUP('Calculs'!G1501,'Réponses'!C:C,'Réponses'!F:F,"ERREUR VISIBILITE")=0),"",_xlfn.XLOOKUP(_xlfn.XLOOKUP('Calculs'!G1501,'Réponses'!C:C,'Réponses'!F:F,"ERREUR VISIBILITE"),Questions!A:A,Questions!B:B,"ERREUR QUESTION"))</f>
        <v/>
      </c>
      <c r="K1502" s="65" t="str">
        <f>IF(OR(ISBLANK(Recyclabilité[[#This Row],[Réponse 3]]),'Calculs'!J1501="0",_xlfn.XLOOKUP('Calculs'!J1501,'Réponses'!C:C,'Réponses'!F:F,"ERREUR VISIBILITE")=0),"",_xlfn.XLOOKUP(_xlfn.XLOOKUP('Calculs'!J1501,'Réponses'!C:C,'Réponses'!F:F,"ERREUR VISIBILITE"),Questions!A:A,Questions!B:B,"ERREUR QUESTION"))</f>
        <v/>
      </c>
      <c r="M1502" s="65" t="str">
        <f>IF(OR(ISBLANK(Recyclabilité[[#This Row],[Réponse 4]]),'Calculs'!M1501="0",_xlfn.XLOOKUP('Calculs'!M1501,'Réponses'!C:C,'Réponses'!F:F,"ERREUR VISIBILITE")=0),"",_xlfn.XLOOKUP(_xlfn.XLOOKUP('Calculs'!M1501,'Réponses'!C:C,'Réponses'!F:F,"ERREUR VISIBILITE"),Questions!A:A,Questions!B:B,"ERREUR QUESTION"))</f>
        <v/>
      </c>
    </row>
    <row r="1503" spans="4:13" ht="60" customHeight="1" x14ac:dyDescent="0.25">
      <c r="D1503" s="29" t="str">
        <f>IF(ISBLANK(Recyclabilité[[#This Row],[Code Valobat]]),"",IF(OR('Calculs'!A1502="08",MID(Recyclabilité[[#This Row],[Code Valobat]],4,4)="0804",MID(Recyclabilité[[#This Row],[Code Valobat]],4,4)="0709",MID(Recyclabilité[[#This Row],[Code Valobat]],1,7)="6121107"),"Non recyclable",_xlfn.XLOOKUP('Calculs'!Q1502,'Combinaisons'!A:A,'Combinaisons'!B:B,"Merci de répondre à toutes les questions")))</f>
        <v/>
      </c>
      <c r="E1503" s="65" t="str">
        <f>IF(ISBLANK(Recyclabilité[[#This Row],[Code Valobat]]),"",IF(OR('Calculs'!A1502="08",MID(Recyclabilité[[#This Row],[Code Valobat]],4,4)="0804",MID(Recyclabilité[[#This Row],[Code Valobat]],4,4)="0709",MID(Recyclabilité[[#This Row],[Code Valobat]],1,7)="6121107"),"",_xlfn.XLOOKUP('Calculs'!B1502,Questions!A:A,Questions!B:B,"ERREUR QUESTION")))</f>
        <v/>
      </c>
      <c r="G1503" s="65" t="str">
        <f>IF(OR(ISBLANK(Recyclabilité[[#This Row],[Réponse 1]]),'Calculs'!D1502="0",_xlfn.XLOOKUP('Calculs'!D1502,'Réponses'!C:C,'Réponses'!F:F,"ERREUR VISIBILITE")=0),"",_xlfn.XLOOKUP(_xlfn.XLOOKUP('Calculs'!D1502,'Réponses'!C:C,'Réponses'!F:F,"ERREUR VISIBILITE"),Questions!A:A,Questions!B:B,"ERREUR QUESTION"))</f>
        <v/>
      </c>
      <c r="I1503" s="65" t="str">
        <f>IF(OR(ISBLANK(Recyclabilité[[#This Row],[Réponse 2]]),'Calculs'!G1502="0",_xlfn.XLOOKUP('Calculs'!G1502,'Réponses'!C:C,'Réponses'!F:F,"ERREUR VISIBILITE")=0),"",_xlfn.XLOOKUP(_xlfn.XLOOKUP('Calculs'!G1502,'Réponses'!C:C,'Réponses'!F:F,"ERREUR VISIBILITE"),Questions!A:A,Questions!B:B,"ERREUR QUESTION"))</f>
        <v/>
      </c>
      <c r="K1503" s="65" t="str">
        <f>IF(OR(ISBLANK(Recyclabilité[[#This Row],[Réponse 3]]),'Calculs'!J1502="0",_xlfn.XLOOKUP('Calculs'!J1502,'Réponses'!C:C,'Réponses'!F:F,"ERREUR VISIBILITE")=0),"",_xlfn.XLOOKUP(_xlfn.XLOOKUP('Calculs'!J1502,'Réponses'!C:C,'Réponses'!F:F,"ERREUR VISIBILITE"),Questions!A:A,Questions!B:B,"ERREUR QUESTION"))</f>
        <v/>
      </c>
      <c r="M1503" s="65" t="str">
        <f>IF(OR(ISBLANK(Recyclabilité[[#This Row],[Réponse 4]]),'Calculs'!M1502="0",_xlfn.XLOOKUP('Calculs'!M1502,'Réponses'!C:C,'Réponses'!F:F,"ERREUR VISIBILITE")=0),"",_xlfn.XLOOKUP(_xlfn.XLOOKUP('Calculs'!M1502,'Réponses'!C:C,'Réponses'!F:F,"ERREUR VISIBILITE"),Questions!A:A,Questions!B:B,"ERREUR QUESTION"))</f>
        <v/>
      </c>
    </row>
    <row r="1504" spans="4:13" ht="60" customHeight="1" x14ac:dyDescent="0.25">
      <c r="D1504" s="29" t="str">
        <f>IF(ISBLANK(Recyclabilité[[#This Row],[Code Valobat]]),"",IF(OR('Calculs'!A1503="08",MID(Recyclabilité[[#This Row],[Code Valobat]],4,4)="0804",MID(Recyclabilité[[#This Row],[Code Valobat]],4,4)="0709",MID(Recyclabilité[[#This Row],[Code Valobat]],1,7)="6121107"),"Non recyclable",_xlfn.XLOOKUP('Calculs'!Q1503,'Combinaisons'!A:A,'Combinaisons'!B:B,"Merci de répondre à toutes les questions")))</f>
        <v/>
      </c>
      <c r="E1504" s="65" t="str">
        <f>IF(ISBLANK(Recyclabilité[[#This Row],[Code Valobat]]),"",IF(OR('Calculs'!A1503="08",MID(Recyclabilité[[#This Row],[Code Valobat]],4,4)="0804",MID(Recyclabilité[[#This Row],[Code Valobat]],4,4)="0709",MID(Recyclabilité[[#This Row],[Code Valobat]],1,7)="6121107"),"",_xlfn.XLOOKUP('Calculs'!B1503,Questions!A:A,Questions!B:B,"ERREUR QUESTION")))</f>
        <v/>
      </c>
      <c r="G1504" s="65" t="str">
        <f>IF(OR(ISBLANK(Recyclabilité[[#This Row],[Réponse 1]]),'Calculs'!D1503="0",_xlfn.XLOOKUP('Calculs'!D1503,'Réponses'!C:C,'Réponses'!F:F,"ERREUR VISIBILITE")=0),"",_xlfn.XLOOKUP(_xlfn.XLOOKUP('Calculs'!D1503,'Réponses'!C:C,'Réponses'!F:F,"ERREUR VISIBILITE"),Questions!A:A,Questions!B:B,"ERREUR QUESTION"))</f>
        <v/>
      </c>
      <c r="I1504" s="65" t="str">
        <f>IF(OR(ISBLANK(Recyclabilité[[#This Row],[Réponse 2]]),'Calculs'!G1503="0",_xlfn.XLOOKUP('Calculs'!G1503,'Réponses'!C:C,'Réponses'!F:F,"ERREUR VISIBILITE")=0),"",_xlfn.XLOOKUP(_xlfn.XLOOKUP('Calculs'!G1503,'Réponses'!C:C,'Réponses'!F:F,"ERREUR VISIBILITE"),Questions!A:A,Questions!B:B,"ERREUR QUESTION"))</f>
        <v/>
      </c>
      <c r="K1504" s="65" t="str">
        <f>IF(OR(ISBLANK(Recyclabilité[[#This Row],[Réponse 3]]),'Calculs'!J1503="0",_xlfn.XLOOKUP('Calculs'!J1503,'Réponses'!C:C,'Réponses'!F:F,"ERREUR VISIBILITE")=0),"",_xlfn.XLOOKUP(_xlfn.XLOOKUP('Calculs'!J1503,'Réponses'!C:C,'Réponses'!F:F,"ERREUR VISIBILITE"),Questions!A:A,Questions!B:B,"ERREUR QUESTION"))</f>
        <v/>
      </c>
      <c r="M1504" s="65" t="str">
        <f>IF(OR(ISBLANK(Recyclabilité[[#This Row],[Réponse 4]]),'Calculs'!M1503="0",_xlfn.XLOOKUP('Calculs'!M1503,'Réponses'!C:C,'Réponses'!F:F,"ERREUR VISIBILITE")=0),"",_xlfn.XLOOKUP(_xlfn.XLOOKUP('Calculs'!M1503,'Réponses'!C:C,'Réponses'!F:F,"ERREUR VISIBILITE"),Questions!A:A,Questions!B:B,"ERREUR QUESTION"))</f>
        <v/>
      </c>
    </row>
    <row r="1505" spans="4:13" ht="60" customHeight="1" x14ac:dyDescent="0.25">
      <c r="D1505" s="29" t="str">
        <f>IF(ISBLANK(Recyclabilité[[#This Row],[Code Valobat]]),"",IF(OR('Calculs'!A1504="08",MID(Recyclabilité[[#This Row],[Code Valobat]],4,4)="0804",MID(Recyclabilité[[#This Row],[Code Valobat]],4,4)="0709",MID(Recyclabilité[[#This Row],[Code Valobat]],1,7)="6121107"),"Non recyclable",_xlfn.XLOOKUP('Calculs'!Q1504,'Combinaisons'!A:A,'Combinaisons'!B:B,"Merci de répondre à toutes les questions")))</f>
        <v/>
      </c>
      <c r="E1505" s="65" t="str">
        <f>IF(ISBLANK(Recyclabilité[[#This Row],[Code Valobat]]),"",IF(OR('Calculs'!A1504="08",MID(Recyclabilité[[#This Row],[Code Valobat]],4,4)="0804",MID(Recyclabilité[[#This Row],[Code Valobat]],4,4)="0709",MID(Recyclabilité[[#This Row],[Code Valobat]],1,7)="6121107"),"",_xlfn.XLOOKUP('Calculs'!B1504,Questions!A:A,Questions!B:B,"ERREUR QUESTION")))</f>
        <v/>
      </c>
      <c r="G1505" s="65" t="str">
        <f>IF(OR(ISBLANK(Recyclabilité[[#This Row],[Réponse 1]]),'Calculs'!D1504="0",_xlfn.XLOOKUP('Calculs'!D1504,'Réponses'!C:C,'Réponses'!F:F,"ERREUR VISIBILITE")=0),"",_xlfn.XLOOKUP(_xlfn.XLOOKUP('Calculs'!D1504,'Réponses'!C:C,'Réponses'!F:F,"ERREUR VISIBILITE"),Questions!A:A,Questions!B:B,"ERREUR QUESTION"))</f>
        <v/>
      </c>
      <c r="I1505" s="65" t="str">
        <f>IF(OR(ISBLANK(Recyclabilité[[#This Row],[Réponse 2]]),'Calculs'!G1504="0",_xlfn.XLOOKUP('Calculs'!G1504,'Réponses'!C:C,'Réponses'!F:F,"ERREUR VISIBILITE")=0),"",_xlfn.XLOOKUP(_xlfn.XLOOKUP('Calculs'!G1504,'Réponses'!C:C,'Réponses'!F:F,"ERREUR VISIBILITE"),Questions!A:A,Questions!B:B,"ERREUR QUESTION"))</f>
        <v/>
      </c>
      <c r="K1505" s="65" t="str">
        <f>IF(OR(ISBLANK(Recyclabilité[[#This Row],[Réponse 3]]),'Calculs'!J1504="0",_xlfn.XLOOKUP('Calculs'!J1504,'Réponses'!C:C,'Réponses'!F:F,"ERREUR VISIBILITE")=0),"",_xlfn.XLOOKUP(_xlfn.XLOOKUP('Calculs'!J1504,'Réponses'!C:C,'Réponses'!F:F,"ERREUR VISIBILITE"),Questions!A:A,Questions!B:B,"ERREUR QUESTION"))</f>
        <v/>
      </c>
      <c r="M1505" s="65" t="str">
        <f>IF(OR(ISBLANK(Recyclabilité[[#This Row],[Réponse 4]]),'Calculs'!M1504="0",_xlfn.XLOOKUP('Calculs'!M1504,'Réponses'!C:C,'Réponses'!F:F,"ERREUR VISIBILITE")=0),"",_xlfn.XLOOKUP(_xlfn.XLOOKUP('Calculs'!M1504,'Réponses'!C:C,'Réponses'!F:F,"ERREUR VISIBILITE"),Questions!A:A,Questions!B:B,"ERREUR QUESTION"))</f>
        <v/>
      </c>
    </row>
    <row r="1506" spans="4:13" ht="60" customHeight="1" x14ac:dyDescent="0.25">
      <c r="D1506" s="29" t="str">
        <f>IF(ISBLANK(Recyclabilité[[#This Row],[Code Valobat]]),"",IF(OR('Calculs'!A1505="08",MID(Recyclabilité[[#This Row],[Code Valobat]],4,4)="0804",MID(Recyclabilité[[#This Row],[Code Valobat]],4,4)="0709",MID(Recyclabilité[[#This Row],[Code Valobat]],1,7)="6121107"),"Non recyclable",_xlfn.XLOOKUP('Calculs'!Q1505,'Combinaisons'!A:A,'Combinaisons'!B:B,"Merci de répondre à toutes les questions")))</f>
        <v/>
      </c>
      <c r="E1506" s="65" t="str">
        <f>IF(ISBLANK(Recyclabilité[[#This Row],[Code Valobat]]),"",IF(OR('Calculs'!A1505="08",MID(Recyclabilité[[#This Row],[Code Valobat]],4,4)="0804",MID(Recyclabilité[[#This Row],[Code Valobat]],4,4)="0709",MID(Recyclabilité[[#This Row],[Code Valobat]],1,7)="6121107"),"",_xlfn.XLOOKUP('Calculs'!B1505,Questions!A:A,Questions!B:B,"ERREUR QUESTION")))</f>
        <v/>
      </c>
      <c r="G1506" s="65" t="str">
        <f>IF(OR(ISBLANK(Recyclabilité[[#This Row],[Réponse 1]]),'Calculs'!D1505="0",_xlfn.XLOOKUP('Calculs'!D1505,'Réponses'!C:C,'Réponses'!F:F,"ERREUR VISIBILITE")=0),"",_xlfn.XLOOKUP(_xlfn.XLOOKUP('Calculs'!D1505,'Réponses'!C:C,'Réponses'!F:F,"ERREUR VISIBILITE"),Questions!A:A,Questions!B:B,"ERREUR QUESTION"))</f>
        <v/>
      </c>
      <c r="I1506" s="65" t="str">
        <f>IF(OR(ISBLANK(Recyclabilité[[#This Row],[Réponse 2]]),'Calculs'!G1505="0",_xlfn.XLOOKUP('Calculs'!G1505,'Réponses'!C:C,'Réponses'!F:F,"ERREUR VISIBILITE")=0),"",_xlfn.XLOOKUP(_xlfn.XLOOKUP('Calculs'!G1505,'Réponses'!C:C,'Réponses'!F:F,"ERREUR VISIBILITE"),Questions!A:A,Questions!B:B,"ERREUR QUESTION"))</f>
        <v/>
      </c>
      <c r="K1506" s="65" t="str">
        <f>IF(OR(ISBLANK(Recyclabilité[[#This Row],[Réponse 3]]),'Calculs'!J1505="0",_xlfn.XLOOKUP('Calculs'!J1505,'Réponses'!C:C,'Réponses'!F:F,"ERREUR VISIBILITE")=0),"",_xlfn.XLOOKUP(_xlfn.XLOOKUP('Calculs'!J1505,'Réponses'!C:C,'Réponses'!F:F,"ERREUR VISIBILITE"),Questions!A:A,Questions!B:B,"ERREUR QUESTION"))</f>
        <v/>
      </c>
      <c r="M1506" s="65" t="str">
        <f>IF(OR(ISBLANK(Recyclabilité[[#This Row],[Réponse 4]]),'Calculs'!M1505="0",_xlfn.XLOOKUP('Calculs'!M1505,'Réponses'!C:C,'Réponses'!F:F,"ERREUR VISIBILITE")=0),"",_xlfn.XLOOKUP(_xlfn.XLOOKUP('Calculs'!M1505,'Réponses'!C:C,'Réponses'!F:F,"ERREUR VISIBILITE"),Questions!A:A,Questions!B:B,"ERREUR QUESTION"))</f>
        <v/>
      </c>
    </row>
    <row r="1507" spans="4:13" ht="60" customHeight="1" x14ac:dyDescent="0.25">
      <c r="D1507" s="29" t="str">
        <f>IF(ISBLANK(Recyclabilité[[#This Row],[Code Valobat]]),"",IF(OR('Calculs'!A1506="08",MID(Recyclabilité[[#This Row],[Code Valobat]],4,4)="0804",MID(Recyclabilité[[#This Row],[Code Valobat]],4,4)="0709",MID(Recyclabilité[[#This Row],[Code Valobat]],1,7)="6121107"),"Non recyclable",_xlfn.XLOOKUP('Calculs'!Q1506,'Combinaisons'!A:A,'Combinaisons'!B:B,"Merci de répondre à toutes les questions")))</f>
        <v/>
      </c>
      <c r="E1507" s="65" t="str">
        <f>IF(ISBLANK(Recyclabilité[[#This Row],[Code Valobat]]),"",IF(OR('Calculs'!A1506="08",MID(Recyclabilité[[#This Row],[Code Valobat]],4,4)="0804",MID(Recyclabilité[[#This Row],[Code Valobat]],4,4)="0709",MID(Recyclabilité[[#This Row],[Code Valobat]],1,7)="6121107"),"",_xlfn.XLOOKUP('Calculs'!B1506,Questions!A:A,Questions!B:B,"ERREUR QUESTION")))</f>
        <v/>
      </c>
      <c r="G1507" s="65" t="str">
        <f>IF(OR(ISBLANK(Recyclabilité[[#This Row],[Réponse 1]]),'Calculs'!D1506="0",_xlfn.XLOOKUP('Calculs'!D1506,'Réponses'!C:C,'Réponses'!F:F,"ERREUR VISIBILITE")=0),"",_xlfn.XLOOKUP(_xlfn.XLOOKUP('Calculs'!D1506,'Réponses'!C:C,'Réponses'!F:F,"ERREUR VISIBILITE"),Questions!A:A,Questions!B:B,"ERREUR QUESTION"))</f>
        <v/>
      </c>
      <c r="I1507" s="65" t="str">
        <f>IF(OR(ISBLANK(Recyclabilité[[#This Row],[Réponse 2]]),'Calculs'!G1506="0",_xlfn.XLOOKUP('Calculs'!G1506,'Réponses'!C:C,'Réponses'!F:F,"ERREUR VISIBILITE")=0),"",_xlfn.XLOOKUP(_xlfn.XLOOKUP('Calculs'!G1506,'Réponses'!C:C,'Réponses'!F:F,"ERREUR VISIBILITE"),Questions!A:A,Questions!B:B,"ERREUR QUESTION"))</f>
        <v/>
      </c>
      <c r="K1507" s="65" t="str">
        <f>IF(OR(ISBLANK(Recyclabilité[[#This Row],[Réponse 3]]),'Calculs'!J1506="0",_xlfn.XLOOKUP('Calculs'!J1506,'Réponses'!C:C,'Réponses'!F:F,"ERREUR VISIBILITE")=0),"",_xlfn.XLOOKUP(_xlfn.XLOOKUP('Calculs'!J1506,'Réponses'!C:C,'Réponses'!F:F,"ERREUR VISIBILITE"),Questions!A:A,Questions!B:B,"ERREUR QUESTION"))</f>
        <v/>
      </c>
      <c r="M1507" s="65" t="str">
        <f>IF(OR(ISBLANK(Recyclabilité[[#This Row],[Réponse 4]]),'Calculs'!M1506="0",_xlfn.XLOOKUP('Calculs'!M1506,'Réponses'!C:C,'Réponses'!F:F,"ERREUR VISIBILITE")=0),"",_xlfn.XLOOKUP(_xlfn.XLOOKUP('Calculs'!M1506,'Réponses'!C:C,'Réponses'!F:F,"ERREUR VISIBILITE"),Questions!A:A,Questions!B:B,"ERREUR QUESTION"))</f>
        <v/>
      </c>
    </row>
    <row r="1508" spans="4:13" ht="60" customHeight="1" x14ac:dyDescent="0.25">
      <c r="D1508" s="29" t="str">
        <f>IF(ISBLANK(Recyclabilité[[#This Row],[Code Valobat]]),"",IF(OR('Calculs'!A1507="08",MID(Recyclabilité[[#This Row],[Code Valobat]],4,4)="0804",MID(Recyclabilité[[#This Row],[Code Valobat]],4,4)="0709",MID(Recyclabilité[[#This Row],[Code Valobat]],1,7)="6121107"),"Non recyclable",_xlfn.XLOOKUP('Calculs'!Q1507,'Combinaisons'!A:A,'Combinaisons'!B:B,"Merci de répondre à toutes les questions")))</f>
        <v/>
      </c>
      <c r="E1508" s="65" t="str">
        <f>IF(ISBLANK(Recyclabilité[[#This Row],[Code Valobat]]),"",IF(OR('Calculs'!A1507="08",MID(Recyclabilité[[#This Row],[Code Valobat]],4,4)="0804",MID(Recyclabilité[[#This Row],[Code Valobat]],4,4)="0709",MID(Recyclabilité[[#This Row],[Code Valobat]],1,7)="6121107"),"",_xlfn.XLOOKUP('Calculs'!B1507,Questions!A:A,Questions!B:B,"ERREUR QUESTION")))</f>
        <v/>
      </c>
      <c r="G1508" s="65" t="str">
        <f>IF(OR(ISBLANK(Recyclabilité[[#This Row],[Réponse 1]]),'Calculs'!D1507="0",_xlfn.XLOOKUP('Calculs'!D1507,'Réponses'!C:C,'Réponses'!F:F,"ERREUR VISIBILITE")=0),"",_xlfn.XLOOKUP(_xlfn.XLOOKUP('Calculs'!D1507,'Réponses'!C:C,'Réponses'!F:F,"ERREUR VISIBILITE"),Questions!A:A,Questions!B:B,"ERREUR QUESTION"))</f>
        <v/>
      </c>
      <c r="I1508" s="65" t="str">
        <f>IF(OR(ISBLANK(Recyclabilité[[#This Row],[Réponse 2]]),'Calculs'!G1507="0",_xlfn.XLOOKUP('Calculs'!G1507,'Réponses'!C:C,'Réponses'!F:F,"ERREUR VISIBILITE")=0),"",_xlfn.XLOOKUP(_xlfn.XLOOKUP('Calculs'!G1507,'Réponses'!C:C,'Réponses'!F:F,"ERREUR VISIBILITE"),Questions!A:A,Questions!B:B,"ERREUR QUESTION"))</f>
        <v/>
      </c>
      <c r="K1508" s="65" t="str">
        <f>IF(OR(ISBLANK(Recyclabilité[[#This Row],[Réponse 3]]),'Calculs'!J1507="0",_xlfn.XLOOKUP('Calculs'!J1507,'Réponses'!C:C,'Réponses'!F:F,"ERREUR VISIBILITE")=0),"",_xlfn.XLOOKUP(_xlfn.XLOOKUP('Calculs'!J1507,'Réponses'!C:C,'Réponses'!F:F,"ERREUR VISIBILITE"),Questions!A:A,Questions!B:B,"ERREUR QUESTION"))</f>
        <v/>
      </c>
      <c r="M1508" s="65" t="str">
        <f>IF(OR(ISBLANK(Recyclabilité[[#This Row],[Réponse 4]]),'Calculs'!M1507="0",_xlfn.XLOOKUP('Calculs'!M1507,'Réponses'!C:C,'Réponses'!F:F,"ERREUR VISIBILITE")=0),"",_xlfn.XLOOKUP(_xlfn.XLOOKUP('Calculs'!M1507,'Réponses'!C:C,'Réponses'!F:F,"ERREUR VISIBILITE"),Questions!A:A,Questions!B:B,"ERREUR QUESTION"))</f>
        <v/>
      </c>
    </row>
    <row r="1509" spans="4:13" ht="60" customHeight="1" x14ac:dyDescent="0.25">
      <c r="D1509" s="29" t="str">
        <f>IF(ISBLANK(Recyclabilité[[#This Row],[Code Valobat]]),"",IF(OR('Calculs'!A1508="08",MID(Recyclabilité[[#This Row],[Code Valobat]],4,4)="0804",MID(Recyclabilité[[#This Row],[Code Valobat]],4,4)="0709",MID(Recyclabilité[[#This Row],[Code Valobat]],1,7)="6121107"),"Non recyclable",_xlfn.XLOOKUP('Calculs'!Q1508,'Combinaisons'!A:A,'Combinaisons'!B:B,"Merci de répondre à toutes les questions")))</f>
        <v/>
      </c>
      <c r="E1509" s="65" t="str">
        <f>IF(ISBLANK(Recyclabilité[[#This Row],[Code Valobat]]),"",IF(OR('Calculs'!A1508="08",MID(Recyclabilité[[#This Row],[Code Valobat]],4,4)="0804",MID(Recyclabilité[[#This Row],[Code Valobat]],4,4)="0709",MID(Recyclabilité[[#This Row],[Code Valobat]],1,7)="6121107"),"",_xlfn.XLOOKUP('Calculs'!B1508,Questions!A:A,Questions!B:B,"ERREUR QUESTION")))</f>
        <v/>
      </c>
      <c r="G1509" s="65" t="str">
        <f>IF(OR(ISBLANK(Recyclabilité[[#This Row],[Réponse 1]]),'Calculs'!D1508="0",_xlfn.XLOOKUP('Calculs'!D1508,'Réponses'!C:C,'Réponses'!F:F,"ERREUR VISIBILITE")=0),"",_xlfn.XLOOKUP(_xlfn.XLOOKUP('Calculs'!D1508,'Réponses'!C:C,'Réponses'!F:F,"ERREUR VISIBILITE"),Questions!A:A,Questions!B:B,"ERREUR QUESTION"))</f>
        <v/>
      </c>
      <c r="I1509" s="65" t="str">
        <f>IF(OR(ISBLANK(Recyclabilité[[#This Row],[Réponse 2]]),'Calculs'!G1508="0",_xlfn.XLOOKUP('Calculs'!G1508,'Réponses'!C:C,'Réponses'!F:F,"ERREUR VISIBILITE")=0),"",_xlfn.XLOOKUP(_xlfn.XLOOKUP('Calculs'!G1508,'Réponses'!C:C,'Réponses'!F:F,"ERREUR VISIBILITE"),Questions!A:A,Questions!B:B,"ERREUR QUESTION"))</f>
        <v/>
      </c>
      <c r="K1509" s="65" t="str">
        <f>IF(OR(ISBLANK(Recyclabilité[[#This Row],[Réponse 3]]),'Calculs'!J1508="0",_xlfn.XLOOKUP('Calculs'!J1508,'Réponses'!C:C,'Réponses'!F:F,"ERREUR VISIBILITE")=0),"",_xlfn.XLOOKUP(_xlfn.XLOOKUP('Calculs'!J1508,'Réponses'!C:C,'Réponses'!F:F,"ERREUR VISIBILITE"),Questions!A:A,Questions!B:B,"ERREUR QUESTION"))</f>
        <v/>
      </c>
      <c r="M1509" s="65" t="str">
        <f>IF(OR(ISBLANK(Recyclabilité[[#This Row],[Réponse 4]]),'Calculs'!M1508="0",_xlfn.XLOOKUP('Calculs'!M1508,'Réponses'!C:C,'Réponses'!F:F,"ERREUR VISIBILITE")=0),"",_xlfn.XLOOKUP(_xlfn.XLOOKUP('Calculs'!M1508,'Réponses'!C:C,'Réponses'!F:F,"ERREUR VISIBILITE"),Questions!A:A,Questions!B:B,"ERREUR QUESTION"))</f>
        <v/>
      </c>
    </row>
    <row r="1510" spans="4:13" ht="60" customHeight="1" x14ac:dyDescent="0.25">
      <c r="D1510" s="29" t="str">
        <f>IF(ISBLANK(Recyclabilité[[#This Row],[Code Valobat]]),"",IF(OR('Calculs'!A1509="08",MID(Recyclabilité[[#This Row],[Code Valobat]],4,4)="0804",MID(Recyclabilité[[#This Row],[Code Valobat]],4,4)="0709",MID(Recyclabilité[[#This Row],[Code Valobat]],1,7)="6121107"),"Non recyclable",_xlfn.XLOOKUP('Calculs'!Q1509,'Combinaisons'!A:A,'Combinaisons'!B:B,"Merci de répondre à toutes les questions")))</f>
        <v/>
      </c>
      <c r="E1510" s="65" t="str">
        <f>IF(ISBLANK(Recyclabilité[[#This Row],[Code Valobat]]),"",IF(OR('Calculs'!A1509="08",MID(Recyclabilité[[#This Row],[Code Valobat]],4,4)="0804",MID(Recyclabilité[[#This Row],[Code Valobat]],4,4)="0709",MID(Recyclabilité[[#This Row],[Code Valobat]],1,7)="6121107"),"",_xlfn.XLOOKUP('Calculs'!B1509,Questions!A:A,Questions!B:B,"ERREUR QUESTION")))</f>
        <v/>
      </c>
      <c r="G1510" s="65" t="str">
        <f>IF(OR(ISBLANK(Recyclabilité[[#This Row],[Réponse 1]]),'Calculs'!D1509="0",_xlfn.XLOOKUP('Calculs'!D1509,'Réponses'!C:C,'Réponses'!F:F,"ERREUR VISIBILITE")=0),"",_xlfn.XLOOKUP(_xlfn.XLOOKUP('Calculs'!D1509,'Réponses'!C:C,'Réponses'!F:F,"ERREUR VISIBILITE"),Questions!A:A,Questions!B:B,"ERREUR QUESTION"))</f>
        <v/>
      </c>
      <c r="I1510" s="65" t="str">
        <f>IF(OR(ISBLANK(Recyclabilité[[#This Row],[Réponse 2]]),'Calculs'!G1509="0",_xlfn.XLOOKUP('Calculs'!G1509,'Réponses'!C:C,'Réponses'!F:F,"ERREUR VISIBILITE")=0),"",_xlfn.XLOOKUP(_xlfn.XLOOKUP('Calculs'!G1509,'Réponses'!C:C,'Réponses'!F:F,"ERREUR VISIBILITE"),Questions!A:A,Questions!B:B,"ERREUR QUESTION"))</f>
        <v/>
      </c>
      <c r="K1510" s="65" t="str">
        <f>IF(OR(ISBLANK(Recyclabilité[[#This Row],[Réponse 3]]),'Calculs'!J1509="0",_xlfn.XLOOKUP('Calculs'!J1509,'Réponses'!C:C,'Réponses'!F:F,"ERREUR VISIBILITE")=0),"",_xlfn.XLOOKUP(_xlfn.XLOOKUP('Calculs'!J1509,'Réponses'!C:C,'Réponses'!F:F,"ERREUR VISIBILITE"),Questions!A:A,Questions!B:B,"ERREUR QUESTION"))</f>
        <v/>
      </c>
      <c r="M1510" s="65" t="str">
        <f>IF(OR(ISBLANK(Recyclabilité[[#This Row],[Réponse 4]]),'Calculs'!M1509="0",_xlfn.XLOOKUP('Calculs'!M1509,'Réponses'!C:C,'Réponses'!F:F,"ERREUR VISIBILITE")=0),"",_xlfn.XLOOKUP(_xlfn.XLOOKUP('Calculs'!M1509,'Réponses'!C:C,'Réponses'!F:F,"ERREUR VISIBILITE"),Questions!A:A,Questions!B:B,"ERREUR QUESTION"))</f>
        <v/>
      </c>
    </row>
    <row r="1511" spans="4:13" ht="60" customHeight="1" x14ac:dyDescent="0.25">
      <c r="D1511" s="29" t="str">
        <f>IF(ISBLANK(Recyclabilité[[#This Row],[Code Valobat]]),"",IF(OR('Calculs'!A1510="08",MID(Recyclabilité[[#This Row],[Code Valobat]],4,4)="0804",MID(Recyclabilité[[#This Row],[Code Valobat]],4,4)="0709",MID(Recyclabilité[[#This Row],[Code Valobat]],1,7)="6121107"),"Non recyclable",_xlfn.XLOOKUP('Calculs'!Q1510,'Combinaisons'!A:A,'Combinaisons'!B:B,"Merci de répondre à toutes les questions")))</f>
        <v/>
      </c>
      <c r="E1511" s="65" t="str">
        <f>IF(ISBLANK(Recyclabilité[[#This Row],[Code Valobat]]),"",IF(OR('Calculs'!A1510="08",MID(Recyclabilité[[#This Row],[Code Valobat]],4,4)="0804",MID(Recyclabilité[[#This Row],[Code Valobat]],4,4)="0709",MID(Recyclabilité[[#This Row],[Code Valobat]],1,7)="6121107"),"",_xlfn.XLOOKUP('Calculs'!B1510,Questions!A:A,Questions!B:B,"ERREUR QUESTION")))</f>
        <v/>
      </c>
      <c r="G1511" s="65" t="str">
        <f>IF(OR(ISBLANK(Recyclabilité[[#This Row],[Réponse 1]]),'Calculs'!D1510="0",_xlfn.XLOOKUP('Calculs'!D1510,'Réponses'!C:C,'Réponses'!F:F,"ERREUR VISIBILITE")=0),"",_xlfn.XLOOKUP(_xlfn.XLOOKUP('Calculs'!D1510,'Réponses'!C:C,'Réponses'!F:F,"ERREUR VISIBILITE"),Questions!A:A,Questions!B:B,"ERREUR QUESTION"))</f>
        <v/>
      </c>
      <c r="I1511" s="65" t="str">
        <f>IF(OR(ISBLANK(Recyclabilité[[#This Row],[Réponse 2]]),'Calculs'!G1510="0",_xlfn.XLOOKUP('Calculs'!G1510,'Réponses'!C:C,'Réponses'!F:F,"ERREUR VISIBILITE")=0),"",_xlfn.XLOOKUP(_xlfn.XLOOKUP('Calculs'!G1510,'Réponses'!C:C,'Réponses'!F:F,"ERREUR VISIBILITE"),Questions!A:A,Questions!B:B,"ERREUR QUESTION"))</f>
        <v/>
      </c>
      <c r="K1511" s="65" t="str">
        <f>IF(OR(ISBLANK(Recyclabilité[[#This Row],[Réponse 3]]),'Calculs'!J1510="0",_xlfn.XLOOKUP('Calculs'!J1510,'Réponses'!C:C,'Réponses'!F:F,"ERREUR VISIBILITE")=0),"",_xlfn.XLOOKUP(_xlfn.XLOOKUP('Calculs'!J1510,'Réponses'!C:C,'Réponses'!F:F,"ERREUR VISIBILITE"),Questions!A:A,Questions!B:B,"ERREUR QUESTION"))</f>
        <v/>
      </c>
      <c r="M1511" s="65" t="str">
        <f>IF(OR(ISBLANK(Recyclabilité[[#This Row],[Réponse 4]]),'Calculs'!M1510="0",_xlfn.XLOOKUP('Calculs'!M1510,'Réponses'!C:C,'Réponses'!F:F,"ERREUR VISIBILITE")=0),"",_xlfn.XLOOKUP(_xlfn.XLOOKUP('Calculs'!M1510,'Réponses'!C:C,'Réponses'!F:F,"ERREUR VISIBILITE"),Questions!A:A,Questions!B:B,"ERREUR QUESTION"))</f>
        <v/>
      </c>
    </row>
    <row r="1512" spans="4:13" ht="60" customHeight="1" x14ac:dyDescent="0.25">
      <c r="D1512" s="29" t="str">
        <f>IF(ISBLANK(Recyclabilité[[#This Row],[Code Valobat]]),"",IF(OR('Calculs'!A1511="08",MID(Recyclabilité[[#This Row],[Code Valobat]],4,4)="0804",MID(Recyclabilité[[#This Row],[Code Valobat]],4,4)="0709",MID(Recyclabilité[[#This Row],[Code Valobat]],1,7)="6121107"),"Non recyclable",_xlfn.XLOOKUP('Calculs'!Q1511,'Combinaisons'!A:A,'Combinaisons'!B:B,"Merci de répondre à toutes les questions")))</f>
        <v/>
      </c>
      <c r="E1512" s="65" t="str">
        <f>IF(ISBLANK(Recyclabilité[[#This Row],[Code Valobat]]),"",IF(OR('Calculs'!A1511="08",MID(Recyclabilité[[#This Row],[Code Valobat]],4,4)="0804",MID(Recyclabilité[[#This Row],[Code Valobat]],4,4)="0709",MID(Recyclabilité[[#This Row],[Code Valobat]],1,7)="6121107"),"",_xlfn.XLOOKUP('Calculs'!B1511,Questions!A:A,Questions!B:B,"ERREUR QUESTION")))</f>
        <v/>
      </c>
      <c r="G1512" s="65" t="str">
        <f>IF(OR(ISBLANK(Recyclabilité[[#This Row],[Réponse 1]]),'Calculs'!D1511="0",_xlfn.XLOOKUP('Calculs'!D1511,'Réponses'!C:C,'Réponses'!F:F,"ERREUR VISIBILITE")=0),"",_xlfn.XLOOKUP(_xlfn.XLOOKUP('Calculs'!D1511,'Réponses'!C:C,'Réponses'!F:F,"ERREUR VISIBILITE"),Questions!A:A,Questions!B:B,"ERREUR QUESTION"))</f>
        <v/>
      </c>
      <c r="I1512" s="65" t="str">
        <f>IF(OR(ISBLANK(Recyclabilité[[#This Row],[Réponse 2]]),'Calculs'!G1511="0",_xlfn.XLOOKUP('Calculs'!G1511,'Réponses'!C:C,'Réponses'!F:F,"ERREUR VISIBILITE")=0),"",_xlfn.XLOOKUP(_xlfn.XLOOKUP('Calculs'!G1511,'Réponses'!C:C,'Réponses'!F:F,"ERREUR VISIBILITE"),Questions!A:A,Questions!B:B,"ERREUR QUESTION"))</f>
        <v/>
      </c>
      <c r="K1512" s="65" t="str">
        <f>IF(OR(ISBLANK(Recyclabilité[[#This Row],[Réponse 3]]),'Calculs'!J1511="0",_xlfn.XLOOKUP('Calculs'!J1511,'Réponses'!C:C,'Réponses'!F:F,"ERREUR VISIBILITE")=0),"",_xlfn.XLOOKUP(_xlfn.XLOOKUP('Calculs'!J1511,'Réponses'!C:C,'Réponses'!F:F,"ERREUR VISIBILITE"),Questions!A:A,Questions!B:B,"ERREUR QUESTION"))</f>
        <v/>
      </c>
      <c r="M1512" s="65" t="str">
        <f>IF(OR(ISBLANK(Recyclabilité[[#This Row],[Réponse 4]]),'Calculs'!M1511="0",_xlfn.XLOOKUP('Calculs'!M1511,'Réponses'!C:C,'Réponses'!F:F,"ERREUR VISIBILITE")=0),"",_xlfn.XLOOKUP(_xlfn.XLOOKUP('Calculs'!M1511,'Réponses'!C:C,'Réponses'!F:F,"ERREUR VISIBILITE"),Questions!A:A,Questions!B:B,"ERREUR QUESTION"))</f>
        <v/>
      </c>
    </row>
    <row r="1513" spans="4:13" ht="60" customHeight="1" x14ac:dyDescent="0.25">
      <c r="D1513" s="29" t="str">
        <f>IF(ISBLANK(Recyclabilité[[#This Row],[Code Valobat]]),"",IF(OR('Calculs'!A1512="08",MID(Recyclabilité[[#This Row],[Code Valobat]],4,4)="0804",MID(Recyclabilité[[#This Row],[Code Valobat]],4,4)="0709",MID(Recyclabilité[[#This Row],[Code Valobat]],1,7)="6121107"),"Non recyclable",_xlfn.XLOOKUP('Calculs'!Q1512,'Combinaisons'!A:A,'Combinaisons'!B:B,"Merci de répondre à toutes les questions")))</f>
        <v/>
      </c>
      <c r="E1513" s="65" t="str">
        <f>IF(ISBLANK(Recyclabilité[[#This Row],[Code Valobat]]),"",IF(OR('Calculs'!A1512="08",MID(Recyclabilité[[#This Row],[Code Valobat]],4,4)="0804",MID(Recyclabilité[[#This Row],[Code Valobat]],4,4)="0709",MID(Recyclabilité[[#This Row],[Code Valobat]],1,7)="6121107"),"",_xlfn.XLOOKUP('Calculs'!B1512,Questions!A:A,Questions!B:B,"ERREUR QUESTION")))</f>
        <v/>
      </c>
      <c r="G1513" s="65" t="str">
        <f>IF(OR(ISBLANK(Recyclabilité[[#This Row],[Réponse 1]]),'Calculs'!D1512="0",_xlfn.XLOOKUP('Calculs'!D1512,'Réponses'!C:C,'Réponses'!F:F,"ERREUR VISIBILITE")=0),"",_xlfn.XLOOKUP(_xlfn.XLOOKUP('Calculs'!D1512,'Réponses'!C:C,'Réponses'!F:F,"ERREUR VISIBILITE"),Questions!A:A,Questions!B:B,"ERREUR QUESTION"))</f>
        <v/>
      </c>
      <c r="I1513" s="65" t="str">
        <f>IF(OR(ISBLANK(Recyclabilité[[#This Row],[Réponse 2]]),'Calculs'!G1512="0",_xlfn.XLOOKUP('Calculs'!G1512,'Réponses'!C:C,'Réponses'!F:F,"ERREUR VISIBILITE")=0),"",_xlfn.XLOOKUP(_xlfn.XLOOKUP('Calculs'!G1512,'Réponses'!C:C,'Réponses'!F:F,"ERREUR VISIBILITE"),Questions!A:A,Questions!B:B,"ERREUR QUESTION"))</f>
        <v/>
      </c>
      <c r="K1513" s="65" t="str">
        <f>IF(OR(ISBLANK(Recyclabilité[[#This Row],[Réponse 3]]),'Calculs'!J1512="0",_xlfn.XLOOKUP('Calculs'!J1512,'Réponses'!C:C,'Réponses'!F:F,"ERREUR VISIBILITE")=0),"",_xlfn.XLOOKUP(_xlfn.XLOOKUP('Calculs'!J1512,'Réponses'!C:C,'Réponses'!F:F,"ERREUR VISIBILITE"),Questions!A:A,Questions!B:B,"ERREUR QUESTION"))</f>
        <v/>
      </c>
      <c r="M1513" s="65" t="str">
        <f>IF(OR(ISBLANK(Recyclabilité[[#This Row],[Réponse 4]]),'Calculs'!M1512="0",_xlfn.XLOOKUP('Calculs'!M1512,'Réponses'!C:C,'Réponses'!F:F,"ERREUR VISIBILITE")=0),"",_xlfn.XLOOKUP(_xlfn.XLOOKUP('Calculs'!M1512,'Réponses'!C:C,'Réponses'!F:F,"ERREUR VISIBILITE"),Questions!A:A,Questions!B:B,"ERREUR QUESTION"))</f>
        <v/>
      </c>
    </row>
    <row r="1514" spans="4:13" ht="60" customHeight="1" x14ac:dyDescent="0.25">
      <c r="D1514" s="29" t="str">
        <f>IF(ISBLANK(Recyclabilité[[#This Row],[Code Valobat]]),"",IF(OR('Calculs'!A1513="08",MID(Recyclabilité[[#This Row],[Code Valobat]],4,4)="0804",MID(Recyclabilité[[#This Row],[Code Valobat]],4,4)="0709",MID(Recyclabilité[[#This Row],[Code Valobat]],1,7)="6121107"),"Non recyclable",_xlfn.XLOOKUP('Calculs'!Q1513,'Combinaisons'!A:A,'Combinaisons'!B:B,"Merci de répondre à toutes les questions")))</f>
        <v/>
      </c>
      <c r="E1514" s="65" t="str">
        <f>IF(ISBLANK(Recyclabilité[[#This Row],[Code Valobat]]),"",IF(OR('Calculs'!A1513="08",MID(Recyclabilité[[#This Row],[Code Valobat]],4,4)="0804",MID(Recyclabilité[[#This Row],[Code Valobat]],4,4)="0709",MID(Recyclabilité[[#This Row],[Code Valobat]],1,7)="6121107"),"",_xlfn.XLOOKUP('Calculs'!B1513,Questions!A:A,Questions!B:B,"ERREUR QUESTION")))</f>
        <v/>
      </c>
      <c r="G1514" s="65" t="str">
        <f>IF(OR(ISBLANK(Recyclabilité[[#This Row],[Réponse 1]]),'Calculs'!D1513="0",_xlfn.XLOOKUP('Calculs'!D1513,'Réponses'!C:C,'Réponses'!F:F,"ERREUR VISIBILITE")=0),"",_xlfn.XLOOKUP(_xlfn.XLOOKUP('Calculs'!D1513,'Réponses'!C:C,'Réponses'!F:F,"ERREUR VISIBILITE"),Questions!A:A,Questions!B:B,"ERREUR QUESTION"))</f>
        <v/>
      </c>
      <c r="I1514" s="65" t="str">
        <f>IF(OR(ISBLANK(Recyclabilité[[#This Row],[Réponse 2]]),'Calculs'!G1513="0",_xlfn.XLOOKUP('Calculs'!G1513,'Réponses'!C:C,'Réponses'!F:F,"ERREUR VISIBILITE")=0),"",_xlfn.XLOOKUP(_xlfn.XLOOKUP('Calculs'!G1513,'Réponses'!C:C,'Réponses'!F:F,"ERREUR VISIBILITE"),Questions!A:A,Questions!B:B,"ERREUR QUESTION"))</f>
        <v/>
      </c>
      <c r="K1514" s="65" t="str">
        <f>IF(OR(ISBLANK(Recyclabilité[[#This Row],[Réponse 3]]),'Calculs'!J1513="0",_xlfn.XLOOKUP('Calculs'!J1513,'Réponses'!C:C,'Réponses'!F:F,"ERREUR VISIBILITE")=0),"",_xlfn.XLOOKUP(_xlfn.XLOOKUP('Calculs'!J1513,'Réponses'!C:C,'Réponses'!F:F,"ERREUR VISIBILITE"),Questions!A:A,Questions!B:B,"ERREUR QUESTION"))</f>
        <v/>
      </c>
      <c r="M1514" s="65" t="str">
        <f>IF(OR(ISBLANK(Recyclabilité[[#This Row],[Réponse 4]]),'Calculs'!M1513="0",_xlfn.XLOOKUP('Calculs'!M1513,'Réponses'!C:C,'Réponses'!F:F,"ERREUR VISIBILITE")=0),"",_xlfn.XLOOKUP(_xlfn.XLOOKUP('Calculs'!M1513,'Réponses'!C:C,'Réponses'!F:F,"ERREUR VISIBILITE"),Questions!A:A,Questions!B:B,"ERREUR QUESTION"))</f>
        <v/>
      </c>
    </row>
    <row r="1515" spans="4:13" ht="60" customHeight="1" x14ac:dyDescent="0.25">
      <c r="D1515" s="29" t="str">
        <f>IF(ISBLANK(Recyclabilité[[#This Row],[Code Valobat]]),"",IF(OR('Calculs'!A1514="08",MID(Recyclabilité[[#This Row],[Code Valobat]],4,4)="0804",MID(Recyclabilité[[#This Row],[Code Valobat]],4,4)="0709",MID(Recyclabilité[[#This Row],[Code Valobat]],1,7)="6121107"),"Non recyclable",_xlfn.XLOOKUP('Calculs'!Q1514,'Combinaisons'!A:A,'Combinaisons'!B:B,"Merci de répondre à toutes les questions")))</f>
        <v/>
      </c>
      <c r="E1515" s="65" t="str">
        <f>IF(ISBLANK(Recyclabilité[[#This Row],[Code Valobat]]),"",IF(OR('Calculs'!A1514="08",MID(Recyclabilité[[#This Row],[Code Valobat]],4,4)="0804",MID(Recyclabilité[[#This Row],[Code Valobat]],4,4)="0709",MID(Recyclabilité[[#This Row],[Code Valobat]],1,7)="6121107"),"",_xlfn.XLOOKUP('Calculs'!B1514,Questions!A:A,Questions!B:B,"ERREUR QUESTION")))</f>
        <v/>
      </c>
      <c r="G1515" s="65" t="str">
        <f>IF(OR(ISBLANK(Recyclabilité[[#This Row],[Réponse 1]]),'Calculs'!D1514="0",_xlfn.XLOOKUP('Calculs'!D1514,'Réponses'!C:C,'Réponses'!F:F,"ERREUR VISIBILITE")=0),"",_xlfn.XLOOKUP(_xlfn.XLOOKUP('Calculs'!D1514,'Réponses'!C:C,'Réponses'!F:F,"ERREUR VISIBILITE"),Questions!A:A,Questions!B:B,"ERREUR QUESTION"))</f>
        <v/>
      </c>
      <c r="I1515" s="65" t="str">
        <f>IF(OR(ISBLANK(Recyclabilité[[#This Row],[Réponse 2]]),'Calculs'!G1514="0",_xlfn.XLOOKUP('Calculs'!G1514,'Réponses'!C:C,'Réponses'!F:F,"ERREUR VISIBILITE")=0),"",_xlfn.XLOOKUP(_xlfn.XLOOKUP('Calculs'!G1514,'Réponses'!C:C,'Réponses'!F:F,"ERREUR VISIBILITE"),Questions!A:A,Questions!B:B,"ERREUR QUESTION"))</f>
        <v/>
      </c>
      <c r="K1515" s="65" t="str">
        <f>IF(OR(ISBLANK(Recyclabilité[[#This Row],[Réponse 3]]),'Calculs'!J1514="0",_xlfn.XLOOKUP('Calculs'!J1514,'Réponses'!C:C,'Réponses'!F:F,"ERREUR VISIBILITE")=0),"",_xlfn.XLOOKUP(_xlfn.XLOOKUP('Calculs'!J1514,'Réponses'!C:C,'Réponses'!F:F,"ERREUR VISIBILITE"),Questions!A:A,Questions!B:B,"ERREUR QUESTION"))</f>
        <v/>
      </c>
      <c r="M1515" s="65" t="str">
        <f>IF(OR(ISBLANK(Recyclabilité[[#This Row],[Réponse 4]]),'Calculs'!M1514="0",_xlfn.XLOOKUP('Calculs'!M1514,'Réponses'!C:C,'Réponses'!F:F,"ERREUR VISIBILITE")=0),"",_xlfn.XLOOKUP(_xlfn.XLOOKUP('Calculs'!M1514,'Réponses'!C:C,'Réponses'!F:F,"ERREUR VISIBILITE"),Questions!A:A,Questions!B:B,"ERREUR QUESTION"))</f>
        <v/>
      </c>
    </row>
    <row r="1516" spans="4:13" ht="60" customHeight="1" x14ac:dyDescent="0.25">
      <c r="D1516" s="29" t="str">
        <f>IF(ISBLANK(Recyclabilité[[#This Row],[Code Valobat]]),"",IF(OR('Calculs'!A1515="08",MID(Recyclabilité[[#This Row],[Code Valobat]],4,4)="0804",MID(Recyclabilité[[#This Row],[Code Valobat]],4,4)="0709",MID(Recyclabilité[[#This Row],[Code Valobat]],1,7)="6121107"),"Non recyclable",_xlfn.XLOOKUP('Calculs'!Q1515,'Combinaisons'!A:A,'Combinaisons'!B:B,"Merci de répondre à toutes les questions")))</f>
        <v/>
      </c>
      <c r="E1516" s="65" t="str">
        <f>IF(ISBLANK(Recyclabilité[[#This Row],[Code Valobat]]),"",IF(OR('Calculs'!A1515="08",MID(Recyclabilité[[#This Row],[Code Valobat]],4,4)="0804",MID(Recyclabilité[[#This Row],[Code Valobat]],4,4)="0709",MID(Recyclabilité[[#This Row],[Code Valobat]],1,7)="6121107"),"",_xlfn.XLOOKUP('Calculs'!B1515,Questions!A:A,Questions!B:B,"ERREUR QUESTION")))</f>
        <v/>
      </c>
      <c r="G1516" s="65" t="str">
        <f>IF(OR(ISBLANK(Recyclabilité[[#This Row],[Réponse 1]]),'Calculs'!D1515="0",_xlfn.XLOOKUP('Calculs'!D1515,'Réponses'!C:C,'Réponses'!F:F,"ERREUR VISIBILITE")=0),"",_xlfn.XLOOKUP(_xlfn.XLOOKUP('Calculs'!D1515,'Réponses'!C:C,'Réponses'!F:F,"ERREUR VISIBILITE"),Questions!A:A,Questions!B:B,"ERREUR QUESTION"))</f>
        <v/>
      </c>
      <c r="I1516" s="65" t="str">
        <f>IF(OR(ISBLANK(Recyclabilité[[#This Row],[Réponse 2]]),'Calculs'!G1515="0",_xlfn.XLOOKUP('Calculs'!G1515,'Réponses'!C:C,'Réponses'!F:F,"ERREUR VISIBILITE")=0),"",_xlfn.XLOOKUP(_xlfn.XLOOKUP('Calculs'!G1515,'Réponses'!C:C,'Réponses'!F:F,"ERREUR VISIBILITE"),Questions!A:A,Questions!B:B,"ERREUR QUESTION"))</f>
        <v/>
      </c>
      <c r="K1516" s="65" t="str">
        <f>IF(OR(ISBLANK(Recyclabilité[[#This Row],[Réponse 3]]),'Calculs'!J1515="0",_xlfn.XLOOKUP('Calculs'!J1515,'Réponses'!C:C,'Réponses'!F:F,"ERREUR VISIBILITE")=0),"",_xlfn.XLOOKUP(_xlfn.XLOOKUP('Calculs'!J1515,'Réponses'!C:C,'Réponses'!F:F,"ERREUR VISIBILITE"),Questions!A:A,Questions!B:B,"ERREUR QUESTION"))</f>
        <v/>
      </c>
      <c r="M1516" s="65" t="str">
        <f>IF(OR(ISBLANK(Recyclabilité[[#This Row],[Réponse 4]]),'Calculs'!M1515="0",_xlfn.XLOOKUP('Calculs'!M1515,'Réponses'!C:C,'Réponses'!F:F,"ERREUR VISIBILITE")=0),"",_xlfn.XLOOKUP(_xlfn.XLOOKUP('Calculs'!M1515,'Réponses'!C:C,'Réponses'!F:F,"ERREUR VISIBILITE"),Questions!A:A,Questions!B:B,"ERREUR QUESTION"))</f>
        <v/>
      </c>
    </row>
    <row r="1517" spans="4:13" ht="60" customHeight="1" x14ac:dyDescent="0.25">
      <c r="D1517" s="29" t="str">
        <f>IF(ISBLANK(Recyclabilité[[#This Row],[Code Valobat]]),"",IF(OR('Calculs'!A1516="08",MID(Recyclabilité[[#This Row],[Code Valobat]],4,4)="0804",MID(Recyclabilité[[#This Row],[Code Valobat]],4,4)="0709",MID(Recyclabilité[[#This Row],[Code Valobat]],1,7)="6121107"),"Non recyclable",_xlfn.XLOOKUP('Calculs'!Q1516,'Combinaisons'!A:A,'Combinaisons'!B:B,"Merci de répondre à toutes les questions")))</f>
        <v/>
      </c>
      <c r="E1517" s="65" t="str">
        <f>IF(ISBLANK(Recyclabilité[[#This Row],[Code Valobat]]),"",IF(OR('Calculs'!A1516="08",MID(Recyclabilité[[#This Row],[Code Valobat]],4,4)="0804",MID(Recyclabilité[[#This Row],[Code Valobat]],4,4)="0709",MID(Recyclabilité[[#This Row],[Code Valobat]],1,7)="6121107"),"",_xlfn.XLOOKUP('Calculs'!B1516,Questions!A:A,Questions!B:B,"ERREUR QUESTION")))</f>
        <v/>
      </c>
      <c r="G1517" s="65" t="str">
        <f>IF(OR(ISBLANK(Recyclabilité[[#This Row],[Réponse 1]]),'Calculs'!D1516="0",_xlfn.XLOOKUP('Calculs'!D1516,'Réponses'!C:C,'Réponses'!F:F,"ERREUR VISIBILITE")=0),"",_xlfn.XLOOKUP(_xlfn.XLOOKUP('Calculs'!D1516,'Réponses'!C:C,'Réponses'!F:F,"ERREUR VISIBILITE"),Questions!A:A,Questions!B:B,"ERREUR QUESTION"))</f>
        <v/>
      </c>
      <c r="I1517" s="65" t="str">
        <f>IF(OR(ISBLANK(Recyclabilité[[#This Row],[Réponse 2]]),'Calculs'!G1516="0",_xlfn.XLOOKUP('Calculs'!G1516,'Réponses'!C:C,'Réponses'!F:F,"ERREUR VISIBILITE")=0),"",_xlfn.XLOOKUP(_xlfn.XLOOKUP('Calculs'!G1516,'Réponses'!C:C,'Réponses'!F:F,"ERREUR VISIBILITE"),Questions!A:A,Questions!B:B,"ERREUR QUESTION"))</f>
        <v/>
      </c>
      <c r="K1517" s="65" t="str">
        <f>IF(OR(ISBLANK(Recyclabilité[[#This Row],[Réponse 3]]),'Calculs'!J1516="0",_xlfn.XLOOKUP('Calculs'!J1516,'Réponses'!C:C,'Réponses'!F:F,"ERREUR VISIBILITE")=0),"",_xlfn.XLOOKUP(_xlfn.XLOOKUP('Calculs'!J1516,'Réponses'!C:C,'Réponses'!F:F,"ERREUR VISIBILITE"),Questions!A:A,Questions!B:B,"ERREUR QUESTION"))</f>
        <v/>
      </c>
      <c r="M1517" s="65" t="str">
        <f>IF(OR(ISBLANK(Recyclabilité[[#This Row],[Réponse 4]]),'Calculs'!M1516="0",_xlfn.XLOOKUP('Calculs'!M1516,'Réponses'!C:C,'Réponses'!F:F,"ERREUR VISIBILITE")=0),"",_xlfn.XLOOKUP(_xlfn.XLOOKUP('Calculs'!M1516,'Réponses'!C:C,'Réponses'!F:F,"ERREUR VISIBILITE"),Questions!A:A,Questions!B:B,"ERREUR QUESTION"))</f>
        <v/>
      </c>
    </row>
    <row r="1518" spans="4:13" ht="60" customHeight="1" x14ac:dyDescent="0.25">
      <c r="D1518" s="29" t="str">
        <f>IF(ISBLANK(Recyclabilité[[#This Row],[Code Valobat]]),"",IF(OR('Calculs'!A1517="08",MID(Recyclabilité[[#This Row],[Code Valobat]],4,4)="0804",MID(Recyclabilité[[#This Row],[Code Valobat]],4,4)="0709",MID(Recyclabilité[[#This Row],[Code Valobat]],1,7)="6121107"),"Non recyclable",_xlfn.XLOOKUP('Calculs'!Q1517,'Combinaisons'!A:A,'Combinaisons'!B:B,"Merci de répondre à toutes les questions")))</f>
        <v/>
      </c>
      <c r="E1518" s="65" t="str">
        <f>IF(ISBLANK(Recyclabilité[[#This Row],[Code Valobat]]),"",IF(OR('Calculs'!A1517="08",MID(Recyclabilité[[#This Row],[Code Valobat]],4,4)="0804",MID(Recyclabilité[[#This Row],[Code Valobat]],4,4)="0709",MID(Recyclabilité[[#This Row],[Code Valobat]],1,7)="6121107"),"",_xlfn.XLOOKUP('Calculs'!B1517,Questions!A:A,Questions!B:B,"ERREUR QUESTION")))</f>
        <v/>
      </c>
      <c r="G1518" s="65" t="str">
        <f>IF(OR(ISBLANK(Recyclabilité[[#This Row],[Réponse 1]]),'Calculs'!D1517="0",_xlfn.XLOOKUP('Calculs'!D1517,'Réponses'!C:C,'Réponses'!F:F,"ERREUR VISIBILITE")=0),"",_xlfn.XLOOKUP(_xlfn.XLOOKUP('Calculs'!D1517,'Réponses'!C:C,'Réponses'!F:F,"ERREUR VISIBILITE"),Questions!A:A,Questions!B:B,"ERREUR QUESTION"))</f>
        <v/>
      </c>
      <c r="I1518" s="65" t="str">
        <f>IF(OR(ISBLANK(Recyclabilité[[#This Row],[Réponse 2]]),'Calculs'!G1517="0",_xlfn.XLOOKUP('Calculs'!G1517,'Réponses'!C:C,'Réponses'!F:F,"ERREUR VISIBILITE")=0),"",_xlfn.XLOOKUP(_xlfn.XLOOKUP('Calculs'!G1517,'Réponses'!C:C,'Réponses'!F:F,"ERREUR VISIBILITE"),Questions!A:A,Questions!B:B,"ERREUR QUESTION"))</f>
        <v/>
      </c>
      <c r="K1518" s="65" t="str">
        <f>IF(OR(ISBLANK(Recyclabilité[[#This Row],[Réponse 3]]),'Calculs'!J1517="0",_xlfn.XLOOKUP('Calculs'!J1517,'Réponses'!C:C,'Réponses'!F:F,"ERREUR VISIBILITE")=0),"",_xlfn.XLOOKUP(_xlfn.XLOOKUP('Calculs'!J1517,'Réponses'!C:C,'Réponses'!F:F,"ERREUR VISIBILITE"),Questions!A:A,Questions!B:B,"ERREUR QUESTION"))</f>
        <v/>
      </c>
      <c r="M1518" s="65" t="str">
        <f>IF(OR(ISBLANK(Recyclabilité[[#This Row],[Réponse 4]]),'Calculs'!M1517="0",_xlfn.XLOOKUP('Calculs'!M1517,'Réponses'!C:C,'Réponses'!F:F,"ERREUR VISIBILITE")=0),"",_xlfn.XLOOKUP(_xlfn.XLOOKUP('Calculs'!M1517,'Réponses'!C:C,'Réponses'!F:F,"ERREUR VISIBILITE"),Questions!A:A,Questions!B:B,"ERREUR QUESTION"))</f>
        <v/>
      </c>
    </row>
    <row r="1519" spans="4:13" ht="60" customHeight="1" x14ac:dyDescent="0.25">
      <c r="D1519" s="29" t="str">
        <f>IF(ISBLANK(Recyclabilité[[#This Row],[Code Valobat]]),"",IF(OR('Calculs'!A1518="08",MID(Recyclabilité[[#This Row],[Code Valobat]],4,4)="0804",MID(Recyclabilité[[#This Row],[Code Valobat]],4,4)="0709",MID(Recyclabilité[[#This Row],[Code Valobat]],1,7)="6121107"),"Non recyclable",_xlfn.XLOOKUP('Calculs'!Q1518,'Combinaisons'!A:A,'Combinaisons'!B:B,"Merci de répondre à toutes les questions")))</f>
        <v/>
      </c>
      <c r="E1519" s="65" t="str">
        <f>IF(ISBLANK(Recyclabilité[[#This Row],[Code Valobat]]),"",IF(OR('Calculs'!A1518="08",MID(Recyclabilité[[#This Row],[Code Valobat]],4,4)="0804",MID(Recyclabilité[[#This Row],[Code Valobat]],4,4)="0709",MID(Recyclabilité[[#This Row],[Code Valobat]],1,7)="6121107"),"",_xlfn.XLOOKUP('Calculs'!B1518,Questions!A:A,Questions!B:B,"ERREUR QUESTION")))</f>
        <v/>
      </c>
      <c r="G1519" s="65" t="str">
        <f>IF(OR(ISBLANK(Recyclabilité[[#This Row],[Réponse 1]]),'Calculs'!D1518="0",_xlfn.XLOOKUP('Calculs'!D1518,'Réponses'!C:C,'Réponses'!F:F,"ERREUR VISIBILITE")=0),"",_xlfn.XLOOKUP(_xlfn.XLOOKUP('Calculs'!D1518,'Réponses'!C:C,'Réponses'!F:F,"ERREUR VISIBILITE"),Questions!A:A,Questions!B:B,"ERREUR QUESTION"))</f>
        <v/>
      </c>
      <c r="I1519" s="65" t="str">
        <f>IF(OR(ISBLANK(Recyclabilité[[#This Row],[Réponse 2]]),'Calculs'!G1518="0",_xlfn.XLOOKUP('Calculs'!G1518,'Réponses'!C:C,'Réponses'!F:F,"ERREUR VISIBILITE")=0),"",_xlfn.XLOOKUP(_xlfn.XLOOKUP('Calculs'!G1518,'Réponses'!C:C,'Réponses'!F:F,"ERREUR VISIBILITE"),Questions!A:A,Questions!B:B,"ERREUR QUESTION"))</f>
        <v/>
      </c>
      <c r="K1519" s="65" t="str">
        <f>IF(OR(ISBLANK(Recyclabilité[[#This Row],[Réponse 3]]),'Calculs'!J1518="0",_xlfn.XLOOKUP('Calculs'!J1518,'Réponses'!C:C,'Réponses'!F:F,"ERREUR VISIBILITE")=0),"",_xlfn.XLOOKUP(_xlfn.XLOOKUP('Calculs'!J1518,'Réponses'!C:C,'Réponses'!F:F,"ERREUR VISIBILITE"),Questions!A:A,Questions!B:B,"ERREUR QUESTION"))</f>
        <v/>
      </c>
      <c r="M1519" s="65" t="str">
        <f>IF(OR(ISBLANK(Recyclabilité[[#This Row],[Réponse 4]]),'Calculs'!M1518="0",_xlfn.XLOOKUP('Calculs'!M1518,'Réponses'!C:C,'Réponses'!F:F,"ERREUR VISIBILITE")=0),"",_xlfn.XLOOKUP(_xlfn.XLOOKUP('Calculs'!M1518,'Réponses'!C:C,'Réponses'!F:F,"ERREUR VISIBILITE"),Questions!A:A,Questions!B:B,"ERREUR QUESTION"))</f>
        <v/>
      </c>
    </row>
    <row r="1520" spans="4:13" ht="60" customHeight="1" x14ac:dyDescent="0.25">
      <c r="D1520" s="29" t="str">
        <f>IF(ISBLANK(Recyclabilité[[#This Row],[Code Valobat]]),"",IF(OR('Calculs'!A1519="08",MID(Recyclabilité[[#This Row],[Code Valobat]],4,4)="0804",MID(Recyclabilité[[#This Row],[Code Valobat]],4,4)="0709",MID(Recyclabilité[[#This Row],[Code Valobat]],1,7)="6121107"),"Non recyclable",_xlfn.XLOOKUP('Calculs'!Q1519,'Combinaisons'!A:A,'Combinaisons'!B:B,"Merci de répondre à toutes les questions")))</f>
        <v/>
      </c>
      <c r="E1520" s="65" t="str">
        <f>IF(ISBLANK(Recyclabilité[[#This Row],[Code Valobat]]),"",IF(OR('Calculs'!A1519="08",MID(Recyclabilité[[#This Row],[Code Valobat]],4,4)="0804",MID(Recyclabilité[[#This Row],[Code Valobat]],4,4)="0709",MID(Recyclabilité[[#This Row],[Code Valobat]],1,7)="6121107"),"",_xlfn.XLOOKUP('Calculs'!B1519,Questions!A:A,Questions!B:B,"ERREUR QUESTION")))</f>
        <v/>
      </c>
      <c r="G1520" s="65" t="str">
        <f>IF(OR(ISBLANK(Recyclabilité[[#This Row],[Réponse 1]]),'Calculs'!D1519="0",_xlfn.XLOOKUP('Calculs'!D1519,'Réponses'!C:C,'Réponses'!F:F,"ERREUR VISIBILITE")=0),"",_xlfn.XLOOKUP(_xlfn.XLOOKUP('Calculs'!D1519,'Réponses'!C:C,'Réponses'!F:F,"ERREUR VISIBILITE"),Questions!A:A,Questions!B:B,"ERREUR QUESTION"))</f>
        <v/>
      </c>
      <c r="I1520" s="65" t="str">
        <f>IF(OR(ISBLANK(Recyclabilité[[#This Row],[Réponse 2]]),'Calculs'!G1519="0",_xlfn.XLOOKUP('Calculs'!G1519,'Réponses'!C:C,'Réponses'!F:F,"ERREUR VISIBILITE")=0),"",_xlfn.XLOOKUP(_xlfn.XLOOKUP('Calculs'!G1519,'Réponses'!C:C,'Réponses'!F:F,"ERREUR VISIBILITE"),Questions!A:A,Questions!B:B,"ERREUR QUESTION"))</f>
        <v/>
      </c>
      <c r="K1520" s="65" t="str">
        <f>IF(OR(ISBLANK(Recyclabilité[[#This Row],[Réponse 3]]),'Calculs'!J1519="0",_xlfn.XLOOKUP('Calculs'!J1519,'Réponses'!C:C,'Réponses'!F:F,"ERREUR VISIBILITE")=0),"",_xlfn.XLOOKUP(_xlfn.XLOOKUP('Calculs'!J1519,'Réponses'!C:C,'Réponses'!F:F,"ERREUR VISIBILITE"),Questions!A:A,Questions!B:B,"ERREUR QUESTION"))</f>
        <v/>
      </c>
      <c r="M1520" s="65" t="str">
        <f>IF(OR(ISBLANK(Recyclabilité[[#This Row],[Réponse 4]]),'Calculs'!M1519="0",_xlfn.XLOOKUP('Calculs'!M1519,'Réponses'!C:C,'Réponses'!F:F,"ERREUR VISIBILITE")=0),"",_xlfn.XLOOKUP(_xlfn.XLOOKUP('Calculs'!M1519,'Réponses'!C:C,'Réponses'!F:F,"ERREUR VISIBILITE"),Questions!A:A,Questions!B:B,"ERREUR QUESTION"))</f>
        <v/>
      </c>
    </row>
    <row r="1521" spans="4:13" ht="60" customHeight="1" x14ac:dyDescent="0.25">
      <c r="D1521" s="29" t="str">
        <f>IF(ISBLANK(Recyclabilité[[#This Row],[Code Valobat]]),"",IF(OR('Calculs'!A1520="08",MID(Recyclabilité[[#This Row],[Code Valobat]],4,4)="0804",MID(Recyclabilité[[#This Row],[Code Valobat]],4,4)="0709",MID(Recyclabilité[[#This Row],[Code Valobat]],1,7)="6121107"),"Non recyclable",_xlfn.XLOOKUP('Calculs'!Q1520,'Combinaisons'!A:A,'Combinaisons'!B:B,"Merci de répondre à toutes les questions")))</f>
        <v/>
      </c>
      <c r="E1521" s="65" t="str">
        <f>IF(ISBLANK(Recyclabilité[[#This Row],[Code Valobat]]),"",IF(OR('Calculs'!A1520="08",MID(Recyclabilité[[#This Row],[Code Valobat]],4,4)="0804",MID(Recyclabilité[[#This Row],[Code Valobat]],4,4)="0709",MID(Recyclabilité[[#This Row],[Code Valobat]],1,7)="6121107"),"",_xlfn.XLOOKUP('Calculs'!B1520,Questions!A:A,Questions!B:B,"ERREUR QUESTION")))</f>
        <v/>
      </c>
      <c r="G1521" s="65" t="str">
        <f>IF(OR(ISBLANK(Recyclabilité[[#This Row],[Réponse 1]]),'Calculs'!D1520="0",_xlfn.XLOOKUP('Calculs'!D1520,'Réponses'!C:C,'Réponses'!F:F,"ERREUR VISIBILITE")=0),"",_xlfn.XLOOKUP(_xlfn.XLOOKUP('Calculs'!D1520,'Réponses'!C:C,'Réponses'!F:F,"ERREUR VISIBILITE"),Questions!A:A,Questions!B:B,"ERREUR QUESTION"))</f>
        <v/>
      </c>
      <c r="I1521" s="65" t="str">
        <f>IF(OR(ISBLANK(Recyclabilité[[#This Row],[Réponse 2]]),'Calculs'!G1520="0",_xlfn.XLOOKUP('Calculs'!G1520,'Réponses'!C:C,'Réponses'!F:F,"ERREUR VISIBILITE")=0),"",_xlfn.XLOOKUP(_xlfn.XLOOKUP('Calculs'!G1520,'Réponses'!C:C,'Réponses'!F:F,"ERREUR VISIBILITE"),Questions!A:A,Questions!B:B,"ERREUR QUESTION"))</f>
        <v/>
      </c>
      <c r="K1521" s="65" t="str">
        <f>IF(OR(ISBLANK(Recyclabilité[[#This Row],[Réponse 3]]),'Calculs'!J1520="0",_xlfn.XLOOKUP('Calculs'!J1520,'Réponses'!C:C,'Réponses'!F:F,"ERREUR VISIBILITE")=0),"",_xlfn.XLOOKUP(_xlfn.XLOOKUP('Calculs'!J1520,'Réponses'!C:C,'Réponses'!F:F,"ERREUR VISIBILITE"),Questions!A:A,Questions!B:B,"ERREUR QUESTION"))</f>
        <v/>
      </c>
      <c r="M1521" s="65" t="str">
        <f>IF(OR(ISBLANK(Recyclabilité[[#This Row],[Réponse 4]]),'Calculs'!M1520="0",_xlfn.XLOOKUP('Calculs'!M1520,'Réponses'!C:C,'Réponses'!F:F,"ERREUR VISIBILITE")=0),"",_xlfn.XLOOKUP(_xlfn.XLOOKUP('Calculs'!M1520,'Réponses'!C:C,'Réponses'!F:F,"ERREUR VISIBILITE"),Questions!A:A,Questions!B:B,"ERREUR QUESTION"))</f>
        <v/>
      </c>
    </row>
    <row r="1522" spans="4:13" ht="60" customHeight="1" x14ac:dyDescent="0.25">
      <c r="D1522" s="29" t="str">
        <f>IF(ISBLANK(Recyclabilité[[#This Row],[Code Valobat]]),"",IF(OR('Calculs'!A1521="08",MID(Recyclabilité[[#This Row],[Code Valobat]],4,4)="0804",MID(Recyclabilité[[#This Row],[Code Valobat]],4,4)="0709",MID(Recyclabilité[[#This Row],[Code Valobat]],1,7)="6121107"),"Non recyclable",_xlfn.XLOOKUP('Calculs'!Q1521,'Combinaisons'!A:A,'Combinaisons'!B:B,"Merci de répondre à toutes les questions")))</f>
        <v/>
      </c>
      <c r="E1522" s="65" t="str">
        <f>IF(ISBLANK(Recyclabilité[[#This Row],[Code Valobat]]),"",IF(OR('Calculs'!A1521="08",MID(Recyclabilité[[#This Row],[Code Valobat]],4,4)="0804",MID(Recyclabilité[[#This Row],[Code Valobat]],4,4)="0709",MID(Recyclabilité[[#This Row],[Code Valobat]],1,7)="6121107"),"",_xlfn.XLOOKUP('Calculs'!B1521,Questions!A:A,Questions!B:B,"ERREUR QUESTION")))</f>
        <v/>
      </c>
      <c r="G1522" s="65" t="str">
        <f>IF(OR(ISBLANK(Recyclabilité[[#This Row],[Réponse 1]]),'Calculs'!D1521="0",_xlfn.XLOOKUP('Calculs'!D1521,'Réponses'!C:C,'Réponses'!F:F,"ERREUR VISIBILITE")=0),"",_xlfn.XLOOKUP(_xlfn.XLOOKUP('Calculs'!D1521,'Réponses'!C:C,'Réponses'!F:F,"ERREUR VISIBILITE"),Questions!A:A,Questions!B:B,"ERREUR QUESTION"))</f>
        <v/>
      </c>
      <c r="I1522" s="65" t="str">
        <f>IF(OR(ISBLANK(Recyclabilité[[#This Row],[Réponse 2]]),'Calculs'!G1521="0",_xlfn.XLOOKUP('Calculs'!G1521,'Réponses'!C:C,'Réponses'!F:F,"ERREUR VISIBILITE")=0),"",_xlfn.XLOOKUP(_xlfn.XLOOKUP('Calculs'!G1521,'Réponses'!C:C,'Réponses'!F:F,"ERREUR VISIBILITE"),Questions!A:A,Questions!B:B,"ERREUR QUESTION"))</f>
        <v/>
      </c>
      <c r="K1522" s="65" t="str">
        <f>IF(OR(ISBLANK(Recyclabilité[[#This Row],[Réponse 3]]),'Calculs'!J1521="0",_xlfn.XLOOKUP('Calculs'!J1521,'Réponses'!C:C,'Réponses'!F:F,"ERREUR VISIBILITE")=0),"",_xlfn.XLOOKUP(_xlfn.XLOOKUP('Calculs'!J1521,'Réponses'!C:C,'Réponses'!F:F,"ERREUR VISIBILITE"),Questions!A:A,Questions!B:B,"ERREUR QUESTION"))</f>
        <v/>
      </c>
      <c r="M1522" s="65" t="str">
        <f>IF(OR(ISBLANK(Recyclabilité[[#This Row],[Réponse 4]]),'Calculs'!M1521="0",_xlfn.XLOOKUP('Calculs'!M1521,'Réponses'!C:C,'Réponses'!F:F,"ERREUR VISIBILITE")=0),"",_xlfn.XLOOKUP(_xlfn.XLOOKUP('Calculs'!M1521,'Réponses'!C:C,'Réponses'!F:F,"ERREUR VISIBILITE"),Questions!A:A,Questions!B:B,"ERREUR QUESTION"))</f>
        <v/>
      </c>
    </row>
    <row r="1523" spans="4:13" ht="60" customHeight="1" x14ac:dyDescent="0.25">
      <c r="D1523" s="29" t="str">
        <f>IF(ISBLANK(Recyclabilité[[#This Row],[Code Valobat]]),"",IF(OR('Calculs'!A1522="08",MID(Recyclabilité[[#This Row],[Code Valobat]],4,4)="0804",MID(Recyclabilité[[#This Row],[Code Valobat]],4,4)="0709",MID(Recyclabilité[[#This Row],[Code Valobat]],1,7)="6121107"),"Non recyclable",_xlfn.XLOOKUP('Calculs'!Q1522,'Combinaisons'!A:A,'Combinaisons'!B:B,"Merci de répondre à toutes les questions")))</f>
        <v/>
      </c>
      <c r="E1523" s="65" t="str">
        <f>IF(ISBLANK(Recyclabilité[[#This Row],[Code Valobat]]),"",IF(OR('Calculs'!A1522="08",MID(Recyclabilité[[#This Row],[Code Valobat]],4,4)="0804",MID(Recyclabilité[[#This Row],[Code Valobat]],4,4)="0709",MID(Recyclabilité[[#This Row],[Code Valobat]],1,7)="6121107"),"",_xlfn.XLOOKUP('Calculs'!B1522,Questions!A:A,Questions!B:B,"ERREUR QUESTION")))</f>
        <v/>
      </c>
      <c r="G1523" s="65" t="str">
        <f>IF(OR(ISBLANK(Recyclabilité[[#This Row],[Réponse 1]]),'Calculs'!D1522="0",_xlfn.XLOOKUP('Calculs'!D1522,'Réponses'!C:C,'Réponses'!F:F,"ERREUR VISIBILITE")=0),"",_xlfn.XLOOKUP(_xlfn.XLOOKUP('Calculs'!D1522,'Réponses'!C:C,'Réponses'!F:F,"ERREUR VISIBILITE"),Questions!A:A,Questions!B:B,"ERREUR QUESTION"))</f>
        <v/>
      </c>
      <c r="I1523" s="65" t="str">
        <f>IF(OR(ISBLANK(Recyclabilité[[#This Row],[Réponse 2]]),'Calculs'!G1522="0",_xlfn.XLOOKUP('Calculs'!G1522,'Réponses'!C:C,'Réponses'!F:F,"ERREUR VISIBILITE")=0),"",_xlfn.XLOOKUP(_xlfn.XLOOKUP('Calculs'!G1522,'Réponses'!C:C,'Réponses'!F:F,"ERREUR VISIBILITE"),Questions!A:A,Questions!B:B,"ERREUR QUESTION"))</f>
        <v/>
      </c>
      <c r="K1523" s="65" t="str">
        <f>IF(OR(ISBLANK(Recyclabilité[[#This Row],[Réponse 3]]),'Calculs'!J1522="0",_xlfn.XLOOKUP('Calculs'!J1522,'Réponses'!C:C,'Réponses'!F:F,"ERREUR VISIBILITE")=0),"",_xlfn.XLOOKUP(_xlfn.XLOOKUP('Calculs'!J1522,'Réponses'!C:C,'Réponses'!F:F,"ERREUR VISIBILITE"),Questions!A:A,Questions!B:B,"ERREUR QUESTION"))</f>
        <v/>
      </c>
      <c r="M1523" s="65" t="str">
        <f>IF(OR(ISBLANK(Recyclabilité[[#This Row],[Réponse 4]]),'Calculs'!M1522="0",_xlfn.XLOOKUP('Calculs'!M1522,'Réponses'!C:C,'Réponses'!F:F,"ERREUR VISIBILITE")=0),"",_xlfn.XLOOKUP(_xlfn.XLOOKUP('Calculs'!M1522,'Réponses'!C:C,'Réponses'!F:F,"ERREUR VISIBILITE"),Questions!A:A,Questions!B:B,"ERREUR QUESTION"))</f>
        <v/>
      </c>
    </row>
    <row r="1524" spans="4:13" ht="60" customHeight="1" x14ac:dyDescent="0.25">
      <c r="D1524" s="29" t="str">
        <f>IF(ISBLANK(Recyclabilité[[#This Row],[Code Valobat]]),"",IF(OR('Calculs'!A1523="08",MID(Recyclabilité[[#This Row],[Code Valobat]],4,4)="0804",MID(Recyclabilité[[#This Row],[Code Valobat]],4,4)="0709",MID(Recyclabilité[[#This Row],[Code Valobat]],1,7)="6121107"),"Non recyclable",_xlfn.XLOOKUP('Calculs'!Q1523,'Combinaisons'!A:A,'Combinaisons'!B:B,"Merci de répondre à toutes les questions")))</f>
        <v/>
      </c>
      <c r="E1524" s="65" t="str">
        <f>IF(ISBLANK(Recyclabilité[[#This Row],[Code Valobat]]),"",IF(OR('Calculs'!A1523="08",MID(Recyclabilité[[#This Row],[Code Valobat]],4,4)="0804",MID(Recyclabilité[[#This Row],[Code Valobat]],4,4)="0709",MID(Recyclabilité[[#This Row],[Code Valobat]],1,7)="6121107"),"",_xlfn.XLOOKUP('Calculs'!B1523,Questions!A:A,Questions!B:B,"ERREUR QUESTION")))</f>
        <v/>
      </c>
      <c r="G1524" s="65" t="str">
        <f>IF(OR(ISBLANK(Recyclabilité[[#This Row],[Réponse 1]]),'Calculs'!D1523="0",_xlfn.XLOOKUP('Calculs'!D1523,'Réponses'!C:C,'Réponses'!F:F,"ERREUR VISIBILITE")=0),"",_xlfn.XLOOKUP(_xlfn.XLOOKUP('Calculs'!D1523,'Réponses'!C:C,'Réponses'!F:F,"ERREUR VISIBILITE"),Questions!A:A,Questions!B:B,"ERREUR QUESTION"))</f>
        <v/>
      </c>
      <c r="I1524" s="65" t="str">
        <f>IF(OR(ISBLANK(Recyclabilité[[#This Row],[Réponse 2]]),'Calculs'!G1523="0",_xlfn.XLOOKUP('Calculs'!G1523,'Réponses'!C:C,'Réponses'!F:F,"ERREUR VISIBILITE")=0),"",_xlfn.XLOOKUP(_xlfn.XLOOKUP('Calculs'!G1523,'Réponses'!C:C,'Réponses'!F:F,"ERREUR VISIBILITE"),Questions!A:A,Questions!B:B,"ERREUR QUESTION"))</f>
        <v/>
      </c>
      <c r="K1524" s="65" t="str">
        <f>IF(OR(ISBLANK(Recyclabilité[[#This Row],[Réponse 3]]),'Calculs'!J1523="0",_xlfn.XLOOKUP('Calculs'!J1523,'Réponses'!C:C,'Réponses'!F:F,"ERREUR VISIBILITE")=0),"",_xlfn.XLOOKUP(_xlfn.XLOOKUP('Calculs'!J1523,'Réponses'!C:C,'Réponses'!F:F,"ERREUR VISIBILITE"),Questions!A:A,Questions!B:B,"ERREUR QUESTION"))</f>
        <v/>
      </c>
      <c r="M1524" s="65" t="str">
        <f>IF(OR(ISBLANK(Recyclabilité[[#This Row],[Réponse 4]]),'Calculs'!M1523="0",_xlfn.XLOOKUP('Calculs'!M1523,'Réponses'!C:C,'Réponses'!F:F,"ERREUR VISIBILITE")=0),"",_xlfn.XLOOKUP(_xlfn.XLOOKUP('Calculs'!M1523,'Réponses'!C:C,'Réponses'!F:F,"ERREUR VISIBILITE"),Questions!A:A,Questions!B:B,"ERREUR QUESTION"))</f>
        <v/>
      </c>
    </row>
    <row r="1525" spans="4:13" ht="60" customHeight="1" x14ac:dyDescent="0.25">
      <c r="D1525" s="29" t="str">
        <f>IF(ISBLANK(Recyclabilité[[#This Row],[Code Valobat]]),"",IF(OR('Calculs'!A1524="08",MID(Recyclabilité[[#This Row],[Code Valobat]],4,4)="0804",MID(Recyclabilité[[#This Row],[Code Valobat]],4,4)="0709",MID(Recyclabilité[[#This Row],[Code Valobat]],1,7)="6121107"),"Non recyclable",_xlfn.XLOOKUP('Calculs'!Q1524,'Combinaisons'!A:A,'Combinaisons'!B:B,"Merci de répondre à toutes les questions")))</f>
        <v/>
      </c>
      <c r="E1525" s="65" t="str">
        <f>IF(ISBLANK(Recyclabilité[[#This Row],[Code Valobat]]),"",IF(OR('Calculs'!A1524="08",MID(Recyclabilité[[#This Row],[Code Valobat]],4,4)="0804",MID(Recyclabilité[[#This Row],[Code Valobat]],4,4)="0709",MID(Recyclabilité[[#This Row],[Code Valobat]],1,7)="6121107"),"",_xlfn.XLOOKUP('Calculs'!B1524,Questions!A:A,Questions!B:B,"ERREUR QUESTION")))</f>
        <v/>
      </c>
      <c r="G1525" s="65" t="str">
        <f>IF(OR(ISBLANK(Recyclabilité[[#This Row],[Réponse 1]]),'Calculs'!D1524="0",_xlfn.XLOOKUP('Calculs'!D1524,'Réponses'!C:C,'Réponses'!F:F,"ERREUR VISIBILITE")=0),"",_xlfn.XLOOKUP(_xlfn.XLOOKUP('Calculs'!D1524,'Réponses'!C:C,'Réponses'!F:F,"ERREUR VISIBILITE"),Questions!A:A,Questions!B:B,"ERREUR QUESTION"))</f>
        <v/>
      </c>
      <c r="I1525" s="65" t="str">
        <f>IF(OR(ISBLANK(Recyclabilité[[#This Row],[Réponse 2]]),'Calculs'!G1524="0",_xlfn.XLOOKUP('Calculs'!G1524,'Réponses'!C:C,'Réponses'!F:F,"ERREUR VISIBILITE")=0),"",_xlfn.XLOOKUP(_xlfn.XLOOKUP('Calculs'!G1524,'Réponses'!C:C,'Réponses'!F:F,"ERREUR VISIBILITE"),Questions!A:A,Questions!B:B,"ERREUR QUESTION"))</f>
        <v/>
      </c>
      <c r="K1525" s="65" t="str">
        <f>IF(OR(ISBLANK(Recyclabilité[[#This Row],[Réponse 3]]),'Calculs'!J1524="0",_xlfn.XLOOKUP('Calculs'!J1524,'Réponses'!C:C,'Réponses'!F:F,"ERREUR VISIBILITE")=0),"",_xlfn.XLOOKUP(_xlfn.XLOOKUP('Calculs'!J1524,'Réponses'!C:C,'Réponses'!F:F,"ERREUR VISIBILITE"),Questions!A:A,Questions!B:B,"ERREUR QUESTION"))</f>
        <v/>
      </c>
      <c r="M1525" s="65" t="str">
        <f>IF(OR(ISBLANK(Recyclabilité[[#This Row],[Réponse 4]]),'Calculs'!M1524="0",_xlfn.XLOOKUP('Calculs'!M1524,'Réponses'!C:C,'Réponses'!F:F,"ERREUR VISIBILITE")=0),"",_xlfn.XLOOKUP(_xlfn.XLOOKUP('Calculs'!M1524,'Réponses'!C:C,'Réponses'!F:F,"ERREUR VISIBILITE"),Questions!A:A,Questions!B:B,"ERREUR QUESTION"))</f>
        <v/>
      </c>
    </row>
    <row r="1526" spans="4:13" ht="60" customHeight="1" x14ac:dyDescent="0.25">
      <c r="D1526" s="29" t="str">
        <f>IF(ISBLANK(Recyclabilité[[#This Row],[Code Valobat]]),"",IF(OR('Calculs'!A1525="08",MID(Recyclabilité[[#This Row],[Code Valobat]],4,4)="0804",MID(Recyclabilité[[#This Row],[Code Valobat]],4,4)="0709",MID(Recyclabilité[[#This Row],[Code Valobat]],1,7)="6121107"),"Non recyclable",_xlfn.XLOOKUP('Calculs'!Q1525,'Combinaisons'!A:A,'Combinaisons'!B:B,"Merci de répondre à toutes les questions")))</f>
        <v/>
      </c>
      <c r="E1526" s="65" t="str">
        <f>IF(ISBLANK(Recyclabilité[[#This Row],[Code Valobat]]),"",IF(OR('Calculs'!A1525="08",MID(Recyclabilité[[#This Row],[Code Valobat]],4,4)="0804",MID(Recyclabilité[[#This Row],[Code Valobat]],4,4)="0709",MID(Recyclabilité[[#This Row],[Code Valobat]],1,7)="6121107"),"",_xlfn.XLOOKUP('Calculs'!B1525,Questions!A:A,Questions!B:B,"ERREUR QUESTION")))</f>
        <v/>
      </c>
      <c r="G1526" s="65" t="str">
        <f>IF(OR(ISBLANK(Recyclabilité[[#This Row],[Réponse 1]]),'Calculs'!D1525="0",_xlfn.XLOOKUP('Calculs'!D1525,'Réponses'!C:C,'Réponses'!F:F,"ERREUR VISIBILITE")=0),"",_xlfn.XLOOKUP(_xlfn.XLOOKUP('Calculs'!D1525,'Réponses'!C:C,'Réponses'!F:F,"ERREUR VISIBILITE"),Questions!A:A,Questions!B:B,"ERREUR QUESTION"))</f>
        <v/>
      </c>
      <c r="I1526" s="65" t="str">
        <f>IF(OR(ISBLANK(Recyclabilité[[#This Row],[Réponse 2]]),'Calculs'!G1525="0",_xlfn.XLOOKUP('Calculs'!G1525,'Réponses'!C:C,'Réponses'!F:F,"ERREUR VISIBILITE")=0),"",_xlfn.XLOOKUP(_xlfn.XLOOKUP('Calculs'!G1525,'Réponses'!C:C,'Réponses'!F:F,"ERREUR VISIBILITE"),Questions!A:A,Questions!B:B,"ERREUR QUESTION"))</f>
        <v/>
      </c>
      <c r="K1526" s="65" t="str">
        <f>IF(OR(ISBLANK(Recyclabilité[[#This Row],[Réponse 3]]),'Calculs'!J1525="0",_xlfn.XLOOKUP('Calculs'!J1525,'Réponses'!C:C,'Réponses'!F:F,"ERREUR VISIBILITE")=0),"",_xlfn.XLOOKUP(_xlfn.XLOOKUP('Calculs'!J1525,'Réponses'!C:C,'Réponses'!F:F,"ERREUR VISIBILITE"),Questions!A:A,Questions!B:B,"ERREUR QUESTION"))</f>
        <v/>
      </c>
      <c r="M1526" s="65" t="str">
        <f>IF(OR(ISBLANK(Recyclabilité[[#This Row],[Réponse 4]]),'Calculs'!M1525="0",_xlfn.XLOOKUP('Calculs'!M1525,'Réponses'!C:C,'Réponses'!F:F,"ERREUR VISIBILITE")=0),"",_xlfn.XLOOKUP(_xlfn.XLOOKUP('Calculs'!M1525,'Réponses'!C:C,'Réponses'!F:F,"ERREUR VISIBILITE"),Questions!A:A,Questions!B:B,"ERREUR QUESTION"))</f>
        <v/>
      </c>
    </row>
    <row r="1527" spans="4:13" ht="60" customHeight="1" x14ac:dyDescent="0.25">
      <c r="D1527" s="29" t="str">
        <f>IF(ISBLANK(Recyclabilité[[#This Row],[Code Valobat]]),"",IF(OR('Calculs'!A1526="08",MID(Recyclabilité[[#This Row],[Code Valobat]],4,4)="0804",MID(Recyclabilité[[#This Row],[Code Valobat]],4,4)="0709",MID(Recyclabilité[[#This Row],[Code Valobat]],1,7)="6121107"),"Non recyclable",_xlfn.XLOOKUP('Calculs'!Q1526,'Combinaisons'!A:A,'Combinaisons'!B:B,"Merci de répondre à toutes les questions")))</f>
        <v/>
      </c>
      <c r="E1527" s="65" t="str">
        <f>IF(ISBLANK(Recyclabilité[[#This Row],[Code Valobat]]),"",IF(OR('Calculs'!A1526="08",MID(Recyclabilité[[#This Row],[Code Valobat]],4,4)="0804",MID(Recyclabilité[[#This Row],[Code Valobat]],4,4)="0709",MID(Recyclabilité[[#This Row],[Code Valobat]],1,7)="6121107"),"",_xlfn.XLOOKUP('Calculs'!B1526,Questions!A:A,Questions!B:B,"ERREUR QUESTION")))</f>
        <v/>
      </c>
      <c r="G1527" s="65" t="str">
        <f>IF(OR(ISBLANK(Recyclabilité[[#This Row],[Réponse 1]]),'Calculs'!D1526="0",_xlfn.XLOOKUP('Calculs'!D1526,'Réponses'!C:C,'Réponses'!F:F,"ERREUR VISIBILITE")=0),"",_xlfn.XLOOKUP(_xlfn.XLOOKUP('Calculs'!D1526,'Réponses'!C:C,'Réponses'!F:F,"ERREUR VISIBILITE"),Questions!A:A,Questions!B:B,"ERREUR QUESTION"))</f>
        <v/>
      </c>
      <c r="I1527" s="65" t="str">
        <f>IF(OR(ISBLANK(Recyclabilité[[#This Row],[Réponse 2]]),'Calculs'!G1526="0",_xlfn.XLOOKUP('Calculs'!G1526,'Réponses'!C:C,'Réponses'!F:F,"ERREUR VISIBILITE")=0),"",_xlfn.XLOOKUP(_xlfn.XLOOKUP('Calculs'!G1526,'Réponses'!C:C,'Réponses'!F:F,"ERREUR VISIBILITE"),Questions!A:A,Questions!B:B,"ERREUR QUESTION"))</f>
        <v/>
      </c>
      <c r="K1527" s="65" t="str">
        <f>IF(OR(ISBLANK(Recyclabilité[[#This Row],[Réponse 3]]),'Calculs'!J1526="0",_xlfn.XLOOKUP('Calculs'!J1526,'Réponses'!C:C,'Réponses'!F:F,"ERREUR VISIBILITE")=0),"",_xlfn.XLOOKUP(_xlfn.XLOOKUP('Calculs'!J1526,'Réponses'!C:C,'Réponses'!F:F,"ERREUR VISIBILITE"),Questions!A:A,Questions!B:B,"ERREUR QUESTION"))</f>
        <v/>
      </c>
      <c r="M1527" s="65" t="str">
        <f>IF(OR(ISBLANK(Recyclabilité[[#This Row],[Réponse 4]]),'Calculs'!M1526="0",_xlfn.XLOOKUP('Calculs'!M1526,'Réponses'!C:C,'Réponses'!F:F,"ERREUR VISIBILITE")=0),"",_xlfn.XLOOKUP(_xlfn.XLOOKUP('Calculs'!M1526,'Réponses'!C:C,'Réponses'!F:F,"ERREUR VISIBILITE"),Questions!A:A,Questions!B:B,"ERREUR QUESTION"))</f>
        <v/>
      </c>
    </row>
    <row r="1528" spans="4:13" ht="60" customHeight="1" x14ac:dyDescent="0.25">
      <c r="D1528" s="29" t="str">
        <f>IF(ISBLANK(Recyclabilité[[#This Row],[Code Valobat]]),"",IF(OR('Calculs'!A1527="08",MID(Recyclabilité[[#This Row],[Code Valobat]],4,4)="0804",MID(Recyclabilité[[#This Row],[Code Valobat]],4,4)="0709",MID(Recyclabilité[[#This Row],[Code Valobat]],1,7)="6121107"),"Non recyclable",_xlfn.XLOOKUP('Calculs'!Q1527,'Combinaisons'!A:A,'Combinaisons'!B:B,"Merci de répondre à toutes les questions")))</f>
        <v/>
      </c>
      <c r="E1528" s="65" t="str">
        <f>IF(ISBLANK(Recyclabilité[[#This Row],[Code Valobat]]),"",IF(OR('Calculs'!A1527="08",MID(Recyclabilité[[#This Row],[Code Valobat]],4,4)="0804",MID(Recyclabilité[[#This Row],[Code Valobat]],4,4)="0709",MID(Recyclabilité[[#This Row],[Code Valobat]],1,7)="6121107"),"",_xlfn.XLOOKUP('Calculs'!B1527,Questions!A:A,Questions!B:B,"ERREUR QUESTION")))</f>
        <v/>
      </c>
      <c r="G1528" s="65" t="str">
        <f>IF(OR(ISBLANK(Recyclabilité[[#This Row],[Réponse 1]]),'Calculs'!D1527="0",_xlfn.XLOOKUP('Calculs'!D1527,'Réponses'!C:C,'Réponses'!F:F,"ERREUR VISIBILITE")=0),"",_xlfn.XLOOKUP(_xlfn.XLOOKUP('Calculs'!D1527,'Réponses'!C:C,'Réponses'!F:F,"ERREUR VISIBILITE"),Questions!A:A,Questions!B:B,"ERREUR QUESTION"))</f>
        <v/>
      </c>
      <c r="I1528" s="65" t="str">
        <f>IF(OR(ISBLANK(Recyclabilité[[#This Row],[Réponse 2]]),'Calculs'!G1527="0",_xlfn.XLOOKUP('Calculs'!G1527,'Réponses'!C:C,'Réponses'!F:F,"ERREUR VISIBILITE")=0),"",_xlfn.XLOOKUP(_xlfn.XLOOKUP('Calculs'!G1527,'Réponses'!C:C,'Réponses'!F:F,"ERREUR VISIBILITE"),Questions!A:A,Questions!B:B,"ERREUR QUESTION"))</f>
        <v/>
      </c>
      <c r="K1528" s="65" t="str">
        <f>IF(OR(ISBLANK(Recyclabilité[[#This Row],[Réponse 3]]),'Calculs'!J1527="0",_xlfn.XLOOKUP('Calculs'!J1527,'Réponses'!C:C,'Réponses'!F:F,"ERREUR VISIBILITE")=0),"",_xlfn.XLOOKUP(_xlfn.XLOOKUP('Calculs'!J1527,'Réponses'!C:C,'Réponses'!F:F,"ERREUR VISIBILITE"),Questions!A:A,Questions!B:B,"ERREUR QUESTION"))</f>
        <v/>
      </c>
      <c r="M1528" s="65" t="str">
        <f>IF(OR(ISBLANK(Recyclabilité[[#This Row],[Réponse 4]]),'Calculs'!M1527="0",_xlfn.XLOOKUP('Calculs'!M1527,'Réponses'!C:C,'Réponses'!F:F,"ERREUR VISIBILITE")=0),"",_xlfn.XLOOKUP(_xlfn.XLOOKUP('Calculs'!M1527,'Réponses'!C:C,'Réponses'!F:F,"ERREUR VISIBILITE"),Questions!A:A,Questions!B:B,"ERREUR QUESTION"))</f>
        <v/>
      </c>
    </row>
    <row r="1529" spans="4:13" ht="60" customHeight="1" x14ac:dyDescent="0.25">
      <c r="D1529" s="29" t="str">
        <f>IF(ISBLANK(Recyclabilité[[#This Row],[Code Valobat]]),"",IF(OR('Calculs'!A1528="08",MID(Recyclabilité[[#This Row],[Code Valobat]],4,4)="0804",MID(Recyclabilité[[#This Row],[Code Valobat]],4,4)="0709",MID(Recyclabilité[[#This Row],[Code Valobat]],1,7)="6121107"),"Non recyclable",_xlfn.XLOOKUP('Calculs'!Q1528,'Combinaisons'!A:A,'Combinaisons'!B:B,"Merci de répondre à toutes les questions")))</f>
        <v/>
      </c>
      <c r="E1529" s="65" t="str">
        <f>IF(ISBLANK(Recyclabilité[[#This Row],[Code Valobat]]),"",IF(OR('Calculs'!A1528="08",MID(Recyclabilité[[#This Row],[Code Valobat]],4,4)="0804",MID(Recyclabilité[[#This Row],[Code Valobat]],4,4)="0709",MID(Recyclabilité[[#This Row],[Code Valobat]],1,7)="6121107"),"",_xlfn.XLOOKUP('Calculs'!B1528,Questions!A:A,Questions!B:B,"ERREUR QUESTION")))</f>
        <v/>
      </c>
      <c r="G1529" s="65" t="str">
        <f>IF(OR(ISBLANK(Recyclabilité[[#This Row],[Réponse 1]]),'Calculs'!D1528="0",_xlfn.XLOOKUP('Calculs'!D1528,'Réponses'!C:C,'Réponses'!F:F,"ERREUR VISIBILITE")=0),"",_xlfn.XLOOKUP(_xlfn.XLOOKUP('Calculs'!D1528,'Réponses'!C:C,'Réponses'!F:F,"ERREUR VISIBILITE"),Questions!A:A,Questions!B:B,"ERREUR QUESTION"))</f>
        <v/>
      </c>
      <c r="I1529" s="65" t="str">
        <f>IF(OR(ISBLANK(Recyclabilité[[#This Row],[Réponse 2]]),'Calculs'!G1528="0",_xlfn.XLOOKUP('Calculs'!G1528,'Réponses'!C:C,'Réponses'!F:F,"ERREUR VISIBILITE")=0),"",_xlfn.XLOOKUP(_xlfn.XLOOKUP('Calculs'!G1528,'Réponses'!C:C,'Réponses'!F:F,"ERREUR VISIBILITE"),Questions!A:A,Questions!B:B,"ERREUR QUESTION"))</f>
        <v/>
      </c>
      <c r="K1529" s="65" t="str">
        <f>IF(OR(ISBLANK(Recyclabilité[[#This Row],[Réponse 3]]),'Calculs'!J1528="0",_xlfn.XLOOKUP('Calculs'!J1528,'Réponses'!C:C,'Réponses'!F:F,"ERREUR VISIBILITE")=0),"",_xlfn.XLOOKUP(_xlfn.XLOOKUP('Calculs'!J1528,'Réponses'!C:C,'Réponses'!F:F,"ERREUR VISIBILITE"),Questions!A:A,Questions!B:B,"ERREUR QUESTION"))</f>
        <v/>
      </c>
      <c r="M1529" s="65" t="str">
        <f>IF(OR(ISBLANK(Recyclabilité[[#This Row],[Réponse 4]]),'Calculs'!M1528="0",_xlfn.XLOOKUP('Calculs'!M1528,'Réponses'!C:C,'Réponses'!F:F,"ERREUR VISIBILITE")=0),"",_xlfn.XLOOKUP(_xlfn.XLOOKUP('Calculs'!M1528,'Réponses'!C:C,'Réponses'!F:F,"ERREUR VISIBILITE"),Questions!A:A,Questions!B:B,"ERREUR QUESTION"))</f>
        <v/>
      </c>
    </row>
    <row r="1530" spans="4:13" ht="60" customHeight="1" x14ac:dyDescent="0.25">
      <c r="D1530" s="29" t="str">
        <f>IF(ISBLANK(Recyclabilité[[#This Row],[Code Valobat]]),"",IF(OR('Calculs'!A1529="08",MID(Recyclabilité[[#This Row],[Code Valobat]],4,4)="0804",MID(Recyclabilité[[#This Row],[Code Valobat]],4,4)="0709",MID(Recyclabilité[[#This Row],[Code Valobat]],1,7)="6121107"),"Non recyclable",_xlfn.XLOOKUP('Calculs'!Q1529,'Combinaisons'!A:A,'Combinaisons'!B:B,"Merci de répondre à toutes les questions")))</f>
        <v/>
      </c>
      <c r="E1530" s="65" t="str">
        <f>IF(ISBLANK(Recyclabilité[[#This Row],[Code Valobat]]),"",IF(OR('Calculs'!A1529="08",MID(Recyclabilité[[#This Row],[Code Valobat]],4,4)="0804",MID(Recyclabilité[[#This Row],[Code Valobat]],4,4)="0709",MID(Recyclabilité[[#This Row],[Code Valobat]],1,7)="6121107"),"",_xlfn.XLOOKUP('Calculs'!B1529,Questions!A:A,Questions!B:B,"ERREUR QUESTION")))</f>
        <v/>
      </c>
      <c r="G1530" s="65" t="str">
        <f>IF(OR(ISBLANK(Recyclabilité[[#This Row],[Réponse 1]]),'Calculs'!D1529="0",_xlfn.XLOOKUP('Calculs'!D1529,'Réponses'!C:C,'Réponses'!F:F,"ERREUR VISIBILITE")=0),"",_xlfn.XLOOKUP(_xlfn.XLOOKUP('Calculs'!D1529,'Réponses'!C:C,'Réponses'!F:F,"ERREUR VISIBILITE"),Questions!A:A,Questions!B:B,"ERREUR QUESTION"))</f>
        <v/>
      </c>
      <c r="I1530" s="65" t="str">
        <f>IF(OR(ISBLANK(Recyclabilité[[#This Row],[Réponse 2]]),'Calculs'!G1529="0",_xlfn.XLOOKUP('Calculs'!G1529,'Réponses'!C:C,'Réponses'!F:F,"ERREUR VISIBILITE")=0),"",_xlfn.XLOOKUP(_xlfn.XLOOKUP('Calculs'!G1529,'Réponses'!C:C,'Réponses'!F:F,"ERREUR VISIBILITE"),Questions!A:A,Questions!B:B,"ERREUR QUESTION"))</f>
        <v/>
      </c>
      <c r="K1530" s="65" t="str">
        <f>IF(OR(ISBLANK(Recyclabilité[[#This Row],[Réponse 3]]),'Calculs'!J1529="0",_xlfn.XLOOKUP('Calculs'!J1529,'Réponses'!C:C,'Réponses'!F:F,"ERREUR VISIBILITE")=0),"",_xlfn.XLOOKUP(_xlfn.XLOOKUP('Calculs'!J1529,'Réponses'!C:C,'Réponses'!F:F,"ERREUR VISIBILITE"),Questions!A:A,Questions!B:B,"ERREUR QUESTION"))</f>
        <v/>
      </c>
      <c r="M1530" s="65" t="str">
        <f>IF(OR(ISBLANK(Recyclabilité[[#This Row],[Réponse 4]]),'Calculs'!M1529="0",_xlfn.XLOOKUP('Calculs'!M1529,'Réponses'!C:C,'Réponses'!F:F,"ERREUR VISIBILITE")=0),"",_xlfn.XLOOKUP(_xlfn.XLOOKUP('Calculs'!M1529,'Réponses'!C:C,'Réponses'!F:F,"ERREUR VISIBILITE"),Questions!A:A,Questions!B:B,"ERREUR QUESTION"))</f>
        <v/>
      </c>
    </row>
    <row r="1531" spans="4:13" ht="60" customHeight="1" x14ac:dyDescent="0.25">
      <c r="D1531" s="29" t="str">
        <f>IF(ISBLANK(Recyclabilité[[#This Row],[Code Valobat]]),"",IF(OR('Calculs'!A1530="08",MID(Recyclabilité[[#This Row],[Code Valobat]],4,4)="0804",MID(Recyclabilité[[#This Row],[Code Valobat]],4,4)="0709",MID(Recyclabilité[[#This Row],[Code Valobat]],1,7)="6121107"),"Non recyclable",_xlfn.XLOOKUP('Calculs'!Q1530,'Combinaisons'!A:A,'Combinaisons'!B:B,"Merci de répondre à toutes les questions")))</f>
        <v/>
      </c>
      <c r="E1531" s="65" t="str">
        <f>IF(ISBLANK(Recyclabilité[[#This Row],[Code Valobat]]),"",IF(OR('Calculs'!A1530="08",MID(Recyclabilité[[#This Row],[Code Valobat]],4,4)="0804",MID(Recyclabilité[[#This Row],[Code Valobat]],4,4)="0709",MID(Recyclabilité[[#This Row],[Code Valobat]],1,7)="6121107"),"",_xlfn.XLOOKUP('Calculs'!B1530,Questions!A:A,Questions!B:B,"ERREUR QUESTION")))</f>
        <v/>
      </c>
      <c r="G1531" s="65" t="str">
        <f>IF(OR(ISBLANK(Recyclabilité[[#This Row],[Réponse 1]]),'Calculs'!D1530="0",_xlfn.XLOOKUP('Calculs'!D1530,'Réponses'!C:C,'Réponses'!F:F,"ERREUR VISIBILITE")=0),"",_xlfn.XLOOKUP(_xlfn.XLOOKUP('Calculs'!D1530,'Réponses'!C:C,'Réponses'!F:F,"ERREUR VISIBILITE"),Questions!A:A,Questions!B:B,"ERREUR QUESTION"))</f>
        <v/>
      </c>
      <c r="I1531" s="65" t="str">
        <f>IF(OR(ISBLANK(Recyclabilité[[#This Row],[Réponse 2]]),'Calculs'!G1530="0",_xlfn.XLOOKUP('Calculs'!G1530,'Réponses'!C:C,'Réponses'!F:F,"ERREUR VISIBILITE")=0),"",_xlfn.XLOOKUP(_xlfn.XLOOKUP('Calculs'!G1530,'Réponses'!C:C,'Réponses'!F:F,"ERREUR VISIBILITE"),Questions!A:A,Questions!B:B,"ERREUR QUESTION"))</f>
        <v/>
      </c>
      <c r="K1531" s="65" t="str">
        <f>IF(OR(ISBLANK(Recyclabilité[[#This Row],[Réponse 3]]),'Calculs'!J1530="0",_xlfn.XLOOKUP('Calculs'!J1530,'Réponses'!C:C,'Réponses'!F:F,"ERREUR VISIBILITE")=0),"",_xlfn.XLOOKUP(_xlfn.XLOOKUP('Calculs'!J1530,'Réponses'!C:C,'Réponses'!F:F,"ERREUR VISIBILITE"),Questions!A:A,Questions!B:B,"ERREUR QUESTION"))</f>
        <v/>
      </c>
      <c r="M1531" s="65" t="str">
        <f>IF(OR(ISBLANK(Recyclabilité[[#This Row],[Réponse 4]]),'Calculs'!M1530="0",_xlfn.XLOOKUP('Calculs'!M1530,'Réponses'!C:C,'Réponses'!F:F,"ERREUR VISIBILITE")=0),"",_xlfn.XLOOKUP(_xlfn.XLOOKUP('Calculs'!M1530,'Réponses'!C:C,'Réponses'!F:F,"ERREUR VISIBILITE"),Questions!A:A,Questions!B:B,"ERREUR QUESTION"))</f>
        <v/>
      </c>
    </row>
    <row r="1532" spans="4:13" ht="60" customHeight="1" x14ac:dyDescent="0.25">
      <c r="D1532" s="29" t="str">
        <f>IF(ISBLANK(Recyclabilité[[#This Row],[Code Valobat]]),"",IF(OR('Calculs'!A1531="08",MID(Recyclabilité[[#This Row],[Code Valobat]],4,4)="0804",MID(Recyclabilité[[#This Row],[Code Valobat]],4,4)="0709",MID(Recyclabilité[[#This Row],[Code Valobat]],1,7)="6121107"),"Non recyclable",_xlfn.XLOOKUP('Calculs'!Q1531,'Combinaisons'!A:A,'Combinaisons'!B:B,"Merci de répondre à toutes les questions")))</f>
        <v/>
      </c>
      <c r="E1532" s="65" t="str">
        <f>IF(ISBLANK(Recyclabilité[[#This Row],[Code Valobat]]),"",IF(OR('Calculs'!A1531="08",MID(Recyclabilité[[#This Row],[Code Valobat]],4,4)="0804",MID(Recyclabilité[[#This Row],[Code Valobat]],4,4)="0709",MID(Recyclabilité[[#This Row],[Code Valobat]],1,7)="6121107"),"",_xlfn.XLOOKUP('Calculs'!B1531,Questions!A:A,Questions!B:B,"ERREUR QUESTION")))</f>
        <v/>
      </c>
      <c r="G1532" s="65" t="str">
        <f>IF(OR(ISBLANK(Recyclabilité[[#This Row],[Réponse 1]]),'Calculs'!D1531="0",_xlfn.XLOOKUP('Calculs'!D1531,'Réponses'!C:C,'Réponses'!F:F,"ERREUR VISIBILITE")=0),"",_xlfn.XLOOKUP(_xlfn.XLOOKUP('Calculs'!D1531,'Réponses'!C:C,'Réponses'!F:F,"ERREUR VISIBILITE"),Questions!A:A,Questions!B:B,"ERREUR QUESTION"))</f>
        <v/>
      </c>
      <c r="I1532" s="65" t="str">
        <f>IF(OR(ISBLANK(Recyclabilité[[#This Row],[Réponse 2]]),'Calculs'!G1531="0",_xlfn.XLOOKUP('Calculs'!G1531,'Réponses'!C:C,'Réponses'!F:F,"ERREUR VISIBILITE")=0),"",_xlfn.XLOOKUP(_xlfn.XLOOKUP('Calculs'!G1531,'Réponses'!C:C,'Réponses'!F:F,"ERREUR VISIBILITE"),Questions!A:A,Questions!B:B,"ERREUR QUESTION"))</f>
        <v/>
      </c>
      <c r="K1532" s="65" t="str">
        <f>IF(OR(ISBLANK(Recyclabilité[[#This Row],[Réponse 3]]),'Calculs'!J1531="0",_xlfn.XLOOKUP('Calculs'!J1531,'Réponses'!C:C,'Réponses'!F:F,"ERREUR VISIBILITE")=0),"",_xlfn.XLOOKUP(_xlfn.XLOOKUP('Calculs'!J1531,'Réponses'!C:C,'Réponses'!F:F,"ERREUR VISIBILITE"),Questions!A:A,Questions!B:B,"ERREUR QUESTION"))</f>
        <v/>
      </c>
      <c r="M1532" s="65" t="str">
        <f>IF(OR(ISBLANK(Recyclabilité[[#This Row],[Réponse 4]]),'Calculs'!M1531="0",_xlfn.XLOOKUP('Calculs'!M1531,'Réponses'!C:C,'Réponses'!F:F,"ERREUR VISIBILITE")=0),"",_xlfn.XLOOKUP(_xlfn.XLOOKUP('Calculs'!M1531,'Réponses'!C:C,'Réponses'!F:F,"ERREUR VISIBILITE"),Questions!A:A,Questions!B:B,"ERREUR QUESTION"))</f>
        <v/>
      </c>
    </row>
    <row r="1533" spans="4:13" ht="60" customHeight="1" x14ac:dyDescent="0.25">
      <c r="D1533" s="29" t="str">
        <f>IF(ISBLANK(Recyclabilité[[#This Row],[Code Valobat]]),"",IF(OR('Calculs'!A1532="08",MID(Recyclabilité[[#This Row],[Code Valobat]],4,4)="0804",MID(Recyclabilité[[#This Row],[Code Valobat]],4,4)="0709",MID(Recyclabilité[[#This Row],[Code Valobat]],1,7)="6121107"),"Non recyclable",_xlfn.XLOOKUP('Calculs'!Q1532,'Combinaisons'!A:A,'Combinaisons'!B:B,"Merci de répondre à toutes les questions")))</f>
        <v/>
      </c>
      <c r="E1533" s="65" t="str">
        <f>IF(ISBLANK(Recyclabilité[[#This Row],[Code Valobat]]),"",IF(OR('Calculs'!A1532="08",MID(Recyclabilité[[#This Row],[Code Valobat]],4,4)="0804",MID(Recyclabilité[[#This Row],[Code Valobat]],4,4)="0709",MID(Recyclabilité[[#This Row],[Code Valobat]],1,7)="6121107"),"",_xlfn.XLOOKUP('Calculs'!B1532,Questions!A:A,Questions!B:B,"ERREUR QUESTION")))</f>
        <v/>
      </c>
      <c r="G1533" s="65" t="str">
        <f>IF(OR(ISBLANK(Recyclabilité[[#This Row],[Réponse 1]]),'Calculs'!D1532="0",_xlfn.XLOOKUP('Calculs'!D1532,'Réponses'!C:C,'Réponses'!F:F,"ERREUR VISIBILITE")=0),"",_xlfn.XLOOKUP(_xlfn.XLOOKUP('Calculs'!D1532,'Réponses'!C:C,'Réponses'!F:F,"ERREUR VISIBILITE"),Questions!A:A,Questions!B:B,"ERREUR QUESTION"))</f>
        <v/>
      </c>
      <c r="I1533" s="65" t="str">
        <f>IF(OR(ISBLANK(Recyclabilité[[#This Row],[Réponse 2]]),'Calculs'!G1532="0",_xlfn.XLOOKUP('Calculs'!G1532,'Réponses'!C:C,'Réponses'!F:F,"ERREUR VISIBILITE")=0),"",_xlfn.XLOOKUP(_xlfn.XLOOKUP('Calculs'!G1532,'Réponses'!C:C,'Réponses'!F:F,"ERREUR VISIBILITE"),Questions!A:A,Questions!B:B,"ERREUR QUESTION"))</f>
        <v/>
      </c>
      <c r="K1533" s="65" t="str">
        <f>IF(OR(ISBLANK(Recyclabilité[[#This Row],[Réponse 3]]),'Calculs'!J1532="0",_xlfn.XLOOKUP('Calculs'!J1532,'Réponses'!C:C,'Réponses'!F:F,"ERREUR VISIBILITE")=0),"",_xlfn.XLOOKUP(_xlfn.XLOOKUP('Calculs'!J1532,'Réponses'!C:C,'Réponses'!F:F,"ERREUR VISIBILITE"),Questions!A:A,Questions!B:B,"ERREUR QUESTION"))</f>
        <v/>
      </c>
      <c r="M1533" s="65" t="str">
        <f>IF(OR(ISBLANK(Recyclabilité[[#This Row],[Réponse 4]]),'Calculs'!M1532="0",_xlfn.XLOOKUP('Calculs'!M1532,'Réponses'!C:C,'Réponses'!F:F,"ERREUR VISIBILITE")=0),"",_xlfn.XLOOKUP(_xlfn.XLOOKUP('Calculs'!M1532,'Réponses'!C:C,'Réponses'!F:F,"ERREUR VISIBILITE"),Questions!A:A,Questions!B:B,"ERREUR QUESTION"))</f>
        <v/>
      </c>
    </row>
    <row r="1534" spans="4:13" ht="60" customHeight="1" x14ac:dyDescent="0.25">
      <c r="D1534" s="29" t="str">
        <f>IF(ISBLANK(Recyclabilité[[#This Row],[Code Valobat]]),"",IF(OR('Calculs'!A1533="08",MID(Recyclabilité[[#This Row],[Code Valobat]],4,4)="0804",MID(Recyclabilité[[#This Row],[Code Valobat]],4,4)="0709",MID(Recyclabilité[[#This Row],[Code Valobat]],1,7)="6121107"),"Non recyclable",_xlfn.XLOOKUP('Calculs'!Q1533,'Combinaisons'!A:A,'Combinaisons'!B:B,"Merci de répondre à toutes les questions")))</f>
        <v/>
      </c>
      <c r="E1534" s="65" t="str">
        <f>IF(ISBLANK(Recyclabilité[[#This Row],[Code Valobat]]),"",IF(OR('Calculs'!A1533="08",MID(Recyclabilité[[#This Row],[Code Valobat]],4,4)="0804",MID(Recyclabilité[[#This Row],[Code Valobat]],4,4)="0709",MID(Recyclabilité[[#This Row],[Code Valobat]],1,7)="6121107"),"",_xlfn.XLOOKUP('Calculs'!B1533,Questions!A:A,Questions!B:B,"ERREUR QUESTION")))</f>
        <v/>
      </c>
      <c r="G1534" s="65" t="str">
        <f>IF(OR(ISBLANK(Recyclabilité[[#This Row],[Réponse 1]]),'Calculs'!D1533="0",_xlfn.XLOOKUP('Calculs'!D1533,'Réponses'!C:C,'Réponses'!F:F,"ERREUR VISIBILITE")=0),"",_xlfn.XLOOKUP(_xlfn.XLOOKUP('Calculs'!D1533,'Réponses'!C:C,'Réponses'!F:F,"ERREUR VISIBILITE"),Questions!A:A,Questions!B:B,"ERREUR QUESTION"))</f>
        <v/>
      </c>
      <c r="I1534" s="65" t="str">
        <f>IF(OR(ISBLANK(Recyclabilité[[#This Row],[Réponse 2]]),'Calculs'!G1533="0",_xlfn.XLOOKUP('Calculs'!G1533,'Réponses'!C:C,'Réponses'!F:F,"ERREUR VISIBILITE")=0),"",_xlfn.XLOOKUP(_xlfn.XLOOKUP('Calculs'!G1533,'Réponses'!C:C,'Réponses'!F:F,"ERREUR VISIBILITE"),Questions!A:A,Questions!B:B,"ERREUR QUESTION"))</f>
        <v/>
      </c>
      <c r="K1534" s="65" t="str">
        <f>IF(OR(ISBLANK(Recyclabilité[[#This Row],[Réponse 3]]),'Calculs'!J1533="0",_xlfn.XLOOKUP('Calculs'!J1533,'Réponses'!C:C,'Réponses'!F:F,"ERREUR VISIBILITE")=0),"",_xlfn.XLOOKUP(_xlfn.XLOOKUP('Calculs'!J1533,'Réponses'!C:C,'Réponses'!F:F,"ERREUR VISIBILITE"),Questions!A:A,Questions!B:B,"ERREUR QUESTION"))</f>
        <v/>
      </c>
      <c r="M1534" s="65" t="str">
        <f>IF(OR(ISBLANK(Recyclabilité[[#This Row],[Réponse 4]]),'Calculs'!M1533="0",_xlfn.XLOOKUP('Calculs'!M1533,'Réponses'!C:C,'Réponses'!F:F,"ERREUR VISIBILITE")=0),"",_xlfn.XLOOKUP(_xlfn.XLOOKUP('Calculs'!M1533,'Réponses'!C:C,'Réponses'!F:F,"ERREUR VISIBILITE"),Questions!A:A,Questions!B:B,"ERREUR QUESTION"))</f>
        <v/>
      </c>
    </row>
    <row r="1535" spans="4:13" ht="60" customHeight="1" x14ac:dyDescent="0.25">
      <c r="D1535" s="29" t="str">
        <f>IF(ISBLANK(Recyclabilité[[#This Row],[Code Valobat]]),"",IF(OR('Calculs'!A1534="08",MID(Recyclabilité[[#This Row],[Code Valobat]],4,4)="0804",MID(Recyclabilité[[#This Row],[Code Valobat]],4,4)="0709",MID(Recyclabilité[[#This Row],[Code Valobat]],1,7)="6121107"),"Non recyclable",_xlfn.XLOOKUP('Calculs'!Q1534,'Combinaisons'!A:A,'Combinaisons'!B:B,"Merci de répondre à toutes les questions")))</f>
        <v/>
      </c>
      <c r="E1535" s="65" t="str">
        <f>IF(ISBLANK(Recyclabilité[[#This Row],[Code Valobat]]),"",IF(OR('Calculs'!A1534="08",MID(Recyclabilité[[#This Row],[Code Valobat]],4,4)="0804",MID(Recyclabilité[[#This Row],[Code Valobat]],4,4)="0709",MID(Recyclabilité[[#This Row],[Code Valobat]],1,7)="6121107"),"",_xlfn.XLOOKUP('Calculs'!B1534,Questions!A:A,Questions!B:B,"ERREUR QUESTION")))</f>
        <v/>
      </c>
      <c r="G1535" s="65" t="str">
        <f>IF(OR(ISBLANK(Recyclabilité[[#This Row],[Réponse 1]]),'Calculs'!D1534="0",_xlfn.XLOOKUP('Calculs'!D1534,'Réponses'!C:C,'Réponses'!F:F,"ERREUR VISIBILITE")=0),"",_xlfn.XLOOKUP(_xlfn.XLOOKUP('Calculs'!D1534,'Réponses'!C:C,'Réponses'!F:F,"ERREUR VISIBILITE"),Questions!A:A,Questions!B:B,"ERREUR QUESTION"))</f>
        <v/>
      </c>
      <c r="I1535" s="65" t="str">
        <f>IF(OR(ISBLANK(Recyclabilité[[#This Row],[Réponse 2]]),'Calculs'!G1534="0",_xlfn.XLOOKUP('Calculs'!G1534,'Réponses'!C:C,'Réponses'!F:F,"ERREUR VISIBILITE")=0),"",_xlfn.XLOOKUP(_xlfn.XLOOKUP('Calculs'!G1534,'Réponses'!C:C,'Réponses'!F:F,"ERREUR VISIBILITE"),Questions!A:A,Questions!B:B,"ERREUR QUESTION"))</f>
        <v/>
      </c>
      <c r="K1535" s="65" t="str">
        <f>IF(OR(ISBLANK(Recyclabilité[[#This Row],[Réponse 3]]),'Calculs'!J1534="0",_xlfn.XLOOKUP('Calculs'!J1534,'Réponses'!C:C,'Réponses'!F:F,"ERREUR VISIBILITE")=0),"",_xlfn.XLOOKUP(_xlfn.XLOOKUP('Calculs'!J1534,'Réponses'!C:C,'Réponses'!F:F,"ERREUR VISIBILITE"),Questions!A:A,Questions!B:B,"ERREUR QUESTION"))</f>
        <v/>
      </c>
      <c r="M1535" s="65" t="str">
        <f>IF(OR(ISBLANK(Recyclabilité[[#This Row],[Réponse 4]]),'Calculs'!M1534="0",_xlfn.XLOOKUP('Calculs'!M1534,'Réponses'!C:C,'Réponses'!F:F,"ERREUR VISIBILITE")=0),"",_xlfn.XLOOKUP(_xlfn.XLOOKUP('Calculs'!M1534,'Réponses'!C:C,'Réponses'!F:F,"ERREUR VISIBILITE"),Questions!A:A,Questions!B:B,"ERREUR QUESTION"))</f>
        <v/>
      </c>
    </row>
    <row r="1536" spans="4:13" ht="60" customHeight="1" x14ac:dyDescent="0.25">
      <c r="D1536" s="29" t="str">
        <f>IF(ISBLANK(Recyclabilité[[#This Row],[Code Valobat]]),"",IF(OR('Calculs'!A1535="08",MID(Recyclabilité[[#This Row],[Code Valobat]],4,4)="0804",MID(Recyclabilité[[#This Row],[Code Valobat]],4,4)="0709",MID(Recyclabilité[[#This Row],[Code Valobat]],1,7)="6121107"),"Non recyclable",_xlfn.XLOOKUP('Calculs'!Q1535,'Combinaisons'!A:A,'Combinaisons'!B:B,"Merci de répondre à toutes les questions")))</f>
        <v/>
      </c>
      <c r="E1536" s="65" t="str">
        <f>IF(ISBLANK(Recyclabilité[[#This Row],[Code Valobat]]),"",IF(OR('Calculs'!A1535="08",MID(Recyclabilité[[#This Row],[Code Valobat]],4,4)="0804",MID(Recyclabilité[[#This Row],[Code Valobat]],4,4)="0709",MID(Recyclabilité[[#This Row],[Code Valobat]],1,7)="6121107"),"",_xlfn.XLOOKUP('Calculs'!B1535,Questions!A:A,Questions!B:B,"ERREUR QUESTION")))</f>
        <v/>
      </c>
      <c r="G1536" s="65" t="str">
        <f>IF(OR(ISBLANK(Recyclabilité[[#This Row],[Réponse 1]]),'Calculs'!D1535="0",_xlfn.XLOOKUP('Calculs'!D1535,'Réponses'!C:C,'Réponses'!F:F,"ERREUR VISIBILITE")=0),"",_xlfn.XLOOKUP(_xlfn.XLOOKUP('Calculs'!D1535,'Réponses'!C:C,'Réponses'!F:F,"ERREUR VISIBILITE"),Questions!A:A,Questions!B:B,"ERREUR QUESTION"))</f>
        <v/>
      </c>
      <c r="I1536" s="65" t="str">
        <f>IF(OR(ISBLANK(Recyclabilité[[#This Row],[Réponse 2]]),'Calculs'!G1535="0",_xlfn.XLOOKUP('Calculs'!G1535,'Réponses'!C:C,'Réponses'!F:F,"ERREUR VISIBILITE")=0),"",_xlfn.XLOOKUP(_xlfn.XLOOKUP('Calculs'!G1535,'Réponses'!C:C,'Réponses'!F:F,"ERREUR VISIBILITE"),Questions!A:A,Questions!B:B,"ERREUR QUESTION"))</f>
        <v/>
      </c>
      <c r="K1536" s="65" t="str">
        <f>IF(OR(ISBLANK(Recyclabilité[[#This Row],[Réponse 3]]),'Calculs'!J1535="0",_xlfn.XLOOKUP('Calculs'!J1535,'Réponses'!C:C,'Réponses'!F:F,"ERREUR VISIBILITE")=0),"",_xlfn.XLOOKUP(_xlfn.XLOOKUP('Calculs'!J1535,'Réponses'!C:C,'Réponses'!F:F,"ERREUR VISIBILITE"),Questions!A:A,Questions!B:B,"ERREUR QUESTION"))</f>
        <v/>
      </c>
      <c r="M1536" s="65" t="str">
        <f>IF(OR(ISBLANK(Recyclabilité[[#This Row],[Réponse 4]]),'Calculs'!M1535="0",_xlfn.XLOOKUP('Calculs'!M1535,'Réponses'!C:C,'Réponses'!F:F,"ERREUR VISIBILITE")=0),"",_xlfn.XLOOKUP(_xlfn.XLOOKUP('Calculs'!M1535,'Réponses'!C:C,'Réponses'!F:F,"ERREUR VISIBILITE"),Questions!A:A,Questions!B:B,"ERREUR QUESTION"))</f>
        <v/>
      </c>
    </row>
    <row r="1537" spans="4:13" ht="60" customHeight="1" x14ac:dyDescent="0.25">
      <c r="D1537" s="29" t="str">
        <f>IF(ISBLANK(Recyclabilité[[#This Row],[Code Valobat]]),"",IF(OR('Calculs'!A1536="08",MID(Recyclabilité[[#This Row],[Code Valobat]],4,4)="0804",MID(Recyclabilité[[#This Row],[Code Valobat]],4,4)="0709",MID(Recyclabilité[[#This Row],[Code Valobat]],1,7)="6121107"),"Non recyclable",_xlfn.XLOOKUP('Calculs'!Q1536,'Combinaisons'!A:A,'Combinaisons'!B:B,"Merci de répondre à toutes les questions")))</f>
        <v/>
      </c>
      <c r="E1537" s="65" t="str">
        <f>IF(ISBLANK(Recyclabilité[[#This Row],[Code Valobat]]),"",IF(OR('Calculs'!A1536="08",MID(Recyclabilité[[#This Row],[Code Valobat]],4,4)="0804",MID(Recyclabilité[[#This Row],[Code Valobat]],4,4)="0709",MID(Recyclabilité[[#This Row],[Code Valobat]],1,7)="6121107"),"",_xlfn.XLOOKUP('Calculs'!B1536,Questions!A:A,Questions!B:B,"ERREUR QUESTION")))</f>
        <v/>
      </c>
      <c r="G1537" s="65" t="str">
        <f>IF(OR(ISBLANK(Recyclabilité[[#This Row],[Réponse 1]]),'Calculs'!D1536="0",_xlfn.XLOOKUP('Calculs'!D1536,'Réponses'!C:C,'Réponses'!F:F,"ERREUR VISIBILITE")=0),"",_xlfn.XLOOKUP(_xlfn.XLOOKUP('Calculs'!D1536,'Réponses'!C:C,'Réponses'!F:F,"ERREUR VISIBILITE"),Questions!A:A,Questions!B:B,"ERREUR QUESTION"))</f>
        <v/>
      </c>
      <c r="I1537" s="65" t="str">
        <f>IF(OR(ISBLANK(Recyclabilité[[#This Row],[Réponse 2]]),'Calculs'!G1536="0",_xlfn.XLOOKUP('Calculs'!G1536,'Réponses'!C:C,'Réponses'!F:F,"ERREUR VISIBILITE")=0),"",_xlfn.XLOOKUP(_xlfn.XLOOKUP('Calculs'!G1536,'Réponses'!C:C,'Réponses'!F:F,"ERREUR VISIBILITE"),Questions!A:A,Questions!B:B,"ERREUR QUESTION"))</f>
        <v/>
      </c>
      <c r="K1537" s="65" t="str">
        <f>IF(OR(ISBLANK(Recyclabilité[[#This Row],[Réponse 3]]),'Calculs'!J1536="0",_xlfn.XLOOKUP('Calculs'!J1536,'Réponses'!C:C,'Réponses'!F:F,"ERREUR VISIBILITE")=0),"",_xlfn.XLOOKUP(_xlfn.XLOOKUP('Calculs'!J1536,'Réponses'!C:C,'Réponses'!F:F,"ERREUR VISIBILITE"),Questions!A:A,Questions!B:B,"ERREUR QUESTION"))</f>
        <v/>
      </c>
      <c r="M1537" s="65" t="str">
        <f>IF(OR(ISBLANK(Recyclabilité[[#This Row],[Réponse 4]]),'Calculs'!M1536="0",_xlfn.XLOOKUP('Calculs'!M1536,'Réponses'!C:C,'Réponses'!F:F,"ERREUR VISIBILITE")=0),"",_xlfn.XLOOKUP(_xlfn.XLOOKUP('Calculs'!M1536,'Réponses'!C:C,'Réponses'!F:F,"ERREUR VISIBILITE"),Questions!A:A,Questions!B:B,"ERREUR QUESTION"))</f>
        <v/>
      </c>
    </row>
    <row r="1538" spans="4:13" ht="60" customHeight="1" x14ac:dyDescent="0.25">
      <c r="D1538" s="29" t="str">
        <f>IF(ISBLANK(Recyclabilité[[#This Row],[Code Valobat]]),"",IF(OR('Calculs'!A1537="08",MID(Recyclabilité[[#This Row],[Code Valobat]],4,4)="0804",MID(Recyclabilité[[#This Row],[Code Valobat]],4,4)="0709",MID(Recyclabilité[[#This Row],[Code Valobat]],1,7)="6121107"),"Non recyclable",_xlfn.XLOOKUP('Calculs'!Q1537,'Combinaisons'!A:A,'Combinaisons'!B:B,"Merci de répondre à toutes les questions")))</f>
        <v/>
      </c>
      <c r="E1538" s="65" t="str">
        <f>IF(ISBLANK(Recyclabilité[[#This Row],[Code Valobat]]),"",IF(OR('Calculs'!A1537="08",MID(Recyclabilité[[#This Row],[Code Valobat]],4,4)="0804",MID(Recyclabilité[[#This Row],[Code Valobat]],4,4)="0709",MID(Recyclabilité[[#This Row],[Code Valobat]],1,7)="6121107"),"",_xlfn.XLOOKUP('Calculs'!B1537,Questions!A:A,Questions!B:B,"ERREUR QUESTION")))</f>
        <v/>
      </c>
      <c r="G1538" s="65" t="str">
        <f>IF(OR(ISBLANK(Recyclabilité[[#This Row],[Réponse 1]]),'Calculs'!D1537="0",_xlfn.XLOOKUP('Calculs'!D1537,'Réponses'!C:C,'Réponses'!F:F,"ERREUR VISIBILITE")=0),"",_xlfn.XLOOKUP(_xlfn.XLOOKUP('Calculs'!D1537,'Réponses'!C:C,'Réponses'!F:F,"ERREUR VISIBILITE"),Questions!A:A,Questions!B:B,"ERREUR QUESTION"))</f>
        <v/>
      </c>
      <c r="I1538" s="65" t="str">
        <f>IF(OR(ISBLANK(Recyclabilité[[#This Row],[Réponse 2]]),'Calculs'!G1537="0",_xlfn.XLOOKUP('Calculs'!G1537,'Réponses'!C:C,'Réponses'!F:F,"ERREUR VISIBILITE")=0),"",_xlfn.XLOOKUP(_xlfn.XLOOKUP('Calculs'!G1537,'Réponses'!C:C,'Réponses'!F:F,"ERREUR VISIBILITE"),Questions!A:A,Questions!B:B,"ERREUR QUESTION"))</f>
        <v/>
      </c>
      <c r="K1538" s="65" t="str">
        <f>IF(OR(ISBLANK(Recyclabilité[[#This Row],[Réponse 3]]),'Calculs'!J1537="0",_xlfn.XLOOKUP('Calculs'!J1537,'Réponses'!C:C,'Réponses'!F:F,"ERREUR VISIBILITE")=0),"",_xlfn.XLOOKUP(_xlfn.XLOOKUP('Calculs'!J1537,'Réponses'!C:C,'Réponses'!F:F,"ERREUR VISIBILITE"),Questions!A:A,Questions!B:B,"ERREUR QUESTION"))</f>
        <v/>
      </c>
      <c r="M1538" s="65" t="str">
        <f>IF(OR(ISBLANK(Recyclabilité[[#This Row],[Réponse 4]]),'Calculs'!M1537="0",_xlfn.XLOOKUP('Calculs'!M1537,'Réponses'!C:C,'Réponses'!F:F,"ERREUR VISIBILITE")=0),"",_xlfn.XLOOKUP(_xlfn.XLOOKUP('Calculs'!M1537,'Réponses'!C:C,'Réponses'!F:F,"ERREUR VISIBILITE"),Questions!A:A,Questions!B:B,"ERREUR QUESTION"))</f>
        <v/>
      </c>
    </row>
    <row r="1539" spans="4:13" ht="60" customHeight="1" x14ac:dyDescent="0.25">
      <c r="D1539" s="29" t="str">
        <f>IF(ISBLANK(Recyclabilité[[#This Row],[Code Valobat]]),"",IF(OR('Calculs'!A1538="08",MID(Recyclabilité[[#This Row],[Code Valobat]],4,4)="0804",MID(Recyclabilité[[#This Row],[Code Valobat]],4,4)="0709",MID(Recyclabilité[[#This Row],[Code Valobat]],1,7)="6121107"),"Non recyclable",_xlfn.XLOOKUP('Calculs'!Q1538,'Combinaisons'!A:A,'Combinaisons'!B:B,"Merci de répondre à toutes les questions")))</f>
        <v/>
      </c>
      <c r="E1539" s="65" t="str">
        <f>IF(ISBLANK(Recyclabilité[[#This Row],[Code Valobat]]),"",IF(OR('Calculs'!A1538="08",MID(Recyclabilité[[#This Row],[Code Valobat]],4,4)="0804",MID(Recyclabilité[[#This Row],[Code Valobat]],4,4)="0709",MID(Recyclabilité[[#This Row],[Code Valobat]],1,7)="6121107"),"",_xlfn.XLOOKUP('Calculs'!B1538,Questions!A:A,Questions!B:B,"ERREUR QUESTION")))</f>
        <v/>
      </c>
      <c r="G1539" s="65" t="str">
        <f>IF(OR(ISBLANK(Recyclabilité[[#This Row],[Réponse 1]]),'Calculs'!D1538="0",_xlfn.XLOOKUP('Calculs'!D1538,'Réponses'!C:C,'Réponses'!F:F,"ERREUR VISIBILITE")=0),"",_xlfn.XLOOKUP(_xlfn.XLOOKUP('Calculs'!D1538,'Réponses'!C:C,'Réponses'!F:F,"ERREUR VISIBILITE"),Questions!A:A,Questions!B:B,"ERREUR QUESTION"))</f>
        <v/>
      </c>
      <c r="I1539" s="65" t="str">
        <f>IF(OR(ISBLANK(Recyclabilité[[#This Row],[Réponse 2]]),'Calculs'!G1538="0",_xlfn.XLOOKUP('Calculs'!G1538,'Réponses'!C:C,'Réponses'!F:F,"ERREUR VISIBILITE")=0),"",_xlfn.XLOOKUP(_xlfn.XLOOKUP('Calculs'!G1538,'Réponses'!C:C,'Réponses'!F:F,"ERREUR VISIBILITE"),Questions!A:A,Questions!B:B,"ERREUR QUESTION"))</f>
        <v/>
      </c>
      <c r="K1539" s="65" t="str">
        <f>IF(OR(ISBLANK(Recyclabilité[[#This Row],[Réponse 3]]),'Calculs'!J1538="0",_xlfn.XLOOKUP('Calculs'!J1538,'Réponses'!C:C,'Réponses'!F:F,"ERREUR VISIBILITE")=0),"",_xlfn.XLOOKUP(_xlfn.XLOOKUP('Calculs'!J1538,'Réponses'!C:C,'Réponses'!F:F,"ERREUR VISIBILITE"),Questions!A:A,Questions!B:B,"ERREUR QUESTION"))</f>
        <v/>
      </c>
      <c r="M1539" s="65" t="str">
        <f>IF(OR(ISBLANK(Recyclabilité[[#This Row],[Réponse 4]]),'Calculs'!M1538="0",_xlfn.XLOOKUP('Calculs'!M1538,'Réponses'!C:C,'Réponses'!F:F,"ERREUR VISIBILITE")=0),"",_xlfn.XLOOKUP(_xlfn.XLOOKUP('Calculs'!M1538,'Réponses'!C:C,'Réponses'!F:F,"ERREUR VISIBILITE"),Questions!A:A,Questions!B:B,"ERREUR QUESTION"))</f>
        <v/>
      </c>
    </row>
    <row r="1540" spans="4:13" ht="60" customHeight="1" x14ac:dyDescent="0.25">
      <c r="D1540" s="29" t="str">
        <f>IF(ISBLANK(Recyclabilité[[#This Row],[Code Valobat]]),"",IF(OR('Calculs'!A1539="08",MID(Recyclabilité[[#This Row],[Code Valobat]],4,4)="0804",MID(Recyclabilité[[#This Row],[Code Valobat]],4,4)="0709",MID(Recyclabilité[[#This Row],[Code Valobat]],1,7)="6121107"),"Non recyclable",_xlfn.XLOOKUP('Calculs'!Q1539,'Combinaisons'!A:A,'Combinaisons'!B:B,"Merci de répondre à toutes les questions")))</f>
        <v/>
      </c>
      <c r="E1540" s="65" t="str">
        <f>IF(ISBLANK(Recyclabilité[[#This Row],[Code Valobat]]),"",IF(OR('Calculs'!A1539="08",MID(Recyclabilité[[#This Row],[Code Valobat]],4,4)="0804",MID(Recyclabilité[[#This Row],[Code Valobat]],4,4)="0709",MID(Recyclabilité[[#This Row],[Code Valobat]],1,7)="6121107"),"",_xlfn.XLOOKUP('Calculs'!B1539,Questions!A:A,Questions!B:B,"ERREUR QUESTION")))</f>
        <v/>
      </c>
      <c r="G1540" s="65" t="str">
        <f>IF(OR(ISBLANK(Recyclabilité[[#This Row],[Réponse 1]]),'Calculs'!D1539="0",_xlfn.XLOOKUP('Calculs'!D1539,'Réponses'!C:C,'Réponses'!F:F,"ERREUR VISIBILITE")=0),"",_xlfn.XLOOKUP(_xlfn.XLOOKUP('Calculs'!D1539,'Réponses'!C:C,'Réponses'!F:F,"ERREUR VISIBILITE"),Questions!A:A,Questions!B:B,"ERREUR QUESTION"))</f>
        <v/>
      </c>
      <c r="I1540" s="65" t="str">
        <f>IF(OR(ISBLANK(Recyclabilité[[#This Row],[Réponse 2]]),'Calculs'!G1539="0",_xlfn.XLOOKUP('Calculs'!G1539,'Réponses'!C:C,'Réponses'!F:F,"ERREUR VISIBILITE")=0),"",_xlfn.XLOOKUP(_xlfn.XLOOKUP('Calculs'!G1539,'Réponses'!C:C,'Réponses'!F:F,"ERREUR VISIBILITE"),Questions!A:A,Questions!B:B,"ERREUR QUESTION"))</f>
        <v/>
      </c>
      <c r="K1540" s="65" t="str">
        <f>IF(OR(ISBLANK(Recyclabilité[[#This Row],[Réponse 3]]),'Calculs'!J1539="0",_xlfn.XLOOKUP('Calculs'!J1539,'Réponses'!C:C,'Réponses'!F:F,"ERREUR VISIBILITE")=0),"",_xlfn.XLOOKUP(_xlfn.XLOOKUP('Calculs'!J1539,'Réponses'!C:C,'Réponses'!F:F,"ERREUR VISIBILITE"),Questions!A:A,Questions!B:B,"ERREUR QUESTION"))</f>
        <v/>
      </c>
      <c r="M1540" s="65" t="str">
        <f>IF(OR(ISBLANK(Recyclabilité[[#This Row],[Réponse 4]]),'Calculs'!M1539="0",_xlfn.XLOOKUP('Calculs'!M1539,'Réponses'!C:C,'Réponses'!F:F,"ERREUR VISIBILITE")=0),"",_xlfn.XLOOKUP(_xlfn.XLOOKUP('Calculs'!M1539,'Réponses'!C:C,'Réponses'!F:F,"ERREUR VISIBILITE"),Questions!A:A,Questions!B:B,"ERREUR QUESTION"))</f>
        <v/>
      </c>
    </row>
    <row r="1541" spans="4:13" ht="60" customHeight="1" x14ac:dyDescent="0.25">
      <c r="D1541" s="29" t="str">
        <f>IF(ISBLANK(Recyclabilité[[#This Row],[Code Valobat]]),"",IF(OR('Calculs'!A1540="08",MID(Recyclabilité[[#This Row],[Code Valobat]],4,4)="0804",MID(Recyclabilité[[#This Row],[Code Valobat]],4,4)="0709",MID(Recyclabilité[[#This Row],[Code Valobat]],1,7)="6121107"),"Non recyclable",_xlfn.XLOOKUP('Calculs'!Q1540,'Combinaisons'!A:A,'Combinaisons'!B:B,"Merci de répondre à toutes les questions")))</f>
        <v/>
      </c>
      <c r="E1541" s="65" t="str">
        <f>IF(ISBLANK(Recyclabilité[[#This Row],[Code Valobat]]),"",IF(OR('Calculs'!A1540="08",MID(Recyclabilité[[#This Row],[Code Valobat]],4,4)="0804",MID(Recyclabilité[[#This Row],[Code Valobat]],4,4)="0709",MID(Recyclabilité[[#This Row],[Code Valobat]],1,7)="6121107"),"",_xlfn.XLOOKUP('Calculs'!B1540,Questions!A:A,Questions!B:B,"ERREUR QUESTION")))</f>
        <v/>
      </c>
      <c r="G1541" s="65" t="str">
        <f>IF(OR(ISBLANK(Recyclabilité[[#This Row],[Réponse 1]]),'Calculs'!D1540="0",_xlfn.XLOOKUP('Calculs'!D1540,'Réponses'!C:C,'Réponses'!F:F,"ERREUR VISIBILITE")=0),"",_xlfn.XLOOKUP(_xlfn.XLOOKUP('Calculs'!D1540,'Réponses'!C:C,'Réponses'!F:F,"ERREUR VISIBILITE"),Questions!A:A,Questions!B:B,"ERREUR QUESTION"))</f>
        <v/>
      </c>
      <c r="I1541" s="65" t="str">
        <f>IF(OR(ISBLANK(Recyclabilité[[#This Row],[Réponse 2]]),'Calculs'!G1540="0",_xlfn.XLOOKUP('Calculs'!G1540,'Réponses'!C:C,'Réponses'!F:F,"ERREUR VISIBILITE")=0),"",_xlfn.XLOOKUP(_xlfn.XLOOKUP('Calculs'!G1540,'Réponses'!C:C,'Réponses'!F:F,"ERREUR VISIBILITE"),Questions!A:A,Questions!B:B,"ERREUR QUESTION"))</f>
        <v/>
      </c>
      <c r="K1541" s="65" t="str">
        <f>IF(OR(ISBLANK(Recyclabilité[[#This Row],[Réponse 3]]),'Calculs'!J1540="0",_xlfn.XLOOKUP('Calculs'!J1540,'Réponses'!C:C,'Réponses'!F:F,"ERREUR VISIBILITE")=0),"",_xlfn.XLOOKUP(_xlfn.XLOOKUP('Calculs'!J1540,'Réponses'!C:C,'Réponses'!F:F,"ERREUR VISIBILITE"),Questions!A:A,Questions!B:B,"ERREUR QUESTION"))</f>
        <v/>
      </c>
      <c r="M1541" s="65" t="str">
        <f>IF(OR(ISBLANK(Recyclabilité[[#This Row],[Réponse 4]]),'Calculs'!M1540="0",_xlfn.XLOOKUP('Calculs'!M1540,'Réponses'!C:C,'Réponses'!F:F,"ERREUR VISIBILITE")=0),"",_xlfn.XLOOKUP(_xlfn.XLOOKUP('Calculs'!M1540,'Réponses'!C:C,'Réponses'!F:F,"ERREUR VISIBILITE"),Questions!A:A,Questions!B:B,"ERREUR QUESTION"))</f>
        <v/>
      </c>
    </row>
    <row r="1542" spans="4:13" ht="60" customHeight="1" x14ac:dyDescent="0.25">
      <c r="D1542" s="29" t="str">
        <f>IF(ISBLANK(Recyclabilité[[#This Row],[Code Valobat]]),"",IF(OR('Calculs'!A1541="08",MID(Recyclabilité[[#This Row],[Code Valobat]],4,4)="0804",MID(Recyclabilité[[#This Row],[Code Valobat]],4,4)="0709",MID(Recyclabilité[[#This Row],[Code Valobat]],1,7)="6121107"),"Non recyclable",_xlfn.XLOOKUP('Calculs'!Q1541,'Combinaisons'!A:A,'Combinaisons'!B:B,"Merci de répondre à toutes les questions")))</f>
        <v/>
      </c>
      <c r="E1542" s="65" t="str">
        <f>IF(ISBLANK(Recyclabilité[[#This Row],[Code Valobat]]),"",IF(OR('Calculs'!A1541="08",MID(Recyclabilité[[#This Row],[Code Valobat]],4,4)="0804",MID(Recyclabilité[[#This Row],[Code Valobat]],4,4)="0709",MID(Recyclabilité[[#This Row],[Code Valobat]],1,7)="6121107"),"",_xlfn.XLOOKUP('Calculs'!B1541,Questions!A:A,Questions!B:B,"ERREUR QUESTION")))</f>
        <v/>
      </c>
      <c r="G1542" s="65" t="str">
        <f>IF(OR(ISBLANK(Recyclabilité[[#This Row],[Réponse 1]]),'Calculs'!D1541="0",_xlfn.XLOOKUP('Calculs'!D1541,'Réponses'!C:C,'Réponses'!F:F,"ERREUR VISIBILITE")=0),"",_xlfn.XLOOKUP(_xlfn.XLOOKUP('Calculs'!D1541,'Réponses'!C:C,'Réponses'!F:F,"ERREUR VISIBILITE"),Questions!A:A,Questions!B:B,"ERREUR QUESTION"))</f>
        <v/>
      </c>
      <c r="I1542" s="65" t="str">
        <f>IF(OR(ISBLANK(Recyclabilité[[#This Row],[Réponse 2]]),'Calculs'!G1541="0",_xlfn.XLOOKUP('Calculs'!G1541,'Réponses'!C:C,'Réponses'!F:F,"ERREUR VISIBILITE")=0),"",_xlfn.XLOOKUP(_xlfn.XLOOKUP('Calculs'!G1541,'Réponses'!C:C,'Réponses'!F:F,"ERREUR VISIBILITE"),Questions!A:A,Questions!B:B,"ERREUR QUESTION"))</f>
        <v/>
      </c>
      <c r="K1542" s="65" t="str">
        <f>IF(OR(ISBLANK(Recyclabilité[[#This Row],[Réponse 3]]),'Calculs'!J1541="0",_xlfn.XLOOKUP('Calculs'!J1541,'Réponses'!C:C,'Réponses'!F:F,"ERREUR VISIBILITE")=0),"",_xlfn.XLOOKUP(_xlfn.XLOOKUP('Calculs'!J1541,'Réponses'!C:C,'Réponses'!F:F,"ERREUR VISIBILITE"),Questions!A:A,Questions!B:B,"ERREUR QUESTION"))</f>
        <v/>
      </c>
      <c r="M1542" s="65" t="str">
        <f>IF(OR(ISBLANK(Recyclabilité[[#This Row],[Réponse 4]]),'Calculs'!M1541="0",_xlfn.XLOOKUP('Calculs'!M1541,'Réponses'!C:C,'Réponses'!F:F,"ERREUR VISIBILITE")=0),"",_xlfn.XLOOKUP(_xlfn.XLOOKUP('Calculs'!M1541,'Réponses'!C:C,'Réponses'!F:F,"ERREUR VISIBILITE"),Questions!A:A,Questions!B:B,"ERREUR QUESTION"))</f>
        <v/>
      </c>
    </row>
    <row r="1543" spans="4:13" ht="60" customHeight="1" x14ac:dyDescent="0.25">
      <c r="D1543" s="29" t="str">
        <f>IF(ISBLANK(Recyclabilité[[#This Row],[Code Valobat]]),"",IF(OR('Calculs'!A1542="08",MID(Recyclabilité[[#This Row],[Code Valobat]],4,4)="0804",MID(Recyclabilité[[#This Row],[Code Valobat]],4,4)="0709",MID(Recyclabilité[[#This Row],[Code Valobat]],1,7)="6121107"),"Non recyclable",_xlfn.XLOOKUP('Calculs'!Q1542,'Combinaisons'!A:A,'Combinaisons'!B:B,"Merci de répondre à toutes les questions")))</f>
        <v/>
      </c>
      <c r="E1543" s="65" t="str">
        <f>IF(ISBLANK(Recyclabilité[[#This Row],[Code Valobat]]),"",IF(OR('Calculs'!A1542="08",MID(Recyclabilité[[#This Row],[Code Valobat]],4,4)="0804",MID(Recyclabilité[[#This Row],[Code Valobat]],4,4)="0709",MID(Recyclabilité[[#This Row],[Code Valobat]],1,7)="6121107"),"",_xlfn.XLOOKUP('Calculs'!B1542,Questions!A:A,Questions!B:B,"ERREUR QUESTION")))</f>
        <v/>
      </c>
      <c r="G1543" s="65" t="str">
        <f>IF(OR(ISBLANK(Recyclabilité[[#This Row],[Réponse 1]]),'Calculs'!D1542="0",_xlfn.XLOOKUP('Calculs'!D1542,'Réponses'!C:C,'Réponses'!F:F,"ERREUR VISIBILITE")=0),"",_xlfn.XLOOKUP(_xlfn.XLOOKUP('Calculs'!D1542,'Réponses'!C:C,'Réponses'!F:F,"ERREUR VISIBILITE"),Questions!A:A,Questions!B:B,"ERREUR QUESTION"))</f>
        <v/>
      </c>
      <c r="I1543" s="65" t="str">
        <f>IF(OR(ISBLANK(Recyclabilité[[#This Row],[Réponse 2]]),'Calculs'!G1542="0",_xlfn.XLOOKUP('Calculs'!G1542,'Réponses'!C:C,'Réponses'!F:F,"ERREUR VISIBILITE")=0),"",_xlfn.XLOOKUP(_xlfn.XLOOKUP('Calculs'!G1542,'Réponses'!C:C,'Réponses'!F:F,"ERREUR VISIBILITE"),Questions!A:A,Questions!B:B,"ERREUR QUESTION"))</f>
        <v/>
      </c>
      <c r="K1543" s="65" t="str">
        <f>IF(OR(ISBLANK(Recyclabilité[[#This Row],[Réponse 3]]),'Calculs'!J1542="0",_xlfn.XLOOKUP('Calculs'!J1542,'Réponses'!C:C,'Réponses'!F:F,"ERREUR VISIBILITE")=0),"",_xlfn.XLOOKUP(_xlfn.XLOOKUP('Calculs'!J1542,'Réponses'!C:C,'Réponses'!F:F,"ERREUR VISIBILITE"),Questions!A:A,Questions!B:B,"ERREUR QUESTION"))</f>
        <v/>
      </c>
      <c r="M1543" s="65" t="str">
        <f>IF(OR(ISBLANK(Recyclabilité[[#This Row],[Réponse 4]]),'Calculs'!M1542="0",_xlfn.XLOOKUP('Calculs'!M1542,'Réponses'!C:C,'Réponses'!F:F,"ERREUR VISIBILITE")=0),"",_xlfn.XLOOKUP(_xlfn.XLOOKUP('Calculs'!M1542,'Réponses'!C:C,'Réponses'!F:F,"ERREUR VISIBILITE"),Questions!A:A,Questions!B:B,"ERREUR QUESTION"))</f>
        <v/>
      </c>
    </row>
    <row r="1544" spans="4:13" ht="60" customHeight="1" x14ac:dyDescent="0.25">
      <c r="D1544" s="29" t="str">
        <f>IF(ISBLANK(Recyclabilité[[#This Row],[Code Valobat]]),"",IF(OR('Calculs'!A1543="08",MID(Recyclabilité[[#This Row],[Code Valobat]],4,4)="0804",MID(Recyclabilité[[#This Row],[Code Valobat]],4,4)="0709",MID(Recyclabilité[[#This Row],[Code Valobat]],1,7)="6121107"),"Non recyclable",_xlfn.XLOOKUP('Calculs'!Q1543,'Combinaisons'!A:A,'Combinaisons'!B:B,"Merci de répondre à toutes les questions")))</f>
        <v/>
      </c>
      <c r="E1544" s="65" t="str">
        <f>IF(ISBLANK(Recyclabilité[[#This Row],[Code Valobat]]),"",IF(OR('Calculs'!A1543="08",MID(Recyclabilité[[#This Row],[Code Valobat]],4,4)="0804",MID(Recyclabilité[[#This Row],[Code Valobat]],4,4)="0709",MID(Recyclabilité[[#This Row],[Code Valobat]],1,7)="6121107"),"",_xlfn.XLOOKUP('Calculs'!B1543,Questions!A:A,Questions!B:B,"ERREUR QUESTION")))</f>
        <v/>
      </c>
      <c r="G1544" s="65" t="str">
        <f>IF(OR(ISBLANK(Recyclabilité[[#This Row],[Réponse 1]]),'Calculs'!D1543="0",_xlfn.XLOOKUP('Calculs'!D1543,'Réponses'!C:C,'Réponses'!F:F,"ERREUR VISIBILITE")=0),"",_xlfn.XLOOKUP(_xlfn.XLOOKUP('Calculs'!D1543,'Réponses'!C:C,'Réponses'!F:F,"ERREUR VISIBILITE"),Questions!A:A,Questions!B:B,"ERREUR QUESTION"))</f>
        <v/>
      </c>
      <c r="I1544" s="65" t="str">
        <f>IF(OR(ISBLANK(Recyclabilité[[#This Row],[Réponse 2]]),'Calculs'!G1543="0",_xlfn.XLOOKUP('Calculs'!G1543,'Réponses'!C:C,'Réponses'!F:F,"ERREUR VISIBILITE")=0),"",_xlfn.XLOOKUP(_xlfn.XLOOKUP('Calculs'!G1543,'Réponses'!C:C,'Réponses'!F:F,"ERREUR VISIBILITE"),Questions!A:A,Questions!B:B,"ERREUR QUESTION"))</f>
        <v/>
      </c>
      <c r="K1544" s="65" t="str">
        <f>IF(OR(ISBLANK(Recyclabilité[[#This Row],[Réponse 3]]),'Calculs'!J1543="0",_xlfn.XLOOKUP('Calculs'!J1543,'Réponses'!C:C,'Réponses'!F:F,"ERREUR VISIBILITE")=0),"",_xlfn.XLOOKUP(_xlfn.XLOOKUP('Calculs'!J1543,'Réponses'!C:C,'Réponses'!F:F,"ERREUR VISIBILITE"),Questions!A:A,Questions!B:B,"ERREUR QUESTION"))</f>
        <v/>
      </c>
      <c r="M1544" s="65" t="str">
        <f>IF(OR(ISBLANK(Recyclabilité[[#This Row],[Réponse 4]]),'Calculs'!M1543="0",_xlfn.XLOOKUP('Calculs'!M1543,'Réponses'!C:C,'Réponses'!F:F,"ERREUR VISIBILITE")=0),"",_xlfn.XLOOKUP(_xlfn.XLOOKUP('Calculs'!M1543,'Réponses'!C:C,'Réponses'!F:F,"ERREUR VISIBILITE"),Questions!A:A,Questions!B:B,"ERREUR QUESTION"))</f>
        <v/>
      </c>
    </row>
    <row r="1545" spans="4:13" ht="60" customHeight="1" x14ac:dyDescent="0.25">
      <c r="D1545" s="29" t="str">
        <f>IF(ISBLANK(Recyclabilité[[#This Row],[Code Valobat]]),"",IF(OR('Calculs'!A1544="08",MID(Recyclabilité[[#This Row],[Code Valobat]],4,4)="0804",MID(Recyclabilité[[#This Row],[Code Valobat]],4,4)="0709",MID(Recyclabilité[[#This Row],[Code Valobat]],1,7)="6121107"),"Non recyclable",_xlfn.XLOOKUP('Calculs'!Q1544,'Combinaisons'!A:A,'Combinaisons'!B:B,"Merci de répondre à toutes les questions")))</f>
        <v/>
      </c>
      <c r="E1545" s="65" t="str">
        <f>IF(ISBLANK(Recyclabilité[[#This Row],[Code Valobat]]),"",IF(OR('Calculs'!A1544="08",MID(Recyclabilité[[#This Row],[Code Valobat]],4,4)="0804",MID(Recyclabilité[[#This Row],[Code Valobat]],4,4)="0709",MID(Recyclabilité[[#This Row],[Code Valobat]],1,7)="6121107"),"",_xlfn.XLOOKUP('Calculs'!B1544,Questions!A:A,Questions!B:B,"ERREUR QUESTION")))</f>
        <v/>
      </c>
      <c r="G1545" s="65" t="str">
        <f>IF(OR(ISBLANK(Recyclabilité[[#This Row],[Réponse 1]]),'Calculs'!D1544="0",_xlfn.XLOOKUP('Calculs'!D1544,'Réponses'!C:C,'Réponses'!F:F,"ERREUR VISIBILITE")=0),"",_xlfn.XLOOKUP(_xlfn.XLOOKUP('Calculs'!D1544,'Réponses'!C:C,'Réponses'!F:F,"ERREUR VISIBILITE"),Questions!A:A,Questions!B:B,"ERREUR QUESTION"))</f>
        <v/>
      </c>
      <c r="I1545" s="65" t="str">
        <f>IF(OR(ISBLANK(Recyclabilité[[#This Row],[Réponse 2]]),'Calculs'!G1544="0",_xlfn.XLOOKUP('Calculs'!G1544,'Réponses'!C:C,'Réponses'!F:F,"ERREUR VISIBILITE")=0),"",_xlfn.XLOOKUP(_xlfn.XLOOKUP('Calculs'!G1544,'Réponses'!C:C,'Réponses'!F:F,"ERREUR VISIBILITE"),Questions!A:A,Questions!B:B,"ERREUR QUESTION"))</f>
        <v/>
      </c>
      <c r="K1545" s="65" t="str">
        <f>IF(OR(ISBLANK(Recyclabilité[[#This Row],[Réponse 3]]),'Calculs'!J1544="0",_xlfn.XLOOKUP('Calculs'!J1544,'Réponses'!C:C,'Réponses'!F:F,"ERREUR VISIBILITE")=0),"",_xlfn.XLOOKUP(_xlfn.XLOOKUP('Calculs'!J1544,'Réponses'!C:C,'Réponses'!F:F,"ERREUR VISIBILITE"),Questions!A:A,Questions!B:B,"ERREUR QUESTION"))</f>
        <v/>
      </c>
      <c r="M1545" s="65" t="str">
        <f>IF(OR(ISBLANK(Recyclabilité[[#This Row],[Réponse 4]]),'Calculs'!M1544="0",_xlfn.XLOOKUP('Calculs'!M1544,'Réponses'!C:C,'Réponses'!F:F,"ERREUR VISIBILITE")=0),"",_xlfn.XLOOKUP(_xlfn.XLOOKUP('Calculs'!M1544,'Réponses'!C:C,'Réponses'!F:F,"ERREUR VISIBILITE"),Questions!A:A,Questions!B:B,"ERREUR QUESTION"))</f>
        <v/>
      </c>
    </row>
    <row r="1546" spans="4:13" ht="60" customHeight="1" x14ac:dyDescent="0.25">
      <c r="D1546" s="29" t="str">
        <f>IF(ISBLANK(Recyclabilité[[#This Row],[Code Valobat]]),"",IF(OR('Calculs'!A1545="08",MID(Recyclabilité[[#This Row],[Code Valobat]],4,4)="0804",MID(Recyclabilité[[#This Row],[Code Valobat]],4,4)="0709",MID(Recyclabilité[[#This Row],[Code Valobat]],1,7)="6121107"),"Non recyclable",_xlfn.XLOOKUP('Calculs'!Q1545,'Combinaisons'!A:A,'Combinaisons'!B:B,"Merci de répondre à toutes les questions")))</f>
        <v/>
      </c>
      <c r="E1546" s="65" t="str">
        <f>IF(ISBLANK(Recyclabilité[[#This Row],[Code Valobat]]),"",IF(OR('Calculs'!A1545="08",MID(Recyclabilité[[#This Row],[Code Valobat]],4,4)="0804",MID(Recyclabilité[[#This Row],[Code Valobat]],4,4)="0709",MID(Recyclabilité[[#This Row],[Code Valobat]],1,7)="6121107"),"",_xlfn.XLOOKUP('Calculs'!B1545,Questions!A:A,Questions!B:B,"ERREUR QUESTION")))</f>
        <v/>
      </c>
      <c r="G1546" s="65" t="str">
        <f>IF(OR(ISBLANK(Recyclabilité[[#This Row],[Réponse 1]]),'Calculs'!D1545="0",_xlfn.XLOOKUP('Calculs'!D1545,'Réponses'!C:C,'Réponses'!F:F,"ERREUR VISIBILITE")=0),"",_xlfn.XLOOKUP(_xlfn.XLOOKUP('Calculs'!D1545,'Réponses'!C:C,'Réponses'!F:F,"ERREUR VISIBILITE"),Questions!A:A,Questions!B:B,"ERREUR QUESTION"))</f>
        <v/>
      </c>
      <c r="I1546" s="65" t="str">
        <f>IF(OR(ISBLANK(Recyclabilité[[#This Row],[Réponse 2]]),'Calculs'!G1545="0",_xlfn.XLOOKUP('Calculs'!G1545,'Réponses'!C:C,'Réponses'!F:F,"ERREUR VISIBILITE")=0),"",_xlfn.XLOOKUP(_xlfn.XLOOKUP('Calculs'!G1545,'Réponses'!C:C,'Réponses'!F:F,"ERREUR VISIBILITE"),Questions!A:A,Questions!B:B,"ERREUR QUESTION"))</f>
        <v/>
      </c>
      <c r="K1546" s="65" t="str">
        <f>IF(OR(ISBLANK(Recyclabilité[[#This Row],[Réponse 3]]),'Calculs'!J1545="0",_xlfn.XLOOKUP('Calculs'!J1545,'Réponses'!C:C,'Réponses'!F:F,"ERREUR VISIBILITE")=0),"",_xlfn.XLOOKUP(_xlfn.XLOOKUP('Calculs'!J1545,'Réponses'!C:C,'Réponses'!F:F,"ERREUR VISIBILITE"),Questions!A:A,Questions!B:B,"ERREUR QUESTION"))</f>
        <v/>
      </c>
      <c r="M1546" s="65" t="str">
        <f>IF(OR(ISBLANK(Recyclabilité[[#This Row],[Réponse 4]]),'Calculs'!M1545="0",_xlfn.XLOOKUP('Calculs'!M1545,'Réponses'!C:C,'Réponses'!F:F,"ERREUR VISIBILITE")=0),"",_xlfn.XLOOKUP(_xlfn.XLOOKUP('Calculs'!M1545,'Réponses'!C:C,'Réponses'!F:F,"ERREUR VISIBILITE"),Questions!A:A,Questions!B:B,"ERREUR QUESTION"))</f>
        <v/>
      </c>
    </row>
    <row r="1547" spans="4:13" ht="60" customHeight="1" x14ac:dyDescent="0.25">
      <c r="D1547" s="29" t="str">
        <f>IF(ISBLANK(Recyclabilité[[#This Row],[Code Valobat]]),"",IF(OR('Calculs'!A1546="08",MID(Recyclabilité[[#This Row],[Code Valobat]],4,4)="0804",MID(Recyclabilité[[#This Row],[Code Valobat]],4,4)="0709",MID(Recyclabilité[[#This Row],[Code Valobat]],1,7)="6121107"),"Non recyclable",_xlfn.XLOOKUP('Calculs'!Q1546,'Combinaisons'!A:A,'Combinaisons'!B:B,"Merci de répondre à toutes les questions")))</f>
        <v/>
      </c>
      <c r="E1547" s="65" t="str">
        <f>IF(ISBLANK(Recyclabilité[[#This Row],[Code Valobat]]),"",IF(OR('Calculs'!A1546="08",MID(Recyclabilité[[#This Row],[Code Valobat]],4,4)="0804",MID(Recyclabilité[[#This Row],[Code Valobat]],4,4)="0709",MID(Recyclabilité[[#This Row],[Code Valobat]],1,7)="6121107"),"",_xlfn.XLOOKUP('Calculs'!B1546,Questions!A:A,Questions!B:B,"ERREUR QUESTION")))</f>
        <v/>
      </c>
      <c r="G1547" s="65" t="str">
        <f>IF(OR(ISBLANK(Recyclabilité[[#This Row],[Réponse 1]]),'Calculs'!D1546="0",_xlfn.XLOOKUP('Calculs'!D1546,'Réponses'!C:C,'Réponses'!F:F,"ERREUR VISIBILITE")=0),"",_xlfn.XLOOKUP(_xlfn.XLOOKUP('Calculs'!D1546,'Réponses'!C:C,'Réponses'!F:F,"ERREUR VISIBILITE"),Questions!A:A,Questions!B:B,"ERREUR QUESTION"))</f>
        <v/>
      </c>
      <c r="I1547" s="65" t="str">
        <f>IF(OR(ISBLANK(Recyclabilité[[#This Row],[Réponse 2]]),'Calculs'!G1546="0",_xlfn.XLOOKUP('Calculs'!G1546,'Réponses'!C:C,'Réponses'!F:F,"ERREUR VISIBILITE")=0),"",_xlfn.XLOOKUP(_xlfn.XLOOKUP('Calculs'!G1546,'Réponses'!C:C,'Réponses'!F:F,"ERREUR VISIBILITE"),Questions!A:A,Questions!B:B,"ERREUR QUESTION"))</f>
        <v/>
      </c>
      <c r="K1547" s="65" t="str">
        <f>IF(OR(ISBLANK(Recyclabilité[[#This Row],[Réponse 3]]),'Calculs'!J1546="0",_xlfn.XLOOKUP('Calculs'!J1546,'Réponses'!C:C,'Réponses'!F:F,"ERREUR VISIBILITE")=0),"",_xlfn.XLOOKUP(_xlfn.XLOOKUP('Calculs'!J1546,'Réponses'!C:C,'Réponses'!F:F,"ERREUR VISIBILITE"),Questions!A:A,Questions!B:B,"ERREUR QUESTION"))</f>
        <v/>
      </c>
      <c r="M1547" s="65" t="str">
        <f>IF(OR(ISBLANK(Recyclabilité[[#This Row],[Réponse 4]]),'Calculs'!M1546="0",_xlfn.XLOOKUP('Calculs'!M1546,'Réponses'!C:C,'Réponses'!F:F,"ERREUR VISIBILITE")=0),"",_xlfn.XLOOKUP(_xlfn.XLOOKUP('Calculs'!M1546,'Réponses'!C:C,'Réponses'!F:F,"ERREUR VISIBILITE"),Questions!A:A,Questions!B:B,"ERREUR QUESTION"))</f>
        <v/>
      </c>
    </row>
    <row r="1548" spans="4:13" ht="60" customHeight="1" x14ac:dyDescent="0.25">
      <c r="D1548" s="29" t="str">
        <f>IF(ISBLANK(Recyclabilité[[#This Row],[Code Valobat]]),"",IF(OR('Calculs'!A1547="08",MID(Recyclabilité[[#This Row],[Code Valobat]],4,4)="0804",MID(Recyclabilité[[#This Row],[Code Valobat]],4,4)="0709",MID(Recyclabilité[[#This Row],[Code Valobat]],1,7)="6121107"),"Non recyclable",_xlfn.XLOOKUP('Calculs'!Q1547,'Combinaisons'!A:A,'Combinaisons'!B:B,"Merci de répondre à toutes les questions")))</f>
        <v/>
      </c>
      <c r="E1548" s="65" t="str">
        <f>IF(ISBLANK(Recyclabilité[[#This Row],[Code Valobat]]),"",IF(OR('Calculs'!A1547="08",MID(Recyclabilité[[#This Row],[Code Valobat]],4,4)="0804",MID(Recyclabilité[[#This Row],[Code Valobat]],4,4)="0709",MID(Recyclabilité[[#This Row],[Code Valobat]],1,7)="6121107"),"",_xlfn.XLOOKUP('Calculs'!B1547,Questions!A:A,Questions!B:B,"ERREUR QUESTION")))</f>
        <v/>
      </c>
      <c r="G1548" s="65" t="str">
        <f>IF(OR(ISBLANK(Recyclabilité[[#This Row],[Réponse 1]]),'Calculs'!D1547="0",_xlfn.XLOOKUP('Calculs'!D1547,'Réponses'!C:C,'Réponses'!F:F,"ERREUR VISIBILITE")=0),"",_xlfn.XLOOKUP(_xlfn.XLOOKUP('Calculs'!D1547,'Réponses'!C:C,'Réponses'!F:F,"ERREUR VISIBILITE"),Questions!A:A,Questions!B:B,"ERREUR QUESTION"))</f>
        <v/>
      </c>
      <c r="I1548" s="65" t="str">
        <f>IF(OR(ISBLANK(Recyclabilité[[#This Row],[Réponse 2]]),'Calculs'!G1547="0",_xlfn.XLOOKUP('Calculs'!G1547,'Réponses'!C:C,'Réponses'!F:F,"ERREUR VISIBILITE")=0),"",_xlfn.XLOOKUP(_xlfn.XLOOKUP('Calculs'!G1547,'Réponses'!C:C,'Réponses'!F:F,"ERREUR VISIBILITE"),Questions!A:A,Questions!B:B,"ERREUR QUESTION"))</f>
        <v/>
      </c>
      <c r="K1548" s="65" t="str">
        <f>IF(OR(ISBLANK(Recyclabilité[[#This Row],[Réponse 3]]),'Calculs'!J1547="0",_xlfn.XLOOKUP('Calculs'!J1547,'Réponses'!C:C,'Réponses'!F:F,"ERREUR VISIBILITE")=0),"",_xlfn.XLOOKUP(_xlfn.XLOOKUP('Calculs'!J1547,'Réponses'!C:C,'Réponses'!F:F,"ERREUR VISIBILITE"),Questions!A:A,Questions!B:B,"ERREUR QUESTION"))</f>
        <v/>
      </c>
      <c r="M1548" s="65" t="str">
        <f>IF(OR(ISBLANK(Recyclabilité[[#This Row],[Réponse 4]]),'Calculs'!M1547="0",_xlfn.XLOOKUP('Calculs'!M1547,'Réponses'!C:C,'Réponses'!F:F,"ERREUR VISIBILITE")=0),"",_xlfn.XLOOKUP(_xlfn.XLOOKUP('Calculs'!M1547,'Réponses'!C:C,'Réponses'!F:F,"ERREUR VISIBILITE"),Questions!A:A,Questions!B:B,"ERREUR QUESTION"))</f>
        <v/>
      </c>
    </row>
    <row r="1549" spans="4:13" ht="60" customHeight="1" x14ac:dyDescent="0.25">
      <c r="D1549" s="29" t="str">
        <f>IF(ISBLANK(Recyclabilité[[#This Row],[Code Valobat]]),"",IF(OR('Calculs'!A1548="08",MID(Recyclabilité[[#This Row],[Code Valobat]],4,4)="0804",MID(Recyclabilité[[#This Row],[Code Valobat]],4,4)="0709",MID(Recyclabilité[[#This Row],[Code Valobat]],1,7)="6121107"),"Non recyclable",_xlfn.XLOOKUP('Calculs'!Q1548,'Combinaisons'!A:A,'Combinaisons'!B:B,"Merci de répondre à toutes les questions")))</f>
        <v/>
      </c>
      <c r="E1549" s="65" t="str">
        <f>IF(ISBLANK(Recyclabilité[[#This Row],[Code Valobat]]),"",IF(OR('Calculs'!A1548="08",MID(Recyclabilité[[#This Row],[Code Valobat]],4,4)="0804",MID(Recyclabilité[[#This Row],[Code Valobat]],4,4)="0709",MID(Recyclabilité[[#This Row],[Code Valobat]],1,7)="6121107"),"",_xlfn.XLOOKUP('Calculs'!B1548,Questions!A:A,Questions!B:B,"ERREUR QUESTION")))</f>
        <v/>
      </c>
      <c r="G1549" s="65" t="str">
        <f>IF(OR(ISBLANK(Recyclabilité[[#This Row],[Réponse 1]]),'Calculs'!D1548="0",_xlfn.XLOOKUP('Calculs'!D1548,'Réponses'!C:C,'Réponses'!F:F,"ERREUR VISIBILITE")=0),"",_xlfn.XLOOKUP(_xlfn.XLOOKUP('Calculs'!D1548,'Réponses'!C:C,'Réponses'!F:F,"ERREUR VISIBILITE"),Questions!A:A,Questions!B:B,"ERREUR QUESTION"))</f>
        <v/>
      </c>
      <c r="I1549" s="65" t="str">
        <f>IF(OR(ISBLANK(Recyclabilité[[#This Row],[Réponse 2]]),'Calculs'!G1548="0",_xlfn.XLOOKUP('Calculs'!G1548,'Réponses'!C:C,'Réponses'!F:F,"ERREUR VISIBILITE")=0),"",_xlfn.XLOOKUP(_xlfn.XLOOKUP('Calculs'!G1548,'Réponses'!C:C,'Réponses'!F:F,"ERREUR VISIBILITE"),Questions!A:A,Questions!B:B,"ERREUR QUESTION"))</f>
        <v/>
      </c>
      <c r="K1549" s="65" t="str">
        <f>IF(OR(ISBLANK(Recyclabilité[[#This Row],[Réponse 3]]),'Calculs'!J1548="0",_xlfn.XLOOKUP('Calculs'!J1548,'Réponses'!C:C,'Réponses'!F:F,"ERREUR VISIBILITE")=0),"",_xlfn.XLOOKUP(_xlfn.XLOOKUP('Calculs'!J1548,'Réponses'!C:C,'Réponses'!F:F,"ERREUR VISIBILITE"),Questions!A:A,Questions!B:B,"ERREUR QUESTION"))</f>
        <v/>
      </c>
      <c r="M1549" s="65" t="str">
        <f>IF(OR(ISBLANK(Recyclabilité[[#This Row],[Réponse 4]]),'Calculs'!M1548="0",_xlfn.XLOOKUP('Calculs'!M1548,'Réponses'!C:C,'Réponses'!F:F,"ERREUR VISIBILITE")=0),"",_xlfn.XLOOKUP(_xlfn.XLOOKUP('Calculs'!M1548,'Réponses'!C:C,'Réponses'!F:F,"ERREUR VISIBILITE"),Questions!A:A,Questions!B:B,"ERREUR QUESTION"))</f>
        <v/>
      </c>
    </row>
    <row r="1550" spans="4:13" ht="60" customHeight="1" x14ac:dyDescent="0.25">
      <c r="D1550" s="29" t="str">
        <f>IF(ISBLANK(Recyclabilité[[#This Row],[Code Valobat]]),"",IF(OR('Calculs'!A1549="08",MID(Recyclabilité[[#This Row],[Code Valobat]],4,4)="0804",MID(Recyclabilité[[#This Row],[Code Valobat]],4,4)="0709",MID(Recyclabilité[[#This Row],[Code Valobat]],1,7)="6121107"),"Non recyclable",_xlfn.XLOOKUP('Calculs'!Q1549,'Combinaisons'!A:A,'Combinaisons'!B:B,"Merci de répondre à toutes les questions")))</f>
        <v/>
      </c>
      <c r="E1550" s="65" t="str">
        <f>IF(ISBLANK(Recyclabilité[[#This Row],[Code Valobat]]),"",IF(OR('Calculs'!A1549="08",MID(Recyclabilité[[#This Row],[Code Valobat]],4,4)="0804",MID(Recyclabilité[[#This Row],[Code Valobat]],4,4)="0709",MID(Recyclabilité[[#This Row],[Code Valobat]],1,7)="6121107"),"",_xlfn.XLOOKUP('Calculs'!B1549,Questions!A:A,Questions!B:B,"ERREUR QUESTION")))</f>
        <v/>
      </c>
      <c r="G1550" s="65" t="str">
        <f>IF(OR(ISBLANK(Recyclabilité[[#This Row],[Réponse 1]]),'Calculs'!D1549="0",_xlfn.XLOOKUP('Calculs'!D1549,'Réponses'!C:C,'Réponses'!F:F,"ERREUR VISIBILITE")=0),"",_xlfn.XLOOKUP(_xlfn.XLOOKUP('Calculs'!D1549,'Réponses'!C:C,'Réponses'!F:F,"ERREUR VISIBILITE"),Questions!A:A,Questions!B:B,"ERREUR QUESTION"))</f>
        <v/>
      </c>
      <c r="I1550" s="65" t="str">
        <f>IF(OR(ISBLANK(Recyclabilité[[#This Row],[Réponse 2]]),'Calculs'!G1549="0",_xlfn.XLOOKUP('Calculs'!G1549,'Réponses'!C:C,'Réponses'!F:F,"ERREUR VISIBILITE")=0),"",_xlfn.XLOOKUP(_xlfn.XLOOKUP('Calculs'!G1549,'Réponses'!C:C,'Réponses'!F:F,"ERREUR VISIBILITE"),Questions!A:A,Questions!B:B,"ERREUR QUESTION"))</f>
        <v/>
      </c>
      <c r="K1550" s="65" t="str">
        <f>IF(OR(ISBLANK(Recyclabilité[[#This Row],[Réponse 3]]),'Calculs'!J1549="0",_xlfn.XLOOKUP('Calculs'!J1549,'Réponses'!C:C,'Réponses'!F:F,"ERREUR VISIBILITE")=0),"",_xlfn.XLOOKUP(_xlfn.XLOOKUP('Calculs'!J1549,'Réponses'!C:C,'Réponses'!F:F,"ERREUR VISIBILITE"),Questions!A:A,Questions!B:B,"ERREUR QUESTION"))</f>
        <v/>
      </c>
      <c r="M1550" s="65" t="str">
        <f>IF(OR(ISBLANK(Recyclabilité[[#This Row],[Réponse 4]]),'Calculs'!M1549="0",_xlfn.XLOOKUP('Calculs'!M1549,'Réponses'!C:C,'Réponses'!F:F,"ERREUR VISIBILITE")=0),"",_xlfn.XLOOKUP(_xlfn.XLOOKUP('Calculs'!M1549,'Réponses'!C:C,'Réponses'!F:F,"ERREUR VISIBILITE"),Questions!A:A,Questions!B:B,"ERREUR QUESTION"))</f>
        <v/>
      </c>
    </row>
    <row r="1551" spans="4:13" ht="60" customHeight="1" x14ac:dyDescent="0.25">
      <c r="D1551" s="29" t="str">
        <f>IF(ISBLANK(Recyclabilité[[#This Row],[Code Valobat]]),"",IF(OR('Calculs'!A1550="08",MID(Recyclabilité[[#This Row],[Code Valobat]],4,4)="0804",MID(Recyclabilité[[#This Row],[Code Valobat]],4,4)="0709",MID(Recyclabilité[[#This Row],[Code Valobat]],1,7)="6121107"),"Non recyclable",_xlfn.XLOOKUP('Calculs'!Q1550,'Combinaisons'!A:A,'Combinaisons'!B:B,"Merci de répondre à toutes les questions")))</f>
        <v/>
      </c>
      <c r="E1551" s="65" t="str">
        <f>IF(ISBLANK(Recyclabilité[[#This Row],[Code Valobat]]),"",IF(OR('Calculs'!A1550="08",MID(Recyclabilité[[#This Row],[Code Valobat]],4,4)="0804",MID(Recyclabilité[[#This Row],[Code Valobat]],4,4)="0709",MID(Recyclabilité[[#This Row],[Code Valobat]],1,7)="6121107"),"",_xlfn.XLOOKUP('Calculs'!B1550,Questions!A:A,Questions!B:B,"ERREUR QUESTION")))</f>
        <v/>
      </c>
      <c r="G1551" s="65" t="str">
        <f>IF(OR(ISBLANK(Recyclabilité[[#This Row],[Réponse 1]]),'Calculs'!D1550="0",_xlfn.XLOOKUP('Calculs'!D1550,'Réponses'!C:C,'Réponses'!F:F,"ERREUR VISIBILITE")=0),"",_xlfn.XLOOKUP(_xlfn.XLOOKUP('Calculs'!D1550,'Réponses'!C:C,'Réponses'!F:F,"ERREUR VISIBILITE"),Questions!A:A,Questions!B:B,"ERREUR QUESTION"))</f>
        <v/>
      </c>
      <c r="I1551" s="65" t="str">
        <f>IF(OR(ISBLANK(Recyclabilité[[#This Row],[Réponse 2]]),'Calculs'!G1550="0",_xlfn.XLOOKUP('Calculs'!G1550,'Réponses'!C:C,'Réponses'!F:F,"ERREUR VISIBILITE")=0),"",_xlfn.XLOOKUP(_xlfn.XLOOKUP('Calculs'!G1550,'Réponses'!C:C,'Réponses'!F:F,"ERREUR VISIBILITE"),Questions!A:A,Questions!B:B,"ERREUR QUESTION"))</f>
        <v/>
      </c>
      <c r="K1551" s="65" t="str">
        <f>IF(OR(ISBLANK(Recyclabilité[[#This Row],[Réponse 3]]),'Calculs'!J1550="0",_xlfn.XLOOKUP('Calculs'!J1550,'Réponses'!C:C,'Réponses'!F:F,"ERREUR VISIBILITE")=0),"",_xlfn.XLOOKUP(_xlfn.XLOOKUP('Calculs'!J1550,'Réponses'!C:C,'Réponses'!F:F,"ERREUR VISIBILITE"),Questions!A:A,Questions!B:B,"ERREUR QUESTION"))</f>
        <v/>
      </c>
      <c r="M1551" s="65" t="str">
        <f>IF(OR(ISBLANK(Recyclabilité[[#This Row],[Réponse 4]]),'Calculs'!M1550="0",_xlfn.XLOOKUP('Calculs'!M1550,'Réponses'!C:C,'Réponses'!F:F,"ERREUR VISIBILITE")=0),"",_xlfn.XLOOKUP(_xlfn.XLOOKUP('Calculs'!M1550,'Réponses'!C:C,'Réponses'!F:F,"ERREUR VISIBILITE"),Questions!A:A,Questions!B:B,"ERREUR QUESTION"))</f>
        <v/>
      </c>
    </row>
    <row r="1552" spans="4:13" ht="60" customHeight="1" x14ac:dyDescent="0.25">
      <c r="D1552" s="29" t="str">
        <f>IF(ISBLANK(Recyclabilité[[#This Row],[Code Valobat]]),"",IF(OR('Calculs'!A1551="08",MID(Recyclabilité[[#This Row],[Code Valobat]],4,4)="0804",MID(Recyclabilité[[#This Row],[Code Valobat]],4,4)="0709",MID(Recyclabilité[[#This Row],[Code Valobat]],1,7)="6121107"),"Non recyclable",_xlfn.XLOOKUP('Calculs'!Q1551,'Combinaisons'!A:A,'Combinaisons'!B:B,"Merci de répondre à toutes les questions")))</f>
        <v/>
      </c>
      <c r="E1552" s="65" t="str">
        <f>IF(ISBLANK(Recyclabilité[[#This Row],[Code Valobat]]),"",IF(OR('Calculs'!A1551="08",MID(Recyclabilité[[#This Row],[Code Valobat]],4,4)="0804",MID(Recyclabilité[[#This Row],[Code Valobat]],4,4)="0709",MID(Recyclabilité[[#This Row],[Code Valobat]],1,7)="6121107"),"",_xlfn.XLOOKUP('Calculs'!B1551,Questions!A:A,Questions!B:B,"ERREUR QUESTION")))</f>
        <v/>
      </c>
      <c r="G1552" s="65" t="str">
        <f>IF(OR(ISBLANK(Recyclabilité[[#This Row],[Réponse 1]]),'Calculs'!D1551="0",_xlfn.XLOOKUP('Calculs'!D1551,'Réponses'!C:C,'Réponses'!F:F,"ERREUR VISIBILITE")=0),"",_xlfn.XLOOKUP(_xlfn.XLOOKUP('Calculs'!D1551,'Réponses'!C:C,'Réponses'!F:F,"ERREUR VISIBILITE"),Questions!A:A,Questions!B:B,"ERREUR QUESTION"))</f>
        <v/>
      </c>
      <c r="I1552" s="65" t="str">
        <f>IF(OR(ISBLANK(Recyclabilité[[#This Row],[Réponse 2]]),'Calculs'!G1551="0",_xlfn.XLOOKUP('Calculs'!G1551,'Réponses'!C:C,'Réponses'!F:F,"ERREUR VISIBILITE")=0),"",_xlfn.XLOOKUP(_xlfn.XLOOKUP('Calculs'!G1551,'Réponses'!C:C,'Réponses'!F:F,"ERREUR VISIBILITE"),Questions!A:A,Questions!B:B,"ERREUR QUESTION"))</f>
        <v/>
      </c>
      <c r="K1552" s="65" t="str">
        <f>IF(OR(ISBLANK(Recyclabilité[[#This Row],[Réponse 3]]),'Calculs'!J1551="0",_xlfn.XLOOKUP('Calculs'!J1551,'Réponses'!C:C,'Réponses'!F:F,"ERREUR VISIBILITE")=0),"",_xlfn.XLOOKUP(_xlfn.XLOOKUP('Calculs'!J1551,'Réponses'!C:C,'Réponses'!F:F,"ERREUR VISIBILITE"),Questions!A:A,Questions!B:B,"ERREUR QUESTION"))</f>
        <v/>
      </c>
      <c r="M1552" s="65" t="str">
        <f>IF(OR(ISBLANK(Recyclabilité[[#This Row],[Réponse 4]]),'Calculs'!M1551="0",_xlfn.XLOOKUP('Calculs'!M1551,'Réponses'!C:C,'Réponses'!F:F,"ERREUR VISIBILITE")=0),"",_xlfn.XLOOKUP(_xlfn.XLOOKUP('Calculs'!M1551,'Réponses'!C:C,'Réponses'!F:F,"ERREUR VISIBILITE"),Questions!A:A,Questions!B:B,"ERREUR QUESTION"))</f>
        <v/>
      </c>
    </row>
    <row r="1553" spans="4:13" ht="60" customHeight="1" x14ac:dyDescent="0.25">
      <c r="D1553" s="29" t="str">
        <f>IF(ISBLANK(Recyclabilité[[#This Row],[Code Valobat]]),"",IF(OR('Calculs'!A1552="08",MID(Recyclabilité[[#This Row],[Code Valobat]],4,4)="0804",MID(Recyclabilité[[#This Row],[Code Valobat]],4,4)="0709",MID(Recyclabilité[[#This Row],[Code Valobat]],1,7)="6121107"),"Non recyclable",_xlfn.XLOOKUP('Calculs'!Q1552,'Combinaisons'!A:A,'Combinaisons'!B:B,"Merci de répondre à toutes les questions")))</f>
        <v/>
      </c>
      <c r="E1553" s="65" t="str">
        <f>IF(ISBLANK(Recyclabilité[[#This Row],[Code Valobat]]),"",IF(OR('Calculs'!A1552="08",MID(Recyclabilité[[#This Row],[Code Valobat]],4,4)="0804",MID(Recyclabilité[[#This Row],[Code Valobat]],4,4)="0709",MID(Recyclabilité[[#This Row],[Code Valobat]],1,7)="6121107"),"",_xlfn.XLOOKUP('Calculs'!B1552,Questions!A:A,Questions!B:B,"ERREUR QUESTION")))</f>
        <v/>
      </c>
      <c r="G1553" s="65" t="str">
        <f>IF(OR(ISBLANK(Recyclabilité[[#This Row],[Réponse 1]]),'Calculs'!D1552="0",_xlfn.XLOOKUP('Calculs'!D1552,'Réponses'!C:C,'Réponses'!F:F,"ERREUR VISIBILITE")=0),"",_xlfn.XLOOKUP(_xlfn.XLOOKUP('Calculs'!D1552,'Réponses'!C:C,'Réponses'!F:F,"ERREUR VISIBILITE"),Questions!A:A,Questions!B:B,"ERREUR QUESTION"))</f>
        <v/>
      </c>
      <c r="I1553" s="65" t="str">
        <f>IF(OR(ISBLANK(Recyclabilité[[#This Row],[Réponse 2]]),'Calculs'!G1552="0",_xlfn.XLOOKUP('Calculs'!G1552,'Réponses'!C:C,'Réponses'!F:F,"ERREUR VISIBILITE")=0),"",_xlfn.XLOOKUP(_xlfn.XLOOKUP('Calculs'!G1552,'Réponses'!C:C,'Réponses'!F:F,"ERREUR VISIBILITE"),Questions!A:A,Questions!B:B,"ERREUR QUESTION"))</f>
        <v/>
      </c>
      <c r="K1553" s="65" t="str">
        <f>IF(OR(ISBLANK(Recyclabilité[[#This Row],[Réponse 3]]),'Calculs'!J1552="0",_xlfn.XLOOKUP('Calculs'!J1552,'Réponses'!C:C,'Réponses'!F:F,"ERREUR VISIBILITE")=0),"",_xlfn.XLOOKUP(_xlfn.XLOOKUP('Calculs'!J1552,'Réponses'!C:C,'Réponses'!F:F,"ERREUR VISIBILITE"),Questions!A:A,Questions!B:B,"ERREUR QUESTION"))</f>
        <v/>
      </c>
      <c r="M1553" s="65" t="str">
        <f>IF(OR(ISBLANK(Recyclabilité[[#This Row],[Réponse 4]]),'Calculs'!M1552="0",_xlfn.XLOOKUP('Calculs'!M1552,'Réponses'!C:C,'Réponses'!F:F,"ERREUR VISIBILITE")=0),"",_xlfn.XLOOKUP(_xlfn.XLOOKUP('Calculs'!M1552,'Réponses'!C:C,'Réponses'!F:F,"ERREUR VISIBILITE"),Questions!A:A,Questions!B:B,"ERREUR QUESTION"))</f>
        <v/>
      </c>
    </row>
    <row r="1554" spans="4:13" ht="60" customHeight="1" x14ac:dyDescent="0.25">
      <c r="D1554" s="29" t="str">
        <f>IF(ISBLANK(Recyclabilité[[#This Row],[Code Valobat]]),"",IF(OR('Calculs'!A1553="08",MID(Recyclabilité[[#This Row],[Code Valobat]],4,4)="0804",MID(Recyclabilité[[#This Row],[Code Valobat]],4,4)="0709",MID(Recyclabilité[[#This Row],[Code Valobat]],1,7)="6121107"),"Non recyclable",_xlfn.XLOOKUP('Calculs'!Q1553,'Combinaisons'!A:A,'Combinaisons'!B:B,"Merci de répondre à toutes les questions")))</f>
        <v/>
      </c>
      <c r="E1554" s="65" t="str">
        <f>IF(ISBLANK(Recyclabilité[[#This Row],[Code Valobat]]),"",IF(OR('Calculs'!A1553="08",MID(Recyclabilité[[#This Row],[Code Valobat]],4,4)="0804",MID(Recyclabilité[[#This Row],[Code Valobat]],4,4)="0709",MID(Recyclabilité[[#This Row],[Code Valobat]],1,7)="6121107"),"",_xlfn.XLOOKUP('Calculs'!B1553,Questions!A:A,Questions!B:B,"ERREUR QUESTION")))</f>
        <v/>
      </c>
      <c r="G1554" s="65" t="str">
        <f>IF(OR(ISBLANK(Recyclabilité[[#This Row],[Réponse 1]]),'Calculs'!D1553="0",_xlfn.XLOOKUP('Calculs'!D1553,'Réponses'!C:C,'Réponses'!F:F,"ERREUR VISIBILITE")=0),"",_xlfn.XLOOKUP(_xlfn.XLOOKUP('Calculs'!D1553,'Réponses'!C:C,'Réponses'!F:F,"ERREUR VISIBILITE"),Questions!A:A,Questions!B:B,"ERREUR QUESTION"))</f>
        <v/>
      </c>
      <c r="I1554" s="65" t="str">
        <f>IF(OR(ISBLANK(Recyclabilité[[#This Row],[Réponse 2]]),'Calculs'!G1553="0",_xlfn.XLOOKUP('Calculs'!G1553,'Réponses'!C:C,'Réponses'!F:F,"ERREUR VISIBILITE")=0),"",_xlfn.XLOOKUP(_xlfn.XLOOKUP('Calculs'!G1553,'Réponses'!C:C,'Réponses'!F:F,"ERREUR VISIBILITE"),Questions!A:A,Questions!B:B,"ERREUR QUESTION"))</f>
        <v/>
      </c>
      <c r="K1554" s="65" t="str">
        <f>IF(OR(ISBLANK(Recyclabilité[[#This Row],[Réponse 3]]),'Calculs'!J1553="0",_xlfn.XLOOKUP('Calculs'!J1553,'Réponses'!C:C,'Réponses'!F:F,"ERREUR VISIBILITE")=0),"",_xlfn.XLOOKUP(_xlfn.XLOOKUP('Calculs'!J1553,'Réponses'!C:C,'Réponses'!F:F,"ERREUR VISIBILITE"),Questions!A:A,Questions!B:B,"ERREUR QUESTION"))</f>
        <v/>
      </c>
      <c r="M1554" s="65" t="str">
        <f>IF(OR(ISBLANK(Recyclabilité[[#This Row],[Réponse 4]]),'Calculs'!M1553="0",_xlfn.XLOOKUP('Calculs'!M1553,'Réponses'!C:C,'Réponses'!F:F,"ERREUR VISIBILITE")=0),"",_xlfn.XLOOKUP(_xlfn.XLOOKUP('Calculs'!M1553,'Réponses'!C:C,'Réponses'!F:F,"ERREUR VISIBILITE"),Questions!A:A,Questions!B:B,"ERREUR QUESTION"))</f>
        <v/>
      </c>
    </row>
    <row r="1555" spans="4:13" ht="60" customHeight="1" x14ac:dyDescent="0.25">
      <c r="D1555" s="29" t="str">
        <f>IF(ISBLANK(Recyclabilité[[#This Row],[Code Valobat]]),"",IF(OR('Calculs'!A1554="08",MID(Recyclabilité[[#This Row],[Code Valobat]],4,4)="0804",MID(Recyclabilité[[#This Row],[Code Valobat]],4,4)="0709",MID(Recyclabilité[[#This Row],[Code Valobat]],1,7)="6121107"),"Non recyclable",_xlfn.XLOOKUP('Calculs'!Q1554,'Combinaisons'!A:A,'Combinaisons'!B:B,"Merci de répondre à toutes les questions")))</f>
        <v/>
      </c>
      <c r="E1555" s="65" t="str">
        <f>IF(ISBLANK(Recyclabilité[[#This Row],[Code Valobat]]),"",IF(OR('Calculs'!A1554="08",MID(Recyclabilité[[#This Row],[Code Valobat]],4,4)="0804",MID(Recyclabilité[[#This Row],[Code Valobat]],4,4)="0709",MID(Recyclabilité[[#This Row],[Code Valobat]],1,7)="6121107"),"",_xlfn.XLOOKUP('Calculs'!B1554,Questions!A:A,Questions!B:B,"ERREUR QUESTION")))</f>
        <v/>
      </c>
      <c r="G1555" s="65" t="str">
        <f>IF(OR(ISBLANK(Recyclabilité[[#This Row],[Réponse 1]]),'Calculs'!D1554="0",_xlfn.XLOOKUP('Calculs'!D1554,'Réponses'!C:C,'Réponses'!F:F,"ERREUR VISIBILITE")=0),"",_xlfn.XLOOKUP(_xlfn.XLOOKUP('Calculs'!D1554,'Réponses'!C:C,'Réponses'!F:F,"ERREUR VISIBILITE"),Questions!A:A,Questions!B:B,"ERREUR QUESTION"))</f>
        <v/>
      </c>
      <c r="I1555" s="65" t="str">
        <f>IF(OR(ISBLANK(Recyclabilité[[#This Row],[Réponse 2]]),'Calculs'!G1554="0",_xlfn.XLOOKUP('Calculs'!G1554,'Réponses'!C:C,'Réponses'!F:F,"ERREUR VISIBILITE")=0),"",_xlfn.XLOOKUP(_xlfn.XLOOKUP('Calculs'!G1554,'Réponses'!C:C,'Réponses'!F:F,"ERREUR VISIBILITE"),Questions!A:A,Questions!B:B,"ERREUR QUESTION"))</f>
        <v/>
      </c>
      <c r="K1555" s="65" t="str">
        <f>IF(OR(ISBLANK(Recyclabilité[[#This Row],[Réponse 3]]),'Calculs'!J1554="0",_xlfn.XLOOKUP('Calculs'!J1554,'Réponses'!C:C,'Réponses'!F:F,"ERREUR VISIBILITE")=0),"",_xlfn.XLOOKUP(_xlfn.XLOOKUP('Calculs'!J1554,'Réponses'!C:C,'Réponses'!F:F,"ERREUR VISIBILITE"),Questions!A:A,Questions!B:B,"ERREUR QUESTION"))</f>
        <v/>
      </c>
      <c r="M1555" s="65" t="str">
        <f>IF(OR(ISBLANK(Recyclabilité[[#This Row],[Réponse 4]]),'Calculs'!M1554="0",_xlfn.XLOOKUP('Calculs'!M1554,'Réponses'!C:C,'Réponses'!F:F,"ERREUR VISIBILITE")=0),"",_xlfn.XLOOKUP(_xlfn.XLOOKUP('Calculs'!M1554,'Réponses'!C:C,'Réponses'!F:F,"ERREUR VISIBILITE"),Questions!A:A,Questions!B:B,"ERREUR QUESTION"))</f>
        <v/>
      </c>
    </row>
    <row r="1556" spans="4:13" ht="60" customHeight="1" x14ac:dyDescent="0.25">
      <c r="D1556" s="29" t="str">
        <f>IF(ISBLANK(Recyclabilité[[#This Row],[Code Valobat]]),"",IF(OR('Calculs'!A1555="08",MID(Recyclabilité[[#This Row],[Code Valobat]],4,4)="0804",MID(Recyclabilité[[#This Row],[Code Valobat]],4,4)="0709",MID(Recyclabilité[[#This Row],[Code Valobat]],1,7)="6121107"),"Non recyclable",_xlfn.XLOOKUP('Calculs'!Q1555,'Combinaisons'!A:A,'Combinaisons'!B:B,"Merci de répondre à toutes les questions")))</f>
        <v/>
      </c>
      <c r="E1556" s="65" t="str">
        <f>IF(ISBLANK(Recyclabilité[[#This Row],[Code Valobat]]),"",IF(OR('Calculs'!A1555="08",MID(Recyclabilité[[#This Row],[Code Valobat]],4,4)="0804",MID(Recyclabilité[[#This Row],[Code Valobat]],4,4)="0709",MID(Recyclabilité[[#This Row],[Code Valobat]],1,7)="6121107"),"",_xlfn.XLOOKUP('Calculs'!B1555,Questions!A:A,Questions!B:B,"ERREUR QUESTION")))</f>
        <v/>
      </c>
      <c r="G1556" s="65" t="str">
        <f>IF(OR(ISBLANK(Recyclabilité[[#This Row],[Réponse 1]]),'Calculs'!D1555="0",_xlfn.XLOOKUP('Calculs'!D1555,'Réponses'!C:C,'Réponses'!F:F,"ERREUR VISIBILITE")=0),"",_xlfn.XLOOKUP(_xlfn.XLOOKUP('Calculs'!D1555,'Réponses'!C:C,'Réponses'!F:F,"ERREUR VISIBILITE"),Questions!A:A,Questions!B:B,"ERREUR QUESTION"))</f>
        <v/>
      </c>
      <c r="I1556" s="65" t="str">
        <f>IF(OR(ISBLANK(Recyclabilité[[#This Row],[Réponse 2]]),'Calculs'!G1555="0",_xlfn.XLOOKUP('Calculs'!G1555,'Réponses'!C:C,'Réponses'!F:F,"ERREUR VISIBILITE")=0),"",_xlfn.XLOOKUP(_xlfn.XLOOKUP('Calculs'!G1555,'Réponses'!C:C,'Réponses'!F:F,"ERREUR VISIBILITE"),Questions!A:A,Questions!B:B,"ERREUR QUESTION"))</f>
        <v/>
      </c>
      <c r="K1556" s="65" t="str">
        <f>IF(OR(ISBLANK(Recyclabilité[[#This Row],[Réponse 3]]),'Calculs'!J1555="0",_xlfn.XLOOKUP('Calculs'!J1555,'Réponses'!C:C,'Réponses'!F:F,"ERREUR VISIBILITE")=0),"",_xlfn.XLOOKUP(_xlfn.XLOOKUP('Calculs'!J1555,'Réponses'!C:C,'Réponses'!F:F,"ERREUR VISIBILITE"),Questions!A:A,Questions!B:B,"ERREUR QUESTION"))</f>
        <v/>
      </c>
      <c r="M1556" s="65" t="str">
        <f>IF(OR(ISBLANK(Recyclabilité[[#This Row],[Réponse 4]]),'Calculs'!M1555="0",_xlfn.XLOOKUP('Calculs'!M1555,'Réponses'!C:C,'Réponses'!F:F,"ERREUR VISIBILITE")=0),"",_xlfn.XLOOKUP(_xlfn.XLOOKUP('Calculs'!M1555,'Réponses'!C:C,'Réponses'!F:F,"ERREUR VISIBILITE"),Questions!A:A,Questions!B:B,"ERREUR QUESTION"))</f>
        <v/>
      </c>
    </row>
    <row r="1557" spans="4:13" ht="60" customHeight="1" x14ac:dyDescent="0.25">
      <c r="D1557" s="29" t="str">
        <f>IF(ISBLANK(Recyclabilité[[#This Row],[Code Valobat]]),"",IF(OR('Calculs'!A1556="08",MID(Recyclabilité[[#This Row],[Code Valobat]],4,4)="0804",MID(Recyclabilité[[#This Row],[Code Valobat]],4,4)="0709",MID(Recyclabilité[[#This Row],[Code Valobat]],1,7)="6121107"),"Non recyclable",_xlfn.XLOOKUP('Calculs'!Q1556,'Combinaisons'!A:A,'Combinaisons'!B:B,"Merci de répondre à toutes les questions")))</f>
        <v/>
      </c>
      <c r="E1557" s="65" t="str">
        <f>IF(ISBLANK(Recyclabilité[[#This Row],[Code Valobat]]),"",IF(OR('Calculs'!A1556="08",MID(Recyclabilité[[#This Row],[Code Valobat]],4,4)="0804",MID(Recyclabilité[[#This Row],[Code Valobat]],4,4)="0709",MID(Recyclabilité[[#This Row],[Code Valobat]],1,7)="6121107"),"",_xlfn.XLOOKUP('Calculs'!B1556,Questions!A:A,Questions!B:B,"ERREUR QUESTION")))</f>
        <v/>
      </c>
      <c r="G1557" s="65" t="str">
        <f>IF(OR(ISBLANK(Recyclabilité[[#This Row],[Réponse 1]]),'Calculs'!D1556="0",_xlfn.XLOOKUP('Calculs'!D1556,'Réponses'!C:C,'Réponses'!F:F,"ERREUR VISIBILITE")=0),"",_xlfn.XLOOKUP(_xlfn.XLOOKUP('Calculs'!D1556,'Réponses'!C:C,'Réponses'!F:F,"ERREUR VISIBILITE"),Questions!A:A,Questions!B:B,"ERREUR QUESTION"))</f>
        <v/>
      </c>
      <c r="I1557" s="65" t="str">
        <f>IF(OR(ISBLANK(Recyclabilité[[#This Row],[Réponse 2]]),'Calculs'!G1556="0",_xlfn.XLOOKUP('Calculs'!G1556,'Réponses'!C:C,'Réponses'!F:F,"ERREUR VISIBILITE")=0),"",_xlfn.XLOOKUP(_xlfn.XLOOKUP('Calculs'!G1556,'Réponses'!C:C,'Réponses'!F:F,"ERREUR VISIBILITE"),Questions!A:A,Questions!B:B,"ERREUR QUESTION"))</f>
        <v/>
      </c>
      <c r="K1557" s="65" t="str">
        <f>IF(OR(ISBLANK(Recyclabilité[[#This Row],[Réponse 3]]),'Calculs'!J1556="0",_xlfn.XLOOKUP('Calculs'!J1556,'Réponses'!C:C,'Réponses'!F:F,"ERREUR VISIBILITE")=0),"",_xlfn.XLOOKUP(_xlfn.XLOOKUP('Calculs'!J1556,'Réponses'!C:C,'Réponses'!F:F,"ERREUR VISIBILITE"),Questions!A:A,Questions!B:B,"ERREUR QUESTION"))</f>
        <v/>
      </c>
      <c r="M1557" s="65" t="str">
        <f>IF(OR(ISBLANK(Recyclabilité[[#This Row],[Réponse 4]]),'Calculs'!M1556="0",_xlfn.XLOOKUP('Calculs'!M1556,'Réponses'!C:C,'Réponses'!F:F,"ERREUR VISIBILITE")=0),"",_xlfn.XLOOKUP(_xlfn.XLOOKUP('Calculs'!M1556,'Réponses'!C:C,'Réponses'!F:F,"ERREUR VISIBILITE"),Questions!A:A,Questions!B:B,"ERREUR QUESTION"))</f>
        <v/>
      </c>
    </row>
    <row r="1558" spans="4:13" ht="60" customHeight="1" x14ac:dyDescent="0.25">
      <c r="D1558" s="29" t="str">
        <f>IF(ISBLANK(Recyclabilité[[#This Row],[Code Valobat]]),"",IF(OR('Calculs'!A1557="08",MID(Recyclabilité[[#This Row],[Code Valobat]],4,4)="0804",MID(Recyclabilité[[#This Row],[Code Valobat]],4,4)="0709",MID(Recyclabilité[[#This Row],[Code Valobat]],1,7)="6121107"),"Non recyclable",_xlfn.XLOOKUP('Calculs'!Q1557,'Combinaisons'!A:A,'Combinaisons'!B:B,"Merci de répondre à toutes les questions")))</f>
        <v/>
      </c>
      <c r="E1558" s="65" t="str">
        <f>IF(ISBLANK(Recyclabilité[[#This Row],[Code Valobat]]),"",IF(OR('Calculs'!A1557="08",MID(Recyclabilité[[#This Row],[Code Valobat]],4,4)="0804",MID(Recyclabilité[[#This Row],[Code Valobat]],4,4)="0709",MID(Recyclabilité[[#This Row],[Code Valobat]],1,7)="6121107"),"",_xlfn.XLOOKUP('Calculs'!B1557,Questions!A:A,Questions!B:B,"ERREUR QUESTION")))</f>
        <v/>
      </c>
      <c r="G1558" s="65" t="str">
        <f>IF(OR(ISBLANK(Recyclabilité[[#This Row],[Réponse 1]]),'Calculs'!D1557="0",_xlfn.XLOOKUP('Calculs'!D1557,'Réponses'!C:C,'Réponses'!F:F,"ERREUR VISIBILITE")=0),"",_xlfn.XLOOKUP(_xlfn.XLOOKUP('Calculs'!D1557,'Réponses'!C:C,'Réponses'!F:F,"ERREUR VISIBILITE"),Questions!A:A,Questions!B:B,"ERREUR QUESTION"))</f>
        <v/>
      </c>
      <c r="I1558" s="65" t="str">
        <f>IF(OR(ISBLANK(Recyclabilité[[#This Row],[Réponse 2]]),'Calculs'!G1557="0",_xlfn.XLOOKUP('Calculs'!G1557,'Réponses'!C:C,'Réponses'!F:F,"ERREUR VISIBILITE")=0),"",_xlfn.XLOOKUP(_xlfn.XLOOKUP('Calculs'!G1557,'Réponses'!C:C,'Réponses'!F:F,"ERREUR VISIBILITE"),Questions!A:A,Questions!B:B,"ERREUR QUESTION"))</f>
        <v/>
      </c>
      <c r="K1558" s="65" t="str">
        <f>IF(OR(ISBLANK(Recyclabilité[[#This Row],[Réponse 3]]),'Calculs'!J1557="0",_xlfn.XLOOKUP('Calculs'!J1557,'Réponses'!C:C,'Réponses'!F:F,"ERREUR VISIBILITE")=0),"",_xlfn.XLOOKUP(_xlfn.XLOOKUP('Calculs'!J1557,'Réponses'!C:C,'Réponses'!F:F,"ERREUR VISIBILITE"),Questions!A:A,Questions!B:B,"ERREUR QUESTION"))</f>
        <v/>
      </c>
      <c r="M1558" s="65" t="str">
        <f>IF(OR(ISBLANK(Recyclabilité[[#This Row],[Réponse 4]]),'Calculs'!M1557="0",_xlfn.XLOOKUP('Calculs'!M1557,'Réponses'!C:C,'Réponses'!F:F,"ERREUR VISIBILITE")=0),"",_xlfn.XLOOKUP(_xlfn.XLOOKUP('Calculs'!M1557,'Réponses'!C:C,'Réponses'!F:F,"ERREUR VISIBILITE"),Questions!A:A,Questions!B:B,"ERREUR QUESTION"))</f>
        <v/>
      </c>
    </row>
    <row r="1559" spans="4:13" ht="60" customHeight="1" x14ac:dyDescent="0.25">
      <c r="D1559" s="29" t="str">
        <f>IF(ISBLANK(Recyclabilité[[#This Row],[Code Valobat]]),"",IF(OR('Calculs'!A1558="08",MID(Recyclabilité[[#This Row],[Code Valobat]],4,4)="0804",MID(Recyclabilité[[#This Row],[Code Valobat]],4,4)="0709",MID(Recyclabilité[[#This Row],[Code Valobat]],1,7)="6121107"),"Non recyclable",_xlfn.XLOOKUP('Calculs'!Q1558,'Combinaisons'!A:A,'Combinaisons'!B:B,"Merci de répondre à toutes les questions")))</f>
        <v/>
      </c>
      <c r="E1559" s="65" t="str">
        <f>IF(ISBLANK(Recyclabilité[[#This Row],[Code Valobat]]),"",IF(OR('Calculs'!A1558="08",MID(Recyclabilité[[#This Row],[Code Valobat]],4,4)="0804",MID(Recyclabilité[[#This Row],[Code Valobat]],4,4)="0709",MID(Recyclabilité[[#This Row],[Code Valobat]],1,7)="6121107"),"",_xlfn.XLOOKUP('Calculs'!B1558,Questions!A:A,Questions!B:B,"ERREUR QUESTION")))</f>
        <v/>
      </c>
      <c r="G1559" s="65" t="str">
        <f>IF(OR(ISBLANK(Recyclabilité[[#This Row],[Réponse 1]]),'Calculs'!D1558="0",_xlfn.XLOOKUP('Calculs'!D1558,'Réponses'!C:C,'Réponses'!F:F,"ERREUR VISIBILITE")=0),"",_xlfn.XLOOKUP(_xlfn.XLOOKUP('Calculs'!D1558,'Réponses'!C:C,'Réponses'!F:F,"ERREUR VISIBILITE"),Questions!A:A,Questions!B:B,"ERREUR QUESTION"))</f>
        <v/>
      </c>
      <c r="I1559" s="65" t="str">
        <f>IF(OR(ISBLANK(Recyclabilité[[#This Row],[Réponse 2]]),'Calculs'!G1558="0",_xlfn.XLOOKUP('Calculs'!G1558,'Réponses'!C:C,'Réponses'!F:F,"ERREUR VISIBILITE")=0),"",_xlfn.XLOOKUP(_xlfn.XLOOKUP('Calculs'!G1558,'Réponses'!C:C,'Réponses'!F:F,"ERREUR VISIBILITE"),Questions!A:A,Questions!B:B,"ERREUR QUESTION"))</f>
        <v/>
      </c>
      <c r="K1559" s="65" t="str">
        <f>IF(OR(ISBLANK(Recyclabilité[[#This Row],[Réponse 3]]),'Calculs'!J1558="0",_xlfn.XLOOKUP('Calculs'!J1558,'Réponses'!C:C,'Réponses'!F:F,"ERREUR VISIBILITE")=0),"",_xlfn.XLOOKUP(_xlfn.XLOOKUP('Calculs'!J1558,'Réponses'!C:C,'Réponses'!F:F,"ERREUR VISIBILITE"),Questions!A:A,Questions!B:B,"ERREUR QUESTION"))</f>
        <v/>
      </c>
      <c r="M1559" s="65" t="str">
        <f>IF(OR(ISBLANK(Recyclabilité[[#This Row],[Réponse 4]]),'Calculs'!M1558="0",_xlfn.XLOOKUP('Calculs'!M1558,'Réponses'!C:C,'Réponses'!F:F,"ERREUR VISIBILITE")=0),"",_xlfn.XLOOKUP(_xlfn.XLOOKUP('Calculs'!M1558,'Réponses'!C:C,'Réponses'!F:F,"ERREUR VISIBILITE"),Questions!A:A,Questions!B:B,"ERREUR QUESTION"))</f>
        <v/>
      </c>
    </row>
    <row r="1560" spans="4:13" ht="60" customHeight="1" x14ac:dyDescent="0.25">
      <c r="D1560" s="29" t="str">
        <f>IF(ISBLANK(Recyclabilité[[#This Row],[Code Valobat]]),"",IF(OR('Calculs'!A1559="08",MID(Recyclabilité[[#This Row],[Code Valobat]],4,4)="0804",MID(Recyclabilité[[#This Row],[Code Valobat]],4,4)="0709",MID(Recyclabilité[[#This Row],[Code Valobat]],1,7)="6121107"),"Non recyclable",_xlfn.XLOOKUP('Calculs'!Q1559,'Combinaisons'!A:A,'Combinaisons'!B:B,"Merci de répondre à toutes les questions")))</f>
        <v/>
      </c>
      <c r="E1560" s="65" t="str">
        <f>IF(ISBLANK(Recyclabilité[[#This Row],[Code Valobat]]),"",IF(OR('Calculs'!A1559="08",MID(Recyclabilité[[#This Row],[Code Valobat]],4,4)="0804",MID(Recyclabilité[[#This Row],[Code Valobat]],4,4)="0709",MID(Recyclabilité[[#This Row],[Code Valobat]],1,7)="6121107"),"",_xlfn.XLOOKUP('Calculs'!B1559,Questions!A:A,Questions!B:B,"ERREUR QUESTION")))</f>
        <v/>
      </c>
      <c r="G1560" s="65" t="str">
        <f>IF(OR(ISBLANK(Recyclabilité[[#This Row],[Réponse 1]]),'Calculs'!D1559="0",_xlfn.XLOOKUP('Calculs'!D1559,'Réponses'!C:C,'Réponses'!F:F,"ERREUR VISIBILITE")=0),"",_xlfn.XLOOKUP(_xlfn.XLOOKUP('Calculs'!D1559,'Réponses'!C:C,'Réponses'!F:F,"ERREUR VISIBILITE"),Questions!A:A,Questions!B:B,"ERREUR QUESTION"))</f>
        <v/>
      </c>
      <c r="I1560" s="65" t="str">
        <f>IF(OR(ISBLANK(Recyclabilité[[#This Row],[Réponse 2]]),'Calculs'!G1559="0",_xlfn.XLOOKUP('Calculs'!G1559,'Réponses'!C:C,'Réponses'!F:F,"ERREUR VISIBILITE")=0),"",_xlfn.XLOOKUP(_xlfn.XLOOKUP('Calculs'!G1559,'Réponses'!C:C,'Réponses'!F:F,"ERREUR VISIBILITE"),Questions!A:A,Questions!B:B,"ERREUR QUESTION"))</f>
        <v/>
      </c>
      <c r="K1560" s="65" t="str">
        <f>IF(OR(ISBLANK(Recyclabilité[[#This Row],[Réponse 3]]),'Calculs'!J1559="0",_xlfn.XLOOKUP('Calculs'!J1559,'Réponses'!C:C,'Réponses'!F:F,"ERREUR VISIBILITE")=0),"",_xlfn.XLOOKUP(_xlfn.XLOOKUP('Calculs'!J1559,'Réponses'!C:C,'Réponses'!F:F,"ERREUR VISIBILITE"),Questions!A:A,Questions!B:B,"ERREUR QUESTION"))</f>
        <v/>
      </c>
      <c r="M1560" s="65" t="str">
        <f>IF(OR(ISBLANK(Recyclabilité[[#This Row],[Réponse 4]]),'Calculs'!M1559="0",_xlfn.XLOOKUP('Calculs'!M1559,'Réponses'!C:C,'Réponses'!F:F,"ERREUR VISIBILITE")=0),"",_xlfn.XLOOKUP(_xlfn.XLOOKUP('Calculs'!M1559,'Réponses'!C:C,'Réponses'!F:F,"ERREUR VISIBILITE"),Questions!A:A,Questions!B:B,"ERREUR QUESTION"))</f>
        <v/>
      </c>
    </row>
    <row r="1561" spans="4:13" ht="60" customHeight="1" x14ac:dyDescent="0.25">
      <c r="D1561" s="29" t="str">
        <f>IF(ISBLANK(Recyclabilité[[#This Row],[Code Valobat]]),"",IF(OR('Calculs'!A1560="08",MID(Recyclabilité[[#This Row],[Code Valobat]],4,4)="0804",MID(Recyclabilité[[#This Row],[Code Valobat]],4,4)="0709",MID(Recyclabilité[[#This Row],[Code Valobat]],1,7)="6121107"),"Non recyclable",_xlfn.XLOOKUP('Calculs'!Q1560,'Combinaisons'!A:A,'Combinaisons'!B:B,"Merci de répondre à toutes les questions")))</f>
        <v/>
      </c>
      <c r="E1561" s="65" t="str">
        <f>IF(ISBLANK(Recyclabilité[[#This Row],[Code Valobat]]),"",IF(OR('Calculs'!A1560="08",MID(Recyclabilité[[#This Row],[Code Valobat]],4,4)="0804",MID(Recyclabilité[[#This Row],[Code Valobat]],4,4)="0709",MID(Recyclabilité[[#This Row],[Code Valobat]],1,7)="6121107"),"",_xlfn.XLOOKUP('Calculs'!B1560,Questions!A:A,Questions!B:B,"ERREUR QUESTION")))</f>
        <v/>
      </c>
      <c r="G1561" s="65" t="str">
        <f>IF(OR(ISBLANK(Recyclabilité[[#This Row],[Réponse 1]]),'Calculs'!D1560="0",_xlfn.XLOOKUP('Calculs'!D1560,'Réponses'!C:C,'Réponses'!F:F,"ERREUR VISIBILITE")=0),"",_xlfn.XLOOKUP(_xlfn.XLOOKUP('Calculs'!D1560,'Réponses'!C:C,'Réponses'!F:F,"ERREUR VISIBILITE"),Questions!A:A,Questions!B:B,"ERREUR QUESTION"))</f>
        <v/>
      </c>
      <c r="I1561" s="65" t="str">
        <f>IF(OR(ISBLANK(Recyclabilité[[#This Row],[Réponse 2]]),'Calculs'!G1560="0",_xlfn.XLOOKUP('Calculs'!G1560,'Réponses'!C:C,'Réponses'!F:F,"ERREUR VISIBILITE")=0),"",_xlfn.XLOOKUP(_xlfn.XLOOKUP('Calculs'!G1560,'Réponses'!C:C,'Réponses'!F:F,"ERREUR VISIBILITE"),Questions!A:A,Questions!B:B,"ERREUR QUESTION"))</f>
        <v/>
      </c>
      <c r="K1561" s="65" t="str">
        <f>IF(OR(ISBLANK(Recyclabilité[[#This Row],[Réponse 3]]),'Calculs'!J1560="0",_xlfn.XLOOKUP('Calculs'!J1560,'Réponses'!C:C,'Réponses'!F:F,"ERREUR VISIBILITE")=0),"",_xlfn.XLOOKUP(_xlfn.XLOOKUP('Calculs'!J1560,'Réponses'!C:C,'Réponses'!F:F,"ERREUR VISIBILITE"),Questions!A:A,Questions!B:B,"ERREUR QUESTION"))</f>
        <v/>
      </c>
      <c r="M1561" s="65" t="str">
        <f>IF(OR(ISBLANK(Recyclabilité[[#This Row],[Réponse 4]]),'Calculs'!M1560="0",_xlfn.XLOOKUP('Calculs'!M1560,'Réponses'!C:C,'Réponses'!F:F,"ERREUR VISIBILITE")=0),"",_xlfn.XLOOKUP(_xlfn.XLOOKUP('Calculs'!M1560,'Réponses'!C:C,'Réponses'!F:F,"ERREUR VISIBILITE"),Questions!A:A,Questions!B:B,"ERREUR QUESTION"))</f>
        <v/>
      </c>
    </row>
    <row r="1562" spans="4:13" ht="60" customHeight="1" x14ac:dyDescent="0.25">
      <c r="D1562" s="29" t="str">
        <f>IF(ISBLANK(Recyclabilité[[#This Row],[Code Valobat]]),"",IF(OR('Calculs'!A1561="08",MID(Recyclabilité[[#This Row],[Code Valobat]],4,4)="0804",MID(Recyclabilité[[#This Row],[Code Valobat]],4,4)="0709",MID(Recyclabilité[[#This Row],[Code Valobat]],1,7)="6121107"),"Non recyclable",_xlfn.XLOOKUP('Calculs'!Q1561,'Combinaisons'!A:A,'Combinaisons'!B:B,"Merci de répondre à toutes les questions")))</f>
        <v/>
      </c>
      <c r="E1562" s="65" t="str">
        <f>IF(ISBLANK(Recyclabilité[[#This Row],[Code Valobat]]),"",IF(OR('Calculs'!A1561="08",MID(Recyclabilité[[#This Row],[Code Valobat]],4,4)="0804",MID(Recyclabilité[[#This Row],[Code Valobat]],4,4)="0709",MID(Recyclabilité[[#This Row],[Code Valobat]],1,7)="6121107"),"",_xlfn.XLOOKUP('Calculs'!B1561,Questions!A:A,Questions!B:B,"ERREUR QUESTION")))</f>
        <v/>
      </c>
      <c r="G1562" s="65" t="str">
        <f>IF(OR(ISBLANK(Recyclabilité[[#This Row],[Réponse 1]]),'Calculs'!D1561="0",_xlfn.XLOOKUP('Calculs'!D1561,'Réponses'!C:C,'Réponses'!F:F,"ERREUR VISIBILITE")=0),"",_xlfn.XLOOKUP(_xlfn.XLOOKUP('Calculs'!D1561,'Réponses'!C:C,'Réponses'!F:F,"ERREUR VISIBILITE"),Questions!A:A,Questions!B:B,"ERREUR QUESTION"))</f>
        <v/>
      </c>
      <c r="I1562" s="65" t="str">
        <f>IF(OR(ISBLANK(Recyclabilité[[#This Row],[Réponse 2]]),'Calculs'!G1561="0",_xlfn.XLOOKUP('Calculs'!G1561,'Réponses'!C:C,'Réponses'!F:F,"ERREUR VISIBILITE")=0),"",_xlfn.XLOOKUP(_xlfn.XLOOKUP('Calculs'!G1561,'Réponses'!C:C,'Réponses'!F:F,"ERREUR VISIBILITE"),Questions!A:A,Questions!B:B,"ERREUR QUESTION"))</f>
        <v/>
      </c>
      <c r="K1562" s="65" t="str">
        <f>IF(OR(ISBLANK(Recyclabilité[[#This Row],[Réponse 3]]),'Calculs'!J1561="0",_xlfn.XLOOKUP('Calculs'!J1561,'Réponses'!C:C,'Réponses'!F:F,"ERREUR VISIBILITE")=0),"",_xlfn.XLOOKUP(_xlfn.XLOOKUP('Calculs'!J1561,'Réponses'!C:C,'Réponses'!F:F,"ERREUR VISIBILITE"),Questions!A:A,Questions!B:B,"ERREUR QUESTION"))</f>
        <v/>
      </c>
      <c r="M1562" s="65" t="str">
        <f>IF(OR(ISBLANK(Recyclabilité[[#This Row],[Réponse 4]]),'Calculs'!M1561="0",_xlfn.XLOOKUP('Calculs'!M1561,'Réponses'!C:C,'Réponses'!F:F,"ERREUR VISIBILITE")=0),"",_xlfn.XLOOKUP(_xlfn.XLOOKUP('Calculs'!M1561,'Réponses'!C:C,'Réponses'!F:F,"ERREUR VISIBILITE"),Questions!A:A,Questions!B:B,"ERREUR QUESTION"))</f>
        <v/>
      </c>
    </row>
    <row r="1563" spans="4:13" ht="60" customHeight="1" x14ac:dyDescent="0.25">
      <c r="D1563" s="29" t="str">
        <f>IF(ISBLANK(Recyclabilité[[#This Row],[Code Valobat]]),"",IF(OR('Calculs'!A1562="08",MID(Recyclabilité[[#This Row],[Code Valobat]],4,4)="0804",MID(Recyclabilité[[#This Row],[Code Valobat]],4,4)="0709",MID(Recyclabilité[[#This Row],[Code Valobat]],1,7)="6121107"),"Non recyclable",_xlfn.XLOOKUP('Calculs'!Q1562,'Combinaisons'!A:A,'Combinaisons'!B:B,"Merci de répondre à toutes les questions")))</f>
        <v/>
      </c>
      <c r="E1563" s="65" t="str">
        <f>IF(ISBLANK(Recyclabilité[[#This Row],[Code Valobat]]),"",IF(OR('Calculs'!A1562="08",MID(Recyclabilité[[#This Row],[Code Valobat]],4,4)="0804",MID(Recyclabilité[[#This Row],[Code Valobat]],4,4)="0709",MID(Recyclabilité[[#This Row],[Code Valobat]],1,7)="6121107"),"",_xlfn.XLOOKUP('Calculs'!B1562,Questions!A:A,Questions!B:B,"ERREUR QUESTION")))</f>
        <v/>
      </c>
      <c r="G1563" s="65" t="str">
        <f>IF(OR(ISBLANK(Recyclabilité[[#This Row],[Réponse 1]]),'Calculs'!D1562="0",_xlfn.XLOOKUP('Calculs'!D1562,'Réponses'!C:C,'Réponses'!F:F,"ERREUR VISIBILITE")=0),"",_xlfn.XLOOKUP(_xlfn.XLOOKUP('Calculs'!D1562,'Réponses'!C:C,'Réponses'!F:F,"ERREUR VISIBILITE"),Questions!A:A,Questions!B:B,"ERREUR QUESTION"))</f>
        <v/>
      </c>
      <c r="I1563" s="65" t="str">
        <f>IF(OR(ISBLANK(Recyclabilité[[#This Row],[Réponse 2]]),'Calculs'!G1562="0",_xlfn.XLOOKUP('Calculs'!G1562,'Réponses'!C:C,'Réponses'!F:F,"ERREUR VISIBILITE")=0),"",_xlfn.XLOOKUP(_xlfn.XLOOKUP('Calculs'!G1562,'Réponses'!C:C,'Réponses'!F:F,"ERREUR VISIBILITE"),Questions!A:A,Questions!B:B,"ERREUR QUESTION"))</f>
        <v/>
      </c>
      <c r="K1563" s="65" t="str">
        <f>IF(OR(ISBLANK(Recyclabilité[[#This Row],[Réponse 3]]),'Calculs'!J1562="0",_xlfn.XLOOKUP('Calculs'!J1562,'Réponses'!C:C,'Réponses'!F:F,"ERREUR VISIBILITE")=0),"",_xlfn.XLOOKUP(_xlfn.XLOOKUP('Calculs'!J1562,'Réponses'!C:C,'Réponses'!F:F,"ERREUR VISIBILITE"),Questions!A:A,Questions!B:B,"ERREUR QUESTION"))</f>
        <v/>
      </c>
      <c r="M1563" s="65" t="str">
        <f>IF(OR(ISBLANK(Recyclabilité[[#This Row],[Réponse 4]]),'Calculs'!M1562="0",_xlfn.XLOOKUP('Calculs'!M1562,'Réponses'!C:C,'Réponses'!F:F,"ERREUR VISIBILITE")=0),"",_xlfn.XLOOKUP(_xlfn.XLOOKUP('Calculs'!M1562,'Réponses'!C:C,'Réponses'!F:F,"ERREUR VISIBILITE"),Questions!A:A,Questions!B:B,"ERREUR QUESTION"))</f>
        <v/>
      </c>
    </row>
    <row r="1564" spans="4:13" ht="60" customHeight="1" x14ac:dyDescent="0.25">
      <c r="D1564" s="29" t="str">
        <f>IF(ISBLANK(Recyclabilité[[#This Row],[Code Valobat]]),"",IF(OR('Calculs'!A1563="08",MID(Recyclabilité[[#This Row],[Code Valobat]],4,4)="0804",MID(Recyclabilité[[#This Row],[Code Valobat]],4,4)="0709",MID(Recyclabilité[[#This Row],[Code Valobat]],1,7)="6121107"),"Non recyclable",_xlfn.XLOOKUP('Calculs'!Q1563,'Combinaisons'!A:A,'Combinaisons'!B:B,"Merci de répondre à toutes les questions")))</f>
        <v/>
      </c>
      <c r="E1564" s="65" t="str">
        <f>IF(ISBLANK(Recyclabilité[[#This Row],[Code Valobat]]),"",IF(OR('Calculs'!A1563="08",MID(Recyclabilité[[#This Row],[Code Valobat]],4,4)="0804",MID(Recyclabilité[[#This Row],[Code Valobat]],4,4)="0709",MID(Recyclabilité[[#This Row],[Code Valobat]],1,7)="6121107"),"",_xlfn.XLOOKUP('Calculs'!B1563,Questions!A:A,Questions!B:B,"ERREUR QUESTION")))</f>
        <v/>
      </c>
      <c r="G1564" s="65" t="str">
        <f>IF(OR(ISBLANK(Recyclabilité[[#This Row],[Réponse 1]]),'Calculs'!D1563="0",_xlfn.XLOOKUP('Calculs'!D1563,'Réponses'!C:C,'Réponses'!F:F,"ERREUR VISIBILITE")=0),"",_xlfn.XLOOKUP(_xlfn.XLOOKUP('Calculs'!D1563,'Réponses'!C:C,'Réponses'!F:F,"ERREUR VISIBILITE"),Questions!A:A,Questions!B:B,"ERREUR QUESTION"))</f>
        <v/>
      </c>
      <c r="I1564" s="65" t="str">
        <f>IF(OR(ISBLANK(Recyclabilité[[#This Row],[Réponse 2]]),'Calculs'!G1563="0",_xlfn.XLOOKUP('Calculs'!G1563,'Réponses'!C:C,'Réponses'!F:F,"ERREUR VISIBILITE")=0),"",_xlfn.XLOOKUP(_xlfn.XLOOKUP('Calculs'!G1563,'Réponses'!C:C,'Réponses'!F:F,"ERREUR VISIBILITE"),Questions!A:A,Questions!B:B,"ERREUR QUESTION"))</f>
        <v/>
      </c>
      <c r="K1564" s="65" t="str">
        <f>IF(OR(ISBLANK(Recyclabilité[[#This Row],[Réponse 3]]),'Calculs'!J1563="0",_xlfn.XLOOKUP('Calculs'!J1563,'Réponses'!C:C,'Réponses'!F:F,"ERREUR VISIBILITE")=0),"",_xlfn.XLOOKUP(_xlfn.XLOOKUP('Calculs'!J1563,'Réponses'!C:C,'Réponses'!F:F,"ERREUR VISIBILITE"),Questions!A:A,Questions!B:B,"ERREUR QUESTION"))</f>
        <v/>
      </c>
      <c r="M1564" s="65" t="str">
        <f>IF(OR(ISBLANK(Recyclabilité[[#This Row],[Réponse 4]]),'Calculs'!M1563="0",_xlfn.XLOOKUP('Calculs'!M1563,'Réponses'!C:C,'Réponses'!F:F,"ERREUR VISIBILITE")=0),"",_xlfn.XLOOKUP(_xlfn.XLOOKUP('Calculs'!M1563,'Réponses'!C:C,'Réponses'!F:F,"ERREUR VISIBILITE"),Questions!A:A,Questions!B:B,"ERREUR QUESTION"))</f>
        <v/>
      </c>
    </row>
    <row r="1565" spans="4:13" ht="60" customHeight="1" x14ac:dyDescent="0.25">
      <c r="D1565" s="29" t="str">
        <f>IF(ISBLANK(Recyclabilité[[#This Row],[Code Valobat]]),"",IF(OR('Calculs'!A1564="08",MID(Recyclabilité[[#This Row],[Code Valobat]],4,4)="0804",MID(Recyclabilité[[#This Row],[Code Valobat]],4,4)="0709",MID(Recyclabilité[[#This Row],[Code Valobat]],1,7)="6121107"),"Non recyclable",_xlfn.XLOOKUP('Calculs'!Q1564,'Combinaisons'!A:A,'Combinaisons'!B:B,"Merci de répondre à toutes les questions")))</f>
        <v/>
      </c>
      <c r="E1565" s="65" t="str">
        <f>IF(ISBLANK(Recyclabilité[[#This Row],[Code Valobat]]),"",IF(OR('Calculs'!A1564="08",MID(Recyclabilité[[#This Row],[Code Valobat]],4,4)="0804",MID(Recyclabilité[[#This Row],[Code Valobat]],4,4)="0709",MID(Recyclabilité[[#This Row],[Code Valobat]],1,7)="6121107"),"",_xlfn.XLOOKUP('Calculs'!B1564,Questions!A:A,Questions!B:B,"ERREUR QUESTION")))</f>
        <v/>
      </c>
      <c r="G1565" s="65" t="str">
        <f>IF(OR(ISBLANK(Recyclabilité[[#This Row],[Réponse 1]]),'Calculs'!D1564="0",_xlfn.XLOOKUP('Calculs'!D1564,'Réponses'!C:C,'Réponses'!F:F,"ERREUR VISIBILITE")=0),"",_xlfn.XLOOKUP(_xlfn.XLOOKUP('Calculs'!D1564,'Réponses'!C:C,'Réponses'!F:F,"ERREUR VISIBILITE"),Questions!A:A,Questions!B:B,"ERREUR QUESTION"))</f>
        <v/>
      </c>
      <c r="I1565" s="65" t="str">
        <f>IF(OR(ISBLANK(Recyclabilité[[#This Row],[Réponse 2]]),'Calculs'!G1564="0",_xlfn.XLOOKUP('Calculs'!G1564,'Réponses'!C:C,'Réponses'!F:F,"ERREUR VISIBILITE")=0),"",_xlfn.XLOOKUP(_xlfn.XLOOKUP('Calculs'!G1564,'Réponses'!C:C,'Réponses'!F:F,"ERREUR VISIBILITE"),Questions!A:A,Questions!B:B,"ERREUR QUESTION"))</f>
        <v/>
      </c>
      <c r="K1565" s="65" t="str">
        <f>IF(OR(ISBLANK(Recyclabilité[[#This Row],[Réponse 3]]),'Calculs'!J1564="0",_xlfn.XLOOKUP('Calculs'!J1564,'Réponses'!C:C,'Réponses'!F:F,"ERREUR VISIBILITE")=0),"",_xlfn.XLOOKUP(_xlfn.XLOOKUP('Calculs'!J1564,'Réponses'!C:C,'Réponses'!F:F,"ERREUR VISIBILITE"),Questions!A:A,Questions!B:B,"ERREUR QUESTION"))</f>
        <v/>
      </c>
      <c r="M1565" s="65" t="str">
        <f>IF(OR(ISBLANK(Recyclabilité[[#This Row],[Réponse 4]]),'Calculs'!M1564="0",_xlfn.XLOOKUP('Calculs'!M1564,'Réponses'!C:C,'Réponses'!F:F,"ERREUR VISIBILITE")=0),"",_xlfn.XLOOKUP(_xlfn.XLOOKUP('Calculs'!M1564,'Réponses'!C:C,'Réponses'!F:F,"ERREUR VISIBILITE"),Questions!A:A,Questions!B:B,"ERREUR QUESTION"))</f>
        <v/>
      </c>
    </row>
    <row r="1566" spans="4:13" ht="60" customHeight="1" x14ac:dyDescent="0.25">
      <c r="D1566" s="29" t="str">
        <f>IF(ISBLANK(Recyclabilité[[#This Row],[Code Valobat]]),"",IF(OR('Calculs'!A1565="08",MID(Recyclabilité[[#This Row],[Code Valobat]],4,4)="0804",MID(Recyclabilité[[#This Row],[Code Valobat]],4,4)="0709",MID(Recyclabilité[[#This Row],[Code Valobat]],1,7)="6121107"),"Non recyclable",_xlfn.XLOOKUP('Calculs'!Q1565,'Combinaisons'!A:A,'Combinaisons'!B:B,"Merci de répondre à toutes les questions")))</f>
        <v/>
      </c>
      <c r="E1566" s="65" t="str">
        <f>IF(ISBLANK(Recyclabilité[[#This Row],[Code Valobat]]),"",IF(OR('Calculs'!A1565="08",MID(Recyclabilité[[#This Row],[Code Valobat]],4,4)="0804",MID(Recyclabilité[[#This Row],[Code Valobat]],4,4)="0709",MID(Recyclabilité[[#This Row],[Code Valobat]],1,7)="6121107"),"",_xlfn.XLOOKUP('Calculs'!B1565,Questions!A:A,Questions!B:B,"ERREUR QUESTION")))</f>
        <v/>
      </c>
      <c r="G1566" s="65" t="str">
        <f>IF(OR(ISBLANK(Recyclabilité[[#This Row],[Réponse 1]]),'Calculs'!D1565="0",_xlfn.XLOOKUP('Calculs'!D1565,'Réponses'!C:C,'Réponses'!F:F,"ERREUR VISIBILITE")=0),"",_xlfn.XLOOKUP(_xlfn.XLOOKUP('Calculs'!D1565,'Réponses'!C:C,'Réponses'!F:F,"ERREUR VISIBILITE"),Questions!A:A,Questions!B:B,"ERREUR QUESTION"))</f>
        <v/>
      </c>
      <c r="I1566" s="65" t="str">
        <f>IF(OR(ISBLANK(Recyclabilité[[#This Row],[Réponse 2]]),'Calculs'!G1565="0",_xlfn.XLOOKUP('Calculs'!G1565,'Réponses'!C:C,'Réponses'!F:F,"ERREUR VISIBILITE")=0),"",_xlfn.XLOOKUP(_xlfn.XLOOKUP('Calculs'!G1565,'Réponses'!C:C,'Réponses'!F:F,"ERREUR VISIBILITE"),Questions!A:A,Questions!B:B,"ERREUR QUESTION"))</f>
        <v/>
      </c>
      <c r="K1566" s="65" t="str">
        <f>IF(OR(ISBLANK(Recyclabilité[[#This Row],[Réponse 3]]),'Calculs'!J1565="0",_xlfn.XLOOKUP('Calculs'!J1565,'Réponses'!C:C,'Réponses'!F:F,"ERREUR VISIBILITE")=0),"",_xlfn.XLOOKUP(_xlfn.XLOOKUP('Calculs'!J1565,'Réponses'!C:C,'Réponses'!F:F,"ERREUR VISIBILITE"),Questions!A:A,Questions!B:B,"ERREUR QUESTION"))</f>
        <v/>
      </c>
      <c r="M1566" s="65" t="str">
        <f>IF(OR(ISBLANK(Recyclabilité[[#This Row],[Réponse 4]]),'Calculs'!M1565="0",_xlfn.XLOOKUP('Calculs'!M1565,'Réponses'!C:C,'Réponses'!F:F,"ERREUR VISIBILITE")=0),"",_xlfn.XLOOKUP(_xlfn.XLOOKUP('Calculs'!M1565,'Réponses'!C:C,'Réponses'!F:F,"ERREUR VISIBILITE"),Questions!A:A,Questions!B:B,"ERREUR QUESTION"))</f>
        <v/>
      </c>
    </row>
    <row r="1567" spans="4:13" ht="60" customHeight="1" x14ac:dyDescent="0.25">
      <c r="D1567" s="29" t="str">
        <f>IF(ISBLANK(Recyclabilité[[#This Row],[Code Valobat]]),"",IF(OR('Calculs'!A1566="08",MID(Recyclabilité[[#This Row],[Code Valobat]],4,4)="0804",MID(Recyclabilité[[#This Row],[Code Valobat]],4,4)="0709",MID(Recyclabilité[[#This Row],[Code Valobat]],1,7)="6121107"),"Non recyclable",_xlfn.XLOOKUP('Calculs'!Q1566,'Combinaisons'!A:A,'Combinaisons'!B:B,"Merci de répondre à toutes les questions")))</f>
        <v/>
      </c>
      <c r="E1567" s="65" t="str">
        <f>IF(ISBLANK(Recyclabilité[[#This Row],[Code Valobat]]),"",IF(OR('Calculs'!A1566="08",MID(Recyclabilité[[#This Row],[Code Valobat]],4,4)="0804",MID(Recyclabilité[[#This Row],[Code Valobat]],4,4)="0709",MID(Recyclabilité[[#This Row],[Code Valobat]],1,7)="6121107"),"",_xlfn.XLOOKUP('Calculs'!B1566,Questions!A:A,Questions!B:B,"ERREUR QUESTION")))</f>
        <v/>
      </c>
      <c r="G1567" s="65" t="str">
        <f>IF(OR(ISBLANK(Recyclabilité[[#This Row],[Réponse 1]]),'Calculs'!D1566="0",_xlfn.XLOOKUP('Calculs'!D1566,'Réponses'!C:C,'Réponses'!F:F,"ERREUR VISIBILITE")=0),"",_xlfn.XLOOKUP(_xlfn.XLOOKUP('Calculs'!D1566,'Réponses'!C:C,'Réponses'!F:F,"ERREUR VISIBILITE"),Questions!A:A,Questions!B:B,"ERREUR QUESTION"))</f>
        <v/>
      </c>
      <c r="I1567" s="65" t="str">
        <f>IF(OR(ISBLANK(Recyclabilité[[#This Row],[Réponse 2]]),'Calculs'!G1566="0",_xlfn.XLOOKUP('Calculs'!G1566,'Réponses'!C:C,'Réponses'!F:F,"ERREUR VISIBILITE")=0),"",_xlfn.XLOOKUP(_xlfn.XLOOKUP('Calculs'!G1566,'Réponses'!C:C,'Réponses'!F:F,"ERREUR VISIBILITE"),Questions!A:A,Questions!B:B,"ERREUR QUESTION"))</f>
        <v/>
      </c>
      <c r="K1567" s="65" t="str">
        <f>IF(OR(ISBLANK(Recyclabilité[[#This Row],[Réponse 3]]),'Calculs'!J1566="0",_xlfn.XLOOKUP('Calculs'!J1566,'Réponses'!C:C,'Réponses'!F:F,"ERREUR VISIBILITE")=0),"",_xlfn.XLOOKUP(_xlfn.XLOOKUP('Calculs'!J1566,'Réponses'!C:C,'Réponses'!F:F,"ERREUR VISIBILITE"),Questions!A:A,Questions!B:B,"ERREUR QUESTION"))</f>
        <v/>
      </c>
      <c r="M1567" s="65" t="str">
        <f>IF(OR(ISBLANK(Recyclabilité[[#This Row],[Réponse 4]]),'Calculs'!M1566="0",_xlfn.XLOOKUP('Calculs'!M1566,'Réponses'!C:C,'Réponses'!F:F,"ERREUR VISIBILITE")=0),"",_xlfn.XLOOKUP(_xlfn.XLOOKUP('Calculs'!M1566,'Réponses'!C:C,'Réponses'!F:F,"ERREUR VISIBILITE"),Questions!A:A,Questions!B:B,"ERREUR QUESTION"))</f>
        <v/>
      </c>
    </row>
    <row r="1568" spans="4:13" ht="60" customHeight="1" x14ac:dyDescent="0.25">
      <c r="D1568" s="29" t="str">
        <f>IF(ISBLANK(Recyclabilité[[#This Row],[Code Valobat]]),"",IF(OR('Calculs'!A1567="08",MID(Recyclabilité[[#This Row],[Code Valobat]],4,4)="0804",MID(Recyclabilité[[#This Row],[Code Valobat]],4,4)="0709",MID(Recyclabilité[[#This Row],[Code Valobat]],1,7)="6121107"),"Non recyclable",_xlfn.XLOOKUP('Calculs'!Q1567,'Combinaisons'!A:A,'Combinaisons'!B:B,"Merci de répondre à toutes les questions")))</f>
        <v/>
      </c>
      <c r="E1568" s="65" t="str">
        <f>IF(ISBLANK(Recyclabilité[[#This Row],[Code Valobat]]),"",IF(OR('Calculs'!A1567="08",MID(Recyclabilité[[#This Row],[Code Valobat]],4,4)="0804",MID(Recyclabilité[[#This Row],[Code Valobat]],4,4)="0709",MID(Recyclabilité[[#This Row],[Code Valobat]],1,7)="6121107"),"",_xlfn.XLOOKUP('Calculs'!B1567,Questions!A:A,Questions!B:B,"ERREUR QUESTION")))</f>
        <v/>
      </c>
      <c r="G1568" s="65" t="str">
        <f>IF(OR(ISBLANK(Recyclabilité[[#This Row],[Réponse 1]]),'Calculs'!D1567="0",_xlfn.XLOOKUP('Calculs'!D1567,'Réponses'!C:C,'Réponses'!F:F,"ERREUR VISIBILITE")=0),"",_xlfn.XLOOKUP(_xlfn.XLOOKUP('Calculs'!D1567,'Réponses'!C:C,'Réponses'!F:F,"ERREUR VISIBILITE"),Questions!A:A,Questions!B:B,"ERREUR QUESTION"))</f>
        <v/>
      </c>
      <c r="I1568" s="65" t="str">
        <f>IF(OR(ISBLANK(Recyclabilité[[#This Row],[Réponse 2]]),'Calculs'!G1567="0",_xlfn.XLOOKUP('Calculs'!G1567,'Réponses'!C:C,'Réponses'!F:F,"ERREUR VISIBILITE")=0),"",_xlfn.XLOOKUP(_xlfn.XLOOKUP('Calculs'!G1567,'Réponses'!C:C,'Réponses'!F:F,"ERREUR VISIBILITE"),Questions!A:A,Questions!B:B,"ERREUR QUESTION"))</f>
        <v/>
      </c>
      <c r="K1568" s="65" t="str">
        <f>IF(OR(ISBLANK(Recyclabilité[[#This Row],[Réponse 3]]),'Calculs'!J1567="0",_xlfn.XLOOKUP('Calculs'!J1567,'Réponses'!C:C,'Réponses'!F:F,"ERREUR VISIBILITE")=0),"",_xlfn.XLOOKUP(_xlfn.XLOOKUP('Calculs'!J1567,'Réponses'!C:C,'Réponses'!F:F,"ERREUR VISIBILITE"),Questions!A:A,Questions!B:B,"ERREUR QUESTION"))</f>
        <v/>
      </c>
      <c r="M1568" s="65" t="str">
        <f>IF(OR(ISBLANK(Recyclabilité[[#This Row],[Réponse 4]]),'Calculs'!M1567="0",_xlfn.XLOOKUP('Calculs'!M1567,'Réponses'!C:C,'Réponses'!F:F,"ERREUR VISIBILITE")=0),"",_xlfn.XLOOKUP(_xlfn.XLOOKUP('Calculs'!M1567,'Réponses'!C:C,'Réponses'!F:F,"ERREUR VISIBILITE"),Questions!A:A,Questions!B:B,"ERREUR QUESTION"))</f>
        <v/>
      </c>
    </row>
    <row r="1569" spans="4:13" ht="60" customHeight="1" x14ac:dyDescent="0.25">
      <c r="D1569" s="29" t="str">
        <f>IF(ISBLANK(Recyclabilité[[#This Row],[Code Valobat]]),"",IF(OR('Calculs'!A1568="08",MID(Recyclabilité[[#This Row],[Code Valobat]],4,4)="0804",MID(Recyclabilité[[#This Row],[Code Valobat]],4,4)="0709",MID(Recyclabilité[[#This Row],[Code Valobat]],1,7)="6121107"),"Non recyclable",_xlfn.XLOOKUP('Calculs'!Q1568,'Combinaisons'!A:A,'Combinaisons'!B:B,"Merci de répondre à toutes les questions")))</f>
        <v/>
      </c>
      <c r="E1569" s="65" t="str">
        <f>IF(ISBLANK(Recyclabilité[[#This Row],[Code Valobat]]),"",IF(OR('Calculs'!A1568="08",MID(Recyclabilité[[#This Row],[Code Valobat]],4,4)="0804",MID(Recyclabilité[[#This Row],[Code Valobat]],4,4)="0709",MID(Recyclabilité[[#This Row],[Code Valobat]],1,7)="6121107"),"",_xlfn.XLOOKUP('Calculs'!B1568,Questions!A:A,Questions!B:B,"ERREUR QUESTION")))</f>
        <v/>
      </c>
      <c r="G1569" s="65" t="str">
        <f>IF(OR(ISBLANK(Recyclabilité[[#This Row],[Réponse 1]]),'Calculs'!D1568="0",_xlfn.XLOOKUP('Calculs'!D1568,'Réponses'!C:C,'Réponses'!F:F,"ERREUR VISIBILITE")=0),"",_xlfn.XLOOKUP(_xlfn.XLOOKUP('Calculs'!D1568,'Réponses'!C:C,'Réponses'!F:F,"ERREUR VISIBILITE"),Questions!A:A,Questions!B:B,"ERREUR QUESTION"))</f>
        <v/>
      </c>
      <c r="I1569" s="65" t="str">
        <f>IF(OR(ISBLANK(Recyclabilité[[#This Row],[Réponse 2]]),'Calculs'!G1568="0",_xlfn.XLOOKUP('Calculs'!G1568,'Réponses'!C:C,'Réponses'!F:F,"ERREUR VISIBILITE")=0),"",_xlfn.XLOOKUP(_xlfn.XLOOKUP('Calculs'!G1568,'Réponses'!C:C,'Réponses'!F:F,"ERREUR VISIBILITE"),Questions!A:A,Questions!B:B,"ERREUR QUESTION"))</f>
        <v/>
      </c>
      <c r="K1569" s="65" t="str">
        <f>IF(OR(ISBLANK(Recyclabilité[[#This Row],[Réponse 3]]),'Calculs'!J1568="0",_xlfn.XLOOKUP('Calculs'!J1568,'Réponses'!C:C,'Réponses'!F:F,"ERREUR VISIBILITE")=0),"",_xlfn.XLOOKUP(_xlfn.XLOOKUP('Calculs'!J1568,'Réponses'!C:C,'Réponses'!F:F,"ERREUR VISIBILITE"),Questions!A:A,Questions!B:B,"ERREUR QUESTION"))</f>
        <v/>
      </c>
      <c r="M1569" s="65" t="str">
        <f>IF(OR(ISBLANK(Recyclabilité[[#This Row],[Réponse 4]]),'Calculs'!M1568="0",_xlfn.XLOOKUP('Calculs'!M1568,'Réponses'!C:C,'Réponses'!F:F,"ERREUR VISIBILITE")=0),"",_xlfn.XLOOKUP(_xlfn.XLOOKUP('Calculs'!M1568,'Réponses'!C:C,'Réponses'!F:F,"ERREUR VISIBILITE"),Questions!A:A,Questions!B:B,"ERREUR QUESTION"))</f>
        <v/>
      </c>
    </row>
    <row r="1570" spans="4:13" ht="60" customHeight="1" x14ac:dyDescent="0.25">
      <c r="D1570" s="29" t="str">
        <f>IF(ISBLANK(Recyclabilité[[#This Row],[Code Valobat]]),"",IF(OR('Calculs'!A1569="08",MID(Recyclabilité[[#This Row],[Code Valobat]],4,4)="0804",MID(Recyclabilité[[#This Row],[Code Valobat]],4,4)="0709",MID(Recyclabilité[[#This Row],[Code Valobat]],1,7)="6121107"),"Non recyclable",_xlfn.XLOOKUP('Calculs'!Q1569,'Combinaisons'!A:A,'Combinaisons'!B:B,"Merci de répondre à toutes les questions")))</f>
        <v/>
      </c>
      <c r="E1570" s="65" t="str">
        <f>IF(ISBLANK(Recyclabilité[[#This Row],[Code Valobat]]),"",IF(OR('Calculs'!A1569="08",MID(Recyclabilité[[#This Row],[Code Valobat]],4,4)="0804",MID(Recyclabilité[[#This Row],[Code Valobat]],4,4)="0709",MID(Recyclabilité[[#This Row],[Code Valobat]],1,7)="6121107"),"",_xlfn.XLOOKUP('Calculs'!B1569,Questions!A:A,Questions!B:B,"ERREUR QUESTION")))</f>
        <v/>
      </c>
      <c r="G1570" s="65" t="str">
        <f>IF(OR(ISBLANK(Recyclabilité[[#This Row],[Réponse 1]]),'Calculs'!D1569="0",_xlfn.XLOOKUP('Calculs'!D1569,'Réponses'!C:C,'Réponses'!F:F,"ERREUR VISIBILITE")=0),"",_xlfn.XLOOKUP(_xlfn.XLOOKUP('Calculs'!D1569,'Réponses'!C:C,'Réponses'!F:F,"ERREUR VISIBILITE"),Questions!A:A,Questions!B:B,"ERREUR QUESTION"))</f>
        <v/>
      </c>
      <c r="I1570" s="65" t="str">
        <f>IF(OR(ISBLANK(Recyclabilité[[#This Row],[Réponse 2]]),'Calculs'!G1569="0",_xlfn.XLOOKUP('Calculs'!G1569,'Réponses'!C:C,'Réponses'!F:F,"ERREUR VISIBILITE")=0),"",_xlfn.XLOOKUP(_xlfn.XLOOKUP('Calculs'!G1569,'Réponses'!C:C,'Réponses'!F:F,"ERREUR VISIBILITE"),Questions!A:A,Questions!B:B,"ERREUR QUESTION"))</f>
        <v/>
      </c>
      <c r="K1570" s="65" t="str">
        <f>IF(OR(ISBLANK(Recyclabilité[[#This Row],[Réponse 3]]),'Calculs'!J1569="0",_xlfn.XLOOKUP('Calculs'!J1569,'Réponses'!C:C,'Réponses'!F:F,"ERREUR VISIBILITE")=0),"",_xlfn.XLOOKUP(_xlfn.XLOOKUP('Calculs'!J1569,'Réponses'!C:C,'Réponses'!F:F,"ERREUR VISIBILITE"),Questions!A:A,Questions!B:B,"ERREUR QUESTION"))</f>
        <v/>
      </c>
      <c r="M1570" s="65" t="str">
        <f>IF(OR(ISBLANK(Recyclabilité[[#This Row],[Réponse 4]]),'Calculs'!M1569="0",_xlfn.XLOOKUP('Calculs'!M1569,'Réponses'!C:C,'Réponses'!F:F,"ERREUR VISIBILITE")=0),"",_xlfn.XLOOKUP(_xlfn.XLOOKUP('Calculs'!M1569,'Réponses'!C:C,'Réponses'!F:F,"ERREUR VISIBILITE"),Questions!A:A,Questions!B:B,"ERREUR QUESTION"))</f>
        <v/>
      </c>
    </row>
    <row r="1571" spans="4:13" ht="60" customHeight="1" x14ac:dyDescent="0.25">
      <c r="D1571" s="29" t="str">
        <f>IF(ISBLANK(Recyclabilité[[#This Row],[Code Valobat]]),"",IF(OR('Calculs'!A1570="08",MID(Recyclabilité[[#This Row],[Code Valobat]],4,4)="0804",MID(Recyclabilité[[#This Row],[Code Valobat]],4,4)="0709",MID(Recyclabilité[[#This Row],[Code Valobat]],1,7)="6121107"),"Non recyclable",_xlfn.XLOOKUP('Calculs'!Q1570,'Combinaisons'!A:A,'Combinaisons'!B:B,"Merci de répondre à toutes les questions")))</f>
        <v/>
      </c>
      <c r="E1571" s="65" t="str">
        <f>IF(ISBLANK(Recyclabilité[[#This Row],[Code Valobat]]),"",IF(OR('Calculs'!A1570="08",MID(Recyclabilité[[#This Row],[Code Valobat]],4,4)="0804",MID(Recyclabilité[[#This Row],[Code Valobat]],4,4)="0709",MID(Recyclabilité[[#This Row],[Code Valobat]],1,7)="6121107"),"",_xlfn.XLOOKUP('Calculs'!B1570,Questions!A:A,Questions!B:B,"ERREUR QUESTION")))</f>
        <v/>
      </c>
      <c r="G1571" s="65" t="str">
        <f>IF(OR(ISBLANK(Recyclabilité[[#This Row],[Réponse 1]]),'Calculs'!D1570="0",_xlfn.XLOOKUP('Calculs'!D1570,'Réponses'!C:C,'Réponses'!F:F,"ERREUR VISIBILITE")=0),"",_xlfn.XLOOKUP(_xlfn.XLOOKUP('Calculs'!D1570,'Réponses'!C:C,'Réponses'!F:F,"ERREUR VISIBILITE"),Questions!A:A,Questions!B:B,"ERREUR QUESTION"))</f>
        <v/>
      </c>
      <c r="I1571" s="65" t="str">
        <f>IF(OR(ISBLANK(Recyclabilité[[#This Row],[Réponse 2]]),'Calculs'!G1570="0",_xlfn.XLOOKUP('Calculs'!G1570,'Réponses'!C:C,'Réponses'!F:F,"ERREUR VISIBILITE")=0),"",_xlfn.XLOOKUP(_xlfn.XLOOKUP('Calculs'!G1570,'Réponses'!C:C,'Réponses'!F:F,"ERREUR VISIBILITE"),Questions!A:A,Questions!B:B,"ERREUR QUESTION"))</f>
        <v/>
      </c>
      <c r="K1571" s="65" t="str">
        <f>IF(OR(ISBLANK(Recyclabilité[[#This Row],[Réponse 3]]),'Calculs'!J1570="0",_xlfn.XLOOKUP('Calculs'!J1570,'Réponses'!C:C,'Réponses'!F:F,"ERREUR VISIBILITE")=0),"",_xlfn.XLOOKUP(_xlfn.XLOOKUP('Calculs'!J1570,'Réponses'!C:C,'Réponses'!F:F,"ERREUR VISIBILITE"),Questions!A:A,Questions!B:B,"ERREUR QUESTION"))</f>
        <v/>
      </c>
      <c r="M1571" s="65" t="str">
        <f>IF(OR(ISBLANK(Recyclabilité[[#This Row],[Réponse 4]]),'Calculs'!M1570="0",_xlfn.XLOOKUP('Calculs'!M1570,'Réponses'!C:C,'Réponses'!F:F,"ERREUR VISIBILITE")=0),"",_xlfn.XLOOKUP(_xlfn.XLOOKUP('Calculs'!M1570,'Réponses'!C:C,'Réponses'!F:F,"ERREUR VISIBILITE"),Questions!A:A,Questions!B:B,"ERREUR QUESTION"))</f>
        <v/>
      </c>
    </row>
    <row r="1572" spans="4:13" ht="60" customHeight="1" x14ac:dyDescent="0.25">
      <c r="D1572" s="29" t="str">
        <f>IF(ISBLANK(Recyclabilité[[#This Row],[Code Valobat]]),"",IF(OR('Calculs'!A1571="08",MID(Recyclabilité[[#This Row],[Code Valobat]],4,4)="0804",MID(Recyclabilité[[#This Row],[Code Valobat]],4,4)="0709",MID(Recyclabilité[[#This Row],[Code Valobat]],1,7)="6121107"),"Non recyclable",_xlfn.XLOOKUP('Calculs'!Q1571,'Combinaisons'!A:A,'Combinaisons'!B:B,"Merci de répondre à toutes les questions")))</f>
        <v/>
      </c>
      <c r="E1572" s="65" t="str">
        <f>IF(ISBLANK(Recyclabilité[[#This Row],[Code Valobat]]),"",IF(OR('Calculs'!A1571="08",MID(Recyclabilité[[#This Row],[Code Valobat]],4,4)="0804",MID(Recyclabilité[[#This Row],[Code Valobat]],4,4)="0709",MID(Recyclabilité[[#This Row],[Code Valobat]],1,7)="6121107"),"",_xlfn.XLOOKUP('Calculs'!B1571,Questions!A:A,Questions!B:B,"ERREUR QUESTION")))</f>
        <v/>
      </c>
      <c r="G1572" s="65" t="str">
        <f>IF(OR(ISBLANK(Recyclabilité[[#This Row],[Réponse 1]]),'Calculs'!D1571="0",_xlfn.XLOOKUP('Calculs'!D1571,'Réponses'!C:C,'Réponses'!F:F,"ERREUR VISIBILITE")=0),"",_xlfn.XLOOKUP(_xlfn.XLOOKUP('Calculs'!D1571,'Réponses'!C:C,'Réponses'!F:F,"ERREUR VISIBILITE"),Questions!A:A,Questions!B:B,"ERREUR QUESTION"))</f>
        <v/>
      </c>
      <c r="I1572" s="65" t="str">
        <f>IF(OR(ISBLANK(Recyclabilité[[#This Row],[Réponse 2]]),'Calculs'!G1571="0",_xlfn.XLOOKUP('Calculs'!G1571,'Réponses'!C:C,'Réponses'!F:F,"ERREUR VISIBILITE")=0),"",_xlfn.XLOOKUP(_xlfn.XLOOKUP('Calculs'!G1571,'Réponses'!C:C,'Réponses'!F:F,"ERREUR VISIBILITE"),Questions!A:A,Questions!B:B,"ERREUR QUESTION"))</f>
        <v/>
      </c>
      <c r="K1572" s="65" t="str">
        <f>IF(OR(ISBLANK(Recyclabilité[[#This Row],[Réponse 3]]),'Calculs'!J1571="0",_xlfn.XLOOKUP('Calculs'!J1571,'Réponses'!C:C,'Réponses'!F:F,"ERREUR VISIBILITE")=0),"",_xlfn.XLOOKUP(_xlfn.XLOOKUP('Calculs'!J1571,'Réponses'!C:C,'Réponses'!F:F,"ERREUR VISIBILITE"),Questions!A:A,Questions!B:B,"ERREUR QUESTION"))</f>
        <v/>
      </c>
      <c r="M1572" s="65" t="str">
        <f>IF(OR(ISBLANK(Recyclabilité[[#This Row],[Réponse 4]]),'Calculs'!M1571="0",_xlfn.XLOOKUP('Calculs'!M1571,'Réponses'!C:C,'Réponses'!F:F,"ERREUR VISIBILITE")=0),"",_xlfn.XLOOKUP(_xlfn.XLOOKUP('Calculs'!M1571,'Réponses'!C:C,'Réponses'!F:F,"ERREUR VISIBILITE"),Questions!A:A,Questions!B:B,"ERREUR QUESTION"))</f>
        <v/>
      </c>
    </row>
    <row r="1573" spans="4:13" ht="60" customHeight="1" x14ac:dyDescent="0.25">
      <c r="D1573" s="29" t="str">
        <f>IF(ISBLANK(Recyclabilité[[#This Row],[Code Valobat]]),"",IF(OR('Calculs'!A1572="08",MID(Recyclabilité[[#This Row],[Code Valobat]],4,4)="0804",MID(Recyclabilité[[#This Row],[Code Valobat]],4,4)="0709",MID(Recyclabilité[[#This Row],[Code Valobat]],1,7)="6121107"),"Non recyclable",_xlfn.XLOOKUP('Calculs'!Q1572,'Combinaisons'!A:A,'Combinaisons'!B:B,"Merci de répondre à toutes les questions")))</f>
        <v/>
      </c>
      <c r="E1573" s="65" t="str">
        <f>IF(ISBLANK(Recyclabilité[[#This Row],[Code Valobat]]),"",IF(OR('Calculs'!A1572="08",MID(Recyclabilité[[#This Row],[Code Valobat]],4,4)="0804",MID(Recyclabilité[[#This Row],[Code Valobat]],4,4)="0709",MID(Recyclabilité[[#This Row],[Code Valobat]],1,7)="6121107"),"",_xlfn.XLOOKUP('Calculs'!B1572,Questions!A:A,Questions!B:B,"ERREUR QUESTION")))</f>
        <v/>
      </c>
      <c r="G1573" s="65" t="str">
        <f>IF(OR(ISBLANK(Recyclabilité[[#This Row],[Réponse 1]]),'Calculs'!D1572="0",_xlfn.XLOOKUP('Calculs'!D1572,'Réponses'!C:C,'Réponses'!F:F,"ERREUR VISIBILITE")=0),"",_xlfn.XLOOKUP(_xlfn.XLOOKUP('Calculs'!D1572,'Réponses'!C:C,'Réponses'!F:F,"ERREUR VISIBILITE"),Questions!A:A,Questions!B:B,"ERREUR QUESTION"))</f>
        <v/>
      </c>
      <c r="I1573" s="65" t="str">
        <f>IF(OR(ISBLANK(Recyclabilité[[#This Row],[Réponse 2]]),'Calculs'!G1572="0",_xlfn.XLOOKUP('Calculs'!G1572,'Réponses'!C:C,'Réponses'!F:F,"ERREUR VISIBILITE")=0),"",_xlfn.XLOOKUP(_xlfn.XLOOKUP('Calculs'!G1572,'Réponses'!C:C,'Réponses'!F:F,"ERREUR VISIBILITE"),Questions!A:A,Questions!B:B,"ERREUR QUESTION"))</f>
        <v/>
      </c>
      <c r="K1573" s="65" t="str">
        <f>IF(OR(ISBLANK(Recyclabilité[[#This Row],[Réponse 3]]),'Calculs'!J1572="0",_xlfn.XLOOKUP('Calculs'!J1572,'Réponses'!C:C,'Réponses'!F:F,"ERREUR VISIBILITE")=0),"",_xlfn.XLOOKUP(_xlfn.XLOOKUP('Calculs'!J1572,'Réponses'!C:C,'Réponses'!F:F,"ERREUR VISIBILITE"),Questions!A:A,Questions!B:B,"ERREUR QUESTION"))</f>
        <v/>
      </c>
      <c r="M1573" s="65" t="str">
        <f>IF(OR(ISBLANK(Recyclabilité[[#This Row],[Réponse 4]]),'Calculs'!M1572="0",_xlfn.XLOOKUP('Calculs'!M1572,'Réponses'!C:C,'Réponses'!F:F,"ERREUR VISIBILITE")=0),"",_xlfn.XLOOKUP(_xlfn.XLOOKUP('Calculs'!M1572,'Réponses'!C:C,'Réponses'!F:F,"ERREUR VISIBILITE"),Questions!A:A,Questions!B:B,"ERREUR QUESTION"))</f>
        <v/>
      </c>
    </row>
    <row r="1574" spans="4:13" ht="60" customHeight="1" x14ac:dyDescent="0.25">
      <c r="D1574" s="29" t="str">
        <f>IF(ISBLANK(Recyclabilité[[#This Row],[Code Valobat]]),"",IF(OR('Calculs'!A1573="08",MID(Recyclabilité[[#This Row],[Code Valobat]],4,4)="0804",MID(Recyclabilité[[#This Row],[Code Valobat]],4,4)="0709",MID(Recyclabilité[[#This Row],[Code Valobat]],1,7)="6121107"),"Non recyclable",_xlfn.XLOOKUP('Calculs'!Q1573,'Combinaisons'!A:A,'Combinaisons'!B:B,"Merci de répondre à toutes les questions")))</f>
        <v/>
      </c>
      <c r="E1574" s="65" t="str">
        <f>IF(ISBLANK(Recyclabilité[[#This Row],[Code Valobat]]),"",IF(OR('Calculs'!A1573="08",MID(Recyclabilité[[#This Row],[Code Valobat]],4,4)="0804",MID(Recyclabilité[[#This Row],[Code Valobat]],4,4)="0709",MID(Recyclabilité[[#This Row],[Code Valobat]],1,7)="6121107"),"",_xlfn.XLOOKUP('Calculs'!B1573,Questions!A:A,Questions!B:B,"ERREUR QUESTION")))</f>
        <v/>
      </c>
      <c r="G1574" s="65" t="str">
        <f>IF(OR(ISBLANK(Recyclabilité[[#This Row],[Réponse 1]]),'Calculs'!D1573="0",_xlfn.XLOOKUP('Calculs'!D1573,'Réponses'!C:C,'Réponses'!F:F,"ERREUR VISIBILITE")=0),"",_xlfn.XLOOKUP(_xlfn.XLOOKUP('Calculs'!D1573,'Réponses'!C:C,'Réponses'!F:F,"ERREUR VISIBILITE"),Questions!A:A,Questions!B:B,"ERREUR QUESTION"))</f>
        <v/>
      </c>
      <c r="I1574" s="65" t="str">
        <f>IF(OR(ISBLANK(Recyclabilité[[#This Row],[Réponse 2]]),'Calculs'!G1573="0",_xlfn.XLOOKUP('Calculs'!G1573,'Réponses'!C:C,'Réponses'!F:F,"ERREUR VISIBILITE")=0),"",_xlfn.XLOOKUP(_xlfn.XLOOKUP('Calculs'!G1573,'Réponses'!C:C,'Réponses'!F:F,"ERREUR VISIBILITE"),Questions!A:A,Questions!B:B,"ERREUR QUESTION"))</f>
        <v/>
      </c>
      <c r="K1574" s="65" t="str">
        <f>IF(OR(ISBLANK(Recyclabilité[[#This Row],[Réponse 3]]),'Calculs'!J1573="0",_xlfn.XLOOKUP('Calculs'!J1573,'Réponses'!C:C,'Réponses'!F:F,"ERREUR VISIBILITE")=0),"",_xlfn.XLOOKUP(_xlfn.XLOOKUP('Calculs'!J1573,'Réponses'!C:C,'Réponses'!F:F,"ERREUR VISIBILITE"),Questions!A:A,Questions!B:B,"ERREUR QUESTION"))</f>
        <v/>
      </c>
      <c r="M1574" s="65" t="str">
        <f>IF(OR(ISBLANK(Recyclabilité[[#This Row],[Réponse 4]]),'Calculs'!M1573="0",_xlfn.XLOOKUP('Calculs'!M1573,'Réponses'!C:C,'Réponses'!F:F,"ERREUR VISIBILITE")=0),"",_xlfn.XLOOKUP(_xlfn.XLOOKUP('Calculs'!M1573,'Réponses'!C:C,'Réponses'!F:F,"ERREUR VISIBILITE"),Questions!A:A,Questions!B:B,"ERREUR QUESTION"))</f>
        <v/>
      </c>
    </row>
    <row r="1575" spans="4:13" ht="60" customHeight="1" x14ac:dyDescent="0.25">
      <c r="D1575" s="29" t="str">
        <f>IF(ISBLANK(Recyclabilité[[#This Row],[Code Valobat]]),"",IF(OR('Calculs'!A1574="08",MID(Recyclabilité[[#This Row],[Code Valobat]],4,4)="0804",MID(Recyclabilité[[#This Row],[Code Valobat]],4,4)="0709",MID(Recyclabilité[[#This Row],[Code Valobat]],1,7)="6121107"),"Non recyclable",_xlfn.XLOOKUP('Calculs'!Q1574,'Combinaisons'!A:A,'Combinaisons'!B:B,"Merci de répondre à toutes les questions")))</f>
        <v/>
      </c>
      <c r="E1575" s="65" t="str">
        <f>IF(ISBLANK(Recyclabilité[[#This Row],[Code Valobat]]),"",IF(OR('Calculs'!A1574="08",MID(Recyclabilité[[#This Row],[Code Valobat]],4,4)="0804",MID(Recyclabilité[[#This Row],[Code Valobat]],4,4)="0709",MID(Recyclabilité[[#This Row],[Code Valobat]],1,7)="6121107"),"",_xlfn.XLOOKUP('Calculs'!B1574,Questions!A:A,Questions!B:B,"ERREUR QUESTION")))</f>
        <v/>
      </c>
      <c r="G1575" s="65" t="str">
        <f>IF(OR(ISBLANK(Recyclabilité[[#This Row],[Réponse 1]]),'Calculs'!D1574="0",_xlfn.XLOOKUP('Calculs'!D1574,'Réponses'!C:C,'Réponses'!F:F,"ERREUR VISIBILITE")=0),"",_xlfn.XLOOKUP(_xlfn.XLOOKUP('Calculs'!D1574,'Réponses'!C:C,'Réponses'!F:F,"ERREUR VISIBILITE"),Questions!A:A,Questions!B:B,"ERREUR QUESTION"))</f>
        <v/>
      </c>
      <c r="I1575" s="65" t="str">
        <f>IF(OR(ISBLANK(Recyclabilité[[#This Row],[Réponse 2]]),'Calculs'!G1574="0",_xlfn.XLOOKUP('Calculs'!G1574,'Réponses'!C:C,'Réponses'!F:F,"ERREUR VISIBILITE")=0),"",_xlfn.XLOOKUP(_xlfn.XLOOKUP('Calculs'!G1574,'Réponses'!C:C,'Réponses'!F:F,"ERREUR VISIBILITE"),Questions!A:A,Questions!B:B,"ERREUR QUESTION"))</f>
        <v/>
      </c>
      <c r="K1575" s="65" t="str">
        <f>IF(OR(ISBLANK(Recyclabilité[[#This Row],[Réponse 3]]),'Calculs'!J1574="0",_xlfn.XLOOKUP('Calculs'!J1574,'Réponses'!C:C,'Réponses'!F:F,"ERREUR VISIBILITE")=0),"",_xlfn.XLOOKUP(_xlfn.XLOOKUP('Calculs'!J1574,'Réponses'!C:C,'Réponses'!F:F,"ERREUR VISIBILITE"),Questions!A:A,Questions!B:B,"ERREUR QUESTION"))</f>
        <v/>
      </c>
      <c r="M1575" s="65" t="str">
        <f>IF(OR(ISBLANK(Recyclabilité[[#This Row],[Réponse 4]]),'Calculs'!M1574="0",_xlfn.XLOOKUP('Calculs'!M1574,'Réponses'!C:C,'Réponses'!F:F,"ERREUR VISIBILITE")=0),"",_xlfn.XLOOKUP(_xlfn.XLOOKUP('Calculs'!M1574,'Réponses'!C:C,'Réponses'!F:F,"ERREUR VISIBILITE"),Questions!A:A,Questions!B:B,"ERREUR QUESTION"))</f>
        <v/>
      </c>
    </row>
    <row r="1576" spans="4:13" ht="60" customHeight="1" x14ac:dyDescent="0.25">
      <c r="D1576" s="29" t="str">
        <f>IF(ISBLANK(Recyclabilité[[#This Row],[Code Valobat]]),"",IF(OR('Calculs'!A1575="08",MID(Recyclabilité[[#This Row],[Code Valobat]],4,4)="0804",MID(Recyclabilité[[#This Row],[Code Valobat]],4,4)="0709",MID(Recyclabilité[[#This Row],[Code Valobat]],1,7)="6121107"),"Non recyclable",_xlfn.XLOOKUP('Calculs'!Q1575,'Combinaisons'!A:A,'Combinaisons'!B:B,"Merci de répondre à toutes les questions")))</f>
        <v/>
      </c>
      <c r="E1576" s="65" t="str">
        <f>IF(ISBLANK(Recyclabilité[[#This Row],[Code Valobat]]),"",IF(OR('Calculs'!A1575="08",MID(Recyclabilité[[#This Row],[Code Valobat]],4,4)="0804",MID(Recyclabilité[[#This Row],[Code Valobat]],4,4)="0709",MID(Recyclabilité[[#This Row],[Code Valobat]],1,7)="6121107"),"",_xlfn.XLOOKUP('Calculs'!B1575,Questions!A:A,Questions!B:B,"ERREUR QUESTION")))</f>
        <v/>
      </c>
      <c r="G1576" s="65" t="str">
        <f>IF(OR(ISBLANK(Recyclabilité[[#This Row],[Réponse 1]]),'Calculs'!D1575="0",_xlfn.XLOOKUP('Calculs'!D1575,'Réponses'!C:C,'Réponses'!F:F,"ERREUR VISIBILITE")=0),"",_xlfn.XLOOKUP(_xlfn.XLOOKUP('Calculs'!D1575,'Réponses'!C:C,'Réponses'!F:F,"ERREUR VISIBILITE"),Questions!A:A,Questions!B:B,"ERREUR QUESTION"))</f>
        <v/>
      </c>
      <c r="I1576" s="65" t="str">
        <f>IF(OR(ISBLANK(Recyclabilité[[#This Row],[Réponse 2]]),'Calculs'!G1575="0",_xlfn.XLOOKUP('Calculs'!G1575,'Réponses'!C:C,'Réponses'!F:F,"ERREUR VISIBILITE")=0),"",_xlfn.XLOOKUP(_xlfn.XLOOKUP('Calculs'!G1575,'Réponses'!C:C,'Réponses'!F:F,"ERREUR VISIBILITE"),Questions!A:A,Questions!B:B,"ERREUR QUESTION"))</f>
        <v/>
      </c>
      <c r="K1576" s="65" t="str">
        <f>IF(OR(ISBLANK(Recyclabilité[[#This Row],[Réponse 3]]),'Calculs'!J1575="0",_xlfn.XLOOKUP('Calculs'!J1575,'Réponses'!C:C,'Réponses'!F:F,"ERREUR VISIBILITE")=0),"",_xlfn.XLOOKUP(_xlfn.XLOOKUP('Calculs'!J1575,'Réponses'!C:C,'Réponses'!F:F,"ERREUR VISIBILITE"),Questions!A:A,Questions!B:B,"ERREUR QUESTION"))</f>
        <v/>
      </c>
      <c r="M1576" s="65" t="str">
        <f>IF(OR(ISBLANK(Recyclabilité[[#This Row],[Réponse 4]]),'Calculs'!M1575="0",_xlfn.XLOOKUP('Calculs'!M1575,'Réponses'!C:C,'Réponses'!F:F,"ERREUR VISIBILITE")=0),"",_xlfn.XLOOKUP(_xlfn.XLOOKUP('Calculs'!M1575,'Réponses'!C:C,'Réponses'!F:F,"ERREUR VISIBILITE"),Questions!A:A,Questions!B:B,"ERREUR QUESTION"))</f>
        <v/>
      </c>
    </row>
    <row r="1577" spans="4:13" ht="60" customHeight="1" x14ac:dyDescent="0.25">
      <c r="D1577" s="29" t="str">
        <f>IF(ISBLANK(Recyclabilité[[#This Row],[Code Valobat]]),"",IF(OR('Calculs'!A1576="08",MID(Recyclabilité[[#This Row],[Code Valobat]],4,4)="0804",MID(Recyclabilité[[#This Row],[Code Valobat]],4,4)="0709",MID(Recyclabilité[[#This Row],[Code Valobat]],1,7)="6121107"),"Non recyclable",_xlfn.XLOOKUP('Calculs'!Q1576,'Combinaisons'!A:A,'Combinaisons'!B:B,"Merci de répondre à toutes les questions")))</f>
        <v/>
      </c>
      <c r="E1577" s="65" t="str">
        <f>IF(ISBLANK(Recyclabilité[[#This Row],[Code Valobat]]),"",IF(OR('Calculs'!A1576="08",MID(Recyclabilité[[#This Row],[Code Valobat]],4,4)="0804",MID(Recyclabilité[[#This Row],[Code Valobat]],4,4)="0709",MID(Recyclabilité[[#This Row],[Code Valobat]],1,7)="6121107"),"",_xlfn.XLOOKUP('Calculs'!B1576,Questions!A:A,Questions!B:B,"ERREUR QUESTION")))</f>
        <v/>
      </c>
      <c r="G1577" s="65" t="str">
        <f>IF(OR(ISBLANK(Recyclabilité[[#This Row],[Réponse 1]]),'Calculs'!D1576="0",_xlfn.XLOOKUP('Calculs'!D1576,'Réponses'!C:C,'Réponses'!F:F,"ERREUR VISIBILITE")=0),"",_xlfn.XLOOKUP(_xlfn.XLOOKUP('Calculs'!D1576,'Réponses'!C:C,'Réponses'!F:F,"ERREUR VISIBILITE"),Questions!A:A,Questions!B:B,"ERREUR QUESTION"))</f>
        <v/>
      </c>
      <c r="I1577" s="65" t="str">
        <f>IF(OR(ISBLANK(Recyclabilité[[#This Row],[Réponse 2]]),'Calculs'!G1576="0",_xlfn.XLOOKUP('Calculs'!G1576,'Réponses'!C:C,'Réponses'!F:F,"ERREUR VISIBILITE")=0),"",_xlfn.XLOOKUP(_xlfn.XLOOKUP('Calculs'!G1576,'Réponses'!C:C,'Réponses'!F:F,"ERREUR VISIBILITE"),Questions!A:A,Questions!B:B,"ERREUR QUESTION"))</f>
        <v/>
      </c>
      <c r="K1577" s="65" t="str">
        <f>IF(OR(ISBLANK(Recyclabilité[[#This Row],[Réponse 3]]),'Calculs'!J1576="0",_xlfn.XLOOKUP('Calculs'!J1576,'Réponses'!C:C,'Réponses'!F:F,"ERREUR VISIBILITE")=0),"",_xlfn.XLOOKUP(_xlfn.XLOOKUP('Calculs'!J1576,'Réponses'!C:C,'Réponses'!F:F,"ERREUR VISIBILITE"),Questions!A:A,Questions!B:B,"ERREUR QUESTION"))</f>
        <v/>
      </c>
      <c r="M1577" s="65" t="str">
        <f>IF(OR(ISBLANK(Recyclabilité[[#This Row],[Réponse 4]]),'Calculs'!M1576="0",_xlfn.XLOOKUP('Calculs'!M1576,'Réponses'!C:C,'Réponses'!F:F,"ERREUR VISIBILITE")=0),"",_xlfn.XLOOKUP(_xlfn.XLOOKUP('Calculs'!M1576,'Réponses'!C:C,'Réponses'!F:F,"ERREUR VISIBILITE"),Questions!A:A,Questions!B:B,"ERREUR QUESTION"))</f>
        <v/>
      </c>
    </row>
    <row r="1578" spans="4:13" ht="60" customHeight="1" x14ac:dyDescent="0.25">
      <c r="D1578" s="29" t="str">
        <f>IF(ISBLANK(Recyclabilité[[#This Row],[Code Valobat]]),"",IF(OR('Calculs'!A1577="08",MID(Recyclabilité[[#This Row],[Code Valobat]],4,4)="0804",MID(Recyclabilité[[#This Row],[Code Valobat]],4,4)="0709",MID(Recyclabilité[[#This Row],[Code Valobat]],1,7)="6121107"),"Non recyclable",_xlfn.XLOOKUP('Calculs'!Q1577,'Combinaisons'!A:A,'Combinaisons'!B:B,"Merci de répondre à toutes les questions")))</f>
        <v/>
      </c>
      <c r="E1578" s="65" t="str">
        <f>IF(ISBLANK(Recyclabilité[[#This Row],[Code Valobat]]),"",IF(OR('Calculs'!A1577="08",MID(Recyclabilité[[#This Row],[Code Valobat]],4,4)="0804",MID(Recyclabilité[[#This Row],[Code Valobat]],4,4)="0709",MID(Recyclabilité[[#This Row],[Code Valobat]],1,7)="6121107"),"",_xlfn.XLOOKUP('Calculs'!B1577,Questions!A:A,Questions!B:B,"ERREUR QUESTION")))</f>
        <v/>
      </c>
      <c r="G1578" s="65" t="str">
        <f>IF(OR(ISBLANK(Recyclabilité[[#This Row],[Réponse 1]]),'Calculs'!D1577="0",_xlfn.XLOOKUP('Calculs'!D1577,'Réponses'!C:C,'Réponses'!F:F,"ERREUR VISIBILITE")=0),"",_xlfn.XLOOKUP(_xlfn.XLOOKUP('Calculs'!D1577,'Réponses'!C:C,'Réponses'!F:F,"ERREUR VISIBILITE"),Questions!A:A,Questions!B:B,"ERREUR QUESTION"))</f>
        <v/>
      </c>
      <c r="I1578" s="65" t="str">
        <f>IF(OR(ISBLANK(Recyclabilité[[#This Row],[Réponse 2]]),'Calculs'!G1577="0",_xlfn.XLOOKUP('Calculs'!G1577,'Réponses'!C:C,'Réponses'!F:F,"ERREUR VISIBILITE")=0),"",_xlfn.XLOOKUP(_xlfn.XLOOKUP('Calculs'!G1577,'Réponses'!C:C,'Réponses'!F:F,"ERREUR VISIBILITE"),Questions!A:A,Questions!B:B,"ERREUR QUESTION"))</f>
        <v/>
      </c>
      <c r="K1578" s="65" t="str">
        <f>IF(OR(ISBLANK(Recyclabilité[[#This Row],[Réponse 3]]),'Calculs'!J1577="0",_xlfn.XLOOKUP('Calculs'!J1577,'Réponses'!C:C,'Réponses'!F:F,"ERREUR VISIBILITE")=0),"",_xlfn.XLOOKUP(_xlfn.XLOOKUP('Calculs'!J1577,'Réponses'!C:C,'Réponses'!F:F,"ERREUR VISIBILITE"),Questions!A:A,Questions!B:B,"ERREUR QUESTION"))</f>
        <v/>
      </c>
      <c r="M1578" s="65" t="str">
        <f>IF(OR(ISBLANK(Recyclabilité[[#This Row],[Réponse 4]]),'Calculs'!M1577="0",_xlfn.XLOOKUP('Calculs'!M1577,'Réponses'!C:C,'Réponses'!F:F,"ERREUR VISIBILITE")=0),"",_xlfn.XLOOKUP(_xlfn.XLOOKUP('Calculs'!M1577,'Réponses'!C:C,'Réponses'!F:F,"ERREUR VISIBILITE"),Questions!A:A,Questions!B:B,"ERREUR QUESTION"))</f>
        <v/>
      </c>
    </row>
    <row r="1579" spans="4:13" ht="60" customHeight="1" x14ac:dyDescent="0.25">
      <c r="D1579" s="29" t="str">
        <f>IF(ISBLANK(Recyclabilité[[#This Row],[Code Valobat]]),"",IF(OR('Calculs'!A1578="08",MID(Recyclabilité[[#This Row],[Code Valobat]],4,4)="0804",MID(Recyclabilité[[#This Row],[Code Valobat]],4,4)="0709",MID(Recyclabilité[[#This Row],[Code Valobat]],1,7)="6121107"),"Non recyclable",_xlfn.XLOOKUP('Calculs'!Q1578,'Combinaisons'!A:A,'Combinaisons'!B:B,"Merci de répondre à toutes les questions")))</f>
        <v/>
      </c>
      <c r="E1579" s="65" t="str">
        <f>IF(ISBLANK(Recyclabilité[[#This Row],[Code Valobat]]),"",IF(OR('Calculs'!A1578="08",MID(Recyclabilité[[#This Row],[Code Valobat]],4,4)="0804",MID(Recyclabilité[[#This Row],[Code Valobat]],4,4)="0709",MID(Recyclabilité[[#This Row],[Code Valobat]],1,7)="6121107"),"",_xlfn.XLOOKUP('Calculs'!B1578,Questions!A:A,Questions!B:B,"ERREUR QUESTION")))</f>
        <v/>
      </c>
      <c r="G1579" s="65" t="str">
        <f>IF(OR(ISBLANK(Recyclabilité[[#This Row],[Réponse 1]]),'Calculs'!D1578="0",_xlfn.XLOOKUP('Calculs'!D1578,'Réponses'!C:C,'Réponses'!F:F,"ERREUR VISIBILITE")=0),"",_xlfn.XLOOKUP(_xlfn.XLOOKUP('Calculs'!D1578,'Réponses'!C:C,'Réponses'!F:F,"ERREUR VISIBILITE"),Questions!A:A,Questions!B:B,"ERREUR QUESTION"))</f>
        <v/>
      </c>
      <c r="I1579" s="65" t="str">
        <f>IF(OR(ISBLANK(Recyclabilité[[#This Row],[Réponse 2]]),'Calculs'!G1578="0",_xlfn.XLOOKUP('Calculs'!G1578,'Réponses'!C:C,'Réponses'!F:F,"ERREUR VISIBILITE")=0),"",_xlfn.XLOOKUP(_xlfn.XLOOKUP('Calculs'!G1578,'Réponses'!C:C,'Réponses'!F:F,"ERREUR VISIBILITE"),Questions!A:A,Questions!B:B,"ERREUR QUESTION"))</f>
        <v/>
      </c>
      <c r="K1579" s="65" t="str">
        <f>IF(OR(ISBLANK(Recyclabilité[[#This Row],[Réponse 3]]),'Calculs'!J1578="0",_xlfn.XLOOKUP('Calculs'!J1578,'Réponses'!C:C,'Réponses'!F:F,"ERREUR VISIBILITE")=0),"",_xlfn.XLOOKUP(_xlfn.XLOOKUP('Calculs'!J1578,'Réponses'!C:C,'Réponses'!F:F,"ERREUR VISIBILITE"),Questions!A:A,Questions!B:B,"ERREUR QUESTION"))</f>
        <v/>
      </c>
      <c r="M1579" s="65" t="str">
        <f>IF(OR(ISBLANK(Recyclabilité[[#This Row],[Réponse 4]]),'Calculs'!M1578="0",_xlfn.XLOOKUP('Calculs'!M1578,'Réponses'!C:C,'Réponses'!F:F,"ERREUR VISIBILITE")=0),"",_xlfn.XLOOKUP(_xlfn.XLOOKUP('Calculs'!M1578,'Réponses'!C:C,'Réponses'!F:F,"ERREUR VISIBILITE"),Questions!A:A,Questions!B:B,"ERREUR QUESTION"))</f>
        <v/>
      </c>
    </row>
    <row r="1580" spans="4:13" ht="60" customHeight="1" x14ac:dyDescent="0.25">
      <c r="D1580" s="29" t="str">
        <f>IF(ISBLANK(Recyclabilité[[#This Row],[Code Valobat]]),"",IF(OR('Calculs'!A1579="08",MID(Recyclabilité[[#This Row],[Code Valobat]],4,4)="0804",MID(Recyclabilité[[#This Row],[Code Valobat]],4,4)="0709",MID(Recyclabilité[[#This Row],[Code Valobat]],1,7)="6121107"),"Non recyclable",_xlfn.XLOOKUP('Calculs'!Q1579,'Combinaisons'!A:A,'Combinaisons'!B:B,"Merci de répondre à toutes les questions")))</f>
        <v/>
      </c>
      <c r="E1580" s="65" t="str">
        <f>IF(ISBLANK(Recyclabilité[[#This Row],[Code Valobat]]),"",IF(OR('Calculs'!A1579="08",MID(Recyclabilité[[#This Row],[Code Valobat]],4,4)="0804",MID(Recyclabilité[[#This Row],[Code Valobat]],4,4)="0709",MID(Recyclabilité[[#This Row],[Code Valobat]],1,7)="6121107"),"",_xlfn.XLOOKUP('Calculs'!B1579,Questions!A:A,Questions!B:B,"ERREUR QUESTION")))</f>
        <v/>
      </c>
      <c r="G1580" s="65" t="str">
        <f>IF(OR(ISBLANK(Recyclabilité[[#This Row],[Réponse 1]]),'Calculs'!D1579="0",_xlfn.XLOOKUP('Calculs'!D1579,'Réponses'!C:C,'Réponses'!F:F,"ERREUR VISIBILITE")=0),"",_xlfn.XLOOKUP(_xlfn.XLOOKUP('Calculs'!D1579,'Réponses'!C:C,'Réponses'!F:F,"ERREUR VISIBILITE"),Questions!A:A,Questions!B:B,"ERREUR QUESTION"))</f>
        <v/>
      </c>
      <c r="I1580" s="65" t="str">
        <f>IF(OR(ISBLANK(Recyclabilité[[#This Row],[Réponse 2]]),'Calculs'!G1579="0",_xlfn.XLOOKUP('Calculs'!G1579,'Réponses'!C:C,'Réponses'!F:F,"ERREUR VISIBILITE")=0),"",_xlfn.XLOOKUP(_xlfn.XLOOKUP('Calculs'!G1579,'Réponses'!C:C,'Réponses'!F:F,"ERREUR VISIBILITE"),Questions!A:A,Questions!B:B,"ERREUR QUESTION"))</f>
        <v/>
      </c>
      <c r="K1580" s="65" t="str">
        <f>IF(OR(ISBLANK(Recyclabilité[[#This Row],[Réponse 3]]),'Calculs'!J1579="0",_xlfn.XLOOKUP('Calculs'!J1579,'Réponses'!C:C,'Réponses'!F:F,"ERREUR VISIBILITE")=0),"",_xlfn.XLOOKUP(_xlfn.XLOOKUP('Calculs'!J1579,'Réponses'!C:C,'Réponses'!F:F,"ERREUR VISIBILITE"),Questions!A:A,Questions!B:B,"ERREUR QUESTION"))</f>
        <v/>
      </c>
      <c r="M1580" s="65" t="str">
        <f>IF(OR(ISBLANK(Recyclabilité[[#This Row],[Réponse 4]]),'Calculs'!M1579="0",_xlfn.XLOOKUP('Calculs'!M1579,'Réponses'!C:C,'Réponses'!F:F,"ERREUR VISIBILITE")=0),"",_xlfn.XLOOKUP(_xlfn.XLOOKUP('Calculs'!M1579,'Réponses'!C:C,'Réponses'!F:F,"ERREUR VISIBILITE"),Questions!A:A,Questions!B:B,"ERREUR QUESTION"))</f>
        <v/>
      </c>
    </row>
    <row r="1581" spans="4:13" ht="60" customHeight="1" x14ac:dyDescent="0.25">
      <c r="D1581" s="29" t="str">
        <f>IF(ISBLANK(Recyclabilité[[#This Row],[Code Valobat]]),"",IF(OR('Calculs'!A1580="08",MID(Recyclabilité[[#This Row],[Code Valobat]],4,4)="0804",MID(Recyclabilité[[#This Row],[Code Valobat]],4,4)="0709",MID(Recyclabilité[[#This Row],[Code Valobat]],1,7)="6121107"),"Non recyclable",_xlfn.XLOOKUP('Calculs'!Q1580,'Combinaisons'!A:A,'Combinaisons'!B:B,"Merci de répondre à toutes les questions")))</f>
        <v/>
      </c>
      <c r="E1581" s="65" t="str">
        <f>IF(ISBLANK(Recyclabilité[[#This Row],[Code Valobat]]),"",IF(OR('Calculs'!A1580="08",MID(Recyclabilité[[#This Row],[Code Valobat]],4,4)="0804",MID(Recyclabilité[[#This Row],[Code Valobat]],4,4)="0709",MID(Recyclabilité[[#This Row],[Code Valobat]],1,7)="6121107"),"",_xlfn.XLOOKUP('Calculs'!B1580,Questions!A:A,Questions!B:B,"ERREUR QUESTION")))</f>
        <v/>
      </c>
      <c r="G1581" s="65" t="str">
        <f>IF(OR(ISBLANK(Recyclabilité[[#This Row],[Réponse 1]]),'Calculs'!D1580="0",_xlfn.XLOOKUP('Calculs'!D1580,'Réponses'!C:C,'Réponses'!F:F,"ERREUR VISIBILITE")=0),"",_xlfn.XLOOKUP(_xlfn.XLOOKUP('Calculs'!D1580,'Réponses'!C:C,'Réponses'!F:F,"ERREUR VISIBILITE"),Questions!A:A,Questions!B:B,"ERREUR QUESTION"))</f>
        <v/>
      </c>
      <c r="I1581" s="65" t="str">
        <f>IF(OR(ISBLANK(Recyclabilité[[#This Row],[Réponse 2]]),'Calculs'!G1580="0",_xlfn.XLOOKUP('Calculs'!G1580,'Réponses'!C:C,'Réponses'!F:F,"ERREUR VISIBILITE")=0),"",_xlfn.XLOOKUP(_xlfn.XLOOKUP('Calculs'!G1580,'Réponses'!C:C,'Réponses'!F:F,"ERREUR VISIBILITE"),Questions!A:A,Questions!B:B,"ERREUR QUESTION"))</f>
        <v/>
      </c>
      <c r="K1581" s="65" t="str">
        <f>IF(OR(ISBLANK(Recyclabilité[[#This Row],[Réponse 3]]),'Calculs'!J1580="0",_xlfn.XLOOKUP('Calculs'!J1580,'Réponses'!C:C,'Réponses'!F:F,"ERREUR VISIBILITE")=0),"",_xlfn.XLOOKUP(_xlfn.XLOOKUP('Calculs'!J1580,'Réponses'!C:C,'Réponses'!F:F,"ERREUR VISIBILITE"),Questions!A:A,Questions!B:B,"ERREUR QUESTION"))</f>
        <v/>
      </c>
      <c r="M1581" s="65" t="str">
        <f>IF(OR(ISBLANK(Recyclabilité[[#This Row],[Réponse 4]]),'Calculs'!M1580="0",_xlfn.XLOOKUP('Calculs'!M1580,'Réponses'!C:C,'Réponses'!F:F,"ERREUR VISIBILITE")=0),"",_xlfn.XLOOKUP(_xlfn.XLOOKUP('Calculs'!M1580,'Réponses'!C:C,'Réponses'!F:F,"ERREUR VISIBILITE"),Questions!A:A,Questions!B:B,"ERREUR QUESTION"))</f>
        <v/>
      </c>
    </row>
    <row r="1582" spans="4:13" ht="60" customHeight="1" x14ac:dyDescent="0.25">
      <c r="D1582" s="29" t="str">
        <f>IF(ISBLANK(Recyclabilité[[#This Row],[Code Valobat]]),"",IF(OR('Calculs'!A1581="08",MID(Recyclabilité[[#This Row],[Code Valobat]],4,4)="0804",MID(Recyclabilité[[#This Row],[Code Valobat]],4,4)="0709",MID(Recyclabilité[[#This Row],[Code Valobat]],1,7)="6121107"),"Non recyclable",_xlfn.XLOOKUP('Calculs'!Q1581,'Combinaisons'!A:A,'Combinaisons'!B:B,"Merci de répondre à toutes les questions")))</f>
        <v/>
      </c>
      <c r="E1582" s="65" t="str">
        <f>IF(ISBLANK(Recyclabilité[[#This Row],[Code Valobat]]),"",IF(OR('Calculs'!A1581="08",MID(Recyclabilité[[#This Row],[Code Valobat]],4,4)="0804",MID(Recyclabilité[[#This Row],[Code Valobat]],4,4)="0709",MID(Recyclabilité[[#This Row],[Code Valobat]],1,7)="6121107"),"",_xlfn.XLOOKUP('Calculs'!B1581,Questions!A:A,Questions!B:B,"ERREUR QUESTION")))</f>
        <v/>
      </c>
      <c r="G1582" s="65" t="str">
        <f>IF(OR(ISBLANK(Recyclabilité[[#This Row],[Réponse 1]]),'Calculs'!D1581="0",_xlfn.XLOOKUP('Calculs'!D1581,'Réponses'!C:C,'Réponses'!F:F,"ERREUR VISIBILITE")=0),"",_xlfn.XLOOKUP(_xlfn.XLOOKUP('Calculs'!D1581,'Réponses'!C:C,'Réponses'!F:F,"ERREUR VISIBILITE"),Questions!A:A,Questions!B:B,"ERREUR QUESTION"))</f>
        <v/>
      </c>
      <c r="I1582" s="65" t="str">
        <f>IF(OR(ISBLANK(Recyclabilité[[#This Row],[Réponse 2]]),'Calculs'!G1581="0",_xlfn.XLOOKUP('Calculs'!G1581,'Réponses'!C:C,'Réponses'!F:F,"ERREUR VISIBILITE")=0),"",_xlfn.XLOOKUP(_xlfn.XLOOKUP('Calculs'!G1581,'Réponses'!C:C,'Réponses'!F:F,"ERREUR VISIBILITE"),Questions!A:A,Questions!B:B,"ERREUR QUESTION"))</f>
        <v/>
      </c>
      <c r="K1582" s="65" t="str">
        <f>IF(OR(ISBLANK(Recyclabilité[[#This Row],[Réponse 3]]),'Calculs'!J1581="0",_xlfn.XLOOKUP('Calculs'!J1581,'Réponses'!C:C,'Réponses'!F:F,"ERREUR VISIBILITE")=0),"",_xlfn.XLOOKUP(_xlfn.XLOOKUP('Calculs'!J1581,'Réponses'!C:C,'Réponses'!F:F,"ERREUR VISIBILITE"),Questions!A:A,Questions!B:B,"ERREUR QUESTION"))</f>
        <v/>
      </c>
      <c r="M1582" s="65" t="str">
        <f>IF(OR(ISBLANK(Recyclabilité[[#This Row],[Réponse 4]]),'Calculs'!M1581="0",_xlfn.XLOOKUP('Calculs'!M1581,'Réponses'!C:C,'Réponses'!F:F,"ERREUR VISIBILITE")=0),"",_xlfn.XLOOKUP(_xlfn.XLOOKUP('Calculs'!M1581,'Réponses'!C:C,'Réponses'!F:F,"ERREUR VISIBILITE"),Questions!A:A,Questions!B:B,"ERREUR QUESTION"))</f>
        <v/>
      </c>
    </row>
    <row r="1583" spans="4:13" ht="60" customHeight="1" x14ac:dyDescent="0.25">
      <c r="D1583" s="29" t="str">
        <f>IF(ISBLANK(Recyclabilité[[#This Row],[Code Valobat]]),"",IF(OR('Calculs'!A1582="08",MID(Recyclabilité[[#This Row],[Code Valobat]],4,4)="0804",MID(Recyclabilité[[#This Row],[Code Valobat]],4,4)="0709",MID(Recyclabilité[[#This Row],[Code Valobat]],1,7)="6121107"),"Non recyclable",_xlfn.XLOOKUP('Calculs'!Q1582,'Combinaisons'!A:A,'Combinaisons'!B:B,"Merci de répondre à toutes les questions")))</f>
        <v/>
      </c>
      <c r="E1583" s="65" t="str">
        <f>IF(ISBLANK(Recyclabilité[[#This Row],[Code Valobat]]),"",IF(OR('Calculs'!A1582="08",MID(Recyclabilité[[#This Row],[Code Valobat]],4,4)="0804",MID(Recyclabilité[[#This Row],[Code Valobat]],4,4)="0709",MID(Recyclabilité[[#This Row],[Code Valobat]],1,7)="6121107"),"",_xlfn.XLOOKUP('Calculs'!B1582,Questions!A:A,Questions!B:B,"ERREUR QUESTION")))</f>
        <v/>
      </c>
      <c r="G1583" s="65" t="str">
        <f>IF(OR(ISBLANK(Recyclabilité[[#This Row],[Réponse 1]]),'Calculs'!D1582="0",_xlfn.XLOOKUP('Calculs'!D1582,'Réponses'!C:C,'Réponses'!F:F,"ERREUR VISIBILITE")=0),"",_xlfn.XLOOKUP(_xlfn.XLOOKUP('Calculs'!D1582,'Réponses'!C:C,'Réponses'!F:F,"ERREUR VISIBILITE"),Questions!A:A,Questions!B:B,"ERREUR QUESTION"))</f>
        <v/>
      </c>
      <c r="I1583" s="65" t="str">
        <f>IF(OR(ISBLANK(Recyclabilité[[#This Row],[Réponse 2]]),'Calculs'!G1582="0",_xlfn.XLOOKUP('Calculs'!G1582,'Réponses'!C:C,'Réponses'!F:F,"ERREUR VISIBILITE")=0),"",_xlfn.XLOOKUP(_xlfn.XLOOKUP('Calculs'!G1582,'Réponses'!C:C,'Réponses'!F:F,"ERREUR VISIBILITE"),Questions!A:A,Questions!B:B,"ERREUR QUESTION"))</f>
        <v/>
      </c>
      <c r="K1583" s="65" t="str">
        <f>IF(OR(ISBLANK(Recyclabilité[[#This Row],[Réponse 3]]),'Calculs'!J1582="0",_xlfn.XLOOKUP('Calculs'!J1582,'Réponses'!C:C,'Réponses'!F:F,"ERREUR VISIBILITE")=0),"",_xlfn.XLOOKUP(_xlfn.XLOOKUP('Calculs'!J1582,'Réponses'!C:C,'Réponses'!F:F,"ERREUR VISIBILITE"),Questions!A:A,Questions!B:B,"ERREUR QUESTION"))</f>
        <v/>
      </c>
      <c r="M1583" s="65" t="str">
        <f>IF(OR(ISBLANK(Recyclabilité[[#This Row],[Réponse 4]]),'Calculs'!M1582="0",_xlfn.XLOOKUP('Calculs'!M1582,'Réponses'!C:C,'Réponses'!F:F,"ERREUR VISIBILITE")=0),"",_xlfn.XLOOKUP(_xlfn.XLOOKUP('Calculs'!M1582,'Réponses'!C:C,'Réponses'!F:F,"ERREUR VISIBILITE"),Questions!A:A,Questions!B:B,"ERREUR QUESTION"))</f>
        <v/>
      </c>
    </row>
    <row r="1584" spans="4:13" ht="60" customHeight="1" x14ac:dyDescent="0.25">
      <c r="D1584" s="29" t="str">
        <f>IF(ISBLANK(Recyclabilité[[#This Row],[Code Valobat]]),"",IF(OR('Calculs'!A1583="08",MID(Recyclabilité[[#This Row],[Code Valobat]],4,4)="0804",MID(Recyclabilité[[#This Row],[Code Valobat]],4,4)="0709",MID(Recyclabilité[[#This Row],[Code Valobat]],1,7)="6121107"),"Non recyclable",_xlfn.XLOOKUP('Calculs'!Q1583,'Combinaisons'!A:A,'Combinaisons'!B:B,"Merci de répondre à toutes les questions")))</f>
        <v/>
      </c>
      <c r="E1584" s="65" t="str">
        <f>IF(ISBLANK(Recyclabilité[[#This Row],[Code Valobat]]),"",IF(OR('Calculs'!A1583="08",MID(Recyclabilité[[#This Row],[Code Valobat]],4,4)="0804",MID(Recyclabilité[[#This Row],[Code Valobat]],4,4)="0709",MID(Recyclabilité[[#This Row],[Code Valobat]],1,7)="6121107"),"",_xlfn.XLOOKUP('Calculs'!B1583,Questions!A:A,Questions!B:B,"ERREUR QUESTION")))</f>
        <v/>
      </c>
      <c r="G1584" s="65" t="str">
        <f>IF(OR(ISBLANK(Recyclabilité[[#This Row],[Réponse 1]]),'Calculs'!D1583="0",_xlfn.XLOOKUP('Calculs'!D1583,'Réponses'!C:C,'Réponses'!F:F,"ERREUR VISIBILITE")=0),"",_xlfn.XLOOKUP(_xlfn.XLOOKUP('Calculs'!D1583,'Réponses'!C:C,'Réponses'!F:F,"ERREUR VISIBILITE"),Questions!A:A,Questions!B:B,"ERREUR QUESTION"))</f>
        <v/>
      </c>
      <c r="I1584" s="65" t="str">
        <f>IF(OR(ISBLANK(Recyclabilité[[#This Row],[Réponse 2]]),'Calculs'!G1583="0",_xlfn.XLOOKUP('Calculs'!G1583,'Réponses'!C:C,'Réponses'!F:F,"ERREUR VISIBILITE")=0),"",_xlfn.XLOOKUP(_xlfn.XLOOKUP('Calculs'!G1583,'Réponses'!C:C,'Réponses'!F:F,"ERREUR VISIBILITE"),Questions!A:A,Questions!B:B,"ERREUR QUESTION"))</f>
        <v/>
      </c>
      <c r="K1584" s="65" t="str">
        <f>IF(OR(ISBLANK(Recyclabilité[[#This Row],[Réponse 3]]),'Calculs'!J1583="0",_xlfn.XLOOKUP('Calculs'!J1583,'Réponses'!C:C,'Réponses'!F:F,"ERREUR VISIBILITE")=0),"",_xlfn.XLOOKUP(_xlfn.XLOOKUP('Calculs'!J1583,'Réponses'!C:C,'Réponses'!F:F,"ERREUR VISIBILITE"),Questions!A:A,Questions!B:B,"ERREUR QUESTION"))</f>
        <v/>
      </c>
      <c r="M1584" s="65" t="str">
        <f>IF(OR(ISBLANK(Recyclabilité[[#This Row],[Réponse 4]]),'Calculs'!M1583="0",_xlfn.XLOOKUP('Calculs'!M1583,'Réponses'!C:C,'Réponses'!F:F,"ERREUR VISIBILITE")=0),"",_xlfn.XLOOKUP(_xlfn.XLOOKUP('Calculs'!M1583,'Réponses'!C:C,'Réponses'!F:F,"ERREUR VISIBILITE"),Questions!A:A,Questions!B:B,"ERREUR QUESTION"))</f>
        <v/>
      </c>
    </row>
    <row r="1585" spans="4:13" ht="60" customHeight="1" x14ac:dyDescent="0.25">
      <c r="D1585" s="29" t="str">
        <f>IF(ISBLANK(Recyclabilité[[#This Row],[Code Valobat]]),"",IF(OR('Calculs'!A1584="08",MID(Recyclabilité[[#This Row],[Code Valobat]],4,4)="0804",MID(Recyclabilité[[#This Row],[Code Valobat]],4,4)="0709",MID(Recyclabilité[[#This Row],[Code Valobat]],1,7)="6121107"),"Non recyclable",_xlfn.XLOOKUP('Calculs'!Q1584,'Combinaisons'!A:A,'Combinaisons'!B:B,"Merci de répondre à toutes les questions")))</f>
        <v/>
      </c>
      <c r="E1585" s="65" t="str">
        <f>IF(ISBLANK(Recyclabilité[[#This Row],[Code Valobat]]),"",IF(OR('Calculs'!A1584="08",MID(Recyclabilité[[#This Row],[Code Valobat]],4,4)="0804",MID(Recyclabilité[[#This Row],[Code Valobat]],4,4)="0709",MID(Recyclabilité[[#This Row],[Code Valobat]],1,7)="6121107"),"",_xlfn.XLOOKUP('Calculs'!B1584,Questions!A:A,Questions!B:B,"ERREUR QUESTION")))</f>
        <v/>
      </c>
      <c r="G1585" s="65" t="str">
        <f>IF(OR(ISBLANK(Recyclabilité[[#This Row],[Réponse 1]]),'Calculs'!D1584="0",_xlfn.XLOOKUP('Calculs'!D1584,'Réponses'!C:C,'Réponses'!F:F,"ERREUR VISIBILITE")=0),"",_xlfn.XLOOKUP(_xlfn.XLOOKUP('Calculs'!D1584,'Réponses'!C:C,'Réponses'!F:F,"ERREUR VISIBILITE"),Questions!A:A,Questions!B:B,"ERREUR QUESTION"))</f>
        <v/>
      </c>
      <c r="I1585" s="65" t="str">
        <f>IF(OR(ISBLANK(Recyclabilité[[#This Row],[Réponse 2]]),'Calculs'!G1584="0",_xlfn.XLOOKUP('Calculs'!G1584,'Réponses'!C:C,'Réponses'!F:F,"ERREUR VISIBILITE")=0),"",_xlfn.XLOOKUP(_xlfn.XLOOKUP('Calculs'!G1584,'Réponses'!C:C,'Réponses'!F:F,"ERREUR VISIBILITE"),Questions!A:A,Questions!B:B,"ERREUR QUESTION"))</f>
        <v/>
      </c>
      <c r="K1585" s="65" t="str">
        <f>IF(OR(ISBLANK(Recyclabilité[[#This Row],[Réponse 3]]),'Calculs'!J1584="0",_xlfn.XLOOKUP('Calculs'!J1584,'Réponses'!C:C,'Réponses'!F:F,"ERREUR VISIBILITE")=0),"",_xlfn.XLOOKUP(_xlfn.XLOOKUP('Calculs'!J1584,'Réponses'!C:C,'Réponses'!F:F,"ERREUR VISIBILITE"),Questions!A:A,Questions!B:B,"ERREUR QUESTION"))</f>
        <v/>
      </c>
      <c r="M1585" s="65" t="str">
        <f>IF(OR(ISBLANK(Recyclabilité[[#This Row],[Réponse 4]]),'Calculs'!M1584="0",_xlfn.XLOOKUP('Calculs'!M1584,'Réponses'!C:C,'Réponses'!F:F,"ERREUR VISIBILITE")=0),"",_xlfn.XLOOKUP(_xlfn.XLOOKUP('Calculs'!M1584,'Réponses'!C:C,'Réponses'!F:F,"ERREUR VISIBILITE"),Questions!A:A,Questions!B:B,"ERREUR QUESTION"))</f>
        <v/>
      </c>
    </row>
    <row r="1586" spans="4:13" ht="60" customHeight="1" x14ac:dyDescent="0.25">
      <c r="D1586" s="29" t="str">
        <f>IF(ISBLANK(Recyclabilité[[#This Row],[Code Valobat]]),"",IF(OR('Calculs'!A1585="08",MID(Recyclabilité[[#This Row],[Code Valobat]],4,4)="0804",MID(Recyclabilité[[#This Row],[Code Valobat]],4,4)="0709",MID(Recyclabilité[[#This Row],[Code Valobat]],1,7)="6121107"),"Non recyclable",_xlfn.XLOOKUP('Calculs'!Q1585,'Combinaisons'!A:A,'Combinaisons'!B:B,"Merci de répondre à toutes les questions")))</f>
        <v/>
      </c>
      <c r="E1586" s="65" t="str">
        <f>IF(ISBLANK(Recyclabilité[[#This Row],[Code Valobat]]),"",IF(OR('Calculs'!A1585="08",MID(Recyclabilité[[#This Row],[Code Valobat]],4,4)="0804",MID(Recyclabilité[[#This Row],[Code Valobat]],4,4)="0709",MID(Recyclabilité[[#This Row],[Code Valobat]],1,7)="6121107"),"",_xlfn.XLOOKUP('Calculs'!B1585,Questions!A:A,Questions!B:B,"ERREUR QUESTION")))</f>
        <v/>
      </c>
      <c r="G1586" s="65" t="str">
        <f>IF(OR(ISBLANK(Recyclabilité[[#This Row],[Réponse 1]]),'Calculs'!D1585="0",_xlfn.XLOOKUP('Calculs'!D1585,'Réponses'!C:C,'Réponses'!F:F,"ERREUR VISIBILITE")=0),"",_xlfn.XLOOKUP(_xlfn.XLOOKUP('Calculs'!D1585,'Réponses'!C:C,'Réponses'!F:F,"ERREUR VISIBILITE"),Questions!A:A,Questions!B:B,"ERREUR QUESTION"))</f>
        <v/>
      </c>
      <c r="I1586" s="65" t="str">
        <f>IF(OR(ISBLANK(Recyclabilité[[#This Row],[Réponse 2]]),'Calculs'!G1585="0",_xlfn.XLOOKUP('Calculs'!G1585,'Réponses'!C:C,'Réponses'!F:F,"ERREUR VISIBILITE")=0),"",_xlfn.XLOOKUP(_xlfn.XLOOKUP('Calculs'!G1585,'Réponses'!C:C,'Réponses'!F:F,"ERREUR VISIBILITE"),Questions!A:A,Questions!B:B,"ERREUR QUESTION"))</f>
        <v/>
      </c>
      <c r="K1586" s="65" t="str">
        <f>IF(OR(ISBLANK(Recyclabilité[[#This Row],[Réponse 3]]),'Calculs'!J1585="0",_xlfn.XLOOKUP('Calculs'!J1585,'Réponses'!C:C,'Réponses'!F:F,"ERREUR VISIBILITE")=0),"",_xlfn.XLOOKUP(_xlfn.XLOOKUP('Calculs'!J1585,'Réponses'!C:C,'Réponses'!F:F,"ERREUR VISIBILITE"),Questions!A:A,Questions!B:B,"ERREUR QUESTION"))</f>
        <v/>
      </c>
      <c r="M1586" s="65" t="str">
        <f>IF(OR(ISBLANK(Recyclabilité[[#This Row],[Réponse 4]]),'Calculs'!M1585="0",_xlfn.XLOOKUP('Calculs'!M1585,'Réponses'!C:C,'Réponses'!F:F,"ERREUR VISIBILITE")=0),"",_xlfn.XLOOKUP(_xlfn.XLOOKUP('Calculs'!M1585,'Réponses'!C:C,'Réponses'!F:F,"ERREUR VISIBILITE"),Questions!A:A,Questions!B:B,"ERREUR QUESTION"))</f>
        <v/>
      </c>
    </row>
    <row r="1587" spans="4:13" ht="60" customHeight="1" x14ac:dyDescent="0.25">
      <c r="D1587" s="29" t="str">
        <f>IF(ISBLANK(Recyclabilité[[#This Row],[Code Valobat]]),"",IF(OR('Calculs'!A1586="08",MID(Recyclabilité[[#This Row],[Code Valobat]],4,4)="0804",MID(Recyclabilité[[#This Row],[Code Valobat]],4,4)="0709",MID(Recyclabilité[[#This Row],[Code Valobat]],1,7)="6121107"),"Non recyclable",_xlfn.XLOOKUP('Calculs'!Q1586,'Combinaisons'!A:A,'Combinaisons'!B:B,"Merci de répondre à toutes les questions")))</f>
        <v/>
      </c>
      <c r="E1587" s="65" t="str">
        <f>IF(ISBLANK(Recyclabilité[[#This Row],[Code Valobat]]),"",IF(OR('Calculs'!A1586="08",MID(Recyclabilité[[#This Row],[Code Valobat]],4,4)="0804",MID(Recyclabilité[[#This Row],[Code Valobat]],4,4)="0709",MID(Recyclabilité[[#This Row],[Code Valobat]],1,7)="6121107"),"",_xlfn.XLOOKUP('Calculs'!B1586,Questions!A:A,Questions!B:B,"ERREUR QUESTION")))</f>
        <v/>
      </c>
      <c r="G1587" s="65" t="str">
        <f>IF(OR(ISBLANK(Recyclabilité[[#This Row],[Réponse 1]]),'Calculs'!D1586="0",_xlfn.XLOOKUP('Calculs'!D1586,'Réponses'!C:C,'Réponses'!F:F,"ERREUR VISIBILITE")=0),"",_xlfn.XLOOKUP(_xlfn.XLOOKUP('Calculs'!D1586,'Réponses'!C:C,'Réponses'!F:F,"ERREUR VISIBILITE"),Questions!A:A,Questions!B:B,"ERREUR QUESTION"))</f>
        <v/>
      </c>
      <c r="I1587" s="65" t="str">
        <f>IF(OR(ISBLANK(Recyclabilité[[#This Row],[Réponse 2]]),'Calculs'!G1586="0",_xlfn.XLOOKUP('Calculs'!G1586,'Réponses'!C:C,'Réponses'!F:F,"ERREUR VISIBILITE")=0),"",_xlfn.XLOOKUP(_xlfn.XLOOKUP('Calculs'!G1586,'Réponses'!C:C,'Réponses'!F:F,"ERREUR VISIBILITE"),Questions!A:A,Questions!B:B,"ERREUR QUESTION"))</f>
        <v/>
      </c>
      <c r="K1587" s="65" t="str">
        <f>IF(OR(ISBLANK(Recyclabilité[[#This Row],[Réponse 3]]),'Calculs'!J1586="0",_xlfn.XLOOKUP('Calculs'!J1586,'Réponses'!C:C,'Réponses'!F:F,"ERREUR VISIBILITE")=0),"",_xlfn.XLOOKUP(_xlfn.XLOOKUP('Calculs'!J1586,'Réponses'!C:C,'Réponses'!F:F,"ERREUR VISIBILITE"),Questions!A:A,Questions!B:B,"ERREUR QUESTION"))</f>
        <v/>
      </c>
      <c r="M1587" s="65" t="str">
        <f>IF(OR(ISBLANK(Recyclabilité[[#This Row],[Réponse 4]]),'Calculs'!M1586="0",_xlfn.XLOOKUP('Calculs'!M1586,'Réponses'!C:C,'Réponses'!F:F,"ERREUR VISIBILITE")=0),"",_xlfn.XLOOKUP(_xlfn.XLOOKUP('Calculs'!M1586,'Réponses'!C:C,'Réponses'!F:F,"ERREUR VISIBILITE"),Questions!A:A,Questions!B:B,"ERREUR QUESTION"))</f>
        <v/>
      </c>
    </row>
    <row r="1588" spans="4:13" ht="60" customHeight="1" x14ac:dyDescent="0.25">
      <c r="D1588" s="29" t="str">
        <f>IF(ISBLANK(Recyclabilité[[#This Row],[Code Valobat]]),"",IF(OR('Calculs'!A1587="08",MID(Recyclabilité[[#This Row],[Code Valobat]],4,4)="0804",MID(Recyclabilité[[#This Row],[Code Valobat]],4,4)="0709",MID(Recyclabilité[[#This Row],[Code Valobat]],1,7)="6121107"),"Non recyclable",_xlfn.XLOOKUP('Calculs'!Q1587,'Combinaisons'!A:A,'Combinaisons'!B:B,"Merci de répondre à toutes les questions")))</f>
        <v/>
      </c>
      <c r="E1588" s="65" t="str">
        <f>IF(ISBLANK(Recyclabilité[[#This Row],[Code Valobat]]),"",IF(OR('Calculs'!A1587="08",MID(Recyclabilité[[#This Row],[Code Valobat]],4,4)="0804",MID(Recyclabilité[[#This Row],[Code Valobat]],4,4)="0709",MID(Recyclabilité[[#This Row],[Code Valobat]],1,7)="6121107"),"",_xlfn.XLOOKUP('Calculs'!B1587,Questions!A:A,Questions!B:B,"ERREUR QUESTION")))</f>
        <v/>
      </c>
      <c r="G1588" s="65" t="str">
        <f>IF(OR(ISBLANK(Recyclabilité[[#This Row],[Réponse 1]]),'Calculs'!D1587="0",_xlfn.XLOOKUP('Calculs'!D1587,'Réponses'!C:C,'Réponses'!F:F,"ERREUR VISIBILITE")=0),"",_xlfn.XLOOKUP(_xlfn.XLOOKUP('Calculs'!D1587,'Réponses'!C:C,'Réponses'!F:F,"ERREUR VISIBILITE"),Questions!A:A,Questions!B:B,"ERREUR QUESTION"))</f>
        <v/>
      </c>
      <c r="I1588" s="65" t="str">
        <f>IF(OR(ISBLANK(Recyclabilité[[#This Row],[Réponse 2]]),'Calculs'!G1587="0",_xlfn.XLOOKUP('Calculs'!G1587,'Réponses'!C:C,'Réponses'!F:F,"ERREUR VISIBILITE")=0),"",_xlfn.XLOOKUP(_xlfn.XLOOKUP('Calculs'!G1587,'Réponses'!C:C,'Réponses'!F:F,"ERREUR VISIBILITE"),Questions!A:A,Questions!B:B,"ERREUR QUESTION"))</f>
        <v/>
      </c>
      <c r="K1588" s="65" t="str">
        <f>IF(OR(ISBLANK(Recyclabilité[[#This Row],[Réponse 3]]),'Calculs'!J1587="0",_xlfn.XLOOKUP('Calculs'!J1587,'Réponses'!C:C,'Réponses'!F:F,"ERREUR VISIBILITE")=0),"",_xlfn.XLOOKUP(_xlfn.XLOOKUP('Calculs'!J1587,'Réponses'!C:C,'Réponses'!F:F,"ERREUR VISIBILITE"),Questions!A:A,Questions!B:B,"ERREUR QUESTION"))</f>
        <v/>
      </c>
      <c r="M1588" s="65" t="str">
        <f>IF(OR(ISBLANK(Recyclabilité[[#This Row],[Réponse 4]]),'Calculs'!M1587="0",_xlfn.XLOOKUP('Calculs'!M1587,'Réponses'!C:C,'Réponses'!F:F,"ERREUR VISIBILITE")=0),"",_xlfn.XLOOKUP(_xlfn.XLOOKUP('Calculs'!M1587,'Réponses'!C:C,'Réponses'!F:F,"ERREUR VISIBILITE"),Questions!A:A,Questions!B:B,"ERREUR QUESTION"))</f>
        <v/>
      </c>
    </row>
    <row r="1589" spans="4:13" ht="60" customHeight="1" x14ac:dyDescent="0.25">
      <c r="D1589" s="29" t="str">
        <f>IF(ISBLANK(Recyclabilité[[#This Row],[Code Valobat]]),"",IF(OR('Calculs'!A1588="08",MID(Recyclabilité[[#This Row],[Code Valobat]],4,4)="0804",MID(Recyclabilité[[#This Row],[Code Valobat]],4,4)="0709",MID(Recyclabilité[[#This Row],[Code Valobat]],1,7)="6121107"),"Non recyclable",_xlfn.XLOOKUP('Calculs'!Q1588,'Combinaisons'!A:A,'Combinaisons'!B:B,"Merci de répondre à toutes les questions")))</f>
        <v/>
      </c>
      <c r="E1589" s="65" t="str">
        <f>IF(ISBLANK(Recyclabilité[[#This Row],[Code Valobat]]),"",IF(OR('Calculs'!A1588="08",MID(Recyclabilité[[#This Row],[Code Valobat]],4,4)="0804",MID(Recyclabilité[[#This Row],[Code Valobat]],4,4)="0709",MID(Recyclabilité[[#This Row],[Code Valobat]],1,7)="6121107"),"",_xlfn.XLOOKUP('Calculs'!B1588,Questions!A:A,Questions!B:B,"ERREUR QUESTION")))</f>
        <v/>
      </c>
      <c r="G1589" s="65" t="str">
        <f>IF(OR(ISBLANK(Recyclabilité[[#This Row],[Réponse 1]]),'Calculs'!D1588="0",_xlfn.XLOOKUP('Calculs'!D1588,'Réponses'!C:C,'Réponses'!F:F,"ERREUR VISIBILITE")=0),"",_xlfn.XLOOKUP(_xlfn.XLOOKUP('Calculs'!D1588,'Réponses'!C:C,'Réponses'!F:F,"ERREUR VISIBILITE"),Questions!A:A,Questions!B:B,"ERREUR QUESTION"))</f>
        <v/>
      </c>
      <c r="I1589" s="65" t="str">
        <f>IF(OR(ISBLANK(Recyclabilité[[#This Row],[Réponse 2]]),'Calculs'!G1588="0",_xlfn.XLOOKUP('Calculs'!G1588,'Réponses'!C:C,'Réponses'!F:F,"ERREUR VISIBILITE")=0),"",_xlfn.XLOOKUP(_xlfn.XLOOKUP('Calculs'!G1588,'Réponses'!C:C,'Réponses'!F:F,"ERREUR VISIBILITE"),Questions!A:A,Questions!B:B,"ERREUR QUESTION"))</f>
        <v/>
      </c>
      <c r="K1589" s="65" t="str">
        <f>IF(OR(ISBLANK(Recyclabilité[[#This Row],[Réponse 3]]),'Calculs'!J1588="0",_xlfn.XLOOKUP('Calculs'!J1588,'Réponses'!C:C,'Réponses'!F:F,"ERREUR VISIBILITE")=0),"",_xlfn.XLOOKUP(_xlfn.XLOOKUP('Calculs'!J1588,'Réponses'!C:C,'Réponses'!F:F,"ERREUR VISIBILITE"),Questions!A:A,Questions!B:B,"ERREUR QUESTION"))</f>
        <v/>
      </c>
      <c r="M1589" s="65" t="str">
        <f>IF(OR(ISBLANK(Recyclabilité[[#This Row],[Réponse 4]]),'Calculs'!M1588="0",_xlfn.XLOOKUP('Calculs'!M1588,'Réponses'!C:C,'Réponses'!F:F,"ERREUR VISIBILITE")=0),"",_xlfn.XLOOKUP(_xlfn.XLOOKUP('Calculs'!M1588,'Réponses'!C:C,'Réponses'!F:F,"ERREUR VISIBILITE"),Questions!A:A,Questions!B:B,"ERREUR QUESTION"))</f>
        <v/>
      </c>
    </row>
    <row r="1590" spans="4:13" ht="60" customHeight="1" x14ac:dyDescent="0.25">
      <c r="D1590" s="29" t="str">
        <f>IF(ISBLANK(Recyclabilité[[#This Row],[Code Valobat]]),"",IF(OR('Calculs'!A1589="08",MID(Recyclabilité[[#This Row],[Code Valobat]],4,4)="0804",MID(Recyclabilité[[#This Row],[Code Valobat]],4,4)="0709",MID(Recyclabilité[[#This Row],[Code Valobat]],1,7)="6121107"),"Non recyclable",_xlfn.XLOOKUP('Calculs'!Q1589,'Combinaisons'!A:A,'Combinaisons'!B:B,"Merci de répondre à toutes les questions")))</f>
        <v/>
      </c>
      <c r="E1590" s="65" t="str">
        <f>IF(ISBLANK(Recyclabilité[[#This Row],[Code Valobat]]),"",IF(OR('Calculs'!A1589="08",MID(Recyclabilité[[#This Row],[Code Valobat]],4,4)="0804",MID(Recyclabilité[[#This Row],[Code Valobat]],4,4)="0709",MID(Recyclabilité[[#This Row],[Code Valobat]],1,7)="6121107"),"",_xlfn.XLOOKUP('Calculs'!B1589,Questions!A:A,Questions!B:B,"ERREUR QUESTION")))</f>
        <v/>
      </c>
      <c r="G1590" s="65" t="str">
        <f>IF(OR(ISBLANK(Recyclabilité[[#This Row],[Réponse 1]]),'Calculs'!D1589="0",_xlfn.XLOOKUP('Calculs'!D1589,'Réponses'!C:C,'Réponses'!F:F,"ERREUR VISIBILITE")=0),"",_xlfn.XLOOKUP(_xlfn.XLOOKUP('Calculs'!D1589,'Réponses'!C:C,'Réponses'!F:F,"ERREUR VISIBILITE"),Questions!A:A,Questions!B:B,"ERREUR QUESTION"))</f>
        <v/>
      </c>
      <c r="I1590" s="65" t="str">
        <f>IF(OR(ISBLANK(Recyclabilité[[#This Row],[Réponse 2]]),'Calculs'!G1589="0",_xlfn.XLOOKUP('Calculs'!G1589,'Réponses'!C:C,'Réponses'!F:F,"ERREUR VISIBILITE")=0),"",_xlfn.XLOOKUP(_xlfn.XLOOKUP('Calculs'!G1589,'Réponses'!C:C,'Réponses'!F:F,"ERREUR VISIBILITE"),Questions!A:A,Questions!B:B,"ERREUR QUESTION"))</f>
        <v/>
      </c>
      <c r="K1590" s="65" t="str">
        <f>IF(OR(ISBLANK(Recyclabilité[[#This Row],[Réponse 3]]),'Calculs'!J1589="0",_xlfn.XLOOKUP('Calculs'!J1589,'Réponses'!C:C,'Réponses'!F:F,"ERREUR VISIBILITE")=0),"",_xlfn.XLOOKUP(_xlfn.XLOOKUP('Calculs'!J1589,'Réponses'!C:C,'Réponses'!F:F,"ERREUR VISIBILITE"),Questions!A:A,Questions!B:B,"ERREUR QUESTION"))</f>
        <v/>
      </c>
      <c r="M1590" s="65" t="str">
        <f>IF(OR(ISBLANK(Recyclabilité[[#This Row],[Réponse 4]]),'Calculs'!M1589="0",_xlfn.XLOOKUP('Calculs'!M1589,'Réponses'!C:C,'Réponses'!F:F,"ERREUR VISIBILITE")=0),"",_xlfn.XLOOKUP(_xlfn.XLOOKUP('Calculs'!M1589,'Réponses'!C:C,'Réponses'!F:F,"ERREUR VISIBILITE"),Questions!A:A,Questions!B:B,"ERREUR QUESTION"))</f>
        <v/>
      </c>
    </row>
    <row r="1591" spans="4:13" ht="60" customHeight="1" x14ac:dyDescent="0.25">
      <c r="D1591" s="29" t="str">
        <f>IF(ISBLANK(Recyclabilité[[#This Row],[Code Valobat]]),"",IF(OR('Calculs'!A1590="08",MID(Recyclabilité[[#This Row],[Code Valobat]],4,4)="0804",MID(Recyclabilité[[#This Row],[Code Valobat]],4,4)="0709",MID(Recyclabilité[[#This Row],[Code Valobat]],1,7)="6121107"),"Non recyclable",_xlfn.XLOOKUP('Calculs'!Q1590,'Combinaisons'!A:A,'Combinaisons'!B:B,"Merci de répondre à toutes les questions")))</f>
        <v/>
      </c>
      <c r="E1591" s="65" t="str">
        <f>IF(ISBLANK(Recyclabilité[[#This Row],[Code Valobat]]),"",IF(OR('Calculs'!A1590="08",MID(Recyclabilité[[#This Row],[Code Valobat]],4,4)="0804",MID(Recyclabilité[[#This Row],[Code Valobat]],4,4)="0709",MID(Recyclabilité[[#This Row],[Code Valobat]],1,7)="6121107"),"",_xlfn.XLOOKUP('Calculs'!B1590,Questions!A:A,Questions!B:B,"ERREUR QUESTION")))</f>
        <v/>
      </c>
      <c r="G1591" s="65" t="str">
        <f>IF(OR(ISBLANK(Recyclabilité[[#This Row],[Réponse 1]]),'Calculs'!D1590="0",_xlfn.XLOOKUP('Calculs'!D1590,'Réponses'!C:C,'Réponses'!F:F,"ERREUR VISIBILITE")=0),"",_xlfn.XLOOKUP(_xlfn.XLOOKUP('Calculs'!D1590,'Réponses'!C:C,'Réponses'!F:F,"ERREUR VISIBILITE"),Questions!A:A,Questions!B:B,"ERREUR QUESTION"))</f>
        <v/>
      </c>
      <c r="I1591" s="65" t="str">
        <f>IF(OR(ISBLANK(Recyclabilité[[#This Row],[Réponse 2]]),'Calculs'!G1590="0",_xlfn.XLOOKUP('Calculs'!G1590,'Réponses'!C:C,'Réponses'!F:F,"ERREUR VISIBILITE")=0),"",_xlfn.XLOOKUP(_xlfn.XLOOKUP('Calculs'!G1590,'Réponses'!C:C,'Réponses'!F:F,"ERREUR VISIBILITE"),Questions!A:A,Questions!B:B,"ERREUR QUESTION"))</f>
        <v/>
      </c>
      <c r="K1591" s="65" t="str">
        <f>IF(OR(ISBLANK(Recyclabilité[[#This Row],[Réponse 3]]),'Calculs'!J1590="0",_xlfn.XLOOKUP('Calculs'!J1590,'Réponses'!C:C,'Réponses'!F:F,"ERREUR VISIBILITE")=0),"",_xlfn.XLOOKUP(_xlfn.XLOOKUP('Calculs'!J1590,'Réponses'!C:C,'Réponses'!F:F,"ERREUR VISIBILITE"),Questions!A:A,Questions!B:B,"ERREUR QUESTION"))</f>
        <v/>
      </c>
      <c r="M1591" s="65" t="str">
        <f>IF(OR(ISBLANK(Recyclabilité[[#This Row],[Réponse 4]]),'Calculs'!M1590="0",_xlfn.XLOOKUP('Calculs'!M1590,'Réponses'!C:C,'Réponses'!F:F,"ERREUR VISIBILITE")=0),"",_xlfn.XLOOKUP(_xlfn.XLOOKUP('Calculs'!M1590,'Réponses'!C:C,'Réponses'!F:F,"ERREUR VISIBILITE"),Questions!A:A,Questions!B:B,"ERREUR QUESTION"))</f>
        <v/>
      </c>
    </row>
    <row r="1592" spans="4:13" ht="60" customHeight="1" x14ac:dyDescent="0.25">
      <c r="D1592" s="29" t="str">
        <f>IF(ISBLANK(Recyclabilité[[#This Row],[Code Valobat]]),"",IF(OR('Calculs'!A1591="08",MID(Recyclabilité[[#This Row],[Code Valobat]],4,4)="0804",MID(Recyclabilité[[#This Row],[Code Valobat]],4,4)="0709",MID(Recyclabilité[[#This Row],[Code Valobat]],1,7)="6121107"),"Non recyclable",_xlfn.XLOOKUP('Calculs'!Q1591,'Combinaisons'!A:A,'Combinaisons'!B:B,"Merci de répondre à toutes les questions")))</f>
        <v/>
      </c>
      <c r="E1592" s="65" t="str">
        <f>IF(ISBLANK(Recyclabilité[[#This Row],[Code Valobat]]),"",IF(OR('Calculs'!A1591="08",MID(Recyclabilité[[#This Row],[Code Valobat]],4,4)="0804",MID(Recyclabilité[[#This Row],[Code Valobat]],4,4)="0709",MID(Recyclabilité[[#This Row],[Code Valobat]],1,7)="6121107"),"",_xlfn.XLOOKUP('Calculs'!B1591,Questions!A:A,Questions!B:B,"ERREUR QUESTION")))</f>
        <v/>
      </c>
      <c r="G1592" s="65" t="str">
        <f>IF(OR(ISBLANK(Recyclabilité[[#This Row],[Réponse 1]]),'Calculs'!D1591="0",_xlfn.XLOOKUP('Calculs'!D1591,'Réponses'!C:C,'Réponses'!F:F,"ERREUR VISIBILITE")=0),"",_xlfn.XLOOKUP(_xlfn.XLOOKUP('Calculs'!D1591,'Réponses'!C:C,'Réponses'!F:F,"ERREUR VISIBILITE"),Questions!A:A,Questions!B:B,"ERREUR QUESTION"))</f>
        <v/>
      </c>
      <c r="I1592" s="65" t="str">
        <f>IF(OR(ISBLANK(Recyclabilité[[#This Row],[Réponse 2]]),'Calculs'!G1591="0",_xlfn.XLOOKUP('Calculs'!G1591,'Réponses'!C:C,'Réponses'!F:F,"ERREUR VISIBILITE")=0),"",_xlfn.XLOOKUP(_xlfn.XLOOKUP('Calculs'!G1591,'Réponses'!C:C,'Réponses'!F:F,"ERREUR VISIBILITE"),Questions!A:A,Questions!B:B,"ERREUR QUESTION"))</f>
        <v/>
      </c>
      <c r="K1592" s="65" t="str">
        <f>IF(OR(ISBLANK(Recyclabilité[[#This Row],[Réponse 3]]),'Calculs'!J1591="0",_xlfn.XLOOKUP('Calculs'!J1591,'Réponses'!C:C,'Réponses'!F:F,"ERREUR VISIBILITE")=0),"",_xlfn.XLOOKUP(_xlfn.XLOOKUP('Calculs'!J1591,'Réponses'!C:C,'Réponses'!F:F,"ERREUR VISIBILITE"),Questions!A:A,Questions!B:B,"ERREUR QUESTION"))</f>
        <v/>
      </c>
      <c r="M1592" s="65" t="str">
        <f>IF(OR(ISBLANK(Recyclabilité[[#This Row],[Réponse 4]]),'Calculs'!M1591="0",_xlfn.XLOOKUP('Calculs'!M1591,'Réponses'!C:C,'Réponses'!F:F,"ERREUR VISIBILITE")=0),"",_xlfn.XLOOKUP(_xlfn.XLOOKUP('Calculs'!M1591,'Réponses'!C:C,'Réponses'!F:F,"ERREUR VISIBILITE"),Questions!A:A,Questions!B:B,"ERREUR QUESTION"))</f>
        <v/>
      </c>
    </row>
    <row r="1593" spans="4:13" ht="60" customHeight="1" x14ac:dyDescent="0.25">
      <c r="D1593" s="29" t="str">
        <f>IF(ISBLANK(Recyclabilité[[#This Row],[Code Valobat]]),"",IF(OR('Calculs'!A1592="08",MID(Recyclabilité[[#This Row],[Code Valobat]],4,4)="0804",MID(Recyclabilité[[#This Row],[Code Valobat]],4,4)="0709",MID(Recyclabilité[[#This Row],[Code Valobat]],1,7)="6121107"),"Non recyclable",_xlfn.XLOOKUP('Calculs'!Q1592,'Combinaisons'!A:A,'Combinaisons'!B:B,"Merci de répondre à toutes les questions")))</f>
        <v/>
      </c>
      <c r="E1593" s="65" t="str">
        <f>IF(ISBLANK(Recyclabilité[[#This Row],[Code Valobat]]),"",IF(OR('Calculs'!A1592="08",MID(Recyclabilité[[#This Row],[Code Valobat]],4,4)="0804",MID(Recyclabilité[[#This Row],[Code Valobat]],4,4)="0709",MID(Recyclabilité[[#This Row],[Code Valobat]],1,7)="6121107"),"",_xlfn.XLOOKUP('Calculs'!B1592,Questions!A:A,Questions!B:B,"ERREUR QUESTION")))</f>
        <v/>
      </c>
      <c r="G1593" s="65" t="str">
        <f>IF(OR(ISBLANK(Recyclabilité[[#This Row],[Réponse 1]]),'Calculs'!D1592="0",_xlfn.XLOOKUP('Calculs'!D1592,'Réponses'!C:C,'Réponses'!F:F,"ERREUR VISIBILITE")=0),"",_xlfn.XLOOKUP(_xlfn.XLOOKUP('Calculs'!D1592,'Réponses'!C:C,'Réponses'!F:F,"ERREUR VISIBILITE"),Questions!A:A,Questions!B:B,"ERREUR QUESTION"))</f>
        <v/>
      </c>
      <c r="I1593" s="65" t="str">
        <f>IF(OR(ISBLANK(Recyclabilité[[#This Row],[Réponse 2]]),'Calculs'!G1592="0",_xlfn.XLOOKUP('Calculs'!G1592,'Réponses'!C:C,'Réponses'!F:F,"ERREUR VISIBILITE")=0),"",_xlfn.XLOOKUP(_xlfn.XLOOKUP('Calculs'!G1592,'Réponses'!C:C,'Réponses'!F:F,"ERREUR VISIBILITE"),Questions!A:A,Questions!B:B,"ERREUR QUESTION"))</f>
        <v/>
      </c>
      <c r="K1593" s="65" t="str">
        <f>IF(OR(ISBLANK(Recyclabilité[[#This Row],[Réponse 3]]),'Calculs'!J1592="0",_xlfn.XLOOKUP('Calculs'!J1592,'Réponses'!C:C,'Réponses'!F:F,"ERREUR VISIBILITE")=0),"",_xlfn.XLOOKUP(_xlfn.XLOOKUP('Calculs'!J1592,'Réponses'!C:C,'Réponses'!F:F,"ERREUR VISIBILITE"),Questions!A:A,Questions!B:B,"ERREUR QUESTION"))</f>
        <v/>
      </c>
      <c r="M1593" s="65" t="str">
        <f>IF(OR(ISBLANK(Recyclabilité[[#This Row],[Réponse 4]]),'Calculs'!M1592="0",_xlfn.XLOOKUP('Calculs'!M1592,'Réponses'!C:C,'Réponses'!F:F,"ERREUR VISIBILITE")=0),"",_xlfn.XLOOKUP(_xlfn.XLOOKUP('Calculs'!M1592,'Réponses'!C:C,'Réponses'!F:F,"ERREUR VISIBILITE"),Questions!A:A,Questions!B:B,"ERREUR QUESTION"))</f>
        <v/>
      </c>
    </row>
    <row r="1594" spans="4:13" ht="60" customHeight="1" x14ac:dyDescent="0.25">
      <c r="D1594" s="29" t="str">
        <f>IF(ISBLANK(Recyclabilité[[#This Row],[Code Valobat]]),"",IF(OR('Calculs'!A1593="08",MID(Recyclabilité[[#This Row],[Code Valobat]],4,4)="0804",MID(Recyclabilité[[#This Row],[Code Valobat]],4,4)="0709",MID(Recyclabilité[[#This Row],[Code Valobat]],1,7)="6121107"),"Non recyclable",_xlfn.XLOOKUP('Calculs'!Q1593,'Combinaisons'!A:A,'Combinaisons'!B:B,"Merci de répondre à toutes les questions")))</f>
        <v/>
      </c>
      <c r="E1594" s="65" t="str">
        <f>IF(ISBLANK(Recyclabilité[[#This Row],[Code Valobat]]),"",IF(OR('Calculs'!A1593="08",MID(Recyclabilité[[#This Row],[Code Valobat]],4,4)="0804",MID(Recyclabilité[[#This Row],[Code Valobat]],4,4)="0709",MID(Recyclabilité[[#This Row],[Code Valobat]],1,7)="6121107"),"",_xlfn.XLOOKUP('Calculs'!B1593,Questions!A:A,Questions!B:B,"ERREUR QUESTION")))</f>
        <v/>
      </c>
      <c r="G1594" s="65" t="str">
        <f>IF(OR(ISBLANK(Recyclabilité[[#This Row],[Réponse 1]]),'Calculs'!D1593="0",_xlfn.XLOOKUP('Calculs'!D1593,'Réponses'!C:C,'Réponses'!F:F,"ERREUR VISIBILITE")=0),"",_xlfn.XLOOKUP(_xlfn.XLOOKUP('Calculs'!D1593,'Réponses'!C:C,'Réponses'!F:F,"ERREUR VISIBILITE"),Questions!A:A,Questions!B:B,"ERREUR QUESTION"))</f>
        <v/>
      </c>
      <c r="I1594" s="65" t="str">
        <f>IF(OR(ISBLANK(Recyclabilité[[#This Row],[Réponse 2]]),'Calculs'!G1593="0",_xlfn.XLOOKUP('Calculs'!G1593,'Réponses'!C:C,'Réponses'!F:F,"ERREUR VISIBILITE")=0),"",_xlfn.XLOOKUP(_xlfn.XLOOKUP('Calculs'!G1593,'Réponses'!C:C,'Réponses'!F:F,"ERREUR VISIBILITE"),Questions!A:A,Questions!B:B,"ERREUR QUESTION"))</f>
        <v/>
      </c>
      <c r="K1594" s="65" t="str">
        <f>IF(OR(ISBLANK(Recyclabilité[[#This Row],[Réponse 3]]),'Calculs'!J1593="0",_xlfn.XLOOKUP('Calculs'!J1593,'Réponses'!C:C,'Réponses'!F:F,"ERREUR VISIBILITE")=0),"",_xlfn.XLOOKUP(_xlfn.XLOOKUP('Calculs'!J1593,'Réponses'!C:C,'Réponses'!F:F,"ERREUR VISIBILITE"),Questions!A:A,Questions!B:B,"ERREUR QUESTION"))</f>
        <v/>
      </c>
      <c r="M1594" s="65" t="str">
        <f>IF(OR(ISBLANK(Recyclabilité[[#This Row],[Réponse 4]]),'Calculs'!M1593="0",_xlfn.XLOOKUP('Calculs'!M1593,'Réponses'!C:C,'Réponses'!F:F,"ERREUR VISIBILITE")=0),"",_xlfn.XLOOKUP(_xlfn.XLOOKUP('Calculs'!M1593,'Réponses'!C:C,'Réponses'!F:F,"ERREUR VISIBILITE"),Questions!A:A,Questions!B:B,"ERREUR QUESTION"))</f>
        <v/>
      </c>
    </row>
    <row r="1595" spans="4:13" ht="60" customHeight="1" x14ac:dyDescent="0.25">
      <c r="D1595" s="29" t="str">
        <f>IF(ISBLANK(Recyclabilité[[#This Row],[Code Valobat]]),"",IF(OR('Calculs'!A1594="08",MID(Recyclabilité[[#This Row],[Code Valobat]],4,4)="0804",MID(Recyclabilité[[#This Row],[Code Valobat]],4,4)="0709",MID(Recyclabilité[[#This Row],[Code Valobat]],1,7)="6121107"),"Non recyclable",_xlfn.XLOOKUP('Calculs'!Q1594,'Combinaisons'!A:A,'Combinaisons'!B:B,"Merci de répondre à toutes les questions")))</f>
        <v/>
      </c>
      <c r="E1595" s="65" t="str">
        <f>IF(ISBLANK(Recyclabilité[[#This Row],[Code Valobat]]),"",IF(OR('Calculs'!A1594="08",MID(Recyclabilité[[#This Row],[Code Valobat]],4,4)="0804",MID(Recyclabilité[[#This Row],[Code Valobat]],4,4)="0709",MID(Recyclabilité[[#This Row],[Code Valobat]],1,7)="6121107"),"",_xlfn.XLOOKUP('Calculs'!B1594,Questions!A:A,Questions!B:B,"ERREUR QUESTION")))</f>
        <v/>
      </c>
      <c r="G1595" s="65" t="str">
        <f>IF(OR(ISBLANK(Recyclabilité[[#This Row],[Réponse 1]]),'Calculs'!D1594="0",_xlfn.XLOOKUP('Calculs'!D1594,'Réponses'!C:C,'Réponses'!F:F,"ERREUR VISIBILITE")=0),"",_xlfn.XLOOKUP(_xlfn.XLOOKUP('Calculs'!D1594,'Réponses'!C:C,'Réponses'!F:F,"ERREUR VISIBILITE"),Questions!A:A,Questions!B:B,"ERREUR QUESTION"))</f>
        <v/>
      </c>
      <c r="I1595" s="65" t="str">
        <f>IF(OR(ISBLANK(Recyclabilité[[#This Row],[Réponse 2]]),'Calculs'!G1594="0",_xlfn.XLOOKUP('Calculs'!G1594,'Réponses'!C:C,'Réponses'!F:F,"ERREUR VISIBILITE")=0),"",_xlfn.XLOOKUP(_xlfn.XLOOKUP('Calculs'!G1594,'Réponses'!C:C,'Réponses'!F:F,"ERREUR VISIBILITE"),Questions!A:A,Questions!B:B,"ERREUR QUESTION"))</f>
        <v/>
      </c>
      <c r="K1595" s="65" t="str">
        <f>IF(OR(ISBLANK(Recyclabilité[[#This Row],[Réponse 3]]),'Calculs'!J1594="0",_xlfn.XLOOKUP('Calculs'!J1594,'Réponses'!C:C,'Réponses'!F:F,"ERREUR VISIBILITE")=0),"",_xlfn.XLOOKUP(_xlfn.XLOOKUP('Calculs'!J1594,'Réponses'!C:C,'Réponses'!F:F,"ERREUR VISIBILITE"),Questions!A:A,Questions!B:B,"ERREUR QUESTION"))</f>
        <v/>
      </c>
      <c r="M1595" s="65" t="str">
        <f>IF(OR(ISBLANK(Recyclabilité[[#This Row],[Réponse 4]]),'Calculs'!M1594="0",_xlfn.XLOOKUP('Calculs'!M1594,'Réponses'!C:C,'Réponses'!F:F,"ERREUR VISIBILITE")=0),"",_xlfn.XLOOKUP(_xlfn.XLOOKUP('Calculs'!M1594,'Réponses'!C:C,'Réponses'!F:F,"ERREUR VISIBILITE"),Questions!A:A,Questions!B:B,"ERREUR QUESTION"))</f>
        <v/>
      </c>
    </row>
    <row r="1596" spans="4:13" ht="60" customHeight="1" x14ac:dyDescent="0.25">
      <c r="D1596" s="29" t="str">
        <f>IF(ISBLANK(Recyclabilité[[#This Row],[Code Valobat]]),"",IF(OR('Calculs'!A1595="08",MID(Recyclabilité[[#This Row],[Code Valobat]],4,4)="0804",MID(Recyclabilité[[#This Row],[Code Valobat]],4,4)="0709",MID(Recyclabilité[[#This Row],[Code Valobat]],1,7)="6121107"),"Non recyclable",_xlfn.XLOOKUP('Calculs'!Q1595,'Combinaisons'!A:A,'Combinaisons'!B:B,"Merci de répondre à toutes les questions")))</f>
        <v/>
      </c>
      <c r="E1596" s="65" t="str">
        <f>IF(ISBLANK(Recyclabilité[[#This Row],[Code Valobat]]),"",IF(OR('Calculs'!A1595="08",MID(Recyclabilité[[#This Row],[Code Valobat]],4,4)="0804",MID(Recyclabilité[[#This Row],[Code Valobat]],4,4)="0709",MID(Recyclabilité[[#This Row],[Code Valobat]],1,7)="6121107"),"",_xlfn.XLOOKUP('Calculs'!B1595,Questions!A:A,Questions!B:B,"ERREUR QUESTION")))</f>
        <v/>
      </c>
      <c r="G1596" s="65" t="str">
        <f>IF(OR(ISBLANK(Recyclabilité[[#This Row],[Réponse 1]]),'Calculs'!D1595="0",_xlfn.XLOOKUP('Calculs'!D1595,'Réponses'!C:C,'Réponses'!F:F,"ERREUR VISIBILITE")=0),"",_xlfn.XLOOKUP(_xlfn.XLOOKUP('Calculs'!D1595,'Réponses'!C:C,'Réponses'!F:F,"ERREUR VISIBILITE"),Questions!A:A,Questions!B:B,"ERREUR QUESTION"))</f>
        <v/>
      </c>
      <c r="I1596" s="65" t="str">
        <f>IF(OR(ISBLANK(Recyclabilité[[#This Row],[Réponse 2]]),'Calculs'!G1595="0",_xlfn.XLOOKUP('Calculs'!G1595,'Réponses'!C:C,'Réponses'!F:F,"ERREUR VISIBILITE")=0),"",_xlfn.XLOOKUP(_xlfn.XLOOKUP('Calculs'!G1595,'Réponses'!C:C,'Réponses'!F:F,"ERREUR VISIBILITE"),Questions!A:A,Questions!B:B,"ERREUR QUESTION"))</f>
        <v/>
      </c>
      <c r="K1596" s="65" t="str">
        <f>IF(OR(ISBLANK(Recyclabilité[[#This Row],[Réponse 3]]),'Calculs'!J1595="0",_xlfn.XLOOKUP('Calculs'!J1595,'Réponses'!C:C,'Réponses'!F:F,"ERREUR VISIBILITE")=0),"",_xlfn.XLOOKUP(_xlfn.XLOOKUP('Calculs'!J1595,'Réponses'!C:C,'Réponses'!F:F,"ERREUR VISIBILITE"),Questions!A:A,Questions!B:B,"ERREUR QUESTION"))</f>
        <v/>
      </c>
      <c r="M1596" s="65" t="str">
        <f>IF(OR(ISBLANK(Recyclabilité[[#This Row],[Réponse 4]]),'Calculs'!M1595="0",_xlfn.XLOOKUP('Calculs'!M1595,'Réponses'!C:C,'Réponses'!F:F,"ERREUR VISIBILITE")=0),"",_xlfn.XLOOKUP(_xlfn.XLOOKUP('Calculs'!M1595,'Réponses'!C:C,'Réponses'!F:F,"ERREUR VISIBILITE"),Questions!A:A,Questions!B:B,"ERREUR QUESTION"))</f>
        <v/>
      </c>
    </row>
    <row r="1597" spans="4:13" ht="60" customHeight="1" x14ac:dyDescent="0.25">
      <c r="D1597" s="29" t="str">
        <f>IF(ISBLANK(Recyclabilité[[#This Row],[Code Valobat]]),"",IF(OR('Calculs'!A1596="08",MID(Recyclabilité[[#This Row],[Code Valobat]],4,4)="0804",MID(Recyclabilité[[#This Row],[Code Valobat]],4,4)="0709",MID(Recyclabilité[[#This Row],[Code Valobat]],1,7)="6121107"),"Non recyclable",_xlfn.XLOOKUP('Calculs'!Q1596,'Combinaisons'!A:A,'Combinaisons'!B:B,"Merci de répondre à toutes les questions")))</f>
        <v/>
      </c>
      <c r="E1597" s="65" t="str">
        <f>IF(ISBLANK(Recyclabilité[[#This Row],[Code Valobat]]),"",IF(OR('Calculs'!A1596="08",MID(Recyclabilité[[#This Row],[Code Valobat]],4,4)="0804",MID(Recyclabilité[[#This Row],[Code Valobat]],4,4)="0709",MID(Recyclabilité[[#This Row],[Code Valobat]],1,7)="6121107"),"",_xlfn.XLOOKUP('Calculs'!B1596,Questions!A:A,Questions!B:B,"ERREUR QUESTION")))</f>
        <v/>
      </c>
      <c r="G1597" s="65" t="str">
        <f>IF(OR(ISBLANK(Recyclabilité[[#This Row],[Réponse 1]]),'Calculs'!D1596="0",_xlfn.XLOOKUP('Calculs'!D1596,'Réponses'!C:C,'Réponses'!F:F,"ERREUR VISIBILITE")=0),"",_xlfn.XLOOKUP(_xlfn.XLOOKUP('Calculs'!D1596,'Réponses'!C:C,'Réponses'!F:F,"ERREUR VISIBILITE"),Questions!A:A,Questions!B:B,"ERREUR QUESTION"))</f>
        <v/>
      </c>
      <c r="I1597" s="65" t="str">
        <f>IF(OR(ISBLANK(Recyclabilité[[#This Row],[Réponse 2]]),'Calculs'!G1596="0",_xlfn.XLOOKUP('Calculs'!G1596,'Réponses'!C:C,'Réponses'!F:F,"ERREUR VISIBILITE")=0),"",_xlfn.XLOOKUP(_xlfn.XLOOKUP('Calculs'!G1596,'Réponses'!C:C,'Réponses'!F:F,"ERREUR VISIBILITE"),Questions!A:A,Questions!B:B,"ERREUR QUESTION"))</f>
        <v/>
      </c>
      <c r="K1597" s="65" t="str">
        <f>IF(OR(ISBLANK(Recyclabilité[[#This Row],[Réponse 3]]),'Calculs'!J1596="0",_xlfn.XLOOKUP('Calculs'!J1596,'Réponses'!C:C,'Réponses'!F:F,"ERREUR VISIBILITE")=0),"",_xlfn.XLOOKUP(_xlfn.XLOOKUP('Calculs'!J1596,'Réponses'!C:C,'Réponses'!F:F,"ERREUR VISIBILITE"),Questions!A:A,Questions!B:B,"ERREUR QUESTION"))</f>
        <v/>
      </c>
      <c r="M1597" s="65" t="str">
        <f>IF(OR(ISBLANK(Recyclabilité[[#This Row],[Réponse 4]]),'Calculs'!M1596="0",_xlfn.XLOOKUP('Calculs'!M1596,'Réponses'!C:C,'Réponses'!F:F,"ERREUR VISIBILITE")=0),"",_xlfn.XLOOKUP(_xlfn.XLOOKUP('Calculs'!M1596,'Réponses'!C:C,'Réponses'!F:F,"ERREUR VISIBILITE"),Questions!A:A,Questions!B:B,"ERREUR QUESTION"))</f>
        <v/>
      </c>
    </row>
    <row r="1598" spans="4:13" ht="60" customHeight="1" x14ac:dyDescent="0.25">
      <c r="D1598" s="29" t="str">
        <f>IF(ISBLANK(Recyclabilité[[#This Row],[Code Valobat]]),"",IF(OR('Calculs'!A1597="08",MID(Recyclabilité[[#This Row],[Code Valobat]],4,4)="0804",MID(Recyclabilité[[#This Row],[Code Valobat]],4,4)="0709",MID(Recyclabilité[[#This Row],[Code Valobat]],1,7)="6121107"),"Non recyclable",_xlfn.XLOOKUP('Calculs'!Q1597,'Combinaisons'!A:A,'Combinaisons'!B:B,"Merci de répondre à toutes les questions")))</f>
        <v/>
      </c>
      <c r="E1598" s="65" t="str">
        <f>IF(ISBLANK(Recyclabilité[[#This Row],[Code Valobat]]),"",IF(OR('Calculs'!A1597="08",MID(Recyclabilité[[#This Row],[Code Valobat]],4,4)="0804",MID(Recyclabilité[[#This Row],[Code Valobat]],4,4)="0709",MID(Recyclabilité[[#This Row],[Code Valobat]],1,7)="6121107"),"",_xlfn.XLOOKUP('Calculs'!B1597,Questions!A:A,Questions!B:B,"ERREUR QUESTION")))</f>
        <v/>
      </c>
      <c r="G1598" s="65" t="str">
        <f>IF(OR(ISBLANK(Recyclabilité[[#This Row],[Réponse 1]]),'Calculs'!D1597="0",_xlfn.XLOOKUP('Calculs'!D1597,'Réponses'!C:C,'Réponses'!F:F,"ERREUR VISIBILITE")=0),"",_xlfn.XLOOKUP(_xlfn.XLOOKUP('Calculs'!D1597,'Réponses'!C:C,'Réponses'!F:F,"ERREUR VISIBILITE"),Questions!A:A,Questions!B:B,"ERREUR QUESTION"))</f>
        <v/>
      </c>
      <c r="I1598" s="65" t="str">
        <f>IF(OR(ISBLANK(Recyclabilité[[#This Row],[Réponse 2]]),'Calculs'!G1597="0",_xlfn.XLOOKUP('Calculs'!G1597,'Réponses'!C:C,'Réponses'!F:F,"ERREUR VISIBILITE")=0),"",_xlfn.XLOOKUP(_xlfn.XLOOKUP('Calculs'!G1597,'Réponses'!C:C,'Réponses'!F:F,"ERREUR VISIBILITE"),Questions!A:A,Questions!B:B,"ERREUR QUESTION"))</f>
        <v/>
      </c>
      <c r="K1598" s="65" t="str">
        <f>IF(OR(ISBLANK(Recyclabilité[[#This Row],[Réponse 3]]),'Calculs'!J1597="0",_xlfn.XLOOKUP('Calculs'!J1597,'Réponses'!C:C,'Réponses'!F:F,"ERREUR VISIBILITE")=0),"",_xlfn.XLOOKUP(_xlfn.XLOOKUP('Calculs'!J1597,'Réponses'!C:C,'Réponses'!F:F,"ERREUR VISIBILITE"),Questions!A:A,Questions!B:B,"ERREUR QUESTION"))</f>
        <v/>
      </c>
      <c r="M1598" s="65" t="str">
        <f>IF(OR(ISBLANK(Recyclabilité[[#This Row],[Réponse 4]]),'Calculs'!M1597="0",_xlfn.XLOOKUP('Calculs'!M1597,'Réponses'!C:C,'Réponses'!F:F,"ERREUR VISIBILITE")=0),"",_xlfn.XLOOKUP(_xlfn.XLOOKUP('Calculs'!M1597,'Réponses'!C:C,'Réponses'!F:F,"ERREUR VISIBILITE"),Questions!A:A,Questions!B:B,"ERREUR QUESTION"))</f>
        <v/>
      </c>
    </row>
    <row r="1599" spans="4:13" ht="60" customHeight="1" x14ac:dyDescent="0.25">
      <c r="D1599" s="29" t="str">
        <f>IF(ISBLANK(Recyclabilité[[#This Row],[Code Valobat]]),"",IF(OR('Calculs'!A1598="08",MID(Recyclabilité[[#This Row],[Code Valobat]],4,4)="0804",MID(Recyclabilité[[#This Row],[Code Valobat]],4,4)="0709",MID(Recyclabilité[[#This Row],[Code Valobat]],1,7)="6121107"),"Non recyclable",_xlfn.XLOOKUP('Calculs'!Q1598,'Combinaisons'!A:A,'Combinaisons'!B:B,"Merci de répondre à toutes les questions")))</f>
        <v/>
      </c>
      <c r="E1599" s="65" t="str">
        <f>IF(ISBLANK(Recyclabilité[[#This Row],[Code Valobat]]),"",IF(OR('Calculs'!A1598="08",MID(Recyclabilité[[#This Row],[Code Valobat]],4,4)="0804",MID(Recyclabilité[[#This Row],[Code Valobat]],4,4)="0709",MID(Recyclabilité[[#This Row],[Code Valobat]],1,7)="6121107"),"",_xlfn.XLOOKUP('Calculs'!B1598,Questions!A:A,Questions!B:B,"ERREUR QUESTION")))</f>
        <v/>
      </c>
      <c r="G1599" s="65" t="str">
        <f>IF(OR(ISBLANK(Recyclabilité[[#This Row],[Réponse 1]]),'Calculs'!D1598="0",_xlfn.XLOOKUP('Calculs'!D1598,'Réponses'!C:C,'Réponses'!F:F,"ERREUR VISIBILITE")=0),"",_xlfn.XLOOKUP(_xlfn.XLOOKUP('Calculs'!D1598,'Réponses'!C:C,'Réponses'!F:F,"ERREUR VISIBILITE"),Questions!A:A,Questions!B:B,"ERREUR QUESTION"))</f>
        <v/>
      </c>
      <c r="I1599" s="65" t="str">
        <f>IF(OR(ISBLANK(Recyclabilité[[#This Row],[Réponse 2]]),'Calculs'!G1598="0",_xlfn.XLOOKUP('Calculs'!G1598,'Réponses'!C:C,'Réponses'!F:F,"ERREUR VISIBILITE")=0),"",_xlfn.XLOOKUP(_xlfn.XLOOKUP('Calculs'!G1598,'Réponses'!C:C,'Réponses'!F:F,"ERREUR VISIBILITE"),Questions!A:A,Questions!B:B,"ERREUR QUESTION"))</f>
        <v/>
      </c>
      <c r="K1599" s="65" t="str">
        <f>IF(OR(ISBLANK(Recyclabilité[[#This Row],[Réponse 3]]),'Calculs'!J1598="0",_xlfn.XLOOKUP('Calculs'!J1598,'Réponses'!C:C,'Réponses'!F:F,"ERREUR VISIBILITE")=0),"",_xlfn.XLOOKUP(_xlfn.XLOOKUP('Calculs'!J1598,'Réponses'!C:C,'Réponses'!F:F,"ERREUR VISIBILITE"),Questions!A:A,Questions!B:B,"ERREUR QUESTION"))</f>
        <v/>
      </c>
      <c r="M1599" s="65" t="str">
        <f>IF(OR(ISBLANK(Recyclabilité[[#This Row],[Réponse 4]]),'Calculs'!M1598="0",_xlfn.XLOOKUP('Calculs'!M1598,'Réponses'!C:C,'Réponses'!F:F,"ERREUR VISIBILITE")=0),"",_xlfn.XLOOKUP(_xlfn.XLOOKUP('Calculs'!M1598,'Réponses'!C:C,'Réponses'!F:F,"ERREUR VISIBILITE"),Questions!A:A,Questions!B:B,"ERREUR QUESTION"))</f>
        <v/>
      </c>
    </row>
    <row r="1600" spans="4:13" ht="60" customHeight="1" x14ac:dyDescent="0.25">
      <c r="D1600" s="29" t="str">
        <f>IF(ISBLANK(Recyclabilité[[#This Row],[Code Valobat]]),"",IF(OR('Calculs'!A1599="08",MID(Recyclabilité[[#This Row],[Code Valobat]],4,4)="0804",MID(Recyclabilité[[#This Row],[Code Valobat]],4,4)="0709",MID(Recyclabilité[[#This Row],[Code Valobat]],1,7)="6121107"),"Non recyclable",_xlfn.XLOOKUP('Calculs'!Q1599,'Combinaisons'!A:A,'Combinaisons'!B:B,"Merci de répondre à toutes les questions")))</f>
        <v/>
      </c>
      <c r="E1600" s="65" t="str">
        <f>IF(ISBLANK(Recyclabilité[[#This Row],[Code Valobat]]),"",IF(OR('Calculs'!A1599="08",MID(Recyclabilité[[#This Row],[Code Valobat]],4,4)="0804",MID(Recyclabilité[[#This Row],[Code Valobat]],4,4)="0709",MID(Recyclabilité[[#This Row],[Code Valobat]],1,7)="6121107"),"",_xlfn.XLOOKUP('Calculs'!B1599,Questions!A:A,Questions!B:B,"ERREUR QUESTION")))</f>
        <v/>
      </c>
      <c r="G1600" s="65" t="str">
        <f>IF(OR(ISBLANK(Recyclabilité[[#This Row],[Réponse 1]]),'Calculs'!D1599="0",_xlfn.XLOOKUP('Calculs'!D1599,'Réponses'!C:C,'Réponses'!F:F,"ERREUR VISIBILITE")=0),"",_xlfn.XLOOKUP(_xlfn.XLOOKUP('Calculs'!D1599,'Réponses'!C:C,'Réponses'!F:F,"ERREUR VISIBILITE"),Questions!A:A,Questions!B:B,"ERREUR QUESTION"))</f>
        <v/>
      </c>
      <c r="I1600" s="65" t="str">
        <f>IF(OR(ISBLANK(Recyclabilité[[#This Row],[Réponse 2]]),'Calculs'!G1599="0",_xlfn.XLOOKUP('Calculs'!G1599,'Réponses'!C:C,'Réponses'!F:F,"ERREUR VISIBILITE")=0),"",_xlfn.XLOOKUP(_xlfn.XLOOKUP('Calculs'!G1599,'Réponses'!C:C,'Réponses'!F:F,"ERREUR VISIBILITE"),Questions!A:A,Questions!B:B,"ERREUR QUESTION"))</f>
        <v/>
      </c>
      <c r="K1600" s="65" t="str">
        <f>IF(OR(ISBLANK(Recyclabilité[[#This Row],[Réponse 3]]),'Calculs'!J1599="0",_xlfn.XLOOKUP('Calculs'!J1599,'Réponses'!C:C,'Réponses'!F:F,"ERREUR VISIBILITE")=0),"",_xlfn.XLOOKUP(_xlfn.XLOOKUP('Calculs'!J1599,'Réponses'!C:C,'Réponses'!F:F,"ERREUR VISIBILITE"),Questions!A:A,Questions!B:B,"ERREUR QUESTION"))</f>
        <v/>
      </c>
      <c r="M1600" s="65" t="str">
        <f>IF(OR(ISBLANK(Recyclabilité[[#This Row],[Réponse 4]]),'Calculs'!M1599="0",_xlfn.XLOOKUP('Calculs'!M1599,'Réponses'!C:C,'Réponses'!F:F,"ERREUR VISIBILITE")=0),"",_xlfn.XLOOKUP(_xlfn.XLOOKUP('Calculs'!M1599,'Réponses'!C:C,'Réponses'!F:F,"ERREUR VISIBILITE"),Questions!A:A,Questions!B:B,"ERREUR QUESTION"))</f>
        <v/>
      </c>
    </row>
    <row r="1601" spans="4:13" ht="60" customHeight="1" x14ac:dyDescent="0.25">
      <c r="D1601" s="29" t="str">
        <f>IF(ISBLANK(Recyclabilité[[#This Row],[Code Valobat]]),"",IF(OR('Calculs'!A1600="08",MID(Recyclabilité[[#This Row],[Code Valobat]],4,4)="0804",MID(Recyclabilité[[#This Row],[Code Valobat]],4,4)="0709",MID(Recyclabilité[[#This Row],[Code Valobat]],1,7)="6121107"),"Non recyclable",_xlfn.XLOOKUP('Calculs'!Q1600,'Combinaisons'!A:A,'Combinaisons'!B:B,"Merci de répondre à toutes les questions")))</f>
        <v/>
      </c>
      <c r="E1601" s="65" t="str">
        <f>IF(ISBLANK(Recyclabilité[[#This Row],[Code Valobat]]),"",IF(OR('Calculs'!A1600="08",MID(Recyclabilité[[#This Row],[Code Valobat]],4,4)="0804",MID(Recyclabilité[[#This Row],[Code Valobat]],4,4)="0709",MID(Recyclabilité[[#This Row],[Code Valobat]],1,7)="6121107"),"",_xlfn.XLOOKUP('Calculs'!B1600,Questions!A:A,Questions!B:B,"ERREUR QUESTION")))</f>
        <v/>
      </c>
      <c r="G1601" s="65" t="str">
        <f>IF(OR(ISBLANK(Recyclabilité[[#This Row],[Réponse 1]]),'Calculs'!D1600="0",_xlfn.XLOOKUP('Calculs'!D1600,'Réponses'!C:C,'Réponses'!F:F,"ERREUR VISIBILITE")=0),"",_xlfn.XLOOKUP(_xlfn.XLOOKUP('Calculs'!D1600,'Réponses'!C:C,'Réponses'!F:F,"ERREUR VISIBILITE"),Questions!A:A,Questions!B:B,"ERREUR QUESTION"))</f>
        <v/>
      </c>
      <c r="I1601" s="65" t="str">
        <f>IF(OR(ISBLANK(Recyclabilité[[#This Row],[Réponse 2]]),'Calculs'!G1600="0",_xlfn.XLOOKUP('Calculs'!G1600,'Réponses'!C:C,'Réponses'!F:F,"ERREUR VISIBILITE")=0),"",_xlfn.XLOOKUP(_xlfn.XLOOKUP('Calculs'!G1600,'Réponses'!C:C,'Réponses'!F:F,"ERREUR VISIBILITE"),Questions!A:A,Questions!B:B,"ERREUR QUESTION"))</f>
        <v/>
      </c>
      <c r="K1601" s="65" t="str">
        <f>IF(OR(ISBLANK(Recyclabilité[[#This Row],[Réponse 3]]),'Calculs'!J1600="0",_xlfn.XLOOKUP('Calculs'!J1600,'Réponses'!C:C,'Réponses'!F:F,"ERREUR VISIBILITE")=0),"",_xlfn.XLOOKUP(_xlfn.XLOOKUP('Calculs'!J1600,'Réponses'!C:C,'Réponses'!F:F,"ERREUR VISIBILITE"),Questions!A:A,Questions!B:B,"ERREUR QUESTION"))</f>
        <v/>
      </c>
      <c r="M1601" s="65" t="str">
        <f>IF(OR(ISBLANK(Recyclabilité[[#This Row],[Réponse 4]]),'Calculs'!M1600="0",_xlfn.XLOOKUP('Calculs'!M1600,'Réponses'!C:C,'Réponses'!F:F,"ERREUR VISIBILITE")=0),"",_xlfn.XLOOKUP(_xlfn.XLOOKUP('Calculs'!M1600,'Réponses'!C:C,'Réponses'!F:F,"ERREUR VISIBILITE"),Questions!A:A,Questions!B:B,"ERREUR QUESTION"))</f>
        <v/>
      </c>
    </row>
    <row r="1602" spans="4:13" ht="60" customHeight="1" x14ac:dyDescent="0.25">
      <c r="D1602" s="29" t="str">
        <f>IF(ISBLANK(Recyclabilité[[#This Row],[Code Valobat]]),"",IF(OR('Calculs'!A1601="08",MID(Recyclabilité[[#This Row],[Code Valobat]],4,4)="0804",MID(Recyclabilité[[#This Row],[Code Valobat]],4,4)="0709",MID(Recyclabilité[[#This Row],[Code Valobat]],1,7)="6121107"),"Non recyclable",_xlfn.XLOOKUP('Calculs'!Q1601,'Combinaisons'!A:A,'Combinaisons'!B:B,"Merci de répondre à toutes les questions")))</f>
        <v/>
      </c>
      <c r="E1602" s="65" t="str">
        <f>IF(ISBLANK(Recyclabilité[[#This Row],[Code Valobat]]),"",IF(OR('Calculs'!A1601="08",MID(Recyclabilité[[#This Row],[Code Valobat]],4,4)="0804",MID(Recyclabilité[[#This Row],[Code Valobat]],4,4)="0709",MID(Recyclabilité[[#This Row],[Code Valobat]],1,7)="6121107"),"",_xlfn.XLOOKUP('Calculs'!B1601,Questions!A:A,Questions!B:B,"ERREUR QUESTION")))</f>
        <v/>
      </c>
      <c r="G1602" s="65" t="str">
        <f>IF(OR(ISBLANK(Recyclabilité[[#This Row],[Réponse 1]]),'Calculs'!D1601="0",_xlfn.XLOOKUP('Calculs'!D1601,'Réponses'!C:C,'Réponses'!F:F,"ERREUR VISIBILITE")=0),"",_xlfn.XLOOKUP(_xlfn.XLOOKUP('Calculs'!D1601,'Réponses'!C:C,'Réponses'!F:F,"ERREUR VISIBILITE"),Questions!A:A,Questions!B:B,"ERREUR QUESTION"))</f>
        <v/>
      </c>
      <c r="I1602" s="65" t="str">
        <f>IF(OR(ISBLANK(Recyclabilité[[#This Row],[Réponse 2]]),'Calculs'!G1601="0",_xlfn.XLOOKUP('Calculs'!G1601,'Réponses'!C:C,'Réponses'!F:F,"ERREUR VISIBILITE")=0),"",_xlfn.XLOOKUP(_xlfn.XLOOKUP('Calculs'!G1601,'Réponses'!C:C,'Réponses'!F:F,"ERREUR VISIBILITE"),Questions!A:A,Questions!B:B,"ERREUR QUESTION"))</f>
        <v/>
      </c>
      <c r="K1602" s="65" t="str">
        <f>IF(OR(ISBLANK(Recyclabilité[[#This Row],[Réponse 3]]),'Calculs'!J1601="0",_xlfn.XLOOKUP('Calculs'!J1601,'Réponses'!C:C,'Réponses'!F:F,"ERREUR VISIBILITE")=0),"",_xlfn.XLOOKUP(_xlfn.XLOOKUP('Calculs'!J1601,'Réponses'!C:C,'Réponses'!F:F,"ERREUR VISIBILITE"),Questions!A:A,Questions!B:B,"ERREUR QUESTION"))</f>
        <v/>
      </c>
      <c r="M1602" s="65" t="str">
        <f>IF(OR(ISBLANK(Recyclabilité[[#This Row],[Réponse 4]]),'Calculs'!M1601="0",_xlfn.XLOOKUP('Calculs'!M1601,'Réponses'!C:C,'Réponses'!F:F,"ERREUR VISIBILITE")=0),"",_xlfn.XLOOKUP(_xlfn.XLOOKUP('Calculs'!M1601,'Réponses'!C:C,'Réponses'!F:F,"ERREUR VISIBILITE"),Questions!A:A,Questions!B:B,"ERREUR QUESTION"))</f>
        <v/>
      </c>
    </row>
    <row r="1603" spans="4:13" ht="60" customHeight="1" x14ac:dyDescent="0.25">
      <c r="D1603" s="29" t="str">
        <f>IF(ISBLANK(Recyclabilité[[#This Row],[Code Valobat]]),"",IF(OR('Calculs'!A1602="08",MID(Recyclabilité[[#This Row],[Code Valobat]],4,4)="0804",MID(Recyclabilité[[#This Row],[Code Valobat]],4,4)="0709",MID(Recyclabilité[[#This Row],[Code Valobat]],1,7)="6121107"),"Non recyclable",_xlfn.XLOOKUP('Calculs'!Q1602,'Combinaisons'!A:A,'Combinaisons'!B:B,"Merci de répondre à toutes les questions")))</f>
        <v/>
      </c>
      <c r="E1603" s="65" t="str">
        <f>IF(ISBLANK(Recyclabilité[[#This Row],[Code Valobat]]),"",IF(OR('Calculs'!A1602="08",MID(Recyclabilité[[#This Row],[Code Valobat]],4,4)="0804",MID(Recyclabilité[[#This Row],[Code Valobat]],4,4)="0709",MID(Recyclabilité[[#This Row],[Code Valobat]],1,7)="6121107"),"",_xlfn.XLOOKUP('Calculs'!B1602,Questions!A:A,Questions!B:B,"ERREUR QUESTION")))</f>
        <v/>
      </c>
      <c r="G1603" s="65" t="str">
        <f>IF(OR(ISBLANK(Recyclabilité[[#This Row],[Réponse 1]]),'Calculs'!D1602="0",_xlfn.XLOOKUP('Calculs'!D1602,'Réponses'!C:C,'Réponses'!F:F,"ERREUR VISIBILITE")=0),"",_xlfn.XLOOKUP(_xlfn.XLOOKUP('Calculs'!D1602,'Réponses'!C:C,'Réponses'!F:F,"ERREUR VISIBILITE"),Questions!A:A,Questions!B:B,"ERREUR QUESTION"))</f>
        <v/>
      </c>
      <c r="I1603" s="65" t="str">
        <f>IF(OR(ISBLANK(Recyclabilité[[#This Row],[Réponse 2]]),'Calculs'!G1602="0",_xlfn.XLOOKUP('Calculs'!G1602,'Réponses'!C:C,'Réponses'!F:F,"ERREUR VISIBILITE")=0),"",_xlfn.XLOOKUP(_xlfn.XLOOKUP('Calculs'!G1602,'Réponses'!C:C,'Réponses'!F:F,"ERREUR VISIBILITE"),Questions!A:A,Questions!B:B,"ERREUR QUESTION"))</f>
        <v/>
      </c>
      <c r="K1603" s="65" t="str">
        <f>IF(OR(ISBLANK(Recyclabilité[[#This Row],[Réponse 3]]),'Calculs'!J1602="0",_xlfn.XLOOKUP('Calculs'!J1602,'Réponses'!C:C,'Réponses'!F:F,"ERREUR VISIBILITE")=0),"",_xlfn.XLOOKUP(_xlfn.XLOOKUP('Calculs'!J1602,'Réponses'!C:C,'Réponses'!F:F,"ERREUR VISIBILITE"),Questions!A:A,Questions!B:B,"ERREUR QUESTION"))</f>
        <v/>
      </c>
      <c r="M1603" s="65" t="str">
        <f>IF(OR(ISBLANK(Recyclabilité[[#This Row],[Réponse 4]]),'Calculs'!M1602="0",_xlfn.XLOOKUP('Calculs'!M1602,'Réponses'!C:C,'Réponses'!F:F,"ERREUR VISIBILITE")=0),"",_xlfn.XLOOKUP(_xlfn.XLOOKUP('Calculs'!M1602,'Réponses'!C:C,'Réponses'!F:F,"ERREUR VISIBILITE"),Questions!A:A,Questions!B:B,"ERREUR QUESTION"))</f>
        <v/>
      </c>
    </row>
    <row r="1604" spans="4:13" ht="60" customHeight="1" x14ac:dyDescent="0.25">
      <c r="D1604" s="29" t="str">
        <f>IF(ISBLANK(Recyclabilité[[#This Row],[Code Valobat]]),"",IF(OR('Calculs'!A1603="08",MID(Recyclabilité[[#This Row],[Code Valobat]],4,4)="0804",MID(Recyclabilité[[#This Row],[Code Valobat]],4,4)="0709",MID(Recyclabilité[[#This Row],[Code Valobat]],1,7)="6121107"),"Non recyclable",_xlfn.XLOOKUP('Calculs'!Q1603,'Combinaisons'!A:A,'Combinaisons'!B:B,"Merci de répondre à toutes les questions")))</f>
        <v/>
      </c>
      <c r="E1604" s="65" t="str">
        <f>IF(ISBLANK(Recyclabilité[[#This Row],[Code Valobat]]),"",IF(OR('Calculs'!A1603="08",MID(Recyclabilité[[#This Row],[Code Valobat]],4,4)="0804",MID(Recyclabilité[[#This Row],[Code Valobat]],4,4)="0709",MID(Recyclabilité[[#This Row],[Code Valobat]],1,7)="6121107"),"",_xlfn.XLOOKUP('Calculs'!B1603,Questions!A:A,Questions!B:B,"ERREUR QUESTION")))</f>
        <v/>
      </c>
      <c r="G1604" s="65" t="str">
        <f>IF(OR(ISBLANK(Recyclabilité[[#This Row],[Réponse 1]]),'Calculs'!D1603="0",_xlfn.XLOOKUP('Calculs'!D1603,'Réponses'!C:C,'Réponses'!F:F,"ERREUR VISIBILITE")=0),"",_xlfn.XLOOKUP(_xlfn.XLOOKUP('Calculs'!D1603,'Réponses'!C:C,'Réponses'!F:F,"ERREUR VISIBILITE"),Questions!A:A,Questions!B:B,"ERREUR QUESTION"))</f>
        <v/>
      </c>
      <c r="I1604" s="65" t="str">
        <f>IF(OR(ISBLANK(Recyclabilité[[#This Row],[Réponse 2]]),'Calculs'!G1603="0",_xlfn.XLOOKUP('Calculs'!G1603,'Réponses'!C:C,'Réponses'!F:F,"ERREUR VISIBILITE")=0),"",_xlfn.XLOOKUP(_xlfn.XLOOKUP('Calculs'!G1603,'Réponses'!C:C,'Réponses'!F:F,"ERREUR VISIBILITE"),Questions!A:A,Questions!B:B,"ERREUR QUESTION"))</f>
        <v/>
      </c>
      <c r="K1604" s="65" t="str">
        <f>IF(OR(ISBLANK(Recyclabilité[[#This Row],[Réponse 3]]),'Calculs'!J1603="0",_xlfn.XLOOKUP('Calculs'!J1603,'Réponses'!C:C,'Réponses'!F:F,"ERREUR VISIBILITE")=0),"",_xlfn.XLOOKUP(_xlfn.XLOOKUP('Calculs'!J1603,'Réponses'!C:C,'Réponses'!F:F,"ERREUR VISIBILITE"),Questions!A:A,Questions!B:B,"ERREUR QUESTION"))</f>
        <v/>
      </c>
      <c r="M1604" s="65" t="str">
        <f>IF(OR(ISBLANK(Recyclabilité[[#This Row],[Réponse 4]]),'Calculs'!M1603="0",_xlfn.XLOOKUP('Calculs'!M1603,'Réponses'!C:C,'Réponses'!F:F,"ERREUR VISIBILITE")=0),"",_xlfn.XLOOKUP(_xlfn.XLOOKUP('Calculs'!M1603,'Réponses'!C:C,'Réponses'!F:F,"ERREUR VISIBILITE"),Questions!A:A,Questions!B:B,"ERREUR QUESTION"))</f>
        <v/>
      </c>
    </row>
    <row r="1605" spans="4:13" ht="60" customHeight="1" x14ac:dyDescent="0.25">
      <c r="D1605" s="29" t="str">
        <f>IF(ISBLANK(Recyclabilité[[#This Row],[Code Valobat]]),"",IF(OR('Calculs'!A1604="08",MID(Recyclabilité[[#This Row],[Code Valobat]],4,4)="0804",MID(Recyclabilité[[#This Row],[Code Valobat]],4,4)="0709",MID(Recyclabilité[[#This Row],[Code Valobat]],1,7)="6121107"),"Non recyclable",_xlfn.XLOOKUP('Calculs'!Q1604,'Combinaisons'!A:A,'Combinaisons'!B:B,"Merci de répondre à toutes les questions")))</f>
        <v/>
      </c>
      <c r="E1605" s="65" t="str">
        <f>IF(ISBLANK(Recyclabilité[[#This Row],[Code Valobat]]),"",IF(OR('Calculs'!A1604="08",MID(Recyclabilité[[#This Row],[Code Valobat]],4,4)="0804",MID(Recyclabilité[[#This Row],[Code Valobat]],4,4)="0709",MID(Recyclabilité[[#This Row],[Code Valobat]],1,7)="6121107"),"",_xlfn.XLOOKUP('Calculs'!B1604,Questions!A:A,Questions!B:B,"ERREUR QUESTION")))</f>
        <v/>
      </c>
      <c r="G1605" s="65" t="str">
        <f>IF(OR(ISBLANK(Recyclabilité[[#This Row],[Réponse 1]]),'Calculs'!D1604="0",_xlfn.XLOOKUP('Calculs'!D1604,'Réponses'!C:C,'Réponses'!F:F,"ERREUR VISIBILITE")=0),"",_xlfn.XLOOKUP(_xlfn.XLOOKUP('Calculs'!D1604,'Réponses'!C:C,'Réponses'!F:F,"ERREUR VISIBILITE"),Questions!A:A,Questions!B:B,"ERREUR QUESTION"))</f>
        <v/>
      </c>
      <c r="I1605" s="65" t="str">
        <f>IF(OR(ISBLANK(Recyclabilité[[#This Row],[Réponse 2]]),'Calculs'!G1604="0",_xlfn.XLOOKUP('Calculs'!G1604,'Réponses'!C:C,'Réponses'!F:F,"ERREUR VISIBILITE")=0),"",_xlfn.XLOOKUP(_xlfn.XLOOKUP('Calculs'!G1604,'Réponses'!C:C,'Réponses'!F:F,"ERREUR VISIBILITE"),Questions!A:A,Questions!B:B,"ERREUR QUESTION"))</f>
        <v/>
      </c>
      <c r="K1605" s="65" t="str">
        <f>IF(OR(ISBLANK(Recyclabilité[[#This Row],[Réponse 3]]),'Calculs'!J1604="0",_xlfn.XLOOKUP('Calculs'!J1604,'Réponses'!C:C,'Réponses'!F:F,"ERREUR VISIBILITE")=0),"",_xlfn.XLOOKUP(_xlfn.XLOOKUP('Calculs'!J1604,'Réponses'!C:C,'Réponses'!F:F,"ERREUR VISIBILITE"),Questions!A:A,Questions!B:B,"ERREUR QUESTION"))</f>
        <v/>
      </c>
      <c r="M1605" s="65" t="str">
        <f>IF(OR(ISBLANK(Recyclabilité[[#This Row],[Réponse 4]]),'Calculs'!M1604="0",_xlfn.XLOOKUP('Calculs'!M1604,'Réponses'!C:C,'Réponses'!F:F,"ERREUR VISIBILITE")=0),"",_xlfn.XLOOKUP(_xlfn.XLOOKUP('Calculs'!M1604,'Réponses'!C:C,'Réponses'!F:F,"ERREUR VISIBILITE"),Questions!A:A,Questions!B:B,"ERREUR QUESTION"))</f>
        <v/>
      </c>
    </row>
    <row r="1606" spans="4:13" ht="60" customHeight="1" x14ac:dyDescent="0.25">
      <c r="D1606" s="29" t="str">
        <f>IF(ISBLANK(Recyclabilité[[#This Row],[Code Valobat]]),"",IF(OR('Calculs'!A1605="08",MID(Recyclabilité[[#This Row],[Code Valobat]],4,4)="0804",MID(Recyclabilité[[#This Row],[Code Valobat]],4,4)="0709",MID(Recyclabilité[[#This Row],[Code Valobat]],1,7)="6121107"),"Non recyclable",_xlfn.XLOOKUP('Calculs'!Q1605,'Combinaisons'!A:A,'Combinaisons'!B:B,"Merci de répondre à toutes les questions")))</f>
        <v/>
      </c>
      <c r="E1606" s="65" t="str">
        <f>IF(ISBLANK(Recyclabilité[[#This Row],[Code Valobat]]),"",IF(OR('Calculs'!A1605="08",MID(Recyclabilité[[#This Row],[Code Valobat]],4,4)="0804",MID(Recyclabilité[[#This Row],[Code Valobat]],4,4)="0709",MID(Recyclabilité[[#This Row],[Code Valobat]],1,7)="6121107"),"",_xlfn.XLOOKUP('Calculs'!B1605,Questions!A:A,Questions!B:B,"ERREUR QUESTION")))</f>
        <v/>
      </c>
      <c r="G1606" s="65" t="str">
        <f>IF(OR(ISBLANK(Recyclabilité[[#This Row],[Réponse 1]]),'Calculs'!D1605="0",_xlfn.XLOOKUP('Calculs'!D1605,'Réponses'!C:C,'Réponses'!F:F,"ERREUR VISIBILITE")=0),"",_xlfn.XLOOKUP(_xlfn.XLOOKUP('Calculs'!D1605,'Réponses'!C:C,'Réponses'!F:F,"ERREUR VISIBILITE"),Questions!A:A,Questions!B:B,"ERREUR QUESTION"))</f>
        <v/>
      </c>
      <c r="I1606" s="65" t="str">
        <f>IF(OR(ISBLANK(Recyclabilité[[#This Row],[Réponse 2]]),'Calculs'!G1605="0",_xlfn.XLOOKUP('Calculs'!G1605,'Réponses'!C:C,'Réponses'!F:F,"ERREUR VISIBILITE")=0),"",_xlfn.XLOOKUP(_xlfn.XLOOKUP('Calculs'!G1605,'Réponses'!C:C,'Réponses'!F:F,"ERREUR VISIBILITE"),Questions!A:A,Questions!B:B,"ERREUR QUESTION"))</f>
        <v/>
      </c>
      <c r="K1606" s="65" t="str">
        <f>IF(OR(ISBLANK(Recyclabilité[[#This Row],[Réponse 3]]),'Calculs'!J1605="0",_xlfn.XLOOKUP('Calculs'!J1605,'Réponses'!C:C,'Réponses'!F:F,"ERREUR VISIBILITE")=0),"",_xlfn.XLOOKUP(_xlfn.XLOOKUP('Calculs'!J1605,'Réponses'!C:C,'Réponses'!F:F,"ERREUR VISIBILITE"),Questions!A:A,Questions!B:B,"ERREUR QUESTION"))</f>
        <v/>
      </c>
      <c r="M1606" s="65" t="str">
        <f>IF(OR(ISBLANK(Recyclabilité[[#This Row],[Réponse 4]]),'Calculs'!M1605="0",_xlfn.XLOOKUP('Calculs'!M1605,'Réponses'!C:C,'Réponses'!F:F,"ERREUR VISIBILITE")=0),"",_xlfn.XLOOKUP(_xlfn.XLOOKUP('Calculs'!M1605,'Réponses'!C:C,'Réponses'!F:F,"ERREUR VISIBILITE"),Questions!A:A,Questions!B:B,"ERREUR QUESTION"))</f>
        <v/>
      </c>
    </row>
    <row r="1607" spans="4:13" ht="60" customHeight="1" x14ac:dyDescent="0.25">
      <c r="D1607" s="29" t="str">
        <f>IF(ISBLANK(Recyclabilité[[#This Row],[Code Valobat]]),"",IF(OR('Calculs'!A1606="08",MID(Recyclabilité[[#This Row],[Code Valobat]],4,4)="0804",MID(Recyclabilité[[#This Row],[Code Valobat]],4,4)="0709",MID(Recyclabilité[[#This Row],[Code Valobat]],1,7)="6121107"),"Non recyclable",_xlfn.XLOOKUP('Calculs'!Q1606,'Combinaisons'!A:A,'Combinaisons'!B:B,"Merci de répondre à toutes les questions")))</f>
        <v/>
      </c>
      <c r="E1607" s="65" t="str">
        <f>IF(ISBLANK(Recyclabilité[[#This Row],[Code Valobat]]),"",IF(OR('Calculs'!A1606="08",MID(Recyclabilité[[#This Row],[Code Valobat]],4,4)="0804",MID(Recyclabilité[[#This Row],[Code Valobat]],4,4)="0709",MID(Recyclabilité[[#This Row],[Code Valobat]],1,7)="6121107"),"",_xlfn.XLOOKUP('Calculs'!B1606,Questions!A:A,Questions!B:B,"ERREUR QUESTION")))</f>
        <v/>
      </c>
      <c r="G1607" s="65" t="str">
        <f>IF(OR(ISBLANK(Recyclabilité[[#This Row],[Réponse 1]]),'Calculs'!D1606="0",_xlfn.XLOOKUP('Calculs'!D1606,'Réponses'!C:C,'Réponses'!F:F,"ERREUR VISIBILITE")=0),"",_xlfn.XLOOKUP(_xlfn.XLOOKUP('Calculs'!D1606,'Réponses'!C:C,'Réponses'!F:F,"ERREUR VISIBILITE"),Questions!A:A,Questions!B:B,"ERREUR QUESTION"))</f>
        <v/>
      </c>
      <c r="I1607" s="65" t="str">
        <f>IF(OR(ISBLANK(Recyclabilité[[#This Row],[Réponse 2]]),'Calculs'!G1606="0",_xlfn.XLOOKUP('Calculs'!G1606,'Réponses'!C:C,'Réponses'!F:F,"ERREUR VISIBILITE")=0),"",_xlfn.XLOOKUP(_xlfn.XLOOKUP('Calculs'!G1606,'Réponses'!C:C,'Réponses'!F:F,"ERREUR VISIBILITE"),Questions!A:A,Questions!B:B,"ERREUR QUESTION"))</f>
        <v/>
      </c>
      <c r="K1607" s="65" t="str">
        <f>IF(OR(ISBLANK(Recyclabilité[[#This Row],[Réponse 3]]),'Calculs'!J1606="0",_xlfn.XLOOKUP('Calculs'!J1606,'Réponses'!C:C,'Réponses'!F:F,"ERREUR VISIBILITE")=0),"",_xlfn.XLOOKUP(_xlfn.XLOOKUP('Calculs'!J1606,'Réponses'!C:C,'Réponses'!F:F,"ERREUR VISIBILITE"),Questions!A:A,Questions!B:B,"ERREUR QUESTION"))</f>
        <v/>
      </c>
      <c r="M1607" s="65" t="str">
        <f>IF(OR(ISBLANK(Recyclabilité[[#This Row],[Réponse 4]]),'Calculs'!M1606="0",_xlfn.XLOOKUP('Calculs'!M1606,'Réponses'!C:C,'Réponses'!F:F,"ERREUR VISIBILITE")=0),"",_xlfn.XLOOKUP(_xlfn.XLOOKUP('Calculs'!M1606,'Réponses'!C:C,'Réponses'!F:F,"ERREUR VISIBILITE"),Questions!A:A,Questions!B:B,"ERREUR QUESTION"))</f>
        <v/>
      </c>
    </row>
    <row r="1608" spans="4:13" ht="60" customHeight="1" x14ac:dyDescent="0.25">
      <c r="D1608" s="29" t="str">
        <f>IF(ISBLANK(Recyclabilité[[#This Row],[Code Valobat]]),"",IF(OR('Calculs'!A1607="08",MID(Recyclabilité[[#This Row],[Code Valobat]],4,4)="0804",MID(Recyclabilité[[#This Row],[Code Valobat]],4,4)="0709",MID(Recyclabilité[[#This Row],[Code Valobat]],1,7)="6121107"),"Non recyclable",_xlfn.XLOOKUP('Calculs'!Q1607,'Combinaisons'!A:A,'Combinaisons'!B:B,"Merci de répondre à toutes les questions")))</f>
        <v/>
      </c>
      <c r="E1608" s="65" t="str">
        <f>IF(ISBLANK(Recyclabilité[[#This Row],[Code Valobat]]),"",IF(OR('Calculs'!A1607="08",MID(Recyclabilité[[#This Row],[Code Valobat]],4,4)="0804",MID(Recyclabilité[[#This Row],[Code Valobat]],4,4)="0709",MID(Recyclabilité[[#This Row],[Code Valobat]],1,7)="6121107"),"",_xlfn.XLOOKUP('Calculs'!B1607,Questions!A:A,Questions!B:B,"ERREUR QUESTION")))</f>
        <v/>
      </c>
      <c r="G1608" s="65" t="str">
        <f>IF(OR(ISBLANK(Recyclabilité[[#This Row],[Réponse 1]]),'Calculs'!D1607="0",_xlfn.XLOOKUP('Calculs'!D1607,'Réponses'!C:C,'Réponses'!F:F,"ERREUR VISIBILITE")=0),"",_xlfn.XLOOKUP(_xlfn.XLOOKUP('Calculs'!D1607,'Réponses'!C:C,'Réponses'!F:F,"ERREUR VISIBILITE"),Questions!A:A,Questions!B:B,"ERREUR QUESTION"))</f>
        <v/>
      </c>
      <c r="I1608" s="65" t="str">
        <f>IF(OR(ISBLANK(Recyclabilité[[#This Row],[Réponse 2]]),'Calculs'!G1607="0",_xlfn.XLOOKUP('Calculs'!G1607,'Réponses'!C:C,'Réponses'!F:F,"ERREUR VISIBILITE")=0),"",_xlfn.XLOOKUP(_xlfn.XLOOKUP('Calculs'!G1607,'Réponses'!C:C,'Réponses'!F:F,"ERREUR VISIBILITE"),Questions!A:A,Questions!B:B,"ERREUR QUESTION"))</f>
        <v/>
      </c>
      <c r="K1608" s="65" t="str">
        <f>IF(OR(ISBLANK(Recyclabilité[[#This Row],[Réponse 3]]),'Calculs'!J1607="0",_xlfn.XLOOKUP('Calculs'!J1607,'Réponses'!C:C,'Réponses'!F:F,"ERREUR VISIBILITE")=0),"",_xlfn.XLOOKUP(_xlfn.XLOOKUP('Calculs'!J1607,'Réponses'!C:C,'Réponses'!F:F,"ERREUR VISIBILITE"),Questions!A:A,Questions!B:B,"ERREUR QUESTION"))</f>
        <v/>
      </c>
      <c r="M1608" s="65" t="str">
        <f>IF(OR(ISBLANK(Recyclabilité[[#This Row],[Réponse 4]]),'Calculs'!M1607="0",_xlfn.XLOOKUP('Calculs'!M1607,'Réponses'!C:C,'Réponses'!F:F,"ERREUR VISIBILITE")=0),"",_xlfn.XLOOKUP(_xlfn.XLOOKUP('Calculs'!M1607,'Réponses'!C:C,'Réponses'!F:F,"ERREUR VISIBILITE"),Questions!A:A,Questions!B:B,"ERREUR QUESTION"))</f>
        <v/>
      </c>
    </row>
    <row r="1609" spans="4:13" ht="60" customHeight="1" x14ac:dyDescent="0.25">
      <c r="D1609" s="29" t="str">
        <f>IF(ISBLANK(Recyclabilité[[#This Row],[Code Valobat]]),"",IF(OR('Calculs'!A1608="08",MID(Recyclabilité[[#This Row],[Code Valobat]],4,4)="0804",MID(Recyclabilité[[#This Row],[Code Valobat]],4,4)="0709",MID(Recyclabilité[[#This Row],[Code Valobat]],1,7)="6121107"),"Non recyclable",_xlfn.XLOOKUP('Calculs'!Q1608,'Combinaisons'!A:A,'Combinaisons'!B:B,"Merci de répondre à toutes les questions")))</f>
        <v/>
      </c>
      <c r="E1609" s="65" t="str">
        <f>IF(ISBLANK(Recyclabilité[[#This Row],[Code Valobat]]),"",IF(OR('Calculs'!A1608="08",MID(Recyclabilité[[#This Row],[Code Valobat]],4,4)="0804",MID(Recyclabilité[[#This Row],[Code Valobat]],4,4)="0709",MID(Recyclabilité[[#This Row],[Code Valobat]],1,7)="6121107"),"",_xlfn.XLOOKUP('Calculs'!B1608,Questions!A:A,Questions!B:B,"ERREUR QUESTION")))</f>
        <v/>
      </c>
      <c r="G1609" s="65" t="str">
        <f>IF(OR(ISBLANK(Recyclabilité[[#This Row],[Réponse 1]]),'Calculs'!D1608="0",_xlfn.XLOOKUP('Calculs'!D1608,'Réponses'!C:C,'Réponses'!F:F,"ERREUR VISIBILITE")=0),"",_xlfn.XLOOKUP(_xlfn.XLOOKUP('Calculs'!D1608,'Réponses'!C:C,'Réponses'!F:F,"ERREUR VISIBILITE"),Questions!A:A,Questions!B:B,"ERREUR QUESTION"))</f>
        <v/>
      </c>
      <c r="I1609" s="65" t="str">
        <f>IF(OR(ISBLANK(Recyclabilité[[#This Row],[Réponse 2]]),'Calculs'!G1608="0",_xlfn.XLOOKUP('Calculs'!G1608,'Réponses'!C:C,'Réponses'!F:F,"ERREUR VISIBILITE")=0),"",_xlfn.XLOOKUP(_xlfn.XLOOKUP('Calculs'!G1608,'Réponses'!C:C,'Réponses'!F:F,"ERREUR VISIBILITE"),Questions!A:A,Questions!B:B,"ERREUR QUESTION"))</f>
        <v/>
      </c>
      <c r="K1609" s="65" t="str">
        <f>IF(OR(ISBLANK(Recyclabilité[[#This Row],[Réponse 3]]),'Calculs'!J1608="0",_xlfn.XLOOKUP('Calculs'!J1608,'Réponses'!C:C,'Réponses'!F:F,"ERREUR VISIBILITE")=0),"",_xlfn.XLOOKUP(_xlfn.XLOOKUP('Calculs'!J1608,'Réponses'!C:C,'Réponses'!F:F,"ERREUR VISIBILITE"),Questions!A:A,Questions!B:B,"ERREUR QUESTION"))</f>
        <v/>
      </c>
      <c r="M1609" s="65" t="str">
        <f>IF(OR(ISBLANK(Recyclabilité[[#This Row],[Réponse 4]]),'Calculs'!M1608="0",_xlfn.XLOOKUP('Calculs'!M1608,'Réponses'!C:C,'Réponses'!F:F,"ERREUR VISIBILITE")=0),"",_xlfn.XLOOKUP(_xlfn.XLOOKUP('Calculs'!M1608,'Réponses'!C:C,'Réponses'!F:F,"ERREUR VISIBILITE"),Questions!A:A,Questions!B:B,"ERREUR QUESTION"))</f>
        <v/>
      </c>
    </row>
    <row r="1610" spans="4:13" ht="60" customHeight="1" x14ac:dyDescent="0.25">
      <c r="D1610" s="29" t="str">
        <f>IF(ISBLANK(Recyclabilité[[#This Row],[Code Valobat]]),"",IF(OR('Calculs'!A1609="08",MID(Recyclabilité[[#This Row],[Code Valobat]],4,4)="0804",MID(Recyclabilité[[#This Row],[Code Valobat]],4,4)="0709",MID(Recyclabilité[[#This Row],[Code Valobat]],1,7)="6121107"),"Non recyclable",_xlfn.XLOOKUP('Calculs'!Q1609,'Combinaisons'!A:A,'Combinaisons'!B:B,"Merci de répondre à toutes les questions")))</f>
        <v/>
      </c>
      <c r="E1610" s="65" t="str">
        <f>IF(ISBLANK(Recyclabilité[[#This Row],[Code Valobat]]),"",IF(OR('Calculs'!A1609="08",MID(Recyclabilité[[#This Row],[Code Valobat]],4,4)="0804",MID(Recyclabilité[[#This Row],[Code Valobat]],4,4)="0709",MID(Recyclabilité[[#This Row],[Code Valobat]],1,7)="6121107"),"",_xlfn.XLOOKUP('Calculs'!B1609,Questions!A:A,Questions!B:B,"ERREUR QUESTION")))</f>
        <v/>
      </c>
      <c r="G1610" s="65" t="str">
        <f>IF(OR(ISBLANK(Recyclabilité[[#This Row],[Réponse 1]]),'Calculs'!D1609="0",_xlfn.XLOOKUP('Calculs'!D1609,'Réponses'!C:C,'Réponses'!F:F,"ERREUR VISIBILITE")=0),"",_xlfn.XLOOKUP(_xlfn.XLOOKUP('Calculs'!D1609,'Réponses'!C:C,'Réponses'!F:F,"ERREUR VISIBILITE"),Questions!A:A,Questions!B:B,"ERREUR QUESTION"))</f>
        <v/>
      </c>
      <c r="I1610" s="65" t="str">
        <f>IF(OR(ISBLANK(Recyclabilité[[#This Row],[Réponse 2]]),'Calculs'!G1609="0",_xlfn.XLOOKUP('Calculs'!G1609,'Réponses'!C:C,'Réponses'!F:F,"ERREUR VISIBILITE")=0),"",_xlfn.XLOOKUP(_xlfn.XLOOKUP('Calculs'!G1609,'Réponses'!C:C,'Réponses'!F:F,"ERREUR VISIBILITE"),Questions!A:A,Questions!B:B,"ERREUR QUESTION"))</f>
        <v/>
      </c>
      <c r="K1610" s="65" t="str">
        <f>IF(OR(ISBLANK(Recyclabilité[[#This Row],[Réponse 3]]),'Calculs'!J1609="0",_xlfn.XLOOKUP('Calculs'!J1609,'Réponses'!C:C,'Réponses'!F:F,"ERREUR VISIBILITE")=0),"",_xlfn.XLOOKUP(_xlfn.XLOOKUP('Calculs'!J1609,'Réponses'!C:C,'Réponses'!F:F,"ERREUR VISIBILITE"),Questions!A:A,Questions!B:B,"ERREUR QUESTION"))</f>
        <v/>
      </c>
      <c r="M1610" s="65" t="str">
        <f>IF(OR(ISBLANK(Recyclabilité[[#This Row],[Réponse 4]]),'Calculs'!M1609="0",_xlfn.XLOOKUP('Calculs'!M1609,'Réponses'!C:C,'Réponses'!F:F,"ERREUR VISIBILITE")=0),"",_xlfn.XLOOKUP(_xlfn.XLOOKUP('Calculs'!M1609,'Réponses'!C:C,'Réponses'!F:F,"ERREUR VISIBILITE"),Questions!A:A,Questions!B:B,"ERREUR QUESTION"))</f>
        <v/>
      </c>
    </row>
    <row r="1611" spans="4:13" ht="60" customHeight="1" x14ac:dyDescent="0.25">
      <c r="D1611" s="29" t="str">
        <f>IF(ISBLANK(Recyclabilité[[#This Row],[Code Valobat]]),"",IF(OR('Calculs'!A1610="08",MID(Recyclabilité[[#This Row],[Code Valobat]],4,4)="0804",MID(Recyclabilité[[#This Row],[Code Valobat]],4,4)="0709",MID(Recyclabilité[[#This Row],[Code Valobat]],1,7)="6121107"),"Non recyclable",_xlfn.XLOOKUP('Calculs'!Q1610,'Combinaisons'!A:A,'Combinaisons'!B:B,"Merci de répondre à toutes les questions")))</f>
        <v/>
      </c>
      <c r="E1611" s="65" t="str">
        <f>IF(ISBLANK(Recyclabilité[[#This Row],[Code Valobat]]),"",IF(OR('Calculs'!A1610="08",MID(Recyclabilité[[#This Row],[Code Valobat]],4,4)="0804",MID(Recyclabilité[[#This Row],[Code Valobat]],4,4)="0709",MID(Recyclabilité[[#This Row],[Code Valobat]],1,7)="6121107"),"",_xlfn.XLOOKUP('Calculs'!B1610,Questions!A:A,Questions!B:B,"ERREUR QUESTION")))</f>
        <v/>
      </c>
      <c r="G1611" s="65" t="str">
        <f>IF(OR(ISBLANK(Recyclabilité[[#This Row],[Réponse 1]]),'Calculs'!D1610="0",_xlfn.XLOOKUP('Calculs'!D1610,'Réponses'!C:C,'Réponses'!F:F,"ERREUR VISIBILITE")=0),"",_xlfn.XLOOKUP(_xlfn.XLOOKUP('Calculs'!D1610,'Réponses'!C:C,'Réponses'!F:F,"ERREUR VISIBILITE"),Questions!A:A,Questions!B:B,"ERREUR QUESTION"))</f>
        <v/>
      </c>
      <c r="I1611" s="65" t="str">
        <f>IF(OR(ISBLANK(Recyclabilité[[#This Row],[Réponse 2]]),'Calculs'!G1610="0",_xlfn.XLOOKUP('Calculs'!G1610,'Réponses'!C:C,'Réponses'!F:F,"ERREUR VISIBILITE")=0),"",_xlfn.XLOOKUP(_xlfn.XLOOKUP('Calculs'!G1610,'Réponses'!C:C,'Réponses'!F:F,"ERREUR VISIBILITE"),Questions!A:A,Questions!B:B,"ERREUR QUESTION"))</f>
        <v/>
      </c>
      <c r="K1611" s="65" t="str">
        <f>IF(OR(ISBLANK(Recyclabilité[[#This Row],[Réponse 3]]),'Calculs'!J1610="0",_xlfn.XLOOKUP('Calculs'!J1610,'Réponses'!C:C,'Réponses'!F:F,"ERREUR VISIBILITE")=0),"",_xlfn.XLOOKUP(_xlfn.XLOOKUP('Calculs'!J1610,'Réponses'!C:C,'Réponses'!F:F,"ERREUR VISIBILITE"),Questions!A:A,Questions!B:B,"ERREUR QUESTION"))</f>
        <v/>
      </c>
      <c r="M1611" s="65" t="str">
        <f>IF(OR(ISBLANK(Recyclabilité[[#This Row],[Réponse 4]]),'Calculs'!M1610="0",_xlfn.XLOOKUP('Calculs'!M1610,'Réponses'!C:C,'Réponses'!F:F,"ERREUR VISIBILITE")=0),"",_xlfn.XLOOKUP(_xlfn.XLOOKUP('Calculs'!M1610,'Réponses'!C:C,'Réponses'!F:F,"ERREUR VISIBILITE"),Questions!A:A,Questions!B:B,"ERREUR QUESTION"))</f>
        <v/>
      </c>
    </row>
    <row r="1612" spans="4:13" ht="60" customHeight="1" x14ac:dyDescent="0.25">
      <c r="D1612" s="29" t="str">
        <f>IF(ISBLANK(Recyclabilité[[#This Row],[Code Valobat]]),"",IF(OR('Calculs'!A1611="08",MID(Recyclabilité[[#This Row],[Code Valobat]],4,4)="0804",MID(Recyclabilité[[#This Row],[Code Valobat]],4,4)="0709",MID(Recyclabilité[[#This Row],[Code Valobat]],1,7)="6121107"),"Non recyclable",_xlfn.XLOOKUP('Calculs'!Q1611,'Combinaisons'!A:A,'Combinaisons'!B:B,"Merci de répondre à toutes les questions")))</f>
        <v/>
      </c>
      <c r="E1612" s="65" t="str">
        <f>IF(ISBLANK(Recyclabilité[[#This Row],[Code Valobat]]),"",IF(OR('Calculs'!A1611="08",MID(Recyclabilité[[#This Row],[Code Valobat]],4,4)="0804",MID(Recyclabilité[[#This Row],[Code Valobat]],4,4)="0709",MID(Recyclabilité[[#This Row],[Code Valobat]],1,7)="6121107"),"",_xlfn.XLOOKUP('Calculs'!B1611,Questions!A:A,Questions!B:B,"ERREUR QUESTION")))</f>
        <v/>
      </c>
      <c r="G1612" s="65" t="str">
        <f>IF(OR(ISBLANK(Recyclabilité[[#This Row],[Réponse 1]]),'Calculs'!D1611="0",_xlfn.XLOOKUP('Calculs'!D1611,'Réponses'!C:C,'Réponses'!F:F,"ERREUR VISIBILITE")=0),"",_xlfn.XLOOKUP(_xlfn.XLOOKUP('Calculs'!D1611,'Réponses'!C:C,'Réponses'!F:F,"ERREUR VISIBILITE"),Questions!A:A,Questions!B:B,"ERREUR QUESTION"))</f>
        <v/>
      </c>
      <c r="I1612" s="65" t="str">
        <f>IF(OR(ISBLANK(Recyclabilité[[#This Row],[Réponse 2]]),'Calculs'!G1611="0",_xlfn.XLOOKUP('Calculs'!G1611,'Réponses'!C:C,'Réponses'!F:F,"ERREUR VISIBILITE")=0),"",_xlfn.XLOOKUP(_xlfn.XLOOKUP('Calculs'!G1611,'Réponses'!C:C,'Réponses'!F:F,"ERREUR VISIBILITE"),Questions!A:A,Questions!B:B,"ERREUR QUESTION"))</f>
        <v/>
      </c>
      <c r="K1612" s="65" t="str">
        <f>IF(OR(ISBLANK(Recyclabilité[[#This Row],[Réponse 3]]),'Calculs'!J1611="0",_xlfn.XLOOKUP('Calculs'!J1611,'Réponses'!C:C,'Réponses'!F:F,"ERREUR VISIBILITE")=0),"",_xlfn.XLOOKUP(_xlfn.XLOOKUP('Calculs'!J1611,'Réponses'!C:C,'Réponses'!F:F,"ERREUR VISIBILITE"),Questions!A:A,Questions!B:B,"ERREUR QUESTION"))</f>
        <v/>
      </c>
      <c r="M1612" s="65" t="str">
        <f>IF(OR(ISBLANK(Recyclabilité[[#This Row],[Réponse 4]]),'Calculs'!M1611="0",_xlfn.XLOOKUP('Calculs'!M1611,'Réponses'!C:C,'Réponses'!F:F,"ERREUR VISIBILITE")=0),"",_xlfn.XLOOKUP(_xlfn.XLOOKUP('Calculs'!M1611,'Réponses'!C:C,'Réponses'!F:F,"ERREUR VISIBILITE"),Questions!A:A,Questions!B:B,"ERREUR QUESTION"))</f>
        <v/>
      </c>
    </row>
    <row r="1613" spans="4:13" ht="60" customHeight="1" x14ac:dyDescent="0.25">
      <c r="D1613" s="29" t="str">
        <f>IF(ISBLANK(Recyclabilité[[#This Row],[Code Valobat]]),"",IF(OR('Calculs'!A1612="08",MID(Recyclabilité[[#This Row],[Code Valobat]],4,4)="0804",MID(Recyclabilité[[#This Row],[Code Valobat]],4,4)="0709",MID(Recyclabilité[[#This Row],[Code Valobat]],1,7)="6121107"),"Non recyclable",_xlfn.XLOOKUP('Calculs'!Q1612,'Combinaisons'!A:A,'Combinaisons'!B:B,"Merci de répondre à toutes les questions")))</f>
        <v/>
      </c>
      <c r="E1613" s="65" t="str">
        <f>IF(ISBLANK(Recyclabilité[[#This Row],[Code Valobat]]),"",IF(OR('Calculs'!A1612="08",MID(Recyclabilité[[#This Row],[Code Valobat]],4,4)="0804",MID(Recyclabilité[[#This Row],[Code Valobat]],4,4)="0709",MID(Recyclabilité[[#This Row],[Code Valobat]],1,7)="6121107"),"",_xlfn.XLOOKUP('Calculs'!B1612,Questions!A:A,Questions!B:B,"ERREUR QUESTION")))</f>
        <v/>
      </c>
      <c r="G1613" s="65" t="str">
        <f>IF(OR(ISBLANK(Recyclabilité[[#This Row],[Réponse 1]]),'Calculs'!D1612="0",_xlfn.XLOOKUP('Calculs'!D1612,'Réponses'!C:C,'Réponses'!F:F,"ERREUR VISIBILITE")=0),"",_xlfn.XLOOKUP(_xlfn.XLOOKUP('Calculs'!D1612,'Réponses'!C:C,'Réponses'!F:F,"ERREUR VISIBILITE"),Questions!A:A,Questions!B:B,"ERREUR QUESTION"))</f>
        <v/>
      </c>
      <c r="I1613" s="65" t="str">
        <f>IF(OR(ISBLANK(Recyclabilité[[#This Row],[Réponse 2]]),'Calculs'!G1612="0",_xlfn.XLOOKUP('Calculs'!G1612,'Réponses'!C:C,'Réponses'!F:F,"ERREUR VISIBILITE")=0),"",_xlfn.XLOOKUP(_xlfn.XLOOKUP('Calculs'!G1612,'Réponses'!C:C,'Réponses'!F:F,"ERREUR VISIBILITE"),Questions!A:A,Questions!B:B,"ERREUR QUESTION"))</f>
        <v/>
      </c>
      <c r="K1613" s="65" t="str">
        <f>IF(OR(ISBLANK(Recyclabilité[[#This Row],[Réponse 3]]),'Calculs'!J1612="0",_xlfn.XLOOKUP('Calculs'!J1612,'Réponses'!C:C,'Réponses'!F:F,"ERREUR VISIBILITE")=0),"",_xlfn.XLOOKUP(_xlfn.XLOOKUP('Calculs'!J1612,'Réponses'!C:C,'Réponses'!F:F,"ERREUR VISIBILITE"),Questions!A:A,Questions!B:B,"ERREUR QUESTION"))</f>
        <v/>
      </c>
      <c r="M1613" s="65" t="str">
        <f>IF(OR(ISBLANK(Recyclabilité[[#This Row],[Réponse 4]]),'Calculs'!M1612="0",_xlfn.XLOOKUP('Calculs'!M1612,'Réponses'!C:C,'Réponses'!F:F,"ERREUR VISIBILITE")=0),"",_xlfn.XLOOKUP(_xlfn.XLOOKUP('Calculs'!M1612,'Réponses'!C:C,'Réponses'!F:F,"ERREUR VISIBILITE"),Questions!A:A,Questions!B:B,"ERREUR QUESTION"))</f>
        <v/>
      </c>
    </row>
    <row r="1614" spans="4:13" ht="60" customHeight="1" x14ac:dyDescent="0.25">
      <c r="D1614" s="29" t="str">
        <f>IF(ISBLANK(Recyclabilité[[#This Row],[Code Valobat]]),"",IF(OR('Calculs'!A1613="08",MID(Recyclabilité[[#This Row],[Code Valobat]],4,4)="0804",MID(Recyclabilité[[#This Row],[Code Valobat]],4,4)="0709",MID(Recyclabilité[[#This Row],[Code Valobat]],1,7)="6121107"),"Non recyclable",_xlfn.XLOOKUP('Calculs'!Q1613,'Combinaisons'!A:A,'Combinaisons'!B:B,"Merci de répondre à toutes les questions")))</f>
        <v/>
      </c>
      <c r="E1614" s="65" t="str">
        <f>IF(ISBLANK(Recyclabilité[[#This Row],[Code Valobat]]),"",IF(OR('Calculs'!A1613="08",MID(Recyclabilité[[#This Row],[Code Valobat]],4,4)="0804",MID(Recyclabilité[[#This Row],[Code Valobat]],4,4)="0709",MID(Recyclabilité[[#This Row],[Code Valobat]],1,7)="6121107"),"",_xlfn.XLOOKUP('Calculs'!B1613,Questions!A:A,Questions!B:B,"ERREUR QUESTION")))</f>
        <v/>
      </c>
      <c r="G1614" s="65" t="str">
        <f>IF(OR(ISBLANK(Recyclabilité[[#This Row],[Réponse 1]]),'Calculs'!D1613="0",_xlfn.XLOOKUP('Calculs'!D1613,'Réponses'!C:C,'Réponses'!F:F,"ERREUR VISIBILITE")=0),"",_xlfn.XLOOKUP(_xlfn.XLOOKUP('Calculs'!D1613,'Réponses'!C:C,'Réponses'!F:F,"ERREUR VISIBILITE"),Questions!A:A,Questions!B:B,"ERREUR QUESTION"))</f>
        <v/>
      </c>
      <c r="I1614" s="65" t="str">
        <f>IF(OR(ISBLANK(Recyclabilité[[#This Row],[Réponse 2]]),'Calculs'!G1613="0",_xlfn.XLOOKUP('Calculs'!G1613,'Réponses'!C:C,'Réponses'!F:F,"ERREUR VISIBILITE")=0),"",_xlfn.XLOOKUP(_xlfn.XLOOKUP('Calculs'!G1613,'Réponses'!C:C,'Réponses'!F:F,"ERREUR VISIBILITE"),Questions!A:A,Questions!B:B,"ERREUR QUESTION"))</f>
        <v/>
      </c>
      <c r="K1614" s="65" t="str">
        <f>IF(OR(ISBLANK(Recyclabilité[[#This Row],[Réponse 3]]),'Calculs'!J1613="0",_xlfn.XLOOKUP('Calculs'!J1613,'Réponses'!C:C,'Réponses'!F:F,"ERREUR VISIBILITE")=0),"",_xlfn.XLOOKUP(_xlfn.XLOOKUP('Calculs'!J1613,'Réponses'!C:C,'Réponses'!F:F,"ERREUR VISIBILITE"),Questions!A:A,Questions!B:B,"ERREUR QUESTION"))</f>
        <v/>
      </c>
      <c r="M1614" s="65" t="str">
        <f>IF(OR(ISBLANK(Recyclabilité[[#This Row],[Réponse 4]]),'Calculs'!M1613="0",_xlfn.XLOOKUP('Calculs'!M1613,'Réponses'!C:C,'Réponses'!F:F,"ERREUR VISIBILITE")=0),"",_xlfn.XLOOKUP(_xlfn.XLOOKUP('Calculs'!M1613,'Réponses'!C:C,'Réponses'!F:F,"ERREUR VISIBILITE"),Questions!A:A,Questions!B:B,"ERREUR QUESTION"))</f>
        <v/>
      </c>
    </row>
    <row r="1615" spans="4:13" ht="60" customHeight="1" x14ac:dyDescent="0.25">
      <c r="D1615" s="29" t="str">
        <f>IF(ISBLANK(Recyclabilité[[#This Row],[Code Valobat]]),"",IF(OR('Calculs'!A1614="08",MID(Recyclabilité[[#This Row],[Code Valobat]],4,4)="0804",MID(Recyclabilité[[#This Row],[Code Valobat]],4,4)="0709",MID(Recyclabilité[[#This Row],[Code Valobat]],1,7)="6121107"),"Non recyclable",_xlfn.XLOOKUP('Calculs'!Q1614,'Combinaisons'!A:A,'Combinaisons'!B:B,"Merci de répondre à toutes les questions")))</f>
        <v/>
      </c>
      <c r="E1615" s="65" t="str">
        <f>IF(ISBLANK(Recyclabilité[[#This Row],[Code Valobat]]),"",IF(OR('Calculs'!A1614="08",MID(Recyclabilité[[#This Row],[Code Valobat]],4,4)="0804",MID(Recyclabilité[[#This Row],[Code Valobat]],4,4)="0709",MID(Recyclabilité[[#This Row],[Code Valobat]],1,7)="6121107"),"",_xlfn.XLOOKUP('Calculs'!B1614,Questions!A:A,Questions!B:B,"ERREUR QUESTION")))</f>
        <v/>
      </c>
      <c r="G1615" s="65" t="str">
        <f>IF(OR(ISBLANK(Recyclabilité[[#This Row],[Réponse 1]]),'Calculs'!D1614="0",_xlfn.XLOOKUP('Calculs'!D1614,'Réponses'!C:C,'Réponses'!F:F,"ERREUR VISIBILITE")=0),"",_xlfn.XLOOKUP(_xlfn.XLOOKUP('Calculs'!D1614,'Réponses'!C:C,'Réponses'!F:F,"ERREUR VISIBILITE"),Questions!A:A,Questions!B:B,"ERREUR QUESTION"))</f>
        <v/>
      </c>
      <c r="I1615" s="65" t="str">
        <f>IF(OR(ISBLANK(Recyclabilité[[#This Row],[Réponse 2]]),'Calculs'!G1614="0",_xlfn.XLOOKUP('Calculs'!G1614,'Réponses'!C:C,'Réponses'!F:F,"ERREUR VISIBILITE")=0),"",_xlfn.XLOOKUP(_xlfn.XLOOKUP('Calculs'!G1614,'Réponses'!C:C,'Réponses'!F:F,"ERREUR VISIBILITE"),Questions!A:A,Questions!B:B,"ERREUR QUESTION"))</f>
        <v/>
      </c>
      <c r="K1615" s="65" t="str">
        <f>IF(OR(ISBLANK(Recyclabilité[[#This Row],[Réponse 3]]),'Calculs'!J1614="0",_xlfn.XLOOKUP('Calculs'!J1614,'Réponses'!C:C,'Réponses'!F:F,"ERREUR VISIBILITE")=0),"",_xlfn.XLOOKUP(_xlfn.XLOOKUP('Calculs'!J1614,'Réponses'!C:C,'Réponses'!F:F,"ERREUR VISIBILITE"),Questions!A:A,Questions!B:B,"ERREUR QUESTION"))</f>
        <v/>
      </c>
      <c r="M1615" s="65" t="str">
        <f>IF(OR(ISBLANK(Recyclabilité[[#This Row],[Réponse 4]]),'Calculs'!M1614="0",_xlfn.XLOOKUP('Calculs'!M1614,'Réponses'!C:C,'Réponses'!F:F,"ERREUR VISIBILITE")=0),"",_xlfn.XLOOKUP(_xlfn.XLOOKUP('Calculs'!M1614,'Réponses'!C:C,'Réponses'!F:F,"ERREUR VISIBILITE"),Questions!A:A,Questions!B:B,"ERREUR QUESTION"))</f>
        <v/>
      </c>
    </row>
    <row r="1616" spans="4:13" ht="60" customHeight="1" x14ac:dyDescent="0.25">
      <c r="D1616" s="29" t="str">
        <f>IF(ISBLANK(Recyclabilité[[#This Row],[Code Valobat]]),"",IF(OR('Calculs'!A1615="08",MID(Recyclabilité[[#This Row],[Code Valobat]],4,4)="0804",MID(Recyclabilité[[#This Row],[Code Valobat]],4,4)="0709",MID(Recyclabilité[[#This Row],[Code Valobat]],1,7)="6121107"),"Non recyclable",_xlfn.XLOOKUP('Calculs'!Q1615,'Combinaisons'!A:A,'Combinaisons'!B:B,"Merci de répondre à toutes les questions")))</f>
        <v/>
      </c>
      <c r="E1616" s="65" t="str">
        <f>IF(ISBLANK(Recyclabilité[[#This Row],[Code Valobat]]),"",IF(OR('Calculs'!A1615="08",MID(Recyclabilité[[#This Row],[Code Valobat]],4,4)="0804",MID(Recyclabilité[[#This Row],[Code Valobat]],4,4)="0709",MID(Recyclabilité[[#This Row],[Code Valobat]],1,7)="6121107"),"",_xlfn.XLOOKUP('Calculs'!B1615,Questions!A:A,Questions!B:B,"ERREUR QUESTION")))</f>
        <v/>
      </c>
      <c r="G1616" s="65" t="str">
        <f>IF(OR(ISBLANK(Recyclabilité[[#This Row],[Réponse 1]]),'Calculs'!D1615="0",_xlfn.XLOOKUP('Calculs'!D1615,'Réponses'!C:C,'Réponses'!F:F,"ERREUR VISIBILITE")=0),"",_xlfn.XLOOKUP(_xlfn.XLOOKUP('Calculs'!D1615,'Réponses'!C:C,'Réponses'!F:F,"ERREUR VISIBILITE"),Questions!A:A,Questions!B:B,"ERREUR QUESTION"))</f>
        <v/>
      </c>
      <c r="I1616" s="65" t="str">
        <f>IF(OR(ISBLANK(Recyclabilité[[#This Row],[Réponse 2]]),'Calculs'!G1615="0",_xlfn.XLOOKUP('Calculs'!G1615,'Réponses'!C:C,'Réponses'!F:F,"ERREUR VISIBILITE")=0),"",_xlfn.XLOOKUP(_xlfn.XLOOKUP('Calculs'!G1615,'Réponses'!C:C,'Réponses'!F:F,"ERREUR VISIBILITE"),Questions!A:A,Questions!B:B,"ERREUR QUESTION"))</f>
        <v/>
      </c>
      <c r="K1616" s="65" t="str">
        <f>IF(OR(ISBLANK(Recyclabilité[[#This Row],[Réponse 3]]),'Calculs'!J1615="0",_xlfn.XLOOKUP('Calculs'!J1615,'Réponses'!C:C,'Réponses'!F:F,"ERREUR VISIBILITE")=0),"",_xlfn.XLOOKUP(_xlfn.XLOOKUP('Calculs'!J1615,'Réponses'!C:C,'Réponses'!F:F,"ERREUR VISIBILITE"),Questions!A:A,Questions!B:B,"ERREUR QUESTION"))</f>
        <v/>
      </c>
      <c r="M1616" s="65" t="str">
        <f>IF(OR(ISBLANK(Recyclabilité[[#This Row],[Réponse 4]]),'Calculs'!M1615="0",_xlfn.XLOOKUP('Calculs'!M1615,'Réponses'!C:C,'Réponses'!F:F,"ERREUR VISIBILITE")=0),"",_xlfn.XLOOKUP(_xlfn.XLOOKUP('Calculs'!M1615,'Réponses'!C:C,'Réponses'!F:F,"ERREUR VISIBILITE"),Questions!A:A,Questions!B:B,"ERREUR QUESTION"))</f>
        <v/>
      </c>
    </row>
    <row r="1617" spans="4:13" ht="60" customHeight="1" x14ac:dyDescent="0.25">
      <c r="D1617" s="29" t="str">
        <f>IF(ISBLANK(Recyclabilité[[#This Row],[Code Valobat]]),"",IF(OR('Calculs'!A1616="08",MID(Recyclabilité[[#This Row],[Code Valobat]],4,4)="0804",MID(Recyclabilité[[#This Row],[Code Valobat]],4,4)="0709",MID(Recyclabilité[[#This Row],[Code Valobat]],1,7)="6121107"),"Non recyclable",_xlfn.XLOOKUP('Calculs'!Q1616,'Combinaisons'!A:A,'Combinaisons'!B:B,"Merci de répondre à toutes les questions")))</f>
        <v/>
      </c>
      <c r="E1617" s="65" t="str">
        <f>IF(ISBLANK(Recyclabilité[[#This Row],[Code Valobat]]),"",IF(OR('Calculs'!A1616="08",MID(Recyclabilité[[#This Row],[Code Valobat]],4,4)="0804",MID(Recyclabilité[[#This Row],[Code Valobat]],4,4)="0709",MID(Recyclabilité[[#This Row],[Code Valobat]],1,7)="6121107"),"",_xlfn.XLOOKUP('Calculs'!B1616,Questions!A:A,Questions!B:B,"ERREUR QUESTION")))</f>
        <v/>
      </c>
      <c r="G1617" s="65" t="str">
        <f>IF(OR(ISBLANK(Recyclabilité[[#This Row],[Réponse 1]]),'Calculs'!D1616="0",_xlfn.XLOOKUP('Calculs'!D1616,'Réponses'!C:C,'Réponses'!F:F,"ERREUR VISIBILITE")=0),"",_xlfn.XLOOKUP(_xlfn.XLOOKUP('Calculs'!D1616,'Réponses'!C:C,'Réponses'!F:F,"ERREUR VISIBILITE"),Questions!A:A,Questions!B:B,"ERREUR QUESTION"))</f>
        <v/>
      </c>
      <c r="I1617" s="65" t="str">
        <f>IF(OR(ISBLANK(Recyclabilité[[#This Row],[Réponse 2]]),'Calculs'!G1616="0",_xlfn.XLOOKUP('Calculs'!G1616,'Réponses'!C:C,'Réponses'!F:F,"ERREUR VISIBILITE")=0),"",_xlfn.XLOOKUP(_xlfn.XLOOKUP('Calculs'!G1616,'Réponses'!C:C,'Réponses'!F:F,"ERREUR VISIBILITE"),Questions!A:A,Questions!B:B,"ERREUR QUESTION"))</f>
        <v/>
      </c>
      <c r="K1617" s="65" t="str">
        <f>IF(OR(ISBLANK(Recyclabilité[[#This Row],[Réponse 3]]),'Calculs'!J1616="0",_xlfn.XLOOKUP('Calculs'!J1616,'Réponses'!C:C,'Réponses'!F:F,"ERREUR VISIBILITE")=0),"",_xlfn.XLOOKUP(_xlfn.XLOOKUP('Calculs'!J1616,'Réponses'!C:C,'Réponses'!F:F,"ERREUR VISIBILITE"),Questions!A:A,Questions!B:B,"ERREUR QUESTION"))</f>
        <v/>
      </c>
      <c r="M1617" s="65" t="str">
        <f>IF(OR(ISBLANK(Recyclabilité[[#This Row],[Réponse 4]]),'Calculs'!M1616="0",_xlfn.XLOOKUP('Calculs'!M1616,'Réponses'!C:C,'Réponses'!F:F,"ERREUR VISIBILITE")=0),"",_xlfn.XLOOKUP(_xlfn.XLOOKUP('Calculs'!M1616,'Réponses'!C:C,'Réponses'!F:F,"ERREUR VISIBILITE"),Questions!A:A,Questions!B:B,"ERREUR QUESTION"))</f>
        <v/>
      </c>
    </row>
    <row r="1618" spans="4:13" ht="60" customHeight="1" x14ac:dyDescent="0.25">
      <c r="D1618" s="29" t="str">
        <f>IF(ISBLANK(Recyclabilité[[#This Row],[Code Valobat]]),"",IF(OR('Calculs'!A1617="08",MID(Recyclabilité[[#This Row],[Code Valobat]],4,4)="0804",MID(Recyclabilité[[#This Row],[Code Valobat]],4,4)="0709",MID(Recyclabilité[[#This Row],[Code Valobat]],1,7)="6121107"),"Non recyclable",_xlfn.XLOOKUP('Calculs'!Q1617,'Combinaisons'!A:A,'Combinaisons'!B:B,"Merci de répondre à toutes les questions")))</f>
        <v/>
      </c>
      <c r="E1618" s="65" t="str">
        <f>IF(ISBLANK(Recyclabilité[[#This Row],[Code Valobat]]),"",IF(OR('Calculs'!A1617="08",MID(Recyclabilité[[#This Row],[Code Valobat]],4,4)="0804",MID(Recyclabilité[[#This Row],[Code Valobat]],4,4)="0709",MID(Recyclabilité[[#This Row],[Code Valobat]],1,7)="6121107"),"",_xlfn.XLOOKUP('Calculs'!B1617,Questions!A:A,Questions!B:B,"ERREUR QUESTION")))</f>
        <v/>
      </c>
      <c r="G1618" s="65" t="str">
        <f>IF(OR(ISBLANK(Recyclabilité[[#This Row],[Réponse 1]]),'Calculs'!D1617="0",_xlfn.XLOOKUP('Calculs'!D1617,'Réponses'!C:C,'Réponses'!F:F,"ERREUR VISIBILITE")=0),"",_xlfn.XLOOKUP(_xlfn.XLOOKUP('Calculs'!D1617,'Réponses'!C:C,'Réponses'!F:F,"ERREUR VISIBILITE"),Questions!A:A,Questions!B:B,"ERREUR QUESTION"))</f>
        <v/>
      </c>
      <c r="I1618" s="65" t="str">
        <f>IF(OR(ISBLANK(Recyclabilité[[#This Row],[Réponse 2]]),'Calculs'!G1617="0",_xlfn.XLOOKUP('Calculs'!G1617,'Réponses'!C:C,'Réponses'!F:F,"ERREUR VISIBILITE")=0),"",_xlfn.XLOOKUP(_xlfn.XLOOKUP('Calculs'!G1617,'Réponses'!C:C,'Réponses'!F:F,"ERREUR VISIBILITE"),Questions!A:A,Questions!B:B,"ERREUR QUESTION"))</f>
        <v/>
      </c>
      <c r="K1618" s="65" t="str">
        <f>IF(OR(ISBLANK(Recyclabilité[[#This Row],[Réponse 3]]),'Calculs'!J1617="0",_xlfn.XLOOKUP('Calculs'!J1617,'Réponses'!C:C,'Réponses'!F:F,"ERREUR VISIBILITE")=0),"",_xlfn.XLOOKUP(_xlfn.XLOOKUP('Calculs'!J1617,'Réponses'!C:C,'Réponses'!F:F,"ERREUR VISIBILITE"),Questions!A:A,Questions!B:B,"ERREUR QUESTION"))</f>
        <v/>
      </c>
      <c r="M1618" s="65" t="str">
        <f>IF(OR(ISBLANK(Recyclabilité[[#This Row],[Réponse 4]]),'Calculs'!M1617="0",_xlfn.XLOOKUP('Calculs'!M1617,'Réponses'!C:C,'Réponses'!F:F,"ERREUR VISIBILITE")=0),"",_xlfn.XLOOKUP(_xlfn.XLOOKUP('Calculs'!M1617,'Réponses'!C:C,'Réponses'!F:F,"ERREUR VISIBILITE"),Questions!A:A,Questions!B:B,"ERREUR QUESTION"))</f>
        <v/>
      </c>
    </row>
    <row r="1619" spans="4:13" ht="60" customHeight="1" x14ac:dyDescent="0.25">
      <c r="D1619" s="29" t="str">
        <f>IF(ISBLANK(Recyclabilité[[#This Row],[Code Valobat]]),"",IF(OR('Calculs'!A1618="08",MID(Recyclabilité[[#This Row],[Code Valobat]],4,4)="0804",MID(Recyclabilité[[#This Row],[Code Valobat]],4,4)="0709",MID(Recyclabilité[[#This Row],[Code Valobat]],1,7)="6121107"),"Non recyclable",_xlfn.XLOOKUP('Calculs'!Q1618,'Combinaisons'!A:A,'Combinaisons'!B:B,"Merci de répondre à toutes les questions")))</f>
        <v/>
      </c>
      <c r="E1619" s="65" t="str">
        <f>IF(ISBLANK(Recyclabilité[[#This Row],[Code Valobat]]),"",IF(OR('Calculs'!A1618="08",MID(Recyclabilité[[#This Row],[Code Valobat]],4,4)="0804",MID(Recyclabilité[[#This Row],[Code Valobat]],4,4)="0709",MID(Recyclabilité[[#This Row],[Code Valobat]],1,7)="6121107"),"",_xlfn.XLOOKUP('Calculs'!B1618,Questions!A:A,Questions!B:B,"ERREUR QUESTION")))</f>
        <v/>
      </c>
      <c r="G1619" s="65" t="str">
        <f>IF(OR(ISBLANK(Recyclabilité[[#This Row],[Réponse 1]]),'Calculs'!D1618="0",_xlfn.XLOOKUP('Calculs'!D1618,'Réponses'!C:C,'Réponses'!F:F,"ERREUR VISIBILITE")=0),"",_xlfn.XLOOKUP(_xlfn.XLOOKUP('Calculs'!D1618,'Réponses'!C:C,'Réponses'!F:F,"ERREUR VISIBILITE"),Questions!A:A,Questions!B:B,"ERREUR QUESTION"))</f>
        <v/>
      </c>
      <c r="I1619" s="65" t="str">
        <f>IF(OR(ISBLANK(Recyclabilité[[#This Row],[Réponse 2]]),'Calculs'!G1618="0",_xlfn.XLOOKUP('Calculs'!G1618,'Réponses'!C:C,'Réponses'!F:F,"ERREUR VISIBILITE")=0),"",_xlfn.XLOOKUP(_xlfn.XLOOKUP('Calculs'!G1618,'Réponses'!C:C,'Réponses'!F:F,"ERREUR VISIBILITE"),Questions!A:A,Questions!B:B,"ERREUR QUESTION"))</f>
        <v/>
      </c>
      <c r="K1619" s="65" t="str">
        <f>IF(OR(ISBLANK(Recyclabilité[[#This Row],[Réponse 3]]),'Calculs'!J1618="0",_xlfn.XLOOKUP('Calculs'!J1618,'Réponses'!C:C,'Réponses'!F:F,"ERREUR VISIBILITE")=0),"",_xlfn.XLOOKUP(_xlfn.XLOOKUP('Calculs'!J1618,'Réponses'!C:C,'Réponses'!F:F,"ERREUR VISIBILITE"),Questions!A:A,Questions!B:B,"ERREUR QUESTION"))</f>
        <v/>
      </c>
      <c r="M1619" s="65" t="str">
        <f>IF(OR(ISBLANK(Recyclabilité[[#This Row],[Réponse 4]]),'Calculs'!M1618="0",_xlfn.XLOOKUP('Calculs'!M1618,'Réponses'!C:C,'Réponses'!F:F,"ERREUR VISIBILITE")=0),"",_xlfn.XLOOKUP(_xlfn.XLOOKUP('Calculs'!M1618,'Réponses'!C:C,'Réponses'!F:F,"ERREUR VISIBILITE"),Questions!A:A,Questions!B:B,"ERREUR QUESTION"))</f>
        <v/>
      </c>
    </row>
    <row r="1620" spans="4:13" ht="60" customHeight="1" x14ac:dyDescent="0.25">
      <c r="D1620" s="29" t="str">
        <f>IF(ISBLANK(Recyclabilité[[#This Row],[Code Valobat]]),"",IF(OR('Calculs'!A1619="08",MID(Recyclabilité[[#This Row],[Code Valobat]],4,4)="0804",MID(Recyclabilité[[#This Row],[Code Valobat]],4,4)="0709",MID(Recyclabilité[[#This Row],[Code Valobat]],1,7)="6121107"),"Non recyclable",_xlfn.XLOOKUP('Calculs'!Q1619,'Combinaisons'!A:A,'Combinaisons'!B:B,"Merci de répondre à toutes les questions")))</f>
        <v/>
      </c>
      <c r="E1620" s="65" t="str">
        <f>IF(ISBLANK(Recyclabilité[[#This Row],[Code Valobat]]),"",IF(OR('Calculs'!A1619="08",MID(Recyclabilité[[#This Row],[Code Valobat]],4,4)="0804",MID(Recyclabilité[[#This Row],[Code Valobat]],4,4)="0709",MID(Recyclabilité[[#This Row],[Code Valobat]],1,7)="6121107"),"",_xlfn.XLOOKUP('Calculs'!B1619,Questions!A:A,Questions!B:B,"ERREUR QUESTION")))</f>
        <v/>
      </c>
      <c r="G1620" s="65" t="str">
        <f>IF(OR(ISBLANK(Recyclabilité[[#This Row],[Réponse 1]]),'Calculs'!D1619="0",_xlfn.XLOOKUP('Calculs'!D1619,'Réponses'!C:C,'Réponses'!F:F,"ERREUR VISIBILITE")=0),"",_xlfn.XLOOKUP(_xlfn.XLOOKUP('Calculs'!D1619,'Réponses'!C:C,'Réponses'!F:F,"ERREUR VISIBILITE"),Questions!A:A,Questions!B:B,"ERREUR QUESTION"))</f>
        <v/>
      </c>
      <c r="I1620" s="65" t="str">
        <f>IF(OR(ISBLANK(Recyclabilité[[#This Row],[Réponse 2]]),'Calculs'!G1619="0",_xlfn.XLOOKUP('Calculs'!G1619,'Réponses'!C:C,'Réponses'!F:F,"ERREUR VISIBILITE")=0),"",_xlfn.XLOOKUP(_xlfn.XLOOKUP('Calculs'!G1619,'Réponses'!C:C,'Réponses'!F:F,"ERREUR VISIBILITE"),Questions!A:A,Questions!B:B,"ERREUR QUESTION"))</f>
        <v/>
      </c>
      <c r="K1620" s="65" t="str">
        <f>IF(OR(ISBLANK(Recyclabilité[[#This Row],[Réponse 3]]),'Calculs'!J1619="0",_xlfn.XLOOKUP('Calculs'!J1619,'Réponses'!C:C,'Réponses'!F:F,"ERREUR VISIBILITE")=0),"",_xlfn.XLOOKUP(_xlfn.XLOOKUP('Calculs'!J1619,'Réponses'!C:C,'Réponses'!F:F,"ERREUR VISIBILITE"),Questions!A:A,Questions!B:B,"ERREUR QUESTION"))</f>
        <v/>
      </c>
      <c r="M1620" s="65" t="str">
        <f>IF(OR(ISBLANK(Recyclabilité[[#This Row],[Réponse 4]]),'Calculs'!M1619="0",_xlfn.XLOOKUP('Calculs'!M1619,'Réponses'!C:C,'Réponses'!F:F,"ERREUR VISIBILITE")=0),"",_xlfn.XLOOKUP(_xlfn.XLOOKUP('Calculs'!M1619,'Réponses'!C:C,'Réponses'!F:F,"ERREUR VISIBILITE"),Questions!A:A,Questions!B:B,"ERREUR QUESTION"))</f>
        <v/>
      </c>
    </row>
    <row r="1621" spans="4:13" ht="60" customHeight="1" x14ac:dyDescent="0.25">
      <c r="D1621" s="29" t="str">
        <f>IF(ISBLANK(Recyclabilité[[#This Row],[Code Valobat]]),"",IF(OR('Calculs'!A1620="08",MID(Recyclabilité[[#This Row],[Code Valobat]],4,4)="0804",MID(Recyclabilité[[#This Row],[Code Valobat]],4,4)="0709",MID(Recyclabilité[[#This Row],[Code Valobat]],1,7)="6121107"),"Non recyclable",_xlfn.XLOOKUP('Calculs'!Q1620,'Combinaisons'!A:A,'Combinaisons'!B:B,"Merci de répondre à toutes les questions")))</f>
        <v/>
      </c>
      <c r="E1621" s="65" t="str">
        <f>IF(ISBLANK(Recyclabilité[[#This Row],[Code Valobat]]),"",IF(OR('Calculs'!A1620="08",MID(Recyclabilité[[#This Row],[Code Valobat]],4,4)="0804",MID(Recyclabilité[[#This Row],[Code Valobat]],4,4)="0709",MID(Recyclabilité[[#This Row],[Code Valobat]],1,7)="6121107"),"",_xlfn.XLOOKUP('Calculs'!B1620,Questions!A:A,Questions!B:B,"ERREUR QUESTION")))</f>
        <v/>
      </c>
      <c r="G1621" s="65" t="str">
        <f>IF(OR(ISBLANK(Recyclabilité[[#This Row],[Réponse 1]]),'Calculs'!D1620="0",_xlfn.XLOOKUP('Calculs'!D1620,'Réponses'!C:C,'Réponses'!F:F,"ERREUR VISIBILITE")=0),"",_xlfn.XLOOKUP(_xlfn.XLOOKUP('Calculs'!D1620,'Réponses'!C:C,'Réponses'!F:F,"ERREUR VISIBILITE"),Questions!A:A,Questions!B:B,"ERREUR QUESTION"))</f>
        <v/>
      </c>
      <c r="I1621" s="65" t="str">
        <f>IF(OR(ISBLANK(Recyclabilité[[#This Row],[Réponse 2]]),'Calculs'!G1620="0",_xlfn.XLOOKUP('Calculs'!G1620,'Réponses'!C:C,'Réponses'!F:F,"ERREUR VISIBILITE")=0),"",_xlfn.XLOOKUP(_xlfn.XLOOKUP('Calculs'!G1620,'Réponses'!C:C,'Réponses'!F:F,"ERREUR VISIBILITE"),Questions!A:A,Questions!B:B,"ERREUR QUESTION"))</f>
        <v/>
      </c>
      <c r="K1621" s="65" t="str">
        <f>IF(OR(ISBLANK(Recyclabilité[[#This Row],[Réponse 3]]),'Calculs'!J1620="0",_xlfn.XLOOKUP('Calculs'!J1620,'Réponses'!C:C,'Réponses'!F:F,"ERREUR VISIBILITE")=0),"",_xlfn.XLOOKUP(_xlfn.XLOOKUP('Calculs'!J1620,'Réponses'!C:C,'Réponses'!F:F,"ERREUR VISIBILITE"),Questions!A:A,Questions!B:B,"ERREUR QUESTION"))</f>
        <v/>
      </c>
      <c r="M1621" s="65" t="str">
        <f>IF(OR(ISBLANK(Recyclabilité[[#This Row],[Réponse 4]]),'Calculs'!M1620="0",_xlfn.XLOOKUP('Calculs'!M1620,'Réponses'!C:C,'Réponses'!F:F,"ERREUR VISIBILITE")=0),"",_xlfn.XLOOKUP(_xlfn.XLOOKUP('Calculs'!M1620,'Réponses'!C:C,'Réponses'!F:F,"ERREUR VISIBILITE"),Questions!A:A,Questions!B:B,"ERREUR QUESTION"))</f>
        <v/>
      </c>
    </row>
    <row r="1622" spans="4:13" ht="60" customHeight="1" x14ac:dyDescent="0.25">
      <c r="D1622" s="29" t="str">
        <f>IF(ISBLANK(Recyclabilité[[#This Row],[Code Valobat]]),"",IF(OR('Calculs'!A1621="08",MID(Recyclabilité[[#This Row],[Code Valobat]],4,4)="0804",MID(Recyclabilité[[#This Row],[Code Valobat]],4,4)="0709",MID(Recyclabilité[[#This Row],[Code Valobat]],1,7)="6121107"),"Non recyclable",_xlfn.XLOOKUP('Calculs'!Q1621,'Combinaisons'!A:A,'Combinaisons'!B:B,"Merci de répondre à toutes les questions")))</f>
        <v/>
      </c>
      <c r="E1622" s="65" t="str">
        <f>IF(ISBLANK(Recyclabilité[[#This Row],[Code Valobat]]),"",IF(OR('Calculs'!A1621="08",MID(Recyclabilité[[#This Row],[Code Valobat]],4,4)="0804",MID(Recyclabilité[[#This Row],[Code Valobat]],4,4)="0709",MID(Recyclabilité[[#This Row],[Code Valobat]],1,7)="6121107"),"",_xlfn.XLOOKUP('Calculs'!B1621,Questions!A:A,Questions!B:B,"ERREUR QUESTION")))</f>
        <v/>
      </c>
      <c r="G1622" s="65" t="str">
        <f>IF(OR(ISBLANK(Recyclabilité[[#This Row],[Réponse 1]]),'Calculs'!D1621="0",_xlfn.XLOOKUP('Calculs'!D1621,'Réponses'!C:C,'Réponses'!F:F,"ERREUR VISIBILITE")=0),"",_xlfn.XLOOKUP(_xlfn.XLOOKUP('Calculs'!D1621,'Réponses'!C:C,'Réponses'!F:F,"ERREUR VISIBILITE"),Questions!A:A,Questions!B:B,"ERREUR QUESTION"))</f>
        <v/>
      </c>
      <c r="I1622" s="65" t="str">
        <f>IF(OR(ISBLANK(Recyclabilité[[#This Row],[Réponse 2]]),'Calculs'!G1621="0",_xlfn.XLOOKUP('Calculs'!G1621,'Réponses'!C:C,'Réponses'!F:F,"ERREUR VISIBILITE")=0),"",_xlfn.XLOOKUP(_xlfn.XLOOKUP('Calculs'!G1621,'Réponses'!C:C,'Réponses'!F:F,"ERREUR VISIBILITE"),Questions!A:A,Questions!B:B,"ERREUR QUESTION"))</f>
        <v/>
      </c>
      <c r="K1622" s="65" t="str">
        <f>IF(OR(ISBLANK(Recyclabilité[[#This Row],[Réponse 3]]),'Calculs'!J1621="0",_xlfn.XLOOKUP('Calculs'!J1621,'Réponses'!C:C,'Réponses'!F:F,"ERREUR VISIBILITE")=0),"",_xlfn.XLOOKUP(_xlfn.XLOOKUP('Calculs'!J1621,'Réponses'!C:C,'Réponses'!F:F,"ERREUR VISIBILITE"),Questions!A:A,Questions!B:B,"ERREUR QUESTION"))</f>
        <v/>
      </c>
      <c r="M1622" s="65" t="str">
        <f>IF(OR(ISBLANK(Recyclabilité[[#This Row],[Réponse 4]]),'Calculs'!M1621="0",_xlfn.XLOOKUP('Calculs'!M1621,'Réponses'!C:C,'Réponses'!F:F,"ERREUR VISIBILITE")=0),"",_xlfn.XLOOKUP(_xlfn.XLOOKUP('Calculs'!M1621,'Réponses'!C:C,'Réponses'!F:F,"ERREUR VISIBILITE"),Questions!A:A,Questions!B:B,"ERREUR QUESTION"))</f>
        <v/>
      </c>
    </row>
    <row r="1623" spans="4:13" ht="60" customHeight="1" x14ac:dyDescent="0.25">
      <c r="D1623" s="29" t="str">
        <f>IF(ISBLANK(Recyclabilité[[#This Row],[Code Valobat]]),"",IF(OR('Calculs'!A1622="08",MID(Recyclabilité[[#This Row],[Code Valobat]],4,4)="0804",MID(Recyclabilité[[#This Row],[Code Valobat]],4,4)="0709",MID(Recyclabilité[[#This Row],[Code Valobat]],1,7)="6121107"),"Non recyclable",_xlfn.XLOOKUP('Calculs'!Q1622,'Combinaisons'!A:A,'Combinaisons'!B:B,"Merci de répondre à toutes les questions")))</f>
        <v/>
      </c>
      <c r="E1623" s="65" t="str">
        <f>IF(ISBLANK(Recyclabilité[[#This Row],[Code Valobat]]),"",IF(OR('Calculs'!A1622="08",MID(Recyclabilité[[#This Row],[Code Valobat]],4,4)="0804",MID(Recyclabilité[[#This Row],[Code Valobat]],4,4)="0709",MID(Recyclabilité[[#This Row],[Code Valobat]],1,7)="6121107"),"",_xlfn.XLOOKUP('Calculs'!B1622,Questions!A:A,Questions!B:B,"ERREUR QUESTION")))</f>
        <v/>
      </c>
      <c r="G1623" s="65" t="str">
        <f>IF(OR(ISBLANK(Recyclabilité[[#This Row],[Réponse 1]]),'Calculs'!D1622="0",_xlfn.XLOOKUP('Calculs'!D1622,'Réponses'!C:C,'Réponses'!F:F,"ERREUR VISIBILITE")=0),"",_xlfn.XLOOKUP(_xlfn.XLOOKUP('Calculs'!D1622,'Réponses'!C:C,'Réponses'!F:F,"ERREUR VISIBILITE"),Questions!A:A,Questions!B:B,"ERREUR QUESTION"))</f>
        <v/>
      </c>
      <c r="I1623" s="65" t="str">
        <f>IF(OR(ISBLANK(Recyclabilité[[#This Row],[Réponse 2]]),'Calculs'!G1622="0",_xlfn.XLOOKUP('Calculs'!G1622,'Réponses'!C:C,'Réponses'!F:F,"ERREUR VISIBILITE")=0),"",_xlfn.XLOOKUP(_xlfn.XLOOKUP('Calculs'!G1622,'Réponses'!C:C,'Réponses'!F:F,"ERREUR VISIBILITE"),Questions!A:A,Questions!B:B,"ERREUR QUESTION"))</f>
        <v/>
      </c>
      <c r="K1623" s="65" t="str">
        <f>IF(OR(ISBLANK(Recyclabilité[[#This Row],[Réponse 3]]),'Calculs'!J1622="0",_xlfn.XLOOKUP('Calculs'!J1622,'Réponses'!C:C,'Réponses'!F:F,"ERREUR VISIBILITE")=0),"",_xlfn.XLOOKUP(_xlfn.XLOOKUP('Calculs'!J1622,'Réponses'!C:C,'Réponses'!F:F,"ERREUR VISIBILITE"),Questions!A:A,Questions!B:B,"ERREUR QUESTION"))</f>
        <v/>
      </c>
      <c r="M1623" s="65" t="str">
        <f>IF(OR(ISBLANK(Recyclabilité[[#This Row],[Réponse 4]]),'Calculs'!M1622="0",_xlfn.XLOOKUP('Calculs'!M1622,'Réponses'!C:C,'Réponses'!F:F,"ERREUR VISIBILITE")=0),"",_xlfn.XLOOKUP(_xlfn.XLOOKUP('Calculs'!M1622,'Réponses'!C:C,'Réponses'!F:F,"ERREUR VISIBILITE"),Questions!A:A,Questions!B:B,"ERREUR QUESTION"))</f>
        <v/>
      </c>
    </row>
    <row r="1624" spans="4:13" ht="60" customHeight="1" x14ac:dyDescent="0.25">
      <c r="D1624" s="29" t="str">
        <f>IF(ISBLANK(Recyclabilité[[#This Row],[Code Valobat]]),"",IF(OR('Calculs'!A1623="08",MID(Recyclabilité[[#This Row],[Code Valobat]],4,4)="0804",MID(Recyclabilité[[#This Row],[Code Valobat]],4,4)="0709",MID(Recyclabilité[[#This Row],[Code Valobat]],1,7)="6121107"),"Non recyclable",_xlfn.XLOOKUP('Calculs'!Q1623,'Combinaisons'!A:A,'Combinaisons'!B:B,"Merci de répondre à toutes les questions")))</f>
        <v/>
      </c>
      <c r="E1624" s="65" t="str">
        <f>IF(ISBLANK(Recyclabilité[[#This Row],[Code Valobat]]),"",IF(OR('Calculs'!A1623="08",MID(Recyclabilité[[#This Row],[Code Valobat]],4,4)="0804",MID(Recyclabilité[[#This Row],[Code Valobat]],4,4)="0709",MID(Recyclabilité[[#This Row],[Code Valobat]],1,7)="6121107"),"",_xlfn.XLOOKUP('Calculs'!B1623,Questions!A:A,Questions!B:B,"ERREUR QUESTION")))</f>
        <v/>
      </c>
      <c r="G1624" s="65" t="str">
        <f>IF(OR(ISBLANK(Recyclabilité[[#This Row],[Réponse 1]]),'Calculs'!D1623="0",_xlfn.XLOOKUP('Calculs'!D1623,'Réponses'!C:C,'Réponses'!F:F,"ERREUR VISIBILITE")=0),"",_xlfn.XLOOKUP(_xlfn.XLOOKUP('Calculs'!D1623,'Réponses'!C:C,'Réponses'!F:F,"ERREUR VISIBILITE"),Questions!A:A,Questions!B:B,"ERREUR QUESTION"))</f>
        <v/>
      </c>
      <c r="I1624" s="65" t="str">
        <f>IF(OR(ISBLANK(Recyclabilité[[#This Row],[Réponse 2]]),'Calculs'!G1623="0",_xlfn.XLOOKUP('Calculs'!G1623,'Réponses'!C:C,'Réponses'!F:F,"ERREUR VISIBILITE")=0),"",_xlfn.XLOOKUP(_xlfn.XLOOKUP('Calculs'!G1623,'Réponses'!C:C,'Réponses'!F:F,"ERREUR VISIBILITE"),Questions!A:A,Questions!B:B,"ERREUR QUESTION"))</f>
        <v/>
      </c>
      <c r="K1624" s="65" t="str">
        <f>IF(OR(ISBLANK(Recyclabilité[[#This Row],[Réponse 3]]),'Calculs'!J1623="0",_xlfn.XLOOKUP('Calculs'!J1623,'Réponses'!C:C,'Réponses'!F:F,"ERREUR VISIBILITE")=0),"",_xlfn.XLOOKUP(_xlfn.XLOOKUP('Calculs'!J1623,'Réponses'!C:C,'Réponses'!F:F,"ERREUR VISIBILITE"),Questions!A:A,Questions!B:B,"ERREUR QUESTION"))</f>
        <v/>
      </c>
      <c r="M1624" s="65" t="str">
        <f>IF(OR(ISBLANK(Recyclabilité[[#This Row],[Réponse 4]]),'Calculs'!M1623="0",_xlfn.XLOOKUP('Calculs'!M1623,'Réponses'!C:C,'Réponses'!F:F,"ERREUR VISIBILITE")=0),"",_xlfn.XLOOKUP(_xlfn.XLOOKUP('Calculs'!M1623,'Réponses'!C:C,'Réponses'!F:F,"ERREUR VISIBILITE"),Questions!A:A,Questions!B:B,"ERREUR QUESTION"))</f>
        <v/>
      </c>
    </row>
    <row r="1625" spans="4:13" ht="60" customHeight="1" x14ac:dyDescent="0.25">
      <c r="D1625" s="29" t="str">
        <f>IF(ISBLANK(Recyclabilité[[#This Row],[Code Valobat]]),"",IF(OR('Calculs'!A1624="08",MID(Recyclabilité[[#This Row],[Code Valobat]],4,4)="0804",MID(Recyclabilité[[#This Row],[Code Valobat]],4,4)="0709",MID(Recyclabilité[[#This Row],[Code Valobat]],1,7)="6121107"),"Non recyclable",_xlfn.XLOOKUP('Calculs'!Q1624,'Combinaisons'!A:A,'Combinaisons'!B:B,"Merci de répondre à toutes les questions")))</f>
        <v/>
      </c>
      <c r="E1625" s="65" t="str">
        <f>IF(ISBLANK(Recyclabilité[[#This Row],[Code Valobat]]),"",IF(OR('Calculs'!A1624="08",MID(Recyclabilité[[#This Row],[Code Valobat]],4,4)="0804",MID(Recyclabilité[[#This Row],[Code Valobat]],4,4)="0709",MID(Recyclabilité[[#This Row],[Code Valobat]],1,7)="6121107"),"",_xlfn.XLOOKUP('Calculs'!B1624,Questions!A:A,Questions!B:B,"ERREUR QUESTION")))</f>
        <v/>
      </c>
      <c r="G1625" s="65" t="str">
        <f>IF(OR(ISBLANK(Recyclabilité[[#This Row],[Réponse 1]]),'Calculs'!D1624="0",_xlfn.XLOOKUP('Calculs'!D1624,'Réponses'!C:C,'Réponses'!F:F,"ERREUR VISIBILITE")=0),"",_xlfn.XLOOKUP(_xlfn.XLOOKUP('Calculs'!D1624,'Réponses'!C:C,'Réponses'!F:F,"ERREUR VISIBILITE"),Questions!A:A,Questions!B:B,"ERREUR QUESTION"))</f>
        <v/>
      </c>
      <c r="I1625" s="65" t="str">
        <f>IF(OR(ISBLANK(Recyclabilité[[#This Row],[Réponse 2]]),'Calculs'!G1624="0",_xlfn.XLOOKUP('Calculs'!G1624,'Réponses'!C:C,'Réponses'!F:F,"ERREUR VISIBILITE")=0),"",_xlfn.XLOOKUP(_xlfn.XLOOKUP('Calculs'!G1624,'Réponses'!C:C,'Réponses'!F:F,"ERREUR VISIBILITE"),Questions!A:A,Questions!B:B,"ERREUR QUESTION"))</f>
        <v/>
      </c>
      <c r="K1625" s="65" t="str">
        <f>IF(OR(ISBLANK(Recyclabilité[[#This Row],[Réponse 3]]),'Calculs'!J1624="0",_xlfn.XLOOKUP('Calculs'!J1624,'Réponses'!C:C,'Réponses'!F:F,"ERREUR VISIBILITE")=0),"",_xlfn.XLOOKUP(_xlfn.XLOOKUP('Calculs'!J1624,'Réponses'!C:C,'Réponses'!F:F,"ERREUR VISIBILITE"),Questions!A:A,Questions!B:B,"ERREUR QUESTION"))</f>
        <v/>
      </c>
      <c r="M1625" s="65" t="str">
        <f>IF(OR(ISBLANK(Recyclabilité[[#This Row],[Réponse 4]]),'Calculs'!M1624="0",_xlfn.XLOOKUP('Calculs'!M1624,'Réponses'!C:C,'Réponses'!F:F,"ERREUR VISIBILITE")=0),"",_xlfn.XLOOKUP(_xlfn.XLOOKUP('Calculs'!M1624,'Réponses'!C:C,'Réponses'!F:F,"ERREUR VISIBILITE"),Questions!A:A,Questions!B:B,"ERREUR QUESTION"))</f>
        <v/>
      </c>
    </row>
    <row r="1626" spans="4:13" ht="60" customHeight="1" x14ac:dyDescent="0.25">
      <c r="D1626" s="29" t="str">
        <f>IF(ISBLANK(Recyclabilité[[#This Row],[Code Valobat]]),"",IF(OR('Calculs'!A1625="08",MID(Recyclabilité[[#This Row],[Code Valobat]],4,4)="0804",MID(Recyclabilité[[#This Row],[Code Valobat]],4,4)="0709",MID(Recyclabilité[[#This Row],[Code Valobat]],1,7)="6121107"),"Non recyclable",_xlfn.XLOOKUP('Calculs'!Q1625,'Combinaisons'!A:A,'Combinaisons'!B:B,"Merci de répondre à toutes les questions")))</f>
        <v/>
      </c>
      <c r="E1626" s="65" t="str">
        <f>IF(ISBLANK(Recyclabilité[[#This Row],[Code Valobat]]),"",IF(OR('Calculs'!A1625="08",MID(Recyclabilité[[#This Row],[Code Valobat]],4,4)="0804",MID(Recyclabilité[[#This Row],[Code Valobat]],4,4)="0709",MID(Recyclabilité[[#This Row],[Code Valobat]],1,7)="6121107"),"",_xlfn.XLOOKUP('Calculs'!B1625,Questions!A:A,Questions!B:B,"ERREUR QUESTION")))</f>
        <v/>
      </c>
      <c r="G1626" s="65" t="str">
        <f>IF(OR(ISBLANK(Recyclabilité[[#This Row],[Réponse 1]]),'Calculs'!D1625="0",_xlfn.XLOOKUP('Calculs'!D1625,'Réponses'!C:C,'Réponses'!F:F,"ERREUR VISIBILITE")=0),"",_xlfn.XLOOKUP(_xlfn.XLOOKUP('Calculs'!D1625,'Réponses'!C:C,'Réponses'!F:F,"ERREUR VISIBILITE"),Questions!A:A,Questions!B:B,"ERREUR QUESTION"))</f>
        <v/>
      </c>
      <c r="I1626" s="65" t="str">
        <f>IF(OR(ISBLANK(Recyclabilité[[#This Row],[Réponse 2]]),'Calculs'!G1625="0",_xlfn.XLOOKUP('Calculs'!G1625,'Réponses'!C:C,'Réponses'!F:F,"ERREUR VISIBILITE")=0),"",_xlfn.XLOOKUP(_xlfn.XLOOKUP('Calculs'!G1625,'Réponses'!C:C,'Réponses'!F:F,"ERREUR VISIBILITE"),Questions!A:A,Questions!B:B,"ERREUR QUESTION"))</f>
        <v/>
      </c>
      <c r="K1626" s="65" t="str">
        <f>IF(OR(ISBLANK(Recyclabilité[[#This Row],[Réponse 3]]),'Calculs'!J1625="0",_xlfn.XLOOKUP('Calculs'!J1625,'Réponses'!C:C,'Réponses'!F:F,"ERREUR VISIBILITE")=0),"",_xlfn.XLOOKUP(_xlfn.XLOOKUP('Calculs'!J1625,'Réponses'!C:C,'Réponses'!F:F,"ERREUR VISIBILITE"),Questions!A:A,Questions!B:B,"ERREUR QUESTION"))</f>
        <v/>
      </c>
      <c r="M1626" s="65" t="str">
        <f>IF(OR(ISBLANK(Recyclabilité[[#This Row],[Réponse 4]]),'Calculs'!M1625="0",_xlfn.XLOOKUP('Calculs'!M1625,'Réponses'!C:C,'Réponses'!F:F,"ERREUR VISIBILITE")=0),"",_xlfn.XLOOKUP(_xlfn.XLOOKUP('Calculs'!M1625,'Réponses'!C:C,'Réponses'!F:F,"ERREUR VISIBILITE"),Questions!A:A,Questions!B:B,"ERREUR QUESTION"))</f>
        <v/>
      </c>
    </row>
    <row r="1627" spans="4:13" ht="60" customHeight="1" x14ac:dyDescent="0.25">
      <c r="D1627" s="29" t="str">
        <f>IF(ISBLANK(Recyclabilité[[#This Row],[Code Valobat]]),"",IF(OR('Calculs'!A1626="08",MID(Recyclabilité[[#This Row],[Code Valobat]],4,4)="0804",MID(Recyclabilité[[#This Row],[Code Valobat]],4,4)="0709",MID(Recyclabilité[[#This Row],[Code Valobat]],1,7)="6121107"),"Non recyclable",_xlfn.XLOOKUP('Calculs'!Q1626,'Combinaisons'!A:A,'Combinaisons'!B:B,"Merci de répondre à toutes les questions")))</f>
        <v/>
      </c>
      <c r="E1627" s="65" t="str">
        <f>IF(ISBLANK(Recyclabilité[[#This Row],[Code Valobat]]),"",IF(OR('Calculs'!A1626="08",MID(Recyclabilité[[#This Row],[Code Valobat]],4,4)="0804",MID(Recyclabilité[[#This Row],[Code Valobat]],4,4)="0709",MID(Recyclabilité[[#This Row],[Code Valobat]],1,7)="6121107"),"",_xlfn.XLOOKUP('Calculs'!B1626,Questions!A:A,Questions!B:B,"ERREUR QUESTION")))</f>
        <v/>
      </c>
      <c r="G1627" s="65" t="str">
        <f>IF(OR(ISBLANK(Recyclabilité[[#This Row],[Réponse 1]]),'Calculs'!D1626="0",_xlfn.XLOOKUP('Calculs'!D1626,'Réponses'!C:C,'Réponses'!F:F,"ERREUR VISIBILITE")=0),"",_xlfn.XLOOKUP(_xlfn.XLOOKUP('Calculs'!D1626,'Réponses'!C:C,'Réponses'!F:F,"ERREUR VISIBILITE"),Questions!A:A,Questions!B:B,"ERREUR QUESTION"))</f>
        <v/>
      </c>
      <c r="I1627" s="65" t="str">
        <f>IF(OR(ISBLANK(Recyclabilité[[#This Row],[Réponse 2]]),'Calculs'!G1626="0",_xlfn.XLOOKUP('Calculs'!G1626,'Réponses'!C:C,'Réponses'!F:F,"ERREUR VISIBILITE")=0),"",_xlfn.XLOOKUP(_xlfn.XLOOKUP('Calculs'!G1626,'Réponses'!C:C,'Réponses'!F:F,"ERREUR VISIBILITE"),Questions!A:A,Questions!B:B,"ERREUR QUESTION"))</f>
        <v/>
      </c>
      <c r="K1627" s="65" t="str">
        <f>IF(OR(ISBLANK(Recyclabilité[[#This Row],[Réponse 3]]),'Calculs'!J1626="0",_xlfn.XLOOKUP('Calculs'!J1626,'Réponses'!C:C,'Réponses'!F:F,"ERREUR VISIBILITE")=0),"",_xlfn.XLOOKUP(_xlfn.XLOOKUP('Calculs'!J1626,'Réponses'!C:C,'Réponses'!F:F,"ERREUR VISIBILITE"),Questions!A:A,Questions!B:B,"ERREUR QUESTION"))</f>
        <v/>
      </c>
      <c r="M1627" s="65" t="str">
        <f>IF(OR(ISBLANK(Recyclabilité[[#This Row],[Réponse 4]]),'Calculs'!M1626="0",_xlfn.XLOOKUP('Calculs'!M1626,'Réponses'!C:C,'Réponses'!F:F,"ERREUR VISIBILITE")=0),"",_xlfn.XLOOKUP(_xlfn.XLOOKUP('Calculs'!M1626,'Réponses'!C:C,'Réponses'!F:F,"ERREUR VISIBILITE"),Questions!A:A,Questions!B:B,"ERREUR QUESTION"))</f>
        <v/>
      </c>
    </row>
    <row r="1628" spans="4:13" ht="60" customHeight="1" x14ac:dyDescent="0.25">
      <c r="D1628" s="29" t="str">
        <f>IF(ISBLANK(Recyclabilité[[#This Row],[Code Valobat]]),"",IF(OR('Calculs'!A1627="08",MID(Recyclabilité[[#This Row],[Code Valobat]],4,4)="0804",MID(Recyclabilité[[#This Row],[Code Valobat]],4,4)="0709",MID(Recyclabilité[[#This Row],[Code Valobat]],1,7)="6121107"),"Non recyclable",_xlfn.XLOOKUP('Calculs'!Q1627,'Combinaisons'!A:A,'Combinaisons'!B:B,"Merci de répondre à toutes les questions")))</f>
        <v/>
      </c>
      <c r="E1628" s="65" t="str">
        <f>IF(ISBLANK(Recyclabilité[[#This Row],[Code Valobat]]),"",IF(OR('Calculs'!A1627="08",MID(Recyclabilité[[#This Row],[Code Valobat]],4,4)="0804",MID(Recyclabilité[[#This Row],[Code Valobat]],4,4)="0709",MID(Recyclabilité[[#This Row],[Code Valobat]],1,7)="6121107"),"",_xlfn.XLOOKUP('Calculs'!B1627,Questions!A:A,Questions!B:B,"ERREUR QUESTION")))</f>
        <v/>
      </c>
      <c r="G1628" s="65" t="str">
        <f>IF(OR(ISBLANK(Recyclabilité[[#This Row],[Réponse 1]]),'Calculs'!D1627="0",_xlfn.XLOOKUP('Calculs'!D1627,'Réponses'!C:C,'Réponses'!F:F,"ERREUR VISIBILITE")=0),"",_xlfn.XLOOKUP(_xlfn.XLOOKUP('Calculs'!D1627,'Réponses'!C:C,'Réponses'!F:F,"ERREUR VISIBILITE"),Questions!A:A,Questions!B:B,"ERREUR QUESTION"))</f>
        <v/>
      </c>
      <c r="I1628" s="65" t="str">
        <f>IF(OR(ISBLANK(Recyclabilité[[#This Row],[Réponse 2]]),'Calculs'!G1627="0",_xlfn.XLOOKUP('Calculs'!G1627,'Réponses'!C:C,'Réponses'!F:F,"ERREUR VISIBILITE")=0),"",_xlfn.XLOOKUP(_xlfn.XLOOKUP('Calculs'!G1627,'Réponses'!C:C,'Réponses'!F:F,"ERREUR VISIBILITE"),Questions!A:A,Questions!B:B,"ERREUR QUESTION"))</f>
        <v/>
      </c>
      <c r="K1628" s="65" t="str">
        <f>IF(OR(ISBLANK(Recyclabilité[[#This Row],[Réponse 3]]),'Calculs'!J1627="0",_xlfn.XLOOKUP('Calculs'!J1627,'Réponses'!C:C,'Réponses'!F:F,"ERREUR VISIBILITE")=0),"",_xlfn.XLOOKUP(_xlfn.XLOOKUP('Calculs'!J1627,'Réponses'!C:C,'Réponses'!F:F,"ERREUR VISIBILITE"),Questions!A:A,Questions!B:B,"ERREUR QUESTION"))</f>
        <v/>
      </c>
      <c r="M1628" s="65" t="str">
        <f>IF(OR(ISBLANK(Recyclabilité[[#This Row],[Réponse 4]]),'Calculs'!M1627="0",_xlfn.XLOOKUP('Calculs'!M1627,'Réponses'!C:C,'Réponses'!F:F,"ERREUR VISIBILITE")=0),"",_xlfn.XLOOKUP(_xlfn.XLOOKUP('Calculs'!M1627,'Réponses'!C:C,'Réponses'!F:F,"ERREUR VISIBILITE"),Questions!A:A,Questions!B:B,"ERREUR QUESTION"))</f>
        <v/>
      </c>
    </row>
    <row r="1629" spans="4:13" ht="60" customHeight="1" x14ac:dyDescent="0.25">
      <c r="D1629" s="29" t="str">
        <f>IF(ISBLANK(Recyclabilité[[#This Row],[Code Valobat]]),"",IF(OR('Calculs'!A1628="08",MID(Recyclabilité[[#This Row],[Code Valobat]],4,4)="0804",MID(Recyclabilité[[#This Row],[Code Valobat]],4,4)="0709",MID(Recyclabilité[[#This Row],[Code Valobat]],1,7)="6121107"),"Non recyclable",_xlfn.XLOOKUP('Calculs'!Q1628,'Combinaisons'!A:A,'Combinaisons'!B:B,"Merci de répondre à toutes les questions")))</f>
        <v/>
      </c>
      <c r="E1629" s="65" t="str">
        <f>IF(ISBLANK(Recyclabilité[[#This Row],[Code Valobat]]),"",IF(OR('Calculs'!A1628="08",MID(Recyclabilité[[#This Row],[Code Valobat]],4,4)="0804",MID(Recyclabilité[[#This Row],[Code Valobat]],4,4)="0709",MID(Recyclabilité[[#This Row],[Code Valobat]],1,7)="6121107"),"",_xlfn.XLOOKUP('Calculs'!B1628,Questions!A:A,Questions!B:B,"ERREUR QUESTION")))</f>
        <v/>
      </c>
      <c r="G1629" s="65" t="str">
        <f>IF(OR(ISBLANK(Recyclabilité[[#This Row],[Réponse 1]]),'Calculs'!D1628="0",_xlfn.XLOOKUP('Calculs'!D1628,'Réponses'!C:C,'Réponses'!F:F,"ERREUR VISIBILITE")=0),"",_xlfn.XLOOKUP(_xlfn.XLOOKUP('Calculs'!D1628,'Réponses'!C:C,'Réponses'!F:F,"ERREUR VISIBILITE"),Questions!A:A,Questions!B:B,"ERREUR QUESTION"))</f>
        <v/>
      </c>
      <c r="I1629" s="65" t="str">
        <f>IF(OR(ISBLANK(Recyclabilité[[#This Row],[Réponse 2]]),'Calculs'!G1628="0",_xlfn.XLOOKUP('Calculs'!G1628,'Réponses'!C:C,'Réponses'!F:F,"ERREUR VISIBILITE")=0),"",_xlfn.XLOOKUP(_xlfn.XLOOKUP('Calculs'!G1628,'Réponses'!C:C,'Réponses'!F:F,"ERREUR VISIBILITE"),Questions!A:A,Questions!B:B,"ERREUR QUESTION"))</f>
        <v/>
      </c>
      <c r="K1629" s="65" t="str">
        <f>IF(OR(ISBLANK(Recyclabilité[[#This Row],[Réponse 3]]),'Calculs'!J1628="0",_xlfn.XLOOKUP('Calculs'!J1628,'Réponses'!C:C,'Réponses'!F:F,"ERREUR VISIBILITE")=0),"",_xlfn.XLOOKUP(_xlfn.XLOOKUP('Calculs'!J1628,'Réponses'!C:C,'Réponses'!F:F,"ERREUR VISIBILITE"),Questions!A:A,Questions!B:B,"ERREUR QUESTION"))</f>
        <v/>
      </c>
      <c r="M1629" s="65" t="str">
        <f>IF(OR(ISBLANK(Recyclabilité[[#This Row],[Réponse 4]]),'Calculs'!M1628="0",_xlfn.XLOOKUP('Calculs'!M1628,'Réponses'!C:C,'Réponses'!F:F,"ERREUR VISIBILITE")=0),"",_xlfn.XLOOKUP(_xlfn.XLOOKUP('Calculs'!M1628,'Réponses'!C:C,'Réponses'!F:F,"ERREUR VISIBILITE"),Questions!A:A,Questions!B:B,"ERREUR QUESTION"))</f>
        <v/>
      </c>
    </row>
    <row r="1630" spans="4:13" ht="60" customHeight="1" x14ac:dyDescent="0.25">
      <c r="D1630" s="29" t="str">
        <f>IF(ISBLANK(Recyclabilité[[#This Row],[Code Valobat]]),"",IF(OR('Calculs'!A1629="08",MID(Recyclabilité[[#This Row],[Code Valobat]],4,4)="0804",MID(Recyclabilité[[#This Row],[Code Valobat]],4,4)="0709",MID(Recyclabilité[[#This Row],[Code Valobat]],1,7)="6121107"),"Non recyclable",_xlfn.XLOOKUP('Calculs'!Q1629,'Combinaisons'!A:A,'Combinaisons'!B:B,"Merci de répondre à toutes les questions")))</f>
        <v/>
      </c>
      <c r="E1630" s="65" t="str">
        <f>IF(ISBLANK(Recyclabilité[[#This Row],[Code Valobat]]),"",IF(OR('Calculs'!A1629="08",MID(Recyclabilité[[#This Row],[Code Valobat]],4,4)="0804",MID(Recyclabilité[[#This Row],[Code Valobat]],4,4)="0709",MID(Recyclabilité[[#This Row],[Code Valobat]],1,7)="6121107"),"",_xlfn.XLOOKUP('Calculs'!B1629,Questions!A:A,Questions!B:B,"ERREUR QUESTION")))</f>
        <v/>
      </c>
      <c r="G1630" s="65" t="str">
        <f>IF(OR(ISBLANK(Recyclabilité[[#This Row],[Réponse 1]]),'Calculs'!D1629="0",_xlfn.XLOOKUP('Calculs'!D1629,'Réponses'!C:C,'Réponses'!F:F,"ERREUR VISIBILITE")=0),"",_xlfn.XLOOKUP(_xlfn.XLOOKUP('Calculs'!D1629,'Réponses'!C:C,'Réponses'!F:F,"ERREUR VISIBILITE"),Questions!A:A,Questions!B:B,"ERREUR QUESTION"))</f>
        <v/>
      </c>
      <c r="I1630" s="65" t="str">
        <f>IF(OR(ISBLANK(Recyclabilité[[#This Row],[Réponse 2]]),'Calculs'!G1629="0",_xlfn.XLOOKUP('Calculs'!G1629,'Réponses'!C:C,'Réponses'!F:F,"ERREUR VISIBILITE")=0),"",_xlfn.XLOOKUP(_xlfn.XLOOKUP('Calculs'!G1629,'Réponses'!C:C,'Réponses'!F:F,"ERREUR VISIBILITE"),Questions!A:A,Questions!B:B,"ERREUR QUESTION"))</f>
        <v/>
      </c>
      <c r="K1630" s="65" t="str">
        <f>IF(OR(ISBLANK(Recyclabilité[[#This Row],[Réponse 3]]),'Calculs'!J1629="0",_xlfn.XLOOKUP('Calculs'!J1629,'Réponses'!C:C,'Réponses'!F:F,"ERREUR VISIBILITE")=0),"",_xlfn.XLOOKUP(_xlfn.XLOOKUP('Calculs'!J1629,'Réponses'!C:C,'Réponses'!F:F,"ERREUR VISIBILITE"),Questions!A:A,Questions!B:B,"ERREUR QUESTION"))</f>
        <v/>
      </c>
      <c r="M1630" s="65" t="str">
        <f>IF(OR(ISBLANK(Recyclabilité[[#This Row],[Réponse 4]]),'Calculs'!M1629="0",_xlfn.XLOOKUP('Calculs'!M1629,'Réponses'!C:C,'Réponses'!F:F,"ERREUR VISIBILITE")=0),"",_xlfn.XLOOKUP(_xlfn.XLOOKUP('Calculs'!M1629,'Réponses'!C:C,'Réponses'!F:F,"ERREUR VISIBILITE"),Questions!A:A,Questions!B:B,"ERREUR QUESTION"))</f>
        <v/>
      </c>
    </row>
    <row r="1631" spans="4:13" ht="60" customHeight="1" x14ac:dyDescent="0.25">
      <c r="D1631" s="29" t="str">
        <f>IF(ISBLANK(Recyclabilité[[#This Row],[Code Valobat]]),"",IF(OR('Calculs'!A1630="08",MID(Recyclabilité[[#This Row],[Code Valobat]],4,4)="0804",MID(Recyclabilité[[#This Row],[Code Valobat]],4,4)="0709",MID(Recyclabilité[[#This Row],[Code Valobat]],1,7)="6121107"),"Non recyclable",_xlfn.XLOOKUP('Calculs'!Q1630,'Combinaisons'!A:A,'Combinaisons'!B:B,"Merci de répondre à toutes les questions")))</f>
        <v/>
      </c>
      <c r="E1631" s="65" t="str">
        <f>IF(ISBLANK(Recyclabilité[[#This Row],[Code Valobat]]),"",IF(OR('Calculs'!A1630="08",MID(Recyclabilité[[#This Row],[Code Valobat]],4,4)="0804",MID(Recyclabilité[[#This Row],[Code Valobat]],4,4)="0709",MID(Recyclabilité[[#This Row],[Code Valobat]],1,7)="6121107"),"",_xlfn.XLOOKUP('Calculs'!B1630,Questions!A:A,Questions!B:B,"ERREUR QUESTION")))</f>
        <v/>
      </c>
      <c r="G1631" s="65" t="str">
        <f>IF(OR(ISBLANK(Recyclabilité[[#This Row],[Réponse 1]]),'Calculs'!D1630="0",_xlfn.XLOOKUP('Calculs'!D1630,'Réponses'!C:C,'Réponses'!F:F,"ERREUR VISIBILITE")=0),"",_xlfn.XLOOKUP(_xlfn.XLOOKUP('Calculs'!D1630,'Réponses'!C:C,'Réponses'!F:F,"ERREUR VISIBILITE"),Questions!A:A,Questions!B:B,"ERREUR QUESTION"))</f>
        <v/>
      </c>
      <c r="I1631" s="65" t="str">
        <f>IF(OR(ISBLANK(Recyclabilité[[#This Row],[Réponse 2]]),'Calculs'!G1630="0",_xlfn.XLOOKUP('Calculs'!G1630,'Réponses'!C:C,'Réponses'!F:F,"ERREUR VISIBILITE")=0),"",_xlfn.XLOOKUP(_xlfn.XLOOKUP('Calculs'!G1630,'Réponses'!C:C,'Réponses'!F:F,"ERREUR VISIBILITE"),Questions!A:A,Questions!B:B,"ERREUR QUESTION"))</f>
        <v/>
      </c>
      <c r="K1631" s="65" t="str">
        <f>IF(OR(ISBLANK(Recyclabilité[[#This Row],[Réponse 3]]),'Calculs'!J1630="0",_xlfn.XLOOKUP('Calculs'!J1630,'Réponses'!C:C,'Réponses'!F:F,"ERREUR VISIBILITE")=0),"",_xlfn.XLOOKUP(_xlfn.XLOOKUP('Calculs'!J1630,'Réponses'!C:C,'Réponses'!F:F,"ERREUR VISIBILITE"),Questions!A:A,Questions!B:B,"ERREUR QUESTION"))</f>
        <v/>
      </c>
      <c r="M1631" s="65" t="str">
        <f>IF(OR(ISBLANK(Recyclabilité[[#This Row],[Réponse 4]]),'Calculs'!M1630="0",_xlfn.XLOOKUP('Calculs'!M1630,'Réponses'!C:C,'Réponses'!F:F,"ERREUR VISIBILITE")=0),"",_xlfn.XLOOKUP(_xlfn.XLOOKUP('Calculs'!M1630,'Réponses'!C:C,'Réponses'!F:F,"ERREUR VISIBILITE"),Questions!A:A,Questions!B:B,"ERREUR QUESTION"))</f>
        <v/>
      </c>
    </row>
    <row r="1632" spans="4:13" ht="60" customHeight="1" x14ac:dyDescent="0.25">
      <c r="D1632" s="29" t="str">
        <f>IF(ISBLANK(Recyclabilité[[#This Row],[Code Valobat]]),"",IF(OR('Calculs'!A1631="08",MID(Recyclabilité[[#This Row],[Code Valobat]],4,4)="0804",MID(Recyclabilité[[#This Row],[Code Valobat]],4,4)="0709",MID(Recyclabilité[[#This Row],[Code Valobat]],1,7)="6121107"),"Non recyclable",_xlfn.XLOOKUP('Calculs'!Q1631,'Combinaisons'!A:A,'Combinaisons'!B:B,"Merci de répondre à toutes les questions")))</f>
        <v/>
      </c>
      <c r="E1632" s="65" t="str">
        <f>IF(ISBLANK(Recyclabilité[[#This Row],[Code Valobat]]),"",IF(OR('Calculs'!A1631="08",MID(Recyclabilité[[#This Row],[Code Valobat]],4,4)="0804",MID(Recyclabilité[[#This Row],[Code Valobat]],4,4)="0709",MID(Recyclabilité[[#This Row],[Code Valobat]],1,7)="6121107"),"",_xlfn.XLOOKUP('Calculs'!B1631,Questions!A:A,Questions!B:B,"ERREUR QUESTION")))</f>
        <v/>
      </c>
      <c r="G1632" s="65" t="str">
        <f>IF(OR(ISBLANK(Recyclabilité[[#This Row],[Réponse 1]]),'Calculs'!D1631="0",_xlfn.XLOOKUP('Calculs'!D1631,'Réponses'!C:C,'Réponses'!F:F,"ERREUR VISIBILITE")=0),"",_xlfn.XLOOKUP(_xlfn.XLOOKUP('Calculs'!D1631,'Réponses'!C:C,'Réponses'!F:F,"ERREUR VISIBILITE"),Questions!A:A,Questions!B:B,"ERREUR QUESTION"))</f>
        <v/>
      </c>
      <c r="I1632" s="65" t="str">
        <f>IF(OR(ISBLANK(Recyclabilité[[#This Row],[Réponse 2]]),'Calculs'!G1631="0",_xlfn.XLOOKUP('Calculs'!G1631,'Réponses'!C:C,'Réponses'!F:F,"ERREUR VISIBILITE")=0),"",_xlfn.XLOOKUP(_xlfn.XLOOKUP('Calculs'!G1631,'Réponses'!C:C,'Réponses'!F:F,"ERREUR VISIBILITE"),Questions!A:A,Questions!B:B,"ERREUR QUESTION"))</f>
        <v/>
      </c>
      <c r="K1632" s="65" t="str">
        <f>IF(OR(ISBLANK(Recyclabilité[[#This Row],[Réponse 3]]),'Calculs'!J1631="0",_xlfn.XLOOKUP('Calculs'!J1631,'Réponses'!C:C,'Réponses'!F:F,"ERREUR VISIBILITE")=0),"",_xlfn.XLOOKUP(_xlfn.XLOOKUP('Calculs'!J1631,'Réponses'!C:C,'Réponses'!F:F,"ERREUR VISIBILITE"),Questions!A:A,Questions!B:B,"ERREUR QUESTION"))</f>
        <v/>
      </c>
      <c r="M1632" s="65" t="str">
        <f>IF(OR(ISBLANK(Recyclabilité[[#This Row],[Réponse 4]]),'Calculs'!M1631="0",_xlfn.XLOOKUP('Calculs'!M1631,'Réponses'!C:C,'Réponses'!F:F,"ERREUR VISIBILITE")=0),"",_xlfn.XLOOKUP(_xlfn.XLOOKUP('Calculs'!M1631,'Réponses'!C:C,'Réponses'!F:F,"ERREUR VISIBILITE"),Questions!A:A,Questions!B:B,"ERREUR QUESTION"))</f>
        <v/>
      </c>
    </row>
    <row r="1633" spans="4:13" ht="60" customHeight="1" x14ac:dyDescent="0.25">
      <c r="D1633" s="29" t="str">
        <f>IF(ISBLANK(Recyclabilité[[#This Row],[Code Valobat]]),"",IF(OR('Calculs'!A1632="08",MID(Recyclabilité[[#This Row],[Code Valobat]],4,4)="0804",MID(Recyclabilité[[#This Row],[Code Valobat]],4,4)="0709",MID(Recyclabilité[[#This Row],[Code Valobat]],1,7)="6121107"),"Non recyclable",_xlfn.XLOOKUP('Calculs'!Q1632,'Combinaisons'!A:A,'Combinaisons'!B:B,"Merci de répondre à toutes les questions")))</f>
        <v/>
      </c>
      <c r="E1633" s="65" t="str">
        <f>IF(ISBLANK(Recyclabilité[[#This Row],[Code Valobat]]),"",IF(OR('Calculs'!A1632="08",MID(Recyclabilité[[#This Row],[Code Valobat]],4,4)="0804",MID(Recyclabilité[[#This Row],[Code Valobat]],4,4)="0709",MID(Recyclabilité[[#This Row],[Code Valobat]],1,7)="6121107"),"",_xlfn.XLOOKUP('Calculs'!B1632,Questions!A:A,Questions!B:B,"ERREUR QUESTION")))</f>
        <v/>
      </c>
      <c r="G1633" s="65" t="str">
        <f>IF(OR(ISBLANK(Recyclabilité[[#This Row],[Réponse 1]]),'Calculs'!D1632="0",_xlfn.XLOOKUP('Calculs'!D1632,'Réponses'!C:C,'Réponses'!F:F,"ERREUR VISIBILITE")=0),"",_xlfn.XLOOKUP(_xlfn.XLOOKUP('Calculs'!D1632,'Réponses'!C:C,'Réponses'!F:F,"ERREUR VISIBILITE"),Questions!A:A,Questions!B:B,"ERREUR QUESTION"))</f>
        <v/>
      </c>
      <c r="I1633" s="65" t="str">
        <f>IF(OR(ISBLANK(Recyclabilité[[#This Row],[Réponse 2]]),'Calculs'!G1632="0",_xlfn.XLOOKUP('Calculs'!G1632,'Réponses'!C:C,'Réponses'!F:F,"ERREUR VISIBILITE")=0),"",_xlfn.XLOOKUP(_xlfn.XLOOKUP('Calculs'!G1632,'Réponses'!C:C,'Réponses'!F:F,"ERREUR VISIBILITE"),Questions!A:A,Questions!B:B,"ERREUR QUESTION"))</f>
        <v/>
      </c>
      <c r="K1633" s="65" t="str">
        <f>IF(OR(ISBLANK(Recyclabilité[[#This Row],[Réponse 3]]),'Calculs'!J1632="0",_xlfn.XLOOKUP('Calculs'!J1632,'Réponses'!C:C,'Réponses'!F:F,"ERREUR VISIBILITE")=0),"",_xlfn.XLOOKUP(_xlfn.XLOOKUP('Calculs'!J1632,'Réponses'!C:C,'Réponses'!F:F,"ERREUR VISIBILITE"),Questions!A:A,Questions!B:B,"ERREUR QUESTION"))</f>
        <v/>
      </c>
      <c r="M1633" s="65" t="str">
        <f>IF(OR(ISBLANK(Recyclabilité[[#This Row],[Réponse 4]]),'Calculs'!M1632="0",_xlfn.XLOOKUP('Calculs'!M1632,'Réponses'!C:C,'Réponses'!F:F,"ERREUR VISIBILITE")=0),"",_xlfn.XLOOKUP(_xlfn.XLOOKUP('Calculs'!M1632,'Réponses'!C:C,'Réponses'!F:F,"ERREUR VISIBILITE"),Questions!A:A,Questions!B:B,"ERREUR QUESTION"))</f>
        <v/>
      </c>
    </row>
    <row r="1634" spans="4:13" ht="60" customHeight="1" x14ac:dyDescent="0.25">
      <c r="D1634" s="29" t="str">
        <f>IF(ISBLANK(Recyclabilité[[#This Row],[Code Valobat]]),"",IF(OR('Calculs'!A1633="08",MID(Recyclabilité[[#This Row],[Code Valobat]],4,4)="0804",MID(Recyclabilité[[#This Row],[Code Valobat]],4,4)="0709",MID(Recyclabilité[[#This Row],[Code Valobat]],1,7)="6121107"),"Non recyclable",_xlfn.XLOOKUP('Calculs'!Q1633,'Combinaisons'!A:A,'Combinaisons'!B:B,"Merci de répondre à toutes les questions")))</f>
        <v/>
      </c>
      <c r="E1634" s="65" t="str">
        <f>IF(ISBLANK(Recyclabilité[[#This Row],[Code Valobat]]),"",IF(OR('Calculs'!A1633="08",MID(Recyclabilité[[#This Row],[Code Valobat]],4,4)="0804",MID(Recyclabilité[[#This Row],[Code Valobat]],4,4)="0709",MID(Recyclabilité[[#This Row],[Code Valobat]],1,7)="6121107"),"",_xlfn.XLOOKUP('Calculs'!B1633,Questions!A:A,Questions!B:B,"ERREUR QUESTION")))</f>
        <v/>
      </c>
      <c r="G1634" s="65" t="str">
        <f>IF(OR(ISBLANK(Recyclabilité[[#This Row],[Réponse 1]]),'Calculs'!D1633="0",_xlfn.XLOOKUP('Calculs'!D1633,'Réponses'!C:C,'Réponses'!F:F,"ERREUR VISIBILITE")=0),"",_xlfn.XLOOKUP(_xlfn.XLOOKUP('Calculs'!D1633,'Réponses'!C:C,'Réponses'!F:F,"ERREUR VISIBILITE"),Questions!A:A,Questions!B:B,"ERREUR QUESTION"))</f>
        <v/>
      </c>
      <c r="I1634" s="65" t="str">
        <f>IF(OR(ISBLANK(Recyclabilité[[#This Row],[Réponse 2]]),'Calculs'!G1633="0",_xlfn.XLOOKUP('Calculs'!G1633,'Réponses'!C:C,'Réponses'!F:F,"ERREUR VISIBILITE")=0),"",_xlfn.XLOOKUP(_xlfn.XLOOKUP('Calculs'!G1633,'Réponses'!C:C,'Réponses'!F:F,"ERREUR VISIBILITE"),Questions!A:A,Questions!B:B,"ERREUR QUESTION"))</f>
        <v/>
      </c>
      <c r="K1634" s="65" t="str">
        <f>IF(OR(ISBLANK(Recyclabilité[[#This Row],[Réponse 3]]),'Calculs'!J1633="0",_xlfn.XLOOKUP('Calculs'!J1633,'Réponses'!C:C,'Réponses'!F:F,"ERREUR VISIBILITE")=0),"",_xlfn.XLOOKUP(_xlfn.XLOOKUP('Calculs'!J1633,'Réponses'!C:C,'Réponses'!F:F,"ERREUR VISIBILITE"),Questions!A:A,Questions!B:B,"ERREUR QUESTION"))</f>
        <v/>
      </c>
      <c r="M1634" s="65" t="str">
        <f>IF(OR(ISBLANK(Recyclabilité[[#This Row],[Réponse 4]]),'Calculs'!M1633="0",_xlfn.XLOOKUP('Calculs'!M1633,'Réponses'!C:C,'Réponses'!F:F,"ERREUR VISIBILITE")=0),"",_xlfn.XLOOKUP(_xlfn.XLOOKUP('Calculs'!M1633,'Réponses'!C:C,'Réponses'!F:F,"ERREUR VISIBILITE"),Questions!A:A,Questions!B:B,"ERREUR QUESTION"))</f>
        <v/>
      </c>
    </row>
    <row r="1635" spans="4:13" ht="60" customHeight="1" x14ac:dyDescent="0.25">
      <c r="D1635" s="29" t="str">
        <f>IF(ISBLANK(Recyclabilité[[#This Row],[Code Valobat]]),"",IF(OR('Calculs'!A1634="08",MID(Recyclabilité[[#This Row],[Code Valobat]],4,4)="0804",MID(Recyclabilité[[#This Row],[Code Valobat]],4,4)="0709",MID(Recyclabilité[[#This Row],[Code Valobat]],1,7)="6121107"),"Non recyclable",_xlfn.XLOOKUP('Calculs'!Q1634,'Combinaisons'!A:A,'Combinaisons'!B:B,"Merci de répondre à toutes les questions")))</f>
        <v/>
      </c>
      <c r="E1635" s="65" t="str">
        <f>IF(ISBLANK(Recyclabilité[[#This Row],[Code Valobat]]),"",IF(OR('Calculs'!A1634="08",MID(Recyclabilité[[#This Row],[Code Valobat]],4,4)="0804",MID(Recyclabilité[[#This Row],[Code Valobat]],4,4)="0709",MID(Recyclabilité[[#This Row],[Code Valobat]],1,7)="6121107"),"",_xlfn.XLOOKUP('Calculs'!B1634,Questions!A:A,Questions!B:B,"ERREUR QUESTION")))</f>
        <v/>
      </c>
      <c r="G1635" s="65" t="str">
        <f>IF(OR(ISBLANK(Recyclabilité[[#This Row],[Réponse 1]]),'Calculs'!D1634="0",_xlfn.XLOOKUP('Calculs'!D1634,'Réponses'!C:C,'Réponses'!F:F,"ERREUR VISIBILITE")=0),"",_xlfn.XLOOKUP(_xlfn.XLOOKUP('Calculs'!D1634,'Réponses'!C:C,'Réponses'!F:F,"ERREUR VISIBILITE"),Questions!A:A,Questions!B:B,"ERREUR QUESTION"))</f>
        <v/>
      </c>
      <c r="I1635" s="65" t="str">
        <f>IF(OR(ISBLANK(Recyclabilité[[#This Row],[Réponse 2]]),'Calculs'!G1634="0",_xlfn.XLOOKUP('Calculs'!G1634,'Réponses'!C:C,'Réponses'!F:F,"ERREUR VISIBILITE")=0),"",_xlfn.XLOOKUP(_xlfn.XLOOKUP('Calculs'!G1634,'Réponses'!C:C,'Réponses'!F:F,"ERREUR VISIBILITE"),Questions!A:A,Questions!B:B,"ERREUR QUESTION"))</f>
        <v/>
      </c>
      <c r="K1635" s="65" t="str">
        <f>IF(OR(ISBLANK(Recyclabilité[[#This Row],[Réponse 3]]),'Calculs'!J1634="0",_xlfn.XLOOKUP('Calculs'!J1634,'Réponses'!C:C,'Réponses'!F:F,"ERREUR VISIBILITE")=0),"",_xlfn.XLOOKUP(_xlfn.XLOOKUP('Calculs'!J1634,'Réponses'!C:C,'Réponses'!F:F,"ERREUR VISIBILITE"),Questions!A:A,Questions!B:B,"ERREUR QUESTION"))</f>
        <v/>
      </c>
      <c r="M1635" s="65" t="str">
        <f>IF(OR(ISBLANK(Recyclabilité[[#This Row],[Réponse 4]]),'Calculs'!M1634="0",_xlfn.XLOOKUP('Calculs'!M1634,'Réponses'!C:C,'Réponses'!F:F,"ERREUR VISIBILITE")=0),"",_xlfn.XLOOKUP(_xlfn.XLOOKUP('Calculs'!M1634,'Réponses'!C:C,'Réponses'!F:F,"ERREUR VISIBILITE"),Questions!A:A,Questions!B:B,"ERREUR QUESTION"))</f>
        <v/>
      </c>
    </row>
    <row r="1636" spans="4:13" ht="60" customHeight="1" x14ac:dyDescent="0.25">
      <c r="D1636" s="29" t="str">
        <f>IF(ISBLANK(Recyclabilité[[#This Row],[Code Valobat]]),"",IF(OR('Calculs'!A1635="08",MID(Recyclabilité[[#This Row],[Code Valobat]],4,4)="0804",MID(Recyclabilité[[#This Row],[Code Valobat]],4,4)="0709",MID(Recyclabilité[[#This Row],[Code Valobat]],1,7)="6121107"),"Non recyclable",_xlfn.XLOOKUP('Calculs'!Q1635,'Combinaisons'!A:A,'Combinaisons'!B:B,"Merci de répondre à toutes les questions")))</f>
        <v/>
      </c>
      <c r="E1636" s="65" t="str">
        <f>IF(ISBLANK(Recyclabilité[[#This Row],[Code Valobat]]),"",IF(OR('Calculs'!A1635="08",MID(Recyclabilité[[#This Row],[Code Valobat]],4,4)="0804",MID(Recyclabilité[[#This Row],[Code Valobat]],4,4)="0709",MID(Recyclabilité[[#This Row],[Code Valobat]],1,7)="6121107"),"",_xlfn.XLOOKUP('Calculs'!B1635,Questions!A:A,Questions!B:B,"ERREUR QUESTION")))</f>
        <v/>
      </c>
      <c r="G1636" s="65" t="str">
        <f>IF(OR(ISBLANK(Recyclabilité[[#This Row],[Réponse 1]]),'Calculs'!D1635="0",_xlfn.XLOOKUP('Calculs'!D1635,'Réponses'!C:C,'Réponses'!F:F,"ERREUR VISIBILITE")=0),"",_xlfn.XLOOKUP(_xlfn.XLOOKUP('Calculs'!D1635,'Réponses'!C:C,'Réponses'!F:F,"ERREUR VISIBILITE"),Questions!A:A,Questions!B:B,"ERREUR QUESTION"))</f>
        <v/>
      </c>
      <c r="I1636" s="65" t="str">
        <f>IF(OR(ISBLANK(Recyclabilité[[#This Row],[Réponse 2]]),'Calculs'!G1635="0",_xlfn.XLOOKUP('Calculs'!G1635,'Réponses'!C:C,'Réponses'!F:F,"ERREUR VISIBILITE")=0),"",_xlfn.XLOOKUP(_xlfn.XLOOKUP('Calculs'!G1635,'Réponses'!C:C,'Réponses'!F:F,"ERREUR VISIBILITE"),Questions!A:A,Questions!B:B,"ERREUR QUESTION"))</f>
        <v/>
      </c>
      <c r="K1636" s="65" t="str">
        <f>IF(OR(ISBLANK(Recyclabilité[[#This Row],[Réponse 3]]),'Calculs'!J1635="0",_xlfn.XLOOKUP('Calculs'!J1635,'Réponses'!C:C,'Réponses'!F:F,"ERREUR VISIBILITE")=0),"",_xlfn.XLOOKUP(_xlfn.XLOOKUP('Calculs'!J1635,'Réponses'!C:C,'Réponses'!F:F,"ERREUR VISIBILITE"),Questions!A:A,Questions!B:B,"ERREUR QUESTION"))</f>
        <v/>
      </c>
      <c r="M1636" s="65" t="str">
        <f>IF(OR(ISBLANK(Recyclabilité[[#This Row],[Réponse 4]]),'Calculs'!M1635="0",_xlfn.XLOOKUP('Calculs'!M1635,'Réponses'!C:C,'Réponses'!F:F,"ERREUR VISIBILITE")=0),"",_xlfn.XLOOKUP(_xlfn.XLOOKUP('Calculs'!M1635,'Réponses'!C:C,'Réponses'!F:F,"ERREUR VISIBILITE"),Questions!A:A,Questions!B:B,"ERREUR QUESTION"))</f>
        <v/>
      </c>
    </row>
    <row r="1637" spans="4:13" ht="60" customHeight="1" x14ac:dyDescent="0.25">
      <c r="D1637" s="29" t="str">
        <f>IF(ISBLANK(Recyclabilité[[#This Row],[Code Valobat]]),"",IF(OR('Calculs'!A1636="08",MID(Recyclabilité[[#This Row],[Code Valobat]],4,4)="0804",MID(Recyclabilité[[#This Row],[Code Valobat]],4,4)="0709",MID(Recyclabilité[[#This Row],[Code Valobat]],1,7)="6121107"),"Non recyclable",_xlfn.XLOOKUP('Calculs'!Q1636,'Combinaisons'!A:A,'Combinaisons'!B:B,"Merci de répondre à toutes les questions")))</f>
        <v/>
      </c>
      <c r="E1637" s="65" t="str">
        <f>IF(ISBLANK(Recyclabilité[[#This Row],[Code Valobat]]),"",IF(OR('Calculs'!A1636="08",MID(Recyclabilité[[#This Row],[Code Valobat]],4,4)="0804",MID(Recyclabilité[[#This Row],[Code Valobat]],4,4)="0709",MID(Recyclabilité[[#This Row],[Code Valobat]],1,7)="6121107"),"",_xlfn.XLOOKUP('Calculs'!B1636,Questions!A:A,Questions!B:B,"ERREUR QUESTION")))</f>
        <v/>
      </c>
      <c r="G1637" s="65" t="str">
        <f>IF(OR(ISBLANK(Recyclabilité[[#This Row],[Réponse 1]]),'Calculs'!D1636="0",_xlfn.XLOOKUP('Calculs'!D1636,'Réponses'!C:C,'Réponses'!F:F,"ERREUR VISIBILITE")=0),"",_xlfn.XLOOKUP(_xlfn.XLOOKUP('Calculs'!D1636,'Réponses'!C:C,'Réponses'!F:F,"ERREUR VISIBILITE"),Questions!A:A,Questions!B:B,"ERREUR QUESTION"))</f>
        <v/>
      </c>
      <c r="I1637" s="65" t="str">
        <f>IF(OR(ISBLANK(Recyclabilité[[#This Row],[Réponse 2]]),'Calculs'!G1636="0",_xlfn.XLOOKUP('Calculs'!G1636,'Réponses'!C:C,'Réponses'!F:F,"ERREUR VISIBILITE")=0),"",_xlfn.XLOOKUP(_xlfn.XLOOKUP('Calculs'!G1636,'Réponses'!C:C,'Réponses'!F:F,"ERREUR VISIBILITE"),Questions!A:A,Questions!B:B,"ERREUR QUESTION"))</f>
        <v/>
      </c>
      <c r="K1637" s="65" t="str">
        <f>IF(OR(ISBLANK(Recyclabilité[[#This Row],[Réponse 3]]),'Calculs'!J1636="0",_xlfn.XLOOKUP('Calculs'!J1636,'Réponses'!C:C,'Réponses'!F:F,"ERREUR VISIBILITE")=0),"",_xlfn.XLOOKUP(_xlfn.XLOOKUP('Calculs'!J1636,'Réponses'!C:C,'Réponses'!F:F,"ERREUR VISIBILITE"),Questions!A:A,Questions!B:B,"ERREUR QUESTION"))</f>
        <v/>
      </c>
      <c r="M1637" s="65" t="str">
        <f>IF(OR(ISBLANK(Recyclabilité[[#This Row],[Réponse 4]]),'Calculs'!M1636="0",_xlfn.XLOOKUP('Calculs'!M1636,'Réponses'!C:C,'Réponses'!F:F,"ERREUR VISIBILITE")=0),"",_xlfn.XLOOKUP(_xlfn.XLOOKUP('Calculs'!M1636,'Réponses'!C:C,'Réponses'!F:F,"ERREUR VISIBILITE"),Questions!A:A,Questions!B:B,"ERREUR QUESTION"))</f>
        <v/>
      </c>
    </row>
    <row r="1638" spans="4:13" ht="60" customHeight="1" x14ac:dyDescent="0.25">
      <c r="D1638" s="29" t="str">
        <f>IF(ISBLANK(Recyclabilité[[#This Row],[Code Valobat]]),"",IF(OR('Calculs'!A1637="08",MID(Recyclabilité[[#This Row],[Code Valobat]],4,4)="0804",MID(Recyclabilité[[#This Row],[Code Valobat]],4,4)="0709",MID(Recyclabilité[[#This Row],[Code Valobat]],1,7)="6121107"),"Non recyclable",_xlfn.XLOOKUP('Calculs'!Q1637,'Combinaisons'!A:A,'Combinaisons'!B:B,"Merci de répondre à toutes les questions")))</f>
        <v/>
      </c>
      <c r="E1638" s="65" t="str">
        <f>IF(ISBLANK(Recyclabilité[[#This Row],[Code Valobat]]),"",IF(OR('Calculs'!A1637="08",MID(Recyclabilité[[#This Row],[Code Valobat]],4,4)="0804",MID(Recyclabilité[[#This Row],[Code Valobat]],4,4)="0709",MID(Recyclabilité[[#This Row],[Code Valobat]],1,7)="6121107"),"",_xlfn.XLOOKUP('Calculs'!B1637,Questions!A:A,Questions!B:B,"ERREUR QUESTION")))</f>
        <v/>
      </c>
      <c r="G1638" s="65" t="str">
        <f>IF(OR(ISBLANK(Recyclabilité[[#This Row],[Réponse 1]]),'Calculs'!D1637="0",_xlfn.XLOOKUP('Calculs'!D1637,'Réponses'!C:C,'Réponses'!F:F,"ERREUR VISIBILITE")=0),"",_xlfn.XLOOKUP(_xlfn.XLOOKUP('Calculs'!D1637,'Réponses'!C:C,'Réponses'!F:F,"ERREUR VISIBILITE"),Questions!A:A,Questions!B:B,"ERREUR QUESTION"))</f>
        <v/>
      </c>
      <c r="I1638" s="65" t="str">
        <f>IF(OR(ISBLANK(Recyclabilité[[#This Row],[Réponse 2]]),'Calculs'!G1637="0",_xlfn.XLOOKUP('Calculs'!G1637,'Réponses'!C:C,'Réponses'!F:F,"ERREUR VISIBILITE")=0),"",_xlfn.XLOOKUP(_xlfn.XLOOKUP('Calculs'!G1637,'Réponses'!C:C,'Réponses'!F:F,"ERREUR VISIBILITE"),Questions!A:A,Questions!B:B,"ERREUR QUESTION"))</f>
        <v/>
      </c>
      <c r="K1638" s="65" t="str">
        <f>IF(OR(ISBLANK(Recyclabilité[[#This Row],[Réponse 3]]),'Calculs'!J1637="0",_xlfn.XLOOKUP('Calculs'!J1637,'Réponses'!C:C,'Réponses'!F:F,"ERREUR VISIBILITE")=0),"",_xlfn.XLOOKUP(_xlfn.XLOOKUP('Calculs'!J1637,'Réponses'!C:C,'Réponses'!F:F,"ERREUR VISIBILITE"),Questions!A:A,Questions!B:B,"ERREUR QUESTION"))</f>
        <v/>
      </c>
      <c r="M1638" s="65" t="str">
        <f>IF(OR(ISBLANK(Recyclabilité[[#This Row],[Réponse 4]]),'Calculs'!M1637="0",_xlfn.XLOOKUP('Calculs'!M1637,'Réponses'!C:C,'Réponses'!F:F,"ERREUR VISIBILITE")=0),"",_xlfn.XLOOKUP(_xlfn.XLOOKUP('Calculs'!M1637,'Réponses'!C:C,'Réponses'!F:F,"ERREUR VISIBILITE"),Questions!A:A,Questions!B:B,"ERREUR QUESTION"))</f>
        <v/>
      </c>
    </row>
    <row r="1639" spans="4:13" ht="60" customHeight="1" x14ac:dyDescent="0.25">
      <c r="D1639" s="29" t="str">
        <f>IF(ISBLANK(Recyclabilité[[#This Row],[Code Valobat]]),"",IF(OR('Calculs'!A1638="08",MID(Recyclabilité[[#This Row],[Code Valobat]],4,4)="0804",MID(Recyclabilité[[#This Row],[Code Valobat]],4,4)="0709",MID(Recyclabilité[[#This Row],[Code Valobat]],1,7)="6121107"),"Non recyclable",_xlfn.XLOOKUP('Calculs'!Q1638,'Combinaisons'!A:A,'Combinaisons'!B:B,"Merci de répondre à toutes les questions")))</f>
        <v/>
      </c>
      <c r="E1639" s="65" t="str">
        <f>IF(ISBLANK(Recyclabilité[[#This Row],[Code Valobat]]),"",IF(OR('Calculs'!A1638="08",MID(Recyclabilité[[#This Row],[Code Valobat]],4,4)="0804",MID(Recyclabilité[[#This Row],[Code Valobat]],4,4)="0709",MID(Recyclabilité[[#This Row],[Code Valobat]],1,7)="6121107"),"",_xlfn.XLOOKUP('Calculs'!B1638,Questions!A:A,Questions!B:B,"ERREUR QUESTION")))</f>
        <v/>
      </c>
      <c r="G1639" s="65" t="str">
        <f>IF(OR(ISBLANK(Recyclabilité[[#This Row],[Réponse 1]]),'Calculs'!D1638="0",_xlfn.XLOOKUP('Calculs'!D1638,'Réponses'!C:C,'Réponses'!F:F,"ERREUR VISIBILITE")=0),"",_xlfn.XLOOKUP(_xlfn.XLOOKUP('Calculs'!D1638,'Réponses'!C:C,'Réponses'!F:F,"ERREUR VISIBILITE"),Questions!A:A,Questions!B:B,"ERREUR QUESTION"))</f>
        <v/>
      </c>
      <c r="I1639" s="65" t="str">
        <f>IF(OR(ISBLANK(Recyclabilité[[#This Row],[Réponse 2]]),'Calculs'!G1638="0",_xlfn.XLOOKUP('Calculs'!G1638,'Réponses'!C:C,'Réponses'!F:F,"ERREUR VISIBILITE")=0),"",_xlfn.XLOOKUP(_xlfn.XLOOKUP('Calculs'!G1638,'Réponses'!C:C,'Réponses'!F:F,"ERREUR VISIBILITE"),Questions!A:A,Questions!B:B,"ERREUR QUESTION"))</f>
        <v/>
      </c>
      <c r="K1639" s="65" t="str">
        <f>IF(OR(ISBLANK(Recyclabilité[[#This Row],[Réponse 3]]),'Calculs'!J1638="0",_xlfn.XLOOKUP('Calculs'!J1638,'Réponses'!C:C,'Réponses'!F:F,"ERREUR VISIBILITE")=0),"",_xlfn.XLOOKUP(_xlfn.XLOOKUP('Calculs'!J1638,'Réponses'!C:C,'Réponses'!F:F,"ERREUR VISIBILITE"),Questions!A:A,Questions!B:B,"ERREUR QUESTION"))</f>
        <v/>
      </c>
      <c r="M1639" s="65" t="str">
        <f>IF(OR(ISBLANK(Recyclabilité[[#This Row],[Réponse 4]]),'Calculs'!M1638="0",_xlfn.XLOOKUP('Calculs'!M1638,'Réponses'!C:C,'Réponses'!F:F,"ERREUR VISIBILITE")=0),"",_xlfn.XLOOKUP(_xlfn.XLOOKUP('Calculs'!M1638,'Réponses'!C:C,'Réponses'!F:F,"ERREUR VISIBILITE"),Questions!A:A,Questions!B:B,"ERREUR QUESTION"))</f>
        <v/>
      </c>
    </row>
    <row r="1640" spans="4:13" ht="60" customHeight="1" x14ac:dyDescent="0.25">
      <c r="D1640" s="29" t="str">
        <f>IF(ISBLANK(Recyclabilité[[#This Row],[Code Valobat]]),"",IF(OR('Calculs'!A1639="08",MID(Recyclabilité[[#This Row],[Code Valobat]],4,4)="0804",MID(Recyclabilité[[#This Row],[Code Valobat]],4,4)="0709",MID(Recyclabilité[[#This Row],[Code Valobat]],1,7)="6121107"),"Non recyclable",_xlfn.XLOOKUP('Calculs'!Q1639,'Combinaisons'!A:A,'Combinaisons'!B:B,"Merci de répondre à toutes les questions")))</f>
        <v/>
      </c>
      <c r="E1640" s="65" t="str">
        <f>IF(ISBLANK(Recyclabilité[[#This Row],[Code Valobat]]),"",IF(OR('Calculs'!A1639="08",MID(Recyclabilité[[#This Row],[Code Valobat]],4,4)="0804",MID(Recyclabilité[[#This Row],[Code Valobat]],4,4)="0709",MID(Recyclabilité[[#This Row],[Code Valobat]],1,7)="6121107"),"",_xlfn.XLOOKUP('Calculs'!B1639,Questions!A:A,Questions!B:B,"ERREUR QUESTION")))</f>
        <v/>
      </c>
      <c r="G1640" s="65" t="str">
        <f>IF(OR(ISBLANK(Recyclabilité[[#This Row],[Réponse 1]]),'Calculs'!D1639="0",_xlfn.XLOOKUP('Calculs'!D1639,'Réponses'!C:C,'Réponses'!F:F,"ERREUR VISIBILITE")=0),"",_xlfn.XLOOKUP(_xlfn.XLOOKUP('Calculs'!D1639,'Réponses'!C:C,'Réponses'!F:F,"ERREUR VISIBILITE"),Questions!A:A,Questions!B:B,"ERREUR QUESTION"))</f>
        <v/>
      </c>
      <c r="I1640" s="65" t="str">
        <f>IF(OR(ISBLANK(Recyclabilité[[#This Row],[Réponse 2]]),'Calculs'!G1639="0",_xlfn.XLOOKUP('Calculs'!G1639,'Réponses'!C:C,'Réponses'!F:F,"ERREUR VISIBILITE")=0),"",_xlfn.XLOOKUP(_xlfn.XLOOKUP('Calculs'!G1639,'Réponses'!C:C,'Réponses'!F:F,"ERREUR VISIBILITE"),Questions!A:A,Questions!B:B,"ERREUR QUESTION"))</f>
        <v/>
      </c>
      <c r="K1640" s="65" t="str">
        <f>IF(OR(ISBLANK(Recyclabilité[[#This Row],[Réponse 3]]),'Calculs'!J1639="0",_xlfn.XLOOKUP('Calculs'!J1639,'Réponses'!C:C,'Réponses'!F:F,"ERREUR VISIBILITE")=0),"",_xlfn.XLOOKUP(_xlfn.XLOOKUP('Calculs'!J1639,'Réponses'!C:C,'Réponses'!F:F,"ERREUR VISIBILITE"),Questions!A:A,Questions!B:B,"ERREUR QUESTION"))</f>
        <v/>
      </c>
      <c r="M1640" s="65" t="str">
        <f>IF(OR(ISBLANK(Recyclabilité[[#This Row],[Réponse 4]]),'Calculs'!M1639="0",_xlfn.XLOOKUP('Calculs'!M1639,'Réponses'!C:C,'Réponses'!F:F,"ERREUR VISIBILITE")=0),"",_xlfn.XLOOKUP(_xlfn.XLOOKUP('Calculs'!M1639,'Réponses'!C:C,'Réponses'!F:F,"ERREUR VISIBILITE"),Questions!A:A,Questions!B:B,"ERREUR QUESTION"))</f>
        <v/>
      </c>
    </row>
    <row r="1641" spans="4:13" ht="60" customHeight="1" x14ac:dyDescent="0.25">
      <c r="D1641" s="29" t="str">
        <f>IF(ISBLANK(Recyclabilité[[#This Row],[Code Valobat]]),"",IF(OR('Calculs'!A1640="08",MID(Recyclabilité[[#This Row],[Code Valobat]],4,4)="0804",MID(Recyclabilité[[#This Row],[Code Valobat]],4,4)="0709",MID(Recyclabilité[[#This Row],[Code Valobat]],1,7)="6121107"),"Non recyclable",_xlfn.XLOOKUP('Calculs'!Q1640,'Combinaisons'!A:A,'Combinaisons'!B:B,"Merci de répondre à toutes les questions")))</f>
        <v/>
      </c>
      <c r="E1641" s="65" t="str">
        <f>IF(ISBLANK(Recyclabilité[[#This Row],[Code Valobat]]),"",IF(OR('Calculs'!A1640="08",MID(Recyclabilité[[#This Row],[Code Valobat]],4,4)="0804",MID(Recyclabilité[[#This Row],[Code Valobat]],4,4)="0709",MID(Recyclabilité[[#This Row],[Code Valobat]],1,7)="6121107"),"",_xlfn.XLOOKUP('Calculs'!B1640,Questions!A:A,Questions!B:B,"ERREUR QUESTION")))</f>
        <v/>
      </c>
      <c r="G1641" s="65" t="str">
        <f>IF(OR(ISBLANK(Recyclabilité[[#This Row],[Réponse 1]]),'Calculs'!D1640="0",_xlfn.XLOOKUP('Calculs'!D1640,'Réponses'!C:C,'Réponses'!F:F,"ERREUR VISIBILITE")=0),"",_xlfn.XLOOKUP(_xlfn.XLOOKUP('Calculs'!D1640,'Réponses'!C:C,'Réponses'!F:F,"ERREUR VISIBILITE"),Questions!A:A,Questions!B:B,"ERREUR QUESTION"))</f>
        <v/>
      </c>
      <c r="I1641" s="65" t="str">
        <f>IF(OR(ISBLANK(Recyclabilité[[#This Row],[Réponse 2]]),'Calculs'!G1640="0",_xlfn.XLOOKUP('Calculs'!G1640,'Réponses'!C:C,'Réponses'!F:F,"ERREUR VISIBILITE")=0),"",_xlfn.XLOOKUP(_xlfn.XLOOKUP('Calculs'!G1640,'Réponses'!C:C,'Réponses'!F:F,"ERREUR VISIBILITE"),Questions!A:A,Questions!B:B,"ERREUR QUESTION"))</f>
        <v/>
      </c>
      <c r="K1641" s="65" t="str">
        <f>IF(OR(ISBLANK(Recyclabilité[[#This Row],[Réponse 3]]),'Calculs'!J1640="0",_xlfn.XLOOKUP('Calculs'!J1640,'Réponses'!C:C,'Réponses'!F:F,"ERREUR VISIBILITE")=0),"",_xlfn.XLOOKUP(_xlfn.XLOOKUP('Calculs'!J1640,'Réponses'!C:C,'Réponses'!F:F,"ERREUR VISIBILITE"),Questions!A:A,Questions!B:B,"ERREUR QUESTION"))</f>
        <v/>
      </c>
      <c r="M1641" s="65" t="str">
        <f>IF(OR(ISBLANK(Recyclabilité[[#This Row],[Réponse 4]]),'Calculs'!M1640="0",_xlfn.XLOOKUP('Calculs'!M1640,'Réponses'!C:C,'Réponses'!F:F,"ERREUR VISIBILITE")=0),"",_xlfn.XLOOKUP(_xlfn.XLOOKUP('Calculs'!M1640,'Réponses'!C:C,'Réponses'!F:F,"ERREUR VISIBILITE"),Questions!A:A,Questions!B:B,"ERREUR QUESTION"))</f>
        <v/>
      </c>
    </row>
    <row r="1642" spans="4:13" ht="60" customHeight="1" x14ac:dyDescent="0.25">
      <c r="D1642" s="29" t="str">
        <f>IF(ISBLANK(Recyclabilité[[#This Row],[Code Valobat]]),"",IF(OR('Calculs'!A1641="08",MID(Recyclabilité[[#This Row],[Code Valobat]],4,4)="0804",MID(Recyclabilité[[#This Row],[Code Valobat]],4,4)="0709",MID(Recyclabilité[[#This Row],[Code Valobat]],1,7)="6121107"),"Non recyclable",_xlfn.XLOOKUP('Calculs'!Q1641,'Combinaisons'!A:A,'Combinaisons'!B:B,"Merci de répondre à toutes les questions")))</f>
        <v/>
      </c>
      <c r="E1642" s="65" t="str">
        <f>IF(ISBLANK(Recyclabilité[[#This Row],[Code Valobat]]),"",IF(OR('Calculs'!A1641="08",MID(Recyclabilité[[#This Row],[Code Valobat]],4,4)="0804",MID(Recyclabilité[[#This Row],[Code Valobat]],4,4)="0709",MID(Recyclabilité[[#This Row],[Code Valobat]],1,7)="6121107"),"",_xlfn.XLOOKUP('Calculs'!B1641,Questions!A:A,Questions!B:B,"ERREUR QUESTION")))</f>
        <v/>
      </c>
      <c r="G1642" s="65" t="str">
        <f>IF(OR(ISBLANK(Recyclabilité[[#This Row],[Réponse 1]]),'Calculs'!D1641="0",_xlfn.XLOOKUP('Calculs'!D1641,'Réponses'!C:C,'Réponses'!F:F,"ERREUR VISIBILITE")=0),"",_xlfn.XLOOKUP(_xlfn.XLOOKUP('Calculs'!D1641,'Réponses'!C:C,'Réponses'!F:F,"ERREUR VISIBILITE"),Questions!A:A,Questions!B:B,"ERREUR QUESTION"))</f>
        <v/>
      </c>
      <c r="I1642" s="65" t="str">
        <f>IF(OR(ISBLANK(Recyclabilité[[#This Row],[Réponse 2]]),'Calculs'!G1641="0",_xlfn.XLOOKUP('Calculs'!G1641,'Réponses'!C:C,'Réponses'!F:F,"ERREUR VISIBILITE")=0),"",_xlfn.XLOOKUP(_xlfn.XLOOKUP('Calculs'!G1641,'Réponses'!C:C,'Réponses'!F:F,"ERREUR VISIBILITE"),Questions!A:A,Questions!B:B,"ERREUR QUESTION"))</f>
        <v/>
      </c>
      <c r="K1642" s="65" t="str">
        <f>IF(OR(ISBLANK(Recyclabilité[[#This Row],[Réponse 3]]),'Calculs'!J1641="0",_xlfn.XLOOKUP('Calculs'!J1641,'Réponses'!C:C,'Réponses'!F:F,"ERREUR VISIBILITE")=0),"",_xlfn.XLOOKUP(_xlfn.XLOOKUP('Calculs'!J1641,'Réponses'!C:C,'Réponses'!F:F,"ERREUR VISIBILITE"),Questions!A:A,Questions!B:B,"ERREUR QUESTION"))</f>
        <v/>
      </c>
      <c r="M1642" s="65" t="str">
        <f>IF(OR(ISBLANK(Recyclabilité[[#This Row],[Réponse 4]]),'Calculs'!M1641="0",_xlfn.XLOOKUP('Calculs'!M1641,'Réponses'!C:C,'Réponses'!F:F,"ERREUR VISIBILITE")=0),"",_xlfn.XLOOKUP(_xlfn.XLOOKUP('Calculs'!M1641,'Réponses'!C:C,'Réponses'!F:F,"ERREUR VISIBILITE"),Questions!A:A,Questions!B:B,"ERREUR QUESTION"))</f>
        <v/>
      </c>
    </row>
    <row r="1643" spans="4:13" ht="60" customHeight="1" x14ac:dyDescent="0.25">
      <c r="D1643" s="29" t="str">
        <f>IF(ISBLANK(Recyclabilité[[#This Row],[Code Valobat]]),"",IF(OR('Calculs'!A1642="08",MID(Recyclabilité[[#This Row],[Code Valobat]],4,4)="0804",MID(Recyclabilité[[#This Row],[Code Valobat]],4,4)="0709",MID(Recyclabilité[[#This Row],[Code Valobat]],1,7)="6121107"),"Non recyclable",_xlfn.XLOOKUP('Calculs'!Q1642,'Combinaisons'!A:A,'Combinaisons'!B:B,"Merci de répondre à toutes les questions")))</f>
        <v/>
      </c>
      <c r="E1643" s="65" t="str">
        <f>IF(ISBLANK(Recyclabilité[[#This Row],[Code Valobat]]),"",IF(OR('Calculs'!A1642="08",MID(Recyclabilité[[#This Row],[Code Valobat]],4,4)="0804",MID(Recyclabilité[[#This Row],[Code Valobat]],4,4)="0709",MID(Recyclabilité[[#This Row],[Code Valobat]],1,7)="6121107"),"",_xlfn.XLOOKUP('Calculs'!B1642,Questions!A:A,Questions!B:B,"ERREUR QUESTION")))</f>
        <v/>
      </c>
      <c r="G1643" s="65" t="str">
        <f>IF(OR(ISBLANK(Recyclabilité[[#This Row],[Réponse 1]]),'Calculs'!D1642="0",_xlfn.XLOOKUP('Calculs'!D1642,'Réponses'!C:C,'Réponses'!F:F,"ERREUR VISIBILITE")=0),"",_xlfn.XLOOKUP(_xlfn.XLOOKUP('Calculs'!D1642,'Réponses'!C:C,'Réponses'!F:F,"ERREUR VISIBILITE"),Questions!A:A,Questions!B:B,"ERREUR QUESTION"))</f>
        <v/>
      </c>
      <c r="I1643" s="65" t="str">
        <f>IF(OR(ISBLANK(Recyclabilité[[#This Row],[Réponse 2]]),'Calculs'!G1642="0",_xlfn.XLOOKUP('Calculs'!G1642,'Réponses'!C:C,'Réponses'!F:F,"ERREUR VISIBILITE")=0),"",_xlfn.XLOOKUP(_xlfn.XLOOKUP('Calculs'!G1642,'Réponses'!C:C,'Réponses'!F:F,"ERREUR VISIBILITE"),Questions!A:A,Questions!B:B,"ERREUR QUESTION"))</f>
        <v/>
      </c>
      <c r="K1643" s="65" t="str">
        <f>IF(OR(ISBLANK(Recyclabilité[[#This Row],[Réponse 3]]),'Calculs'!J1642="0",_xlfn.XLOOKUP('Calculs'!J1642,'Réponses'!C:C,'Réponses'!F:F,"ERREUR VISIBILITE")=0),"",_xlfn.XLOOKUP(_xlfn.XLOOKUP('Calculs'!J1642,'Réponses'!C:C,'Réponses'!F:F,"ERREUR VISIBILITE"),Questions!A:A,Questions!B:B,"ERREUR QUESTION"))</f>
        <v/>
      </c>
      <c r="M1643" s="65" t="str">
        <f>IF(OR(ISBLANK(Recyclabilité[[#This Row],[Réponse 4]]),'Calculs'!M1642="0",_xlfn.XLOOKUP('Calculs'!M1642,'Réponses'!C:C,'Réponses'!F:F,"ERREUR VISIBILITE")=0),"",_xlfn.XLOOKUP(_xlfn.XLOOKUP('Calculs'!M1642,'Réponses'!C:C,'Réponses'!F:F,"ERREUR VISIBILITE"),Questions!A:A,Questions!B:B,"ERREUR QUESTION"))</f>
        <v/>
      </c>
    </row>
    <row r="1644" spans="4:13" ht="60" customHeight="1" x14ac:dyDescent="0.25">
      <c r="D1644" s="29" t="str">
        <f>IF(ISBLANK(Recyclabilité[[#This Row],[Code Valobat]]),"",IF(OR('Calculs'!A1643="08",MID(Recyclabilité[[#This Row],[Code Valobat]],4,4)="0804",MID(Recyclabilité[[#This Row],[Code Valobat]],4,4)="0709",MID(Recyclabilité[[#This Row],[Code Valobat]],1,7)="6121107"),"Non recyclable",_xlfn.XLOOKUP('Calculs'!Q1643,'Combinaisons'!A:A,'Combinaisons'!B:B,"Merci de répondre à toutes les questions")))</f>
        <v/>
      </c>
      <c r="E1644" s="65" t="str">
        <f>IF(ISBLANK(Recyclabilité[[#This Row],[Code Valobat]]),"",IF(OR('Calculs'!A1643="08",MID(Recyclabilité[[#This Row],[Code Valobat]],4,4)="0804",MID(Recyclabilité[[#This Row],[Code Valobat]],4,4)="0709",MID(Recyclabilité[[#This Row],[Code Valobat]],1,7)="6121107"),"",_xlfn.XLOOKUP('Calculs'!B1643,Questions!A:A,Questions!B:B,"ERREUR QUESTION")))</f>
        <v/>
      </c>
      <c r="G1644" s="65" t="str">
        <f>IF(OR(ISBLANK(Recyclabilité[[#This Row],[Réponse 1]]),'Calculs'!D1643="0",_xlfn.XLOOKUP('Calculs'!D1643,'Réponses'!C:C,'Réponses'!F:F,"ERREUR VISIBILITE")=0),"",_xlfn.XLOOKUP(_xlfn.XLOOKUP('Calculs'!D1643,'Réponses'!C:C,'Réponses'!F:F,"ERREUR VISIBILITE"),Questions!A:A,Questions!B:B,"ERREUR QUESTION"))</f>
        <v/>
      </c>
      <c r="I1644" s="65" t="str">
        <f>IF(OR(ISBLANK(Recyclabilité[[#This Row],[Réponse 2]]),'Calculs'!G1643="0",_xlfn.XLOOKUP('Calculs'!G1643,'Réponses'!C:C,'Réponses'!F:F,"ERREUR VISIBILITE")=0),"",_xlfn.XLOOKUP(_xlfn.XLOOKUP('Calculs'!G1643,'Réponses'!C:C,'Réponses'!F:F,"ERREUR VISIBILITE"),Questions!A:A,Questions!B:B,"ERREUR QUESTION"))</f>
        <v/>
      </c>
      <c r="K1644" s="65" t="str">
        <f>IF(OR(ISBLANK(Recyclabilité[[#This Row],[Réponse 3]]),'Calculs'!J1643="0",_xlfn.XLOOKUP('Calculs'!J1643,'Réponses'!C:C,'Réponses'!F:F,"ERREUR VISIBILITE")=0),"",_xlfn.XLOOKUP(_xlfn.XLOOKUP('Calculs'!J1643,'Réponses'!C:C,'Réponses'!F:F,"ERREUR VISIBILITE"),Questions!A:A,Questions!B:B,"ERREUR QUESTION"))</f>
        <v/>
      </c>
      <c r="M1644" s="65" t="str">
        <f>IF(OR(ISBLANK(Recyclabilité[[#This Row],[Réponse 4]]),'Calculs'!M1643="0",_xlfn.XLOOKUP('Calculs'!M1643,'Réponses'!C:C,'Réponses'!F:F,"ERREUR VISIBILITE")=0),"",_xlfn.XLOOKUP(_xlfn.XLOOKUP('Calculs'!M1643,'Réponses'!C:C,'Réponses'!F:F,"ERREUR VISIBILITE"),Questions!A:A,Questions!B:B,"ERREUR QUESTION"))</f>
        <v/>
      </c>
    </row>
    <row r="1645" spans="4:13" ht="60" customHeight="1" x14ac:dyDescent="0.25">
      <c r="D1645" s="29" t="str">
        <f>IF(ISBLANK(Recyclabilité[[#This Row],[Code Valobat]]),"",IF(OR('Calculs'!A1644="08",MID(Recyclabilité[[#This Row],[Code Valobat]],4,4)="0804",MID(Recyclabilité[[#This Row],[Code Valobat]],4,4)="0709",MID(Recyclabilité[[#This Row],[Code Valobat]],1,7)="6121107"),"Non recyclable",_xlfn.XLOOKUP('Calculs'!Q1644,'Combinaisons'!A:A,'Combinaisons'!B:B,"Merci de répondre à toutes les questions")))</f>
        <v/>
      </c>
      <c r="E1645" s="65" t="str">
        <f>IF(ISBLANK(Recyclabilité[[#This Row],[Code Valobat]]),"",IF(OR('Calculs'!A1644="08",MID(Recyclabilité[[#This Row],[Code Valobat]],4,4)="0804",MID(Recyclabilité[[#This Row],[Code Valobat]],4,4)="0709",MID(Recyclabilité[[#This Row],[Code Valobat]],1,7)="6121107"),"",_xlfn.XLOOKUP('Calculs'!B1644,Questions!A:A,Questions!B:B,"ERREUR QUESTION")))</f>
        <v/>
      </c>
      <c r="G1645" s="65" t="str">
        <f>IF(OR(ISBLANK(Recyclabilité[[#This Row],[Réponse 1]]),'Calculs'!D1644="0",_xlfn.XLOOKUP('Calculs'!D1644,'Réponses'!C:C,'Réponses'!F:F,"ERREUR VISIBILITE")=0),"",_xlfn.XLOOKUP(_xlfn.XLOOKUP('Calculs'!D1644,'Réponses'!C:C,'Réponses'!F:F,"ERREUR VISIBILITE"),Questions!A:A,Questions!B:B,"ERREUR QUESTION"))</f>
        <v/>
      </c>
      <c r="I1645" s="65" t="str">
        <f>IF(OR(ISBLANK(Recyclabilité[[#This Row],[Réponse 2]]),'Calculs'!G1644="0",_xlfn.XLOOKUP('Calculs'!G1644,'Réponses'!C:C,'Réponses'!F:F,"ERREUR VISIBILITE")=0),"",_xlfn.XLOOKUP(_xlfn.XLOOKUP('Calculs'!G1644,'Réponses'!C:C,'Réponses'!F:F,"ERREUR VISIBILITE"),Questions!A:A,Questions!B:B,"ERREUR QUESTION"))</f>
        <v/>
      </c>
      <c r="K1645" s="65" t="str">
        <f>IF(OR(ISBLANK(Recyclabilité[[#This Row],[Réponse 3]]),'Calculs'!J1644="0",_xlfn.XLOOKUP('Calculs'!J1644,'Réponses'!C:C,'Réponses'!F:F,"ERREUR VISIBILITE")=0),"",_xlfn.XLOOKUP(_xlfn.XLOOKUP('Calculs'!J1644,'Réponses'!C:C,'Réponses'!F:F,"ERREUR VISIBILITE"),Questions!A:A,Questions!B:B,"ERREUR QUESTION"))</f>
        <v/>
      </c>
      <c r="M1645" s="65" t="str">
        <f>IF(OR(ISBLANK(Recyclabilité[[#This Row],[Réponse 4]]),'Calculs'!M1644="0",_xlfn.XLOOKUP('Calculs'!M1644,'Réponses'!C:C,'Réponses'!F:F,"ERREUR VISIBILITE")=0),"",_xlfn.XLOOKUP(_xlfn.XLOOKUP('Calculs'!M1644,'Réponses'!C:C,'Réponses'!F:F,"ERREUR VISIBILITE"),Questions!A:A,Questions!B:B,"ERREUR QUESTION"))</f>
        <v/>
      </c>
    </row>
    <row r="1646" spans="4:13" ht="60" customHeight="1" x14ac:dyDescent="0.25">
      <c r="D1646" s="29" t="str">
        <f>IF(ISBLANK(Recyclabilité[[#This Row],[Code Valobat]]),"",IF(OR('Calculs'!A1645="08",MID(Recyclabilité[[#This Row],[Code Valobat]],4,4)="0804",MID(Recyclabilité[[#This Row],[Code Valobat]],4,4)="0709",MID(Recyclabilité[[#This Row],[Code Valobat]],1,7)="6121107"),"Non recyclable",_xlfn.XLOOKUP('Calculs'!Q1645,'Combinaisons'!A:A,'Combinaisons'!B:B,"Merci de répondre à toutes les questions")))</f>
        <v/>
      </c>
      <c r="E1646" s="65" t="str">
        <f>IF(ISBLANK(Recyclabilité[[#This Row],[Code Valobat]]),"",IF(OR('Calculs'!A1645="08",MID(Recyclabilité[[#This Row],[Code Valobat]],4,4)="0804",MID(Recyclabilité[[#This Row],[Code Valobat]],4,4)="0709",MID(Recyclabilité[[#This Row],[Code Valobat]],1,7)="6121107"),"",_xlfn.XLOOKUP('Calculs'!B1645,Questions!A:A,Questions!B:B,"ERREUR QUESTION")))</f>
        <v/>
      </c>
      <c r="G1646" s="65" t="str">
        <f>IF(OR(ISBLANK(Recyclabilité[[#This Row],[Réponse 1]]),'Calculs'!D1645="0",_xlfn.XLOOKUP('Calculs'!D1645,'Réponses'!C:C,'Réponses'!F:F,"ERREUR VISIBILITE")=0),"",_xlfn.XLOOKUP(_xlfn.XLOOKUP('Calculs'!D1645,'Réponses'!C:C,'Réponses'!F:F,"ERREUR VISIBILITE"),Questions!A:A,Questions!B:B,"ERREUR QUESTION"))</f>
        <v/>
      </c>
      <c r="I1646" s="65" t="str">
        <f>IF(OR(ISBLANK(Recyclabilité[[#This Row],[Réponse 2]]),'Calculs'!G1645="0",_xlfn.XLOOKUP('Calculs'!G1645,'Réponses'!C:C,'Réponses'!F:F,"ERREUR VISIBILITE")=0),"",_xlfn.XLOOKUP(_xlfn.XLOOKUP('Calculs'!G1645,'Réponses'!C:C,'Réponses'!F:F,"ERREUR VISIBILITE"),Questions!A:A,Questions!B:B,"ERREUR QUESTION"))</f>
        <v/>
      </c>
      <c r="K1646" s="65" t="str">
        <f>IF(OR(ISBLANK(Recyclabilité[[#This Row],[Réponse 3]]),'Calculs'!J1645="0",_xlfn.XLOOKUP('Calculs'!J1645,'Réponses'!C:C,'Réponses'!F:F,"ERREUR VISIBILITE")=0),"",_xlfn.XLOOKUP(_xlfn.XLOOKUP('Calculs'!J1645,'Réponses'!C:C,'Réponses'!F:F,"ERREUR VISIBILITE"),Questions!A:A,Questions!B:B,"ERREUR QUESTION"))</f>
        <v/>
      </c>
      <c r="M1646" s="65" t="str">
        <f>IF(OR(ISBLANK(Recyclabilité[[#This Row],[Réponse 4]]),'Calculs'!M1645="0",_xlfn.XLOOKUP('Calculs'!M1645,'Réponses'!C:C,'Réponses'!F:F,"ERREUR VISIBILITE")=0),"",_xlfn.XLOOKUP(_xlfn.XLOOKUP('Calculs'!M1645,'Réponses'!C:C,'Réponses'!F:F,"ERREUR VISIBILITE"),Questions!A:A,Questions!B:B,"ERREUR QUESTION"))</f>
        <v/>
      </c>
    </row>
    <row r="1647" spans="4:13" ht="60" customHeight="1" x14ac:dyDescent="0.25">
      <c r="D1647" s="29" t="str">
        <f>IF(ISBLANK(Recyclabilité[[#This Row],[Code Valobat]]),"",IF(OR('Calculs'!A1646="08",MID(Recyclabilité[[#This Row],[Code Valobat]],4,4)="0804",MID(Recyclabilité[[#This Row],[Code Valobat]],4,4)="0709",MID(Recyclabilité[[#This Row],[Code Valobat]],1,7)="6121107"),"Non recyclable",_xlfn.XLOOKUP('Calculs'!Q1646,'Combinaisons'!A:A,'Combinaisons'!B:B,"Merci de répondre à toutes les questions")))</f>
        <v/>
      </c>
      <c r="E1647" s="65" t="str">
        <f>IF(ISBLANK(Recyclabilité[[#This Row],[Code Valobat]]),"",IF(OR('Calculs'!A1646="08",MID(Recyclabilité[[#This Row],[Code Valobat]],4,4)="0804",MID(Recyclabilité[[#This Row],[Code Valobat]],4,4)="0709",MID(Recyclabilité[[#This Row],[Code Valobat]],1,7)="6121107"),"",_xlfn.XLOOKUP('Calculs'!B1646,Questions!A:A,Questions!B:B,"ERREUR QUESTION")))</f>
        <v/>
      </c>
      <c r="G1647" s="65" t="str">
        <f>IF(OR(ISBLANK(Recyclabilité[[#This Row],[Réponse 1]]),'Calculs'!D1646="0",_xlfn.XLOOKUP('Calculs'!D1646,'Réponses'!C:C,'Réponses'!F:F,"ERREUR VISIBILITE")=0),"",_xlfn.XLOOKUP(_xlfn.XLOOKUP('Calculs'!D1646,'Réponses'!C:C,'Réponses'!F:F,"ERREUR VISIBILITE"),Questions!A:A,Questions!B:B,"ERREUR QUESTION"))</f>
        <v/>
      </c>
      <c r="I1647" s="65" t="str">
        <f>IF(OR(ISBLANK(Recyclabilité[[#This Row],[Réponse 2]]),'Calculs'!G1646="0",_xlfn.XLOOKUP('Calculs'!G1646,'Réponses'!C:C,'Réponses'!F:F,"ERREUR VISIBILITE")=0),"",_xlfn.XLOOKUP(_xlfn.XLOOKUP('Calculs'!G1646,'Réponses'!C:C,'Réponses'!F:F,"ERREUR VISIBILITE"),Questions!A:A,Questions!B:B,"ERREUR QUESTION"))</f>
        <v/>
      </c>
      <c r="K1647" s="65" t="str">
        <f>IF(OR(ISBLANK(Recyclabilité[[#This Row],[Réponse 3]]),'Calculs'!J1646="0",_xlfn.XLOOKUP('Calculs'!J1646,'Réponses'!C:C,'Réponses'!F:F,"ERREUR VISIBILITE")=0),"",_xlfn.XLOOKUP(_xlfn.XLOOKUP('Calculs'!J1646,'Réponses'!C:C,'Réponses'!F:F,"ERREUR VISIBILITE"),Questions!A:A,Questions!B:B,"ERREUR QUESTION"))</f>
        <v/>
      </c>
      <c r="M1647" s="65" t="str">
        <f>IF(OR(ISBLANK(Recyclabilité[[#This Row],[Réponse 4]]),'Calculs'!M1646="0",_xlfn.XLOOKUP('Calculs'!M1646,'Réponses'!C:C,'Réponses'!F:F,"ERREUR VISIBILITE")=0),"",_xlfn.XLOOKUP(_xlfn.XLOOKUP('Calculs'!M1646,'Réponses'!C:C,'Réponses'!F:F,"ERREUR VISIBILITE"),Questions!A:A,Questions!B:B,"ERREUR QUESTION"))</f>
        <v/>
      </c>
    </row>
    <row r="1648" spans="4:13" ht="60" customHeight="1" x14ac:dyDescent="0.25">
      <c r="D1648" s="29" t="str">
        <f>IF(ISBLANK(Recyclabilité[[#This Row],[Code Valobat]]),"",IF(OR('Calculs'!A1647="08",MID(Recyclabilité[[#This Row],[Code Valobat]],4,4)="0804",MID(Recyclabilité[[#This Row],[Code Valobat]],4,4)="0709",MID(Recyclabilité[[#This Row],[Code Valobat]],1,7)="6121107"),"Non recyclable",_xlfn.XLOOKUP('Calculs'!Q1647,'Combinaisons'!A:A,'Combinaisons'!B:B,"Merci de répondre à toutes les questions")))</f>
        <v/>
      </c>
      <c r="E1648" s="65" t="str">
        <f>IF(ISBLANK(Recyclabilité[[#This Row],[Code Valobat]]),"",IF(OR('Calculs'!A1647="08",MID(Recyclabilité[[#This Row],[Code Valobat]],4,4)="0804",MID(Recyclabilité[[#This Row],[Code Valobat]],4,4)="0709",MID(Recyclabilité[[#This Row],[Code Valobat]],1,7)="6121107"),"",_xlfn.XLOOKUP('Calculs'!B1647,Questions!A:A,Questions!B:B,"ERREUR QUESTION")))</f>
        <v/>
      </c>
      <c r="G1648" s="65" t="str">
        <f>IF(OR(ISBLANK(Recyclabilité[[#This Row],[Réponse 1]]),'Calculs'!D1647="0",_xlfn.XLOOKUP('Calculs'!D1647,'Réponses'!C:C,'Réponses'!F:F,"ERREUR VISIBILITE")=0),"",_xlfn.XLOOKUP(_xlfn.XLOOKUP('Calculs'!D1647,'Réponses'!C:C,'Réponses'!F:F,"ERREUR VISIBILITE"),Questions!A:A,Questions!B:B,"ERREUR QUESTION"))</f>
        <v/>
      </c>
      <c r="I1648" s="65" t="str">
        <f>IF(OR(ISBLANK(Recyclabilité[[#This Row],[Réponse 2]]),'Calculs'!G1647="0",_xlfn.XLOOKUP('Calculs'!G1647,'Réponses'!C:C,'Réponses'!F:F,"ERREUR VISIBILITE")=0),"",_xlfn.XLOOKUP(_xlfn.XLOOKUP('Calculs'!G1647,'Réponses'!C:C,'Réponses'!F:F,"ERREUR VISIBILITE"),Questions!A:A,Questions!B:B,"ERREUR QUESTION"))</f>
        <v/>
      </c>
      <c r="K1648" s="65" t="str">
        <f>IF(OR(ISBLANK(Recyclabilité[[#This Row],[Réponse 3]]),'Calculs'!J1647="0",_xlfn.XLOOKUP('Calculs'!J1647,'Réponses'!C:C,'Réponses'!F:F,"ERREUR VISIBILITE")=0),"",_xlfn.XLOOKUP(_xlfn.XLOOKUP('Calculs'!J1647,'Réponses'!C:C,'Réponses'!F:F,"ERREUR VISIBILITE"),Questions!A:A,Questions!B:B,"ERREUR QUESTION"))</f>
        <v/>
      </c>
      <c r="M1648" s="65" t="str">
        <f>IF(OR(ISBLANK(Recyclabilité[[#This Row],[Réponse 4]]),'Calculs'!M1647="0",_xlfn.XLOOKUP('Calculs'!M1647,'Réponses'!C:C,'Réponses'!F:F,"ERREUR VISIBILITE")=0),"",_xlfn.XLOOKUP(_xlfn.XLOOKUP('Calculs'!M1647,'Réponses'!C:C,'Réponses'!F:F,"ERREUR VISIBILITE"),Questions!A:A,Questions!B:B,"ERREUR QUESTION"))</f>
        <v/>
      </c>
    </row>
    <row r="1649" spans="4:13" ht="60" customHeight="1" x14ac:dyDescent="0.25">
      <c r="D1649" s="29" t="str">
        <f>IF(ISBLANK(Recyclabilité[[#This Row],[Code Valobat]]),"",IF(OR('Calculs'!A1648="08",MID(Recyclabilité[[#This Row],[Code Valobat]],4,4)="0804",MID(Recyclabilité[[#This Row],[Code Valobat]],4,4)="0709",MID(Recyclabilité[[#This Row],[Code Valobat]],1,7)="6121107"),"Non recyclable",_xlfn.XLOOKUP('Calculs'!Q1648,'Combinaisons'!A:A,'Combinaisons'!B:B,"Merci de répondre à toutes les questions")))</f>
        <v/>
      </c>
      <c r="E1649" s="65" t="str">
        <f>IF(ISBLANK(Recyclabilité[[#This Row],[Code Valobat]]),"",IF(OR('Calculs'!A1648="08",MID(Recyclabilité[[#This Row],[Code Valobat]],4,4)="0804",MID(Recyclabilité[[#This Row],[Code Valobat]],4,4)="0709",MID(Recyclabilité[[#This Row],[Code Valobat]],1,7)="6121107"),"",_xlfn.XLOOKUP('Calculs'!B1648,Questions!A:A,Questions!B:B,"ERREUR QUESTION")))</f>
        <v/>
      </c>
      <c r="G1649" s="65" t="str">
        <f>IF(OR(ISBLANK(Recyclabilité[[#This Row],[Réponse 1]]),'Calculs'!D1648="0",_xlfn.XLOOKUP('Calculs'!D1648,'Réponses'!C:C,'Réponses'!F:F,"ERREUR VISIBILITE")=0),"",_xlfn.XLOOKUP(_xlfn.XLOOKUP('Calculs'!D1648,'Réponses'!C:C,'Réponses'!F:F,"ERREUR VISIBILITE"),Questions!A:A,Questions!B:B,"ERREUR QUESTION"))</f>
        <v/>
      </c>
      <c r="I1649" s="65" t="str">
        <f>IF(OR(ISBLANK(Recyclabilité[[#This Row],[Réponse 2]]),'Calculs'!G1648="0",_xlfn.XLOOKUP('Calculs'!G1648,'Réponses'!C:C,'Réponses'!F:F,"ERREUR VISIBILITE")=0),"",_xlfn.XLOOKUP(_xlfn.XLOOKUP('Calculs'!G1648,'Réponses'!C:C,'Réponses'!F:F,"ERREUR VISIBILITE"),Questions!A:A,Questions!B:B,"ERREUR QUESTION"))</f>
        <v/>
      </c>
      <c r="K1649" s="65" t="str">
        <f>IF(OR(ISBLANK(Recyclabilité[[#This Row],[Réponse 3]]),'Calculs'!J1648="0",_xlfn.XLOOKUP('Calculs'!J1648,'Réponses'!C:C,'Réponses'!F:F,"ERREUR VISIBILITE")=0),"",_xlfn.XLOOKUP(_xlfn.XLOOKUP('Calculs'!J1648,'Réponses'!C:C,'Réponses'!F:F,"ERREUR VISIBILITE"),Questions!A:A,Questions!B:B,"ERREUR QUESTION"))</f>
        <v/>
      </c>
      <c r="M1649" s="65" t="str">
        <f>IF(OR(ISBLANK(Recyclabilité[[#This Row],[Réponse 4]]),'Calculs'!M1648="0",_xlfn.XLOOKUP('Calculs'!M1648,'Réponses'!C:C,'Réponses'!F:F,"ERREUR VISIBILITE")=0),"",_xlfn.XLOOKUP(_xlfn.XLOOKUP('Calculs'!M1648,'Réponses'!C:C,'Réponses'!F:F,"ERREUR VISIBILITE"),Questions!A:A,Questions!B:B,"ERREUR QUESTION"))</f>
        <v/>
      </c>
    </row>
    <row r="1650" spans="4:13" ht="60" customHeight="1" x14ac:dyDescent="0.25">
      <c r="D1650" s="29" t="str">
        <f>IF(ISBLANK(Recyclabilité[[#This Row],[Code Valobat]]),"",IF(OR('Calculs'!A1649="08",MID(Recyclabilité[[#This Row],[Code Valobat]],4,4)="0804",MID(Recyclabilité[[#This Row],[Code Valobat]],4,4)="0709",MID(Recyclabilité[[#This Row],[Code Valobat]],1,7)="6121107"),"Non recyclable",_xlfn.XLOOKUP('Calculs'!Q1649,'Combinaisons'!A:A,'Combinaisons'!B:B,"Merci de répondre à toutes les questions")))</f>
        <v/>
      </c>
      <c r="E1650" s="65" t="str">
        <f>IF(ISBLANK(Recyclabilité[[#This Row],[Code Valobat]]),"",IF(OR('Calculs'!A1649="08",MID(Recyclabilité[[#This Row],[Code Valobat]],4,4)="0804",MID(Recyclabilité[[#This Row],[Code Valobat]],4,4)="0709",MID(Recyclabilité[[#This Row],[Code Valobat]],1,7)="6121107"),"",_xlfn.XLOOKUP('Calculs'!B1649,Questions!A:A,Questions!B:B,"ERREUR QUESTION")))</f>
        <v/>
      </c>
      <c r="G1650" s="65" t="str">
        <f>IF(OR(ISBLANK(Recyclabilité[[#This Row],[Réponse 1]]),'Calculs'!D1649="0",_xlfn.XLOOKUP('Calculs'!D1649,'Réponses'!C:C,'Réponses'!F:F,"ERREUR VISIBILITE")=0),"",_xlfn.XLOOKUP(_xlfn.XLOOKUP('Calculs'!D1649,'Réponses'!C:C,'Réponses'!F:F,"ERREUR VISIBILITE"),Questions!A:A,Questions!B:B,"ERREUR QUESTION"))</f>
        <v/>
      </c>
      <c r="I1650" s="65" t="str">
        <f>IF(OR(ISBLANK(Recyclabilité[[#This Row],[Réponse 2]]),'Calculs'!G1649="0",_xlfn.XLOOKUP('Calculs'!G1649,'Réponses'!C:C,'Réponses'!F:F,"ERREUR VISIBILITE")=0),"",_xlfn.XLOOKUP(_xlfn.XLOOKUP('Calculs'!G1649,'Réponses'!C:C,'Réponses'!F:F,"ERREUR VISIBILITE"),Questions!A:A,Questions!B:B,"ERREUR QUESTION"))</f>
        <v/>
      </c>
      <c r="K1650" s="65" t="str">
        <f>IF(OR(ISBLANK(Recyclabilité[[#This Row],[Réponse 3]]),'Calculs'!J1649="0",_xlfn.XLOOKUP('Calculs'!J1649,'Réponses'!C:C,'Réponses'!F:F,"ERREUR VISIBILITE")=0),"",_xlfn.XLOOKUP(_xlfn.XLOOKUP('Calculs'!J1649,'Réponses'!C:C,'Réponses'!F:F,"ERREUR VISIBILITE"),Questions!A:A,Questions!B:B,"ERREUR QUESTION"))</f>
        <v/>
      </c>
      <c r="M1650" s="65" t="str">
        <f>IF(OR(ISBLANK(Recyclabilité[[#This Row],[Réponse 4]]),'Calculs'!M1649="0",_xlfn.XLOOKUP('Calculs'!M1649,'Réponses'!C:C,'Réponses'!F:F,"ERREUR VISIBILITE")=0),"",_xlfn.XLOOKUP(_xlfn.XLOOKUP('Calculs'!M1649,'Réponses'!C:C,'Réponses'!F:F,"ERREUR VISIBILITE"),Questions!A:A,Questions!B:B,"ERREUR QUESTION"))</f>
        <v/>
      </c>
    </row>
    <row r="1651" spans="4:13" ht="60" customHeight="1" x14ac:dyDescent="0.25">
      <c r="D1651" s="29" t="str">
        <f>IF(ISBLANK(Recyclabilité[[#This Row],[Code Valobat]]),"",IF(OR('Calculs'!A1650="08",MID(Recyclabilité[[#This Row],[Code Valobat]],4,4)="0804",MID(Recyclabilité[[#This Row],[Code Valobat]],4,4)="0709",MID(Recyclabilité[[#This Row],[Code Valobat]],1,7)="6121107"),"Non recyclable",_xlfn.XLOOKUP('Calculs'!Q1650,'Combinaisons'!A:A,'Combinaisons'!B:B,"Merci de répondre à toutes les questions")))</f>
        <v/>
      </c>
      <c r="E1651" s="65" t="str">
        <f>IF(ISBLANK(Recyclabilité[[#This Row],[Code Valobat]]),"",IF(OR('Calculs'!A1650="08",MID(Recyclabilité[[#This Row],[Code Valobat]],4,4)="0804",MID(Recyclabilité[[#This Row],[Code Valobat]],4,4)="0709",MID(Recyclabilité[[#This Row],[Code Valobat]],1,7)="6121107"),"",_xlfn.XLOOKUP('Calculs'!B1650,Questions!A:A,Questions!B:B,"ERREUR QUESTION")))</f>
        <v/>
      </c>
      <c r="G1651" s="65" t="str">
        <f>IF(OR(ISBLANK(Recyclabilité[[#This Row],[Réponse 1]]),'Calculs'!D1650="0",_xlfn.XLOOKUP('Calculs'!D1650,'Réponses'!C:C,'Réponses'!F:F,"ERREUR VISIBILITE")=0),"",_xlfn.XLOOKUP(_xlfn.XLOOKUP('Calculs'!D1650,'Réponses'!C:C,'Réponses'!F:F,"ERREUR VISIBILITE"),Questions!A:A,Questions!B:B,"ERREUR QUESTION"))</f>
        <v/>
      </c>
      <c r="I1651" s="65" t="str">
        <f>IF(OR(ISBLANK(Recyclabilité[[#This Row],[Réponse 2]]),'Calculs'!G1650="0",_xlfn.XLOOKUP('Calculs'!G1650,'Réponses'!C:C,'Réponses'!F:F,"ERREUR VISIBILITE")=0),"",_xlfn.XLOOKUP(_xlfn.XLOOKUP('Calculs'!G1650,'Réponses'!C:C,'Réponses'!F:F,"ERREUR VISIBILITE"),Questions!A:A,Questions!B:B,"ERREUR QUESTION"))</f>
        <v/>
      </c>
      <c r="K1651" s="65" t="str">
        <f>IF(OR(ISBLANK(Recyclabilité[[#This Row],[Réponse 3]]),'Calculs'!J1650="0",_xlfn.XLOOKUP('Calculs'!J1650,'Réponses'!C:C,'Réponses'!F:F,"ERREUR VISIBILITE")=0),"",_xlfn.XLOOKUP(_xlfn.XLOOKUP('Calculs'!J1650,'Réponses'!C:C,'Réponses'!F:F,"ERREUR VISIBILITE"),Questions!A:A,Questions!B:B,"ERREUR QUESTION"))</f>
        <v/>
      </c>
      <c r="M1651" s="65" t="str">
        <f>IF(OR(ISBLANK(Recyclabilité[[#This Row],[Réponse 4]]),'Calculs'!M1650="0",_xlfn.XLOOKUP('Calculs'!M1650,'Réponses'!C:C,'Réponses'!F:F,"ERREUR VISIBILITE")=0),"",_xlfn.XLOOKUP(_xlfn.XLOOKUP('Calculs'!M1650,'Réponses'!C:C,'Réponses'!F:F,"ERREUR VISIBILITE"),Questions!A:A,Questions!B:B,"ERREUR QUESTION"))</f>
        <v/>
      </c>
    </row>
    <row r="1652" spans="4:13" ht="60" customHeight="1" x14ac:dyDescent="0.25">
      <c r="D1652" s="29" t="str">
        <f>IF(ISBLANK(Recyclabilité[[#This Row],[Code Valobat]]),"",IF(OR('Calculs'!A1651="08",MID(Recyclabilité[[#This Row],[Code Valobat]],4,4)="0804",MID(Recyclabilité[[#This Row],[Code Valobat]],4,4)="0709",MID(Recyclabilité[[#This Row],[Code Valobat]],1,7)="6121107"),"Non recyclable",_xlfn.XLOOKUP('Calculs'!Q1651,'Combinaisons'!A:A,'Combinaisons'!B:B,"Merci de répondre à toutes les questions")))</f>
        <v/>
      </c>
      <c r="E1652" s="65" t="str">
        <f>IF(ISBLANK(Recyclabilité[[#This Row],[Code Valobat]]),"",IF(OR('Calculs'!A1651="08",MID(Recyclabilité[[#This Row],[Code Valobat]],4,4)="0804",MID(Recyclabilité[[#This Row],[Code Valobat]],4,4)="0709",MID(Recyclabilité[[#This Row],[Code Valobat]],1,7)="6121107"),"",_xlfn.XLOOKUP('Calculs'!B1651,Questions!A:A,Questions!B:B,"ERREUR QUESTION")))</f>
        <v/>
      </c>
      <c r="G1652" s="65" t="str">
        <f>IF(OR(ISBLANK(Recyclabilité[[#This Row],[Réponse 1]]),'Calculs'!D1651="0",_xlfn.XLOOKUP('Calculs'!D1651,'Réponses'!C:C,'Réponses'!F:F,"ERREUR VISIBILITE")=0),"",_xlfn.XLOOKUP(_xlfn.XLOOKUP('Calculs'!D1651,'Réponses'!C:C,'Réponses'!F:F,"ERREUR VISIBILITE"),Questions!A:A,Questions!B:B,"ERREUR QUESTION"))</f>
        <v/>
      </c>
      <c r="I1652" s="65" t="str">
        <f>IF(OR(ISBLANK(Recyclabilité[[#This Row],[Réponse 2]]),'Calculs'!G1651="0",_xlfn.XLOOKUP('Calculs'!G1651,'Réponses'!C:C,'Réponses'!F:F,"ERREUR VISIBILITE")=0),"",_xlfn.XLOOKUP(_xlfn.XLOOKUP('Calculs'!G1651,'Réponses'!C:C,'Réponses'!F:F,"ERREUR VISIBILITE"),Questions!A:A,Questions!B:B,"ERREUR QUESTION"))</f>
        <v/>
      </c>
      <c r="K1652" s="65" t="str">
        <f>IF(OR(ISBLANK(Recyclabilité[[#This Row],[Réponse 3]]),'Calculs'!J1651="0",_xlfn.XLOOKUP('Calculs'!J1651,'Réponses'!C:C,'Réponses'!F:F,"ERREUR VISIBILITE")=0),"",_xlfn.XLOOKUP(_xlfn.XLOOKUP('Calculs'!J1651,'Réponses'!C:C,'Réponses'!F:F,"ERREUR VISIBILITE"),Questions!A:A,Questions!B:B,"ERREUR QUESTION"))</f>
        <v/>
      </c>
      <c r="M1652" s="65" t="str">
        <f>IF(OR(ISBLANK(Recyclabilité[[#This Row],[Réponse 4]]),'Calculs'!M1651="0",_xlfn.XLOOKUP('Calculs'!M1651,'Réponses'!C:C,'Réponses'!F:F,"ERREUR VISIBILITE")=0),"",_xlfn.XLOOKUP(_xlfn.XLOOKUP('Calculs'!M1651,'Réponses'!C:C,'Réponses'!F:F,"ERREUR VISIBILITE"),Questions!A:A,Questions!B:B,"ERREUR QUESTION"))</f>
        <v/>
      </c>
    </row>
    <row r="1653" spans="4:13" ht="60" customHeight="1" x14ac:dyDescent="0.25">
      <c r="D1653" s="29" t="str">
        <f>IF(ISBLANK(Recyclabilité[[#This Row],[Code Valobat]]),"",IF(OR('Calculs'!A1652="08",MID(Recyclabilité[[#This Row],[Code Valobat]],4,4)="0804",MID(Recyclabilité[[#This Row],[Code Valobat]],4,4)="0709",MID(Recyclabilité[[#This Row],[Code Valobat]],1,7)="6121107"),"Non recyclable",_xlfn.XLOOKUP('Calculs'!Q1652,'Combinaisons'!A:A,'Combinaisons'!B:B,"Merci de répondre à toutes les questions")))</f>
        <v/>
      </c>
      <c r="E1653" s="65" t="str">
        <f>IF(ISBLANK(Recyclabilité[[#This Row],[Code Valobat]]),"",IF(OR('Calculs'!A1652="08",MID(Recyclabilité[[#This Row],[Code Valobat]],4,4)="0804",MID(Recyclabilité[[#This Row],[Code Valobat]],4,4)="0709",MID(Recyclabilité[[#This Row],[Code Valobat]],1,7)="6121107"),"",_xlfn.XLOOKUP('Calculs'!B1652,Questions!A:A,Questions!B:B,"ERREUR QUESTION")))</f>
        <v/>
      </c>
      <c r="G1653" s="65" t="str">
        <f>IF(OR(ISBLANK(Recyclabilité[[#This Row],[Réponse 1]]),'Calculs'!D1652="0",_xlfn.XLOOKUP('Calculs'!D1652,'Réponses'!C:C,'Réponses'!F:F,"ERREUR VISIBILITE")=0),"",_xlfn.XLOOKUP(_xlfn.XLOOKUP('Calculs'!D1652,'Réponses'!C:C,'Réponses'!F:F,"ERREUR VISIBILITE"),Questions!A:A,Questions!B:B,"ERREUR QUESTION"))</f>
        <v/>
      </c>
      <c r="I1653" s="65" t="str">
        <f>IF(OR(ISBLANK(Recyclabilité[[#This Row],[Réponse 2]]),'Calculs'!G1652="0",_xlfn.XLOOKUP('Calculs'!G1652,'Réponses'!C:C,'Réponses'!F:F,"ERREUR VISIBILITE")=0),"",_xlfn.XLOOKUP(_xlfn.XLOOKUP('Calculs'!G1652,'Réponses'!C:C,'Réponses'!F:F,"ERREUR VISIBILITE"),Questions!A:A,Questions!B:B,"ERREUR QUESTION"))</f>
        <v/>
      </c>
      <c r="K1653" s="65" t="str">
        <f>IF(OR(ISBLANK(Recyclabilité[[#This Row],[Réponse 3]]),'Calculs'!J1652="0",_xlfn.XLOOKUP('Calculs'!J1652,'Réponses'!C:C,'Réponses'!F:F,"ERREUR VISIBILITE")=0),"",_xlfn.XLOOKUP(_xlfn.XLOOKUP('Calculs'!J1652,'Réponses'!C:C,'Réponses'!F:F,"ERREUR VISIBILITE"),Questions!A:A,Questions!B:B,"ERREUR QUESTION"))</f>
        <v/>
      </c>
      <c r="M1653" s="65" t="str">
        <f>IF(OR(ISBLANK(Recyclabilité[[#This Row],[Réponse 4]]),'Calculs'!M1652="0",_xlfn.XLOOKUP('Calculs'!M1652,'Réponses'!C:C,'Réponses'!F:F,"ERREUR VISIBILITE")=0),"",_xlfn.XLOOKUP(_xlfn.XLOOKUP('Calculs'!M1652,'Réponses'!C:C,'Réponses'!F:F,"ERREUR VISIBILITE"),Questions!A:A,Questions!B:B,"ERREUR QUESTION"))</f>
        <v/>
      </c>
    </row>
    <row r="1654" spans="4:13" ht="60" customHeight="1" x14ac:dyDescent="0.25">
      <c r="D1654" s="29" t="str">
        <f>IF(ISBLANK(Recyclabilité[[#This Row],[Code Valobat]]),"",IF(OR('Calculs'!A1653="08",MID(Recyclabilité[[#This Row],[Code Valobat]],4,4)="0804",MID(Recyclabilité[[#This Row],[Code Valobat]],4,4)="0709",MID(Recyclabilité[[#This Row],[Code Valobat]],1,7)="6121107"),"Non recyclable",_xlfn.XLOOKUP('Calculs'!Q1653,'Combinaisons'!A:A,'Combinaisons'!B:B,"Merci de répondre à toutes les questions")))</f>
        <v/>
      </c>
      <c r="E1654" s="65" t="str">
        <f>IF(ISBLANK(Recyclabilité[[#This Row],[Code Valobat]]),"",IF(OR('Calculs'!A1653="08",MID(Recyclabilité[[#This Row],[Code Valobat]],4,4)="0804",MID(Recyclabilité[[#This Row],[Code Valobat]],4,4)="0709",MID(Recyclabilité[[#This Row],[Code Valobat]],1,7)="6121107"),"",_xlfn.XLOOKUP('Calculs'!B1653,Questions!A:A,Questions!B:B,"ERREUR QUESTION")))</f>
        <v/>
      </c>
      <c r="G1654" s="65" t="str">
        <f>IF(OR(ISBLANK(Recyclabilité[[#This Row],[Réponse 1]]),'Calculs'!D1653="0",_xlfn.XLOOKUP('Calculs'!D1653,'Réponses'!C:C,'Réponses'!F:F,"ERREUR VISIBILITE")=0),"",_xlfn.XLOOKUP(_xlfn.XLOOKUP('Calculs'!D1653,'Réponses'!C:C,'Réponses'!F:F,"ERREUR VISIBILITE"),Questions!A:A,Questions!B:B,"ERREUR QUESTION"))</f>
        <v/>
      </c>
      <c r="I1654" s="65" t="str">
        <f>IF(OR(ISBLANK(Recyclabilité[[#This Row],[Réponse 2]]),'Calculs'!G1653="0",_xlfn.XLOOKUP('Calculs'!G1653,'Réponses'!C:C,'Réponses'!F:F,"ERREUR VISIBILITE")=0),"",_xlfn.XLOOKUP(_xlfn.XLOOKUP('Calculs'!G1653,'Réponses'!C:C,'Réponses'!F:F,"ERREUR VISIBILITE"),Questions!A:A,Questions!B:B,"ERREUR QUESTION"))</f>
        <v/>
      </c>
      <c r="K1654" s="65" t="str">
        <f>IF(OR(ISBLANK(Recyclabilité[[#This Row],[Réponse 3]]),'Calculs'!J1653="0",_xlfn.XLOOKUP('Calculs'!J1653,'Réponses'!C:C,'Réponses'!F:F,"ERREUR VISIBILITE")=0),"",_xlfn.XLOOKUP(_xlfn.XLOOKUP('Calculs'!J1653,'Réponses'!C:C,'Réponses'!F:F,"ERREUR VISIBILITE"),Questions!A:A,Questions!B:B,"ERREUR QUESTION"))</f>
        <v/>
      </c>
      <c r="M1654" s="65" t="str">
        <f>IF(OR(ISBLANK(Recyclabilité[[#This Row],[Réponse 4]]),'Calculs'!M1653="0",_xlfn.XLOOKUP('Calculs'!M1653,'Réponses'!C:C,'Réponses'!F:F,"ERREUR VISIBILITE")=0),"",_xlfn.XLOOKUP(_xlfn.XLOOKUP('Calculs'!M1653,'Réponses'!C:C,'Réponses'!F:F,"ERREUR VISIBILITE"),Questions!A:A,Questions!B:B,"ERREUR QUESTION"))</f>
        <v/>
      </c>
    </row>
    <row r="1655" spans="4:13" ht="60" customHeight="1" x14ac:dyDescent="0.25">
      <c r="D1655" s="29" t="str">
        <f>IF(ISBLANK(Recyclabilité[[#This Row],[Code Valobat]]),"",IF(OR('Calculs'!A1654="08",MID(Recyclabilité[[#This Row],[Code Valobat]],4,4)="0804",MID(Recyclabilité[[#This Row],[Code Valobat]],4,4)="0709",MID(Recyclabilité[[#This Row],[Code Valobat]],1,7)="6121107"),"Non recyclable",_xlfn.XLOOKUP('Calculs'!Q1654,'Combinaisons'!A:A,'Combinaisons'!B:B,"Merci de répondre à toutes les questions")))</f>
        <v/>
      </c>
      <c r="E1655" s="65" t="str">
        <f>IF(ISBLANK(Recyclabilité[[#This Row],[Code Valobat]]),"",IF(OR('Calculs'!A1654="08",MID(Recyclabilité[[#This Row],[Code Valobat]],4,4)="0804",MID(Recyclabilité[[#This Row],[Code Valobat]],4,4)="0709",MID(Recyclabilité[[#This Row],[Code Valobat]],1,7)="6121107"),"",_xlfn.XLOOKUP('Calculs'!B1654,Questions!A:A,Questions!B:B,"ERREUR QUESTION")))</f>
        <v/>
      </c>
      <c r="G1655" s="65" t="str">
        <f>IF(OR(ISBLANK(Recyclabilité[[#This Row],[Réponse 1]]),'Calculs'!D1654="0",_xlfn.XLOOKUP('Calculs'!D1654,'Réponses'!C:C,'Réponses'!F:F,"ERREUR VISIBILITE")=0),"",_xlfn.XLOOKUP(_xlfn.XLOOKUP('Calculs'!D1654,'Réponses'!C:C,'Réponses'!F:F,"ERREUR VISIBILITE"),Questions!A:A,Questions!B:B,"ERREUR QUESTION"))</f>
        <v/>
      </c>
      <c r="I1655" s="65" t="str">
        <f>IF(OR(ISBLANK(Recyclabilité[[#This Row],[Réponse 2]]),'Calculs'!G1654="0",_xlfn.XLOOKUP('Calculs'!G1654,'Réponses'!C:C,'Réponses'!F:F,"ERREUR VISIBILITE")=0),"",_xlfn.XLOOKUP(_xlfn.XLOOKUP('Calculs'!G1654,'Réponses'!C:C,'Réponses'!F:F,"ERREUR VISIBILITE"),Questions!A:A,Questions!B:B,"ERREUR QUESTION"))</f>
        <v/>
      </c>
      <c r="K1655" s="65" t="str">
        <f>IF(OR(ISBLANK(Recyclabilité[[#This Row],[Réponse 3]]),'Calculs'!J1654="0",_xlfn.XLOOKUP('Calculs'!J1654,'Réponses'!C:C,'Réponses'!F:F,"ERREUR VISIBILITE")=0),"",_xlfn.XLOOKUP(_xlfn.XLOOKUP('Calculs'!J1654,'Réponses'!C:C,'Réponses'!F:F,"ERREUR VISIBILITE"),Questions!A:A,Questions!B:B,"ERREUR QUESTION"))</f>
        <v/>
      </c>
      <c r="M1655" s="65" t="str">
        <f>IF(OR(ISBLANK(Recyclabilité[[#This Row],[Réponse 4]]),'Calculs'!M1654="0",_xlfn.XLOOKUP('Calculs'!M1654,'Réponses'!C:C,'Réponses'!F:F,"ERREUR VISIBILITE")=0),"",_xlfn.XLOOKUP(_xlfn.XLOOKUP('Calculs'!M1654,'Réponses'!C:C,'Réponses'!F:F,"ERREUR VISIBILITE"),Questions!A:A,Questions!B:B,"ERREUR QUESTION"))</f>
        <v/>
      </c>
    </row>
    <row r="1656" spans="4:13" ht="60" customHeight="1" x14ac:dyDescent="0.25">
      <c r="D1656" s="29" t="str">
        <f>IF(ISBLANK(Recyclabilité[[#This Row],[Code Valobat]]),"",IF(OR('Calculs'!A1655="08",MID(Recyclabilité[[#This Row],[Code Valobat]],4,4)="0804",MID(Recyclabilité[[#This Row],[Code Valobat]],4,4)="0709",MID(Recyclabilité[[#This Row],[Code Valobat]],1,7)="6121107"),"Non recyclable",_xlfn.XLOOKUP('Calculs'!Q1655,'Combinaisons'!A:A,'Combinaisons'!B:B,"Merci de répondre à toutes les questions")))</f>
        <v/>
      </c>
      <c r="E1656" s="65" t="str">
        <f>IF(ISBLANK(Recyclabilité[[#This Row],[Code Valobat]]),"",IF(OR('Calculs'!A1655="08",MID(Recyclabilité[[#This Row],[Code Valobat]],4,4)="0804",MID(Recyclabilité[[#This Row],[Code Valobat]],4,4)="0709",MID(Recyclabilité[[#This Row],[Code Valobat]],1,7)="6121107"),"",_xlfn.XLOOKUP('Calculs'!B1655,Questions!A:A,Questions!B:B,"ERREUR QUESTION")))</f>
        <v/>
      </c>
      <c r="G1656" s="65" t="str">
        <f>IF(OR(ISBLANK(Recyclabilité[[#This Row],[Réponse 1]]),'Calculs'!D1655="0",_xlfn.XLOOKUP('Calculs'!D1655,'Réponses'!C:C,'Réponses'!F:F,"ERREUR VISIBILITE")=0),"",_xlfn.XLOOKUP(_xlfn.XLOOKUP('Calculs'!D1655,'Réponses'!C:C,'Réponses'!F:F,"ERREUR VISIBILITE"),Questions!A:A,Questions!B:B,"ERREUR QUESTION"))</f>
        <v/>
      </c>
      <c r="I1656" s="65" t="str">
        <f>IF(OR(ISBLANK(Recyclabilité[[#This Row],[Réponse 2]]),'Calculs'!G1655="0",_xlfn.XLOOKUP('Calculs'!G1655,'Réponses'!C:C,'Réponses'!F:F,"ERREUR VISIBILITE")=0),"",_xlfn.XLOOKUP(_xlfn.XLOOKUP('Calculs'!G1655,'Réponses'!C:C,'Réponses'!F:F,"ERREUR VISIBILITE"),Questions!A:A,Questions!B:B,"ERREUR QUESTION"))</f>
        <v/>
      </c>
      <c r="K1656" s="65" t="str">
        <f>IF(OR(ISBLANK(Recyclabilité[[#This Row],[Réponse 3]]),'Calculs'!J1655="0",_xlfn.XLOOKUP('Calculs'!J1655,'Réponses'!C:C,'Réponses'!F:F,"ERREUR VISIBILITE")=0),"",_xlfn.XLOOKUP(_xlfn.XLOOKUP('Calculs'!J1655,'Réponses'!C:C,'Réponses'!F:F,"ERREUR VISIBILITE"),Questions!A:A,Questions!B:B,"ERREUR QUESTION"))</f>
        <v/>
      </c>
      <c r="M1656" s="65" t="str">
        <f>IF(OR(ISBLANK(Recyclabilité[[#This Row],[Réponse 4]]),'Calculs'!M1655="0",_xlfn.XLOOKUP('Calculs'!M1655,'Réponses'!C:C,'Réponses'!F:F,"ERREUR VISIBILITE")=0),"",_xlfn.XLOOKUP(_xlfn.XLOOKUP('Calculs'!M1655,'Réponses'!C:C,'Réponses'!F:F,"ERREUR VISIBILITE"),Questions!A:A,Questions!B:B,"ERREUR QUESTION"))</f>
        <v/>
      </c>
    </row>
    <row r="1657" spans="4:13" ht="60" customHeight="1" x14ac:dyDescent="0.25">
      <c r="D1657" s="29" t="str">
        <f>IF(ISBLANK(Recyclabilité[[#This Row],[Code Valobat]]),"",IF(OR('Calculs'!A1656="08",MID(Recyclabilité[[#This Row],[Code Valobat]],4,4)="0804",MID(Recyclabilité[[#This Row],[Code Valobat]],4,4)="0709",MID(Recyclabilité[[#This Row],[Code Valobat]],1,7)="6121107"),"Non recyclable",_xlfn.XLOOKUP('Calculs'!Q1656,'Combinaisons'!A:A,'Combinaisons'!B:B,"Merci de répondre à toutes les questions")))</f>
        <v/>
      </c>
      <c r="E1657" s="65" t="str">
        <f>IF(ISBLANK(Recyclabilité[[#This Row],[Code Valobat]]),"",IF(OR('Calculs'!A1656="08",MID(Recyclabilité[[#This Row],[Code Valobat]],4,4)="0804",MID(Recyclabilité[[#This Row],[Code Valobat]],4,4)="0709",MID(Recyclabilité[[#This Row],[Code Valobat]],1,7)="6121107"),"",_xlfn.XLOOKUP('Calculs'!B1656,Questions!A:A,Questions!B:B,"ERREUR QUESTION")))</f>
        <v/>
      </c>
      <c r="G1657" s="65" t="str">
        <f>IF(OR(ISBLANK(Recyclabilité[[#This Row],[Réponse 1]]),'Calculs'!D1656="0",_xlfn.XLOOKUP('Calculs'!D1656,'Réponses'!C:C,'Réponses'!F:F,"ERREUR VISIBILITE")=0),"",_xlfn.XLOOKUP(_xlfn.XLOOKUP('Calculs'!D1656,'Réponses'!C:C,'Réponses'!F:F,"ERREUR VISIBILITE"),Questions!A:A,Questions!B:B,"ERREUR QUESTION"))</f>
        <v/>
      </c>
      <c r="I1657" s="65" t="str">
        <f>IF(OR(ISBLANK(Recyclabilité[[#This Row],[Réponse 2]]),'Calculs'!G1656="0",_xlfn.XLOOKUP('Calculs'!G1656,'Réponses'!C:C,'Réponses'!F:F,"ERREUR VISIBILITE")=0),"",_xlfn.XLOOKUP(_xlfn.XLOOKUP('Calculs'!G1656,'Réponses'!C:C,'Réponses'!F:F,"ERREUR VISIBILITE"),Questions!A:A,Questions!B:B,"ERREUR QUESTION"))</f>
        <v/>
      </c>
      <c r="K1657" s="65" t="str">
        <f>IF(OR(ISBLANK(Recyclabilité[[#This Row],[Réponse 3]]),'Calculs'!J1656="0",_xlfn.XLOOKUP('Calculs'!J1656,'Réponses'!C:C,'Réponses'!F:F,"ERREUR VISIBILITE")=0),"",_xlfn.XLOOKUP(_xlfn.XLOOKUP('Calculs'!J1656,'Réponses'!C:C,'Réponses'!F:F,"ERREUR VISIBILITE"),Questions!A:A,Questions!B:B,"ERREUR QUESTION"))</f>
        <v/>
      </c>
      <c r="M1657" s="65" t="str">
        <f>IF(OR(ISBLANK(Recyclabilité[[#This Row],[Réponse 4]]),'Calculs'!M1656="0",_xlfn.XLOOKUP('Calculs'!M1656,'Réponses'!C:C,'Réponses'!F:F,"ERREUR VISIBILITE")=0),"",_xlfn.XLOOKUP(_xlfn.XLOOKUP('Calculs'!M1656,'Réponses'!C:C,'Réponses'!F:F,"ERREUR VISIBILITE"),Questions!A:A,Questions!B:B,"ERREUR QUESTION"))</f>
        <v/>
      </c>
    </row>
    <row r="1658" spans="4:13" ht="60" customHeight="1" x14ac:dyDescent="0.25">
      <c r="D1658" s="29" t="str">
        <f>IF(ISBLANK(Recyclabilité[[#This Row],[Code Valobat]]),"",IF(OR('Calculs'!A1657="08",MID(Recyclabilité[[#This Row],[Code Valobat]],4,4)="0804",MID(Recyclabilité[[#This Row],[Code Valobat]],4,4)="0709",MID(Recyclabilité[[#This Row],[Code Valobat]],1,7)="6121107"),"Non recyclable",_xlfn.XLOOKUP('Calculs'!Q1657,'Combinaisons'!A:A,'Combinaisons'!B:B,"Merci de répondre à toutes les questions")))</f>
        <v/>
      </c>
      <c r="E1658" s="65" t="str">
        <f>IF(ISBLANK(Recyclabilité[[#This Row],[Code Valobat]]),"",IF(OR('Calculs'!A1657="08",MID(Recyclabilité[[#This Row],[Code Valobat]],4,4)="0804",MID(Recyclabilité[[#This Row],[Code Valobat]],4,4)="0709",MID(Recyclabilité[[#This Row],[Code Valobat]],1,7)="6121107"),"",_xlfn.XLOOKUP('Calculs'!B1657,Questions!A:A,Questions!B:B,"ERREUR QUESTION")))</f>
        <v/>
      </c>
      <c r="G1658" s="65" t="str">
        <f>IF(OR(ISBLANK(Recyclabilité[[#This Row],[Réponse 1]]),'Calculs'!D1657="0",_xlfn.XLOOKUP('Calculs'!D1657,'Réponses'!C:C,'Réponses'!F:F,"ERREUR VISIBILITE")=0),"",_xlfn.XLOOKUP(_xlfn.XLOOKUP('Calculs'!D1657,'Réponses'!C:C,'Réponses'!F:F,"ERREUR VISIBILITE"),Questions!A:A,Questions!B:B,"ERREUR QUESTION"))</f>
        <v/>
      </c>
      <c r="I1658" s="65" t="str">
        <f>IF(OR(ISBLANK(Recyclabilité[[#This Row],[Réponse 2]]),'Calculs'!G1657="0",_xlfn.XLOOKUP('Calculs'!G1657,'Réponses'!C:C,'Réponses'!F:F,"ERREUR VISIBILITE")=0),"",_xlfn.XLOOKUP(_xlfn.XLOOKUP('Calculs'!G1657,'Réponses'!C:C,'Réponses'!F:F,"ERREUR VISIBILITE"),Questions!A:A,Questions!B:B,"ERREUR QUESTION"))</f>
        <v/>
      </c>
      <c r="K1658" s="65" t="str">
        <f>IF(OR(ISBLANK(Recyclabilité[[#This Row],[Réponse 3]]),'Calculs'!J1657="0",_xlfn.XLOOKUP('Calculs'!J1657,'Réponses'!C:C,'Réponses'!F:F,"ERREUR VISIBILITE")=0),"",_xlfn.XLOOKUP(_xlfn.XLOOKUP('Calculs'!J1657,'Réponses'!C:C,'Réponses'!F:F,"ERREUR VISIBILITE"),Questions!A:A,Questions!B:B,"ERREUR QUESTION"))</f>
        <v/>
      </c>
      <c r="M1658" s="65" t="str">
        <f>IF(OR(ISBLANK(Recyclabilité[[#This Row],[Réponse 4]]),'Calculs'!M1657="0",_xlfn.XLOOKUP('Calculs'!M1657,'Réponses'!C:C,'Réponses'!F:F,"ERREUR VISIBILITE")=0),"",_xlfn.XLOOKUP(_xlfn.XLOOKUP('Calculs'!M1657,'Réponses'!C:C,'Réponses'!F:F,"ERREUR VISIBILITE"),Questions!A:A,Questions!B:B,"ERREUR QUESTION"))</f>
        <v/>
      </c>
    </row>
    <row r="1659" spans="4:13" ht="60" customHeight="1" x14ac:dyDescent="0.25">
      <c r="D1659" s="29" t="str">
        <f>IF(ISBLANK(Recyclabilité[[#This Row],[Code Valobat]]),"",IF(OR('Calculs'!A1658="08",MID(Recyclabilité[[#This Row],[Code Valobat]],4,4)="0804",MID(Recyclabilité[[#This Row],[Code Valobat]],4,4)="0709",MID(Recyclabilité[[#This Row],[Code Valobat]],1,7)="6121107"),"Non recyclable",_xlfn.XLOOKUP('Calculs'!Q1658,'Combinaisons'!A:A,'Combinaisons'!B:B,"Merci de répondre à toutes les questions")))</f>
        <v/>
      </c>
      <c r="E1659" s="65" t="str">
        <f>IF(ISBLANK(Recyclabilité[[#This Row],[Code Valobat]]),"",IF(OR('Calculs'!A1658="08",MID(Recyclabilité[[#This Row],[Code Valobat]],4,4)="0804",MID(Recyclabilité[[#This Row],[Code Valobat]],4,4)="0709",MID(Recyclabilité[[#This Row],[Code Valobat]],1,7)="6121107"),"",_xlfn.XLOOKUP('Calculs'!B1658,Questions!A:A,Questions!B:B,"ERREUR QUESTION")))</f>
        <v/>
      </c>
      <c r="G1659" s="65" t="str">
        <f>IF(OR(ISBLANK(Recyclabilité[[#This Row],[Réponse 1]]),'Calculs'!D1658="0",_xlfn.XLOOKUP('Calculs'!D1658,'Réponses'!C:C,'Réponses'!F:F,"ERREUR VISIBILITE")=0),"",_xlfn.XLOOKUP(_xlfn.XLOOKUP('Calculs'!D1658,'Réponses'!C:C,'Réponses'!F:F,"ERREUR VISIBILITE"),Questions!A:A,Questions!B:B,"ERREUR QUESTION"))</f>
        <v/>
      </c>
      <c r="I1659" s="65" t="str">
        <f>IF(OR(ISBLANK(Recyclabilité[[#This Row],[Réponse 2]]),'Calculs'!G1658="0",_xlfn.XLOOKUP('Calculs'!G1658,'Réponses'!C:C,'Réponses'!F:F,"ERREUR VISIBILITE")=0),"",_xlfn.XLOOKUP(_xlfn.XLOOKUP('Calculs'!G1658,'Réponses'!C:C,'Réponses'!F:F,"ERREUR VISIBILITE"),Questions!A:A,Questions!B:B,"ERREUR QUESTION"))</f>
        <v/>
      </c>
      <c r="K1659" s="65" t="str">
        <f>IF(OR(ISBLANK(Recyclabilité[[#This Row],[Réponse 3]]),'Calculs'!J1658="0",_xlfn.XLOOKUP('Calculs'!J1658,'Réponses'!C:C,'Réponses'!F:F,"ERREUR VISIBILITE")=0),"",_xlfn.XLOOKUP(_xlfn.XLOOKUP('Calculs'!J1658,'Réponses'!C:C,'Réponses'!F:F,"ERREUR VISIBILITE"),Questions!A:A,Questions!B:B,"ERREUR QUESTION"))</f>
        <v/>
      </c>
      <c r="M1659" s="65" t="str">
        <f>IF(OR(ISBLANK(Recyclabilité[[#This Row],[Réponse 4]]),'Calculs'!M1658="0",_xlfn.XLOOKUP('Calculs'!M1658,'Réponses'!C:C,'Réponses'!F:F,"ERREUR VISIBILITE")=0),"",_xlfn.XLOOKUP(_xlfn.XLOOKUP('Calculs'!M1658,'Réponses'!C:C,'Réponses'!F:F,"ERREUR VISIBILITE"),Questions!A:A,Questions!B:B,"ERREUR QUESTION"))</f>
        <v/>
      </c>
    </row>
    <row r="1660" spans="4:13" ht="60" customHeight="1" x14ac:dyDescent="0.25">
      <c r="D1660" s="29" t="str">
        <f>IF(ISBLANK(Recyclabilité[[#This Row],[Code Valobat]]),"",IF(OR('Calculs'!A1659="08",MID(Recyclabilité[[#This Row],[Code Valobat]],4,4)="0804",MID(Recyclabilité[[#This Row],[Code Valobat]],4,4)="0709",MID(Recyclabilité[[#This Row],[Code Valobat]],1,7)="6121107"),"Non recyclable",_xlfn.XLOOKUP('Calculs'!Q1659,'Combinaisons'!A:A,'Combinaisons'!B:B,"Merci de répondre à toutes les questions")))</f>
        <v/>
      </c>
      <c r="E1660" s="65" t="str">
        <f>IF(ISBLANK(Recyclabilité[[#This Row],[Code Valobat]]),"",IF(OR('Calculs'!A1659="08",MID(Recyclabilité[[#This Row],[Code Valobat]],4,4)="0804",MID(Recyclabilité[[#This Row],[Code Valobat]],4,4)="0709",MID(Recyclabilité[[#This Row],[Code Valobat]],1,7)="6121107"),"",_xlfn.XLOOKUP('Calculs'!B1659,Questions!A:A,Questions!B:B,"ERREUR QUESTION")))</f>
        <v/>
      </c>
      <c r="G1660" s="65" t="str">
        <f>IF(OR(ISBLANK(Recyclabilité[[#This Row],[Réponse 1]]),'Calculs'!D1659="0",_xlfn.XLOOKUP('Calculs'!D1659,'Réponses'!C:C,'Réponses'!F:F,"ERREUR VISIBILITE")=0),"",_xlfn.XLOOKUP(_xlfn.XLOOKUP('Calculs'!D1659,'Réponses'!C:C,'Réponses'!F:F,"ERREUR VISIBILITE"),Questions!A:A,Questions!B:B,"ERREUR QUESTION"))</f>
        <v/>
      </c>
      <c r="I1660" s="65" t="str">
        <f>IF(OR(ISBLANK(Recyclabilité[[#This Row],[Réponse 2]]),'Calculs'!G1659="0",_xlfn.XLOOKUP('Calculs'!G1659,'Réponses'!C:C,'Réponses'!F:F,"ERREUR VISIBILITE")=0),"",_xlfn.XLOOKUP(_xlfn.XLOOKUP('Calculs'!G1659,'Réponses'!C:C,'Réponses'!F:F,"ERREUR VISIBILITE"),Questions!A:A,Questions!B:B,"ERREUR QUESTION"))</f>
        <v/>
      </c>
      <c r="K1660" s="65" t="str">
        <f>IF(OR(ISBLANK(Recyclabilité[[#This Row],[Réponse 3]]),'Calculs'!J1659="0",_xlfn.XLOOKUP('Calculs'!J1659,'Réponses'!C:C,'Réponses'!F:F,"ERREUR VISIBILITE")=0),"",_xlfn.XLOOKUP(_xlfn.XLOOKUP('Calculs'!J1659,'Réponses'!C:C,'Réponses'!F:F,"ERREUR VISIBILITE"),Questions!A:A,Questions!B:B,"ERREUR QUESTION"))</f>
        <v/>
      </c>
      <c r="M1660" s="65" t="str">
        <f>IF(OR(ISBLANK(Recyclabilité[[#This Row],[Réponse 4]]),'Calculs'!M1659="0",_xlfn.XLOOKUP('Calculs'!M1659,'Réponses'!C:C,'Réponses'!F:F,"ERREUR VISIBILITE")=0),"",_xlfn.XLOOKUP(_xlfn.XLOOKUP('Calculs'!M1659,'Réponses'!C:C,'Réponses'!F:F,"ERREUR VISIBILITE"),Questions!A:A,Questions!B:B,"ERREUR QUESTION"))</f>
        <v/>
      </c>
    </row>
    <row r="1661" spans="4:13" ht="60" customHeight="1" x14ac:dyDescent="0.25">
      <c r="D1661" s="29" t="str">
        <f>IF(ISBLANK(Recyclabilité[[#This Row],[Code Valobat]]),"",IF(OR('Calculs'!A1660="08",MID(Recyclabilité[[#This Row],[Code Valobat]],4,4)="0804",MID(Recyclabilité[[#This Row],[Code Valobat]],4,4)="0709",MID(Recyclabilité[[#This Row],[Code Valobat]],1,7)="6121107"),"Non recyclable",_xlfn.XLOOKUP('Calculs'!Q1660,'Combinaisons'!A:A,'Combinaisons'!B:B,"Merci de répondre à toutes les questions")))</f>
        <v/>
      </c>
      <c r="E1661" s="65" t="str">
        <f>IF(ISBLANK(Recyclabilité[[#This Row],[Code Valobat]]),"",IF(OR('Calculs'!A1660="08",MID(Recyclabilité[[#This Row],[Code Valobat]],4,4)="0804",MID(Recyclabilité[[#This Row],[Code Valobat]],4,4)="0709",MID(Recyclabilité[[#This Row],[Code Valobat]],1,7)="6121107"),"",_xlfn.XLOOKUP('Calculs'!B1660,Questions!A:A,Questions!B:B,"ERREUR QUESTION")))</f>
        <v/>
      </c>
      <c r="G1661" s="65" t="str">
        <f>IF(OR(ISBLANK(Recyclabilité[[#This Row],[Réponse 1]]),'Calculs'!D1660="0",_xlfn.XLOOKUP('Calculs'!D1660,'Réponses'!C:C,'Réponses'!F:F,"ERREUR VISIBILITE")=0),"",_xlfn.XLOOKUP(_xlfn.XLOOKUP('Calculs'!D1660,'Réponses'!C:C,'Réponses'!F:F,"ERREUR VISIBILITE"),Questions!A:A,Questions!B:B,"ERREUR QUESTION"))</f>
        <v/>
      </c>
      <c r="I1661" s="65" t="str">
        <f>IF(OR(ISBLANK(Recyclabilité[[#This Row],[Réponse 2]]),'Calculs'!G1660="0",_xlfn.XLOOKUP('Calculs'!G1660,'Réponses'!C:C,'Réponses'!F:F,"ERREUR VISIBILITE")=0),"",_xlfn.XLOOKUP(_xlfn.XLOOKUP('Calculs'!G1660,'Réponses'!C:C,'Réponses'!F:F,"ERREUR VISIBILITE"),Questions!A:A,Questions!B:B,"ERREUR QUESTION"))</f>
        <v/>
      </c>
      <c r="K1661" s="65" t="str">
        <f>IF(OR(ISBLANK(Recyclabilité[[#This Row],[Réponse 3]]),'Calculs'!J1660="0",_xlfn.XLOOKUP('Calculs'!J1660,'Réponses'!C:C,'Réponses'!F:F,"ERREUR VISIBILITE")=0),"",_xlfn.XLOOKUP(_xlfn.XLOOKUP('Calculs'!J1660,'Réponses'!C:C,'Réponses'!F:F,"ERREUR VISIBILITE"),Questions!A:A,Questions!B:B,"ERREUR QUESTION"))</f>
        <v/>
      </c>
      <c r="M1661" s="65" t="str">
        <f>IF(OR(ISBLANK(Recyclabilité[[#This Row],[Réponse 4]]),'Calculs'!M1660="0",_xlfn.XLOOKUP('Calculs'!M1660,'Réponses'!C:C,'Réponses'!F:F,"ERREUR VISIBILITE")=0),"",_xlfn.XLOOKUP(_xlfn.XLOOKUP('Calculs'!M1660,'Réponses'!C:C,'Réponses'!F:F,"ERREUR VISIBILITE"),Questions!A:A,Questions!B:B,"ERREUR QUESTION"))</f>
        <v/>
      </c>
    </row>
    <row r="1662" spans="4:13" ht="60" customHeight="1" x14ac:dyDescent="0.25">
      <c r="D1662" s="29" t="str">
        <f>IF(ISBLANK(Recyclabilité[[#This Row],[Code Valobat]]),"",IF(OR('Calculs'!A1661="08",MID(Recyclabilité[[#This Row],[Code Valobat]],4,4)="0804",MID(Recyclabilité[[#This Row],[Code Valobat]],4,4)="0709",MID(Recyclabilité[[#This Row],[Code Valobat]],1,7)="6121107"),"Non recyclable",_xlfn.XLOOKUP('Calculs'!Q1661,'Combinaisons'!A:A,'Combinaisons'!B:B,"Merci de répondre à toutes les questions")))</f>
        <v/>
      </c>
      <c r="E1662" s="65" t="str">
        <f>IF(ISBLANK(Recyclabilité[[#This Row],[Code Valobat]]),"",IF(OR('Calculs'!A1661="08",MID(Recyclabilité[[#This Row],[Code Valobat]],4,4)="0804",MID(Recyclabilité[[#This Row],[Code Valobat]],4,4)="0709",MID(Recyclabilité[[#This Row],[Code Valobat]],1,7)="6121107"),"",_xlfn.XLOOKUP('Calculs'!B1661,Questions!A:A,Questions!B:B,"ERREUR QUESTION")))</f>
        <v/>
      </c>
      <c r="G1662" s="65" t="str">
        <f>IF(OR(ISBLANK(Recyclabilité[[#This Row],[Réponse 1]]),'Calculs'!D1661="0",_xlfn.XLOOKUP('Calculs'!D1661,'Réponses'!C:C,'Réponses'!F:F,"ERREUR VISIBILITE")=0),"",_xlfn.XLOOKUP(_xlfn.XLOOKUP('Calculs'!D1661,'Réponses'!C:C,'Réponses'!F:F,"ERREUR VISIBILITE"),Questions!A:A,Questions!B:B,"ERREUR QUESTION"))</f>
        <v/>
      </c>
      <c r="I1662" s="65" t="str">
        <f>IF(OR(ISBLANK(Recyclabilité[[#This Row],[Réponse 2]]),'Calculs'!G1661="0",_xlfn.XLOOKUP('Calculs'!G1661,'Réponses'!C:C,'Réponses'!F:F,"ERREUR VISIBILITE")=0),"",_xlfn.XLOOKUP(_xlfn.XLOOKUP('Calculs'!G1661,'Réponses'!C:C,'Réponses'!F:F,"ERREUR VISIBILITE"),Questions!A:A,Questions!B:B,"ERREUR QUESTION"))</f>
        <v/>
      </c>
      <c r="K1662" s="65" t="str">
        <f>IF(OR(ISBLANK(Recyclabilité[[#This Row],[Réponse 3]]),'Calculs'!J1661="0",_xlfn.XLOOKUP('Calculs'!J1661,'Réponses'!C:C,'Réponses'!F:F,"ERREUR VISIBILITE")=0),"",_xlfn.XLOOKUP(_xlfn.XLOOKUP('Calculs'!J1661,'Réponses'!C:C,'Réponses'!F:F,"ERREUR VISIBILITE"),Questions!A:A,Questions!B:B,"ERREUR QUESTION"))</f>
        <v/>
      </c>
      <c r="M1662" s="65" t="str">
        <f>IF(OR(ISBLANK(Recyclabilité[[#This Row],[Réponse 4]]),'Calculs'!M1661="0",_xlfn.XLOOKUP('Calculs'!M1661,'Réponses'!C:C,'Réponses'!F:F,"ERREUR VISIBILITE")=0),"",_xlfn.XLOOKUP(_xlfn.XLOOKUP('Calculs'!M1661,'Réponses'!C:C,'Réponses'!F:F,"ERREUR VISIBILITE"),Questions!A:A,Questions!B:B,"ERREUR QUESTION"))</f>
        <v/>
      </c>
    </row>
    <row r="1663" spans="4:13" ht="60" customHeight="1" x14ac:dyDescent="0.25">
      <c r="D1663" s="29" t="str">
        <f>IF(ISBLANK(Recyclabilité[[#This Row],[Code Valobat]]),"",IF(OR('Calculs'!A1662="08",MID(Recyclabilité[[#This Row],[Code Valobat]],4,4)="0804",MID(Recyclabilité[[#This Row],[Code Valobat]],4,4)="0709",MID(Recyclabilité[[#This Row],[Code Valobat]],1,7)="6121107"),"Non recyclable",_xlfn.XLOOKUP('Calculs'!Q1662,'Combinaisons'!A:A,'Combinaisons'!B:B,"Merci de répondre à toutes les questions")))</f>
        <v/>
      </c>
      <c r="E1663" s="65" t="str">
        <f>IF(ISBLANK(Recyclabilité[[#This Row],[Code Valobat]]),"",IF(OR('Calculs'!A1662="08",MID(Recyclabilité[[#This Row],[Code Valobat]],4,4)="0804",MID(Recyclabilité[[#This Row],[Code Valobat]],4,4)="0709",MID(Recyclabilité[[#This Row],[Code Valobat]],1,7)="6121107"),"",_xlfn.XLOOKUP('Calculs'!B1662,Questions!A:A,Questions!B:B,"ERREUR QUESTION")))</f>
        <v/>
      </c>
      <c r="G1663" s="65" t="str">
        <f>IF(OR(ISBLANK(Recyclabilité[[#This Row],[Réponse 1]]),'Calculs'!D1662="0",_xlfn.XLOOKUP('Calculs'!D1662,'Réponses'!C:C,'Réponses'!F:F,"ERREUR VISIBILITE")=0),"",_xlfn.XLOOKUP(_xlfn.XLOOKUP('Calculs'!D1662,'Réponses'!C:C,'Réponses'!F:F,"ERREUR VISIBILITE"),Questions!A:A,Questions!B:B,"ERREUR QUESTION"))</f>
        <v/>
      </c>
      <c r="I1663" s="65" t="str">
        <f>IF(OR(ISBLANK(Recyclabilité[[#This Row],[Réponse 2]]),'Calculs'!G1662="0",_xlfn.XLOOKUP('Calculs'!G1662,'Réponses'!C:C,'Réponses'!F:F,"ERREUR VISIBILITE")=0),"",_xlfn.XLOOKUP(_xlfn.XLOOKUP('Calculs'!G1662,'Réponses'!C:C,'Réponses'!F:F,"ERREUR VISIBILITE"),Questions!A:A,Questions!B:B,"ERREUR QUESTION"))</f>
        <v/>
      </c>
      <c r="K1663" s="65" t="str">
        <f>IF(OR(ISBLANK(Recyclabilité[[#This Row],[Réponse 3]]),'Calculs'!J1662="0",_xlfn.XLOOKUP('Calculs'!J1662,'Réponses'!C:C,'Réponses'!F:F,"ERREUR VISIBILITE")=0),"",_xlfn.XLOOKUP(_xlfn.XLOOKUP('Calculs'!J1662,'Réponses'!C:C,'Réponses'!F:F,"ERREUR VISIBILITE"),Questions!A:A,Questions!B:B,"ERREUR QUESTION"))</f>
        <v/>
      </c>
      <c r="M1663" s="65" t="str">
        <f>IF(OR(ISBLANK(Recyclabilité[[#This Row],[Réponse 4]]),'Calculs'!M1662="0",_xlfn.XLOOKUP('Calculs'!M1662,'Réponses'!C:C,'Réponses'!F:F,"ERREUR VISIBILITE")=0),"",_xlfn.XLOOKUP(_xlfn.XLOOKUP('Calculs'!M1662,'Réponses'!C:C,'Réponses'!F:F,"ERREUR VISIBILITE"),Questions!A:A,Questions!B:B,"ERREUR QUESTION"))</f>
        <v/>
      </c>
    </row>
    <row r="1664" spans="4:13" ht="60" customHeight="1" x14ac:dyDescent="0.25">
      <c r="D1664" s="29" t="str">
        <f>IF(ISBLANK(Recyclabilité[[#This Row],[Code Valobat]]),"",IF(OR('Calculs'!A1663="08",MID(Recyclabilité[[#This Row],[Code Valobat]],4,4)="0804",MID(Recyclabilité[[#This Row],[Code Valobat]],4,4)="0709",MID(Recyclabilité[[#This Row],[Code Valobat]],1,7)="6121107"),"Non recyclable",_xlfn.XLOOKUP('Calculs'!Q1663,'Combinaisons'!A:A,'Combinaisons'!B:B,"Merci de répondre à toutes les questions")))</f>
        <v/>
      </c>
      <c r="E1664" s="65" t="str">
        <f>IF(ISBLANK(Recyclabilité[[#This Row],[Code Valobat]]),"",IF(OR('Calculs'!A1663="08",MID(Recyclabilité[[#This Row],[Code Valobat]],4,4)="0804",MID(Recyclabilité[[#This Row],[Code Valobat]],4,4)="0709",MID(Recyclabilité[[#This Row],[Code Valobat]],1,7)="6121107"),"",_xlfn.XLOOKUP('Calculs'!B1663,Questions!A:A,Questions!B:B,"ERREUR QUESTION")))</f>
        <v/>
      </c>
      <c r="G1664" s="65" t="str">
        <f>IF(OR(ISBLANK(Recyclabilité[[#This Row],[Réponse 1]]),'Calculs'!D1663="0",_xlfn.XLOOKUP('Calculs'!D1663,'Réponses'!C:C,'Réponses'!F:F,"ERREUR VISIBILITE")=0),"",_xlfn.XLOOKUP(_xlfn.XLOOKUP('Calculs'!D1663,'Réponses'!C:C,'Réponses'!F:F,"ERREUR VISIBILITE"),Questions!A:A,Questions!B:B,"ERREUR QUESTION"))</f>
        <v/>
      </c>
      <c r="I1664" s="65" t="str">
        <f>IF(OR(ISBLANK(Recyclabilité[[#This Row],[Réponse 2]]),'Calculs'!G1663="0",_xlfn.XLOOKUP('Calculs'!G1663,'Réponses'!C:C,'Réponses'!F:F,"ERREUR VISIBILITE")=0),"",_xlfn.XLOOKUP(_xlfn.XLOOKUP('Calculs'!G1663,'Réponses'!C:C,'Réponses'!F:F,"ERREUR VISIBILITE"),Questions!A:A,Questions!B:B,"ERREUR QUESTION"))</f>
        <v/>
      </c>
      <c r="K1664" s="65" t="str">
        <f>IF(OR(ISBLANK(Recyclabilité[[#This Row],[Réponse 3]]),'Calculs'!J1663="0",_xlfn.XLOOKUP('Calculs'!J1663,'Réponses'!C:C,'Réponses'!F:F,"ERREUR VISIBILITE")=0),"",_xlfn.XLOOKUP(_xlfn.XLOOKUP('Calculs'!J1663,'Réponses'!C:C,'Réponses'!F:F,"ERREUR VISIBILITE"),Questions!A:A,Questions!B:B,"ERREUR QUESTION"))</f>
        <v/>
      </c>
      <c r="M1664" s="65" t="str">
        <f>IF(OR(ISBLANK(Recyclabilité[[#This Row],[Réponse 4]]),'Calculs'!M1663="0",_xlfn.XLOOKUP('Calculs'!M1663,'Réponses'!C:C,'Réponses'!F:F,"ERREUR VISIBILITE")=0),"",_xlfn.XLOOKUP(_xlfn.XLOOKUP('Calculs'!M1663,'Réponses'!C:C,'Réponses'!F:F,"ERREUR VISIBILITE"),Questions!A:A,Questions!B:B,"ERREUR QUESTION"))</f>
        <v/>
      </c>
    </row>
    <row r="1665" spans="4:13" ht="60" customHeight="1" x14ac:dyDescent="0.25">
      <c r="D1665" s="29" t="str">
        <f>IF(ISBLANK(Recyclabilité[[#This Row],[Code Valobat]]),"",IF(OR('Calculs'!A1664="08",MID(Recyclabilité[[#This Row],[Code Valobat]],4,4)="0804",MID(Recyclabilité[[#This Row],[Code Valobat]],4,4)="0709",MID(Recyclabilité[[#This Row],[Code Valobat]],1,7)="6121107"),"Non recyclable",_xlfn.XLOOKUP('Calculs'!Q1664,'Combinaisons'!A:A,'Combinaisons'!B:B,"Merci de répondre à toutes les questions")))</f>
        <v/>
      </c>
      <c r="E1665" s="65" t="str">
        <f>IF(ISBLANK(Recyclabilité[[#This Row],[Code Valobat]]),"",IF(OR('Calculs'!A1664="08",MID(Recyclabilité[[#This Row],[Code Valobat]],4,4)="0804",MID(Recyclabilité[[#This Row],[Code Valobat]],4,4)="0709",MID(Recyclabilité[[#This Row],[Code Valobat]],1,7)="6121107"),"",_xlfn.XLOOKUP('Calculs'!B1664,Questions!A:A,Questions!B:B,"ERREUR QUESTION")))</f>
        <v/>
      </c>
      <c r="G1665" s="65" t="str">
        <f>IF(OR(ISBLANK(Recyclabilité[[#This Row],[Réponse 1]]),'Calculs'!D1664="0",_xlfn.XLOOKUP('Calculs'!D1664,'Réponses'!C:C,'Réponses'!F:F,"ERREUR VISIBILITE")=0),"",_xlfn.XLOOKUP(_xlfn.XLOOKUP('Calculs'!D1664,'Réponses'!C:C,'Réponses'!F:F,"ERREUR VISIBILITE"),Questions!A:A,Questions!B:B,"ERREUR QUESTION"))</f>
        <v/>
      </c>
      <c r="I1665" s="65" t="str">
        <f>IF(OR(ISBLANK(Recyclabilité[[#This Row],[Réponse 2]]),'Calculs'!G1664="0",_xlfn.XLOOKUP('Calculs'!G1664,'Réponses'!C:C,'Réponses'!F:F,"ERREUR VISIBILITE")=0),"",_xlfn.XLOOKUP(_xlfn.XLOOKUP('Calculs'!G1664,'Réponses'!C:C,'Réponses'!F:F,"ERREUR VISIBILITE"),Questions!A:A,Questions!B:B,"ERREUR QUESTION"))</f>
        <v/>
      </c>
      <c r="K1665" s="65" t="str">
        <f>IF(OR(ISBLANK(Recyclabilité[[#This Row],[Réponse 3]]),'Calculs'!J1664="0",_xlfn.XLOOKUP('Calculs'!J1664,'Réponses'!C:C,'Réponses'!F:F,"ERREUR VISIBILITE")=0),"",_xlfn.XLOOKUP(_xlfn.XLOOKUP('Calculs'!J1664,'Réponses'!C:C,'Réponses'!F:F,"ERREUR VISIBILITE"),Questions!A:A,Questions!B:B,"ERREUR QUESTION"))</f>
        <v/>
      </c>
      <c r="M1665" s="65" t="str">
        <f>IF(OR(ISBLANK(Recyclabilité[[#This Row],[Réponse 4]]),'Calculs'!M1664="0",_xlfn.XLOOKUP('Calculs'!M1664,'Réponses'!C:C,'Réponses'!F:F,"ERREUR VISIBILITE")=0),"",_xlfn.XLOOKUP(_xlfn.XLOOKUP('Calculs'!M1664,'Réponses'!C:C,'Réponses'!F:F,"ERREUR VISIBILITE"),Questions!A:A,Questions!B:B,"ERREUR QUESTION"))</f>
        <v/>
      </c>
    </row>
    <row r="1666" spans="4:13" ht="60" customHeight="1" x14ac:dyDescent="0.25">
      <c r="D1666" s="29" t="str">
        <f>IF(ISBLANK(Recyclabilité[[#This Row],[Code Valobat]]),"",IF(OR('Calculs'!A1665="08",MID(Recyclabilité[[#This Row],[Code Valobat]],4,4)="0804",MID(Recyclabilité[[#This Row],[Code Valobat]],4,4)="0709",MID(Recyclabilité[[#This Row],[Code Valobat]],1,7)="6121107"),"Non recyclable",_xlfn.XLOOKUP('Calculs'!Q1665,'Combinaisons'!A:A,'Combinaisons'!B:B,"Merci de répondre à toutes les questions")))</f>
        <v/>
      </c>
      <c r="E1666" s="65" t="str">
        <f>IF(ISBLANK(Recyclabilité[[#This Row],[Code Valobat]]),"",IF(OR('Calculs'!A1665="08",MID(Recyclabilité[[#This Row],[Code Valobat]],4,4)="0804",MID(Recyclabilité[[#This Row],[Code Valobat]],4,4)="0709",MID(Recyclabilité[[#This Row],[Code Valobat]],1,7)="6121107"),"",_xlfn.XLOOKUP('Calculs'!B1665,Questions!A:A,Questions!B:B,"ERREUR QUESTION")))</f>
        <v/>
      </c>
      <c r="G1666" s="65" t="str">
        <f>IF(OR(ISBLANK(Recyclabilité[[#This Row],[Réponse 1]]),'Calculs'!D1665="0",_xlfn.XLOOKUP('Calculs'!D1665,'Réponses'!C:C,'Réponses'!F:F,"ERREUR VISIBILITE")=0),"",_xlfn.XLOOKUP(_xlfn.XLOOKUP('Calculs'!D1665,'Réponses'!C:C,'Réponses'!F:F,"ERREUR VISIBILITE"),Questions!A:A,Questions!B:B,"ERREUR QUESTION"))</f>
        <v/>
      </c>
      <c r="I1666" s="65" t="str">
        <f>IF(OR(ISBLANK(Recyclabilité[[#This Row],[Réponse 2]]),'Calculs'!G1665="0",_xlfn.XLOOKUP('Calculs'!G1665,'Réponses'!C:C,'Réponses'!F:F,"ERREUR VISIBILITE")=0),"",_xlfn.XLOOKUP(_xlfn.XLOOKUP('Calculs'!G1665,'Réponses'!C:C,'Réponses'!F:F,"ERREUR VISIBILITE"),Questions!A:A,Questions!B:B,"ERREUR QUESTION"))</f>
        <v/>
      </c>
      <c r="K1666" s="65" t="str">
        <f>IF(OR(ISBLANK(Recyclabilité[[#This Row],[Réponse 3]]),'Calculs'!J1665="0",_xlfn.XLOOKUP('Calculs'!J1665,'Réponses'!C:C,'Réponses'!F:F,"ERREUR VISIBILITE")=0),"",_xlfn.XLOOKUP(_xlfn.XLOOKUP('Calculs'!J1665,'Réponses'!C:C,'Réponses'!F:F,"ERREUR VISIBILITE"),Questions!A:A,Questions!B:B,"ERREUR QUESTION"))</f>
        <v/>
      </c>
      <c r="M1666" s="65" t="str">
        <f>IF(OR(ISBLANK(Recyclabilité[[#This Row],[Réponse 4]]),'Calculs'!M1665="0",_xlfn.XLOOKUP('Calculs'!M1665,'Réponses'!C:C,'Réponses'!F:F,"ERREUR VISIBILITE")=0),"",_xlfn.XLOOKUP(_xlfn.XLOOKUP('Calculs'!M1665,'Réponses'!C:C,'Réponses'!F:F,"ERREUR VISIBILITE"),Questions!A:A,Questions!B:B,"ERREUR QUESTION"))</f>
        <v/>
      </c>
    </row>
    <row r="1667" spans="4:13" ht="60" customHeight="1" x14ac:dyDescent="0.25">
      <c r="D1667" s="29" t="str">
        <f>IF(ISBLANK(Recyclabilité[[#This Row],[Code Valobat]]),"",IF(OR('Calculs'!A1666="08",MID(Recyclabilité[[#This Row],[Code Valobat]],4,4)="0804",MID(Recyclabilité[[#This Row],[Code Valobat]],4,4)="0709",MID(Recyclabilité[[#This Row],[Code Valobat]],1,7)="6121107"),"Non recyclable",_xlfn.XLOOKUP('Calculs'!Q1666,'Combinaisons'!A:A,'Combinaisons'!B:B,"Merci de répondre à toutes les questions")))</f>
        <v/>
      </c>
      <c r="E1667" s="65" t="str">
        <f>IF(ISBLANK(Recyclabilité[[#This Row],[Code Valobat]]),"",IF(OR('Calculs'!A1666="08",MID(Recyclabilité[[#This Row],[Code Valobat]],4,4)="0804",MID(Recyclabilité[[#This Row],[Code Valobat]],4,4)="0709",MID(Recyclabilité[[#This Row],[Code Valobat]],1,7)="6121107"),"",_xlfn.XLOOKUP('Calculs'!B1666,Questions!A:A,Questions!B:B,"ERREUR QUESTION")))</f>
        <v/>
      </c>
      <c r="G1667" s="65" t="str">
        <f>IF(OR(ISBLANK(Recyclabilité[[#This Row],[Réponse 1]]),'Calculs'!D1666="0",_xlfn.XLOOKUP('Calculs'!D1666,'Réponses'!C:C,'Réponses'!F:F,"ERREUR VISIBILITE")=0),"",_xlfn.XLOOKUP(_xlfn.XLOOKUP('Calculs'!D1666,'Réponses'!C:C,'Réponses'!F:F,"ERREUR VISIBILITE"),Questions!A:A,Questions!B:B,"ERREUR QUESTION"))</f>
        <v/>
      </c>
      <c r="I1667" s="65" t="str">
        <f>IF(OR(ISBLANK(Recyclabilité[[#This Row],[Réponse 2]]),'Calculs'!G1666="0",_xlfn.XLOOKUP('Calculs'!G1666,'Réponses'!C:C,'Réponses'!F:F,"ERREUR VISIBILITE")=0),"",_xlfn.XLOOKUP(_xlfn.XLOOKUP('Calculs'!G1666,'Réponses'!C:C,'Réponses'!F:F,"ERREUR VISIBILITE"),Questions!A:A,Questions!B:B,"ERREUR QUESTION"))</f>
        <v/>
      </c>
      <c r="K1667" s="65" t="str">
        <f>IF(OR(ISBLANK(Recyclabilité[[#This Row],[Réponse 3]]),'Calculs'!J1666="0",_xlfn.XLOOKUP('Calculs'!J1666,'Réponses'!C:C,'Réponses'!F:F,"ERREUR VISIBILITE")=0),"",_xlfn.XLOOKUP(_xlfn.XLOOKUP('Calculs'!J1666,'Réponses'!C:C,'Réponses'!F:F,"ERREUR VISIBILITE"),Questions!A:A,Questions!B:B,"ERREUR QUESTION"))</f>
        <v/>
      </c>
      <c r="M1667" s="65" t="str">
        <f>IF(OR(ISBLANK(Recyclabilité[[#This Row],[Réponse 4]]),'Calculs'!M1666="0",_xlfn.XLOOKUP('Calculs'!M1666,'Réponses'!C:C,'Réponses'!F:F,"ERREUR VISIBILITE")=0),"",_xlfn.XLOOKUP(_xlfn.XLOOKUP('Calculs'!M1666,'Réponses'!C:C,'Réponses'!F:F,"ERREUR VISIBILITE"),Questions!A:A,Questions!B:B,"ERREUR QUESTION"))</f>
        <v/>
      </c>
    </row>
    <row r="1668" spans="4:13" ht="60" customHeight="1" x14ac:dyDescent="0.25">
      <c r="D1668" s="29" t="str">
        <f>IF(ISBLANK(Recyclabilité[[#This Row],[Code Valobat]]),"",IF(OR('Calculs'!A1667="08",MID(Recyclabilité[[#This Row],[Code Valobat]],4,4)="0804",MID(Recyclabilité[[#This Row],[Code Valobat]],4,4)="0709",MID(Recyclabilité[[#This Row],[Code Valobat]],1,7)="6121107"),"Non recyclable",_xlfn.XLOOKUP('Calculs'!Q1667,'Combinaisons'!A:A,'Combinaisons'!B:B,"Merci de répondre à toutes les questions")))</f>
        <v/>
      </c>
      <c r="E1668" s="65" t="str">
        <f>IF(ISBLANK(Recyclabilité[[#This Row],[Code Valobat]]),"",IF(OR('Calculs'!A1667="08",MID(Recyclabilité[[#This Row],[Code Valobat]],4,4)="0804",MID(Recyclabilité[[#This Row],[Code Valobat]],4,4)="0709",MID(Recyclabilité[[#This Row],[Code Valobat]],1,7)="6121107"),"",_xlfn.XLOOKUP('Calculs'!B1667,Questions!A:A,Questions!B:B,"ERREUR QUESTION")))</f>
        <v/>
      </c>
      <c r="G1668" s="65" t="str">
        <f>IF(OR(ISBLANK(Recyclabilité[[#This Row],[Réponse 1]]),'Calculs'!D1667="0",_xlfn.XLOOKUP('Calculs'!D1667,'Réponses'!C:C,'Réponses'!F:F,"ERREUR VISIBILITE")=0),"",_xlfn.XLOOKUP(_xlfn.XLOOKUP('Calculs'!D1667,'Réponses'!C:C,'Réponses'!F:F,"ERREUR VISIBILITE"),Questions!A:A,Questions!B:B,"ERREUR QUESTION"))</f>
        <v/>
      </c>
      <c r="I1668" s="65" t="str">
        <f>IF(OR(ISBLANK(Recyclabilité[[#This Row],[Réponse 2]]),'Calculs'!G1667="0",_xlfn.XLOOKUP('Calculs'!G1667,'Réponses'!C:C,'Réponses'!F:F,"ERREUR VISIBILITE")=0),"",_xlfn.XLOOKUP(_xlfn.XLOOKUP('Calculs'!G1667,'Réponses'!C:C,'Réponses'!F:F,"ERREUR VISIBILITE"),Questions!A:A,Questions!B:B,"ERREUR QUESTION"))</f>
        <v/>
      </c>
      <c r="K1668" s="65" t="str">
        <f>IF(OR(ISBLANK(Recyclabilité[[#This Row],[Réponse 3]]),'Calculs'!J1667="0",_xlfn.XLOOKUP('Calculs'!J1667,'Réponses'!C:C,'Réponses'!F:F,"ERREUR VISIBILITE")=0),"",_xlfn.XLOOKUP(_xlfn.XLOOKUP('Calculs'!J1667,'Réponses'!C:C,'Réponses'!F:F,"ERREUR VISIBILITE"),Questions!A:A,Questions!B:B,"ERREUR QUESTION"))</f>
        <v/>
      </c>
      <c r="M1668" s="65" t="str">
        <f>IF(OR(ISBLANK(Recyclabilité[[#This Row],[Réponse 4]]),'Calculs'!M1667="0",_xlfn.XLOOKUP('Calculs'!M1667,'Réponses'!C:C,'Réponses'!F:F,"ERREUR VISIBILITE")=0),"",_xlfn.XLOOKUP(_xlfn.XLOOKUP('Calculs'!M1667,'Réponses'!C:C,'Réponses'!F:F,"ERREUR VISIBILITE"),Questions!A:A,Questions!B:B,"ERREUR QUESTION"))</f>
        <v/>
      </c>
    </row>
    <row r="1669" spans="4:13" ht="60" customHeight="1" x14ac:dyDescent="0.25">
      <c r="D1669" s="29" t="str">
        <f>IF(ISBLANK(Recyclabilité[[#This Row],[Code Valobat]]),"",IF(OR('Calculs'!A1668="08",MID(Recyclabilité[[#This Row],[Code Valobat]],4,4)="0804",MID(Recyclabilité[[#This Row],[Code Valobat]],4,4)="0709",MID(Recyclabilité[[#This Row],[Code Valobat]],1,7)="6121107"),"Non recyclable",_xlfn.XLOOKUP('Calculs'!Q1668,'Combinaisons'!A:A,'Combinaisons'!B:B,"Merci de répondre à toutes les questions")))</f>
        <v/>
      </c>
      <c r="E1669" s="65" t="str">
        <f>IF(ISBLANK(Recyclabilité[[#This Row],[Code Valobat]]),"",IF(OR('Calculs'!A1668="08",MID(Recyclabilité[[#This Row],[Code Valobat]],4,4)="0804",MID(Recyclabilité[[#This Row],[Code Valobat]],4,4)="0709",MID(Recyclabilité[[#This Row],[Code Valobat]],1,7)="6121107"),"",_xlfn.XLOOKUP('Calculs'!B1668,Questions!A:A,Questions!B:B,"ERREUR QUESTION")))</f>
        <v/>
      </c>
      <c r="G1669" s="65" t="str">
        <f>IF(OR(ISBLANK(Recyclabilité[[#This Row],[Réponse 1]]),'Calculs'!D1668="0",_xlfn.XLOOKUP('Calculs'!D1668,'Réponses'!C:C,'Réponses'!F:F,"ERREUR VISIBILITE")=0),"",_xlfn.XLOOKUP(_xlfn.XLOOKUP('Calculs'!D1668,'Réponses'!C:C,'Réponses'!F:F,"ERREUR VISIBILITE"),Questions!A:A,Questions!B:B,"ERREUR QUESTION"))</f>
        <v/>
      </c>
      <c r="I1669" s="65" t="str">
        <f>IF(OR(ISBLANK(Recyclabilité[[#This Row],[Réponse 2]]),'Calculs'!G1668="0",_xlfn.XLOOKUP('Calculs'!G1668,'Réponses'!C:C,'Réponses'!F:F,"ERREUR VISIBILITE")=0),"",_xlfn.XLOOKUP(_xlfn.XLOOKUP('Calculs'!G1668,'Réponses'!C:C,'Réponses'!F:F,"ERREUR VISIBILITE"),Questions!A:A,Questions!B:B,"ERREUR QUESTION"))</f>
        <v/>
      </c>
      <c r="K1669" s="65" t="str">
        <f>IF(OR(ISBLANK(Recyclabilité[[#This Row],[Réponse 3]]),'Calculs'!J1668="0",_xlfn.XLOOKUP('Calculs'!J1668,'Réponses'!C:C,'Réponses'!F:F,"ERREUR VISIBILITE")=0),"",_xlfn.XLOOKUP(_xlfn.XLOOKUP('Calculs'!J1668,'Réponses'!C:C,'Réponses'!F:F,"ERREUR VISIBILITE"),Questions!A:A,Questions!B:B,"ERREUR QUESTION"))</f>
        <v/>
      </c>
      <c r="M1669" s="65" t="str">
        <f>IF(OR(ISBLANK(Recyclabilité[[#This Row],[Réponse 4]]),'Calculs'!M1668="0",_xlfn.XLOOKUP('Calculs'!M1668,'Réponses'!C:C,'Réponses'!F:F,"ERREUR VISIBILITE")=0),"",_xlfn.XLOOKUP(_xlfn.XLOOKUP('Calculs'!M1668,'Réponses'!C:C,'Réponses'!F:F,"ERREUR VISIBILITE"),Questions!A:A,Questions!B:B,"ERREUR QUESTION"))</f>
        <v/>
      </c>
    </row>
    <row r="1670" spans="4:13" ht="60" customHeight="1" x14ac:dyDescent="0.25">
      <c r="D1670" s="29" t="str">
        <f>IF(ISBLANK(Recyclabilité[[#This Row],[Code Valobat]]),"",IF(OR('Calculs'!A1669="08",MID(Recyclabilité[[#This Row],[Code Valobat]],4,4)="0804",MID(Recyclabilité[[#This Row],[Code Valobat]],4,4)="0709",MID(Recyclabilité[[#This Row],[Code Valobat]],1,7)="6121107"),"Non recyclable",_xlfn.XLOOKUP('Calculs'!Q1669,'Combinaisons'!A:A,'Combinaisons'!B:B,"Merci de répondre à toutes les questions")))</f>
        <v/>
      </c>
      <c r="E1670" s="65" t="str">
        <f>IF(ISBLANK(Recyclabilité[[#This Row],[Code Valobat]]),"",IF(OR('Calculs'!A1669="08",MID(Recyclabilité[[#This Row],[Code Valobat]],4,4)="0804",MID(Recyclabilité[[#This Row],[Code Valobat]],4,4)="0709",MID(Recyclabilité[[#This Row],[Code Valobat]],1,7)="6121107"),"",_xlfn.XLOOKUP('Calculs'!B1669,Questions!A:A,Questions!B:B,"ERREUR QUESTION")))</f>
        <v/>
      </c>
      <c r="G1670" s="65" t="str">
        <f>IF(OR(ISBLANK(Recyclabilité[[#This Row],[Réponse 1]]),'Calculs'!D1669="0",_xlfn.XLOOKUP('Calculs'!D1669,'Réponses'!C:C,'Réponses'!F:F,"ERREUR VISIBILITE")=0),"",_xlfn.XLOOKUP(_xlfn.XLOOKUP('Calculs'!D1669,'Réponses'!C:C,'Réponses'!F:F,"ERREUR VISIBILITE"),Questions!A:A,Questions!B:B,"ERREUR QUESTION"))</f>
        <v/>
      </c>
      <c r="I1670" s="65" t="str">
        <f>IF(OR(ISBLANK(Recyclabilité[[#This Row],[Réponse 2]]),'Calculs'!G1669="0",_xlfn.XLOOKUP('Calculs'!G1669,'Réponses'!C:C,'Réponses'!F:F,"ERREUR VISIBILITE")=0),"",_xlfn.XLOOKUP(_xlfn.XLOOKUP('Calculs'!G1669,'Réponses'!C:C,'Réponses'!F:F,"ERREUR VISIBILITE"),Questions!A:A,Questions!B:B,"ERREUR QUESTION"))</f>
        <v/>
      </c>
      <c r="K1670" s="65" t="str">
        <f>IF(OR(ISBLANK(Recyclabilité[[#This Row],[Réponse 3]]),'Calculs'!J1669="0",_xlfn.XLOOKUP('Calculs'!J1669,'Réponses'!C:C,'Réponses'!F:F,"ERREUR VISIBILITE")=0),"",_xlfn.XLOOKUP(_xlfn.XLOOKUP('Calculs'!J1669,'Réponses'!C:C,'Réponses'!F:F,"ERREUR VISIBILITE"),Questions!A:A,Questions!B:B,"ERREUR QUESTION"))</f>
        <v/>
      </c>
      <c r="M1670" s="65" t="str">
        <f>IF(OR(ISBLANK(Recyclabilité[[#This Row],[Réponse 4]]),'Calculs'!M1669="0",_xlfn.XLOOKUP('Calculs'!M1669,'Réponses'!C:C,'Réponses'!F:F,"ERREUR VISIBILITE")=0),"",_xlfn.XLOOKUP(_xlfn.XLOOKUP('Calculs'!M1669,'Réponses'!C:C,'Réponses'!F:F,"ERREUR VISIBILITE"),Questions!A:A,Questions!B:B,"ERREUR QUESTION"))</f>
        <v/>
      </c>
    </row>
    <row r="1671" spans="4:13" ht="60" customHeight="1" x14ac:dyDescent="0.25">
      <c r="D1671" s="29" t="str">
        <f>IF(ISBLANK(Recyclabilité[[#This Row],[Code Valobat]]),"",IF(OR('Calculs'!A1670="08",MID(Recyclabilité[[#This Row],[Code Valobat]],4,4)="0804",MID(Recyclabilité[[#This Row],[Code Valobat]],4,4)="0709",MID(Recyclabilité[[#This Row],[Code Valobat]],1,7)="6121107"),"Non recyclable",_xlfn.XLOOKUP('Calculs'!Q1670,'Combinaisons'!A:A,'Combinaisons'!B:B,"Merci de répondre à toutes les questions")))</f>
        <v/>
      </c>
      <c r="E1671" s="65" t="str">
        <f>IF(ISBLANK(Recyclabilité[[#This Row],[Code Valobat]]),"",IF(OR('Calculs'!A1670="08",MID(Recyclabilité[[#This Row],[Code Valobat]],4,4)="0804",MID(Recyclabilité[[#This Row],[Code Valobat]],4,4)="0709",MID(Recyclabilité[[#This Row],[Code Valobat]],1,7)="6121107"),"",_xlfn.XLOOKUP('Calculs'!B1670,Questions!A:A,Questions!B:B,"ERREUR QUESTION")))</f>
        <v/>
      </c>
      <c r="G1671" s="65" t="str">
        <f>IF(OR(ISBLANK(Recyclabilité[[#This Row],[Réponse 1]]),'Calculs'!D1670="0",_xlfn.XLOOKUP('Calculs'!D1670,'Réponses'!C:C,'Réponses'!F:F,"ERREUR VISIBILITE")=0),"",_xlfn.XLOOKUP(_xlfn.XLOOKUP('Calculs'!D1670,'Réponses'!C:C,'Réponses'!F:F,"ERREUR VISIBILITE"),Questions!A:A,Questions!B:B,"ERREUR QUESTION"))</f>
        <v/>
      </c>
      <c r="I1671" s="65" t="str">
        <f>IF(OR(ISBLANK(Recyclabilité[[#This Row],[Réponse 2]]),'Calculs'!G1670="0",_xlfn.XLOOKUP('Calculs'!G1670,'Réponses'!C:C,'Réponses'!F:F,"ERREUR VISIBILITE")=0),"",_xlfn.XLOOKUP(_xlfn.XLOOKUP('Calculs'!G1670,'Réponses'!C:C,'Réponses'!F:F,"ERREUR VISIBILITE"),Questions!A:A,Questions!B:B,"ERREUR QUESTION"))</f>
        <v/>
      </c>
      <c r="K1671" s="65" t="str">
        <f>IF(OR(ISBLANK(Recyclabilité[[#This Row],[Réponse 3]]),'Calculs'!J1670="0",_xlfn.XLOOKUP('Calculs'!J1670,'Réponses'!C:C,'Réponses'!F:F,"ERREUR VISIBILITE")=0),"",_xlfn.XLOOKUP(_xlfn.XLOOKUP('Calculs'!J1670,'Réponses'!C:C,'Réponses'!F:F,"ERREUR VISIBILITE"),Questions!A:A,Questions!B:B,"ERREUR QUESTION"))</f>
        <v/>
      </c>
      <c r="M1671" s="65" t="str">
        <f>IF(OR(ISBLANK(Recyclabilité[[#This Row],[Réponse 4]]),'Calculs'!M1670="0",_xlfn.XLOOKUP('Calculs'!M1670,'Réponses'!C:C,'Réponses'!F:F,"ERREUR VISIBILITE")=0),"",_xlfn.XLOOKUP(_xlfn.XLOOKUP('Calculs'!M1670,'Réponses'!C:C,'Réponses'!F:F,"ERREUR VISIBILITE"),Questions!A:A,Questions!B:B,"ERREUR QUESTION"))</f>
        <v/>
      </c>
    </row>
    <row r="1672" spans="4:13" ht="60" customHeight="1" x14ac:dyDescent="0.25">
      <c r="D1672" s="29" t="str">
        <f>IF(ISBLANK(Recyclabilité[[#This Row],[Code Valobat]]),"",IF(OR('Calculs'!A1671="08",MID(Recyclabilité[[#This Row],[Code Valobat]],4,4)="0804",MID(Recyclabilité[[#This Row],[Code Valobat]],4,4)="0709",MID(Recyclabilité[[#This Row],[Code Valobat]],1,7)="6121107"),"Non recyclable",_xlfn.XLOOKUP('Calculs'!Q1671,'Combinaisons'!A:A,'Combinaisons'!B:B,"Merci de répondre à toutes les questions")))</f>
        <v/>
      </c>
      <c r="E1672" s="65" t="str">
        <f>IF(ISBLANK(Recyclabilité[[#This Row],[Code Valobat]]),"",IF(OR('Calculs'!A1671="08",MID(Recyclabilité[[#This Row],[Code Valobat]],4,4)="0804",MID(Recyclabilité[[#This Row],[Code Valobat]],4,4)="0709",MID(Recyclabilité[[#This Row],[Code Valobat]],1,7)="6121107"),"",_xlfn.XLOOKUP('Calculs'!B1671,Questions!A:A,Questions!B:B,"ERREUR QUESTION")))</f>
        <v/>
      </c>
      <c r="G1672" s="65" t="str">
        <f>IF(OR(ISBLANK(Recyclabilité[[#This Row],[Réponse 1]]),'Calculs'!D1671="0",_xlfn.XLOOKUP('Calculs'!D1671,'Réponses'!C:C,'Réponses'!F:F,"ERREUR VISIBILITE")=0),"",_xlfn.XLOOKUP(_xlfn.XLOOKUP('Calculs'!D1671,'Réponses'!C:C,'Réponses'!F:F,"ERREUR VISIBILITE"),Questions!A:A,Questions!B:B,"ERREUR QUESTION"))</f>
        <v/>
      </c>
      <c r="I1672" s="65" t="str">
        <f>IF(OR(ISBLANK(Recyclabilité[[#This Row],[Réponse 2]]),'Calculs'!G1671="0",_xlfn.XLOOKUP('Calculs'!G1671,'Réponses'!C:C,'Réponses'!F:F,"ERREUR VISIBILITE")=0),"",_xlfn.XLOOKUP(_xlfn.XLOOKUP('Calculs'!G1671,'Réponses'!C:C,'Réponses'!F:F,"ERREUR VISIBILITE"),Questions!A:A,Questions!B:B,"ERREUR QUESTION"))</f>
        <v/>
      </c>
      <c r="K1672" s="65" t="str">
        <f>IF(OR(ISBLANK(Recyclabilité[[#This Row],[Réponse 3]]),'Calculs'!J1671="0",_xlfn.XLOOKUP('Calculs'!J1671,'Réponses'!C:C,'Réponses'!F:F,"ERREUR VISIBILITE")=0),"",_xlfn.XLOOKUP(_xlfn.XLOOKUP('Calculs'!J1671,'Réponses'!C:C,'Réponses'!F:F,"ERREUR VISIBILITE"),Questions!A:A,Questions!B:B,"ERREUR QUESTION"))</f>
        <v/>
      </c>
      <c r="M1672" s="65" t="str">
        <f>IF(OR(ISBLANK(Recyclabilité[[#This Row],[Réponse 4]]),'Calculs'!M1671="0",_xlfn.XLOOKUP('Calculs'!M1671,'Réponses'!C:C,'Réponses'!F:F,"ERREUR VISIBILITE")=0),"",_xlfn.XLOOKUP(_xlfn.XLOOKUP('Calculs'!M1671,'Réponses'!C:C,'Réponses'!F:F,"ERREUR VISIBILITE"),Questions!A:A,Questions!B:B,"ERREUR QUESTION"))</f>
        <v/>
      </c>
    </row>
    <row r="1673" spans="4:13" ht="60" customHeight="1" x14ac:dyDescent="0.25">
      <c r="D1673" s="29" t="str">
        <f>IF(ISBLANK(Recyclabilité[[#This Row],[Code Valobat]]),"",IF(OR('Calculs'!A1672="08",MID(Recyclabilité[[#This Row],[Code Valobat]],4,4)="0804",MID(Recyclabilité[[#This Row],[Code Valobat]],4,4)="0709",MID(Recyclabilité[[#This Row],[Code Valobat]],1,7)="6121107"),"Non recyclable",_xlfn.XLOOKUP('Calculs'!Q1672,'Combinaisons'!A:A,'Combinaisons'!B:B,"Merci de répondre à toutes les questions")))</f>
        <v/>
      </c>
      <c r="E1673" s="65" t="str">
        <f>IF(ISBLANK(Recyclabilité[[#This Row],[Code Valobat]]),"",IF(OR('Calculs'!A1672="08",MID(Recyclabilité[[#This Row],[Code Valobat]],4,4)="0804",MID(Recyclabilité[[#This Row],[Code Valobat]],4,4)="0709",MID(Recyclabilité[[#This Row],[Code Valobat]],1,7)="6121107"),"",_xlfn.XLOOKUP('Calculs'!B1672,Questions!A:A,Questions!B:B,"ERREUR QUESTION")))</f>
        <v/>
      </c>
      <c r="G1673" s="65" t="str">
        <f>IF(OR(ISBLANK(Recyclabilité[[#This Row],[Réponse 1]]),'Calculs'!D1672="0",_xlfn.XLOOKUP('Calculs'!D1672,'Réponses'!C:C,'Réponses'!F:F,"ERREUR VISIBILITE")=0),"",_xlfn.XLOOKUP(_xlfn.XLOOKUP('Calculs'!D1672,'Réponses'!C:C,'Réponses'!F:F,"ERREUR VISIBILITE"),Questions!A:A,Questions!B:B,"ERREUR QUESTION"))</f>
        <v/>
      </c>
      <c r="I1673" s="65" t="str">
        <f>IF(OR(ISBLANK(Recyclabilité[[#This Row],[Réponse 2]]),'Calculs'!G1672="0",_xlfn.XLOOKUP('Calculs'!G1672,'Réponses'!C:C,'Réponses'!F:F,"ERREUR VISIBILITE")=0),"",_xlfn.XLOOKUP(_xlfn.XLOOKUP('Calculs'!G1672,'Réponses'!C:C,'Réponses'!F:F,"ERREUR VISIBILITE"),Questions!A:A,Questions!B:B,"ERREUR QUESTION"))</f>
        <v/>
      </c>
      <c r="K1673" s="65" t="str">
        <f>IF(OR(ISBLANK(Recyclabilité[[#This Row],[Réponse 3]]),'Calculs'!J1672="0",_xlfn.XLOOKUP('Calculs'!J1672,'Réponses'!C:C,'Réponses'!F:F,"ERREUR VISIBILITE")=0),"",_xlfn.XLOOKUP(_xlfn.XLOOKUP('Calculs'!J1672,'Réponses'!C:C,'Réponses'!F:F,"ERREUR VISIBILITE"),Questions!A:A,Questions!B:B,"ERREUR QUESTION"))</f>
        <v/>
      </c>
      <c r="M1673" s="65" t="str">
        <f>IF(OR(ISBLANK(Recyclabilité[[#This Row],[Réponse 4]]),'Calculs'!M1672="0",_xlfn.XLOOKUP('Calculs'!M1672,'Réponses'!C:C,'Réponses'!F:F,"ERREUR VISIBILITE")=0),"",_xlfn.XLOOKUP(_xlfn.XLOOKUP('Calculs'!M1672,'Réponses'!C:C,'Réponses'!F:F,"ERREUR VISIBILITE"),Questions!A:A,Questions!B:B,"ERREUR QUESTION"))</f>
        <v/>
      </c>
    </row>
    <row r="1674" spans="4:13" ht="60" customHeight="1" x14ac:dyDescent="0.25">
      <c r="D1674" s="29" t="str">
        <f>IF(ISBLANK(Recyclabilité[[#This Row],[Code Valobat]]),"",IF(OR('Calculs'!A1673="08",MID(Recyclabilité[[#This Row],[Code Valobat]],4,4)="0804",MID(Recyclabilité[[#This Row],[Code Valobat]],4,4)="0709",MID(Recyclabilité[[#This Row],[Code Valobat]],1,7)="6121107"),"Non recyclable",_xlfn.XLOOKUP('Calculs'!Q1673,'Combinaisons'!A:A,'Combinaisons'!B:B,"Merci de répondre à toutes les questions")))</f>
        <v/>
      </c>
      <c r="E1674" s="65" t="str">
        <f>IF(ISBLANK(Recyclabilité[[#This Row],[Code Valobat]]),"",IF(OR('Calculs'!A1673="08",MID(Recyclabilité[[#This Row],[Code Valobat]],4,4)="0804",MID(Recyclabilité[[#This Row],[Code Valobat]],4,4)="0709",MID(Recyclabilité[[#This Row],[Code Valobat]],1,7)="6121107"),"",_xlfn.XLOOKUP('Calculs'!B1673,Questions!A:A,Questions!B:B,"ERREUR QUESTION")))</f>
        <v/>
      </c>
      <c r="G1674" s="65" t="str">
        <f>IF(OR(ISBLANK(Recyclabilité[[#This Row],[Réponse 1]]),'Calculs'!D1673="0",_xlfn.XLOOKUP('Calculs'!D1673,'Réponses'!C:C,'Réponses'!F:F,"ERREUR VISIBILITE")=0),"",_xlfn.XLOOKUP(_xlfn.XLOOKUP('Calculs'!D1673,'Réponses'!C:C,'Réponses'!F:F,"ERREUR VISIBILITE"),Questions!A:A,Questions!B:B,"ERREUR QUESTION"))</f>
        <v/>
      </c>
      <c r="I1674" s="65" t="str">
        <f>IF(OR(ISBLANK(Recyclabilité[[#This Row],[Réponse 2]]),'Calculs'!G1673="0",_xlfn.XLOOKUP('Calculs'!G1673,'Réponses'!C:C,'Réponses'!F:F,"ERREUR VISIBILITE")=0),"",_xlfn.XLOOKUP(_xlfn.XLOOKUP('Calculs'!G1673,'Réponses'!C:C,'Réponses'!F:F,"ERREUR VISIBILITE"),Questions!A:A,Questions!B:B,"ERREUR QUESTION"))</f>
        <v/>
      </c>
      <c r="K1674" s="65" t="str">
        <f>IF(OR(ISBLANK(Recyclabilité[[#This Row],[Réponse 3]]),'Calculs'!J1673="0",_xlfn.XLOOKUP('Calculs'!J1673,'Réponses'!C:C,'Réponses'!F:F,"ERREUR VISIBILITE")=0),"",_xlfn.XLOOKUP(_xlfn.XLOOKUP('Calculs'!J1673,'Réponses'!C:C,'Réponses'!F:F,"ERREUR VISIBILITE"),Questions!A:A,Questions!B:B,"ERREUR QUESTION"))</f>
        <v/>
      </c>
      <c r="M1674" s="65" t="str">
        <f>IF(OR(ISBLANK(Recyclabilité[[#This Row],[Réponse 4]]),'Calculs'!M1673="0",_xlfn.XLOOKUP('Calculs'!M1673,'Réponses'!C:C,'Réponses'!F:F,"ERREUR VISIBILITE")=0),"",_xlfn.XLOOKUP(_xlfn.XLOOKUP('Calculs'!M1673,'Réponses'!C:C,'Réponses'!F:F,"ERREUR VISIBILITE"),Questions!A:A,Questions!B:B,"ERREUR QUESTION"))</f>
        <v/>
      </c>
    </row>
    <row r="1675" spans="4:13" ht="60" customHeight="1" x14ac:dyDescent="0.25">
      <c r="D1675" s="29" t="str">
        <f>IF(ISBLANK(Recyclabilité[[#This Row],[Code Valobat]]),"",IF(OR('Calculs'!A1674="08",MID(Recyclabilité[[#This Row],[Code Valobat]],4,4)="0804",MID(Recyclabilité[[#This Row],[Code Valobat]],4,4)="0709",MID(Recyclabilité[[#This Row],[Code Valobat]],1,7)="6121107"),"Non recyclable",_xlfn.XLOOKUP('Calculs'!Q1674,'Combinaisons'!A:A,'Combinaisons'!B:B,"Merci de répondre à toutes les questions")))</f>
        <v/>
      </c>
      <c r="E1675" s="65" t="str">
        <f>IF(ISBLANK(Recyclabilité[[#This Row],[Code Valobat]]),"",IF(OR('Calculs'!A1674="08",MID(Recyclabilité[[#This Row],[Code Valobat]],4,4)="0804",MID(Recyclabilité[[#This Row],[Code Valobat]],4,4)="0709",MID(Recyclabilité[[#This Row],[Code Valobat]],1,7)="6121107"),"",_xlfn.XLOOKUP('Calculs'!B1674,Questions!A:A,Questions!B:B,"ERREUR QUESTION")))</f>
        <v/>
      </c>
      <c r="G1675" s="65" t="str">
        <f>IF(OR(ISBLANK(Recyclabilité[[#This Row],[Réponse 1]]),'Calculs'!D1674="0",_xlfn.XLOOKUP('Calculs'!D1674,'Réponses'!C:C,'Réponses'!F:F,"ERREUR VISIBILITE")=0),"",_xlfn.XLOOKUP(_xlfn.XLOOKUP('Calculs'!D1674,'Réponses'!C:C,'Réponses'!F:F,"ERREUR VISIBILITE"),Questions!A:A,Questions!B:B,"ERREUR QUESTION"))</f>
        <v/>
      </c>
      <c r="I1675" s="65" t="str">
        <f>IF(OR(ISBLANK(Recyclabilité[[#This Row],[Réponse 2]]),'Calculs'!G1674="0",_xlfn.XLOOKUP('Calculs'!G1674,'Réponses'!C:C,'Réponses'!F:F,"ERREUR VISIBILITE")=0),"",_xlfn.XLOOKUP(_xlfn.XLOOKUP('Calculs'!G1674,'Réponses'!C:C,'Réponses'!F:F,"ERREUR VISIBILITE"),Questions!A:A,Questions!B:B,"ERREUR QUESTION"))</f>
        <v/>
      </c>
      <c r="K1675" s="65" t="str">
        <f>IF(OR(ISBLANK(Recyclabilité[[#This Row],[Réponse 3]]),'Calculs'!J1674="0",_xlfn.XLOOKUP('Calculs'!J1674,'Réponses'!C:C,'Réponses'!F:F,"ERREUR VISIBILITE")=0),"",_xlfn.XLOOKUP(_xlfn.XLOOKUP('Calculs'!J1674,'Réponses'!C:C,'Réponses'!F:F,"ERREUR VISIBILITE"),Questions!A:A,Questions!B:B,"ERREUR QUESTION"))</f>
        <v/>
      </c>
      <c r="M1675" s="65" t="str">
        <f>IF(OR(ISBLANK(Recyclabilité[[#This Row],[Réponse 4]]),'Calculs'!M1674="0",_xlfn.XLOOKUP('Calculs'!M1674,'Réponses'!C:C,'Réponses'!F:F,"ERREUR VISIBILITE")=0),"",_xlfn.XLOOKUP(_xlfn.XLOOKUP('Calculs'!M1674,'Réponses'!C:C,'Réponses'!F:F,"ERREUR VISIBILITE"),Questions!A:A,Questions!B:B,"ERREUR QUESTION"))</f>
        <v/>
      </c>
    </row>
    <row r="1676" spans="4:13" ht="60" customHeight="1" x14ac:dyDescent="0.25">
      <c r="D1676" s="29" t="str">
        <f>IF(ISBLANK(Recyclabilité[[#This Row],[Code Valobat]]),"",IF(OR('Calculs'!A1675="08",MID(Recyclabilité[[#This Row],[Code Valobat]],4,4)="0804",MID(Recyclabilité[[#This Row],[Code Valobat]],4,4)="0709",MID(Recyclabilité[[#This Row],[Code Valobat]],1,7)="6121107"),"Non recyclable",_xlfn.XLOOKUP('Calculs'!Q1675,'Combinaisons'!A:A,'Combinaisons'!B:B,"Merci de répondre à toutes les questions")))</f>
        <v/>
      </c>
      <c r="E1676" s="65" t="str">
        <f>IF(ISBLANK(Recyclabilité[[#This Row],[Code Valobat]]),"",IF(OR('Calculs'!A1675="08",MID(Recyclabilité[[#This Row],[Code Valobat]],4,4)="0804",MID(Recyclabilité[[#This Row],[Code Valobat]],4,4)="0709",MID(Recyclabilité[[#This Row],[Code Valobat]],1,7)="6121107"),"",_xlfn.XLOOKUP('Calculs'!B1675,Questions!A:A,Questions!B:B,"ERREUR QUESTION")))</f>
        <v/>
      </c>
      <c r="G1676" s="65" t="str">
        <f>IF(OR(ISBLANK(Recyclabilité[[#This Row],[Réponse 1]]),'Calculs'!D1675="0",_xlfn.XLOOKUP('Calculs'!D1675,'Réponses'!C:C,'Réponses'!F:F,"ERREUR VISIBILITE")=0),"",_xlfn.XLOOKUP(_xlfn.XLOOKUP('Calculs'!D1675,'Réponses'!C:C,'Réponses'!F:F,"ERREUR VISIBILITE"),Questions!A:A,Questions!B:B,"ERREUR QUESTION"))</f>
        <v/>
      </c>
      <c r="I1676" s="65" t="str">
        <f>IF(OR(ISBLANK(Recyclabilité[[#This Row],[Réponse 2]]),'Calculs'!G1675="0",_xlfn.XLOOKUP('Calculs'!G1675,'Réponses'!C:C,'Réponses'!F:F,"ERREUR VISIBILITE")=0),"",_xlfn.XLOOKUP(_xlfn.XLOOKUP('Calculs'!G1675,'Réponses'!C:C,'Réponses'!F:F,"ERREUR VISIBILITE"),Questions!A:A,Questions!B:B,"ERREUR QUESTION"))</f>
        <v/>
      </c>
      <c r="K1676" s="65" t="str">
        <f>IF(OR(ISBLANK(Recyclabilité[[#This Row],[Réponse 3]]),'Calculs'!J1675="0",_xlfn.XLOOKUP('Calculs'!J1675,'Réponses'!C:C,'Réponses'!F:F,"ERREUR VISIBILITE")=0),"",_xlfn.XLOOKUP(_xlfn.XLOOKUP('Calculs'!J1675,'Réponses'!C:C,'Réponses'!F:F,"ERREUR VISIBILITE"),Questions!A:A,Questions!B:B,"ERREUR QUESTION"))</f>
        <v/>
      </c>
      <c r="M1676" s="65" t="str">
        <f>IF(OR(ISBLANK(Recyclabilité[[#This Row],[Réponse 4]]),'Calculs'!M1675="0",_xlfn.XLOOKUP('Calculs'!M1675,'Réponses'!C:C,'Réponses'!F:F,"ERREUR VISIBILITE")=0),"",_xlfn.XLOOKUP(_xlfn.XLOOKUP('Calculs'!M1675,'Réponses'!C:C,'Réponses'!F:F,"ERREUR VISIBILITE"),Questions!A:A,Questions!B:B,"ERREUR QUESTION"))</f>
        <v/>
      </c>
    </row>
    <row r="1677" spans="4:13" ht="60" customHeight="1" x14ac:dyDescent="0.25">
      <c r="D1677" s="29" t="str">
        <f>IF(ISBLANK(Recyclabilité[[#This Row],[Code Valobat]]),"",IF(OR('Calculs'!A1676="08",MID(Recyclabilité[[#This Row],[Code Valobat]],4,4)="0804",MID(Recyclabilité[[#This Row],[Code Valobat]],4,4)="0709",MID(Recyclabilité[[#This Row],[Code Valobat]],1,7)="6121107"),"Non recyclable",_xlfn.XLOOKUP('Calculs'!Q1676,'Combinaisons'!A:A,'Combinaisons'!B:B,"Merci de répondre à toutes les questions")))</f>
        <v/>
      </c>
      <c r="E1677" s="65" t="str">
        <f>IF(ISBLANK(Recyclabilité[[#This Row],[Code Valobat]]),"",IF(OR('Calculs'!A1676="08",MID(Recyclabilité[[#This Row],[Code Valobat]],4,4)="0804",MID(Recyclabilité[[#This Row],[Code Valobat]],4,4)="0709",MID(Recyclabilité[[#This Row],[Code Valobat]],1,7)="6121107"),"",_xlfn.XLOOKUP('Calculs'!B1676,Questions!A:A,Questions!B:B,"ERREUR QUESTION")))</f>
        <v/>
      </c>
      <c r="G1677" s="65" t="str">
        <f>IF(OR(ISBLANK(Recyclabilité[[#This Row],[Réponse 1]]),'Calculs'!D1676="0",_xlfn.XLOOKUP('Calculs'!D1676,'Réponses'!C:C,'Réponses'!F:F,"ERREUR VISIBILITE")=0),"",_xlfn.XLOOKUP(_xlfn.XLOOKUP('Calculs'!D1676,'Réponses'!C:C,'Réponses'!F:F,"ERREUR VISIBILITE"),Questions!A:A,Questions!B:B,"ERREUR QUESTION"))</f>
        <v/>
      </c>
      <c r="I1677" s="65" t="str">
        <f>IF(OR(ISBLANK(Recyclabilité[[#This Row],[Réponse 2]]),'Calculs'!G1676="0",_xlfn.XLOOKUP('Calculs'!G1676,'Réponses'!C:C,'Réponses'!F:F,"ERREUR VISIBILITE")=0),"",_xlfn.XLOOKUP(_xlfn.XLOOKUP('Calculs'!G1676,'Réponses'!C:C,'Réponses'!F:F,"ERREUR VISIBILITE"),Questions!A:A,Questions!B:B,"ERREUR QUESTION"))</f>
        <v/>
      </c>
      <c r="K1677" s="65" t="str">
        <f>IF(OR(ISBLANK(Recyclabilité[[#This Row],[Réponse 3]]),'Calculs'!J1676="0",_xlfn.XLOOKUP('Calculs'!J1676,'Réponses'!C:C,'Réponses'!F:F,"ERREUR VISIBILITE")=0),"",_xlfn.XLOOKUP(_xlfn.XLOOKUP('Calculs'!J1676,'Réponses'!C:C,'Réponses'!F:F,"ERREUR VISIBILITE"),Questions!A:A,Questions!B:B,"ERREUR QUESTION"))</f>
        <v/>
      </c>
      <c r="M1677" s="65" t="str">
        <f>IF(OR(ISBLANK(Recyclabilité[[#This Row],[Réponse 4]]),'Calculs'!M1676="0",_xlfn.XLOOKUP('Calculs'!M1676,'Réponses'!C:C,'Réponses'!F:F,"ERREUR VISIBILITE")=0),"",_xlfn.XLOOKUP(_xlfn.XLOOKUP('Calculs'!M1676,'Réponses'!C:C,'Réponses'!F:F,"ERREUR VISIBILITE"),Questions!A:A,Questions!B:B,"ERREUR QUESTION"))</f>
        <v/>
      </c>
    </row>
    <row r="1678" spans="4:13" ht="60" customHeight="1" x14ac:dyDescent="0.25">
      <c r="D1678" s="29" t="str">
        <f>IF(ISBLANK(Recyclabilité[[#This Row],[Code Valobat]]),"",IF(OR('Calculs'!A1677="08",MID(Recyclabilité[[#This Row],[Code Valobat]],4,4)="0804",MID(Recyclabilité[[#This Row],[Code Valobat]],4,4)="0709",MID(Recyclabilité[[#This Row],[Code Valobat]],1,7)="6121107"),"Non recyclable",_xlfn.XLOOKUP('Calculs'!Q1677,'Combinaisons'!A:A,'Combinaisons'!B:B,"Merci de répondre à toutes les questions")))</f>
        <v/>
      </c>
      <c r="E1678" s="65" t="str">
        <f>IF(ISBLANK(Recyclabilité[[#This Row],[Code Valobat]]),"",IF(OR('Calculs'!A1677="08",MID(Recyclabilité[[#This Row],[Code Valobat]],4,4)="0804",MID(Recyclabilité[[#This Row],[Code Valobat]],4,4)="0709",MID(Recyclabilité[[#This Row],[Code Valobat]],1,7)="6121107"),"",_xlfn.XLOOKUP('Calculs'!B1677,Questions!A:A,Questions!B:B,"ERREUR QUESTION")))</f>
        <v/>
      </c>
      <c r="G1678" s="65" t="str">
        <f>IF(OR(ISBLANK(Recyclabilité[[#This Row],[Réponse 1]]),'Calculs'!D1677="0",_xlfn.XLOOKUP('Calculs'!D1677,'Réponses'!C:C,'Réponses'!F:F,"ERREUR VISIBILITE")=0),"",_xlfn.XLOOKUP(_xlfn.XLOOKUP('Calculs'!D1677,'Réponses'!C:C,'Réponses'!F:F,"ERREUR VISIBILITE"),Questions!A:A,Questions!B:B,"ERREUR QUESTION"))</f>
        <v/>
      </c>
      <c r="I1678" s="65" t="str">
        <f>IF(OR(ISBLANK(Recyclabilité[[#This Row],[Réponse 2]]),'Calculs'!G1677="0",_xlfn.XLOOKUP('Calculs'!G1677,'Réponses'!C:C,'Réponses'!F:F,"ERREUR VISIBILITE")=0),"",_xlfn.XLOOKUP(_xlfn.XLOOKUP('Calculs'!G1677,'Réponses'!C:C,'Réponses'!F:F,"ERREUR VISIBILITE"),Questions!A:A,Questions!B:B,"ERREUR QUESTION"))</f>
        <v/>
      </c>
      <c r="K1678" s="65" t="str">
        <f>IF(OR(ISBLANK(Recyclabilité[[#This Row],[Réponse 3]]),'Calculs'!J1677="0",_xlfn.XLOOKUP('Calculs'!J1677,'Réponses'!C:C,'Réponses'!F:F,"ERREUR VISIBILITE")=0),"",_xlfn.XLOOKUP(_xlfn.XLOOKUP('Calculs'!J1677,'Réponses'!C:C,'Réponses'!F:F,"ERREUR VISIBILITE"),Questions!A:A,Questions!B:B,"ERREUR QUESTION"))</f>
        <v/>
      </c>
      <c r="M1678" s="65" t="str">
        <f>IF(OR(ISBLANK(Recyclabilité[[#This Row],[Réponse 4]]),'Calculs'!M1677="0",_xlfn.XLOOKUP('Calculs'!M1677,'Réponses'!C:C,'Réponses'!F:F,"ERREUR VISIBILITE")=0),"",_xlfn.XLOOKUP(_xlfn.XLOOKUP('Calculs'!M1677,'Réponses'!C:C,'Réponses'!F:F,"ERREUR VISIBILITE"),Questions!A:A,Questions!B:B,"ERREUR QUESTION"))</f>
        <v/>
      </c>
    </row>
    <row r="1679" spans="4:13" ht="60" customHeight="1" x14ac:dyDescent="0.25">
      <c r="D1679" s="29" t="str">
        <f>IF(ISBLANK(Recyclabilité[[#This Row],[Code Valobat]]),"",IF(OR('Calculs'!A1678="08",MID(Recyclabilité[[#This Row],[Code Valobat]],4,4)="0804",MID(Recyclabilité[[#This Row],[Code Valobat]],4,4)="0709",MID(Recyclabilité[[#This Row],[Code Valobat]],1,7)="6121107"),"Non recyclable",_xlfn.XLOOKUP('Calculs'!Q1678,'Combinaisons'!A:A,'Combinaisons'!B:B,"Merci de répondre à toutes les questions")))</f>
        <v/>
      </c>
      <c r="E1679" s="65" t="str">
        <f>IF(ISBLANK(Recyclabilité[[#This Row],[Code Valobat]]),"",IF(OR('Calculs'!A1678="08",MID(Recyclabilité[[#This Row],[Code Valobat]],4,4)="0804",MID(Recyclabilité[[#This Row],[Code Valobat]],4,4)="0709",MID(Recyclabilité[[#This Row],[Code Valobat]],1,7)="6121107"),"",_xlfn.XLOOKUP('Calculs'!B1678,Questions!A:A,Questions!B:B,"ERREUR QUESTION")))</f>
        <v/>
      </c>
      <c r="G1679" s="65" t="str">
        <f>IF(OR(ISBLANK(Recyclabilité[[#This Row],[Réponse 1]]),'Calculs'!D1678="0",_xlfn.XLOOKUP('Calculs'!D1678,'Réponses'!C:C,'Réponses'!F:F,"ERREUR VISIBILITE")=0),"",_xlfn.XLOOKUP(_xlfn.XLOOKUP('Calculs'!D1678,'Réponses'!C:C,'Réponses'!F:F,"ERREUR VISIBILITE"),Questions!A:A,Questions!B:B,"ERREUR QUESTION"))</f>
        <v/>
      </c>
      <c r="I1679" s="65" t="str">
        <f>IF(OR(ISBLANK(Recyclabilité[[#This Row],[Réponse 2]]),'Calculs'!G1678="0",_xlfn.XLOOKUP('Calculs'!G1678,'Réponses'!C:C,'Réponses'!F:F,"ERREUR VISIBILITE")=0),"",_xlfn.XLOOKUP(_xlfn.XLOOKUP('Calculs'!G1678,'Réponses'!C:C,'Réponses'!F:F,"ERREUR VISIBILITE"),Questions!A:A,Questions!B:B,"ERREUR QUESTION"))</f>
        <v/>
      </c>
      <c r="K1679" s="65" t="str">
        <f>IF(OR(ISBLANK(Recyclabilité[[#This Row],[Réponse 3]]),'Calculs'!J1678="0",_xlfn.XLOOKUP('Calculs'!J1678,'Réponses'!C:C,'Réponses'!F:F,"ERREUR VISIBILITE")=0),"",_xlfn.XLOOKUP(_xlfn.XLOOKUP('Calculs'!J1678,'Réponses'!C:C,'Réponses'!F:F,"ERREUR VISIBILITE"),Questions!A:A,Questions!B:B,"ERREUR QUESTION"))</f>
        <v/>
      </c>
      <c r="M1679" s="65" t="str">
        <f>IF(OR(ISBLANK(Recyclabilité[[#This Row],[Réponse 4]]),'Calculs'!M1678="0",_xlfn.XLOOKUP('Calculs'!M1678,'Réponses'!C:C,'Réponses'!F:F,"ERREUR VISIBILITE")=0),"",_xlfn.XLOOKUP(_xlfn.XLOOKUP('Calculs'!M1678,'Réponses'!C:C,'Réponses'!F:F,"ERREUR VISIBILITE"),Questions!A:A,Questions!B:B,"ERREUR QUESTION"))</f>
        <v/>
      </c>
    </row>
    <row r="1680" spans="4:13" ht="60" customHeight="1" x14ac:dyDescent="0.25">
      <c r="D1680" s="29" t="str">
        <f>IF(ISBLANK(Recyclabilité[[#This Row],[Code Valobat]]),"",IF(OR('Calculs'!A1679="08",MID(Recyclabilité[[#This Row],[Code Valobat]],4,4)="0804",MID(Recyclabilité[[#This Row],[Code Valobat]],4,4)="0709",MID(Recyclabilité[[#This Row],[Code Valobat]],1,7)="6121107"),"Non recyclable",_xlfn.XLOOKUP('Calculs'!Q1679,'Combinaisons'!A:A,'Combinaisons'!B:B,"Merci de répondre à toutes les questions")))</f>
        <v/>
      </c>
      <c r="E1680" s="65" t="str">
        <f>IF(ISBLANK(Recyclabilité[[#This Row],[Code Valobat]]),"",IF(OR('Calculs'!A1679="08",MID(Recyclabilité[[#This Row],[Code Valobat]],4,4)="0804",MID(Recyclabilité[[#This Row],[Code Valobat]],4,4)="0709",MID(Recyclabilité[[#This Row],[Code Valobat]],1,7)="6121107"),"",_xlfn.XLOOKUP('Calculs'!B1679,Questions!A:A,Questions!B:B,"ERREUR QUESTION")))</f>
        <v/>
      </c>
      <c r="G1680" s="65" t="str">
        <f>IF(OR(ISBLANK(Recyclabilité[[#This Row],[Réponse 1]]),'Calculs'!D1679="0",_xlfn.XLOOKUP('Calculs'!D1679,'Réponses'!C:C,'Réponses'!F:F,"ERREUR VISIBILITE")=0),"",_xlfn.XLOOKUP(_xlfn.XLOOKUP('Calculs'!D1679,'Réponses'!C:C,'Réponses'!F:F,"ERREUR VISIBILITE"),Questions!A:A,Questions!B:B,"ERREUR QUESTION"))</f>
        <v/>
      </c>
      <c r="I1680" s="65" t="str">
        <f>IF(OR(ISBLANK(Recyclabilité[[#This Row],[Réponse 2]]),'Calculs'!G1679="0",_xlfn.XLOOKUP('Calculs'!G1679,'Réponses'!C:C,'Réponses'!F:F,"ERREUR VISIBILITE")=0),"",_xlfn.XLOOKUP(_xlfn.XLOOKUP('Calculs'!G1679,'Réponses'!C:C,'Réponses'!F:F,"ERREUR VISIBILITE"),Questions!A:A,Questions!B:B,"ERREUR QUESTION"))</f>
        <v/>
      </c>
      <c r="K1680" s="65" t="str">
        <f>IF(OR(ISBLANK(Recyclabilité[[#This Row],[Réponse 3]]),'Calculs'!J1679="0",_xlfn.XLOOKUP('Calculs'!J1679,'Réponses'!C:C,'Réponses'!F:F,"ERREUR VISIBILITE")=0),"",_xlfn.XLOOKUP(_xlfn.XLOOKUP('Calculs'!J1679,'Réponses'!C:C,'Réponses'!F:F,"ERREUR VISIBILITE"),Questions!A:A,Questions!B:B,"ERREUR QUESTION"))</f>
        <v/>
      </c>
      <c r="M1680" s="65" t="str">
        <f>IF(OR(ISBLANK(Recyclabilité[[#This Row],[Réponse 4]]),'Calculs'!M1679="0",_xlfn.XLOOKUP('Calculs'!M1679,'Réponses'!C:C,'Réponses'!F:F,"ERREUR VISIBILITE")=0),"",_xlfn.XLOOKUP(_xlfn.XLOOKUP('Calculs'!M1679,'Réponses'!C:C,'Réponses'!F:F,"ERREUR VISIBILITE"),Questions!A:A,Questions!B:B,"ERREUR QUESTION"))</f>
        <v/>
      </c>
    </row>
    <row r="1681" spans="4:13" ht="60" customHeight="1" x14ac:dyDescent="0.25">
      <c r="D1681" s="29" t="str">
        <f>IF(ISBLANK(Recyclabilité[[#This Row],[Code Valobat]]),"",IF(OR('Calculs'!A1680="08",MID(Recyclabilité[[#This Row],[Code Valobat]],4,4)="0804",MID(Recyclabilité[[#This Row],[Code Valobat]],4,4)="0709",MID(Recyclabilité[[#This Row],[Code Valobat]],1,7)="6121107"),"Non recyclable",_xlfn.XLOOKUP('Calculs'!Q1680,'Combinaisons'!A:A,'Combinaisons'!B:B,"Merci de répondre à toutes les questions")))</f>
        <v/>
      </c>
      <c r="E1681" s="65" t="str">
        <f>IF(ISBLANK(Recyclabilité[[#This Row],[Code Valobat]]),"",IF(OR('Calculs'!A1680="08",MID(Recyclabilité[[#This Row],[Code Valobat]],4,4)="0804",MID(Recyclabilité[[#This Row],[Code Valobat]],4,4)="0709",MID(Recyclabilité[[#This Row],[Code Valobat]],1,7)="6121107"),"",_xlfn.XLOOKUP('Calculs'!B1680,Questions!A:A,Questions!B:B,"ERREUR QUESTION")))</f>
        <v/>
      </c>
      <c r="G1681" s="65" t="str">
        <f>IF(OR(ISBLANK(Recyclabilité[[#This Row],[Réponse 1]]),'Calculs'!D1680="0",_xlfn.XLOOKUP('Calculs'!D1680,'Réponses'!C:C,'Réponses'!F:F,"ERREUR VISIBILITE")=0),"",_xlfn.XLOOKUP(_xlfn.XLOOKUP('Calculs'!D1680,'Réponses'!C:C,'Réponses'!F:F,"ERREUR VISIBILITE"),Questions!A:A,Questions!B:B,"ERREUR QUESTION"))</f>
        <v/>
      </c>
      <c r="I1681" s="65" t="str">
        <f>IF(OR(ISBLANK(Recyclabilité[[#This Row],[Réponse 2]]),'Calculs'!G1680="0",_xlfn.XLOOKUP('Calculs'!G1680,'Réponses'!C:C,'Réponses'!F:F,"ERREUR VISIBILITE")=0),"",_xlfn.XLOOKUP(_xlfn.XLOOKUP('Calculs'!G1680,'Réponses'!C:C,'Réponses'!F:F,"ERREUR VISIBILITE"),Questions!A:A,Questions!B:B,"ERREUR QUESTION"))</f>
        <v/>
      </c>
      <c r="K1681" s="65" t="str">
        <f>IF(OR(ISBLANK(Recyclabilité[[#This Row],[Réponse 3]]),'Calculs'!J1680="0",_xlfn.XLOOKUP('Calculs'!J1680,'Réponses'!C:C,'Réponses'!F:F,"ERREUR VISIBILITE")=0),"",_xlfn.XLOOKUP(_xlfn.XLOOKUP('Calculs'!J1680,'Réponses'!C:C,'Réponses'!F:F,"ERREUR VISIBILITE"),Questions!A:A,Questions!B:B,"ERREUR QUESTION"))</f>
        <v/>
      </c>
      <c r="M1681" s="65" t="str">
        <f>IF(OR(ISBLANK(Recyclabilité[[#This Row],[Réponse 4]]),'Calculs'!M1680="0",_xlfn.XLOOKUP('Calculs'!M1680,'Réponses'!C:C,'Réponses'!F:F,"ERREUR VISIBILITE")=0),"",_xlfn.XLOOKUP(_xlfn.XLOOKUP('Calculs'!M1680,'Réponses'!C:C,'Réponses'!F:F,"ERREUR VISIBILITE"),Questions!A:A,Questions!B:B,"ERREUR QUESTION"))</f>
        <v/>
      </c>
    </row>
    <row r="1682" spans="4:13" ht="60" customHeight="1" x14ac:dyDescent="0.25">
      <c r="D1682" s="29" t="str">
        <f>IF(ISBLANK(Recyclabilité[[#This Row],[Code Valobat]]),"",IF(OR('Calculs'!A1681="08",MID(Recyclabilité[[#This Row],[Code Valobat]],4,4)="0804",MID(Recyclabilité[[#This Row],[Code Valobat]],4,4)="0709",MID(Recyclabilité[[#This Row],[Code Valobat]],1,7)="6121107"),"Non recyclable",_xlfn.XLOOKUP('Calculs'!Q1681,'Combinaisons'!A:A,'Combinaisons'!B:B,"Merci de répondre à toutes les questions")))</f>
        <v/>
      </c>
      <c r="E1682" s="65" t="str">
        <f>IF(ISBLANK(Recyclabilité[[#This Row],[Code Valobat]]),"",IF(OR('Calculs'!A1681="08",MID(Recyclabilité[[#This Row],[Code Valobat]],4,4)="0804",MID(Recyclabilité[[#This Row],[Code Valobat]],4,4)="0709",MID(Recyclabilité[[#This Row],[Code Valobat]],1,7)="6121107"),"",_xlfn.XLOOKUP('Calculs'!B1681,Questions!A:A,Questions!B:B,"ERREUR QUESTION")))</f>
        <v/>
      </c>
      <c r="G1682" s="65" t="str">
        <f>IF(OR(ISBLANK(Recyclabilité[[#This Row],[Réponse 1]]),'Calculs'!D1681="0",_xlfn.XLOOKUP('Calculs'!D1681,'Réponses'!C:C,'Réponses'!F:F,"ERREUR VISIBILITE")=0),"",_xlfn.XLOOKUP(_xlfn.XLOOKUP('Calculs'!D1681,'Réponses'!C:C,'Réponses'!F:F,"ERREUR VISIBILITE"),Questions!A:A,Questions!B:B,"ERREUR QUESTION"))</f>
        <v/>
      </c>
      <c r="I1682" s="65" t="str">
        <f>IF(OR(ISBLANK(Recyclabilité[[#This Row],[Réponse 2]]),'Calculs'!G1681="0",_xlfn.XLOOKUP('Calculs'!G1681,'Réponses'!C:C,'Réponses'!F:F,"ERREUR VISIBILITE")=0),"",_xlfn.XLOOKUP(_xlfn.XLOOKUP('Calculs'!G1681,'Réponses'!C:C,'Réponses'!F:F,"ERREUR VISIBILITE"),Questions!A:A,Questions!B:B,"ERREUR QUESTION"))</f>
        <v/>
      </c>
      <c r="K1682" s="65" t="str">
        <f>IF(OR(ISBLANK(Recyclabilité[[#This Row],[Réponse 3]]),'Calculs'!J1681="0",_xlfn.XLOOKUP('Calculs'!J1681,'Réponses'!C:C,'Réponses'!F:F,"ERREUR VISIBILITE")=0),"",_xlfn.XLOOKUP(_xlfn.XLOOKUP('Calculs'!J1681,'Réponses'!C:C,'Réponses'!F:F,"ERREUR VISIBILITE"),Questions!A:A,Questions!B:B,"ERREUR QUESTION"))</f>
        <v/>
      </c>
      <c r="M1682" s="65" t="str">
        <f>IF(OR(ISBLANK(Recyclabilité[[#This Row],[Réponse 4]]),'Calculs'!M1681="0",_xlfn.XLOOKUP('Calculs'!M1681,'Réponses'!C:C,'Réponses'!F:F,"ERREUR VISIBILITE")=0),"",_xlfn.XLOOKUP(_xlfn.XLOOKUP('Calculs'!M1681,'Réponses'!C:C,'Réponses'!F:F,"ERREUR VISIBILITE"),Questions!A:A,Questions!B:B,"ERREUR QUESTION"))</f>
        <v/>
      </c>
    </row>
    <row r="1683" spans="4:13" ht="60" customHeight="1" x14ac:dyDescent="0.25">
      <c r="D1683" s="29" t="str">
        <f>IF(ISBLANK(Recyclabilité[[#This Row],[Code Valobat]]),"",IF(OR('Calculs'!A1682="08",MID(Recyclabilité[[#This Row],[Code Valobat]],4,4)="0804",MID(Recyclabilité[[#This Row],[Code Valobat]],4,4)="0709",MID(Recyclabilité[[#This Row],[Code Valobat]],1,7)="6121107"),"Non recyclable",_xlfn.XLOOKUP('Calculs'!Q1682,'Combinaisons'!A:A,'Combinaisons'!B:B,"Merci de répondre à toutes les questions")))</f>
        <v/>
      </c>
      <c r="E1683" s="65" t="str">
        <f>IF(ISBLANK(Recyclabilité[[#This Row],[Code Valobat]]),"",IF(OR('Calculs'!A1682="08",MID(Recyclabilité[[#This Row],[Code Valobat]],4,4)="0804",MID(Recyclabilité[[#This Row],[Code Valobat]],4,4)="0709",MID(Recyclabilité[[#This Row],[Code Valobat]],1,7)="6121107"),"",_xlfn.XLOOKUP('Calculs'!B1682,Questions!A:A,Questions!B:B,"ERREUR QUESTION")))</f>
        <v/>
      </c>
      <c r="G1683" s="65" t="str">
        <f>IF(OR(ISBLANK(Recyclabilité[[#This Row],[Réponse 1]]),'Calculs'!D1682="0",_xlfn.XLOOKUP('Calculs'!D1682,'Réponses'!C:C,'Réponses'!F:F,"ERREUR VISIBILITE")=0),"",_xlfn.XLOOKUP(_xlfn.XLOOKUP('Calculs'!D1682,'Réponses'!C:C,'Réponses'!F:F,"ERREUR VISIBILITE"),Questions!A:A,Questions!B:B,"ERREUR QUESTION"))</f>
        <v/>
      </c>
      <c r="I1683" s="65" t="str">
        <f>IF(OR(ISBLANK(Recyclabilité[[#This Row],[Réponse 2]]),'Calculs'!G1682="0",_xlfn.XLOOKUP('Calculs'!G1682,'Réponses'!C:C,'Réponses'!F:F,"ERREUR VISIBILITE")=0),"",_xlfn.XLOOKUP(_xlfn.XLOOKUP('Calculs'!G1682,'Réponses'!C:C,'Réponses'!F:F,"ERREUR VISIBILITE"),Questions!A:A,Questions!B:B,"ERREUR QUESTION"))</f>
        <v/>
      </c>
      <c r="K1683" s="65" t="str">
        <f>IF(OR(ISBLANK(Recyclabilité[[#This Row],[Réponse 3]]),'Calculs'!J1682="0",_xlfn.XLOOKUP('Calculs'!J1682,'Réponses'!C:C,'Réponses'!F:F,"ERREUR VISIBILITE")=0),"",_xlfn.XLOOKUP(_xlfn.XLOOKUP('Calculs'!J1682,'Réponses'!C:C,'Réponses'!F:F,"ERREUR VISIBILITE"),Questions!A:A,Questions!B:B,"ERREUR QUESTION"))</f>
        <v/>
      </c>
      <c r="M1683" s="65" t="str">
        <f>IF(OR(ISBLANK(Recyclabilité[[#This Row],[Réponse 4]]),'Calculs'!M1682="0",_xlfn.XLOOKUP('Calculs'!M1682,'Réponses'!C:C,'Réponses'!F:F,"ERREUR VISIBILITE")=0),"",_xlfn.XLOOKUP(_xlfn.XLOOKUP('Calculs'!M1682,'Réponses'!C:C,'Réponses'!F:F,"ERREUR VISIBILITE"),Questions!A:A,Questions!B:B,"ERREUR QUESTION"))</f>
        <v/>
      </c>
    </row>
    <row r="1684" spans="4:13" ht="60" customHeight="1" x14ac:dyDescent="0.25">
      <c r="D1684" s="29" t="str">
        <f>IF(ISBLANK(Recyclabilité[[#This Row],[Code Valobat]]),"",IF(OR('Calculs'!A1683="08",MID(Recyclabilité[[#This Row],[Code Valobat]],4,4)="0804",MID(Recyclabilité[[#This Row],[Code Valobat]],4,4)="0709",MID(Recyclabilité[[#This Row],[Code Valobat]],1,7)="6121107"),"Non recyclable",_xlfn.XLOOKUP('Calculs'!Q1683,'Combinaisons'!A:A,'Combinaisons'!B:B,"Merci de répondre à toutes les questions")))</f>
        <v/>
      </c>
      <c r="E1684" s="65" t="str">
        <f>IF(ISBLANK(Recyclabilité[[#This Row],[Code Valobat]]),"",IF(OR('Calculs'!A1683="08",MID(Recyclabilité[[#This Row],[Code Valobat]],4,4)="0804",MID(Recyclabilité[[#This Row],[Code Valobat]],4,4)="0709",MID(Recyclabilité[[#This Row],[Code Valobat]],1,7)="6121107"),"",_xlfn.XLOOKUP('Calculs'!B1683,Questions!A:A,Questions!B:B,"ERREUR QUESTION")))</f>
        <v/>
      </c>
      <c r="G1684" s="65" t="str">
        <f>IF(OR(ISBLANK(Recyclabilité[[#This Row],[Réponse 1]]),'Calculs'!D1683="0",_xlfn.XLOOKUP('Calculs'!D1683,'Réponses'!C:C,'Réponses'!F:F,"ERREUR VISIBILITE")=0),"",_xlfn.XLOOKUP(_xlfn.XLOOKUP('Calculs'!D1683,'Réponses'!C:C,'Réponses'!F:F,"ERREUR VISIBILITE"),Questions!A:A,Questions!B:B,"ERREUR QUESTION"))</f>
        <v/>
      </c>
      <c r="I1684" s="65" t="str">
        <f>IF(OR(ISBLANK(Recyclabilité[[#This Row],[Réponse 2]]),'Calculs'!G1683="0",_xlfn.XLOOKUP('Calculs'!G1683,'Réponses'!C:C,'Réponses'!F:F,"ERREUR VISIBILITE")=0),"",_xlfn.XLOOKUP(_xlfn.XLOOKUP('Calculs'!G1683,'Réponses'!C:C,'Réponses'!F:F,"ERREUR VISIBILITE"),Questions!A:A,Questions!B:B,"ERREUR QUESTION"))</f>
        <v/>
      </c>
      <c r="K1684" s="65" t="str">
        <f>IF(OR(ISBLANK(Recyclabilité[[#This Row],[Réponse 3]]),'Calculs'!J1683="0",_xlfn.XLOOKUP('Calculs'!J1683,'Réponses'!C:C,'Réponses'!F:F,"ERREUR VISIBILITE")=0),"",_xlfn.XLOOKUP(_xlfn.XLOOKUP('Calculs'!J1683,'Réponses'!C:C,'Réponses'!F:F,"ERREUR VISIBILITE"),Questions!A:A,Questions!B:B,"ERREUR QUESTION"))</f>
        <v/>
      </c>
      <c r="M1684" s="65" t="str">
        <f>IF(OR(ISBLANK(Recyclabilité[[#This Row],[Réponse 4]]),'Calculs'!M1683="0",_xlfn.XLOOKUP('Calculs'!M1683,'Réponses'!C:C,'Réponses'!F:F,"ERREUR VISIBILITE")=0),"",_xlfn.XLOOKUP(_xlfn.XLOOKUP('Calculs'!M1683,'Réponses'!C:C,'Réponses'!F:F,"ERREUR VISIBILITE"),Questions!A:A,Questions!B:B,"ERREUR QUESTION"))</f>
        <v/>
      </c>
    </row>
    <row r="1685" spans="4:13" ht="60" customHeight="1" x14ac:dyDescent="0.25">
      <c r="D1685" s="29" t="str">
        <f>IF(ISBLANK(Recyclabilité[[#This Row],[Code Valobat]]),"",IF(OR('Calculs'!A1684="08",MID(Recyclabilité[[#This Row],[Code Valobat]],4,4)="0804",MID(Recyclabilité[[#This Row],[Code Valobat]],4,4)="0709",MID(Recyclabilité[[#This Row],[Code Valobat]],1,7)="6121107"),"Non recyclable",_xlfn.XLOOKUP('Calculs'!Q1684,'Combinaisons'!A:A,'Combinaisons'!B:B,"Merci de répondre à toutes les questions")))</f>
        <v/>
      </c>
      <c r="E1685" s="65" t="str">
        <f>IF(ISBLANK(Recyclabilité[[#This Row],[Code Valobat]]),"",IF(OR('Calculs'!A1684="08",MID(Recyclabilité[[#This Row],[Code Valobat]],4,4)="0804",MID(Recyclabilité[[#This Row],[Code Valobat]],4,4)="0709",MID(Recyclabilité[[#This Row],[Code Valobat]],1,7)="6121107"),"",_xlfn.XLOOKUP('Calculs'!B1684,Questions!A:A,Questions!B:B,"ERREUR QUESTION")))</f>
        <v/>
      </c>
      <c r="G1685" s="65" t="str">
        <f>IF(OR(ISBLANK(Recyclabilité[[#This Row],[Réponse 1]]),'Calculs'!D1684="0",_xlfn.XLOOKUP('Calculs'!D1684,'Réponses'!C:C,'Réponses'!F:F,"ERREUR VISIBILITE")=0),"",_xlfn.XLOOKUP(_xlfn.XLOOKUP('Calculs'!D1684,'Réponses'!C:C,'Réponses'!F:F,"ERREUR VISIBILITE"),Questions!A:A,Questions!B:B,"ERREUR QUESTION"))</f>
        <v/>
      </c>
      <c r="I1685" s="65" t="str">
        <f>IF(OR(ISBLANK(Recyclabilité[[#This Row],[Réponse 2]]),'Calculs'!G1684="0",_xlfn.XLOOKUP('Calculs'!G1684,'Réponses'!C:C,'Réponses'!F:F,"ERREUR VISIBILITE")=0),"",_xlfn.XLOOKUP(_xlfn.XLOOKUP('Calculs'!G1684,'Réponses'!C:C,'Réponses'!F:F,"ERREUR VISIBILITE"),Questions!A:A,Questions!B:B,"ERREUR QUESTION"))</f>
        <v/>
      </c>
      <c r="K1685" s="65" t="str">
        <f>IF(OR(ISBLANK(Recyclabilité[[#This Row],[Réponse 3]]),'Calculs'!J1684="0",_xlfn.XLOOKUP('Calculs'!J1684,'Réponses'!C:C,'Réponses'!F:F,"ERREUR VISIBILITE")=0),"",_xlfn.XLOOKUP(_xlfn.XLOOKUP('Calculs'!J1684,'Réponses'!C:C,'Réponses'!F:F,"ERREUR VISIBILITE"),Questions!A:A,Questions!B:B,"ERREUR QUESTION"))</f>
        <v/>
      </c>
      <c r="M1685" s="65" t="str">
        <f>IF(OR(ISBLANK(Recyclabilité[[#This Row],[Réponse 4]]),'Calculs'!M1684="0",_xlfn.XLOOKUP('Calculs'!M1684,'Réponses'!C:C,'Réponses'!F:F,"ERREUR VISIBILITE")=0),"",_xlfn.XLOOKUP(_xlfn.XLOOKUP('Calculs'!M1684,'Réponses'!C:C,'Réponses'!F:F,"ERREUR VISIBILITE"),Questions!A:A,Questions!B:B,"ERREUR QUESTION"))</f>
        <v/>
      </c>
    </row>
    <row r="1686" spans="4:13" ht="60" customHeight="1" x14ac:dyDescent="0.25">
      <c r="D1686" s="29" t="str">
        <f>IF(ISBLANK(Recyclabilité[[#This Row],[Code Valobat]]),"",IF(OR('Calculs'!A1685="08",MID(Recyclabilité[[#This Row],[Code Valobat]],4,4)="0804",MID(Recyclabilité[[#This Row],[Code Valobat]],4,4)="0709",MID(Recyclabilité[[#This Row],[Code Valobat]],1,7)="6121107"),"Non recyclable",_xlfn.XLOOKUP('Calculs'!Q1685,'Combinaisons'!A:A,'Combinaisons'!B:B,"Merci de répondre à toutes les questions")))</f>
        <v/>
      </c>
      <c r="E1686" s="65" t="str">
        <f>IF(ISBLANK(Recyclabilité[[#This Row],[Code Valobat]]),"",IF(OR('Calculs'!A1685="08",MID(Recyclabilité[[#This Row],[Code Valobat]],4,4)="0804",MID(Recyclabilité[[#This Row],[Code Valobat]],4,4)="0709",MID(Recyclabilité[[#This Row],[Code Valobat]],1,7)="6121107"),"",_xlfn.XLOOKUP('Calculs'!B1685,Questions!A:A,Questions!B:B,"ERREUR QUESTION")))</f>
        <v/>
      </c>
      <c r="G1686" s="65" t="str">
        <f>IF(OR(ISBLANK(Recyclabilité[[#This Row],[Réponse 1]]),'Calculs'!D1685="0",_xlfn.XLOOKUP('Calculs'!D1685,'Réponses'!C:C,'Réponses'!F:F,"ERREUR VISIBILITE")=0),"",_xlfn.XLOOKUP(_xlfn.XLOOKUP('Calculs'!D1685,'Réponses'!C:C,'Réponses'!F:F,"ERREUR VISIBILITE"),Questions!A:A,Questions!B:B,"ERREUR QUESTION"))</f>
        <v/>
      </c>
      <c r="I1686" s="65" t="str">
        <f>IF(OR(ISBLANK(Recyclabilité[[#This Row],[Réponse 2]]),'Calculs'!G1685="0",_xlfn.XLOOKUP('Calculs'!G1685,'Réponses'!C:C,'Réponses'!F:F,"ERREUR VISIBILITE")=0),"",_xlfn.XLOOKUP(_xlfn.XLOOKUP('Calculs'!G1685,'Réponses'!C:C,'Réponses'!F:F,"ERREUR VISIBILITE"),Questions!A:A,Questions!B:B,"ERREUR QUESTION"))</f>
        <v/>
      </c>
      <c r="K1686" s="65" t="str">
        <f>IF(OR(ISBLANK(Recyclabilité[[#This Row],[Réponse 3]]),'Calculs'!J1685="0",_xlfn.XLOOKUP('Calculs'!J1685,'Réponses'!C:C,'Réponses'!F:F,"ERREUR VISIBILITE")=0),"",_xlfn.XLOOKUP(_xlfn.XLOOKUP('Calculs'!J1685,'Réponses'!C:C,'Réponses'!F:F,"ERREUR VISIBILITE"),Questions!A:A,Questions!B:B,"ERREUR QUESTION"))</f>
        <v/>
      </c>
      <c r="M1686" s="65" t="str">
        <f>IF(OR(ISBLANK(Recyclabilité[[#This Row],[Réponse 4]]),'Calculs'!M1685="0",_xlfn.XLOOKUP('Calculs'!M1685,'Réponses'!C:C,'Réponses'!F:F,"ERREUR VISIBILITE")=0),"",_xlfn.XLOOKUP(_xlfn.XLOOKUP('Calculs'!M1685,'Réponses'!C:C,'Réponses'!F:F,"ERREUR VISIBILITE"),Questions!A:A,Questions!B:B,"ERREUR QUESTION"))</f>
        <v/>
      </c>
    </row>
    <row r="1687" spans="4:13" ht="60" customHeight="1" x14ac:dyDescent="0.25">
      <c r="D1687" s="29" t="str">
        <f>IF(ISBLANK(Recyclabilité[[#This Row],[Code Valobat]]),"",IF(OR('Calculs'!A1686="08",MID(Recyclabilité[[#This Row],[Code Valobat]],4,4)="0804",MID(Recyclabilité[[#This Row],[Code Valobat]],4,4)="0709",MID(Recyclabilité[[#This Row],[Code Valobat]],1,7)="6121107"),"Non recyclable",_xlfn.XLOOKUP('Calculs'!Q1686,'Combinaisons'!A:A,'Combinaisons'!B:B,"Merci de répondre à toutes les questions")))</f>
        <v/>
      </c>
      <c r="E1687" s="65" t="str">
        <f>IF(ISBLANK(Recyclabilité[[#This Row],[Code Valobat]]),"",IF(OR('Calculs'!A1686="08",MID(Recyclabilité[[#This Row],[Code Valobat]],4,4)="0804",MID(Recyclabilité[[#This Row],[Code Valobat]],4,4)="0709",MID(Recyclabilité[[#This Row],[Code Valobat]],1,7)="6121107"),"",_xlfn.XLOOKUP('Calculs'!B1686,Questions!A:A,Questions!B:B,"ERREUR QUESTION")))</f>
        <v/>
      </c>
      <c r="G1687" s="65" t="str">
        <f>IF(OR(ISBLANK(Recyclabilité[[#This Row],[Réponse 1]]),'Calculs'!D1686="0",_xlfn.XLOOKUP('Calculs'!D1686,'Réponses'!C:C,'Réponses'!F:F,"ERREUR VISIBILITE")=0),"",_xlfn.XLOOKUP(_xlfn.XLOOKUP('Calculs'!D1686,'Réponses'!C:C,'Réponses'!F:F,"ERREUR VISIBILITE"),Questions!A:A,Questions!B:B,"ERREUR QUESTION"))</f>
        <v/>
      </c>
      <c r="I1687" s="65" t="str">
        <f>IF(OR(ISBLANK(Recyclabilité[[#This Row],[Réponse 2]]),'Calculs'!G1686="0",_xlfn.XLOOKUP('Calculs'!G1686,'Réponses'!C:C,'Réponses'!F:F,"ERREUR VISIBILITE")=0),"",_xlfn.XLOOKUP(_xlfn.XLOOKUP('Calculs'!G1686,'Réponses'!C:C,'Réponses'!F:F,"ERREUR VISIBILITE"),Questions!A:A,Questions!B:B,"ERREUR QUESTION"))</f>
        <v/>
      </c>
      <c r="K1687" s="65" t="str">
        <f>IF(OR(ISBLANK(Recyclabilité[[#This Row],[Réponse 3]]),'Calculs'!J1686="0",_xlfn.XLOOKUP('Calculs'!J1686,'Réponses'!C:C,'Réponses'!F:F,"ERREUR VISIBILITE")=0),"",_xlfn.XLOOKUP(_xlfn.XLOOKUP('Calculs'!J1686,'Réponses'!C:C,'Réponses'!F:F,"ERREUR VISIBILITE"),Questions!A:A,Questions!B:B,"ERREUR QUESTION"))</f>
        <v/>
      </c>
      <c r="M1687" s="65" t="str">
        <f>IF(OR(ISBLANK(Recyclabilité[[#This Row],[Réponse 4]]),'Calculs'!M1686="0",_xlfn.XLOOKUP('Calculs'!M1686,'Réponses'!C:C,'Réponses'!F:F,"ERREUR VISIBILITE")=0),"",_xlfn.XLOOKUP(_xlfn.XLOOKUP('Calculs'!M1686,'Réponses'!C:C,'Réponses'!F:F,"ERREUR VISIBILITE"),Questions!A:A,Questions!B:B,"ERREUR QUESTION"))</f>
        <v/>
      </c>
    </row>
    <row r="1688" spans="4:13" ht="60" customHeight="1" x14ac:dyDescent="0.25">
      <c r="D1688" s="29" t="str">
        <f>IF(ISBLANK(Recyclabilité[[#This Row],[Code Valobat]]),"",IF(OR('Calculs'!A1687="08",MID(Recyclabilité[[#This Row],[Code Valobat]],4,4)="0804",MID(Recyclabilité[[#This Row],[Code Valobat]],4,4)="0709",MID(Recyclabilité[[#This Row],[Code Valobat]],1,7)="6121107"),"Non recyclable",_xlfn.XLOOKUP('Calculs'!Q1687,'Combinaisons'!A:A,'Combinaisons'!B:B,"Merci de répondre à toutes les questions")))</f>
        <v/>
      </c>
      <c r="E1688" s="65" t="str">
        <f>IF(ISBLANK(Recyclabilité[[#This Row],[Code Valobat]]),"",IF(OR('Calculs'!A1687="08",MID(Recyclabilité[[#This Row],[Code Valobat]],4,4)="0804",MID(Recyclabilité[[#This Row],[Code Valobat]],4,4)="0709",MID(Recyclabilité[[#This Row],[Code Valobat]],1,7)="6121107"),"",_xlfn.XLOOKUP('Calculs'!B1687,Questions!A:A,Questions!B:B,"ERREUR QUESTION")))</f>
        <v/>
      </c>
      <c r="G1688" s="65" t="str">
        <f>IF(OR(ISBLANK(Recyclabilité[[#This Row],[Réponse 1]]),'Calculs'!D1687="0",_xlfn.XLOOKUP('Calculs'!D1687,'Réponses'!C:C,'Réponses'!F:F,"ERREUR VISIBILITE")=0),"",_xlfn.XLOOKUP(_xlfn.XLOOKUP('Calculs'!D1687,'Réponses'!C:C,'Réponses'!F:F,"ERREUR VISIBILITE"),Questions!A:A,Questions!B:B,"ERREUR QUESTION"))</f>
        <v/>
      </c>
      <c r="I1688" s="65" t="str">
        <f>IF(OR(ISBLANK(Recyclabilité[[#This Row],[Réponse 2]]),'Calculs'!G1687="0",_xlfn.XLOOKUP('Calculs'!G1687,'Réponses'!C:C,'Réponses'!F:F,"ERREUR VISIBILITE")=0),"",_xlfn.XLOOKUP(_xlfn.XLOOKUP('Calculs'!G1687,'Réponses'!C:C,'Réponses'!F:F,"ERREUR VISIBILITE"),Questions!A:A,Questions!B:B,"ERREUR QUESTION"))</f>
        <v/>
      </c>
      <c r="K1688" s="65" t="str">
        <f>IF(OR(ISBLANK(Recyclabilité[[#This Row],[Réponse 3]]),'Calculs'!J1687="0",_xlfn.XLOOKUP('Calculs'!J1687,'Réponses'!C:C,'Réponses'!F:F,"ERREUR VISIBILITE")=0),"",_xlfn.XLOOKUP(_xlfn.XLOOKUP('Calculs'!J1687,'Réponses'!C:C,'Réponses'!F:F,"ERREUR VISIBILITE"),Questions!A:A,Questions!B:B,"ERREUR QUESTION"))</f>
        <v/>
      </c>
      <c r="M1688" s="65" t="str">
        <f>IF(OR(ISBLANK(Recyclabilité[[#This Row],[Réponse 4]]),'Calculs'!M1687="0",_xlfn.XLOOKUP('Calculs'!M1687,'Réponses'!C:C,'Réponses'!F:F,"ERREUR VISIBILITE")=0),"",_xlfn.XLOOKUP(_xlfn.XLOOKUP('Calculs'!M1687,'Réponses'!C:C,'Réponses'!F:F,"ERREUR VISIBILITE"),Questions!A:A,Questions!B:B,"ERREUR QUESTION"))</f>
        <v/>
      </c>
    </row>
    <row r="1689" spans="4:13" ht="60" customHeight="1" x14ac:dyDescent="0.25">
      <c r="D1689" s="29" t="str">
        <f>IF(ISBLANK(Recyclabilité[[#This Row],[Code Valobat]]),"",IF(OR('Calculs'!A1688="08",MID(Recyclabilité[[#This Row],[Code Valobat]],4,4)="0804",MID(Recyclabilité[[#This Row],[Code Valobat]],4,4)="0709",MID(Recyclabilité[[#This Row],[Code Valobat]],1,7)="6121107"),"Non recyclable",_xlfn.XLOOKUP('Calculs'!Q1688,'Combinaisons'!A:A,'Combinaisons'!B:B,"Merci de répondre à toutes les questions")))</f>
        <v/>
      </c>
      <c r="E1689" s="65" t="str">
        <f>IF(ISBLANK(Recyclabilité[[#This Row],[Code Valobat]]),"",IF(OR('Calculs'!A1688="08",MID(Recyclabilité[[#This Row],[Code Valobat]],4,4)="0804",MID(Recyclabilité[[#This Row],[Code Valobat]],4,4)="0709",MID(Recyclabilité[[#This Row],[Code Valobat]],1,7)="6121107"),"",_xlfn.XLOOKUP('Calculs'!B1688,Questions!A:A,Questions!B:B,"ERREUR QUESTION")))</f>
        <v/>
      </c>
      <c r="G1689" s="65" t="str">
        <f>IF(OR(ISBLANK(Recyclabilité[[#This Row],[Réponse 1]]),'Calculs'!D1688="0",_xlfn.XLOOKUP('Calculs'!D1688,'Réponses'!C:C,'Réponses'!F:F,"ERREUR VISIBILITE")=0),"",_xlfn.XLOOKUP(_xlfn.XLOOKUP('Calculs'!D1688,'Réponses'!C:C,'Réponses'!F:F,"ERREUR VISIBILITE"),Questions!A:A,Questions!B:B,"ERREUR QUESTION"))</f>
        <v/>
      </c>
      <c r="I1689" s="65" t="str">
        <f>IF(OR(ISBLANK(Recyclabilité[[#This Row],[Réponse 2]]),'Calculs'!G1688="0",_xlfn.XLOOKUP('Calculs'!G1688,'Réponses'!C:C,'Réponses'!F:F,"ERREUR VISIBILITE")=0),"",_xlfn.XLOOKUP(_xlfn.XLOOKUP('Calculs'!G1688,'Réponses'!C:C,'Réponses'!F:F,"ERREUR VISIBILITE"),Questions!A:A,Questions!B:B,"ERREUR QUESTION"))</f>
        <v/>
      </c>
      <c r="K1689" s="65" t="str">
        <f>IF(OR(ISBLANK(Recyclabilité[[#This Row],[Réponse 3]]),'Calculs'!J1688="0",_xlfn.XLOOKUP('Calculs'!J1688,'Réponses'!C:C,'Réponses'!F:F,"ERREUR VISIBILITE")=0),"",_xlfn.XLOOKUP(_xlfn.XLOOKUP('Calculs'!J1688,'Réponses'!C:C,'Réponses'!F:F,"ERREUR VISIBILITE"),Questions!A:A,Questions!B:B,"ERREUR QUESTION"))</f>
        <v/>
      </c>
      <c r="M1689" s="65" t="str">
        <f>IF(OR(ISBLANK(Recyclabilité[[#This Row],[Réponse 4]]),'Calculs'!M1688="0",_xlfn.XLOOKUP('Calculs'!M1688,'Réponses'!C:C,'Réponses'!F:F,"ERREUR VISIBILITE")=0),"",_xlfn.XLOOKUP(_xlfn.XLOOKUP('Calculs'!M1688,'Réponses'!C:C,'Réponses'!F:F,"ERREUR VISIBILITE"),Questions!A:A,Questions!B:B,"ERREUR QUESTION"))</f>
        <v/>
      </c>
    </row>
    <row r="1690" spans="4:13" ht="60" customHeight="1" x14ac:dyDescent="0.25">
      <c r="D1690" s="29" t="str">
        <f>IF(ISBLANK(Recyclabilité[[#This Row],[Code Valobat]]),"",IF(OR('Calculs'!A1689="08",MID(Recyclabilité[[#This Row],[Code Valobat]],4,4)="0804",MID(Recyclabilité[[#This Row],[Code Valobat]],4,4)="0709",MID(Recyclabilité[[#This Row],[Code Valobat]],1,7)="6121107"),"Non recyclable",_xlfn.XLOOKUP('Calculs'!Q1689,'Combinaisons'!A:A,'Combinaisons'!B:B,"Merci de répondre à toutes les questions")))</f>
        <v/>
      </c>
      <c r="E1690" s="65" t="str">
        <f>IF(ISBLANK(Recyclabilité[[#This Row],[Code Valobat]]),"",IF(OR('Calculs'!A1689="08",MID(Recyclabilité[[#This Row],[Code Valobat]],4,4)="0804",MID(Recyclabilité[[#This Row],[Code Valobat]],4,4)="0709",MID(Recyclabilité[[#This Row],[Code Valobat]],1,7)="6121107"),"",_xlfn.XLOOKUP('Calculs'!B1689,Questions!A:A,Questions!B:B,"ERREUR QUESTION")))</f>
        <v/>
      </c>
      <c r="G1690" s="65" t="str">
        <f>IF(OR(ISBLANK(Recyclabilité[[#This Row],[Réponse 1]]),'Calculs'!D1689="0",_xlfn.XLOOKUP('Calculs'!D1689,'Réponses'!C:C,'Réponses'!F:F,"ERREUR VISIBILITE")=0),"",_xlfn.XLOOKUP(_xlfn.XLOOKUP('Calculs'!D1689,'Réponses'!C:C,'Réponses'!F:F,"ERREUR VISIBILITE"),Questions!A:A,Questions!B:B,"ERREUR QUESTION"))</f>
        <v/>
      </c>
      <c r="I1690" s="65" t="str">
        <f>IF(OR(ISBLANK(Recyclabilité[[#This Row],[Réponse 2]]),'Calculs'!G1689="0",_xlfn.XLOOKUP('Calculs'!G1689,'Réponses'!C:C,'Réponses'!F:F,"ERREUR VISIBILITE")=0),"",_xlfn.XLOOKUP(_xlfn.XLOOKUP('Calculs'!G1689,'Réponses'!C:C,'Réponses'!F:F,"ERREUR VISIBILITE"),Questions!A:A,Questions!B:B,"ERREUR QUESTION"))</f>
        <v/>
      </c>
      <c r="K1690" s="65" t="str">
        <f>IF(OR(ISBLANK(Recyclabilité[[#This Row],[Réponse 3]]),'Calculs'!J1689="0",_xlfn.XLOOKUP('Calculs'!J1689,'Réponses'!C:C,'Réponses'!F:F,"ERREUR VISIBILITE")=0),"",_xlfn.XLOOKUP(_xlfn.XLOOKUP('Calculs'!J1689,'Réponses'!C:C,'Réponses'!F:F,"ERREUR VISIBILITE"),Questions!A:A,Questions!B:B,"ERREUR QUESTION"))</f>
        <v/>
      </c>
      <c r="M1690" s="65" t="str">
        <f>IF(OR(ISBLANK(Recyclabilité[[#This Row],[Réponse 4]]),'Calculs'!M1689="0",_xlfn.XLOOKUP('Calculs'!M1689,'Réponses'!C:C,'Réponses'!F:F,"ERREUR VISIBILITE")=0),"",_xlfn.XLOOKUP(_xlfn.XLOOKUP('Calculs'!M1689,'Réponses'!C:C,'Réponses'!F:F,"ERREUR VISIBILITE"),Questions!A:A,Questions!B:B,"ERREUR QUESTION"))</f>
        <v/>
      </c>
    </row>
    <row r="1691" spans="4:13" ht="60" customHeight="1" x14ac:dyDescent="0.25">
      <c r="D1691" s="29" t="str">
        <f>IF(ISBLANK(Recyclabilité[[#This Row],[Code Valobat]]),"",IF(OR('Calculs'!A1690="08",MID(Recyclabilité[[#This Row],[Code Valobat]],4,4)="0804",MID(Recyclabilité[[#This Row],[Code Valobat]],4,4)="0709",MID(Recyclabilité[[#This Row],[Code Valobat]],1,7)="6121107"),"Non recyclable",_xlfn.XLOOKUP('Calculs'!Q1690,'Combinaisons'!A:A,'Combinaisons'!B:B,"Merci de répondre à toutes les questions")))</f>
        <v/>
      </c>
      <c r="E1691" s="65" t="str">
        <f>IF(ISBLANK(Recyclabilité[[#This Row],[Code Valobat]]),"",IF(OR('Calculs'!A1690="08",MID(Recyclabilité[[#This Row],[Code Valobat]],4,4)="0804",MID(Recyclabilité[[#This Row],[Code Valobat]],4,4)="0709",MID(Recyclabilité[[#This Row],[Code Valobat]],1,7)="6121107"),"",_xlfn.XLOOKUP('Calculs'!B1690,Questions!A:A,Questions!B:B,"ERREUR QUESTION")))</f>
        <v/>
      </c>
      <c r="G1691" s="65" t="str">
        <f>IF(OR(ISBLANK(Recyclabilité[[#This Row],[Réponse 1]]),'Calculs'!D1690="0",_xlfn.XLOOKUP('Calculs'!D1690,'Réponses'!C:C,'Réponses'!F:F,"ERREUR VISIBILITE")=0),"",_xlfn.XLOOKUP(_xlfn.XLOOKUP('Calculs'!D1690,'Réponses'!C:C,'Réponses'!F:F,"ERREUR VISIBILITE"),Questions!A:A,Questions!B:B,"ERREUR QUESTION"))</f>
        <v/>
      </c>
      <c r="I1691" s="65" t="str">
        <f>IF(OR(ISBLANK(Recyclabilité[[#This Row],[Réponse 2]]),'Calculs'!G1690="0",_xlfn.XLOOKUP('Calculs'!G1690,'Réponses'!C:C,'Réponses'!F:F,"ERREUR VISIBILITE")=0),"",_xlfn.XLOOKUP(_xlfn.XLOOKUP('Calculs'!G1690,'Réponses'!C:C,'Réponses'!F:F,"ERREUR VISIBILITE"),Questions!A:A,Questions!B:B,"ERREUR QUESTION"))</f>
        <v/>
      </c>
      <c r="K1691" s="65" t="str">
        <f>IF(OR(ISBLANK(Recyclabilité[[#This Row],[Réponse 3]]),'Calculs'!J1690="0",_xlfn.XLOOKUP('Calculs'!J1690,'Réponses'!C:C,'Réponses'!F:F,"ERREUR VISIBILITE")=0),"",_xlfn.XLOOKUP(_xlfn.XLOOKUP('Calculs'!J1690,'Réponses'!C:C,'Réponses'!F:F,"ERREUR VISIBILITE"),Questions!A:A,Questions!B:B,"ERREUR QUESTION"))</f>
        <v/>
      </c>
      <c r="M1691" s="65" t="str">
        <f>IF(OR(ISBLANK(Recyclabilité[[#This Row],[Réponse 4]]),'Calculs'!M1690="0",_xlfn.XLOOKUP('Calculs'!M1690,'Réponses'!C:C,'Réponses'!F:F,"ERREUR VISIBILITE")=0),"",_xlfn.XLOOKUP(_xlfn.XLOOKUP('Calculs'!M1690,'Réponses'!C:C,'Réponses'!F:F,"ERREUR VISIBILITE"),Questions!A:A,Questions!B:B,"ERREUR QUESTION"))</f>
        <v/>
      </c>
    </row>
    <row r="1692" spans="4:13" ht="60" customHeight="1" x14ac:dyDescent="0.25">
      <c r="D1692" s="29" t="str">
        <f>IF(ISBLANK(Recyclabilité[[#This Row],[Code Valobat]]),"",IF(OR('Calculs'!A1691="08",MID(Recyclabilité[[#This Row],[Code Valobat]],4,4)="0804",MID(Recyclabilité[[#This Row],[Code Valobat]],4,4)="0709",MID(Recyclabilité[[#This Row],[Code Valobat]],1,7)="6121107"),"Non recyclable",_xlfn.XLOOKUP('Calculs'!Q1691,'Combinaisons'!A:A,'Combinaisons'!B:B,"Merci de répondre à toutes les questions")))</f>
        <v/>
      </c>
      <c r="E1692" s="65" t="str">
        <f>IF(ISBLANK(Recyclabilité[[#This Row],[Code Valobat]]),"",IF(OR('Calculs'!A1691="08",MID(Recyclabilité[[#This Row],[Code Valobat]],4,4)="0804",MID(Recyclabilité[[#This Row],[Code Valobat]],4,4)="0709",MID(Recyclabilité[[#This Row],[Code Valobat]],1,7)="6121107"),"",_xlfn.XLOOKUP('Calculs'!B1691,Questions!A:A,Questions!B:B,"ERREUR QUESTION")))</f>
        <v/>
      </c>
      <c r="G1692" s="65" t="str">
        <f>IF(OR(ISBLANK(Recyclabilité[[#This Row],[Réponse 1]]),'Calculs'!D1691="0",_xlfn.XLOOKUP('Calculs'!D1691,'Réponses'!C:C,'Réponses'!F:F,"ERREUR VISIBILITE")=0),"",_xlfn.XLOOKUP(_xlfn.XLOOKUP('Calculs'!D1691,'Réponses'!C:C,'Réponses'!F:F,"ERREUR VISIBILITE"),Questions!A:A,Questions!B:B,"ERREUR QUESTION"))</f>
        <v/>
      </c>
      <c r="I1692" s="65" t="str">
        <f>IF(OR(ISBLANK(Recyclabilité[[#This Row],[Réponse 2]]),'Calculs'!G1691="0",_xlfn.XLOOKUP('Calculs'!G1691,'Réponses'!C:C,'Réponses'!F:F,"ERREUR VISIBILITE")=0),"",_xlfn.XLOOKUP(_xlfn.XLOOKUP('Calculs'!G1691,'Réponses'!C:C,'Réponses'!F:F,"ERREUR VISIBILITE"),Questions!A:A,Questions!B:B,"ERREUR QUESTION"))</f>
        <v/>
      </c>
      <c r="K1692" s="65" t="str">
        <f>IF(OR(ISBLANK(Recyclabilité[[#This Row],[Réponse 3]]),'Calculs'!J1691="0",_xlfn.XLOOKUP('Calculs'!J1691,'Réponses'!C:C,'Réponses'!F:F,"ERREUR VISIBILITE")=0),"",_xlfn.XLOOKUP(_xlfn.XLOOKUP('Calculs'!J1691,'Réponses'!C:C,'Réponses'!F:F,"ERREUR VISIBILITE"),Questions!A:A,Questions!B:B,"ERREUR QUESTION"))</f>
        <v/>
      </c>
      <c r="M1692" s="65" t="str">
        <f>IF(OR(ISBLANK(Recyclabilité[[#This Row],[Réponse 4]]),'Calculs'!M1691="0",_xlfn.XLOOKUP('Calculs'!M1691,'Réponses'!C:C,'Réponses'!F:F,"ERREUR VISIBILITE")=0),"",_xlfn.XLOOKUP(_xlfn.XLOOKUP('Calculs'!M1691,'Réponses'!C:C,'Réponses'!F:F,"ERREUR VISIBILITE"),Questions!A:A,Questions!B:B,"ERREUR QUESTION"))</f>
        <v/>
      </c>
    </row>
    <row r="1693" spans="4:13" ht="60" customHeight="1" x14ac:dyDescent="0.25">
      <c r="D1693" s="29" t="str">
        <f>IF(ISBLANK(Recyclabilité[[#This Row],[Code Valobat]]),"",IF(OR('Calculs'!A1692="08",MID(Recyclabilité[[#This Row],[Code Valobat]],4,4)="0804",MID(Recyclabilité[[#This Row],[Code Valobat]],4,4)="0709",MID(Recyclabilité[[#This Row],[Code Valobat]],1,7)="6121107"),"Non recyclable",_xlfn.XLOOKUP('Calculs'!Q1692,'Combinaisons'!A:A,'Combinaisons'!B:B,"Merci de répondre à toutes les questions")))</f>
        <v/>
      </c>
      <c r="E1693" s="65" t="str">
        <f>IF(ISBLANK(Recyclabilité[[#This Row],[Code Valobat]]),"",IF(OR('Calculs'!A1692="08",MID(Recyclabilité[[#This Row],[Code Valobat]],4,4)="0804",MID(Recyclabilité[[#This Row],[Code Valobat]],4,4)="0709",MID(Recyclabilité[[#This Row],[Code Valobat]],1,7)="6121107"),"",_xlfn.XLOOKUP('Calculs'!B1692,Questions!A:A,Questions!B:B,"ERREUR QUESTION")))</f>
        <v/>
      </c>
      <c r="G1693" s="65" t="str">
        <f>IF(OR(ISBLANK(Recyclabilité[[#This Row],[Réponse 1]]),'Calculs'!D1692="0",_xlfn.XLOOKUP('Calculs'!D1692,'Réponses'!C:C,'Réponses'!F:F,"ERREUR VISIBILITE")=0),"",_xlfn.XLOOKUP(_xlfn.XLOOKUP('Calculs'!D1692,'Réponses'!C:C,'Réponses'!F:F,"ERREUR VISIBILITE"),Questions!A:A,Questions!B:B,"ERREUR QUESTION"))</f>
        <v/>
      </c>
      <c r="I1693" s="65" t="str">
        <f>IF(OR(ISBLANK(Recyclabilité[[#This Row],[Réponse 2]]),'Calculs'!G1692="0",_xlfn.XLOOKUP('Calculs'!G1692,'Réponses'!C:C,'Réponses'!F:F,"ERREUR VISIBILITE")=0),"",_xlfn.XLOOKUP(_xlfn.XLOOKUP('Calculs'!G1692,'Réponses'!C:C,'Réponses'!F:F,"ERREUR VISIBILITE"),Questions!A:A,Questions!B:B,"ERREUR QUESTION"))</f>
        <v/>
      </c>
      <c r="K1693" s="65" t="str">
        <f>IF(OR(ISBLANK(Recyclabilité[[#This Row],[Réponse 3]]),'Calculs'!J1692="0",_xlfn.XLOOKUP('Calculs'!J1692,'Réponses'!C:C,'Réponses'!F:F,"ERREUR VISIBILITE")=0),"",_xlfn.XLOOKUP(_xlfn.XLOOKUP('Calculs'!J1692,'Réponses'!C:C,'Réponses'!F:F,"ERREUR VISIBILITE"),Questions!A:A,Questions!B:B,"ERREUR QUESTION"))</f>
        <v/>
      </c>
      <c r="M1693" s="65" t="str">
        <f>IF(OR(ISBLANK(Recyclabilité[[#This Row],[Réponse 4]]),'Calculs'!M1692="0",_xlfn.XLOOKUP('Calculs'!M1692,'Réponses'!C:C,'Réponses'!F:F,"ERREUR VISIBILITE")=0),"",_xlfn.XLOOKUP(_xlfn.XLOOKUP('Calculs'!M1692,'Réponses'!C:C,'Réponses'!F:F,"ERREUR VISIBILITE"),Questions!A:A,Questions!B:B,"ERREUR QUESTION"))</f>
        <v/>
      </c>
    </row>
    <row r="1694" spans="4:13" ht="60" customHeight="1" x14ac:dyDescent="0.25">
      <c r="D1694" s="29" t="str">
        <f>IF(ISBLANK(Recyclabilité[[#This Row],[Code Valobat]]),"",IF(OR('Calculs'!A1693="08",MID(Recyclabilité[[#This Row],[Code Valobat]],4,4)="0804",MID(Recyclabilité[[#This Row],[Code Valobat]],4,4)="0709",MID(Recyclabilité[[#This Row],[Code Valobat]],1,7)="6121107"),"Non recyclable",_xlfn.XLOOKUP('Calculs'!Q1693,'Combinaisons'!A:A,'Combinaisons'!B:B,"Merci de répondre à toutes les questions")))</f>
        <v/>
      </c>
      <c r="E1694" s="65" t="str">
        <f>IF(ISBLANK(Recyclabilité[[#This Row],[Code Valobat]]),"",IF(OR('Calculs'!A1693="08",MID(Recyclabilité[[#This Row],[Code Valobat]],4,4)="0804",MID(Recyclabilité[[#This Row],[Code Valobat]],4,4)="0709",MID(Recyclabilité[[#This Row],[Code Valobat]],1,7)="6121107"),"",_xlfn.XLOOKUP('Calculs'!B1693,Questions!A:A,Questions!B:B,"ERREUR QUESTION")))</f>
        <v/>
      </c>
      <c r="G1694" s="65" t="str">
        <f>IF(OR(ISBLANK(Recyclabilité[[#This Row],[Réponse 1]]),'Calculs'!D1693="0",_xlfn.XLOOKUP('Calculs'!D1693,'Réponses'!C:C,'Réponses'!F:F,"ERREUR VISIBILITE")=0),"",_xlfn.XLOOKUP(_xlfn.XLOOKUP('Calculs'!D1693,'Réponses'!C:C,'Réponses'!F:F,"ERREUR VISIBILITE"),Questions!A:A,Questions!B:B,"ERREUR QUESTION"))</f>
        <v/>
      </c>
      <c r="I1694" s="65" t="str">
        <f>IF(OR(ISBLANK(Recyclabilité[[#This Row],[Réponse 2]]),'Calculs'!G1693="0",_xlfn.XLOOKUP('Calculs'!G1693,'Réponses'!C:C,'Réponses'!F:F,"ERREUR VISIBILITE")=0),"",_xlfn.XLOOKUP(_xlfn.XLOOKUP('Calculs'!G1693,'Réponses'!C:C,'Réponses'!F:F,"ERREUR VISIBILITE"),Questions!A:A,Questions!B:B,"ERREUR QUESTION"))</f>
        <v/>
      </c>
      <c r="K1694" s="65" t="str">
        <f>IF(OR(ISBLANK(Recyclabilité[[#This Row],[Réponse 3]]),'Calculs'!J1693="0",_xlfn.XLOOKUP('Calculs'!J1693,'Réponses'!C:C,'Réponses'!F:F,"ERREUR VISIBILITE")=0),"",_xlfn.XLOOKUP(_xlfn.XLOOKUP('Calculs'!J1693,'Réponses'!C:C,'Réponses'!F:F,"ERREUR VISIBILITE"),Questions!A:A,Questions!B:B,"ERREUR QUESTION"))</f>
        <v/>
      </c>
      <c r="M1694" s="65" t="str">
        <f>IF(OR(ISBLANK(Recyclabilité[[#This Row],[Réponse 4]]),'Calculs'!M1693="0",_xlfn.XLOOKUP('Calculs'!M1693,'Réponses'!C:C,'Réponses'!F:F,"ERREUR VISIBILITE")=0),"",_xlfn.XLOOKUP(_xlfn.XLOOKUP('Calculs'!M1693,'Réponses'!C:C,'Réponses'!F:F,"ERREUR VISIBILITE"),Questions!A:A,Questions!B:B,"ERREUR QUESTION"))</f>
        <v/>
      </c>
    </row>
    <row r="1695" spans="4:13" ht="60" customHeight="1" x14ac:dyDescent="0.25">
      <c r="D1695" s="29" t="str">
        <f>IF(ISBLANK(Recyclabilité[[#This Row],[Code Valobat]]),"",IF(OR('Calculs'!A1694="08",MID(Recyclabilité[[#This Row],[Code Valobat]],4,4)="0804",MID(Recyclabilité[[#This Row],[Code Valobat]],4,4)="0709",MID(Recyclabilité[[#This Row],[Code Valobat]],1,7)="6121107"),"Non recyclable",_xlfn.XLOOKUP('Calculs'!Q1694,'Combinaisons'!A:A,'Combinaisons'!B:B,"Merci de répondre à toutes les questions")))</f>
        <v/>
      </c>
      <c r="E1695" s="65" t="str">
        <f>IF(ISBLANK(Recyclabilité[[#This Row],[Code Valobat]]),"",IF(OR('Calculs'!A1694="08",MID(Recyclabilité[[#This Row],[Code Valobat]],4,4)="0804",MID(Recyclabilité[[#This Row],[Code Valobat]],4,4)="0709",MID(Recyclabilité[[#This Row],[Code Valobat]],1,7)="6121107"),"",_xlfn.XLOOKUP('Calculs'!B1694,Questions!A:A,Questions!B:B,"ERREUR QUESTION")))</f>
        <v/>
      </c>
      <c r="G1695" s="65" t="str">
        <f>IF(OR(ISBLANK(Recyclabilité[[#This Row],[Réponse 1]]),'Calculs'!D1694="0",_xlfn.XLOOKUP('Calculs'!D1694,'Réponses'!C:C,'Réponses'!F:F,"ERREUR VISIBILITE")=0),"",_xlfn.XLOOKUP(_xlfn.XLOOKUP('Calculs'!D1694,'Réponses'!C:C,'Réponses'!F:F,"ERREUR VISIBILITE"),Questions!A:A,Questions!B:B,"ERREUR QUESTION"))</f>
        <v/>
      </c>
      <c r="I1695" s="65" t="str">
        <f>IF(OR(ISBLANK(Recyclabilité[[#This Row],[Réponse 2]]),'Calculs'!G1694="0",_xlfn.XLOOKUP('Calculs'!G1694,'Réponses'!C:C,'Réponses'!F:F,"ERREUR VISIBILITE")=0),"",_xlfn.XLOOKUP(_xlfn.XLOOKUP('Calculs'!G1694,'Réponses'!C:C,'Réponses'!F:F,"ERREUR VISIBILITE"),Questions!A:A,Questions!B:B,"ERREUR QUESTION"))</f>
        <v/>
      </c>
      <c r="K1695" s="65" t="str">
        <f>IF(OR(ISBLANK(Recyclabilité[[#This Row],[Réponse 3]]),'Calculs'!J1694="0",_xlfn.XLOOKUP('Calculs'!J1694,'Réponses'!C:C,'Réponses'!F:F,"ERREUR VISIBILITE")=0),"",_xlfn.XLOOKUP(_xlfn.XLOOKUP('Calculs'!J1694,'Réponses'!C:C,'Réponses'!F:F,"ERREUR VISIBILITE"),Questions!A:A,Questions!B:B,"ERREUR QUESTION"))</f>
        <v/>
      </c>
      <c r="M1695" s="65" t="str">
        <f>IF(OR(ISBLANK(Recyclabilité[[#This Row],[Réponse 4]]),'Calculs'!M1694="0",_xlfn.XLOOKUP('Calculs'!M1694,'Réponses'!C:C,'Réponses'!F:F,"ERREUR VISIBILITE")=0),"",_xlfn.XLOOKUP(_xlfn.XLOOKUP('Calculs'!M1694,'Réponses'!C:C,'Réponses'!F:F,"ERREUR VISIBILITE"),Questions!A:A,Questions!B:B,"ERREUR QUESTION"))</f>
        <v/>
      </c>
    </row>
    <row r="1696" spans="4:13" ht="60" customHeight="1" x14ac:dyDescent="0.25">
      <c r="D1696" s="29" t="str">
        <f>IF(ISBLANK(Recyclabilité[[#This Row],[Code Valobat]]),"",IF(OR('Calculs'!A1695="08",MID(Recyclabilité[[#This Row],[Code Valobat]],4,4)="0804",MID(Recyclabilité[[#This Row],[Code Valobat]],4,4)="0709",MID(Recyclabilité[[#This Row],[Code Valobat]],1,7)="6121107"),"Non recyclable",_xlfn.XLOOKUP('Calculs'!Q1695,'Combinaisons'!A:A,'Combinaisons'!B:B,"Merci de répondre à toutes les questions")))</f>
        <v/>
      </c>
      <c r="E1696" s="65" t="str">
        <f>IF(ISBLANK(Recyclabilité[[#This Row],[Code Valobat]]),"",IF(OR('Calculs'!A1695="08",MID(Recyclabilité[[#This Row],[Code Valobat]],4,4)="0804",MID(Recyclabilité[[#This Row],[Code Valobat]],4,4)="0709",MID(Recyclabilité[[#This Row],[Code Valobat]],1,7)="6121107"),"",_xlfn.XLOOKUP('Calculs'!B1695,Questions!A:A,Questions!B:B,"ERREUR QUESTION")))</f>
        <v/>
      </c>
      <c r="G1696" s="65" t="str">
        <f>IF(OR(ISBLANK(Recyclabilité[[#This Row],[Réponse 1]]),'Calculs'!D1695="0",_xlfn.XLOOKUP('Calculs'!D1695,'Réponses'!C:C,'Réponses'!F:F,"ERREUR VISIBILITE")=0),"",_xlfn.XLOOKUP(_xlfn.XLOOKUP('Calculs'!D1695,'Réponses'!C:C,'Réponses'!F:F,"ERREUR VISIBILITE"),Questions!A:A,Questions!B:B,"ERREUR QUESTION"))</f>
        <v/>
      </c>
      <c r="I1696" s="65" t="str">
        <f>IF(OR(ISBLANK(Recyclabilité[[#This Row],[Réponse 2]]),'Calculs'!G1695="0",_xlfn.XLOOKUP('Calculs'!G1695,'Réponses'!C:C,'Réponses'!F:F,"ERREUR VISIBILITE")=0),"",_xlfn.XLOOKUP(_xlfn.XLOOKUP('Calculs'!G1695,'Réponses'!C:C,'Réponses'!F:F,"ERREUR VISIBILITE"),Questions!A:A,Questions!B:B,"ERREUR QUESTION"))</f>
        <v/>
      </c>
      <c r="K1696" s="65" t="str">
        <f>IF(OR(ISBLANK(Recyclabilité[[#This Row],[Réponse 3]]),'Calculs'!J1695="0",_xlfn.XLOOKUP('Calculs'!J1695,'Réponses'!C:C,'Réponses'!F:F,"ERREUR VISIBILITE")=0),"",_xlfn.XLOOKUP(_xlfn.XLOOKUP('Calculs'!J1695,'Réponses'!C:C,'Réponses'!F:F,"ERREUR VISIBILITE"),Questions!A:A,Questions!B:B,"ERREUR QUESTION"))</f>
        <v/>
      </c>
      <c r="M1696" s="65" t="str">
        <f>IF(OR(ISBLANK(Recyclabilité[[#This Row],[Réponse 4]]),'Calculs'!M1695="0",_xlfn.XLOOKUP('Calculs'!M1695,'Réponses'!C:C,'Réponses'!F:F,"ERREUR VISIBILITE")=0),"",_xlfn.XLOOKUP(_xlfn.XLOOKUP('Calculs'!M1695,'Réponses'!C:C,'Réponses'!F:F,"ERREUR VISIBILITE"),Questions!A:A,Questions!B:B,"ERREUR QUESTION"))</f>
        <v/>
      </c>
    </row>
    <row r="1697" spans="4:13" ht="60" customHeight="1" x14ac:dyDescent="0.25">
      <c r="D1697" s="29" t="str">
        <f>IF(ISBLANK(Recyclabilité[[#This Row],[Code Valobat]]),"",IF(OR('Calculs'!A1696="08",MID(Recyclabilité[[#This Row],[Code Valobat]],4,4)="0804",MID(Recyclabilité[[#This Row],[Code Valobat]],4,4)="0709",MID(Recyclabilité[[#This Row],[Code Valobat]],1,7)="6121107"),"Non recyclable",_xlfn.XLOOKUP('Calculs'!Q1696,'Combinaisons'!A:A,'Combinaisons'!B:B,"Merci de répondre à toutes les questions")))</f>
        <v/>
      </c>
      <c r="E1697" s="65" t="str">
        <f>IF(ISBLANK(Recyclabilité[[#This Row],[Code Valobat]]),"",IF(OR('Calculs'!A1696="08",MID(Recyclabilité[[#This Row],[Code Valobat]],4,4)="0804",MID(Recyclabilité[[#This Row],[Code Valobat]],4,4)="0709",MID(Recyclabilité[[#This Row],[Code Valobat]],1,7)="6121107"),"",_xlfn.XLOOKUP('Calculs'!B1696,Questions!A:A,Questions!B:B,"ERREUR QUESTION")))</f>
        <v/>
      </c>
      <c r="G1697" s="65" t="str">
        <f>IF(OR(ISBLANK(Recyclabilité[[#This Row],[Réponse 1]]),'Calculs'!D1696="0",_xlfn.XLOOKUP('Calculs'!D1696,'Réponses'!C:C,'Réponses'!F:F,"ERREUR VISIBILITE")=0),"",_xlfn.XLOOKUP(_xlfn.XLOOKUP('Calculs'!D1696,'Réponses'!C:C,'Réponses'!F:F,"ERREUR VISIBILITE"),Questions!A:A,Questions!B:B,"ERREUR QUESTION"))</f>
        <v/>
      </c>
      <c r="I1697" s="65" t="str">
        <f>IF(OR(ISBLANK(Recyclabilité[[#This Row],[Réponse 2]]),'Calculs'!G1696="0",_xlfn.XLOOKUP('Calculs'!G1696,'Réponses'!C:C,'Réponses'!F:F,"ERREUR VISIBILITE")=0),"",_xlfn.XLOOKUP(_xlfn.XLOOKUP('Calculs'!G1696,'Réponses'!C:C,'Réponses'!F:F,"ERREUR VISIBILITE"),Questions!A:A,Questions!B:B,"ERREUR QUESTION"))</f>
        <v/>
      </c>
      <c r="K1697" s="65" t="str">
        <f>IF(OR(ISBLANK(Recyclabilité[[#This Row],[Réponse 3]]),'Calculs'!J1696="0",_xlfn.XLOOKUP('Calculs'!J1696,'Réponses'!C:C,'Réponses'!F:F,"ERREUR VISIBILITE")=0),"",_xlfn.XLOOKUP(_xlfn.XLOOKUP('Calculs'!J1696,'Réponses'!C:C,'Réponses'!F:F,"ERREUR VISIBILITE"),Questions!A:A,Questions!B:B,"ERREUR QUESTION"))</f>
        <v/>
      </c>
      <c r="M1697" s="65" t="str">
        <f>IF(OR(ISBLANK(Recyclabilité[[#This Row],[Réponse 4]]),'Calculs'!M1696="0",_xlfn.XLOOKUP('Calculs'!M1696,'Réponses'!C:C,'Réponses'!F:F,"ERREUR VISIBILITE")=0),"",_xlfn.XLOOKUP(_xlfn.XLOOKUP('Calculs'!M1696,'Réponses'!C:C,'Réponses'!F:F,"ERREUR VISIBILITE"),Questions!A:A,Questions!B:B,"ERREUR QUESTION"))</f>
        <v/>
      </c>
    </row>
    <row r="1698" spans="4:13" ht="60" customHeight="1" x14ac:dyDescent="0.25">
      <c r="D1698" s="29" t="str">
        <f>IF(ISBLANK(Recyclabilité[[#This Row],[Code Valobat]]),"",IF(OR('Calculs'!A1697="08",MID(Recyclabilité[[#This Row],[Code Valobat]],4,4)="0804",MID(Recyclabilité[[#This Row],[Code Valobat]],4,4)="0709",MID(Recyclabilité[[#This Row],[Code Valobat]],1,7)="6121107"),"Non recyclable",_xlfn.XLOOKUP('Calculs'!Q1697,'Combinaisons'!A:A,'Combinaisons'!B:B,"Merci de répondre à toutes les questions")))</f>
        <v/>
      </c>
      <c r="E1698" s="65" t="str">
        <f>IF(ISBLANK(Recyclabilité[[#This Row],[Code Valobat]]),"",IF(OR('Calculs'!A1697="08",MID(Recyclabilité[[#This Row],[Code Valobat]],4,4)="0804",MID(Recyclabilité[[#This Row],[Code Valobat]],4,4)="0709",MID(Recyclabilité[[#This Row],[Code Valobat]],1,7)="6121107"),"",_xlfn.XLOOKUP('Calculs'!B1697,Questions!A:A,Questions!B:B,"ERREUR QUESTION")))</f>
        <v/>
      </c>
      <c r="G1698" s="65" t="str">
        <f>IF(OR(ISBLANK(Recyclabilité[[#This Row],[Réponse 1]]),'Calculs'!D1697="0",_xlfn.XLOOKUP('Calculs'!D1697,'Réponses'!C:C,'Réponses'!F:F,"ERREUR VISIBILITE")=0),"",_xlfn.XLOOKUP(_xlfn.XLOOKUP('Calculs'!D1697,'Réponses'!C:C,'Réponses'!F:F,"ERREUR VISIBILITE"),Questions!A:A,Questions!B:B,"ERREUR QUESTION"))</f>
        <v/>
      </c>
      <c r="I1698" s="65" t="str">
        <f>IF(OR(ISBLANK(Recyclabilité[[#This Row],[Réponse 2]]),'Calculs'!G1697="0",_xlfn.XLOOKUP('Calculs'!G1697,'Réponses'!C:C,'Réponses'!F:F,"ERREUR VISIBILITE")=0),"",_xlfn.XLOOKUP(_xlfn.XLOOKUP('Calculs'!G1697,'Réponses'!C:C,'Réponses'!F:F,"ERREUR VISIBILITE"),Questions!A:A,Questions!B:B,"ERREUR QUESTION"))</f>
        <v/>
      </c>
      <c r="K1698" s="65" t="str">
        <f>IF(OR(ISBLANK(Recyclabilité[[#This Row],[Réponse 3]]),'Calculs'!J1697="0",_xlfn.XLOOKUP('Calculs'!J1697,'Réponses'!C:C,'Réponses'!F:F,"ERREUR VISIBILITE")=0),"",_xlfn.XLOOKUP(_xlfn.XLOOKUP('Calculs'!J1697,'Réponses'!C:C,'Réponses'!F:F,"ERREUR VISIBILITE"),Questions!A:A,Questions!B:B,"ERREUR QUESTION"))</f>
        <v/>
      </c>
      <c r="M1698" s="65" t="str">
        <f>IF(OR(ISBLANK(Recyclabilité[[#This Row],[Réponse 4]]),'Calculs'!M1697="0",_xlfn.XLOOKUP('Calculs'!M1697,'Réponses'!C:C,'Réponses'!F:F,"ERREUR VISIBILITE")=0),"",_xlfn.XLOOKUP(_xlfn.XLOOKUP('Calculs'!M1697,'Réponses'!C:C,'Réponses'!F:F,"ERREUR VISIBILITE"),Questions!A:A,Questions!B:B,"ERREUR QUESTION"))</f>
        <v/>
      </c>
    </row>
    <row r="1699" spans="4:13" ht="60" customHeight="1" x14ac:dyDescent="0.25">
      <c r="D1699" s="29" t="str">
        <f>IF(ISBLANK(Recyclabilité[[#This Row],[Code Valobat]]),"",IF(OR('Calculs'!A1698="08",MID(Recyclabilité[[#This Row],[Code Valobat]],4,4)="0804",MID(Recyclabilité[[#This Row],[Code Valobat]],4,4)="0709",MID(Recyclabilité[[#This Row],[Code Valobat]],1,7)="6121107"),"Non recyclable",_xlfn.XLOOKUP('Calculs'!Q1698,'Combinaisons'!A:A,'Combinaisons'!B:B,"Merci de répondre à toutes les questions")))</f>
        <v/>
      </c>
      <c r="E1699" s="65" t="str">
        <f>IF(ISBLANK(Recyclabilité[[#This Row],[Code Valobat]]),"",IF(OR('Calculs'!A1698="08",MID(Recyclabilité[[#This Row],[Code Valobat]],4,4)="0804",MID(Recyclabilité[[#This Row],[Code Valobat]],4,4)="0709",MID(Recyclabilité[[#This Row],[Code Valobat]],1,7)="6121107"),"",_xlfn.XLOOKUP('Calculs'!B1698,Questions!A:A,Questions!B:B,"ERREUR QUESTION")))</f>
        <v/>
      </c>
      <c r="G1699" s="65" t="str">
        <f>IF(OR(ISBLANK(Recyclabilité[[#This Row],[Réponse 1]]),'Calculs'!D1698="0",_xlfn.XLOOKUP('Calculs'!D1698,'Réponses'!C:C,'Réponses'!F:F,"ERREUR VISIBILITE")=0),"",_xlfn.XLOOKUP(_xlfn.XLOOKUP('Calculs'!D1698,'Réponses'!C:C,'Réponses'!F:F,"ERREUR VISIBILITE"),Questions!A:A,Questions!B:B,"ERREUR QUESTION"))</f>
        <v/>
      </c>
      <c r="I1699" s="65" t="str">
        <f>IF(OR(ISBLANK(Recyclabilité[[#This Row],[Réponse 2]]),'Calculs'!G1698="0",_xlfn.XLOOKUP('Calculs'!G1698,'Réponses'!C:C,'Réponses'!F:F,"ERREUR VISIBILITE")=0),"",_xlfn.XLOOKUP(_xlfn.XLOOKUP('Calculs'!G1698,'Réponses'!C:C,'Réponses'!F:F,"ERREUR VISIBILITE"),Questions!A:A,Questions!B:B,"ERREUR QUESTION"))</f>
        <v/>
      </c>
      <c r="K1699" s="65" t="str">
        <f>IF(OR(ISBLANK(Recyclabilité[[#This Row],[Réponse 3]]),'Calculs'!J1698="0",_xlfn.XLOOKUP('Calculs'!J1698,'Réponses'!C:C,'Réponses'!F:F,"ERREUR VISIBILITE")=0),"",_xlfn.XLOOKUP(_xlfn.XLOOKUP('Calculs'!J1698,'Réponses'!C:C,'Réponses'!F:F,"ERREUR VISIBILITE"),Questions!A:A,Questions!B:B,"ERREUR QUESTION"))</f>
        <v/>
      </c>
      <c r="M1699" s="65" t="str">
        <f>IF(OR(ISBLANK(Recyclabilité[[#This Row],[Réponse 4]]),'Calculs'!M1698="0",_xlfn.XLOOKUP('Calculs'!M1698,'Réponses'!C:C,'Réponses'!F:F,"ERREUR VISIBILITE")=0),"",_xlfn.XLOOKUP(_xlfn.XLOOKUP('Calculs'!M1698,'Réponses'!C:C,'Réponses'!F:F,"ERREUR VISIBILITE"),Questions!A:A,Questions!B:B,"ERREUR QUESTION"))</f>
        <v/>
      </c>
    </row>
    <row r="1700" spans="4:13" ht="60" customHeight="1" x14ac:dyDescent="0.25">
      <c r="D1700" s="29" t="str">
        <f>IF(ISBLANK(Recyclabilité[[#This Row],[Code Valobat]]),"",IF(OR('Calculs'!A1699="08",MID(Recyclabilité[[#This Row],[Code Valobat]],4,4)="0804",MID(Recyclabilité[[#This Row],[Code Valobat]],4,4)="0709",MID(Recyclabilité[[#This Row],[Code Valobat]],1,7)="6121107"),"Non recyclable",_xlfn.XLOOKUP('Calculs'!Q1699,'Combinaisons'!A:A,'Combinaisons'!B:B,"Merci de répondre à toutes les questions")))</f>
        <v/>
      </c>
      <c r="E1700" s="65" t="str">
        <f>IF(ISBLANK(Recyclabilité[[#This Row],[Code Valobat]]),"",IF(OR('Calculs'!A1699="08",MID(Recyclabilité[[#This Row],[Code Valobat]],4,4)="0804",MID(Recyclabilité[[#This Row],[Code Valobat]],4,4)="0709",MID(Recyclabilité[[#This Row],[Code Valobat]],1,7)="6121107"),"",_xlfn.XLOOKUP('Calculs'!B1699,Questions!A:A,Questions!B:B,"ERREUR QUESTION")))</f>
        <v/>
      </c>
      <c r="G1700" s="65" t="str">
        <f>IF(OR(ISBLANK(Recyclabilité[[#This Row],[Réponse 1]]),'Calculs'!D1699="0",_xlfn.XLOOKUP('Calculs'!D1699,'Réponses'!C:C,'Réponses'!F:F,"ERREUR VISIBILITE")=0),"",_xlfn.XLOOKUP(_xlfn.XLOOKUP('Calculs'!D1699,'Réponses'!C:C,'Réponses'!F:F,"ERREUR VISIBILITE"),Questions!A:A,Questions!B:B,"ERREUR QUESTION"))</f>
        <v/>
      </c>
      <c r="I1700" s="65" t="str">
        <f>IF(OR(ISBLANK(Recyclabilité[[#This Row],[Réponse 2]]),'Calculs'!G1699="0",_xlfn.XLOOKUP('Calculs'!G1699,'Réponses'!C:C,'Réponses'!F:F,"ERREUR VISIBILITE")=0),"",_xlfn.XLOOKUP(_xlfn.XLOOKUP('Calculs'!G1699,'Réponses'!C:C,'Réponses'!F:F,"ERREUR VISIBILITE"),Questions!A:A,Questions!B:B,"ERREUR QUESTION"))</f>
        <v/>
      </c>
      <c r="K1700" s="65" t="str">
        <f>IF(OR(ISBLANK(Recyclabilité[[#This Row],[Réponse 3]]),'Calculs'!J1699="0",_xlfn.XLOOKUP('Calculs'!J1699,'Réponses'!C:C,'Réponses'!F:F,"ERREUR VISIBILITE")=0),"",_xlfn.XLOOKUP(_xlfn.XLOOKUP('Calculs'!J1699,'Réponses'!C:C,'Réponses'!F:F,"ERREUR VISIBILITE"),Questions!A:A,Questions!B:B,"ERREUR QUESTION"))</f>
        <v/>
      </c>
      <c r="M1700" s="65" t="str">
        <f>IF(OR(ISBLANK(Recyclabilité[[#This Row],[Réponse 4]]),'Calculs'!M1699="0",_xlfn.XLOOKUP('Calculs'!M1699,'Réponses'!C:C,'Réponses'!F:F,"ERREUR VISIBILITE")=0),"",_xlfn.XLOOKUP(_xlfn.XLOOKUP('Calculs'!M1699,'Réponses'!C:C,'Réponses'!F:F,"ERREUR VISIBILITE"),Questions!A:A,Questions!B:B,"ERREUR QUESTION"))</f>
        <v/>
      </c>
    </row>
    <row r="1701" spans="4:13" ht="60" customHeight="1" x14ac:dyDescent="0.25">
      <c r="D1701" s="29" t="str">
        <f>IF(ISBLANK(Recyclabilité[[#This Row],[Code Valobat]]),"",IF(OR('Calculs'!A1700="08",MID(Recyclabilité[[#This Row],[Code Valobat]],4,4)="0804",MID(Recyclabilité[[#This Row],[Code Valobat]],4,4)="0709",MID(Recyclabilité[[#This Row],[Code Valobat]],1,7)="6121107"),"Non recyclable",_xlfn.XLOOKUP('Calculs'!Q1700,'Combinaisons'!A:A,'Combinaisons'!B:B,"Merci de répondre à toutes les questions")))</f>
        <v/>
      </c>
      <c r="E1701" s="65" t="str">
        <f>IF(ISBLANK(Recyclabilité[[#This Row],[Code Valobat]]),"",IF(OR('Calculs'!A1700="08",MID(Recyclabilité[[#This Row],[Code Valobat]],4,4)="0804",MID(Recyclabilité[[#This Row],[Code Valobat]],4,4)="0709",MID(Recyclabilité[[#This Row],[Code Valobat]],1,7)="6121107"),"",_xlfn.XLOOKUP('Calculs'!B1700,Questions!A:A,Questions!B:B,"ERREUR QUESTION")))</f>
        <v/>
      </c>
      <c r="G1701" s="65" t="str">
        <f>IF(OR(ISBLANK(Recyclabilité[[#This Row],[Réponse 1]]),'Calculs'!D1700="0",_xlfn.XLOOKUP('Calculs'!D1700,'Réponses'!C:C,'Réponses'!F:F,"ERREUR VISIBILITE")=0),"",_xlfn.XLOOKUP(_xlfn.XLOOKUP('Calculs'!D1700,'Réponses'!C:C,'Réponses'!F:F,"ERREUR VISIBILITE"),Questions!A:A,Questions!B:B,"ERREUR QUESTION"))</f>
        <v/>
      </c>
      <c r="I1701" s="65" t="str">
        <f>IF(OR(ISBLANK(Recyclabilité[[#This Row],[Réponse 2]]),'Calculs'!G1700="0",_xlfn.XLOOKUP('Calculs'!G1700,'Réponses'!C:C,'Réponses'!F:F,"ERREUR VISIBILITE")=0),"",_xlfn.XLOOKUP(_xlfn.XLOOKUP('Calculs'!G1700,'Réponses'!C:C,'Réponses'!F:F,"ERREUR VISIBILITE"),Questions!A:A,Questions!B:B,"ERREUR QUESTION"))</f>
        <v/>
      </c>
      <c r="K1701" s="65" t="str">
        <f>IF(OR(ISBLANK(Recyclabilité[[#This Row],[Réponse 3]]),'Calculs'!J1700="0",_xlfn.XLOOKUP('Calculs'!J1700,'Réponses'!C:C,'Réponses'!F:F,"ERREUR VISIBILITE")=0),"",_xlfn.XLOOKUP(_xlfn.XLOOKUP('Calculs'!J1700,'Réponses'!C:C,'Réponses'!F:F,"ERREUR VISIBILITE"),Questions!A:A,Questions!B:B,"ERREUR QUESTION"))</f>
        <v/>
      </c>
      <c r="M1701" s="65" t="str">
        <f>IF(OR(ISBLANK(Recyclabilité[[#This Row],[Réponse 4]]),'Calculs'!M1700="0",_xlfn.XLOOKUP('Calculs'!M1700,'Réponses'!C:C,'Réponses'!F:F,"ERREUR VISIBILITE")=0),"",_xlfn.XLOOKUP(_xlfn.XLOOKUP('Calculs'!M1700,'Réponses'!C:C,'Réponses'!F:F,"ERREUR VISIBILITE"),Questions!A:A,Questions!B:B,"ERREUR QUESTION"))</f>
        <v/>
      </c>
    </row>
    <row r="1702" spans="4:13" ht="60" customHeight="1" x14ac:dyDescent="0.25">
      <c r="D1702" s="29" t="str">
        <f>IF(ISBLANK(Recyclabilité[[#This Row],[Code Valobat]]),"",IF(OR('Calculs'!A1701="08",MID(Recyclabilité[[#This Row],[Code Valobat]],4,4)="0804",MID(Recyclabilité[[#This Row],[Code Valobat]],4,4)="0709",MID(Recyclabilité[[#This Row],[Code Valobat]],1,7)="6121107"),"Non recyclable",_xlfn.XLOOKUP('Calculs'!Q1701,'Combinaisons'!A:A,'Combinaisons'!B:B,"Merci de répondre à toutes les questions")))</f>
        <v/>
      </c>
      <c r="E1702" s="65" t="str">
        <f>IF(ISBLANK(Recyclabilité[[#This Row],[Code Valobat]]),"",IF(OR('Calculs'!A1701="08",MID(Recyclabilité[[#This Row],[Code Valobat]],4,4)="0804",MID(Recyclabilité[[#This Row],[Code Valobat]],4,4)="0709",MID(Recyclabilité[[#This Row],[Code Valobat]],1,7)="6121107"),"",_xlfn.XLOOKUP('Calculs'!B1701,Questions!A:A,Questions!B:B,"ERREUR QUESTION")))</f>
        <v/>
      </c>
      <c r="G1702" s="65" t="str">
        <f>IF(OR(ISBLANK(Recyclabilité[[#This Row],[Réponse 1]]),'Calculs'!D1701="0",_xlfn.XLOOKUP('Calculs'!D1701,'Réponses'!C:C,'Réponses'!F:F,"ERREUR VISIBILITE")=0),"",_xlfn.XLOOKUP(_xlfn.XLOOKUP('Calculs'!D1701,'Réponses'!C:C,'Réponses'!F:F,"ERREUR VISIBILITE"),Questions!A:A,Questions!B:B,"ERREUR QUESTION"))</f>
        <v/>
      </c>
      <c r="I1702" s="65" t="str">
        <f>IF(OR(ISBLANK(Recyclabilité[[#This Row],[Réponse 2]]),'Calculs'!G1701="0",_xlfn.XLOOKUP('Calculs'!G1701,'Réponses'!C:C,'Réponses'!F:F,"ERREUR VISIBILITE")=0),"",_xlfn.XLOOKUP(_xlfn.XLOOKUP('Calculs'!G1701,'Réponses'!C:C,'Réponses'!F:F,"ERREUR VISIBILITE"),Questions!A:A,Questions!B:B,"ERREUR QUESTION"))</f>
        <v/>
      </c>
      <c r="K1702" s="65" t="str">
        <f>IF(OR(ISBLANK(Recyclabilité[[#This Row],[Réponse 3]]),'Calculs'!J1701="0",_xlfn.XLOOKUP('Calculs'!J1701,'Réponses'!C:C,'Réponses'!F:F,"ERREUR VISIBILITE")=0),"",_xlfn.XLOOKUP(_xlfn.XLOOKUP('Calculs'!J1701,'Réponses'!C:C,'Réponses'!F:F,"ERREUR VISIBILITE"),Questions!A:A,Questions!B:B,"ERREUR QUESTION"))</f>
        <v/>
      </c>
      <c r="M1702" s="65" t="str">
        <f>IF(OR(ISBLANK(Recyclabilité[[#This Row],[Réponse 4]]),'Calculs'!M1701="0",_xlfn.XLOOKUP('Calculs'!M1701,'Réponses'!C:C,'Réponses'!F:F,"ERREUR VISIBILITE")=0),"",_xlfn.XLOOKUP(_xlfn.XLOOKUP('Calculs'!M1701,'Réponses'!C:C,'Réponses'!F:F,"ERREUR VISIBILITE"),Questions!A:A,Questions!B:B,"ERREUR QUESTION"))</f>
        <v/>
      </c>
    </row>
    <row r="1703" spans="4:13" ht="60" customHeight="1" x14ac:dyDescent="0.25">
      <c r="D1703" s="29" t="str">
        <f>IF(ISBLANK(Recyclabilité[[#This Row],[Code Valobat]]),"",IF(OR('Calculs'!A1702="08",MID(Recyclabilité[[#This Row],[Code Valobat]],4,4)="0804",MID(Recyclabilité[[#This Row],[Code Valobat]],4,4)="0709",MID(Recyclabilité[[#This Row],[Code Valobat]],1,7)="6121107"),"Non recyclable",_xlfn.XLOOKUP('Calculs'!Q1702,'Combinaisons'!A:A,'Combinaisons'!B:B,"Merci de répondre à toutes les questions")))</f>
        <v/>
      </c>
      <c r="E1703" s="65" t="str">
        <f>IF(ISBLANK(Recyclabilité[[#This Row],[Code Valobat]]),"",IF(OR('Calculs'!A1702="08",MID(Recyclabilité[[#This Row],[Code Valobat]],4,4)="0804",MID(Recyclabilité[[#This Row],[Code Valobat]],4,4)="0709",MID(Recyclabilité[[#This Row],[Code Valobat]],1,7)="6121107"),"",_xlfn.XLOOKUP('Calculs'!B1702,Questions!A:A,Questions!B:B,"ERREUR QUESTION")))</f>
        <v/>
      </c>
      <c r="G1703" s="65" t="str">
        <f>IF(OR(ISBLANK(Recyclabilité[[#This Row],[Réponse 1]]),'Calculs'!D1702="0",_xlfn.XLOOKUP('Calculs'!D1702,'Réponses'!C:C,'Réponses'!F:F,"ERREUR VISIBILITE")=0),"",_xlfn.XLOOKUP(_xlfn.XLOOKUP('Calculs'!D1702,'Réponses'!C:C,'Réponses'!F:F,"ERREUR VISIBILITE"),Questions!A:A,Questions!B:B,"ERREUR QUESTION"))</f>
        <v/>
      </c>
      <c r="I1703" s="65" t="str">
        <f>IF(OR(ISBLANK(Recyclabilité[[#This Row],[Réponse 2]]),'Calculs'!G1702="0",_xlfn.XLOOKUP('Calculs'!G1702,'Réponses'!C:C,'Réponses'!F:F,"ERREUR VISIBILITE")=0),"",_xlfn.XLOOKUP(_xlfn.XLOOKUP('Calculs'!G1702,'Réponses'!C:C,'Réponses'!F:F,"ERREUR VISIBILITE"),Questions!A:A,Questions!B:B,"ERREUR QUESTION"))</f>
        <v/>
      </c>
      <c r="K1703" s="65" t="str">
        <f>IF(OR(ISBLANK(Recyclabilité[[#This Row],[Réponse 3]]),'Calculs'!J1702="0",_xlfn.XLOOKUP('Calculs'!J1702,'Réponses'!C:C,'Réponses'!F:F,"ERREUR VISIBILITE")=0),"",_xlfn.XLOOKUP(_xlfn.XLOOKUP('Calculs'!J1702,'Réponses'!C:C,'Réponses'!F:F,"ERREUR VISIBILITE"),Questions!A:A,Questions!B:B,"ERREUR QUESTION"))</f>
        <v/>
      </c>
      <c r="M1703" s="65" t="str">
        <f>IF(OR(ISBLANK(Recyclabilité[[#This Row],[Réponse 4]]),'Calculs'!M1702="0",_xlfn.XLOOKUP('Calculs'!M1702,'Réponses'!C:C,'Réponses'!F:F,"ERREUR VISIBILITE")=0),"",_xlfn.XLOOKUP(_xlfn.XLOOKUP('Calculs'!M1702,'Réponses'!C:C,'Réponses'!F:F,"ERREUR VISIBILITE"),Questions!A:A,Questions!B:B,"ERREUR QUESTION"))</f>
        <v/>
      </c>
    </row>
    <row r="1704" spans="4:13" ht="60" customHeight="1" x14ac:dyDescent="0.25">
      <c r="D1704" s="29" t="str">
        <f>IF(ISBLANK(Recyclabilité[[#This Row],[Code Valobat]]),"",IF(OR('Calculs'!A1703="08",MID(Recyclabilité[[#This Row],[Code Valobat]],4,4)="0804",MID(Recyclabilité[[#This Row],[Code Valobat]],4,4)="0709",MID(Recyclabilité[[#This Row],[Code Valobat]],1,7)="6121107"),"Non recyclable",_xlfn.XLOOKUP('Calculs'!Q1703,'Combinaisons'!A:A,'Combinaisons'!B:B,"Merci de répondre à toutes les questions")))</f>
        <v/>
      </c>
      <c r="E1704" s="65" t="str">
        <f>IF(ISBLANK(Recyclabilité[[#This Row],[Code Valobat]]),"",IF(OR('Calculs'!A1703="08",MID(Recyclabilité[[#This Row],[Code Valobat]],4,4)="0804",MID(Recyclabilité[[#This Row],[Code Valobat]],4,4)="0709",MID(Recyclabilité[[#This Row],[Code Valobat]],1,7)="6121107"),"",_xlfn.XLOOKUP('Calculs'!B1703,Questions!A:A,Questions!B:B,"ERREUR QUESTION")))</f>
        <v/>
      </c>
      <c r="G1704" s="65" t="str">
        <f>IF(OR(ISBLANK(Recyclabilité[[#This Row],[Réponse 1]]),'Calculs'!D1703="0",_xlfn.XLOOKUP('Calculs'!D1703,'Réponses'!C:C,'Réponses'!F:F,"ERREUR VISIBILITE")=0),"",_xlfn.XLOOKUP(_xlfn.XLOOKUP('Calculs'!D1703,'Réponses'!C:C,'Réponses'!F:F,"ERREUR VISIBILITE"),Questions!A:A,Questions!B:B,"ERREUR QUESTION"))</f>
        <v/>
      </c>
      <c r="I1704" s="65" t="str">
        <f>IF(OR(ISBLANK(Recyclabilité[[#This Row],[Réponse 2]]),'Calculs'!G1703="0",_xlfn.XLOOKUP('Calculs'!G1703,'Réponses'!C:C,'Réponses'!F:F,"ERREUR VISIBILITE")=0),"",_xlfn.XLOOKUP(_xlfn.XLOOKUP('Calculs'!G1703,'Réponses'!C:C,'Réponses'!F:F,"ERREUR VISIBILITE"),Questions!A:A,Questions!B:B,"ERREUR QUESTION"))</f>
        <v/>
      </c>
      <c r="K1704" s="65" t="str">
        <f>IF(OR(ISBLANK(Recyclabilité[[#This Row],[Réponse 3]]),'Calculs'!J1703="0",_xlfn.XLOOKUP('Calculs'!J1703,'Réponses'!C:C,'Réponses'!F:F,"ERREUR VISIBILITE")=0),"",_xlfn.XLOOKUP(_xlfn.XLOOKUP('Calculs'!J1703,'Réponses'!C:C,'Réponses'!F:F,"ERREUR VISIBILITE"),Questions!A:A,Questions!B:B,"ERREUR QUESTION"))</f>
        <v/>
      </c>
      <c r="M1704" s="65" t="str">
        <f>IF(OR(ISBLANK(Recyclabilité[[#This Row],[Réponse 4]]),'Calculs'!M1703="0",_xlfn.XLOOKUP('Calculs'!M1703,'Réponses'!C:C,'Réponses'!F:F,"ERREUR VISIBILITE")=0),"",_xlfn.XLOOKUP(_xlfn.XLOOKUP('Calculs'!M1703,'Réponses'!C:C,'Réponses'!F:F,"ERREUR VISIBILITE"),Questions!A:A,Questions!B:B,"ERREUR QUESTION"))</f>
        <v/>
      </c>
    </row>
    <row r="1705" spans="4:13" ht="60" customHeight="1" x14ac:dyDescent="0.25">
      <c r="D1705" s="29" t="str">
        <f>IF(ISBLANK(Recyclabilité[[#This Row],[Code Valobat]]),"",IF(OR('Calculs'!A1704="08",MID(Recyclabilité[[#This Row],[Code Valobat]],4,4)="0804",MID(Recyclabilité[[#This Row],[Code Valobat]],4,4)="0709",MID(Recyclabilité[[#This Row],[Code Valobat]],1,7)="6121107"),"Non recyclable",_xlfn.XLOOKUP('Calculs'!Q1704,'Combinaisons'!A:A,'Combinaisons'!B:B,"Merci de répondre à toutes les questions")))</f>
        <v/>
      </c>
      <c r="E1705" s="65" t="str">
        <f>IF(ISBLANK(Recyclabilité[[#This Row],[Code Valobat]]),"",IF(OR('Calculs'!A1704="08",MID(Recyclabilité[[#This Row],[Code Valobat]],4,4)="0804",MID(Recyclabilité[[#This Row],[Code Valobat]],4,4)="0709",MID(Recyclabilité[[#This Row],[Code Valobat]],1,7)="6121107"),"",_xlfn.XLOOKUP('Calculs'!B1704,Questions!A:A,Questions!B:B,"ERREUR QUESTION")))</f>
        <v/>
      </c>
      <c r="G1705" s="65" t="str">
        <f>IF(OR(ISBLANK(Recyclabilité[[#This Row],[Réponse 1]]),'Calculs'!D1704="0",_xlfn.XLOOKUP('Calculs'!D1704,'Réponses'!C:C,'Réponses'!F:F,"ERREUR VISIBILITE")=0),"",_xlfn.XLOOKUP(_xlfn.XLOOKUP('Calculs'!D1704,'Réponses'!C:C,'Réponses'!F:F,"ERREUR VISIBILITE"),Questions!A:A,Questions!B:B,"ERREUR QUESTION"))</f>
        <v/>
      </c>
      <c r="I1705" s="65" t="str">
        <f>IF(OR(ISBLANK(Recyclabilité[[#This Row],[Réponse 2]]),'Calculs'!G1704="0",_xlfn.XLOOKUP('Calculs'!G1704,'Réponses'!C:C,'Réponses'!F:F,"ERREUR VISIBILITE")=0),"",_xlfn.XLOOKUP(_xlfn.XLOOKUP('Calculs'!G1704,'Réponses'!C:C,'Réponses'!F:F,"ERREUR VISIBILITE"),Questions!A:A,Questions!B:B,"ERREUR QUESTION"))</f>
        <v/>
      </c>
      <c r="K1705" s="65" t="str">
        <f>IF(OR(ISBLANK(Recyclabilité[[#This Row],[Réponse 3]]),'Calculs'!J1704="0",_xlfn.XLOOKUP('Calculs'!J1704,'Réponses'!C:C,'Réponses'!F:F,"ERREUR VISIBILITE")=0),"",_xlfn.XLOOKUP(_xlfn.XLOOKUP('Calculs'!J1704,'Réponses'!C:C,'Réponses'!F:F,"ERREUR VISIBILITE"),Questions!A:A,Questions!B:B,"ERREUR QUESTION"))</f>
        <v/>
      </c>
      <c r="M1705" s="65" t="str">
        <f>IF(OR(ISBLANK(Recyclabilité[[#This Row],[Réponse 4]]),'Calculs'!M1704="0",_xlfn.XLOOKUP('Calculs'!M1704,'Réponses'!C:C,'Réponses'!F:F,"ERREUR VISIBILITE")=0),"",_xlfn.XLOOKUP(_xlfn.XLOOKUP('Calculs'!M1704,'Réponses'!C:C,'Réponses'!F:F,"ERREUR VISIBILITE"),Questions!A:A,Questions!B:B,"ERREUR QUESTION"))</f>
        <v/>
      </c>
    </row>
    <row r="1706" spans="4:13" ht="60" customHeight="1" x14ac:dyDescent="0.25">
      <c r="D1706" s="29" t="str">
        <f>IF(ISBLANK(Recyclabilité[[#This Row],[Code Valobat]]),"",IF(OR('Calculs'!A1705="08",MID(Recyclabilité[[#This Row],[Code Valobat]],4,4)="0804",MID(Recyclabilité[[#This Row],[Code Valobat]],4,4)="0709",MID(Recyclabilité[[#This Row],[Code Valobat]],1,7)="6121107"),"Non recyclable",_xlfn.XLOOKUP('Calculs'!Q1705,'Combinaisons'!A:A,'Combinaisons'!B:B,"Merci de répondre à toutes les questions")))</f>
        <v/>
      </c>
      <c r="E1706" s="65" t="str">
        <f>IF(ISBLANK(Recyclabilité[[#This Row],[Code Valobat]]),"",IF(OR('Calculs'!A1705="08",MID(Recyclabilité[[#This Row],[Code Valobat]],4,4)="0804",MID(Recyclabilité[[#This Row],[Code Valobat]],4,4)="0709",MID(Recyclabilité[[#This Row],[Code Valobat]],1,7)="6121107"),"",_xlfn.XLOOKUP('Calculs'!B1705,Questions!A:A,Questions!B:B,"ERREUR QUESTION")))</f>
        <v/>
      </c>
      <c r="G1706" s="65" t="str">
        <f>IF(OR(ISBLANK(Recyclabilité[[#This Row],[Réponse 1]]),'Calculs'!D1705="0",_xlfn.XLOOKUP('Calculs'!D1705,'Réponses'!C:C,'Réponses'!F:F,"ERREUR VISIBILITE")=0),"",_xlfn.XLOOKUP(_xlfn.XLOOKUP('Calculs'!D1705,'Réponses'!C:C,'Réponses'!F:F,"ERREUR VISIBILITE"),Questions!A:A,Questions!B:B,"ERREUR QUESTION"))</f>
        <v/>
      </c>
      <c r="I1706" s="65" t="str">
        <f>IF(OR(ISBLANK(Recyclabilité[[#This Row],[Réponse 2]]),'Calculs'!G1705="0",_xlfn.XLOOKUP('Calculs'!G1705,'Réponses'!C:C,'Réponses'!F:F,"ERREUR VISIBILITE")=0),"",_xlfn.XLOOKUP(_xlfn.XLOOKUP('Calculs'!G1705,'Réponses'!C:C,'Réponses'!F:F,"ERREUR VISIBILITE"),Questions!A:A,Questions!B:B,"ERREUR QUESTION"))</f>
        <v/>
      </c>
      <c r="K1706" s="65" t="str">
        <f>IF(OR(ISBLANK(Recyclabilité[[#This Row],[Réponse 3]]),'Calculs'!J1705="0",_xlfn.XLOOKUP('Calculs'!J1705,'Réponses'!C:C,'Réponses'!F:F,"ERREUR VISIBILITE")=0),"",_xlfn.XLOOKUP(_xlfn.XLOOKUP('Calculs'!J1705,'Réponses'!C:C,'Réponses'!F:F,"ERREUR VISIBILITE"),Questions!A:A,Questions!B:B,"ERREUR QUESTION"))</f>
        <v/>
      </c>
      <c r="M1706" s="65" t="str">
        <f>IF(OR(ISBLANK(Recyclabilité[[#This Row],[Réponse 4]]),'Calculs'!M1705="0",_xlfn.XLOOKUP('Calculs'!M1705,'Réponses'!C:C,'Réponses'!F:F,"ERREUR VISIBILITE")=0),"",_xlfn.XLOOKUP(_xlfn.XLOOKUP('Calculs'!M1705,'Réponses'!C:C,'Réponses'!F:F,"ERREUR VISIBILITE"),Questions!A:A,Questions!B:B,"ERREUR QUESTION"))</f>
        <v/>
      </c>
    </row>
    <row r="1707" spans="4:13" ht="60" customHeight="1" x14ac:dyDescent="0.25">
      <c r="D1707" s="29" t="str">
        <f>IF(ISBLANK(Recyclabilité[[#This Row],[Code Valobat]]),"",IF(OR('Calculs'!A1706="08",MID(Recyclabilité[[#This Row],[Code Valobat]],4,4)="0804",MID(Recyclabilité[[#This Row],[Code Valobat]],4,4)="0709",MID(Recyclabilité[[#This Row],[Code Valobat]],1,7)="6121107"),"Non recyclable",_xlfn.XLOOKUP('Calculs'!Q1706,'Combinaisons'!A:A,'Combinaisons'!B:B,"Merci de répondre à toutes les questions")))</f>
        <v/>
      </c>
      <c r="E1707" s="65" t="str">
        <f>IF(ISBLANK(Recyclabilité[[#This Row],[Code Valobat]]),"",IF(OR('Calculs'!A1706="08",MID(Recyclabilité[[#This Row],[Code Valobat]],4,4)="0804",MID(Recyclabilité[[#This Row],[Code Valobat]],4,4)="0709",MID(Recyclabilité[[#This Row],[Code Valobat]],1,7)="6121107"),"",_xlfn.XLOOKUP('Calculs'!B1706,Questions!A:A,Questions!B:B,"ERREUR QUESTION")))</f>
        <v/>
      </c>
      <c r="G1707" s="65" t="str">
        <f>IF(OR(ISBLANK(Recyclabilité[[#This Row],[Réponse 1]]),'Calculs'!D1706="0",_xlfn.XLOOKUP('Calculs'!D1706,'Réponses'!C:C,'Réponses'!F:F,"ERREUR VISIBILITE")=0),"",_xlfn.XLOOKUP(_xlfn.XLOOKUP('Calculs'!D1706,'Réponses'!C:C,'Réponses'!F:F,"ERREUR VISIBILITE"),Questions!A:A,Questions!B:B,"ERREUR QUESTION"))</f>
        <v/>
      </c>
      <c r="I1707" s="65" t="str">
        <f>IF(OR(ISBLANK(Recyclabilité[[#This Row],[Réponse 2]]),'Calculs'!G1706="0",_xlfn.XLOOKUP('Calculs'!G1706,'Réponses'!C:C,'Réponses'!F:F,"ERREUR VISIBILITE")=0),"",_xlfn.XLOOKUP(_xlfn.XLOOKUP('Calculs'!G1706,'Réponses'!C:C,'Réponses'!F:F,"ERREUR VISIBILITE"),Questions!A:A,Questions!B:B,"ERREUR QUESTION"))</f>
        <v/>
      </c>
      <c r="K1707" s="65" t="str">
        <f>IF(OR(ISBLANK(Recyclabilité[[#This Row],[Réponse 3]]),'Calculs'!J1706="0",_xlfn.XLOOKUP('Calculs'!J1706,'Réponses'!C:C,'Réponses'!F:F,"ERREUR VISIBILITE")=0),"",_xlfn.XLOOKUP(_xlfn.XLOOKUP('Calculs'!J1706,'Réponses'!C:C,'Réponses'!F:F,"ERREUR VISIBILITE"),Questions!A:A,Questions!B:B,"ERREUR QUESTION"))</f>
        <v/>
      </c>
      <c r="M1707" s="65" t="str">
        <f>IF(OR(ISBLANK(Recyclabilité[[#This Row],[Réponse 4]]),'Calculs'!M1706="0",_xlfn.XLOOKUP('Calculs'!M1706,'Réponses'!C:C,'Réponses'!F:F,"ERREUR VISIBILITE")=0),"",_xlfn.XLOOKUP(_xlfn.XLOOKUP('Calculs'!M1706,'Réponses'!C:C,'Réponses'!F:F,"ERREUR VISIBILITE"),Questions!A:A,Questions!B:B,"ERREUR QUESTION"))</f>
        <v/>
      </c>
    </row>
    <row r="1708" spans="4:13" ht="60" customHeight="1" x14ac:dyDescent="0.25">
      <c r="D1708" s="29" t="str">
        <f>IF(ISBLANK(Recyclabilité[[#This Row],[Code Valobat]]),"",IF(OR('Calculs'!A1707="08",MID(Recyclabilité[[#This Row],[Code Valobat]],4,4)="0804",MID(Recyclabilité[[#This Row],[Code Valobat]],4,4)="0709",MID(Recyclabilité[[#This Row],[Code Valobat]],1,7)="6121107"),"Non recyclable",_xlfn.XLOOKUP('Calculs'!Q1707,'Combinaisons'!A:A,'Combinaisons'!B:B,"Merci de répondre à toutes les questions")))</f>
        <v/>
      </c>
      <c r="E1708" s="65" t="str">
        <f>IF(ISBLANK(Recyclabilité[[#This Row],[Code Valobat]]),"",IF(OR('Calculs'!A1707="08",MID(Recyclabilité[[#This Row],[Code Valobat]],4,4)="0804",MID(Recyclabilité[[#This Row],[Code Valobat]],4,4)="0709",MID(Recyclabilité[[#This Row],[Code Valobat]],1,7)="6121107"),"",_xlfn.XLOOKUP('Calculs'!B1707,Questions!A:A,Questions!B:B,"ERREUR QUESTION")))</f>
        <v/>
      </c>
      <c r="G1708" s="65" t="str">
        <f>IF(OR(ISBLANK(Recyclabilité[[#This Row],[Réponse 1]]),'Calculs'!D1707="0",_xlfn.XLOOKUP('Calculs'!D1707,'Réponses'!C:C,'Réponses'!F:F,"ERREUR VISIBILITE")=0),"",_xlfn.XLOOKUP(_xlfn.XLOOKUP('Calculs'!D1707,'Réponses'!C:C,'Réponses'!F:F,"ERREUR VISIBILITE"),Questions!A:A,Questions!B:B,"ERREUR QUESTION"))</f>
        <v/>
      </c>
      <c r="I1708" s="65" t="str">
        <f>IF(OR(ISBLANK(Recyclabilité[[#This Row],[Réponse 2]]),'Calculs'!G1707="0",_xlfn.XLOOKUP('Calculs'!G1707,'Réponses'!C:C,'Réponses'!F:F,"ERREUR VISIBILITE")=0),"",_xlfn.XLOOKUP(_xlfn.XLOOKUP('Calculs'!G1707,'Réponses'!C:C,'Réponses'!F:F,"ERREUR VISIBILITE"),Questions!A:A,Questions!B:B,"ERREUR QUESTION"))</f>
        <v/>
      </c>
      <c r="K1708" s="65" t="str">
        <f>IF(OR(ISBLANK(Recyclabilité[[#This Row],[Réponse 3]]),'Calculs'!J1707="0",_xlfn.XLOOKUP('Calculs'!J1707,'Réponses'!C:C,'Réponses'!F:F,"ERREUR VISIBILITE")=0),"",_xlfn.XLOOKUP(_xlfn.XLOOKUP('Calculs'!J1707,'Réponses'!C:C,'Réponses'!F:F,"ERREUR VISIBILITE"),Questions!A:A,Questions!B:B,"ERREUR QUESTION"))</f>
        <v/>
      </c>
      <c r="M1708" s="65" t="str">
        <f>IF(OR(ISBLANK(Recyclabilité[[#This Row],[Réponse 4]]),'Calculs'!M1707="0",_xlfn.XLOOKUP('Calculs'!M1707,'Réponses'!C:C,'Réponses'!F:F,"ERREUR VISIBILITE")=0),"",_xlfn.XLOOKUP(_xlfn.XLOOKUP('Calculs'!M1707,'Réponses'!C:C,'Réponses'!F:F,"ERREUR VISIBILITE"),Questions!A:A,Questions!B:B,"ERREUR QUESTION"))</f>
        <v/>
      </c>
    </row>
    <row r="1709" spans="4:13" ht="60" customHeight="1" x14ac:dyDescent="0.25">
      <c r="D1709" s="29" t="str">
        <f>IF(ISBLANK(Recyclabilité[[#This Row],[Code Valobat]]),"",IF(OR('Calculs'!A1708="08",MID(Recyclabilité[[#This Row],[Code Valobat]],4,4)="0804",MID(Recyclabilité[[#This Row],[Code Valobat]],4,4)="0709",MID(Recyclabilité[[#This Row],[Code Valobat]],1,7)="6121107"),"Non recyclable",_xlfn.XLOOKUP('Calculs'!Q1708,'Combinaisons'!A:A,'Combinaisons'!B:B,"Merci de répondre à toutes les questions")))</f>
        <v/>
      </c>
      <c r="E1709" s="65" t="str">
        <f>IF(ISBLANK(Recyclabilité[[#This Row],[Code Valobat]]),"",IF(OR('Calculs'!A1708="08",MID(Recyclabilité[[#This Row],[Code Valobat]],4,4)="0804",MID(Recyclabilité[[#This Row],[Code Valobat]],4,4)="0709",MID(Recyclabilité[[#This Row],[Code Valobat]],1,7)="6121107"),"",_xlfn.XLOOKUP('Calculs'!B1708,Questions!A:A,Questions!B:B,"ERREUR QUESTION")))</f>
        <v/>
      </c>
      <c r="G1709" s="65" t="str">
        <f>IF(OR(ISBLANK(Recyclabilité[[#This Row],[Réponse 1]]),'Calculs'!D1708="0",_xlfn.XLOOKUP('Calculs'!D1708,'Réponses'!C:C,'Réponses'!F:F,"ERREUR VISIBILITE")=0),"",_xlfn.XLOOKUP(_xlfn.XLOOKUP('Calculs'!D1708,'Réponses'!C:C,'Réponses'!F:F,"ERREUR VISIBILITE"),Questions!A:A,Questions!B:B,"ERREUR QUESTION"))</f>
        <v/>
      </c>
      <c r="I1709" s="65" t="str">
        <f>IF(OR(ISBLANK(Recyclabilité[[#This Row],[Réponse 2]]),'Calculs'!G1708="0",_xlfn.XLOOKUP('Calculs'!G1708,'Réponses'!C:C,'Réponses'!F:F,"ERREUR VISIBILITE")=0),"",_xlfn.XLOOKUP(_xlfn.XLOOKUP('Calculs'!G1708,'Réponses'!C:C,'Réponses'!F:F,"ERREUR VISIBILITE"),Questions!A:A,Questions!B:B,"ERREUR QUESTION"))</f>
        <v/>
      </c>
      <c r="K1709" s="65" t="str">
        <f>IF(OR(ISBLANK(Recyclabilité[[#This Row],[Réponse 3]]),'Calculs'!J1708="0",_xlfn.XLOOKUP('Calculs'!J1708,'Réponses'!C:C,'Réponses'!F:F,"ERREUR VISIBILITE")=0),"",_xlfn.XLOOKUP(_xlfn.XLOOKUP('Calculs'!J1708,'Réponses'!C:C,'Réponses'!F:F,"ERREUR VISIBILITE"),Questions!A:A,Questions!B:B,"ERREUR QUESTION"))</f>
        <v/>
      </c>
      <c r="M1709" s="65" t="str">
        <f>IF(OR(ISBLANK(Recyclabilité[[#This Row],[Réponse 4]]),'Calculs'!M1708="0",_xlfn.XLOOKUP('Calculs'!M1708,'Réponses'!C:C,'Réponses'!F:F,"ERREUR VISIBILITE")=0),"",_xlfn.XLOOKUP(_xlfn.XLOOKUP('Calculs'!M1708,'Réponses'!C:C,'Réponses'!F:F,"ERREUR VISIBILITE"),Questions!A:A,Questions!B:B,"ERREUR QUESTION"))</f>
        <v/>
      </c>
    </row>
    <row r="1710" spans="4:13" ht="60" customHeight="1" x14ac:dyDescent="0.25">
      <c r="D1710" s="29" t="str">
        <f>IF(ISBLANK(Recyclabilité[[#This Row],[Code Valobat]]),"",IF(OR('Calculs'!A1709="08",MID(Recyclabilité[[#This Row],[Code Valobat]],4,4)="0804",MID(Recyclabilité[[#This Row],[Code Valobat]],4,4)="0709",MID(Recyclabilité[[#This Row],[Code Valobat]],1,7)="6121107"),"Non recyclable",_xlfn.XLOOKUP('Calculs'!Q1709,'Combinaisons'!A:A,'Combinaisons'!B:B,"Merci de répondre à toutes les questions")))</f>
        <v/>
      </c>
      <c r="E1710" s="65" t="str">
        <f>IF(ISBLANK(Recyclabilité[[#This Row],[Code Valobat]]),"",IF(OR('Calculs'!A1709="08",MID(Recyclabilité[[#This Row],[Code Valobat]],4,4)="0804",MID(Recyclabilité[[#This Row],[Code Valobat]],4,4)="0709",MID(Recyclabilité[[#This Row],[Code Valobat]],1,7)="6121107"),"",_xlfn.XLOOKUP('Calculs'!B1709,Questions!A:A,Questions!B:B,"ERREUR QUESTION")))</f>
        <v/>
      </c>
      <c r="G1710" s="65" t="str">
        <f>IF(OR(ISBLANK(Recyclabilité[[#This Row],[Réponse 1]]),'Calculs'!D1709="0",_xlfn.XLOOKUP('Calculs'!D1709,'Réponses'!C:C,'Réponses'!F:F,"ERREUR VISIBILITE")=0),"",_xlfn.XLOOKUP(_xlfn.XLOOKUP('Calculs'!D1709,'Réponses'!C:C,'Réponses'!F:F,"ERREUR VISIBILITE"),Questions!A:A,Questions!B:B,"ERREUR QUESTION"))</f>
        <v/>
      </c>
      <c r="I1710" s="65" t="str">
        <f>IF(OR(ISBLANK(Recyclabilité[[#This Row],[Réponse 2]]),'Calculs'!G1709="0",_xlfn.XLOOKUP('Calculs'!G1709,'Réponses'!C:C,'Réponses'!F:F,"ERREUR VISIBILITE")=0),"",_xlfn.XLOOKUP(_xlfn.XLOOKUP('Calculs'!G1709,'Réponses'!C:C,'Réponses'!F:F,"ERREUR VISIBILITE"),Questions!A:A,Questions!B:B,"ERREUR QUESTION"))</f>
        <v/>
      </c>
      <c r="K1710" s="65" t="str">
        <f>IF(OR(ISBLANK(Recyclabilité[[#This Row],[Réponse 3]]),'Calculs'!J1709="0",_xlfn.XLOOKUP('Calculs'!J1709,'Réponses'!C:C,'Réponses'!F:F,"ERREUR VISIBILITE")=0),"",_xlfn.XLOOKUP(_xlfn.XLOOKUP('Calculs'!J1709,'Réponses'!C:C,'Réponses'!F:F,"ERREUR VISIBILITE"),Questions!A:A,Questions!B:B,"ERREUR QUESTION"))</f>
        <v/>
      </c>
      <c r="M1710" s="65" t="str">
        <f>IF(OR(ISBLANK(Recyclabilité[[#This Row],[Réponse 4]]),'Calculs'!M1709="0",_xlfn.XLOOKUP('Calculs'!M1709,'Réponses'!C:C,'Réponses'!F:F,"ERREUR VISIBILITE")=0),"",_xlfn.XLOOKUP(_xlfn.XLOOKUP('Calculs'!M1709,'Réponses'!C:C,'Réponses'!F:F,"ERREUR VISIBILITE"),Questions!A:A,Questions!B:B,"ERREUR QUESTION"))</f>
        <v/>
      </c>
    </row>
    <row r="1711" spans="4:13" ht="60" customHeight="1" x14ac:dyDescent="0.25">
      <c r="D1711" s="29" t="str">
        <f>IF(ISBLANK(Recyclabilité[[#This Row],[Code Valobat]]),"",IF(OR('Calculs'!A1710="08",MID(Recyclabilité[[#This Row],[Code Valobat]],4,4)="0804",MID(Recyclabilité[[#This Row],[Code Valobat]],4,4)="0709",MID(Recyclabilité[[#This Row],[Code Valobat]],1,7)="6121107"),"Non recyclable",_xlfn.XLOOKUP('Calculs'!Q1710,'Combinaisons'!A:A,'Combinaisons'!B:B,"Merci de répondre à toutes les questions")))</f>
        <v/>
      </c>
      <c r="E1711" s="65" t="str">
        <f>IF(ISBLANK(Recyclabilité[[#This Row],[Code Valobat]]),"",IF(OR('Calculs'!A1710="08",MID(Recyclabilité[[#This Row],[Code Valobat]],4,4)="0804",MID(Recyclabilité[[#This Row],[Code Valobat]],4,4)="0709",MID(Recyclabilité[[#This Row],[Code Valobat]],1,7)="6121107"),"",_xlfn.XLOOKUP('Calculs'!B1710,Questions!A:A,Questions!B:B,"ERREUR QUESTION")))</f>
        <v/>
      </c>
      <c r="G1711" s="65" t="str">
        <f>IF(OR(ISBLANK(Recyclabilité[[#This Row],[Réponse 1]]),'Calculs'!D1710="0",_xlfn.XLOOKUP('Calculs'!D1710,'Réponses'!C:C,'Réponses'!F:F,"ERREUR VISIBILITE")=0),"",_xlfn.XLOOKUP(_xlfn.XLOOKUP('Calculs'!D1710,'Réponses'!C:C,'Réponses'!F:F,"ERREUR VISIBILITE"),Questions!A:A,Questions!B:B,"ERREUR QUESTION"))</f>
        <v/>
      </c>
      <c r="I1711" s="65" t="str">
        <f>IF(OR(ISBLANK(Recyclabilité[[#This Row],[Réponse 2]]),'Calculs'!G1710="0",_xlfn.XLOOKUP('Calculs'!G1710,'Réponses'!C:C,'Réponses'!F:F,"ERREUR VISIBILITE")=0),"",_xlfn.XLOOKUP(_xlfn.XLOOKUP('Calculs'!G1710,'Réponses'!C:C,'Réponses'!F:F,"ERREUR VISIBILITE"),Questions!A:A,Questions!B:B,"ERREUR QUESTION"))</f>
        <v/>
      </c>
      <c r="K1711" s="65" t="str">
        <f>IF(OR(ISBLANK(Recyclabilité[[#This Row],[Réponse 3]]),'Calculs'!J1710="0",_xlfn.XLOOKUP('Calculs'!J1710,'Réponses'!C:C,'Réponses'!F:F,"ERREUR VISIBILITE")=0),"",_xlfn.XLOOKUP(_xlfn.XLOOKUP('Calculs'!J1710,'Réponses'!C:C,'Réponses'!F:F,"ERREUR VISIBILITE"),Questions!A:A,Questions!B:B,"ERREUR QUESTION"))</f>
        <v/>
      </c>
      <c r="M1711" s="65" t="str">
        <f>IF(OR(ISBLANK(Recyclabilité[[#This Row],[Réponse 4]]),'Calculs'!M1710="0",_xlfn.XLOOKUP('Calculs'!M1710,'Réponses'!C:C,'Réponses'!F:F,"ERREUR VISIBILITE")=0),"",_xlfn.XLOOKUP(_xlfn.XLOOKUP('Calculs'!M1710,'Réponses'!C:C,'Réponses'!F:F,"ERREUR VISIBILITE"),Questions!A:A,Questions!B:B,"ERREUR QUESTION"))</f>
        <v/>
      </c>
    </row>
    <row r="1712" spans="4:13" ht="60" customHeight="1" x14ac:dyDescent="0.25">
      <c r="D1712" s="29" t="str">
        <f>IF(ISBLANK(Recyclabilité[[#This Row],[Code Valobat]]),"",IF(OR('Calculs'!A1711="08",MID(Recyclabilité[[#This Row],[Code Valobat]],4,4)="0804",MID(Recyclabilité[[#This Row],[Code Valobat]],4,4)="0709",MID(Recyclabilité[[#This Row],[Code Valobat]],1,7)="6121107"),"Non recyclable",_xlfn.XLOOKUP('Calculs'!Q1711,'Combinaisons'!A:A,'Combinaisons'!B:B,"Merci de répondre à toutes les questions")))</f>
        <v/>
      </c>
      <c r="E1712" s="65" t="str">
        <f>IF(ISBLANK(Recyclabilité[[#This Row],[Code Valobat]]),"",IF(OR('Calculs'!A1711="08",MID(Recyclabilité[[#This Row],[Code Valobat]],4,4)="0804",MID(Recyclabilité[[#This Row],[Code Valobat]],4,4)="0709",MID(Recyclabilité[[#This Row],[Code Valobat]],1,7)="6121107"),"",_xlfn.XLOOKUP('Calculs'!B1711,Questions!A:A,Questions!B:B,"ERREUR QUESTION")))</f>
        <v/>
      </c>
      <c r="G1712" s="65" t="str">
        <f>IF(OR(ISBLANK(Recyclabilité[[#This Row],[Réponse 1]]),'Calculs'!D1711="0",_xlfn.XLOOKUP('Calculs'!D1711,'Réponses'!C:C,'Réponses'!F:F,"ERREUR VISIBILITE")=0),"",_xlfn.XLOOKUP(_xlfn.XLOOKUP('Calculs'!D1711,'Réponses'!C:C,'Réponses'!F:F,"ERREUR VISIBILITE"),Questions!A:A,Questions!B:B,"ERREUR QUESTION"))</f>
        <v/>
      </c>
      <c r="I1712" s="65" t="str">
        <f>IF(OR(ISBLANK(Recyclabilité[[#This Row],[Réponse 2]]),'Calculs'!G1711="0",_xlfn.XLOOKUP('Calculs'!G1711,'Réponses'!C:C,'Réponses'!F:F,"ERREUR VISIBILITE")=0),"",_xlfn.XLOOKUP(_xlfn.XLOOKUP('Calculs'!G1711,'Réponses'!C:C,'Réponses'!F:F,"ERREUR VISIBILITE"),Questions!A:A,Questions!B:B,"ERREUR QUESTION"))</f>
        <v/>
      </c>
      <c r="K1712" s="65" t="str">
        <f>IF(OR(ISBLANK(Recyclabilité[[#This Row],[Réponse 3]]),'Calculs'!J1711="0",_xlfn.XLOOKUP('Calculs'!J1711,'Réponses'!C:C,'Réponses'!F:F,"ERREUR VISIBILITE")=0),"",_xlfn.XLOOKUP(_xlfn.XLOOKUP('Calculs'!J1711,'Réponses'!C:C,'Réponses'!F:F,"ERREUR VISIBILITE"),Questions!A:A,Questions!B:B,"ERREUR QUESTION"))</f>
        <v/>
      </c>
      <c r="M1712" s="65" t="str">
        <f>IF(OR(ISBLANK(Recyclabilité[[#This Row],[Réponse 4]]),'Calculs'!M1711="0",_xlfn.XLOOKUP('Calculs'!M1711,'Réponses'!C:C,'Réponses'!F:F,"ERREUR VISIBILITE")=0),"",_xlfn.XLOOKUP(_xlfn.XLOOKUP('Calculs'!M1711,'Réponses'!C:C,'Réponses'!F:F,"ERREUR VISIBILITE"),Questions!A:A,Questions!B:B,"ERREUR QUESTION"))</f>
        <v/>
      </c>
    </row>
    <row r="1713" spans="4:13" ht="60" customHeight="1" x14ac:dyDescent="0.25">
      <c r="D1713" s="29" t="str">
        <f>IF(ISBLANK(Recyclabilité[[#This Row],[Code Valobat]]),"",IF(OR('Calculs'!A1712="08",MID(Recyclabilité[[#This Row],[Code Valobat]],4,4)="0804",MID(Recyclabilité[[#This Row],[Code Valobat]],4,4)="0709",MID(Recyclabilité[[#This Row],[Code Valobat]],1,7)="6121107"),"Non recyclable",_xlfn.XLOOKUP('Calculs'!Q1712,'Combinaisons'!A:A,'Combinaisons'!B:B,"Merci de répondre à toutes les questions")))</f>
        <v/>
      </c>
      <c r="E1713" s="65" t="str">
        <f>IF(ISBLANK(Recyclabilité[[#This Row],[Code Valobat]]),"",IF(OR('Calculs'!A1712="08",MID(Recyclabilité[[#This Row],[Code Valobat]],4,4)="0804",MID(Recyclabilité[[#This Row],[Code Valobat]],4,4)="0709",MID(Recyclabilité[[#This Row],[Code Valobat]],1,7)="6121107"),"",_xlfn.XLOOKUP('Calculs'!B1712,Questions!A:A,Questions!B:B,"ERREUR QUESTION")))</f>
        <v/>
      </c>
      <c r="G1713" s="65" t="str">
        <f>IF(OR(ISBLANK(Recyclabilité[[#This Row],[Réponse 1]]),'Calculs'!D1712="0",_xlfn.XLOOKUP('Calculs'!D1712,'Réponses'!C:C,'Réponses'!F:F,"ERREUR VISIBILITE")=0),"",_xlfn.XLOOKUP(_xlfn.XLOOKUP('Calculs'!D1712,'Réponses'!C:C,'Réponses'!F:F,"ERREUR VISIBILITE"),Questions!A:A,Questions!B:B,"ERREUR QUESTION"))</f>
        <v/>
      </c>
      <c r="I1713" s="65" t="str">
        <f>IF(OR(ISBLANK(Recyclabilité[[#This Row],[Réponse 2]]),'Calculs'!G1712="0",_xlfn.XLOOKUP('Calculs'!G1712,'Réponses'!C:C,'Réponses'!F:F,"ERREUR VISIBILITE")=0),"",_xlfn.XLOOKUP(_xlfn.XLOOKUP('Calculs'!G1712,'Réponses'!C:C,'Réponses'!F:F,"ERREUR VISIBILITE"),Questions!A:A,Questions!B:B,"ERREUR QUESTION"))</f>
        <v/>
      </c>
      <c r="K1713" s="65" t="str">
        <f>IF(OR(ISBLANK(Recyclabilité[[#This Row],[Réponse 3]]),'Calculs'!J1712="0",_xlfn.XLOOKUP('Calculs'!J1712,'Réponses'!C:C,'Réponses'!F:F,"ERREUR VISIBILITE")=0),"",_xlfn.XLOOKUP(_xlfn.XLOOKUP('Calculs'!J1712,'Réponses'!C:C,'Réponses'!F:F,"ERREUR VISIBILITE"),Questions!A:A,Questions!B:B,"ERREUR QUESTION"))</f>
        <v/>
      </c>
      <c r="M1713" s="65" t="str">
        <f>IF(OR(ISBLANK(Recyclabilité[[#This Row],[Réponse 4]]),'Calculs'!M1712="0",_xlfn.XLOOKUP('Calculs'!M1712,'Réponses'!C:C,'Réponses'!F:F,"ERREUR VISIBILITE")=0),"",_xlfn.XLOOKUP(_xlfn.XLOOKUP('Calculs'!M1712,'Réponses'!C:C,'Réponses'!F:F,"ERREUR VISIBILITE"),Questions!A:A,Questions!B:B,"ERREUR QUESTION"))</f>
        <v/>
      </c>
    </row>
    <row r="1714" spans="4:13" ht="60" customHeight="1" x14ac:dyDescent="0.25">
      <c r="D1714" s="29" t="str">
        <f>IF(ISBLANK(Recyclabilité[[#This Row],[Code Valobat]]),"",IF(OR('Calculs'!A1713="08",MID(Recyclabilité[[#This Row],[Code Valobat]],4,4)="0804",MID(Recyclabilité[[#This Row],[Code Valobat]],4,4)="0709",MID(Recyclabilité[[#This Row],[Code Valobat]],1,7)="6121107"),"Non recyclable",_xlfn.XLOOKUP('Calculs'!Q1713,'Combinaisons'!A:A,'Combinaisons'!B:B,"Merci de répondre à toutes les questions")))</f>
        <v/>
      </c>
      <c r="E1714" s="65" t="str">
        <f>IF(ISBLANK(Recyclabilité[[#This Row],[Code Valobat]]),"",IF(OR('Calculs'!A1713="08",MID(Recyclabilité[[#This Row],[Code Valobat]],4,4)="0804",MID(Recyclabilité[[#This Row],[Code Valobat]],4,4)="0709",MID(Recyclabilité[[#This Row],[Code Valobat]],1,7)="6121107"),"",_xlfn.XLOOKUP('Calculs'!B1713,Questions!A:A,Questions!B:B,"ERREUR QUESTION")))</f>
        <v/>
      </c>
      <c r="G1714" s="65" t="str">
        <f>IF(OR(ISBLANK(Recyclabilité[[#This Row],[Réponse 1]]),'Calculs'!D1713="0",_xlfn.XLOOKUP('Calculs'!D1713,'Réponses'!C:C,'Réponses'!F:F,"ERREUR VISIBILITE")=0),"",_xlfn.XLOOKUP(_xlfn.XLOOKUP('Calculs'!D1713,'Réponses'!C:C,'Réponses'!F:F,"ERREUR VISIBILITE"),Questions!A:A,Questions!B:B,"ERREUR QUESTION"))</f>
        <v/>
      </c>
      <c r="I1714" s="65" t="str">
        <f>IF(OR(ISBLANK(Recyclabilité[[#This Row],[Réponse 2]]),'Calculs'!G1713="0",_xlfn.XLOOKUP('Calculs'!G1713,'Réponses'!C:C,'Réponses'!F:F,"ERREUR VISIBILITE")=0),"",_xlfn.XLOOKUP(_xlfn.XLOOKUP('Calculs'!G1713,'Réponses'!C:C,'Réponses'!F:F,"ERREUR VISIBILITE"),Questions!A:A,Questions!B:B,"ERREUR QUESTION"))</f>
        <v/>
      </c>
      <c r="K1714" s="65" t="str">
        <f>IF(OR(ISBLANK(Recyclabilité[[#This Row],[Réponse 3]]),'Calculs'!J1713="0",_xlfn.XLOOKUP('Calculs'!J1713,'Réponses'!C:C,'Réponses'!F:F,"ERREUR VISIBILITE")=0),"",_xlfn.XLOOKUP(_xlfn.XLOOKUP('Calculs'!J1713,'Réponses'!C:C,'Réponses'!F:F,"ERREUR VISIBILITE"),Questions!A:A,Questions!B:B,"ERREUR QUESTION"))</f>
        <v/>
      </c>
      <c r="M1714" s="65" t="str">
        <f>IF(OR(ISBLANK(Recyclabilité[[#This Row],[Réponse 4]]),'Calculs'!M1713="0",_xlfn.XLOOKUP('Calculs'!M1713,'Réponses'!C:C,'Réponses'!F:F,"ERREUR VISIBILITE")=0),"",_xlfn.XLOOKUP(_xlfn.XLOOKUP('Calculs'!M1713,'Réponses'!C:C,'Réponses'!F:F,"ERREUR VISIBILITE"),Questions!A:A,Questions!B:B,"ERREUR QUESTION"))</f>
        <v/>
      </c>
    </row>
    <row r="1715" spans="4:13" ht="60" customHeight="1" x14ac:dyDescent="0.25">
      <c r="D1715" s="29" t="str">
        <f>IF(ISBLANK(Recyclabilité[[#This Row],[Code Valobat]]),"",IF(OR('Calculs'!A1714="08",MID(Recyclabilité[[#This Row],[Code Valobat]],4,4)="0804",MID(Recyclabilité[[#This Row],[Code Valobat]],4,4)="0709",MID(Recyclabilité[[#This Row],[Code Valobat]],1,7)="6121107"),"Non recyclable",_xlfn.XLOOKUP('Calculs'!Q1714,'Combinaisons'!A:A,'Combinaisons'!B:B,"Merci de répondre à toutes les questions")))</f>
        <v/>
      </c>
      <c r="E1715" s="65" t="str">
        <f>IF(ISBLANK(Recyclabilité[[#This Row],[Code Valobat]]),"",IF(OR('Calculs'!A1714="08",MID(Recyclabilité[[#This Row],[Code Valobat]],4,4)="0804",MID(Recyclabilité[[#This Row],[Code Valobat]],4,4)="0709",MID(Recyclabilité[[#This Row],[Code Valobat]],1,7)="6121107"),"",_xlfn.XLOOKUP('Calculs'!B1714,Questions!A:A,Questions!B:B,"ERREUR QUESTION")))</f>
        <v/>
      </c>
      <c r="G1715" s="65" t="str">
        <f>IF(OR(ISBLANK(Recyclabilité[[#This Row],[Réponse 1]]),'Calculs'!D1714="0",_xlfn.XLOOKUP('Calculs'!D1714,'Réponses'!C:C,'Réponses'!F:F,"ERREUR VISIBILITE")=0),"",_xlfn.XLOOKUP(_xlfn.XLOOKUP('Calculs'!D1714,'Réponses'!C:C,'Réponses'!F:F,"ERREUR VISIBILITE"),Questions!A:A,Questions!B:B,"ERREUR QUESTION"))</f>
        <v/>
      </c>
      <c r="I1715" s="65" t="str">
        <f>IF(OR(ISBLANK(Recyclabilité[[#This Row],[Réponse 2]]),'Calculs'!G1714="0",_xlfn.XLOOKUP('Calculs'!G1714,'Réponses'!C:C,'Réponses'!F:F,"ERREUR VISIBILITE")=0),"",_xlfn.XLOOKUP(_xlfn.XLOOKUP('Calculs'!G1714,'Réponses'!C:C,'Réponses'!F:F,"ERREUR VISIBILITE"),Questions!A:A,Questions!B:B,"ERREUR QUESTION"))</f>
        <v/>
      </c>
      <c r="K1715" s="65" t="str">
        <f>IF(OR(ISBLANK(Recyclabilité[[#This Row],[Réponse 3]]),'Calculs'!J1714="0",_xlfn.XLOOKUP('Calculs'!J1714,'Réponses'!C:C,'Réponses'!F:F,"ERREUR VISIBILITE")=0),"",_xlfn.XLOOKUP(_xlfn.XLOOKUP('Calculs'!J1714,'Réponses'!C:C,'Réponses'!F:F,"ERREUR VISIBILITE"),Questions!A:A,Questions!B:B,"ERREUR QUESTION"))</f>
        <v/>
      </c>
      <c r="M1715" s="65" t="str">
        <f>IF(OR(ISBLANK(Recyclabilité[[#This Row],[Réponse 4]]),'Calculs'!M1714="0",_xlfn.XLOOKUP('Calculs'!M1714,'Réponses'!C:C,'Réponses'!F:F,"ERREUR VISIBILITE")=0),"",_xlfn.XLOOKUP(_xlfn.XLOOKUP('Calculs'!M1714,'Réponses'!C:C,'Réponses'!F:F,"ERREUR VISIBILITE"),Questions!A:A,Questions!B:B,"ERREUR QUESTION"))</f>
        <v/>
      </c>
    </row>
    <row r="1716" spans="4:13" ht="60" customHeight="1" x14ac:dyDescent="0.25">
      <c r="D1716" s="29" t="str">
        <f>IF(ISBLANK(Recyclabilité[[#This Row],[Code Valobat]]),"",IF(OR('Calculs'!A1715="08",MID(Recyclabilité[[#This Row],[Code Valobat]],4,4)="0804",MID(Recyclabilité[[#This Row],[Code Valobat]],4,4)="0709",MID(Recyclabilité[[#This Row],[Code Valobat]],1,7)="6121107"),"Non recyclable",_xlfn.XLOOKUP('Calculs'!Q1715,'Combinaisons'!A:A,'Combinaisons'!B:B,"Merci de répondre à toutes les questions")))</f>
        <v/>
      </c>
      <c r="E1716" s="65" t="str">
        <f>IF(ISBLANK(Recyclabilité[[#This Row],[Code Valobat]]),"",IF(OR('Calculs'!A1715="08",MID(Recyclabilité[[#This Row],[Code Valobat]],4,4)="0804",MID(Recyclabilité[[#This Row],[Code Valobat]],4,4)="0709",MID(Recyclabilité[[#This Row],[Code Valobat]],1,7)="6121107"),"",_xlfn.XLOOKUP('Calculs'!B1715,Questions!A:A,Questions!B:B,"ERREUR QUESTION")))</f>
        <v/>
      </c>
      <c r="G1716" s="65" t="str">
        <f>IF(OR(ISBLANK(Recyclabilité[[#This Row],[Réponse 1]]),'Calculs'!D1715="0",_xlfn.XLOOKUP('Calculs'!D1715,'Réponses'!C:C,'Réponses'!F:F,"ERREUR VISIBILITE")=0),"",_xlfn.XLOOKUP(_xlfn.XLOOKUP('Calculs'!D1715,'Réponses'!C:C,'Réponses'!F:F,"ERREUR VISIBILITE"),Questions!A:A,Questions!B:B,"ERREUR QUESTION"))</f>
        <v/>
      </c>
      <c r="I1716" s="65" t="str">
        <f>IF(OR(ISBLANK(Recyclabilité[[#This Row],[Réponse 2]]),'Calculs'!G1715="0",_xlfn.XLOOKUP('Calculs'!G1715,'Réponses'!C:C,'Réponses'!F:F,"ERREUR VISIBILITE")=0),"",_xlfn.XLOOKUP(_xlfn.XLOOKUP('Calculs'!G1715,'Réponses'!C:C,'Réponses'!F:F,"ERREUR VISIBILITE"),Questions!A:A,Questions!B:B,"ERREUR QUESTION"))</f>
        <v/>
      </c>
      <c r="K1716" s="65" t="str">
        <f>IF(OR(ISBLANK(Recyclabilité[[#This Row],[Réponse 3]]),'Calculs'!J1715="0",_xlfn.XLOOKUP('Calculs'!J1715,'Réponses'!C:C,'Réponses'!F:F,"ERREUR VISIBILITE")=0),"",_xlfn.XLOOKUP(_xlfn.XLOOKUP('Calculs'!J1715,'Réponses'!C:C,'Réponses'!F:F,"ERREUR VISIBILITE"),Questions!A:A,Questions!B:B,"ERREUR QUESTION"))</f>
        <v/>
      </c>
      <c r="M1716" s="65" t="str">
        <f>IF(OR(ISBLANK(Recyclabilité[[#This Row],[Réponse 4]]),'Calculs'!M1715="0",_xlfn.XLOOKUP('Calculs'!M1715,'Réponses'!C:C,'Réponses'!F:F,"ERREUR VISIBILITE")=0),"",_xlfn.XLOOKUP(_xlfn.XLOOKUP('Calculs'!M1715,'Réponses'!C:C,'Réponses'!F:F,"ERREUR VISIBILITE"),Questions!A:A,Questions!B:B,"ERREUR QUESTION"))</f>
        <v/>
      </c>
    </row>
    <row r="1717" spans="4:13" ht="60" customHeight="1" x14ac:dyDescent="0.25">
      <c r="D1717" s="29" t="str">
        <f>IF(ISBLANK(Recyclabilité[[#This Row],[Code Valobat]]),"",IF(OR('Calculs'!A1716="08",MID(Recyclabilité[[#This Row],[Code Valobat]],4,4)="0804",MID(Recyclabilité[[#This Row],[Code Valobat]],4,4)="0709",MID(Recyclabilité[[#This Row],[Code Valobat]],1,7)="6121107"),"Non recyclable",_xlfn.XLOOKUP('Calculs'!Q1716,'Combinaisons'!A:A,'Combinaisons'!B:B,"Merci de répondre à toutes les questions")))</f>
        <v/>
      </c>
      <c r="E1717" s="65" t="str">
        <f>IF(ISBLANK(Recyclabilité[[#This Row],[Code Valobat]]),"",IF(OR('Calculs'!A1716="08",MID(Recyclabilité[[#This Row],[Code Valobat]],4,4)="0804",MID(Recyclabilité[[#This Row],[Code Valobat]],4,4)="0709",MID(Recyclabilité[[#This Row],[Code Valobat]],1,7)="6121107"),"",_xlfn.XLOOKUP('Calculs'!B1716,Questions!A:A,Questions!B:B,"ERREUR QUESTION")))</f>
        <v/>
      </c>
      <c r="G1717" s="65" t="str">
        <f>IF(OR(ISBLANK(Recyclabilité[[#This Row],[Réponse 1]]),'Calculs'!D1716="0",_xlfn.XLOOKUP('Calculs'!D1716,'Réponses'!C:C,'Réponses'!F:F,"ERREUR VISIBILITE")=0),"",_xlfn.XLOOKUP(_xlfn.XLOOKUP('Calculs'!D1716,'Réponses'!C:C,'Réponses'!F:F,"ERREUR VISIBILITE"),Questions!A:A,Questions!B:B,"ERREUR QUESTION"))</f>
        <v/>
      </c>
      <c r="I1717" s="65" t="str">
        <f>IF(OR(ISBLANK(Recyclabilité[[#This Row],[Réponse 2]]),'Calculs'!G1716="0",_xlfn.XLOOKUP('Calculs'!G1716,'Réponses'!C:C,'Réponses'!F:F,"ERREUR VISIBILITE")=0),"",_xlfn.XLOOKUP(_xlfn.XLOOKUP('Calculs'!G1716,'Réponses'!C:C,'Réponses'!F:F,"ERREUR VISIBILITE"),Questions!A:A,Questions!B:B,"ERREUR QUESTION"))</f>
        <v/>
      </c>
      <c r="K1717" s="65" t="str">
        <f>IF(OR(ISBLANK(Recyclabilité[[#This Row],[Réponse 3]]),'Calculs'!J1716="0",_xlfn.XLOOKUP('Calculs'!J1716,'Réponses'!C:C,'Réponses'!F:F,"ERREUR VISIBILITE")=0),"",_xlfn.XLOOKUP(_xlfn.XLOOKUP('Calculs'!J1716,'Réponses'!C:C,'Réponses'!F:F,"ERREUR VISIBILITE"),Questions!A:A,Questions!B:B,"ERREUR QUESTION"))</f>
        <v/>
      </c>
      <c r="M1717" s="65" t="str">
        <f>IF(OR(ISBLANK(Recyclabilité[[#This Row],[Réponse 4]]),'Calculs'!M1716="0",_xlfn.XLOOKUP('Calculs'!M1716,'Réponses'!C:C,'Réponses'!F:F,"ERREUR VISIBILITE")=0),"",_xlfn.XLOOKUP(_xlfn.XLOOKUP('Calculs'!M1716,'Réponses'!C:C,'Réponses'!F:F,"ERREUR VISIBILITE"),Questions!A:A,Questions!B:B,"ERREUR QUESTION"))</f>
        <v/>
      </c>
    </row>
    <row r="1718" spans="4:13" ht="60" customHeight="1" x14ac:dyDescent="0.25">
      <c r="D1718" s="29" t="str">
        <f>IF(ISBLANK(Recyclabilité[[#This Row],[Code Valobat]]),"",IF(OR('Calculs'!A1717="08",MID(Recyclabilité[[#This Row],[Code Valobat]],4,4)="0804",MID(Recyclabilité[[#This Row],[Code Valobat]],4,4)="0709",MID(Recyclabilité[[#This Row],[Code Valobat]],1,7)="6121107"),"Non recyclable",_xlfn.XLOOKUP('Calculs'!Q1717,'Combinaisons'!A:A,'Combinaisons'!B:B,"Merci de répondre à toutes les questions")))</f>
        <v/>
      </c>
      <c r="E1718" s="65" t="str">
        <f>IF(ISBLANK(Recyclabilité[[#This Row],[Code Valobat]]),"",IF(OR('Calculs'!A1717="08",MID(Recyclabilité[[#This Row],[Code Valobat]],4,4)="0804",MID(Recyclabilité[[#This Row],[Code Valobat]],4,4)="0709",MID(Recyclabilité[[#This Row],[Code Valobat]],1,7)="6121107"),"",_xlfn.XLOOKUP('Calculs'!B1717,Questions!A:A,Questions!B:B,"ERREUR QUESTION")))</f>
        <v/>
      </c>
      <c r="G1718" s="65" t="str">
        <f>IF(OR(ISBLANK(Recyclabilité[[#This Row],[Réponse 1]]),'Calculs'!D1717="0",_xlfn.XLOOKUP('Calculs'!D1717,'Réponses'!C:C,'Réponses'!F:F,"ERREUR VISIBILITE")=0),"",_xlfn.XLOOKUP(_xlfn.XLOOKUP('Calculs'!D1717,'Réponses'!C:C,'Réponses'!F:F,"ERREUR VISIBILITE"),Questions!A:A,Questions!B:B,"ERREUR QUESTION"))</f>
        <v/>
      </c>
      <c r="I1718" s="65" t="str">
        <f>IF(OR(ISBLANK(Recyclabilité[[#This Row],[Réponse 2]]),'Calculs'!G1717="0",_xlfn.XLOOKUP('Calculs'!G1717,'Réponses'!C:C,'Réponses'!F:F,"ERREUR VISIBILITE")=0),"",_xlfn.XLOOKUP(_xlfn.XLOOKUP('Calculs'!G1717,'Réponses'!C:C,'Réponses'!F:F,"ERREUR VISIBILITE"),Questions!A:A,Questions!B:B,"ERREUR QUESTION"))</f>
        <v/>
      </c>
      <c r="K1718" s="65" t="str">
        <f>IF(OR(ISBLANK(Recyclabilité[[#This Row],[Réponse 3]]),'Calculs'!J1717="0",_xlfn.XLOOKUP('Calculs'!J1717,'Réponses'!C:C,'Réponses'!F:F,"ERREUR VISIBILITE")=0),"",_xlfn.XLOOKUP(_xlfn.XLOOKUP('Calculs'!J1717,'Réponses'!C:C,'Réponses'!F:F,"ERREUR VISIBILITE"),Questions!A:A,Questions!B:B,"ERREUR QUESTION"))</f>
        <v/>
      </c>
      <c r="M1718" s="65" t="str">
        <f>IF(OR(ISBLANK(Recyclabilité[[#This Row],[Réponse 4]]),'Calculs'!M1717="0",_xlfn.XLOOKUP('Calculs'!M1717,'Réponses'!C:C,'Réponses'!F:F,"ERREUR VISIBILITE")=0),"",_xlfn.XLOOKUP(_xlfn.XLOOKUP('Calculs'!M1717,'Réponses'!C:C,'Réponses'!F:F,"ERREUR VISIBILITE"),Questions!A:A,Questions!B:B,"ERREUR QUESTION"))</f>
        <v/>
      </c>
    </row>
    <row r="1719" spans="4:13" ht="60" customHeight="1" x14ac:dyDescent="0.25">
      <c r="D1719" s="29" t="str">
        <f>IF(ISBLANK(Recyclabilité[[#This Row],[Code Valobat]]),"",IF(OR('Calculs'!A1718="08",MID(Recyclabilité[[#This Row],[Code Valobat]],4,4)="0804",MID(Recyclabilité[[#This Row],[Code Valobat]],4,4)="0709",MID(Recyclabilité[[#This Row],[Code Valobat]],1,7)="6121107"),"Non recyclable",_xlfn.XLOOKUP('Calculs'!Q1718,'Combinaisons'!A:A,'Combinaisons'!B:B,"Merci de répondre à toutes les questions")))</f>
        <v/>
      </c>
      <c r="E1719" s="65" t="str">
        <f>IF(ISBLANK(Recyclabilité[[#This Row],[Code Valobat]]),"",IF(OR('Calculs'!A1718="08",MID(Recyclabilité[[#This Row],[Code Valobat]],4,4)="0804",MID(Recyclabilité[[#This Row],[Code Valobat]],4,4)="0709",MID(Recyclabilité[[#This Row],[Code Valobat]],1,7)="6121107"),"",_xlfn.XLOOKUP('Calculs'!B1718,Questions!A:A,Questions!B:B,"ERREUR QUESTION")))</f>
        <v/>
      </c>
      <c r="G1719" s="65" t="str">
        <f>IF(OR(ISBLANK(Recyclabilité[[#This Row],[Réponse 1]]),'Calculs'!D1718="0",_xlfn.XLOOKUP('Calculs'!D1718,'Réponses'!C:C,'Réponses'!F:F,"ERREUR VISIBILITE")=0),"",_xlfn.XLOOKUP(_xlfn.XLOOKUP('Calculs'!D1718,'Réponses'!C:C,'Réponses'!F:F,"ERREUR VISIBILITE"),Questions!A:A,Questions!B:B,"ERREUR QUESTION"))</f>
        <v/>
      </c>
      <c r="I1719" s="65" t="str">
        <f>IF(OR(ISBLANK(Recyclabilité[[#This Row],[Réponse 2]]),'Calculs'!G1718="0",_xlfn.XLOOKUP('Calculs'!G1718,'Réponses'!C:C,'Réponses'!F:F,"ERREUR VISIBILITE")=0),"",_xlfn.XLOOKUP(_xlfn.XLOOKUP('Calculs'!G1718,'Réponses'!C:C,'Réponses'!F:F,"ERREUR VISIBILITE"),Questions!A:A,Questions!B:B,"ERREUR QUESTION"))</f>
        <v/>
      </c>
      <c r="K1719" s="65" t="str">
        <f>IF(OR(ISBLANK(Recyclabilité[[#This Row],[Réponse 3]]),'Calculs'!J1718="0",_xlfn.XLOOKUP('Calculs'!J1718,'Réponses'!C:C,'Réponses'!F:F,"ERREUR VISIBILITE")=0),"",_xlfn.XLOOKUP(_xlfn.XLOOKUP('Calculs'!J1718,'Réponses'!C:C,'Réponses'!F:F,"ERREUR VISIBILITE"),Questions!A:A,Questions!B:B,"ERREUR QUESTION"))</f>
        <v/>
      </c>
      <c r="M1719" s="65" t="str">
        <f>IF(OR(ISBLANK(Recyclabilité[[#This Row],[Réponse 4]]),'Calculs'!M1718="0",_xlfn.XLOOKUP('Calculs'!M1718,'Réponses'!C:C,'Réponses'!F:F,"ERREUR VISIBILITE")=0),"",_xlfn.XLOOKUP(_xlfn.XLOOKUP('Calculs'!M1718,'Réponses'!C:C,'Réponses'!F:F,"ERREUR VISIBILITE"),Questions!A:A,Questions!B:B,"ERREUR QUESTION"))</f>
        <v/>
      </c>
    </row>
    <row r="1720" spans="4:13" ht="60" customHeight="1" x14ac:dyDescent="0.25">
      <c r="D1720" s="29" t="str">
        <f>IF(ISBLANK(Recyclabilité[[#This Row],[Code Valobat]]),"",IF(OR('Calculs'!A1719="08",MID(Recyclabilité[[#This Row],[Code Valobat]],4,4)="0804",MID(Recyclabilité[[#This Row],[Code Valobat]],4,4)="0709",MID(Recyclabilité[[#This Row],[Code Valobat]],1,7)="6121107"),"Non recyclable",_xlfn.XLOOKUP('Calculs'!Q1719,'Combinaisons'!A:A,'Combinaisons'!B:B,"Merci de répondre à toutes les questions")))</f>
        <v/>
      </c>
      <c r="E1720" s="65" t="str">
        <f>IF(ISBLANK(Recyclabilité[[#This Row],[Code Valobat]]),"",IF(OR('Calculs'!A1719="08",MID(Recyclabilité[[#This Row],[Code Valobat]],4,4)="0804",MID(Recyclabilité[[#This Row],[Code Valobat]],4,4)="0709",MID(Recyclabilité[[#This Row],[Code Valobat]],1,7)="6121107"),"",_xlfn.XLOOKUP('Calculs'!B1719,Questions!A:A,Questions!B:B,"ERREUR QUESTION")))</f>
        <v/>
      </c>
      <c r="G1720" s="65" t="str">
        <f>IF(OR(ISBLANK(Recyclabilité[[#This Row],[Réponse 1]]),'Calculs'!D1719="0",_xlfn.XLOOKUP('Calculs'!D1719,'Réponses'!C:C,'Réponses'!F:F,"ERREUR VISIBILITE")=0),"",_xlfn.XLOOKUP(_xlfn.XLOOKUP('Calculs'!D1719,'Réponses'!C:C,'Réponses'!F:F,"ERREUR VISIBILITE"),Questions!A:A,Questions!B:B,"ERREUR QUESTION"))</f>
        <v/>
      </c>
      <c r="I1720" s="65" t="str">
        <f>IF(OR(ISBLANK(Recyclabilité[[#This Row],[Réponse 2]]),'Calculs'!G1719="0",_xlfn.XLOOKUP('Calculs'!G1719,'Réponses'!C:C,'Réponses'!F:F,"ERREUR VISIBILITE")=0),"",_xlfn.XLOOKUP(_xlfn.XLOOKUP('Calculs'!G1719,'Réponses'!C:C,'Réponses'!F:F,"ERREUR VISIBILITE"),Questions!A:A,Questions!B:B,"ERREUR QUESTION"))</f>
        <v/>
      </c>
      <c r="K1720" s="65" t="str">
        <f>IF(OR(ISBLANK(Recyclabilité[[#This Row],[Réponse 3]]),'Calculs'!J1719="0",_xlfn.XLOOKUP('Calculs'!J1719,'Réponses'!C:C,'Réponses'!F:F,"ERREUR VISIBILITE")=0),"",_xlfn.XLOOKUP(_xlfn.XLOOKUP('Calculs'!J1719,'Réponses'!C:C,'Réponses'!F:F,"ERREUR VISIBILITE"),Questions!A:A,Questions!B:B,"ERREUR QUESTION"))</f>
        <v/>
      </c>
      <c r="M1720" s="65" t="str">
        <f>IF(OR(ISBLANK(Recyclabilité[[#This Row],[Réponse 4]]),'Calculs'!M1719="0",_xlfn.XLOOKUP('Calculs'!M1719,'Réponses'!C:C,'Réponses'!F:F,"ERREUR VISIBILITE")=0),"",_xlfn.XLOOKUP(_xlfn.XLOOKUP('Calculs'!M1719,'Réponses'!C:C,'Réponses'!F:F,"ERREUR VISIBILITE"),Questions!A:A,Questions!B:B,"ERREUR QUESTION"))</f>
        <v/>
      </c>
    </row>
    <row r="1721" spans="4:13" ht="60" customHeight="1" x14ac:dyDescent="0.25">
      <c r="D1721" s="29" t="str">
        <f>IF(ISBLANK(Recyclabilité[[#This Row],[Code Valobat]]),"",IF(OR('Calculs'!A1720="08",MID(Recyclabilité[[#This Row],[Code Valobat]],4,4)="0804",MID(Recyclabilité[[#This Row],[Code Valobat]],4,4)="0709",MID(Recyclabilité[[#This Row],[Code Valobat]],1,7)="6121107"),"Non recyclable",_xlfn.XLOOKUP('Calculs'!Q1720,'Combinaisons'!A:A,'Combinaisons'!B:B,"Merci de répondre à toutes les questions")))</f>
        <v/>
      </c>
      <c r="E1721" s="65" t="str">
        <f>IF(ISBLANK(Recyclabilité[[#This Row],[Code Valobat]]),"",IF(OR('Calculs'!A1720="08",MID(Recyclabilité[[#This Row],[Code Valobat]],4,4)="0804",MID(Recyclabilité[[#This Row],[Code Valobat]],4,4)="0709",MID(Recyclabilité[[#This Row],[Code Valobat]],1,7)="6121107"),"",_xlfn.XLOOKUP('Calculs'!B1720,Questions!A:A,Questions!B:B,"ERREUR QUESTION")))</f>
        <v/>
      </c>
      <c r="G1721" s="65" t="str">
        <f>IF(OR(ISBLANK(Recyclabilité[[#This Row],[Réponse 1]]),'Calculs'!D1720="0",_xlfn.XLOOKUP('Calculs'!D1720,'Réponses'!C:C,'Réponses'!F:F,"ERREUR VISIBILITE")=0),"",_xlfn.XLOOKUP(_xlfn.XLOOKUP('Calculs'!D1720,'Réponses'!C:C,'Réponses'!F:F,"ERREUR VISIBILITE"),Questions!A:A,Questions!B:B,"ERREUR QUESTION"))</f>
        <v/>
      </c>
      <c r="I1721" s="65" t="str">
        <f>IF(OR(ISBLANK(Recyclabilité[[#This Row],[Réponse 2]]),'Calculs'!G1720="0",_xlfn.XLOOKUP('Calculs'!G1720,'Réponses'!C:C,'Réponses'!F:F,"ERREUR VISIBILITE")=0),"",_xlfn.XLOOKUP(_xlfn.XLOOKUP('Calculs'!G1720,'Réponses'!C:C,'Réponses'!F:F,"ERREUR VISIBILITE"),Questions!A:A,Questions!B:B,"ERREUR QUESTION"))</f>
        <v/>
      </c>
      <c r="K1721" s="65" t="str">
        <f>IF(OR(ISBLANK(Recyclabilité[[#This Row],[Réponse 3]]),'Calculs'!J1720="0",_xlfn.XLOOKUP('Calculs'!J1720,'Réponses'!C:C,'Réponses'!F:F,"ERREUR VISIBILITE")=0),"",_xlfn.XLOOKUP(_xlfn.XLOOKUP('Calculs'!J1720,'Réponses'!C:C,'Réponses'!F:F,"ERREUR VISIBILITE"),Questions!A:A,Questions!B:B,"ERREUR QUESTION"))</f>
        <v/>
      </c>
      <c r="M1721" s="65" t="str">
        <f>IF(OR(ISBLANK(Recyclabilité[[#This Row],[Réponse 4]]),'Calculs'!M1720="0",_xlfn.XLOOKUP('Calculs'!M1720,'Réponses'!C:C,'Réponses'!F:F,"ERREUR VISIBILITE")=0),"",_xlfn.XLOOKUP(_xlfn.XLOOKUP('Calculs'!M1720,'Réponses'!C:C,'Réponses'!F:F,"ERREUR VISIBILITE"),Questions!A:A,Questions!B:B,"ERREUR QUESTION"))</f>
        <v/>
      </c>
    </row>
    <row r="1722" spans="4:13" ht="60" customHeight="1" x14ac:dyDescent="0.25">
      <c r="D1722" s="29" t="str">
        <f>IF(ISBLANK(Recyclabilité[[#This Row],[Code Valobat]]),"",IF(OR('Calculs'!A1721="08",MID(Recyclabilité[[#This Row],[Code Valobat]],4,4)="0804",MID(Recyclabilité[[#This Row],[Code Valobat]],4,4)="0709",MID(Recyclabilité[[#This Row],[Code Valobat]],1,7)="6121107"),"Non recyclable",_xlfn.XLOOKUP('Calculs'!Q1721,'Combinaisons'!A:A,'Combinaisons'!B:B,"Merci de répondre à toutes les questions")))</f>
        <v/>
      </c>
      <c r="E1722" s="65" t="str">
        <f>IF(ISBLANK(Recyclabilité[[#This Row],[Code Valobat]]),"",IF(OR('Calculs'!A1721="08",MID(Recyclabilité[[#This Row],[Code Valobat]],4,4)="0804",MID(Recyclabilité[[#This Row],[Code Valobat]],4,4)="0709",MID(Recyclabilité[[#This Row],[Code Valobat]],1,7)="6121107"),"",_xlfn.XLOOKUP('Calculs'!B1721,Questions!A:A,Questions!B:B,"ERREUR QUESTION")))</f>
        <v/>
      </c>
      <c r="G1722" s="65" t="str">
        <f>IF(OR(ISBLANK(Recyclabilité[[#This Row],[Réponse 1]]),'Calculs'!D1721="0",_xlfn.XLOOKUP('Calculs'!D1721,'Réponses'!C:C,'Réponses'!F:F,"ERREUR VISIBILITE")=0),"",_xlfn.XLOOKUP(_xlfn.XLOOKUP('Calculs'!D1721,'Réponses'!C:C,'Réponses'!F:F,"ERREUR VISIBILITE"),Questions!A:A,Questions!B:B,"ERREUR QUESTION"))</f>
        <v/>
      </c>
      <c r="I1722" s="65" t="str">
        <f>IF(OR(ISBLANK(Recyclabilité[[#This Row],[Réponse 2]]),'Calculs'!G1721="0",_xlfn.XLOOKUP('Calculs'!G1721,'Réponses'!C:C,'Réponses'!F:F,"ERREUR VISIBILITE")=0),"",_xlfn.XLOOKUP(_xlfn.XLOOKUP('Calculs'!G1721,'Réponses'!C:C,'Réponses'!F:F,"ERREUR VISIBILITE"),Questions!A:A,Questions!B:B,"ERREUR QUESTION"))</f>
        <v/>
      </c>
      <c r="K1722" s="65" t="str">
        <f>IF(OR(ISBLANK(Recyclabilité[[#This Row],[Réponse 3]]),'Calculs'!J1721="0",_xlfn.XLOOKUP('Calculs'!J1721,'Réponses'!C:C,'Réponses'!F:F,"ERREUR VISIBILITE")=0),"",_xlfn.XLOOKUP(_xlfn.XLOOKUP('Calculs'!J1721,'Réponses'!C:C,'Réponses'!F:F,"ERREUR VISIBILITE"),Questions!A:A,Questions!B:B,"ERREUR QUESTION"))</f>
        <v/>
      </c>
      <c r="M1722" s="65" t="str">
        <f>IF(OR(ISBLANK(Recyclabilité[[#This Row],[Réponse 4]]),'Calculs'!M1721="0",_xlfn.XLOOKUP('Calculs'!M1721,'Réponses'!C:C,'Réponses'!F:F,"ERREUR VISIBILITE")=0),"",_xlfn.XLOOKUP(_xlfn.XLOOKUP('Calculs'!M1721,'Réponses'!C:C,'Réponses'!F:F,"ERREUR VISIBILITE"),Questions!A:A,Questions!B:B,"ERREUR QUESTION"))</f>
        <v/>
      </c>
    </row>
    <row r="1723" spans="4:13" ht="60" customHeight="1" x14ac:dyDescent="0.25">
      <c r="D1723" s="29" t="str">
        <f>IF(ISBLANK(Recyclabilité[[#This Row],[Code Valobat]]),"",IF(OR('Calculs'!A1722="08",MID(Recyclabilité[[#This Row],[Code Valobat]],4,4)="0804",MID(Recyclabilité[[#This Row],[Code Valobat]],4,4)="0709",MID(Recyclabilité[[#This Row],[Code Valobat]],1,7)="6121107"),"Non recyclable",_xlfn.XLOOKUP('Calculs'!Q1722,'Combinaisons'!A:A,'Combinaisons'!B:B,"Merci de répondre à toutes les questions")))</f>
        <v/>
      </c>
      <c r="E1723" s="65" t="str">
        <f>IF(ISBLANK(Recyclabilité[[#This Row],[Code Valobat]]),"",IF(OR('Calculs'!A1722="08",MID(Recyclabilité[[#This Row],[Code Valobat]],4,4)="0804",MID(Recyclabilité[[#This Row],[Code Valobat]],4,4)="0709",MID(Recyclabilité[[#This Row],[Code Valobat]],1,7)="6121107"),"",_xlfn.XLOOKUP('Calculs'!B1722,Questions!A:A,Questions!B:B,"ERREUR QUESTION")))</f>
        <v/>
      </c>
      <c r="G1723" s="65" t="str">
        <f>IF(OR(ISBLANK(Recyclabilité[[#This Row],[Réponse 1]]),'Calculs'!D1722="0",_xlfn.XLOOKUP('Calculs'!D1722,'Réponses'!C:C,'Réponses'!F:F,"ERREUR VISIBILITE")=0),"",_xlfn.XLOOKUP(_xlfn.XLOOKUP('Calculs'!D1722,'Réponses'!C:C,'Réponses'!F:F,"ERREUR VISIBILITE"),Questions!A:A,Questions!B:B,"ERREUR QUESTION"))</f>
        <v/>
      </c>
      <c r="I1723" s="65" t="str">
        <f>IF(OR(ISBLANK(Recyclabilité[[#This Row],[Réponse 2]]),'Calculs'!G1722="0",_xlfn.XLOOKUP('Calculs'!G1722,'Réponses'!C:C,'Réponses'!F:F,"ERREUR VISIBILITE")=0),"",_xlfn.XLOOKUP(_xlfn.XLOOKUP('Calculs'!G1722,'Réponses'!C:C,'Réponses'!F:F,"ERREUR VISIBILITE"),Questions!A:A,Questions!B:B,"ERREUR QUESTION"))</f>
        <v/>
      </c>
      <c r="K1723" s="65" t="str">
        <f>IF(OR(ISBLANK(Recyclabilité[[#This Row],[Réponse 3]]),'Calculs'!J1722="0",_xlfn.XLOOKUP('Calculs'!J1722,'Réponses'!C:C,'Réponses'!F:F,"ERREUR VISIBILITE")=0),"",_xlfn.XLOOKUP(_xlfn.XLOOKUP('Calculs'!J1722,'Réponses'!C:C,'Réponses'!F:F,"ERREUR VISIBILITE"),Questions!A:A,Questions!B:B,"ERREUR QUESTION"))</f>
        <v/>
      </c>
      <c r="M1723" s="65" t="str">
        <f>IF(OR(ISBLANK(Recyclabilité[[#This Row],[Réponse 4]]),'Calculs'!M1722="0",_xlfn.XLOOKUP('Calculs'!M1722,'Réponses'!C:C,'Réponses'!F:F,"ERREUR VISIBILITE")=0),"",_xlfn.XLOOKUP(_xlfn.XLOOKUP('Calculs'!M1722,'Réponses'!C:C,'Réponses'!F:F,"ERREUR VISIBILITE"),Questions!A:A,Questions!B:B,"ERREUR QUESTION"))</f>
        <v/>
      </c>
    </row>
    <row r="1724" spans="4:13" ht="60" customHeight="1" x14ac:dyDescent="0.25">
      <c r="D1724" s="29" t="str">
        <f>IF(ISBLANK(Recyclabilité[[#This Row],[Code Valobat]]),"",IF(OR('Calculs'!A1723="08",MID(Recyclabilité[[#This Row],[Code Valobat]],4,4)="0804",MID(Recyclabilité[[#This Row],[Code Valobat]],4,4)="0709",MID(Recyclabilité[[#This Row],[Code Valobat]],1,7)="6121107"),"Non recyclable",_xlfn.XLOOKUP('Calculs'!Q1723,'Combinaisons'!A:A,'Combinaisons'!B:B,"Merci de répondre à toutes les questions")))</f>
        <v/>
      </c>
      <c r="E1724" s="65" t="str">
        <f>IF(ISBLANK(Recyclabilité[[#This Row],[Code Valobat]]),"",IF(OR('Calculs'!A1723="08",MID(Recyclabilité[[#This Row],[Code Valobat]],4,4)="0804",MID(Recyclabilité[[#This Row],[Code Valobat]],4,4)="0709",MID(Recyclabilité[[#This Row],[Code Valobat]],1,7)="6121107"),"",_xlfn.XLOOKUP('Calculs'!B1723,Questions!A:A,Questions!B:B,"ERREUR QUESTION")))</f>
        <v/>
      </c>
      <c r="G1724" s="65" t="str">
        <f>IF(OR(ISBLANK(Recyclabilité[[#This Row],[Réponse 1]]),'Calculs'!D1723="0",_xlfn.XLOOKUP('Calculs'!D1723,'Réponses'!C:C,'Réponses'!F:F,"ERREUR VISIBILITE")=0),"",_xlfn.XLOOKUP(_xlfn.XLOOKUP('Calculs'!D1723,'Réponses'!C:C,'Réponses'!F:F,"ERREUR VISIBILITE"),Questions!A:A,Questions!B:B,"ERREUR QUESTION"))</f>
        <v/>
      </c>
      <c r="I1724" s="65" t="str">
        <f>IF(OR(ISBLANK(Recyclabilité[[#This Row],[Réponse 2]]),'Calculs'!G1723="0",_xlfn.XLOOKUP('Calculs'!G1723,'Réponses'!C:C,'Réponses'!F:F,"ERREUR VISIBILITE")=0),"",_xlfn.XLOOKUP(_xlfn.XLOOKUP('Calculs'!G1723,'Réponses'!C:C,'Réponses'!F:F,"ERREUR VISIBILITE"),Questions!A:A,Questions!B:B,"ERREUR QUESTION"))</f>
        <v/>
      </c>
      <c r="K1724" s="65" t="str">
        <f>IF(OR(ISBLANK(Recyclabilité[[#This Row],[Réponse 3]]),'Calculs'!J1723="0",_xlfn.XLOOKUP('Calculs'!J1723,'Réponses'!C:C,'Réponses'!F:F,"ERREUR VISIBILITE")=0),"",_xlfn.XLOOKUP(_xlfn.XLOOKUP('Calculs'!J1723,'Réponses'!C:C,'Réponses'!F:F,"ERREUR VISIBILITE"),Questions!A:A,Questions!B:B,"ERREUR QUESTION"))</f>
        <v/>
      </c>
      <c r="M1724" s="65" t="str">
        <f>IF(OR(ISBLANK(Recyclabilité[[#This Row],[Réponse 4]]),'Calculs'!M1723="0",_xlfn.XLOOKUP('Calculs'!M1723,'Réponses'!C:C,'Réponses'!F:F,"ERREUR VISIBILITE")=0),"",_xlfn.XLOOKUP(_xlfn.XLOOKUP('Calculs'!M1723,'Réponses'!C:C,'Réponses'!F:F,"ERREUR VISIBILITE"),Questions!A:A,Questions!B:B,"ERREUR QUESTION"))</f>
        <v/>
      </c>
    </row>
    <row r="1725" spans="4:13" ht="60" customHeight="1" x14ac:dyDescent="0.25">
      <c r="D1725" s="29" t="str">
        <f>IF(ISBLANK(Recyclabilité[[#This Row],[Code Valobat]]),"",IF(OR('Calculs'!A1724="08",MID(Recyclabilité[[#This Row],[Code Valobat]],4,4)="0804",MID(Recyclabilité[[#This Row],[Code Valobat]],4,4)="0709",MID(Recyclabilité[[#This Row],[Code Valobat]],1,7)="6121107"),"Non recyclable",_xlfn.XLOOKUP('Calculs'!Q1724,'Combinaisons'!A:A,'Combinaisons'!B:B,"Merci de répondre à toutes les questions")))</f>
        <v/>
      </c>
      <c r="E1725" s="65" t="str">
        <f>IF(ISBLANK(Recyclabilité[[#This Row],[Code Valobat]]),"",IF(OR('Calculs'!A1724="08",MID(Recyclabilité[[#This Row],[Code Valobat]],4,4)="0804",MID(Recyclabilité[[#This Row],[Code Valobat]],4,4)="0709",MID(Recyclabilité[[#This Row],[Code Valobat]],1,7)="6121107"),"",_xlfn.XLOOKUP('Calculs'!B1724,Questions!A:A,Questions!B:B,"ERREUR QUESTION")))</f>
        <v/>
      </c>
      <c r="G1725" s="65" t="str">
        <f>IF(OR(ISBLANK(Recyclabilité[[#This Row],[Réponse 1]]),'Calculs'!D1724="0",_xlfn.XLOOKUP('Calculs'!D1724,'Réponses'!C:C,'Réponses'!F:F,"ERREUR VISIBILITE")=0),"",_xlfn.XLOOKUP(_xlfn.XLOOKUP('Calculs'!D1724,'Réponses'!C:C,'Réponses'!F:F,"ERREUR VISIBILITE"),Questions!A:A,Questions!B:B,"ERREUR QUESTION"))</f>
        <v/>
      </c>
      <c r="I1725" s="65" t="str">
        <f>IF(OR(ISBLANK(Recyclabilité[[#This Row],[Réponse 2]]),'Calculs'!G1724="0",_xlfn.XLOOKUP('Calculs'!G1724,'Réponses'!C:C,'Réponses'!F:F,"ERREUR VISIBILITE")=0),"",_xlfn.XLOOKUP(_xlfn.XLOOKUP('Calculs'!G1724,'Réponses'!C:C,'Réponses'!F:F,"ERREUR VISIBILITE"),Questions!A:A,Questions!B:B,"ERREUR QUESTION"))</f>
        <v/>
      </c>
      <c r="K1725" s="65" t="str">
        <f>IF(OR(ISBLANK(Recyclabilité[[#This Row],[Réponse 3]]),'Calculs'!J1724="0",_xlfn.XLOOKUP('Calculs'!J1724,'Réponses'!C:C,'Réponses'!F:F,"ERREUR VISIBILITE")=0),"",_xlfn.XLOOKUP(_xlfn.XLOOKUP('Calculs'!J1724,'Réponses'!C:C,'Réponses'!F:F,"ERREUR VISIBILITE"),Questions!A:A,Questions!B:B,"ERREUR QUESTION"))</f>
        <v/>
      </c>
      <c r="M1725" s="65" t="str">
        <f>IF(OR(ISBLANK(Recyclabilité[[#This Row],[Réponse 4]]),'Calculs'!M1724="0",_xlfn.XLOOKUP('Calculs'!M1724,'Réponses'!C:C,'Réponses'!F:F,"ERREUR VISIBILITE")=0),"",_xlfn.XLOOKUP(_xlfn.XLOOKUP('Calculs'!M1724,'Réponses'!C:C,'Réponses'!F:F,"ERREUR VISIBILITE"),Questions!A:A,Questions!B:B,"ERREUR QUESTION"))</f>
        <v/>
      </c>
    </row>
    <row r="1726" spans="4:13" ht="60" customHeight="1" x14ac:dyDescent="0.25">
      <c r="D1726" s="29" t="str">
        <f>IF(ISBLANK(Recyclabilité[[#This Row],[Code Valobat]]),"",IF(OR('Calculs'!A1725="08",MID(Recyclabilité[[#This Row],[Code Valobat]],4,4)="0804",MID(Recyclabilité[[#This Row],[Code Valobat]],4,4)="0709",MID(Recyclabilité[[#This Row],[Code Valobat]],1,7)="6121107"),"Non recyclable",_xlfn.XLOOKUP('Calculs'!Q1725,'Combinaisons'!A:A,'Combinaisons'!B:B,"Merci de répondre à toutes les questions")))</f>
        <v/>
      </c>
      <c r="E1726" s="65" t="str">
        <f>IF(ISBLANK(Recyclabilité[[#This Row],[Code Valobat]]),"",IF(OR('Calculs'!A1725="08",MID(Recyclabilité[[#This Row],[Code Valobat]],4,4)="0804",MID(Recyclabilité[[#This Row],[Code Valobat]],4,4)="0709",MID(Recyclabilité[[#This Row],[Code Valobat]],1,7)="6121107"),"",_xlfn.XLOOKUP('Calculs'!B1725,Questions!A:A,Questions!B:B,"ERREUR QUESTION")))</f>
        <v/>
      </c>
      <c r="G1726" s="65" t="str">
        <f>IF(OR(ISBLANK(Recyclabilité[[#This Row],[Réponse 1]]),'Calculs'!D1725="0",_xlfn.XLOOKUP('Calculs'!D1725,'Réponses'!C:C,'Réponses'!F:F,"ERREUR VISIBILITE")=0),"",_xlfn.XLOOKUP(_xlfn.XLOOKUP('Calculs'!D1725,'Réponses'!C:C,'Réponses'!F:F,"ERREUR VISIBILITE"),Questions!A:A,Questions!B:B,"ERREUR QUESTION"))</f>
        <v/>
      </c>
      <c r="I1726" s="65" t="str">
        <f>IF(OR(ISBLANK(Recyclabilité[[#This Row],[Réponse 2]]),'Calculs'!G1725="0",_xlfn.XLOOKUP('Calculs'!G1725,'Réponses'!C:C,'Réponses'!F:F,"ERREUR VISIBILITE")=0),"",_xlfn.XLOOKUP(_xlfn.XLOOKUP('Calculs'!G1725,'Réponses'!C:C,'Réponses'!F:F,"ERREUR VISIBILITE"),Questions!A:A,Questions!B:B,"ERREUR QUESTION"))</f>
        <v/>
      </c>
      <c r="K1726" s="65" t="str">
        <f>IF(OR(ISBLANK(Recyclabilité[[#This Row],[Réponse 3]]),'Calculs'!J1725="0",_xlfn.XLOOKUP('Calculs'!J1725,'Réponses'!C:C,'Réponses'!F:F,"ERREUR VISIBILITE")=0),"",_xlfn.XLOOKUP(_xlfn.XLOOKUP('Calculs'!J1725,'Réponses'!C:C,'Réponses'!F:F,"ERREUR VISIBILITE"),Questions!A:A,Questions!B:B,"ERREUR QUESTION"))</f>
        <v/>
      </c>
      <c r="M1726" s="65" t="str">
        <f>IF(OR(ISBLANK(Recyclabilité[[#This Row],[Réponse 4]]),'Calculs'!M1725="0",_xlfn.XLOOKUP('Calculs'!M1725,'Réponses'!C:C,'Réponses'!F:F,"ERREUR VISIBILITE")=0),"",_xlfn.XLOOKUP(_xlfn.XLOOKUP('Calculs'!M1725,'Réponses'!C:C,'Réponses'!F:F,"ERREUR VISIBILITE"),Questions!A:A,Questions!B:B,"ERREUR QUESTION"))</f>
        <v/>
      </c>
    </row>
    <row r="1727" spans="4:13" ht="60" customHeight="1" x14ac:dyDescent="0.25">
      <c r="D1727" s="29" t="str">
        <f>IF(ISBLANK(Recyclabilité[[#This Row],[Code Valobat]]),"",IF(OR('Calculs'!A1726="08",MID(Recyclabilité[[#This Row],[Code Valobat]],4,4)="0804",MID(Recyclabilité[[#This Row],[Code Valobat]],4,4)="0709",MID(Recyclabilité[[#This Row],[Code Valobat]],1,7)="6121107"),"Non recyclable",_xlfn.XLOOKUP('Calculs'!Q1726,'Combinaisons'!A:A,'Combinaisons'!B:B,"Merci de répondre à toutes les questions")))</f>
        <v/>
      </c>
      <c r="E1727" s="65" t="str">
        <f>IF(ISBLANK(Recyclabilité[[#This Row],[Code Valobat]]),"",IF(OR('Calculs'!A1726="08",MID(Recyclabilité[[#This Row],[Code Valobat]],4,4)="0804",MID(Recyclabilité[[#This Row],[Code Valobat]],4,4)="0709",MID(Recyclabilité[[#This Row],[Code Valobat]],1,7)="6121107"),"",_xlfn.XLOOKUP('Calculs'!B1726,Questions!A:A,Questions!B:B,"ERREUR QUESTION")))</f>
        <v/>
      </c>
      <c r="G1727" s="65" t="str">
        <f>IF(OR(ISBLANK(Recyclabilité[[#This Row],[Réponse 1]]),'Calculs'!D1726="0",_xlfn.XLOOKUP('Calculs'!D1726,'Réponses'!C:C,'Réponses'!F:F,"ERREUR VISIBILITE")=0),"",_xlfn.XLOOKUP(_xlfn.XLOOKUP('Calculs'!D1726,'Réponses'!C:C,'Réponses'!F:F,"ERREUR VISIBILITE"),Questions!A:A,Questions!B:B,"ERREUR QUESTION"))</f>
        <v/>
      </c>
      <c r="I1727" s="65" t="str">
        <f>IF(OR(ISBLANK(Recyclabilité[[#This Row],[Réponse 2]]),'Calculs'!G1726="0",_xlfn.XLOOKUP('Calculs'!G1726,'Réponses'!C:C,'Réponses'!F:F,"ERREUR VISIBILITE")=0),"",_xlfn.XLOOKUP(_xlfn.XLOOKUP('Calculs'!G1726,'Réponses'!C:C,'Réponses'!F:F,"ERREUR VISIBILITE"),Questions!A:A,Questions!B:B,"ERREUR QUESTION"))</f>
        <v/>
      </c>
      <c r="K1727" s="65" t="str">
        <f>IF(OR(ISBLANK(Recyclabilité[[#This Row],[Réponse 3]]),'Calculs'!J1726="0",_xlfn.XLOOKUP('Calculs'!J1726,'Réponses'!C:C,'Réponses'!F:F,"ERREUR VISIBILITE")=0),"",_xlfn.XLOOKUP(_xlfn.XLOOKUP('Calculs'!J1726,'Réponses'!C:C,'Réponses'!F:F,"ERREUR VISIBILITE"),Questions!A:A,Questions!B:B,"ERREUR QUESTION"))</f>
        <v/>
      </c>
      <c r="M1727" s="65" t="str">
        <f>IF(OR(ISBLANK(Recyclabilité[[#This Row],[Réponse 4]]),'Calculs'!M1726="0",_xlfn.XLOOKUP('Calculs'!M1726,'Réponses'!C:C,'Réponses'!F:F,"ERREUR VISIBILITE")=0),"",_xlfn.XLOOKUP(_xlfn.XLOOKUP('Calculs'!M1726,'Réponses'!C:C,'Réponses'!F:F,"ERREUR VISIBILITE"),Questions!A:A,Questions!B:B,"ERREUR QUESTION"))</f>
        <v/>
      </c>
    </row>
    <row r="1728" spans="4:13" ht="60" customHeight="1" x14ac:dyDescent="0.25">
      <c r="D1728" s="29" t="str">
        <f>IF(ISBLANK(Recyclabilité[[#This Row],[Code Valobat]]),"",IF(OR('Calculs'!A1727="08",MID(Recyclabilité[[#This Row],[Code Valobat]],4,4)="0804",MID(Recyclabilité[[#This Row],[Code Valobat]],4,4)="0709",MID(Recyclabilité[[#This Row],[Code Valobat]],1,7)="6121107"),"Non recyclable",_xlfn.XLOOKUP('Calculs'!Q1727,'Combinaisons'!A:A,'Combinaisons'!B:B,"Merci de répondre à toutes les questions")))</f>
        <v/>
      </c>
      <c r="E1728" s="65" t="str">
        <f>IF(ISBLANK(Recyclabilité[[#This Row],[Code Valobat]]),"",IF(OR('Calculs'!A1727="08",MID(Recyclabilité[[#This Row],[Code Valobat]],4,4)="0804",MID(Recyclabilité[[#This Row],[Code Valobat]],4,4)="0709",MID(Recyclabilité[[#This Row],[Code Valobat]],1,7)="6121107"),"",_xlfn.XLOOKUP('Calculs'!B1727,Questions!A:A,Questions!B:B,"ERREUR QUESTION")))</f>
        <v/>
      </c>
      <c r="G1728" s="65" t="str">
        <f>IF(OR(ISBLANK(Recyclabilité[[#This Row],[Réponse 1]]),'Calculs'!D1727="0",_xlfn.XLOOKUP('Calculs'!D1727,'Réponses'!C:C,'Réponses'!F:F,"ERREUR VISIBILITE")=0),"",_xlfn.XLOOKUP(_xlfn.XLOOKUP('Calculs'!D1727,'Réponses'!C:C,'Réponses'!F:F,"ERREUR VISIBILITE"),Questions!A:A,Questions!B:B,"ERREUR QUESTION"))</f>
        <v/>
      </c>
      <c r="I1728" s="65" t="str">
        <f>IF(OR(ISBLANK(Recyclabilité[[#This Row],[Réponse 2]]),'Calculs'!G1727="0",_xlfn.XLOOKUP('Calculs'!G1727,'Réponses'!C:C,'Réponses'!F:F,"ERREUR VISIBILITE")=0),"",_xlfn.XLOOKUP(_xlfn.XLOOKUP('Calculs'!G1727,'Réponses'!C:C,'Réponses'!F:F,"ERREUR VISIBILITE"),Questions!A:A,Questions!B:B,"ERREUR QUESTION"))</f>
        <v/>
      </c>
      <c r="K1728" s="65" t="str">
        <f>IF(OR(ISBLANK(Recyclabilité[[#This Row],[Réponse 3]]),'Calculs'!J1727="0",_xlfn.XLOOKUP('Calculs'!J1727,'Réponses'!C:C,'Réponses'!F:F,"ERREUR VISIBILITE")=0),"",_xlfn.XLOOKUP(_xlfn.XLOOKUP('Calculs'!J1727,'Réponses'!C:C,'Réponses'!F:F,"ERREUR VISIBILITE"),Questions!A:A,Questions!B:B,"ERREUR QUESTION"))</f>
        <v/>
      </c>
      <c r="M1728" s="65" t="str">
        <f>IF(OR(ISBLANK(Recyclabilité[[#This Row],[Réponse 4]]),'Calculs'!M1727="0",_xlfn.XLOOKUP('Calculs'!M1727,'Réponses'!C:C,'Réponses'!F:F,"ERREUR VISIBILITE")=0),"",_xlfn.XLOOKUP(_xlfn.XLOOKUP('Calculs'!M1727,'Réponses'!C:C,'Réponses'!F:F,"ERREUR VISIBILITE"),Questions!A:A,Questions!B:B,"ERREUR QUESTION"))</f>
        <v/>
      </c>
    </row>
    <row r="1729" spans="4:13" ht="60" customHeight="1" x14ac:dyDescent="0.25">
      <c r="D1729" s="29" t="str">
        <f>IF(ISBLANK(Recyclabilité[[#This Row],[Code Valobat]]),"",IF(OR('Calculs'!A1728="08",MID(Recyclabilité[[#This Row],[Code Valobat]],4,4)="0804",MID(Recyclabilité[[#This Row],[Code Valobat]],4,4)="0709",MID(Recyclabilité[[#This Row],[Code Valobat]],1,7)="6121107"),"Non recyclable",_xlfn.XLOOKUP('Calculs'!Q1728,'Combinaisons'!A:A,'Combinaisons'!B:B,"Merci de répondre à toutes les questions")))</f>
        <v/>
      </c>
      <c r="E1729" s="65" t="str">
        <f>IF(ISBLANK(Recyclabilité[[#This Row],[Code Valobat]]),"",IF(OR('Calculs'!A1728="08",MID(Recyclabilité[[#This Row],[Code Valobat]],4,4)="0804",MID(Recyclabilité[[#This Row],[Code Valobat]],4,4)="0709",MID(Recyclabilité[[#This Row],[Code Valobat]],1,7)="6121107"),"",_xlfn.XLOOKUP('Calculs'!B1728,Questions!A:A,Questions!B:B,"ERREUR QUESTION")))</f>
        <v/>
      </c>
      <c r="G1729" s="65" t="str">
        <f>IF(OR(ISBLANK(Recyclabilité[[#This Row],[Réponse 1]]),'Calculs'!D1728="0",_xlfn.XLOOKUP('Calculs'!D1728,'Réponses'!C:C,'Réponses'!F:F,"ERREUR VISIBILITE")=0),"",_xlfn.XLOOKUP(_xlfn.XLOOKUP('Calculs'!D1728,'Réponses'!C:C,'Réponses'!F:F,"ERREUR VISIBILITE"),Questions!A:A,Questions!B:B,"ERREUR QUESTION"))</f>
        <v/>
      </c>
      <c r="I1729" s="65" t="str">
        <f>IF(OR(ISBLANK(Recyclabilité[[#This Row],[Réponse 2]]),'Calculs'!G1728="0",_xlfn.XLOOKUP('Calculs'!G1728,'Réponses'!C:C,'Réponses'!F:F,"ERREUR VISIBILITE")=0),"",_xlfn.XLOOKUP(_xlfn.XLOOKUP('Calculs'!G1728,'Réponses'!C:C,'Réponses'!F:F,"ERREUR VISIBILITE"),Questions!A:A,Questions!B:B,"ERREUR QUESTION"))</f>
        <v/>
      </c>
      <c r="K1729" s="65" t="str">
        <f>IF(OR(ISBLANK(Recyclabilité[[#This Row],[Réponse 3]]),'Calculs'!J1728="0",_xlfn.XLOOKUP('Calculs'!J1728,'Réponses'!C:C,'Réponses'!F:F,"ERREUR VISIBILITE")=0),"",_xlfn.XLOOKUP(_xlfn.XLOOKUP('Calculs'!J1728,'Réponses'!C:C,'Réponses'!F:F,"ERREUR VISIBILITE"),Questions!A:A,Questions!B:B,"ERREUR QUESTION"))</f>
        <v/>
      </c>
      <c r="M1729" s="65" t="str">
        <f>IF(OR(ISBLANK(Recyclabilité[[#This Row],[Réponse 4]]),'Calculs'!M1728="0",_xlfn.XLOOKUP('Calculs'!M1728,'Réponses'!C:C,'Réponses'!F:F,"ERREUR VISIBILITE")=0),"",_xlfn.XLOOKUP(_xlfn.XLOOKUP('Calculs'!M1728,'Réponses'!C:C,'Réponses'!F:F,"ERREUR VISIBILITE"),Questions!A:A,Questions!B:B,"ERREUR QUESTION"))</f>
        <v/>
      </c>
    </row>
    <row r="1730" spans="4:13" ht="60" customHeight="1" x14ac:dyDescent="0.25">
      <c r="D1730" s="29" t="str">
        <f>IF(ISBLANK(Recyclabilité[[#This Row],[Code Valobat]]),"",IF(OR('Calculs'!A1729="08",MID(Recyclabilité[[#This Row],[Code Valobat]],4,4)="0804",MID(Recyclabilité[[#This Row],[Code Valobat]],4,4)="0709",MID(Recyclabilité[[#This Row],[Code Valobat]],1,7)="6121107"),"Non recyclable",_xlfn.XLOOKUP('Calculs'!Q1729,'Combinaisons'!A:A,'Combinaisons'!B:B,"Merci de répondre à toutes les questions")))</f>
        <v/>
      </c>
      <c r="E1730" s="65" t="str">
        <f>IF(ISBLANK(Recyclabilité[[#This Row],[Code Valobat]]),"",IF(OR('Calculs'!A1729="08",MID(Recyclabilité[[#This Row],[Code Valobat]],4,4)="0804",MID(Recyclabilité[[#This Row],[Code Valobat]],4,4)="0709",MID(Recyclabilité[[#This Row],[Code Valobat]],1,7)="6121107"),"",_xlfn.XLOOKUP('Calculs'!B1729,Questions!A:A,Questions!B:B,"ERREUR QUESTION")))</f>
        <v/>
      </c>
      <c r="G1730" s="65" t="str">
        <f>IF(OR(ISBLANK(Recyclabilité[[#This Row],[Réponse 1]]),'Calculs'!D1729="0",_xlfn.XLOOKUP('Calculs'!D1729,'Réponses'!C:C,'Réponses'!F:F,"ERREUR VISIBILITE")=0),"",_xlfn.XLOOKUP(_xlfn.XLOOKUP('Calculs'!D1729,'Réponses'!C:C,'Réponses'!F:F,"ERREUR VISIBILITE"),Questions!A:A,Questions!B:B,"ERREUR QUESTION"))</f>
        <v/>
      </c>
      <c r="I1730" s="65" t="str">
        <f>IF(OR(ISBLANK(Recyclabilité[[#This Row],[Réponse 2]]),'Calculs'!G1729="0",_xlfn.XLOOKUP('Calculs'!G1729,'Réponses'!C:C,'Réponses'!F:F,"ERREUR VISIBILITE")=0),"",_xlfn.XLOOKUP(_xlfn.XLOOKUP('Calculs'!G1729,'Réponses'!C:C,'Réponses'!F:F,"ERREUR VISIBILITE"),Questions!A:A,Questions!B:B,"ERREUR QUESTION"))</f>
        <v/>
      </c>
      <c r="K1730" s="65" t="str">
        <f>IF(OR(ISBLANK(Recyclabilité[[#This Row],[Réponse 3]]),'Calculs'!J1729="0",_xlfn.XLOOKUP('Calculs'!J1729,'Réponses'!C:C,'Réponses'!F:F,"ERREUR VISIBILITE")=0),"",_xlfn.XLOOKUP(_xlfn.XLOOKUP('Calculs'!J1729,'Réponses'!C:C,'Réponses'!F:F,"ERREUR VISIBILITE"),Questions!A:A,Questions!B:B,"ERREUR QUESTION"))</f>
        <v/>
      </c>
      <c r="M1730" s="65" t="str">
        <f>IF(OR(ISBLANK(Recyclabilité[[#This Row],[Réponse 4]]),'Calculs'!M1729="0",_xlfn.XLOOKUP('Calculs'!M1729,'Réponses'!C:C,'Réponses'!F:F,"ERREUR VISIBILITE")=0),"",_xlfn.XLOOKUP(_xlfn.XLOOKUP('Calculs'!M1729,'Réponses'!C:C,'Réponses'!F:F,"ERREUR VISIBILITE"),Questions!A:A,Questions!B:B,"ERREUR QUESTION"))</f>
        <v/>
      </c>
    </row>
    <row r="1731" spans="4:13" ht="60" customHeight="1" x14ac:dyDescent="0.25">
      <c r="D1731" s="29" t="str">
        <f>IF(ISBLANK(Recyclabilité[[#This Row],[Code Valobat]]),"",IF(OR('Calculs'!A1730="08",MID(Recyclabilité[[#This Row],[Code Valobat]],4,4)="0804",MID(Recyclabilité[[#This Row],[Code Valobat]],4,4)="0709",MID(Recyclabilité[[#This Row],[Code Valobat]],1,7)="6121107"),"Non recyclable",_xlfn.XLOOKUP('Calculs'!Q1730,'Combinaisons'!A:A,'Combinaisons'!B:B,"Merci de répondre à toutes les questions")))</f>
        <v/>
      </c>
      <c r="E1731" s="65" t="str">
        <f>IF(ISBLANK(Recyclabilité[[#This Row],[Code Valobat]]),"",IF(OR('Calculs'!A1730="08",MID(Recyclabilité[[#This Row],[Code Valobat]],4,4)="0804",MID(Recyclabilité[[#This Row],[Code Valobat]],4,4)="0709",MID(Recyclabilité[[#This Row],[Code Valobat]],1,7)="6121107"),"",_xlfn.XLOOKUP('Calculs'!B1730,Questions!A:A,Questions!B:B,"ERREUR QUESTION")))</f>
        <v/>
      </c>
      <c r="G1731" s="65" t="str">
        <f>IF(OR(ISBLANK(Recyclabilité[[#This Row],[Réponse 1]]),'Calculs'!D1730="0",_xlfn.XLOOKUP('Calculs'!D1730,'Réponses'!C:C,'Réponses'!F:F,"ERREUR VISIBILITE")=0),"",_xlfn.XLOOKUP(_xlfn.XLOOKUP('Calculs'!D1730,'Réponses'!C:C,'Réponses'!F:F,"ERREUR VISIBILITE"),Questions!A:A,Questions!B:B,"ERREUR QUESTION"))</f>
        <v/>
      </c>
      <c r="I1731" s="65" t="str">
        <f>IF(OR(ISBLANK(Recyclabilité[[#This Row],[Réponse 2]]),'Calculs'!G1730="0",_xlfn.XLOOKUP('Calculs'!G1730,'Réponses'!C:C,'Réponses'!F:F,"ERREUR VISIBILITE")=0),"",_xlfn.XLOOKUP(_xlfn.XLOOKUP('Calculs'!G1730,'Réponses'!C:C,'Réponses'!F:F,"ERREUR VISIBILITE"),Questions!A:A,Questions!B:B,"ERREUR QUESTION"))</f>
        <v/>
      </c>
      <c r="K1731" s="65" t="str">
        <f>IF(OR(ISBLANK(Recyclabilité[[#This Row],[Réponse 3]]),'Calculs'!J1730="0",_xlfn.XLOOKUP('Calculs'!J1730,'Réponses'!C:C,'Réponses'!F:F,"ERREUR VISIBILITE")=0),"",_xlfn.XLOOKUP(_xlfn.XLOOKUP('Calculs'!J1730,'Réponses'!C:C,'Réponses'!F:F,"ERREUR VISIBILITE"),Questions!A:A,Questions!B:B,"ERREUR QUESTION"))</f>
        <v/>
      </c>
      <c r="M1731" s="65" t="str">
        <f>IF(OR(ISBLANK(Recyclabilité[[#This Row],[Réponse 4]]),'Calculs'!M1730="0",_xlfn.XLOOKUP('Calculs'!M1730,'Réponses'!C:C,'Réponses'!F:F,"ERREUR VISIBILITE")=0),"",_xlfn.XLOOKUP(_xlfn.XLOOKUP('Calculs'!M1730,'Réponses'!C:C,'Réponses'!F:F,"ERREUR VISIBILITE"),Questions!A:A,Questions!B:B,"ERREUR QUESTION"))</f>
        <v/>
      </c>
    </row>
    <row r="1732" spans="4:13" ht="60" customHeight="1" x14ac:dyDescent="0.25">
      <c r="D1732" s="29" t="str">
        <f>IF(ISBLANK(Recyclabilité[[#This Row],[Code Valobat]]),"",IF(OR('Calculs'!A1731="08",MID(Recyclabilité[[#This Row],[Code Valobat]],4,4)="0804",MID(Recyclabilité[[#This Row],[Code Valobat]],4,4)="0709",MID(Recyclabilité[[#This Row],[Code Valobat]],1,7)="6121107"),"Non recyclable",_xlfn.XLOOKUP('Calculs'!Q1731,'Combinaisons'!A:A,'Combinaisons'!B:B,"Merci de répondre à toutes les questions")))</f>
        <v/>
      </c>
      <c r="E1732" s="65" t="str">
        <f>IF(ISBLANK(Recyclabilité[[#This Row],[Code Valobat]]),"",IF(OR('Calculs'!A1731="08",MID(Recyclabilité[[#This Row],[Code Valobat]],4,4)="0804",MID(Recyclabilité[[#This Row],[Code Valobat]],4,4)="0709",MID(Recyclabilité[[#This Row],[Code Valobat]],1,7)="6121107"),"",_xlfn.XLOOKUP('Calculs'!B1731,Questions!A:A,Questions!B:B,"ERREUR QUESTION")))</f>
        <v/>
      </c>
      <c r="G1732" s="65" t="str">
        <f>IF(OR(ISBLANK(Recyclabilité[[#This Row],[Réponse 1]]),'Calculs'!D1731="0",_xlfn.XLOOKUP('Calculs'!D1731,'Réponses'!C:C,'Réponses'!F:F,"ERREUR VISIBILITE")=0),"",_xlfn.XLOOKUP(_xlfn.XLOOKUP('Calculs'!D1731,'Réponses'!C:C,'Réponses'!F:F,"ERREUR VISIBILITE"),Questions!A:A,Questions!B:B,"ERREUR QUESTION"))</f>
        <v/>
      </c>
      <c r="I1732" s="65" t="str">
        <f>IF(OR(ISBLANK(Recyclabilité[[#This Row],[Réponse 2]]),'Calculs'!G1731="0",_xlfn.XLOOKUP('Calculs'!G1731,'Réponses'!C:C,'Réponses'!F:F,"ERREUR VISIBILITE")=0),"",_xlfn.XLOOKUP(_xlfn.XLOOKUP('Calculs'!G1731,'Réponses'!C:C,'Réponses'!F:F,"ERREUR VISIBILITE"),Questions!A:A,Questions!B:B,"ERREUR QUESTION"))</f>
        <v/>
      </c>
      <c r="K1732" s="65" t="str">
        <f>IF(OR(ISBLANK(Recyclabilité[[#This Row],[Réponse 3]]),'Calculs'!J1731="0",_xlfn.XLOOKUP('Calculs'!J1731,'Réponses'!C:C,'Réponses'!F:F,"ERREUR VISIBILITE")=0),"",_xlfn.XLOOKUP(_xlfn.XLOOKUP('Calculs'!J1731,'Réponses'!C:C,'Réponses'!F:F,"ERREUR VISIBILITE"),Questions!A:A,Questions!B:B,"ERREUR QUESTION"))</f>
        <v/>
      </c>
      <c r="M1732" s="65" t="str">
        <f>IF(OR(ISBLANK(Recyclabilité[[#This Row],[Réponse 4]]),'Calculs'!M1731="0",_xlfn.XLOOKUP('Calculs'!M1731,'Réponses'!C:C,'Réponses'!F:F,"ERREUR VISIBILITE")=0),"",_xlfn.XLOOKUP(_xlfn.XLOOKUP('Calculs'!M1731,'Réponses'!C:C,'Réponses'!F:F,"ERREUR VISIBILITE"),Questions!A:A,Questions!B:B,"ERREUR QUESTION"))</f>
        <v/>
      </c>
    </row>
    <row r="1733" spans="4:13" ht="60" customHeight="1" x14ac:dyDescent="0.25">
      <c r="D1733" s="29" t="str">
        <f>IF(ISBLANK(Recyclabilité[[#This Row],[Code Valobat]]),"",IF(OR('Calculs'!A1732="08",MID(Recyclabilité[[#This Row],[Code Valobat]],4,4)="0804",MID(Recyclabilité[[#This Row],[Code Valobat]],4,4)="0709",MID(Recyclabilité[[#This Row],[Code Valobat]],1,7)="6121107"),"Non recyclable",_xlfn.XLOOKUP('Calculs'!Q1732,'Combinaisons'!A:A,'Combinaisons'!B:B,"Merci de répondre à toutes les questions")))</f>
        <v/>
      </c>
      <c r="E1733" s="65" t="str">
        <f>IF(ISBLANK(Recyclabilité[[#This Row],[Code Valobat]]),"",IF(OR('Calculs'!A1732="08",MID(Recyclabilité[[#This Row],[Code Valobat]],4,4)="0804",MID(Recyclabilité[[#This Row],[Code Valobat]],4,4)="0709",MID(Recyclabilité[[#This Row],[Code Valobat]],1,7)="6121107"),"",_xlfn.XLOOKUP('Calculs'!B1732,Questions!A:A,Questions!B:B,"ERREUR QUESTION")))</f>
        <v/>
      </c>
      <c r="G1733" s="65" t="str">
        <f>IF(OR(ISBLANK(Recyclabilité[[#This Row],[Réponse 1]]),'Calculs'!D1732="0",_xlfn.XLOOKUP('Calculs'!D1732,'Réponses'!C:C,'Réponses'!F:F,"ERREUR VISIBILITE")=0),"",_xlfn.XLOOKUP(_xlfn.XLOOKUP('Calculs'!D1732,'Réponses'!C:C,'Réponses'!F:F,"ERREUR VISIBILITE"),Questions!A:A,Questions!B:B,"ERREUR QUESTION"))</f>
        <v/>
      </c>
      <c r="I1733" s="65" t="str">
        <f>IF(OR(ISBLANK(Recyclabilité[[#This Row],[Réponse 2]]),'Calculs'!G1732="0",_xlfn.XLOOKUP('Calculs'!G1732,'Réponses'!C:C,'Réponses'!F:F,"ERREUR VISIBILITE")=0),"",_xlfn.XLOOKUP(_xlfn.XLOOKUP('Calculs'!G1732,'Réponses'!C:C,'Réponses'!F:F,"ERREUR VISIBILITE"),Questions!A:A,Questions!B:B,"ERREUR QUESTION"))</f>
        <v/>
      </c>
      <c r="K1733" s="65" t="str">
        <f>IF(OR(ISBLANK(Recyclabilité[[#This Row],[Réponse 3]]),'Calculs'!J1732="0",_xlfn.XLOOKUP('Calculs'!J1732,'Réponses'!C:C,'Réponses'!F:F,"ERREUR VISIBILITE")=0),"",_xlfn.XLOOKUP(_xlfn.XLOOKUP('Calculs'!J1732,'Réponses'!C:C,'Réponses'!F:F,"ERREUR VISIBILITE"),Questions!A:A,Questions!B:B,"ERREUR QUESTION"))</f>
        <v/>
      </c>
      <c r="M1733" s="65" t="str">
        <f>IF(OR(ISBLANK(Recyclabilité[[#This Row],[Réponse 4]]),'Calculs'!M1732="0",_xlfn.XLOOKUP('Calculs'!M1732,'Réponses'!C:C,'Réponses'!F:F,"ERREUR VISIBILITE")=0),"",_xlfn.XLOOKUP(_xlfn.XLOOKUP('Calculs'!M1732,'Réponses'!C:C,'Réponses'!F:F,"ERREUR VISIBILITE"),Questions!A:A,Questions!B:B,"ERREUR QUESTION"))</f>
        <v/>
      </c>
    </row>
    <row r="1734" spans="4:13" ht="60" customHeight="1" x14ac:dyDescent="0.25">
      <c r="D1734" s="29" t="str">
        <f>IF(ISBLANK(Recyclabilité[[#This Row],[Code Valobat]]),"",IF(OR('Calculs'!A1733="08",MID(Recyclabilité[[#This Row],[Code Valobat]],4,4)="0804",MID(Recyclabilité[[#This Row],[Code Valobat]],4,4)="0709",MID(Recyclabilité[[#This Row],[Code Valobat]],1,7)="6121107"),"Non recyclable",_xlfn.XLOOKUP('Calculs'!Q1733,'Combinaisons'!A:A,'Combinaisons'!B:B,"Merci de répondre à toutes les questions")))</f>
        <v/>
      </c>
      <c r="E1734" s="65" t="str">
        <f>IF(ISBLANK(Recyclabilité[[#This Row],[Code Valobat]]),"",IF(OR('Calculs'!A1733="08",MID(Recyclabilité[[#This Row],[Code Valobat]],4,4)="0804",MID(Recyclabilité[[#This Row],[Code Valobat]],4,4)="0709",MID(Recyclabilité[[#This Row],[Code Valobat]],1,7)="6121107"),"",_xlfn.XLOOKUP('Calculs'!B1733,Questions!A:A,Questions!B:B,"ERREUR QUESTION")))</f>
        <v/>
      </c>
      <c r="G1734" s="65" t="str">
        <f>IF(OR(ISBLANK(Recyclabilité[[#This Row],[Réponse 1]]),'Calculs'!D1733="0",_xlfn.XLOOKUP('Calculs'!D1733,'Réponses'!C:C,'Réponses'!F:F,"ERREUR VISIBILITE")=0),"",_xlfn.XLOOKUP(_xlfn.XLOOKUP('Calculs'!D1733,'Réponses'!C:C,'Réponses'!F:F,"ERREUR VISIBILITE"),Questions!A:A,Questions!B:B,"ERREUR QUESTION"))</f>
        <v/>
      </c>
      <c r="I1734" s="65" t="str">
        <f>IF(OR(ISBLANK(Recyclabilité[[#This Row],[Réponse 2]]),'Calculs'!G1733="0",_xlfn.XLOOKUP('Calculs'!G1733,'Réponses'!C:C,'Réponses'!F:F,"ERREUR VISIBILITE")=0),"",_xlfn.XLOOKUP(_xlfn.XLOOKUP('Calculs'!G1733,'Réponses'!C:C,'Réponses'!F:F,"ERREUR VISIBILITE"),Questions!A:A,Questions!B:B,"ERREUR QUESTION"))</f>
        <v/>
      </c>
      <c r="K1734" s="65" t="str">
        <f>IF(OR(ISBLANK(Recyclabilité[[#This Row],[Réponse 3]]),'Calculs'!J1733="0",_xlfn.XLOOKUP('Calculs'!J1733,'Réponses'!C:C,'Réponses'!F:F,"ERREUR VISIBILITE")=0),"",_xlfn.XLOOKUP(_xlfn.XLOOKUP('Calculs'!J1733,'Réponses'!C:C,'Réponses'!F:F,"ERREUR VISIBILITE"),Questions!A:A,Questions!B:B,"ERREUR QUESTION"))</f>
        <v/>
      </c>
      <c r="M1734" s="65" t="str">
        <f>IF(OR(ISBLANK(Recyclabilité[[#This Row],[Réponse 4]]),'Calculs'!M1733="0",_xlfn.XLOOKUP('Calculs'!M1733,'Réponses'!C:C,'Réponses'!F:F,"ERREUR VISIBILITE")=0),"",_xlfn.XLOOKUP(_xlfn.XLOOKUP('Calculs'!M1733,'Réponses'!C:C,'Réponses'!F:F,"ERREUR VISIBILITE"),Questions!A:A,Questions!B:B,"ERREUR QUESTION"))</f>
        <v/>
      </c>
    </row>
    <row r="1735" spans="4:13" ht="60" customHeight="1" x14ac:dyDescent="0.25">
      <c r="D1735" s="29" t="str">
        <f>IF(ISBLANK(Recyclabilité[[#This Row],[Code Valobat]]),"",IF(OR('Calculs'!A1734="08",MID(Recyclabilité[[#This Row],[Code Valobat]],4,4)="0804",MID(Recyclabilité[[#This Row],[Code Valobat]],4,4)="0709",MID(Recyclabilité[[#This Row],[Code Valobat]],1,7)="6121107"),"Non recyclable",_xlfn.XLOOKUP('Calculs'!Q1734,'Combinaisons'!A:A,'Combinaisons'!B:B,"Merci de répondre à toutes les questions")))</f>
        <v/>
      </c>
      <c r="E1735" s="65" t="str">
        <f>IF(ISBLANK(Recyclabilité[[#This Row],[Code Valobat]]),"",IF(OR('Calculs'!A1734="08",MID(Recyclabilité[[#This Row],[Code Valobat]],4,4)="0804",MID(Recyclabilité[[#This Row],[Code Valobat]],4,4)="0709",MID(Recyclabilité[[#This Row],[Code Valobat]],1,7)="6121107"),"",_xlfn.XLOOKUP('Calculs'!B1734,Questions!A:A,Questions!B:B,"ERREUR QUESTION")))</f>
        <v/>
      </c>
      <c r="G1735" s="65" t="str">
        <f>IF(OR(ISBLANK(Recyclabilité[[#This Row],[Réponse 1]]),'Calculs'!D1734="0",_xlfn.XLOOKUP('Calculs'!D1734,'Réponses'!C:C,'Réponses'!F:F,"ERREUR VISIBILITE")=0),"",_xlfn.XLOOKUP(_xlfn.XLOOKUP('Calculs'!D1734,'Réponses'!C:C,'Réponses'!F:F,"ERREUR VISIBILITE"),Questions!A:A,Questions!B:B,"ERREUR QUESTION"))</f>
        <v/>
      </c>
      <c r="I1735" s="65" t="str">
        <f>IF(OR(ISBLANK(Recyclabilité[[#This Row],[Réponse 2]]),'Calculs'!G1734="0",_xlfn.XLOOKUP('Calculs'!G1734,'Réponses'!C:C,'Réponses'!F:F,"ERREUR VISIBILITE")=0),"",_xlfn.XLOOKUP(_xlfn.XLOOKUP('Calculs'!G1734,'Réponses'!C:C,'Réponses'!F:F,"ERREUR VISIBILITE"),Questions!A:A,Questions!B:B,"ERREUR QUESTION"))</f>
        <v/>
      </c>
      <c r="K1735" s="65" t="str">
        <f>IF(OR(ISBLANK(Recyclabilité[[#This Row],[Réponse 3]]),'Calculs'!J1734="0",_xlfn.XLOOKUP('Calculs'!J1734,'Réponses'!C:C,'Réponses'!F:F,"ERREUR VISIBILITE")=0),"",_xlfn.XLOOKUP(_xlfn.XLOOKUP('Calculs'!J1734,'Réponses'!C:C,'Réponses'!F:F,"ERREUR VISIBILITE"),Questions!A:A,Questions!B:B,"ERREUR QUESTION"))</f>
        <v/>
      </c>
      <c r="M1735" s="65" t="str">
        <f>IF(OR(ISBLANK(Recyclabilité[[#This Row],[Réponse 4]]),'Calculs'!M1734="0",_xlfn.XLOOKUP('Calculs'!M1734,'Réponses'!C:C,'Réponses'!F:F,"ERREUR VISIBILITE")=0),"",_xlfn.XLOOKUP(_xlfn.XLOOKUP('Calculs'!M1734,'Réponses'!C:C,'Réponses'!F:F,"ERREUR VISIBILITE"),Questions!A:A,Questions!B:B,"ERREUR QUESTION"))</f>
        <v/>
      </c>
    </row>
    <row r="1736" spans="4:13" ht="60" customHeight="1" x14ac:dyDescent="0.25">
      <c r="D1736" s="29" t="str">
        <f>IF(ISBLANK(Recyclabilité[[#This Row],[Code Valobat]]),"",IF(OR('Calculs'!A1735="08",MID(Recyclabilité[[#This Row],[Code Valobat]],4,4)="0804",MID(Recyclabilité[[#This Row],[Code Valobat]],4,4)="0709",MID(Recyclabilité[[#This Row],[Code Valobat]],1,7)="6121107"),"Non recyclable",_xlfn.XLOOKUP('Calculs'!Q1735,'Combinaisons'!A:A,'Combinaisons'!B:B,"Merci de répondre à toutes les questions")))</f>
        <v/>
      </c>
      <c r="E1736" s="65" t="str">
        <f>IF(ISBLANK(Recyclabilité[[#This Row],[Code Valobat]]),"",IF(OR('Calculs'!A1735="08",MID(Recyclabilité[[#This Row],[Code Valobat]],4,4)="0804",MID(Recyclabilité[[#This Row],[Code Valobat]],4,4)="0709",MID(Recyclabilité[[#This Row],[Code Valobat]],1,7)="6121107"),"",_xlfn.XLOOKUP('Calculs'!B1735,Questions!A:A,Questions!B:B,"ERREUR QUESTION")))</f>
        <v/>
      </c>
      <c r="G1736" s="65" t="str">
        <f>IF(OR(ISBLANK(Recyclabilité[[#This Row],[Réponse 1]]),'Calculs'!D1735="0",_xlfn.XLOOKUP('Calculs'!D1735,'Réponses'!C:C,'Réponses'!F:F,"ERREUR VISIBILITE")=0),"",_xlfn.XLOOKUP(_xlfn.XLOOKUP('Calculs'!D1735,'Réponses'!C:C,'Réponses'!F:F,"ERREUR VISIBILITE"),Questions!A:A,Questions!B:B,"ERREUR QUESTION"))</f>
        <v/>
      </c>
      <c r="I1736" s="65" t="str">
        <f>IF(OR(ISBLANK(Recyclabilité[[#This Row],[Réponse 2]]),'Calculs'!G1735="0",_xlfn.XLOOKUP('Calculs'!G1735,'Réponses'!C:C,'Réponses'!F:F,"ERREUR VISIBILITE")=0),"",_xlfn.XLOOKUP(_xlfn.XLOOKUP('Calculs'!G1735,'Réponses'!C:C,'Réponses'!F:F,"ERREUR VISIBILITE"),Questions!A:A,Questions!B:B,"ERREUR QUESTION"))</f>
        <v/>
      </c>
      <c r="K1736" s="65" t="str">
        <f>IF(OR(ISBLANK(Recyclabilité[[#This Row],[Réponse 3]]),'Calculs'!J1735="0",_xlfn.XLOOKUP('Calculs'!J1735,'Réponses'!C:C,'Réponses'!F:F,"ERREUR VISIBILITE")=0),"",_xlfn.XLOOKUP(_xlfn.XLOOKUP('Calculs'!J1735,'Réponses'!C:C,'Réponses'!F:F,"ERREUR VISIBILITE"),Questions!A:A,Questions!B:B,"ERREUR QUESTION"))</f>
        <v/>
      </c>
      <c r="M1736" s="65" t="str">
        <f>IF(OR(ISBLANK(Recyclabilité[[#This Row],[Réponse 4]]),'Calculs'!M1735="0",_xlfn.XLOOKUP('Calculs'!M1735,'Réponses'!C:C,'Réponses'!F:F,"ERREUR VISIBILITE")=0),"",_xlfn.XLOOKUP(_xlfn.XLOOKUP('Calculs'!M1735,'Réponses'!C:C,'Réponses'!F:F,"ERREUR VISIBILITE"),Questions!A:A,Questions!B:B,"ERREUR QUESTION"))</f>
        <v/>
      </c>
    </row>
    <row r="1737" spans="4:13" ht="60" customHeight="1" x14ac:dyDescent="0.25">
      <c r="D1737" s="29" t="str">
        <f>IF(ISBLANK(Recyclabilité[[#This Row],[Code Valobat]]),"",IF(OR('Calculs'!A1736="08",MID(Recyclabilité[[#This Row],[Code Valobat]],4,4)="0804",MID(Recyclabilité[[#This Row],[Code Valobat]],4,4)="0709",MID(Recyclabilité[[#This Row],[Code Valobat]],1,7)="6121107"),"Non recyclable",_xlfn.XLOOKUP('Calculs'!Q1736,'Combinaisons'!A:A,'Combinaisons'!B:B,"Merci de répondre à toutes les questions")))</f>
        <v/>
      </c>
      <c r="E1737" s="65" t="str">
        <f>IF(ISBLANK(Recyclabilité[[#This Row],[Code Valobat]]),"",IF(OR('Calculs'!A1736="08",MID(Recyclabilité[[#This Row],[Code Valobat]],4,4)="0804",MID(Recyclabilité[[#This Row],[Code Valobat]],4,4)="0709",MID(Recyclabilité[[#This Row],[Code Valobat]],1,7)="6121107"),"",_xlfn.XLOOKUP('Calculs'!B1736,Questions!A:A,Questions!B:B,"ERREUR QUESTION")))</f>
        <v/>
      </c>
      <c r="G1737" s="65" t="str">
        <f>IF(OR(ISBLANK(Recyclabilité[[#This Row],[Réponse 1]]),'Calculs'!D1736="0",_xlfn.XLOOKUP('Calculs'!D1736,'Réponses'!C:C,'Réponses'!F:F,"ERREUR VISIBILITE")=0),"",_xlfn.XLOOKUP(_xlfn.XLOOKUP('Calculs'!D1736,'Réponses'!C:C,'Réponses'!F:F,"ERREUR VISIBILITE"),Questions!A:A,Questions!B:B,"ERREUR QUESTION"))</f>
        <v/>
      </c>
      <c r="I1737" s="65" t="str">
        <f>IF(OR(ISBLANK(Recyclabilité[[#This Row],[Réponse 2]]),'Calculs'!G1736="0",_xlfn.XLOOKUP('Calculs'!G1736,'Réponses'!C:C,'Réponses'!F:F,"ERREUR VISIBILITE")=0),"",_xlfn.XLOOKUP(_xlfn.XLOOKUP('Calculs'!G1736,'Réponses'!C:C,'Réponses'!F:F,"ERREUR VISIBILITE"),Questions!A:A,Questions!B:B,"ERREUR QUESTION"))</f>
        <v/>
      </c>
      <c r="K1737" s="65" t="str">
        <f>IF(OR(ISBLANK(Recyclabilité[[#This Row],[Réponse 3]]),'Calculs'!J1736="0",_xlfn.XLOOKUP('Calculs'!J1736,'Réponses'!C:C,'Réponses'!F:F,"ERREUR VISIBILITE")=0),"",_xlfn.XLOOKUP(_xlfn.XLOOKUP('Calculs'!J1736,'Réponses'!C:C,'Réponses'!F:F,"ERREUR VISIBILITE"),Questions!A:A,Questions!B:B,"ERREUR QUESTION"))</f>
        <v/>
      </c>
      <c r="M1737" s="65" t="str">
        <f>IF(OR(ISBLANK(Recyclabilité[[#This Row],[Réponse 4]]),'Calculs'!M1736="0",_xlfn.XLOOKUP('Calculs'!M1736,'Réponses'!C:C,'Réponses'!F:F,"ERREUR VISIBILITE")=0),"",_xlfn.XLOOKUP(_xlfn.XLOOKUP('Calculs'!M1736,'Réponses'!C:C,'Réponses'!F:F,"ERREUR VISIBILITE"),Questions!A:A,Questions!B:B,"ERREUR QUESTION"))</f>
        <v/>
      </c>
    </row>
    <row r="1738" spans="4:13" ht="60" customHeight="1" x14ac:dyDescent="0.25">
      <c r="D1738" s="29" t="str">
        <f>IF(ISBLANK(Recyclabilité[[#This Row],[Code Valobat]]),"",IF(OR('Calculs'!A1737="08",MID(Recyclabilité[[#This Row],[Code Valobat]],4,4)="0804",MID(Recyclabilité[[#This Row],[Code Valobat]],4,4)="0709",MID(Recyclabilité[[#This Row],[Code Valobat]],1,7)="6121107"),"Non recyclable",_xlfn.XLOOKUP('Calculs'!Q1737,'Combinaisons'!A:A,'Combinaisons'!B:B,"Merci de répondre à toutes les questions")))</f>
        <v/>
      </c>
      <c r="E1738" s="65" t="str">
        <f>IF(ISBLANK(Recyclabilité[[#This Row],[Code Valobat]]),"",IF(OR('Calculs'!A1737="08",MID(Recyclabilité[[#This Row],[Code Valobat]],4,4)="0804",MID(Recyclabilité[[#This Row],[Code Valobat]],4,4)="0709",MID(Recyclabilité[[#This Row],[Code Valobat]],1,7)="6121107"),"",_xlfn.XLOOKUP('Calculs'!B1737,Questions!A:A,Questions!B:B,"ERREUR QUESTION")))</f>
        <v/>
      </c>
      <c r="G1738" s="65" t="str">
        <f>IF(OR(ISBLANK(Recyclabilité[[#This Row],[Réponse 1]]),'Calculs'!D1737="0",_xlfn.XLOOKUP('Calculs'!D1737,'Réponses'!C:C,'Réponses'!F:F,"ERREUR VISIBILITE")=0),"",_xlfn.XLOOKUP(_xlfn.XLOOKUP('Calculs'!D1737,'Réponses'!C:C,'Réponses'!F:F,"ERREUR VISIBILITE"),Questions!A:A,Questions!B:B,"ERREUR QUESTION"))</f>
        <v/>
      </c>
      <c r="I1738" s="65" t="str">
        <f>IF(OR(ISBLANK(Recyclabilité[[#This Row],[Réponse 2]]),'Calculs'!G1737="0",_xlfn.XLOOKUP('Calculs'!G1737,'Réponses'!C:C,'Réponses'!F:F,"ERREUR VISIBILITE")=0),"",_xlfn.XLOOKUP(_xlfn.XLOOKUP('Calculs'!G1737,'Réponses'!C:C,'Réponses'!F:F,"ERREUR VISIBILITE"),Questions!A:A,Questions!B:B,"ERREUR QUESTION"))</f>
        <v/>
      </c>
      <c r="K1738" s="65" t="str">
        <f>IF(OR(ISBLANK(Recyclabilité[[#This Row],[Réponse 3]]),'Calculs'!J1737="0",_xlfn.XLOOKUP('Calculs'!J1737,'Réponses'!C:C,'Réponses'!F:F,"ERREUR VISIBILITE")=0),"",_xlfn.XLOOKUP(_xlfn.XLOOKUP('Calculs'!J1737,'Réponses'!C:C,'Réponses'!F:F,"ERREUR VISIBILITE"),Questions!A:A,Questions!B:B,"ERREUR QUESTION"))</f>
        <v/>
      </c>
      <c r="M1738" s="65" t="str">
        <f>IF(OR(ISBLANK(Recyclabilité[[#This Row],[Réponse 4]]),'Calculs'!M1737="0",_xlfn.XLOOKUP('Calculs'!M1737,'Réponses'!C:C,'Réponses'!F:F,"ERREUR VISIBILITE")=0),"",_xlfn.XLOOKUP(_xlfn.XLOOKUP('Calculs'!M1737,'Réponses'!C:C,'Réponses'!F:F,"ERREUR VISIBILITE"),Questions!A:A,Questions!B:B,"ERREUR QUESTION"))</f>
        <v/>
      </c>
    </row>
    <row r="1739" spans="4:13" ht="60" customHeight="1" x14ac:dyDescent="0.25">
      <c r="D1739" s="29" t="str">
        <f>IF(ISBLANK(Recyclabilité[[#This Row],[Code Valobat]]),"",IF(OR('Calculs'!A1738="08",MID(Recyclabilité[[#This Row],[Code Valobat]],4,4)="0804",MID(Recyclabilité[[#This Row],[Code Valobat]],4,4)="0709",MID(Recyclabilité[[#This Row],[Code Valobat]],1,7)="6121107"),"Non recyclable",_xlfn.XLOOKUP('Calculs'!Q1738,'Combinaisons'!A:A,'Combinaisons'!B:B,"Merci de répondre à toutes les questions")))</f>
        <v/>
      </c>
      <c r="E1739" s="65" t="str">
        <f>IF(ISBLANK(Recyclabilité[[#This Row],[Code Valobat]]),"",IF(OR('Calculs'!A1738="08",MID(Recyclabilité[[#This Row],[Code Valobat]],4,4)="0804",MID(Recyclabilité[[#This Row],[Code Valobat]],4,4)="0709",MID(Recyclabilité[[#This Row],[Code Valobat]],1,7)="6121107"),"",_xlfn.XLOOKUP('Calculs'!B1738,Questions!A:A,Questions!B:B,"ERREUR QUESTION")))</f>
        <v/>
      </c>
      <c r="G1739" s="65" t="str">
        <f>IF(OR(ISBLANK(Recyclabilité[[#This Row],[Réponse 1]]),'Calculs'!D1738="0",_xlfn.XLOOKUP('Calculs'!D1738,'Réponses'!C:C,'Réponses'!F:F,"ERREUR VISIBILITE")=0),"",_xlfn.XLOOKUP(_xlfn.XLOOKUP('Calculs'!D1738,'Réponses'!C:C,'Réponses'!F:F,"ERREUR VISIBILITE"),Questions!A:A,Questions!B:B,"ERREUR QUESTION"))</f>
        <v/>
      </c>
      <c r="I1739" s="65" t="str">
        <f>IF(OR(ISBLANK(Recyclabilité[[#This Row],[Réponse 2]]),'Calculs'!G1738="0",_xlfn.XLOOKUP('Calculs'!G1738,'Réponses'!C:C,'Réponses'!F:F,"ERREUR VISIBILITE")=0),"",_xlfn.XLOOKUP(_xlfn.XLOOKUP('Calculs'!G1738,'Réponses'!C:C,'Réponses'!F:F,"ERREUR VISIBILITE"),Questions!A:A,Questions!B:B,"ERREUR QUESTION"))</f>
        <v/>
      </c>
      <c r="K1739" s="65" t="str">
        <f>IF(OR(ISBLANK(Recyclabilité[[#This Row],[Réponse 3]]),'Calculs'!J1738="0",_xlfn.XLOOKUP('Calculs'!J1738,'Réponses'!C:C,'Réponses'!F:F,"ERREUR VISIBILITE")=0),"",_xlfn.XLOOKUP(_xlfn.XLOOKUP('Calculs'!J1738,'Réponses'!C:C,'Réponses'!F:F,"ERREUR VISIBILITE"),Questions!A:A,Questions!B:B,"ERREUR QUESTION"))</f>
        <v/>
      </c>
      <c r="M1739" s="65" t="str">
        <f>IF(OR(ISBLANK(Recyclabilité[[#This Row],[Réponse 4]]),'Calculs'!M1738="0",_xlfn.XLOOKUP('Calculs'!M1738,'Réponses'!C:C,'Réponses'!F:F,"ERREUR VISIBILITE")=0),"",_xlfn.XLOOKUP(_xlfn.XLOOKUP('Calculs'!M1738,'Réponses'!C:C,'Réponses'!F:F,"ERREUR VISIBILITE"),Questions!A:A,Questions!B:B,"ERREUR QUESTION"))</f>
        <v/>
      </c>
    </row>
    <row r="1740" spans="4:13" ht="60" customHeight="1" x14ac:dyDescent="0.25">
      <c r="D1740" s="29" t="str">
        <f>IF(ISBLANK(Recyclabilité[[#This Row],[Code Valobat]]),"",IF(OR('Calculs'!A1739="08",MID(Recyclabilité[[#This Row],[Code Valobat]],4,4)="0804",MID(Recyclabilité[[#This Row],[Code Valobat]],4,4)="0709",MID(Recyclabilité[[#This Row],[Code Valobat]],1,7)="6121107"),"Non recyclable",_xlfn.XLOOKUP('Calculs'!Q1739,'Combinaisons'!A:A,'Combinaisons'!B:B,"Merci de répondre à toutes les questions")))</f>
        <v/>
      </c>
      <c r="E1740" s="65" t="str">
        <f>IF(ISBLANK(Recyclabilité[[#This Row],[Code Valobat]]),"",IF(OR('Calculs'!A1739="08",MID(Recyclabilité[[#This Row],[Code Valobat]],4,4)="0804",MID(Recyclabilité[[#This Row],[Code Valobat]],4,4)="0709",MID(Recyclabilité[[#This Row],[Code Valobat]],1,7)="6121107"),"",_xlfn.XLOOKUP('Calculs'!B1739,Questions!A:A,Questions!B:B,"ERREUR QUESTION")))</f>
        <v/>
      </c>
      <c r="G1740" s="65" t="str">
        <f>IF(OR(ISBLANK(Recyclabilité[[#This Row],[Réponse 1]]),'Calculs'!D1739="0",_xlfn.XLOOKUP('Calculs'!D1739,'Réponses'!C:C,'Réponses'!F:F,"ERREUR VISIBILITE")=0),"",_xlfn.XLOOKUP(_xlfn.XLOOKUP('Calculs'!D1739,'Réponses'!C:C,'Réponses'!F:F,"ERREUR VISIBILITE"),Questions!A:A,Questions!B:B,"ERREUR QUESTION"))</f>
        <v/>
      </c>
      <c r="I1740" s="65" t="str">
        <f>IF(OR(ISBLANK(Recyclabilité[[#This Row],[Réponse 2]]),'Calculs'!G1739="0",_xlfn.XLOOKUP('Calculs'!G1739,'Réponses'!C:C,'Réponses'!F:F,"ERREUR VISIBILITE")=0),"",_xlfn.XLOOKUP(_xlfn.XLOOKUP('Calculs'!G1739,'Réponses'!C:C,'Réponses'!F:F,"ERREUR VISIBILITE"),Questions!A:A,Questions!B:B,"ERREUR QUESTION"))</f>
        <v/>
      </c>
      <c r="K1740" s="65" t="str">
        <f>IF(OR(ISBLANK(Recyclabilité[[#This Row],[Réponse 3]]),'Calculs'!J1739="0",_xlfn.XLOOKUP('Calculs'!J1739,'Réponses'!C:C,'Réponses'!F:F,"ERREUR VISIBILITE")=0),"",_xlfn.XLOOKUP(_xlfn.XLOOKUP('Calculs'!J1739,'Réponses'!C:C,'Réponses'!F:F,"ERREUR VISIBILITE"),Questions!A:A,Questions!B:B,"ERREUR QUESTION"))</f>
        <v/>
      </c>
      <c r="M1740" s="65" t="str">
        <f>IF(OR(ISBLANK(Recyclabilité[[#This Row],[Réponse 4]]),'Calculs'!M1739="0",_xlfn.XLOOKUP('Calculs'!M1739,'Réponses'!C:C,'Réponses'!F:F,"ERREUR VISIBILITE")=0),"",_xlfn.XLOOKUP(_xlfn.XLOOKUP('Calculs'!M1739,'Réponses'!C:C,'Réponses'!F:F,"ERREUR VISIBILITE"),Questions!A:A,Questions!B:B,"ERREUR QUESTION"))</f>
        <v/>
      </c>
    </row>
    <row r="1741" spans="4:13" ht="60" customHeight="1" x14ac:dyDescent="0.25">
      <c r="D1741" s="29" t="str">
        <f>IF(ISBLANK(Recyclabilité[[#This Row],[Code Valobat]]),"",IF(OR('Calculs'!A1740="08",MID(Recyclabilité[[#This Row],[Code Valobat]],4,4)="0804",MID(Recyclabilité[[#This Row],[Code Valobat]],4,4)="0709",MID(Recyclabilité[[#This Row],[Code Valobat]],1,7)="6121107"),"Non recyclable",_xlfn.XLOOKUP('Calculs'!Q1740,'Combinaisons'!A:A,'Combinaisons'!B:B,"Merci de répondre à toutes les questions")))</f>
        <v/>
      </c>
      <c r="E1741" s="65" t="str">
        <f>IF(ISBLANK(Recyclabilité[[#This Row],[Code Valobat]]),"",IF(OR('Calculs'!A1740="08",MID(Recyclabilité[[#This Row],[Code Valobat]],4,4)="0804",MID(Recyclabilité[[#This Row],[Code Valobat]],4,4)="0709",MID(Recyclabilité[[#This Row],[Code Valobat]],1,7)="6121107"),"",_xlfn.XLOOKUP('Calculs'!B1740,Questions!A:A,Questions!B:B,"ERREUR QUESTION")))</f>
        <v/>
      </c>
      <c r="G1741" s="65" t="str">
        <f>IF(OR(ISBLANK(Recyclabilité[[#This Row],[Réponse 1]]),'Calculs'!D1740="0",_xlfn.XLOOKUP('Calculs'!D1740,'Réponses'!C:C,'Réponses'!F:F,"ERREUR VISIBILITE")=0),"",_xlfn.XLOOKUP(_xlfn.XLOOKUP('Calculs'!D1740,'Réponses'!C:C,'Réponses'!F:F,"ERREUR VISIBILITE"),Questions!A:A,Questions!B:B,"ERREUR QUESTION"))</f>
        <v/>
      </c>
      <c r="I1741" s="65" t="str">
        <f>IF(OR(ISBLANK(Recyclabilité[[#This Row],[Réponse 2]]),'Calculs'!G1740="0",_xlfn.XLOOKUP('Calculs'!G1740,'Réponses'!C:C,'Réponses'!F:F,"ERREUR VISIBILITE")=0),"",_xlfn.XLOOKUP(_xlfn.XLOOKUP('Calculs'!G1740,'Réponses'!C:C,'Réponses'!F:F,"ERREUR VISIBILITE"),Questions!A:A,Questions!B:B,"ERREUR QUESTION"))</f>
        <v/>
      </c>
      <c r="K1741" s="65" t="str">
        <f>IF(OR(ISBLANK(Recyclabilité[[#This Row],[Réponse 3]]),'Calculs'!J1740="0",_xlfn.XLOOKUP('Calculs'!J1740,'Réponses'!C:C,'Réponses'!F:F,"ERREUR VISIBILITE")=0),"",_xlfn.XLOOKUP(_xlfn.XLOOKUP('Calculs'!J1740,'Réponses'!C:C,'Réponses'!F:F,"ERREUR VISIBILITE"),Questions!A:A,Questions!B:B,"ERREUR QUESTION"))</f>
        <v/>
      </c>
      <c r="M1741" s="65" t="str">
        <f>IF(OR(ISBLANK(Recyclabilité[[#This Row],[Réponse 4]]),'Calculs'!M1740="0",_xlfn.XLOOKUP('Calculs'!M1740,'Réponses'!C:C,'Réponses'!F:F,"ERREUR VISIBILITE")=0),"",_xlfn.XLOOKUP(_xlfn.XLOOKUP('Calculs'!M1740,'Réponses'!C:C,'Réponses'!F:F,"ERREUR VISIBILITE"),Questions!A:A,Questions!B:B,"ERREUR QUESTION"))</f>
        <v/>
      </c>
    </row>
    <row r="1742" spans="4:13" ht="60" customHeight="1" x14ac:dyDescent="0.25">
      <c r="D1742" s="29" t="str">
        <f>IF(ISBLANK(Recyclabilité[[#This Row],[Code Valobat]]),"",IF(OR('Calculs'!A1741="08",MID(Recyclabilité[[#This Row],[Code Valobat]],4,4)="0804",MID(Recyclabilité[[#This Row],[Code Valobat]],4,4)="0709",MID(Recyclabilité[[#This Row],[Code Valobat]],1,7)="6121107"),"Non recyclable",_xlfn.XLOOKUP('Calculs'!Q1741,'Combinaisons'!A:A,'Combinaisons'!B:B,"Merci de répondre à toutes les questions")))</f>
        <v/>
      </c>
      <c r="E1742" s="65" t="str">
        <f>IF(ISBLANK(Recyclabilité[[#This Row],[Code Valobat]]),"",IF(OR('Calculs'!A1741="08",MID(Recyclabilité[[#This Row],[Code Valobat]],4,4)="0804",MID(Recyclabilité[[#This Row],[Code Valobat]],4,4)="0709",MID(Recyclabilité[[#This Row],[Code Valobat]],1,7)="6121107"),"",_xlfn.XLOOKUP('Calculs'!B1741,Questions!A:A,Questions!B:B,"ERREUR QUESTION")))</f>
        <v/>
      </c>
      <c r="G1742" s="65" t="str">
        <f>IF(OR(ISBLANK(Recyclabilité[[#This Row],[Réponse 1]]),'Calculs'!D1741="0",_xlfn.XLOOKUP('Calculs'!D1741,'Réponses'!C:C,'Réponses'!F:F,"ERREUR VISIBILITE")=0),"",_xlfn.XLOOKUP(_xlfn.XLOOKUP('Calculs'!D1741,'Réponses'!C:C,'Réponses'!F:F,"ERREUR VISIBILITE"),Questions!A:A,Questions!B:B,"ERREUR QUESTION"))</f>
        <v/>
      </c>
      <c r="I1742" s="65" t="str">
        <f>IF(OR(ISBLANK(Recyclabilité[[#This Row],[Réponse 2]]),'Calculs'!G1741="0",_xlfn.XLOOKUP('Calculs'!G1741,'Réponses'!C:C,'Réponses'!F:F,"ERREUR VISIBILITE")=0),"",_xlfn.XLOOKUP(_xlfn.XLOOKUP('Calculs'!G1741,'Réponses'!C:C,'Réponses'!F:F,"ERREUR VISIBILITE"),Questions!A:A,Questions!B:B,"ERREUR QUESTION"))</f>
        <v/>
      </c>
      <c r="K1742" s="65" t="str">
        <f>IF(OR(ISBLANK(Recyclabilité[[#This Row],[Réponse 3]]),'Calculs'!J1741="0",_xlfn.XLOOKUP('Calculs'!J1741,'Réponses'!C:C,'Réponses'!F:F,"ERREUR VISIBILITE")=0),"",_xlfn.XLOOKUP(_xlfn.XLOOKUP('Calculs'!J1741,'Réponses'!C:C,'Réponses'!F:F,"ERREUR VISIBILITE"),Questions!A:A,Questions!B:B,"ERREUR QUESTION"))</f>
        <v/>
      </c>
      <c r="M1742" s="65" t="str">
        <f>IF(OR(ISBLANK(Recyclabilité[[#This Row],[Réponse 4]]),'Calculs'!M1741="0",_xlfn.XLOOKUP('Calculs'!M1741,'Réponses'!C:C,'Réponses'!F:F,"ERREUR VISIBILITE")=0),"",_xlfn.XLOOKUP(_xlfn.XLOOKUP('Calculs'!M1741,'Réponses'!C:C,'Réponses'!F:F,"ERREUR VISIBILITE"),Questions!A:A,Questions!B:B,"ERREUR QUESTION"))</f>
        <v/>
      </c>
    </row>
    <row r="1743" spans="4:13" ht="60" customHeight="1" x14ac:dyDescent="0.25">
      <c r="D1743" s="29" t="str">
        <f>IF(ISBLANK(Recyclabilité[[#This Row],[Code Valobat]]),"",IF(OR('Calculs'!A1742="08",MID(Recyclabilité[[#This Row],[Code Valobat]],4,4)="0804",MID(Recyclabilité[[#This Row],[Code Valobat]],4,4)="0709",MID(Recyclabilité[[#This Row],[Code Valobat]],1,7)="6121107"),"Non recyclable",_xlfn.XLOOKUP('Calculs'!Q1742,'Combinaisons'!A:A,'Combinaisons'!B:B,"Merci de répondre à toutes les questions")))</f>
        <v/>
      </c>
      <c r="E1743" s="65" t="str">
        <f>IF(ISBLANK(Recyclabilité[[#This Row],[Code Valobat]]),"",IF(OR('Calculs'!A1742="08",MID(Recyclabilité[[#This Row],[Code Valobat]],4,4)="0804",MID(Recyclabilité[[#This Row],[Code Valobat]],4,4)="0709",MID(Recyclabilité[[#This Row],[Code Valobat]],1,7)="6121107"),"",_xlfn.XLOOKUP('Calculs'!B1742,Questions!A:A,Questions!B:B,"ERREUR QUESTION")))</f>
        <v/>
      </c>
      <c r="G1743" s="65" t="str">
        <f>IF(OR(ISBLANK(Recyclabilité[[#This Row],[Réponse 1]]),'Calculs'!D1742="0",_xlfn.XLOOKUP('Calculs'!D1742,'Réponses'!C:C,'Réponses'!F:F,"ERREUR VISIBILITE")=0),"",_xlfn.XLOOKUP(_xlfn.XLOOKUP('Calculs'!D1742,'Réponses'!C:C,'Réponses'!F:F,"ERREUR VISIBILITE"),Questions!A:A,Questions!B:B,"ERREUR QUESTION"))</f>
        <v/>
      </c>
      <c r="I1743" s="65" t="str">
        <f>IF(OR(ISBLANK(Recyclabilité[[#This Row],[Réponse 2]]),'Calculs'!G1742="0",_xlfn.XLOOKUP('Calculs'!G1742,'Réponses'!C:C,'Réponses'!F:F,"ERREUR VISIBILITE")=0),"",_xlfn.XLOOKUP(_xlfn.XLOOKUP('Calculs'!G1742,'Réponses'!C:C,'Réponses'!F:F,"ERREUR VISIBILITE"),Questions!A:A,Questions!B:B,"ERREUR QUESTION"))</f>
        <v/>
      </c>
      <c r="K1743" s="65" t="str">
        <f>IF(OR(ISBLANK(Recyclabilité[[#This Row],[Réponse 3]]),'Calculs'!J1742="0",_xlfn.XLOOKUP('Calculs'!J1742,'Réponses'!C:C,'Réponses'!F:F,"ERREUR VISIBILITE")=0),"",_xlfn.XLOOKUP(_xlfn.XLOOKUP('Calculs'!J1742,'Réponses'!C:C,'Réponses'!F:F,"ERREUR VISIBILITE"),Questions!A:A,Questions!B:B,"ERREUR QUESTION"))</f>
        <v/>
      </c>
      <c r="M1743" s="65" t="str">
        <f>IF(OR(ISBLANK(Recyclabilité[[#This Row],[Réponse 4]]),'Calculs'!M1742="0",_xlfn.XLOOKUP('Calculs'!M1742,'Réponses'!C:C,'Réponses'!F:F,"ERREUR VISIBILITE")=0),"",_xlfn.XLOOKUP(_xlfn.XLOOKUP('Calculs'!M1742,'Réponses'!C:C,'Réponses'!F:F,"ERREUR VISIBILITE"),Questions!A:A,Questions!B:B,"ERREUR QUESTION"))</f>
        <v/>
      </c>
    </row>
    <row r="1744" spans="4:13" ht="60" customHeight="1" x14ac:dyDescent="0.25">
      <c r="D1744" s="29" t="str">
        <f>IF(ISBLANK(Recyclabilité[[#This Row],[Code Valobat]]),"",IF(OR('Calculs'!A1743="08",MID(Recyclabilité[[#This Row],[Code Valobat]],4,4)="0804",MID(Recyclabilité[[#This Row],[Code Valobat]],4,4)="0709",MID(Recyclabilité[[#This Row],[Code Valobat]],1,7)="6121107"),"Non recyclable",_xlfn.XLOOKUP('Calculs'!Q1743,'Combinaisons'!A:A,'Combinaisons'!B:B,"Merci de répondre à toutes les questions")))</f>
        <v/>
      </c>
      <c r="E1744" s="65" t="str">
        <f>IF(ISBLANK(Recyclabilité[[#This Row],[Code Valobat]]),"",IF(OR('Calculs'!A1743="08",MID(Recyclabilité[[#This Row],[Code Valobat]],4,4)="0804",MID(Recyclabilité[[#This Row],[Code Valobat]],4,4)="0709",MID(Recyclabilité[[#This Row],[Code Valobat]],1,7)="6121107"),"",_xlfn.XLOOKUP('Calculs'!B1743,Questions!A:A,Questions!B:B,"ERREUR QUESTION")))</f>
        <v/>
      </c>
      <c r="G1744" s="65" t="str">
        <f>IF(OR(ISBLANK(Recyclabilité[[#This Row],[Réponse 1]]),'Calculs'!D1743="0",_xlfn.XLOOKUP('Calculs'!D1743,'Réponses'!C:C,'Réponses'!F:F,"ERREUR VISIBILITE")=0),"",_xlfn.XLOOKUP(_xlfn.XLOOKUP('Calculs'!D1743,'Réponses'!C:C,'Réponses'!F:F,"ERREUR VISIBILITE"),Questions!A:A,Questions!B:B,"ERREUR QUESTION"))</f>
        <v/>
      </c>
      <c r="I1744" s="65" t="str">
        <f>IF(OR(ISBLANK(Recyclabilité[[#This Row],[Réponse 2]]),'Calculs'!G1743="0",_xlfn.XLOOKUP('Calculs'!G1743,'Réponses'!C:C,'Réponses'!F:F,"ERREUR VISIBILITE")=0),"",_xlfn.XLOOKUP(_xlfn.XLOOKUP('Calculs'!G1743,'Réponses'!C:C,'Réponses'!F:F,"ERREUR VISIBILITE"),Questions!A:A,Questions!B:B,"ERREUR QUESTION"))</f>
        <v/>
      </c>
      <c r="K1744" s="65" t="str">
        <f>IF(OR(ISBLANK(Recyclabilité[[#This Row],[Réponse 3]]),'Calculs'!J1743="0",_xlfn.XLOOKUP('Calculs'!J1743,'Réponses'!C:C,'Réponses'!F:F,"ERREUR VISIBILITE")=0),"",_xlfn.XLOOKUP(_xlfn.XLOOKUP('Calculs'!J1743,'Réponses'!C:C,'Réponses'!F:F,"ERREUR VISIBILITE"),Questions!A:A,Questions!B:B,"ERREUR QUESTION"))</f>
        <v/>
      </c>
      <c r="M1744" s="65" t="str">
        <f>IF(OR(ISBLANK(Recyclabilité[[#This Row],[Réponse 4]]),'Calculs'!M1743="0",_xlfn.XLOOKUP('Calculs'!M1743,'Réponses'!C:C,'Réponses'!F:F,"ERREUR VISIBILITE")=0),"",_xlfn.XLOOKUP(_xlfn.XLOOKUP('Calculs'!M1743,'Réponses'!C:C,'Réponses'!F:F,"ERREUR VISIBILITE"),Questions!A:A,Questions!B:B,"ERREUR QUESTION"))</f>
        <v/>
      </c>
    </row>
    <row r="1745" spans="4:13" ht="60" customHeight="1" x14ac:dyDescent="0.25">
      <c r="D1745" s="29" t="str">
        <f>IF(ISBLANK(Recyclabilité[[#This Row],[Code Valobat]]),"",IF(OR('Calculs'!A1744="08",MID(Recyclabilité[[#This Row],[Code Valobat]],4,4)="0804",MID(Recyclabilité[[#This Row],[Code Valobat]],4,4)="0709",MID(Recyclabilité[[#This Row],[Code Valobat]],1,7)="6121107"),"Non recyclable",_xlfn.XLOOKUP('Calculs'!Q1744,'Combinaisons'!A:A,'Combinaisons'!B:B,"Merci de répondre à toutes les questions")))</f>
        <v/>
      </c>
      <c r="E1745" s="65" t="str">
        <f>IF(ISBLANK(Recyclabilité[[#This Row],[Code Valobat]]),"",IF(OR('Calculs'!A1744="08",MID(Recyclabilité[[#This Row],[Code Valobat]],4,4)="0804",MID(Recyclabilité[[#This Row],[Code Valobat]],4,4)="0709",MID(Recyclabilité[[#This Row],[Code Valobat]],1,7)="6121107"),"",_xlfn.XLOOKUP('Calculs'!B1744,Questions!A:A,Questions!B:B,"ERREUR QUESTION")))</f>
        <v/>
      </c>
      <c r="G1745" s="65" t="str">
        <f>IF(OR(ISBLANK(Recyclabilité[[#This Row],[Réponse 1]]),'Calculs'!D1744="0",_xlfn.XLOOKUP('Calculs'!D1744,'Réponses'!C:C,'Réponses'!F:F,"ERREUR VISIBILITE")=0),"",_xlfn.XLOOKUP(_xlfn.XLOOKUP('Calculs'!D1744,'Réponses'!C:C,'Réponses'!F:F,"ERREUR VISIBILITE"),Questions!A:A,Questions!B:B,"ERREUR QUESTION"))</f>
        <v/>
      </c>
      <c r="I1745" s="65" t="str">
        <f>IF(OR(ISBLANK(Recyclabilité[[#This Row],[Réponse 2]]),'Calculs'!G1744="0",_xlfn.XLOOKUP('Calculs'!G1744,'Réponses'!C:C,'Réponses'!F:F,"ERREUR VISIBILITE")=0),"",_xlfn.XLOOKUP(_xlfn.XLOOKUP('Calculs'!G1744,'Réponses'!C:C,'Réponses'!F:F,"ERREUR VISIBILITE"),Questions!A:A,Questions!B:B,"ERREUR QUESTION"))</f>
        <v/>
      </c>
      <c r="K1745" s="65" t="str">
        <f>IF(OR(ISBLANK(Recyclabilité[[#This Row],[Réponse 3]]),'Calculs'!J1744="0",_xlfn.XLOOKUP('Calculs'!J1744,'Réponses'!C:C,'Réponses'!F:F,"ERREUR VISIBILITE")=0),"",_xlfn.XLOOKUP(_xlfn.XLOOKUP('Calculs'!J1744,'Réponses'!C:C,'Réponses'!F:F,"ERREUR VISIBILITE"),Questions!A:A,Questions!B:B,"ERREUR QUESTION"))</f>
        <v/>
      </c>
      <c r="M1745" s="65" t="str">
        <f>IF(OR(ISBLANK(Recyclabilité[[#This Row],[Réponse 4]]),'Calculs'!M1744="0",_xlfn.XLOOKUP('Calculs'!M1744,'Réponses'!C:C,'Réponses'!F:F,"ERREUR VISIBILITE")=0),"",_xlfn.XLOOKUP(_xlfn.XLOOKUP('Calculs'!M1744,'Réponses'!C:C,'Réponses'!F:F,"ERREUR VISIBILITE"),Questions!A:A,Questions!B:B,"ERREUR QUESTION"))</f>
        <v/>
      </c>
    </row>
    <row r="1746" spans="4:13" ht="60" customHeight="1" x14ac:dyDescent="0.25">
      <c r="D1746" s="29" t="str">
        <f>IF(ISBLANK(Recyclabilité[[#This Row],[Code Valobat]]),"",IF(OR('Calculs'!A1745="08",MID(Recyclabilité[[#This Row],[Code Valobat]],4,4)="0804",MID(Recyclabilité[[#This Row],[Code Valobat]],4,4)="0709",MID(Recyclabilité[[#This Row],[Code Valobat]],1,7)="6121107"),"Non recyclable",_xlfn.XLOOKUP('Calculs'!Q1745,'Combinaisons'!A:A,'Combinaisons'!B:B,"Merci de répondre à toutes les questions")))</f>
        <v/>
      </c>
      <c r="E1746" s="65" t="str">
        <f>IF(ISBLANK(Recyclabilité[[#This Row],[Code Valobat]]),"",IF(OR('Calculs'!A1745="08",MID(Recyclabilité[[#This Row],[Code Valobat]],4,4)="0804",MID(Recyclabilité[[#This Row],[Code Valobat]],4,4)="0709",MID(Recyclabilité[[#This Row],[Code Valobat]],1,7)="6121107"),"",_xlfn.XLOOKUP('Calculs'!B1745,Questions!A:A,Questions!B:B,"ERREUR QUESTION")))</f>
        <v/>
      </c>
      <c r="G1746" s="65" t="str">
        <f>IF(OR(ISBLANK(Recyclabilité[[#This Row],[Réponse 1]]),'Calculs'!D1745="0",_xlfn.XLOOKUP('Calculs'!D1745,'Réponses'!C:C,'Réponses'!F:F,"ERREUR VISIBILITE")=0),"",_xlfn.XLOOKUP(_xlfn.XLOOKUP('Calculs'!D1745,'Réponses'!C:C,'Réponses'!F:F,"ERREUR VISIBILITE"),Questions!A:A,Questions!B:B,"ERREUR QUESTION"))</f>
        <v/>
      </c>
      <c r="I1746" s="65" t="str">
        <f>IF(OR(ISBLANK(Recyclabilité[[#This Row],[Réponse 2]]),'Calculs'!G1745="0",_xlfn.XLOOKUP('Calculs'!G1745,'Réponses'!C:C,'Réponses'!F:F,"ERREUR VISIBILITE")=0),"",_xlfn.XLOOKUP(_xlfn.XLOOKUP('Calculs'!G1745,'Réponses'!C:C,'Réponses'!F:F,"ERREUR VISIBILITE"),Questions!A:A,Questions!B:B,"ERREUR QUESTION"))</f>
        <v/>
      </c>
      <c r="K1746" s="65" t="str">
        <f>IF(OR(ISBLANK(Recyclabilité[[#This Row],[Réponse 3]]),'Calculs'!J1745="0",_xlfn.XLOOKUP('Calculs'!J1745,'Réponses'!C:C,'Réponses'!F:F,"ERREUR VISIBILITE")=0),"",_xlfn.XLOOKUP(_xlfn.XLOOKUP('Calculs'!J1745,'Réponses'!C:C,'Réponses'!F:F,"ERREUR VISIBILITE"),Questions!A:A,Questions!B:B,"ERREUR QUESTION"))</f>
        <v/>
      </c>
      <c r="M1746" s="65" t="str">
        <f>IF(OR(ISBLANK(Recyclabilité[[#This Row],[Réponse 4]]),'Calculs'!M1745="0",_xlfn.XLOOKUP('Calculs'!M1745,'Réponses'!C:C,'Réponses'!F:F,"ERREUR VISIBILITE")=0),"",_xlfn.XLOOKUP(_xlfn.XLOOKUP('Calculs'!M1745,'Réponses'!C:C,'Réponses'!F:F,"ERREUR VISIBILITE"),Questions!A:A,Questions!B:B,"ERREUR QUESTION"))</f>
        <v/>
      </c>
    </row>
    <row r="1747" spans="4:13" ht="60" customHeight="1" x14ac:dyDescent="0.25">
      <c r="D1747" s="29" t="str">
        <f>IF(ISBLANK(Recyclabilité[[#This Row],[Code Valobat]]),"",IF(OR('Calculs'!A1746="08",MID(Recyclabilité[[#This Row],[Code Valobat]],4,4)="0804",MID(Recyclabilité[[#This Row],[Code Valobat]],4,4)="0709",MID(Recyclabilité[[#This Row],[Code Valobat]],1,7)="6121107"),"Non recyclable",_xlfn.XLOOKUP('Calculs'!Q1746,'Combinaisons'!A:A,'Combinaisons'!B:B,"Merci de répondre à toutes les questions")))</f>
        <v/>
      </c>
      <c r="E1747" s="65" t="str">
        <f>IF(ISBLANK(Recyclabilité[[#This Row],[Code Valobat]]),"",IF(OR('Calculs'!A1746="08",MID(Recyclabilité[[#This Row],[Code Valobat]],4,4)="0804",MID(Recyclabilité[[#This Row],[Code Valobat]],4,4)="0709",MID(Recyclabilité[[#This Row],[Code Valobat]],1,7)="6121107"),"",_xlfn.XLOOKUP('Calculs'!B1746,Questions!A:A,Questions!B:B,"ERREUR QUESTION")))</f>
        <v/>
      </c>
      <c r="G1747" s="65" t="str">
        <f>IF(OR(ISBLANK(Recyclabilité[[#This Row],[Réponse 1]]),'Calculs'!D1746="0",_xlfn.XLOOKUP('Calculs'!D1746,'Réponses'!C:C,'Réponses'!F:F,"ERREUR VISIBILITE")=0),"",_xlfn.XLOOKUP(_xlfn.XLOOKUP('Calculs'!D1746,'Réponses'!C:C,'Réponses'!F:F,"ERREUR VISIBILITE"),Questions!A:A,Questions!B:B,"ERREUR QUESTION"))</f>
        <v/>
      </c>
      <c r="I1747" s="65" t="str">
        <f>IF(OR(ISBLANK(Recyclabilité[[#This Row],[Réponse 2]]),'Calculs'!G1746="0",_xlfn.XLOOKUP('Calculs'!G1746,'Réponses'!C:C,'Réponses'!F:F,"ERREUR VISIBILITE")=0),"",_xlfn.XLOOKUP(_xlfn.XLOOKUP('Calculs'!G1746,'Réponses'!C:C,'Réponses'!F:F,"ERREUR VISIBILITE"),Questions!A:A,Questions!B:B,"ERREUR QUESTION"))</f>
        <v/>
      </c>
      <c r="K1747" s="65" t="str">
        <f>IF(OR(ISBLANK(Recyclabilité[[#This Row],[Réponse 3]]),'Calculs'!J1746="0",_xlfn.XLOOKUP('Calculs'!J1746,'Réponses'!C:C,'Réponses'!F:F,"ERREUR VISIBILITE")=0),"",_xlfn.XLOOKUP(_xlfn.XLOOKUP('Calculs'!J1746,'Réponses'!C:C,'Réponses'!F:F,"ERREUR VISIBILITE"),Questions!A:A,Questions!B:B,"ERREUR QUESTION"))</f>
        <v/>
      </c>
      <c r="M1747" s="65" t="str">
        <f>IF(OR(ISBLANK(Recyclabilité[[#This Row],[Réponse 4]]),'Calculs'!M1746="0",_xlfn.XLOOKUP('Calculs'!M1746,'Réponses'!C:C,'Réponses'!F:F,"ERREUR VISIBILITE")=0),"",_xlfn.XLOOKUP(_xlfn.XLOOKUP('Calculs'!M1746,'Réponses'!C:C,'Réponses'!F:F,"ERREUR VISIBILITE"),Questions!A:A,Questions!B:B,"ERREUR QUESTION"))</f>
        <v/>
      </c>
    </row>
    <row r="1748" spans="4:13" ht="60" customHeight="1" x14ac:dyDescent="0.25">
      <c r="D1748" s="29" t="str">
        <f>IF(ISBLANK(Recyclabilité[[#This Row],[Code Valobat]]),"",IF(OR('Calculs'!A1747="08",MID(Recyclabilité[[#This Row],[Code Valobat]],4,4)="0804",MID(Recyclabilité[[#This Row],[Code Valobat]],4,4)="0709",MID(Recyclabilité[[#This Row],[Code Valobat]],1,7)="6121107"),"Non recyclable",_xlfn.XLOOKUP('Calculs'!Q1747,'Combinaisons'!A:A,'Combinaisons'!B:B,"Merci de répondre à toutes les questions")))</f>
        <v/>
      </c>
      <c r="E1748" s="65" t="str">
        <f>IF(ISBLANK(Recyclabilité[[#This Row],[Code Valobat]]),"",IF(OR('Calculs'!A1747="08",MID(Recyclabilité[[#This Row],[Code Valobat]],4,4)="0804",MID(Recyclabilité[[#This Row],[Code Valobat]],4,4)="0709",MID(Recyclabilité[[#This Row],[Code Valobat]],1,7)="6121107"),"",_xlfn.XLOOKUP('Calculs'!B1747,Questions!A:A,Questions!B:B,"ERREUR QUESTION")))</f>
        <v/>
      </c>
      <c r="G1748" s="65" t="str">
        <f>IF(OR(ISBLANK(Recyclabilité[[#This Row],[Réponse 1]]),'Calculs'!D1747="0",_xlfn.XLOOKUP('Calculs'!D1747,'Réponses'!C:C,'Réponses'!F:F,"ERREUR VISIBILITE")=0),"",_xlfn.XLOOKUP(_xlfn.XLOOKUP('Calculs'!D1747,'Réponses'!C:C,'Réponses'!F:F,"ERREUR VISIBILITE"),Questions!A:A,Questions!B:B,"ERREUR QUESTION"))</f>
        <v/>
      </c>
      <c r="I1748" s="65" t="str">
        <f>IF(OR(ISBLANK(Recyclabilité[[#This Row],[Réponse 2]]),'Calculs'!G1747="0",_xlfn.XLOOKUP('Calculs'!G1747,'Réponses'!C:C,'Réponses'!F:F,"ERREUR VISIBILITE")=0),"",_xlfn.XLOOKUP(_xlfn.XLOOKUP('Calculs'!G1747,'Réponses'!C:C,'Réponses'!F:F,"ERREUR VISIBILITE"),Questions!A:A,Questions!B:B,"ERREUR QUESTION"))</f>
        <v/>
      </c>
      <c r="K1748" s="65" t="str">
        <f>IF(OR(ISBLANK(Recyclabilité[[#This Row],[Réponse 3]]),'Calculs'!J1747="0",_xlfn.XLOOKUP('Calculs'!J1747,'Réponses'!C:C,'Réponses'!F:F,"ERREUR VISIBILITE")=0),"",_xlfn.XLOOKUP(_xlfn.XLOOKUP('Calculs'!J1747,'Réponses'!C:C,'Réponses'!F:F,"ERREUR VISIBILITE"),Questions!A:A,Questions!B:B,"ERREUR QUESTION"))</f>
        <v/>
      </c>
      <c r="M1748" s="65" t="str">
        <f>IF(OR(ISBLANK(Recyclabilité[[#This Row],[Réponse 4]]),'Calculs'!M1747="0",_xlfn.XLOOKUP('Calculs'!M1747,'Réponses'!C:C,'Réponses'!F:F,"ERREUR VISIBILITE")=0),"",_xlfn.XLOOKUP(_xlfn.XLOOKUP('Calculs'!M1747,'Réponses'!C:C,'Réponses'!F:F,"ERREUR VISIBILITE"),Questions!A:A,Questions!B:B,"ERREUR QUESTION"))</f>
        <v/>
      </c>
    </row>
    <row r="1749" spans="4:13" ht="60" customHeight="1" x14ac:dyDescent="0.25">
      <c r="D1749" s="29" t="str">
        <f>IF(ISBLANK(Recyclabilité[[#This Row],[Code Valobat]]),"",IF(OR('Calculs'!A1748="08",MID(Recyclabilité[[#This Row],[Code Valobat]],4,4)="0804",MID(Recyclabilité[[#This Row],[Code Valobat]],4,4)="0709",MID(Recyclabilité[[#This Row],[Code Valobat]],1,7)="6121107"),"Non recyclable",_xlfn.XLOOKUP('Calculs'!Q1748,'Combinaisons'!A:A,'Combinaisons'!B:B,"Merci de répondre à toutes les questions")))</f>
        <v/>
      </c>
      <c r="E1749" s="65" t="str">
        <f>IF(ISBLANK(Recyclabilité[[#This Row],[Code Valobat]]),"",IF(OR('Calculs'!A1748="08",MID(Recyclabilité[[#This Row],[Code Valobat]],4,4)="0804",MID(Recyclabilité[[#This Row],[Code Valobat]],4,4)="0709",MID(Recyclabilité[[#This Row],[Code Valobat]],1,7)="6121107"),"",_xlfn.XLOOKUP('Calculs'!B1748,Questions!A:A,Questions!B:B,"ERREUR QUESTION")))</f>
        <v/>
      </c>
      <c r="G1749" s="65" t="str">
        <f>IF(OR(ISBLANK(Recyclabilité[[#This Row],[Réponse 1]]),'Calculs'!D1748="0",_xlfn.XLOOKUP('Calculs'!D1748,'Réponses'!C:C,'Réponses'!F:F,"ERREUR VISIBILITE")=0),"",_xlfn.XLOOKUP(_xlfn.XLOOKUP('Calculs'!D1748,'Réponses'!C:C,'Réponses'!F:F,"ERREUR VISIBILITE"),Questions!A:A,Questions!B:B,"ERREUR QUESTION"))</f>
        <v/>
      </c>
      <c r="I1749" s="65" t="str">
        <f>IF(OR(ISBLANK(Recyclabilité[[#This Row],[Réponse 2]]),'Calculs'!G1748="0",_xlfn.XLOOKUP('Calculs'!G1748,'Réponses'!C:C,'Réponses'!F:F,"ERREUR VISIBILITE")=0),"",_xlfn.XLOOKUP(_xlfn.XLOOKUP('Calculs'!G1748,'Réponses'!C:C,'Réponses'!F:F,"ERREUR VISIBILITE"),Questions!A:A,Questions!B:B,"ERREUR QUESTION"))</f>
        <v/>
      </c>
      <c r="K1749" s="65" t="str">
        <f>IF(OR(ISBLANK(Recyclabilité[[#This Row],[Réponse 3]]),'Calculs'!J1748="0",_xlfn.XLOOKUP('Calculs'!J1748,'Réponses'!C:C,'Réponses'!F:F,"ERREUR VISIBILITE")=0),"",_xlfn.XLOOKUP(_xlfn.XLOOKUP('Calculs'!J1748,'Réponses'!C:C,'Réponses'!F:F,"ERREUR VISIBILITE"),Questions!A:A,Questions!B:B,"ERREUR QUESTION"))</f>
        <v/>
      </c>
      <c r="M1749" s="65" t="str">
        <f>IF(OR(ISBLANK(Recyclabilité[[#This Row],[Réponse 4]]),'Calculs'!M1748="0",_xlfn.XLOOKUP('Calculs'!M1748,'Réponses'!C:C,'Réponses'!F:F,"ERREUR VISIBILITE")=0),"",_xlfn.XLOOKUP(_xlfn.XLOOKUP('Calculs'!M1748,'Réponses'!C:C,'Réponses'!F:F,"ERREUR VISIBILITE"),Questions!A:A,Questions!B:B,"ERREUR QUESTION"))</f>
        <v/>
      </c>
    </row>
    <row r="1750" spans="4:13" ht="60" customHeight="1" x14ac:dyDescent="0.25">
      <c r="D1750" s="29" t="str">
        <f>IF(ISBLANK(Recyclabilité[[#This Row],[Code Valobat]]),"",IF(OR('Calculs'!A1749="08",MID(Recyclabilité[[#This Row],[Code Valobat]],4,4)="0804",MID(Recyclabilité[[#This Row],[Code Valobat]],4,4)="0709",MID(Recyclabilité[[#This Row],[Code Valobat]],1,7)="6121107"),"Non recyclable",_xlfn.XLOOKUP('Calculs'!Q1749,'Combinaisons'!A:A,'Combinaisons'!B:B,"Merci de répondre à toutes les questions")))</f>
        <v/>
      </c>
      <c r="E1750" s="65" t="str">
        <f>IF(ISBLANK(Recyclabilité[[#This Row],[Code Valobat]]),"",IF(OR('Calculs'!A1749="08",MID(Recyclabilité[[#This Row],[Code Valobat]],4,4)="0804",MID(Recyclabilité[[#This Row],[Code Valobat]],4,4)="0709",MID(Recyclabilité[[#This Row],[Code Valobat]],1,7)="6121107"),"",_xlfn.XLOOKUP('Calculs'!B1749,Questions!A:A,Questions!B:B,"ERREUR QUESTION")))</f>
        <v/>
      </c>
      <c r="G1750" s="65" t="str">
        <f>IF(OR(ISBLANK(Recyclabilité[[#This Row],[Réponse 1]]),'Calculs'!D1749="0",_xlfn.XLOOKUP('Calculs'!D1749,'Réponses'!C:C,'Réponses'!F:F,"ERREUR VISIBILITE")=0),"",_xlfn.XLOOKUP(_xlfn.XLOOKUP('Calculs'!D1749,'Réponses'!C:C,'Réponses'!F:F,"ERREUR VISIBILITE"),Questions!A:A,Questions!B:B,"ERREUR QUESTION"))</f>
        <v/>
      </c>
      <c r="I1750" s="65" t="str">
        <f>IF(OR(ISBLANK(Recyclabilité[[#This Row],[Réponse 2]]),'Calculs'!G1749="0",_xlfn.XLOOKUP('Calculs'!G1749,'Réponses'!C:C,'Réponses'!F:F,"ERREUR VISIBILITE")=0),"",_xlfn.XLOOKUP(_xlfn.XLOOKUP('Calculs'!G1749,'Réponses'!C:C,'Réponses'!F:F,"ERREUR VISIBILITE"),Questions!A:A,Questions!B:B,"ERREUR QUESTION"))</f>
        <v/>
      </c>
      <c r="K1750" s="65" t="str">
        <f>IF(OR(ISBLANK(Recyclabilité[[#This Row],[Réponse 3]]),'Calculs'!J1749="0",_xlfn.XLOOKUP('Calculs'!J1749,'Réponses'!C:C,'Réponses'!F:F,"ERREUR VISIBILITE")=0),"",_xlfn.XLOOKUP(_xlfn.XLOOKUP('Calculs'!J1749,'Réponses'!C:C,'Réponses'!F:F,"ERREUR VISIBILITE"),Questions!A:A,Questions!B:B,"ERREUR QUESTION"))</f>
        <v/>
      </c>
      <c r="M1750" s="65" t="str">
        <f>IF(OR(ISBLANK(Recyclabilité[[#This Row],[Réponse 4]]),'Calculs'!M1749="0",_xlfn.XLOOKUP('Calculs'!M1749,'Réponses'!C:C,'Réponses'!F:F,"ERREUR VISIBILITE")=0),"",_xlfn.XLOOKUP(_xlfn.XLOOKUP('Calculs'!M1749,'Réponses'!C:C,'Réponses'!F:F,"ERREUR VISIBILITE"),Questions!A:A,Questions!B:B,"ERREUR QUESTION"))</f>
        <v/>
      </c>
    </row>
    <row r="1751" spans="4:13" ht="60" customHeight="1" x14ac:dyDescent="0.25">
      <c r="D1751" s="29" t="str">
        <f>IF(ISBLANK(Recyclabilité[[#This Row],[Code Valobat]]),"",IF(OR('Calculs'!A1750="08",MID(Recyclabilité[[#This Row],[Code Valobat]],4,4)="0804",MID(Recyclabilité[[#This Row],[Code Valobat]],4,4)="0709",MID(Recyclabilité[[#This Row],[Code Valobat]],1,7)="6121107"),"Non recyclable",_xlfn.XLOOKUP('Calculs'!Q1750,'Combinaisons'!A:A,'Combinaisons'!B:B,"Merci de répondre à toutes les questions")))</f>
        <v/>
      </c>
      <c r="E1751" s="65" t="str">
        <f>IF(ISBLANK(Recyclabilité[[#This Row],[Code Valobat]]),"",IF(OR('Calculs'!A1750="08",MID(Recyclabilité[[#This Row],[Code Valobat]],4,4)="0804",MID(Recyclabilité[[#This Row],[Code Valobat]],4,4)="0709",MID(Recyclabilité[[#This Row],[Code Valobat]],1,7)="6121107"),"",_xlfn.XLOOKUP('Calculs'!B1750,Questions!A:A,Questions!B:B,"ERREUR QUESTION")))</f>
        <v/>
      </c>
      <c r="G1751" s="65" t="str">
        <f>IF(OR(ISBLANK(Recyclabilité[[#This Row],[Réponse 1]]),'Calculs'!D1750="0",_xlfn.XLOOKUP('Calculs'!D1750,'Réponses'!C:C,'Réponses'!F:F,"ERREUR VISIBILITE")=0),"",_xlfn.XLOOKUP(_xlfn.XLOOKUP('Calculs'!D1750,'Réponses'!C:C,'Réponses'!F:F,"ERREUR VISIBILITE"),Questions!A:A,Questions!B:B,"ERREUR QUESTION"))</f>
        <v/>
      </c>
      <c r="I1751" s="65" t="str">
        <f>IF(OR(ISBLANK(Recyclabilité[[#This Row],[Réponse 2]]),'Calculs'!G1750="0",_xlfn.XLOOKUP('Calculs'!G1750,'Réponses'!C:C,'Réponses'!F:F,"ERREUR VISIBILITE")=0),"",_xlfn.XLOOKUP(_xlfn.XLOOKUP('Calculs'!G1750,'Réponses'!C:C,'Réponses'!F:F,"ERREUR VISIBILITE"),Questions!A:A,Questions!B:B,"ERREUR QUESTION"))</f>
        <v/>
      </c>
      <c r="K1751" s="65" t="str">
        <f>IF(OR(ISBLANK(Recyclabilité[[#This Row],[Réponse 3]]),'Calculs'!J1750="0",_xlfn.XLOOKUP('Calculs'!J1750,'Réponses'!C:C,'Réponses'!F:F,"ERREUR VISIBILITE")=0),"",_xlfn.XLOOKUP(_xlfn.XLOOKUP('Calculs'!J1750,'Réponses'!C:C,'Réponses'!F:F,"ERREUR VISIBILITE"),Questions!A:A,Questions!B:B,"ERREUR QUESTION"))</f>
        <v/>
      </c>
      <c r="M1751" s="65" t="str">
        <f>IF(OR(ISBLANK(Recyclabilité[[#This Row],[Réponse 4]]),'Calculs'!M1750="0",_xlfn.XLOOKUP('Calculs'!M1750,'Réponses'!C:C,'Réponses'!F:F,"ERREUR VISIBILITE")=0),"",_xlfn.XLOOKUP(_xlfn.XLOOKUP('Calculs'!M1750,'Réponses'!C:C,'Réponses'!F:F,"ERREUR VISIBILITE"),Questions!A:A,Questions!B:B,"ERREUR QUESTION"))</f>
        <v/>
      </c>
    </row>
    <row r="1752" spans="4:13" ht="60" customHeight="1" x14ac:dyDescent="0.25">
      <c r="D1752" s="29" t="str">
        <f>IF(ISBLANK(Recyclabilité[[#This Row],[Code Valobat]]),"",IF(OR('Calculs'!A1751="08",MID(Recyclabilité[[#This Row],[Code Valobat]],4,4)="0804",MID(Recyclabilité[[#This Row],[Code Valobat]],4,4)="0709",MID(Recyclabilité[[#This Row],[Code Valobat]],1,7)="6121107"),"Non recyclable",_xlfn.XLOOKUP('Calculs'!Q1751,'Combinaisons'!A:A,'Combinaisons'!B:B,"Merci de répondre à toutes les questions")))</f>
        <v/>
      </c>
      <c r="E1752" s="65" t="str">
        <f>IF(ISBLANK(Recyclabilité[[#This Row],[Code Valobat]]),"",IF(OR('Calculs'!A1751="08",MID(Recyclabilité[[#This Row],[Code Valobat]],4,4)="0804",MID(Recyclabilité[[#This Row],[Code Valobat]],4,4)="0709",MID(Recyclabilité[[#This Row],[Code Valobat]],1,7)="6121107"),"",_xlfn.XLOOKUP('Calculs'!B1751,Questions!A:A,Questions!B:B,"ERREUR QUESTION")))</f>
        <v/>
      </c>
      <c r="G1752" s="65" t="str">
        <f>IF(OR(ISBLANK(Recyclabilité[[#This Row],[Réponse 1]]),'Calculs'!D1751="0",_xlfn.XLOOKUP('Calculs'!D1751,'Réponses'!C:C,'Réponses'!F:F,"ERREUR VISIBILITE")=0),"",_xlfn.XLOOKUP(_xlfn.XLOOKUP('Calculs'!D1751,'Réponses'!C:C,'Réponses'!F:F,"ERREUR VISIBILITE"),Questions!A:A,Questions!B:B,"ERREUR QUESTION"))</f>
        <v/>
      </c>
      <c r="I1752" s="65" t="str">
        <f>IF(OR(ISBLANK(Recyclabilité[[#This Row],[Réponse 2]]),'Calculs'!G1751="0",_xlfn.XLOOKUP('Calculs'!G1751,'Réponses'!C:C,'Réponses'!F:F,"ERREUR VISIBILITE")=0),"",_xlfn.XLOOKUP(_xlfn.XLOOKUP('Calculs'!G1751,'Réponses'!C:C,'Réponses'!F:F,"ERREUR VISIBILITE"),Questions!A:A,Questions!B:B,"ERREUR QUESTION"))</f>
        <v/>
      </c>
      <c r="K1752" s="65" t="str">
        <f>IF(OR(ISBLANK(Recyclabilité[[#This Row],[Réponse 3]]),'Calculs'!J1751="0",_xlfn.XLOOKUP('Calculs'!J1751,'Réponses'!C:C,'Réponses'!F:F,"ERREUR VISIBILITE")=0),"",_xlfn.XLOOKUP(_xlfn.XLOOKUP('Calculs'!J1751,'Réponses'!C:C,'Réponses'!F:F,"ERREUR VISIBILITE"),Questions!A:A,Questions!B:B,"ERREUR QUESTION"))</f>
        <v/>
      </c>
      <c r="M1752" s="65" t="str">
        <f>IF(OR(ISBLANK(Recyclabilité[[#This Row],[Réponse 4]]),'Calculs'!M1751="0",_xlfn.XLOOKUP('Calculs'!M1751,'Réponses'!C:C,'Réponses'!F:F,"ERREUR VISIBILITE")=0),"",_xlfn.XLOOKUP(_xlfn.XLOOKUP('Calculs'!M1751,'Réponses'!C:C,'Réponses'!F:F,"ERREUR VISIBILITE"),Questions!A:A,Questions!B:B,"ERREUR QUESTION"))</f>
        <v/>
      </c>
    </row>
    <row r="1753" spans="4:13" ht="60" customHeight="1" x14ac:dyDescent="0.25">
      <c r="D1753" s="29" t="str">
        <f>IF(ISBLANK(Recyclabilité[[#This Row],[Code Valobat]]),"",IF(OR('Calculs'!A1752="08",MID(Recyclabilité[[#This Row],[Code Valobat]],4,4)="0804",MID(Recyclabilité[[#This Row],[Code Valobat]],4,4)="0709",MID(Recyclabilité[[#This Row],[Code Valobat]],1,7)="6121107"),"Non recyclable",_xlfn.XLOOKUP('Calculs'!Q1752,'Combinaisons'!A:A,'Combinaisons'!B:B,"Merci de répondre à toutes les questions")))</f>
        <v/>
      </c>
      <c r="E1753" s="65" t="str">
        <f>IF(ISBLANK(Recyclabilité[[#This Row],[Code Valobat]]),"",IF(OR('Calculs'!A1752="08",MID(Recyclabilité[[#This Row],[Code Valobat]],4,4)="0804",MID(Recyclabilité[[#This Row],[Code Valobat]],4,4)="0709",MID(Recyclabilité[[#This Row],[Code Valobat]],1,7)="6121107"),"",_xlfn.XLOOKUP('Calculs'!B1752,Questions!A:A,Questions!B:B,"ERREUR QUESTION")))</f>
        <v/>
      </c>
      <c r="G1753" s="65" t="str">
        <f>IF(OR(ISBLANK(Recyclabilité[[#This Row],[Réponse 1]]),'Calculs'!D1752="0",_xlfn.XLOOKUP('Calculs'!D1752,'Réponses'!C:C,'Réponses'!F:F,"ERREUR VISIBILITE")=0),"",_xlfn.XLOOKUP(_xlfn.XLOOKUP('Calculs'!D1752,'Réponses'!C:C,'Réponses'!F:F,"ERREUR VISIBILITE"),Questions!A:A,Questions!B:B,"ERREUR QUESTION"))</f>
        <v/>
      </c>
      <c r="I1753" s="65" t="str">
        <f>IF(OR(ISBLANK(Recyclabilité[[#This Row],[Réponse 2]]),'Calculs'!G1752="0",_xlfn.XLOOKUP('Calculs'!G1752,'Réponses'!C:C,'Réponses'!F:F,"ERREUR VISIBILITE")=0),"",_xlfn.XLOOKUP(_xlfn.XLOOKUP('Calculs'!G1752,'Réponses'!C:C,'Réponses'!F:F,"ERREUR VISIBILITE"),Questions!A:A,Questions!B:B,"ERREUR QUESTION"))</f>
        <v/>
      </c>
      <c r="K1753" s="65" t="str">
        <f>IF(OR(ISBLANK(Recyclabilité[[#This Row],[Réponse 3]]),'Calculs'!J1752="0",_xlfn.XLOOKUP('Calculs'!J1752,'Réponses'!C:C,'Réponses'!F:F,"ERREUR VISIBILITE")=0),"",_xlfn.XLOOKUP(_xlfn.XLOOKUP('Calculs'!J1752,'Réponses'!C:C,'Réponses'!F:F,"ERREUR VISIBILITE"),Questions!A:A,Questions!B:B,"ERREUR QUESTION"))</f>
        <v/>
      </c>
      <c r="M1753" s="65" t="str">
        <f>IF(OR(ISBLANK(Recyclabilité[[#This Row],[Réponse 4]]),'Calculs'!M1752="0",_xlfn.XLOOKUP('Calculs'!M1752,'Réponses'!C:C,'Réponses'!F:F,"ERREUR VISIBILITE")=0),"",_xlfn.XLOOKUP(_xlfn.XLOOKUP('Calculs'!M1752,'Réponses'!C:C,'Réponses'!F:F,"ERREUR VISIBILITE"),Questions!A:A,Questions!B:B,"ERREUR QUESTION"))</f>
        <v/>
      </c>
    </row>
    <row r="1754" spans="4:13" ht="60" customHeight="1" x14ac:dyDescent="0.25">
      <c r="D1754" s="29" t="str">
        <f>IF(ISBLANK(Recyclabilité[[#This Row],[Code Valobat]]),"",IF(OR('Calculs'!A1753="08",MID(Recyclabilité[[#This Row],[Code Valobat]],4,4)="0804",MID(Recyclabilité[[#This Row],[Code Valobat]],4,4)="0709",MID(Recyclabilité[[#This Row],[Code Valobat]],1,7)="6121107"),"Non recyclable",_xlfn.XLOOKUP('Calculs'!Q1753,'Combinaisons'!A:A,'Combinaisons'!B:B,"Merci de répondre à toutes les questions")))</f>
        <v/>
      </c>
      <c r="E1754" s="65" t="str">
        <f>IF(ISBLANK(Recyclabilité[[#This Row],[Code Valobat]]),"",IF(OR('Calculs'!A1753="08",MID(Recyclabilité[[#This Row],[Code Valobat]],4,4)="0804",MID(Recyclabilité[[#This Row],[Code Valobat]],4,4)="0709",MID(Recyclabilité[[#This Row],[Code Valobat]],1,7)="6121107"),"",_xlfn.XLOOKUP('Calculs'!B1753,Questions!A:A,Questions!B:B,"ERREUR QUESTION")))</f>
        <v/>
      </c>
      <c r="G1754" s="65" t="str">
        <f>IF(OR(ISBLANK(Recyclabilité[[#This Row],[Réponse 1]]),'Calculs'!D1753="0",_xlfn.XLOOKUP('Calculs'!D1753,'Réponses'!C:C,'Réponses'!F:F,"ERREUR VISIBILITE")=0),"",_xlfn.XLOOKUP(_xlfn.XLOOKUP('Calculs'!D1753,'Réponses'!C:C,'Réponses'!F:F,"ERREUR VISIBILITE"),Questions!A:A,Questions!B:B,"ERREUR QUESTION"))</f>
        <v/>
      </c>
      <c r="I1754" s="65" t="str">
        <f>IF(OR(ISBLANK(Recyclabilité[[#This Row],[Réponse 2]]),'Calculs'!G1753="0",_xlfn.XLOOKUP('Calculs'!G1753,'Réponses'!C:C,'Réponses'!F:F,"ERREUR VISIBILITE")=0),"",_xlfn.XLOOKUP(_xlfn.XLOOKUP('Calculs'!G1753,'Réponses'!C:C,'Réponses'!F:F,"ERREUR VISIBILITE"),Questions!A:A,Questions!B:B,"ERREUR QUESTION"))</f>
        <v/>
      </c>
      <c r="K1754" s="65" t="str">
        <f>IF(OR(ISBLANK(Recyclabilité[[#This Row],[Réponse 3]]),'Calculs'!J1753="0",_xlfn.XLOOKUP('Calculs'!J1753,'Réponses'!C:C,'Réponses'!F:F,"ERREUR VISIBILITE")=0),"",_xlfn.XLOOKUP(_xlfn.XLOOKUP('Calculs'!J1753,'Réponses'!C:C,'Réponses'!F:F,"ERREUR VISIBILITE"),Questions!A:A,Questions!B:B,"ERREUR QUESTION"))</f>
        <v/>
      </c>
      <c r="M1754" s="65" t="str">
        <f>IF(OR(ISBLANK(Recyclabilité[[#This Row],[Réponse 4]]),'Calculs'!M1753="0",_xlfn.XLOOKUP('Calculs'!M1753,'Réponses'!C:C,'Réponses'!F:F,"ERREUR VISIBILITE")=0),"",_xlfn.XLOOKUP(_xlfn.XLOOKUP('Calculs'!M1753,'Réponses'!C:C,'Réponses'!F:F,"ERREUR VISIBILITE"),Questions!A:A,Questions!B:B,"ERREUR QUESTION"))</f>
        <v/>
      </c>
    </row>
    <row r="1755" spans="4:13" ht="60" customHeight="1" x14ac:dyDescent="0.25">
      <c r="D1755" s="29" t="str">
        <f>IF(ISBLANK(Recyclabilité[[#This Row],[Code Valobat]]),"",IF(OR('Calculs'!A1754="08",MID(Recyclabilité[[#This Row],[Code Valobat]],4,4)="0804",MID(Recyclabilité[[#This Row],[Code Valobat]],4,4)="0709",MID(Recyclabilité[[#This Row],[Code Valobat]],1,7)="6121107"),"Non recyclable",_xlfn.XLOOKUP('Calculs'!Q1754,'Combinaisons'!A:A,'Combinaisons'!B:B,"Merci de répondre à toutes les questions")))</f>
        <v/>
      </c>
      <c r="E1755" s="65" t="str">
        <f>IF(ISBLANK(Recyclabilité[[#This Row],[Code Valobat]]),"",IF(OR('Calculs'!A1754="08",MID(Recyclabilité[[#This Row],[Code Valobat]],4,4)="0804",MID(Recyclabilité[[#This Row],[Code Valobat]],4,4)="0709",MID(Recyclabilité[[#This Row],[Code Valobat]],1,7)="6121107"),"",_xlfn.XLOOKUP('Calculs'!B1754,Questions!A:A,Questions!B:B,"ERREUR QUESTION")))</f>
        <v/>
      </c>
      <c r="G1755" s="65" t="str">
        <f>IF(OR(ISBLANK(Recyclabilité[[#This Row],[Réponse 1]]),'Calculs'!D1754="0",_xlfn.XLOOKUP('Calculs'!D1754,'Réponses'!C:C,'Réponses'!F:F,"ERREUR VISIBILITE")=0),"",_xlfn.XLOOKUP(_xlfn.XLOOKUP('Calculs'!D1754,'Réponses'!C:C,'Réponses'!F:F,"ERREUR VISIBILITE"),Questions!A:A,Questions!B:B,"ERREUR QUESTION"))</f>
        <v/>
      </c>
      <c r="I1755" s="65" t="str">
        <f>IF(OR(ISBLANK(Recyclabilité[[#This Row],[Réponse 2]]),'Calculs'!G1754="0",_xlfn.XLOOKUP('Calculs'!G1754,'Réponses'!C:C,'Réponses'!F:F,"ERREUR VISIBILITE")=0),"",_xlfn.XLOOKUP(_xlfn.XLOOKUP('Calculs'!G1754,'Réponses'!C:C,'Réponses'!F:F,"ERREUR VISIBILITE"),Questions!A:A,Questions!B:B,"ERREUR QUESTION"))</f>
        <v/>
      </c>
      <c r="K1755" s="65" t="str">
        <f>IF(OR(ISBLANK(Recyclabilité[[#This Row],[Réponse 3]]),'Calculs'!J1754="0",_xlfn.XLOOKUP('Calculs'!J1754,'Réponses'!C:C,'Réponses'!F:F,"ERREUR VISIBILITE")=0),"",_xlfn.XLOOKUP(_xlfn.XLOOKUP('Calculs'!J1754,'Réponses'!C:C,'Réponses'!F:F,"ERREUR VISIBILITE"),Questions!A:A,Questions!B:B,"ERREUR QUESTION"))</f>
        <v/>
      </c>
      <c r="M1755" s="65" t="str">
        <f>IF(OR(ISBLANK(Recyclabilité[[#This Row],[Réponse 4]]),'Calculs'!M1754="0",_xlfn.XLOOKUP('Calculs'!M1754,'Réponses'!C:C,'Réponses'!F:F,"ERREUR VISIBILITE")=0),"",_xlfn.XLOOKUP(_xlfn.XLOOKUP('Calculs'!M1754,'Réponses'!C:C,'Réponses'!F:F,"ERREUR VISIBILITE"),Questions!A:A,Questions!B:B,"ERREUR QUESTION"))</f>
        <v/>
      </c>
    </row>
    <row r="1756" spans="4:13" ht="60" customHeight="1" x14ac:dyDescent="0.25">
      <c r="D1756" s="29" t="str">
        <f>IF(ISBLANK(Recyclabilité[[#This Row],[Code Valobat]]),"",IF(OR('Calculs'!A1755="08",MID(Recyclabilité[[#This Row],[Code Valobat]],4,4)="0804",MID(Recyclabilité[[#This Row],[Code Valobat]],4,4)="0709",MID(Recyclabilité[[#This Row],[Code Valobat]],1,7)="6121107"),"Non recyclable",_xlfn.XLOOKUP('Calculs'!Q1755,'Combinaisons'!A:A,'Combinaisons'!B:B,"Merci de répondre à toutes les questions")))</f>
        <v/>
      </c>
      <c r="E1756" s="65" t="str">
        <f>IF(ISBLANK(Recyclabilité[[#This Row],[Code Valobat]]),"",IF(OR('Calculs'!A1755="08",MID(Recyclabilité[[#This Row],[Code Valobat]],4,4)="0804",MID(Recyclabilité[[#This Row],[Code Valobat]],4,4)="0709",MID(Recyclabilité[[#This Row],[Code Valobat]],1,7)="6121107"),"",_xlfn.XLOOKUP('Calculs'!B1755,Questions!A:A,Questions!B:B,"ERREUR QUESTION")))</f>
        <v/>
      </c>
      <c r="G1756" s="65" t="str">
        <f>IF(OR(ISBLANK(Recyclabilité[[#This Row],[Réponse 1]]),'Calculs'!D1755="0",_xlfn.XLOOKUP('Calculs'!D1755,'Réponses'!C:C,'Réponses'!F:F,"ERREUR VISIBILITE")=0),"",_xlfn.XLOOKUP(_xlfn.XLOOKUP('Calculs'!D1755,'Réponses'!C:C,'Réponses'!F:F,"ERREUR VISIBILITE"),Questions!A:A,Questions!B:B,"ERREUR QUESTION"))</f>
        <v/>
      </c>
      <c r="I1756" s="65" t="str">
        <f>IF(OR(ISBLANK(Recyclabilité[[#This Row],[Réponse 2]]),'Calculs'!G1755="0",_xlfn.XLOOKUP('Calculs'!G1755,'Réponses'!C:C,'Réponses'!F:F,"ERREUR VISIBILITE")=0),"",_xlfn.XLOOKUP(_xlfn.XLOOKUP('Calculs'!G1755,'Réponses'!C:C,'Réponses'!F:F,"ERREUR VISIBILITE"),Questions!A:A,Questions!B:B,"ERREUR QUESTION"))</f>
        <v/>
      </c>
      <c r="K1756" s="65" t="str">
        <f>IF(OR(ISBLANK(Recyclabilité[[#This Row],[Réponse 3]]),'Calculs'!J1755="0",_xlfn.XLOOKUP('Calculs'!J1755,'Réponses'!C:C,'Réponses'!F:F,"ERREUR VISIBILITE")=0),"",_xlfn.XLOOKUP(_xlfn.XLOOKUP('Calculs'!J1755,'Réponses'!C:C,'Réponses'!F:F,"ERREUR VISIBILITE"),Questions!A:A,Questions!B:B,"ERREUR QUESTION"))</f>
        <v/>
      </c>
      <c r="M1756" s="65" t="str">
        <f>IF(OR(ISBLANK(Recyclabilité[[#This Row],[Réponse 4]]),'Calculs'!M1755="0",_xlfn.XLOOKUP('Calculs'!M1755,'Réponses'!C:C,'Réponses'!F:F,"ERREUR VISIBILITE")=0),"",_xlfn.XLOOKUP(_xlfn.XLOOKUP('Calculs'!M1755,'Réponses'!C:C,'Réponses'!F:F,"ERREUR VISIBILITE"),Questions!A:A,Questions!B:B,"ERREUR QUESTION"))</f>
        <v/>
      </c>
    </row>
    <row r="1757" spans="4:13" ht="60" customHeight="1" x14ac:dyDescent="0.25">
      <c r="D1757" s="29" t="str">
        <f>IF(ISBLANK(Recyclabilité[[#This Row],[Code Valobat]]),"",IF(OR('Calculs'!A1756="08",MID(Recyclabilité[[#This Row],[Code Valobat]],4,4)="0804",MID(Recyclabilité[[#This Row],[Code Valobat]],4,4)="0709",MID(Recyclabilité[[#This Row],[Code Valobat]],1,7)="6121107"),"Non recyclable",_xlfn.XLOOKUP('Calculs'!Q1756,'Combinaisons'!A:A,'Combinaisons'!B:B,"Merci de répondre à toutes les questions")))</f>
        <v/>
      </c>
      <c r="E1757" s="65" t="str">
        <f>IF(ISBLANK(Recyclabilité[[#This Row],[Code Valobat]]),"",IF(OR('Calculs'!A1756="08",MID(Recyclabilité[[#This Row],[Code Valobat]],4,4)="0804",MID(Recyclabilité[[#This Row],[Code Valobat]],4,4)="0709",MID(Recyclabilité[[#This Row],[Code Valobat]],1,7)="6121107"),"",_xlfn.XLOOKUP('Calculs'!B1756,Questions!A:A,Questions!B:B,"ERREUR QUESTION")))</f>
        <v/>
      </c>
      <c r="G1757" s="65" t="str">
        <f>IF(OR(ISBLANK(Recyclabilité[[#This Row],[Réponse 1]]),'Calculs'!D1756="0",_xlfn.XLOOKUP('Calculs'!D1756,'Réponses'!C:C,'Réponses'!F:F,"ERREUR VISIBILITE")=0),"",_xlfn.XLOOKUP(_xlfn.XLOOKUP('Calculs'!D1756,'Réponses'!C:C,'Réponses'!F:F,"ERREUR VISIBILITE"),Questions!A:A,Questions!B:B,"ERREUR QUESTION"))</f>
        <v/>
      </c>
      <c r="I1757" s="65" t="str">
        <f>IF(OR(ISBLANK(Recyclabilité[[#This Row],[Réponse 2]]),'Calculs'!G1756="0",_xlfn.XLOOKUP('Calculs'!G1756,'Réponses'!C:C,'Réponses'!F:F,"ERREUR VISIBILITE")=0),"",_xlfn.XLOOKUP(_xlfn.XLOOKUP('Calculs'!G1756,'Réponses'!C:C,'Réponses'!F:F,"ERREUR VISIBILITE"),Questions!A:A,Questions!B:B,"ERREUR QUESTION"))</f>
        <v/>
      </c>
      <c r="K1757" s="65" t="str">
        <f>IF(OR(ISBLANK(Recyclabilité[[#This Row],[Réponse 3]]),'Calculs'!J1756="0",_xlfn.XLOOKUP('Calculs'!J1756,'Réponses'!C:C,'Réponses'!F:F,"ERREUR VISIBILITE")=0),"",_xlfn.XLOOKUP(_xlfn.XLOOKUP('Calculs'!J1756,'Réponses'!C:C,'Réponses'!F:F,"ERREUR VISIBILITE"),Questions!A:A,Questions!B:B,"ERREUR QUESTION"))</f>
        <v/>
      </c>
      <c r="M1757" s="65" t="str">
        <f>IF(OR(ISBLANK(Recyclabilité[[#This Row],[Réponse 4]]),'Calculs'!M1756="0",_xlfn.XLOOKUP('Calculs'!M1756,'Réponses'!C:C,'Réponses'!F:F,"ERREUR VISIBILITE")=0),"",_xlfn.XLOOKUP(_xlfn.XLOOKUP('Calculs'!M1756,'Réponses'!C:C,'Réponses'!F:F,"ERREUR VISIBILITE"),Questions!A:A,Questions!B:B,"ERREUR QUESTION"))</f>
        <v/>
      </c>
    </row>
    <row r="1758" spans="4:13" ht="60" customHeight="1" x14ac:dyDescent="0.25">
      <c r="D1758" s="29" t="str">
        <f>IF(ISBLANK(Recyclabilité[[#This Row],[Code Valobat]]),"",IF(OR('Calculs'!A1757="08",MID(Recyclabilité[[#This Row],[Code Valobat]],4,4)="0804",MID(Recyclabilité[[#This Row],[Code Valobat]],4,4)="0709",MID(Recyclabilité[[#This Row],[Code Valobat]],1,7)="6121107"),"Non recyclable",_xlfn.XLOOKUP('Calculs'!Q1757,'Combinaisons'!A:A,'Combinaisons'!B:B,"Merci de répondre à toutes les questions")))</f>
        <v/>
      </c>
      <c r="E1758" s="65" t="str">
        <f>IF(ISBLANK(Recyclabilité[[#This Row],[Code Valobat]]),"",IF(OR('Calculs'!A1757="08",MID(Recyclabilité[[#This Row],[Code Valobat]],4,4)="0804",MID(Recyclabilité[[#This Row],[Code Valobat]],4,4)="0709",MID(Recyclabilité[[#This Row],[Code Valobat]],1,7)="6121107"),"",_xlfn.XLOOKUP('Calculs'!B1757,Questions!A:A,Questions!B:B,"ERREUR QUESTION")))</f>
        <v/>
      </c>
      <c r="G1758" s="65" t="str">
        <f>IF(OR(ISBLANK(Recyclabilité[[#This Row],[Réponse 1]]),'Calculs'!D1757="0",_xlfn.XLOOKUP('Calculs'!D1757,'Réponses'!C:C,'Réponses'!F:F,"ERREUR VISIBILITE")=0),"",_xlfn.XLOOKUP(_xlfn.XLOOKUP('Calculs'!D1757,'Réponses'!C:C,'Réponses'!F:F,"ERREUR VISIBILITE"),Questions!A:A,Questions!B:B,"ERREUR QUESTION"))</f>
        <v/>
      </c>
      <c r="I1758" s="65" t="str">
        <f>IF(OR(ISBLANK(Recyclabilité[[#This Row],[Réponse 2]]),'Calculs'!G1757="0",_xlfn.XLOOKUP('Calculs'!G1757,'Réponses'!C:C,'Réponses'!F:F,"ERREUR VISIBILITE")=0),"",_xlfn.XLOOKUP(_xlfn.XLOOKUP('Calculs'!G1757,'Réponses'!C:C,'Réponses'!F:F,"ERREUR VISIBILITE"),Questions!A:A,Questions!B:B,"ERREUR QUESTION"))</f>
        <v/>
      </c>
      <c r="K1758" s="65" t="str">
        <f>IF(OR(ISBLANK(Recyclabilité[[#This Row],[Réponse 3]]),'Calculs'!J1757="0",_xlfn.XLOOKUP('Calculs'!J1757,'Réponses'!C:C,'Réponses'!F:F,"ERREUR VISIBILITE")=0),"",_xlfn.XLOOKUP(_xlfn.XLOOKUP('Calculs'!J1757,'Réponses'!C:C,'Réponses'!F:F,"ERREUR VISIBILITE"),Questions!A:A,Questions!B:B,"ERREUR QUESTION"))</f>
        <v/>
      </c>
      <c r="M1758" s="65" t="str">
        <f>IF(OR(ISBLANK(Recyclabilité[[#This Row],[Réponse 4]]),'Calculs'!M1757="0",_xlfn.XLOOKUP('Calculs'!M1757,'Réponses'!C:C,'Réponses'!F:F,"ERREUR VISIBILITE")=0),"",_xlfn.XLOOKUP(_xlfn.XLOOKUP('Calculs'!M1757,'Réponses'!C:C,'Réponses'!F:F,"ERREUR VISIBILITE"),Questions!A:A,Questions!B:B,"ERREUR QUESTION"))</f>
        <v/>
      </c>
    </row>
    <row r="1759" spans="4:13" ht="60" customHeight="1" x14ac:dyDescent="0.25">
      <c r="D1759" s="29" t="str">
        <f>IF(ISBLANK(Recyclabilité[[#This Row],[Code Valobat]]),"",IF(OR('Calculs'!A1758="08",MID(Recyclabilité[[#This Row],[Code Valobat]],4,4)="0804",MID(Recyclabilité[[#This Row],[Code Valobat]],4,4)="0709",MID(Recyclabilité[[#This Row],[Code Valobat]],1,7)="6121107"),"Non recyclable",_xlfn.XLOOKUP('Calculs'!Q1758,'Combinaisons'!A:A,'Combinaisons'!B:B,"Merci de répondre à toutes les questions")))</f>
        <v/>
      </c>
      <c r="E1759" s="65" t="str">
        <f>IF(ISBLANK(Recyclabilité[[#This Row],[Code Valobat]]),"",IF(OR('Calculs'!A1758="08",MID(Recyclabilité[[#This Row],[Code Valobat]],4,4)="0804",MID(Recyclabilité[[#This Row],[Code Valobat]],4,4)="0709",MID(Recyclabilité[[#This Row],[Code Valobat]],1,7)="6121107"),"",_xlfn.XLOOKUP('Calculs'!B1758,Questions!A:A,Questions!B:B,"ERREUR QUESTION")))</f>
        <v/>
      </c>
      <c r="G1759" s="65" t="str">
        <f>IF(OR(ISBLANK(Recyclabilité[[#This Row],[Réponse 1]]),'Calculs'!D1758="0",_xlfn.XLOOKUP('Calculs'!D1758,'Réponses'!C:C,'Réponses'!F:F,"ERREUR VISIBILITE")=0),"",_xlfn.XLOOKUP(_xlfn.XLOOKUP('Calculs'!D1758,'Réponses'!C:C,'Réponses'!F:F,"ERREUR VISIBILITE"),Questions!A:A,Questions!B:B,"ERREUR QUESTION"))</f>
        <v/>
      </c>
      <c r="I1759" s="65" t="str">
        <f>IF(OR(ISBLANK(Recyclabilité[[#This Row],[Réponse 2]]),'Calculs'!G1758="0",_xlfn.XLOOKUP('Calculs'!G1758,'Réponses'!C:C,'Réponses'!F:F,"ERREUR VISIBILITE")=0),"",_xlfn.XLOOKUP(_xlfn.XLOOKUP('Calculs'!G1758,'Réponses'!C:C,'Réponses'!F:F,"ERREUR VISIBILITE"),Questions!A:A,Questions!B:B,"ERREUR QUESTION"))</f>
        <v/>
      </c>
      <c r="K1759" s="65" t="str">
        <f>IF(OR(ISBLANK(Recyclabilité[[#This Row],[Réponse 3]]),'Calculs'!J1758="0",_xlfn.XLOOKUP('Calculs'!J1758,'Réponses'!C:C,'Réponses'!F:F,"ERREUR VISIBILITE")=0),"",_xlfn.XLOOKUP(_xlfn.XLOOKUP('Calculs'!J1758,'Réponses'!C:C,'Réponses'!F:F,"ERREUR VISIBILITE"),Questions!A:A,Questions!B:B,"ERREUR QUESTION"))</f>
        <v/>
      </c>
      <c r="M1759" s="65" t="str">
        <f>IF(OR(ISBLANK(Recyclabilité[[#This Row],[Réponse 4]]),'Calculs'!M1758="0",_xlfn.XLOOKUP('Calculs'!M1758,'Réponses'!C:C,'Réponses'!F:F,"ERREUR VISIBILITE")=0),"",_xlfn.XLOOKUP(_xlfn.XLOOKUP('Calculs'!M1758,'Réponses'!C:C,'Réponses'!F:F,"ERREUR VISIBILITE"),Questions!A:A,Questions!B:B,"ERREUR QUESTION"))</f>
        <v/>
      </c>
    </row>
    <row r="1760" spans="4:13" ht="60" customHeight="1" x14ac:dyDescent="0.25">
      <c r="D1760" s="29" t="str">
        <f>IF(ISBLANK(Recyclabilité[[#This Row],[Code Valobat]]),"",IF(OR('Calculs'!A1759="08",MID(Recyclabilité[[#This Row],[Code Valobat]],4,4)="0804",MID(Recyclabilité[[#This Row],[Code Valobat]],4,4)="0709",MID(Recyclabilité[[#This Row],[Code Valobat]],1,7)="6121107"),"Non recyclable",_xlfn.XLOOKUP('Calculs'!Q1759,'Combinaisons'!A:A,'Combinaisons'!B:B,"Merci de répondre à toutes les questions")))</f>
        <v/>
      </c>
      <c r="E1760" s="65" t="str">
        <f>IF(ISBLANK(Recyclabilité[[#This Row],[Code Valobat]]),"",IF(OR('Calculs'!A1759="08",MID(Recyclabilité[[#This Row],[Code Valobat]],4,4)="0804",MID(Recyclabilité[[#This Row],[Code Valobat]],4,4)="0709",MID(Recyclabilité[[#This Row],[Code Valobat]],1,7)="6121107"),"",_xlfn.XLOOKUP('Calculs'!B1759,Questions!A:A,Questions!B:B,"ERREUR QUESTION")))</f>
        <v/>
      </c>
      <c r="G1760" s="65" t="str">
        <f>IF(OR(ISBLANK(Recyclabilité[[#This Row],[Réponse 1]]),'Calculs'!D1759="0",_xlfn.XLOOKUP('Calculs'!D1759,'Réponses'!C:C,'Réponses'!F:F,"ERREUR VISIBILITE")=0),"",_xlfn.XLOOKUP(_xlfn.XLOOKUP('Calculs'!D1759,'Réponses'!C:C,'Réponses'!F:F,"ERREUR VISIBILITE"),Questions!A:A,Questions!B:B,"ERREUR QUESTION"))</f>
        <v/>
      </c>
      <c r="I1760" s="65" t="str">
        <f>IF(OR(ISBLANK(Recyclabilité[[#This Row],[Réponse 2]]),'Calculs'!G1759="0",_xlfn.XLOOKUP('Calculs'!G1759,'Réponses'!C:C,'Réponses'!F:F,"ERREUR VISIBILITE")=0),"",_xlfn.XLOOKUP(_xlfn.XLOOKUP('Calculs'!G1759,'Réponses'!C:C,'Réponses'!F:F,"ERREUR VISIBILITE"),Questions!A:A,Questions!B:B,"ERREUR QUESTION"))</f>
        <v/>
      </c>
      <c r="K1760" s="65" t="str">
        <f>IF(OR(ISBLANK(Recyclabilité[[#This Row],[Réponse 3]]),'Calculs'!J1759="0",_xlfn.XLOOKUP('Calculs'!J1759,'Réponses'!C:C,'Réponses'!F:F,"ERREUR VISIBILITE")=0),"",_xlfn.XLOOKUP(_xlfn.XLOOKUP('Calculs'!J1759,'Réponses'!C:C,'Réponses'!F:F,"ERREUR VISIBILITE"),Questions!A:A,Questions!B:B,"ERREUR QUESTION"))</f>
        <v/>
      </c>
      <c r="M1760" s="65" t="str">
        <f>IF(OR(ISBLANK(Recyclabilité[[#This Row],[Réponse 4]]),'Calculs'!M1759="0",_xlfn.XLOOKUP('Calculs'!M1759,'Réponses'!C:C,'Réponses'!F:F,"ERREUR VISIBILITE")=0),"",_xlfn.XLOOKUP(_xlfn.XLOOKUP('Calculs'!M1759,'Réponses'!C:C,'Réponses'!F:F,"ERREUR VISIBILITE"),Questions!A:A,Questions!B:B,"ERREUR QUESTION"))</f>
        <v/>
      </c>
    </row>
    <row r="1761" spans="4:13" ht="60" customHeight="1" x14ac:dyDescent="0.25">
      <c r="D1761" s="29" t="str">
        <f>IF(ISBLANK(Recyclabilité[[#This Row],[Code Valobat]]),"",IF(OR('Calculs'!A1760="08",MID(Recyclabilité[[#This Row],[Code Valobat]],4,4)="0804",MID(Recyclabilité[[#This Row],[Code Valobat]],4,4)="0709",MID(Recyclabilité[[#This Row],[Code Valobat]],1,7)="6121107"),"Non recyclable",_xlfn.XLOOKUP('Calculs'!Q1760,'Combinaisons'!A:A,'Combinaisons'!B:B,"Merci de répondre à toutes les questions")))</f>
        <v/>
      </c>
      <c r="E1761" s="65" t="str">
        <f>IF(ISBLANK(Recyclabilité[[#This Row],[Code Valobat]]),"",IF(OR('Calculs'!A1760="08",MID(Recyclabilité[[#This Row],[Code Valobat]],4,4)="0804",MID(Recyclabilité[[#This Row],[Code Valobat]],4,4)="0709",MID(Recyclabilité[[#This Row],[Code Valobat]],1,7)="6121107"),"",_xlfn.XLOOKUP('Calculs'!B1760,Questions!A:A,Questions!B:B,"ERREUR QUESTION")))</f>
        <v/>
      </c>
      <c r="G1761" s="65" t="str">
        <f>IF(OR(ISBLANK(Recyclabilité[[#This Row],[Réponse 1]]),'Calculs'!D1760="0",_xlfn.XLOOKUP('Calculs'!D1760,'Réponses'!C:C,'Réponses'!F:F,"ERREUR VISIBILITE")=0),"",_xlfn.XLOOKUP(_xlfn.XLOOKUP('Calculs'!D1760,'Réponses'!C:C,'Réponses'!F:F,"ERREUR VISIBILITE"),Questions!A:A,Questions!B:B,"ERREUR QUESTION"))</f>
        <v/>
      </c>
      <c r="I1761" s="65" t="str">
        <f>IF(OR(ISBLANK(Recyclabilité[[#This Row],[Réponse 2]]),'Calculs'!G1760="0",_xlfn.XLOOKUP('Calculs'!G1760,'Réponses'!C:C,'Réponses'!F:F,"ERREUR VISIBILITE")=0),"",_xlfn.XLOOKUP(_xlfn.XLOOKUP('Calculs'!G1760,'Réponses'!C:C,'Réponses'!F:F,"ERREUR VISIBILITE"),Questions!A:A,Questions!B:B,"ERREUR QUESTION"))</f>
        <v/>
      </c>
      <c r="K1761" s="65" t="str">
        <f>IF(OR(ISBLANK(Recyclabilité[[#This Row],[Réponse 3]]),'Calculs'!J1760="0",_xlfn.XLOOKUP('Calculs'!J1760,'Réponses'!C:C,'Réponses'!F:F,"ERREUR VISIBILITE")=0),"",_xlfn.XLOOKUP(_xlfn.XLOOKUP('Calculs'!J1760,'Réponses'!C:C,'Réponses'!F:F,"ERREUR VISIBILITE"),Questions!A:A,Questions!B:B,"ERREUR QUESTION"))</f>
        <v/>
      </c>
      <c r="M1761" s="65" t="str">
        <f>IF(OR(ISBLANK(Recyclabilité[[#This Row],[Réponse 4]]),'Calculs'!M1760="0",_xlfn.XLOOKUP('Calculs'!M1760,'Réponses'!C:C,'Réponses'!F:F,"ERREUR VISIBILITE")=0),"",_xlfn.XLOOKUP(_xlfn.XLOOKUP('Calculs'!M1760,'Réponses'!C:C,'Réponses'!F:F,"ERREUR VISIBILITE"),Questions!A:A,Questions!B:B,"ERREUR QUESTION"))</f>
        <v/>
      </c>
    </row>
    <row r="1762" spans="4:13" ht="60" customHeight="1" x14ac:dyDescent="0.25">
      <c r="D1762" s="29" t="str">
        <f>IF(ISBLANK(Recyclabilité[[#This Row],[Code Valobat]]),"",IF(OR('Calculs'!A1761="08",MID(Recyclabilité[[#This Row],[Code Valobat]],4,4)="0804",MID(Recyclabilité[[#This Row],[Code Valobat]],4,4)="0709",MID(Recyclabilité[[#This Row],[Code Valobat]],1,7)="6121107"),"Non recyclable",_xlfn.XLOOKUP('Calculs'!Q1761,'Combinaisons'!A:A,'Combinaisons'!B:B,"Merci de répondre à toutes les questions")))</f>
        <v/>
      </c>
      <c r="E1762" s="65" t="str">
        <f>IF(ISBLANK(Recyclabilité[[#This Row],[Code Valobat]]),"",IF(OR('Calculs'!A1761="08",MID(Recyclabilité[[#This Row],[Code Valobat]],4,4)="0804",MID(Recyclabilité[[#This Row],[Code Valobat]],4,4)="0709",MID(Recyclabilité[[#This Row],[Code Valobat]],1,7)="6121107"),"",_xlfn.XLOOKUP('Calculs'!B1761,Questions!A:A,Questions!B:B,"ERREUR QUESTION")))</f>
        <v/>
      </c>
      <c r="G1762" s="65" t="str">
        <f>IF(OR(ISBLANK(Recyclabilité[[#This Row],[Réponse 1]]),'Calculs'!D1761="0",_xlfn.XLOOKUP('Calculs'!D1761,'Réponses'!C:C,'Réponses'!F:F,"ERREUR VISIBILITE")=0),"",_xlfn.XLOOKUP(_xlfn.XLOOKUP('Calculs'!D1761,'Réponses'!C:C,'Réponses'!F:F,"ERREUR VISIBILITE"),Questions!A:A,Questions!B:B,"ERREUR QUESTION"))</f>
        <v/>
      </c>
      <c r="I1762" s="65" t="str">
        <f>IF(OR(ISBLANK(Recyclabilité[[#This Row],[Réponse 2]]),'Calculs'!G1761="0",_xlfn.XLOOKUP('Calculs'!G1761,'Réponses'!C:C,'Réponses'!F:F,"ERREUR VISIBILITE")=0),"",_xlfn.XLOOKUP(_xlfn.XLOOKUP('Calculs'!G1761,'Réponses'!C:C,'Réponses'!F:F,"ERREUR VISIBILITE"),Questions!A:A,Questions!B:B,"ERREUR QUESTION"))</f>
        <v/>
      </c>
      <c r="K1762" s="65" t="str">
        <f>IF(OR(ISBLANK(Recyclabilité[[#This Row],[Réponse 3]]),'Calculs'!J1761="0",_xlfn.XLOOKUP('Calculs'!J1761,'Réponses'!C:C,'Réponses'!F:F,"ERREUR VISIBILITE")=0),"",_xlfn.XLOOKUP(_xlfn.XLOOKUP('Calculs'!J1761,'Réponses'!C:C,'Réponses'!F:F,"ERREUR VISIBILITE"),Questions!A:A,Questions!B:B,"ERREUR QUESTION"))</f>
        <v/>
      </c>
      <c r="M1762" s="65" t="str">
        <f>IF(OR(ISBLANK(Recyclabilité[[#This Row],[Réponse 4]]),'Calculs'!M1761="0",_xlfn.XLOOKUP('Calculs'!M1761,'Réponses'!C:C,'Réponses'!F:F,"ERREUR VISIBILITE")=0),"",_xlfn.XLOOKUP(_xlfn.XLOOKUP('Calculs'!M1761,'Réponses'!C:C,'Réponses'!F:F,"ERREUR VISIBILITE"),Questions!A:A,Questions!B:B,"ERREUR QUESTION"))</f>
        <v/>
      </c>
    </row>
    <row r="1763" spans="4:13" ht="60" customHeight="1" x14ac:dyDescent="0.25">
      <c r="D1763" s="29" t="str">
        <f>IF(ISBLANK(Recyclabilité[[#This Row],[Code Valobat]]),"",IF(OR('Calculs'!A1762="08",MID(Recyclabilité[[#This Row],[Code Valobat]],4,4)="0804",MID(Recyclabilité[[#This Row],[Code Valobat]],4,4)="0709",MID(Recyclabilité[[#This Row],[Code Valobat]],1,7)="6121107"),"Non recyclable",_xlfn.XLOOKUP('Calculs'!Q1762,'Combinaisons'!A:A,'Combinaisons'!B:B,"Merci de répondre à toutes les questions")))</f>
        <v/>
      </c>
      <c r="E1763" s="65" t="str">
        <f>IF(ISBLANK(Recyclabilité[[#This Row],[Code Valobat]]),"",IF(OR('Calculs'!A1762="08",MID(Recyclabilité[[#This Row],[Code Valobat]],4,4)="0804",MID(Recyclabilité[[#This Row],[Code Valobat]],4,4)="0709",MID(Recyclabilité[[#This Row],[Code Valobat]],1,7)="6121107"),"",_xlfn.XLOOKUP('Calculs'!B1762,Questions!A:A,Questions!B:B,"ERREUR QUESTION")))</f>
        <v/>
      </c>
      <c r="G1763" s="65" t="str">
        <f>IF(OR(ISBLANK(Recyclabilité[[#This Row],[Réponse 1]]),'Calculs'!D1762="0",_xlfn.XLOOKUP('Calculs'!D1762,'Réponses'!C:C,'Réponses'!F:F,"ERREUR VISIBILITE")=0),"",_xlfn.XLOOKUP(_xlfn.XLOOKUP('Calculs'!D1762,'Réponses'!C:C,'Réponses'!F:F,"ERREUR VISIBILITE"),Questions!A:A,Questions!B:B,"ERREUR QUESTION"))</f>
        <v/>
      </c>
      <c r="I1763" s="65" t="str">
        <f>IF(OR(ISBLANK(Recyclabilité[[#This Row],[Réponse 2]]),'Calculs'!G1762="0",_xlfn.XLOOKUP('Calculs'!G1762,'Réponses'!C:C,'Réponses'!F:F,"ERREUR VISIBILITE")=0),"",_xlfn.XLOOKUP(_xlfn.XLOOKUP('Calculs'!G1762,'Réponses'!C:C,'Réponses'!F:F,"ERREUR VISIBILITE"),Questions!A:A,Questions!B:B,"ERREUR QUESTION"))</f>
        <v/>
      </c>
      <c r="K1763" s="65" t="str">
        <f>IF(OR(ISBLANK(Recyclabilité[[#This Row],[Réponse 3]]),'Calculs'!J1762="0",_xlfn.XLOOKUP('Calculs'!J1762,'Réponses'!C:C,'Réponses'!F:F,"ERREUR VISIBILITE")=0),"",_xlfn.XLOOKUP(_xlfn.XLOOKUP('Calculs'!J1762,'Réponses'!C:C,'Réponses'!F:F,"ERREUR VISIBILITE"),Questions!A:A,Questions!B:B,"ERREUR QUESTION"))</f>
        <v/>
      </c>
      <c r="M1763" s="65" t="str">
        <f>IF(OR(ISBLANK(Recyclabilité[[#This Row],[Réponse 4]]),'Calculs'!M1762="0",_xlfn.XLOOKUP('Calculs'!M1762,'Réponses'!C:C,'Réponses'!F:F,"ERREUR VISIBILITE")=0),"",_xlfn.XLOOKUP(_xlfn.XLOOKUP('Calculs'!M1762,'Réponses'!C:C,'Réponses'!F:F,"ERREUR VISIBILITE"),Questions!A:A,Questions!B:B,"ERREUR QUESTION"))</f>
        <v/>
      </c>
    </row>
    <row r="1764" spans="4:13" ht="60" customHeight="1" x14ac:dyDescent="0.25">
      <c r="D1764" s="29" t="str">
        <f>IF(ISBLANK(Recyclabilité[[#This Row],[Code Valobat]]),"",IF(OR('Calculs'!A1763="08",MID(Recyclabilité[[#This Row],[Code Valobat]],4,4)="0804",MID(Recyclabilité[[#This Row],[Code Valobat]],4,4)="0709",MID(Recyclabilité[[#This Row],[Code Valobat]],1,7)="6121107"),"Non recyclable",_xlfn.XLOOKUP('Calculs'!Q1763,'Combinaisons'!A:A,'Combinaisons'!B:B,"Merci de répondre à toutes les questions")))</f>
        <v/>
      </c>
      <c r="E1764" s="65" t="str">
        <f>IF(ISBLANK(Recyclabilité[[#This Row],[Code Valobat]]),"",IF(OR('Calculs'!A1763="08",MID(Recyclabilité[[#This Row],[Code Valobat]],4,4)="0804",MID(Recyclabilité[[#This Row],[Code Valobat]],4,4)="0709",MID(Recyclabilité[[#This Row],[Code Valobat]],1,7)="6121107"),"",_xlfn.XLOOKUP('Calculs'!B1763,Questions!A:A,Questions!B:B,"ERREUR QUESTION")))</f>
        <v/>
      </c>
      <c r="G1764" s="65" t="str">
        <f>IF(OR(ISBLANK(Recyclabilité[[#This Row],[Réponse 1]]),'Calculs'!D1763="0",_xlfn.XLOOKUP('Calculs'!D1763,'Réponses'!C:C,'Réponses'!F:F,"ERREUR VISIBILITE")=0),"",_xlfn.XLOOKUP(_xlfn.XLOOKUP('Calculs'!D1763,'Réponses'!C:C,'Réponses'!F:F,"ERREUR VISIBILITE"),Questions!A:A,Questions!B:B,"ERREUR QUESTION"))</f>
        <v/>
      </c>
      <c r="I1764" s="65" t="str">
        <f>IF(OR(ISBLANK(Recyclabilité[[#This Row],[Réponse 2]]),'Calculs'!G1763="0",_xlfn.XLOOKUP('Calculs'!G1763,'Réponses'!C:C,'Réponses'!F:F,"ERREUR VISIBILITE")=0),"",_xlfn.XLOOKUP(_xlfn.XLOOKUP('Calculs'!G1763,'Réponses'!C:C,'Réponses'!F:F,"ERREUR VISIBILITE"),Questions!A:A,Questions!B:B,"ERREUR QUESTION"))</f>
        <v/>
      </c>
      <c r="K1764" s="65" t="str">
        <f>IF(OR(ISBLANK(Recyclabilité[[#This Row],[Réponse 3]]),'Calculs'!J1763="0",_xlfn.XLOOKUP('Calculs'!J1763,'Réponses'!C:C,'Réponses'!F:F,"ERREUR VISIBILITE")=0),"",_xlfn.XLOOKUP(_xlfn.XLOOKUP('Calculs'!J1763,'Réponses'!C:C,'Réponses'!F:F,"ERREUR VISIBILITE"),Questions!A:A,Questions!B:B,"ERREUR QUESTION"))</f>
        <v/>
      </c>
      <c r="M1764" s="65" t="str">
        <f>IF(OR(ISBLANK(Recyclabilité[[#This Row],[Réponse 4]]),'Calculs'!M1763="0",_xlfn.XLOOKUP('Calculs'!M1763,'Réponses'!C:C,'Réponses'!F:F,"ERREUR VISIBILITE")=0),"",_xlfn.XLOOKUP(_xlfn.XLOOKUP('Calculs'!M1763,'Réponses'!C:C,'Réponses'!F:F,"ERREUR VISIBILITE"),Questions!A:A,Questions!B:B,"ERREUR QUESTION"))</f>
        <v/>
      </c>
    </row>
    <row r="1765" spans="4:13" ht="60" customHeight="1" x14ac:dyDescent="0.25">
      <c r="D1765" s="29" t="str">
        <f>IF(ISBLANK(Recyclabilité[[#This Row],[Code Valobat]]),"",IF(OR('Calculs'!A1764="08",MID(Recyclabilité[[#This Row],[Code Valobat]],4,4)="0804",MID(Recyclabilité[[#This Row],[Code Valobat]],4,4)="0709",MID(Recyclabilité[[#This Row],[Code Valobat]],1,7)="6121107"),"Non recyclable",_xlfn.XLOOKUP('Calculs'!Q1764,'Combinaisons'!A:A,'Combinaisons'!B:B,"Merci de répondre à toutes les questions")))</f>
        <v/>
      </c>
      <c r="E1765" s="65" t="str">
        <f>IF(ISBLANK(Recyclabilité[[#This Row],[Code Valobat]]),"",IF(OR('Calculs'!A1764="08",MID(Recyclabilité[[#This Row],[Code Valobat]],4,4)="0804",MID(Recyclabilité[[#This Row],[Code Valobat]],4,4)="0709",MID(Recyclabilité[[#This Row],[Code Valobat]],1,7)="6121107"),"",_xlfn.XLOOKUP('Calculs'!B1764,Questions!A:A,Questions!B:B,"ERREUR QUESTION")))</f>
        <v/>
      </c>
      <c r="G1765" s="65" t="str">
        <f>IF(OR(ISBLANK(Recyclabilité[[#This Row],[Réponse 1]]),'Calculs'!D1764="0",_xlfn.XLOOKUP('Calculs'!D1764,'Réponses'!C:C,'Réponses'!F:F,"ERREUR VISIBILITE")=0),"",_xlfn.XLOOKUP(_xlfn.XLOOKUP('Calculs'!D1764,'Réponses'!C:C,'Réponses'!F:F,"ERREUR VISIBILITE"),Questions!A:A,Questions!B:B,"ERREUR QUESTION"))</f>
        <v/>
      </c>
      <c r="I1765" s="65" t="str">
        <f>IF(OR(ISBLANK(Recyclabilité[[#This Row],[Réponse 2]]),'Calculs'!G1764="0",_xlfn.XLOOKUP('Calculs'!G1764,'Réponses'!C:C,'Réponses'!F:F,"ERREUR VISIBILITE")=0),"",_xlfn.XLOOKUP(_xlfn.XLOOKUP('Calculs'!G1764,'Réponses'!C:C,'Réponses'!F:F,"ERREUR VISIBILITE"),Questions!A:A,Questions!B:B,"ERREUR QUESTION"))</f>
        <v/>
      </c>
      <c r="K1765" s="65" t="str">
        <f>IF(OR(ISBLANK(Recyclabilité[[#This Row],[Réponse 3]]),'Calculs'!J1764="0",_xlfn.XLOOKUP('Calculs'!J1764,'Réponses'!C:C,'Réponses'!F:F,"ERREUR VISIBILITE")=0),"",_xlfn.XLOOKUP(_xlfn.XLOOKUP('Calculs'!J1764,'Réponses'!C:C,'Réponses'!F:F,"ERREUR VISIBILITE"),Questions!A:A,Questions!B:B,"ERREUR QUESTION"))</f>
        <v/>
      </c>
      <c r="M1765" s="65" t="str">
        <f>IF(OR(ISBLANK(Recyclabilité[[#This Row],[Réponse 4]]),'Calculs'!M1764="0",_xlfn.XLOOKUP('Calculs'!M1764,'Réponses'!C:C,'Réponses'!F:F,"ERREUR VISIBILITE")=0),"",_xlfn.XLOOKUP(_xlfn.XLOOKUP('Calculs'!M1764,'Réponses'!C:C,'Réponses'!F:F,"ERREUR VISIBILITE"),Questions!A:A,Questions!B:B,"ERREUR QUESTION"))</f>
        <v/>
      </c>
    </row>
    <row r="1766" spans="4:13" ht="60" customHeight="1" x14ac:dyDescent="0.25">
      <c r="D1766" s="29" t="str">
        <f>IF(ISBLANK(Recyclabilité[[#This Row],[Code Valobat]]),"",IF(OR('Calculs'!A1765="08",MID(Recyclabilité[[#This Row],[Code Valobat]],4,4)="0804",MID(Recyclabilité[[#This Row],[Code Valobat]],4,4)="0709",MID(Recyclabilité[[#This Row],[Code Valobat]],1,7)="6121107"),"Non recyclable",_xlfn.XLOOKUP('Calculs'!Q1765,'Combinaisons'!A:A,'Combinaisons'!B:B,"Merci de répondre à toutes les questions")))</f>
        <v/>
      </c>
      <c r="E1766" s="65" t="str">
        <f>IF(ISBLANK(Recyclabilité[[#This Row],[Code Valobat]]),"",IF(OR('Calculs'!A1765="08",MID(Recyclabilité[[#This Row],[Code Valobat]],4,4)="0804",MID(Recyclabilité[[#This Row],[Code Valobat]],4,4)="0709",MID(Recyclabilité[[#This Row],[Code Valobat]],1,7)="6121107"),"",_xlfn.XLOOKUP('Calculs'!B1765,Questions!A:A,Questions!B:B,"ERREUR QUESTION")))</f>
        <v/>
      </c>
      <c r="G1766" s="65" t="str">
        <f>IF(OR(ISBLANK(Recyclabilité[[#This Row],[Réponse 1]]),'Calculs'!D1765="0",_xlfn.XLOOKUP('Calculs'!D1765,'Réponses'!C:C,'Réponses'!F:F,"ERREUR VISIBILITE")=0),"",_xlfn.XLOOKUP(_xlfn.XLOOKUP('Calculs'!D1765,'Réponses'!C:C,'Réponses'!F:F,"ERREUR VISIBILITE"),Questions!A:A,Questions!B:B,"ERREUR QUESTION"))</f>
        <v/>
      </c>
      <c r="I1766" s="65" t="str">
        <f>IF(OR(ISBLANK(Recyclabilité[[#This Row],[Réponse 2]]),'Calculs'!G1765="0",_xlfn.XLOOKUP('Calculs'!G1765,'Réponses'!C:C,'Réponses'!F:F,"ERREUR VISIBILITE")=0),"",_xlfn.XLOOKUP(_xlfn.XLOOKUP('Calculs'!G1765,'Réponses'!C:C,'Réponses'!F:F,"ERREUR VISIBILITE"),Questions!A:A,Questions!B:B,"ERREUR QUESTION"))</f>
        <v/>
      </c>
      <c r="K1766" s="65" t="str">
        <f>IF(OR(ISBLANK(Recyclabilité[[#This Row],[Réponse 3]]),'Calculs'!J1765="0",_xlfn.XLOOKUP('Calculs'!J1765,'Réponses'!C:C,'Réponses'!F:F,"ERREUR VISIBILITE")=0),"",_xlfn.XLOOKUP(_xlfn.XLOOKUP('Calculs'!J1765,'Réponses'!C:C,'Réponses'!F:F,"ERREUR VISIBILITE"),Questions!A:A,Questions!B:B,"ERREUR QUESTION"))</f>
        <v/>
      </c>
      <c r="M1766" s="65" t="str">
        <f>IF(OR(ISBLANK(Recyclabilité[[#This Row],[Réponse 4]]),'Calculs'!M1765="0",_xlfn.XLOOKUP('Calculs'!M1765,'Réponses'!C:C,'Réponses'!F:F,"ERREUR VISIBILITE")=0),"",_xlfn.XLOOKUP(_xlfn.XLOOKUP('Calculs'!M1765,'Réponses'!C:C,'Réponses'!F:F,"ERREUR VISIBILITE"),Questions!A:A,Questions!B:B,"ERREUR QUESTION"))</f>
        <v/>
      </c>
    </row>
    <row r="1767" spans="4:13" ht="60" customHeight="1" x14ac:dyDescent="0.25">
      <c r="D1767" s="29" t="str">
        <f>IF(ISBLANK(Recyclabilité[[#This Row],[Code Valobat]]),"",IF(OR('Calculs'!A1766="08",MID(Recyclabilité[[#This Row],[Code Valobat]],4,4)="0804",MID(Recyclabilité[[#This Row],[Code Valobat]],4,4)="0709",MID(Recyclabilité[[#This Row],[Code Valobat]],1,7)="6121107"),"Non recyclable",_xlfn.XLOOKUP('Calculs'!Q1766,'Combinaisons'!A:A,'Combinaisons'!B:B,"Merci de répondre à toutes les questions")))</f>
        <v/>
      </c>
      <c r="E1767" s="65" t="str">
        <f>IF(ISBLANK(Recyclabilité[[#This Row],[Code Valobat]]),"",IF(OR('Calculs'!A1766="08",MID(Recyclabilité[[#This Row],[Code Valobat]],4,4)="0804",MID(Recyclabilité[[#This Row],[Code Valobat]],4,4)="0709",MID(Recyclabilité[[#This Row],[Code Valobat]],1,7)="6121107"),"",_xlfn.XLOOKUP('Calculs'!B1766,Questions!A:A,Questions!B:B,"ERREUR QUESTION")))</f>
        <v/>
      </c>
      <c r="G1767" s="65" t="str">
        <f>IF(OR(ISBLANK(Recyclabilité[[#This Row],[Réponse 1]]),'Calculs'!D1766="0",_xlfn.XLOOKUP('Calculs'!D1766,'Réponses'!C:C,'Réponses'!F:F,"ERREUR VISIBILITE")=0),"",_xlfn.XLOOKUP(_xlfn.XLOOKUP('Calculs'!D1766,'Réponses'!C:C,'Réponses'!F:F,"ERREUR VISIBILITE"),Questions!A:A,Questions!B:B,"ERREUR QUESTION"))</f>
        <v/>
      </c>
      <c r="I1767" s="65" t="str">
        <f>IF(OR(ISBLANK(Recyclabilité[[#This Row],[Réponse 2]]),'Calculs'!G1766="0",_xlfn.XLOOKUP('Calculs'!G1766,'Réponses'!C:C,'Réponses'!F:F,"ERREUR VISIBILITE")=0),"",_xlfn.XLOOKUP(_xlfn.XLOOKUP('Calculs'!G1766,'Réponses'!C:C,'Réponses'!F:F,"ERREUR VISIBILITE"),Questions!A:A,Questions!B:B,"ERREUR QUESTION"))</f>
        <v/>
      </c>
      <c r="K1767" s="65" t="str">
        <f>IF(OR(ISBLANK(Recyclabilité[[#This Row],[Réponse 3]]),'Calculs'!J1766="0",_xlfn.XLOOKUP('Calculs'!J1766,'Réponses'!C:C,'Réponses'!F:F,"ERREUR VISIBILITE")=0),"",_xlfn.XLOOKUP(_xlfn.XLOOKUP('Calculs'!J1766,'Réponses'!C:C,'Réponses'!F:F,"ERREUR VISIBILITE"),Questions!A:A,Questions!B:B,"ERREUR QUESTION"))</f>
        <v/>
      </c>
      <c r="M1767" s="65" t="str">
        <f>IF(OR(ISBLANK(Recyclabilité[[#This Row],[Réponse 4]]),'Calculs'!M1766="0",_xlfn.XLOOKUP('Calculs'!M1766,'Réponses'!C:C,'Réponses'!F:F,"ERREUR VISIBILITE")=0),"",_xlfn.XLOOKUP(_xlfn.XLOOKUP('Calculs'!M1766,'Réponses'!C:C,'Réponses'!F:F,"ERREUR VISIBILITE"),Questions!A:A,Questions!B:B,"ERREUR QUESTION"))</f>
        <v/>
      </c>
    </row>
    <row r="1768" spans="4:13" ht="60" customHeight="1" x14ac:dyDescent="0.25">
      <c r="D1768" s="29" t="str">
        <f>IF(ISBLANK(Recyclabilité[[#This Row],[Code Valobat]]),"",IF(OR('Calculs'!A1767="08",MID(Recyclabilité[[#This Row],[Code Valobat]],4,4)="0804",MID(Recyclabilité[[#This Row],[Code Valobat]],4,4)="0709",MID(Recyclabilité[[#This Row],[Code Valobat]],1,7)="6121107"),"Non recyclable",_xlfn.XLOOKUP('Calculs'!Q1767,'Combinaisons'!A:A,'Combinaisons'!B:B,"Merci de répondre à toutes les questions")))</f>
        <v/>
      </c>
      <c r="E1768" s="65" t="str">
        <f>IF(ISBLANK(Recyclabilité[[#This Row],[Code Valobat]]),"",IF(OR('Calculs'!A1767="08",MID(Recyclabilité[[#This Row],[Code Valobat]],4,4)="0804",MID(Recyclabilité[[#This Row],[Code Valobat]],4,4)="0709",MID(Recyclabilité[[#This Row],[Code Valobat]],1,7)="6121107"),"",_xlfn.XLOOKUP('Calculs'!B1767,Questions!A:A,Questions!B:B,"ERREUR QUESTION")))</f>
        <v/>
      </c>
      <c r="G1768" s="65" t="str">
        <f>IF(OR(ISBLANK(Recyclabilité[[#This Row],[Réponse 1]]),'Calculs'!D1767="0",_xlfn.XLOOKUP('Calculs'!D1767,'Réponses'!C:C,'Réponses'!F:F,"ERREUR VISIBILITE")=0),"",_xlfn.XLOOKUP(_xlfn.XLOOKUP('Calculs'!D1767,'Réponses'!C:C,'Réponses'!F:F,"ERREUR VISIBILITE"),Questions!A:A,Questions!B:B,"ERREUR QUESTION"))</f>
        <v/>
      </c>
      <c r="I1768" s="65" t="str">
        <f>IF(OR(ISBLANK(Recyclabilité[[#This Row],[Réponse 2]]),'Calculs'!G1767="0",_xlfn.XLOOKUP('Calculs'!G1767,'Réponses'!C:C,'Réponses'!F:F,"ERREUR VISIBILITE")=0),"",_xlfn.XLOOKUP(_xlfn.XLOOKUP('Calculs'!G1767,'Réponses'!C:C,'Réponses'!F:F,"ERREUR VISIBILITE"),Questions!A:A,Questions!B:B,"ERREUR QUESTION"))</f>
        <v/>
      </c>
      <c r="K1768" s="65" t="str">
        <f>IF(OR(ISBLANK(Recyclabilité[[#This Row],[Réponse 3]]),'Calculs'!J1767="0",_xlfn.XLOOKUP('Calculs'!J1767,'Réponses'!C:C,'Réponses'!F:F,"ERREUR VISIBILITE")=0),"",_xlfn.XLOOKUP(_xlfn.XLOOKUP('Calculs'!J1767,'Réponses'!C:C,'Réponses'!F:F,"ERREUR VISIBILITE"),Questions!A:A,Questions!B:B,"ERREUR QUESTION"))</f>
        <v/>
      </c>
      <c r="M1768" s="65" t="str">
        <f>IF(OR(ISBLANK(Recyclabilité[[#This Row],[Réponse 4]]),'Calculs'!M1767="0",_xlfn.XLOOKUP('Calculs'!M1767,'Réponses'!C:C,'Réponses'!F:F,"ERREUR VISIBILITE")=0),"",_xlfn.XLOOKUP(_xlfn.XLOOKUP('Calculs'!M1767,'Réponses'!C:C,'Réponses'!F:F,"ERREUR VISIBILITE"),Questions!A:A,Questions!B:B,"ERREUR QUESTION"))</f>
        <v/>
      </c>
    </row>
    <row r="1769" spans="4:13" ht="60" customHeight="1" x14ac:dyDescent="0.25">
      <c r="D1769" s="29" t="str">
        <f>IF(ISBLANK(Recyclabilité[[#This Row],[Code Valobat]]),"",IF(OR('Calculs'!A1768="08",MID(Recyclabilité[[#This Row],[Code Valobat]],4,4)="0804",MID(Recyclabilité[[#This Row],[Code Valobat]],4,4)="0709",MID(Recyclabilité[[#This Row],[Code Valobat]],1,7)="6121107"),"Non recyclable",_xlfn.XLOOKUP('Calculs'!Q1768,'Combinaisons'!A:A,'Combinaisons'!B:B,"Merci de répondre à toutes les questions")))</f>
        <v/>
      </c>
      <c r="E1769" s="65" t="str">
        <f>IF(ISBLANK(Recyclabilité[[#This Row],[Code Valobat]]),"",IF(OR('Calculs'!A1768="08",MID(Recyclabilité[[#This Row],[Code Valobat]],4,4)="0804",MID(Recyclabilité[[#This Row],[Code Valobat]],4,4)="0709",MID(Recyclabilité[[#This Row],[Code Valobat]],1,7)="6121107"),"",_xlfn.XLOOKUP('Calculs'!B1768,Questions!A:A,Questions!B:B,"ERREUR QUESTION")))</f>
        <v/>
      </c>
      <c r="G1769" s="65" t="str">
        <f>IF(OR(ISBLANK(Recyclabilité[[#This Row],[Réponse 1]]),'Calculs'!D1768="0",_xlfn.XLOOKUP('Calculs'!D1768,'Réponses'!C:C,'Réponses'!F:F,"ERREUR VISIBILITE")=0),"",_xlfn.XLOOKUP(_xlfn.XLOOKUP('Calculs'!D1768,'Réponses'!C:C,'Réponses'!F:F,"ERREUR VISIBILITE"),Questions!A:A,Questions!B:B,"ERREUR QUESTION"))</f>
        <v/>
      </c>
      <c r="I1769" s="65" t="str">
        <f>IF(OR(ISBLANK(Recyclabilité[[#This Row],[Réponse 2]]),'Calculs'!G1768="0",_xlfn.XLOOKUP('Calculs'!G1768,'Réponses'!C:C,'Réponses'!F:F,"ERREUR VISIBILITE")=0),"",_xlfn.XLOOKUP(_xlfn.XLOOKUP('Calculs'!G1768,'Réponses'!C:C,'Réponses'!F:F,"ERREUR VISIBILITE"),Questions!A:A,Questions!B:B,"ERREUR QUESTION"))</f>
        <v/>
      </c>
      <c r="K1769" s="65" t="str">
        <f>IF(OR(ISBLANK(Recyclabilité[[#This Row],[Réponse 3]]),'Calculs'!J1768="0",_xlfn.XLOOKUP('Calculs'!J1768,'Réponses'!C:C,'Réponses'!F:F,"ERREUR VISIBILITE")=0),"",_xlfn.XLOOKUP(_xlfn.XLOOKUP('Calculs'!J1768,'Réponses'!C:C,'Réponses'!F:F,"ERREUR VISIBILITE"),Questions!A:A,Questions!B:B,"ERREUR QUESTION"))</f>
        <v/>
      </c>
      <c r="M1769" s="65" t="str">
        <f>IF(OR(ISBLANK(Recyclabilité[[#This Row],[Réponse 4]]),'Calculs'!M1768="0",_xlfn.XLOOKUP('Calculs'!M1768,'Réponses'!C:C,'Réponses'!F:F,"ERREUR VISIBILITE")=0),"",_xlfn.XLOOKUP(_xlfn.XLOOKUP('Calculs'!M1768,'Réponses'!C:C,'Réponses'!F:F,"ERREUR VISIBILITE"),Questions!A:A,Questions!B:B,"ERREUR QUESTION"))</f>
        <v/>
      </c>
    </row>
    <row r="1770" spans="4:13" ht="60" customHeight="1" x14ac:dyDescent="0.25">
      <c r="D1770" s="29" t="str">
        <f>IF(ISBLANK(Recyclabilité[[#This Row],[Code Valobat]]),"",IF(OR('Calculs'!A1769="08",MID(Recyclabilité[[#This Row],[Code Valobat]],4,4)="0804",MID(Recyclabilité[[#This Row],[Code Valobat]],4,4)="0709",MID(Recyclabilité[[#This Row],[Code Valobat]],1,7)="6121107"),"Non recyclable",_xlfn.XLOOKUP('Calculs'!Q1769,'Combinaisons'!A:A,'Combinaisons'!B:B,"Merci de répondre à toutes les questions")))</f>
        <v/>
      </c>
      <c r="E1770" s="65" t="str">
        <f>IF(ISBLANK(Recyclabilité[[#This Row],[Code Valobat]]),"",IF(OR('Calculs'!A1769="08",MID(Recyclabilité[[#This Row],[Code Valobat]],4,4)="0804",MID(Recyclabilité[[#This Row],[Code Valobat]],4,4)="0709",MID(Recyclabilité[[#This Row],[Code Valobat]],1,7)="6121107"),"",_xlfn.XLOOKUP('Calculs'!B1769,Questions!A:A,Questions!B:B,"ERREUR QUESTION")))</f>
        <v/>
      </c>
      <c r="G1770" s="65" t="str">
        <f>IF(OR(ISBLANK(Recyclabilité[[#This Row],[Réponse 1]]),'Calculs'!D1769="0",_xlfn.XLOOKUP('Calculs'!D1769,'Réponses'!C:C,'Réponses'!F:F,"ERREUR VISIBILITE")=0),"",_xlfn.XLOOKUP(_xlfn.XLOOKUP('Calculs'!D1769,'Réponses'!C:C,'Réponses'!F:F,"ERREUR VISIBILITE"),Questions!A:A,Questions!B:B,"ERREUR QUESTION"))</f>
        <v/>
      </c>
      <c r="I1770" s="65" t="str">
        <f>IF(OR(ISBLANK(Recyclabilité[[#This Row],[Réponse 2]]),'Calculs'!G1769="0",_xlfn.XLOOKUP('Calculs'!G1769,'Réponses'!C:C,'Réponses'!F:F,"ERREUR VISIBILITE")=0),"",_xlfn.XLOOKUP(_xlfn.XLOOKUP('Calculs'!G1769,'Réponses'!C:C,'Réponses'!F:F,"ERREUR VISIBILITE"),Questions!A:A,Questions!B:B,"ERREUR QUESTION"))</f>
        <v/>
      </c>
      <c r="K1770" s="65" t="str">
        <f>IF(OR(ISBLANK(Recyclabilité[[#This Row],[Réponse 3]]),'Calculs'!J1769="0",_xlfn.XLOOKUP('Calculs'!J1769,'Réponses'!C:C,'Réponses'!F:F,"ERREUR VISIBILITE")=0),"",_xlfn.XLOOKUP(_xlfn.XLOOKUP('Calculs'!J1769,'Réponses'!C:C,'Réponses'!F:F,"ERREUR VISIBILITE"),Questions!A:A,Questions!B:B,"ERREUR QUESTION"))</f>
        <v/>
      </c>
      <c r="M1770" s="65" t="str">
        <f>IF(OR(ISBLANK(Recyclabilité[[#This Row],[Réponse 4]]),'Calculs'!M1769="0",_xlfn.XLOOKUP('Calculs'!M1769,'Réponses'!C:C,'Réponses'!F:F,"ERREUR VISIBILITE")=0),"",_xlfn.XLOOKUP(_xlfn.XLOOKUP('Calculs'!M1769,'Réponses'!C:C,'Réponses'!F:F,"ERREUR VISIBILITE"),Questions!A:A,Questions!B:B,"ERREUR QUESTION"))</f>
        <v/>
      </c>
    </row>
    <row r="1771" spans="4:13" ht="60" customHeight="1" x14ac:dyDescent="0.25">
      <c r="D1771" s="29" t="str">
        <f>IF(ISBLANK(Recyclabilité[[#This Row],[Code Valobat]]),"",IF(OR('Calculs'!A1770="08",MID(Recyclabilité[[#This Row],[Code Valobat]],4,4)="0804",MID(Recyclabilité[[#This Row],[Code Valobat]],4,4)="0709",MID(Recyclabilité[[#This Row],[Code Valobat]],1,7)="6121107"),"Non recyclable",_xlfn.XLOOKUP('Calculs'!Q1770,'Combinaisons'!A:A,'Combinaisons'!B:B,"Merci de répondre à toutes les questions")))</f>
        <v/>
      </c>
      <c r="E1771" s="65" t="str">
        <f>IF(ISBLANK(Recyclabilité[[#This Row],[Code Valobat]]),"",IF(OR('Calculs'!A1770="08",MID(Recyclabilité[[#This Row],[Code Valobat]],4,4)="0804",MID(Recyclabilité[[#This Row],[Code Valobat]],4,4)="0709",MID(Recyclabilité[[#This Row],[Code Valobat]],1,7)="6121107"),"",_xlfn.XLOOKUP('Calculs'!B1770,Questions!A:A,Questions!B:B,"ERREUR QUESTION")))</f>
        <v/>
      </c>
      <c r="G1771" s="65" t="str">
        <f>IF(OR(ISBLANK(Recyclabilité[[#This Row],[Réponse 1]]),'Calculs'!D1770="0",_xlfn.XLOOKUP('Calculs'!D1770,'Réponses'!C:C,'Réponses'!F:F,"ERREUR VISIBILITE")=0),"",_xlfn.XLOOKUP(_xlfn.XLOOKUP('Calculs'!D1770,'Réponses'!C:C,'Réponses'!F:F,"ERREUR VISIBILITE"),Questions!A:A,Questions!B:B,"ERREUR QUESTION"))</f>
        <v/>
      </c>
      <c r="I1771" s="65" t="str">
        <f>IF(OR(ISBLANK(Recyclabilité[[#This Row],[Réponse 2]]),'Calculs'!G1770="0",_xlfn.XLOOKUP('Calculs'!G1770,'Réponses'!C:C,'Réponses'!F:F,"ERREUR VISIBILITE")=0),"",_xlfn.XLOOKUP(_xlfn.XLOOKUP('Calculs'!G1770,'Réponses'!C:C,'Réponses'!F:F,"ERREUR VISIBILITE"),Questions!A:A,Questions!B:B,"ERREUR QUESTION"))</f>
        <v/>
      </c>
      <c r="K1771" s="65" t="str">
        <f>IF(OR(ISBLANK(Recyclabilité[[#This Row],[Réponse 3]]),'Calculs'!J1770="0",_xlfn.XLOOKUP('Calculs'!J1770,'Réponses'!C:C,'Réponses'!F:F,"ERREUR VISIBILITE")=0),"",_xlfn.XLOOKUP(_xlfn.XLOOKUP('Calculs'!J1770,'Réponses'!C:C,'Réponses'!F:F,"ERREUR VISIBILITE"),Questions!A:A,Questions!B:B,"ERREUR QUESTION"))</f>
        <v/>
      </c>
      <c r="M1771" s="65" t="str">
        <f>IF(OR(ISBLANK(Recyclabilité[[#This Row],[Réponse 4]]),'Calculs'!M1770="0",_xlfn.XLOOKUP('Calculs'!M1770,'Réponses'!C:C,'Réponses'!F:F,"ERREUR VISIBILITE")=0),"",_xlfn.XLOOKUP(_xlfn.XLOOKUP('Calculs'!M1770,'Réponses'!C:C,'Réponses'!F:F,"ERREUR VISIBILITE"),Questions!A:A,Questions!B:B,"ERREUR QUESTION"))</f>
        <v/>
      </c>
    </row>
    <row r="1772" spans="4:13" ht="60" customHeight="1" x14ac:dyDescent="0.25">
      <c r="D1772" s="29" t="str">
        <f>IF(ISBLANK(Recyclabilité[[#This Row],[Code Valobat]]),"",IF(OR('Calculs'!A1771="08",MID(Recyclabilité[[#This Row],[Code Valobat]],4,4)="0804",MID(Recyclabilité[[#This Row],[Code Valobat]],4,4)="0709",MID(Recyclabilité[[#This Row],[Code Valobat]],1,7)="6121107"),"Non recyclable",_xlfn.XLOOKUP('Calculs'!Q1771,'Combinaisons'!A:A,'Combinaisons'!B:B,"Merci de répondre à toutes les questions")))</f>
        <v/>
      </c>
      <c r="E1772" s="65" t="str">
        <f>IF(ISBLANK(Recyclabilité[[#This Row],[Code Valobat]]),"",IF(OR('Calculs'!A1771="08",MID(Recyclabilité[[#This Row],[Code Valobat]],4,4)="0804",MID(Recyclabilité[[#This Row],[Code Valobat]],4,4)="0709",MID(Recyclabilité[[#This Row],[Code Valobat]],1,7)="6121107"),"",_xlfn.XLOOKUP('Calculs'!B1771,Questions!A:A,Questions!B:B,"ERREUR QUESTION")))</f>
        <v/>
      </c>
      <c r="G1772" s="65" t="str">
        <f>IF(OR(ISBLANK(Recyclabilité[[#This Row],[Réponse 1]]),'Calculs'!D1771="0",_xlfn.XLOOKUP('Calculs'!D1771,'Réponses'!C:C,'Réponses'!F:F,"ERREUR VISIBILITE")=0),"",_xlfn.XLOOKUP(_xlfn.XLOOKUP('Calculs'!D1771,'Réponses'!C:C,'Réponses'!F:F,"ERREUR VISIBILITE"),Questions!A:A,Questions!B:B,"ERREUR QUESTION"))</f>
        <v/>
      </c>
      <c r="I1772" s="65" t="str">
        <f>IF(OR(ISBLANK(Recyclabilité[[#This Row],[Réponse 2]]),'Calculs'!G1771="0",_xlfn.XLOOKUP('Calculs'!G1771,'Réponses'!C:C,'Réponses'!F:F,"ERREUR VISIBILITE")=0),"",_xlfn.XLOOKUP(_xlfn.XLOOKUP('Calculs'!G1771,'Réponses'!C:C,'Réponses'!F:F,"ERREUR VISIBILITE"),Questions!A:A,Questions!B:B,"ERREUR QUESTION"))</f>
        <v/>
      </c>
      <c r="K1772" s="65" t="str">
        <f>IF(OR(ISBLANK(Recyclabilité[[#This Row],[Réponse 3]]),'Calculs'!J1771="0",_xlfn.XLOOKUP('Calculs'!J1771,'Réponses'!C:C,'Réponses'!F:F,"ERREUR VISIBILITE")=0),"",_xlfn.XLOOKUP(_xlfn.XLOOKUP('Calculs'!J1771,'Réponses'!C:C,'Réponses'!F:F,"ERREUR VISIBILITE"),Questions!A:A,Questions!B:B,"ERREUR QUESTION"))</f>
        <v/>
      </c>
      <c r="M1772" s="65" t="str">
        <f>IF(OR(ISBLANK(Recyclabilité[[#This Row],[Réponse 4]]),'Calculs'!M1771="0",_xlfn.XLOOKUP('Calculs'!M1771,'Réponses'!C:C,'Réponses'!F:F,"ERREUR VISIBILITE")=0),"",_xlfn.XLOOKUP(_xlfn.XLOOKUP('Calculs'!M1771,'Réponses'!C:C,'Réponses'!F:F,"ERREUR VISIBILITE"),Questions!A:A,Questions!B:B,"ERREUR QUESTION"))</f>
        <v/>
      </c>
    </row>
    <row r="1773" spans="4:13" ht="60" customHeight="1" x14ac:dyDescent="0.25">
      <c r="D1773" s="29" t="str">
        <f>IF(ISBLANK(Recyclabilité[[#This Row],[Code Valobat]]),"",IF(OR('Calculs'!A1772="08",MID(Recyclabilité[[#This Row],[Code Valobat]],4,4)="0804",MID(Recyclabilité[[#This Row],[Code Valobat]],4,4)="0709",MID(Recyclabilité[[#This Row],[Code Valobat]],1,7)="6121107"),"Non recyclable",_xlfn.XLOOKUP('Calculs'!Q1772,'Combinaisons'!A:A,'Combinaisons'!B:B,"Merci de répondre à toutes les questions")))</f>
        <v/>
      </c>
      <c r="E1773" s="65" t="str">
        <f>IF(ISBLANK(Recyclabilité[[#This Row],[Code Valobat]]),"",IF(OR('Calculs'!A1772="08",MID(Recyclabilité[[#This Row],[Code Valobat]],4,4)="0804",MID(Recyclabilité[[#This Row],[Code Valobat]],4,4)="0709",MID(Recyclabilité[[#This Row],[Code Valobat]],1,7)="6121107"),"",_xlfn.XLOOKUP('Calculs'!B1772,Questions!A:A,Questions!B:B,"ERREUR QUESTION")))</f>
        <v/>
      </c>
      <c r="G1773" s="65" t="str">
        <f>IF(OR(ISBLANK(Recyclabilité[[#This Row],[Réponse 1]]),'Calculs'!D1772="0",_xlfn.XLOOKUP('Calculs'!D1772,'Réponses'!C:C,'Réponses'!F:F,"ERREUR VISIBILITE")=0),"",_xlfn.XLOOKUP(_xlfn.XLOOKUP('Calculs'!D1772,'Réponses'!C:C,'Réponses'!F:F,"ERREUR VISIBILITE"),Questions!A:A,Questions!B:B,"ERREUR QUESTION"))</f>
        <v/>
      </c>
      <c r="I1773" s="65" t="str">
        <f>IF(OR(ISBLANK(Recyclabilité[[#This Row],[Réponse 2]]),'Calculs'!G1772="0",_xlfn.XLOOKUP('Calculs'!G1772,'Réponses'!C:C,'Réponses'!F:F,"ERREUR VISIBILITE")=0),"",_xlfn.XLOOKUP(_xlfn.XLOOKUP('Calculs'!G1772,'Réponses'!C:C,'Réponses'!F:F,"ERREUR VISIBILITE"),Questions!A:A,Questions!B:B,"ERREUR QUESTION"))</f>
        <v/>
      </c>
      <c r="K1773" s="65" t="str">
        <f>IF(OR(ISBLANK(Recyclabilité[[#This Row],[Réponse 3]]),'Calculs'!J1772="0",_xlfn.XLOOKUP('Calculs'!J1772,'Réponses'!C:C,'Réponses'!F:F,"ERREUR VISIBILITE")=0),"",_xlfn.XLOOKUP(_xlfn.XLOOKUP('Calculs'!J1772,'Réponses'!C:C,'Réponses'!F:F,"ERREUR VISIBILITE"),Questions!A:A,Questions!B:B,"ERREUR QUESTION"))</f>
        <v/>
      </c>
      <c r="M1773" s="65" t="str">
        <f>IF(OR(ISBLANK(Recyclabilité[[#This Row],[Réponse 4]]),'Calculs'!M1772="0",_xlfn.XLOOKUP('Calculs'!M1772,'Réponses'!C:C,'Réponses'!F:F,"ERREUR VISIBILITE")=0),"",_xlfn.XLOOKUP(_xlfn.XLOOKUP('Calculs'!M1772,'Réponses'!C:C,'Réponses'!F:F,"ERREUR VISIBILITE"),Questions!A:A,Questions!B:B,"ERREUR QUESTION"))</f>
        <v/>
      </c>
    </row>
    <row r="1774" spans="4:13" ht="60" customHeight="1" x14ac:dyDescent="0.25">
      <c r="D1774" s="29" t="str">
        <f>IF(ISBLANK(Recyclabilité[[#This Row],[Code Valobat]]),"",IF(OR('Calculs'!A1773="08",MID(Recyclabilité[[#This Row],[Code Valobat]],4,4)="0804",MID(Recyclabilité[[#This Row],[Code Valobat]],4,4)="0709",MID(Recyclabilité[[#This Row],[Code Valobat]],1,7)="6121107"),"Non recyclable",_xlfn.XLOOKUP('Calculs'!Q1773,'Combinaisons'!A:A,'Combinaisons'!B:B,"Merci de répondre à toutes les questions")))</f>
        <v/>
      </c>
      <c r="E1774" s="65" t="str">
        <f>IF(ISBLANK(Recyclabilité[[#This Row],[Code Valobat]]),"",IF(OR('Calculs'!A1773="08",MID(Recyclabilité[[#This Row],[Code Valobat]],4,4)="0804",MID(Recyclabilité[[#This Row],[Code Valobat]],4,4)="0709",MID(Recyclabilité[[#This Row],[Code Valobat]],1,7)="6121107"),"",_xlfn.XLOOKUP('Calculs'!B1773,Questions!A:A,Questions!B:B,"ERREUR QUESTION")))</f>
        <v/>
      </c>
      <c r="G1774" s="65" t="str">
        <f>IF(OR(ISBLANK(Recyclabilité[[#This Row],[Réponse 1]]),'Calculs'!D1773="0",_xlfn.XLOOKUP('Calculs'!D1773,'Réponses'!C:C,'Réponses'!F:F,"ERREUR VISIBILITE")=0),"",_xlfn.XLOOKUP(_xlfn.XLOOKUP('Calculs'!D1773,'Réponses'!C:C,'Réponses'!F:F,"ERREUR VISIBILITE"),Questions!A:A,Questions!B:B,"ERREUR QUESTION"))</f>
        <v/>
      </c>
      <c r="I1774" s="65" t="str">
        <f>IF(OR(ISBLANK(Recyclabilité[[#This Row],[Réponse 2]]),'Calculs'!G1773="0",_xlfn.XLOOKUP('Calculs'!G1773,'Réponses'!C:C,'Réponses'!F:F,"ERREUR VISIBILITE")=0),"",_xlfn.XLOOKUP(_xlfn.XLOOKUP('Calculs'!G1773,'Réponses'!C:C,'Réponses'!F:F,"ERREUR VISIBILITE"),Questions!A:A,Questions!B:B,"ERREUR QUESTION"))</f>
        <v/>
      </c>
      <c r="K1774" s="65" t="str">
        <f>IF(OR(ISBLANK(Recyclabilité[[#This Row],[Réponse 3]]),'Calculs'!J1773="0",_xlfn.XLOOKUP('Calculs'!J1773,'Réponses'!C:C,'Réponses'!F:F,"ERREUR VISIBILITE")=0),"",_xlfn.XLOOKUP(_xlfn.XLOOKUP('Calculs'!J1773,'Réponses'!C:C,'Réponses'!F:F,"ERREUR VISIBILITE"),Questions!A:A,Questions!B:B,"ERREUR QUESTION"))</f>
        <v/>
      </c>
      <c r="M1774" s="65" t="str">
        <f>IF(OR(ISBLANK(Recyclabilité[[#This Row],[Réponse 4]]),'Calculs'!M1773="0",_xlfn.XLOOKUP('Calculs'!M1773,'Réponses'!C:C,'Réponses'!F:F,"ERREUR VISIBILITE")=0),"",_xlfn.XLOOKUP(_xlfn.XLOOKUP('Calculs'!M1773,'Réponses'!C:C,'Réponses'!F:F,"ERREUR VISIBILITE"),Questions!A:A,Questions!B:B,"ERREUR QUESTION"))</f>
        <v/>
      </c>
    </row>
    <row r="1775" spans="4:13" ht="60" customHeight="1" x14ac:dyDescent="0.25">
      <c r="D1775" s="29" t="str">
        <f>IF(ISBLANK(Recyclabilité[[#This Row],[Code Valobat]]),"",IF(OR('Calculs'!A1774="08",MID(Recyclabilité[[#This Row],[Code Valobat]],4,4)="0804",MID(Recyclabilité[[#This Row],[Code Valobat]],4,4)="0709",MID(Recyclabilité[[#This Row],[Code Valobat]],1,7)="6121107"),"Non recyclable",_xlfn.XLOOKUP('Calculs'!Q1774,'Combinaisons'!A:A,'Combinaisons'!B:B,"Merci de répondre à toutes les questions")))</f>
        <v/>
      </c>
      <c r="E1775" s="65" t="str">
        <f>IF(ISBLANK(Recyclabilité[[#This Row],[Code Valobat]]),"",IF(OR('Calculs'!A1774="08",MID(Recyclabilité[[#This Row],[Code Valobat]],4,4)="0804",MID(Recyclabilité[[#This Row],[Code Valobat]],4,4)="0709",MID(Recyclabilité[[#This Row],[Code Valobat]],1,7)="6121107"),"",_xlfn.XLOOKUP('Calculs'!B1774,Questions!A:A,Questions!B:B,"ERREUR QUESTION")))</f>
        <v/>
      </c>
      <c r="G1775" s="65" t="str">
        <f>IF(OR(ISBLANK(Recyclabilité[[#This Row],[Réponse 1]]),'Calculs'!D1774="0",_xlfn.XLOOKUP('Calculs'!D1774,'Réponses'!C:C,'Réponses'!F:F,"ERREUR VISIBILITE")=0),"",_xlfn.XLOOKUP(_xlfn.XLOOKUP('Calculs'!D1774,'Réponses'!C:C,'Réponses'!F:F,"ERREUR VISIBILITE"),Questions!A:A,Questions!B:B,"ERREUR QUESTION"))</f>
        <v/>
      </c>
      <c r="I1775" s="65" t="str">
        <f>IF(OR(ISBLANK(Recyclabilité[[#This Row],[Réponse 2]]),'Calculs'!G1774="0",_xlfn.XLOOKUP('Calculs'!G1774,'Réponses'!C:C,'Réponses'!F:F,"ERREUR VISIBILITE")=0),"",_xlfn.XLOOKUP(_xlfn.XLOOKUP('Calculs'!G1774,'Réponses'!C:C,'Réponses'!F:F,"ERREUR VISIBILITE"),Questions!A:A,Questions!B:B,"ERREUR QUESTION"))</f>
        <v/>
      </c>
      <c r="K1775" s="65" t="str">
        <f>IF(OR(ISBLANK(Recyclabilité[[#This Row],[Réponse 3]]),'Calculs'!J1774="0",_xlfn.XLOOKUP('Calculs'!J1774,'Réponses'!C:C,'Réponses'!F:F,"ERREUR VISIBILITE")=0),"",_xlfn.XLOOKUP(_xlfn.XLOOKUP('Calculs'!J1774,'Réponses'!C:C,'Réponses'!F:F,"ERREUR VISIBILITE"),Questions!A:A,Questions!B:B,"ERREUR QUESTION"))</f>
        <v/>
      </c>
      <c r="M1775" s="65" t="str">
        <f>IF(OR(ISBLANK(Recyclabilité[[#This Row],[Réponse 4]]),'Calculs'!M1774="0",_xlfn.XLOOKUP('Calculs'!M1774,'Réponses'!C:C,'Réponses'!F:F,"ERREUR VISIBILITE")=0),"",_xlfn.XLOOKUP(_xlfn.XLOOKUP('Calculs'!M1774,'Réponses'!C:C,'Réponses'!F:F,"ERREUR VISIBILITE"),Questions!A:A,Questions!B:B,"ERREUR QUESTION"))</f>
        <v/>
      </c>
    </row>
    <row r="1776" spans="4:13" ht="60" customHeight="1" x14ac:dyDescent="0.25">
      <c r="D1776" s="29" t="str">
        <f>IF(ISBLANK(Recyclabilité[[#This Row],[Code Valobat]]),"",IF(OR('Calculs'!A1775="08",MID(Recyclabilité[[#This Row],[Code Valobat]],4,4)="0804",MID(Recyclabilité[[#This Row],[Code Valobat]],4,4)="0709",MID(Recyclabilité[[#This Row],[Code Valobat]],1,7)="6121107"),"Non recyclable",_xlfn.XLOOKUP('Calculs'!Q1775,'Combinaisons'!A:A,'Combinaisons'!B:B,"Merci de répondre à toutes les questions")))</f>
        <v/>
      </c>
      <c r="E1776" s="65" t="str">
        <f>IF(ISBLANK(Recyclabilité[[#This Row],[Code Valobat]]),"",IF(OR('Calculs'!A1775="08",MID(Recyclabilité[[#This Row],[Code Valobat]],4,4)="0804",MID(Recyclabilité[[#This Row],[Code Valobat]],4,4)="0709",MID(Recyclabilité[[#This Row],[Code Valobat]],1,7)="6121107"),"",_xlfn.XLOOKUP('Calculs'!B1775,Questions!A:A,Questions!B:B,"ERREUR QUESTION")))</f>
        <v/>
      </c>
      <c r="G1776" s="65" t="str">
        <f>IF(OR(ISBLANK(Recyclabilité[[#This Row],[Réponse 1]]),'Calculs'!D1775="0",_xlfn.XLOOKUP('Calculs'!D1775,'Réponses'!C:C,'Réponses'!F:F,"ERREUR VISIBILITE")=0),"",_xlfn.XLOOKUP(_xlfn.XLOOKUP('Calculs'!D1775,'Réponses'!C:C,'Réponses'!F:F,"ERREUR VISIBILITE"),Questions!A:A,Questions!B:B,"ERREUR QUESTION"))</f>
        <v/>
      </c>
      <c r="I1776" s="65" t="str">
        <f>IF(OR(ISBLANK(Recyclabilité[[#This Row],[Réponse 2]]),'Calculs'!G1775="0",_xlfn.XLOOKUP('Calculs'!G1775,'Réponses'!C:C,'Réponses'!F:F,"ERREUR VISIBILITE")=0),"",_xlfn.XLOOKUP(_xlfn.XLOOKUP('Calculs'!G1775,'Réponses'!C:C,'Réponses'!F:F,"ERREUR VISIBILITE"),Questions!A:A,Questions!B:B,"ERREUR QUESTION"))</f>
        <v/>
      </c>
      <c r="K1776" s="65" t="str">
        <f>IF(OR(ISBLANK(Recyclabilité[[#This Row],[Réponse 3]]),'Calculs'!J1775="0",_xlfn.XLOOKUP('Calculs'!J1775,'Réponses'!C:C,'Réponses'!F:F,"ERREUR VISIBILITE")=0),"",_xlfn.XLOOKUP(_xlfn.XLOOKUP('Calculs'!J1775,'Réponses'!C:C,'Réponses'!F:F,"ERREUR VISIBILITE"),Questions!A:A,Questions!B:B,"ERREUR QUESTION"))</f>
        <v/>
      </c>
      <c r="M1776" s="65" t="str">
        <f>IF(OR(ISBLANK(Recyclabilité[[#This Row],[Réponse 4]]),'Calculs'!M1775="0",_xlfn.XLOOKUP('Calculs'!M1775,'Réponses'!C:C,'Réponses'!F:F,"ERREUR VISIBILITE")=0),"",_xlfn.XLOOKUP(_xlfn.XLOOKUP('Calculs'!M1775,'Réponses'!C:C,'Réponses'!F:F,"ERREUR VISIBILITE"),Questions!A:A,Questions!B:B,"ERREUR QUESTION"))</f>
        <v/>
      </c>
    </row>
    <row r="1777" spans="4:13" ht="60" customHeight="1" x14ac:dyDescent="0.25">
      <c r="D1777" s="29" t="str">
        <f>IF(ISBLANK(Recyclabilité[[#This Row],[Code Valobat]]),"",IF(OR('Calculs'!A1776="08",MID(Recyclabilité[[#This Row],[Code Valobat]],4,4)="0804",MID(Recyclabilité[[#This Row],[Code Valobat]],4,4)="0709",MID(Recyclabilité[[#This Row],[Code Valobat]],1,7)="6121107"),"Non recyclable",_xlfn.XLOOKUP('Calculs'!Q1776,'Combinaisons'!A:A,'Combinaisons'!B:B,"Merci de répondre à toutes les questions")))</f>
        <v/>
      </c>
      <c r="E1777" s="65" t="str">
        <f>IF(ISBLANK(Recyclabilité[[#This Row],[Code Valobat]]),"",IF(OR('Calculs'!A1776="08",MID(Recyclabilité[[#This Row],[Code Valobat]],4,4)="0804",MID(Recyclabilité[[#This Row],[Code Valobat]],4,4)="0709",MID(Recyclabilité[[#This Row],[Code Valobat]],1,7)="6121107"),"",_xlfn.XLOOKUP('Calculs'!B1776,Questions!A:A,Questions!B:B,"ERREUR QUESTION")))</f>
        <v/>
      </c>
      <c r="G1777" s="65" t="str">
        <f>IF(OR(ISBLANK(Recyclabilité[[#This Row],[Réponse 1]]),'Calculs'!D1776="0",_xlfn.XLOOKUP('Calculs'!D1776,'Réponses'!C:C,'Réponses'!F:F,"ERREUR VISIBILITE")=0),"",_xlfn.XLOOKUP(_xlfn.XLOOKUP('Calculs'!D1776,'Réponses'!C:C,'Réponses'!F:F,"ERREUR VISIBILITE"),Questions!A:A,Questions!B:B,"ERREUR QUESTION"))</f>
        <v/>
      </c>
      <c r="I1777" s="65" t="str">
        <f>IF(OR(ISBLANK(Recyclabilité[[#This Row],[Réponse 2]]),'Calculs'!G1776="0",_xlfn.XLOOKUP('Calculs'!G1776,'Réponses'!C:C,'Réponses'!F:F,"ERREUR VISIBILITE")=0),"",_xlfn.XLOOKUP(_xlfn.XLOOKUP('Calculs'!G1776,'Réponses'!C:C,'Réponses'!F:F,"ERREUR VISIBILITE"),Questions!A:A,Questions!B:B,"ERREUR QUESTION"))</f>
        <v/>
      </c>
      <c r="K1777" s="65" t="str">
        <f>IF(OR(ISBLANK(Recyclabilité[[#This Row],[Réponse 3]]),'Calculs'!J1776="0",_xlfn.XLOOKUP('Calculs'!J1776,'Réponses'!C:C,'Réponses'!F:F,"ERREUR VISIBILITE")=0),"",_xlfn.XLOOKUP(_xlfn.XLOOKUP('Calculs'!J1776,'Réponses'!C:C,'Réponses'!F:F,"ERREUR VISIBILITE"),Questions!A:A,Questions!B:B,"ERREUR QUESTION"))</f>
        <v/>
      </c>
      <c r="M1777" s="65" t="str">
        <f>IF(OR(ISBLANK(Recyclabilité[[#This Row],[Réponse 4]]),'Calculs'!M1776="0",_xlfn.XLOOKUP('Calculs'!M1776,'Réponses'!C:C,'Réponses'!F:F,"ERREUR VISIBILITE")=0),"",_xlfn.XLOOKUP(_xlfn.XLOOKUP('Calculs'!M1776,'Réponses'!C:C,'Réponses'!F:F,"ERREUR VISIBILITE"),Questions!A:A,Questions!B:B,"ERREUR QUESTION"))</f>
        <v/>
      </c>
    </row>
    <row r="1778" spans="4:13" ht="60" customHeight="1" x14ac:dyDescent="0.25">
      <c r="D1778" s="29" t="str">
        <f>IF(ISBLANK(Recyclabilité[[#This Row],[Code Valobat]]),"",IF(OR('Calculs'!A1777="08",MID(Recyclabilité[[#This Row],[Code Valobat]],4,4)="0804",MID(Recyclabilité[[#This Row],[Code Valobat]],4,4)="0709",MID(Recyclabilité[[#This Row],[Code Valobat]],1,7)="6121107"),"Non recyclable",_xlfn.XLOOKUP('Calculs'!Q1777,'Combinaisons'!A:A,'Combinaisons'!B:B,"Merci de répondre à toutes les questions")))</f>
        <v/>
      </c>
      <c r="E1778" s="65" t="str">
        <f>IF(ISBLANK(Recyclabilité[[#This Row],[Code Valobat]]),"",IF(OR('Calculs'!A1777="08",MID(Recyclabilité[[#This Row],[Code Valobat]],4,4)="0804",MID(Recyclabilité[[#This Row],[Code Valobat]],4,4)="0709",MID(Recyclabilité[[#This Row],[Code Valobat]],1,7)="6121107"),"",_xlfn.XLOOKUP('Calculs'!B1777,Questions!A:A,Questions!B:B,"ERREUR QUESTION")))</f>
        <v/>
      </c>
      <c r="G1778" s="65" t="str">
        <f>IF(OR(ISBLANK(Recyclabilité[[#This Row],[Réponse 1]]),'Calculs'!D1777="0",_xlfn.XLOOKUP('Calculs'!D1777,'Réponses'!C:C,'Réponses'!F:F,"ERREUR VISIBILITE")=0),"",_xlfn.XLOOKUP(_xlfn.XLOOKUP('Calculs'!D1777,'Réponses'!C:C,'Réponses'!F:F,"ERREUR VISIBILITE"),Questions!A:A,Questions!B:B,"ERREUR QUESTION"))</f>
        <v/>
      </c>
      <c r="I1778" s="65" t="str">
        <f>IF(OR(ISBLANK(Recyclabilité[[#This Row],[Réponse 2]]),'Calculs'!G1777="0",_xlfn.XLOOKUP('Calculs'!G1777,'Réponses'!C:C,'Réponses'!F:F,"ERREUR VISIBILITE")=0),"",_xlfn.XLOOKUP(_xlfn.XLOOKUP('Calculs'!G1777,'Réponses'!C:C,'Réponses'!F:F,"ERREUR VISIBILITE"),Questions!A:A,Questions!B:B,"ERREUR QUESTION"))</f>
        <v/>
      </c>
      <c r="K1778" s="65" t="str">
        <f>IF(OR(ISBLANK(Recyclabilité[[#This Row],[Réponse 3]]),'Calculs'!J1777="0",_xlfn.XLOOKUP('Calculs'!J1777,'Réponses'!C:C,'Réponses'!F:F,"ERREUR VISIBILITE")=0),"",_xlfn.XLOOKUP(_xlfn.XLOOKUP('Calculs'!J1777,'Réponses'!C:C,'Réponses'!F:F,"ERREUR VISIBILITE"),Questions!A:A,Questions!B:B,"ERREUR QUESTION"))</f>
        <v/>
      </c>
      <c r="M1778" s="65" t="str">
        <f>IF(OR(ISBLANK(Recyclabilité[[#This Row],[Réponse 4]]),'Calculs'!M1777="0",_xlfn.XLOOKUP('Calculs'!M1777,'Réponses'!C:C,'Réponses'!F:F,"ERREUR VISIBILITE")=0),"",_xlfn.XLOOKUP(_xlfn.XLOOKUP('Calculs'!M1777,'Réponses'!C:C,'Réponses'!F:F,"ERREUR VISIBILITE"),Questions!A:A,Questions!B:B,"ERREUR QUESTION"))</f>
        <v/>
      </c>
    </row>
    <row r="1779" spans="4:13" ht="60" customHeight="1" x14ac:dyDescent="0.25">
      <c r="D1779" s="29" t="str">
        <f>IF(ISBLANK(Recyclabilité[[#This Row],[Code Valobat]]),"",IF(OR('Calculs'!A1778="08",MID(Recyclabilité[[#This Row],[Code Valobat]],4,4)="0804",MID(Recyclabilité[[#This Row],[Code Valobat]],4,4)="0709",MID(Recyclabilité[[#This Row],[Code Valobat]],1,7)="6121107"),"Non recyclable",_xlfn.XLOOKUP('Calculs'!Q1778,'Combinaisons'!A:A,'Combinaisons'!B:B,"Merci de répondre à toutes les questions")))</f>
        <v/>
      </c>
      <c r="E1779" s="65" t="str">
        <f>IF(ISBLANK(Recyclabilité[[#This Row],[Code Valobat]]),"",IF(OR('Calculs'!A1778="08",MID(Recyclabilité[[#This Row],[Code Valobat]],4,4)="0804",MID(Recyclabilité[[#This Row],[Code Valobat]],4,4)="0709",MID(Recyclabilité[[#This Row],[Code Valobat]],1,7)="6121107"),"",_xlfn.XLOOKUP('Calculs'!B1778,Questions!A:A,Questions!B:B,"ERREUR QUESTION")))</f>
        <v/>
      </c>
      <c r="G1779" s="65" t="str">
        <f>IF(OR(ISBLANK(Recyclabilité[[#This Row],[Réponse 1]]),'Calculs'!D1778="0",_xlfn.XLOOKUP('Calculs'!D1778,'Réponses'!C:C,'Réponses'!F:F,"ERREUR VISIBILITE")=0),"",_xlfn.XLOOKUP(_xlfn.XLOOKUP('Calculs'!D1778,'Réponses'!C:C,'Réponses'!F:F,"ERREUR VISIBILITE"),Questions!A:A,Questions!B:B,"ERREUR QUESTION"))</f>
        <v/>
      </c>
      <c r="I1779" s="65" t="str">
        <f>IF(OR(ISBLANK(Recyclabilité[[#This Row],[Réponse 2]]),'Calculs'!G1778="0",_xlfn.XLOOKUP('Calculs'!G1778,'Réponses'!C:C,'Réponses'!F:F,"ERREUR VISIBILITE")=0),"",_xlfn.XLOOKUP(_xlfn.XLOOKUP('Calculs'!G1778,'Réponses'!C:C,'Réponses'!F:F,"ERREUR VISIBILITE"),Questions!A:A,Questions!B:B,"ERREUR QUESTION"))</f>
        <v/>
      </c>
      <c r="K1779" s="65" t="str">
        <f>IF(OR(ISBLANK(Recyclabilité[[#This Row],[Réponse 3]]),'Calculs'!J1778="0",_xlfn.XLOOKUP('Calculs'!J1778,'Réponses'!C:C,'Réponses'!F:F,"ERREUR VISIBILITE")=0),"",_xlfn.XLOOKUP(_xlfn.XLOOKUP('Calculs'!J1778,'Réponses'!C:C,'Réponses'!F:F,"ERREUR VISIBILITE"),Questions!A:A,Questions!B:B,"ERREUR QUESTION"))</f>
        <v/>
      </c>
      <c r="M1779" s="65" t="str">
        <f>IF(OR(ISBLANK(Recyclabilité[[#This Row],[Réponse 4]]),'Calculs'!M1778="0",_xlfn.XLOOKUP('Calculs'!M1778,'Réponses'!C:C,'Réponses'!F:F,"ERREUR VISIBILITE")=0),"",_xlfn.XLOOKUP(_xlfn.XLOOKUP('Calculs'!M1778,'Réponses'!C:C,'Réponses'!F:F,"ERREUR VISIBILITE"),Questions!A:A,Questions!B:B,"ERREUR QUESTION"))</f>
        <v/>
      </c>
    </row>
    <row r="1780" spans="4:13" ht="60" customHeight="1" x14ac:dyDescent="0.25">
      <c r="D1780" s="29" t="str">
        <f>IF(ISBLANK(Recyclabilité[[#This Row],[Code Valobat]]),"",IF(OR('Calculs'!A1779="08",MID(Recyclabilité[[#This Row],[Code Valobat]],4,4)="0804",MID(Recyclabilité[[#This Row],[Code Valobat]],4,4)="0709",MID(Recyclabilité[[#This Row],[Code Valobat]],1,7)="6121107"),"Non recyclable",_xlfn.XLOOKUP('Calculs'!Q1779,'Combinaisons'!A:A,'Combinaisons'!B:B,"Merci de répondre à toutes les questions")))</f>
        <v/>
      </c>
      <c r="E1780" s="65" t="str">
        <f>IF(ISBLANK(Recyclabilité[[#This Row],[Code Valobat]]),"",IF(OR('Calculs'!A1779="08",MID(Recyclabilité[[#This Row],[Code Valobat]],4,4)="0804",MID(Recyclabilité[[#This Row],[Code Valobat]],4,4)="0709",MID(Recyclabilité[[#This Row],[Code Valobat]],1,7)="6121107"),"",_xlfn.XLOOKUP('Calculs'!B1779,Questions!A:A,Questions!B:B,"ERREUR QUESTION")))</f>
        <v/>
      </c>
      <c r="G1780" s="65" t="str">
        <f>IF(OR(ISBLANK(Recyclabilité[[#This Row],[Réponse 1]]),'Calculs'!D1779="0",_xlfn.XLOOKUP('Calculs'!D1779,'Réponses'!C:C,'Réponses'!F:F,"ERREUR VISIBILITE")=0),"",_xlfn.XLOOKUP(_xlfn.XLOOKUP('Calculs'!D1779,'Réponses'!C:C,'Réponses'!F:F,"ERREUR VISIBILITE"),Questions!A:A,Questions!B:B,"ERREUR QUESTION"))</f>
        <v/>
      </c>
      <c r="I1780" s="65" t="str">
        <f>IF(OR(ISBLANK(Recyclabilité[[#This Row],[Réponse 2]]),'Calculs'!G1779="0",_xlfn.XLOOKUP('Calculs'!G1779,'Réponses'!C:C,'Réponses'!F:F,"ERREUR VISIBILITE")=0),"",_xlfn.XLOOKUP(_xlfn.XLOOKUP('Calculs'!G1779,'Réponses'!C:C,'Réponses'!F:F,"ERREUR VISIBILITE"),Questions!A:A,Questions!B:B,"ERREUR QUESTION"))</f>
        <v/>
      </c>
      <c r="K1780" s="65" t="str">
        <f>IF(OR(ISBLANK(Recyclabilité[[#This Row],[Réponse 3]]),'Calculs'!J1779="0",_xlfn.XLOOKUP('Calculs'!J1779,'Réponses'!C:C,'Réponses'!F:F,"ERREUR VISIBILITE")=0),"",_xlfn.XLOOKUP(_xlfn.XLOOKUP('Calculs'!J1779,'Réponses'!C:C,'Réponses'!F:F,"ERREUR VISIBILITE"),Questions!A:A,Questions!B:B,"ERREUR QUESTION"))</f>
        <v/>
      </c>
      <c r="M1780" s="65" t="str">
        <f>IF(OR(ISBLANK(Recyclabilité[[#This Row],[Réponse 4]]),'Calculs'!M1779="0",_xlfn.XLOOKUP('Calculs'!M1779,'Réponses'!C:C,'Réponses'!F:F,"ERREUR VISIBILITE")=0),"",_xlfn.XLOOKUP(_xlfn.XLOOKUP('Calculs'!M1779,'Réponses'!C:C,'Réponses'!F:F,"ERREUR VISIBILITE"),Questions!A:A,Questions!B:B,"ERREUR QUESTION"))</f>
        <v/>
      </c>
    </row>
    <row r="1781" spans="4:13" ht="60" customHeight="1" x14ac:dyDescent="0.25">
      <c r="D1781" s="29" t="str">
        <f>IF(ISBLANK(Recyclabilité[[#This Row],[Code Valobat]]),"",IF(OR('Calculs'!A1780="08",MID(Recyclabilité[[#This Row],[Code Valobat]],4,4)="0804",MID(Recyclabilité[[#This Row],[Code Valobat]],4,4)="0709",MID(Recyclabilité[[#This Row],[Code Valobat]],1,7)="6121107"),"Non recyclable",_xlfn.XLOOKUP('Calculs'!Q1780,'Combinaisons'!A:A,'Combinaisons'!B:B,"Merci de répondre à toutes les questions")))</f>
        <v/>
      </c>
      <c r="E1781" s="65" t="str">
        <f>IF(ISBLANK(Recyclabilité[[#This Row],[Code Valobat]]),"",IF(OR('Calculs'!A1780="08",MID(Recyclabilité[[#This Row],[Code Valobat]],4,4)="0804",MID(Recyclabilité[[#This Row],[Code Valobat]],4,4)="0709",MID(Recyclabilité[[#This Row],[Code Valobat]],1,7)="6121107"),"",_xlfn.XLOOKUP('Calculs'!B1780,Questions!A:A,Questions!B:B,"ERREUR QUESTION")))</f>
        <v/>
      </c>
      <c r="G1781" s="65" t="str">
        <f>IF(OR(ISBLANK(Recyclabilité[[#This Row],[Réponse 1]]),'Calculs'!D1780="0",_xlfn.XLOOKUP('Calculs'!D1780,'Réponses'!C:C,'Réponses'!F:F,"ERREUR VISIBILITE")=0),"",_xlfn.XLOOKUP(_xlfn.XLOOKUP('Calculs'!D1780,'Réponses'!C:C,'Réponses'!F:F,"ERREUR VISIBILITE"),Questions!A:A,Questions!B:B,"ERREUR QUESTION"))</f>
        <v/>
      </c>
      <c r="I1781" s="65" t="str">
        <f>IF(OR(ISBLANK(Recyclabilité[[#This Row],[Réponse 2]]),'Calculs'!G1780="0",_xlfn.XLOOKUP('Calculs'!G1780,'Réponses'!C:C,'Réponses'!F:F,"ERREUR VISIBILITE")=0),"",_xlfn.XLOOKUP(_xlfn.XLOOKUP('Calculs'!G1780,'Réponses'!C:C,'Réponses'!F:F,"ERREUR VISIBILITE"),Questions!A:A,Questions!B:B,"ERREUR QUESTION"))</f>
        <v/>
      </c>
      <c r="K1781" s="65" t="str">
        <f>IF(OR(ISBLANK(Recyclabilité[[#This Row],[Réponse 3]]),'Calculs'!J1780="0",_xlfn.XLOOKUP('Calculs'!J1780,'Réponses'!C:C,'Réponses'!F:F,"ERREUR VISIBILITE")=0),"",_xlfn.XLOOKUP(_xlfn.XLOOKUP('Calculs'!J1780,'Réponses'!C:C,'Réponses'!F:F,"ERREUR VISIBILITE"),Questions!A:A,Questions!B:B,"ERREUR QUESTION"))</f>
        <v/>
      </c>
      <c r="M1781" s="65" t="str">
        <f>IF(OR(ISBLANK(Recyclabilité[[#This Row],[Réponse 4]]),'Calculs'!M1780="0",_xlfn.XLOOKUP('Calculs'!M1780,'Réponses'!C:C,'Réponses'!F:F,"ERREUR VISIBILITE")=0),"",_xlfn.XLOOKUP(_xlfn.XLOOKUP('Calculs'!M1780,'Réponses'!C:C,'Réponses'!F:F,"ERREUR VISIBILITE"),Questions!A:A,Questions!B:B,"ERREUR QUESTION"))</f>
        <v/>
      </c>
    </row>
    <row r="1782" spans="4:13" ht="60" customHeight="1" x14ac:dyDescent="0.25">
      <c r="D1782" s="29" t="str">
        <f>IF(ISBLANK(Recyclabilité[[#This Row],[Code Valobat]]),"",IF(OR('Calculs'!A1781="08",MID(Recyclabilité[[#This Row],[Code Valobat]],4,4)="0804",MID(Recyclabilité[[#This Row],[Code Valobat]],4,4)="0709",MID(Recyclabilité[[#This Row],[Code Valobat]],1,7)="6121107"),"Non recyclable",_xlfn.XLOOKUP('Calculs'!Q1781,'Combinaisons'!A:A,'Combinaisons'!B:B,"Merci de répondre à toutes les questions")))</f>
        <v/>
      </c>
      <c r="E1782" s="65" t="str">
        <f>IF(ISBLANK(Recyclabilité[[#This Row],[Code Valobat]]),"",IF(OR('Calculs'!A1781="08",MID(Recyclabilité[[#This Row],[Code Valobat]],4,4)="0804",MID(Recyclabilité[[#This Row],[Code Valobat]],4,4)="0709",MID(Recyclabilité[[#This Row],[Code Valobat]],1,7)="6121107"),"",_xlfn.XLOOKUP('Calculs'!B1781,Questions!A:A,Questions!B:B,"ERREUR QUESTION")))</f>
        <v/>
      </c>
      <c r="G1782" s="65" t="str">
        <f>IF(OR(ISBLANK(Recyclabilité[[#This Row],[Réponse 1]]),'Calculs'!D1781="0",_xlfn.XLOOKUP('Calculs'!D1781,'Réponses'!C:C,'Réponses'!F:F,"ERREUR VISIBILITE")=0),"",_xlfn.XLOOKUP(_xlfn.XLOOKUP('Calculs'!D1781,'Réponses'!C:C,'Réponses'!F:F,"ERREUR VISIBILITE"),Questions!A:A,Questions!B:B,"ERREUR QUESTION"))</f>
        <v/>
      </c>
      <c r="I1782" s="65" t="str">
        <f>IF(OR(ISBLANK(Recyclabilité[[#This Row],[Réponse 2]]),'Calculs'!G1781="0",_xlfn.XLOOKUP('Calculs'!G1781,'Réponses'!C:C,'Réponses'!F:F,"ERREUR VISIBILITE")=0),"",_xlfn.XLOOKUP(_xlfn.XLOOKUP('Calculs'!G1781,'Réponses'!C:C,'Réponses'!F:F,"ERREUR VISIBILITE"),Questions!A:A,Questions!B:B,"ERREUR QUESTION"))</f>
        <v/>
      </c>
      <c r="K1782" s="65" t="str">
        <f>IF(OR(ISBLANK(Recyclabilité[[#This Row],[Réponse 3]]),'Calculs'!J1781="0",_xlfn.XLOOKUP('Calculs'!J1781,'Réponses'!C:C,'Réponses'!F:F,"ERREUR VISIBILITE")=0),"",_xlfn.XLOOKUP(_xlfn.XLOOKUP('Calculs'!J1781,'Réponses'!C:C,'Réponses'!F:F,"ERREUR VISIBILITE"),Questions!A:A,Questions!B:B,"ERREUR QUESTION"))</f>
        <v/>
      </c>
      <c r="M1782" s="65" t="str">
        <f>IF(OR(ISBLANK(Recyclabilité[[#This Row],[Réponse 4]]),'Calculs'!M1781="0",_xlfn.XLOOKUP('Calculs'!M1781,'Réponses'!C:C,'Réponses'!F:F,"ERREUR VISIBILITE")=0),"",_xlfn.XLOOKUP(_xlfn.XLOOKUP('Calculs'!M1781,'Réponses'!C:C,'Réponses'!F:F,"ERREUR VISIBILITE"),Questions!A:A,Questions!B:B,"ERREUR QUESTION"))</f>
        <v/>
      </c>
    </row>
    <row r="1783" spans="4:13" ht="60" customHeight="1" x14ac:dyDescent="0.25">
      <c r="D1783" s="29" t="str">
        <f>IF(ISBLANK(Recyclabilité[[#This Row],[Code Valobat]]),"",IF(OR('Calculs'!A1782="08",MID(Recyclabilité[[#This Row],[Code Valobat]],4,4)="0804",MID(Recyclabilité[[#This Row],[Code Valobat]],4,4)="0709",MID(Recyclabilité[[#This Row],[Code Valobat]],1,7)="6121107"),"Non recyclable",_xlfn.XLOOKUP('Calculs'!Q1782,'Combinaisons'!A:A,'Combinaisons'!B:B,"Merci de répondre à toutes les questions")))</f>
        <v/>
      </c>
      <c r="E1783" s="65" t="str">
        <f>IF(ISBLANK(Recyclabilité[[#This Row],[Code Valobat]]),"",IF(OR('Calculs'!A1782="08",MID(Recyclabilité[[#This Row],[Code Valobat]],4,4)="0804",MID(Recyclabilité[[#This Row],[Code Valobat]],4,4)="0709",MID(Recyclabilité[[#This Row],[Code Valobat]],1,7)="6121107"),"",_xlfn.XLOOKUP('Calculs'!B1782,Questions!A:A,Questions!B:B,"ERREUR QUESTION")))</f>
        <v/>
      </c>
      <c r="G1783" s="65" t="str">
        <f>IF(OR(ISBLANK(Recyclabilité[[#This Row],[Réponse 1]]),'Calculs'!D1782="0",_xlfn.XLOOKUP('Calculs'!D1782,'Réponses'!C:C,'Réponses'!F:F,"ERREUR VISIBILITE")=0),"",_xlfn.XLOOKUP(_xlfn.XLOOKUP('Calculs'!D1782,'Réponses'!C:C,'Réponses'!F:F,"ERREUR VISIBILITE"),Questions!A:A,Questions!B:B,"ERREUR QUESTION"))</f>
        <v/>
      </c>
      <c r="I1783" s="65" t="str">
        <f>IF(OR(ISBLANK(Recyclabilité[[#This Row],[Réponse 2]]),'Calculs'!G1782="0",_xlfn.XLOOKUP('Calculs'!G1782,'Réponses'!C:C,'Réponses'!F:F,"ERREUR VISIBILITE")=0),"",_xlfn.XLOOKUP(_xlfn.XLOOKUP('Calculs'!G1782,'Réponses'!C:C,'Réponses'!F:F,"ERREUR VISIBILITE"),Questions!A:A,Questions!B:B,"ERREUR QUESTION"))</f>
        <v/>
      </c>
      <c r="K1783" s="65" t="str">
        <f>IF(OR(ISBLANK(Recyclabilité[[#This Row],[Réponse 3]]),'Calculs'!J1782="0",_xlfn.XLOOKUP('Calculs'!J1782,'Réponses'!C:C,'Réponses'!F:F,"ERREUR VISIBILITE")=0),"",_xlfn.XLOOKUP(_xlfn.XLOOKUP('Calculs'!J1782,'Réponses'!C:C,'Réponses'!F:F,"ERREUR VISIBILITE"),Questions!A:A,Questions!B:B,"ERREUR QUESTION"))</f>
        <v/>
      </c>
      <c r="M1783" s="65" t="str">
        <f>IF(OR(ISBLANK(Recyclabilité[[#This Row],[Réponse 4]]),'Calculs'!M1782="0",_xlfn.XLOOKUP('Calculs'!M1782,'Réponses'!C:C,'Réponses'!F:F,"ERREUR VISIBILITE")=0),"",_xlfn.XLOOKUP(_xlfn.XLOOKUP('Calculs'!M1782,'Réponses'!C:C,'Réponses'!F:F,"ERREUR VISIBILITE"),Questions!A:A,Questions!B:B,"ERREUR QUESTION"))</f>
        <v/>
      </c>
    </row>
    <row r="1784" spans="4:13" ht="60" customHeight="1" x14ac:dyDescent="0.25">
      <c r="D1784" s="29" t="str">
        <f>IF(ISBLANK(Recyclabilité[[#This Row],[Code Valobat]]),"",IF(OR('Calculs'!A1783="08",MID(Recyclabilité[[#This Row],[Code Valobat]],4,4)="0804",MID(Recyclabilité[[#This Row],[Code Valobat]],4,4)="0709",MID(Recyclabilité[[#This Row],[Code Valobat]],1,7)="6121107"),"Non recyclable",_xlfn.XLOOKUP('Calculs'!Q1783,'Combinaisons'!A:A,'Combinaisons'!B:B,"Merci de répondre à toutes les questions")))</f>
        <v/>
      </c>
      <c r="E1784" s="65" t="str">
        <f>IF(ISBLANK(Recyclabilité[[#This Row],[Code Valobat]]),"",IF(OR('Calculs'!A1783="08",MID(Recyclabilité[[#This Row],[Code Valobat]],4,4)="0804",MID(Recyclabilité[[#This Row],[Code Valobat]],4,4)="0709",MID(Recyclabilité[[#This Row],[Code Valobat]],1,7)="6121107"),"",_xlfn.XLOOKUP('Calculs'!B1783,Questions!A:A,Questions!B:B,"ERREUR QUESTION")))</f>
        <v/>
      </c>
      <c r="G1784" s="65" t="str">
        <f>IF(OR(ISBLANK(Recyclabilité[[#This Row],[Réponse 1]]),'Calculs'!D1783="0",_xlfn.XLOOKUP('Calculs'!D1783,'Réponses'!C:C,'Réponses'!F:F,"ERREUR VISIBILITE")=0),"",_xlfn.XLOOKUP(_xlfn.XLOOKUP('Calculs'!D1783,'Réponses'!C:C,'Réponses'!F:F,"ERREUR VISIBILITE"),Questions!A:A,Questions!B:B,"ERREUR QUESTION"))</f>
        <v/>
      </c>
      <c r="I1784" s="65" t="str">
        <f>IF(OR(ISBLANK(Recyclabilité[[#This Row],[Réponse 2]]),'Calculs'!G1783="0",_xlfn.XLOOKUP('Calculs'!G1783,'Réponses'!C:C,'Réponses'!F:F,"ERREUR VISIBILITE")=0),"",_xlfn.XLOOKUP(_xlfn.XLOOKUP('Calculs'!G1783,'Réponses'!C:C,'Réponses'!F:F,"ERREUR VISIBILITE"),Questions!A:A,Questions!B:B,"ERREUR QUESTION"))</f>
        <v/>
      </c>
      <c r="K1784" s="65" t="str">
        <f>IF(OR(ISBLANK(Recyclabilité[[#This Row],[Réponse 3]]),'Calculs'!J1783="0",_xlfn.XLOOKUP('Calculs'!J1783,'Réponses'!C:C,'Réponses'!F:F,"ERREUR VISIBILITE")=0),"",_xlfn.XLOOKUP(_xlfn.XLOOKUP('Calculs'!J1783,'Réponses'!C:C,'Réponses'!F:F,"ERREUR VISIBILITE"),Questions!A:A,Questions!B:B,"ERREUR QUESTION"))</f>
        <v/>
      </c>
      <c r="M1784" s="65" t="str">
        <f>IF(OR(ISBLANK(Recyclabilité[[#This Row],[Réponse 4]]),'Calculs'!M1783="0",_xlfn.XLOOKUP('Calculs'!M1783,'Réponses'!C:C,'Réponses'!F:F,"ERREUR VISIBILITE")=0),"",_xlfn.XLOOKUP(_xlfn.XLOOKUP('Calculs'!M1783,'Réponses'!C:C,'Réponses'!F:F,"ERREUR VISIBILITE"),Questions!A:A,Questions!B:B,"ERREUR QUESTION"))</f>
        <v/>
      </c>
    </row>
    <row r="1785" spans="4:13" ht="60" customHeight="1" x14ac:dyDescent="0.25">
      <c r="D1785" s="29" t="str">
        <f>IF(ISBLANK(Recyclabilité[[#This Row],[Code Valobat]]),"",IF(OR('Calculs'!A1784="08",MID(Recyclabilité[[#This Row],[Code Valobat]],4,4)="0804",MID(Recyclabilité[[#This Row],[Code Valobat]],4,4)="0709",MID(Recyclabilité[[#This Row],[Code Valobat]],1,7)="6121107"),"Non recyclable",_xlfn.XLOOKUP('Calculs'!Q1784,'Combinaisons'!A:A,'Combinaisons'!B:B,"Merci de répondre à toutes les questions")))</f>
        <v/>
      </c>
      <c r="E1785" s="65" t="str">
        <f>IF(ISBLANK(Recyclabilité[[#This Row],[Code Valobat]]),"",IF(OR('Calculs'!A1784="08",MID(Recyclabilité[[#This Row],[Code Valobat]],4,4)="0804",MID(Recyclabilité[[#This Row],[Code Valobat]],4,4)="0709",MID(Recyclabilité[[#This Row],[Code Valobat]],1,7)="6121107"),"",_xlfn.XLOOKUP('Calculs'!B1784,Questions!A:A,Questions!B:B,"ERREUR QUESTION")))</f>
        <v/>
      </c>
      <c r="G1785" s="65" t="str">
        <f>IF(OR(ISBLANK(Recyclabilité[[#This Row],[Réponse 1]]),'Calculs'!D1784="0",_xlfn.XLOOKUP('Calculs'!D1784,'Réponses'!C:C,'Réponses'!F:F,"ERREUR VISIBILITE")=0),"",_xlfn.XLOOKUP(_xlfn.XLOOKUP('Calculs'!D1784,'Réponses'!C:C,'Réponses'!F:F,"ERREUR VISIBILITE"),Questions!A:A,Questions!B:B,"ERREUR QUESTION"))</f>
        <v/>
      </c>
      <c r="I1785" s="65" t="str">
        <f>IF(OR(ISBLANK(Recyclabilité[[#This Row],[Réponse 2]]),'Calculs'!G1784="0",_xlfn.XLOOKUP('Calculs'!G1784,'Réponses'!C:C,'Réponses'!F:F,"ERREUR VISIBILITE")=0),"",_xlfn.XLOOKUP(_xlfn.XLOOKUP('Calculs'!G1784,'Réponses'!C:C,'Réponses'!F:F,"ERREUR VISIBILITE"),Questions!A:A,Questions!B:B,"ERREUR QUESTION"))</f>
        <v/>
      </c>
      <c r="K1785" s="65" t="str">
        <f>IF(OR(ISBLANK(Recyclabilité[[#This Row],[Réponse 3]]),'Calculs'!J1784="0",_xlfn.XLOOKUP('Calculs'!J1784,'Réponses'!C:C,'Réponses'!F:F,"ERREUR VISIBILITE")=0),"",_xlfn.XLOOKUP(_xlfn.XLOOKUP('Calculs'!J1784,'Réponses'!C:C,'Réponses'!F:F,"ERREUR VISIBILITE"),Questions!A:A,Questions!B:B,"ERREUR QUESTION"))</f>
        <v/>
      </c>
      <c r="M1785" s="65" t="str">
        <f>IF(OR(ISBLANK(Recyclabilité[[#This Row],[Réponse 4]]),'Calculs'!M1784="0",_xlfn.XLOOKUP('Calculs'!M1784,'Réponses'!C:C,'Réponses'!F:F,"ERREUR VISIBILITE")=0),"",_xlfn.XLOOKUP(_xlfn.XLOOKUP('Calculs'!M1784,'Réponses'!C:C,'Réponses'!F:F,"ERREUR VISIBILITE"),Questions!A:A,Questions!B:B,"ERREUR QUESTION"))</f>
        <v/>
      </c>
    </row>
    <row r="1786" spans="4:13" ht="60" customHeight="1" x14ac:dyDescent="0.25">
      <c r="D1786" s="29" t="str">
        <f>IF(ISBLANK(Recyclabilité[[#This Row],[Code Valobat]]),"",IF(OR('Calculs'!A1785="08",MID(Recyclabilité[[#This Row],[Code Valobat]],4,4)="0804",MID(Recyclabilité[[#This Row],[Code Valobat]],4,4)="0709",MID(Recyclabilité[[#This Row],[Code Valobat]],1,7)="6121107"),"Non recyclable",_xlfn.XLOOKUP('Calculs'!Q1785,'Combinaisons'!A:A,'Combinaisons'!B:B,"Merci de répondre à toutes les questions")))</f>
        <v/>
      </c>
      <c r="E1786" s="65" t="str">
        <f>IF(ISBLANK(Recyclabilité[[#This Row],[Code Valobat]]),"",IF(OR('Calculs'!A1785="08",MID(Recyclabilité[[#This Row],[Code Valobat]],4,4)="0804",MID(Recyclabilité[[#This Row],[Code Valobat]],4,4)="0709",MID(Recyclabilité[[#This Row],[Code Valobat]],1,7)="6121107"),"",_xlfn.XLOOKUP('Calculs'!B1785,Questions!A:A,Questions!B:B,"ERREUR QUESTION")))</f>
        <v/>
      </c>
      <c r="G1786" s="65" t="str">
        <f>IF(OR(ISBLANK(Recyclabilité[[#This Row],[Réponse 1]]),'Calculs'!D1785="0",_xlfn.XLOOKUP('Calculs'!D1785,'Réponses'!C:C,'Réponses'!F:F,"ERREUR VISIBILITE")=0),"",_xlfn.XLOOKUP(_xlfn.XLOOKUP('Calculs'!D1785,'Réponses'!C:C,'Réponses'!F:F,"ERREUR VISIBILITE"),Questions!A:A,Questions!B:B,"ERREUR QUESTION"))</f>
        <v/>
      </c>
      <c r="I1786" s="65" t="str">
        <f>IF(OR(ISBLANK(Recyclabilité[[#This Row],[Réponse 2]]),'Calculs'!G1785="0",_xlfn.XLOOKUP('Calculs'!G1785,'Réponses'!C:C,'Réponses'!F:F,"ERREUR VISIBILITE")=0),"",_xlfn.XLOOKUP(_xlfn.XLOOKUP('Calculs'!G1785,'Réponses'!C:C,'Réponses'!F:F,"ERREUR VISIBILITE"),Questions!A:A,Questions!B:B,"ERREUR QUESTION"))</f>
        <v/>
      </c>
      <c r="K1786" s="65" t="str">
        <f>IF(OR(ISBLANK(Recyclabilité[[#This Row],[Réponse 3]]),'Calculs'!J1785="0",_xlfn.XLOOKUP('Calculs'!J1785,'Réponses'!C:C,'Réponses'!F:F,"ERREUR VISIBILITE")=0),"",_xlfn.XLOOKUP(_xlfn.XLOOKUP('Calculs'!J1785,'Réponses'!C:C,'Réponses'!F:F,"ERREUR VISIBILITE"),Questions!A:A,Questions!B:B,"ERREUR QUESTION"))</f>
        <v/>
      </c>
      <c r="M1786" s="65" t="str">
        <f>IF(OR(ISBLANK(Recyclabilité[[#This Row],[Réponse 4]]),'Calculs'!M1785="0",_xlfn.XLOOKUP('Calculs'!M1785,'Réponses'!C:C,'Réponses'!F:F,"ERREUR VISIBILITE")=0),"",_xlfn.XLOOKUP(_xlfn.XLOOKUP('Calculs'!M1785,'Réponses'!C:C,'Réponses'!F:F,"ERREUR VISIBILITE"),Questions!A:A,Questions!B:B,"ERREUR QUESTION"))</f>
        <v/>
      </c>
    </row>
    <row r="1787" spans="4:13" ht="60" customHeight="1" x14ac:dyDescent="0.25">
      <c r="D1787" s="29" t="str">
        <f>IF(ISBLANK(Recyclabilité[[#This Row],[Code Valobat]]),"",IF(OR('Calculs'!A1786="08",MID(Recyclabilité[[#This Row],[Code Valobat]],4,4)="0804",MID(Recyclabilité[[#This Row],[Code Valobat]],4,4)="0709",MID(Recyclabilité[[#This Row],[Code Valobat]],1,7)="6121107"),"Non recyclable",_xlfn.XLOOKUP('Calculs'!Q1786,'Combinaisons'!A:A,'Combinaisons'!B:B,"Merci de répondre à toutes les questions")))</f>
        <v/>
      </c>
      <c r="E1787" s="65" t="str">
        <f>IF(ISBLANK(Recyclabilité[[#This Row],[Code Valobat]]),"",IF(OR('Calculs'!A1786="08",MID(Recyclabilité[[#This Row],[Code Valobat]],4,4)="0804",MID(Recyclabilité[[#This Row],[Code Valobat]],4,4)="0709",MID(Recyclabilité[[#This Row],[Code Valobat]],1,7)="6121107"),"",_xlfn.XLOOKUP('Calculs'!B1786,Questions!A:A,Questions!B:B,"ERREUR QUESTION")))</f>
        <v/>
      </c>
      <c r="G1787" s="65" t="str">
        <f>IF(OR(ISBLANK(Recyclabilité[[#This Row],[Réponse 1]]),'Calculs'!D1786="0",_xlfn.XLOOKUP('Calculs'!D1786,'Réponses'!C:C,'Réponses'!F:F,"ERREUR VISIBILITE")=0),"",_xlfn.XLOOKUP(_xlfn.XLOOKUP('Calculs'!D1786,'Réponses'!C:C,'Réponses'!F:F,"ERREUR VISIBILITE"),Questions!A:A,Questions!B:B,"ERREUR QUESTION"))</f>
        <v/>
      </c>
      <c r="I1787" s="65" t="str">
        <f>IF(OR(ISBLANK(Recyclabilité[[#This Row],[Réponse 2]]),'Calculs'!G1786="0",_xlfn.XLOOKUP('Calculs'!G1786,'Réponses'!C:C,'Réponses'!F:F,"ERREUR VISIBILITE")=0),"",_xlfn.XLOOKUP(_xlfn.XLOOKUP('Calculs'!G1786,'Réponses'!C:C,'Réponses'!F:F,"ERREUR VISIBILITE"),Questions!A:A,Questions!B:B,"ERREUR QUESTION"))</f>
        <v/>
      </c>
      <c r="K1787" s="65" t="str">
        <f>IF(OR(ISBLANK(Recyclabilité[[#This Row],[Réponse 3]]),'Calculs'!J1786="0",_xlfn.XLOOKUP('Calculs'!J1786,'Réponses'!C:C,'Réponses'!F:F,"ERREUR VISIBILITE")=0),"",_xlfn.XLOOKUP(_xlfn.XLOOKUP('Calculs'!J1786,'Réponses'!C:C,'Réponses'!F:F,"ERREUR VISIBILITE"),Questions!A:A,Questions!B:B,"ERREUR QUESTION"))</f>
        <v/>
      </c>
      <c r="M1787" s="65" t="str">
        <f>IF(OR(ISBLANK(Recyclabilité[[#This Row],[Réponse 4]]),'Calculs'!M1786="0",_xlfn.XLOOKUP('Calculs'!M1786,'Réponses'!C:C,'Réponses'!F:F,"ERREUR VISIBILITE")=0),"",_xlfn.XLOOKUP(_xlfn.XLOOKUP('Calculs'!M1786,'Réponses'!C:C,'Réponses'!F:F,"ERREUR VISIBILITE"),Questions!A:A,Questions!B:B,"ERREUR QUESTION"))</f>
        <v/>
      </c>
    </row>
    <row r="1788" spans="4:13" ht="60" customHeight="1" x14ac:dyDescent="0.25">
      <c r="D1788" s="29" t="str">
        <f>IF(ISBLANK(Recyclabilité[[#This Row],[Code Valobat]]),"",IF(OR('Calculs'!A1787="08",MID(Recyclabilité[[#This Row],[Code Valobat]],4,4)="0804",MID(Recyclabilité[[#This Row],[Code Valobat]],4,4)="0709",MID(Recyclabilité[[#This Row],[Code Valobat]],1,7)="6121107"),"Non recyclable",_xlfn.XLOOKUP('Calculs'!Q1787,'Combinaisons'!A:A,'Combinaisons'!B:B,"Merci de répondre à toutes les questions")))</f>
        <v/>
      </c>
      <c r="E1788" s="65" t="str">
        <f>IF(ISBLANK(Recyclabilité[[#This Row],[Code Valobat]]),"",IF(OR('Calculs'!A1787="08",MID(Recyclabilité[[#This Row],[Code Valobat]],4,4)="0804",MID(Recyclabilité[[#This Row],[Code Valobat]],4,4)="0709",MID(Recyclabilité[[#This Row],[Code Valobat]],1,7)="6121107"),"",_xlfn.XLOOKUP('Calculs'!B1787,Questions!A:A,Questions!B:B,"ERREUR QUESTION")))</f>
        <v/>
      </c>
      <c r="G1788" s="65" t="str">
        <f>IF(OR(ISBLANK(Recyclabilité[[#This Row],[Réponse 1]]),'Calculs'!D1787="0",_xlfn.XLOOKUP('Calculs'!D1787,'Réponses'!C:C,'Réponses'!F:F,"ERREUR VISIBILITE")=0),"",_xlfn.XLOOKUP(_xlfn.XLOOKUP('Calculs'!D1787,'Réponses'!C:C,'Réponses'!F:F,"ERREUR VISIBILITE"),Questions!A:A,Questions!B:B,"ERREUR QUESTION"))</f>
        <v/>
      </c>
      <c r="I1788" s="65" t="str">
        <f>IF(OR(ISBLANK(Recyclabilité[[#This Row],[Réponse 2]]),'Calculs'!G1787="0",_xlfn.XLOOKUP('Calculs'!G1787,'Réponses'!C:C,'Réponses'!F:F,"ERREUR VISIBILITE")=0),"",_xlfn.XLOOKUP(_xlfn.XLOOKUP('Calculs'!G1787,'Réponses'!C:C,'Réponses'!F:F,"ERREUR VISIBILITE"),Questions!A:A,Questions!B:B,"ERREUR QUESTION"))</f>
        <v/>
      </c>
      <c r="K1788" s="65" t="str">
        <f>IF(OR(ISBLANK(Recyclabilité[[#This Row],[Réponse 3]]),'Calculs'!J1787="0",_xlfn.XLOOKUP('Calculs'!J1787,'Réponses'!C:C,'Réponses'!F:F,"ERREUR VISIBILITE")=0),"",_xlfn.XLOOKUP(_xlfn.XLOOKUP('Calculs'!J1787,'Réponses'!C:C,'Réponses'!F:F,"ERREUR VISIBILITE"),Questions!A:A,Questions!B:B,"ERREUR QUESTION"))</f>
        <v/>
      </c>
      <c r="M1788" s="65" t="str">
        <f>IF(OR(ISBLANK(Recyclabilité[[#This Row],[Réponse 4]]),'Calculs'!M1787="0",_xlfn.XLOOKUP('Calculs'!M1787,'Réponses'!C:C,'Réponses'!F:F,"ERREUR VISIBILITE")=0),"",_xlfn.XLOOKUP(_xlfn.XLOOKUP('Calculs'!M1787,'Réponses'!C:C,'Réponses'!F:F,"ERREUR VISIBILITE"),Questions!A:A,Questions!B:B,"ERREUR QUESTION"))</f>
        <v/>
      </c>
    </row>
    <row r="1789" spans="4:13" ht="60" customHeight="1" x14ac:dyDescent="0.25">
      <c r="D1789" s="29" t="str">
        <f>IF(ISBLANK(Recyclabilité[[#This Row],[Code Valobat]]),"",IF(OR('Calculs'!A1788="08",MID(Recyclabilité[[#This Row],[Code Valobat]],4,4)="0804",MID(Recyclabilité[[#This Row],[Code Valobat]],4,4)="0709",MID(Recyclabilité[[#This Row],[Code Valobat]],1,7)="6121107"),"Non recyclable",_xlfn.XLOOKUP('Calculs'!Q1788,'Combinaisons'!A:A,'Combinaisons'!B:B,"Merci de répondre à toutes les questions")))</f>
        <v/>
      </c>
      <c r="E1789" s="65" t="str">
        <f>IF(ISBLANK(Recyclabilité[[#This Row],[Code Valobat]]),"",IF(OR('Calculs'!A1788="08",MID(Recyclabilité[[#This Row],[Code Valobat]],4,4)="0804",MID(Recyclabilité[[#This Row],[Code Valobat]],4,4)="0709",MID(Recyclabilité[[#This Row],[Code Valobat]],1,7)="6121107"),"",_xlfn.XLOOKUP('Calculs'!B1788,Questions!A:A,Questions!B:B,"ERREUR QUESTION")))</f>
        <v/>
      </c>
      <c r="G1789" s="65" t="str">
        <f>IF(OR(ISBLANK(Recyclabilité[[#This Row],[Réponse 1]]),'Calculs'!D1788="0",_xlfn.XLOOKUP('Calculs'!D1788,'Réponses'!C:C,'Réponses'!F:F,"ERREUR VISIBILITE")=0),"",_xlfn.XLOOKUP(_xlfn.XLOOKUP('Calculs'!D1788,'Réponses'!C:C,'Réponses'!F:F,"ERREUR VISIBILITE"),Questions!A:A,Questions!B:B,"ERREUR QUESTION"))</f>
        <v/>
      </c>
      <c r="I1789" s="65" t="str">
        <f>IF(OR(ISBLANK(Recyclabilité[[#This Row],[Réponse 2]]),'Calculs'!G1788="0",_xlfn.XLOOKUP('Calculs'!G1788,'Réponses'!C:C,'Réponses'!F:F,"ERREUR VISIBILITE")=0),"",_xlfn.XLOOKUP(_xlfn.XLOOKUP('Calculs'!G1788,'Réponses'!C:C,'Réponses'!F:F,"ERREUR VISIBILITE"),Questions!A:A,Questions!B:B,"ERREUR QUESTION"))</f>
        <v/>
      </c>
      <c r="K1789" s="65" t="str">
        <f>IF(OR(ISBLANK(Recyclabilité[[#This Row],[Réponse 3]]),'Calculs'!J1788="0",_xlfn.XLOOKUP('Calculs'!J1788,'Réponses'!C:C,'Réponses'!F:F,"ERREUR VISIBILITE")=0),"",_xlfn.XLOOKUP(_xlfn.XLOOKUP('Calculs'!J1788,'Réponses'!C:C,'Réponses'!F:F,"ERREUR VISIBILITE"),Questions!A:A,Questions!B:B,"ERREUR QUESTION"))</f>
        <v/>
      </c>
      <c r="M1789" s="65" t="str">
        <f>IF(OR(ISBLANK(Recyclabilité[[#This Row],[Réponse 4]]),'Calculs'!M1788="0",_xlfn.XLOOKUP('Calculs'!M1788,'Réponses'!C:C,'Réponses'!F:F,"ERREUR VISIBILITE")=0),"",_xlfn.XLOOKUP(_xlfn.XLOOKUP('Calculs'!M1788,'Réponses'!C:C,'Réponses'!F:F,"ERREUR VISIBILITE"),Questions!A:A,Questions!B:B,"ERREUR QUESTION"))</f>
        <v/>
      </c>
    </row>
    <row r="1790" spans="4:13" ht="60" customHeight="1" x14ac:dyDescent="0.25">
      <c r="D1790" s="29" t="str">
        <f>IF(ISBLANK(Recyclabilité[[#This Row],[Code Valobat]]),"",IF(OR('Calculs'!A1789="08",MID(Recyclabilité[[#This Row],[Code Valobat]],4,4)="0804",MID(Recyclabilité[[#This Row],[Code Valobat]],4,4)="0709",MID(Recyclabilité[[#This Row],[Code Valobat]],1,7)="6121107"),"Non recyclable",_xlfn.XLOOKUP('Calculs'!Q1789,'Combinaisons'!A:A,'Combinaisons'!B:B,"Merci de répondre à toutes les questions")))</f>
        <v/>
      </c>
      <c r="E1790" s="65" t="str">
        <f>IF(ISBLANK(Recyclabilité[[#This Row],[Code Valobat]]),"",IF(OR('Calculs'!A1789="08",MID(Recyclabilité[[#This Row],[Code Valobat]],4,4)="0804",MID(Recyclabilité[[#This Row],[Code Valobat]],4,4)="0709",MID(Recyclabilité[[#This Row],[Code Valobat]],1,7)="6121107"),"",_xlfn.XLOOKUP('Calculs'!B1789,Questions!A:A,Questions!B:B,"ERREUR QUESTION")))</f>
        <v/>
      </c>
      <c r="G1790" s="65" t="str">
        <f>IF(OR(ISBLANK(Recyclabilité[[#This Row],[Réponse 1]]),'Calculs'!D1789="0",_xlfn.XLOOKUP('Calculs'!D1789,'Réponses'!C:C,'Réponses'!F:F,"ERREUR VISIBILITE")=0),"",_xlfn.XLOOKUP(_xlfn.XLOOKUP('Calculs'!D1789,'Réponses'!C:C,'Réponses'!F:F,"ERREUR VISIBILITE"),Questions!A:A,Questions!B:B,"ERREUR QUESTION"))</f>
        <v/>
      </c>
      <c r="I1790" s="65" t="str">
        <f>IF(OR(ISBLANK(Recyclabilité[[#This Row],[Réponse 2]]),'Calculs'!G1789="0",_xlfn.XLOOKUP('Calculs'!G1789,'Réponses'!C:C,'Réponses'!F:F,"ERREUR VISIBILITE")=0),"",_xlfn.XLOOKUP(_xlfn.XLOOKUP('Calculs'!G1789,'Réponses'!C:C,'Réponses'!F:F,"ERREUR VISIBILITE"),Questions!A:A,Questions!B:B,"ERREUR QUESTION"))</f>
        <v/>
      </c>
      <c r="K1790" s="65" t="str">
        <f>IF(OR(ISBLANK(Recyclabilité[[#This Row],[Réponse 3]]),'Calculs'!J1789="0",_xlfn.XLOOKUP('Calculs'!J1789,'Réponses'!C:C,'Réponses'!F:F,"ERREUR VISIBILITE")=0),"",_xlfn.XLOOKUP(_xlfn.XLOOKUP('Calculs'!J1789,'Réponses'!C:C,'Réponses'!F:F,"ERREUR VISIBILITE"),Questions!A:A,Questions!B:B,"ERREUR QUESTION"))</f>
        <v/>
      </c>
      <c r="M1790" s="65" t="str">
        <f>IF(OR(ISBLANK(Recyclabilité[[#This Row],[Réponse 4]]),'Calculs'!M1789="0",_xlfn.XLOOKUP('Calculs'!M1789,'Réponses'!C:C,'Réponses'!F:F,"ERREUR VISIBILITE")=0),"",_xlfn.XLOOKUP(_xlfn.XLOOKUP('Calculs'!M1789,'Réponses'!C:C,'Réponses'!F:F,"ERREUR VISIBILITE"),Questions!A:A,Questions!B:B,"ERREUR QUESTION"))</f>
        <v/>
      </c>
    </row>
    <row r="1791" spans="4:13" ht="60" customHeight="1" x14ac:dyDescent="0.25">
      <c r="D1791" s="29" t="str">
        <f>IF(ISBLANK(Recyclabilité[[#This Row],[Code Valobat]]),"",IF(OR('Calculs'!A1790="08",MID(Recyclabilité[[#This Row],[Code Valobat]],4,4)="0804",MID(Recyclabilité[[#This Row],[Code Valobat]],4,4)="0709",MID(Recyclabilité[[#This Row],[Code Valobat]],1,7)="6121107"),"Non recyclable",_xlfn.XLOOKUP('Calculs'!Q1790,'Combinaisons'!A:A,'Combinaisons'!B:B,"Merci de répondre à toutes les questions")))</f>
        <v/>
      </c>
      <c r="E1791" s="65" t="str">
        <f>IF(ISBLANK(Recyclabilité[[#This Row],[Code Valobat]]),"",IF(OR('Calculs'!A1790="08",MID(Recyclabilité[[#This Row],[Code Valobat]],4,4)="0804",MID(Recyclabilité[[#This Row],[Code Valobat]],4,4)="0709",MID(Recyclabilité[[#This Row],[Code Valobat]],1,7)="6121107"),"",_xlfn.XLOOKUP('Calculs'!B1790,Questions!A:A,Questions!B:B,"ERREUR QUESTION")))</f>
        <v/>
      </c>
      <c r="G1791" s="65" t="str">
        <f>IF(OR(ISBLANK(Recyclabilité[[#This Row],[Réponse 1]]),'Calculs'!D1790="0",_xlfn.XLOOKUP('Calculs'!D1790,'Réponses'!C:C,'Réponses'!F:F,"ERREUR VISIBILITE")=0),"",_xlfn.XLOOKUP(_xlfn.XLOOKUP('Calculs'!D1790,'Réponses'!C:C,'Réponses'!F:F,"ERREUR VISIBILITE"),Questions!A:A,Questions!B:B,"ERREUR QUESTION"))</f>
        <v/>
      </c>
      <c r="I1791" s="65" t="str">
        <f>IF(OR(ISBLANK(Recyclabilité[[#This Row],[Réponse 2]]),'Calculs'!G1790="0",_xlfn.XLOOKUP('Calculs'!G1790,'Réponses'!C:C,'Réponses'!F:F,"ERREUR VISIBILITE")=0),"",_xlfn.XLOOKUP(_xlfn.XLOOKUP('Calculs'!G1790,'Réponses'!C:C,'Réponses'!F:F,"ERREUR VISIBILITE"),Questions!A:A,Questions!B:B,"ERREUR QUESTION"))</f>
        <v/>
      </c>
      <c r="K1791" s="65" t="str">
        <f>IF(OR(ISBLANK(Recyclabilité[[#This Row],[Réponse 3]]),'Calculs'!J1790="0",_xlfn.XLOOKUP('Calculs'!J1790,'Réponses'!C:C,'Réponses'!F:F,"ERREUR VISIBILITE")=0),"",_xlfn.XLOOKUP(_xlfn.XLOOKUP('Calculs'!J1790,'Réponses'!C:C,'Réponses'!F:F,"ERREUR VISIBILITE"),Questions!A:A,Questions!B:B,"ERREUR QUESTION"))</f>
        <v/>
      </c>
      <c r="M1791" s="65" t="str">
        <f>IF(OR(ISBLANK(Recyclabilité[[#This Row],[Réponse 4]]),'Calculs'!M1790="0",_xlfn.XLOOKUP('Calculs'!M1790,'Réponses'!C:C,'Réponses'!F:F,"ERREUR VISIBILITE")=0),"",_xlfn.XLOOKUP(_xlfn.XLOOKUP('Calculs'!M1790,'Réponses'!C:C,'Réponses'!F:F,"ERREUR VISIBILITE"),Questions!A:A,Questions!B:B,"ERREUR QUESTION"))</f>
        <v/>
      </c>
    </row>
    <row r="1792" spans="4:13" ht="60" customHeight="1" x14ac:dyDescent="0.25">
      <c r="D1792" s="29" t="str">
        <f>IF(ISBLANK(Recyclabilité[[#This Row],[Code Valobat]]),"",IF(OR('Calculs'!A1791="08",MID(Recyclabilité[[#This Row],[Code Valobat]],4,4)="0804",MID(Recyclabilité[[#This Row],[Code Valobat]],4,4)="0709",MID(Recyclabilité[[#This Row],[Code Valobat]],1,7)="6121107"),"Non recyclable",_xlfn.XLOOKUP('Calculs'!Q1791,'Combinaisons'!A:A,'Combinaisons'!B:B,"Merci de répondre à toutes les questions")))</f>
        <v/>
      </c>
      <c r="E1792" s="65" t="str">
        <f>IF(ISBLANK(Recyclabilité[[#This Row],[Code Valobat]]),"",IF(OR('Calculs'!A1791="08",MID(Recyclabilité[[#This Row],[Code Valobat]],4,4)="0804",MID(Recyclabilité[[#This Row],[Code Valobat]],4,4)="0709",MID(Recyclabilité[[#This Row],[Code Valobat]],1,7)="6121107"),"",_xlfn.XLOOKUP('Calculs'!B1791,Questions!A:A,Questions!B:B,"ERREUR QUESTION")))</f>
        <v/>
      </c>
      <c r="G1792" s="65" t="str">
        <f>IF(OR(ISBLANK(Recyclabilité[[#This Row],[Réponse 1]]),'Calculs'!D1791="0",_xlfn.XLOOKUP('Calculs'!D1791,'Réponses'!C:C,'Réponses'!F:F,"ERREUR VISIBILITE")=0),"",_xlfn.XLOOKUP(_xlfn.XLOOKUP('Calculs'!D1791,'Réponses'!C:C,'Réponses'!F:F,"ERREUR VISIBILITE"),Questions!A:A,Questions!B:B,"ERREUR QUESTION"))</f>
        <v/>
      </c>
      <c r="I1792" s="65" t="str">
        <f>IF(OR(ISBLANK(Recyclabilité[[#This Row],[Réponse 2]]),'Calculs'!G1791="0",_xlfn.XLOOKUP('Calculs'!G1791,'Réponses'!C:C,'Réponses'!F:F,"ERREUR VISIBILITE")=0),"",_xlfn.XLOOKUP(_xlfn.XLOOKUP('Calculs'!G1791,'Réponses'!C:C,'Réponses'!F:F,"ERREUR VISIBILITE"),Questions!A:A,Questions!B:B,"ERREUR QUESTION"))</f>
        <v/>
      </c>
      <c r="K1792" s="65" t="str">
        <f>IF(OR(ISBLANK(Recyclabilité[[#This Row],[Réponse 3]]),'Calculs'!J1791="0",_xlfn.XLOOKUP('Calculs'!J1791,'Réponses'!C:C,'Réponses'!F:F,"ERREUR VISIBILITE")=0),"",_xlfn.XLOOKUP(_xlfn.XLOOKUP('Calculs'!J1791,'Réponses'!C:C,'Réponses'!F:F,"ERREUR VISIBILITE"),Questions!A:A,Questions!B:B,"ERREUR QUESTION"))</f>
        <v/>
      </c>
      <c r="M1792" s="65" t="str">
        <f>IF(OR(ISBLANK(Recyclabilité[[#This Row],[Réponse 4]]),'Calculs'!M1791="0",_xlfn.XLOOKUP('Calculs'!M1791,'Réponses'!C:C,'Réponses'!F:F,"ERREUR VISIBILITE")=0),"",_xlfn.XLOOKUP(_xlfn.XLOOKUP('Calculs'!M1791,'Réponses'!C:C,'Réponses'!F:F,"ERREUR VISIBILITE"),Questions!A:A,Questions!B:B,"ERREUR QUESTION"))</f>
        <v/>
      </c>
    </row>
    <row r="1793" spans="4:13" ht="60" customHeight="1" x14ac:dyDescent="0.25">
      <c r="D1793" s="29" t="str">
        <f>IF(ISBLANK(Recyclabilité[[#This Row],[Code Valobat]]),"",IF(OR('Calculs'!A1792="08",MID(Recyclabilité[[#This Row],[Code Valobat]],4,4)="0804",MID(Recyclabilité[[#This Row],[Code Valobat]],4,4)="0709",MID(Recyclabilité[[#This Row],[Code Valobat]],1,7)="6121107"),"Non recyclable",_xlfn.XLOOKUP('Calculs'!Q1792,'Combinaisons'!A:A,'Combinaisons'!B:B,"Merci de répondre à toutes les questions")))</f>
        <v/>
      </c>
      <c r="E1793" s="65" t="str">
        <f>IF(ISBLANK(Recyclabilité[[#This Row],[Code Valobat]]),"",IF(OR('Calculs'!A1792="08",MID(Recyclabilité[[#This Row],[Code Valobat]],4,4)="0804",MID(Recyclabilité[[#This Row],[Code Valobat]],4,4)="0709",MID(Recyclabilité[[#This Row],[Code Valobat]],1,7)="6121107"),"",_xlfn.XLOOKUP('Calculs'!B1792,Questions!A:A,Questions!B:B,"ERREUR QUESTION")))</f>
        <v/>
      </c>
      <c r="G1793" s="65" t="str">
        <f>IF(OR(ISBLANK(Recyclabilité[[#This Row],[Réponse 1]]),'Calculs'!D1792="0",_xlfn.XLOOKUP('Calculs'!D1792,'Réponses'!C:C,'Réponses'!F:F,"ERREUR VISIBILITE")=0),"",_xlfn.XLOOKUP(_xlfn.XLOOKUP('Calculs'!D1792,'Réponses'!C:C,'Réponses'!F:F,"ERREUR VISIBILITE"),Questions!A:A,Questions!B:B,"ERREUR QUESTION"))</f>
        <v/>
      </c>
      <c r="I1793" s="65" t="str">
        <f>IF(OR(ISBLANK(Recyclabilité[[#This Row],[Réponse 2]]),'Calculs'!G1792="0",_xlfn.XLOOKUP('Calculs'!G1792,'Réponses'!C:C,'Réponses'!F:F,"ERREUR VISIBILITE")=0),"",_xlfn.XLOOKUP(_xlfn.XLOOKUP('Calculs'!G1792,'Réponses'!C:C,'Réponses'!F:F,"ERREUR VISIBILITE"),Questions!A:A,Questions!B:B,"ERREUR QUESTION"))</f>
        <v/>
      </c>
      <c r="K1793" s="65" t="str">
        <f>IF(OR(ISBLANK(Recyclabilité[[#This Row],[Réponse 3]]),'Calculs'!J1792="0",_xlfn.XLOOKUP('Calculs'!J1792,'Réponses'!C:C,'Réponses'!F:F,"ERREUR VISIBILITE")=0),"",_xlfn.XLOOKUP(_xlfn.XLOOKUP('Calculs'!J1792,'Réponses'!C:C,'Réponses'!F:F,"ERREUR VISIBILITE"),Questions!A:A,Questions!B:B,"ERREUR QUESTION"))</f>
        <v/>
      </c>
      <c r="M1793" s="65" t="str">
        <f>IF(OR(ISBLANK(Recyclabilité[[#This Row],[Réponse 4]]),'Calculs'!M1792="0",_xlfn.XLOOKUP('Calculs'!M1792,'Réponses'!C:C,'Réponses'!F:F,"ERREUR VISIBILITE")=0),"",_xlfn.XLOOKUP(_xlfn.XLOOKUP('Calculs'!M1792,'Réponses'!C:C,'Réponses'!F:F,"ERREUR VISIBILITE"),Questions!A:A,Questions!B:B,"ERREUR QUESTION"))</f>
        <v/>
      </c>
    </row>
    <row r="1794" spans="4:13" ht="60" customHeight="1" x14ac:dyDescent="0.25">
      <c r="D1794" s="29" t="str">
        <f>IF(ISBLANK(Recyclabilité[[#This Row],[Code Valobat]]),"",IF(OR('Calculs'!A1793="08",MID(Recyclabilité[[#This Row],[Code Valobat]],4,4)="0804",MID(Recyclabilité[[#This Row],[Code Valobat]],4,4)="0709",MID(Recyclabilité[[#This Row],[Code Valobat]],1,7)="6121107"),"Non recyclable",_xlfn.XLOOKUP('Calculs'!Q1793,'Combinaisons'!A:A,'Combinaisons'!B:B,"Merci de répondre à toutes les questions")))</f>
        <v/>
      </c>
      <c r="E1794" s="65" t="str">
        <f>IF(ISBLANK(Recyclabilité[[#This Row],[Code Valobat]]),"",IF(OR('Calculs'!A1793="08",MID(Recyclabilité[[#This Row],[Code Valobat]],4,4)="0804",MID(Recyclabilité[[#This Row],[Code Valobat]],4,4)="0709",MID(Recyclabilité[[#This Row],[Code Valobat]],1,7)="6121107"),"",_xlfn.XLOOKUP('Calculs'!B1793,Questions!A:A,Questions!B:B,"ERREUR QUESTION")))</f>
        <v/>
      </c>
      <c r="G1794" s="65" t="str">
        <f>IF(OR(ISBLANK(Recyclabilité[[#This Row],[Réponse 1]]),'Calculs'!D1793="0",_xlfn.XLOOKUP('Calculs'!D1793,'Réponses'!C:C,'Réponses'!F:F,"ERREUR VISIBILITE")=0),"",_xlfn.XLOOKUP(_xlfn.XLOOKUP('Calculs'!D1793,'Réponses'!C:C,'Réponses'!F:F,"ERREUR VISIBILITE"),Questions!A:A,Questions!B:B,"ERREUR QUESTION"))</f>
        <v/>
      </c>
      <c r="I1794" s="65" t="str">
        <f>IF(OR(ISBLANK(Recyclabilité[[#This Row],[Réponse 2]]),'Calculs'!G1793="0",_xlfn.XLOOKUP('Calculs'!G1793,'Réponses'!C:C,'Réponses'!F:F,"ERREUR VISIBILITE")=0),"",_xlfn.XLOOKUP(_xlfn.XLOOKUP('Calculs'!G1793,'Réponses'!C:C,'Réponses'!F:F,"ERREUR VISIBILITE"),Questions!A:A,Questions!B:B,"ERREUR QUESTION"))</f>
        <v/>
      </c>
      <c r="K1794" s="65" t="str">
        <f>IF(OR(ISBLANK(Recyclabilité[[#This Row],[Réponse 3]]),'Calculs'!J1793="0",_xlfn.XLOOKUP('Calculs'!J1793,'Réponses'!C:C,'Réponses'!F:F,"ERREUR VISIBILITE")=0),"",_xlfn.XLOOKUP(_xlfn.XLOOKUP('Calculs'!J1793,'Réponses'!C:C,'Réponses'!F:F,"ERREUR VISIBILITE"),Questions!A:A,Questions!B:B,"ERREUR QUESTION"))</f>
        <v/>
      </c>
      <c r="M1794" s="65" t="str">
        <f>IF(OR(ISBLANK(Recyclabilité[[#This Row],[Réponse 4]]),'Calculs'!M1793="0",_xlfn.XLOOKUP('Calculs'!M1793,'Réponses'!C:C,'Réponses'!F:F,"ERREUR VISIBILITE")=0),"",_xlfn.XLOOKUP(_xlfn.XLOOKUP('Calculs'!M1793,'Réponses'!C:C,'Réponses'!F:F,"ERREUR VISIBILITE"),Questions!A:A,Questions!B:B,"ERREUR QUESTION"))</f>
        <v/>
      </c>
    </row>
    <row r="1795" spans="4:13" ht="60" customHeight="1" x14ac:dyDescent="0.25">
      <c r="D1795" s="29" t="str">
        <f>IF(ISBLANK(Recyclabilité[[#This Row],[Code Valobat]]),"",IF(OR('Calculs'!A1794="08",MID(Recyclabilité[[#This Row],[Code Valobat]],4,4)="0804",MID(Recyclabilité[[#This Row],[Code Valobat]],4,4)="0709",MID(Recyclabilité[[#This Row],[Code Valobat]],1,7)="6121107"),"Non recyclable",_xlfn.XLOOKUP('Calculs'!Q1794,'Combinaisons'!A:A,'Combinaisons'!B:B,"Merci de répondre à toutes les questions")))</f>
        <v/>
      </c>
      <c r="E1795" s="65" t="str">
        <f>IF(ISBLANK(Recyclabilité[[#This Row],[Code Valobat]]),"",IF(OR('Calculs'!A1794="08",MID(Recyclabilité[[#This Row],[Code Valobat]],4,4)="0804",MID(Recyclabilité[[#This Row],[Code Valobat]],4,4)="0709",MID(Recyclabilité[[#This Row],[Code Valobat]],1,7)="6121107"),"",_xlfn.XLOOKUP('Calculs'!B1794,Questions!A:A,Questions!B:B,"ERREUR QUESTION")))</f>
        <v/>
      </c>
      <c r="G1795" s="65" t="str">
        <f>IF(OR(ISBLANK(Recyclabilité[[#This Row],[Réponse 1]]),'Calculs'!D1794="0",_xlfn.XLOOKUP('Calculs'!D1794,'Réponses'!C:C,'Réponses'!F:F,"ERREUR VISIBILITE")=0),"",_xlfn.XLOOKUP(_xlfn.XLOOKUP('Calculs'!D1794,'Réponses'!C:C,'Réponses'!F:F,"ERREUR VISIBILITE"),Questions!A:A,Questions!B:B,"ERREUR QUESTION"))</f>
        <v/>
      </c>
      <c r="I1795" s="65" t="str">
        <f>IF(OR(ISBLANK(Recyclabilité[[#This Row],[Réponse 2]]),'Calculs'!G1794="0",_xlfn.XLOOKUP('Calculs'!G1794,'Réponses'!C:C,'Réponses'!F:F,"ERREUR VISIBILITE")=0),"",_xlfn.XLOOKUP(_xlfn.XLOOKUP('Calculs'!G1794,'Réponses'!C:C,'Réponses'!F:F,"ERREUR VISIBILITE"),Questions!A:A,Questions!B:B,"ERREUR QUESTION"))</f>
        <v/>
      </c>
      <c r="K1795" s="65" t="str">
        <f>IF(OR(ISBLANK(Recyclabilité[[#This Row],[Réponse 3]]),'Calculs'!J1794="0",_xlfn.XLOOKUP('Calculs'!J1794,'Réponses'!C:C,'Réponses'!F:F,"ERREUR VISIBILITE")=0),"",_xlfn.XLOOKUP(_xlfn.XLOOKUP('Calculs'!J1794,'Réponses'!C:C,'Réponses'!F:F,"ERREUR VISIBILITE"),Questions!A:A,Questions!B:B,"ERREUR QUESTION"))</f>
        <v/>
      </c>
      <c r="M1795" s="65" t="str">
        <f>IF(OR(ISBLANK(Recyclabilité[[#This Row],[Réponse 4]]),'Calculs'!M1794="0",_xlfn.XLOOKUP('Calculs'!M1794,'Réponses'!C:C,'Réponses'!F:F,"ERREUR VISIBILITE")=0),"",_xlfn.XLOOKUP(_xlfn.XLOOKUP('Calculs'!M1794,'Réponses'!C:C,'Réponses'!F:F,"ERREUR VISIBILITE"),Questions!A:A,Questions!B:B,"ERREUR QUESTION"))</f>
        <v/>
      </c>
    </row>
    <row r="1796" spans="4:13" ht="60" customHeight="1" x14ac:dyDescent="0.25">
      <c r="D1796" s="29" t="str">
        <f>IF(ISBLANK(Recyclabilité[[#This Row],[Code Valobat]]),"",IF(OR('Calculs'!A1795="08",MID(Recyclabilité[[#This Row],[Code Valobat]],4,4)="0804",MID(Recyclabilité[[#This Row],[Code Valobat]],4,4)="0709",MID(Recyclabilité[[#This Row],[Code Valobat]],1,7)="6121107"),"Non recyclable",_xlfn.XLOOKUP('Calculs'!Q1795,'Combinaisons'!A:A,'Combinaisons'!B:B,"Merci de répondre à toutes les questions")))</f>
        <v/>
      </c>
      <c r="E1796" s="65" t="str">
        <f>IF(ISBLANK(Recyclabilité[[#This Row],[Code Valobat]]),"",IF(OR('Calculs'!A1795="08",MID(Recyclabilité[[#This Row],[Code Valobat]],4,4)="0804",MID(Recyclabilité[[#This Row],[Code Valobat]],4,4)="0709",MID(Recyclabilité[[#This Row],[Code Valobat]],1,7)="6121107"),"",_xlfn.XLOOKUP('Calculs'!B1795,Questions!A:A,Questions!B:B,"ERREUR QUESTION")))</f>
        <v/>
      </c>
      <c r="G1796" s="65" t="str">
        <f>IF(OR(ISBLANK(Recyclabilité[[#This Row],[Réponse 1]]),'Calculs'!D1795="0",_xlfn.XLOOKUP('Calculs'!D1795,'Réponses'!C:C,'Réponses'!F:F,"ERREUR VISIBILITE")=0),"",_xlfn.XLOOKUP(_xlfn.XLOOKUP('Calculs'!D1795,'Réponses'!C:C,'Réponses'!F:F,"ERREUR VISIBILITE"),Questions!A:A,Questions!B:B,"ERREUR QUESTION"))</f>
        <v/>
      </c>
      <c r="I1796" s="65" t="str">
        <f>IF(OR(ISBLANK(Recyclabilité[[#This Row],[Réponse 2]]),'Calculs'!G1795="0",_xlfn.XLOOKUP('Calculs'!G1795,'Réponses'!C:C,'Réponses'!F:F,"ERREUR VISIBILITE")=0),"",_xlfn.XLOOKUP(_xlfn.XLOOKUP('Calculs'!G1795,'Réponses'!C:C,'Réponses'!F:F,"ERREUR VISIBILITE"),Questions!A:A,Questions!B:B,"ERREUR QUESTION"))</f>
        <v/>
      </c>
      <c r="K1796" s="65" t="str">
        <f>IF(OR(ISBLANK(Recyclabilité[[#This Row],[Réponse 3]]),'Calculs'!J1795="0",_xlfn.XLOOKUP('Calculs'!J1795,'Réponses'!C:C,'Réponses'!F:F,"ERREUR VISIBILITE")=0),"",_xlfn.XLOOKUP(_xlfn.XLOOKUP('Calculs'!J1795,'Réponses'!C:C,'Réponses'!F:F,"ERREUR VISIBILITE"),Questions!A:A,Questions!B:B,"ERREUR QUESTION"))</f>
        <v/>
      </c>
      <c r="M1796" s="65" t="str">
        <f>IF(OR(ISBLANK(Recyclabilité[[#This Row],[Réponse 4]]),'Calculs'!M1795="0",_xlfn.XLOOKUP('Calculs'!M1795,'Réponses'!C:C,'Réponses'!F:F,"ERREUR VISIBILITE")=0),"",_xlfn.XLOOKUP(_xlfn.XLOOKUP('Calculs'!M1795,'Réponses'!C:C,'Réponses'!F:F,"ERREUR VISIBILITE"),Questions!A:A,Questions!B:B,"ERREUR QUESTION"))</f>
        <v/>
      </c>
    </row>
    <row r="1797" spans="4:13" ht="60" customHeight="1" x14ac:dyDescent="0.25">
      <c r="D1797" s="29" t="str">
        <f>IF(ISBLANK(Recyclabilité[[#This Row],[Code Valobat]]),"",IF(OR('Calculs'!A1796="08",MID(Recyclabilité[[#This Row],[Code Valobat]],4,4)="0804",MID(Recyclabilité[[#This Row],[Code Valobat]],4,4)="0709",MID(Recyclabilité[[#This Row],[Code Valobat]],1,7)="6121107"),"Non recyclable",_xlfn.XLOOKUP('Calculs'!Q1796,'Combinaisons'!A:A,'Combinaisons'!B:B,"Merci de répondre à toutes les questions")))</f>
        <v/>
      </c>
      <c r="E1797" s="65" t="str">
        <f>IF(ISBLANK(Recyclabilité[[#This Row],[Code Valobat]]),"",IF(OR('Calculs'!A1796="08",MID(Recyclabilité[[#This Row],[Code Valobat]],4,4)="0804",MID(Recyclabilité[[#This Row],[Code Valobat]],4,4)="0709",MID(Recyclabilité[[#This Row],[Code Valobat]],1,7)="6121107"),"",_xlfn.XLOOKUP('Calculs'!B1796,Questions!A:A,Questions!B:B,"ERREUR QUESTION")))</f>
        <v/>
      </c>
      <c r="G1797" s="65" t="str">
        <f>IF(OR(ISBLANK(Recyclabilité[[#This Row],[Réponse 1]]),'Calculs'!D1796="0",_xlfn.XLOOKUP('Calculs'!D1796,'Réponses'!C:C,'Réponses'!F:F,"ERREUR VISIBILITE")=0),"",_xlfn.XLOOKUP(_xlfn.XLOOKUP('Calculs'!D1796,'Réponses'!C:C,'Réponses'!F:F,"ERREUR VISIBILITE"),Questions!A:A,Questions!B:B,"ERREUR QUESTION"))</f>
        <v/>
      </c>
      <c r="I1797" s="65" t="str">
        <f>IF(OR(ISBLANK(Recyclabilité[[#This Row],[Réponse 2]]),'Calculs'!G1796="0",_xlfn.XLOOKUP('Calculs'!G1796,'Réponses'!C:C,'Réponses'!F:F,"ERREUR VISIBILITE")=0),"",_xlfn.XLOOKUP(_xlfn.XLOOKUP('Calculs'!G1796,'Réponses'!C:C,'Réponses'!F:F,"ERREUR VISIBILITE"),Questions!A:A,Questions!B:B,"ERREUR QUESTION"))</f>
        <v/>
      </c>
      <c r="K1797" s="65" t="str">
        <f>IF(OR(ISBLANK(Recyclabilité[[#This Row],[Réponse 3]]),'Calculs'!J1796="0",_xlfn.XLOOKUP('Calculs'!J1796,'Réponses'!C:C,'Réponses'!F:F,"ERREUR VISIBILITE")=0),"",_xlfn.XLOOKUP(_xlfn.XLOOKUP('Calculs'!J1796,'Réponses'!C:C,'Réponses'!F:F,"ERREUR VISIBILITE"),Questions!A:A,Questions!B:B,"ERREUR QUESTION"))</f>
        <v/>
      </c>
      <c r="M1797" s="65" t="str">
        <f>IF(OR(ISBLANK(Recyclabilité[[#This Row],[Réponse 4]]),'Calculs'!M1796="0",_xlfn.XLOOKUP('Calculs'!M1796,'Réponses'!C:C,'Réponses'!F:F,"ERREUR VISIBILITE")=0),"",_xlfn.XLOOKUP(_xlfn.XLOOKUP('Calculs'!M1796,'Réponses'!C:C,'Réponses'!F:F,"ERREUR VISIBILITE"),Questions!A:A,Questions!B:B,"ERREUR QUESTION"))</f>
        <v/>
      </c>
    </row>
    <row r="1798" spans="4:13" ht="60" customHeight="1" x14ac:dyDescent="0.25">
      <c r="D1798" s="29" t="str">
        <f>IF(ISBLANK(Recyclabilité[[#This Row],[Code Valobat]]),"",IF(OR('Calculs'!A1797="08",MID(Recyclabilité[[#This Row],[Code Valobat]],4,4)="0804",MID(Recyclabilité[[#This Row],[Code Valobat]],4,4)="0709",MID(Recyclabilité[[#This Row],[Code Valobat]],1,7)="6121107"),"Non recyclable",_xlfn.XLOOKUP('Calculs'!Q1797,'Combinaisons'!A:A,'Combinaisons'!B:B,"Merci de répondre à toutes les questions")))</f>
        <v/>
      </c>
      <c r="E1798" s="65" t="str">
        <f>IF(ISBLANK(Recyclabilité[[#This Row],[Code Valobat]]),"",IF(OR('Calculs'!A1797="08",MID(Recyclabilité[[#This Row],[Code Valobat]],4,4)="0804",MID(Recyclabilité[[#This Row],[Code Valobat]],4,4)="0709",MID(Recyclabilité[[#This Row],[Code Valobat]],1,7)="6121107"),"",_xlfn.XLOOKUP('Calculs'!B1797,Questions!A:A,Questions!B:B,"ERREUR QUESTION")))</f>
        <v/>
      </c>
      <c r="G1798" s="65" t="str">
        <f>IF(OR(ISBLANK(Recyclabilité[[#This Row],[Réponse 1]]),'Calculs'!D1797="0",_xlfn.XLOOKUP('Calculs'!D1797,'Réponses'!C:C,'Réponses'!F:F,"ERREUR VISIBILITE")=0),"",_xlfn.XLOOKUP(_xlfn.XLOOKUP('Calculs'!D1797,'Réponses'!C:C,'Réponses'!F:F,"ERREUR VISIBILITE"),Questions!A:A,Questions!B:B,"ERREUR QUESTION"))</f>
        <v/>
      </c>
      <c r="I1798" s="65" t="str">
        <f>IF(OR(ISBLANK(Recyclabilité[[#This Row],[Réponse 2]]),'Calculs'!G1797="0",_xlfn.XLOOKUP('Calculs'!G1797,'Réponses'!C:C,'Réponses'!F:F,"ERREUR VISIBILITE")=0),"",_xlfn.XLOOKUP(_xlfn.XLOOKUP('Calculs'!G1797,'Réponses'!C:C,'Réponses'!F:F,"ERREUR VISIBILITE"),Questions!A:A,Questions!B:B,"ERREUR QUESTION"))</f>
        <v/>
      </c>
      <c r="K1798" s="65" t="str">
        <f>IF(OR(ISBLANK(Recyclabilité[[#This Row],[Réponse 3]]),'Calculs'!J1797="0",_xlfn.XLOOKUP('Calculs'!J1797,'Réponses'!C:C,'Réponses'!F:F,"ERREUR VISIBILITE")=0),"",_xlfn.XLOOKUP(_xlfn.XLOOKUP('Calculs'!J1797,'Réponses'!C:C,'Réponses'!F:F,"ERREUR VISIBILITE"),Questions!A:A,Questions!B:B,"ERREUR QUESTION"))</f>
        <v/>
      </c>
      <c r="M1798" s="65" t="str">
        <f>IF(OR(ISBLANK(Recyclabilité[[#This Row],[Réponse 4]]),'Calculs'!M1797="0",_xlfn.XLOOKUP('Calculs'!M1797,'Réponses'!C:C,'Réponses'!F:F,"ERREUR VISIBILITE")=0),"",_xlfn.XLOOKUP(_xlfn.XLOOKUP('Calculs'!M1797,'Réponses'!C:C,'Réponses'!F:F,"ERREUR VISIBILITE"),Questions!A:A,Questions!B:B,"ERREUR QUESTION"))</f>
        <v/>
      </c>
    </row>
    <row r="1799" spans="4:13" ht="60" customHeight="1" x14ac:dyDescent="0.25">
      <c r="D1799" s="29" t="str">
        <f>IF(ISBLANK(Recyclabilité[[#This Row],[Code Valobat]]),"",IF(OR('Calculs'!A1798="08",MID(Recyclabilité[[#This Row],[Code Valobat]],4,4)="0804",MID(Recyclabilité[[#This Row],[Code Valobat]],4,4)="0709",MID(Recyclabilité[[#This Row],[Code Valobat]],1,7)="6121107"),"Non recyclable",_xlfn.XLOOKUP('Calculs'!Q1798,'Combinaisons'!A:A,'Combinaisons'!B:B,"Merci de répondre à toutes les questions")))</f>
        <v/>
      </c>
      <c r="E1799" s="65" t="str">
        <f>IF(ISBLANK(Recyclabilité[[#This Row],[Code Valobat]]),"",IF(OR('Calculs'!A1798="08",MID(Recyclabilité[[#This Row],[Code Valobat]],4,4)="0804",MID(Recyclabilité[[#This Row],[Code Valobat]],4,4)="0709",MID(Recyclabilité[[#This Row],[Code Valobat]],1,7)="6121107"),"",_xlfn.XLOOKUP('Calculs'!B1798,Questions!A:A,Questions!B:B,"ERREUR QUESTION")))</f>
        <v/>
      </c>
      <c r="G1799" s="65" t="str">
        <f>IF(OR(ISBLANK(Recyclabilité[[#This Row],[Réponse 1]]),'Calculs'!D1798="0",_xlfn.XLOOKUP('Calculs'!D1798,'Réponses'!C:C,'Réponses'!F:F,"ERREUR VISIBILITE")=0),"",_xlfn.XLOOKUP(_xlfn.XLOOKUP('Calculs'!D1798,'Réponses'!C:C,'Réponses'!F:F,"ERREUR VISIBILITE"),Questions!A:A,Questions!B:B,"ERREUR QUESTION"))</f>
        <v/>
      </c>
      <c r="I1799" s="65" t="str">
        <f>IF(OR(ISBLANK(Recyclabilité[[#This Row],[Réponse 2]]),'Calculs'!G1798="0",_xlfn.XLOOKUP('Calculs'!G1798,'Réponses'!C:C,'Réponses'!F:F,"ERREUR VISIBILITE")=0),"",_xlfn.XLOOKUP(_xlfn.XLOOKUP('Calculs'!G1798,'Réponses'!C:C,'Réponses'!F:F,"ERREUR VISIBILITE"),Questions!A:A,Questions!B:B,"ERREUR QUESTION"))</f>
        <v/>
      </c>
      <c r="K1799" s="65" t="str">
        <f>IF(OR(ISBLANK(Recyclabilité[[#This Row],[Réponse 3]]),'Calculs'!J1798="0",_xlfn.XLOOKUP('Calculs'!J1798,'Réponses'!C:C,'Réponses'!F:F,"ERREUR VISIBILITE")=0),"",_xlfn.XLOOKUP(_xlfn.XLOOKUP('Calculs'!J1798,'Réponses'!C:C,'Réponses'!F:F,"ERREUR VISIBILITE"),Questions!A:A,Questions!B:B,"ERREUR QUESTION"))</f>
        <v/>
      </c>
      <c r="M1799" s="65" t="str">
        <f>IF(OR(ISBLANK(Recyclabilité[[#This Row],[Réponse 4]]),'Calculs'!M1798="0",_xlfn.XLOOKUP('Calculs'!M1798,'Réponses'!C:C,'Réponses'!F:F,"ERREUR VISIBILITE")=0),"",_xlfn.XLOOKUP(_xlfn.XLOOKUP('Calculs'!M1798,'Réponses'!C:C,'Réponses'!F:F,"ERREUR VISIBILITE"),Questions!A:A,Questions!B:B,"ERREUR QUESTION"))</f>
        <v/>
      </c>
    </row>
    <row r="1800" spans="4:13" ht="60" customHeight="1" x14ac:dyDescent="0.25">
      <c r="D1800" s="29" t="str">
        <f>IF(ISBLANK(Recyclabilité[[#This Row],[Code Valobat]]),"",IF(OR('Calculs'!A1799="08",MID(Recyclabilité[[#This Row],[Code Valobat]],4,4)="0804",MID(Recyclabilité[[#This Row],[Code Valobat]],4,4)="0709",MID(Recyclabilité[[#This Row],[Code Valobat]],1,7)="6121107"),"Non recyclable",_xlfn.XLOOKUP('Calculs'!Q1799,'Combinaisons'!A:A,'Combinaisons'!B:B,"Merci de répondre à toutes les questions")))</f>
        <v/>
      </c>
      <c r="E1800" s="65" t="str">
        <f>IF(ISBLANK(Recyclabilité[[#This Row],[Code Valobat]]),"",IF(OR('Calculs'!A1799="08",MID(Recyclabilité[[#This Row],[Code Valobat]],4,4)="0804",MID(Recyclabilité[[#This Row],[Code Valobat]],4,4)="0709",MID(Recyclabilité[[#This Row],[Code Valobat]],1,7)="6121107"),"",_xlfn.XLOOKUP('Calculs'!B1799,Questions!A:A,Questions!B:B,"ERREUR QUESTION")))</f>
        <v/>
      </c>
      <c r="G1800" s="65" t="str">
        <f>IF(OR(ISBLANK(Recyclabilité[[#This Row],[Réponse 1]]),'Calculs'!D1799="0",_xlfn.XLOOKUP('Calculs'!D1799,'Réponses'!C:C,'Réponses'!F:F,"ERREUR VISIBILITE")=0),"",_xlfn.XLOOKUP(_xlfn.XLOOKUP('Calculs'!D1799,'Réponses'!C:C,'Réponses'!F:F,"ERREUR VISIBILITE"),Questions!A:A,Questions!B:B,"ERREUR QUESTION"))</f>
        <v/>
      </c>
      <c r="I1800" s="65" t="str">
        <f>IF(OR(ISBLANK(Recyclabilité[[#This Row],[Réponse 2]]),'Calculs'!G1799="0",_xlfn.XLOOKUP('Calculs'!G1799,'Réponses'!C:C,'Réponses'!F:F,"ERREUR VISIBILITE")=0),"",_xlfn.XLOOKUP(_xlfn.XLOOKUP('Calculs'!G1799,'Réponses'!C:C,'Réponses'!F:F,"ERREUR VISIBILITE"),Questions!A:A,Questions!B:B,"ERREUR QUESTION"))</f>
        <v/>
      </c>
      <c r="K1800" s="65" t="str">
        <f>IF(OR(ISBLANK(Recyclabilité[[#This Row],[Réponse 3]]),'Calculs'!J1799="0",_xlfn.XLOOKUP('Calculs'!J1799,'Réponses'!C:C,'Réponses'!F:F,"ERREUR VISIBILITE")=0),"",_xlfn.XLOOKUP(_xlfn.XLOOKUP('Calculs'!J1799,'Réponses'!C:C,'Réponses'!F:F,"ERREUR VISIBILITE"),Questions!A:A,Questions!B:B,"ERREUR QUESTION"))</f>
        <v/>
      </c>
      <c r="M1800" s="65" t="str">
        <f>IF(OR(ISBLANK(Recyclabilité[[#This Row],[Réponse 4]]),'Calculs'!M1799="0",_xlfn.XLOOKUP('Calculs'!M1799,'Réponses'!C:C,'Réponses'!F:F,"ERREUR VISIBILITE")=0),"",_xlfn.XLOOKUP(_xlfn.XLOOKUP('Calculs'!M1799,'Réponses'!C:C,'Réponses'!F:F,"ERREUR VISIBILITE"),Questions!A:A,Questions!B:B,"ERREUR QUESTION"))</f>
        <v/>
      </c>
    </row>
    <row r="1801" spans="4:13" ht="60" customHeight="1" x14ac:dyDescent="0.25">
      <c r="D1801" s="29" t="str">
        <f>IF(ISBLANK(Recyclabilité[[#This Row],[Code Valobat]]),"",IF(OR('Calculs'!A1800="08",MID(Recyclabilité[[#This Row],[Code Valobat]],4,4)="0804",MID(Recyclabilité[[#This Row],[Code Valobat]],4,4)="0709",MID(Recyclabilité[[#This Row],[Code Valobat]],1,7)="6121107"),"Non recyclable",_xlfn.XLOOKUP('Calculs'!Q1800,'Combinaisons'!A:A,'Combinaisons'!B:B,"Merci de répondre à toutes les questions")))</f>
        <v/>
      </c>
      <c r="E1801" s="65" t="str">
        <f>IF(ISBLANK(Recyclabilité[[#This Row],[Code Valobat]]),"",IF(OR('Calculs'!A1800="08",MID(Recyclabilité[[#This Row],[Code Valobat]],4,4)="0804",MID(Recyclabilité[[#This Row],[Code Valobat]],4,4)="0709",MID(Recyclabilité[[#This Row],[Code Valobat]],1,7)="6121107"),"",_xlfn.XLOOKUP('Calculs'!B1800,Questions!A:A,Questions!B:B,"ERREUR QUESTION")))</f>
        <v/>
      </c>
      <c r="G1801" s="65" t="str">
        <f>IF(OR(ISBLANK(Recyclabilité[[#This Row],[Réponse 1]]),'Calculs'!D1800="0",_xlfn.XLOOKUP('Calculs'!D1800,'Réponses'!C:C,'Réponses'!F:F,"ERREUR VISIBILITE")=0),"",_xlfn.XLOOKUP(_xlfn.XLOOKUP('Calculs'!D1800,'Réponses'!C:C,'Réponses'!F:F,"ERREUR VISIBILITE"),Questions!A:A,Questions!B:B,"ERREUR QUESTION"))</f>
        <v/>
      </c>
      <c r="I1801" s="65" t="str">
        <f>IF(OR(ISBLANK(Recyclabilité[[#This Row],[Réponse 2]]),'Calculs'!G1800="0",_xlfn.XLOOKUP('Calculs'!G1800,'Réponses'!C:C,'Réponses'!F:F,"ERREUR VISIBILITE")=0),"",_xlfn.XLOOKUP(_xlfn.XLOOKUP('Calculs'!G1800,'Réponses'!C:C,'Réponses'!F:F,"ERREUR VISIBILITE"),Questions!A:A,Questions!B:B,"ERREUR QUESTION"))</f>
        <v/>
      </c>
      <c r="K1801" s="65" t="str">
        <f>IF(OR(ISBLANK(Recyclabilité[[#This Row],[Réponse 3]]),'Calculs'!J1800="0",_xlfn.XLOOKUP('Calculs'!J1800,'Réponses'!C:C,'Réponses'!F:F,"ERREUR VISIBILITE")=0),"",_xlfn.XLOOKUP(_xlfn.XLOOKUP('Calculs'!J1800,'Réponses'!C:C,'Réponses'!F:F,"ERREUR VISIBILITE"),Questions!A:A,Questions!B:B,"ERREUR QUESTION"))</f>
        <v/>
      </c>
      <c r="M1801" s="65" t="str">
        <f>IF(OR(ISBLANK(Recyclabilité[[#This Row],[Réponse 4]]),'Calculs'!M1800="0",_xlfn.XLOOKUP('Calculs'!M1800,'Réponses'!C:C,'Réponses'!F:F,"ERREUR VISIBILITE")=0),"",_xlfn.XLOOKUP(_xlfn.XLOOKUP('Calculs'!M1800,'Réponses'!C:C,'Réponses'!F:F,"ERREUR VISIBILITE"),Questions!A:A,Questions!B:B,"ERREUR QUESTION"))</f>
        <v/>
      </c>
    </row>
    <row r="1802" spans="4:13" ht="60" customHeight="1" x14ac:dyDescent="0.25">
      <c r="D1802" s="29" t="str">
        <f>IF(ISBLANK(Recyclabilité[[#This Row],[Code Valobat]]),"",IF(OR('Calculs'!A1801="08",MID(Recyclabilité[[#This Row],[Code Valobat]],4,4)="0804",MID(Recyclabilité[[#This Row],[Code Valobat]],4,4)="0709",MID(Recyclabilité[[#This Row],[Code Valobat]],1,7)="6121107"),"Non recyclable",_xlfn.XLOOKUP('Calculs'!Q1801,'Combinaisons'!A:A,'Combinaisons'!B:B,"Merci de répondre à toutes les questions")))</f>
        <v/>
      </c>
      <c r="E1802" s="65" t="str">
        <f>IF(ISBLANK(Recyclabilité[[#This Row],[Code Valobat]]),"",IF(OR('Calculs'!A1801="08",MID(Recyclabilité[[#This Row],[Code Valobat]],4,4)="0804",MID(Recyclabilité[[#This Row],[Code Valobat]],4,4)="0709",MID(Recyclabilité[[#This Row],[Code Valobat]],1,7)="6121107"),"",_xlfn.XLOOKUP('Calculs'!B1801,Questions!A:A,Questions!B:B,"ERREUR QUESTION")))</f>
        <v/>
      </c>
      <c r="G1802" s="65" t="str">
        <f>IF(OR(ISBLANK(Recyclabilité[[#This Row],[Réponse 1]]),'Calculs'!D1801="0",_xlfn.XLOOKUP('Calculs'!D1801,'Réponses'!C:C,'Réponses'!F:F,"ERREUR VISIBILITE")=0),"",_xlfn.XLOOKUP(_xlfn.XLOOKUP('Calculs'!D1801,'Réponses'!C:C,'Réponses'!F:F,"ERREUR VISIBILITE"),Questions!A:A,Questions!B:B,"ERREUR QUESTION"))</f>
        <v/>
      </c>
      <c r="I1802" s="65" t="str">
        <f>IF(OR(ISBLANK(Recyclabilité[[#This Row],[Réponse 2]]),'Calculs'!G1801="0",_xlfn.XLOOKUP('Calculs'!G1801,'Réponses'!C:C,'Réponses'!F:F,"ERREUR VISIBILITE")=0),"",_xlfn.XLOOKUP(_xlfn.XLOOKUP('Calculs'!G1801,'Réponses'!C:C,'Réponses'!F:F,"ERREUR VISIBILITE"),Questions!A:A,Questions!B:B,"ERREUR QUESTION"))</f>
        <v/>
      </c>
      <c r="K1802" s="65" t="str">
        <f>IF(OR(ISBLANK(Recyclabilité[[#This Row],[Réponse 3]]),'Calculs'!J1801="0",_xlfn.XLOOKUP('Calculs'!J1801,'Réponses'!C:C,'Réponses'!F:F,"ERREUR VISIBILITE")=0),"",_xlfn.XLOOKUP(_xlfn.XLOOKUP('Calculs'!J1801,'Réponses'!C:C,'Réponses'!F:F,"ERREUR VISIBILITE"),Questions!A:A,Questions!B:B,"ERREUR QUESTION"))</f>
        <v/>
      </c>
      <c r="M1802" s="65" t="str">
        <f>IF(OR(ISBLANK(Recyclabilité[[#This Row],[Réponse 4]]),'Calculs'!M1801="0",_xlfn.XLOOKUP('Calculs'!M1801,'Réponses'!C:C,'Réponses'!F:F,"ERREUR VISIBILITE")=0),"",_xlfn.XLOOKUP(_xlfn.XLOOKUP('Calculs'!M1801,'Réponses'!C:C,'Réponses'!F:F,"ERREUR VISIBILITE"),Questions!A:A,Questions!B:B,"ERREUR QUESTION"))</f>
        <v/>
      </c>
    </row>
    <row r="1803" spans="4:13" ht="60" customHeight="1" x14ac:dyDescent="0.25">
      <c r="D1803" s="29" t="str">
        <f>IF(ISBLANK(Recyclabilité[[#This Row],[Code Valobat]]),"",IF(OR('Calculs'!A1802="08",MID(Recyclabilité[[#This Row],[Code Valobat]],4,4)="0804",MID(Recyclabilité[[#This Row],[Code Valobat]],4,4)="0709",MID(Recyclabilité[[#This Row],[Code Valobat]],1,7)="6121107"),"Non recyclable",_xlfn.XLOOKUP('Calculs'!Q1802,'Combinaisons'!A:A,'Combinaisons'!B:B,"Merci de répondre à toutes les questions")))</f>
        <v/>
      </c>
      <c r="E1803" s="65" t="str">
        <f>IF(ISBLANK(Recyclabilité[[#This Row],[Code Valobat]]),"",IF(OR('Calculs'!A1802="08",MID(Recyclabilité[[#This Row],[Code Valobat]],4,4)="0804",MID(Recyclabilité[[#This Row],[Code Valobat]],4,4)="0709",MID(Recyclabilité[[#This Row],[Code Valobat]],1,7)="6121107"),"",_xlfn.XLOOKUP('Calculs'!B1802,Questions!A:A,Questions!B:B,"ERREUR QUESTION")))</f>
        <v/>
      </c>
      <c r="G1803" s="65" t="str">
        <f>IF(OR(ISBLANK(Recyclabilité[[#This Row],[Réponse 1]]),'Calculs'!D1802="0",_xlfn.XLOOKUP('Calculs'!D1802,'Réponses'!C:C,'Réponses'!F:F,"ERREUR VISIBILITE")=0),"",_xlfn.XLOOKUP(_xlfn.XLOOKUP('Calculs'!D1802,'Réponses'!C:C,'Réponses'!F:F,"ERREUR VISIBILITE"),Questions!A:A,Questions!B:B,"ERREUR QUESTION"))</f>
        <v/>
      </c>
      <c r="I1803" s="65" t="str">
        <f>IF(OR(ISBLANK(Recyclabilité[[#This Row],[Réponse 2]]),'Calculs'!G1802="0",_xlfn.XLOOKUP('Calculs'!G1802,'Réponses'!C:C,'Réponses'!F:F,"ERREUR VISIBILITE")=0),"",_xlfn.XLOOKUP(_xlfn.XLOOKUP('Calculs'!G1802,'Réponses'!C:C,'Réponses'!F:F,"ERREUR VISIBILITE"),Questions!A:A,Questions!B:B,"ERREUR QUESTION"))</f>
        <v/>
      </c>
      <c r="K1803" s="65" t="str">
        <f>IF(OR(ISBLANK(Recyclabilité[[#This Row],[Réponse 3]]),'Calculs'!J1802="0",_xlfn.XLOOKUP('Calculs'!J1802,'Réponses'!C:C,'Réponses'!F:F,"ERREUR VISIBILITE")=0),"",_xlfn.XLOOKUP(_xlfn.XLOOKUP('Calculs'!J1802,'Réponses'!C:C,'Réponses'!F:F,"ERREUR VISIBILITE"),Questions!A:A,Questions!B:B,"ERREUR QUESTION"))</f>
        <v/>
      </c>
      <c r="M1803" s="65" t="str">
        <f>IF(OR(ISBLANK(Recyclabilité[[#This Row],[Réponse 4]]),'Calculs'!M1802="0",_xlfn.XLOOKUP('Calculs'!M1802,'Réponses'!C:C,'Réponses'!F:F,"ERREUR VISIBILITE")=0),"",_xlfn.XLOOKUP(_xlfn.XLOOKUP('Calculs'!M1802,'Réponses'!C:C,'Réponses'!F:F,"ERREUR VISIBILITE"),Questions!A:A,Questions!B:B,"ERREUR QUESTION"))</f>
        <v/>
      </c>
    </row>
    <row r="1804" spans="4:13" ht="60" customHeight="1" x14ac:dyDescent="0.25">
      <c r="D1804" s="29" t="str">
        <f>IF(ISBLANK(Recyclabilité[[#This Row],[Code Valobat]]),"",IF(OR('Calculs'!A1803="08",MID(Recyclabilité[[#This Row],[Code Valobat]],4,4)="0804",MID(Recyclabilité[[#This Row],[Code Valobat]],4,4)="0709",MID(Recyclabilité[[#This Row],[Code Valobat]],1,7)="6121107"),"Non recyclable",_xlfn.XLOOKUP('Calculs'!Q1803,'Combinaisons'!A:A,'Combinaisons'!B:B,"Merci de répondre à toutes les questions")))</f>
        <v/>
      </c>
      <c r="E1804" s="65" t="str">
        <f>IF(ISBLANK(Recyclabilité[[#This Row],[Code Valobat]]),"",IF(OR('Calculs'!A1803="08",MID(Recyclabilité[[#This Row],[Code Valobat]],4,4)="0804",MID(Recyclabilité[[#This Row],[Code Valobat]],4,4)="0709",MID(Recyclabilité[[#This Row],[Code Valobat]],1,7)="6121107"),"",_xlfn.XLOOKUP('Calculs'!B1803,Questions!A:A,Questions!B:B,"ERREUR QUESTION")))</f>
        <v/>
      </c>
      <c r="G1804" s="65" t="str">
        <f>IF(OR(ISBLANK(Recyclabilité[[#This Row],[Réponse 1]]),'Calculs'!D1803="0",_xlfn.XLOOKUP('Calculs'!D1803,'Réponses'!C:C,'Réponses'!F:F,"ERREUR VISIBILITE")=0),"",_xlfn.XLOOKUP(_xlfn.XLOOKUP('Calculs'!D1803,'Réponses'!C:C,'Réponses'!F:F,"ERREUR VISIBILITE"),Questions!A:A,Questions!B:B,"ERREUR QUESTION"))</f>
        <v/>
      </c>
      <c r="I1804" s="65" t="str">
        <f>IF(OR(ISBLANK(Recyclabilité[[#This Row],[Réponse 2]]),'Calculs'!G1803="0",_xlfn.XLOOKUP('Calculs'!G1803,'Réponses'!C:C,'Réponses'!F:F,"ERREUR VISIBILITE")=0),"",_xlfn.XLOOKUP(_xlfn.XLOOKUP('Calculs'!G1803,'Réponses'!C:C,'Réponses'!F:F,"ERREUR VISIBILITE"),Questions!A:A,Questions!B:B,"ERREUR QUESTION"))</f>
        <v/>
      </c>
      <c r="K1804" s="65" t="str">
        <f>IF(OR(ISBLANK(Recyclabilité[[#This Row],[Réponse 3]]),'Calculs'!J1803="0",_xlfn.XLOOKUP('Calculs'!J1803,'Réponses'!C:C,'Réponses'!F:F,"ERREUR VISIBILITE")=0),"",_xlfn.XLOOKUP(_xlfn.XLOOKUP('Calculs'!J1803,'Réponses'!C:C,'Réponses'!F:F,"ERREUR VISIBILITE"),Questions!A:A,Questions!B:B,"ERREUR QUESTION"))</f>
        <v/>
      </c>
      <c r="M1804" s="65" t="str">
        <f>IF(OR(ISBLANK(Recyclabilité[[#This Row],[Réponse 4]]),'Calculs'!M1803="0",_xlfn.XLOOKUP('Calculs'!M1803,'Réponses'!C:C,'Réponses'!F:F,"ERREUR VISIBILITE")=0),"",_xlfn.XLOOKUP(_xlfn.XLOOKUP('Calculs'!M1803,'Réponses'!C:C,'Réponses'!F:F,"ERREUR VISIBILITE"),Questions!A:A,Questions!B:B,"ERREUR QUESTION"))</f>
        <v/>
      </c>
    </row>
    <row r="1805" spans="4:13" ht="60" customHeight="1" x14ac:dyDescent="0.25">
      <c r="D1805" s="29" t="str">
        <f>IF(ISBLANK(Recyclabilité[[#This Row],[Code Valobat]]),"",IF(OR('Calculs'!A1804="08",MID(Recyclabilité[[#This Row],[Code Valobat]],4,4)="0804",MID(Recyclabilité[[#This Row],[Code Valobat]],4,4)="0709",MID(Recyclabilité[[#This Row],[Code Valobat]],1,7)="6121107"),"Non recyclable",_xlfn.XLOOKUP('Calculs'!Q1804,'Combinaisons'!A:A,'Combinaisons'!B:B,"Merci de répondre à toutes les questions")))</f>
        <v/>
      </c>
      <c r="E1805" s="65" t="str">
        <f>IF(ISBLANK(Recyclabilité[[#This Row],[Code Valobat]]),"",IF(OR('Calculs'!A1804="08",MID(Recyclabilité[[#This Row],[Code Valobat]],4,4)="0804",MID(Recyclabilité[[#This Row],[Code Valobat]],4,4)="0709",MID(Recyclabilité[[#This Row],[Code Valobat]],1,7)="6121107"),"",_xlfn.XLOOKUP('Calculs'!B1804,Questions!A:A,Questions!B:B,"ERREUR QUESTION")))</f>
        <v/>
      </c>
      <c r="G1805" s="65" t="str">
        <f>IF(OR(ISBLANK(Recyclabilité[[#This Row],[Réponse 1]]),'Calculs'!D1804="0",_xlfn.XLOOKUP('Calculs'!D1804,'Réponses'!C:C,'Réponses'!F:F,"ERREUR VISIBILITE")=0),"",_xlfn.XLOOKUP(_xlfn.XLOOKUP('Calculs'!D1804,'Réponses'!C:C,'Réponses'!F:F,"ERREUR VISIBILITE"),Questions!A:A,Questions!B:B,"ERREUR QUESTION"))</f>
        <v/>
      </c>
      <c r="I1805" s="65" t="str">
        <f>IF(OR(ISBLANK(Recyclabilité[[#This Row],[Réponse 2]]),'Calculs'!G1804="0",_xlfn.XLOOKUP('Calculs'!G1804,'Réponses'!C:C,'Réponses'!F:F,"ERREUR VISIBILITE")=0),"",_xlfn.XLOOKUP(_xlfn.XLOOKUP('Calculs'!G1804,'Réponses'!C:C,'Réponses'!F:F,"ERREUR VISIBILITE"),Questions!A:A,Questions!B:B,"ERREUR QUESTION"))</f>
        <v/>
      </c>
      <c r="K1805" s="65" t="str">
        <f>IF(OR(ISBLANK(Recyclabilité[[#This Row],[Réponse 3]]),'Calculs'!J1804="0",_xlfn.XLOOKUP('Calculs'!J1804,'Réponses'!C:C,'Réponses'!F:F,"ERREUR VISIBILITE")=0),"",_xlfn.XLOOKUP(_xlfn.XLOOKUP('Calculs'!J1804,'Réponses'!C:C,'Réponses'!F:F,"ERREUR VISIBILITE"),Questions!A:A,Questions!B:B,"ERREUR QUESTION"))</f>
        <v/>
      </c>
      <c r="M1805" s="65" t="str">
        <f>IF(OR(ISBLANK(Recyclabilité[[#This Row],[Réponse 4]]),'Calculs'!M1804="0",_xlfn.XLOOKUP('Calculs'!M1804,'Réponses'!C:C,'Réponses'!F:F,"ERREUR VISIBILITE")=0),"",_xlfn.XLOOKUP(_xlfn.XLOOKUP('Calculs'!M1804,'Réponses'!C:C,'Réponses'!F:F,"ERREUR VISIBILITE"),Questions!A:A,Questions!B:B,"ERREUR QUESTION"))</f>
        <v/>
      </c>
    </row>
    <row r="1806" spans="4:13" ht="60" customHeight="1" x14ac:dyDescent="0.25">
      <c r="D1806" s="29" t="str">
        <f>IF(ISBLANK(Recyclabilité[[#This Row],[Code Valobat]]),"",IF(OR('Calculs'!A1805="08",MID(Recyclabilité[[#This Row],[Code Valobat]],4,4)="0804",MID(Recyclabilité[[#This Row],[Code Valobat]],4,4)="0709",MID(Recyclabilité[[#This Row],[Code Valobat]],1,7)="6121107"),"Non recyclable",_xlfn.XLOOKUP('Calculs'!Q1805,'Combinaisons'!A:A,'Combinaisons'!B:B,"Merci de répondre à toutes les questions")))</f>
        <v/>
      </c>
      <c r="E1806" s="65" t="str">
        <f>IF(ISBLANK(Recyclabilité[[#This Row],[Code Valobat]]),"",IF(OR('Calculs'!A1805="08",MID(Recyclabilité[[#This Row],[Code Valobat]],4,4)="0804",MID(Recyclabilité[[#This Row],[Code Valobat]],4,4)="0709",MID(Recyclabilité[[#This Row],[Code Valobat]],1,7)="6121107"),"",_xlfn.XLOOKUP('Calculs'!B1805,Questions!A:A,Questions!B:B,"ERREUR QUESTION")))</f>
        <v/>
      </c>
      <c r="G1806" s="65" t="str">
        <f>IF(OR(ISBLANK(Recyclabilité[[#This Row],[Réponse 1]]),'Calculs'!D1805="0",_xlfn.XLOOKUP('Calculs'!D1805,'Réponses'!C:C,'Réponses'!F:F,"ERREUR VISIBILITE")=0),"",_xlfn.XLOOKUP(_xlfn.XLOOKUP('Calculs'!D1805,'Réponses'!C:C,'Réponses'!F:F,"ERREUR VISIBILITE"),Questions!A:A,Questions!B:B,"ERREUR QUESTION"))</f>
        <v/>
      </c>
      <c r="I1806" s="65" t="str">
        <f>IF(OR(ISBLANK(Recyclabilité[[#This Row],[Réponse 2]]),'Calculs'!G1805="0",_xlfn.XLOOKUP('Calculs'!G1805,'Réponses'!C:C,'Réponses'!F:F,"ERREUR VISIBILITE")=0),"",_xlfn.XLOOKUP(_xlfn.XLOOKUP('Calculs'!G1805,'Réponses'!C:C,'Réponses'!F:F,"ERREUR VISIBILITE"),Questions!A:A,Questions!B:B,"ERREUR QUESTION"))</f>
        <v/>
      </c>
      <c r="K1806" s="65" t="str">
        <f>IF(OR(ISBLANK(Recyclabilité[[#This Row],[Réponse 3]]),'Calculs'!J1805="0",_xlfn.XLOOKUP('Calculs'!J1805,'Réponses'!C:C,'Réponses'!F:F,"ERREUR VISIBILITE")=0),"",_xlfn.XLOOKUP(_xlfn.XLOOKUP('Calculs'!J1805,'Réponses'!C:C,'Réponses'!F:F,"ERREUR VISIBILITE"),Questions!A:A,Questions!B:B,"ERREUR QUESTION"))</f>
        <v/>
      </c>
      <c r="M1806" s="65" t="str">
        <f>IF(OR(ISBLANK(Recyclabilité[[#This Row],[Réponse 4]]),'Calculs'!M1805="0",_xlfn.XLOOKUP('Calculs'!M1805,'Réponses'!C:C,'Réponses'!F:F,"ERREUR VISIBILITE")=0),"",_xlfn.XLOOKUP(_xlfn.XLOOKUP('Calculs'!M1805,'Réponses'!C:C,'Réponses'!F:F,"ERREUR VISIBILITE"),Questions!A:A,Questions!B:B,"ERREUR QUESTION"))</f>
        <v/>
      </c>
    </row>
    <row r="1807" spans="4:13" ht="60" customHeight="1" x14ac:dyDescent="0.25">
      <c r="D1807" s="29" t="str">
        <f>IF(ISBLANK(Recyclabilité[[#This Row],[Code Valobat]]),"",IF(OR('Calculs'!A1806="08",MID(Recyclabilité[[#This Row],[Code Valobat]],4,4)="0804",MID(Recyclabilité[[#This Row],[Code Valobat]],4,4)="0709",MID(Recyclabilité[[#This Row],[Code Valobat]],1,7)="6121107"),"Non recyclable",_xlfn.XLOOKUP('Calculs'!Q1806,'Combinaisons'!A:A,'Combinaisons'!B:B,"Merci de répondre à toutes les questions")))</f>
        <v/>
      </c>
      <c r="E1807" s="65" t="str">
        <f>IF(ISBLANK(Recyclabilité[[#This Row],[Code Valobat]]),"",IF(OR('Calculs'!A1806="08",MID(Recyclabilité[[#This Row],[Code Valobat]],4,4)="0804",MID(Recyclabilité[[#This Row],[Code Valobat]],4,4)="0709",MID(Recyclabilité[[#This Row],[Code Valobat]],1,7)="6121107"),"",_xlfn.XLOOKUP('Calculs'!B1806,Questions!A:A,Questions!B:B,"ERREUR QUESTION")))</f>
        <v/>
      </c>
      <c r="G1807" s="65" t="str">
        <f>IF(OR(ISBLANK(Recyclabilité[[#This Row],[Réponse 1]]),'Calculs'!D1806="0",_xlfn.XLOOKUP('Calculs'!D1806,'Réponses'!C:C,'Réponses'!F:F,"ERREUR VISIBILITE")=0),"",_xlfn.XLOOKUP(_xlfn.XLOOKUP('Calculs'!D1806,'Réponses'!C:C,'Réponses'!F:F,"ERREUR VISIBILITE"),Questions!A:A,Questions!B:B,"ERREUR QUESTION"))</f>
        <v/>
      </c>
      <c r="I1807" s="65" t="str">
        <f>IF(OR(ISBLANK(Recyclabilité[[#This Row],[Réponse 2]]),'Calculs'!G1806="0",_xlfn.XLOOKUP('Calculs'!G1806,'Réponses'!C:C,'Réponses'!F:F,"ERREUR VISIBILITE")=0),"",_xlfn.XLOOKUP(_xlfn.XLOOKUP('Calculs'!G1806,'Réponses'!C:C,'Réponses'!F:F,"ERREUR VISIBILITE"),Questions!A:A,Questions!B:B,"ERREUR QUESTION"))</f>
        <v/>
      </c>
      <c r="K1807" s="65" t="str">
        <f>IF(OR(ISBLANK(Recyclabilité[[#This Row],[Réponse 3]]),'Calculs'!J1806="0",_xlfn.XLOOKUP('Calculs'!J1806,'Réponses'!C:C,'Réponses'!F:F,"ERREUR VISIBILITE")=0),"",_xlfn.XLOOKUP(_xlfn.XLOOKUP('Calculs'!J1806,'Réponses'!C:C,'Réponses'!F:F,"ERREUR VISIBILITE"),Questions!A:A,Questions!B:B,"ERREUR QUESTION"))</f>
        <v/>
      </c>
      <c r="M1807" s="65" t="str">
        <f>IF(OR(ISBLANK(Recyclabilité[[#This Row],[Réponse 4]]),'Calculs'!M1806="0",_xlfn.XLOOKUP('Calculs'!M1806,'Réponses'!C:C,'Réponses'!F:F,"ERREUR VISIBILITE")=0),"",_xlfn.XLOOKUP(_xlfn.XLOOKUP('Calculs'!M1806,'Réponses'!C:C,'Réponses'!F:F,"ERREUR VISIBILITE"),Questions!A:A,Questions!B:B,"ERREUR QUESTION"))</f>
        <v/>
      </c>
    </row>
    <row r="1808" spans="4:13" ht="60" customHeight="1" x14ac:dyDescent="0.25">
      <c r="D1808" s="29" t="str">
        <f>IF(ISBLANK(Recyclabilité[[#This Row],[Code Valobat]]),"",IF(OR('Calculs'!A1807="08",MID(Recyclabilité[[#This Row],[Code Valobat]],4,4)="0804",MID(Recyclabilité[[#This Row],[Code Valobat]],4,4)="0709",MID(Recyclabilité[[#This Row],[Code Valobat]],1,7)="6121107"),"Non recyclable",_xlfn.XLOOKUP('Calculs'!Q1807,'Combinaisons'!A:A,'Combinaisons'!B:B,"Merci de répondre à toutes les questions")))</f>
        <v/>
      </c>
      <c r="E1808" s="65" t="str">
        <f>IF(ISBLANK(Recyclabilité[[#This Row],[Code Valobat]]),"",IF(OR('Calculs'!A1807="08",MID(Recyclabilité[[#This Row],[Code Valobat]],4,4)="0804",MID(Recyclabilité[[#This Row],[Code Valobat]],4,4)="0709",MID(Recyclabilité[[#This Row],[Code Valobat]],1,7)="6121107"),"",_xlfn.XLOOKUP('Calculs'!B1807,Questions!A:A,Questions!B:B,"ERREUR QUESTION")))</f>
        <v/>
      </c>
      <c r="G1808" s="65" t="str">
        <f>IF(OR(ISBLANK(Recyclabilité[[#This Row],[Réponse 1]]),'Calculs'!D1807="0",_xlfn.XLOOKUP('Calculs'!D1807,'Réponses'!C:C,'Réponses'!F:F,"ERREUR VISIBILITE")=0),"",_xlfn.XLOOKUP(_xlfn.XLOOKUP('Calculs'!D1807,'Réponses'!C:C,'Réponses'!F:F,"ERREUR VISIBILITE"),Questions!A:A,Questions!B:B,"ERREUR QUESTION"))</f>
        <v/>
      </c>
      <c r="I1808" s="65" t="str">
        <f>IF(OR(ISBLANK(Recyclabilité[[#This Row],[Réponse 2]]),'Calculs'!G1807="0",_xlfn.XLOOKUP('Calculs'!G1807,'Réponses'!C:C,'Réponses'!F:F,"ERREUR VISIBILITE")=0),"",_xlfn.XLOOKUP(_xlfn.XLOOKUP('Calculs'!G1807,'Réponses'!C:C,'Réponses'!F:F,"ERREUR VISIBILITE"),Questions!A:A,Questions!B:B,"ERREUR QUESTION"))</f>
        <v/>
      </c>
      <c r="K1808" s="65" t="str">
        <f>IF(OR(ISBLANK(Recyclabilité[[#This Row],[Réponse 3]]),'Calculs'!J1807="0",_xlfn.XLOOKUP('Calculs'!J1807,'Réponses'!C:C,'Réponses'!F:F,"ERREUR VISIBILITE")=0),"",_xlfn.XLOOKUP(_xlfn.XLOOKUP('Calculs'!J1807,'Réponses'!C:C,'Réponses'!F:F,"ERREUR VISIBILITE"),Questions!A:A,Questions!B:B,"ERREUR QUESTION"))</f>
        <v/>
      </c>
      <c r="M1808" s="65" t="str">
        <f>IF(OR(ISBLANK(Recyclabilité[[#This Row],[Réponse 4]]),'Calculs'!M1807="0",_xlfn.XLOOKUP('Calculs'!M1807,'Réponses'!C:C,'Réponses'!F:F,"ERREUR VISIBILITE")=0),"",_xlfn.XLOOKUP(_xlfn.XLOOKUP('Calculs'!M1807,'Réponses'!C:C,'Réponses'!F:F,"ERREUR VISIBILITE"),Questions!A:A,Questions!B:B,"ERREUR QUESTION"))</f>
        <v/>
      </c>
    </row>
    <row r="1809" spans="4:13" ht="60" customHeight="1" x14ac:dyDescent="0.25">
      <c r="D1809" s="29" t="str">
        <f>IF(ISBLANK(Recyclabilité[[#This Row],[Code Valobat]]),"",IF(OR('Calculs'!A1808="08",MID(Recyclabilité[[#This Row],[Code Valobat]],4,4)="0804",MID(Recyclabilité[[#This Row],[Code Valobat]],4,4)="0709",MID(Recyclabilité[[#This Row],[Code Valobat]],1,7)="6121107"),"Non recyclable",_xlfn.XLOOKUP('Calculs'!Q1808,'Combinaisons'!A:A,'Combinaisons'!B:B,"Merci de répondre à toutes les questions")))</f>
        <v/>
      </c>
      <c r="E1809" s="65" t="str">
        <f>IF(ISBLANK(Recyclabilité[[#This Row],[Code Valobat]]),"",IF(OR('Calculs'!A1808="08",MID(Recyclabilité[[#This Row],[Code Valobat]],4,4)="0804",MID(Recyclabilité[[#This Row],[Code Valobat]],4,4)="0709",MID(Recyclabilité[[#This Row],[Code Valobat]],1,7)="6121107"),"",_xlfn.XLOOKUP('Calculs'!B1808,Questions!A:A,Questions!B:B,"ERREUR QUESTION")))</f>
        <v/>
      </c>
      <c r="G1809" s="65" t="str">
        <f>IF(OR(ISBLANK(Recyclabilité[[#This Row],[Réponse 1]]),'Calculs'!D1808="0",_xlfn.XLOOKUP('Calculs'!D1808,'Réponses'!C:C,'Réponses'!F:F,"ERREUR VISIBILITE")=0),"",_xlfn.XLOOKUP(_xlfn.XLOOKUP('Calculs'!D1808,'Réponses'!C:C,'Réponses'!F:F,"ERREUR VISIBILITE"),Questions!A:A,Questions!B:B,"ERREUR QUESTION"))</f>
        <v/>
      </c>
      <c r="I1809" s="65" t="str">
        <f>IF(OR(ISBLANK(Recyclabilité[[#This Row],[Réponse 2]]),'Calculs'!G1808="0",_xlfn.XLOOKUP('Calculs'!G1808,'Réponses'!C:C,'Réponses'!F:F,"ERREUR VISIBILITE")=0),"",_xlfn.XLOOKUP(_xlfn.XLOOKUP('Calculs'!G1808,'Réponses'!C:C,'Réponses'!F:F,"ERREUR VISIBILITE"),Questions!A:A,Questions!B:B,"ERREUR QUESTION"))</f>
        <v/>
      </c>
      <c r="K1809" s="65" t="str">
        <f>IF(OR(ISBLANK(Recyclabilité[[#This Row],[Réponse 3]]),'Calculs'!J1808="0",_xlfn.XLOOKUP('Calculs'!J1808,'Réponses'!C:C,'Réponses'!F:F,"ERREUR VISIBILITE")=0),"",_xlfn.XLOOKUP(_xlfn.XLOOKUP('Calculs'!J1808,'Réponses'!C:C,'Réponses'!F:F,"ERREUR VISIBILITE"),Questions!A:A,Questions!B:B,"ERREUR QUESTION"))</f>
        <v/>
      </c>
      <c r="M1809" s="65" t="str">
        <f>IF(OR(ISBLANK(Recyclabilité[[#This Row],[Réponse 4]]),'Calculs'!M1808="0",_xlfn.XLOOKUP('Calculs'!M1808,'Réponses'!C:C,'Réponses'!F:F,"ERREUR VISIBILITE")=0),"",_xlfn.XLOOKUP(_xlfn.XLOOKUP('Calculs'!M1808,'Réponses'!C:C,'Réponses'!F:F,"ERREUR VISIBILITE"),Questions!A:A,Questions!B:B,"ERREUR QUESTION"))</f>
        <v/>
      </c>
    </row>
    <row r="1810" spans="4:13" ht="60" customHeight="1" x14ac:dyDescent="0.25">
      <c r="D1810" s="29" t="str">
        <f>IF(ISBLANK(Recyclabilité[[#This Row],[Code Valobat]]),"",IF(OR('Calculs'!A1809="08",MID(Recyclabilité[[#This Row],[Code Valobat]],4,4)="0804",MID(Recyclabilité[[#This Row],[Code Valobat]],4,4)="0709",MID(Recyclabilité[[#This Row],[Code Valobat]],1,7)="6121107"),"Non recyclable",_xlfn.XLOOKUP('Calculs'!Q1809,'Combinaisons'!A:A,'Combinaisons'!B:B,"Merci de répondre à toutes les questions")))</f>
        <v/>
      </c>
      <c r="E1810" s="65" t="str">
        <f>IF(ISBLANK(Recyclabilité[[#This Row],[Code Valobat]]),"",IF(OR('Calculs'!A1809="08",MID(Recyclabilité[[#This Row],[Code Valobat]],4,4)="0804",MID(Recyclabilité[[#This Row],[Code Valobat]],4,4)="0709",MID(Recyclabilité[[#This Row],[Code Valobat]],1,7)="6121107"),"",_xlfn.XLOOKUP('Calculs'!B1809,Questions!A:A,Questions!B:B,"ERREUR QUESTION")))</f>
        <v/>
      </c>
      <c r="G1810" s="65" t="str">
        <f>IF(OR(ISBLANK(Recyclabilité[[#This Row],[Réponse 1]]),'Calculs'!D1809="0",_xlfn.XLOOKUP('Calculs'!D1809,'Réponses'!C:C,'Réponses'!F:F,"ERREUR VISIBILITE")=0),"",_xlfn.XLOOKUP(_xlfn.XLOOKUP('Calculs'!D1809,'Réponses'!C:C,'Réponses'!F:F,"ERREUR VISIBILITE"),Questions!A:A,Questions!B:B,"ERREUR QUESTION"))</f>
        <v/>
      </c>
      <c r="I1810" s="65" t="str">
        <f>IF(OR(ISBLANK(Recyclabilité[[#This Row],[Réponse 2]]),'Calculs'!G1809="0",_xlfn.XLOOKUP('Calculs'!G1809,'Réponses'!C:C,'Réponses'!F:F,"ERREUR VISIBILITE")=0),"",_xlfn.XLOOKUP(_xlfn.XLOOKUP('Calculs'!G1809,'Réponses'!C:C,'Réponses'!F:F,"ERREUR VISIBILITE"),Questions!A:A,Questions!B:B,"ERREUR QUESTION"))</f>
        <v/>
      </c>
      <c r="K1810" s="65" t="str">
        <f>IF(OR(ISBLANK(Recyclabilité[[#This Row],[Réponse 3]]),'Calculs'!J1809="0",_xlfn.XLOOKUP('Calculs'!J1809,'Réponses'!C:C,'Réponses'!F:F,"ERREUR VISIBILITE")=0),"",_xlfn.XLOOKUP(_xlfn.XLOOKUP('Calculs'!J1809,'Réponses'!C:C,'Réponses'!F:F,"ERREUR VISIBILITE"),Questions!A:A,Questions!B:B,"ERREUR QUESTION"))</f>
        <v/>
      </c>
      <c r="M1810" s="65" t="str">
        <f>IF(OR(ISBLANK(Recyclabilité[[#This Row],[Réponse 4]]),'Calculs'!M1809="0",_xlfn.XLOOKUP('Calculs'!M1809,'Réponses'!C:C,'Réponses'!F:F,"ERREUR VISIBILITE")=0),"",_xlfn.XLOOKUP(_xlfn.XLOOKUP('Calculs'!M1809,'Réponses'!C:C,'Réponses'!F:F,"ERREUR VISIBILITE"),Questions!A:A,Questions!B:B,"ERREUR QUESTION"))</f>
        <v/>
      </c>
    </row>
    <row r="1811" spans="4:13" ht="60" customHeight="1" x14ac:dyDescent="0.25">
      <c r="D1811" s="29" t="str">
        <f>IF(ISBLANK(Recyclabilité[[#This Row],[Code Valobat]]),"",IF(OR('Calculs'!A1810="08",MID(Recyclabilité[[#This Row],[Code Valobat]],4,4)="0804",MID(Recyclabilité[[#This Row],[Code Valobat]],4,4)="0709",MID(Recyclabilité[[#This Row],[Code Valobat]],1,7)="6121107"),"Non recyclable",_xlfn.XLOOKUP('Calculs'!Q1810,'Combinaisons'!A:A,'Combinaisons'!B:B,"Merci de répondre à toutes les questions")))</f>
        <v/>
      </c>
      <c r="E1811" s="65" t="str">
        <f>IF(ISBLANK(Recyclabilité[[#This Row],[Code Valobat]]),"",IF(OR('Calculs'!A1810="08",MID(Recyclabilité[[#This Row],[Code Valobat]],4,4)="0804",MID(Recyclabilité[[#This Row],[Code Valobat]],4,4)="0709",MID(Recyclabilité[[#This Row],[Code Valobat]],1,7)="6121107"),"",_xlfn.XLOOKUP('Calculs'!B1810,Questions!A:A,Questions!B:B,"ERREUR QUESTION")))</f>
        <v/>
      </c>
      <c r="G1811" s="65" t="str">
        <f>IF(OR(ISBLANK(Recyclabilité[[#This Row],[Réponse 1]]),'Calculs'!D1810="0",_xlfn.XLOOKUP('Calculs'!D1810,'Réponses'!C:C,'Réponses'!F:F,"ERREUR VISIBILITE")=0),"",_xlfn.XLOOKUP(_xlfn.XLOOKUP('Calculs'!D1810,'Réponses'!C:C,'Réponses'!F:F,"ERREUR VISIBILITE"),Questions!A:A,Questions!B:B,"ERREUR QUESTION"))</f>
        <v/>
      </c>
      <c r="I1811" s="65" t="str">
        <f>IF(OR(ISBLANK(Recyclabilité[[#This Row],[Réponse 2]]),'Calculs'!G1810="0",_xlfn.XLOOKUP('Calculs'!G1810,'Réponses'!C:C,'Réponses'!F:F,"ERREUR VISIBILITE")=0),"",_xlfn.XLOOKUP(_xlfn.XLOOKUP('Calculs'!G1810,'Réponses'!C:C,'Réponses'!F:F,"ERREUR VISIBILITE"),Questions!A:A,Questions!B:B,"ERREUR QUESTION"))</f>
        <v/>
      </c>
      <c r="K1811" s="65" t="str">
        <f>IF(OR(ISBLANK(Recyclabilité[[#This Row],[Réponse 3]]),'Calculs'!J1810="0",_xlfn.XLOOKUP('Calculs'!J1810,'Réponses'!C:C,'Réponses'!F:F,"ERREUR VISIBILITE")=0),"",_xlfn.XLOOKUP(_xlfn.XLOOKUP('Calculs'!J1810,'Réponses'!C:C,'Réponses'!F:F,"ERREUR VISIBILITE"),Questions!A:A,Questions!B:B,"ERREUR QUESTION"))</f>
        <v/>
      </c>
      <c r="M1811" s="65" t="str">
        <f>IF(OR(ISBLANK(Recyclabilité[[#This Row],[Réponse 4]]),'Calculs'!M1810="0",_xlfn.XLOOKUP('Calculs'!M1810,'Réponses'!C:C,'Réponses'!F:F,"ERREUR VISIBILITE")=0),"",_xlfn.XLOOKUP(_xlfn.XLOOKUP('Calculs'!M1810,'Réponses'!C:C,'Réponses'!F:F,"ERREUR VISIBILITE"),Questions!A:A,Questions!B:B,"ERREUR QUESTION"))</f>
        <v/>
      </c>
    </row>
    <row r="1812" spans="4:13" ht="60" customHeight="1" x14ac:dyDescent="0.25">
      <c r="D1812" s="29" t="str">
        <f>IF(ISBLANK(Recyclabilité[[#This Row],[Code Valobat]]),"",IF(OR('Calculs'!A1811="08",MID(Recyclabilité[[#This Row],[Code Valobat]],4,4)="0804",MID(Recyclabilité[[#This Row],[Code Valobat]],4,4)="0709",MID(Recyclabilité[[#This Row],[Code Valobat]],1,7)="6121107"),"Non recyclable",_xlfn.XLOOKUP('Calculs'!Q1811,'Combinaisons'!A:A,'Combinaisons'!B:B,"Merci de répondre à toutes les questions")))</f>
        <v/>
      </c>
      <c r="E1812" s="65" t="str">
        <f>IF(ISBLANK(Recyclabilité[[#This Row],[Code Valobat]]),"",IF(OR('Calculs'!A1811="08",MID(Recyclabilité[[#This Row],[Code Valobat]],4,4)="0804",MID(Recyclabilité[[#This Row],[Code Valobat]],4,4)="0709",MID(Recyclabilité[[#This Row],[Code Valobat]],1,7)="6121107"),"",_xlfn.XLOOKUP('Calculs'!B1811,Questions!A:A,Questions!B:B,"ERREUR QUESTION")))</f>
        <v/>
      </c>
      <c r="G1812" s="65" t="str">
        <f>IF(OR(ISBLANK(Recyclabilité[[#This Row],[Réponse 1]]),'Calculs'!D1811="0",_xlfn.XLOOKUP('Calculs'!D1811,'Réponses'!C:C,'Réponses'!F:F,"ERREUR VISIBILITE")=0),"",_xlfn.XLOOKUP(_xlfn.XLOOKUP('Calculs'!D1811,'Réponses'!C:C,'Réponses'!F:F,"ERREUR VISIBILITE"),Questions!A:A,Questions!B:B,"ERREUR QUESTION"))</f>
        <v/>
      </c>
      <c r="I1812" s="65" t="str">
        <f>IF(OR(ISBLANK(Recyclabilité[[#This Row],[Réponse 2]]),'Calculs'!G1811="0",_xlfn.XLOOKUP('Calculs'!G1811,'Réponses'!C:C,'Réponses'!F:F,"ERREUR VISIBILITE")=0),"",_xlfn.XLOOKUP(_xlfn.XLOOKUP('Calculs'!G1811,'Réponses'!C:C,'Réponses'!F:F,"ERREUR VISIBILITE"),Questions!A:A,Questions!B:B,"ERREUR QUESTION"))</f>
        <v/>
      </c>
      <c r="K1812" s="65" t="str">
        <f>IF(OR(ISBLANK(Recyclabilité[[#This Row],[Réponse 3]]),'Calculs'!J1811="0",_xlfn.XLOOKUP('Calculs'!J1811,'Réponses'!C:C,'Réponses'!F:F,"ERREUR VISIBILITE")=0),"",_xlfn.XLOOKUP(_xlfn.XLOOKUP('Calculs'!J1811,'Réponses'!C:C,'Réponses'!F:F,"ERREUR VISIBILITE"),Questions!A:A,Questions!B:B,"ERREUR QUESTION"))</f>
        <v/>
      </c>
      <c r="M1812" s="65" t="str">
        <f>IF(OR(ISBLANK(Recyclabilité[[#This Row],[Réponse 4]]),'Calculs'!M1811="0",_xlfn.XLOOKUP('Calculs'!M1811,'Réponses'!C:C,'Réponses'!F:F,"ERREUR VISIBILITE")=0),"",_xlfn.XLOOKUP(_xlfn.XLOOKUP('Calculs'!M1811,'Réponses'!C:C,'Réponses'!F:F,"ERREUR VISIBILITE"),Questions!A:A,Questions!B:B,"ERREUR QUESTION"))</f>
        <v/>
      </c>
    </row>
    <row r="1813" spans="4:13" ht="60" customHeight="1" x14ac:dyDescent="0.25">
      <c r="D1813" s="29" t="str">
        <f>IF(ISBLANK(Recyclabilité[[#This Row],[Code Valobat]]),"",IF(OR('Calculs'!A1812="08",MID(Recyclabilité[[#This Row],[Code Valobat]],4,4)="0804",MID(Recyclabilité[[#This Row],[Code Valobat]],4,4)="0709",MID(Recyclabilité[[#This Row],[Code Valobat]],1,7)="6121107"),"Non recyclable",_xlfn.XLOOKUP('Calculs'!Q1812,'Combinaisons'!A:A,'Combinaisons'!B:B,"Merci de répondre à toutes les questions")))</f>
        <v/>
      </c>
      <c r="E1813" s="65" t="str">
        <f>IF(ISBLANK(Recyclabilité[[#This Row],[Code Valobat]]),"",IF(OR('Calculs'!A1812="08",MID(Recyclabilité[[#This Row],[Code Valobat]],4,4)="0804",MID(Recyclabilité[[#This Row],[Code Valobat]],4,4)="0709",MID(Recyclabilité[[#This Row],[Code Valobat]],1,7)="6121107"),"",_xlfn.XLOOKUP('Calculs'!B1812,Questions!A:A,Questions!B:B,"ERREUR QUESTION")))</f>
        <v/>
      </c>
      <c r="G1813" s="65" t="str">
        <f>IF(OR(ISBLANK(Recyclabilité[[#This Row],[Réponse 1]]),'Calculs'!D1812="0",_xlfn.XLOOKUP('Calculs'!D1812,'Réponses'!C:C,'Réponses'!F:F,"ERREUR VISIBILITE")=0),"",_xlfn.XLOOKUP(_xlfn.XLOOKUP('Calculs'!D1812,'Réponses'!C:C,'Réponses'!F:F,"ERREUR VISIBILITE"),Questions!A:A,Questions!B:B,"ERREUR QUESTION"))</f>
        <v/>
      </c>
      <c r="I1813" s="65" t="str">
        <f>IF(OR(ISBLANK(Recyclabilité[[#This Row],[Réponse 2]]),'Calculs'!G1812="0",_xlfn.XLOOKUP('Calculs'!G1812,'Réponses'!C:C,'Réponses'!F:F,"ERREUR VISIBILITE")=0),"",_xlfn.XLOOKUP(_xlfn.XLOOKUP('Calculs'!G1812,'Réponses'!C:C,'Réponses'!F:F,"ERREUR VISIBILITE"),Questions!A:A,Questions!B:B,"ERREUR QUESTION"))</f>
        <v/>
      </c>
      <c r="K1813" s="65" t="str">
        <f>IF(OR(ISBLANK(Recyclabilité[[#This Row],[Réponse 3]]),'Calculs'!J1812="0",_xlfn.XLOOKUP('Calculs'!J1812,'Réponses'!C:C,'Réponses'!F:F,"ERREUR VISIBILITE")=0),"",_xlfn.XLOOKUP(_xlfn.XLOOKUP('Calculs'!J1812,'Réponses'!C:C,'Réponses'!F:F,"ERREUR VISIBILITE"),Questions!A:A,Questions!B:B,"ERREUR QUESTION"))</f>
        <v/>
      </c>
      <c r="M1813" s="65" t="str">
        <f>IF(OR(ISBLANK(Recyclabilité[[#This Row],[Réponse 4]]),'Calculs'!M1812="0",_xlfn.XLOOKUP('Calculs'!M1812,'Réponses'!C:C,'Réponses'!F:F,"ERREUR VISIBILITE")=0),"",_xlfn.XLOOKUP(_xlfn.XLOOKUP('Calculs'!M1812,'Réponses'!C:C,'Réponses'!F:F,"ERREUR VISIBILITE"),Questions!A:A,Questions!B:B,"ERREUR QUESTION"))</f>
        <v/>
      </c>
    </row>
    <row r="1814" spans="4:13" ht="60" customHeight="1" x14ac:dyDescent="0.25">
      <c r="D1814" s="29" t="str">
        <f>IF(ISBLANK(Recyclabilité[[#This Row],[Code Valobat]]),"",IF(OR('Calculs'!A1813="08",MID(Recyclabilité[[#This Row],[Code Valobat]],4,4)="0804",MID(Recyclabilité[[#This Row],[Code Valobat]],4,4)="0709",MID(Recyclabilité[[#This Row],[Code Valobat]],1,7)="6121107"),"Non recyclable",_xlfn.XLOOKUP('Calculs'!Q1813,'Combinaisons'!A:A,'Combinaisons'!B:B,"Merci de répondre à toutes les questions")))</f>
        <v/>
      </c>
      <c r="E1814" s="65" t="str">
        <f>IF(ISBLANK(Recyclabilité[[#This Row],[Code Valobat]]),"",IF(OR('Calculs'!A1813="08",MID(Recyclabilité[[#This Row],[Code Valobat]],4,4)="0804",MID(Recyclabilité[[#This Row],[Code Valobat]],4,4)="0709",MID(Recyclabilité[[#This Row],[Code Valobat]],1,7)="6121107"),"",_xlfn.XLOOKUP('Calculs'!B1813,Questions!A:A,Questions!B:B,"ERREUR QUESTION")))</f>
        <v/>
      </c>
      <c r="G1814" s="65" t="str">
        <f>IF(OR(ISBLANK(Recyclabilité[[#This Row],[Réponse 1]]),'Calculs'!D1813="0",_xlfn.XLOOKUP('Calculs'!D1813,'Réponses'!C:C,'Réponses'!F:F,"ERREUR VISIBILITE")=0),"",_xlfn.XLOOKUP(_xlfn.XLOOKUP('Calculs'!D1813,'Réponses'!C:C,'Réponses'!F:F,"ERREUR VISIBILITE"),Questions!A:A,Questions!B:B,"ERREUR QUESTION"))</f>
        <v/>
      </c>
      <c r="I1814" s="65" t="str">
        <f>IF(OR(ISBLANK(Recyclabilité[[#This Row],[Réponse 2]]),'Calculs'!G1813="0",_xlfn.XLOOKUP('Calculs'!G1813,'Réponses'!C:C,'Réponses'!F:F,"ERREUR VISIBILITE")=0),"",_xlfn.XLOOKUP(_xlfn.XLOOKUP('Calculs'!G1813,'Réponses'!C:C,'Réponses'!F:F,"ERREUR VISIBILITE"),Questions!A:A,Questions!B:B,"ERREUR QUESTION"))</f>
        <v/>
      </c>
      <c r="K1814" s="65" t="str">
        <f>IF(OR(ISBLANK(Recyclabilité[[#This Row],[Réponse 3]]),'Calculs'!J1813="0",_xlfn.XLOOKUP('Calculs'!J1813,'Réponses'!C:C,'Réponses'!F:F,"ERREUR VISIBILITE")=0),"",_xlfn.XLOOKUP(_xlfn.XLOOKUP('Calculs'!J1813,'Réponses'!C:C,'Réponses'!F:F,"ERREUR VISIBILITE"),Questions!A:A,Questions!B:B,"ERREUR QUESTION"))</f>
        <v/>
      </c>
      <c r="M1814" s="65" t="str">
        <f>IF(OR(ISBLANK(Recyclabilité[[#This Row],[Réponse 4]]),'Calculs'!M1813="0",_xlfn.XLOOKUP('Calculs'!M1813,'Réponses'!C:C,'Réponses'!F:F,"ERREUR VISIBILITE")=0),"",_xlfn.XLOOKUP(_xlfn.XLOOKUP('Calculs'!M1813,'Réponses'!C:C,'Réponses'!F:F,"ERREUR VISIBILITE"),Questions!A:A,Questions!B:B,"ERREUR QUESTION"))</f>
        <v/>
      </c>
    </row>
    <row r="1815" spans="4:13" ht="60" customHeight="1" x14ac:dyDescent="0.25">
      <c r="D1815" s="29" t="str">
        <f>IF(ISBLANK(Recyclabilité[[#This Row],[Code Valobat]]),"",IF(OR('Calculs'!A1814="08",MID(Recyclabilité[[#This Row],[Code Valobat]],4,4)="0804",MID(Recyclabilité[[#This Row],[Code Valobat]],4,4)="0709",MID(Recyclabilité[[#This Row],[Code Valobat]],1,7)="6121107"),"Non recyclable",_xlfn.XLOOKUP('Calculs'!Q1814,'Combinaisons'!A:A,'Combinaisons'!B:B,"Merci de répondre à toutes les questions")))</f>
        <v/>
      </c>
      <c r="E1815" s="65" t="str">
        <f>IF(ISBLANK(Recyclabilité[[#This Row],[Code Valobat]]),"",IF(OR('Calculs'!A1814="08",MID(Recyclabilité[[#This Row],[Code Valobat]],4,4)="0804",MID(Recyclabilité[[#This Row],[Code Valobat]],4,4)="0709",MID(Recyclabilité[[#This Row],[Code Valobat]],1,7)="6121107"),"",_xlfn.XLOOKUP('Calculs'!B1814,Questions!A:A,Questions!B:B,"ERREUR QUESTION")))</f>
        <v/>
      </c>
      <c r="G1815" s="65" t="str">
        <f>IF(OR(ISBLANK(Recyclabilité[[#This Row],[Réponse 1]]),'Calculs'!D1814="0",_xlfn.XLOOKUP('Calculs'!D1814,'Réponses'!C:C,'Réponses'!F:F,"ERREUR VISIBILITE")=0),"",_xlfn.XLOOKUP(_xlfn.XLOOKUP('Calculs'!D1814,'Réponses'!C:C,'Réponses'!F:F,"ERREUR VISIBILITE"),Questions!A:A,Questions!B:B,"ERREUR QUESTION"))</f>
        <v/>
      </c>
      <c r="I1815" s="65" t="str">
        <f>IF(OR(ISBLANK(Recyclabilité[[#This Row],[Réponse 2]]),'Calculs'!G1814="0",_xlfn.XLOOKUP('Calculs'!G1814,'Réponses'!C:C,'Réponses'!F:F,"ERREUR VISIBILITE")=0),"",_xlfn.XLOOKUP(_xlfn.XLOOKUP('Calculs'!G1814,'Réponses'!C:C,'Réponses'!F:F,"ERREUR VISIBILITE"),Questions!A:A,Questions!B:B,"ERREUR QUESTION"))</f>
        <v/>
      </c>
      <c r="K1815" s="65" t="str">
        <f>IF(OR(ISBLANK(Recyclabilité[[#This Row],[Réponse 3]]),'Calculs'!J1814="0",_xlfn.XLOOKUP('Calculs'!J1814,'Réponses'!C:C,'Réponses'!F:F,"ERREUR VISIBILITE")=0),"",_xlfn.XLOOKUP(_xlfn.XLOOKUP('Calculs'!J1814,'Réponses'!C:C,'Réponses'!F:F,"ERREUR VISIBILITE"),Questions!A:A,Questions!B:B,"ERREUR QUESTION"))</f>
        <v/>
      </c>
      <c r="M1815" s="65" t="str">
        <f>IF(OR(ISBLANK(Recyclabilité[[#This Row],[Réponse 4]]),'Calculs'!M1814="0",_xlfn.XLOOKUP('Calculs'!M1814,'Réponses'!C:C,'Réponses'!F:F,"ERREUR VISIBILITE")=0),"",_xlfn.XLOOKUP(_xlfn.XLOOKUP('Calculs'!M1814,'Réponses'!C:C,'Réponses'!F:F,"ERREUR VISIBILITE"),Questions!A:A,Questions!B:B,"ERREUR QUESTION"))</f>
        <v/>
      </c>
    </row>
    <row r="1816" spans="4:13" ht="60" customHeight="1" x14ac:dyDescent="0.25">
      <c r="D1816" s="29" t="str">
        <f>IF(ISBLANK(Recyclabilité[[#This Row],[Code Valobat]]),"",IF(OR('Calculs'!A1815="08",MID(Recyclabilité[[#This Row],[Code Valobat]],4,4)="0804",MID(Recyclabilité[[#This Row],[Code Valobat]],4,4)="0709",MID(Recyclabilité[[#This Row],[Code Valobat]],1,7)="6121107"),"Non recyclable",_xlfn.XLOOKUP('Calculs'!Q1815,'Combinaisons'!A:A,'Combinaisons'!B:B,"Merci de répondre à toutes les questions")))</f>
        <v/>
      </c>
      <c r="E1816" s="65" t="str">
        <f>IF(ISBLANK(Recyclabilité[[#This Row],[Code Valobat]]),"",IF(OR('Calculs'!A1815="08",MID(Recyclabilité[[#This Row],[Code Valobat]],4,4)="0804",MID(Recyclabilité[[#This Row],[Code Valobat]],4,4)="0709",MID(Recyclabilité[[#This Row],[Code Valobat]],1,7)="6121107"),"",_xlfn.XLOOKUP('Calculs'!B1815,Questions!A:A,Questions!B:B,"ERREUR QUESTION")))</f>
        <v/>
      </c>
      <c r="G1816" s="65" t="str">
        <f>IF(OR(ISBLANK(Recyclabilité[[#This Row],[Réponse 1]]),'Calculs'!D1815="0",_xlfn.XLOOKUP('Calculs'!D1815,'Réponses'!C:C,'Réponses'!F:F,"ERREUR VISIBILITE")=0),"",_xlfn.XLOOKUP(_xlfn.XLOOKUP('Calculs'!D1815,'Réponses'!C:C,'Réponses'!F:F,"ERREUR VISIBILITE"),Questions!A:A,Questions!B:B,"ERREUR QUESTION"))</f>
        <v/>
      </c>
      <c r="I1816" s="65" t="str">
        <f>IF(OR(ISBLANK(Recyclabilité[[#This Row],[Réponse 2]]),'Calculs'!G1815="0",_xlfn.XLOOKUP('Calculs'!G1815,'Réponses'!C:C,'Réponses'!F:F,"ERREUR VISIBILITE")=0),"",_xlfn.XLOOKUP(_xlfn.XLOOKUP('Calculs'!G1815,'Réponses'!C:C,'Réponses'!F:F,"ERREUR VISIBILITE"),Questions!A:A,Questions!B:B,"ERREUR QUESTION"))</f>
        <v/>
      </c>
      <c r="K1816" s="65" t="str">
        <f>IF(OR(ISBLANK(Recyclabilité[[#This Row],[Réponse 3]]),'Calculs'!J1815="0",_xlfn.XLOOKUP('Calculs'!J1815,'Réponses'!C:C,'Réponses'!F:F,"ERREUR VISIBILITE")=0),"",_xlfn.XLOOKUP(_xlfn.XLOOKUP('Calculs'!J1815,'Réponses'!C:C,'Réponses'!F:F,"ERREUR VISIBILITE"),Questions!A:A,Questions!B:B,"ERREUR QUESTION"))</f>
        <v/>
      </c>
      <c r="M1816" s="65" t="str">
        <f>IF(OR(ISBLANK(Recyclabilité[[#This Row],[Réponse 4]]),'Calculs'!M1815="0",_xlfn.XLOOKUP('Calculs'!M1815,'Réponses'!C:C,'Réponses'!F:F,"ERREUR VISIBILITE")=0),"",_xlfn.XLOOKUP(_xlfn.XLOOKUP('Calculs'!M1815,'Réponses'!C:C,'Réponses'!F:F,"ERREUR VISIBILITE"),Questions!A:A,Questions!B:B,"ERREUR QUESTION"))</f>
        <v/>
      </c>
    </row>
    <row r="1817" spans="4:13" ht="60" customHeight="1" x14ac:dyDescent="0.25">
      <c r="D1817" s="29" t="str">
        <f>IF(ISBLANK(Recyclabilité[[#This Row],[Code Valobat]]),"",IF(OR('Calculs'!A1816="08",MID(Recyclabilité[[#This Row],[Code Valobat]],4,4)="0804",MID(Recyclabilité[[#This Row],[Code Valobat]],4,4)="0709",MID(Recyclabilité[[#This Row],[Code Valobat]],1,7)="6121107"),"Non recyclable",_xlfn.XLOOKUP('Calculs'!Q1816,'Combinaisons'!A:A,'Combinaisons'!B:B,"Merci de répondre à toutes les questions")))</f>
        <v/>
      </c>
      <c r="E1817" s="65" t="str">
        <f>IF(ISBLANK(Recyclabilité[[#This Row],[Code Valobat]]),"",IF(OR('Calculs'!A1816="08",MID(Recyclabilité[[#This Row],[Code Valobat]],4,4)="0804",MID(Recyclabilité[[#This Row],[Code Valobat]],4,4)="0709",MID(Recyclabilité[[#This Row],[Code Valobat]],1,7)="6121107"),"",_xlfn.XLOOKUP('Calculs'!B1816,Questions!A:A,Questions!B:B,"ERREUR QUESTION")))</f>
        <v/>
      </c>
      <c r="G1817" s="65" t="str">
        <f>IF(OR(ISBLANK(Recyclabilité[[#This Row],[Réponse 1]]),'Calculs'!D1816="0",_xlfn.XLOOKUP('Calculs'!D1816,'Réponses'!C:C,'Réponses'!F:F,"ERREUR VISIBILITE")=0),"",_xlfn.XLOOKUP(_xlfn.XLOOKUP('Calculs'!D1816,'Réponses'!C:C,'Réponses'!F:F,"ERREUR VISIBILITE"),Questions!A:A,Questions!B:B,"ERREUR QUESTION"))</f>
        <v/>
      </c>
      <c r="I1817" s="65" t="str">
        <f>IF(OR(ISBLANK(Recyclabilité[[#This Row],[Réponse 2]]),'Calculs'!G1816="0",_xlfn.XLOOKUP('Calculs'!G1816,'Réponses'!C:C,'Réponses'!F:F,"ERREUR VISIBILITE")=0),"",_xlfn.XLOOKUP(_xlfn.XLOOKUP('Calculs'!G1816,'Réponses'!C:C,'Réponses'!F:F,"ERREUR VISIBILITE"),Questions!A:A,Questions!B:B,"ERREUR QUESTION"))</f>
        <v/>
      </c>
      <c r="K1817" s="65" t="str">
        <f>IF(OR(ISBLANK(Recyclabilité[[#This Row],[Réponse 3]]),'Calculs'!J1816="0",_xlfn.XLOOKUP('Calculs'!J1816,'Réponses'!C:C,'Réponses'!F:F,"ERREUR VISIBILITE")=0),"",_xlfn.XLOOKUP(_xlfn.XLOOKUP('Calculs'!J1816,'Réponses'!C:C,'Réponses'!F:F,"ERREUR VISIBILITE"),Questions!A:A,Questions!B:B,"ERREUR QUESTION"))</f>
        <v/>
      </c>
      <c r="M1817" s="65" t="str">
        <f>IF(OR(ISBLANK(Recyclabilité[[#This Row],[Réponse 4]]),'Calculs'!M1816="0",_xlfn.XLOOKUP('Calculs'!M1816,'Réponses'!C:C,'Réponses'!F:F,"ERREUR VISIBILITE")=0),"",_xlfn.XLOOKUP(_xlfn.XLOOKUP('Calculs'!M1816,'Réponses'!C:C,'Réponses'!F:F,"ERREUR VISIBILITE"),Questions!A:A,Questions!B:B,"ERREUR QUESTION"))</f>
        <v/>
      </c>
    </row>
    <row r="1818" spans="4:13" ht="60" customHeight="1" x14ac:dyDescent="0.25">
      <c r="D1818" s="29" t="str">
        <f>IF(ISBLANK(Recyclabilité[[#This Row],[Code Valobat]]),"",IF(OR('Calculs'!A1817="08",MID(Recyclabilité[[#This Row],[Code Valobat]],4,4)="0804",MID(Recyclabilité[[#This Row],[Code Valobat]],4,4)="0709",MID(Recyclabilité[[#This Row],[Code Valobat]],1,7)="6121107"),"Non recyclable",_xlfn.XLOOKUP('Calculs'!Q1817,'Combinaisons'!A:A,'Combinaisons'!B:B,"Merci de répondre à toutes les questions")))</f>
        <v/>
      </c>
      <c r="E1818" s="65" t="str">
        <f>IF(ISBLANK(Recyclabilité[[#This Row],[Code Valobat]]),"",IF(OR('Calculs'!A1817="08",MID(Recyclabilité[[#This Row],[Code Valobat]],4,4)="0804",MID(Recyclabilité[[#This Row],[Code Valobat]],4,4)="0709",MID(Recyclabilité[[#This Row],[Code Valobat]],1,7)="6121107"),"",_xlfn.XLOOKUP('Calculs'!B1817,Questions!A:A,Questions!B:B,"ERREUR QUESTION")))</f>
        <v/>
      </c>
      <c r="G1818" s="65" t="str">
        <f>IF(OR(ISBLANK(Recyclabilité[[#This Row],[Réponse 1]]),'Calculs'!D1817="0",_xlfn.XLOOKUP('Calculs'!D1817,'Réponses'!C:C,'Réponses'!F:F,"ERREUR VISIBILITE")=0),"",_xlfn.XLOOKUP(_xlfn.XLOOKUP('Calculs'!D1817,'Réponses'!C:C,'Réponses'!F:F,"ERREUR VISIBILITE"),Questions!A:A,Questions!B:B,"ERREUR QUESTION"))</f>
        <v/>
      </c>
      <c r="I1818" s="65" t="str">
        <f>IF(OR(ISBLANK(Recyclabilité[[#This Row],[Réponse 2]]),'Calculs'!G1817="0",_xlfn.XLOOKUP('Calculs'!G1817,'Réponses'!C:C,'Réponses'!F:F,"ERREUR VISIBILITE")=0),"",_xlfn.XLOOKUP(_xlfn.XLOOKUP('Calculs'!G1817,'Réponses'!C:C,'Réponses'!F:F,"ERREUR VISIBILITE"),Questions!A:A,Questions!B:B,"ERREUR QUESTION"))</f>
        <v/>
      </c>
      <c r="K1818" s="65" t="str">
        <f>IF(OR(ISBLANK(Recyclabilité[[#This Row],[Réponse 3]]),'Calculs'!J1817="0",_xlfn.XLOOKUP('Calculs'!J1817,'Réponses'!C:C,'Réponses'!F:F,"ERREUR VISIBILITE")=0),"",_xlfn.XLOOKUP(_xlfn.XLOOKUP('Calculs'!J1817,'Réponses'!C:C,'Réponses'!F:F,"ERREUR VISIBILITE"),Questions!A:A,Questions!B:B,"ERREUR QUESTION"))</f>
        <v/>
      </c>
      <c r="M1818" s="65" t="str">
        <f>IF(OR(ISBLANK(Recyclabilité[[#This Row],[Réponse 4]]),'Calculs'!M1817="0",_xlfn.XLOOKUP('Calculs'!M1817,'Réponses'!C:C,'Réponses'!F:F,"ERREUR VISIBILITE")=0),"",_xlfn.XLOOKUP(_xlfn.XLOOKUP('Calculs'!M1817,'Réponses'!C:C,'Réponses'!F:F,"ERREUR VISIBILITE"),Questions!A:A,Questions!B:B,"ERREUR QUESTION"))</f>
        <v/>
      </c>
    </row>
    <row r="1819" spans="4:13" ht="60" customHeight="1" x14ac:dyDescent="0.25">
      <c r="D1819" s="29" t="str">
        <f>IF(ISBLANK(Recyclabilité[[#This Row],[Code Valobat]]),"",IF(OR('Calculs'!A1818="08",MID(Recyclabilité[[#This Row],[Code Valobat]],4,4)="0804",MID(Recyclabilité[[#This Row],[Code Valobat]],4,4)="0709",MID(Recyclabilité[[#This Row],[Code Valobat]],1,7)="6121107"),"Non recyclable",_xlfn.XLOOKUP('Calculs'!Q1818,'Combinaisons'!A:A,'Combinaisons'!B:B,"Merci de répondre à toutes les questions")))</f>
        <v/>
      </c>
      <c r="E1819" s="65" t="str">
        <f>IF(ISBLANK(Recyclabilité[[#This Row],[Code Valobat]]),"",IF(OR('Calculs'!A1818="08",MID(Recyclabilité[[#This Row],[Code Valobat]],4,4)="0804",MID(Recyclabilité[[#This Row],[Code Valobat]],4,4)="0709",MID(Recyclabilité[[#This Row],[Code Valobat]],1,7)="6121107"),"",_xlfn.XLOOKUP('Calculs'!B1818,Questions!A:A,Questions!B:B,"ERREUR QUESTION")))</f>
        <v/>
      </c>
      <c r="G1819" s="65" t="str">
        <f>IF(OR(ISBLANK(Recyclabilité[[#This Row],[Réponse 1]]),'Calculs'!D1818="0",_xlfn.XLOOKUP('Calculs'!D1818,'Réponses'!C:C,'Réponses'!F:F,"ERREUR VISIBILITE")=0),"",_xlfn.XLOOKUP(_xlfn.XLOOKUP('Calculs'!D1818,'Réponses'!C:C,'Réponses'!F:F,"ERREUR VISIBILITE"),Questions!A:A,Questions!B:B,"ERREUR QUESTION"))</f>
        <v/>
      </c>
      <c r="I1819" s="65" t="str">
        <f>IF(OR(ISBLANK(Recyclabilité[[#This Row],[Réponse 2]]),'Calculs'!G1818="0",_xlfn.XLOOKUP('Calculs'!G1818,'Réponses'!C:C,'Réponses'!F:F,"ERREUR VISIBILITE")=0),"",_xlfn.XLOOKUP(_xlfn.XLOOKUP('Calculs'!G1818,'Réponses'!C:C,'Réponses'!F:F,"ERREUR VISIBILITE"),Questions!A:A,Questions!B:B,"ERREUR QUESTION"))</f>
        <v/>
      </c>
      <c r="K1819" s="65" t="str">
        <f>IF(OR(ISBLANK(Recyclabilité[[#This Row],[Réponse 3]]),'Calculs'!J1818="0",_xlfn.XLOOKUP('Calculs'!J1818,'Réponses'!C:C,'Réponses'!F:F,"ERREUR VISIBILITE")=0),"",_xlfn.XLOOKUP(_xlfn.XLOOKUP('Calculs'!J1818,'Réponses'!C:C,'Réponses'!F:F,"ERREUR VISIBILITE"),Questions!A:A,Questions!B:B,"ERREUR QUESTION"))</f>
        <v/>
      </c>
      <c r="M1819" s="65" t="str">
        <f>IF(OR(ISBLANK(Recyclabilité[[#This Row],[Réponse 4]]),'Calculs'!M1818="0",_xlfn.XLOOKUP('Calculs'!M1818,'Réponses'!C:C,'Réponses'!F:F,"ERREUR VISIBILITE")=0),"",_xlfn.XLOOKUP(_xlfn.XLOOKUP('Calculs'!M1818,'Réponses'!C:C,'Réponses'!F:F,"ERREUR VISIBILITE"),Questions!A:A,Questions!B:B,"ERREUR QUESTION"))</f>
        <v/>
      </c>
    </row>
    <row r="1820" spans="4:13" ht="60" customHeight="1" x14ac:dyDescent="0.25">
      <c r="D1820" s="29" t="str">
        <f>IF(ISBLANK(Recyclabilité[[#This Row],[Code Valobat]]),"",IF(OR('Calculs'!A1819="08",MID(Recyclabilité[[#This Row],[Code Valobat]],4,4)="0804",MID(Recyclabilité[[#This Row],[Code Valobat]],4,4)="0709",MID(Recyclabilité[[#This Row],[Code Valobat]],1,7)="6121107"),"Non recyclable",_xlfn.XLOOKUP('Calculs'!Q1819,'Combinaisons'!A:A,'Combinaisons'!B:B,"Merci de répondre à toutes les questions")))</f>
        <v/>
      </c>
      <c r="E1820" s="65" t="str">
        <f>IF(ISBLANK(Recyclabilité[[#This Row],[Code Valobat]]),"",IF(OR('Calculs'!A1819="08",MID(Recyclabilité[[#This Row],[Code Valobat]],4,4)="0804",MID(Recyclabilité[[#This Row],[Code Valobat]],4,4)="0709",MID(Recyclabilité[[#This Row],[Code Valobat]],1,7)="6121107"),"",_xlfn.XLOOKUP('Calculs'!B1819,Questions!A:A,Questions!B:B,"ERREUR QUESTION")))</f>
        <v/>
      </c>
      <c r="G1820" s="65" t="str">
        <f>IF(OR(ISBLANK(Recyclabilité[[#This Row],[Réponse 1]]),'Calculs'!D1819="0",_xlfn.XLOOKUP('Calculs'!D1819,'Réponses'!C:C,'Réponses'!F:F,"ERREUR VISIBILITE")=0),"",_xlfn.XLOOKUP(_xlfn.XLOOKUP('Calculs'!D1819,'Réponses'!C:C,'Réponses'!F:F,"ERREUR VISIBILITE"),Questions!A:A,Questions!B:B,"ERREUR QUESTION"))</f>
        <v/>
      </c>
      <c r="I1820" s="65" t="str">
        <f>IF(OR(ISBLANK(Recyclabilité[[#This Row],[Réponse 2]]),'Calculs'!G1819="0",_xlfn.XLOOKUP('Calculs'!G1819,'Réponses'!C:C,'Réponses'!F:F,"ERREUR VISIBILITE")=0),"",_xlfn.XLOOKUP(_xlfn.XLOOKUP('Calculs'!G1819,'Réponses'!C:C,'Réponses'!F:F,"ERREUR VISIBILITE"),Questions!A:A,Questions!B:B,"ERREUR QUESTION"))</f>
        <v/>
      </c>
      <c r="K1820" s="65" t="str">
        <f>IF(OR(ISBLANK(Recyclabilité[[#This Row],[Réponse 3]]),'Calculs'!J1819="0",_xlfn.XLOOKUP('Calculs'!J1819,'Réponses'!C:C,'Réponses'!F:F,"ERREUR VISIBILITE")=0),"",_xlfn.XLOOKUP(_xlfn.XLOOKUP('Calculs'!J1819,'Réponses'!C:C,'Réponses'!F:F,"ERREUR VISIBILITE"),Questions!A:A,Questions!B:B,"ERREUR QUESTION"))</f>
        <v/>
      </c>
      <c r="M1820" s="65" t="str">
        <f>IF(OR(ISBLANK(Recyclabilité[[#This Row],[Réponse 4]]),'Calculs'!M1819="0",_xlfn.XLOOKUP('Calculs'!M1819,'Réponses'!C:C,'Réponses'!F:F,"ERREUR VISIBILITE")=0),"",_xlfn.XLOOKUP(_xlfn.XLOOKUP('Calculs'!M1819,'Réponses'!C:C,'Réponses'!F:F,"ERREUR VISIBILITE"),Questions!A:A,Questions!B:B,"ERREUR QUESTION"))</f>
        <v/>
      </c>
    </row>
    <row r="1821" spans="4:13" ht="60" customHeight="1" x14ac:dyDescent="0.25">
      <c r="D1821" s="29" t="str">
        <f>IF(ISBLANK(Recyclabilité[[#This Row],[Code Valobat]]),"",IF(OR('Calculs'!A1820="08",MID(Recyclabilité[[#This Row],[Code Valobat]],4,4)="0804",MID(Recyclabilité[[#This Row],[Code Valobat]],4,4)="0709",MID(Recyclabilité[[#This Row],[Code Valobat]],1,7)="6121107"),"Non recyclable",_xlfn.XLOOKUP('Calculs'!Q1820,'Combinaisons'!A:A,'Combinaisons'!B:B,"Merci de répondre à toutes les questions")))</f>
        <v/>
      </c>
      <c r="E1821" s="65" t="str">
        <f>IF(ISBLANK(Recyclabilité[[#This Row],[Code Valobat]]),"",IF(OR('Calculs'!A1820="08",MID(Recyclabilité[[#This Row],[Code Valobat]],4,4)="0804",MID(Recyclabilité[[#This Row],[Code Valobat]],4,4)="0709",MID(Recyclabilité[[#This Row],[Code Valobat]],1,7)="6121107"),"",_xlfn.XLOOKUP('Calculs'!B1820,Questions!A:A,Questions!B:B,"ERREUR QUESTION")))</f>
        <v/>
      </c>
      <c r="G1821" s="65" t="str">
        <f>IF(OR(ISBLANK(Recyclabilité[[#This Row],[Réponse 1]]),'Calculs'!D1820="0",_xlfn.XLOOKUP('Calculs'!D1820,'Réponses'!C:C,'Réponses'!F:F,"ERREUR VISIBILITE")=0),"",_xlfn.XLOOKUP(_xlfn.XLOOKUP('Calculs'!D1820,'Réponses'!C:C,'Réponses'!F:F,"ERREUR VISIBILITE"),Questions!A:A,Questions!B:B,"ERREUR QUESTION"))</f>
        <v/>
      </c>
      <c r="I1821" s="65" t="str">
        <f>IF(OR(ISBLANK(Recyclabilité[[#This Row],[Réponse 2]]),'Calculs'!G1820="0",_xlfn.XLOOKUP('Calculs'!G1820,'Réponses'!C:C,'Réponses'!F:F,"ERREUR VISIBILITE")=0),"",_xlfn.XLOOKUP(_xlfn.XLOOKUP('Calculs'!G1820,'Réponses'!C:C,'Réponses'!F:F,"ERREUR VISIBILITE"),Questions!A:A,Questions!B:B,"ERREUR QUESTION"))</f>
        <v/>
      </c>
      <c r="K1821" s="65" t="str">
        <f>IF(OR(ISBLANK(Recyclabilité[[#This Row],[Réponse 3]]),'Calculs'!J1820="0",_xlfn.XLOOKUP('Calculs'!J1820,'Réponses'!C:C,'Réponses'!F:F,"ERREUR VISIBILITE")=0),"",_xlfn.XLOOKUP(_xlfn.XLOOKUP('Calculs'!J1820,'Réponses'!C:C,'Réponses'!F:F,"ERREUR VISIBILITE"),Questions!A:A,Questions!B:B,"ERREUR QUESTION"))</f>
        <v/>
      </c>
      <c r="M1821" s="65" t="str">
        <f>IF(OR(ISBLANK(Recyclabilité[[#This Row],[Réponse 4]]),'Calculs'!M1820="0",_xlfn.XLOOKUP('Calculs'!M1820,'Réponses'!C:C,'Réponses'!F:F,"ERREUR VISIBILITE")=0),"",_xlfn.XLOOKUP(_xlfn.XLOOKUP('Calculs'!M1820,'Réponses'!C:C,'Réponses'!F:F,"ERREUR VISIBILITE"),Questions!A:A,Questions!B:B,"ERREUR QUESTION"))</f>
        <v/>
      </c>
    </row>
    <row r="1822" spans="4:13" ht="60" customHeight="1" x14ac:dyDescent="0.25">
      <c r="D1822" s="29" t="str">
        <f>IF(ISBLANK(Recyclabilité[[#This Row],[Code Valobat]]),"",IF(OR('Calculs'!A1821="08",MID(Recyclabilité[[#This Row],[Code Valobat]],4,4)="0804",MID(Recyclabilité[[#This Row],[Code Valobat]],4,4)="0709",MID(Recyclabilité[[#This Row],[Code Valobat]],1,7)="6121107"),"Non recyclable",_xlfn.XLOOKUP('Calculs'!Q1821,'Combinaisons'!A:A,'Combinaisons'!B:B,"Merci de répondre à toutes les questions")))</f>
        <v/>
      </c>
      <c r="E1822" s="65" t="str">
        <f>IF(ISBLANK(Recyclabilité[[#This Row],[Code Valobat]]),"",IF(OR('Calculs'!A1821="08",MID(Recyclabilité[[#This Row],[Code Valobat]],4,4)="0804",MID(Recyclabilité[[#This Row],[Code Valobat]],4,4)="0709",MID(Recyclabilité[[#This Row],[Code Valobat]],1,7)="6121107"),"",_xlfn.XLOOKUP('Calculs'!B1821,Questions!A:A,Questions!B:B,"ERREUR QUESTION")))</f>
        <v/>
      </c>
      <c r="G1822" s="65" t="str">
        <f>IF(OR(ISBLANK(Recyclabilité[[#This Row],[Réponse 1]]),'Calculs'!D1821="0",_xlfn.XLOOKUP('Calculs'!D1821,'Réponses'!C:C,'Réponses'!F:F,"ERREUR VISIBILITE")=0),"",_xlfn.XLOOKUP(_xlfn.XLOOKUP('Calculs'!D1821,'Réponses'!C:C,'Réponses'!F:F,"ERREUR VISIBILITE"),Questions!A:A,Questions!B:B,"ERREUR QUESTION"))</f>
        <v/>
      </c>
      <c r="I1822" s="65" t="str">
        <f>IF(OR(ISBLANK(Recyclabilité[[#This Row],[Réponse 2]]),'Calculs'!G1821="0",_xlfn.XLOOKUP('Calculs'!G1821,'Réponses'!C:C,'Réponses'!F:F,"ERREUR VISIBILITE")=0),"",_xlfn.XLOOKUP(_xlfn.XLOOKUP('Calculs'!G1821,'Réponses'!C:C,'Réponses'!F:F,"ERREUR VISIBILITE"),Questions!A:A,Questions!B:B,"ERREUR QUESTION"))</f>
        <v/>
      </c>
      <c r="K1822" s="65" t="str">
        <f>IF(OR(ISBLANK(Recyclabilité[[#This Row],[Réponse 3]]),'Calculs'!J1821="0",_xlfn.XLOOKUP('Calculs'!J1821,'Réponses'!C:C,'Réponses'!F:F,"ERREUR VISIBILITE")=0),"",_xlfn.XLOOKUP(_xlfn.XLOOKUP('Calculs'!J1821,'Réponses'!C:C,'Réponses'!F:F,"ERREUR VISIBILITE"),Questions!A:A,Questions!B:B,"ERREUR QUESTION"))</f>
        <v/>
      </c>
      <c r="M1822" s="65" t="str">
        <f>IF(OR(ISBLANK(Recyclabilité[[#This Row],[Réponse 4]]),'Calculs'!M1821="0",_xlfn.XLOOKUP('Calculs'!M1821,'Réponses'!C:C,'Réponses'!F:F,"ERREUR VISIBILITE")=0),"",_xlfn.XLOOKUP(_xlfn.XLOOKUP('Calculs'!M1821,'Réponses'!C:C,'Réponses'!F:F,"ERREUR VISIBILITE"),Questions!A:A,Questions!B:B,"ERREUR QUESTION"))</f>
        <v/>
      </c>
    </row>
    <row r="1823" spans="4:13" ht="60" customHeight="1" x14ac:dyDescent="0.25">
      <c r="D1823" s="29" t="str">
        <f>IF(ISBLANK(Recyclabilité[[#This Row],[Code Valobat]]),"",IF(OR('Calculs'!A1822="08",MID(Recyclabilité[[#This Row],[Code Valobat]],4,4)="0804",MID(Recyclabilité[[#This Row],[Code Valobat]],4,4)="0709",MID(Recyclabilité[[#This Row],[Code Valobat]],1,7)="6121107"),"Non recyclable",_xlfn.XLOOKUP('Calculs'!Q1822,'Combinaisons'!A:A,'Combinaisons'!B:B,"Merci de répondre à toutes les questions")))</f>
        <v/>
      </c>
      <c r="E1823" s="65" t="str">
        <f>IF(ISBLANK(Recyclabilité[[#This Row],[Code Valobat]]),"",IF(OR('Calculs'!A1822="08",MID(Recyclabilité[[#This Row],[Code Valobat]],4,4)="0804",MID(Recyclabilité[[#This Row],[Code Valobat]],4,4)="0709",MID(Recyclabilité[[#This Row],[Code Valobat]],1,7)="6121107"),"",_xlfn.XLOOKUP('Calculs'!B1822,Questions!A:A,Questions!B:B,"ERREUR QUESTION")))</f>
        <v/>
      </c>
      <c r="G1823" s="65" t="str">
        <f>IF(OR(ISBLANK(Recyclabilité[[#This Row],[Réponse 1]]),'Calculs'!D1822="0",_xlfn.XLOOKUP('Calculs'!D1822,'Réponses'!C:C,'Réponses'!F:F,"ERREUR VISIBILITE")=0),"",_xlfn.XLOOKUP(_xlfn.XLOOKUP('Calculs'!D1822,'Réponses'!C:C,'Réponses'!F:F,"ERREUR VISIBILITE"),Questions!A:A,Questions!B:B,"ERREUR QUESTION"))</f>
        <v/>
      </c>
      <c r="I1823" s="65" t="str">
        <f>IF(OR(ISBLANK(Recyclabilité[[#This Row],[Réponse 2]]),'Calculs'!G1822="0",_xlfn.XLOOKUP('Calculs'!G1822,'Réponses'!C:C,'Réponses'!F:F,"ERREUR VISIBILITE")=0),"",_xlfn.XLOOKUP(_xlfn.XLOOKUP('Calculs'!G1822,'Réponses'!C:C,'Réponses'!F:F,"ERREUR VISIBILITE"),Questions!A:A,Questions!B:B,"ERREUR QUESTION"))</f>
        <v/>
      </c>
      <c r="K1823" s="65" t="str">
        <f>IF(OR(ISBLANK(Recyclabilité[[#This Row],[Réponse 3]]),'Calculs'!J1822="0",_xlfn.XLOOKUP('Calculs'!J1822,'Réponses'!C:C,'Réponses'!F:F,"ERREUR VISIBILITE")=0),"",_xlfn.XLOOKUP(_xlfn.XLOOKUP('Calculs'!J1822,'Réponses'!C:C,'Réponses'!F:F,"ERREUR VISIBILITE"),Questions!A:A,Questions!B:B,"ERREUR QUESTION"))</f>
        <v/>
      </c>
      <c r="M1823" s="65" t="str">
        <f>IF(OR(ISBLANK(Recyclabilité[[#This Row],[Réponse 4]]),'Calculs'!M1822="0",_xlfn.XLOOKUP('Calculs'!M1822,'Réponses'!C:C,'Réponses'!F:F,"ERREUR VISIBILITE")=0),"",_xlfn.XLOOKUP(_xlfn.XLOOKUP('Calculs'!M1822,'Réponses'!C:C,'Réponses'!F:F,"ERREUR VISIBILITE"),Questions!A:A,Questions!B:B,"ERREUR QUESTION"))</f>
        <v/>
      </c>
    </row>
    <row r="1824" spans="4:13" ht="60" customHeight="1" x14ac:dyDescent="0.25">
      <c r="D1824" s="29" t="str">
        <f>IF(ISBLANK(Recyclabilité[[#This Row],[Code Valobat]]),"",IF(OR('Calculs'!A1823="08",MID(Recyclabilité[[#This Row],[Code Valobat]],4,4)="0804",MID(Recyclabilité[[#This Row],[Code Valobat]],4,4)="0709",MID(Recyclabilité[[#This Row],[Code Valobat]],1,7)="6121107"),"Non recyclable",_xlfn.XLOOKUP('Calculs'!Q1823,'Combinaisons'!A:A,'Combinaisons'!B:B,"Merci de répondre à toutes les questions")))</f>
        <v/>
      </c>
      <c r="E1824" s="65" t="str">
        <f>IF(ISBLANK(Recyclabilité[[#This Row],[Code Valobat]]),"",IF(OR('Calculs'!A1823="08",MID(Recyclabilité[[#This Row],[Code Valobat]],4,4)="0804",MID(Recyclabilité[[#This Row],[Code Valobat]],4,4)="0709",MID(Recyclabilité[[#This Row],[Code Valobat]],1,7)="6121107"),"",_xlfn.XLOOKUP('Calculs'!B1823,Questions!A:A,Questions!B:B,"ERREUR QUESTION")))</f>
        <v/>
      </c>
      <c r="G1824" s="65" t="str">
        <f>IF(OR(ISBLANK(Recyclabilité[[#This Row],[Réponse 1]]),'Calculs'!D1823="0",_xlfn.XLOOKUP('Calculs'!D1823,'Réponses'!C:C,'Réponses'!F:F,"ERREUR VISIBILITE")=0),"",_xlfn.XLOOKUP(_xlfn.XLOOKUP('Calculs'!D1823,'Réponses'!C:C,'Réponses'!F:F,"ERREUR VISIBILITE"),Questions!A:A,Questions!B:B,"ERREUR QUESTION"))</f>
        <v/>
      </c>
      <c r="I1824" s="65" t="str">
        <f>IF(OR(ISBLANK(Recyclabilité[[#This Row],[Réponse 2]]),'Calculs'!G1823="0",_xlfn.XLOOKUP('Calculs'!G1823,'Réponses'!C:C,'Réponses'!F:F,"ERREUR VISIBILITE")=0),"",_xlfn.XLOOKUP(_xlfn.XLOOKUP('Calculs'!G1823,'Réponses'!C:C,'Réponses'!F:F,"ERREUR VISIBILITE"),Questions!A:A,Questions!B:B,"ERREUR QUESTION"))</f>
        <v/>
      </c>
      <c r="K1824" s="65" t="str">
        <f>IF(OR(ISBLANK(Recyclabilité[[#This Row],[Réponse 3]]),'Calculs'!J1823="0",_xlfn.XLOOKUP('Calculs'!J1823,'Réponses'!C:C,'Réponses'!F:F,"ERREUR VISIBILITE")=0),"",_xlfn.XLOOKUP(_xlfn.XLOOKUP('Calculs'!J1823,'Réponses'!C:C,'Réponses'!F:F,"ERREUR VISIBILITE"),Questions!A:A,Questions!B:B,"ERREUR QUESTION"))</f>
        <v/>
      </c>
      <c r="M1824" s="65" t="str">
        <f>IF(OR(ISBLANK(Recyclabilité[[#This Row],[Réponse 4]]),'Calculs'!M1823="0",_xlfn.XLOOKUP('Calculs'!M1823,'Réponses'!C:C,'Réponses'!F:F,"ERREUR VISIBILITE")=0),"",_xlfn.XLOOKUP(_xlfn.XLOOKUP('Calculs'!M1823,'Réponses'!C:C,'Réponses'!F:F,"ERREUR VISIBILITE"),Questions!A:A,Questions!B:B,"ERREUR QUESTION"))</f>
        <v/>
      </c>
    </row>
    <row r="1825" spans="4:13" ht="60" customHeight="1" x14ac:dyDescent="0.25">
      <c r="D1825" s="29" t="str">
        <f>IF(ISBLANK(Recyclabilité[[#This Row],[Code Valobat]]),"",IF(OR('Calculs'!A1824="08",MID(Recyclabilité[[#This Row],[Code Valobat]],4,4)="0804",MID(Recyclabilité[[#This Row],[Code Valobat]],4,4)="0709",MID(Recyclabilité[[#This Row],[Code Valobat]],1,7)="6121107"),"Non recyclable",_xlfn.XLOOKUP('Calculs'!Q1824,'Combinaisons'!A:A,'Combinaisons'!B:B,"Merci de répondre à toutes les questions")))</f>
        <v/>
      </c>
      <c r="E1825" s="65" t="str">
        <f>IF(ISBLANK(Recyclabilité[[#This Row],[Code Valobat]]),"",IF(OR('Calculs'!A1824="08",MID(Recyclabilité[[#This Row],[Code Valobat]],4,4)="0804",MID(Recyclabilité[[#This Row],[Code Valobat]],4,4)="0709",MID(Recyclabilité[[#This Row],[Code Valobat]],1,7)="6121107"),"",_xlfn.XLOOKUP('Calculs'!B1824,Questions!A:A,Questions!B:B,"ERREUR QUESTION")))</f>
        <v/>
      </c>
      <c r="G1825" s="65" t="str">
        <f>IF(OR(ISBLANK(Recyclabilité[[#This Row],[Réponse 1]]),'Calculs'!D1824="0",_xlfn.XLOOKUP('Calculs'!D1824,'Réponses'!C:C,'Réponses'!F:F,"ERREUR VISIBILITE")=0),"",_xlfn.XLOOKUP(_xlfn.XLOOKUP('Calculs'!D1824,'Réponses'!C:C,'Réponses'!F:F,"ERREUR VISIBILITE"),Questions!A:A,Questions!B:B,"ERREUR QUESTION"))</f>
        <v/>
      </c>
      <c r="I1825" s="65" t="str">
        <f>IF(OR(ISBLANK(Recyclabilité[[#This Row],[Réponse 2]]),'Calculs'!G1824="0",_xlfn.XLOOKUP('Calculs'!G1824,'Réponses'!C:C,'Réponses'!F:F,"ERREUR VISIBILITE")=0),"",_xlfn.XLOOKUP(_xlfn.XLOOKUP('Calculs'!G1824,'Réponses'!C:C,'Réponses'!F:F,"ERREUR VISIBILITE"),Questions!A:A,Questions!B:B,"ERREUR QUESTION"))</f>
        <v/>
      </c>
      <c r="K1825" s="65" t="str">
        <f>IF(OR(ISBLANK(Recyclabilité[[#This Row],[Réponse 3]]),'Calculs'!J1824="0",_xlfn.XLOOKUP('Calculs'!J1824,'Réponses'!C:C,'Réponses'!F:F,"ERREUR VISIBILITE")=0),"",_xlfn.XLOOKUP(_xlfn.XLOOKUP('Calculs'!J1824,'Réponses'!C:C,'Réponses'!F:F,"ERREUR VISIBILITE"),Questions!A:A,Questions!B:B,"ERREUR QUESTION"))</f>
        <v/>
      </c>
      <c r="M1825" s="65" t="str">
        <f>IF(OR(ISBLANK(Recyclabilité[[#This Row],[Réponse 4]]),'Calculs'!M1824="0",_xlfn.XLOOKUP('Calculs'!M1824,'Réponses'!C:C,'Réponses'!F:F,"ERREUR VISIBILITE")=0),"",_xlfn.XLOOKUP(_xlfn.XLOOKUP('Calculs'!M1824,'Réponses'!C:C,'Réponses'!F:F,"ERREUR VISIBILITE"),Questions!A:A,Questions!B:B,"ERREUR QUESTION"))</f>
        <v/>
      </c>
    </row>
    <row r="1826" spans="4:13" ht="60" customHeight="1" x14ac:dyDescent="0.25">
      <c r="D1826" s="29" t="str">
        <f>IF(ISBLANK(Recyclabilité[[#This Row],[Code Valobat]]),"",IF(OR('Calculs'!A1825="08",MID(Recyclabilité[[#This Row],[Code Valobat]],4,4)="0804",MID(Recyclabilité[[#This Row],[Code Valobat]],4,4)="0709",MID(Recyclabilité[[#This Row],[Code Valobat]],1,7)="6121107"),"Non recyclable",_xlfn.XLOOKUP('Calculs'!Q1825,'Combinaisons'!A:A,'Combinaisons'!B:B,"Merci de répondre à toutes les questions")))</f>
        <v/>
      </c>
      <c r="E1826" s="65" t="str">
        <f>IF(ISBLANK(Recyclabilité[[#This Row],[Code Valobat]]),"",IF(OR('Calculs'!A1825="08",MID(Recyclabilité[[#This Row],[Code Valobat]],4,4)="0804",MID(Recyclabilité[[#This Row],[Code Valobat]],4,4)="0709",MID(Recyclabilité[[#This Row],[Code Valobat]],1,7)="6121107"),"",_xlfn.XLOOKUP('Calculs'!B1825,Questions!A:A,Questions!B:B,"ERREUR QUESTION")))</f>
        <v/>
      </c>
      <c r="G1826" s="65" t="str">
        <f>IF(OR(ISBLANK(Recyclabilité[[#This Row],[Réponse 1]]),'Calculs'!D1825="0",_xlfn.XLOOKUP('Calculs'!D1825,'Réponses'!C:C,'Réponses'!F:F,"ERREUR VISIBILITE")=0),"",_xlfn.XLOOKUP(_xlfn.XLOOKUP('Calculs'!D1825,'Réponses'!C:C,'Réponses'!F:F,"ERREUR VISIBILITE"),Questions!A:A,Questions!B:B,"ERREUR QUESTION"))</f>
        <v/>
      </c>
      <c r="I1826" s="65" t="str">
        <f>IF(OR(ISBLANK(Recyclabilité[[#This Row],[Réponse 2]]),'Calculs'!G1825="0",_xlfn.XLOOKUP('Calculs'!G1825,'Réponses'!C:C,'Réponses'!F:F,"ERREUR VISIBILITE")=0),"",_xlfn.XLOOKUP(_xlfn.XLOOKUP('Calculs'!G1825,'Réponses'!C:C,'Réponses'!F:F,"ERREUR VISIBILITE"),Questions!A:A,Questions!B:B,"ERREUR QUESTION"))</f>
        <v/>
      </c>
      <c r="K1826" s="65" t="str">
        <f>IF(OR(ISBLANK(Recyclabilité[[#This Row],[Réponse 3]]),'Calculs'!J1825="0",_xlfn.XLOOKUP('Calculs'!J1825,'Réponses'!C:C,'Réponses'!F:F,"ERREUR VISIBILITE")=0),"",_xlfn.XLOOKUP(_xlfn.XLOOKUP('Calculs'!J1825,'Réponses'!C:C,'Réponses'!F:F,"ERREUR VISIBILITE"),Questions!A:A,Questions!B:B,"ERREUR QUESTION"))</f>
        <v/>
      </c>
      <c r="M1826" s="65" t="str">
        <f>IF(OR(ISBLANK(Recyclabilité[[#This Row],[Réponse 4]]),'Calculs'!M1825="0",_xlfn.XLOOKUP('Calculs'!M1825,'Réponses'!C:C,'Réponses'!F:F,"ERREUR VISIBILITE")=0),"",_xlfn.XLOOKUP(_xlfn.XLOOKUP('Calculs'!M1825,'Réponses'!C:C,'Réponses'!F:F,"ERREUR VISIBILITE"),Questions!A:A,Questions!B:B,"ERREUR QUESTION"))</f>
        <v/>
      </c>
    </row>
    <row r="1827" spans="4:13" ht="60" customHeight="1" x14ac:dyDescent="0.25">
      <c r="D1827" s="29" t="str">
        <f>IF(ISBLANK(Recyclabilité[[#This Row],[Code Valobat]]),"",IF(OR('Calculs'!A1826="08",MID(Recyclabilité[[#This Row],[Code Valobat]],4,4)="0804",MID(Recyclabilité[[#This Row],[Code Valobat]],4,4)="0709",MID(Recyclabilité[[#This Row],[Code Valobat]],1,7)="6121107"),"Non recyclable",_xlfn.XLOOKUP('Calculs'!Q1826,'Combinaisons'!A:A,'Combinaisons'!B:B,"Merci de répondre à toutes les questions")))</f>
        <v/>
      </c>
      <c r="E1827" s="65" t="str">
        <f>IF(ISBLANK(Recyclabilité[[#This Row],[Code Valobat]]),"",IF(OR('Calculs'!A1826="08",MID(Recyclabilité[[#This Row],[Code Valobat]],4,4)="0804",MID(Recyclabilité[[#This Row],[Code Valobat]],4,4)="0709",MID(Recyclabilité[[#This Row],[Code Valobat]],1,7)="6121107"),"",_xlfn.XLOOKUP('Calculs'!B1826,Questions!A:A,Questions!B:B,"ERREUR QUESTION")))</f>
        <v/>
      </c>
      <c r="G1827" s="65" t="str">
        <f>IF(OR(ISBLANK(Recyclabilité[[#This Row],[Réponse 1]]),'Calculs'!D1826="0",_xlfn.XLOOKUP('Calculs'!D1826,'Réponses'!C:C,'Réponses'!F:F,"ERREUR VISIBILITE")=0),"",_xlfn.XLOOKUP(_xlfn.XLOOKUP('Calculs'!D1826,'Réponses'!C:C,'Réponses'!F:F,"ERREUR VISIBILITE"),Questions!A:A,Questions!B:B,"ERREUR QUESTION"))</f>
        <v/>
      </c>
      <c r="I1827" s="65" t="str">
        <f>IF(OR(ISBLANK(Recyclabilité[[#This Row],[Réponse 2]]),'Calculs'!G1826="0",_xlfn.XLOOKUP('Calculs'!G1826,'Réponses'!C:C,'Réponses'!F:F,"ERREUR VISIBILITE")=0),"",_xlfn.XLOOKUP(_xlfn.XLOOKUP('Calculs'!G1826,'Réponses'!C:C,'Réponses'!F:F,"ERREUR VISIBILITE"),Questions!A:A,Questions!B:B,"ERREUR QUESTION"))</f>
        <v/>
      </c>
      <c r="K1827" s="65" t="str">
        <f>IF(OR(ISBLANK(Recyclabilité[[#This Row],[Réponse 3]]),'Calculs'!J1826="0",_xlfn.XLOOKUP('Calculs'!J1826,'Réponses'!C:C,'Réponses'!F:F,"ERREUR VISIBILITE")=0),"",_xlfn.XLOOKUP(_xlfn.XLOOKUP('Calculs'!J1826,'Réponses'!C:C,'Réponses'!F:F,"ERREUR VISIBILITE"),Questions!A:A,Questions!B:B,"ERREUR QUESTION"))</f>
        <v/>
      </c>
      <c r="M1827" s="65" t="str">
        <f>IF(OR(ISBLANK(Recyclabilité[[#This Row],[Réponse 4]]),'Calculs'!M1826="0",_xlfn.XLOOKUP('Calculs'!M1826,'Réponses'!C:C,'Réponses'!F:F,"ERREUR VISIBILITE")=0),"",_xlfn.XLOOKUP(_xlfn.XLOOKUP('Calculs'!M1826,'Réponses'!C:C,'Réponses'!F:F,"ERREUR VISIBILITE"),Questions!A:A,Questions!B:B,"ERREUR QUESTION"))</f>
        <v/>
      </c>
    </row>
    <row r="1828" spans="4:13" ht="60" customHeight="1" x14ac:dyDescent="0.25">
      <c r="D1828" s="29" t="str">
        <f>IF(ISBLANK(Recyclabilité[[#This Row],[Code Valobat]]),"",IF(OR('Calculs'!A1827="08",MID(Recyclabilité[[#This Row],[Code Valobat]],4,4)="0804",MID(Recyclabilité[[#This Row],[Code Valobat]],4,4)="0709",MID(Recyclabilité[[#This Row],[Code Valobat]],1,7)="6121107"),"Non recyclable",_xlfn.XLOOKUP('Calculs'!Q1827,'Combinaisons'!A:A,'Combinaisons'!B:B,"Merci de répondre à toutes les questions")))</f>
        <v/>
      </c>
      <c r="E1828" s="65" t="str">
        <f>IF(ISBLANK(Recyclabilité[[#This Row],[Code Valobat]]),"",IF(OR('Calculs'!A1827="08",MID(Recyclabilité[[#This Row],[Code Valobat]],4,4)="0804",MID(Recyclabilité[[#This Row],[Code Valobat]],4,4)="0709",MID(Recyclabilité[[#This Row],[Code Valobat]],1,7)="6121107"),"",_xlfn.XLOOKUP('Calculs'!B1827,Questions!A:A,Questions!B:B,"ERREUR QUESTION")))</f>
        <v/>
      </c>
      <c r="G1828" s="65" t="str">
        <f>IF(OR(ISBLANK(Recyclabilité[[#This Row],[Réponse 1]]),'Calculs'!D1827="0",_xlfn.XLOOKUP('Calculs'!D1827,'Réponses'!C:C,'Réponses'!F:F,"ERREUR VISIBILITE")=0),"",_xlfn.XLOOKUP(_xlfn.XLOOKUP('Calculs'!D1827,'Réponses'!C:C,'Réponses'!F:F,"ERREUR VISIBILITE"),Questions!A:A,Questions!B:B,"ERREUR QUESTION"))</f>
        <v/>
      </c>
      <c r="I1828" s="65" t="str">
        <f>IF(OR(ISBLANK(Recyclabilité[[#This Row],[Réponse 2]]),'Calculs'!G1827="0",_xlfn.XLOOKUP('Calculs'!G1827,'Réponses'!C:C,'Réponses'!F:F,"ERREUR VISIBILITE")=0),"",_xlfn.XLOOKUP(_xlfn.XLOOKUP('Calculs'!G1827,'Réponses'!C:C,'Réponses'!F:F,"ERREUR VISIBILITE"),Questions!A:A,Questions!B:B,"ERREUR QUESTION"))</f>
        <v/>
      </c>
      <c r="K1828" s="65" t="str">
        <f>IF(OR(ISBLANK(Recyclabilité[[#This Row],[Réponse 3]]),'Calculs'!J1827="0",_xlfn.XLOOKUP('Calculs'!J1827,'Réponses'!C:C,'Réponses'!F:F,"ERREUR VISIBILITE")=0),"",_xlfn.XLOOKUP(_xlfn.XLOOKUP('Calculs'!J1827,'Réponses'!C:C,'Réponses'!F:F,"ERREUR VISIBILITE"),Questions!A:A,Questions!B:B,"ERREUR QUESTION"))</f>
        <v/>
      </c>
      <c r="M1828" s="65" t="str">
        <f>IF(OR(ISBLANK(Recyclabilité[[#This Row],[Réponse 4]]),'Calculs'!M1827="0",_xlfn.XLOOKUP('Calculs'!M1827,'Réponses'!C:C,'Réponses'!F:F,"ERREUR VISIBILITE")=0),"",_xlfn.XLOOKUP(_xlfn.XLOOKUP('Calculs'!M1827,'Réponses'!C:C,'Réponses'!F:F,"ERREUR VISIBILITE"),Questions!A:A,Questions!B:B,"ERREUR QUESTION"))</f>
        <v/>
      </c>
    </row>
    <row r="1829" spans="4:13" ht="60" customHeight="1" x14ac:dyDescent="0.25">
      <c r="D1829" s="29" t="str">
        <f>IF(ISBLANK(Recyclabilité[[#This Row],[Code Valobat]]),"",IF(OR('Calculs'!A1828="08",MID(Recyclabilité[[#This Row],[Code Valobat]],4,4)="0804",MID(Recyclabilité[[#This Row],[Code Valobat]],4,4)="0709",MID(Recyclabilité[[#This Row],[Code Valobat]],1,7)="6121107"),"Non recyclable",_xlfn.XLOOKUP('Calculs'!Q1828,'Combinaisons'!A:A,'Combinaisons'!B:B,"Merci de répondre à toutes les questions")))</f>
        <v/>
      </c>
      <c r="E1829" s="65" t="str">
        <f>IF(ISBLANK(Recyclabilité[[#This Row],[Code Valobat]]),"",IF(OR('Calculs'!A1828="08",MID(Recyclabilité[[#This Row],[Code Valobat]],4,4)="0804",MID(Recyclabilité[[#This Row],[Code Valobat]],4,4)="0709",MID(Recyclabilité[[#This Row],[Code Valobat]],1,7)="6121107"),"",_xlfn.XLOOKUP('Calculs'!B1828,Questions!A:A,Questions!B:B,"ERREUR QUESTION")))</f>
        <v/>
      </c>
      <c r="G1829" s="65" t="str">
        <f>IF(OR(ISBLANK(Recyclabilité[[#This Row],[Réponse 1]]),'Calculs'!D1828="0",_xlfn.XLOOKUP('Calculs'!D1828,'Réponses'!C:C,'Réponses'!F:F,"ERREUR VISIBILITE")=0),"",_xlfn.XLOOKUP(_xlfn.XLOOKUP('Calculs'!D1828,'Réponses'!C:C,'Réponses'!F:F,"ERREUR VISIBILITE"),Questions!A:A,Questions!B:B,"ERREUR QUESTION"))</f>
        <v/>
      </c>
      <c r="I1829" s="65" t="str">
        <f>IF(OR(ISBLANK(Recyclabilité[[#This Row],[Réponse 2]]),'Calculs'!G1828="0",_xlfn.XLOOKUP('Calculs'!G1828,'Réponses'!C:C,'Réponses'!F:F,"ERREUR VISIBILITE")=0),"",_xlfn.XLOOKUP(_xlfn.XLOOKUP('Calculs'!G1828,'Réponses'!C:C,'Réponses'!F:F,"ERREUR VISIBILITE"),Questions!A:A,Questions!B:B,"ERREUR QUESTION"))</f>
        <v/>
      </c>
      <c r="K1829" s="65" t="str">
        <f>IF(OR(ISBLANK(Recyclabilité[[#This Row],[Réponse 3]]),'Calculs'!J1828="0",_xlfn.XLOOKUP('Calculs'!J1828,'Réponses'!C:C,'Réponses'!F:F,"ERREUR VISIBILITE")=0),"",_xlfn.XLOOKUP(_xlfn.XLOOKUP('Calculs'!J1828,'Réponses'!C:C,'Réponses'!F:F,"ERREUR VISIBILITE"),Questions!A:A,Questions!B:B,"ERREUR QUESTION"))</f>
        <v/>
      </c>
      <c r="M1829" s="65" t="str">
        <f>IF(OR(ISBLANK(Recyclabilité[[#This Row],[Réponse 4]]),'Calculs'!M1828="0",_xlfn.XLOOKUP('Calculs'!M1828,'Réponses'!C:C,'Réponses'!F:F,"ERREUR VISIBILITE")=0),"",_xlfn.XLOOKUP(_xlfn.XLOOKUP('Calculs'!M1828,'Réponses'!C:C,'Réponses'!F:F,"ERREUR VISIBILITE"),Questions!A:A,Questions!B:B,"ERREUR QUESTION"))</f>
        <v/>
      </c>
    </row>
    <row r="1830" spans="4:13" ht="60" customHeight="1" x14ac:dyDescent="0.25">
      <c r="D1830" s="29" t="str">
        <f>IF(ISBLANK(Recyclabilité[[#This Row],[Code Valobat]]),"",IF(OR('Calculs'!A1829="08",MID(Recyclabilité[[#This Row],[Code Valobat]],4,4)="0804",MID(Recyclabilité[[#This Row],[Code Valobat]],4,4)="0709",MID(Recyclabilité[[#This Row],[Code Valobat]],1,7)="6121107"),"Non recyclable",_xlfn.XLOOKUP('Calculs'!Q1829,'Combinaisons'!A:A,'Combinaisons'!B:B,"Merci de répondre à toutes les questions")))</f>
        <v/>
      </c>
      <c r="E1830" s="65" t="str">
        <f>IF(ISBLANK(Recyclabilité[[#This Row],[Code Valobat]]),"",IF(OR('Calculs'!A1829="08",MID(Recyclabilité[[#This Row],[Code Valobat]],4,4)="0804",MID(Recyclabilité[[#This Row],[Code Valobat]],4,4)="0709",MID(Recyclabilité[[#This Row],[Code Valobat]],1,7)="6121107"),"",_xlfn.XLOOKUP('Calculs'!B1829,Questions!A:A,Questions!B:B,"ERREUR QUESTION")))</f>
        <v/>
      </c>
      <c r="G1830" s="65" t="str">
        <f>IF(OR(ISBLANK(Recyclabilité[[#This Row],[Réponse 1]]),'Calculs'!D1829="0",_xlfn.XLOOKUP('Calculs'!D1829,'Réponses'!C:C,'Réponses'!F:F,"ERREUR VISIBILITE")=0),"",_xlfn.XLOOKUP(_xlfn.XLOOKUP('Calculs'!D1829,'Réponses'!C:C,'Réponses'!F:F,"ERREUR VISIBILITE"),Questions!A:A,Questions!B:B,"ERREUR QUESTION"))</f>
        <v/>
      </c>
      <c r="I1830" s="65" t="str">
        <f>IF(OR(ISBLANK(Recyclabilité[[#This Row],[Réponse 2]]),'Calculs'!G1829="0",_xlfn.XLOOKUP('Calculs'!G1829,'Réponses'!C:C,'Réponses'!F:F,"ERREUR VISIBILITE")=0),"",_xlfn.XLOOKUP(_xlfn.XLOOKUP('Calculs'!G1829,'Réponses'!C:C,'Réponses'!F:F,"ERREUR VISIBILITE"),Questions!A:A,Questions!B:B,"ERREUR QUESTION"))</f>
        <v/>
      </c>
      <c r="K1830" s="65" t="str">
        <f>IF(OR(ISBLANK(Recyclabilité[[#This Row],[Réponse 3]]),'Calculs'!J1829="0",_xlfn.XLOOKUP('Calculs'!J1829,'Réponses'!C:C,'Réponses'!F:F,"ERREUR VISIBILITE")=0),"",_xlfn.XLOOKUP(_xlfn.XLOOKUP('Calculs'!J1829,'Réponses'!C:C,'Réponses'!F:F,"ERREUR VISIBILITE"),Questions!A:A,Questions!B:B,"ERREUR QUESTION"))</f>
        <v/>
      </c>
      <c r="M1830" s="65" t="str">
        <f>IF(OR(ISBLANK(Recyclabilité[[#This Row],[Réponse 4]]),'Calculs'!M1829="0",_xlfn.XLOOKUP('Calculs'!M1829,'Réponses'!C:C,'Réponses'!F:F,"ERREUR VISIBILITE")=0),"",_xlfn.XLOOKUP(_xlfn.XLOOKUP('Calculs'!M1829,'Réponses'!C:C,'Réponses'!F:F,"ERREUR VISIBILITE"),Questions!A:A,Questions!B:B,"ERREUR QUESTION"))</f>
        <v/>
      </c>
    </row>
    <row r="1831" spans="4:13" ht="60" customHeight="1" x14ac:dyDescent="0.25">
      <c r="D1831" s="29" t="str">
        <f>IF(ISBLANK(Recyclabilité[[#This Row],[Code Valobat]]),"",IF(OR('Calculs'!A1830="08",MID(Recyclabilité[[#This Row],[Code Valobat]],4,4)="0804",MID(Recyclabilité[[#This Row],[Code Valobat]],4,4)="0709",MID(Recyclabilité[[#This Row],[Code Valobat]],1,7)="6121107"),"Non recyclable",_xlfn.XLOOKUP('Calculs'!Q1830,'Combinaisons'!A:A,'Combinaisons'!B:B,"Merci de répondre à toutes les questions")))</f>
        <v/>
      </c>
      <c r="E1831" s="65" t="str">
        <f>IF(ISBLANK(Recyclabilité[[#This Row],[Code Valobat]]),"",IF(OR('Calculs'!A1830="08",MID(Recyclabilité[[#This Row],[Code Valobat]],4,4)="0804",MID(Recyclabilité[[#This Row],[Code Valobat]],4,4)="0709",MID(Recyclabilité[[#This Row],[Code Valobat]],1,7)="6121107"),"",_xlfn.XLOOKUP('Calculs'!B1830,Questions!A:A,Questions!B:B,"ERREUR QUESTION")))</f>
        <v/>
      </c>
      <c r="G1831" s="65" t="str">
        <f>IF(OR(ISBLANK(Recyclabilité[[#This Row],[Réponse 1]]),'Calculs'!D1830="0",_xlfn.XLOOKUP('Calculs'!D1830,'Réponses'!C:C,'Réponses'!F:F,"ERREUR VISIBILITE")=0),"",_xlfn.XLOOKUP(_xlfn.XLOOKUP('Calculs'!D1830,'Réponses'!C:C,'Réponses'!F:F,"ERREUR VISIBILITE"),Questions!A:A,Questions!B:B,"ERREUR QUESTION"))</f>
        <v/>
      </c>
      <c r="I1831" s="65" t="str">
        <f>IF(OR(ISBLANK(Recyclabilité[[#This Row],[Réponse 2]]),'Calculs'!G1830="0",_xlfn.XLOOKUP('Calculs'!G1830,'Réponses'!C:C,'Réponses'!F:F,"ERREUR VISIBILITE")=0),"",_xlfn.XLOOKUP(_xlfn.XLOOKUP('Calculs'!G1830,'Réponses'!C:C,'Réponses'!F:F,"ERREUR VISIBILITE"),Questions!A:A,Questions!B:B,"ERREUR QUESTION"))</f>
        <v/>
      </c>
      <c r="K1831" s="65" t="str">
        <f>IF(OR(ISBLANK(Recyclabilité[[#This Row],[Réponse 3]]),'Calculs'!J1830="0",_xlfn.XLOOKUP('Calculs'!J1830,'Réponses'!C:C,'Réponses'!F:F,"ERREUR VISIBILITE")=0),"",_xlfn.XLOOKUP(_xlfn.XLOOKUP('Calculs'!J1830,'Réponses'!C:C,'Réponses'!F:F,"ERREUR VISIBILITE"),Questions!A:A,Questions!B:B,"ERREUR QUESTION"))</f>
        <v/>
      </c>
      <c r="M1831" s="65" t="str">
        <f>IF(OR(ISBLANK(Recyclabilité[[#This Row],[Réponse 4]]),'Calculs'!M1830="0",_xlfn.XLOOKUP('Calculs'!M1830,'Réponses'!C:C,'Réponses'!F:F,"ERREUR VISIBILITE")=0),"",_xlfn.XLOOKUP(_xlfn.XLOOKUP('Calculs'!M1830,'Réponses'!C:C,'Réponses'!F:F,"ERREUR VISIBILITE"),Questions!A:A,Questions!B:B,"ERREUR QUESTION"))</f>
        <v/>
      </c>
    </row>
    <row r="1832" spans="4:13" ht="60" customHeight="1" x14ac:dyDescent="0.25">
      <c r="D1832" s="29" t="str">
        <f>IF(ISBLANK(Recyclabilité[[#This Row],[Code Valobat]]),"",IF(OR('Calculs'!A1831="08",MID(Recyclabilité[[#This Row],[Code Valobat]],4,4)="0804",MID(Recyclabilité[[#This Row],[Code Valobat]],4,4)="0709",MID(Recyclabilité[[#This Row],[Code Valobat]],1,7)="6121107"),"Non recyclable",_xlfn.XLOOKUP('Calculs'!Q1831,'Combinaisons'!A:A,'Combinaisons'!B:B,"Merci de répondre à toutes les questions")))</f>
        <v/>
      </c>
      <c r="E1832" s="65" t="str">
        <f>IF(ISBLANK(Recyclabilité[[#This Row],[Code Valobat]]),"",IF(OR('Calculs'!A1831="08",MID(Recyclabilité[[#This Row],[Code Valobat]],4,4)="0804",MID(Recyclabilité[[#This Row],[Code Valobat]],4,4)="0709",MID(Recyclabilité[[#This Row],[Code Valobat]],1,7)="6121107"),"",_xlfn.XLOOKUP('Calculs'!B1831,Questions!A:A,Questions!B:B,"ERREUR QUESTION")))</f>
        <v/>
      </c>
      <c r="G1832" s="65" t="str">
        <f>IF(OR(ISBLANK(Recyclabilité[[#This Row],[Réponse 1]]),'Calculs'!D1831="0",_xlfn.XLOOKUP('Calculs'!D1831,'Réponses'!C:C,'Réponses'!F:F,"ERREUR VISIBILITE")=0),"",_xlfn.XLOOKUP(_xlfn.XLOOKUP('Calculs'!D1831,'Réponses'!C:C,'Réponses'!F:F,"ERREUR VISIBILITE"),Questions!A:A,Questions!B:B,"ERREUR QUESTION"))</f>
        <v/>
      </c>
      <c r="I1832" s="65" t="str">
        <f>IF(OR(ISBLANK(Recyclabilité[[#This Row],[Réponse 2]]),'Calculs'!G1831="0",_xlfn.XLOOKUP('Calculs'!G1831,'Réponses'!C:C,'Réponses'!F:F,"ERREUR VISIBILITE")=0),"",_xlfn.XLOOKUP(_xlfn.XLOOKUP('Calculs'!G1831,'Réponses'!C:C,'Réponses'!F:F,"ERREUR VISIBILITE"),Questions!A:A,Questions!B:B,"ERREUR QUESTION"))</f>
        <v/>
      </c>
      <c r="K1832" s="65" t="str">
        <f>IF(OR(ISBLANK(Recyclabilité[[#This Row],[Réponse 3]]),'Calculs'!J1831="0",_xlfn.XLOOKUP('Calculs'!J1831,'Réponses'!C:C,'Réponses'!F:F,"ERREUR VISIBILITE")=0),"",_xlfn.XLOOKUP(_xlfn.XLOOKUP('Calculs'!J1831,'Réponses'!C:C,'Réponses'!F:F,"ERREUR VISIBILITE"),Questions!A:A,Questions!B:B,"ERREUR QUESTION"))</f>
        <v/>
      </c>
      <c r="M1832" s="65" t="str">
        <f>IF(OR(ISBLANK(Recyclabilité[[#This Row],[Réponse 4]]),'Calculs'!M1831="0",_xlfn.XLOOKUP('Calculs'!M1831,'Réponses'!C:C,'Réponses'!F:F,"ERREUR VISIBILITE")=0),"",_xlfn.XLOOKUP(_xlfn.XLOOKUP('Calculs'!M1831,'Réponses'!C:C,'Réponses'!F:F,"ERREUR VISIBILITE"),Questions!A:A,Questions!B:B,"ERREUR QUESTION"))</f>
        <v/>
      </c>
    </row>
    <row r="1833" spans="4:13" ht="60" customHeight="1" x14ac:dyDescent="0.25">
      <c r="D1833" s="29" t="str">
        <f>IF(ISBLANK(Recyclabilité[[#This Row],[Code Valobat]]),"",IF(OR('Calculs'!A1832="08",MID(Recyclabilité[[#This Row],[Code Valobat]],4,4)="0804",MID(Recyclabilité[[#This Row],[Code Valobat]],4,4)="0709",MID(Recyclabilité[[#This Row],[Code Valobat]],1,7)="6121107"),"Non recyclable",_xlfn.XLOOKUP('Calculs'!Q1832,'Combinaisons'!A:A,'Combinaisons'!B:B,"Merci de répondre à toutes les questions")))</f>
        <v/>
      </c>
      <c r="E1833" s="65" t="str">
        <f>IF(ISBLANK(Recyclabilité[[#This Row],[Code Valobat]]),"",IF(OR('Calculs'!A1832="08",MID(Recyclabilité[[#This Row],[Code Valobat]],4,4)="0804",MID(Recyclabilité[[#This Row],[Code Valobat]],4,4)="0709",MID(Recyclabilité[[#This Row],[Code Valobat]],1,7)="6121107"),"",_xlfn.XLOOKUP('Calculs'!B1832,Questions!A:A,Questions!B:B,"ERREUR QUESTION")))</f>
        <v/>
      </c>
      <c r="G1833" s="65" t="str">
        <f>IF(OR(ISBLANK(Recyclabilité[[#This Row],[Réponse 1]]),'Calculs'!D1832="0",_xlfn.XLOOKUP('Calculs'!D1832,'Réponses'!C:C,'Réponses'!F:F,"ERREUR VISIBILITE")=0),"",_xlfn.XLOOKUP(_xlfn.XLOOKUP('Calculs'!D1832,'Réponses'!C:C,'Réponses'!F:F,"ERREUR VISIBILITE"),Questions!A:A,Questions!B:B,"ERREUR QUESTION"))</f>
        <v/>
      </c>
      <c r="I1833" s="65" t="str">
        <f>IF(OR(ISBLANK(Recyclabilité[[#This Row],[Réponse 2]]),'Calculs'!G1832="0",_xlfn.XLOOKUP('Calculs'!G1832,'Réponses'!C:C,'Réponses'!F:F,"ERREUR VISIBILITE")=0),"",_xlfn.XLOOKUP(_xlfn.XLOOKUP('Calculs'!G1832,'Réponses'!C:C,'Réponses'!F:F,"ERREUR VISIBILITE"),Questions!A:A,Questions!B:B,"ERREUR QUESTION"))</f>
        <v/>
      </c>
      <c r="K1833" s="65" t="str">
        <f>IF(OR(ISBLANK(Recyclabilité[[#This Row],[Réponse 3]]),'Calculs'!J1832="0",_xlfn.XLOOKUP('Calculs'!J1832,'Réponses'!C:C,'Réponses'!F:F,"ERREUR VISIBILITE")=0),"",_xlfn.XLOOKUP(_xlfn.XLOOKUP('Calculs'!J1832,'Réponses'!C:C,'Réponses'!F:F,"ERREUR VISIBILITE"),Questions!A:A,Questions!B:B,"ERREUR QUESTION"))</f>
        <v/>
      </c>
      <c r="M1833" s="65" t="str">
        <f>IF(OR(ISBLANK(Recyclabilité[[#This Row],[Réponse 4]]),'Calculs'!M1832="0",_xlfn.XLOOKUP('Calculs'!M1832,'Réponses'!C:C,'Réponses'!F:F,"ERREUR VISIBILITE")=0),"",_xlfn.XLOOKUP(_xlfn.XLOOKUP('Calculs'!M1832,'Réponses'!C:C,'Réponses'!F:F,"ERREUR VISIBILITE"),Questions!A:A,Questions!B:B,"ERREUR QUESTION"))</f>
        <v/>
      </c>
    </row>
    <row r="1834" spans="4:13" ht="60" customHeight="1" x14ac:dyDescent="0.25">
      <c r="D1834" s="29" t="str">
        <f>IF(ISBLANK(Recyclabilité[[#This Row],[Code Valobat]]),"",IF(OR('Calculs'!A1833="08",MID(Recyclabilité[[#This Row],[Code Valobat]],4,4)="0804",MID(Recyclabilité[[#This Row],[Code Valobat]],4,4)="0709",MID(Recyclabilité[[#This Row],[Code Valobat]],1,7)="6121107"),"Non recyclable",_xlfn.XLOOKUP('Calculs'!Q1833,'Combinaisons'!A:A,'Combinaisons'!B:B,"Merci de répondre à toutes les questions")))</f>
        <v/>
      </c>
      <c r="E1834" s="65" t="str">
        <f>IF(ISBLANK(Recyclabilité[[#This Row],[Code Valobat]]),"",IF(OR('Calculs'!A1833="08",MID(Recyclabilité[[#This Row],[Code Valobat]],4,4)="0804",MID(Recyclabilité[[#This Row],[Code Valobat]],4,4)="0709",MID(Recyclabilité[[#This Row],[Code Valobat]],1,7)="6121107"),"",_xlfn.XLOOKUP('Calculs'!B1833,Questions!A:A,Questions!B:B,"ERREUR QUESTION")))</f>
        <v/>
      </c>
      <c r="G1834" s="65" t="str">
        <f>IF(OR(ISBLANK(Recyclabilité[[#This Row],[Réponse 1]]),'Calculs'!D1833="0",_xlfn.XLOOKUP('Calculs'!D1833,'Réponses'!C:C,'Réponses'!F:F,"ERREUR VISIBILITE")=0),"",_xlfn.XLOOKUP(_xlfn.XLOOKUP('Calculs'!D1833,'Réponses'!C:C,'Réponses'!F:F,"ERREUR VISIBILITE"),Questions!A:A,Questions!B:B,"ERREUR QUESTION"))</f>
        <v/>
      </c>
      <c r="I1834" s="65" t="str">
        <f>IF(OR(ISBLANK(Recyclabilité[[#This Row],[Réponse 2]]),'Calculs'!G1833="0",_xlfn.XLOOKUP('Calculs'!G1833,'Réponses'!C:C,'Réponses'!F:F,"ERREUR VISIBILITE")=0),"",_xlfn.XLOOKUP(_xlfn.XLOOKUP('Calculs'!G1833,'Réponses'!C:C,'Réponses'!F:F,"ERREUR VISIBILITE"),Questions!A:A,Questions!B:B,"ERREUR QUESTION"))</f>
        <v/>
      </c>
      <c r="K1834" s="65" t="str">
        <f>IF(OR(ISBLANK(Recyclabilité[[#This Row],[Réponse 3]]),'Calculs'!J1833="0",_xlfn.XLOOKUP('Calculs'!J1833,'Réponses'!C:C,'Réponses'!F:F,"ERREUR VISIBILITE")=0),"",_xlfn.XLOOKUP(_xlfn.XLOOKUP('Calculs'!J1833,'Réponses'!C:C,'Réponses'!F:F,"ERREUR VISIBILITE"),Questions!A:A,Questions!B:B,"ERREUR QUESTION"))</f>
        <v/>
      </c>
      <c r="M1834" s="65" t="str">
        <f>IF(OR(ISBLANK(Recyclabilité[[#This Row],[Réponse 4]]),'Calculs'!M1833="0",_xlfn.XLOOKUP('Calculs'!M1833,'Réponses'!C:C,'Réponses'!F:F,"ERREUR VISIBILITE")=0),"",_xlfn.XLOOKUP(_xlfn.XLOOKUP('Calculs'!M1833,'Réponses'!C:C,'Réponses'!F:F,"ERREUR VISIBILITE"),Questions!A:A,Questions!B:B,"ERREUR QUESTION"))</f>
        <v/>
      </c>
    </row>
    <row r="1835" spans="4:13" ht="60" customHeight="1" x14ac:dyDescent="0.25">
      <c r="D1835" s="29" t="str">
        <f>IF(ISBLANK(Recyclabilité[[#This Row],[Code Valobat]]),"",IF(OR('Calculs'!A1834="08",MID(Recyclabilité[[#This Row],[Code Valobat]],4,4)="0804",MID(Recyclabilité[[#This Row],[Code Valobat]],4,4)="0709",MID(Recyclabilité[[#This Row],[Code Valobat]],1,7)="6121107"),"Non recyclable",_xlfn.XLOOKUP('Calculs'!Q1834,'Combinaisons'!A:A,'Combinaisons'!B:B,"Merci de répondre à toutes les questions")))</f>
        <v/>
      </c>
      <c r="E1835" s="65" t="str">
        <f>IF(ISBLANK(Recyclabilité[[#This Row],[Code Valobat]]),"",IF(OR('Calculs'!A1834="08",MID(Recyclabilité[[#This Row],[Code Valobat]],4,4)="0804",MID(Recyclabilité[[#This Row],[Code Valobat]],4,4)="0709",MID(Recyclabilité[[#This Row],[Code Valobat]],1,7)="6121107"),"",_xlfn.XLOOKUP('Calculs'!B1834,Questions!A:A,Questions!B:B,"ERREUR QUESTION")))</f>
        <v/>
      </c>
      <c r="G1835" s="65" t="str">
        <f>IF(OR(ISBLANK(Recyclabilité[[#This Row],[Réponse 1]]),'Calculs'!D1834="0",_xlfn.XLOOKUP('Calculs'!D1834,'Réponses'!C:C,'Réponses'!F:F,"ERREUR VISIBILITE")=0),"",_xlfn.XLOOKUP(_xlfn.XLOOKUP('Calculs'!D1834,'Réponses'!C:C,'Réponses'!F:F,"ERREUR VISIBILITE"),Questions!A:A,Questions!B:B,"ERREUR QUESTION"))</f>
        <v/>
      </c>
      <c r="I1835" s="65" t="str">
        <f>IF(OR(ISBLANK(Recyclabilité[[#This Row],[Réponse 2]]),'Calculs'!G1834="0",_xlfn.XLOOKUP('Calculs'!G1834,'Réponses'!C:C,'Réponses'!F:F,"ERREUR VISIBILITE")=0),"",_xlfn.XLOOKUP(_xlfn.XLOOKUP('Calculs'!G1834,'Réponses'!C:C,'Réponses'!F:F,"ERREUR VISIBILITE"),Questions!A:A,Questions!B:B,"ERREUR QUESTION"))</f>
        <v/>
      </c>
      <c r="K1835" s="65" t="str">
        <f>IF(OR(ISBLANK(Recyclabilité[[#This Row],[Réponse 3]]),'Calculs'!J1834="0",_xlfn.XLOOKUP('Calculs'!J1834,'Réponses'!C:C,'Réponses'!F:F,"ERREUR VISIBILITE")=0),"",_xlfn.XLOOKUP(_xlfn.XLOOKUP('Calculs'!J1834,'Réponses'!C:C,'Réponses'!F:F,"ERREUR VISIBILITE"),Questions!A:A,Questions!B:B,"ERREUR QUESTION"))</f>
        <v/>
      </c>
      <c r="M1835" s="65" t="str">
        <f>IF(OR(ISBLANK(Recyclabilité[[#This Row],[Réponse 4]]),'Calculs'!M1834="0",_xlfn.XLOOKUP('Calculs'!M1834,'Réponses'!C:C,'Réponses'!F:F,"ERREUR VISIBILITE")=0),"",_xlfn.XLOOKUP(_xlfn.XLOOKUP('Calculs'!M1834,'Réponses'!C:C,'Réponses'!F:F,"ERREUR VISIBILITE"),Questions!A:A,Questions!B:B,"ERREUR QUESTION"))</f>
        <v/>
      </c>
    </row>
    <row r="1836" spans="4:13" ht="60" customHeight="1" x14ac:dyDescent="0.25">
      <c r="D1836" s="29" t="str">
        <f>IF(ISBLANK(Recyclabilité[[#This Row],[Code Valobat]]),"",IF(OR('Calculs'!A1835="08",MID(Recyclabilité[[#This Row],[Code Valobat]],4,4)="0804",MID(Recyclabilité[[#This Row],[Code Valobat]],4,4)="0709",MID(Recyclabilité[[#This Row],[Code Valobat]],1,7)="6121107"),"Non recyclable",_xlfn.XLOOKUP('Calculs'!Q1835,'Combinaisons'!A:A,'Combinaisons'!B:B,"Merci de répondre à toutes les questions")))</f>
        <v/>
      </c>
      <c r="E1836" s="65" t="str">
        <f>IF(ISBLANK(Recyclabilité[[#This Row],[Code Valobat]]),"",IF(OR('Calculs'!A1835="08",MID(Recyclabilité[[#This Row],[Code Valobat]],4,4)="0804",MID(Recyclabilité[[#This Row],[Code Valobat]],4,4)="0709",MID(Recyclabilité[[#This Row],[Code Valobat]],1,7)="6121107"),"",_xlfn.XLOOKUP('Calculs'!B1835,Questions!A:A,Questions!B:B,"ERREUR QUESTION")))</f>
        <v/>
      </c>
      <c r="G1836" s="65" t="str">
        <f>IF(OR(ISBLANK(Recyclabilité[[#This Row],[Réponse 1]]),'Calculs'!D1835="0",_xlfn.XLOOKUP('Calculs'!D1835,'Réponses'!C:C,'Réponses'!F:F,"ERREUR VISIBILITE")=0),"",_xlfn.XLOOKUP(_xlfn.XLOOKUP('Calculs'!D1835,'Réponses'!C:C,'Réponses'!F:F,"ERREUR VISIBILITE"),Questions!A:A,Questions!B:B,"ERREUR QUESTION"))</f>
        <v/>
      </c>
      <c r="I1836" s="65" t="str">
        <f>IF(OR(ISBLANK(Recyclabilité[[#This Row],[Réponse 2]]),'Calculs'!G1835="0",_xlfn.XLOOKUP('Calculs'!G1835,'Réponses'!C:C,'Réponses'!F:F,"ERREUR VISIBILITE")=0),"",_xlfn.XLOOKUP(_xlfn.XLOOKUP('Calculs'!G1835,'Réponses'!C:C,'Réponses'!F:F,"ERREUR VISIBILITE"),Questions!A:A,Questions!B:B,"ERREUR QUESTION"))</f>
        <v/>
      </c>
      <c r="K1836" s="65" t="str">
        <f>IF(OR(ISBLANK(Recyclabilité[[#This Row],[Réponse 3]]),'Calculs'!J1835="0",_xlfn.XLOOKUP('Calculs'!J1835,'Réponses'!C:C,'Réponses'!F:F,"ERREUR VISIBILITE")=0),"",_xlfn.XLOOKUP(_xlfn.XLOOKUP('Calculs'!J1835,'Réponses'!C:C,'Réponses'!F:F,"ERREUR VISIBILITE"),Questions!A:A,Questions!B:B,"ERREUR QUESTION"))</f>
        <v/>
      </c>
      <c r="M1836" s="65" t="str">
        <f>IF(OR(ISBLANK(Recyclabilité[[#This Row],[Réponse 4]]),'Calculs'!M1835="0",_xlfn.XLOOKUP('Calculs'!M1835,'Réponses'!C:C,'Réponses'!F:F,"ERREUR VISIBILITE")=0),"",_xlfn.XLOOKUP(_xlfn.XLOOKUP('Calculs'!M1835,'Réponses'!C:C,'Réponses'!F:F,"ERREUR VISIBILITE"),Questions!A:A,Questions!B:B,"ERREUR QUESTION"))</f>
        <v/>
      </c>
    </row>
    <row r="1837" spans="4:13" ht="60" customHeight="1" x14ac:dyDescent="0.25">
      <c r="D1837" s="29" t="str">
        <f>IF(ISBLANK(Recyclabilité[[#This Row],[Code Valobat]]),"",IF(OR('Calculs'!A1836="08",MID(Recyclabilité[[#This Row],[Code Valobat]],4,4)="0804",MID(Recyclabilité[[#This Row],[Code Valobat]],4,4)="0709",MID(Recyclabilité[[#This Row],[Code Valobat]],1,7)="6121107"),"Non recyclable",_xlfn.XLOOKUP('Calculs'!Q1836,'Combinaisons'!A:A,'Combinaisons'!B:B,"Merci de répondre à toutes les questions")))</f>
        <v/>
      </c>
      <c r="E1837" s="65" t="str">
        <f>IF(ISBLANK(Recyclabilité[[#This Row],[Code Valobat]]),"",IF(OR('Calculs'!A1836="08",MID(Recyclabilité[[#This Row],[Code Valobat]],4,4)="0804",MID(Recyclabilité[[#This Row],[Code Valobat]],4,4)="0709",MID(Recyclabilité[[#This Row],[Code Valobat]],1,7)="6121107"),"",_xlfn.XLOOKUP('Calculs'!B1836,Questions!A:A,Questions!B:B,"ERREUR QUESTION")))</f>
        <v/>
      </c>
      <c r="G1837" s="65" t="str">
        <f>IF(OR(ISBLANK(Recyclabilité[[#This Row],[Réponse 1]]),'Calculs'!D1836="0",_xlfn.XLOOKUP('Calculs'!D1836,'Réponses'!C:C,'Réponses'!F:F,"ERREUR VISIBILITE")=0),"",_xlfn.XLOOKUP(_xlfn.XLOOKUP('Calculs'!D1836,'Réponses'!C:C,'Réponses'!F:F,"ERREUR VISIBILITE"),Questions!A:A,Questions!B:B,"ERREUR QUESTION"))</f>
        <v/>
      </c>
      <c r="I1837" s="65" t="str">
        <f>IF(OR(ISBLANK(Recyclabilité[[#This Row],[Réponse 2]]),'Calculs'!G1836="0",_xlfn.XLOOKUP('Calculs'!G1836,'Réponses'!C:C,'Réponses'!F:F,"ERREUR VISIBILITE")=0),"",_xlfn.XLOOKUP(_xlfn.XLOOKUP('Calculs'!G1836,'Réponses'!C:C,'Réponses'!F:F,"ERREUR VISIBILITE"),Questions!A:A,Questions!B:B,"ERREUR QUESTION"))</f>
        <v/>
      </c>
      <c r="K1837" s="65" t="str">
        <f>IF(OR(ISBLANK(Recyclabilité[[#This Row],[Réponse 3]]),'Calculs'!J1836="0",_xlfn.XLOOKUP('Calculs'!J1836,'Réponses'!C:C,'Réponses'!F:F,"ERREUR VISIBILITE")=0),"",_xlfn.XLOOKUP(_xlfn.XLOOKUP('Calculs'!J1836,'Réponses'!C:C,'Réponses'!F:F,"ERREUR VISIBILITE"),Questions!A:A,Questions!B:B,"ERREUR QUESTION"))</f>
        <v/>
      </c>
      <c r="M1837" s="65" t="str">
        <f>IF(OR(ISBLANK(Recyclabilité[[#This Row],[Réponse 4]]),'Calculs'!M1836="0",_xlfn.XLOOKUP('Calculs'!M1836,'Réponses'!C:C,'Réponses'!F:F,"ERREUR VISIBILITE")=0),"",_xlfn.XLOOKUP(_xlfn.XLOOKUP('Calculs'!M1836,'Réponses'!C:C,'Réponses'!F:F,"ERREUR VISIBILITE"),Questions!A:A,Questions!B:B,"ERREUR QUESTION"))</f>
        <v/>
      </c>
    </row>
    <row r="1838" spans="4:13" ht="60" customHeight="1" x14ac:dyDescent="0.25">
      <c r="D1838" s="29" t="str">
        <f>IF(ISBLANK(Recyclabilité[[#This Row],[Code Valobat]]),"",IF(OR('Calculs'!A1837="08",MID(Recyclabilité[[#This Row],[Code Valobat]],4,4)="0804",MID(Recyclabilité[[#This Row],[Code Valobat]],4,4)="0709",MID(Recyclabilité[[#This Row],[Code Valobat]],1,7)="6121107"),"Non recyclable",_xlfn.XLOOKUP('Calculs'!Q1837,'Combinaisons'!A:A,'Combinaisons'!B:B,"Merci de répondre à toutes les questions")))</f>
        <v/>
      </c>
      <c r="E1838" s="65" t="str">
        <f>IF(ISBLANK(Recyclabilité[[#This Row],[Code Valobat]]),"",IF(OR('Calculs'!A1837="08",MID(Recyclabilité[[#This Row],[Code Valobat]],4,4)="0804",MID(Recyclabilité[[#This Row],[Code Valobat]],4,4)="0709",MID(Recyclabilité[[#This Row],[Code Valobat]],1,7)="6121107"),"",_xlfn.XLOOKUP('Calculs'!B1837,Questions!A:A,Questions!B:B,"ERREUR QUESTION")))</f>
        <v/>
      </c>
      <c r="G1838" s="65" t="str">
        <f>IF(OR(ISBLANK(Recyclabilité[[#This Row],[Réponse 1]]),'Calculs'!D1837="0",_xlfn.XLOOKUP('Calculs'!D1837,'Réponses'!C:C,'Réponses'!F:F,"ERREUR VISIBILITE")=0),"",_xlfn.XLOOKUP(_xlfn.XLOOKUP('Calculs'!D1837,'Réponses'!C:C,'Réponses'!F:F,"ERREUR VISIBILITE"),Questions!A:A,Questions!B:B,"ERREUR QUESTION"))</f>
        <v/>
      </c>
      <c r="I1838" s="65" t="str">
        <f>IF(OR(ISBLANK(Recyclabilité[[#This Row],[Réponse 2]]),'Calculs'!G1837="0",_xlfn.XLOOKUP('Calculs'!G1837,'Réponses'!C:C,'Réponses'!F:F,"ERREUR VISIBILITE")=0),"",_xlfn.XLOOKUP(_xlfn.XLOOKUP('Calculs'!G1837,'Réponses'!C:C,'Réponses'!F:F,"ERREUR VISIBILITE"),Questions!A:A,Questions!B:B,"ERREUR QUESTION"))</f>
        <v/>
      </c>
      <c r="K1838" s="65" t="str">
        <f>IF(OR(ISBLANK(Recyclabilité[[#This Row],[Réponse 3]]),'Calculs'!J1837="0",_xlfn.XLOOKUP('Calculs'!J1837,'Réponses'!C:C,'Réponses'!F:F,"ERREUR VISIBILITE")=0),"",_xlfn.XLOOKUP(_xlfn.XLOOKUP('Calculs'!J1837,'Réponses'!C:C,'Réponses'!F:F,"ERREUR VISIBILITE"),Questions!A:A,Questions!B:B,"ERREUR QUESTION"))</f>
        <v/>
      </c>
      <c r="M1838" s="65" t="str">
        <f>IF(OR(ISBLANK(Recyclabilité[[#This Row],[Réponse 4]]),'Calculs'!M1837="0",_xlfn.XLOOKUP('Calculs'!M1837,'Réponses'!C:C,'Réponses'!F:F,"ERREUR VISIBILITE")=0),"",_xlfn.XLOOKUP(_xlfn.XLOOKUP('Calculs'!M1837,'Réponses'!C:C,'Réponses'!F:F,"ERREUR VISIBILITE"),Questions!A:A,Questions!B:B,"ERREUR QUESTION"))</f>
        <v/>
      </c>
    </row>
    <row r="1839" spans="4:13" ht="60" customHeight="1" x14ac:dyDescent="0.25">
      <c r="D1839" s="29" t="str">
        <f>IF(ISBLANK(Recyclabilité[[#This Row],[Code Valobat]]),"",IF(OR('Calculs'!A1838="08",MID(Recyclabilité[[#This Row],[Code Valobat]],4,4)="0804",MID(Recyclabilité[[#This Row],[Code Valobat]],4,4)="0709",MID(Recyclabilité[[#This Row],[Code Valobat]],1,7)="6121107"),"Non recyclable",_xlfn.XLOOKUP('Calculs'!Q1838,'Combinaisons'!A:A,'Combinaisons'!B:B,"Merci de répondre à toutes les questions")))</f>
        <v/>
      </c>
      <c r="E1839" s="65" t="str">
        <f>IF(ISBLANK(Recyclabilité[[#This Row],[Code Valobat]]),"",IF(OR('Calculs'!A1838="08",MID(Recyclabilité[[#This Row],[Code Valobat]],4,4)="0804",MID(Recyclabilité[[#This Row],[Code Valobat]],4,4)="0709",MID(Recyclabilité[[#This Row],[Code Valobat]],1,7)="6121107"),"",_xlfn.XLOOKUP('Calculs'!B1838,Questions!A:A,Questions!B:B,"ERREUR QUESTION")))</f>
        <v/>
      </c>
      <c r="G1839" s="65" t="str">
        <f>IF(OR(ISBLANK(Recyclabilité[[#This Row],[Réponse 1]]),'Calculs'!D1838="0",_xlfn.XLOOKUP('Calculs'!D1838,'Réponses'!C:C,'Réponses'!F:F,"ERREUR VISIBILITE")=0),"",_xlfn.XLOOKUP(_xlfn.XLOOKUP('Calculs'!D1838,'Réponses'!C:C,'Réponses'!F:F,"ERREUR VISIBILITE"),Questions!A:A,Questions!B:B,"ERREUR QUESTION"))</f>
        <v/>
      </c>
      <c r="I1839" s="65" t="str">
        <f>IF(OR(ISBLANK(Recyclabilité[[#This Row],[Réponse 2]]),'Calculs'!G1838="0",_xlfn.XLOOKUP('Calculs'!G1838,'Réponses'!C:C,'Réponses'!F:F,"ERREUR VISIBILITE")=0),"",_xlfn.XLOOKUP(_xlfn.XLOOKUP('Calculs'!G1838,'Réponses'!C:C,'Réponses'!F:F,"ERREUR VISIBILITE"),Questions!A:A,Questions!B:B,"ERREUR QUESTION"))</f>
        <v/>
      </c>
      <c r="K1839" s="65" t="str">
        <f>IF(OR(ISBLANK(Recyclabilité[[#This Row],[Réponse 3]]),'Calculs'!J1838="0",_xlfn.XLOOKUP('Calculs'!J1838,'Réponses'!C:C,'Réponses'!F:F,"ERREUR VISIBILITE")=0),"",_xlfn.XLOOKUP(_xlfn.XLOOKUP('Calculs'!J1838,'Réponses'!C:C,'Réponses'!F:F,"ERREUR VISIBILITE"),Questions!A:A,Questions!B:B,"ERREUR QUESTION"))</f>
        <v/>
      </c>
      <c r="M1839" s="65" t="str">
        <f>IF(OR(ISBLANK(Recyclabilité[[#This Row],[Réponse 4]]),'Calculs'!M1838="0",_xlfn.XLOOKUP('Calculs'!M1838,'Réponses'!C:C,'Réponses'!F:F,"ERREUR VISIBILITE")=0),"",_xlfn.XLOOKUP(_xlfn.XLOOKUP('Calculs'!M1838,'Réponses'!C:C,'Réponses'!F:F,"ERREUR VISIBILITE"),Questions!A:A,Questions!B:B,"ERREUR QUESTION"))</f>
        <v/>
      </c>
    </row>
    <row r="1840" spans="4:13" ht="60" customHeight="1" x14ac:dyDescent="0.25">
      <c r="D1840" s="29" t="str">
        <f>IF(ISBLANK(Recyclabilité[[#This Row],[Code Valobat]]),"",IF(OR('Calculs'!A1839="08",MID(Recyclabilité[[#This Row],[Code Valobat]],4,4)="0804",MID(Recyclabilité[[#This Row],[Code Valobat]],4,4)="0709",MID(Recyclabilité[[#This Row],[Code Valobat]],1,7)="6121107"),"Non recyclable",_xlfn.XLOOKUP('Calculs'!Q1839,'Combinaisons'!A:A,'Combinaisons'!B:B,"Merci de répondre à toutes les questions")))</f>
        <v/>
      </c>
      <c r="E1840" s="65" t="str">
        <f>IF(ISBLANK(Recyclabilité[[#This Row],[Code Valobat]]),"",IF(OR('Calculs'!A1839="08",MID(Recyclabilité[[#This Row],[Code Valobat]],4,4)="0804",MID(Recyclabilité[[#This Row],[Code Valobat]],4,4)="0709",MID(Recyclabilité[[#This Row],[Code Valobat]],1,7)="6121107"),"",_xlfn.XLOOKUP('Calculs'!B1839,Questions!A:A,Questions!B:B,"ERREUR QUESTION")))</f>
        <v/>
      </c>
      <c r="G1840" s="65" t="str">
        <f>IF(OR(ISBLANK(Recyclabilité[[#This Row],[Réponse 1]]),'Calculs'!D1839="0",_xlfn.XLOOKUP('Calculs'!D1839,'Réponses'!C:C,'Réponses'!F:F,"ERREUR VISIBILITE")=0),"",_xlfn.XLOOKUP(_xlfn.XLOOKUP('Calculs'!D1839,'Réponses'!C:C,'Réponses'!F:F,"ERREUR VISIBILITE"),Questions!A:A,Questions!B:B,"ERREUR QUESTION"))</f>
        <v/>
      </c>
      <c r="I1840" s="65" t="str">
        <f>IF(OR(ISBLANK(Recyclabilité[[#This Row],[Réponse 2]]),'Calculs'!G1839="0",_xlfn.XLOOKUP('Calculs'!G1839,'Réponses'!C:C,'Réponses'!F:F,"ERREUR VISIBILITE")=0),"",_xlfn.XLOOKUP(_xlfn.XLOOKUP('Calculs'!G1839,'Réponses'!C:C,'Réponses'!F:F,"ERREUR VISIBILITE"),Questions!A:A,Questions!B:B,"ERREUR QUESTION"))</f>
        <v/>
      </c>
      <c r="K1840" s="65" t="str">
        <f>IF(OR(ISBLANK(Recyclabilité[[#This Row],[Réponse 3]]),'Calculs'!J1839="0",_xlfn.XLOOKUP('Calculs'!J1839,'Réponses'!C:C,'Réponses'!F:F,"ERREUR VISIBILITE")=0),"",_xlfn.XLOOKUP(_xlfn.XLOOKUP('Calculs'!J1839,'Réponses'!C:C,'Réponses'!F:F,"ERREUR VISIBILITE"),Questions!A:A,Questions!B:B,"ERREUR QUESTION"))</f>
        <v/>
      </c>
      <c r="M1840" s="65" t="str">
        <f>IF(OR(ISBLANK(Recyclabilité[[#This Row],[Réponse 4]]),'Calculs'!M1839="0",_xlfn.XLOOKUP('Calculs'!M1839,'Réponses'!C:C,'Réponses'!F:F,"ERREUR VISIBILITE")=0),"",_xlfn.XLOOKUP(_xlfn.XLOOKUP('Calculs'!M1839,'Réponses'!C:C,'Réponses'!F:F,"ERREUR VISIBILITE"),Questions!A:A,Questions!B:B,"ERREUR QUESTION"))</f>
        <v/>
      </c>
    </row>
    <row r="1841" spans="4:13" ht="60" customHeight="1" x14ac:dyDescent="0.25">
      <c r="D1841" s="29" t="str">
        <f>IF(ISBLANK(Recyclabilité[[#This Row],[Code Valobat]]),"",IF(OR('Calculs'!A1840="08",MID(Recyclabilité[[#This Row],[Code Valobat]],4,4)="0804",MID(Recyclabilité[[#This Row],[Code Valobat]],4,4)="0709",MID(Recyclabilité[[#This Row],[Code Valobat]],1,7)="6121107"),"Non recyclable",_xlfn.XLOOKUP('Calculs'!Q1840,'Combinaisons'!A:A,'Combinaisons'!B:B,"Merci de répondre à toutes les questions")))</f>
        <v/>
      </c>
      <c r="E1841" s="65" t="str">
        <f>IF(ISBLANK(Recyclabilité[[#This Row],[Code Valobat]]),"",IF(OR('Calculs'!A1840="08",MID(Recyclabilité[[#This Row],[Code Valobat]],4,4)="0804",MID(Recyclabilité[[#This Row],[Code Valobat]],4,4)="0709",MID(Recyclabilité[[#This Row],[Code Valobat]],1,7)="6121107"),"",_xlfn.XLOOKUP('Calculs'!B1840,Questions!A:A,Questions!B:B,"ERREUR QUESTION")))</f>
        <v/>
      </c>
      <c r="G1841" s="65" t="str">
        <f>IF(OR(ISBLANK(Recyclabilité[[#This Row],[Réponse 1]]),'Calculs'!D1840="0",_xlfn.XLOOKUP('Calculs'!D1840,'Réponses'!C:C,'Réponses'!F:F,"ERREUR VISIBILITE")=0),"",_xlfn.XLOOKUP(_xlfn.XLOOKUP('Calculs'!D1840,'Réponses'!C:C,'Réponses'!F:F,"ERREUR VISIBILITE"),Questions!A:A,Questions!B:B,"ERREUR QUESTION"))</f>
        <v/>
      </c>
      <c r="I1841" s="65" t="str">
        <f>IF(OR(ISBLANK(Recyclabilité[[#This Row],[Réponse 2]]),'Calculs'!G1840="0",_xlfn.XLOOKUP('Calculs'!G1840,'Réponses'!C:C,'Réponses'!F:F,"ERREUR VISIBILITE")=0),"",_xlfn.XLOOKUP(_xlfn.XLOOKUP('Calculs'!G1840,'Réponses'!C:C,'Réponses'!F:F,"ERREUR VISIBILITE"),Questions!A:A,Questions!B:B,"ERREUR QUESTION"))</f>
        <v/>
      </c>
      <c r="K1841" s="65" t="str">
        <f>IF(OR(ISBLANK(Recyclabilité[[#This Row],[Réponse 3]]),'Calculs'!J1840="0",_xlfn.XLOOKUP('Calculs'!J1840,'Réponses'!C:C,'Réponses'!F:F,"ERREUR VISIBILITE")=0),"",_xlfn.XLOOKUP(_xlfn.XLOOKUP('Calculs'!J1840,'Réponses'!C:C,'Réponses'!F:F,"ERREUR VISIBILITE"),Questions!A:A,Questions!B:B,"ERREUR QUESTION"))</f>
        <v/>
      </c>
      <c r="M1841" s="65" t="str">
        <f>IF(OR(ISBLANK(Recyclabilité[[#This Row],[Réponse 4]]),'Calculs'!M1840="0",_xlfn.XLOOKUP('Calculs'!M1840,'Réponses'!C:C,'Réponses'!F:F,"ERREUR VISIBILITE")=0),"",_xlfn.XLOOKUP(_xlfn.XLOOKUP('Calculs'!M1840,'Réponses'!C:C,'Réponses'!F:F,"ERREUR VISIBILITE"),Questions!A:A,Questions!B:B,"ERREUR QUESTION"))</f>
        <v/>
      </c>
    </row>
    <row r="1842" spans="4:13" ht="60" customHeight="1" x14ac:dyDescent="0.25">
      <c r="D1842" s="29" t="str">
        <f>IF(ISBLANK(Recyclabilité[[#This Row],[Code Valobat]]),"",IF(OR('Calculs'!A1841="08",MID(Recyclabilité[[#This Row],[Code Valobat]],4,4)="0804",MID(Recyclabilité[[#This Row],[Code Valobat]],4,4)="0709",MID(Recyclabilité[[#This Row],[Code Valobat]],1,7)="6121107"),"Non recyclable",_xlfn.XLOOKUP('Calculs'!Q1841,'Combinaisons'!A:A,'Combinaisons'!B:B,"Merci de répondre à toutes les questions")))</f>
        <v/>
      </c>
      <c r="E1842" s="65" t="str">
        <f>IF(ISBLANK(Recyclabilité[[#This Row],[Code Valobat]]),"",IF(OR('Calculs'!A1841="08",MID(Recyclabilité[[#This Row],[Code Valobat]],4,4)="0804",MID(Recyclabilité[[#This Row],[Code Valobat]],4,4)="0709",MID(Recyclabilité[[#This Row],[Code Valobat]],1,7)="6121107"),"",_xlfn.XLOOKUP('Calculs'!B1841,Questions!A:A,Questions!B:B,"ERREUR QUESTION")))</f>
        <v/>
      </c>
      <c r="G1842" s="65" t="str">
        <f>IF(OR(ISBLANK(Recyclabilité[[#This Row],[Réponse 1]]),'Calculs'!D1841="0",_xlfn.XLOOKUP('Calculs'!D1841,'Réponses'!C:C,'Réponses'!F:F,"ERREUR VISIBILITE")=0),"",_xlfn.XLOOKUP(_xlfn.XLOOKUP('Calculs'!D1841,'Réponses'!C:C,'Réponses'!F:F,"ERREUR VISIBILITE"),Questions!A:A,Questions!B:B,"ERREUR QUESTION"))</f>
        <v/>
      </c>
      <c r="I1842" s="65" t="str">
        <f>IF(OR(ISBLANK(Recyclabilité[[#This Row],[Réponse 2]]),'Calculs'!G1841="0",_xlfn.XLOOKUP('Calculs'!G1841,'Réponses'!C:C,'Réponses'!F:F,"ERREUR VISIBILITE")=0),"",_xlfn.XLOOKUP(_xlfn.XLOOKUP('Calculs'!G1841,'Réponses'!C:C,'Réponses'!F:F,"ERREUR VISIBILITE"),Questions!A:A,Questions!B:B,"ERREUR QUESTION"))</f>
        <v/>
      </c>
      <c r="K1842" s="65" t="str">
        <f>IF(OR(ISBLANK(Recyclabilité[[#This Row],[Réponse 3]]),'Calculs'!J1841="0",_xlfn.XLOOKUP('Calculs'!J1841,'Réponses'!C:C,'Réponses'!F:F,"ERREUR VISIBILITE")=0),"",_xlfn.XLOOKUP(_xlfn.XLOOKUP('Calculs'!J1841,'Réponses'!C:C,'Réponses'!F:F,"ERREUR VISIBILITE"),Questions!A:A,Questions!B:B,"ERREUR QUESTION"))</f>
        <v/>
      </c>
      <c r="M1842" s="65" t="str">
        <f>IF(OR(ISBLANK(Recyclabilité[[#This Row],[Réponse 4]]),'Calculs'!M1841="0",_xlfn.XLOOKUP('Calculs'!M1841,'Réponses'!C:C,'Réponses'!F:F,"ERREUR VISIBILITE")=0),"",_xlfn.XLOOKUP(_xlfn.XLOOKUP('Calculs'!M1841,'Réponses'!C:C,'Réponses'!F:F,"ERREUR VISIBILITE"),Questions!A:A,Questions!B:B,"ERREUR QUESTION"))</f>
        <v/>
      </c>
    </row>
    <row r="1843" spans="4:13" ht="60" customHeight="1" x14ac:dyDescent="0.25">
      <c r="D1843" s="29" t="str">
        <f>IF(ISBLANK(Recyclabilité[[#This Row],[Code Valobat]]),"",IF(OR('Calculs'!A1842="08",MID(Recyclabilité[[#This Row],[Code Valobat]],4,4)="0804",MID(Recyclabilité[[#This Row],[Code Valobat]],4,4)="0709",MID(Recyclabilité[[#This Row],[Code Valobat]],1,7)="6121107"),"Non recyclable",_xlfn.XLOOKUP('Calculs'!Q1842,'Combinaisons'!A:A,'Combinaisons'!B:B,"Merci de répondre à toutes les questions")))</f>
        <v/>
      </c>
      <c r="E1843" s="65" t="str">
        <f>IF(ISBLANK(Recyclabilité[[#This Row],[Code Valobat]]),"",IF(OR('Calculs'!A1842="08",MID(Recyclabilité[[#This Row],[Code Valobat]],4,4)="0804",MID(Recyclabilité[[#This Row],[Code Valobat]],4,4)="0709",MID(Recyclabilité[[#This Row],[Code Valobat]],1,7)="6121107"),"",_xlfn.XLOOKUP('Calculs'!B1842,Questions!A:A,Questions!B:B,"ERREUR QUESTION")))</f>
        <v/>
      </c>
      <c r="G1843" s="65" t="str">
        <f>IF(OR(ISBLANK(Recyclabilité[[#This Row],[Réponse 1]]),'Calculs'!D1842="0",_xlfn.XLOOKUP('Calculs'!D1842,'Réponses'!C:C,'Réponses'!F:F,"ERREUR VISIBILITE")=0),"",_xlfn.XLOOKUP(_xlfn.XLOOKUP('Calculs'!D1842,'Réponses'!C:C,'Réponses'!F:F,"ERREUR VISIBILITE"),Questions!A:A,Questions!B:B,"ERREUR QUESTION"))</f>
        <v/>
      </c>
      <c r="I1843" s="65" t="str">
        <f>IF(OR(ISBLANK(Recyclabilité[[#This Row],[Réponse 2]]),'Calculs'!G1842="0",_xlfn.XLOOKUP('Calculs'!G1842,'Réponses'!C:C,'Réponses'!F:F,"ERREUR VISIBILITE")=0),"",_xlfn.XLOOKUP(_xlfn.XLOOKUP('Calculs'!G1842,'Réponses'!C:C,'Réponses'!F:F,"ERREUR VISIBILITE"),Questions!A:A,Questions!B:B,"ERREUR QUESTION"))</f>
        <v/>
      </c>
      <c r="K1843" s="65" t="str">
        <f>IF(OR(ISBLANK(Recyclabilité[[#This Row],[Réponse 3]]),'Calculs'!J1842="0",_xlfn.XLOOKUP('Calculs'!J1842,'Réponses'!C:C,'Réponses'!F:F,"ERREUR VISIBILITE")=0),"",_xlfn.XLOOKUP(_xlfn.XLOOKUP('Calculs'!J1842,'Réponses'!C:C,'Réponses'!F:F,"ERREUR VISIBILITE"),Questions!A:A,Questions!B:B,"ERREUR QUESTION"))</f>
        <v/>
      </c>
      <c r="M1843" s="65" t="str">
        <f>IF(OR(ISBLANK(Recyclabilité[[#This Row],[Réponse 4]]),'Calculs'!M1842="0",_xlfn.XLOOKUP('Calculs'!M1842,'Réponses'!C:C,'Réponses'!F:F,"ERREUR VISIBILITE")=0),"",_xlfn.XLOOKUP(_xlfn.XLOOKUP('Calculs'!M1842,'Réponses'!C:C,'Réponses'!F:F,"ERREUR VISIBILITE"),Questions!A:A,Questions!B:B,"ERREUR QUESTION"))</f>
        <v/>
      </c>
    </row>
    <row r="1844" spans="4:13" ht="60" customHeight="1" x14ac:dyDescent="0.25">
      <c r="D1844" s="29" t="str">
        <f>IF(ISBLANK(Recyclabilité[[#This Row],[Code Valobat]]),"",IF(OR('Calculs'!A1843="08",MID(Recyclabilité[[#This Row],[Code Valobat]],4,4)="0804",MID(Recyclabilité[[#This Row],[Code Valobat]],4,4)="0709",MID(Recyclabilité[[#This Row],[Code Valobat]],1,7)="6121107"),"Non recyclable",_xlfn.XLOOKUP('Calculs'!Q1843,'Combinaisons'!A:A,'Combinaisons'!B:B,"Merci de répondre à toutes les questions")))</f>
        <v/>
      </c>
      <c r="E1844" s="65" t="str">
        <f>IF(ISBLANK(Recyclabilité[[#This Row],[Code Valobat]]),"",IF(OR('Calculs'!A1843="08",MID(Recyclabilité[[#This Row],[Code Valobat]],4,4)="0804",MID(Recyclabilité[[#This Row],[Code Valobat]],4,4)="0709",MID(Recyclabilité[[#This Row],[Code Valobat]],1,7)="6121107"),"",_xlfn.XLOOKUP('Calculs'!B1843,Questions!A:A,Questions!B:B,"ERREUR QUESTION")))</f>
        <v/>
      </c>
      <c r="G1844" s="65" t="str">
        <f>IF(OR(ISBLANK(Recyclabilité[[#This Row],[Réponse 1]]),'Calculs'!D1843="0",_xlfn.XLOOKUP('Calculs'!D1843,'Réponses'!C:C,'Réponses'!F:F,"ERREUR VISIBILITE")=0),"",_xlfn.XLOOKUP(_xlfn.XLOOKUP('Calculs'!D1843,'Réponses'!C:C,'Réponses'!F:F,"ERREUR VISIBILITE"),Questions!A:A,Questions!B:B,"ERREUR QUESTION"))</f>
        <v/>
      </c>
      <c r="I1844" s="65" t="str">
        <f>IF(OR(ISBLANK(Recyclabilité[[#This Row],[Réponse 2]]),'Calculs'!G1843="0",_xlfn.XLOOKUP('Calculs'!G1843,'Réponses'!C:C,'Réponses'!F:F,"ERREUR VISIBILITE")=0),"",_xlfn.XLOOKUP(_xlfn.XLOOKUP('Calculs'!G1843,'Réponses'!C:C,'Réponses'!F:F,"ERREUR VISIBILITE"),Questions!A:A,Questions!B:B,"ERREUR QUESTION"))</f>
        <v/>
      </c>
      <c r="K1844" s="65" t="str">
        <f>IF(OR(ISBLANK(Recyclabilité[[#This Row],[Réponse 3]]),'Calculs'!J1843="0",_xlfn.XLOOKUP('Calculs'!J1843,'Réponses'!C:C,'Réponses'!F:F,"ERREUR VISIBILITE")=0),"",_xlfn.XLOOKUP(_xlfn.XLOOKUP('Calculs'!J1843,'Réponses'!C:C,'Réponses'!F:F,"ERREUR VISIBILITE"),Questions!A:A,Questions!B:B,"ERREUR QUESTION"))</f>
        <v/>
      </c>
      <c r="M1844" s="65" t="str">
        <f>IF(OR(ISBLANK(Recyclabilité[[#This Row],[Réponse 4]]),'Calculs'!M1843="0",_xlfn.XLOOKUP('Calculs'!M1843,'Réponses'!C:C,'Réponses'!F:F,"ERREUR VISIBILITE")=0),"",_xlfn.XLOOKUP(_xlfn.XLOOKUP('Calculs'!M1843,'Réponses'!C:C,'Réponses'!F:F,"ERREUR VISIBILITE"),Questions!A:A,Questions!B:B,"ERREUR QUESTION"))</f>
        <v/>
      </c>
    </row>
    <row r="1845" spans="4:13" ht="60" customHeight="1" x14ac:dyDescent="0.25">
      <c r="D1845" s="29" t="str">
        <f>IF(ISBLANK(Recyclabilité[[#This Row],[Code Valobat]]),"",IF(OR('Calculs'!A1844="08",MID(Recyclabilité[[#This Row],[Code Valobat]],4,4)="0804",MID(Recyclabilité[[#This Row],[Code Valobat]],4,4)="0709",MID(Recyclabilité[[#This Row],[Code Valobat]],1,7)="6121107"),"Non recyclable",_xlfn.XLOOKUP('Calculs'!Q1844,'Combinaisons'!A:A,'Combinaisons'!B:B,"Merci de répondre à toutes les questions")))</f>
        <v/>
      </c>
      <c r="E1845" s="65" t="str">
        <f>IF(ISBLANK(Recyclabilité[[#This Row],[Code Valobat]]),"",IF(OR('Calculs'!A1844="08",MID(Recyclabilité[[#This Row],[Code Valobat]],4,4)="0804",MID(Recyclabilité[[#This Row],[Code Valobat]],4,4)="0709",MID(Recyclabilité[[#This Row],[Code Valobat]],1,7)="6121107"),"",_xlfn.XLOOKUP('Calculs'!B1844,Questions!A:A,Questions!B:B,"ERREUR QUESTION")))</f>
        <v/>
      </c>
      <c r="G1845" s="65" t="str">
        <f>IF(OR(ISBLANK(Recyclabilité[[#This Row],[Réponse 1]]),'Calculs'!D1844="0",_xlfn.XLOOKUP('Calculs'!D1844,'Réponses'!C:C,'Réponses'!F:F,"ERREUR VISIBILITE")=0),"",_xlfn.XLOOKUP(_xlfn.XLOOKUP('Calculs'!D1844,'Réponses'!C:C,'Réponses'!F:F,"ERREUR VISIBILITE"),Questions!A:A,Questions!B:B,"ERREUR QUESTION"))</f>
        <v/>
      </c>
      <c r="I1845" s="65" t="str">
        <f>IF(OR(ISBLANK(Recyclabilité[[#This Row],[Réponse 2]]),'Calculs'!G1844="0",_xlfn.XLOOKUP('Calculs'!G1844,'Réponses'!C:C,'Réponses'!F:F,"ERREUR VISIBILITE")=0),"",_xlfn.XLOOKUP(_xlfn.XLOOKUP('Calculs'!G1844,'Réponses'!C:C,'Réponses'!F:F,"ERREUR VISIBILITE"),Questions!A:A,Questions!B:B,"ERREUR QUESTION"))</f>
        <v/>
      </c>
      <c r="K1845" s="65" t="str">
        <f>IF(OR(ISBLANK(Recyclabilité[[#This Row],[Réponse 3]]),'Calculs'!J1844="0",_xlfn.XLOOKUP('Calculs'!J1844,'Réponses'!C:C,'Réponses'!F:F,"ERREUR VISIBILITE")=0),"",_xlfn.XLOOKUP(_xlfn.XLOOKUP('Calculs'!J1844,'Réponses'!C:C,'Réponses'!F:F,"ERREUR VISIBILITE"),Questions!A:A,Questions!B:B,"ERREUR QUESTION"))</f>
        <v/>
      </c>
      <c r="M1845" s="65" t="str">
        <f>IF(OR(ISBLANK(Recyclabilité[[#This Row],[Réponse 4]]),'Calculs'!M1844="0",_xlfn.XLOOKUP('Calculs'!M1844,'Réponses'!C:C,'Réponses'!F:F,"ERREUR VISIBILITE")=0),"",_xlfn.XLOOKUP(_xlfn.XLOOKUP('Calculs'!M1844,'Réponses'!C:C,'Réponses'!F:F,"ERREUR VISIBILITE"),Questions!A:A,Questions!B:B,"ERREUR QUESTION"))</f>
        <v/>
      </c>
    </row>
    <row r="1846" spans="4:13" ht="60" customHeight="1" x14ac:dyDescent="0.25">
      <c r="D1846" s="29" t="str">
        <f>IF(ISBLANK(Recyclabilité[[#This Row],[Code Valobat]]),"",IF(OR('Calculs'!A1845="08",MID(Recyclabilité[[#This Row],[Code Valobat]],4,4)="0804",MID(Recyclabilité[[#This Row],[Code Valobat]],4,4)="0709",MID(Recyclabilité[[#This Row],[Code Valobat]],1,7)="6121107"),"Non recyclable",_xlfn.XLOOKUP('Calculs'!Q1845,'Combinaisons'!A:A,'Combinaisons'!B:B,"Merci de répondre à toutes les questions")))</f>
        <v/>
      </c>
      <c r="E1846" s="65" t="str">
        <f>IF(ISBLANK(Recyclabilité[[#This Row],[Code Valobat]]),"",IF(OR('Calculs'!A1845="08",MID(Recyclabilité[[#This Row],[Code Valobat]],4,4)="0804",MID(Recyclabilité[[#This Row],[Code Valobat]],4,4)="0709",MID(Recyclabilité[[#This Row],[Code Valobat]],1,7)="6121107"),"",_xlfn.XLOOKUP('Calculs'!B1845,Questions!A:A,Questions!B:B,"ERREUR QUESTION")))</f>
        <v/>
      </c>
      <c r="G1846" s="65" t="str">
        <f>IF(OR(ISBLANK(Recyclabilité[[#This Row],[Réponse 1]]),'Calculs'!D1845="0",_xlfn.XLOOKUP('Calculs'!D1845,'Réponses'!C:C,'Réponses'!F:F,"ERREUR VISIBILITE")=0),"",_xlfn.XLOOKUP(_xlfn.XLOOKUP('Calculs'!D1845,'Réponses'!C:C,'Réponses'!F:F,"ERREUR VISIBILITE"),Questions!A:A,Questions!B:B,"ERREUR QUESTION"))</f>
        <v/>
      </c>
      <c r="I1846" s="65" t="str">
        <f>IF(OR(ISBLANK(Recyclabilité[[#This Row],[Réponse 2]]),'Calculs'!G1845="0",_xlfn.XLOOKUP('Calculs'!G1845,'Réponses'!C:C,'Réponses'!F:F,"ERREUR VISIBILITE")=0),"",_xlfn.XLOOKUP(_xlfn.XLOOKUP('Calculs'!G1845,'Réponses'!C:C,'Réponses'!F:F,"ERREUR VISIBILITE"),Questions!A:A,Questions!B:B,"ERREUR QUESTION"))</f>
        <v/>
      </c>
      <c r="K1846" s="65" t="str">
        <f>IF(OR(ISBLANK(Recyclabilité[[#This Row],[Réponse 3]]),'Calculs'!J1845="0",_xlfn.XLOOKUP('Calculs'!J1845,'Réponses'!C:C,'Réponses'!F:F,"ERREUR VISIBILITE")=0),"",_xlfn.XLOOKUP(_xlfn.XLOOKUP('Calculs'!J1845,'Réponses'!C:C,'Réponses'!F:F,"ERREUR VISIBILITE"),Questions!A:A,Questions!B:B,"ERREUR QUESTION"))</f>
        <v/>
      </c>
      <c r="M1846" s="65" t="str">
        <f>IF(OR(ISBLANK(Recyclabilité[[#This Row],[Réponse 4]]),'Calculs'!M1845="0",_xlfn.XLOOKUP('Calculs'!M1845,'Réponses'!C:C,'Réponses'!F:F,"ERREUR VISIBILITE")=0),"",_xlfn.XLOOKUP(_xlfn.XLOOKUP('Calculs'!M1845,'Réponses'!C:C,'Réponses'!F:F,"ERREUR VISIBILITE"),Questions!A:A,Questions!B:B,"ERREUR QUESTION"))</f>
        <v/>
      </c>
    </row>
    <row r="1847" spans="4:13" ht="60" customHeight="1" x14ac:dyDescent="0.25">
      <c r="D1847" s="29" t="str">
        <f>IF(ISBLANK(Recyclabilité[[#This Row],[Code Valobat]]),"",IF(OR('Calculs'!A1846="08",MID(Recyclabilité[[#This Row],[Code Valobat]],4,4)="0804",MID(Recyclabilité[[#This Row],[Code Valobat]],4,4)="0709",MID(Recyclabilité[[#This Row],[Code Valobat]],1,7)="6121107"),"Non recyclable",_xlfn.XLOOKUP('Calculs'!Q1846,'Combinaisons'!A:A,'Combinaisons'!B:B,"Merci de répondre à toutes les questions")))</f>
        <v/>
      </c>
      <c r="E1847" s="65" t="str">
        <f>IF(ISBLANK(Recyclabilité[[#This Row],[Code Valobat]]),"",IF(OR('Calculs'!A1846="08",MID(Recyclabilité[[#This Row],[Code Valobat]],4,4)="0804",MID(Recyclabilité[[#This Row],[Code Valobat]],4,4)="0709",MID(Recyclabilité[[#This Row],[Code Valobat]],1,7)="6121107"),"",_xlfn.XLOOKUP('Calculs'!B1846,Questions!A:A,Questions!B:B,"ERREUR QUESTION")))</f>
        <v/>
      </c>
      <c r="G1847" s="65" t="str">
        <f>IF(OR(ISBLANK(Recyclabilité[[#This Row],[Réponse 1]]),'Calculs'!D1846="0",_xlfn.XLOOKUP('Calculs'!D1846,'Réponses'!C:C,'Réponses'!F:F,"ERREUR VISIBILITE")=0),"",_xlfn.XLOOKUP(_xlfn.XLOOKUP('Calculs'!D1846,'Réponses'!C:C,'Réponses'!F:F,"ERREUR VISIBILITE"),Questions!A:A,Questions!B:B,"ERREUR QUESTION"))</f>
        <v/>
      </c>
      <c r="I1847" s="65" t="str">
        <f>IF(OR(ISBLANK(Recyclabilité[[#This Row],[Réponse 2]]),'Calculs'!G1846="0",_xlfn.XLOOKUP('Calculs'!G1846,'Réponses'!C:C,'Réponses'!F:F,"ERREUR VISIBILITE")=0),"",_xlfn.XLOOKUP(_xlfn.XLOOKUP('Calculs'!G1846,'Réponses'!C:C,'Réponses'!F:F,"ERREUR VISIBILITE"),Questions!A:A,Questions!B:B,"ERREUR QUESTION"))</f>
        <v/>
      </c>
      <c r="K1847" s="65" t="str">
        <f>IF(OR(ISBLANK(Recyclabilité[[#This Row],[Réponse 3]]),'Calculs'!J1846="0",_xlfn.XLOOKUP('Calculs'!J1846,'Réponses'!C:C,'Réponses'!F:F,"ERREUR VISIBILITE")=0),"",_xlfn.XLOOKUP(_xlfn.XLOOKUP('Calculs'!J1846,'Réponses'!C:C,'Réponses'!F:F,"ERREUR VISIBILITE"),Questions!A:A,Questions!B:B,"ERREUR QUESTION"))</f>
        <v/>
      </c>
      <c r="M1847" s="65" t="str">
        <f>IF(OR(ISBLANK(Recyclabilité[[#This Row],[Réponse 4]]),'Calculs'!M1846="0",_xlfn.XLOOKUP('Calculs'!M1846,'Réponses'!C:C,'Réponses'!F:F,"ERREUR VISIBILITE")=0),"",_xlfn.XLOOKUP(_xlfn.XLOOKUP('Calculs'!M1846,'Réponses'!C:C,'Réponses'!F:F,"ERREUR VISIBILITE"),Questions!A:A,Questions!B:B,"ERREUR QUESTION"))</f>
        <v/>
      </c>
    </row>
    <row r="1848" spans="4:13" ht="60" customHeight="1" x14ac:dyDescent="0.25">
      <c r="D1848" s="29" t="str">
        <f>IF(ISBLANK(Recyclabilité[[#This Row],[Code Valobat]]),"",IF(OR('Calculs'!A1847="08",MID(Recyclabilité[[#This Row],[Code Valobat]],4,4)="0804",MID(Recyclabilité[[#This Row],[Code Valobat]],4,4)="0709",MID(Recyclabilité[[#This Row],[Code Valobat]],1,7)="6121107"),"Non recyclable",_xlfn.XLOOKUP('Calculs'!Q1847,'Combinaisons'!A:A,'Combinaisons'!B:B,"Merci de répondre à toutes les questions")))</f>
        <v/>
      </c>
      <c r="E1848" s="65" t="str">
        <f>IF(ISBLANK(Recyclabilité[[#This Row],[Code Valobat]]),"",IF(OR('Calculs'!A1847="08",MID(Recyclabilité[[#This Row],[Code Valobat]],4,4)="0804",MID(Recyclabilité[[#This Row],[Code Valobat]],4,4)="0709",MID(Recyclabilité[[#This Row],[Code Valobat]],1,7)="6121107"),"",_xlfn.XLOOKUP('Calculs'!B1847,Questions!A:A,Questions!B:B,"ERREUR QUESTION")))</f>
        <v/>
      </c>
      <c r="G1848" s="65" t="str">
        <f>IF(OR(ISBLANK(Recyclabilité[[#This Row],[Réponse 1]]),'Calculs'!D1847="0",_xlfn.XLOOKUP('Calculs'!D1847,'Réponses'!C:C,'Réponses'!F:F,"ERREUR VISIBILITE")=0),"",_xlfn.XLOOKUP(_xlfn.XLOOKUP('Calculs'!D1847,'Réponses'!C:C,'Réponses'!F:F,"ERREUR VISIBILITE"),Questions!A:A,Questions!B:B,"ERREUR QUESTION"))</f>
        <v/>
      </c>
      <c r="I1848" s="65" t="str">
        <f>IF(OR(ISBLANK(Recyclabilité[[#This Row],[Réponse 2]]),'Calculs'!G1847="0",_xlfn.XLOOKUP('Calculs'!G1847,'Réponses'!C:C,'Réponses'!F:F,"ERREUR VISIBILITE")=0),"",_xlfn.XLOOKUP(_xlfn.XLOOKUP('Calculs'!G1847,'Réponses'!C:C,'Réponses'!F:F,"ERREUR VISIBILITE"),Questions!A:A,Questions!B:B,"ERREUR QUESTION"))</f>
        <v/>
      </c>
      <c r="K1848" s="65" t="str">
        <f>IF(OR(ISBLANK(Recyclabilité[[#This Row],[Réponse 3]]),'Calculs'!J1847="0",_xlfn.XLOOKUP('Calculs'!J1847,'Réponses'!C:C,'Réponses'!F:F,"ERREUR VISIBILITE")=0),"",_xlfn.XLOOKUP(_xlfn.XLOOKUP('Calculs'!J1847,'Réponses'!C:C,'Réponses'!F:F,"ERREUR VISIBILITE"),Questions!A:A,Questions!B:B,"ERREUR QUESTION"))</f>
        <v/>
      </c>
      <c r="M1848" s="65" t="str">
        <f>IF(OR(ISBLANK(Recyclabilité[[#This Row],[Réponse 4]]),'Calculs'!M1847="0",_xlfn.XLOOKUP('Calculs'!M1847,'Réponses'!C:C,'Réponses'!F:F,"ERREUR VISIBILITE")=0),"",_xlfn.XLOOKUP(_xlfn.XLOOKUP('Calculs'!M1847,'Réponses'!C:C,'Réponses'!F:F,"ERREUR VISIBILITE"),Questions!A:A,Questions!B:B,"ERREUR QUESTION"))</f>
        <v/>
      </c>
    </row>
    <row r="1849" spans="4:13" ht="60" customHeight="1" x14ac:dyDescent="0.25">
      <c r="D1849" s="29" t="str">
        <f>IF(ISBLANK(Recyclabilité[[#This Row],[Code Valobat]]),"",IF(OR('Calculs'!A1848="08",MID(Recyclabilité[[#This Row],[Code Valobat]],4,4)="0804",MID(Recyclabilité[[#This Row],[Code Valobat]],4,4)="0709",MID(Recyclabilité[[#This Row],[Code Valobat]],1,7)="6121107"),"Non recyclable",_xlfn.XLOOKUP('Calculs'!Q1848,'Combinaisons'!A:A,'Combinaisons'!B:B,"Merci de répondre à toutes les questions")))</f>
        <v/>
      </c>
      <c r="E1849" s="65" t="str">
        <f>IF(ISBLANK(Recyclabilité[[#This Row],[Code Valobat]]),"",IF(OR('Calculs'!A1848="08",MID(Recyclabilité[[#This Row],[Code Valobat]],4,4)="0804",MID(Recyclabilité[[#This Row],[Code Valobat]],4,4)="0709",MID(Recyclabilité[[#This Row],[Code Valobat]],1,7)="6121107"),"",_xlfn.XLOOKUP('Calculs'!B1848,Questions!A:A,Questions!B:B,"ERREUR QUESTION")))</f>
        <v/>
      </c>
      <c r="G1849" s="65" t="str">
        <f>IF(OR(ISBLANK(Recyclabilité[[#This Row],[Réponse 1]]),'Calculs'!D1848="0",_xlfn.XLOOKUP('Calculs'!D1848,'Réponses'!C:C,'Réponses'!F:F,"ERREUR VISIBILITE")=0),"",_xlfn.XLOOKUP(_xlfn.XLOOKUP('Calculs'!D1848,'Réponses'!C:C,'Réponses'!F:F,"ERREUR VISIBILITE"),Questions!A:A,Questions!B:B,"ERREUR QUESTION"))</f>
        <v/>
      </c>
      <c r="I1849" s="65" t="str">
        <f>IF(OR(ISBLANK(Recyclabilité[[#This Row],[Réponse 2]]),'Calculs'!G1848="0",_xlfn.XLOOKUP('Calculs'!G1848,'Réponses'!C:C,'Réponses'!F:F,"ERREUR VISIBILITE")=0),"",_xlfn.XLOOKUP(_xlfn.XLOOKUP('Calculs'!G1848,'Réponses'!C:C,'Réponses'!F:F,"ERREUR VISIBILITE"),Questions!A:A,Questions!B:B,"ERREUR QUESTION"))</f>
        <v/>
      </c>
      <c r="K1849" s="65" t="str">
        <f>IF(OR(ISBLANK(Recyclabilité[[#This Row],[Réponse 3]]),'Calculs'!J1848="0",_xlfn.XLOOKUP('Calculs'!J1848,'Réponses'!C:C,'Réponses'!F:F,"ERREUR VISIBILITE")=0),"",_xlfn.XLOOKUP(_xlfn.XLOOKUP('Calculs'!J1848,'Réponses'!C:C,'Réponses'!F:F,"ERREUR VISIBILITE"),Questions!A:A,Questions!B:B,"ERREUR QUESTION"))</f>
        <v/>
      </c>
      <c r="M1849" s="65" t="str">
        <f>IF(OR(ISBLANK(Recyclabilité[[#This Row],[Réponse 4]]),'Calculs'!M1848="0",_xlfn.XLOOKUP('Calculs'!M1848,'Réponses'!C:C,'Réponses'!F:F,"ERREUR VISIBILITE")=0),"",_xlfn.XLOOKUP(_xlfn.XLOOKUP('Calculs'!M1848,'Réponses'!C:C,'Réponses'!F:F,"ERREUR VISIBILITE"),Questions!A:A,Questions!B:B,"ERREUR QUESTION"))</f>
        <v/>
      </c>
    </row>
    <row r="1850" spans="4:13" ht="60" customHeight="1" x14ac:dyDescent="0.25">
      <c r="D1850" s="29" t="str">
        <f>IF(ISBLANK(Recyclabilité[[#This Row],[Code Valobat]]),"",IF(OR('Calculs'!A1849="08",MID(Recyclabilité[[#This Row],[Code Valobat]],4,4)="0804",MID(Recyclabilité[[#This Row],[Code Valobat]],4,4)="0709",MID(Recyclabilité[[#This Row],[Code Valobat]],1,7)="6121107"),"Non recyclable",_xlfn.XLOOKUP('Calculs'!Q1849,'Combinaisons'!A:A,'Combinaisons'!B:B,"Merci de répondre à toutes les questions")))</f>
        <v/>
      </c>
      <c r="E1850" s="65" t="str">
        <f>IF(ISBLANK(Recyclabilité[[#This Row],[Code Valobat]]),"",IF(OR('Calculs'!A1849="08",MID(Recyclabilité[[#This Row],[Code Valobat]],4,4)="0804",MID(Recyclabilité[[#This Row],[Code Valobat]],4,4)="0709",MID(Recyclabilité[[#This Row],[Code Valobat]],1,7)="6121107"),"",_xlfn.XLOOKUP('Calculs'!B1849,Questions!A:A,Questions!B:B,"ERREUR QUESTION")))</f>
        <v/>
      </c>
      <c r="G1850" s="65" t="str">
        <f>IF(OR(ISBLANK(Recyclabilité[[#This Row],[Réponse 1]]),'Calculs'!D1849="0",_xlfn.XLOOKUP('Calculs'!D1849,'Réponses'!C:C,'Réponses'!F:F,"ERREUR VISIBILITE")=0),"",_xlfn.XLOOKUP(_xlfn.XLOOKUP('Calculs'!D1849,'Réponses'!C:C,'Réponses'!F:F,"ERREUR VISIBILITE"),Questions!A:A,Questions!B:B,"ERREUR QUESTION"))</f>
        <v/>
      </c>
      <c r="I1850" s="65" t="str">
        <f>IF(OR(ISBLANK(Recyclabilité[[#This Row],[Réponse 2]]),'Calculs'!G1849="0",_xlfn.XLOOKUP('Calculs'!G1849,'Réponses'!C:C,'Réponses'!F:F,"ERREUR VISIBILITE")=0),"",_xlfn.XLOOKUP(_xlfn.XLOOKUP('Calculs'!G1849,'Réponses'!C:C,'Réponses'!F:F,"ERREUR VISIBILITE"),Questions!A:A,Questions!B:B,"ERREUR QUESTION"))</f>
        <v/>
      </c>
      <c r="K1850" s="65" t="str">
        <f>IF(OR(ISBLANK(Recyclabilité[[#This Row],[Réponse 3]]),'Calculs'!J1849="0",_xlfn.XLOOKUP('Calculs'!J1849,'Réponses'!C:C,'Réponses'!F:F,"ERREUR VISIBILITE")=0),"",_xlfn.XLOOKUP(_xlfn.XLOOKUP('Calculs'!J1849,'Réponses'!C:C,'Réponses'!F:F,"ERREUR VISIBILITE"),Questions!A:A,Questions!B:B,"ERREUR QUESTION"))</f>
        <v/>
      </c>
      <c r="M1850" s="65" t="str">
        <f>IF(OR(ISBLANK(Recyclabilité[[#This Row],[Réponse 4]]),'Calculs'!M1849="0",_xlfn.XLOOKUP('Calculs'!M1849,'Réponses'!C:C,'Réponses'!F:F,"ERREUR VISIBILITE")=0),"",_xlfn.XLOOKUP(_xlfn.XLOOKUP('Calculs'!M1849,'Réponses'!C:C,'Réponses'!F:F,"ERREUR VISIBILITE"),Questions!A:A,Questions!B:B,"ERREUR QUESTION"))</f>
        <v/>
      </c>
    </row>
    <row r="1851" spans="4:13" ht="60" customHeight="1" x14ac:dyDescent="0.25">
      <c r="D1851" s="29" t="str">
        <f>IF(ISBLANK(Recyclabilité[[#This Row],[Code Valobat]]),"",IF(OR('Calculs'!A1850="08",MID(Recyclabilité[[#This Row],[Code Valobat]],4,4)="0804",MID(Recyclabilité[[#This Row],[Code Valobat]],4,4)="0709",MID(Recyclabilité[[#This Row],[Code Valobat]],1,7)="6121107"),"Non recyclable",_xlfn.XLOOKUP('Calculs'!Q1850,'Combinaisons'!A:A,'Combinaisons'!B:B,"Merci de répondre à toutes les questions")))</f>
        <v/>
      </c>
      <c r="E1851" s="65" t="str">
        <f>IF(ISBLANK(Recyclabilité[[#This Row],[Code Valobat]]),"",IF(OR('Calculs'!A1850="08",MID(Recyclabilité[[#This Row],[Code Valobat]],4,4)="0804",MID(Recyclabilité[[#This Row],[Code Valobat]],4,4)="0709",MID(Recyclabilité[[#This Row],[Code Valobat]],1,7)="6121107"),"",_xlfn.XLOOKUP('Calculs'!B1850,Questions!A:A,Questions!B:B,"ERREUR QUESTION")))</f>
        <v/>
      </c>
      <c r="G1851" s="65" t="str">
        <f>IF(OR(ISBLANK(Recyclabilité[[#This Row],[Réponse 1]]),'Calculs'!D1850="0",_xlfn.XLOOKUP('Calculs'!D1850,'Réponses'!C:C,'Réponses'!F:F,"ERREUR VISIBILITE")=0),"",_xlfn.XLOOKUP(_xlfn.XLOOKUP('Calculs'!D1850,'Réponses'!C:C,'Réponses'!F:F,"ERREUR VISIBILITE"),Questions!A:A,Questions!B:B,"ERREUR QUESTION"))</f>
        <v/>
      </c>
      <c r="I1851" s="65" t="str">
        <f>IF(OR(ISBLANK(Recyclabilité[[#This Row],[Réponse 2]]),'Calculs'!G1850="0",_xlfn.XLOOKUP('Calculs'!G1850,'Réponses'!C:C,'Réponses'!F:F,"ERREUR VISIBILITE")=0),"",_xlfn.XLOOKUP(_xlfn.XLOOKUP('Calculs'!G1850,'Réponses'!C:C,'Réponses'!F:F,"ERREUR VISIBILITE"),Questions!A:A,Questions!B:B,"ERREUR QUESTION"))</f>
        <v/>
      </c>
      <c r="K1851" s="65" t="str">
        <f>IF(OR(ISBLANK(Recyclabilité[[#This Row],[Réponse 3]]),'Calculs'!J1850="0",_xlfn.XLOOKUP('Calculs'!J1850,'Réponses'!C:C,'Réponses'!F:F,"ERREUR VISIBILITE")=0),"",_xlfn.XLOOKUP(_xlfn.XLOOKUP('Calculs'!J1850,'Réponses'!C:C,'Réponses'!F:F,"ERREUR VISIBILITE"),Questions!A:A,Questions!B:B,"ERREUR QUESTION"))</f>
        <v/>
      </c>
      <c r="M1851" s="65" t="str">
        <f>IF(OR(ISBLANK(Recyclabilité[[#This Row],[Réponse 4]]),'Calculs'!M1850="0",_xlfn.XLOOKUP('Calculs'!M1850,'Réponses'!C:C,'Réponses'!F:F,"ERREUR VISIBILITE")=0),"",_xlfn.XLOOKUP(_xlfn.XLOOKUP('Calculs'!M1850,'Réponses'!C:C,'Réponses'!F:F,"ERREUR VISIBILITE"),Questions!A:A,Questions!B:B,"ERREUR QUESTION"))</f>
        <v/>
      </c>
    </row>
    <row r="1852" spans="4:13" ht="60" customHeight="1" x14ac:dyDescent="0.25">
      <c r="D1852" s="29" t="str">
        <f>IF(ISBLANK(Recyclabilité[[#This Row],[Code Valobat]]),"",IF(OR('Calculs'!A1851="08",MID(Recyclabilité[[#This Row],[Code Valobat]],4,4)="0804",MID(Recyclabilité[[#This Row],[Code Valobat]],4,4)="0709",MID(Recyclabilité[[#This Row],[Code Valobat]],1,7)="6121107"),"Non recyclable",_xlfn.XLOOKUP('Calculs'!Q1851,'Combinaisons'!A:A,'Combinaisons'!B:B,"Merci de répondre à toutes les questions")))</f>
        <v/>
      </c>
      <c r="E1852" s="65" t="str">
        <f>IF(ISBLANK(Recyclabilité[[#This Row],[Code Valobat]]),"",IF(OR('Calculs'!A1851="08",MID(Recyclabilité[[#This Row],[Code Valobat]],4,4)="0804",MID(Recyclabilité[[#This Row],[Code Valobat]],4,4)="0709",MID(Recyclabilité[[#This Row],[Code Valobat]],1,7)="6121107"),"",_xlfn.XLOOKUP('Calculs'!B1851,Questions!A:A,Questions!B:B,"ERREUR QUESTION")))</f>
        <v/>
      </c>
      <c r="G1852" s="65" t="str">
        <f>IF(OR(ISBLANK(Recyclabilité[[#This Row],[Réponse 1]]),'Calculs'!D1851="0",_xlfn.XLOOKUP('Calculs'!D1851,'Réponses'!C:C,'Réponses'!F:F,"ERREUR VISIBILITE")=0),"",_xlfn.XLOOKUP(_xlfn.XLOOKUP('Calculs'!D1851,'Réponses'!C:C,'Réponses'!F:F,"ERREUR VISIBILITE"),Questions!A:A,Questions!B:B,"ERREUR QUESTION"))</f>
        <v/>
      </c>
      <c r="I1852" s="65" t="str">
        <f>IF(OR(ISBLANK(Recyclabilité[[#This Row],[Réponse 2]]),'Calculs'!G1851="0",_xlfn.XLOOKUP('Calculs'!G1851,'Réponses'!C:C,'Réponses'!F:F,"ERREUR VISIBILITE")=0),"",_xlfn.XLOOKUP(_xlfn.XLOOKUP('Calculs'!G1851,'Réponses'!C:C,'Réponses'!F:F,"ERREUR VISIBILITE"),Questions!A:A,Questions!B:B,"ERREUR QUESTION"))</f>
        <v/>
      </c>
      <c r="K1852" s="65" t="str">
        <f>IF(OR(ISBLANK(Recyclabilité[[#This Row],[Réponse 3]]),'Calculs'!J1851="0",_xlfn.XLOOKUP('Calculs'!J1851,'Réponses'!C:C,'Réponses'!F:F,"ERREUR VISIBILITE")=0),"",_xlfn.XLOOKUP(_xlfn.XLOOKUP('Calculs'!J1851,'Réponses'!C:C,'Réponses'!F:F,"ERREUR VISIBILITE"),Questions!A:A,Questions!B:B,"ERREUR QUESTION"))</f>
        <v/>
      </c>
      <c r="M1852" s="65" t="str">
        <f>IF(OR(ISBLANK(Recyclabilité[[#This Row],[Réponse 4]]),'Calculs'!M1851="0",_xlfn.XLOOKUP('Calculs'!M1851,'Réponses'!C:C,'Réponses'!F:F,"ERREUR VISIBILITE")=0),"",_xlfn.XLOOKUP(_xlfn.XLOOKUP('Calculs'!M1851,'Réponses'!C:C,'Réponses'!F:F,"ERREUR VISIBILITE"),Questions!A:A,Questions!B:B,"ERREUR QUESTION"))</f>
        <v/>
      </c>
    </row>
    <row r="1853" spans="4:13" ht="60" customHeight="1" x14ac:dyDescent="0.25">
      <c r="D1853" s="29" t="str">
        <f>IF(ISBLANK(Recyclabilité[[#This Row],[Code Valobat]]),"",IF(OR('Calculs'!A1852="08",MID(Recyclabilité[[#This Row],[Code Valobat]],4,4)="0804",MID(Recyclabilité[[#This Row],[Code Valobat]],4,4)="0709",MID(Recyclabilité[[#This Row],[Code Valobat]],1,7)="6121107"),"Non recyclable",_xlfn.XLOOKUP('Calculs'!Q1852,'Combinaisons'!A:A,'Combinaisons'!B:B,"Merci de répondre à toutes les questions")))</f>
        <v/>
      </c>
      <c r="E1853" s="65" t="str">
        <f>IF(ISBLANK(Recyclabilité[[#This Row],[Code Valobat]]),"",IF(OR('Calculs'!A1852="08",MID(Recyclabilité[[#This Row],[Code Valobat]],4,4)="0804",MID(Recyclabilité[[#This Row],[Code Valobat]],4,4)="0709",MID(Recyclabilité[[#This Row],[Code Valobat]],1,7)="6121107"),"",_xlfn.XLOOKUP('Calculs'!B1852,Questions!A:A,Questions!B:B,"ERREUR QUESTION")))</f>
        <v/>
      </c>
      <c r="G1853" s="65" t="str">
        <f>IF(OR(ISBLANK(Recyclabilité[[#This Row],[Réponse 1]]),'Calculs'!D1852="0",_xlfn.XLOOKUP('Calculs'!D1852,'Réponses'!C:C,'Réponses'!F:F,"ERREUR VISIBILITE")=0),"",_xlfn.XLOOKUP(_xlfn.XLOOKUP('Calculs'!D1852,'Réponses'!C:C,'Réponses'!F:F,"ERREUR VISIBILITE"),Questions!A:A,Questions!B:B,"ERREUR QUESTION"))</f>
        <v/>
      </c>
      <c r="I1853" s="65" t="str">
        <f>IF(OR(ISBLANK(Recyclabilité[[#This Row],[Réponse 2]]),'Calculs'!G1852="0",_xlfn.XLOOKUP('Calculs'!G1852,'Réponses'!C:C,'Réponses'!F:F,"ERREUR VISIBILITE")=0),"",_xlfn.XLOOKUP(_xlfn.XLOOKUP('Calculs'!G1852,'Réponses'!C:C,'Réponses'!F:F,"ERREUR VISIBILITE"),Questions!A:A,Questions!B:B,"ERREUR QUESTION"))</f>
        <v/>
      </c>
      <c r="K1853" s="65" t="str">
        <f>IF(OR(ISBLANK(Recyclabilité[[#This Row],[Réponse 3]]),'Calculs'!J1852="0",_xlfn.XLOOKUP('Calculs'!J1852,'Réponses'!C:C,'Réponses'!F:F,"ERREUR VISIBILITE")=0),"",_xlfn.XLOOKUP(_xlfn.XLOOKUP('Calculs'!J1852,'Réponses'!C:C,'Réponses'!F:F,"ERREUR VISIBILITE"),Questions!A:A,Questions!B:B,"ERREUR QUESTION"))</f>
        <v/>
      </c>
      <c r="M1853" s="65" t="str">
        <f>IF(OR(ISBLANK(Recyclabilité[[#This Row],[Réponse 4]]),'Calculs'!M1852="0",_xlfn.XLOOKUP('Calculs'!M1852,'Réponses'!C:C,'Réponses'!F:F,"ERREUR VISIBILITE")=0),"",_xlfn.XLOOKUP(_xlfn.XLOOKUP('Calculs'!M1852,'Réponses'!C:C,'Réponses'!F:F,"ERREUR VISIBILITE"),Questions!A:A,Questions!B:B,"ERREUR QUESTION"))</f>
        <v/>
      </c>
    </row>
    <row r="1854" spans="4:13" ht="60" customHeight="1" x14ac:dyDescent="0.25">
      <c r="D1854" s="29" t="str">
        <f>IF(ISBLANK(Recyclabilité[[#This Row],[Code Valobat]]),"",IF(OR('Calculs'!A1853="08",MID(Recyclabilité[[#This Row],[Code Valobat]],4,4)="0804",MID(Recyclabilité[[#This Row],[Code Valobat]],4,4)="0709",MID(Recyclabilité[[#This Row],[Code Valobat]],1,7)="6121107"),"Non recyclable",_xlfn.XLOOKUP('Calculs'!Q1853,'Combinaisons'!A:A,'Combinaisons'!B:B,"Merci de répondre à toutes les questions")))</f>
        <v/>
      </c>
      <c r="E1854" s="65" t="str">
        <f>IF(ISBLANK(Recyclabilité[[#This Row],[Code Valobat]]),"",IF(OR('Calculs'!A1853="08",MID(Recyclabilité[[#This Row],[Code Valobat]],4,4)="0804",MID(Recyclabilité[[#This Row],[Code Valobat]],4,4)="0709",MID(Recyclabilité[[#This Row],[Code Valobat]],1,7)="6121107"),"",_xlfn.XLOOKUP('Calculs'!B1853,Questions!A:A,Questions!B:B,"ERREUR QUESTION")))</f>
        <v/>
      </c>
      <c r="G1854" s="65" t="str">
        <f>IF(OR(ISBLANK(Recyclabilité[[#This Row],[Réponse 1]]),'Calculs'!D1853="0",_xlfn.XLOOKUP('Calculs'!D1853,'Réponses'!C:C,'Réponses'!F:F,"ERREUR VISIBILITE")=0),"",_xlfn.XLOOKUP(_xlfn.XLOOKUP('Calculs'!D1853,'Réponses'!C:C,'Réponses'!F:F,"ERREUR VISIBILITE"),Questions!A:A,Questions!B:B,"ERREUR QUESTION"))</f>
        <v/>
      </c>
      <c r="I1854" s="65" t="str">
        <f>IF(OR(ISBLANK(Recyclabilité[[#This Row],[Réponse 2]]),'Calculs'!G1853="0",_xlfn.XLOOKUP('Calculs'!G1853,'Réponses'!C:C,'Réponses'!F:F,"ERREUR VISIBILITE")=0),"",_xlfn.XLOOKUP(_xlfn.XLOOKUP('Calculs'!G1853,'Réponses'!C:C,'Réponses'!F:F,"ERREUR VISIBILITE"),Questions!A:A,Questions!B:B,"ERREUR QUESTION"))</f>
        <v/>
      </c>
      <c r="K1854" s="65" t="str">
        <f>IF(OR(ISBLANK(Recyclabilité[[#This Row],[Réponse 3]]),'Calculs'!J1853="0",_xlfn.XLOOKUP('Calculs'!J1853,'Réponses'!C:C,'Réponses'!F:F,"ERREUR VISIBILITE")=0),"",_xlfn.XLOOKUP(_xlfn.XLOOKUP('Calculs'!J1853,'Réponses'!C:C,'Réponses'!F:F,"ERREUR VISIBILITE"),Questions!A:A,Questions!B:B,"ERREUR QUESTION"))</f>
        <v/>
      </c>
      <c r="M1854" s="65" t="str">
        <f>IF(OR(ISBLANK(Recyclabilité[[#This Row],[Réponse 4]]),'Calculs'!M1853="0",_xlfn.XLOOKUP('Calculs'!M1853,'Réponses'!C:C,'Réponses'!F:F,"ERREUR VISIBILITE")=0),"",_xlfn.XLOOKUP(_xlfn.XLOOKUP('Calculs'!M1853,'Réponses'!C:C,'Réponses'!F:F,"ERREUR VISIBILITE"),Questions!A:A,Questions!B:B,"ERREUR QUESTION"))</f>
        <v/>
      </c>
    </row>
    <row r="1855" spans="4:13" ht="60" customHeight="1" x14ac:dyDescent="0.25">
      <c r="D1855" s="29" t="str">
        <f>IF(ISBLANK(Recyclabilité[[#This Row],[Code Valobat]]),"",IF(OR('Calculs'!A1854="08",MID(Recyclabilité[[#This Row],[Code Valobat]],4,4)="0804",MID(Recyclabilité[[#This Row],[Code Valobat]],4,4)="0709",MID(Recyclabilité[[#This Row],[Code Valobat]],1,7)="6121107"),"Non recyclable",_xlfn.XLOOKUP('Calculs'!Q1854,'Combinaisons'!A:A,'Combinaisons'!B:B,"Merci de répondre à toutes les questions")))</f>
        <v/>
      </c>
      <c r="E1855" s="65" t="str">
        <f>IF(ISBLANK(Recyclabilité[[#This Row],[Code Valobat]]),"",IF(OR('Calculs'!A1854="08",MID(Recyclabilité[[#This Row],[Code Valobat]],4,4)="0804",MID(Recyclabilité[[#This Row],[Code Valobat]],4,4)="0709",MID(Recyclabilité[[#This Row],[Code Valobat]],1,7)="6121107"),"",_xlfn.XLOOKUP('Calculs'!B1854,Questions!A:A,Questions!B:B,"ERREUR QUESTION")))</f>
        <v/>
      </c>
      <c r="G1855" s="65" t="str">
        <f>IF(OR(ISBLANK(Recyclabilité[[#This Row],[Réponse 1]]),'Calculs'!D1854="0",_xlfn.XLOOKUP('Calculs'!D1854,'Réponses'!C:C,'Réponses'!F:F,"ERREUR VISIBILITE")=0),"",_xlfn.XLOOKUP(_xlfn.XLOOKUP('Calculs'!D1854,'Réponses'!C:C,'Réponses'!F:F,"ERREUR VISIBILITE"),Questions!A:A,Questions!B:B,"ERREUR QUESTION"))</f>
        <v/>
      </c>
      <c r="I1855" s="65" t="str">
        <f>IF(OR(ISBLANK(Recyclabilité[[#This Row],[Réponse 2]]),'Calculs'!G1854="0",_xlfn.XLOOKUP('Calculs'!G1854,'Réponses'!C:C,'Réponses'!F:F,"ERREUR VISIBILITE")=0),"",_xlfn.XLOOKUP(_xlfn.XLOOKUP('Calculs'!G1854,'Réponses'!C:C,'Réponses'!F:F,"ERREUR VISIBILITE"),Questions!A:A,Questions!B:B,"ERREUR QUESTION"))</f>
        <v/>
      </c>
      <c r="K1855" s="65" t="str">
        <f>IF(OR(ISBLANK(Recyclabilité[[#This Row],[Réponse 3]]),'Calculs'!J1854="0",_xlfn.XLOOKUP('Calculs'!J1854,'Réponses'!C:C,'Réponses'!F:F,"ERREUR VISIBILITE")=0),"",_xlfn.XLOOKUP(_xlfn.XLOOKUP('Calculs'!J1854,'Réponses'!C:C,'Réponses'!F:F,"ERREUR VISIBILITE"),Questions!A:A,Questions!B:B,"ERREUR QUESTION"))</f>
        <v/>
      </c>
      <c r="M1855" s="65" t="str">
        <f>IF(OR(ISBLANK(Recyclabilité[[#This Row],[Réponse 4]]),'Calculs'!M1854="0",_xlfn.XLOOKUP('Calculs'!M1854,'Réponses'!C:C,'Réponses'!F:F,"ERREUR VISIBILITE")=0),"",_xlfn.XLOOKUP(_xlfn.XLOOKUP('Calculs'!M1854,'Réponses'!C:C,'Réponses'!F:F,"ERREUR VISIBILITE"),Questions!A:A,Questions!B:B,"ERREUR QUESTION"))</f>
        <v/>
      </c>
    </row>
    <row r="1856" spans="4:13" ht="60" customHeight="1" x14ac:dyDescent="0.25">
      <c r="D1856" s="29" t="str">
        <f>IF(ISBLANK(Recyclabilité[[#This Row],[Code Valobat]]),"",IF(OR('Calculs'!A1855="08",MID(Recyclabilité[[#This Row],[Code Valobat]],4,4)="0804",MID(Recyclabilité[[#This Row],[Code Valobat]],4,4)="0709",MID(Recyclabilité[[#This Row],[Code Valobat]],1,7)="6121107"),"Non recyclable",_xlfn.XLOOKUP('Calculs'!Q1855,'Combinaisons'!A:A,'Combinaisons'!B:B,"Merci de répondre à toutes les questions")))</f>
        <v/>
      </c>
      <c r="E1856" s="65" t="str">
        <f>IF(ISBLANK(Recyclabilité[[#This Row],[Code Valobat]]),"",IF(OR('Calculs'!A1855="08",MID(Recyclabilité[[#This Row],[Code Valobat]],4,4)="0804",MID(Recyclabilité[[#This Row],[Code Valobat]],4,4)="0709",MID(Recyclabilité[[#This Row],[Code Valobat]],1,7)="6121107"),"",_xlfn.XLOOKUP('Calculs'!B1855,Questions!A:A,Questions!B:B,"ERREUR QUESTION")))</f>
        <v/>
      </c>
      <c r="G1856" s="65" t="str">
        <f>IF(OR(ISBLANK(Recyclabilité[[#This Row],[Réponse 1]]),'Calculs'!D1855="0",_xlfn.XLOOKUP('Calculs'!D1855,'Réponses'!C:C,'Réponses'!F:F,"ERREUR VISIBILITE")=0),"",_xlfn.XLOOKUP(_xlfn.XLOOKUP('Calculs'!D1855,'Réponses'!C:C,'Réponses'!F:F,"ERREUR VISIBILITE"),Questions!A:A,Questions!B:B,"ERREUR QUESTION"))</f>
        <v/>
      </c>
      <c r="I1856" s="65" t="str">
        <f>IF(OR(ISBLANK(Recyclabilité[[#This Row],[Réponse 2]]),'Calculs'!G1855="0",_xlfn.XLOOKUP('Calculs'!G1855,'Réponses'!C:C,'Réponses'!F:F,"ERREUR VISIBILITE")=0),"",_xlfn.XLOOKUP(_xlfn.XLOOKUP('Calculs'!G1855,'Réponses'!C:C,'Réponses'!F:F,"ERREUR VISIBILITE"),Questions!A:A,Questions!B:B,"ERREUR QUESTION"))</f>
        <v/>
      </c>
      <c r="K1856" s="65" t="str">
        <f>IF(OR(ISBLANK(Recyclabilité[[#This Row],[Réponse 3]]),'Calculs'!J1855="0",_xlfn.XLOOKUP('Calculs'!J1855,'Réponses'!C:C,'Réponses'!F:F,"ERREUR VISIBILITE")=0),"",_xlfn.XLOOKUP(_xlfn.XLOOKUP('Calculs'!J1855,'Réponses'!C:C,'Réponses'!F:F,"ERREUR VISIBILITE"),Questions!A:A,Questions!B:B,"ERREUR QUESTION"))</f>
        <v/>
      </c>
      <c r="M1856" s="65" t="str">
        <f>IF(OR(ISBLANK(Recyclabilité[[#This Row],[Réponse 4]]),'Calculs'!M1855="0",_xlfn.XLOOKUP('Calculs'!M1855,'Réponses'!C:C,'Réponses'!F:F,"ERREUR VISIBILITE")=0),"",_xlfn.XLOOKUP(_xlfn.XLOOKUP('Calculs'!M1855,'Réponses'!C:C,'Réponses'!F:F,"ERREUR VISIBILITE"),Questions!A:A,Questions!B:B,"ERREUR QUESTION"))</f>
        <v/>
      </c>
    </row>
    <row r="1857" spans="4:13" ht="60" customHeight="1" x14ac:dyDescent="0.25">
      <c r="D1857" s="29" t="str">
        <f>IF(ISBLANK(Recyclabilité[[#This Row],[Code Valobat]]),"",IF(OR('Calculs'!A1856="08",MID(Recyclabilité[[#This Row],[Code Valobat]],4,4)="0804",MID(Recyclabilité[[#This Row],[Code Valobat]],4,4)="0709",MID(Recyclabilité[[#This Row],[Code Valobat]],1,7)="6121107"),"Non recyclable",_xlfn.XLOOKUP('Calculs'!Q1856,'Combinaisons'!A:A,'Combinaisons'!B:B,"Merci de répondre à toutes les questions")))</f>
        <v/>
      </c>
      <c r="E1857" s="65" t="str">
        <f>IF(ISBLANK(Recyclabilité[[#This Row],[Code Valobat]]),"",IF(OR('Calculs'!A1856="08",MID(Recyclabilité[[#This Row],[Code Valobat]],4,4)="0804",MID(Recyclabilité[[#This Row],[Code Valobat]],4,4)="0709",MID(Recyclabilité[[#This Row],[Code Valobat]],1,7)="6121107"),"",_xlfn.XLOOKUP('Calculs'!B1856,Questions!A:A,Questions!B:B,"ERREUR QUESTION")))</f>
        <v/>
      </c>
      <c r="G1857" s="65" t="str">
        <f>IF(OR(ISBLANK(Recyclabilité[[#This Row],[Réponse 1]]),'Calculs'!D1856="0",_xlfn.XLOOKUP('Calculs'!D1856,'Réponses'!C:C,'Réponses'!F:F,"ERREUR VISIBILITE")=0),"",_xlfn.XLOOKUP(_xlfn.XLOOKUP('Calculs'!D1856,'Réponses'!C:C,'Réponses'!F:F,"ERREUR VISIBILITE"),Questions!A:A,Questions!B:B,"ERREUR QUESTION"))</f>
        <v/>
      </c>
      <c r="I1857" s="65" t="str">
        <f>IF(OR(ISBLANK(Recyclabilité[[#This Row],[Réponse 2]]),'Calculs'!G1856="0",_xlfn.XLOOKUP('Calculs'!G1856,'Réponses'!C:C,'Réponses'!F:F,"ERREUR VISIBILITE")=0),"",_xlfn.XLOOKUP(_xlfn.XLOOKUP('Calculs'!G1856,'Réponses'!C:C,'Réponses'!F:F,"ERREUR VISIBILITE"),Questions!A:A,Questions!B:B,"ERREUR QUESTION"))</f>
        <v/>
      </c>
      <c r="K1857" s="65" t="str">
        <f>IF(OR(ISBLANK(Recyclabilité[[#This Row],[Réponse 3]]),'Calculs'!J1856="0",_xlfn.XLOOKUP('Calculs'!J1856,'Réponses'!C:C,'Réponses'!F:F,"ERREUR VISIBILITE")=0),"",_xlfn.XLOOKUP(_xlfn.XLOOKUP('Calculs'!J1856,'Réponses'!C:C,'Réponses'!F:F,"ERREUR VISIBILITE"),Questions!A:A,Questions!B:B,"ERREUR QUESTION"))</f>
        <v/>
      </c>
      <c r="M1857" s="65" t="str">
        <f>IF(OR(ISBLANK(Recyclabilité[[#This Row],[Réponse 4]]),'Calculs'!M1856="0",_xlfn.XLOOKUP('Calculs'!M1856,'Réponses'!C:C,'Réponses'!F:F,"ERREUR VISIBILITE")=0),"",_xlfn.XLOOKUP(_xlfn.XLOOKUP('Calculs'!M1856,'Réponses'!C:C,'Réponses'!F:F,"ERREUR VISIBILITE"),Questions!A:A,Questions!B:B,"ERREUR QUESTION"))</f>
        <v/>
      </c>
    </row>
    <row r="1858" spans="4:13" ht="60" customHeight="1" x14ac:dyDescent="0.25">
      <c r="D1858" s="29" t="str">
        <f>IF(ISBLANK(Recyclabilité[[#This Row],[Code Valobat]]),"",IF(OR('Calculs'!A1857="08",MID(Recyclabilité[[#This Row],[Code Valobat]],4,4)="0804",MID(Recyclabilité[[#This Row],[Code Valobat]],4,4)="0709",MID(Recyclabilité[[#This Row],[Code Valobat]],1,7)="6121107"),"Non recyclable",_xlfn.XLOOKUP('Calculs'!Q1857,'Combinaisons'!A:A,'Combinaisons'!B:B,"Merci de répondre à toutes les questions")))</f>
        <v/>
      </c>
      <c r="E1858" s="65" t="str">
        <f>IF(ISBLANK(Recyclabilité[[#This Row],[Code Valobat]]),"",IF(OR('Calculs'!A1857="08",MID(Recyclabilité[[#This Row],[Code Valobat]],4,4)="0804",MID(Recyclabilité[[#This Row],[Code Valobat]],4,4)="0709",MID(Recyclabilité[[#This Row],[Code Valobat]],1,7)="6121107"),"",_xlfn.XLOOKUP('Calculs'!B1857,Questions!A:A,Questions!B:B,"ERREUR QUESTION")))</f>
        <v/>
      </c>
      <c r="G1858" s="65" t="str">
        <f>IF(OR(ISBLANK(Recyclabilité[[#This Row],[Réponse 1]]),'Calculs'!D1857="0",_xlfn.XLOOKUP('Calculs'!D1857,'Réponses'!C:C,'Réponses'!F:F,"ERREUR VISIBILITE")=0),"",_xlfn.XLOOKUP(_xlfn.XLOOKUP('Calculs'!D1857,'Réponses'!C:C,'Réponses'!F:F,"ERREUR VISIBILITE"),Questions!A:A,Questions!B:B,"ERREUR QUESTION"))</f>
        <v/>
      </c>
      <c r="I1858" s="65" t="str">
        <f>IF(OR(ISBLANK(Recyclabilité[[#This Row],[Réponse 2]]),'Calculs'!G1857="0",_xlfn.XLOOKUP('Calculs'!G1857,'Réponses'!C:C,'Réponses'!F:F,"ERREUR VISIBILITE")=0),"",_xlfn.XLOOKUP(_xlfn.XLOOKUP('Calculs'!G1857,'Réponses'!C:C,'Réponses'!F:F,"ERREUR VISIBILITE"),Questions!A:A,Questions!B:B,"ERREUR QUESTION"))</f>
        <v/>
      </c>
      <c r="K1858" s="65" t="str">
        <f>IF(OR(ISBLANK(Recyclabilité[[#This Row],[Réponse 3]]),'Calculs'!J1857="0",_xlfn.XLOOKUP('Calculs'!J1857,'Réponses'!C:C,'Réponses'!F:F,"ERREUR VISIBILITE")=0),"",_xlfn.XLOOKUP(_xlfn.XLOOKUP('Calculs'!J1857,'Réponses'!C:C,'Réponses'!F:F,"ERREUR VISIBILITE"),Questions!A:A,Questions!B:B,"ERREUR QUESTION"))</f>
        <v/>
      </c>
      <c r="M1858" s="65" t="str">
        <f>IF(OR(ISBLANK(Recyclabilité[[#This Row],[Réponse 4]]),'Calculs'!M1857="0",_xlfn.XLOOKUP('Calculs'!M1857,'Réponses'!C:C,'Réponses'!F:F,"ERREUR VISIBILITE")=0),"",_xlfn.XLOOKUP(_xlfn.XLOOKUP('Calculs'!M1857,'Réponses'!C:C,'Réponses'!F:F,"ERREUR VISIBILITE"),Questions!A:A,Questions!B:B,"ERREUR QUESTION"))</f>
        <v/>
      </c>
    </row>
    <row r="1859" spans="4:13" ht="60" customHeight="1" x14ac:dyDescent="0.25">
      <c r="D1859" s="29" t="str">
        <f>IF(ISBLANK(Recyclabilité[[#This Row],[Code Valobat]]),"",IF(OR('Calculs'!A1858="08",MID(Recyclabilité[[#This Row],[Code Valobat]],4,4)="0804",MID(Recyclabilité[[#This Row],[Code Valobat]],4,4)="0709",MID(Recyclabilité[[#This Row],[Code Valobat]],1,7)="6121107"),"Non recyclable",_xlfn.XLOOKUP('Calculs'!Q1858,'Combinaisons'!A:A,'Combinaisons'!B:B,"Merci de répondre à toutes les questions")))</f>
        <v/>
      </c>
      <c r="E1859" s="65" t="str">
        <f>IF(ISBLANK(Recyclabilité[[#This Row],[Code Valobat]]),"",IF(OR('Calculs'!A1858="08",MID(Recyclabilité[[#This Row],[Code Valobat]],4,4)="0804",MID(Recyclabilité[[#This Row],[Code Valobat]],4,4)="0709",MID(Recyclabilité[[#This Row],[Code Valobat]],1,7)="6121107"),"",_xlfn.XLOOKUP('Calculs'!B1858,Questions!A:A,Questions!B:B,"ERREUR QUESTION")))</f>
        <v/>
      </c>
      <c r="G1859" s="65" t="str">
        <f>IF(OR(ISBLANK(Recyclabilité[[#This Row],[Réponse 1]]),'Calculs'!D1858="0",_xlfn.XLOOKUP('Calculs'!D1858,'Réponses'!C:C,'Réponses'!F:F,"ERREUR VISIBILITE")=0),"",_xlfn.XLOOKUP(_xlfn.XLOOKUP('Calculs'!D1858,'Réponses'!C:C,'Réponses'!F:F,"ERREUR VISIBILITE"),Questions!A:A,Questions!B:B,"ERREUR QUESTION"))</f>
        <v/>
      </c>
      <c r="I1859" s="65" t="str">
        <f>IF(OR(ISBLANK(Recyclabilité[[#This Row],[Réponse 2]]),'Calculs'!G1858="0",_xlfn.XLOOKUP('Calculs'!G1858,'Réponses'!C:C,'Réponses'!F:F,"ERREUR VISIBILITE")=0),"",_xlfn.XLOOKUP(_xlfn.XLOOKUP('Calculs'!G1858,'Réponses'!C:C,'Réponses'!F:F,"ERREUR VISIBILITE"),Questions!A:A,Questions!B:B,"ERREUR QUESTION"))</f>
        <v/>
      </c>
      <c r="K1859" s="65" t="str">
        <f>IF(OR(ISBLANK(Recyclabilité[[#This Row],[Réponse 3]]),'Calculs'!J1858="0",_xlfn.XLOOKUP('Calculs'!J1858,'Réponses'!C:C,'Réponses'!F:F,"ERREUR VISIBILITE")=0),"",_xlfn.XLOOKUP(_xlfn.XLOOKUP('Calculs'!J1858,'Réponses'!C:C,'Réponses'!F:F,"ERREUR VISIBILITE"),Questions!A:A,Questions!B:B,"ERREUR QUESTION"))</f>
        <v/>
      </c>
      <c r="M1859" s="65" t="str">
        <f>IF(OR(ISBLANK(Recyclabilité[[#This Row],[Réponse 4]]),'Calculs'!M1858="0",_xlfn.XLOOKUP('Calculs'!M1858,'Réponses'!C:C,'Réponses'!F:F,"ERREUR VISIBILITE")=0),"",_xlfn.XLOOKUP(_xlfn.XLOOKUP('Calculs'!M1858,'Réponses'!C:C,'Réponses'!F:F,"ERREUR VISIBILITE"),Questions!A:A,Questions!B:B,"ERREUR QUESTION"))</f>
        <v/>
      </c>
    </row>
    <row r="1860" spans="4:13" ht="60" customHeight="1" x14ac:dyDescent="0.25">
      <c r="D1860" s="29" t="str">
        <f>IF(ISBLANK(Recyclabilité[[#This Row],[Code Valobat]]),"",IF(OR('Calculs'!A1859="08",MID(Recyclabilité[[#This Row],[Code Valobat]],4,4)="0804",MID(Recyclabilité[[#This Row],[Code Valobat]],4,4)="0709",MID(Recyclabilité[[#This Row],[Code Valobat]],1,7)="6121107"),"Non recyclable",_xlfn.XLOOKUP('Calculs'!Q1859,'Combinaisons'!A:A,'Combinaisons'!B:B,"Merci de répondre à toutes les questions")))</f>
        <v/>
      </c>
      <c r="E1860" s="65" t="str">
        <f>IF(ISBLANK(Recyclabilité[[#This Row],[Code Valobat]]),"",IF(OR('Calculs'!A1859="08",MID(Recyclabilité[[#This Row],[Code Valobat]],4,4)="0804",MID(Recyclabilité[[#This Row],[Code Valobat]],4,4)="0709",MID(Recyclabilité[[#This Row],[Code Valobat]],1,7)="6121107"),"",_xlfn.XLOOKUP('Calculs'!B1859,Questions!A:A,Questions!B:B,"ERREUR QUESTION")))</f>
        <v/>
      </c>
      <c r="G1860" s="65" t="str">
        <f>IF(OR(ISBLANK(Recyclabilité[[#This Row],[Réponse 1]]),'Calculs'!D1859="0",_xlfn.XLOOKUP('Calculs'!D1859,'Réponses'!C:C,'Réponses'!F:F,"ERREUR VISIBILITE")=0),"",_xlfn.XLOOKUP(_xlfn.XLOOKUP('Calculs'!D1859,'Réponses'!C:C,'Réponses'!F:F,"ERREUR VISIBILITE"),Questions!A:A,Questions!B:B,"ERREUR QUESTION"))</f>
        <v/>
      </c>
      <c r="I1860" s="65" t="str">
        <f>IF(OR(ISBLANK(Recyclabilité[[#This Row],[Réponse 2]]),'Calculs'!G1859="0",_xlfn.XLOOKUP('Calculs'!G1859,'Réponses'!C:C,'Réponses'!F:F,"ERREUR VISIBILITE")=0),"",_xlfn.XLOOKUP(_xlfn.XLOOKUP('Calculs'!G1859,'Réponses'!C:C,'Réponses'!F:F,"ERREUR VISIBILITE"),Questions!A:A,Questions!B:B,"ERREUR QUESTION"))</f>
        <v/>
      </c>
      <c r="K1860" s="65" t="str">
        <f>IF(OR(ISBLANK(Recyclabilité[[#This Row],[Réponse 3]]),'Calculs'!J1859="0",_xlfn.XLOOKUP('Calculs'!J1859,'Réponses'!C:C,'Réponses'!F:F,"ERREUR VISIBILITE")=0),"",_xlfn.XLOOKUP(_xlfn.XLOOKUP('Calculs'!J1859,'Réponses'!C:C,'Réponses'!F:F,"ERREUR VISIBILITE"),Questions!A:A,Questions!B:B,"ERREUR QUESTION"))</f>
        <v/>
      </c>
      <c r="M1860" s="65" t="str">
        <f>IF(OR(ISBLANK(Recyclabilité[[#This Row],[Réponse 4]]),'Calculs'!M1859="0",_xlfn.XLOOKUP('Calculs'!M1859,'Réponses'!C:C,'Réponses'!F:F,"ERREUR VISIBILITE")=0),"",_xlfn.XLOOKUP(_xlfn.XLOOKUP('Calculs'!M1859,'Réponses'!C:C,'Réponses'!F:F,"ERREUR VISIBILITE"),Questions!A:A,Questions!B:B,"ERREUR QUESTION"))</f>
        <v/>
      </c>
    </row>
    <row r="1861" spans="4:13" ht="60" customHeight="1" x14ac:dyDescent="0.25">
      <c r="D1861" s="29" t="str">
        <f>IF(ISBLANK(Recyclabilité[[#This Row],[Code Valobat]]),"",IF(OR('Calculs'!A1860="08",MID(Recyclabilité[[#This Row],[Code Valobat]],4,4)="0804",MID(Recyclabilité[[#This Row],[Code Valobat]],4,4)="0709",MID(Recyclabilité[[#This Row],[Code Valobat]],1,7)="6121107"),"Non recyclable",_xlfn.XLOOKUP('Calculs'!Q1860,'Combinaisons'!A:A,'Combinaisons'!B:B,"Merci de répondre à toutes les questions")))</f>
        <v/>
      </c>
      <c r="E1861" s="65" t="str">
        <f>IF(ISBLANK(Recyclabilité[[#This Row],[Code Valobat]]),"",IF(OR('Calculs'!A1860="08",MID(Recyclabilité[[#This Row],[Code Valobat]],4,4)="0804",MID(Recyclabilité[[#This Row],[Code Valobat]],4,4)="0709",MID(Recyclabilité[[#This Row],[Code Valobat]],1,7)="6121107"),"",_xlfn.XLOOKUP('Calculs'!B1860,Questions!A:A,Questions!B:B,"ERREUR QUESTION")))</f>
        <v/>
      </c>
      <c r="G1861" s="65" t="str">
        <f>IF(OR(ISBLANK(Recyclabilité[[#This Row],[Réponse 1]]),'Calculs'!D1860="0",_xlfn.XLOOKUP('Calculs'!D1860,'Réponses'!C:C,'Réponses'!F:F,"ERREUR VISIBILITE")=0),"",_xlfn.XLOOKUP(_xlfn.XLOOKUP('Calculs'!D1860,'Réponses'!C:C,'Réponses'!F:F,"ERREUR VISIBILITE"),Questions!A:A,Questions!B:B,"ERREUR QUESTION"))</f>
        <v/>
      </c>
      <c r="I1861" s="65" t="str">
        <f>IF(OR(ISBLANK(Recyclabilité[[#This Row],[Réponse 2]]),'Calculs'!G1860="0",_xlfn.XLOOKUP('Calculs'!G1860,'Réponses'!C:C,'Réponses'!F:F,"ERREUR VISIBILITE")=0),"",_xlfn.XLOOKUP(_xlfn.XLOOKUP('Calculs'!G1860,'Réponses'!C:C,'Réponses'!F:F,"ERREUR VISIBILITE"),Questions!A:A,Questions!B:B,"ERREUR QUESTION"))</f>
        <v/>
      </c>
      <c r="K1861" s="65" t="str">
        <f>IF(OR(ISBLANK(Recyclabilité[[#This Row],[Réponse 3]]),'Calculs'!J1860="0",_xlfn.XLOOKUP('Calculs'!J1860,'Réponses'!C:C,'Réponses'!F:F,"ERREUR VISIBILITE")=0),"",_xlfn.XLOOKUP(_xlfn.XLOOKUP('Calculs'!J1860,'Réponses'!C:C,'Réponses'!F:F,"ERREUR VISIBILITE"),Questions!A:A,Questions!B:B,"ERREUR QUESTION"))</f>
        <v/>
      </c>
      <c r="M1861" s="65" t="str">
        <f>IF(OR(ISBLANK(Recyclabilité[[#This Row],[Réponse 4]]),'Calculs'!M1860="0",_xlfn.XLOOKUP('Calculs'!M1860,'Réponses'!C:C,'Réponses'!F:F,"ERREUR VISIBILITE")=0),"",_xlfn.XLOOKUP(_xlfn.XLOOKUP('Calculs'!M1860,'Réponses'!C:C,'Réponses'!F:F,"ERREUR VISIBILITE"),Questions!A:A,Questions!B:B,"ERREUR QUESTION"))</f>
        <v/>
      </c>
    </row>
    <row r="1862" spans="4:13" ht="60" customHeight="1" x14ac:dyDescent="0.25">
      <c r="D1862" s="29" t="str">
        <f>IF(ISBLANK(Recyclabilité[[#This Row],[Code Valobat]]),"",IF(OR('Calculs'!A1861="08",MID(Recyclabilité[[#This Row],[Code Valobat]],4,4)="0804",MID(Recyclabilité[[#This Row],[Code Valobat]],4,4)="0709",MID(Recyclabilité[[#This Row],[Code Valobat]],1,7)="6121107"),"Non recyclable",_xlfn.XLOOKUP('Calculs'!Q1861,'Combinaisons'!A:A,'Combinaisons'!B:B,"Merci de répondre à toutes les questions")))</f>
        <v/>
      </c>
      <c r="E1862" s="65" t="str">
        <f>IF(ISBLANK(Recyclabilité[[#This Row],[Code Valobat]]),"",IF(OR('Calculs'!A1861="08",MID(Recyclabilité[[#This Row],[Code Valobat]],4,4)="0804",MID(Recyclabilité[[#This Row],[Code Valobat]],4,4)="0709",MID(Recyclabilité[[#This Row],[Code Valobat]],1,7)="6121107"),"",_xlfn.XLOOKUP('Calculs'!B1861,Questions!A:A,Questions!B:B,"ERREUR QUESTION")))</f>
        <v/>
      </c>
      <c r="G1862" s="65" t="str">
        <f>IF(OR(ISBLANK(Recyclabilité[[#This Row],[Réponse 1]]),'Calculs'!D1861="0",_xlfn.XLOOKUP('Calculs'!D1861,'Réponses'!C:C,'Réponses'!F:F,"ERREUR VISIBILITE")=0),"",_xlfn.XLOOKUP(_xlfn.XLOOKUP('Calculs'!D1861,'Réponses'!C:C,'Réponses'!F:F,"ERREUR VISIBILITE"),Questions!A:A,Questions!B:B,"ERREUR QUESTION"))</f>
        <v/>
      </c>
      <c r="I1862" s="65" t="str">
        <f>IF(OR(ISBLANK(Recyclabilité[[#This Row],[Réponse 2]]),'Calculs'!G1861="0",_xlfn.XLOOKUP('Calculs'!G1861,'Réponses'!C:C,'Réponses'!F:F,"ERREUR VISIBILITE")=0),"",_xlfn.XLOOKUP(_xlfn.XLOOKUP('Calculs'!G1861,'Réponses'!C:C,'Réponses'!F:F,"ERREUR VISIBILITE"),Questions!A:A,Questions!B:B,"ERREUR QUESTION"))</f>
        <v/>
      </c>
      <c r="K1862" s="65" t="str">
        <f>IF(OR(ISBLANK(Recyclabilité[[#This Row],[Réponse 3]]),'Calculs'!J1861="0",_xlfn.XLOOKUP('Calculs'!J1861,'Réponses'!C:C,'Réponses'!F:F,"ERREUR VISIBILITE")=0),"",_xlfn.XLOOKUP(_xlfn.XLOOKUP('Calculs'!J1861,'Réponses'!C:C,'Réponses'!F:F,"ERREUR VISIBILITE"),Questions!A:A,Questions!B:B,"ERREUR QUESTION"))</f>
        <v/>
      </c>
      <c r="M1862" s="65" t="str">
        <f>IF(OR(ISBLANK(Recyclabilité[[#This Row],[Réponse 4]]),'Calculs'!M1861="0",_xlfn.XLOOKUP('Calculs'!M1861,'Réponses'!C:C,'Réponses'!F:F,"ERREUR VISIBILITE")=0),"",_xlfn.XLOOKUP(_xlfn.XLOOKUP('Calculs'!M1861,'Réponses'!C:C,'Réponses'!F:F,"ERREUR VISIBILITE"),Questions!A:A,Questions!B:B,"ERREUR QUESTION"))</f>
        <v/>
      </c>
    </row>
    <row r="1863" spans="4:13" ht="60" customHeight="1" x14ac:dyDescent="0.25">
      <c r="D1863" s="29" t="str">
        <f>IF(ISBLANK(Recyclabilité[[#This Row],[Code Valobat]]),"",IF(OR('Calculs'!A1862="08",MID(Recyclabilité[[#This Row],[Code Valobat]],4,4)="0804",MID(Recyclabilité[[#This Row],[Code Valobat]],4,4)="0709",MID(Recyclabilité[[#This Row],[Code Valobat]],1,7)="6121107"),"Non recyclable",_xlfn.XLOOKUP('Calculs'!Q1862,'Combinaisons'!A:A,'Combinaisons'!B:B,"Merci de répondre à toutes les questions")))</f>
        <v/>
      </c>
      <c r="E1863" s="65" t="str">
        <f>IF(ISBLANK(Recyclabilité[[#This Row],[Code Valobat]]),"",IF(OR('Calculs'!A1862="08",MID(Recyclabilité[[#This Row],[Code Valobat]],4,4)="0804",MID(Recyclabilité[[#This Row],[Code Valobat]],4,4)="0709",MID(Recyclabilité[[#This Row],[Code Valobat]],1,7)="6121107"),"",_xlfn.XLOOKUP('Calculs'!B1862,Questions!A:A,Questions!B:B,"ERREUR QUESTION")))</f>
        <v/>
      </c>
      <c r="G1863" s="65" t="str">
        <f>IF(OR(ISBLANK(Recyclabilité[[#This Row],[Réponse 1]]),'Calculs'!D1862="0",_xlfn.XLOOKUP('Calculs'!D1862,'Réponses'!C:C,'Réponses'!F:F,"ERREUR VISIBILITE")=0),"",_xlfn.XLOOKUP(_xlfn.XLOOKUP('Calculs'!D1862,'Réponses'!C:C,'Réponses'!F:F,"ERREUR VISIBILITE"),Questions!A:A,Questions!B:B,"ERREUR QUESTION"))</f>
        <v/>
      </c>
      <c r="I1863" s="65" t="str">
        <f>IF(OR(ISBLANK(Recyclabilité[[#This Row],[Réponse 2]]),'Calculs'!G1862="0",_xlfn.XLOOKUP('Calculs'!G1862,'Réponses'!C:C,'Réponses'!F:F,"ERREUR VISIBILITE")=0),"",_xlfn.XLOOKUP(_xlfn.XLOOKUP('Calculs'!G1862,'Réponses'!C:C,'Réponses'!F:F,"ERREUR VISIBILITE"),Questions!A:A,Questions!B:B,"ERREUR QUESTION"))</f>
        <v/>
      </c>
      <c r="K1863" s="65" t="str">
        <f>IF(OR(ISBLANK(Recyclabilité[[#This Row],[Réponse 3]]),'Calculs'!J1862="0",_xlfn.XLOOKUP('Calculs'!J1862,'Réponses'!C:C,'Réponses'!F:F,"ERREUR VISIBILITE")=0),"",_xlfn.XLOOKUP(_xlfn.XLOOKUP('Calculs'!J1862,'Réponses'!C:C,'Réponses'!F:F,"ERREUR VISIBILITE"),Questions!A:A,Questions!B:B,"ERREUR QUESTION"))</f>
        <v/>
      </c>
      <c r="M1863" s="65" t="str">
        <f>IF(OR(ISBLANK(Recyclabilité[[#This Row],[Réponse 4]]),'Calculs'!M1862="0",_xlfn.XLOOKUP('Calculs'!M1862,'Réponses'!C:C,'Réponses'!F:F,"ERREUR VISIBILITE")=0),"",_xlfn.XLOOKUP(_xlfn.XLOOKUP('Calculs'!M1862,'Réponses'!C:C,'Réponses'!F:F,"ERREUR VISIBILITE"),Questions!A:A,Questions!B:B,"ERREUR QUESTION"))</f>
        <v/>
      </c>
    </row>
    <row r="1864" spans="4:13" ht="60" customHeight="1" x14ac:dyDescent="0.25">
      <c r="D1864" s="29" t="str">
        <f>IF(ISBLANK(Recyclabilité[[#This Row],[Code Valobat]]),"",IF(OR('Calculs'!A1863="08",MID(Recyclabilité[[#This Row],[Code Valobat]],4,4)="0804",MID(Recyclabilité[[#This Row],[Code Valobat]],4,4)="0709",MID(Recyclabilité[[#This Row],[Code Valobat]],1,7)="6121107"),"Non recyclable",_xlfn.XLOOKUP('Calculs'!Q1863,'Combinaisons'!A:A,'Combinaisons'!B:B,"Merci de répondre à toutes les questions")))</f>
        <v/>
      </c>
      <c r="E1864" s="65" t="str">
        <f>IF(ISBLANK(Recyclabilité[[#This Row],[Code Valobat]]),"",IF(OR('Calculs'!A1863="08",MID(Recyclabilité[[#This Row],[Code Valobat]],4,4)="0804",MID(Recyclabilité[[#This Row],[Code Valobat]],4,4)="0709",MID(Recyclabilité[[#This Row],[Code Valobat]],1,7)="6121107"),"",_xlfn.XLOOKUP('Calculs'!B1863,Questions!A:A,Questions!B:B,"ERREUR QUESTION")))</f>
        <v/>
      </c>
      <c r="G1864" s="65" t="str">
        <f>IF(OR(ISBLANK(Recyclabilité[[#This Row],[Réponse 1]]),'Calculs'!D1863="0",_xlfn.XLOOKUP('Calculs'!D1863,'Réponses'!C:C,'Réponses'!F:F,"ERREUR VISIBILITE")=0),"",_xlfn.XLOOKUP(_xlfn.XLOOKUP('Calculs'!D1863,'Réponses'!C:C,'Réponses'!F:F,"ERREUR VISIBILITE"),Questions!A:A,Questions!B:B,"ERREUR QUESTION"))</f>
        <v/>
      </c>
      <c r="I1864" s="65" t="str">
        <f>IF(OR(ISBLANK(Recyclabilité[[#This Row],[Réponse 2]]),'Calculs'!G1863="0",_xlfn.XLOOKUP('Calculs'!G1863,'Réponses'!C:C,'Réponses'!F:F,"ERREUR VISIBILITE")=0),"",_xlfn.XLOOKUP(_xlfn.XLOOKUP('Calculs'!G1863,'Réponses'!C:C,'Réponses'!F:F,"ERREUR VISIBILITE"),Questions!A:A,Questions!B:B,"ERREUR QUESTION"))</f>
        <v/>
      </c>
      <c r="K1864" s="65" t="str">
        <f>IF(OR(ISBLANK(Recyclabilité[[#This Row],[Réponse 3]]),'Calculs'!J1863="0",_xlfn.XLOOKUP('Calculs'!J1863,'Réponses'!C:C,'Réponses'!F:F,"ERREUR VISIBILITE")=0),"",_xlfn.XLOOKUP(_xlfn.XLOOKUP('Calculs'!J1863,'Réponses'!C:C,'Réponses'!F:F,"ERREUR VISIBILITE"),Questions!A:A,Questions!B:B,"ERREUR QUESTION"))</f>
        <v/>
      </c>
      <c r="M1864" s="65" t="str">
        <f>IF(OR(ISBLANK(Recyclabilité[[#This Row],[Réponse 4]]),'Calculs'!M1863="0",_xlfn.XLOOKUP('Calculs'!M1863,'Réponses'!C:C,'Réponses'!F:F,"ERREUR VISIBILITE")=0),"",_xlfn.XLOOKUP(_xlfn.XLOOKUP('Calculs'!M1863,'Réponses'!C:C,'Réponses'!F:F,"ERREUR VISIBILITE"),Questions!A:A,Questions!B:B,"ERREUR QUESTION"))</f>
        <v/>
      </c>
    </row>
    <row r="1865" spans="4:13" ht="60" customHeight="1" x14ac:dyDescent="0.25">
      <c r="D1865" s="29" t="str">
        <f>IF(ISBLANK(Recyclabilité[[#This Row],[Code Valobat]]),"",IF(OR('Calculs'!A1864="08",MID(Recyclabilité[[#This Row],[Code Valobat]],4,4)="0804",MID(Recyclabilité[[#This Row],[Code Valobat]],4,4)="0709",MID(Recyclabilité[[#This Row],[Code Valobat]],1,7)="6121107"),"Non recyclable",_xlfn.XLOOKUP('Calculs'!Q1864,'Combinaisons'!A:A,'Combinaisons'!B:B,"Merci de répondre à toutes les questions")))</f>
        <v/>
      </c>
      <c r="E1865" s="65" t="str">
        <f>IF(ISBLANK(Recyclabilité[[#This Row],[Code Valobat]]),"",IF(OR('Calculs'!A1864="08",MID(Recyclabilité[[#This Row],[Code Valobat]],4,4)="0804",MID(Recyclabilité[[#This Row],[Code Valobat]],4,4)="0709",MID(Recyclabilité[[#This Row],[Code Valobat]],1,7)="6121107"),"",_xlfn.XLOOKUP('Calculs'!B1864,Questions!A:A,Questions!B:B,"ERREUR QUESTION")))</f>
        <v/>
      </c>
      <c r="G1865" s="65" t="str">
        <f>IF(OR(ISBLANK(Recyclabilité[[#This Row],[Réponse 1]]),'Calculs'!D1864="0",_xlfn.XLOOKUP('Calculs'!D1864,'Réponses'!C:C,'Réponses'!F:F,"ERREUR VISIBILITE")=0),"",_xlfn.XLOOKUP(_xlfn.XLOOKUP('Calculs'!D1864,'Réponses'!C:C,'Réponses'!F:F,"ERREUR VISIBILITE"),Questions!A:A,Questions!B:B,"ERREUR QUESTION"))</f>
        <v/>
      </c>
      <c r="I1865" s="65" t="str">
        <f>IF(OR(ISBLANK(Recyclabilité[[#This Row],[Réponse 2]]),'Calculs'!G1864="0",_xlfn.XLOOKUP('Calculs'!G1864,'Réponses'!C:C,'Réponses'!F:F,"ERREUR VISIBILITE")=0),"",_xlfn.XLOOKUP(_xlfn.XLOOKUP('Calculs'!G1864,'Réponses'!C:C,'Réponses'!F:F,"ERREUR VISIBILITE"),Questions!A:A,Questions!B:B,"ERREUR QUESTION"))</f>
        <v/>
      </c>
      <c r="K1865" s="65" t="str">
        <f>IF(OR(ISBLANK(Recyclabilité[[#This Row],[Réponse 3]]),'Calculs'!J1864="0",_xlfn.XLOOKUP('Calculs'!J1864,'Réponses'!C:C,'Réponses'!F:F,"ERREUR VISIBILITE")=0),"",_xlfn.XLOOKUP(_xlfn.XLOOKUP('Calculs'!J1864,'Réponses'!C:C,'Réponses'!F:F,"ERREUR VISIBILITE"),Questions!A:A,Questions!B:B,"ERREUR QUESTION"))</f>
        <v/>
      </c>
      <c r="M1865" s="65" t="str">
        <f>IF(OR(ISBLANK(Recyclabilité[[#This Row],[Réponse 4]]),'Calculs'!M1864="0",_xlfn.XLOOKUP('Calculs'!M1864,'Réponses'!C:C,'Réponses'!F:F,"ERREUR VISIBILITE")=0),"",_xlfn.XLOOKUP(_xlfn.XLOOKUP('Calculs'!M1864,'Réponses'!C:C,'Réponses'!F:F,"ERREUR VISIBILITE"),Questions!A:A,Questions!B:B,"ERREUR QUESTION"))</f>
        <v/>
      </c>
    </row>
    <row r="1866" spans="4:13" ht="60" customHeight="1" x14ac:dyDescent="0.25">
      <c r="D1866" s="29" t="str">
        <f>IF(ISBLANK(Recyclabilité[[#This Row],[Code Valobat]]),"",IF(OR('Calculs'!A1865="08",MID(Recyclabilité[[#This Row],[Code Valobat]],4,4)="0804",MID(Recyclabilité[[#This Row],[Code Valobat]],4,4)="0709",MID(Recyclabilité[[#This Row],[Code Valobat]],1,7)="6121107"),"Non recyclable",_xlfn.XLOOKUP('Calculs'!Q1865,'Combinaisons'!A:A,'Combinaisons'!B:B,"Merci de répondre à toutes les questions")))</f>
        <v/>
      </c>
      <c r="E1866" s="65" t="str">
        <f>IF(ISBLANK(Recyclabilité[[#This Row],[Code Valobat]]),"",IF(OR('Calculs'!A1865="08",MID(Recyclabilité[[#This Row],[Code Valobat]],4,4)="0804",MID(Recyclabilité[[#This Row],[Code Valobat]],4,4)="0709",MID(Recyclabilité[[#This Row],[Code Valobat]],1,7)="6121107"),"",_xlfn.XLOOKUP('Calculs'!B1865,Questions!A:A,Questions!B:B,"ERREUR QUESTION")))</f>
        <v/>
      </c>
      <c r="G1866" s="65" t="str">
        <f>IF(OR(ISBLANK(Recyclabilité[[#This Row],[Réponse 1]]),'Calculs'!D1865="0",_xlfn.XLOOKUP('Calculs'!D1865,'Réponses'!C:C,'Réponses'!F:F,"ERREUR VISIBILITE")=0),"",_xlfn.XLOOKUP(_xlfn.XLOOKUP('Calculs'!D1865,'Réponses'!C:C,'Réponses'!F:F,"ERREUR VISIBILITE"),Questions!A:A,Questions!B:B,"ERREUR QUESTION"))</f>
        <v/>
      </c>
      <c r="I1866" s="65" t="str">
        <f>IF(OR(ISBLANK(Recyclabilité[[#This Row],[Réponse 2]]),'Calculs'!G1865="0",_xlfn.XLOOKUP('Calculs'!G1865,'Réponses'!C:C,'Réponses'!F:F,"ERREUR VISIBILITE")=0),"",_xlfn.XLOOKUP(_xlfn.XLOOKUP('Calculs'!G1865,'Réponses'!C:C,'Réponses'!F:F,"ERREUR VISIBILITE"),Questions!A:A,Questions!B:B,"ERREUR QUESTION"))</f>
        <v/>
      </c>
      <c r="K1866" s="65" t="str">
        <f>IF(OR(ISBLANK(Recyclabilité[[#This Row],[Réponse 3]]),'Calculs'!J1865="0",_xlfn.XLOOKUP('Calculs'!J1865,'Réponses'!C:C,'Réponses'!F:F,"ERREUR VISIBILITE")=0),"",_xlfn.XLOOKUP(_xlfn.XLOOKUP('Calculs'!J1865,'Réponses'!C:C,'Réponses'!F:F,"ERREUR VISIBILITE"),Questions!A:A,Questions!B:B,"ERREUR QUESTION"))</f>
        <v/>
      </c>
      <c r="M1866" s="65" t="str">
        <f>IF(OR(ISBLANK(Recyclabilité[[#This Row],[Réponse 4]]),'Calculs'!M1865="0",_xlfn.XLOOKUP('Calculs'!M1865,'Réponses'!C:C,'Réponses'!F:F,"ERREUR VISIBILITE")=0),"",_xlfn.XLOOKUP(_xlfn.XLOOKUP('Calculs'!M1865,'Réponses'!C:C,'Réponses'!F:F,"ERREUR VISIBILITE"),Questions!A:A,Questions!B:B,"ERREUR QUESTION"))</f>
        <v/>
      </c>
    </row>
    <row r="1867" spans="4:13" ht="60" customHeight="1" x14ac:dyDescent="0.25">
      <c r="D1867" s="29" t="str">
        <f>IF(ISBLANK(Recyclabilité[[#This Row],[Code Valobat]]),"",IF(OR('Calculs'!A1866="08",MID(Recyclabilité[[#This Row],[Code Valobat]],4,4)="0804",MID(Recyclabilité[[#This Row],[Code Valobat]],4,4)="0709",MID(Recyclabilité[[#This Row],[Code Valobat]],1,7)="6121107"),"Non recyclable",_xlfn.XLOOKUP('Calculs'!Q1866,'Combinaisons'!A:A,'Combinaisons'!B:B,"Merci de répondre à toutes les questions")))</f>
        <v/>
      </c>
      <c r="E1867" s="65" t="str">
        <f>IF(ISBLANK(Recyclabilité[[#This Row],[Code Valobat]]),"",IF(OR('Calculs'!A1866="08",MID(Recyclabilité[[#This Row],[Code Valobat]],4,4)="0804",MID(Recyclabilité[[#This Row],[Code Valobat]],4,4)="0709",MID(Recyclabilité[[#This Row],[Code Valobat]],1,7)="6121107"),"",_xlfn.XLOOKUP('Calculs'!B1866,Questions!A:A,Questions!B:B,"ERREUR QUESTION")))</f>
        <v/>
      </c>
      <c r="G1867" s="65" t="str">
        <f>IF(OR(ISBLANK(Recyclabilité[[#This Row],[Réponse 1]]),'Calculs'!D1866="0",_xlfn.XLOOKUP('Calculs'!D1866,'Réponses'!C:C,'Réponses'!F:F,"ERREUR VISIBILITE")=0),"",_xlfn.XLOOKUP(_xlfn.XLOOKUP('Calculs'!D1866,'Réponses'!C:C,'Réponses'!F:F,"ERREUR VISIBILITE"),Questions!A:A,Questions!B:B,"ERREUR QUESTION"))</f>
        <v/>
      </c>
      <c r="I1867" s="65" t="str">
        <f>IF(OR(ISBLANK(Recyclabilité[[#This Row],[Réponse 2]]),'Calculs'!G1866="0",_xlfn.XLOOKUP('Calculs'!G1866,'Réponses'!C:C,'Réponses'!F:F,"ERREUR VISIBILITE")=0),"",_xlfn.XLOOKUP(_xlfn.XLOOKUP('Calculs'!G1866,'Réponses'!C:C,'Réponses'!F:F,"ERREUR VISIBILITE"),Questions!A:A,Questions!B:B,"ERREUR QUESTION"))</f>
        <v/>
      </c>
      <c r="K1867" s="65" t="str">
        <f>IF(OR(ISBLANK(Recyclabilité[[#This Row],[Réponse 3]]),'Calculs'!J1866="0",_xlfn.XLOOKUP('Calculs'!J1866,'Réponses'!C:C,'Réponses'!F:F,"ERREUR VISIBILITE")=0),"",_xlfn.XLOOKUP(_xlfn.XLOOKUP('Calculs'!J1866,'Réponses'!C:C,'Réponses'!F:F,"ERREUR VISIBILITE"),Questions!A:A,Questions!B:B,"ERREUR QUESTION"))</f>
        <v/>
      </c>
      <c r="M1867" s="65" t="str">
        <f>IF(OR(ISBLANK(Recyclabilité[[#This Row],[Réponse 4]]),'Calculs'!M1866="0",_xlfn.XLOOKUP('Calculs'!M1866,'Réponses'!C:C,'Réponses'!F:F,"ERREUR VISIBILITE")=0),"",_xlfn.XLOOKUP(_xlfn.XLOOKUP('Calculs'!M1866,'Réponses'!C:C,'Réponses'!F:F,"ERREUR VISIBILITE"),Questions!A:A,Questions!B:B,"ERREUR QUESTION"))</f>
        <v/>
      </c>
    </row>
    <row r="1868" spans="4:13" ht="60" customHeight="1" x14ac:dyDescent="0.25">
      <c r="D1868" s="29" t="str">
        <f>IF(ISBLANK(Recyclabilité[[#This Row],[Code Valobat]]),"",IF(OR('Calculs'!A1867="08",MID(Recyclabilité[[#This Row],[Code Valobat]],4,4)="0804",MID(Recyclabilité[[#This Row],[Code Valobat]],4,4)="0709",MID(Recyclabilité[[#This Row],[Code Valobat]],1,7)="6121107"),"Non recyclable",_xlfn.XLOOKUP('Calculs'!Q1867,'Combinaisons'!A:A,'Combinaisons'!B:B,"Merci de répondre à toutes les questions")))</f>
        <v/>
      </c>
      <c r="E1868" s="65" t="str">
        <f>IF(ISBLANK(Recyclabilité[[#This Row],[Code Valobat]]),"",IF(OR('Calculs'!A1867="08",MID(Recyclabilité[[#This Row],[Code Valobat]],4,4)="0804",MID(Recyclabilité[[#This Row],[Code Valobat]],4,4)="0709",MID(Recyclabilité[[#This Row],[Code Valobat]],1,7)="6121107"),"",_xlfn.XLOOKUP('Calculs'!B1867,Questions!A:A,Questions!B:B,"ERREUR QUESTION")))</f>
        <v/>
      </c>
      <c r="G1868" s="65" t="str">
        <f>IF(OR(ISBLANK(Recyclabilité[[#This Row],[Réponse 1]]),'Calculs'!D1867="0",_xlfn.XLOOKUP('Calculs'!D1867,'Réponses'!C:C,'Réponses'!F:F,"ERREUR VISIBILITE")=0),"",_xlfn.XLOOKUP(_xlfn.XLOOKUP('Calculs'!D1867,'Réponses'!C:C,'Réponses'!F:F,"ERREUR VISIBILITE"),Questions!A:A,Questions!B:B,"ERREUR QUESTION"))</f>
        <v/>
      </c>
      <c r="I1868" s="65" t="str">
        <f>IF(OR(ISBLANK(Recyclabilité[[#This Row],[Réponse 2]]),'Calculs'!G1867="0",_xlfn.XLOOKUP('Calculs'!G1867,'Réponses'!C:C,'Réponses'!F:F,"ERREUR VISIBILITE")=0),"",_xlfn.XLOOKUP(_xlfn.XLOOKUP('Calculs'!G1867,'Réponses'!C:C,'Réponses'!F:F,"ERREUR VISIBILITE"),Questions!A:A,Questions!B:B,"ERREUR QUESTION"))</f>
        <v/>
      </c>
      <c r="K1868" s="65" t="str">
        <f>IF(OR(ISBLANK(Recyclabilité[[#This Row],[Réponse 3]]),'Calculs'!J1867="0",_xlfn.XLOOKUP('Calculs'!J1867,'Réponses'!C:C,'Réponses'!F:F,"ERREUR VISIBILITE")=0),"",_xlfn.XLOOKUP(_xlfn.XLOOKUP('Calculs'!J1867,'Réponses'!C:C,'Réponses'!F:F,"ERREUR VISIBILITE"),Questions!A:A,Questions!B:B,"ERREUR QUESTION"))</f>
        <v/>
      </c>
      <c r="M1868" s="65" t="str">
        <f>IF(OR(ISBLANK(Recyclabilité[[#This Row],[Réponse 4]]),'Calculs'!M1867="0",_xlfn.XLOOKUP('Calculs'!M1867,'Réponses'!C:C,'Réponses'!F:F,"ERREUR VISIBILITE")=0),"",_xlfn.XLOOKUP(_xlfn.XLOOKUP('Calculs'!M1867,'Réponses'!C:C,'Réponses'!F:F,"ERREUR VISIBILITE"),Questions!A:A,Questions!B:B,"ERREUR QUESTION"))</f>
        <v/>
      </c>
    </row>
    <row r="1869" spans="4:13" ht="60" customHeight="1" x14ac:dyDescent="0.25">
      <c r="D1869" s="29" t="str">
        <f>IF(ISBLANK(Recyclabilité[[#This Row],[Code Valobat]]),"",IF(OR('Calculs'!A1868="08",MID(Recyclabilité[[#This Row],[Code Valobat]],4,4)="0804",MID(Recyclabilité[[#This Row],[Code Valobat]],4,4)="0709",MID(Recyclabilité[[#This Row],[Code Valobat]],1,7)="6121107"),"Non recyclable",_xlfn.XLOOKUP('Calculs'!Q1868,'Combinaisons'!A:A,'Combinaisons'!B:B,"Merci de répondre à toutes les questions")))</f>
        <v/>
      </c>
      <c r="E1869" s="65" t="str">
        <f>IF(ISBLANK(Recyclabilité[[#This Row],[Code Valobat]]),"",IF(OR('Calculs'!A1868="08",MID(Recyclabilité[[#This Row],[Code Valobat]],4,4)="0804",MID(Recyclabilité[[#This Row],[Code Valobat]],4,4)="0709",MID(Recyclabilité[[#This Row],[Code Valobat]],1,7)="6121107"),"",_xlfn.XLOOKUP('Calculs'!B1868,Questions!A:A,Questions!B:B,"ERREUR QUESTION")))</f>
        <v/>
      </c>
      <c r="G1869" s="65" t="str">
        <f>IF(OR(ISBLANK(Recyclabilité[[#This Row],[Réponse 1]]),'Calculs'!D1868="0",_xlfn.XLOOKUP('Calculs'!D1868,'Réponses'!C:C,'Réponses'!F:F,"ERREUR VISIBILITE")=0),"",_xlfn.XLOOKUP(_xlfn.XLOOKUP('Calculs'!D1868,'Réponses'!C:C,'Réponses'!F:F,"ERREUR VISIBILITE"),Questions!A:A,Questions!B:B,"ERREUR QUESTION"))</f>
        <v/>
      </c>
      <c r="I1869" s="65" t="str">
        <f>IF(OR(ISBLANK(Recyclabilité[[#This Row],[Réponse 2]]),'Calculs'!G1868="0",_xlfn.XLOOKUP('Calculs'!G1868,'Réponses'!C:C,'Réponses'!F:F,"ERREUR VISIBILITE")=0),"",_xlfn.XLOOKUP(_xlfn.XLOOKUP('Calculs'!G1868,'Réponses'!C:C,'Réponses'!F:F,"ERREUR VISIBILITE"),Questions!A:A,Questions!B:B,"ERREUR QUESTION"))</f>
        <v/>
      </c>
      <c r="K1869" s="65" t="str">
        <f>IF(OR(ISBLANK(Recyclabilité[[#This Row],[Réponse 3]]),'Calculs'!J1868="0",_xlfn.XLOOKUP('Calculs'!J1868,'Réponses'!C:C,'Réponses'!F:F,"ERREUR VISIBILITE")=0),"",_xlfn.XLOOKUP(_xlfn.XLOOKUP('Calculs'!J1868,'Réponses'!C:C,'Réponses'!F:F,"ERREUR VISIBILITE"),Questions!A:A,Questions!B:B,"ERREUR QUESTION"))</f>
        <v/>
      </c>
      <c r="M1869" s="65" t="str">
        <f>IF(OR(ISBLANK(Recyclabilité[[#This Row],[Réponse 4]]),'Calculs'!M1868="0",_xlfn.XLOOKUP('Calculs'!M1868,'Réponses'!C:C,'Réponses'!F:F,"ERREUR VISIBILITE")=0),"",_xlfn.XLOOKUP(_xlfn.XLOOKUP('Calculs'!M1868,'Réponses'!C:C,'Réponses'!F:F,"ERREUR VISIBILITE"),Questions!A:A,Questions!B:B,"ERREUR QUESTION"))</f>
        <v/>
      </c>
    </row>
    <row r="1870" spans="4:13" ht="60" customHeight="1" x14ac:dyDescent="0.25">
      <c r="D1870" s="29" t="str">
        <f>IF(ISBLANK(Recyclabilité[[#This Row],[Code Valobat]]),"",IF(OR('Calculs'!A1869="08",MID(Recyclabilité[[#This Row],[Code Valobat]],4,4)="0804",MID(Recyclabilité[[#This Row],[Code Valobat]],4,4)="0709",MID(Recyclabilité[[#This Row],[Code Valobat]],1,7)="6121107"),"Non recyclable",_xlfn.XLOOKUP('Calculs'!Q1869,'Combinaisons'!A:A,'Combinaisons'!B:B,"Merci de répondre à toutes les questions")))</f>
        <v/>
      </c>
      <c r="E1870" s="65" t="str">
        <f>IF(ISBLANK(Recyclabilité[[#This Row],[Code Valobat]]),"",IF(OR('Calculs'!A1869="08",MID(Recyclabilité[[#This Row],[Code Valobat]],4,4)="0804",MID(Recyclabilité[[#This Row],[Code Valobat]],4,4)="0709",MID(Recyclabilité[[#This Row],[Code Valobat]],1,7)="6121107"),"",_xlfn.XLOOKUP('Calculs'!B1869,Questions!A:A,Questions!B:B,"ERREUR QUESTION")))</f>
        <v/>
      </c>
      <c r="G1870" s="65" t="str">
        <f>IF(OR(ISBLANK(Recyclabilité[[#This Row],[Réponse 1]]),'Calculs'!D1869="0",_xlfn.XLOOKUP('Calculs'!D1869,'Réponses'!C:C,'Réponses'!F:F,"ERREUR VISIBILITE")=0),"",_xlfn.XLOOKUP(_xlfn.XLOOKUP('Calculs'!D1869,'Réponses'!C:C,'Réponses'!F:F,"ERREUR VISIBILITE"),Questions!A:A,Questions!B:B,"ERREUR QUESTION"))</f>
        <v/>
      </c>
      <c r="I1870" s="65" t="str">
        <f>IF(OR(ISBLANK(Recyclabilité[[#This Row],[Réponse 2]]),'Calculs'!G1869="0",_xlfn.XLOOKUP('Calculs'!G1869,'Réponses'!C:C,'Réponses'!F:F,"ERREUR VISIBILITE")=0),"",_xlfn.XLOOKUP(_xlfn.XLOOKUP('Calculs'!G1869,'Réponses'!C:C,'Réponses'!F:F,"ERREUR VISIBILITE"),Questions!A:A,Questions!B:B,"ERREUR QUESTION"))</f>
        <v/>
      </c>
      <c r="K1870" s="65" t="str">
        <f>IF(OR(ISBLANK(Recyclabilité[[#This Row],[Réponse 3]]),'Calculs'!J1869="0",_xlfn.XLOOKUP('Calculs'!J1869,'Réponses'!C:C,'Réponses'!F:F,"ERREUR VISIBILITE")=0),"",_xlfn.XLOOKUP(_xlfn.XLOOKUP('Calculs'!J1869,'Réponses'!C:C,'Réponses'!F:F,"ERREUR VISIBILITE"),Questions!A:A,Questions!B:B,"ERREUR QUESTION"))</f>
        <v/>
      </c>
      <c r="M1870" s="65" t="str">
        <f>IF(OR(ISBLANK(Recyclabilité[[#This Row],[Réponse 4]]),'Calculs'!M1869="0",_xlfn.XLOOKUP('Calculs'!M1869,'Réponses'!C:C,'Réponses'!F:F,"ERREUR VISIBILITE")=0),"",_xlfn.XLOOKUP(_xlfn.XLOOKUP('Calculs'!M1869,'Réponses'!C:C,'Réponses'!F:F,"ERREUR VISIBILITE"),Questions!A:A,Questions!B:B,"ERREUR QUESTION"))</f>
        <v/>
      </c>
    </row>
    <row r="1871" spans="4:13" ht="60" customHeight="1" x14ac:dyDescent="0.25">
      <c r="D1871" s="29" t="str">
        <f>IF(ISBLANK(Recyclabilité[[#This Row],[Code Valobat]]),"",IF(OR('Calculs'!A1870="08",MID(Recyclabilité[[#This Row],[Code Valobat]],4,4)="0804",MID(Recyclabilité[[#This Row],[Code Valobat]],4,4)="0709",MID(Recyclabilité[[#This Row],[Code Valobat]],1,7)="6121107"),"Non recyclable",_xlfn.XLOOKUP('Calculs'!Q1870,'Combinaisons'!A:A,'Combinaisons'!B:B,"Merci de répondre à toutes les questions")))</f>
        <v/>
      </c>
      <c r="E1871" s="65" t="str">
        <f>IF(ISBLANK(Recyclabilité[[#This Row],[Code Valobat]]),"",IF(OR('Calculs'!A1870="08",MID(Recyclabilité[[#This Row],[Code Valobat]],4,4)="0804",MID(Recyclabilité[[#This Row],[Code Valobat]],4,4)="0709",MID(Recyclabilité[[#This Row],[Code Valobat]],1,7)="6121107"),"",_xlfn.XLOOKUP('Calculs'!B1870,Questions!A:A,Questions!B:B,"ERREUR QUESTION")))</f>
        <v/>
      </c>
      <c r="G1871" s="65" t="str">
        <f>IF(OR(ISBLANK(Recyclabilité[[#This Row],[Réponse 1]]),'Calculs'!D1870="0",_xlfn.XLOOKUP('Calculs'!D1870,'Réponses'!C:C,'Réponses'!F:F,"ERREUR VISIBILITE")=0),"",_xlfn.XLOOKUP(_xlfn.XLOOKUP('Calculs'!D1870,'Réponses'!C:C,'Réponses'!F:F,"ERREUR VISIBILITE"),Questions!A:A,Questions!B:B,"ERREUR QUESTION"))</f>
        <v/>
      </c>
      <c r="I1871" s="65" t="str">
        <f>IF(OR(ISBLANK(Recyclabilité[[#This Row],[Réponse 2]]),'Calculs'!G1870="0",_xlfn.XLOOKUP('Calculs'!G1870,'Réponses'!C:C,'Réponses'!F:F,"ERREUR VISIBILITE")=0),"",_xlfn.XLOOKUP(_xlfn.XLOOKUP('Calculs'!G1870,'Réponses'!C:C,'Réponses'!F:F,"ERREUR VISIBILITE"),Questions!A:A,Questions!B:B,"ERREUR QUESTION"))</f>
        <v/>
      </c>
      <c r="K1871" s="65" t="str">
        <f>IF(OR(ISBLANK(Recyclabilité[[#This Row],[Réponse 3]]),'Calculs'!J1870="0",_xlfn.XLOOKUP('Calculs'!J1870,'Réponses'!C:C,'Réponses'!F:F,"ERREUR VISIBILITE")=0),"",_xlfn.XLOOKUP(_xlfn.XLOOKUP('Calculs'!J1870,'Réponses'!C:C,'Réponses'!F:F,"ERREUR VISIBILITE"),Questions!A:A,Questions!B:B,"ERREUR QUESTION"))</f>
        <v/>
      </c>
      <c r="M1871" s="65" t="str">
        <f>IF(OR(ISBLANK(Recyclabilité[[#This Row],[Réponse 4]]),'Calculs'!M1870="0",_xlfn.XLOOKUP('Calculs'!M1870,'Réponses'!C:C,'Réponses'!F:F,"ERREUR VISIBILITE")=0),"",_xlfn.XLOOKUP(_xlfn.XLOOKUP('Calculs'!M1870,'Réponses'!C:C,'Réponses'!F:F,"ERREUR VISIBILITE"),Questions!A:A,Questions!B:B,"ERREUR QUESTION"))</f>
        <v/>
      </c>
    </row>
    <row r="1872" spans="4:13" ht="60" customHeight="1" x14ac:dyDescent="0.25">
      <c r="D1872" s="29" t="str">
        <f>IF(ISBLANK(Recyclabilité[[#This Row],[Code Valobat]]),"",IF(OR('Calculs'!A1871="08",MID(Recyclabilité[[#This Row],[Code Valobat]],4,4)="0804",MID(Recyclabilité[[#This Row],[Code Valobat]],4,4)="0709",MID(Recyclabilité[[#This Row],[Code Valobat]],1,7)="6121107"),"Non recyclable",_xlfn.XLOOKUP('Calculs'!Q1871,'Combinaisons'!A:A,'Combinaisons'!B:B,"Merci de répondre à toutes les questions")))</f>
        <v/>
      </c>
      <c r="E1872" s="65" t="str">
        <f>IF(ISBLANK(Recyclabilité[[#This Row],[Code Valobat]]),"",IF(OR('Calculs'!A1871="08",MID(Recyclabilité[[#This Row],[Code Valobat]],4,4)="0804",MID(Recyclabilité[[#This Row],[Code Valobat]],4,4)="0709",MID(Recyclabilité[[#This Row],[Code Valobat]],1,7)="6121107"),"",_xlfn.XLOOKUP('Calculs'!B1871,Questions!A:A,Questions!B:B,"ERREUR QUESTION")))</f>
        <v/>
      </c>
      <c r="G1872" s="65" t="str">
        <f>IF(OR(ISBLANK(Recyclabilité[[#This Row],[Réponse 1]]),'Calculs'!D1871="0",_xlfn.XLOOKUP('Calculs'!D1871,'Réponses'!C:C,'Réponses'!F:F,"ERREUR VISIBILITE")=0),"",_xlfn.XLOOKUP(_xlfn.XLOOKUP('Calculs'!D1871,'Réponses'!C:C,'Réponses'!F:F,"ERREUR VISIBILITE"),Questions!A:A,Questions!B:B,"ERREUR QUESTION"))</f>
        <v/>
      </c>
      <c r="I1872" s="65" t="str">
        <f>IF(OR(ISBLANK(Recyclabilité[[#This Row],[Réponse 2]]),'Calculs'!G1871="0",_xlfn.XLOOKUP('Calculs'!G1871,'Réponses'!C:C,'Réponses'!F:F,"ERREUR VISIBILITE")=0),"",_xlfn.XLOOKUP(_xlfn.XLOOKUP('Calculs'!G1871,'Réponses'!C:C,'Réponses'!F:F,"ERREUR VISIBILITE"),Questions!A:A,Questions!B:B,"ERREUR QUESTION"))</f>
        <v/>
      </c>
      <c r="K1872" s="65" t="str">
        <f>IF(OR(ISBLANK(Recyclabilité[[#This Row],[Réponse 3]]),'Calculs'!J1871="0",_xlfn.XLOOKUP('Calculs'!J1871,'Réponses'!C:C,'Réponses'!F:F,"ERREUR VISIBILITE")=0),"",_xlfn.XLOOKUP(_xlfn.XLOOKUP('Calculs'!J1871,'Réponses'!C:C,'Réponses'!F:F,"ERREUR VISIBILITE"),Questions!A:A,Questions!B:B,"ERREUR QUESTION"))</f>
        <v/>
      </c>
      <c r="M1872" s="65" t="str">
        <f>IF(OR(ISBLANK(Recyclabilité[[#This Row],[Réponse 4]]),'Calculs'!M1871="0",_xlfn.XLOOKUP('Calculs'!M1871,'Réponses'!C:C,'Réponses'!F:F,"ERREUR VISIBILITE")=0),"",_xlfn.XLOOKUP(_xlfn.XLOOKUP('Calculs'!M1871,'Réponses'!C:C,'Réponses'!F:F,"ERREUR VISIBILITE"),Questions!A:A,Questions!B:B,"ERREUR QUESTION"))</f>
        <v/>
      </c>
    </row>
    <row r="1873" spans="4:13" ht="60" customHeight="1" x14ac:dyDescent="0.25">
      <c r="D1873" s="29" t="str">
        <f>IF(ISBLANK(Recyclabilité[[#This Row],[Code Valobat]]),"",IF(OR('Calculs'!A1872="08",MID(Recyclabilité[[#This Row],[Code Valobat]],4,4)="0804",MID(Recyclabilité[[#This Row],[Code Valobat]],4,4)="0709",MID(Recyclabilité[[#This Row],[Code Valobat]],1,7)="6121107"),"Non recyclable",_xlfn.XLOOKUP('Calculs'!Q1872,'Combinaisons'!A:A,'Combinaisons'!B:B,"Merci de répondre à toutes les questions")))</f>
        <v/>
      </c>
      <c r="E1873" s="65" t="str">
        <f>IF(ISBLANK(Recyclabilité[[#This Row],[Code Valobat]]),"",IF(OR('Calculs'!A1872="08",MID(Recyclabilité[[#This Row],[Code Valobat]],4,4)="0804",MID(Recyclabilité[[#This Row],[Code Valobat]],4,4)="0709",MID(Recyclabilité[[#This Row],[Code Valobat]],1,7)="6121107"),"",_xlfn.XLOOKUP('Calculs'!B1872,Questions!A:A,Questions!B:B,"ERREUR QUESTION")))</f>
        <v/>
      </c>
      <c r="G1873" s="65" t="str">
        <f>IF(OR(ISBLANK(Recyclabilité[[#This Row],[Réponse 1]]),'Calculs'!D1872="0",_xlfn.XLOOKUP('Calculs'!D1872,'Réponses'!C:C,'Réponses'!F:F,"ERREUR VISIBILITE")=0),"",_xlfn.XLOOKUP(_xlfn.XLOOKUP('Calculs'!D1872,'Réponses'!C:C,'Réponses'!F:F,"ERREUR VISIBILITE"),Questions!A:A,Questions!B:B,"ERREUR QUESTION"))</f>
        <v/>
      </c>
      <c r="I1873" s="65" t="str">
        <f>IF(OR(ISBLANK(Recyclabilité[[#This Row],[Réponse 2]]),'Calculs'!G1872="0",_xlfn.XLOOKUP('Calculs'!G1872,'Réponses'!C:C,'Réponses'!F:F,"ERREUR VISIBILITE")=0),"",_xlfn.XLOOKUP(_xlfn.XLOOKUP('Calculs'!G1872,'Réponses'!C:C,'Réponses'!F:F,"ERREUR VISIBILITE"),Questions!A:A,Questions!B:B,"ERREUR QUESTION"))</f>
        <v/>
      </c>
      <c r="K1873" s="65" t="str">
        <f>IF(OR(ISBLANK(Recyclabilité[[#This Row],[Réponse 3]]),'Calculs'!J1872="0",_xlfn.XLOOKUP('Calculs'!J1872,'Réponses'!C:C,'Réponses'!F:F,"ERREUR VISIBILITE")=0),"",_xlfn.XLOOKUP(_xlfn.XLOOKUP('Calculs'!J1872,'Réponses'!C:C,'Réponses'!F:F,"ERREUR VISIBILITE"),Questions!A:A,Questions!B:B,"ERREUR QUESTION"))</f>
        <v/>
      </c>
      <c r="M1873" s="65" t="str">
        <f>IF(OR(ISBLANK(Recyclabilité[[#This Row],[Réponse 4]]),'Calculs'!M1872="0",_xlfn.XLOOKUP('Calculs'!M1872,'Réponses'!C:C,'Réponses'!F:F,"ERREUR VISIBILITE")=0),"",_xlfn.XLOOKUP(_xlfn.XLOOKUP('Calculs'!M1872,'Réponses'!C:C,'Réponses'!F:F,"ERREUR VISIBILITE"),Questions!A:A,Questions!B:B,"ERREUR QUESTION"))</f>
        <v/>
      </c>
    </row>
    <row r="1874" spans="4:13" ht="60" customHeight="1" x14ac:dyDescent="0.25">
      <c r="D1874" s="29" t="str">
        <f>IF(ISBLANK(Recyclabilité[[#This Row],[Code Valobat]]),"",IF(OR('Calculs'!A1873="08",MID(Recyclabilité[[#This Row],[Code Valobat]],4,4)="0804",MID(Recyclabilité[[#This Row],[Code Valobat]],4,4)="0709",MID(Recyclabilité[[#This Row],[Code Valobat]],1,7)="6121107"),"Non recyclable",_xlfn.XLOOKUP('Calculs'!Q1873,'Combinaisons'!A:A,'Combinaisons'!B:B,"Merci de répondre à toutes les questions")))</f>
        <v/>
      </c>
      <c r="E1874" s="65" t="str">
        <f>IF(ISBLANK(Recyclabilité[[#This Row],[Code Valobat]]),"",IF(OR('Calculs'!A1873="08",MID(Recyclabilité[[#This Row],[Code Valobat]],4,4)="0804",MID(Recyclabilité[[#This Row],[Code Valobat]],4,4)="0709",MID(Recyclabilité[[#This Row],[Code Valobat]],1,7)="6121107"),"",_xlfn.XLOOKUP('Calculs'!B1873,Questions!A:A,Questions!B:B,"ERREUR QUESTION")))</f>
        <v/>
      </c>
      <c r="G1874" s="65" t="str">
        <f>IF(OR(ISBLANK(Recyclabilité[[#This Row],[Réponse 1]]),'Calculs'!D1873="0",_xlfn.XLOOKUP('Calculs'!D1873,'Réponses'!C:C,'Réponses'!F:F,"ERREUR VISIBILITE")=0),"",_xlfn.XLOOKUP(_xlfn.XLOOKUP('Calculs'!D1873,'Réponses'!C:C,'Réponses'!F:F,"ERREUR VISIBILITE"),Questions!A:A,Questions!B:B,"ERREUR QUESTION"))</f>
        <v/>
      </c>
      <c r="I1874" s="65" t="str">
        <f>IF(OR(ISBLANK(Recyclabilité[[#This Row],[Réponse 2]]),'Calculs'!G1873="0",_xlfn.XLOOKUP('Calculs'!G1873,'Réponses'!C:C,'Réponses'!F:F,"ERREUR VISIBILITE")=0),"",_xlfn.XLOOKUP(_xlfn.XLOOKUP('Calculs'!G1873,'Réponses'!C:C,'Réponses'!F:F,"ERREUR VISIBILITE"),Questions!A:A,Questions!B:B,"ERREUR QUESTION"))</f>
        <v/>
      </c>
      <c r="K1874" s="65" t="str">
        <f>IF(OR(ISBLANK(Recyclabilité[[#This Row],[Réponse 3]]),'Calculs'!J1873="0",_xlfn.XLOOKUP('Calculs'!J1873,'Réponses'!C:C,'Réponses'!F:F,"ERREUR VISIBILITE")=0),"",_xlfn.XLOOKUP(_xlfn.XLOOKUP('Calculs'!J1873,'Réponses'!C:C,'Réponses'!F:F,"ERREUR VISIBILITE"),Questions!A:A,Questions!B:B,"ERREUR QUESTION"))</f>
        <v/>
      </c>
      <c r="M1874" s="65" t="str">
        <f>IF(OR(ISBLANK(Recyclabilité[[#This Row],[Réponse 4]]),'Calculs'!M1873="0",_xlfn.XLOOKUP('Calculs'!M1873,'Réponses'!C:C,'Réponses'!F:F,"ERREUR VISIBILITE")=0),"",_xlfn.XLOOKUP(_xlfn.XLOOKUP('Calculs'!M1873,'Réponses'!C:C,'Réponses'!F:F,"ERREUR VISIBILITE"),Questions!A:A,Questions!B:B,"ERREUR QUESTION"))</f>
        <v/>
      </c>
    </row>
    <row r="1875" spans="4:13" ht="60" customHeight="1" x14ac:dyDescent="0.25">
      <c r="D1875" s="29" t="str">
        <f>IF(ISBLANK(Recyclabilité[[#This Row],[Code Valobat]]),"",IF(OR('Calculs'!A1874="08",MID(Recyclabilité[[#This Row],[Code Valobat]],4,4)="0804",MID(Recyclabilité[[#This Row],[Code Valobat]],4,4)="0709",MID(Recyclabilité[[#This Row],[Code Valobat]],1,7)="6121107"),"Non recyclable",_xlfn.XLOOKUP('Calculs'!Q1874,'Combinaisons'!A:A,'Combinaisons'!B:B,"Merci de répondre à toutes les questions")))</f>
        <v/>
      </c>
      <c r="E1875" s="65" t="str">
        <f>IF(ISBLANK(Recyclabilité[[#This Row],[Code Valobat]]),"",IF(OR('Calculs'!A1874="08",MID(Recyclabilité[[#This Row],[Code Valobat]],4,4)="0804",MID(Recyclabilité[[#This Row],[Code Valobat]],4,4)="0709",MID(Recyclabilité[[#This Row],[Code Valobat]],1,7)="6121107"),"",_xlfn.XLOOKUP('Calculs'!B1874,Questions!A:A,Questions!B:B,"ERREUR QUESTION")))</f>
        <v/>
      </c>
      <c r="G1875" s="65" t="str">
        <f>IF(OR(ISBLANK(Recyclabilité[[#This Row],[Réponse 1]]),'Calculs'!D1874="0",_xlfn.XLOOKUP('Calculs'!D1874,'Réponses'!C:C,'Réponses'!F:F,"ERREUR VISIBILITE")=0),"",_xlfn.XLOOKUP(_xlfn.XLOOKUP('Calculs'!D1874,'Réponses'!C:C,'Réponses'!F:F,"ERREUR VISIBILITE"),Questions!A:A,Questions!B:B,"ERREUR QUESTION"))</f>
        <v/>
      </c>
      <c r="I1875" s="65" t="str">
        <f>IF(OR(ISBLANK(Recyclabilité[[#This Row],[Réponse 2]]),'Calculs'!G1874="0",_xlfn.XLOOKUP('Calculs'!G1874,'Réponses'!C:C,'Réponses'!F:F,"ERREUR VISIBILITE")=0),"",_xlfn.XLOOKUP(_xlfn.XLOOKUP('Calculs'!G1874,'Réponses'!C:C,'Réponses'!F:F,"ERREUR VISIBILITE"),Questions!A:A,Questions!B:B,"ERREUR QUESTION"))</f>
        <v/>
      </c>
      <c r="K1875" s="65" t="str">
        <f>IF(OR(ISBLANK(Recyclabilité[[#This Row],[Réponse 3]]),'Calculs'!J1874="0",_xlfn.XLOOKUP('Calculs'!J1874,'Réponses'!C:C,'Réponses'!F:F,"ERREUR VISIBILITE")=0),"",_xlfn.XLOOKUP(_xlfn.XLOOKUP('Calculs'!J1874,'Réponses'!C:C,'Réponses'!F:F,"ERREUR VISIBILITE"),Questions!A:A,Questions!B:B,"ERREUR QUESTION"))</f>
        <v/>
      </c>
      <c r="M1875" s="65" t="str">
        <f>IF(OR(ISBLANK(Recyclabilité[[#This Row],[Réponse 4]]),'Calculs'!M1874="0",_xlfn.XLOOKUP('Calculs'!M1874,'Réponses'!C:C,'Réponses'!F:F,"ERREUR VISIBILITE")=0),"",_xlfn.XLOOKUP(_xlfn.XLOOKUP('Calculs'!M1874,'Réponses'!C:C,'Réponses'!F:F,"ERREUR VISIBILITE"),Questions!A:A,Questions!B:B,"ERREUR QUESTION"))</f>
        <v/>
      </c>
    </row>
    <row r="1876" spans="4:13" ht="60" customHeight="1" x14ac:dyDescent="0.25">
      <c r="D1876" s="29" t="str">
        <f>IF(ISBLANK(Recyclabilité[[#This Row],[Code Valobat]]),"",IF(OR('Calculs'!A1875="08",MID(Recyclabilité[[#This Row],[Code Valobat]],4,4)="0804",MID(Recyclabilité[[#This Row],[Code Valobat]],4,4)="0709",MID(Recyclabilité[[#This Row],[Code Valobat]],1,7)="6121107"),"Non recyclable",_xlfn.XLOOKUP('Calculs'!Q1875,'Combinaisons'!A:A,'Combinaisons'!B:B,"Merci de répondre à toutes les questions")))</f>
        <v/>
      </c>
      <c r="E1876" s="65" t="str">
        <f>IF(ISBLANK(Recyclabilité[[#This Row],[Code Valobat]]),"",IF(OR('Calculs'!A1875="08",MID(Recyclabilité[[#This Row],[Code Valobat]],4,4)="0804",MID(Recyclabilité[[#This Row],[Code Valobat]],4,4)="0709",MID(Recyclabilité[[#This Row],[Code Valobat]],1,7)="6121107"),"",_xlfn.XLOOKUP('Calculs'!B1875,Questions!A:A,Questions!B:B,"ERREUR QUESTION")))</f>
        <v/>
      </c>
      <c r="G1876" s="65" t="str">
        <f>IF(OR(ISBLANK(Recyclabilité[[#This Row],[Réponse 1]]),'Calculs'!D1875="0",_xlfn.XLOOKUP('Calculs'!D1875,'Réponses'!C:C,'Réponses'!F:F,"ERREUR VISIBILITE")=0),"",_xlfn.XLOOKUP(_xlfn.XLOOKUP('Calculs'!D1875,'Réponses'!C:C,'Réponses'!F:F,"ERREUR VISIBILITE"),Questions!A:A,Questions!B:B,"ERREUR QUESTION"))</f>
        <v/>
      </c>
      <c r="I1876" s="65" t="str">
        <f>IF(OR(ISBLANK(Recyclabilité[[#This Row],[Réponse 2]]),'Calculs'!G1875="0",_xlfn.XLOOKUP('Calculs'!G1875,'Réponses'!C:C,'Réponses'!F:F,"ERREUR VISIBILITE")=0),"",_xlfn.XLOOKUP(_xlfn.XLOOKUP('Calculs'!G1875,'Réponses'!C:C,'Réponses'!F:F,"ERREUR VISIBILITE"),Questions!A:A,Questions!B:B,"ERREUR QUESTION"))</f>
        <v/>
      </c>
      <c r="K1876" s="65" t="str">
        <f>IF(OR(ISBLANK(Recyclabilité[[#This Row],[Réponse 3]]),'Calculs'!J1875="0",_xlfn.XLOOKUP('Calculs'!J1875,'Réponses'!C:C,'Réponses'!F:F,"ERREUR VISIBILITE")=0),"",_xlfn.XLOOKUP(_xlfn.XLOOKUP('Calculs'!J1875,'Réponses'!C:C,'Réponses'!F:F,"ERREUR VISIBILITE"),Questions!A:A,Questions!B:B,"ERREUR QUESTION"))</f>
        <v/>
      </c>
      <c r="M1876" s="65" t="str">
        <f>IF(OR(ISBLANK(Recyclabilité[[#This Row],[Réponse 4]]),'Calculs'!M1875="0",_xlfn.XLOOKUP('Calculs'!M1875,'Réponses'!C:C,'Réponses'!F:F,"ERREUR VISIBILITE")=0),"",_xlfn.XLOOKUP(_xlfn.XLOOKUP('Calculs'!M1875,'Réponses'!C:C,'Réponses'!F:F,"ERREUR VISIBILITE"),Questions!A:A,Questions!B:B,"ERREUR QUESTION"))</f>
        <v/>
      </c>
    </row>
    <row r="1877" spans="4:13" ht="60" customHeight="1" x14ac:dyDescent="0.25">
      <c r="D1877" s="29" t="str">
        <f>IF(ISBLANK(Recyclabilité[[#This Row],[Code Valobat]]),"",IF(OR('Calculs'!A1876="08",MID(Recyclabilité[[#This Row],[Code Valobat]],4,4)="0804",MID(Recyclabilité[[#This Row],[Code Valobat]],4,4)="0709",MID(Recyclabilité[[#This Row],[Code Valobat]],1,7)="6121107"),"Non recyclable",_xlfn.XLOOKUP('Calculs'!Q1876,'Combinaisons'!A:A,'Combinaisons'!B:B,"Merci de répondre à toutes les questions")))</f>
        <v/>
      </c>
      <c r="E1877" s="65" t="str">
        <f>IF(ISBLANK(Recyclabilité[[#This Row],[Code Valobat]]),"",IF(OR('Calculs'!A1876="08",MID(Recyclabilité[[#This Row],[Code Valobat]],4,4)="0804",MID(Recyclabilité[[#This Row],[Code Valobat]],4,4)="0709",MID(Recyclabilité[[#This Row],[Code Valobat]],1,7)="6121107"),"",_xlfn.XLOOKUP('Calculs'!B1876,Questions!A:A,Questions!B:B,"ERREUR QUESTION")))</f>
        <v/>
      </c>
      <c r="G1877" s="65" t="str">
        <f>IF(OR(ISBLANK(Recyclabilité[[#This Row],[Réponse 1]]),'Calculs'!D1876="0",_xlfn.XLOOKUP('Calculs'!D1876,'Réponses'!C:C,'Réponses'!F:F,"ERREUR VISIBILITE")=0),"",_xlfn.XLOOKUP(_xlfn.XLOOKUP('Calculs'!D1876,'Réponses'!C:C,'Réponses'!F:F,"ERREUR VISIBILITE"),Questions!A:A,Questions!B:B,"ERREUR QUESTION"))</f>
        <v/>
      </c>
      <c r="I1877" s="65" t="str">
        <f>IF(OR(ISBLANK(Recyclabilité[[#This Row],[Réponse 2]]),'Calculs'!G1876="0",_xlfn.XLOOKUP('Calculs'!G1876,'Réponses'!C:C,'Réponses'!F:F,"ERREUR VISIBILITE")=0),"",_xlfn.XLOOKUP(_xlfn.XLOOKUP('Calculs'!G1876,'Réponses'!C:C,'Réponses'!F:F,"ERREUR VISIBILITE"),Questions!A:A,Questions!B:B,"ERREUR QUESTION"))</f>
        <v/>
      </c>
      <c r="K1877" s="65" t="str">
        <f>IF(OR(ISBLANK(Recyclabilité[[#This Row],[Réponse 3]]),'Calculs'!J1876="0",_xlfn.XLOOKUP('Calculs'!J1876,'Réponses'!C:C,'Réponses'!F:F,"ERREUR VISIBILITE")=0),"",_xlfn.XLOOKUP(_xlfn.XLOOKUP('Calculs'!J1876,'Réponses'!C:C,'Réponses'!F:F,"ERREUR VISIBILITE"),Questions!A:A,Questions!B:B,"ERREUR QUESTION"))</f>
        <v/>
      </c>
      <c r="M1877" s="65" t="str">
        <f>IF(OR(ISBLANK(Recyclabilité[[#This Row],[Réponse 4]]),'Calculs'!M1876="0",_xlfn.XLOOKUP('Calculs'!M1876,'Réponses'!C:C,'Réponses'!F:F,"ERREUR VISIBILITE")=0),"",_xlfn.XLOOKUP(_xlfn.XLOOKUP('Calculs'!M1876,'Réponses'!C:C,'Réponses'!F:F,"ERREUR VISIBILITE"),Questions!A:A,Questions!B:B,"ERREUR QUESTION"))</f>
        <v/>
      </c>
    </row>
    <row r="1878" spans="4:13" ht="60" customHeight="1" x14ac:dyDescent="0.25">
      <c r="D1878" s="29" t="str">
        <f>IF(ISBLANK(Recyclabilité[[#This Row],[Code Valobat]]),"",IF(OR('Calculs'!A1877="08",MID(Recyclabilité[[#This Row],[Code Valobat]],4,4)="0804",MID(Recyclabilité[[#This Row],[Code Valobat]],4,4)="0709",MID(Recyclabilité[[#This Row],[Code Valobat]],1,7)="6121107"),"Non recyclable",_xlfn.XLOOKUP('Calculs'!Q1877,'Combinaisons'!A:A,'Combinaisons'!B:B,"Merci de répondre à toutes les questions")))</f>
        <v/>
      </c>
      <c r="E1878" s="65" t="str">
        <f>IF(ISBLANK(Recyclabilité[[#This Row],[Code Valobat]]),"",IF(OR('Calculs'!A1877="08",MID(Recyclabilité[[#This Row],[Code Valobat]],4,4)="0804",MID(Recyclabilité[[#This Row],[Code Valobat]],4,4)="0709",MID(Recyclabilité[[#This Row],[Code Valobat]],1,7)="6121107"),"",_xlfn.XLOOKUP('Calculs'!B1877,Questions!A:A,Questions!B:B,"ERREUR QUESTION")))</f>
        <v/>
      </c>
      <c r="G1878" s="65" t="str">
        <f>IF(OR(ISBLANK(Recyclabilité[[#This Row],[Réponse 1]]),'Calculs'!D1877="0",_xlfn.XLOOKUP('Calculs'!D1877,'Réponses'!C:C,'Réponses'!F:F,"ERREUR VISIBILITE")=0),"",_xlfn.XLOOKUP(_xlfn.XLOOKUP('Calculs'!D1877,'Réponses'!C:C,'Réponses'!F:F,"ERREUR VISIBILITE"),Questions!A:A,Questions!B:B,"ERREUR QUESTION"))</f>
        <v/>
      </c>
      <c r="I1878" s="65" t="str">
        <f>IF(OR(ISBLANK(Recyclabilité[[#This Row],[Réponse 2]]),'Calculs'!G1877="0",_xlfn.XLOOKUP('Calculs'!G1877,'Réponses'!C:C,'Réponses'!F:F,"ERREUR VISIBILITE")=0),"",_xlfn.XLOOKUP(_xlfn.XLOOKUP('Calculs'!G1877,'Réponses'!C:C,'Réponses'!F:F,"ERREUR VISIBILITE"),Questions!A:A,Questions!B:B,"ERREUR QUESTION"))</f>
        <v/>
      </c>
      <c r="K1878" s="65" t="str">
        <f>IF(OR(ISBLANK(Recyclabilité[[#This Row],[Réponse 3]]),'Calculs'!J1877="0",_xlfn.XLOOKUP('Calculs'!J1877,'Réponses'!C:C,'Réponses'!F:F,"ERREUR VISIBILITE")=0),"",_xlfn.XLOOKUP(_xlfn.XLOOKUP('Calculs'!J1877,'Réponses'!C:C,'Réponses'!F:F,"ERREUR VISIBILITE"),Questions!A:A,Questions!B:B,"ERREUR QUESTION"))</f>
        <v/>
      </c>
      <c r="M1878" s="65" t="str">
        <f>IF(OR(ISBLANK(Recyclabilité[[#This Row],[Réponse 4]]),'Calculs'!M1877="0",_xlfn.XLOOKUP('Calculs'!M1877,'Réponses'!C:C,'Réponses'!F:F,"ERREUR VISIBILITE")=0),"",_xlfn.XLOOKUP(_xlfn.XLOOKUP('Calculs'!M1877,'Réponses'!C:C,'Réponses'!F:F,"ERREUR VISIBILITE"),Questions!A:A,Questions!B:B,"ERREUR QUESTION"))</f>
        <v/>
      </c>
    </row>
    <row r="1879" spans="4:13" ht="60" customHeight="1" x14ac:dyDescent="0.25">
      <c r="D1879" s="29" t="str">
        <f>IF(ISBLANK(Recyclabilité[[#This Row],[Code Valobat]]),"",IF(OR('Calculs'!A1878="08",MID(Recyclabilité[[#This Row],[Code Valobat]],4,4)="0804",MID(Recyclabilité[[#This Row],[Code Valobat]],4,4)="0709",MID(Recyclabilité[[#This Row],[Code Valobat]],1,7)="6121107"),"Non recyclable",_xlfn.XLOOKUP('Calculs'!Q1878,'Combinaisons'!A:A,'Combinaisons'!B:B,"Merci de répondre à toutes les questions")))</f>
        <v/>
      </c>
      <c r="E1879" s="65" t="str">
        <f>IF(ISBLANK(Recyclabilité[[#This Row],[Code Valobat]]),"",IF(OR('Calculs'!A1878="08",MID(Recyclabilité[[#This Row],[Code Valobat]],4,4)="0804",MID(Recyclabilité[[#This Row],[Code Valobat]],4,4)="0709",MID(Recyclabilité[[#This Row],[Code Valobat]],1,7)="6121107"),"",_xlfn.XLOOKUP('Calculs'!B1878,Questions!A:A,Questions!B:B,"ERREUR QUESTION")))</f>
        <v/>
      </c>
      <c r="G1879" s="65" t="str">
        <f>IF(OR(ISBLANK(Recyclabilité[[#This Row],[Réponse 1]]),'Calculs'!D1878="0",_xlfn.XLOOKUP('Calculs'!D1878,'Réponses'!C:C,'Réponses'!F:F,"ERREUR VISIBILITE")=0),"",_xlfn.XLOOKUP(_xlfn.XLOOKUP('Calculs'!D1878,'Réponses'!C:C,'Réponses'!F:F,"ERREUR VISIBILITE"),Questions!A:A,Questions!B:B,"ERREUR QUESTION"))</f>
        <v/>
      </c>
      <c r="I1879" s="65" t="str">
        <f>IF(OR(ISBLANK(Recyclabilité[[#This Row],[Réponse 2]]),'Calculs'!G1878="0",_xlfn.XLOOKUP('Calculs'!G1878,'Réponses'!C:C,'Réponses'!F:F,"ERREUR VISIBILITE")=0),"",_xlfn.XLOOKUP(_xlfn.XLOOKUP('Calculs'!G1878,'Réponses'!C:C,'Réponses'!F:F,"ERREUR VISIBILITE"),Questions!A:A,Questions!B:B,"ERREUR QUESTION"))</f>
        <v/>
      </c>
      <c r="K1879" s="65" t="str">
        <f>IF(OR(ISBLANK(Recyclabilité[[#This Row],[Réponse 3]]),'Calculs'!J1878="0",_xlfn.XLOOKUP('Calculs'!J1878,'Réponses'!C:C,'Réponses'!F:F,"ERREUR VISIBILITE")=0),"",_xlfn.XLOOKUP(_xlfn.XLOOKUP('Calculs'!J1878,'Réponses'!C:C,'Réponses'!F:F,"ERREUR VISIBILITE"),Questions!A:A,Questions!B:B,"ERREUR QUESTION"))</f>
        <v/>
      </c>
      <c r="M1879" s="65" t="str">
        <f>IF(OR(ISBLANK(Recyclabilité[[#This Row],[Réponse 4]]),'Calculs'!M1878="0",_xlfn.XLOOKUP('Calculs'!M1878,'Réponses'!C:C,'Réponses'!F:F,"ERREUR VISIBILITE")=0),"",_xlfn.XLOOKUP(_xlfn.XLOOKUP('Calculs'!M1878,'Réponses'!C:C,'Réponses'!F:F,"ERREUR VISIBILITE"),Questions!A:A,Questions!B:B,"ERREUR QUESTION"))</f>
        <v/>
      </c>
    </row>
    <row r="1880" spans="4:13" ht="60" customHeight="1" x14ac:dyDescent="0.25">
      <c r="D1880" s="29" t="str">
        <f>IF(ISBLANK(Recyclabilité[[#This Row],[Code Valobat]]),"",IF(OR('Calculs'!A1879="08",MID(Recyclabilité[[#This Row],[Code Valobat]],4,4)="0804",MID(Recyclabilité[[#This Row],[Code Valobat]],4,4)="0709",MID(Recyclabilité[[#This Row],[Code Valobat]],1,7)="6121107"),"Non recyclable",_xlfn.XLOOKUP('Calculs'!Q1879,'Combinaisons'!A:A,'Combinaisons'!B:B,"Merci de répondre à toutes les questions")))</f>
        <v/>
      </c>
      <c r="E1880" s="65" t="str">
        <f>IF(ISBLANK(Recyclabilité[[#This Row],[Code Valobat]]),"",IF(OR('Calculs'!A1879="08",MID(Recyclabilité[[#This Row],[Code Valobat]],4,4)="0804",MID(Recyclabilité[[#This Row],[Code Valobat]],4,4)="0709",MID(Recyclabilité[[#This Row],[Code Valobat]],1,7)="6121107"),"",_xlfn.XLOOKUP('Calculs'!B1879,Questions!A:A,Questions!B:B,"ERREUR QUESTION")))</f>
        <v/>
      </c>
      <c r="G1880" s="65" t="str">
        <f>IF(OR(ISBLANK(Recyclabilité[[#This Row],[Réponse 1]]),'Calculs'!D1879="0",_xlfn.XLOOKUP('Calculs'!D1879,'Réponses'!C:C,'Réponses'!F:F,"ERREUR VISIBILITE")=0),"",_xlfn.XLOOKUP(_xlfn.XLOOKUP('Calculs'!D1879,'Réponses'!C:C,'Réponses'!F:F,"ERREUR VISIBILITE"),Questions!A:A,Questions!B:B,"ERREUR QUESTION"))</f>
        <v/>
      </c>
      <c r="I1880" s="65" t="str">
        <f>IF(OR(ISBLANK(Recyclabilité[[#This Row],[Réponse 2]]),'Calculs'!G1879="0",_xlfn.XLOOKUP('Calculs'!G1879,'Réponses'!C:C,'Réponses'!F:F,"ERREUR VISIBILITE")=0),"",_xlfn.XLOOKUP(_xlfn.XLOOKUP('Calculs'!G1879,'Réponses'!C:C,'Réponses'!F:F,"ERREUR VISIBILITE"),Questions!A:A,Questions!B:B,"ERREUR QUESTION"))</f>
        <v/>
      </c>
      <c r="K1880" s="65" t="str">
        <f>IF(OR(ISBLANK(Recyclabilité[[#This Row],[Réponse 3]]),'Calculs'!J1879="0",_xlfn.XLOOKUP('Calculs'!J1879,'Réponses'!C:C,'Réponses'!F:F,"ERREUR VISIBILITE")=0),"",_xlfn.XLOOKUP(_xlfn.XLOOKUP('Calculs'!J1879,'Réponses'!C:C,'Réponses'!F:F,"ERREUR VISIBILITE"),Questions!A:A,Questions!B:B,"ERREUR QUESTION"))</f>
        <v/>
      </c>
      <c r="M1880" s="65" t="str">
        <f>IF(OR(ISBLANK(Recyclabilité[[#This Row],[Réponse 4]]),'Calculs'!M1879="0",_xlfn.XLOOKUP('Calculs'!M1879,'Réponses'!C:C,'Réponses'!F:F,"ERREUR VISIBILITE")=0),"",_xlfn.XLOOKUP(_xlfn.XLOOKUP('Calculs'!M1879,'Réponses'!C:C,'Réponses'!F:F,"ERREUR VISIBILITE"),Questions!A:A,Questions!B:B,"ERREUR QUESTION"))</f>
        <v/>
      </c>
    </row>
    <row r="1881" spans="4:13" ht="60" customHeight="1" x14ac:dyDescent="0.25">
      <c r="D1881" s="29" t="str">
        <f>IF(ISBLANK(Recyclabilité[[#This Row],[Code Valobat]]),"",IF(OR('Calculs'!A1880="08",MID(Recyclabilité[[#This Row],[Code Valobat]],4,4)="0804",MID(Recyclabilité[[#This Row],[Code Valobat]],4,4)="0709",MID(Recyclabilité[[#This Row],[Code Valobat]],1,7)="6121107"),"Non recyclable",_xlfn.XLOOKUP('Calculs'!Q1880,'Combinaisons'!A:A,'Combinaisons'!B:B,"Merci de répondre à toutes les questions")))</f>
        <v/>
      </c>
      <c r="E1881" s="65" t="str">
        <f>IF(ISBLANK(Recyclabilité[[#This Row],[Code Valobat]]),"",IF(OR('Calculs'!A1880="08",MID(Recyclabilité[[#This Row],[Code Valobat]],4,4)="0804",MID(Recyclabilité[[#This Row],[Code Valobat]],4,4)="0709",MID(Recyclabilité[[#This Row],[Code Valobat]],1,7)="6121107"),"",_xlfn.XLOOKUP('Calculs'!B1880,Questions!A:A,Questions!B:B,"ERREUR QUESTION")))</f>
        <v/>
      </c>
      <c r="G1881" s="65" t="str">
        <f>IF(OR(ISBLANK(Recyclabilité[[#This Row],[Réponse 1]]),'Calculs'!D1880="0",_xlfn.XLOOKUP('Calculs'!D1880,'Réponses'!C:C,'Réponses'!F:F,"ERREUR VISIBILITE")=0),"",_xlfn.XLOOKUP(_xlfn.XLOOKUP('Calculs'!D1880,'Réponses'!C:C,'Réponses'!F:F,"ERREUR VISIBILITE"),Questions!A:A,Questions!B:B,"ERREUR QUESTION"))</f>
        <v/>
      </c>
      <c r="I1881" s="65" t="str">
        <f>IF(OR(ISBLANK(Recyclabilité[[#This Row],[Réponse 2]]),'Calculs'!G1880="0",_xlfn.XLOOKUP('Calculs'!G1880,'Réponses'!C:C,'Réponses'!F:F,"ERREUR VISIBILITE")=0),"",_xlfn.XLOOKUP(_xlfn.XLOOKUP('Calculs'!G1880,'Réponses'!C:C,'Réponses'!F:F,"ERREUR VISIBILITE"),Questions!A:A,Questions!B:B,"ERREUR QUESTION"))</f>
        <v/>
      </c>
      <c r="K1881" s="65" t="str">
        <f>IF(OR(ISBLANK(Recyclabilité[[#This Row],[Réponse 3]]),'Calculs'!J1880="0",_xlfn.XLOOKUP('Calculs'!J1880,'Réponses'!C:C,'Réponses'!F:F,"ERREUR VISIBILITE")=0),"",_xlfn.XLOOKUP(_xlfn.XLOOKUP('Calculs'!J1880,'Réponses'!C:C,'Réponses'!F:F,"ERREUR VISIBILITE"),Questions!A:A,Questions!B:B,"ERREUR QUESTION"))</f>
        <v/>
      </c>
      <c r="M1881" s="65" t="str">
        <f>IF(OR(ISBLANK(Recyclabilité[[#This Row],[Réponse 4]]),'Calculs'!M1880="0",_xlfn.XLOOKUP('Calculs'!M1880,'Réponses'!C:C,'Réponses'!F:F,"ERREUR VISIBILITE")=0),"",_xlfn.XLOOKUP(_xlfn.XLOOKUP('Calculs'!M1880,'Réponses'!C:C,'Réponses'!F:F,"ERREUR VISIBILITE"),Questions!A:A,Questions!B:B,"ERREUR QUESTION"))</f>
        <v/>
      </c>
    </row>
    <row r="1882" spans="4:13" ht="60" customHeight="1" x14ac:dyDescent="0.25">
      <c r="D1882" s="29" t="str">
        <f>IF(ISBLANK(Recyclabilité[[#This Row],[Code Valobat]]),"",IF(OR('Calculs'!A1881="08",MID(Recyclabilité[[#This Row],[Code Valobat]],4,4)="0804",MID(Recyclabilité[[#This Row],[Code Valobat]],4,4)="0709",MID(Recyclabilité[[#This Row],[Code Valobat]],1,7)="6121107"),"Non recyclable",_xlfn.XLOOKUP('Calculs'!Q1881,'Combinaisons'!A:A,'Combinaisons'!B:B,"Merci de répondre à toutes les questions")))</f>
        <v/>
      </c>
      <c r="E1882" s="65" t="str">
        <f>IF(ISBLANK(Recyclabilité[[#This Row],[Code Valobat]]),"",IF(OR('Calculs'!A1881="08",MID(Recyclabilité[[#This Row],[Code Valobat]],4,4)="0804",MID(Recyclabilité[[#This Row],[Code Valobat]],4,4)="0709",MID(Recyclabilité[[#This Row],[Code Valobat]],1,7)="6121107"),"",_xlfn.XLOOKUP('Calculs'!B1881,Questions!A:A,Questions!B:B,"ERREUR QUESTION")))</f>
        <v/>
      </c>
      <c r="G1882" s="65" t="str">
        <f>IF(OR(ISBLANK(Recyclabilité[[#This Row],[Réponse 1]]),'Calculs'!D1881="0",_xlfn.XLOOKUP('Calculs'!D1881,'Réponses'!C:C,'Réponses'!F:F,"ERREUR VISIBILITE")=0),"",_xlfn.XLOOKUP(_xlfn.XLOOKUP('Calculs'!D1881,'Réponses'!C:C,'Réponses'!F:F,"ERREUR VISIBILITE"),Questions!A:A,Questions!B:B,"ERREUR QUESTION"))</f>
        <v/>
      </c>
      <c r="I1882" s="65" t="str">
        <f>IF(OR(ISBLANK(Recyclabilité[[#This Row],[Réponse 2]]),'Calculs'!G1881="0",_xlfn.XLOOKUP('Calculs'!G1881,'Réponses'!C:C,'Réponses'!F:F,"ERREUR VISIBILITE")=0),"",_xlfn.XLOOKUP(_xlfn.XLOOKUP('Calculs'!G1881,'Réponses'!C:C,'Réponses'!F:F,"ERREUR VISIBILITE"),Questions!A:A,Questions!B:B,"ERREUR QUESTION"))</f>
        <v/>
      </c>
      <c r="K1882" s="65" t="str">
        <f>IF(OR(ISBLANK(Recyclabilité[[#This Row],[Réponse 3]]),'Calculs'!J1881="0",_xlfn.XLOOKUP('Calculs'!J1881,'Réponses'!C:C,'Réponses'!F:F,"ERREUR VISIBILITE")=0),"",_xlfn.XLOOKUP(_xlfn.XLOOKUP('Calculs'!J1881,'Réponses'!C:C,'Réponses'!F:F,"ERREUR VISIBILITE"),Questions!A:A,Questions!B:B,"ERREUR QUESTION"))</f>
        <v/>
      </c>
      <c r="M1882" s="65" t="str">
        <f>IF(OR(ISBLANK(Recyclabilité[[#This Row],[Réponse 4]]),'Calculs'!M1881="0",_xlfn.XLOOKUP('Calculs'!M1881,'Réponses'!C:C,'Réponses'!F:F,"ERREUR VISIBILITE")=0),"",_xlfn.XLOOKUP(_xlfn.XLOOKUP('Calculs'!M1881,'Réponses'!C:C,'Réponses'!F:F,"ERREUR VISIBILITE"),Questions!A:A,Questions!B:B,"ERREUR QUESTION"))</f>
        <v/>
      </c>
    </row>
    <row r="1883" spans="4:13" ht="60" customHeight="1" x14ac:dyDescent="0.25">
      <c r="D1883" s="29" t="str">
        <f>IF(ISBLANK(Recyclabilité[[#This Row],[Code Valobat]]),"",IF(OR('Calculs'!A1882="08",MID(Recyclabilité[[#This Row],[Code Valobat]],4,4)="0804",MID(Recyclabilité[[#This Row],[Code Valobat]],4,4)="0709",MID(Recyclabilité[[#This Row],[Code Valobat]],1,7)="6121107"),"Non recyclable",_xlfn.XLOOKUP('Calculs'!Q1882,'Combinaisons'!A:A,'Combinaisons'!B:B,"Merci de répondre à toutes les questions")))</f>
        <v/>
      </c>
      <c r="E1883" s="65" t="str">
        <f>IF(ISBLANK(Recyclabilité[[#This Row],[Code Valobat]]),"",IF(OR('Calculs'!A1882="08",MID(Recyclabilité[[#This Row],[Code Valobat]],4,4)="0804",MID(Recyclabilité[[#This Row],[Code Valobat]],4,4)="0709",MID(Recyclabilité[[#This Row],[Code Valobat]],1,7)="6121107"),"",_xlfn.XLOOKUP('Calculs'!B1882,Questions!A:A,Questions!B:B,"ERREUR QUESTION")))</f>
        <v/>
      </c>
      <c r="G1883" s="65" t="str">
        <f>IF(OR(ISBLANK(Recyclabilité[[#This Row],[Réponse 1]]),'Calculs'!D1882="0",_xlfn.XLOOKUP('Calculs'!D1882,'Réponses'!C:C,'Réponses'!F:F,"ERREUR VISIBILITE")=0),"",_xlfn.XLOOKUP(_xlfn.XLOOKUP('Calculs'!D1882,'Réponses'!C:C,'Réponses'!F:F,"ERREUR VISIBILITE"),Questions!A:A,Questions!B:B,"ERREUR QUESTION"))</f>
        <v/>
      </c>
      <c r="I1883" s="65" t="str">
        <f>IF(OR(ISBLANK(Recyclabilité[[#This Row],[Réponse 2]]),'Calculs'!G1882="0",_xlfn.XLOOKUP('Calculs'!G1882,'Réponses'!C:C,'Réponses'!F:F,"ERREUR VISIBILITE")=0),"",_xlfn.XLOOKUP(_xlfn.XLOOKUP('Calculs'!G1882,'Réponses'!C:C,'Réponses'!F:F,"ERREUR VISIBILITE"),Questions!A:A,Questions!B:B,"ERREUR QUESTION"))</f>
        <v/>
      </c>
      <c r="K1883" s="65" t="str">
        <f>IF(OR(ISBLANK(Recyclabilité[[#This Row],[Réponse 3]]),'Calculs'!J1882="0",_xlfn.XLOOKUP('Calculs'!J1882,'Réponses'!C:C,'Réponses'!F:F,"ERREUR VISIBILITE")=0),"",_xlfn.XLOOKUP(_xlfn.XLOOKUP('Calculs'!J1882,'Réponses'!C:C,'Réponses'!F:F,"ERREUR VISIBILITE"),Questions!A:A,Questions!B:B,"ERREUR QUESTION"))</f>
        <v/>
      </c>
      <c r="M1883" s="65" t="str">
        <f>IF(OR(ISBLANK(Recyclabilité[[#This Row],[Réponse 4]]),'Calculs'!M1882="0",_xlfn.XLOOKUP('Calculs'!M1882,'Réponses'!C:C,'Réponses'!F:F,"ERREUR VISIBILITE")=0),"",_xlfn.XLOOKUP(_xlfn.XLOOKUP('Calculs'!M1882,'Réponses'!C:C,'Réponses'!F:F,"ERREUR VISIBILITE"),Questions!A:A,Questions!B:B,"ERREUR QUESTION"))</f>
        <v/>
      </c>
    </row>
    <row r="1884" spans="4:13" ht="60" customHeight="1" x14ac:dyDescent="0.25">
      <c r="D1884" s="29" t="str">
        <f>IF(ISBLANK(Recyclabilité[[#This Row],[Code Valobat]]),"",IF(OR('Calculs'!A1883="08",MID(Recyclabilité[[#This Row],[Code Valobat]],4,4)="0804",MID(Recyclabilité[[#This Row],[Code Valobat]],4,4)="0709",MID(Recyclabilité[[#This Row],[Code Valobat]],1,7)="6121107"),"Non recyclable",_xlfn.XLOOKUP('Calculs'!Q1883,'Combinaisons'!A:A,'Combinaisons'!B:B,"Merci de répondre à toutes les questions")))</f>
        <v/>
      </c>
      <c r="E1884" s="65" t="str">
        <f>IF(ISBLANK(Recyclabilité[[#This Row],[Code Valobat]]),"",IF(OR('Calculs'!A1883="08",MID(Recyclabilité[[#This Row],[Code Valobat]],4,4)="0804",MID(Recyclabilité[[#This Row],[Code Valobat]],4,4)="0709",MID(Recyclabilité[[#This Row],[Code Valobat]],1,7)="6121107"),"",_xlfn.XLOOKUP('Calculs'!B1883,Questions!A:A,Questions!B:B,"ERREUR QUESTION")))</f>
        <v/>
      </c>
      <c r="G1884" s="65" t="str">
        <f>IF(OR(ISBLANK(Recyclabilité[[#This Row],[Réponse 1]]),'Calculs'!D1883="0",_xlfn.XLOOKUP('Calculs'!D1883,'Réponses'!C:C,'Réponses'!F:F,"ERREUR VISIBILITE")=0),"",_xlfn.XLOOKUP(_xlfn.XLOOKUP('Calculs'!D1883,'Réponses'!C:C,'Réponses'!F:F,"ERREUR VISIBILITE"),Questions!A:A,Questions!B:B,"ERREUR QUESTION"))</f>
        <v/>
      </c>
      <c r="I1884" s="65" t="str">
        <f>IF(OR(ISBLANK(Recyclabilité[[#This Row],[Réponse 2]]),'Calculs'!G1883="0",_xlfn.XLOOKUP('Calculs'!G1883,'Réponses'!C:C,'Réponses'!F:F,"ERREUR VISIBILITE")=0),"",_xlfn.XLOOKUP(_xlfn.XLOOKUP('Calculs'!G1883,'Réponses'!C:C,'Réponses'!F:F,"ERREUR VISIBILITE"),Questions!A:A,Questions!B:B,"ERREUR QUESTION"))</f>
        <v/>
      </c>
      <c r="K1884" s="65" t="str">
        <f>IF(OR(ISBLANK(Recyclabilité[[#This Row],[Réponse 3]]),'Calculs'!J1883="0",_xlfn.XLOOKUP('Calculs'!J1883,'Réponses'!C:C,'Réponses'!F:F,"ERREUR VISIBILITE")=0),"",_xlfn.XLOOKUP(_xlfn.XLOOKUP('Calculs'!J1883,'Réponses'!C:C,'Réponses'!F:F,"ERREUR VISIBILITE"),Questions!A:A,Questions!B:B,"ERREUR QUESTION"))</f>
        <v/>
      </c>
      <c r="M1884" s="65" t="str">
        <f>IF(OR(ISBLANK(Recyclabilité[[#This Row],[Réponse 4]]),'Calculs'!M1883="0",_xlfn.XLOOKUP('Calculs'!M1883,'Réponses'!C:C,'Réponses'!F:F,"ERREUR VISIBILITE")=0),"",_xlfn.XLOOKUP(_xlfn.XLOOKUP('Calculs'!M1883,'Réponses'!C:C,'Réponses'!F:F,"ERREUR VISIBILITE"),Questions!A:A,Questions!B:B,"ERREUR QUESTION"))</f>
        <v/>
      </c>
    </row>
    <row r="1885" spans="4:13" ht="60" customHeight="1" x14ac:dyDescent="0.25">
      <c r="D1885" s="29" t="str">
        <f>IF(ISBLANK(Recyclabilité[[#This Row],[Code Valobat]]),"",IF(OR('Calculs'!A1884="08",MID(Recyclabilité[[#This Row],[Code Valobat]],4,4)="0804",MID(Recyclabilité[[#This Row],[Code Valobat]],4,4)="0709",MID(Recyclabilité[[#This Row],[Code Valobat]],1,7)="6121107"),"Non recyclable",_xlfn.XLOOKUP('Calculs'!Q1884,'Combinaisons'!A:A,'Combinaisons'!B:B,"Merci de répondre à toutes les questions")))</f>
        <v/>
      </c>
      <c r="E1885" s="65" t="str">
        <f>IF(ISBLANK(Recyclabilité[[#This Row],[Code Valobat]]),"",IF(OR('Calculs'!A1884="08",MID(Recyclabilité[[#This Row],[Code Valobat]],4,4)="0804",MID(Recyclabilité[[#This Row],[Code Valobat]],4,4)="0709",MID(Recyclabilité[[#This Row],[Code Valobat]],1,7)="6121107"),"",_xlfn.XLOOKUP('Calculs'!B1884,Questions!A:A,Questions!B:B,"ERREUR QUESTION")))</f>
        <v/>
      </c>
      <c r="G1885" s="65" t="str">
        <f>IF(OR(ISBLANK(Recyclabilité[[#This Row],[Réponse 1]]),'Calculs'!D1884="0",_xlfn.XLOOKUP('Calculs'!D1884,'Réponses'!C:C,'Réponses'!F:F,"ERREUR VISIBILITE")=0),"",_xlfn.XLOOKUP(_xlfn.XLOOKUP('Calculs'!D1884,'Réponses'!C:C,'Réponses'!F:F,"ERREUR VISIBILITE"),Questions!A:A,Questions!B:B,"ERREUR QUESTION"))</f>
        <v/>
      </c>
      <c r="I1885" s="65" t="str">
        <f>IF(OR(ISBLANK(Recyclabilité[[#This Row],[Réponse 2]]),'Calculs'!G1884="0",_xlfn.XLOOKUP('Calculs'!G1884,'Réponses'!C:C,'Réponses'!F:F,"ERREUR VISIBILITE")=0),"",_xlfn.XLOOKUP(_xlfn.XLOOKUP('Calculs'!G1884,'Réponses'!C:C,'Réponses'!F:F,"ERREUR VISIBILITE"),Questions!A:A,Questions!B:B,"ERREUR QUESTION"))</f>
        <v/>
      </c>
      <c r="K1885" s="65" t="str">
        <f>IF(OR(ISBLANK(Recyclabilité[[#This Row],[Réponse 3]]),'Calculs'!J1884="0",_xlfn.XLOOKUP('Calculs'!J1884,'Réponses'!C:C,'Réponses'!F:F,"ERREUR VISIBILITE")=0),"",_xlfn.XLOOKUP(_xlfn.XLOOKUP('Calculs'!J1884,'Réponses'!C:C,'Réponses'!F:F,"ERREUR VISIBILITE"),Questions!A:A,Questions!B:B,"ERREUR QUESTION"))</f>
        <v/>
      </c>
      <c r="M1885" s="65" t="str">
        <f>IF(OR(ISBLANK(Recyclabilité[[#This Row],[Réponse 4]]),'Calculs'!M1884="0",_xlfn.XLOOKUP('Calculs'!M1884,'Réponses'!C:C,'Réponses'!F:F,"ERREUR VISIBILITE")=0),"",_xlfn.XLOOKUP(_xlfn.XLOOKUP('Calculs'!M1884,'Réponses'!C:C,'Réponses'!F:F,"ERREUR VISIBILITE"),Questions!A:A,Questions!B:B,"ERREUR QUESTION"))</f>
        <v/>
      </c>
    </row>
    <row r="1886" spans="4:13" ht="60" customHeight="1" x14ac:dyDescent="0.25">
      <c r="D1886" s="29" t="str">
        <f>IF(ISBLANK(Recyclabilité[[#This Row],[Code Valobat]]),"",IF(OR('Calculs'!A1885="08",MID(Recyclabilité[[#This Row],[Code Valobat]],4,4)="0804",MID(Recyclabilité[[#This Row],[Code Valobat]],4,4)="0709",MID(Recyclabilité[[#This Row],[Code Valobat]],1,7)="6121107"),"Non recyclable",_xlfn.XLOOKUP('Calculs'!Q1885,'Combinaisons'!A:A,'Combinaisons'!B:B,"Merci de répondre à toutes les questions")))</f>
        <v/>
      </c>
      <c r="E1886" s="65" t="str">
        <f>IF(ISBLANK(Recyclabilité[[#This Row],[Code Valobat]]),"",IF(OR('Calculs'!A1885="08",MID(Recyclabilité[[#This Row],[Code Valobat]],4,4)="0804",MID(Recyclabilité[[#This Row],[Code Valobat]],4,4)="0709",MID(Recyclabilité[[#This Row],[Code Valobat]],1,7)="6121107"),"",_xlfn.XLOOKUP('Calculs'!B1885,Questions!A:A,Questions!B:B,"ERREUR QUESTION")))</f>
        <v/>
      </c>
      <c r="G1886" s="65" t="str">
        <f>IF(OR(ISBLANK(Recyclabilité[[#This Row],[Réponse 1]]),'Calculs'!D1885="0",_xlfn.XLOOKUP('Calculs'!D1885,'Réponses'!C:C,'Réponses'!F:F,"ERREUR VISIBILITE")=0),"",_xlfn.XLOOKUP(_xlfn.XLOOKUP('Calculs'!D1885,'Réponses'!C:C,'Réponses'!F:F,"ERREUR VISIBILITE"),Questions!A:A,Questions!B:B,"ERREUR QUESTION"))</f>
        <v/>
      </c>
      <c r="I1886" s="65" t="str">
        <f>IF(OR(ISBLANK(Recyclabilité[[#This Row],[Réponse 2]]),'Calculs'!G1885="0",_xlfn.XLOOKUP('Calculs'!G1885,'Réponses'!C:C,'Réponses'!F:F,"ERREUR VISIBILITE")=0),"",_xlfn.XLOOKUP(_xlfn.XLOOKUP('Calculs'!G1885,'Réponses'!C:C,'Réponses'!F:F,"ERREUR VISIBILITE"),Questions!A:A,Questions!B:B,"ERREUR QUESTION"))</f>
        <v/>
      </c>
      <c r="K1886" s="65" t="str">
        <f>IF(OR(ISBLANK(Recyclabilité[[#This Row],[Réponse 3]]),'Calculs'!J1885="0",_xlfn.XLOOKUP('Calculs'!J1885,'Réponses'!C:C,'Réponses'!F:F,"ERREUR VISIBILITE")=0),"",_xlfn.XLOOKUP(_xlfn.XLOOKUP('Calculs'!J1885,'Réponses'!C:C,'Réponses'!F:F,"ERREUR VISIBILITE"),Questions!A:A,Questions!B:B,"ERREUR QUESTION"))</f>
        <v/>
      </c>
      <c r="M1886" s="65" t="str">
        <f>IF(OR(ISBLANK(Recyclabilité[[#This Row],[Réponse 4]]),'Calculs'!M1885="0",_xlfn.XLOOKUP('Calculs'!M1885,'Réponses'!C:C,'Réponses'!F:F,"ERREUR VISIBILITE")=0),"",_xlfn.XLOOKUP(_xlfn.XLOOKUP('Calculs'!M1885,'Réponses'!C:C,'Réponses'!F:F,"ERREUR VISIBILITE"),Questions!A:A,Questions!B:B,"ERREUR QUESTION"))</f>
        <v/>
      </c>
    </row>
    <row r="1887" spans="4:13" ht="60" customHeight="1" x14ac:dyDescent="0.25">
      <c r="D1887" s="29" t="str">
        <f>IF(ISBLANK(Recyclabilité[[#This Row],[Code Valobat]]),"",IF(OR('Calculs'!A1886="08",MID(Recyclabilité[[#This Row],[Code Valobat]],4,4)="0804",MID(Recyclabilité[[#This Row],[Code Valobat]],4,4)="0709",MID(Recyclabilité[[#This Row],[Code Valobat]],1,7)="6121107"),"Non recyclable",_xlfn.XLOOKUP('Calculs'!Q1886,'Combinaisons'!A:A,'Combinaisons'!B:B,"Merci de répondre à toutes les questions")))</f>
        <v/>
      </c>
      <c r="E1887" s="65" t="str">
        <f>IF(ISBLANK(Recyclabilité[[#This Row],[Code Valobat]]),"",IF(OR('Calculs'!A1886="08",MID(Recyclabilité[[#This Row],[Code Valobat]],4,4)="0804",MID(Recyclabilité[[#This Row],[Code Valobat]],4,4)="0709",MID(Recyclabilité[[#This Row],[Code Valobat]],1,7)="6121107"),"",_xlfn.XLOOKUP('Calculs'!B1886,Questions!A:A,Questions!B:B,"ERREUR QUESTION")))</f>
        <v/>
      </c>
      <c r="G1887" s="65" t="str">
        <f>IF(OR(ISBLANK(Recyclabilité[[#This Row],[Réponse 1]]),'Calculs'!D1886="0",_xlfn.XLOOKUP('Calculs'!D1886,'Réponses'!C:C,'Réponses'!F:F,"ERREUR VISIBILITE")=0),"",_xlfn.XLOOKUP(_xlfn.XLOOKUP('Calculs'!D1886,'Réponses'!C:C,'Réponses'!F:F,"ERREUR VISIBILITE"),Questions!A:A,Questions!B:B,"ERREUR QUESTION"))</f>
        <v/>
      </c>
      <c r="I1887" s="65" t="str">
        <f>IF(OR(ISBLANK(Recyclabilité[[#This Row],[Réponse 2]]),'Calculs'!G1886="0",_xlfn.XLOOKUP('Calculs'!G1886,'Réponses'!C:C,'Réponses'!F:F,"ERREUR VISIBILITE")=0),"",_xlfn.XLOOKUP(_xlfn.XLOOKUP('Calculs'!G1886,'Réponses'!C:C,'Réponses'!F:F,"ERREUR VISIBILITE"),Questions!A:A,Questions!B:B,"ERREUR QUESTION"))</f>
        <v/>
      </c>
      <c r="K1887" s="65" t="str">
        <f>IF(OR(ISBLANK(Recyclabilité[[#This Row],[Réponse 3]]),'Calculs'!J1886="0",_xlfn.XLOOKUP('Calculs'!J1886,'Réponses'!C:C,'Réponses'!F:F,"ERREUR VISIBILITE")=0),"",_xlfn.XLOOKUP(_xlfn.XLOOKUP('Calculs'!J1886,'Réponses'!C:C,'Réponses'!F:F,"ERREUR VISIBILITE"),Questions!A:A,Questions!B:B,"ERREUR QUESTION"))</f>
        <v/>
      </c>
      <c r="M1887" s="65" t="str">
        <f>IF(OR(ISBLANK(Recyclabilité[[#This Row],[Réponse 4]]),'Calculs'!M1886="0",_xlfn.XLOOKUP('Calculs'!M1886,'Réponses'!C:C,'Réponses'!F:F,"ERREUR VISIBILITE")=0),"",_xlfn.XLOOKUP(_xlfn.XLOOKUP('Calculs'!M1886,'Réponses'!C:C,'Réponses'!F:F,"ERREUR VISIBILITE"),Questions!A:A,Questions!B:B,"ERREUR QUESTION"))</f>
        <v/>
      </c>
    </row>
    <row r="1888" spans="4:13" ht="60" customHeight="1" x14ac:dyDescent="0.25">
      <c r="D1888" s="29" t="str">
        <f>IF(ISBLANK(Recyclabilité[[#This Row],[Code Valobat]]),"",IF(OR('Calculs'!A1887="08",MID(Recyclabilité[[#This Row],[Code Valobat]],4,4)="0804",MID(Recyclabilité[[#This Row],[Code Valobat]],4,4)="0709",MID(Recyclabilité[[#This Row],[Code Valobat]],1,7)="6121107"),"Non recyclable",_xlfn.XLOOKUP('Calculs'!Q1887,'Combinaisons'!A:A,'Combinaisons'!B:B,"Merci de répondre à toutes les questions")))</f>
        <v/>
      </c>
      <c r="E1888" s="65" t="str">
        <f>IF(ISBLANK(Recyclabilité[[#This Row],[Code Valobat]]),"",IF(OR('Calculs'!A1887="08",MID(Recyclabilité[[#This Row],[Code Valobat]],4,4)="0804",MID(Recyclabilité[[#This Row],[Code Valobat]],4,4)="0709",MID(Recyclabilité[[#This Row],[Code Valobat]],1,7)="6121107"),"",_xlfn.XLOOKUP('Calculs'!B1887,Questions!A:A,Questions!B:B,"ERREUR QUESTION")))</f>
        <v/>
      </c>
      <c r="G1888" s="65" t="str">
        <f>IF(OR(ISBLANK(Recyclabilité[[#This Row],[Réponse 1]]),'Calculs'!D1887="0",_xlfn.XLOOKUP('Calculs'!D1887,'Réponses'!C:C,'Réponses'!F:F,"ERREUR VISIBILITE")=0),"",_xlfn.XLOOKUP(_xlfn.XLOOKUP('Calculs'!D1887,'Réponses'!C:C,'Réponses'!F:F,"ERREUR VISIBILITE"),Questions!A:A,Questions!B:B,"ERREUR QUESTION"))</f>
        <v/>
      </c>
      <c r="I1888" s="65" t="str">
        <f>IF(OR(ISBLANK(Recyclabilité[[#This Row],[Réponse 2]]),'Calculs'!G1887="0",_xlfn.XLOOKUP('Calculs'!G1887,'Réponses'!C:C,'Réponses'!F:F,"ERREUR VISIBILITE")=0),"",_xlfn.XLOOKUP(_xlfn.XLOOKUP('Calculs'!G1887,'Réponses'!C:C,'Réponses'!F:F,"ERREUR VISIBILITE"),Questions!A:A,Questions!B:B,"ERREUR QUESTION"))</f>
        <v/>
      </c>
      <c r="K1888" s="65" t="str">
        <f>IF(OR(ISBLANK(Recyclabilité[[#This Row],[Réponse 3]]),'Calculs'!J1887="0",_xlfn.XLOOKUP('Calculs'!J1887,'Réponses'!C:C,'Réponses'!F:F,"ERREUR VISIBILITE")=0),"",_xlfn.XLOOKUP(_xlfn.XLOOKUP('Calculs'!J1887,'Réponses'!C:C,'Réponses'!F:F,"ERREUR VISIBILITE"),Questions!A:A,Questions!B:B,"ERREUR QUESTION"))</f>
        <v/>
      </c>
      <c r="M1888" s="65" t="str">
        <f>IF(OR(ISBLANK(Recyclabilité[[#This Row],[Réponse 4]]),'Calculs'!M1887="0",_xlfn.XLOOKUP('Calculs'!M1887,'Réponses'!C:C,'Réponses'!F:F,"ERREUR VISIBILITE")=0),"",_xlfn.XLOOKUP(_xlfn.XLOOKUP('Calculs'!M1887,'Réponses'!C:C,'Réponses'!F:F,"ERREUR VISIBILITE"),Questions!A:A,Questions!B:B,"ERREUR QUESTION"))</f>
        <v/>
      </c>
    </row>
    <row r="1889" spans="4:13" ht="60" customHeight="1" x14ac:dyDescent="0.25">
      <c r="D1889" s="29" t="str">
        <f>IF(ISBLANK(Recyclabilité[[#This Row],[Code Valobat]]),"",IF(OR('Calculs'!A1888="08",MID(Recyclabilité[[#This Row],[Code Valobat]],4,4)="0804",MID(Recyclabilité[[#This Row],[Code Valobat]],4,4)="0709",MID(Recyclabilité[[#This Row],[Code Valobat]],1,7)="6121107"),"Non recyclable",_xlfn.XLOOKUP('Calculs'!Q1888,'Combinaisons'!A:A,'Combinaisons'!B:B,"Merci de répondre à toutes les questions")))</f>
        <v/>
      </c>
      <c r="E1889" s="65" t="str">
        <f>IF(ISBLANK(Recyclabilité[[#This Row],[Code Valobat]]),"",IF(OR('Calculs'!A1888="08",MID(Recyclabilité[[#This Row],[Code Valobat]],4,4)="0804",MID(Recyclabilité[[#This Row],[Code Valobat]],4,4)="0709",MID(Recyclabilité[[#This Row],[Code Valobat]],1,7)="6121107"),"",_xlfn.XLOOKUP('Calculs'!B1888,Questions!A:A,Questions!B:B,"ERREUR QUESTION")))</f>
        <v/>
      </c>
      <c r="G1889" s="65" t="str">
        <f>IF(OR(ISBLANK(Recyclabilité[[#This Row],[Réponse 1]]),'Calculs'!D1888="0",_xlfn.XLOOKUP('Calculs'!D1888,'Réponses'!C:C,'Réponses'!F:F,"ERREUR VISIBILITE")=0),"",_xlfn.XLOOKUP(_xlfn.XLOOKUP('Calculs'!D1888,'Réponses'!C:C,'Réponses'!F:F,"ERREUR VISIBILITE"),Questions!A:A,Questions!B:B,"ERREUR QUESTION"))</f>
        <v/>
      </c>
      <c r="I1889" s="65" t="str">
        <f>IF(OR(ISBLANK(Recyclabilité[[#This Row],[Réponse 2]]),'Calculs'!G1888="0",_xlfn.XLOOKUP('Calculs'!G1888,'Réponses'!C:C,'Réponses'!F:F,"ERREUR VISIBILITE")=0),"",_xlfn.XLOOKUP(_xlfn.XLOOKUP('Calculs'!G1888,'Réponses'!C:C,'Réponses'!F:F,"ERREUR VISIBILITE"),Questions!A:A,Questions!B:B,"ERREUR QUESTION"))</f>
        <v/>
      </c>
      <c r="K1889" s="65" t="str">
        <f>IF(OR(ISBLANK(Recyclabilité[[#This Row],[Réponse 3]]),'Calculs'!J1888="0",_xlfn.XLOOKUP('Calculs'!J1888,'Réponses'!C:C,'Réponses'!F:F,"ERREUR VISIBILITE")=0),"",_xlfn.XLOOKUP(_xlfn.XLOOKUP('Calculs'!J1888,'Réponses'!C:C,'Réponses'!F:F,"ERREUR VISIBILITE"),Questions!A:A,Questions!B:B,"ERREUR QUESTION"))</f>
        <v/>
      </c>
      <c r="M1889" s="65" t="str">
        <f>IF(OR(ISBLANK(Recyclabilité[[#This Row],[Réponse 4]]),'Calculs'!M1888="0",_xlfn.XLOOKUP('Calculs'!M1888,'Réponses'!C:C,'Réponses'!F:F,"ERREUR VISIBILITE")=0),"",_xlfn.XLOOKUP(_xlfn.XLOOKUP('Calculs'!M1888,'Réponses'!C:C,'Réponses'!F:F,"ERREUR VISIBILITE"),Questions!A:A,Questions!B:B,"ERREUR QUESTION"))</f>
        <v/>
      </c>
    </row>
    <row r="1890" spans="4:13" ht="60" customHeight="1" x14ac:dyDescent="0.25">
      <c r="D1890" s="29" t="str">
        <f>IF(ISBLANK(Recyclabilité[[#This Row],[Code Valobat]]),"",IF(OR('Calculs'!A1889="08",MID(Recyclabilité[[#This Row],[Code Valobat]],4,4)="0804",MID(Recyclabilité[[#This Row],[Code Valobat]],4,4)="0709",MID(Recyclabilité[[#This Row],[Code Valobat]],1,7)="6121107"),"Non recyclable",_xlfn.XLOOKUP('Calculs'!Q1889,'Combinaisons'!A:A,'Combinaisons'!B:B,"Merci de répondre à toutes les questions")))</f>
        <v/>
      </c>
      <c r="E1890" s="65" t="str">
        <f>IF(ISBLANK(Recyclabilité[[#This Row],[Code Valobat]]),"",IF(OR('Calculs'!A1889="08",MID(Recyclabilité[[#This Row],[Code Valobat]],4,4)="0804",MID(Recyclabilité[[#This Row],[Code Valobat]],4,4)="0709",MID(Recyclabilité[[#This Row],[Code Valobat]],1,7)="6121107"),"",_xlfn.XLOOKUP('Calculs'!B1889,Questions!A:A,Questions!B:B,"ERREUR QUESTION")))</f>
        <v/>
      </c>
      <c r="G1890" s="65" t="str">
        <f>IF(OR(ISBLANK(Recyclabilité[[#This Row],[Réponse 1]]),'Calculs'!D1889="0",_xlfn.XLOOKUP('Calculs'!D1889,'Réponses'!C:C,'Réponses'!F:F,"ERREUR VISIBILITE")=0),"",_xlfn.XLOOKUP(_xlfn.XLOOKUP('Calculs'!D1889,'Réponses'!C:C,'Réponses'!F:F,"ERREUR VISIBILITE"),Questions!A:A,Questions!B:B,"ERREUR QUESTION"))</f>
        <v/>
      </c>
      <c r="I1890" s="65" t="str">
        <f>IF(OR(ISBLANK(Recyclabilité[[#This Row],[Réponse 2]]),'Calculs'!G1889="0",_xlfn.XLOOKUP('Calculs'!G1889,'Réponses'!C:C,'Réponses'!F:F,"ERREUR VISIBILITE")=0),"",_xlfn.XLOOKUP(_xlfn.XLOOKUP('Calculs'!G1889,'Réponses'!C:C,'Réponses'!F:F,"ERREUR VISIBILITE"),Questions!A:A,Questions!B:B,"ERREUR QUESTION"))</f>
        <v/>
      </c>
      <c r="K1890" s="65" t="str">
        <f>IF(OR(ISBLANK(Recyclabilité[[#This Row],[Réponse 3]]),'Calculs'!J1889="0",_xlfn.XLOOKUP('Calculs'!J1889,'Réponses'!C:C,'Réponses'!F:F,"ERREUR VISIBILITE")=0),"",_xlfn.XLOOKUP(_xlfn.XLOOKUP('Calculs'!J1889,'Réponses'!C:C,'Réponses'!F:F,"ERREUR VISIBILITE"),Questions!A:A,Questions!B:B,"ERREUR QUESTION"))</f>
        <v/>
      </c>
      <c r="M1890" s="65" t="str">
        <f>IF(OR(ISBLANK(Recyclabilité[[#This Row],[Réponse 4]]),'Calculs'!M1889="0",_xlfn.XLOOKUP('Calculs'!M1889,'Réponses'!C:C,'Réponses'!F:F,"ERREUR VISIBILITE")=0),"",_xlfn.XLOOKUP(_xlfn.XLOOKUP('Calculs'!M1889,'Réponses'!C:C,'Réponses'!F:F,"ERREUR VISIBILITE"),Questions!A:A,Questions!B:B,"ERREUR QUESTION"))</f>
        <v/>
      </c>
    </row>
    <row r="1891" spans="4:13" ht="60" customHeight="1" x14ac:dyDescent="0.25">
      <c r="D1891" s="29" t="str">
        <f>IF(ISBLANK(Recyclabilité[[#This Row],[Code Valobat]]),"",IF(OR('Calculs'!A1890="08",MID(Recyclabilité[[#This Row],[Code Valobat]],4,4)="0804",MID(Recyclabilité[[#This Row],[Code Valobat]],4,4)="0709",MID(Recyclabilité[[#This Row],[Code Valobat]],1,7)="6121107"),"Non recyclable",_xlfn.XLOOKUP('Calculs'!Q1890,'Combinaisons'!A:A,'Combinaisons'!B:B,"Merci de répondre à toutes les questions")))</f>
        <v/>
      </c>
      <c r="E1891" s="65" t="str">
        <f>IF(ISBLANK(Recyclabilité[[#This Row],[Code Valobat]]),"",IF(OR('Calculs'!A1890="08",MID(Recyclabilité[[#This Row],[Code Valobat]],4,4)="0804",MID(Recyclabilité[[#This Row],[Code Valobat]],4,4)="0709",MID(Recyclabilité[[#This Row],[Code Valobat]],1,7)="6121107"),"",_xlfn.XLOOKUP('Calculs'!B1890,Questions!A:A,Questions!B:B,"ERREUR QUESTION")))</f>
        <v/>
      </c>
      <c r="G1891" s="65" t="str">
        <f>IF(OR(ISBLANK(Recyclabilité[[#This Row],[Réponse 1]]),'Calculs'!D1890="0",_xlfn.XLOOKUP('Calculs'!D1890,'Réponses'!C:C,'Réponses'!F:F,"ERREUR VISIBILITE")=0),"",_xlfn.XLOOKUP(_xlfn.XLOOKUP('Calculs'!D1890,'Réponses'!C:C,'Réponses'!F:F,"ERREUR VISIBILITE"),Questions!A:A,Questions!B:B,"ERREUR QUESTION"))</f>
        <v/>
      </c>
      <c r="I1891" s="65" t="str">
        <f>IF(OR(ISBLANK(Recyclabilité[[#This Row],[Réponse 2]]),'Calculs'!G1890="0",_xlfn.XLOOKUP('Calculs'!G1890,'Réponses'!C:C,'Réponses'!F:F,"ERREUR VISIBILITE")=0),"",_xlfn.XLOOKUP(_xlfn.XLOOKUP('Calculs'!G1890,'Réponses'!C:C,'Réponses'!F:F,"ERREUR VISIBILITE"),Questions!A:A,Questions!B:B,"ERREUR QUESTION"))</f>
        <v/>
      </c>
      <c r="K1891" s="65" t="str">
        <f>IF(OR(ISBLANK(Recyclabilité[[#This Row],[Réponse 3]]),'Calculs'!J1890="0",_xlfn.XLOOKUP('Calculs'!J1890,'Réponses'!C:C,'Réponses'!F:F,"ERREUR VISIBILITE")=0),"",_xlfn.XLOOKUP(_xlfn.XLOOKUP('Calculs'!J1890,'Réponses'!C:C,'Réponses'!F:F,"ERREUR VISIBILITE"),Questions!A:A,Questions!B:B,"ERREUR QUESTION"))</f>
        <v/>
      </c>
      <c r="M1891" s="65" t="str">
        <f>IF(OR(ISBLANK(Recyclabilité[[#This Row],[Réponse 4]]),'Calculs'!M1890="0",_xlfn.XLOOKUP('Calculs'!M1890,'Réponses'!C:C,'Réponses'!F:F,"ERREUR VISIBILITE")=0),"",_xlfn.XLOOKUP(_xlfn.XLOOKUP('Calculs'!M1890,'Réponses'!C:C,'Réponses'!F:F,"ERREUR VISIBILITE"),Questions!A:A,Questions!B:B,"ERREUR QUESTION"))</f>
        <v/>
      </c>
    </row>
    <row r="1892" spans="4:13" ht="60" customHeight="1" x14ac:dyDescent="0.25">
      <c r="D1892" s="29" t="str">
        <f>IF(ISBLANK(Recyclabilité[[#This Row],[Code Valobat]]),"",IF(OR('Calculs'!A1891="08",MID(Recyclabilité[[#This Row],[Code Valobat]],4,4)="0804",MID(Recyclabilité[[#This Row],[Code Valobat]],4,4)="0709",MID(Recyclabilité[[#This Row],[Code Valobat]],1,7)="6121107"),"Non recyclable",_xlfn.XLOOKUP('Calculs'!Q1891,'Combinaisons'!A:A,'Combinaisons'!B:B,"Merci de répondre à toutes les questions")))</f>
        <v/>
      </c>
      <c r="E1892" s="65" t="str">
        <f>IF(ISBLANK(Recyclabilité[[#This Row],[Code Valobat]]),"",IF(OR('Calculs'!A1891="08",MID(Recyclabilité[[#This Row],[Code Valobat]],4,4)="0804",MID(Recyclabilité[[#This Row],[Code Valobat]],4,4)="0709",MID(Recyclabilité[[#This Row],[Code Valobat]],1,7)="6121107"),"",_xlfn.XLOOKUP('Calculs'!B1891,Questions!A:A,Questions!B:B,"ERREUR QUESTION")))</f>
        <v/>
      </c>
      <c r="G1892" s="65" t="str">
        <f>IF(OR(ISBLANK(Recyclabilité[[#This Row],[Réponse 1]]),'Calculs'!D1891="0",_xlfn.XLOOKUP('Calculs'!D1891,'Réponses'!C:C,'Réponses'!F:F,"ERREUR VISIBILITE")=0),"",_xlfn.XLOOKUP(_xlfn.XLOOKUP('Calculs'!D1891,'Réponses'!C:C,'Réponses'!F:F,"ERREUR VISIBILITE"),Questions!A:A,Questions!B:B,"ERREUR QUESTION"))</f>
        <v/>
      </c>
      <c r="I1892" s="65" t="str">
        <f>IF(OR(ISBLANK(Recyclabilité[[#This Row],[Réponse 2]]),'Calculs'!G1891="0",_xlfn.XLOOKUP('Calculs'!G1891,'Réponses'!C:C,'Réponses'!F:F,"ERREUR VISIBILITE")=0),"",_xlfn.XLOOKUP(_xlfn.XLOOKUP('Calculs'!G1891,'Réponses'!C:C,'Réponses'!F:F,"ERREUR VISIBILITE"),Questions!A:A,Questions!B:B,"ERREUR QUESTION"))</f>
        <v/>
      </c>
      <c r="K1892" s="65" t="str">
        <f>IF(OR(ISBLANK(Recyclabilité[[#This Row],[Réponse 3]]),'Calculs'!J1891="0",_xlfn.XLOOKUP('Calculs'!J1891,'Réponses'!C:C,'Réponses'!F:F,"ERREUR VISIBILITE")=0),"",_xlfn.XLOOKUP(_xlfn.XLOOKUP('Calculs'!J1891,'Réponses'!C:C,'Réponses'!F:F,"ERREUR VISIBILITE"),Questions!A:A,Questions!B:B,"ERREUR QUESTION"))</f>
        <v/>
      </c>
      <c r="M1892" s="65" t="str">
        <f>IF(OR(ISBLANK(Recyclabilité[[#This Row],[Réponse 4]]),'Calculs'!M1891="0",_xlfn.XLOOKUP('Calculs'!M1891,'Réponses'!C:C,'Réponses'!F:F,"ERREUR VISIBILITE")=0),"",_xlfn.XLOOKUP(_xlfn.XLOOKUP('Calculs'!M1891,'Réponses'!C:C,'Réponses'!F:F,"ERREUR VISIBILITE"),Questions!A:A,Questions!B:B,"ERREUR QUESTION"))</f>
        <v/>
      </c>
    </row>
    <row r="1893" spans="4:13" ht="60" customHeight="1" x14ac:dyDescent="0.25">
      <c r="D1893" s="29" t="str">
        <f>IF(ISBLANK(Recyclabilité[[#This Row],[Code Valobat]]),"",IF(OR('Calculs'!A1892="08",MID(Recyclabilité[[#This Row],[Code Valobat]],4,4)="0804",MID(Recyclabilité[[#This Row],[Code Valobat]],4,4)="0709",MID(Recyclabilité[[#This Row],[Code Valobat]],1,7)="6121107"),"Non recyclable",_xlfn.XLOOKUP('Calculs'!Q1892,'Combinaisons'!A:A,'Combinaisons'!B:B,"Merci de répondre à toutes les questions")))</f>
        <v/>
      </c>
      <c r="E1893" s="65" t="str">
        <f>IF(ISBLANK(Recyclabilité[[#This Row],[Code Valobat]]),"",IF(OR('Calculs'!A1892="08",MID(Recyclabilité[[#This Row],[Code Valobat]],4,4)="0804",MID(Recyclabilité[[#This Row],[Code Valobat]],4,4)="0709",MID(Recyclabilité[[#This Row],[Code Valobat]],1,7)="6121107"),"",_xlfn.XLOOKUP('Calculs'!B1892,Questions!A:A,Questions!B:B,"ERREUR QUESTION")))</f>
        <v/>
      </c>
      <c r="G1893" s="65" t="str">
        <f>IF(OR(ISBLANK(Recyclabilité[[#This Row],[Réponse 1]]),'Calculs'!D1892="0",_xlfn.XLOOKUP('Calculs'!D1892,'Réponses'!C:C,'Réponses'!F:F,"ERREUR VISIBILITE")=0),"",_xlfn.XLOOKUP(_xlfn.XLOOKUP('Calculs'!D1892,'Réponses'!C:C,'Réponses'!F:F,"ERREUR VISIBILITE"),Questions!A:A,Questions!B:B,"ERREUR QUESTION"))</f>
        <v/>
      </c>
      <c r="I1893" s="65" t="str">
        <f>IF(OR(ISBLANK(Recyclabilité[[#This Row],[Réponse 2]]),'Calculs'!G1892="0",_xlfn.XLOOKUP('Calculs'!G1892,'Réponses'!C:C,'Réponses'!F:F,"ERREUR VISIBILITE")=0),"",_xlfn.XLOOKUP(_xlfn.XLOOKUP('Calculs'!G1892,'Réponses'!C:C,'Réponses'!F:F,"ERREUR VISIBILITE"),Questions!A:A,Questions!B:B,"ERREUR QUESTION"))</f>
        <v/>
      </c>
      <c r="K1893" s="65" t="str">
        <f>IF(OR(ISBLANK(Recyclabilité[[#This Row],[Réponse 3]]),'Calculs'!J1892="0",_xlfn.XLOOKUP('Calculs'!J1892,'Réponses'!C:C,'Réponses'!F:F,"ERREUR VISIBILITE")=0),"",_xlfn.XLOOKUP(_xlfn.XLOOKUP('Calculs'!J1892,'Réponses'!C:C,'Réponses'!F:F,"ERREUR VISIBILITE"),Questions!A:A,Questions!B:B,"ERREUR QUESTION"))</f>
        <v/>
      </c>
      <c r="M1893" s="65" t="str">
        <f>IF(OR(ISBLANK(Recyclabilité[[#This Row],[Réponse 4]]),'Calculs'!M1892="0",_xlfn.XLOOKUP('Calculs'!M1892,'Réponses'!C:C,'Réponses'!F:F,"ERREUR VISIBILITE")=0),"",_xlfn.XLOOKUP(_xlfn.XLOOKUP('Calculs'!M1892,'Réponses'!C:C,'Réponses'!F:F,"ERREUR VISIBILITE"),Questions!A:A,Questions!B:B,"ERREUR QUESTION"))</f>
        <v/>
      </c>
    </row>
    <row r="1894" spans="4:13" ht="60" customHeight="1" x14ac:dyDescent="0.25">
      <c r="D1894" s="29" t="str">
        <f>IF(ISBLANK(Recyclabilité[[#This Row],[Code Valobat]]),"",IF(OR('Calculs'!A1893="08",MID(Recyclabilité[[#This Row],[Code Valobat]],4,4)="0804",MID(Recyclabilité[[#This Row],[Code Valobat]],4,4)="0709",MID(Recyclabilité[[#This Row],[Code Valobat]],1,7)="6121107"),"Non recyclable",_xlfn.XLOOKUP('Calculs'!Q1893,'Combinaisons'!A:A,'Combinaisons'!B:B,"Merci de répondre à toutes les questions")))</f>
        <v/>
      </c>
      <c r="E1894" s="65" t="str">
        <f>IF(ISBLANK(Recyclabilité[[#This Row],[Code Valobat]]),"",IF(OR('Calculs'!A1893="08",MID(Recyclabilité[[#This Row],[Code Valobat]],4,4)="0804",MID(Recyclabilité[[#This Row],[Code Valobat]],4,4)="0709",MID(Recyclabilité[[#This Row],[Code Valobat]],1,7)="6121107"),"",_xlfn.XLOOKUP('Calculs'!B1893,Questions!A:A,Questions!B:B,"ERREUR QUESTION")))</f>
        <v/>
      </c>
      <c r="G1894" s="65" t="str">
        <f>IF(OR(ISBLANK(Recyclabilité[[#This Row],[Réponse 1]]),'Calculs'!D1893="0",_xlfn.XLOOKUP('Calculs'!D1893,'Réponses'!C:C,'Réponses'!F:F,"ERREUR VISIBILITE")=0),"",_xlfn.XLOOKUP(_xlfn.XLOOKUP('Calculs'!D1893,'Réponses'!C:C,'Réponses'!F:F,"ERREUR VISIBILITE"),Questions!A:A,Questions!B:B,"ERREUR QUESTION"))</f>
        <v/>
      </c>
      <c r="I1894" s="65" t="str">
        <f>IF(OR(ISBLANK(Recyclabilité[[#This Row],[Réponse 2]]),'Calculs'!G1893="0",_xlfn.XLOOKUP('Calculs'!G1893,'Réponses'!C:C,'Réponses'!F:F,"ERREUR VISIBILITE")=0),"",_xlfn.XLOOKUP(_xlfn.XLOOKUP('Calculs'!G1893,'Réponses'!C:C,'Réponses'!F:F,"ERREUR VISIBILITE"),Questions!A:A,Questions!B:B,"ERREUR QUESTION"))</f>
        <v/>
      </c>
      <c r="K1894" s="65" t="str">
        <f>IF(OR(ISBLANK(Recyclabilité[[#This Row],[Réponse 3]]),'Calculs'!J1893="0",_xlfn.XLOOKUP('Calculs'!J1893,'Réponses'!C:C,'Réponses'!F:F,"ERREUR VISIBILITE")=0),"",_xlfn.XLOOKUP(_xlfn.XLOOKUP('Calculs'!J1893,'Réponses'!C:C,'Réponses'!F:F,"ERREUR VISIBILITE"),Questions!A:A,Questions!B:B,"ERREUR QUESTION"))</f>
        <v/>
      </c>
      <c r="M1894" s="65" t="str">
        <f>IF(OR(ISBLANK(Recyclabilité[[#This Row],[Réponse 4]]),'Calculs'!M1893="0",_xlfn.XLOOKUP('Calculs'!M1893,'Réponses'!C:C,'Réponses'!F:F,"ERREUR VISIBILITE")=0),"",_xlfn.XLOOKUP(_xlfn.XLOOKUP('Calculs'!M1893,'Réponses'!C:C,'Réponses'!F:F,"ERREUR VISIBILITE"),Questions!A:A,Questions!B:B,"ERREUR QUESTION"))</f>
        <v/>
      </c>
    </row>
    <row r="1895" spans="4:13" ht="60" customHeight="1" x14ac:dyDescent="0.25">
      <c r="D1895" s="29" t="str">
        <f>IF(ISBLANK(Recyclabilité[[#This Row],[Code Valobat]]),"",IF(OR('Calculs'!A1894="08",MID(Recyclabilité[[#This Row],[Code Valobat]],4,4)="0804",MID(Recyclabilité[[#This Row],[Code Valobat]],4,4)="0709",MID(Recyclabilité[[#This Row],[Code Valobat]],1,7)="6121107"),"Non recyclable",_xlfn.XLOOKUP('Calculs'!Q1894,'Combinaisons'!A:A,'Combinaisons'!B:B,"Merci de répondre à toutes les questions")))</f>
        <v/>
      </c>
      <c r="E1895" s="65" t="str">
        <f>IF(ISBLANK(Recyclabilité[[#This Row],[Code Valobat]]),"",IF(OR('Calculs'!A1894="08",MID(Recyclabilité[[#This Row],[Code Valobat]],4,4)="0804",MID(Recyclabilité[[#This Row],[Code Valobat]],4,4)="0709",MID(Recyclabilité[[#This Row],[Code Valobat]],1,7)="6121107"),"",_xlfn.XLOOKUP('Calculs'!B1894,Questions!A:A,Questions!B:B,"ERREUR QUESTION")))</f>
        <v/>
      </c>
      <c r="G1895" s="65" t="str">
        <f>IF(OR(ISBLANK(Recyclabilité[[#This Row],[Réponse 1]]),'Calculs'!D1894="0",_xlfn.XLOOKUP('Calculs'!D1894,'Réponses'!C:C,'Réponses'!F:F,"ERREUR VISIBILITE")=0),"",_xlfn.XLOOKUP(_xlfn.XLOOKUP('Calculs'!D1894,'Réponses'!C:C,'Réponses'!F:F,"ERREUR VISIBILITE"),Questions!A:A,Questions!B:B,"ERREUR QUESTION"))</f>
        <v/>
      </c>
      <c r="I1895" s="65" t="str">
        <f>IF(OR(ISBLANK(Recyclabilité[[#This Row],[Réponse 2]]),'Calculs'!G1894="0",_xlfn.XLOOKUP('Calculs'!G1894,'Réponses'!C:C,'Réponses'!F:F,"ERREUR VISIBILITE")=0),"",_xlfn.XLOOKUP(_xlfn.XLOOKUP('Calculs'!G1894,'Réponses'!C:C,'Réponses'!F:F,"ERREUR VISIBILITE"),Questions!A:A,Questions!B:B,"ERREUR QUESTION"))</f>
        <v/>
      </c>
      <c r="K1895" s="65" t="str">
        <f>IF(OR(ISBLANK(Recyclabilité[[#This Row],[Réponse 3]]),'Calculs'!J1894="0",_xlfn.XLOOKUP('Calculs'!J1894,'Réponses'!C:C,'Réponses'!F:F,"ERREUR VISIBILITE")=0),"",_xlfn.XLOOKUP(_xlfn.XLOOKUP('Calculs'!J1894,'Réponses'!C:C,'Réponses'!F:F,"ERREUR VISIBILITE"),Questions!A:A,Questions!B:B,"ERREUR QUESTION"))</f>
        <v/>
      </c>
      <c r="M1895" s="65" t="str">
        <f>IF(OR(ISBLANK(Recyclabilité[[#This Row],[Réponse 4]]),'Calculs'!M1894="0",_xlfn.XLOOKUP('Calculs'!M1894,'Réponses'!C:C,'Réponses'!F:F,"ERREUR VISIBILITE")=0),"",_xlfn.XLOOKUP(_xlfn.XLOOKUP('Calculs'!M1894,'Réponses'!C:C,'Réponses'!F:F,"ERREUR VISIBILITE"),Questions!A:A,Questions!B:B,"ERREUR QUESTION"))</f>
        <v/>
      </c>
    </row>
    <row r="1896" spans="4:13" ht="60" customHeight="1" x14ac:dyDescent="0.25">
      <c r="D1896" s="29" t="str">
        <f>IF(ISBLANK(Recyclabilité[[#This Row],[Code Valobat]]),"",IF(OR('Calculs'!A1895="08",MID(Recyclabilité[[#This Row],[Code Valobat]],4,4)="0804",MID(Recyclabilité[[#This Row],[Code Valobat]],4,4)="0709",MID(Recyclabilité[[#This Row],[Code Valobat]],1,7)="6121107"),"Non recyclable",_xlfn.XLOOKUP('Calculs'!Q1895,'Combinaisons'!A:A,'Combinaisons'!B:B,"Merci de répondre à toutes les questions")))</f>
        <v/>
      </c>
      <c r="E1896" s="65" t="str">
        <f>IF(ISBLANK(Recyclabilité[[#This Row],[Code Valobat]]),"",IF(OR('Calculs'!A1895="08",MID(Recyclabilité[[#This Row],[Code Valobat]],4,4)="0804",MID(Recyclabilité[[#This Row],[Code Valobat]],4,4)="0709",MID(Recyclabilité[[#This Row],[Code Valobat]],1,7)="6121107"),"",_xlfn.XLOOKUP('Calculs'!B1895,Questions!A:A,Questions!B:B,"ERREUR QUESTION")))</f>
        <v/>
      </c>
      <c r="G1896" s="65" t="str">
        <f>IF(OR(ISBLANK(Recyclabilité[[#This Row],[Réponse 1]]),'Calculs'!D1895="0",_xlfn.XLOOKUP('Calculs'!D1895,'Réponses'!C:C,'Réponses'!F:F,"ERREUR VISIBILITE")=0),"",_xlfn.XLOOKUP(_xlfn.XLOOKUP('Calculs'!D1895,'Réponses'!C:C,'Réponses'!F:F,"ERREUR VISIBILITE"),Questions!A:A,Questions!B:B,"ERREUR QUESTION"))</f>
        <v/>
      </c>
      <c r="I1896" s="65" t="str">
        <f>IF(OR(ISBLANK(Recyclabilité[[#This Row],[Réponse 2]]),'Calculs'!G1895="0",_xlfn.XLOOKUP('Calculs'!G1895,'Réponses'!C:C,'Réponses'!F:F,"ERREUR VISIBILITE")=0),"",_xlfn.XLOOKUP(_xlfn.XLOOKUP('Calculs'!G1895,'Réponses'!C:C,'Réponses'!F:F,"ERREUR VISIBILITE"),Questions!A:A,Questions!B:B,"ERREUR QUESTION"))</f>
        <v/>
      </c>
      <c r="K1896" s="65" t="str">
        <f>IF(OR(ISBLANK(Recyclabilité[[#This Row],[Réponse 3]]),'Calculs'!J1895="0",_xlfn.XLOOKUP('Calculs'!J1895,'Réponses'!C:C,'Réponses'!F:F,"ERREUR VISIBILITE")=0),"",_xlfn.XLOOKUP(_xlfn.XLOOKUP('Calculs'!J1895,'Réponses'!C:C,'Réponses'!F:F,"ERREUR VISIBILITE"),Questions!A:A,Questions!B:B,"ERREUR QUESTION"))</f>
        <v/>
      </c>
      <c r="M1896" s="65" t="str">
        <f>IF(OR(ISBLANK(Recyclabilité[[#This Row],[Réponse 4]]),'Calculs'!M1895="0",_xlfn.XLOOKUP('Calculs'!M1895,'Réponses'!C:C,'Réponses'!F:F,"ERREUR VISIBILITE")=0),"",_xlfn.XLOOKUP(_xlfn.XLOOKUP('Calculs'!M1895,'Réponses'!C:C,'Réponses'!F:F,"ERREUR VISIBILITE"),Questions!A:A,Questions!B:B,"ERREUR QUESTION"))</f>
        <v/>
      </c>
    </row>
    <row r="1897" spans="4:13" ht="60" customHeight="1" x14ac:dyDescent="0.25">
      <c r="D1897" s="29" t="str">
        <f>IF(ISBLANK(Recyclabilité[[#This Row],[Code Valobat]]),"",IF(OR('Calculs'!A1896="08",MID(Recyclabilité[[#This Row],[Code Valobat]],4,4)="0804",MID(Recyclabilité[[#This Row],[Code Valobat]],4,4)="0709",MID(Recyclabilité[[#This Row],[Code Valobat]],1,7)="6121107"),"Non recyclable",_xlfn.XLOOKUP('Calculs'!Q1896,'Combinaisons'!A:A,'Combinaisons'!B:B,"Merci de répondre à toutes les questions")))</f>
        <v/>
      </c>
      <c r="E1897" s="65" t="str">
        <f>IF(ISBLANK(Recyclabilité[[#This Row],[Code Valobat]]),"",IF(OR('Calculs'!A1896="08",MID(Recyclabilité[[#This Row],[Code Valobat]],4,4)="0804",MID(Recyclabilité[[#This Row],[Code Valobat]],4,4)="0709",MID(Recyclabilité[[#This Row],[Code Valobat]],1,7)="6121107"),"",_xlfn.XLOOKUP('Calculs'!B1896,Questions!A:A,Questions!B:B,"ERREUR QUESTION")))</f>
        <v/>
      </c>
      <c r="G1897" s="65" t="str">
        <f>IF(OR(ISBLANK(Recyclabilité[[#This Row],[Réponse 1]]),'Calculs'!D1896="0",_xlfn.XLOOKUP('Calculs'!D1896,'Réponses'!C:C,'Réponses'!F:F,"ERREUR VISIBILITE")=0),"",_xlfn.XLOOKUP(_xlfn.XLOOKUP('Calculs'!D1896,'Réponses'!C:C,'Réponses'!F:F,"ERREUR VISIBILITE"),Questions!A:A,Questions!B:B,"ERREUR QUESTION"))</f>
        <v/>
      </c>
      <c r="I1897" s="65" t="str">
        <f>IF(OR(ISBLANK(Recyclabilité[[#This Row],[Réponse 2]]),'Calculs'!G1896="0",_xlfn.XLOOKUP('Calculs'!G1896,'Réponses'!C:C,'Réponses'!F:F,"ERREUR VISIBILITE")=0),"",_xlfn.XLOOKUP(_xlfn.XLOOKUP('Calculs'!G1896,'Réponses'!C:C,'Réponses'!F:F,"ERREUR VISIBILITE"),Questions!A:A,Questions!B:B,"ERREUR QUESTION"))</f>
        <v/>
      </c>
      <c r="K1897" s="65" t="str">
        <f>IF(OR(ISBLANK(Recyclabilité[[#This Row],[Réponse 3]]),'Calculs'!J1896="0",_xlfn.XLOOKUP('Calculs'!J1896,'Réponses'!C:C,'Réponses'!F:F,"ERREUR VISIBILITE")=0),"",_xlfn.XLOOKUP(_xlfn.XLOOKUP('Calculs'!J1896,'Réponses'!C:C,'Réponses'!F:F,"ERREUR VISIBILITE"),Questions!A:A,Questions!B:B,"ERREUR QUESTION"))</f>
        <v/>
      </c>
      <c r="M1897" s="65" t="str">
        <f>IF(OR(ISBLANK(Recyclabilité[[#This Row],[Réponse 4]]),'Calculs'!M1896="0",_xlfn.XLOOKUP('Calculs'!M1896,'Réponses'!C:C,'Réponses'!F:F,"ERREUR VISIBILITE")=0),"",_xlfn.XLOOKUP(_xlfn.XLOOKUP('Calculs'!M1896,'Réponses'!C:C,'Réponses'!F:F,"ERREUR VISIBILITE"),Questions!A:A,Questions!B:B,"ERREUR QUESTION"))</f>
        <v/>
      </c>
    </row>
    <row r="1898" spans="4:13" ht="60" customHeight="1" x14ac:dyDescent="0.25">
      <c r="D1898" s="29" t="str">
        <f>IF(ISBLANK(Recyclabilité[[#This Row],[Code Valobat]]),"",IF(OR('Calculs'!A1897="08",MID(Recyclabilité[[#This Row],[Code Valobat]],4,4)="0804",MID(Recyclabilité[[#This Row],[Code Valobat]],4,4)="0709",MID(Recyclabilité[[#This Row],[Code Valobat]],1,7)="6121107"),"Non recyclable",_xlfn.XLOOKUP('Calculs'!Q1897,'Combinaisons'!A:A,'Combinaisons'!B:B,"Merci de répondre à toutes les questions")))</f>
        <v/>
      </c>
      <c r="E1898" s="65" t="str">
        <f>IF(ISBLANK(Recyclabilité[[#This Row],[Code Valobat]]),"",IF(OR('Calculs'!A1897="08",MID(Recyclabilité[[#This Row],[Code Valobat]],4,4)="0804",MID(Recyclabilité[[#This Row],[Code Valobat]],4,4)="0709",MID(Recyclabilité[[#This Row],[Code Valobat]],1,7)="6121107"),"",_xlfn.XLOOKUP('Calculs'!B1897,Questions!A:A,Questions!B:B,"ERREUR QUESTION")))</f>
        <v/>
      </c>
      <c r="G1898" s="65" t="str">
        <f>IF(OR(ISBLANK(Recyclabilité[[#This Row],[Réponse 1]]),'Calculs'!D1897="0",_xlfn.XLOOKUP('Calculs'!D1897,'Réponses'!C:C,'Réponses'!F:F,"ERREUR VISIBILITE")=0),"",_xlfn.XLOOKUP(_xlfn.XLOOKUP('Calculs'!D1897,'Réponses'!C:C,'Réponses'!F:F,"ERREUR VISIBILITE"),Questions!A:A,Questions!B:B,"ERREUR QUESTION"))</f>
        <v/>
      </c>
      <c r="I1898" s="65" t="str">
        <f>IF(OR(ISBLANK(Recyclabilité[[#This Row],[Réponse 2]]),'Calculs'!G1897="0",_xlfn.XLOOKUP('Calculs'!G1897,'Réponses'!C:C,'Réponses'!F:F,"ERREUR VISIBILITE")=0),"",_xlfn.XLOOKUP(_xlfn.XLOOKUP('Calculs'!G1897,'Réponses'!C:C,'Réponses'!F:F,"ERREUR VISIBILITE"),Questions!A:A,Questions!B:B,"ERREUR QUESTION"))</f>
        <v/>
      </c>
      <c r="K1898" s="65" t="str">
        <f>IF(OR(ISBLANK(Recyclabilité[[#This Row],[Réponse 3]]),'Calculs'!J1897="0",_xlfn.XLOOKUP('Calculs'!J1897,'Réponses'!C:C,'Réponses'!F:F,"ERREUR VISIBILITE")=0),"",_xlfn.XLOOKUP(_xlfn.XLOOKUP('Calculs'!J1897,'Réponses'!C:C,'Réponses'!F:F,"ERREUR VISIBILITE"),Questions!A:A,Questions!B:B,"ERREUR QUESTION"))</f>
        <v/>
      </c>
      <c r="M1898" s="65" t="str">
        <f>IF(OR(ISBLANK(Recyclabilité[[#This Row],[Réponse 4]]),'Calculs'!M1897="0",_xlfn.XLOOKUP('Calculs'!M1897,'Réponses'!C:C,'Réponses'!F:F,"ERREUR VISIBILITE")=0),"",_xlfn.XLOOKUP(_xlfn.XLOOKUP('Calculs'!M1897,'Réponses'!C:C,'Réponses'!F:F,"ERREUR VISIBILITE"),Questions!A:A,Questions!B:B,"ERREUR QUESTION"))</f>
        <v/>
      </c>
    </row>
    <row r="1899" spans="4:13" ht="60" customHeight="1" x14ac:dyDescent="0.25">
      <c r="D1899" s="29" t="str">
        <f>IF(ISBLANK(Recyclabilité[[#This Row],[Code Valobat]]),"",IF(OR('Calculs'!A1898="08",MID(Recyclabilité[[#This Row],[Code Valobat]],4,4)="0804",MID(Recyclabilité[[#This Row],[Code Valobat]],4,4)="0709",MID(Recyclabilité[[#This Row],[Code Valobat]],1,7)="6121107"),"Non recyclable",_xlfn.XLOOKUP('Calculs'!Q1898,'Combinaisons'!A:A,'Combinaisons'!B:B,"Merci de répondre à toutes les questions")))</f>
        <v/>
      </c>
      <c r="E1899" s="65" t="str">
        <f>IF(ISBLANK(Recyclabilité[[#This Row],[Code Valobat]]),"",IF(OR('Calculs'!A1898="08",MID(Recyclabilité[[#This Row],[Code Valobat]],4,4)="0804",MID(Recyclabilité[[#This Row],[Code Valobat]],4,4)="0709",MID(Recyclabilité[[#This Row],[Code Valobat]],1,7)="6121107"),"",_xlfn.XLOOKUP('Calculs'!B1898,Questions!A:A,Questions!B:B,"ERREUR QUESTION")))</f>
        <v/>
      </c>
      <c r="G1899" s="65" t="str">
        <f>IF(OR(ISBLANK(Recyclabilité[[#This Row],[Réponse 1]]),'Calculs'!D1898="0",_xlfn.XLOOKUP('Calculs'!D1898,'Réponses'!C:C,'Réponses'!F:F,"ERREUR VISIBILITE")=0),"",_xlfn.XLOOKUP(_xlfn.XLOOKUP('Calculs'!D1898,'Réponses'!C:C,'Réponses'!F:F,"ERREUR VISIBILITE"),Questions!A:A,Questions!B:B,"ERREUR QUESTION"))</f>
        <v/>
      </c>
      <c r="I1899" s="65" t="str">
        <f>IF(OR(ISBLANK(Recyclabilité[[#This Row],[Réponse 2]]),'Calculs'!G1898="0",_xlfn.XLOOKUP('Calculs'!G1898,'Réponses'!C:C,'Réponses'!F:F,"ERREUR VISIBILITE")=0),"",_xlfn.XLOOKUP(_xlfn.XLOOKUP('Calculs'!G1898,'Réponses'!C:C,'Réponses'!F:F,"ERREUR VISIBILITE"),Questions!A:A,Questions!B:B,"ERREUR QUESTION"))</f>
        <v/>
      </c>
      <c r="K1899" s="65" t="str">
        <f>IF(OR(ISBLANK(Recyclabilité[[#This Row],[Réponse 3]]),'Calculs'!J1898="0",_xlfn.XLOOKUP('Calculs'!J1898,'Réponses'!C:C,'Réponses'!F:F,"ERREUR VISIBILITE")=0),"",_xlfn.XLOOKUP(_xlfn.XLOOKUP('Calculs'!J1898,'Réponses'!C:C,'Réponses'!F:F,"ERREUR VISIBILITE"),Questions!A:A,Questions!B:B,"ERREUR QUESTION"))</f>
        <v/>
      </c>
      <c r="M1899" s="65" t="str">
        <f>IF(OR(ISBLANK(Recyclabilité[[#This Row],[Réponse 4]]),'Calculs'!M1898="0",_xlfn.XLOOKUP('Calculs'!M1898,'Réponses'!C:C,'Réponses'!F:F,"ERREUR VISIBILITE")=0),"",_xlfn.XLOOKUP(_xlfn.XLOOKUP('Calculs'!M1898,'Réponses'!C:C,'Réponses'!F:F,"ERREUR VISIBILITE"),Questions!A:A,Questions!B:B,"ERREUR QUESTION"))</f>
        <v/>
      </c>
    </row>
    <row r="1900" spans="4:13" ht="60" customHeight="1" x14ac:dyDescent="0.25">
      <c r="D1900" s="29" t="str">
        <f>IF(ISBLANK(Recyclabilité[[#This Row],[Code Valobat]]),"",IF(OR('Calculs'!A1899="08",MID(Recyclabilité[[#This Row],[Code Valobat]],4,4)="0804",MID(Recyclabilité[[#This Row],[Code Valobat]],4,4)="0709",MID(Recyclabilité[[#This Row],[Code Valobat]],1,7)="6121107"),"Non recyclable",_xlfn.XLOOKUP('Calculs'!Q1899,'Combinaisons'!A:A,'Combinaisons'!B:B,"Merci de répondre à toutes les questions")))</f>
        <v/>
      </c>
      <c r="E1900" s="65" t="str">
        <f>IF(ISBLANK(Recyclabilité[[#This Row],[Code Valobat]]),"",IF(OR('Calculs'!A1899="08",MID(Recyclabilité[[#This Row],[Code Valobat]],4,4)="0804",MID(Recyclabilité[[#This Row],[Code Valobat]],4,4)="0709",MID(Recyclabilité[[#This Row],[Code Valobat]],1,7)="6121107"),"",_xlfn.XLOOKUP('Calculs'!B1899,Questions!A:A,Questions!B:B,"ERREUR QUESTION")))</f>
        <v/>
      </c>
      <c r="G1900" s="65" t="str">
        <f>IF(OR(ISBLANK(Recyclabilité[[#This Row],[Réponse 1]]),'Calculs'!D1899="0",_xlfn.XLOOKUP('Calculs'!D1899,'Réponses'!C:C,'Réponses'!F:F,"ERREUR VISIBILITE")=0),"",_xlfn.XLOOKUP(_xlfn.XLOOKUP('Calculs'!D1899,'Réponses'!C:C,'Réponses'!F:F,"ERREUR VISIBILITE"),Questions!A:A,Questions!B:B,"ERREUR QUESTION"))</f>
        <v/>
      </c>
      <c r="I1900" s="65" t="str">
        <f>IF(OR(ISBLANK(Recyclabilité[[#This Row],[Réponse 2]]),'Calculs'!G1899="0",_xlfn.XLOOKUP('Calculs'!G1899,'Réponses'!C:C,'Réponses'!F:F,"ERREUR VISIBILITE")=0),"",_xlfn.XLOOKUP(_xlfn.XLOOKUP('Calculs'!G1899,'Réponses'!C:C,'Réponses'!F:F,"ERREUR VISIBILITE"),Questions!A:A,Questions!B:B,"ERREUR QUESTION"))</f>
        <v/>
      </c>
      <c r="K1900" s="65" t="str">
        <f>IF(OR(ISBLANK(Recyclabilité[[#This Row],[Réponse 3]]),'Calculs'!J1899="0",_xlfn.XLOOKUP('Calculs'!J1899,'Réponses'!C:C,'Réponses'!F:F,"ERREUR VISIBILITE")=0),"",_xlfn.XLOOKUP(_xlfn.XLOOKUP('Calculs'!J1899,'Réponses'!C:C,'Réponses'!F:F,"ERREUR VISIBILITE"),Questions!A:A,Questions!B:B,"ERREUR QUESTION"))</f>
        <v/>
      </c>
      <c r="M1900" s="65" t="str">
        <f>IF(OR(ISBLANK(Recyclabilité[[#This Row],[Réponse 4]]),'Calculs'!M1899="0",_xlfn.XLOOKUP('Calculs'!M1899,'Réponses'!C:C,'Réponses'!F:F,"ERREUR VISIBILITE")=0),"",_xlfn.XLOOKUP(_xlfn.XLOOKUP('Calculs'!M1899,'Réponses'!C:C,'Réponses'!F:F,"ERREUR VISIBILITE"),Questions!A:A,Questions!B:B,"ERREUR QUESTION"))</f>
        <v/>
      </c>
    </row>
    <row r="1901" spans="4:13" ht="60" customHeight="1" x14ac:dyDescent="0.25">
      <c r="D1901" s="29" t="str">
        <f>IF(ISBLANK(Recyclabilité[[#This Row],[Code Valobat]]),"",IF(OR('Calculs'!A1900="08",MID(Recyclabilité[[#This Row],[Code Valobat]],4,4)="0804",MID(Recyclabilité[[#This Row],[Code Valobat]],4,4)="0709",MID(Recyclabilité[[#This Row],[Code Valobat]],1,7)="6121107"),"Non recyclable",_xlfn.XLOOKUP('Calculs'!Q1900,'Combinaisons'!A:A,'Combinaisons'!B:B,"Merci de répondre à toutes les questions")))</f>
        <v/>
      </c>
      <c r="E1901" s="65" t="str">
        <f>IF(ISBLANK(Recyclabilité[[#This Row],[Code Valobat]]),"",IF(OR('Calculs'!A1900="08",MID(Recyclabilité[[#This Row],[Code Valobat]],4,4)="0804",MID(Recyclabilité[[#This Row],[Code Valobat]],4,4)="0709",MID(Recyclabilité[[#This Row],[Code Valobat]],1,7)="6121107"),"",_xlfn.XLOOKUP('Calculs'!B1900,Questions!A:A,Questions!B:B,"ERREUR QUESTION")))</f>
        <v/>
      </c>
      <c r="G1901" s="65" t="str">
        <f>IF(OR(ISBLANK(Recyclabilité[[#This Row],[Réponse 1]]),'Calculs'!D1900="0",_xlfn.XLOOKUP('Calculs'!D1900,'Réponses'!C:C,'Réponses'!F:F,"ERREUR VISIBILITE")=0),"",_xlfn.XLOOKUP(_xlfn.XLOOKUP('Calculs'!D1900,'Réponses'!C:C,'Réponses'!F:F,"ERREUR VISIBILITE"),Questions!A:A,Questions!B:B,"ERREUR QUESTION"))</f>
        <v/>
      </c>
      <c r="I1901" s="65" t="str">
        <f>IF(OR(ISBLANK(Recyclabilité[[#This Row],[Réponse 2]]),'Calculs'!G1900="0",_xlfn.XLOOKUP('Calculs'!G1900,'Réponses'!C:C,'Réponses'!F:F,"ERREUR VISIBILITE")=0),"",_xlfn.XLOOKUP(_xlfn.XLOOKUP('Calculs'!G1900,'Réponses'!C:C,'Réponses'!F:F,"ERREUR VISIBILITE"),Questions!A:A,Questions!B:B,"ERREUR QUESTION"))</f>
        <v/>
      </c>
      <c r="K1901" s="65" t="str">
        <f>IF(OR(ISBLANK(Recyclabilité[[#This Row],[Réponse 3]]),'Calculs'!J1900="0",_xlfn.XLOOKUP('Calculs'!J1900,'Réponses'!C:C,'Réponses'!F:F,"ERREUR VISIBILITE")=0),"",_xlfn.XLOOKUP(_xlfn.XLOOKUP('Calculs'!J1900,'Réponses'!C:C,'Réponses'!F:F,"ERREUR VISIBILITE"),Questions!A:A,Questions!B:B,"ERREUR QUESTION"))</f>
        <v/>
      </c>
      <c r="M1901" s="65" t="str">
        <f>IF(OR(ISBLANK(Recyclabilité[[#This Row],[Réponse 4]]),'Calculs'!M1900="0",_xlfn.XLOOKUP('Calculs'!M1900,'Réponses'!C:C,'Réponses'!F:F,"ERREUR VISIBILITE")=0),"",_xlfn.XLOOKUP(_xlfn.XLOOKUP('Calculs'!M1900,'Réponses'!C:C,'Réponses'!F:F,"ERREUR VISIBILITE"),Questions!A:A,Questions!B:B,"ERREUR QUESTION"))</f>
        <v/>
      </c>
    </row>
    <row r="1902" spans="4:13" ht="60" customHeight="1" x14ac:dyDescent="0.25">
      <c r="D1902" s="29" t="str">
        <f>IF(ISBLANK(Recyclabilité[[#This Row],[Code Valobat]]),"",IF(OR('Calculs'!A1901="08",MID(Recyclabilité[[#This Row],[Code Valobat]],4,4)="0804",MID(Recyclabilité[[#This Row],[Code Valobat]],4,4)="0709",MID(Recyclabilité[[#This Row],[Code Valobat]],1,7)="6121107"),"Non recyclable",_xlfn.XLOOKUP('Calculs'!Q1901,'Combinaisons'!A:A,'Combinaisons'!B:B,"Merci de répondre à toutes les questions")))</f>
        <v/>
      </c>
      <c r="E1902" s="65" t="str">
        <f>IF(ISBLANK(Recyclabilité[[#This Row],[Code Valobat]]),"",IF(OR('Calculs'!A1901="08",MID(Recyclabilité[[#This Row],[Code Valobat]],4,4)="0804",MID(Recyclabilité[[#This Row],[Code Valobat]],4,4)="0709",MID(Recyclabilité[[#This Row],[Code Valobat]],1,7)="6121107"),"",_xlfn.XLOOKUP('Calculs'!B1901,Questions!A:A,Questions!B:B,"ERREUR QUESTION")))</f>
        <v/>
      </c>
      <c r="G1902" s="65" t="str">
        <f>IF(OR(ISBLANK(Recyclabilité[[#This Row],[Réponse 1]]),'Calculs'!D1901="0",_xlfn.XLOOKUP('Calculs'!D1901,'Réponses'!C:C,'Réponses'!F:F,"ERREUR VISIBILITE")=0),"",_xlfn.XLOOKUP(_xlfn.XLOOKUP('Calculs'!D1901,'Réponses'!C:C,'Réponses'!F:F,"ERREUR VISIBILITE"),Questions!A:A,Questions!B:B,"ERREUR QUESTION"))</f>
        <v/>
      </c>
      <c r="I1902" s="65" t="str">
        <f>IF(OR(ISBLANK(Recyclabilité[[#This Row],[Réponse 2]]),'Calculs'!G1901="0",_xlfn.XLOOKUP('Calculs'!G1901,'Réponses'!C:C,'Réponses'!F:F,"ERREUR VISIBILITE")=0),"",_xlfn.XLOOKUP(_xlfn.XLOOKUP('Calculs'!G1901,'Réponses'!C:C,'Réponses'!F:F,"ERREUR VISIBILITE"),Questions!A:A,Questions!B:B,"ERREUR QUESTION"))</f>
        <v/>
      </c>
      <c r="K1902" s="65" t="str">
        <f>IF(OR(ISBLANK(Recyclabilité[[#This Row],[Réponse 3]]),'Calculs'!J1901="0",_xlfn.XLOOKUP('Calculs'!J1901,'Réponses'!C:C,'Réponses'!F:F,"ERREUR VISIBILITE")=0),"",_xlfn.XLOOKUP(_xlfn.XLOOKUP('Calculs'!J1901,'Réponses'!C:C,'Réponses'!F:F,"ERREUR VISIBILITE"),Questions!A:A,Questions!B:B,"ERREUR QUESTION"))</f>
        <v/>
      </c>
      <c r="M1902" s="65" t="str">
        <f>IF(OR(ISBLANK(Recyclabilité[[#This Row],[Réponse 4]]),'Calculs'!M1901="0",_xlfn.XLOOKUP('Calculs'!M1901,'Réponses'!C:C,'Réponses'!F:F,"ERREUR VISIBILITE")=0),"",_xlfn.XLOOKUP(_xlfn.XLOOKUP('Calculs'!M1901,'Réponses'!C:C,'Réponses'!F:F,"ERREUR VISIBILITE"),Questions!A:A,Questions!B:B,"ERREUR QUESTION"))</f>
        <v/>
      </c>
    </row>
    <row r="1903" spans="4:13" ht="60" customHeight="1" x14ac:dyDescent="0.25">
      <c r="D1903" s="29" t="str">
        <f>IF(ISBLANK(Recyclabilité[[#This Row],[Code Valobat]]),"",IF(OR('Calculs'!A1902="08",MID(Recyclabilité[[#This Row],[Code Valobat]],4,4)="0804",MID(Recyclabilité[[#This Row],[Code Valobat]],4,4)="0709",MID(Recyclabilité[[#This Row],[Code Valobat]],1,7)="6121107"),"Non recyclable",_xlfn.XLOOKUP('Calculs'!Q1902,'Combinaisons'!A:A,'Combinaisons'!B:B,"Merci de répondre à toutes les questions")))</f>
        <v/>
      </c>
      <c r="E1903" s="65" t="str">
        <f>IF(ISBLANK(Recyclabilité[[#This Row],[Code Valobat]]),"",IF(OR('Calculs'!A1902="08",MID(Recyclabilité[[#This Row],[Code Valobat]],4,4)="0804",MID(Recyclabilité[[#This Row],[Code Valobat]],4,4)="0709",MID(Recyclabilité[[#This Row],[Code Valobat]],1,7)="6121107"),"",_xlfn.XLOOKUP('Calculs'!B1902,Questions!A:A,Questions!B:B,"ERREUR QUESTION")))</f>
        <v/>
      </c>
      <c r="G1903" s="65" t="str">
        <f>IF(OR(ISBLANK(Recyclabilité[[#This Row],[Réponse 1]]),'Calculs'!D1902="0",_xlfn.XLOOKUP('Calculs'!D1902,'Réponses'!C:C,'Réponses'!F:F,"ERREUR VISIBILITE")=0),"",_xlfn.XLOOKUP(_xlfn.XLOOKUP('Calculs'!D1902,'Réponses'!C:C,'Réponses'!F:F,"ERREUR VISIBILITE"),Questions!A:A,Questions!B:B,"ERREUR QUESTION"))</f>
        <v/>
      </c>
      <c r="I1903" s="65" t="str">
        <f>IF(OR(ISBLANK(Recyclabilité[[#This Row],[Réponse 2]]),'Calculs'!G1902="0",_xlfn.XLOOKUP('Calculs'!G1902,'Réponses'!C:C,'Réponses'!F:F,"ERREUR VISIBILITE")=0),"",_xlfn.XLOOKUP(_xlfn.XLOOKUP('Calculs'!G1902,'Réponses'!C:C,'Réponses'!F:F,"ERREUR VISIBILITE"),Questions!A:A,Questions!B:B,"ERREUR QUESTION"))</f>
        <v/>
      </c>
      <c r="K1903" s="65" t="str">
        <f>IF(OR(ISBLANK(Recyclabilité[[#This Row],[Réponse 3]]),'Calculs'!J1902="0",_xlfn.XLOOKUP('Calculs'!J1902,'Réponses'!C:C,'Réponses'!F:F,"ERREUR VISIBILITE")=0),"",_xlfn.XLOOKUP(_xlfn.XLOOKUP('Calculs'!J1902,'Réponses'!C:C,'Réponses'!F:F,"ERREUR VISIBILITE"),Questions!A:A,Questions!B:B,"ERREUR QUESTION"))</f>
        <v/>
      </c>
      <c r="M1903" s="65" t="str">
        <f>IF(OR(ISBLANK(Recyclabilité[[#This Row],[Réponse 4]]),'Calculs'!M1902="0",_xlfn.XLOOKUP('Calculs'!M1902,'Réponses'!C:C,'Réponses'!F:F,"ERREUR VISIBILITE")=0),"",_xlfn.XLOOKUP(_xlfn.XLOOKUP('Calculs'!M1902,'Réponses'!C:C,'Réponses'!F:F,"ERREUR VISIBILITE"),Questions!A:A,Questions!B:B,"ERREUR QUESTION"))</f>
        <v/>
      </c>
    </row>
    <row r="1904" spans="4:13" ht="60" customHeight="1" x14ac:dyDescent="0.25">
      <c r="D1904" s="29" t="str">
        <f>IF(ISBLANK(Recyclabilité[[#This Row],[Code Valobat]]),"",IF(OR('Calculs'!A1903="08",MID(Recyclabilité[[#This Row],[Code Valobat]],4,4)="0804",MID(Recyclabilité[[#This Row],[Code Valobat]],4,4)="0709",MID(Recyclabilité[[#This Row],[Code Valobat]],1,7)="6121107"),"Non recyclable",_xlfn.XLOOKUP('Calculs'!Q1903,'Combinaisons'!A:A,'Combinaisons'!B:B,"Merci de répondre à toutes les questions")))</f>
        <v/>
      </c>
      <c r="E1904" s="65" t="str">
        <f>IF(ISBLANK(Recyclabilité[[#This Row],[Code Valobat]]),"",IF(OR('Calculs'!A1903="08",MID(Recyclabilité[[#This Row],[Code Valobat]],4,4)="0804",MID(Recyclabilité[[#This Row],[Code Valobat]],4,4)="0709",MID(Recyclabilité[[#This Row],[Code Valobat]],1,7)="6121107"),"",_xlfn.XLOOKUP('Calculs'!B1903,Questions!A:A,Questions!B:B,"ERREUR QUESTION")))</f>
        <v/>
      </c>
      <c r="G1904" s="65" t="str">
        <f>IF(OR(ISBLANK(Recyclabilité[[#This Row],[Réponse 1]]),'Calculs'!D1903="0",_xlfn.XLOOKUP('Calculs'!D1903,'Réponses'!C:C,'Réponses'!F:F,"ERREUR VISIBILITE")=0),"",_xlfn.XLOOKUP(_xlfn.XLOOKUP('Calculs'!D1903,'Réponses'!C:C,'Réponses'!F:F,"ERREUR VISIBILITE"),Questions!A:A,Questions!B:B,"ERREUR QUESTION"))</f>
        <v/>
      </c>
      <c r="I1904" s="65" t="str">
        <f>IF(OR(ISBLANK(Recyclabilité[[#This Row],[Réponse 2]]),'Calculs'!G1903="0",_xlfn.XLOOKUP('Calculs'!G1903,'Réponses'!C:C,'Réponses'!F:F,"ERREUR VISIBILITE")=0),"",_xlfn.XLOOKUP(_xlfn.XLOOKUP('Calculs'!G1903,'Réponses'!C:C,'Réponses'!F:F,"ERREUR VISIBILITE"),Questions!A:A,Questions!B:B,"ERREUR QUESTION"))</f>
        <v/>
      </c>
      <c r="K1904" s="65" t="str">
        <f>IF(OR(ISBLANK(Recyclabilité[[#This Row],[Réponse 3]]),'Calculs'!J1903="0",_xlfn.XLOOKUP('Calculs'!J1903,'Réponses'!C:C,'Réponses'!F:F,"ERREUR VISIBILITE")=0),"",_xlfn.XLOOKUP(_xlfn.XLOOKUP('Calculs'!J1903,'Réponses'!C:C,'Réponses'!F:F,"ERREUR VISIBILITE"),Questions!A:A,Questions!B:B,"ERREUR QUESTION"))</f>
        <v/>
      </c>
      <c r="M1904" s="65" t="str">
        <f>IF(OR(ISBLANK(Recyclabilité[[#This Row],[Réponse 4]]),'Calculs'!M1903="0",_xlfn.XLOOKUP('Calculs'!M1903,'Réponses'!C:C,'Réponses'!F:F,"ERREUR VISIBILITE")=0),"",_xlfn.XLOOKUP(_xlfn.XLOOKUP('Calculs'!M1903,'Réponses'!C:C,'Réponses'!F:F,"ERREUR VISIBILITE"),Questions!A:A,Questions!B:B,"ERREUR QUESTION"))</f>
        <v/>
      </c>
    </row>
    <row r="1905" spans="4:13" ht="60" customHeight="1" x14ac:dyDescent="0.25">
      <c r="D1905" s="29" t="str">
        <f>IF(ISBLANK(Recyclabilité[[#This Row],[Code Valobat]]),"",IF(OR('Calculs'!A1904="08",MID(Recyclabilité[[#This Row],[Code Valobat]],4,4)="0804",MID(Recyclabilité[[#This Row],[Code Valobat]],4,4)="0709",MID(Recyclabilité[[#This Row],[Code Valobat]],1,7)="6121107"),"Non recyclable",_xlfn.XLOOKUP('Calculs'!Q1904,'Combinaisons'!A:A,'Combinaisons'!B:B,"Merci de répondre à toutes les questions")))</f>
        <v/>
      </c>
      <c r="E1905" s="65" t="str">
        <f>IF(ISBLANK(Recyclabilité[[#This Row],[Code Valobat]]),"",IF(OR('Calculs'!A1904="08",MID(Recyclabilité[[#This Row],[Code Valobat]],4,4)="0804",MID(Recyclabilité[[#This Row],[Code Valobat]],4,4)="0709",MID(Recyclabilité[[#This Row],[Code Valobat]],1,7)="6121107"),"",_xlfn.XLOOKUP('Calculs'!B1904,Questions!A:A,Questions!B:B,"ERREUR QUESTION")))</f>
        <v/>
      </c>
      <c r="G1905" s="65" t="str">
        <f>IF(OR(ISBLANK(Recyclabilité[[#This Row],[Réponse 1]]),'Calculs'!D1904="0",_xlfn.XLOOKUP('Calculs'!D1904,'Réponses'!C:C,'Réponses'!F:F,"ERREUR VISIBILITE")=0),"",_xlfn.XLOOKUP(_xlfn.XLOOKUP('Calculs'!D1904,'Réponses'!C:C,'Réponses'!F:F,"ERREUR VISIBILITE"),Questions!A:A,Questions!B:B,"ERREUR QUESTION"))</f>
        <v/>
      </c>
      <c r="I1905" s="65" t="str">
        <f>IF(OR(ISBLANK(Recyclabilité[[#This Row],[Réponse 2]]),'Calculs'!G1904="0",_xlfn.XLOOKUP('Calculs'!G1904,'Réponses'!C:C,'Réponses'!F:F,"ERREUR VISIBILITE")=0),"",_xlfn.XLOOKUP(_xlfn.XLOOKUP('Calculs'!G1904,'Réponses'!C:C,'Réponses'!F:F,"ERREUR VISIBILITE"),Questions!A:A,Questions!B:B,"ERREUR QUESTION"))</f>
        <v/>
      </c>
      <c r="K1905" s="65" t="str">
        <f>IF(OR(ISBLANK(Recyclabilité[[#This Row],[Réponse 3]]),'Calculs'!J1904="0",_xlfn.XLOOKUP('Calculs'!J1904,'Réponses'!C:C,'Réponses'!F:F,"ERREUR VISIBILITE")=0),"",_xlfn.XLOOKUP(_xlfn.XLOOKUP('Calculs'!J1904,'Réponses'!C:C,'Réponses'!F:F,"ERREUR VISIBILITE"),Questions!A:A,Questions!B:B,"ERREUR QUESTION"))</f>
        <v/>
      </c>
      <c r="M1905" s="65" t="str">
        <f>IF(OR(ISBLANK(Recyclabilité[[#This Row],[Réponse 4]]),'Calculs'!M1904="0",_xlfn.XLOOKUP('Calculs'!M1904,'Réponses'!C:C,'Réponses'!F:F,"ERREUR VISIBILITE")=0),"",_xlfn.XLOOKUP(_xlfn.XLOOKUP('Calculs'!M1904,'Réponses'!C:C,'Réponses'!F:F,"ERREUR VISIBILITE"),Questions!A:A,Questions!B:B,"ERREUR QUESTION"))</f>
        <v/>
      </c>
    </row>
    <row r="1906" spans="4:13" ht="60" customHeight="1" x14ac:dyDescent="0.25">
      <c r="D1906" s="29" t="str">
        <f>IF(ISBLANK(Recyclabilité[[#This Row],[Code Valobat]]),"",IF(OR('Calculs'!A1905="08",MID(Recyclabilité[[#This Row],[Code Valobat]],4,4)="0804",MID(Recyclabilité[[#This Row],[Code Valobat]],4,4)="0709",MID(Recyclabilité[[#This Row],[Code Valobat]],1,7)="6121107"),"Non recyclable",_xlfn.XLOOKUP('Calculs'!Q1905,'Combinaisons'!A:A,'Combinaisons'!B:B,"Merci de répondre à toutes les questions")))</f>
        <v/>
      </c>
      <c r="E1906" s="65" t="str">
        <f>IF(ISBLANK(Recyclabilité[[#This Row],[Code Valobat]]),"",IF(OR('Calculs'!A1905="08",MID(Recyclabilité[[#This Row],[Code Valobat]],4,4)="0804",MID(Recyclabilité[[#This Row],[Code Valobat]],4,4)="0709",MID(Recyclabilité[[#This Row],[Code Valobat]],1,7)="6121107"),"",_xlfn.XLOOKUP('Calculs'!B1905,Questions!A:A,Questions!B:B,"ERREUR QUESTION")))</f>
        <v/>
      </c>
      <c r="G1906" s="65" t="str">
        <f>IF(OR(ISBLANK(Recyclabilité[[#This Row],[Réponse 1]]),'Calculs'!D1905="0",_xlfn.XLOOKUP('Calculs'!D1905,'Réponses'!C:C,'Réponses'!F:F,"ERREUR VISIBILITE")=0),"",_xlfn.XLOOKUP(_xlfn.XLOOKUP('Calculs'!D1905,'Réponses'!C:C,'Réponses'!F:F,"ERREUR VISIBILITE"),Questions!A:A,Questions!B:B,"ERREUR QUESTION"))</f>
        <v/>
      </c>
      <c r="I1906" s="65" t="str">
        <f>IF(OR(ISBLANK(Recyclabilité[[#This Row],[Réponse 2]]),'Calculs'!G1905="0",_xlfn.XLOOKUP('Calculs'!G1905,'Réponses'!C:C,'Réponses'!F:F,"ERREUR VISIBILITE")=0),"",_xlfn.XLOOKUP(_xlfn.XLOOKUP('Calculs'!G1905,'Réponses'!C:C,'Réponses'!F:F,"ERREUR VISIBILITE"),Questions!A:A,Questions!B:B,"ERREUR QUESTION"))</f>
        <v/>
      </c>
      <c r="K1906" s="65" t="str">
        <f>IF(OR(ISBLANK(Recyclabilité[[#This Row],[Réponse 3]]),'Calculs'!J1905="0",_xlfn.XLOOKUP('Calculs'!J1905,'Réponses'!C:C,'Réponses'!F:F,"ERREUR VISIBILITE")=0),"",_xlfn.XLOOKUP(_xlfn.XLOOKUP('Calculs'!J1905,'Réponses'!C:C,'Réponses'!F:F,"ERREUR VISIBILITE"),Questions!A:A,Questions!B:B,"ERREUR QUESTION"))</f>
        <v/>
      </c>
      <c r="M1906" s="65" t="str">
        <f>IF(OR(ISBLANK(Recyclabilité[[#This Row],[Réponse 4]]),'Calculs'!M1905="0",_xlfn.XLOOKUP('Calculs'!M1905,'Réponses'!C:C,'Réponses'!F:F,"ERREUR VISIBILITE")=0),"",_xlfn.XLOOKUP(_xlfn.XLOOKUP('Calculs'!M1905,'Réponses'!C:C,'Réponses'!F:F,"ERREUR VISIBILITE"),Questions!A:A,Questions!B:B,"ERREUR QUESTION"))</f>
        <v/>
      </c>
    </row>
    <row r="1907" spans="4:13" ht="60" customHeight="1" x14ac:dyDescent="0.25">
      <c r="D1907" s="29" t="str">
        <f>IF(ISBLANK(Recyclabilité[[#This Row],[Code Valobat]]),"",IF(OR('Calculs'!A1906="08",MID(Recyclabilité[[#This Row],[Code Valobat]],4,4)="0804",MID(Recyclabilité[[#This Row],[Code Valobat]],4,4)="0709",MID(Recyclabilité[[#This Row],[Code Valobat]],1,7)="6121107"),"Non recyclable",_xlfn.XLOOKUP('Calculs'!Q1906,'Combinaisons'!A:A,'Combinaisons'!B:B,"Merci de répondre à toutes les questions")))</f>
        <v/>
      </c>
      <c r="E1907" s="65" t="str">
        <f>IF(ISBLANK(Recyclabilité[[#This Row],[Code Valobat]]),"",IF(OR('Calculs'!A1906="08",MID(Recyclabilité[[#This Row],[Code Valobat]],4,4)="0804",MID(Recyclabilité[[#This Row],[Code Valobat]],4,4)="0709",MID(Recyclabilité[[#This Row],[Code Valobat]],1,7)="6121107"),"",_xlfn.XLOOKUP('Calculs'!B1906,Questions!A:A,Questions!B:B,"ERREUR QUESTION")))</f>
        <v/>
      </c>
      <c r="G1907" s="65" t="str">
        <f>IF(OR(ISBLANK(Recyclabilité[[#This Row],[Réponse 1]]),'Calculs'!D1906="0",_xlfn.XLOOKUP('Calculs'!D1906,'Réponses'!C:C,'Réponses'!F:F,"ERREUR VISIBILITE")=0),"",_xlfn.XLOOKUP(_xlfn.XLOOKUP('Calculs'!D1906,'Réponses'!C:C,'Réponses'!F:F,"ERREUR VISIBILITE"),Questions!A:A,Questions!B:B,"ERREUR QUESTION"))</f>
        <v/>
      </c>
      <c r="I1907" s="65" t="str">
        <f>IF(OR(ISBLANK(Recyclabilité[[#This Row],[Réponse 2]]),'Calculs'!G1906="0",_xlfn.XLOOKUP('Calculs'!G1906,'Réponses'!C:C,'Réponses'!F:F,"ERREUR VISIBILITE")=0),"",_xlfn.XLOOKUP(_xlfn.XLOOKUP('Calculs'!G1906,'Réponses'!C:C,'Réponses'!F:F,"ERREUR VISIBILITE"),Questions!A:A,Questions!B:B,"ERREUR QUESTION"))</f>
        <v/>
      </c>
      <c r="K1907" s="65" t="str">
        <f>IF(OR(ISBLANK(Recyclabilité[[#This Row],[Réponse 3]]),'Calculs'!J1906="0",_xlfn.XLOOKUP('Calculs'!J1906,'Réponses'!C:C,'Réponses'!F:F,"ERREUR VISIBILITE")=0),"",_xlfn.XLOOKUP(_xlfn.XLOOKUP('Calculs'!J1906,'Réponses'!C:C,'Réponses'!F:F,"ERREUR VISIBILITE"),Questions!A:A,Questions!B:B,"ERREUR QUESTION"))</f>
        <v/>
      </c>
      <c r="M1907" s="65" t="str">
        <f>IF(OR(ISBLANK(Recyclabilité[[#This Row],[Réponse 4]]),'Calculs'!M1906="0",_xlfn.XLOOKUP('Calculs'!M1906,'Réponses'!C:C,'Réponses'!F:F,"ERREUR VISIBILITE")=0),"",_xlfn.XLOOKUP(_xlfn.XLOOKUP('Calculs'!M1906,'Réponses'!C:C,'Réponses'!F:F,"ERREUR VISIBILITE"),Questions!A:A,Questions!B:B,"ERREUR QUESTION"))</f>
        <v/>
      </c>
    </row>
    <row r="1908" spans="4:13" ht="60" customHeight="1" x14ac:dyDescent="0.25">
      <c r="D1908" s="29" t="str">
        <f>IF(ISBLANK(Recyclabilité[[#This Row],[Code Valobat]]),"",IF(OR('Calculs'!A1907="08",MID(Recyclabilité[[#This Row],[Code Valobat]],4,4)="0804",MID(Recyclabilité[[#This Row],[Code Valobat]],4,4)="0709",MID(Recyclabilité[[#This Row],[Code Valobat]],1,7)="6121107"),"Non recyclable",_xlfn.XLOOKUP('Calculs'!Q1907,'Combinaisons'!A:A,'Combinaisons'!B:B,"Merci de répondre à toutes les questions")))</f>
        <v/>
      </c>
      <c r="E1908" s="65" t="str">
        <f>IF(ISBLANK(Recyclabilité[[#This Row],[Code Valobat]]),"",IF(OR('Calculs'!A1907="08",MID(Recyclabilité[[#This Row],[Code Valobat]],4,4)="0804",MID(Recyclabilité[[#This Row],[Code Valobat]],4,4)="0709",MID(Recyclabilité[[#This Row],[Code Valobat]],1,7)="6121107"),"",_xlfn.XLOOKUP('Calculs'!B1907,Questions!A:A,Questions!B:B,"ERREUR QUESTION")))</f>
        <v/>
      </c>
      <c r="G1908" s="65" t="str">
        <f>IF(OR(ISBLANK(Recyclabilité[[#This Row],[Réponse 1]]),'Calculs'!D1907="0",_xlfn.XLOOKUP('Calculs'!D1907,'Réponses'!C:C,'Réponses'!F:F,"ERREUR VISIBILITE")=0),"",_xlfn.XLOOKUP(_xlfn.XLOOKUP('Calculs'!D1907,'Réponses'!C:C,'Réponses'!F:F,"ERREUR VISIBILITE"),Questions!A:A,Questions!B:B,"ERREUR QUESTION"))</f>
        <v/>
      </c>
      <c r="I1908" s="65" t="str">
        <f>IF(OR(ISBLANK(Recyclabilité[[#This Row],[Réponse 2]]),'Calculs'!G1907="0",_xlfn.XLOOKUP('Calculs'!G1907,'Réponses'!C:C,'Réponses'!F:F,"ERREUR VISIBILITE")=0),"",_xlfn.XLOOKUP(_xlfn.XLOOKUP('Calculs'!G1907,'Réponses'!C:C,'Réponses'!F:F,"ERREUR VISIBILITE"),Questions!A:A,Questions!B:B,"ERREUR QUESTION"))</f>
        <v/>
      </c>
      <c r="K1908" s="65" t="str">
        <f>IF(OR(ISBLANK(Recyclabilité[[#This Row],[Réponse 3]]),'Calculs'!J1907="0",_xlfn.XLOOKUP('Calculs'!J1907,'Réponses'!C:C,'Réponses'!F:F,"ERREUR VISIBILITE")=0),"",_xlfn.XLOOKUP(_xlfn.XLOOKUP('Calculs'!J1907,'Réponses'!C:C,'Réponses'!F:F,"ERREUR VISIBILITE"),Questions!A:A,Questions!B:B,"ERREUR QUESTION"))</f>
        <v/>
      </c>
      <c r="M1908" s="65" t="str">
        <f>IF(OR(ISBLANK(Recyclabilité[[#This Row],[Réponse 4]]),'Calculs'!M1907="0",_xlfn.XLOOKUP('Calculs'!M1907,'Réponses'!C:C,'Réponses'!F:F,"ERREUR VISIBILITE")=0),"",_xlfn.XLOOKUP(_xlfn.XLOOKUP('Calculs'!M1907,'Réponses'!C:C,'Réponses'!F:F,"ERREUR VISIBILITE"),Questions!A:A,Questions!B:B,"ERREUR QUESTION"))</f>
        <v/>
      </c>
    </row>
    <row r="1909" spans="4:13" ht="60" customHeight="1" x14ac:dyDescent="0.25">
      <c r="D1909" s="29" t="str">
        <f>IF(ISBLANK(Recyclabilité[[#This Row],[Code Valobat]]),"",IF(OR('Calculs'!A1908="08",MID(Recyclabilité[[#This Row],[Code Valobat]],4,4)="0804",MID(Recyclabilité[[#This Row],[Code Valobat]],4,4)="0709",MID(Recyclabilité[[#This Row],[Code Valobat]],1,7)="6121107"),"Non recyclable",_xlfn.XLOOKUP('Calculs'!Q1908,'Combinaisons'!A:A,'Combinaisons'!B:B,"Merci de répondre à toutes les questions")))</f>
        <v/>
      </c>
      <c r="E1909" s="65" t="str">
        <f>IF(ISBLANK(Recyclabilité[[#This Row],[Code Valobat]]),"",IF(OR('Calculs'!A1908="08",MID(Recyclabilité[[#This Row],[Code Valobat]],4,4)="0804",MID(Recyclabilité[[#This Row],[Code Valobat]],4,4)="0709",MID(Recyclabilité[[#This Row],[Code Valobat]],1,7)="6121107"),"",_xlfn.XLOOKUP('Calculs'!B1908,Questions!A:A,Questions!B:B,"ERREUR QUESTION")))</f>
        <v/>
      </c>
      <c r="G1909" s="65" t="str">
        <f>IF(OR(ISBLANK(Recyclabilité[[#This Row],[Réponse 1]]),'Calculs'!D1908="0",_xlfn.XLOOKUP('Calculs'!D1908,'Réponses'!C:C,'Réponses'!F:F,"ERREUR VISIBILITE")=0),"",_xlfn.XLOOKUP(_xlfn.XLOOKUP('Calculs'!D1908,'Réponses'!C:C,'Réponses'!F:F,"ERREUR VISIBILITE"),Questions!A:A,Questions!B:B,"ERREUR QUESTION"))</f>
        <v/>
      </c>
      <c r="I1909" s="65" t="str">
        <f>IF(OR(ISBLANK(Recyclabilité[[#This Row],[Réponse 2]]),'Calculs'!G1908="0",_xlfn.XLOOKUP('Calculs'!G1908,'Réponses'!C:C,'Réponses'!F:F,"ERREUR VISIBILITE")=0),"",_xlfn.XLOOKUP(_xlfn.XLOOKUP('Calculs'!G1908,'Réponses'!C:C,'Réponses'!F:F,"ERREUR VISIBILITE"),Questions!A:A,Questions!B:B,"ERREUR QUESTION"))</f>
        <v/>
      </c>
      <c r="K1909" s="65" t="str">
        <f>IF(OR(ISBLANK(Recyclabilité[[#This Row],[Réponse 3]]),'Calculs'!J1908="0",_xlfn.XLOOKUP('Calculs'!J1908,'Réponses'!C:C,'Réponses'!F:F,"ERREUR VISIBILITE")=0),"",_xlfn.XLOOKUP(_xlfn.XLOOKUP('Calculs'!J1908,'Réponses'!C:C,'Réponses'!F:F,"ERREUR VISIBILITE"),Questions!A:A,Questions!B:B,"ERREUR QUESTION"))</f>
        <v/>
      </c>
      <c r="M1909" s="65" t="str">
        <f>IF(OR(ISBLANK(Recyclabilité[[#This Row],[Réponse 4]]),'Calculs'!M1908="0",_xlfn.XLOOKUP('Calculs'!M1908,'Réponses'!C:C,'Réponses'!F:F,"ERREUR VISIBILITE")=0),"",_xlfn.XLOOKUP(_xlfn.XLOOKUP('Calculs'!M1908,'Réponses'!C:C,'Réponses'!F:F,"ERREUR VISIBILITE"),Questions!A:A,Questions!B:B,"ERREUR QUESTION"))</f>
        <v/>
      </c>
    </row>
    <row r="1910" spans="4:13" ht="60" customHeight="1" x14ac:dyDescent="0.25">
      <c r="D1910" s="29" t="str">
        <f>IF(ISBLANK(Recyclabilité[[#This Row],[Code Valobat]]),"",IF(OR('Calculs'!A1909="08",MID(Recyclabilité[[#This Row],[Code Valobat]],4,4)="0804",MID(Recyclabilité[[#This Row],[Code Valobat]],4,4)="0709",MID(Recyclabilité[[#This Row],[Code Valobat]],1,7)="6121107"),"Non recyclable",_xlfn.XLOOKUP('Calculs'!Q1909,'Combinaisons'!A:A,'Combinaisons'!B:B,"Merci de répondre à toutes les questions")))</f>
        <v/>
      </c>
      <c r="E1910" s="65" t="str">
        <f>IF(ISBLANK(Recyclabilité[[#This Row],[Code Valobat]]),"",IF(OR('Calculs'!A1909="08",MID(Recyclabilité[[#This Row],[Code Valobat]],4,4)="0804",MID(Recyclabilité[[#This Row],[Code Valobat]],4,4)="0709",MID(Recyclabilité[[#This Row],[Code Valobat]],1,7)="6121107"),"",_xlfn.XLOOKUP('Calculs'!B1909,Questions!A:A,Questions!B:B,"ERREUR QUESTION")))</f>
        <v/>
      </c>
      <c r="G1910" s="65" t="str">
        <f>IF(OR(ISBLANK(Recyclabilité[[#This Row],[Réponse 1]]),'Calculs'!D1909="0",_xlfn.XLOOKUP('Calculs'!D1909,'Réponses'!C:C,'Réponses'!F:F,"ERREUR VISIBILITE")=0),"",_xlfn.XLOOKUP(_xlfn.XLOOKUP('Calculs'!D1909,'Réponses'!C:C,'Réponses'!F:F,"ERREUR VISIBILITE"),Questions!A:A,Questions!B:B,"ERREUR QUESTION"))</f>
        <v/>
      </c>
      <c r="I1910" s="65" t="str">
        <f>IF(OR(ISBLANK(Recyclabilité[[#This Row],[Réponse 2]]),'Calculs'!G1909="0",_xlfn.XLOOKUP('Calculs'!G1909,'Réponses'!C:C,'Réponses'!F:F,"ERREUR VISIBILITE")=0),"",_xlfn.XLOOKUP(_xlfn.XLOOKUP('Calculs'!G1909,'Réponses'!C:C,'Réponses'!F:F,"ERREUR VISIBILITE"),Questions!A:A,Questions!B:B,"ERREUR QUESTION"))</f>
        <v/>
      </c>
      <c r="K1910" s="65" t="str">
        <f>IF(OR(ISBLANK(Recyclabilité[[#This Row],[Réponse 3]]),'Calculs'!J1909="0",_xlfn.XLOOKUP('Calculs'!J1909,'Réponses'!C:C,'Réponses'!F:F,"ERREUR VISIBILITE")=0),"",_xlfn.XLOOKUP(_xlfn.XLOOKUP('Calculs'!J1909,'Réponses'!C:C,'Réponses'!F:F,"ERREUR VISIBILITE"),Questions!A:A,Questions!B:B,"ERREUR QUESTION"))</f>
        <v/>
      </c>
      <c r="M1910" s="65" t="str">
        <f>IF(OR(ISBLANK(Recyclabilité[[#This Row],[Réponse 4]]),'Calculs'!M1909="0",_xlfn.XLOOKUP('Calculs'!M1909,'Réponses'!C:C,'Réponses'!F:F,"ERREUR VISIBILITE")=0),"",_xlfn.XLOOKUP(_xlfn.XLOOKUP('Calculs'!M1909,'Réponses'!C:C,'Réponses'!F:F,"ERREUR VISIBILITE"),Questions!A:A,Questions!B:B,"ERREUR QUESTION"))</f>
        <v/>
      </c>
    </row>
    <row r="1911" spans="4:13" ht="60" customHeight="1" x14ac:dyDescent="0.25">
      <c r="D1911" s="29" t="str">
        <f>IF(ISBLANK(Recyclabilité[[#This Row],[Code Valobat]]),"",IF(OR('Calculs'!A1910="08",MID(Recyclabilité[[#This Row],[Code Valobat]],4,4)="0804",MID(Recyclabilité[[#This Row],[Code Valobat]],4,4)="0709",MID(Recyclabilité[[#This Row],[Code Valobat]],1,7)="6121107"),"Non recyclable",_xlfn.XLOOKUP('Calculs'!Q1910,'Combinaisons'!A:A,'Combinaisons'!B:B,"Merci de répondre à toutes les questions")))</f>
        <v/>
      </c>
      <c r="E1911" s="65" t="str">
        <f>IF(ISBLANK(Recyclabilité[[#This Row],[Code Valobat]]),"",IF(OR('Calculs'!A1910="08",MID(Recyclabilité[[#This Row],[Code Valobat]],4,4)="0804",MID(Recyclabilité[[#This Row],[Code Valobat]],4,4)="0709",MID(Recyclabilité[[#This Row],[Code Valobat]],1,7)="6121107"),"",_xlfn.XLOOKUP('Calculs'!B1910,Questions!A:A,Questions!B:B,"ERREUR QUESTION")))</f>
        <v/>
      </c>
      <c r="G1911" s="65" t="str">
        <f>IF(OR(ISBLANK(Recyclabilité[[#This Row],[Réponse 1]]),'Calculs'!D1910="0",_xlfn.XLOOKUP('Calculs'!D1910,'Réponses'!C:C,'Réponses'!F:F,"ERREUR VISIBILITE")=0),"",_xlfn.XLOOKUP(_xlfn.XLOOKUP('Calculs'!D1910,'Réponses'!C:C,'Réponses'!F:F,"ERREUR VISIBILITE"),Questions!A:A,Questions!B:B,"ERREUR QUESTION"))</f>
        <v/>
      </c>
      <c r="I1911" s="65" t="str">
        <f>IF(OR(ISBLANK(Recyclabilité[[#This Row],[Réponse 2]]),'Calculs'!G1910="0",_xlfn.XLOOKUP('Calculs'!G1910,'Réponses'!C:C,'Réponses'!F:F,"ERREUR VISIBILITE")=0),"",_xlfn.XLOOKUP(_xlfn.XLOOKUP('Calculs'!G1910,'Réponses'!C:C,'Réponses'!F:F,"ERREUR VISIBILITE"),Questions!A:A,Questions!B:B,"ERREUR QUESTION"))</f>
        <v/>
      </c>
      <c r="K1911" s="65" t="str">
        <f>IF(OR(ISBLANK(Recyclabilité[[#This Row],[Réponse 3]]),'Calculs'!J1910="0",_xlfn.XLOOKUP('Calculs'!J1910,'Réponses'!C:C,'Réponses'!F:F,"ERREUR VISIBILITE")=0),"",_xlfn.XLOOKUP(_xlfn.XLOOKUP('Calculs'!J1910,'Réponses'!C:C,'Réponses'!F:F,"ERREUR VISIBILITE"),Questions!A:A,Questions!B:B,"ERREUR QUESTION"))</f>
        <v/>
      </c>
      <c r="M1911" s="65" t="str">
        <f>IF(OR(ISBLANK(Recyclabilité[[#This Row],[Réponse 4]]),'Calculs'!M1910="0",_xlfn.XLOOKUP('Calculs'!M1910,'Réponses'!C:C,'Réponses'!F:F,"ERREUR VISIBILITE")=0),"",_xlfn.XLOOKUP(_xlfn.XLOOKUP('Calculs'!M1910,'Réponses'!C:C,'Réponses'!F:F,"ERREUR VISIBILITE"),Questions!A:A,Questions!B:B,"ERREUR QUESTION"))</f>
        <v/>
      </c>
    </row>
    <row r="1912" spans="4:13" ht="60" customHeight="1" x14ac:dyDescent="0.25">
      <c r="D1912" s="29" t="str">
        <f>IF(ISBLANK(Recyclabilité[[#This Row],[Code Valobat]]),"",IF(OR('Calculs'!A1911="08",MID(Recyclabilité[[#This Row],[Code Valobat]],4,4)="0804",MID(Recyclabilité[[#This Row],[Code Valobat]],4,4)="0709",MID(Recyclabilité[[#This Row],[Code Valobat]],1,7)="6121107"),"Non recyclable",_xlfn.XLOOKUP('Calculs'!Q1911,'Combinaisons'!A:A,'Combinaisons'!B:B,"Merci de répondre à toutes les questions")))</f>
        <v/>
      </c>
      <c r="E1912" s="65" t="str">
        <f>IF(ISBLANK(Recyclabilité[[#This Row],[Code Valobat]]),"",IF(OR('Calculs'!A1911="08",MID(Recyclabilité[[#This Row],[Code Valobat]],4,4)="0804",MID(Recyclabilité[[#This Row],[Code Valobat]],4,4)="0709",MID(Recyclabilité[[#This Row],[Code Valobat]],1,7)="6121107"),"",_xlfn.XLOOKUP('Calculs'!B1911,Questions!A:A,Questions!B:B,"ERREUR QUESTION")))</f>
        <v/>
      </c>
      <c r="G1912" s="65" t="str">
        <f>IF(OR(ISBLANK(Recyclabilité[[#This Row],[Réponse 1]]),'Calculs'!D1911="0",_xlfn.XLOOKUP('Calculs'!D1911,'Réponses'!C:C,'Réponses'!F:F,"ERREUR VISIBILITE")=0),"",_xlfn.XLOOKUP(_xlfn.XLOOKUP('Calculs'!D1911,'Réponses'!C:C,'Réponses'!F:F,"ERREUR VISIBILITE"),Questions!A:A,Questions!B:B,"ERREUR QUESTION"))</f>
        <v/>
      </c>
      <c r="I1912" s="65" t="str">
        <f>IF(OR(ISBLANK(Recyclabilité[[#This Row],[Réponse 2]]),'Calculs'!G1911="0",_xlfn.XLOOKUP('Calculs'!G1911,'Réponses'!C:C,'Réponses'!F:F,"ERREUR VISIBILITE")=0),"",_xlfn.XLOOKUP(_xlfn.XLOOKUP('Calculs'!G1911,'Réponses'!C:C,'Réponses'!F:F,"ERREUR VISIBILITE"),Questions!A:A,Questions!B:B,"ERREUR QUESTION"))</f>
        <v/>
      </c>
      <c r="K1912" s="65" t="str">
        <f>IF(OR(ISBLANK(Recyclabilité[[#This Row],[Réponse 3]]),'Calculs'!J1911="0",_xlfn.XLOOKUP('Calculs'!J1911,'Réponses'!C:C,'Réponses'!F:F,"ERREUR VISIBILITE")=0),"",_xlfn.XLOOKUP(_xlfn.XLOOKUP('Calculs'!J1911,'Réponses'!C:C,'Réponses'!F:F,"ERREUR VISIBILITE"),Questions!A:A,Questions!B:B,"ERREUR QUESTION"))</f>
        <v/>
      </c>
      <c r="M1912" s="65" t="str">
        <f>IF(OR(ISBLANK(Recyclabilité[[#This Row],[Réponse 4]]),'Calculs'!M1911="0",_xlfn.XLOOKUP('Calculs'!M1911,'Réponses'!C:C,'Réponses'!F:F,"ERREUR VISIBILITE")=0),"",_xlfn.XLOOKUP(_xlfn.XLOOKUP('Calculs'!M1911,'Réponses'!C:C,'Réponses'!F:F,"ERREUR VISIBILITE"),Questions!A:A,Questions!B:B,"ERREUR QUESTION"))</f>
        <v/>
      </c>
    </row>
    <row r="1913" spans="4:13" ht="60" customHeight="1" x14ac:dyDescent="0.25">
      <c r="D1913" s="29" t="str">
        <f>IF(ISBLANK(Recyclabilité[[#This Row],[Code Valobat]]),"",IF(OR('Calculs'!A1912="08",MID(Recyclabilité[[#This Row],[Code Valobat]],4,4)="0804",MID(Recyclabilité[[#This Row],[Code Valobat]],4,4)="0709",MID(Recyclabilité[[#This Row],[Code Valobat]],1,7)="6121107"),"Non recyclable",_xlfn.XLOOKUP('Calculs'!Q1912,'Combinaisons'!A:A,'Combinaisons'!B:B,"Merci de répondre à toutes les questions")))</f>
        <v/>
      </c>
      <c r="E1913" s="65" t="str">
        <f>IF(ISBLANK(Recyclabilité[[#This Row],[Code Valobat]]),"",IF(OR('Calculs'!A1912="08",MID(Recyclabilité[[#This Row],[Code Valobat]],4,4)="0804",MID(Recyclabilité[[#This Row],[Code Valobat]],4,4)="0709",MID(Recyclabilité[[#This Row],[Code Valobat]],1,7)="6121107"),"",_xlfn.XLOOKUP('Calculs'!B1912,Questions!A:A,Questions!B:B,"ERREUR QUESTION")))</f>
        <v/>
      </c>
      <c r="G1913" s="65" t="str">
        <f>IF(OR(ISBLANK(Recyclabilité[[#This Row],[Réponse 1]]),'Calculs'!D1912="0",_xlfn.XLOOKUP('Calculs'!D1912,'Réponses'!C:C,'Réponses'!F:F,"ERREUR VISIBILITE")=0),"",_xlfn.XLOOKUP(_xlfn.XLOOKUP('Calculs'!D1912,'Réponses'!C:C,'Réponses'!F:F,"ERREUR VISIBILITE"),Questions!A:A,Questions!B:B,"ERREUR QUESTION"))</f>
        <v/>
      </c>
      <c r="I1913" s="65" t="str">
        <f>IF(OR(ISBLANK(Recyclabilité[[#This Row],[Réponse 2]]),'Calculs'!G1912="0",_xlfn.XLOOKUP('Calculs'!G1912,'Réponses'!C:C,'Réponses'!F:F,"ERREUR VISIBILITE")=0),"",_xlfn.XLOOKUP(_xlfn.XLOOKUP('Calculs'!G1912,'Réponses'!C:C,'Réponses'!F:F,"ERREUR VISIBILITE"),Questions!A:A,Questions!B:B,"ERREUR QUESTION"))</f>
        <v/>
      </c>
      <c r="K1913" s="65" t="str">
        <f>IF(OR(ISBLANK(Recyclabilité[[#This Row],[Réponse 3]]),'Calculs'!J1912="0",_xlfn.XLOOKUP('Calculs'!J1912,'Réponses'!C:C,'Réponses'!F:F,"ERREUR VISIBILITE")=0),"",_xlfn.XLOOKUP(_xlfn.XLOOKUP('Calculs'!J1912,'Réponses'!C:C,'Réponses'!F:F,"ERREUR VISIBILITE"),Questions!A:A,Questions!B:B,"ERREUR QUESTION"))</f>
        <v/>
      </c>
      <c r="M1913" s="65" t="str">
        <f>IF(OR(ISBLANK(Recyclabilité[[#This Row],[Réponse 4]]),'Calculs'!M1912="0",_xlfn.XLOOKUP('Calculs'!M1912,'Réponses'!C:C,'Réponses'!F:F,"ERREUR VISIBILITE")=0),"",_xlfn.XLOOKUP(_xlfn.XLOOKUP('Calculs'!M1912,'Réponses'!C:C,'Réponses'!F:F,"ERREUR VISIBILITE"),Questions!A:A,Questions!B:B,"ERREUR QUESTION"))</f>
        <v/>
      </c>
    </row>
    <row r="1914" spans="4:13" ht="60" customHeight="1" x14ac:dyDescent="0.25">
      <c r="D1914" s="29" t="str">
        <f>IF(ISBLANK(Recyclabilité[[#This Row],[Code Valobat]]),"",IF(OR('Calculs'!A1913="08",MID(Recyclabilité[[#This Row],[Code Valobat]],4,4)="0804",MID(Recyclabilité[[#This Row],[Code Valobat]],4,4)="0709",MID(Recyclabilité[[#This Row],[Code Valobat]],1,7)="6121107"),"Non recyclable",_xlfn.XLOOKUP('Calculs'!Q1913,'Combinaisons'!A:A,'Combinaisons'!B:B,"Merci de répondre à toutes les questions")))</f>
        <v/>
      </c>
      <c r="E1914" s="65" t="str">
        <f>IF(ISBLANK(Recyclabilité[[#This Row],[Code Valobat]]),"",IF(OR('Calculs'!A1913="08",MID(Recyclabilité[[#This Row],[Code Valobat]],4,4)="0804",MID(Recyclabilité[[#This Row],[Code Valobat]],4,4)="0709",MID(Recyclabilité[[#This Row],[Code Valobat]],1,7)="6121107"),"",_xlfn.XLOOKUP('Calculs'!B1913,Questions!A:A,Questions!B:B,"ERREUR QUESTION")))</f>
        <v/>
      </c>
      <c r="G1914" s="65" t="str">
        <f>IF(OR(ISBLANK(Recyclabilité[[#This Row],[Réponse 1]]),'Calculs'!D1913="0",_xlfn.XLOOKUP('Calculs'!D1913,'Réponses'!C:C,'Réponses'!F:F,"ERREUR VISIBILITE")=0),"",_xlfn.XLOOKUP(_xlfn.XLOOKUP('Calculs'!D1913,'Réponses'!C:C,'Réponses'!F:F,"ERREUR VISIBILITE"),Questions!A:A,Questions!B:B,"ERREUR QUESTION"))</f>
        <v/>
      </c>
      <c r="I1914" s="65" t="str">
        <f>IF(OR(ISBLANK(Recyclabilité[[#This Row],[Réponse 2]]),'Calculs'!G1913="0",_xlfn.XLOOKUP('Calculs'!G1913,'Réponses'!C:C,'Réponses'!F:F,"ERREUR VISIBILITE")=0),"",_xlfn.XLOOKUP(_xlfn.XLOOKUP('Calculs'!G1913,'Réponses'!C:C,'Réponses'!F:F,"ERREUR VISIBILITE"),Questions!A:A,Questions!B:B,"ERREUR QUESTION"))</f>
        <v/>
      </c>
      <c r="K1914" s="65" t="str">
        <f>IF(OR(ISBLANK(Recyclabilité[[#This Row],[Réponse 3]]),'Calculs'!J1913="0",_xlfn.XLOOKUP('Calculs'!J1913,'Réponses'!C:C,'Réponses'!F:F,"ERREUR VISIBILITE")=0),"",_xlfn.XLOOKUP(_xlfn.XLOOKUP('Calculs'!J1913,'Réponses'!C:C,'Réponses'!F:F,"ERREUR VISIBILITE"),Questions!A:A,Questions!B:B,"ERREUR QUESTION"))</f>
        <v/>
      </c>
      <c r="M1914" s="65" t="str">
        <f>IF(OR(ISBLANK(Recyclabilité[[#This Row],[Réponse 4]]),'Calculs'!M1913="0",_xlfn.XLOOKUP('Calculs'!M1913,'Réponses'!C:C,'Réponses'!F:F,"ERREUR VISIBILITE")=0),"",_xlfn.XLOOKUP(_xlfn.XLOOKUP('Calculs'!M1913,'Réponses'!C:C,'Réponses'!F:F,"ERREUR VISIBILITE"),Questions!A:A,Questions!B:B,"ERREUR QUESTION"))</f>
        <v/>
      </c>
    </row>
    <row r="1915" spans="4:13" ht="60" customHeight="1" x14ac:dyDescent="0.25">
      <c r="D1915" s="29" t="str">
        <f>IF(ISBLANK(Recyclabilité[[#This Row],[Code Valobat]]),"",IF(OR('Calculs'!A1914="08",MID(Recyclabilité[[#This Row],[Code Valobat]],4,4)="0804",MID(Recyclabilité[[#This Row],[Code Valobat]],4,4)="0709",MID(Recyclabilité[[#This Row],[Code Valobat]],1,7)="6121107"),"Non recyclable",_xlfn.XLOOKUP('Calculs'!Q1914,'Combinaisons'!A:A,'Combinaisons'!B:B,"Merci de répondre à toutes les questions")))</f>
        <v/>
      </c>
      <c r="E1915" s="65" t="str">
        <f>IF(ISBLANK(Recyclabilité[[#This Row],[Code Valobat]]),"",IF(OR('Calculs'!A1914="08",MID(Recyclabilité[[#This Row],[Code Valobat]],4,4)="0804",MID(Recyclabilité[[#This Row],[Code Valobat]],4,4)="0709",MID(Recyclabilité[[#This Row],[Code Valobat]],1,7)="6121107"),"",_xlfn.XLOOKUP('Calculs'!B1914,Questions!A:A,Questions!B:B,"ERREUR QUESTION")))</f>
        <v/>
      </c>
      <c r="G1915" s="65" t="str">
        <f>IF(OR(ISBLANK(Recyclabilité[[#This Row],[Réponse 1]]),'Calculs'!D1914="0",_xlfn.XLOOKUP('Calculs'!D1914,'Réponses'!C:C,'Réponses'!F:F,"ERREUR VISIBILITE")=0),"",_xlfn.XLOOKUP(_xlfn.XLOOKUP('Calculs'!D1914,'Réponses'!C:C,'Réponses'!F:F,"ERREUR VISIBILITE"),Questions!A:A,Questions!B:B,"ERREUR QUESTION"))</f>
        <v/>
      </c>
      <c r="I1915" s="65" t="str">
        <f>IF(OR(ISBLANK(Recyclabilité[[#This Row],[Réponse 2]]),'Calculs'!G1914="0",_xlfn.XLOOKUP('Calculs'!G1914,'Réponses'!C:C,'Réponses'!F:F,"ERREUR VISIBILITE")=0),"",_xlfn.XLOOKUP(_xlfn.XLOOKUP('Calculs'!G1914,'Réponses'!C:C,'Réponses'!F:F,"ERREUR VISIBILITE"),Questions!A:A,Questions!B:B,"ERREUR QUESTION"))</f>
        <v/>
      </c>
      <c r="K1915" s="65" t="str">
        <f>IF(OR(ISBLANK(Recyclabilité[[#This Row],[Réponse 3]]),'Calculs'!J1914="0",_xlfn.XLOOKUP('Calculs'!J1914,'Réponses'!C:C,'Réponses'!F:F,"ERREUR VISIBILITE")=0),"",_xlfn.XLOOKUP(_xlfn.XLOOKUP('Calculs'!J1914,'Réponses'!C:C,'Réponses'!F:F,"ERREUR VISIBILITE"),Questions!A:A,Questions!B:B,"ERREUR QUESTION"))</f>
        <v/>
      </c>
      <c r="M1915" s="65" t="str">
        <f>IF(OR(ISBLANK(Recyclabilité[[#This Row],[Réponse 4]]),'Calculs'!M1914="0",_xlfn.XLOOKUP('Calculs'!M1914,'Réponses'!C:C,'Réponses'!F:F,"ERREUR VISIBILITE")=0),"",_xlfn.XLOOKUP(_xlfn.XLOOKUP('Calculs'!M1914,'Réponses'!C:C,'Réponses'!F:F,"ERREUR VISIBILITE"),Questions!A:A,Questions!B:B,"ERREUR QUESTION"))</f>
        <v/>
      </c>
    </row>
    <row r="1916" spans="4:13" ht="60" customHeight="1" x14ac:dyDescent="0.25">
      <c r="D1916" s="29" t="str">
        <f>IF(ISBLANK(Recyclabilité[[#This Row],[Code Valobat]]),"",IF(OR('Calculs'!A1915="08",MID(Recyclabilité[[#This Row],[Code Valobat]],4,4)="0804",MID(Recyclabilité[[#This Row],[Code Valobat]],4,4)="0709",MID(Recyclabilité[[#This Row],[Code Valobat]],1,7)="6121107"),"Non recyclable",_xlfn.XLOOKUP('Calculs'!Q1915,'Combinaisons'!A:A,'Combinaisons'!B:B,"Merci de répondre à toutes les questions")))</f>
        <v/>
      </c>
      <c r="E1916" s="65" t="str">
        <f>IF(ISBLANK(Recyclabilité[[#This Row],[Code Valobat]]),"",IF(OR('Calculs'!A1915="08",MID(Recyclabilité[[#This Row],[Code Valobat]],4,4)="0804",MID(Recyclabilité[[#This Row],[Code Valobat]],4,4)="0709",MID(Recyclabilité[[#This Row],[Code Valobat]],1,7)="6121107"),"",_xlfn.XLOOKUP('Calculs'!B1915,Questions!A:A,Questions!B:B,"ERREUR QUESTION")))</f>
        <v/>
      </c>
      <c r="G1916" s="65" t="str">
        <f>IF(OR(ISBLANK(Recyclabilité[[#This Row],[Réponse 1]]),'Calculs'!D1915="0",_xlfn.XLOOKUP('Calculs'!D1915,'Réponses'!C:C,'Réponses'!F:F,"ERREUR VISIBILITE")=0),"",_xlfn.XLOOKUP(_xlfn.XLOOKUP('Calculs'!D1915,'Réponses'!C:C,'Réponses'!F:F,"ERREUR VISIBILITE"),Questions!A:A,Questions!B:B,"ERREUR QUESTION"))</f>
        <v/>
      </c>
      <c r="I1916" s="65" t="str">
        <f>IF(OR(ISBLANK(Recyclabilité[[#This Row],[Réponse 2]]),'Calculs'!G1915="0",_xlfn.XLOOKUP('Calculs'!G1915,'Réponses'!C:C,'Réponses'!F:F,"ERREUR VISIBILITE")=0),"",_xlfn.XLOOKUP(_xlfn.XLOOKUP('Calculs'!G1915,'Réponses'!C:C,'Réponses'!F:F,"ERREUR VISIBILITE"),Questions!A:A,Questions!B:B,"ERREUR QUESTION"))</f>
        <v/>
      </c>
      <c r="K1916" s="65" t="str">
        <f>IF(OR(ISBLANK(Recyclabilité[[#This Row],[Réponse 3]]),'Calculs'!J1915="0",_xlfn.XLOOKUP('Calculs'!J1915,'Réponses'!C:C,'Réponses'!F:F,"ERREUR VISIBILITE")=0),"",_xlfn.XLOOKUP(_xlfn.XLOOKUP('Calculs'!J1915,'Réponses'!C:C,'Réponses'!F:F,"ERREUR VISIBILITE"),Questions!A:A,Questions!B:B,"ERREUR QUESTION"))</f>
        <v/>
      </c>
      <c r="M1916" s="65" t="str">
        <f>IF(OR(ISBLANK(Recyclabilité[[#This Row],[Réponse 4]]),'Calculs'!M1915="0",_xlfn.XLOOKUP('Calculs'!M1915,'Réponses'!C:C,'Réponses'!F:F,"ERREUR VISIBILITE")=0),"",_xlfn.XLOOKUP(_xlfn.XLOOKUP('Calculs'!M1915,'Réponses'!C:C,'Réponses'!F:F,"ERREUR VISIBILITE"),Questions!A:A,Questions!B:B,"ERREUR QUESTION"))</f>
        <v/>
      </c>
    </row>
    <row r="1917" spans="4:13" ht="60" customHeight="1" x14ac:dyDescent="0.25">
      <c r="D1917" s="29" t="str">
        <f>IF(ISBLANK(Recyclabilité[[#This Row],[Code Valobat]]),"",IF(OR('Calculs'!A1916="08",MID(Recyclabilité[[#This Row],[Code Valobat]],4,4)="0804",MID(Recyclabilité[[#This Row],[Code Valobat]],4,4)="0709",MID(Recyclabilité[[#This Row],[Code Valobat]],1,7)="6121107"),"Non recyclable",_xlfn.XLOOKUP('Calculs'!Q1916,'Combinaisons'!A:A,'Combinaisons'!B:B,"Merci de répondre à toutes les questions")))</f>
        <v/>
      </c>
      <c r="E1917" s="65" t="str">
        <f>IF(ISBLANK(Recyclabilité[[#This Row],[Code Valobat]]),"",IF(OR('Calculs'!A1916="08",MID(Recyclabilité[[#This Row],[Code Valobat]],4,4)="0804",MID(Recyclabilité[[#This Row],[Code Valobat]],4,4)="0709",MID(Recyclabilité[[#This Row],[Code Valobat]],1,7)="6121107"),"",_xlfn.XLOOKUP('Calculs'!B1916,Questions!A:A,Questions!B:B,"ERREUR QUESTION")))</f>
        <v/>
      </c>
      <c r="G1917" s="65" t="str">
        <f>IF(OR(ISBLANK(Recyclabilité[[#This Row],[Réponse 1]]),'Calculs'!D1916="0",_xlfn.XLOOKUP('Calculs'!D1916,'Réponses'!C:C,'Réponses'!F:F,"ERREUR VISIBILITE")=0),"",_xlfn.XLOOKUP(_xlfn.XLOOKUP('Calculs'!D1916,'Réponses'!C:C,'Réponses'!F:F,"ERREUR VISIBILITE"),Questions!A:A,Questions!B:B,"ERREUR QUESTION"))</f>
        <v/>
      </c>
      <c r="I1917" s="65" t="str">
        <f>IF(OR(ISBLANK(Recyclabilité[[#This Row],[Réponse 2]]),'Calculs'!G1916="0",_xlfn.XLOOKUP('Calculs'!G1916,'Réponses'!C:C,'Réponses'!F:F,"ERREUR VISIBILITE")=0),"",_xlfn.XLOOKUP(_xlfn.XLOOKUP('Calculs'!G1916,'Réponses'!C:C,'Réponses'!F:F,"ERREUR VISIBILITE"),Questions!A:A,Questions!B:B,"ERREUR QUESTION"))</f>
        <v/>
      </c>
      <c r="K1917" s="65" t="str">
        <f>IF(OR(ISBLANK(Recyclabilité[[#This Row],[Réponse 3]]),'Calculs'!J1916="0",_xlfn.XLOOKUP('Calculs'!J1916,'Réponses'!C:C,'Réponses'!F:F,"ERREUR VISIBILITE")=0),"",_xlfn.XLOOKUP(_xlfn.XLOOKUP('Calculs'!J1916,'Réponses'!C:C,'Réponses'!F:F,"ERREUR VISIBILITE"),Questions!A:A,Questions!B:B,"ERREUR QUESTION"))</f>
        <v/>
      </c>
      <c r="M1917" s="65" t="str">
        <f>IF(OR(ISBLANK(Recyclabilité[[#This Row],[Réponse 4]]),'Calculs'!M1916="0",_xlfn.XLOOKUP('Calculs'!M1916,'Réponses'!C:C,'Réponses'!F:F,"ERREUR VISIBILITE")=0),"",_xlfn.XLOOKUP(_xlfn.XLOOKUP('Calculs'!M1916,'Réponses'!C:C,'Réponses'!F:F,"ERREUR VISIBILITE"),Questions!A:A,Questions!B:B,"ERREUR QUESTION"))</f>
        <v/>
      </c>
    </row>
    <row r="1918" spans="4:13" ht="60" customHeight="1" x14ac:dyDescent="0.25">
      <c r="D1918" s="29" t="str">
        <f>IF(ISBLANK(Recyclabilité[[#This Row],[Code Valobat]]),"",IF(OR('Calculs'!A1917="08",MID(Recyclabilité[[#This Row],[Code Valobat]],4,4)="0804",MID(Recyclabilité[[#This Row],[Code Valobat]],4,4)="0709",MID(Recyclabilité[[#This Row],[Code Valobat]],1,7)="6121107"),"Non recyclable",_xlfn.XLOOKUP('Calculs'!Q1917,'Combinaisons'!A:A,'Combinaisons'!B:B,"Merci de répondre à toutes les questions")))</f>
        <v/>
      </c>
      <c r="E1918" s="65" t="str">
        <f>IF(ISBLANK(Recyclabilité[[#This Row],[Code Valobat]]),"",IF(OR('Calculs'!A1917="08",MID(Recyclabilité[[#This Row],[Code Valobat]],4,4)="0804",MID(Recyclabilité[[#This Row],[Code Valobat]],4,4)="0709",MID(Recyclabilité[[#This Row],[Code Valobat]],1,7)="6121107"),"",_xlfn.XLOOKUP('Calculs'!B1917,Questions!A:A,Questions!B:B,"ERREUR QUESTION")))</f>
        <v/>
      </c>
      <c r="G1918" s="65" t="str">
        <f>IF(OR(ISBLANK(Recyclabilité[[#This Row],[Réponse 1]]),'Calculs'!D1917="0",_xlfn.XLOOKUP('Calculs'!D1917,'Réponses'!C:C,'Réponses'!F:F,"ERREUR VISIBILITE")=0),"",_xlfn.XLOOKUP(_xlfn.XLOOKUP('Calculs'!D1917,'Réponses'!C:C,'Réponses'!F:F,"ERREUR VISIBILITE"),Questions!A:A,Questions!B:B,"ERREUR QUESTION"))</f>
        <v/>
      </c>
      <c r="I1918" s="65" t="str">
        <f>IF(OR(ISBLANK(Recyclabilité[[#This Row],[Réponse 2]]),'Calculs'!G1917="0",_xlfn.XLOOKUP('Calculs'!G1917,'Réponses'!C:C,'Réponses'!F:F,"ERREUR VISIBILITE")=0),"",_xlfn.XLOOKUP(_xlfn.XLOOKUP('Calculs'!G1917,'Réponses'!C:C,'Réponses'!F:F,"ERREUR VISIBILITE"),Questions!A:A,Questions!B:B,"ERREUR QUESTION"))</f>
        <v/>
      </c>
      <c r="K1918" s="65" t="str">
        <f>IF(OR(ISBLANK(Recyclabilité[[#This Row],[Réponse 3]]),'Calculs'!J1917="0",_xlfn.XLOOKUP('Calculs'!J1917,'Réponses'!C:C,'Réponses'!F:F,"ERREUR VISIBILITE")=0),"",_xlfn.XLOOKUP(_xlfn.XLOOKUP('Calculs'!J1917,'Réponses'!C:C,'Réponses'!F:F,"ERREUR VISIBILITE"),Questions!A:A,Questions!B:B,"ERREUR QUESTION"))</f>
        <v/>
      </c>
      <c r="M1918" s="65" t="str">
        <f>IF(OR(ISBLANK(Recyclabilité[[#This Row],[Réponse 4]]),'Calculs'!M1917="0",_xlfn.XLOOKUP('Calculs'!M1917,'Réponses'!C:C,'Réponses'!F:F,"ERREUR VISIBILITE")=0),"",_xlfn.XLOOKUP(_xlfn.XLOOKUP('Calculs'!M1917,'Réponses'!C:C,'Réponses'!F:F,"ERREUR VISIBILITE"),Questions!A:A,Questions!B:B,"ERREUR QUESTION"))</f>
        <v/>
      </c>
    </row>
    <row r="1919" spans="4:13" ht="60" customHeight="1" x14ac:dyDescent="0.25">
      <c r="D1919" s="29" t="str">
        <f>IF(ISBLANK(Recyclabilité[[#This Row],[Code Valobat]]),"",IF(OR('Calculs'!A1918="08",MID(Recyclabilité[[#This Row],[Code Valobat]],4,4)="0804",MID(Recyclabilité[[#This Row],[Code Valobat]],4,4)="0709",MID(Recyclabilité[[#This Row],[Code Valobat]],1,7)="6121107"),"Non recyclable",_xlfn.XLOOKUP('Calculs'!Q1918,'Combinaisons'!A:A,'Combinaisons'!B:B,"Merci de répondre à toutes les questions")))</f>
        <v/>
      </c>
      <c r="E1919" s="65" t="str">
        <f>IF(ISBLANK(Recyclabilité[[#This Row],[Code Valobat]]),"",IF(OR('Calculs'!A1918="08",MID(Recyclabilité[[#This Row],[Code Valobat]],4,4)="0804",MID(Recyclabilité[[#This Row],[Code Valobat]],4,4)="0709",MID(Recyclabilité[[#This Row],[Code Valobat]],1,7)="6121107"),"",_xlfn.XLOOKUP('Calculs'!B1918,Questions!A:A,Questions!B:B,"ERREUR QUESTION")))</f>
        <v/>
      </c>
      <c r="G1919" s="65" t="str">
        <f>IF(OR(ISBLANK(Recyclabilité[[#This Row],[Réponse 1]]),'Calculs'!D1918="0",_xlfn.XLOOKUP('Calculs'!D1918,'Réponses'!C:C,'Réponses'!F:F,"ERREUR VISIBILITE")=0),"",_xlfn.XLOOKUP(_xlfn.XLOOKUP('Calculs'!D1918,'Réponses'!C:C,'Réponses'!F:F,"ERREUR VISIBILITE"),Questions!A:A,Questions!B:B,"ERREUR QUESTION"))</f>
        <v/>
      </c>
      <c r="I1919" s="65" t="str">
        <f>IF(OR(ISBLANK(Recyclabilité[[#This Row],[Réponse 2]]),'Calculs'!G1918="0",_xlfn.XLOOKUP('Calculs'!G1918,'Réponses'!C:C,'Réponses'!F:F,"ERREUR VISIBILITE")=0),"",_xlfn.XLOOKUP(_xlfn.XLOOKUP('Calculs'!G1918,'Réponses'!C:C,'Réponses'!F:F,"ERREUR VISIBILITE"),Questions!A:A,Questions!B:B,"ERREUR QUESTION"))</f>
        <v/>
      </c>
      <c r="K1919" s="65" t="str">
        <f>IF(OR(ISBLANK(Recyclabilité[[#This Row],[Réponse 3]]),'Calculs'!J1918="0",_xlfn.XLOOKUP('Calculs'!J1918,'Réponses'!C:C,'Réponses'!F:F,"ERREUR VISIBILITE")=0),"",_xlfn.XLOOKUP(_xlfn.XLOOKUP('Calculs'!J1918,'Réponses'!C:C,'Réponses'!F:F,"ERREUR VISIBILITE"),Questions!A:A,Questions!B:B,"ERREUR QUESTION"))</f>
        <v/>
      </c>
      <c r="M1919" s="65" t="str">
        <f>IF(OR(ISBLANK(Recyclabilité[[#This Row],[Réponse 4]]),'Calculs'!M1918="0",_xlfn.XLOOKUP('Calculs'!M1918,'Réponses'!C:C,'Réponses'!F:F,"ERREUR VISIBILITE")=0),"",_xlfn.XLOOKUP(_xlfn.XLOOKUP('Calculs'!M1918,'Réponses'!C:C,'Réponses'!F:F,"ERREUR VISIBILITE"),Questions!A:A,Questions!B:B,"ERREUR QUESTION"))</f>
        <v/>
      </c>
    </row>
    <row r="1920" spans="4:13" ht="60" customHeight="1" x14ac:dyDescent="0.25">
      <c r="D1920" s="29" t="str">
        <f>IF(ISBLANK(Recyclabilité[[#This Row],[Code Valobat]]),"",IF(OR('Calculs'!A1919="08",MID(Recyclabilité[[#This Row],[Code Valobat]],4,4)="0804",MID(Recyclabilité[[#This Row],[Code Valobat]],4,4)="0709",MID(Recyclabilité[[#This Row],[Code Valobat]],1,7)="6121107"),"Non recyclable",_xlfn.XLOOKUP('Calculs'!Q1919,'Combinaisons'!A:A,'Combinaisons'!B:B,"Merci de répondre à toutes les questions")))</f>
        <v/>
      </c>
      <c r="E1920" s="65" t="str">
        <f>IF(ISBLANK(Recyclabilité[[#This Row],[Code Valobat]]),"",IF(OR('Calculs'!A1919="08",MID(Recyclabilité[[#This Row],[Code Valobat]],4,4)="0804",MID(Recyclabilité[[#This Row],[Code Valobat]],4,4)="0709",MID(Recyclabilité[[#This Row],[Code Valobat]],1,7)="6121107"),"",_xlfn.XLOOKUP('Calculs'!B1919,Questions!A:A,Questions!B:B,"ERREUR QUESTION")))</f>
        <v/>
      </c>
      <c r="G1920" s="65" t="str">
        <f>IF(OR(ISBLANK(Recyclabilité[[#This Row],[Réponse 1]]),'Calculs'!D1919="0",_xlfn.XLOOKUP('Calculs'!D1919,'Réponses'!C:C,'Réponses'!F:F,"ERREUR VISIBILITE")=0),"",_xlfn.XLOOKUP(_xlfn.XLOOKUP('Calculs'!D1919,'Réponses'!C:C,'Réponses'!F:F,"ERREUR VISIBILITE"),Questions!A:A,Questions!B:B,"ERREUR QUESTION"))</f>
        <v/>
      </c>
      <c r="I1920" s="65" t="str">
        <f>IF(OR(ISBLANK(Recyclabilité[[#This Row],[Réponse 2]]),'Calculs'!G1919="0",_xlfn.XLOOKUP('Calculs'!G1919,'Réponses'!C:C,'Réponses'!F:F,"ERREUR VISIBILITE")=0),"",_xlfn.XLOOKUP(_xlfn.XLOOKUP('Calculs'!G1919,'Réponses'!C:C,'Réponses'!F:F,"ERREUR VISIBILITE"),Questions!A:A,Questions!B:B,"ERREUR QUESTION"))</f>
        <v/>
      </c>
      <c r="K1920" s="65" t="str">
        <f>IF(OR(ISBLANK(Recyclabilité[[#This Row],[Réponse 3]]),'Calculs'!J1919="0",_xlfn.XLOOKUP('Calculs'!J1919,'Réponses'!C:C,'Réponses'!F:F,"ERREUR VISIBILITE")=0),"",_xlfn.XLOOKUP(_xlfn.XLOOKUP('Calculs'!J1919,'Réponses'!C:C,'Réponses'!F:F,"ERREUR VISIBILITE"),Questions!A:A,Questions!B:B,"ERREUR QUESTION"))</f>
        <v/>
      </c>
      <c r="M1920" s="65" t="str">
        <f>IF(OR(ISBLANK(Recyclabilité[[#This Row],[Réponse 4]]),'Calculs'!M1919="0",_xlfn.XLOOKUP('Calculs'!M1919,'Réponses'!C:C,'Réponses'!F:F,"ERREUR VISIBILITE")=0),"",_xlfn.XLOOKUP(_xlfn.XLOOKUP('Calculs'!M1919,'Réponses'!C:C,'Réponses'!F:F,"ERREUR VISIBILITE"),Questions!A:A,Questions!B:B,"ERREUR QUESTION"))</f>
        <v/>
      </c>
    </row>
    <row r="1921" spans="4:13" ht="60" customHeight="1" x14ac:dyDescent="0.25">
      <c r="D1921" s="29" t="str">
        <f>IF(ISBLANK(Recyclabilité[[#This Row],[Code Valobat]]),"",IF(OR('Calculs'!A1920="08",MID(Recyclabilité[[#This Row],[Code Valobat]],4,4)="0804",MID(Recyclabilité[[#This Row],[Code Valobat]],4,4)="0709",MID(Recyclabilité[[#This Row],[Code Valobat]],1,7)="6121107"),"Non recyclable",_xlfn.XLOOKUP('Calculs'!Q1920,'Combinaisons'!A:A,'Combinaisons'!B:B,"Merci de répondre à toutes les questions")))</f>
        <v/>
      </c>
      <c r="E1921" s="65" t="str">
        <f>IF(ISBLANK(Recyclabilité[[#This Row],[Code Valobat]]),"",IF(OR('Calculs'!A1920="08",MID(Recyclabilité[[#This Row],[Code Valobat]],4,4)="0804",MID(Recyclabilité[[#This Row],[Code Valobat]],4,4)="0709",MID(Recyclabilité[[#This Row],[Code Valobat]],1,7)="6121107"),"",_xlfn.XLOOKUP('Calculs'!B1920,Questions!A:A,Questions!B:B,"ERREUR QUESTION")))</f>
        <v/>
      </c>
      <c r="G1921" s="65" t="str">
        <f>IF(OR(ISBLANK(Recyclabilité[[#This Row],[Réponse 1]]),'Calculs'!D1920="0",_xlfn.XLOOKUP('Calculs'!D1920,'Réponses'!C:C,'Réponses'!F:F,"ERREUR VISIBILITE")=0),"",_xlfn.XLOOKUP(_xlfn.XLOOKUP('Calculs'!D1920,'Réponses'!C:C,'Réponses'!F:F,"ERREUR VISIBILITE"),Questions!A:A,Questions!B:B,"ERREUR QUESTION"))</f>
        <v/>
      </c>
      <c r="I1921" s="65" t="str">
        <f>IF(OR(ISBLANK(Recyclabilité[[#This Row],[Réponse 2]]),'Calculs'!G1920="0",_xlfn.XLOOKUP('Calculs'!G1920,'Réponses'!C:C,'Réponses'!F:F,"ERREUR VISIBILITE")=0),"",_xlfn.XLOOKUP(_xlfn.XLOOKUP('Calculs'!G1920,'Réponses'!C:C,'Réponses'!F:F,"ERREUR VISIBILITE"),Questions!A:A,Questions!B:B,"ERREUR QUESTION"))</f>
        <v/>
      </c>
      <c r="K1921" s="65" t="str">
        <f>IF(OR(ISBLANK(Recyclabilité[[#This Row],[Réponse 3]]),'Calculs'!J1920="0",_xlfn.XLOOKUP('Calculs'!J1920,'Réponses'!C:C,'Réponses'!F:F,"ERREUR VISIBILITE")=0),"",_xlfn.XLOOKUP(_xlfn.XLOOKUP('Calculs'!J1920,'Réponses'!C:C,'Réponses'!F:F,"ERREUR VISIBILITE"),Questions!A:A,Questions!B:B,"ERREUR QUESTION"))</f>
        <v/>
      </c>
      <c r="M1921" s="65" t="str">
        <f>IF(OR(ISBLANK(Recyclabilité[[#This Row],[Réponse 4]]),'Calculs'!M1920="0",_xlfn.XLOOKUP('Calculs'!M1920,'Réponses'!C:C,'Réponses'!F:F,"ERREUR VISIBILITE")=0),"",_xlfn.XLOOKUP(_xlfn.XLOOKUP('Calculs'!M1920,'Réponses'!C:C,'Réponses'!F:F,"ERREUR VISIBILITE"),Questions!A:A,Questions!B:B,"ERREUR QUESTION"))</f>
        <v/>
      </c>
    </row>
    <row r="1922" spans="4:13" ht="60" customHeight="1" x14ac:dyDescent="0.25">
      <c r="D1922" s="29" t="str">
        <f>IF(ISBLANK(Recyclabilité[[#This Row],[Code Valobat]]),"",IF(OR('Calculs'!A1921="08",MID(Recyclabilité[[#This Row],[Code Valobat]],4,4)="0804",MID(Recyclabilité[[#This Row],[Code Valobat]],4,4)="0709",MID(Recyclabilité[[#This Row],[Code Valobat]],1,7)="6121107"),"Non recyclable",_xlfn.XLOOKUP('Calculs'!Q1921,'Combinaisons'!A:A,'Combinaisons'!B:B,"Merci de répondre à toutes les questions")))</f>
        <v/>
      </c>
      <c r="E1922" s="65" t="str">
        <f>IF(ISBLANK(Recyclabilité[[#This Row],[Code Valobat]]),"",IF(OR('Calculs'!A1921="08",MID(Recyclabilité[[#This Row],[Code Valobat]],4,4)="0804",MID(Recyclabilité[[#This Row],[Code Valobat]],4,4)="0709",MID(Recyclabilité[[#This Row],[Code Valobat]],1,7)="6121107"),"",_xlfn.XLOOKUP('Calculs'!B1921,Questions!A:A,Questions!B:B,"ERREUR QUESTION")))</f>
        <v/>
      </c>
      <c r="G1922" s="65" t="str">
        <f>IF(OR(ISBLANK(Recyclabilité[[#This Row],[Réponse 1]]),'Calculs'!D1921="0",_xlfn.XLOOKUP('Calculs'!D1921,'Réponses'!C:C,'Réponses'!F:F,"ERREUR VISIBILITE")=0),"",_xlfn.XLOOKUP(_xlfn.XLOOKUP('Calculs'!D1921,'Réponses'!C:C,'Réponses'!F:F,"ERREUR VISIBILITE"),Questions!A:A,Questions!B:B,"ERREUR QUESTION"))</f>
        <v/>
      </c>
      <c r="I1922" s="65" t="str">
        <f>IF(OR(ISBLANK(Recyclabilité[[#This Row],[Réponse 2]]),'Calculs'!G1921="0",_xlfn.XLOOKUP('Calculs'!G1921,'Réponses'!C:C,'Réponses'!F:F,"ERREUR VISIBILITE")=0),"",_xlfn.XLOOKUP(_xlfn.XLOOKUP('Calculs'!G1921,'Réponses'!C:C,'Réponses'!F:F,"ERREUR VISIBILITE"),Questions!A:A,Questions!B:B,"ERREUR QUESTION"))</f>
        <v/>
      </c>
      <c r="K1922" s="65" t="str">
        <f>IF(OR(ISBLANK(Recyclabilité[[#This Row],[Réponse 3]]),'Calculs'!J1921="0",_xlfn.XLOOKUP('Calculs'!J1921,'Réponses'!C:C,'Réponses'!F:F,"ERREUR VISIBILITE")=0),"",_xlfn.XLOOKUP(_xlfn.XLOOKUP('Calculs'!J1921,'Réponses'!C:C,'Réponses'!F:F,"ERREUR VISIBILITE"),Questions!A:A,Questions!B:B,"ERREUR QUESTION"))</f>
        <v/>
      </c>
      <c r="M1922" s="65" t="str">
        <f>IF(OR(ISBLANK(Recyclabilité[[#This Row],[Réponse 4]]),'Calculs'!M1921="0",_xlfn.XLOOKUP('Calculs'!M1921,'Réponses'!C:C,'Réponses'!F:F,"ERREUR VISIBILITE")=0),"",_xlfn.XLOOKUP(_xlfn.XLOOKUP('Calculs'!M1921,'Réponses'!C:C,'Réponses'!F:F,"ERREUR VISIBILITE"),Questions!A:A,Questions!B:B,"ERREUR QUESTION"))</f>
        <v/>
      </c>
    </row>
    <row r="1923" spans="4:13" ht="60" customHeight="1" x14ac:dyDescent="0.25">
      <c r="D1923" s="29" t="str">
        <f>IF(ISBLANK(Recyclabilité[[#This Row],[Code Valobat]]),"",IF(OR('Calculs'!A1922="08",MID(Recyclabilité[[#This Row],[Code Valobat]],4,4)="0804",MID(Recyclabilité[[#This Row],[Code Valobat]],4,4)="0709",MID(Recyclabilité[[#This Row],[Code Valobat]],1,7)="6121107"),"Non recyclable",_xlfn.XLOOKUP('Calculs'!Q1922,'Combinaisons'!A:A,'Combinaisons'!B:B,"Merci de répondre à toutes les questions")))</f>
        <v/>
      </c>
      <c r="E1923" s="65" t="str">
        <f>IF(ISBLANK(Recyclabilité[[#This Row],[Code Valobat]]),"",IF(OR('Calculs'!A1922="08",MID(Recyclabilité[[#This Row],[Code Valobat]],4,4)="0804",MID(Recyclabilité[[#This Row],[Code Valobat]],4,4)="0709",MID(Recyclabilité[[#This Row],[Code Valobat]],1,7)="6121107"),"",_xlfn.XLOOKUP('Calculs'!B1922,Questions!A:A,Questions!B:B,"ERREUR QUESTION")))</f>
        <v/>
      </c>
      <c r="G1923" s="65" t="str">
        <f>IF(OR(ISBLANK(Recyclabilité[[#This Row],[Réponse 1]]),'Calculs'!D1922="0",_xlfn.XLOOKUP('Calculs'!D1922,'Réponses'!C:C,'Réponses'!F:F,"ERREUR VISIBILITE")=0),"",_xlfn.XLOOKUP(_xlfn.XLOOKUP('Calculs'!D1922,'Réponses'!C:C,'Réponses'!F:F,"ERREUR VISIBILITE"),Questions!A:A,Questions!B:B,"ERREUR QUESTION"))</f>
        <v/>
      </c>
      <c r="I1923" s="65" t="str">
        <f>IF(OR(ISBLANK(Recyclabilité[[#This Row],[Réponse 2]]),'Calculs'!G1922="0",_xlfn.XLOOKUP('Calculs'!G1922,'Réponses'!C:C,'Réponses'!F:F,"ERREUR VISIBILITE")=0),"",_xlfn.XLOOKUP(_xlfn.XLOOKUP('Calculs'!G1922,'Réponses'!C:C,'Réponses'!F:F,"ERREUR VISIBILITE"),Questions!A:A,Questions!B:B,"ERREUR QUESTION"))</f>
        <v/>
      </c>
      <c r="K1923" s="65" t="str">
        <f>IF(OR(ISBLANK(Recyclabilité[[#This Row],[Réponse 3]]),'Calculs'!J1922="0",_xlfn.XLOOKUP('Calculs'!J1922,'Réponses'!C:C,'Réponses'!F:F,"ERREUR VISIBILITE")=0),"",_xlfn.XLOOKUP(_xlfn.XLOOKUP('Calculs'!J1922,'Réponses'!C:C,'Réponses'!F:F,"ERREUR VISIBILITE"),Questions!A:A,Questions!B:B,"ERREUR QUESTION"))</f>
        <v/>
      </c>
      <c r="M1923" s="65" t="str">
        <f>IF(OR(ISBLANK(Recyclabilité[[#This Row],[Réponse 4]]),'Calculs'!M1922="0",_xlfn.XLOOKUP('Calculs'!M1922,'Réponses'!C:C,'Réponses'!F:F,"ERREUR VISIBILITE")=0),"",_xlfn.XLOOKUP(_xlfn.XLOOKUP('Calculs'!M1922,'Réponses'!C:C,'Réponses'!F:F,"ERREUR VISIBILITE"),Questions!A:A,Questions!B:B,"ERREUR QUESTION"))</f>
        <v/>
      </c>
    </row>
    <row r="1924" spans="4:13" ht="60" customHeight="1" x14ac:dyDescent="0.25">
      <c r="D1924" s="29" t="str">
        <f>IF(ISBLANK(Recyclabilité[[#This Row],[Code Valobat]]),"",IF(OR('Calculs'!A1923="08",MID(Recyclabilité[[#This Row],[Code Valobat]],4,4)="0804",MID(Recyclabilité[[#This Row],[Code Valobat]],4,4)="0709",MID(Recyclabilité[[#This Row],[Code Valobat]],1,7)="6121107"),"Non recyclable",_xlfn.XLOOKUP('Calculs'!Q1923,'Combinaisons'!A:A,'Combinaisons'!B:B,"Merci de répondre à toutes les questions")))</f>
        <v/>
      </c>
      <c r="E1924" s="65" t="str">
        <f>IF(ISBLANK(Recyclabilité[[#This Row],[Code Valobat]]),"",IF(OR('Calculs'!A1923="08",MID(Recyclabilité[[#This Row],[Code Valobat]],4,4)="0804",MID(Recyclabilité[[#This Row],[Code Valobat]],4,4)="0709",MID(Recyclabilité[[#This Row],[Code Valobat]],1,7)="6121107"),"",_xlfn.XLOOKUP('Calculs'!B1923,Questions!A:A,Questions!B:B,"ERREUR QUESTION")))</f>
        <v/>
      </c>
      <c r="G1924" s="65" t="str">
        <f>IF(OR(ISBLANK(Recyclabilité[[#This Row],[Réponse 1]]),'Calculs'!D1923="0",_xlfn.XLOOKUP('Calculs'!D1923,'Réponses'!C:C,'Réponses'!F:F,"ERREUR VISIBILITE")=0),"",_xlfn.XLOOKUP(_xlfn.XLOOKUP('Calculs'!D1923,'Réponses'!C:C,'Réponses'!F:F,"ERREUR VISIBILITE"),Questions!A:A,Questions!B:B,"ERREUR QUESTION"))</f>
        <v/>
      </c>
      <c r="I1924" s="65" t="str">
        <f>IF(OR(ISBLANK(Recyclabilité[[#This Row],[Réponse 2]]),'Calculs'!G1923="0",_xlfn.XLOOKUP('Calculs'!G1923,'Réponses'!C:C,'Réponses'!F:F,"ERREUR VISIBILITE")=0),"",_xlfn.XLOOKUP(_xlfn.XLOOKUP('Calculs'!G1923,'Réponses'!C:C,'Réponses'!F:F,"ERREUR VISIBILITE"),Questions!A:A,Questions!B:B,"ERREUR QUESTION"))</f>
        <v/>
      </c>
      <c r="K1924" s="65" t="str">
        <f>IF(OR(ISBLANK(Recyclabilité[[#This Row],[Réponse 3]]),'Calculs'!J1923="0",_xlfn.XLOOKUP('Calculs'!J1923,'Réponses'!C:C,'Réponses'!F:F,"ERREUR VISIBILITE")=0),"",_xlfn.XLOOKUP(_xlfn.XLOOKUP('Calculs'!J1923,'Réponses'!C:C,'Réponses'!F:F,"ERREUR VISIBILITE"),Questions!A:A,Questions!B:B,"ERREUR QUESTION"))</f>
        <v/>
      </c>
      <c r="M1924" s="65" t="str">
        <f>IF(OR(ISBLANK(Recyclabilité[[#This Row],[Réponse 4]]),'Calculs'!M1923="0",_xlfn.XLOOKUP('Calculs'!M1923,'Réponses'!C:C,'Réponses'!F:F,"ERREUR VISIBILITE")=0),"",_xlfn.XLOOKUP(_xlfn.XLOOKUP('Calculs'!M1923,'Réponses'!C:C,'Réponses'!F:F,"ERREUR VISIBILITE"),Questions!A:A,Questions!B:B,"ERREUR QUESTION"))</f>
        <v/>
      </c>
    </row>
    <row r="1925" spans="4:13" ht="60" customHeight="1" x14ac:dyDescent="0.25">
      <c r="D1925" s="29" t="str">
        <f>IF(ISBLANK(Recyclabilité[[#This Row],[Code Valobat]]),"",IF(OR('Calculs'!A1924="08",MID(Recyclabilité[[#This Row],[Code Valobat]],4,4)="0804",MID(Recyclabilité[[#This Row],[Code Valobat]],4,4)="0709",MID(Recyclabilité[[#This Row],[Code Valobat]],1,7)="6121107"),"Non recyclable",_xlfn.XLOOKUP('Calculs'!Q1924,'Combinaisons'!A:A,'Combinaisons'!B:B,"Merci de répondre à toutes les questions")))</f>
        <v/>
      </c>
      <c r="E1925" s="65" t="str">
        <f>IF(ISBLANK(Recyclabilité[[#This Row],[Code Valobat]]),"",IF(OR('Calculs'!A1924="08",MID(Recyclabilité[[#This Row],[Code Valobat]],4,4)="0804",MID(Recyclabilité[[#This Row],[Code Valobat]],4,4)="0709",MID(Recyclabilité[[#This Row],[Code Valobat]],1,7)="6121107"),"",_xlfn.XLOOKUP('Calculs'!B1924,Questions!A:A,Questions!B:B,"ERREUR QUESTION")))</f>
        <v/>
      </c>
      <c r="G1925" s="65" t="str">
        <f>IF(OR(ISBLANK(Recyclabilité[[#This Row],[Réponse 1]]),'Calculs'!D1924="0",_xlfn.XLOOKUP('Calculs'!D1924,'Réponses'!C:C,'Réponses'!F:F,"ERREUR VISIBILITE")=0),"",_xlfn.XLOOKUP(_xlfn.XLOOKUP('Calculs'!D1924,'Réponses'!C:C,'Réponses'!F:F,"ERREUR VISIBILITE"),Questions!A:A,Questions!B:B,"ERREUR QUESTION"))</f>
        <v/>
      </c>
      <c r="I1925" s="65" t="str">
        <f>IF(OR(ISBLANK(Recyclabilité[[#This Row],[Réponse 2]]),'Calculs'!G1924="0",_xlfn.XLOOKUP('Calculs'!G1924,'Réponses'!C:C,'Réponses'!F:F,"ERREUR VISIBILITE")=0),"",_xlfn.XLOOKUP(_xlfn.XLOOKUP('Calculs'!G1924,'Réponses'!C:C,'Réponses'!F:F,"ERREUR VISIBILITE"),Questions!A:A,Questions!B:B,"ERREUR QUESTION"))</f>
        <v/>
      </c>
      <c r="K1925" s="65" t="str">
        <f>IF(OR(ISBLANK(Recyclabilité[[#This Row],[Réponse 3]]),'Calculs'!J1924="0",_xlfn.XLOOKUP('Calculs'!J1924,'Réponses'!C:C,'Réponses'!F:F,"ERREUR VISIBILITE")=0),"",_xlfn.XLOOKUP(_xlfn.XLOOKUP('Calculs'!J1924,'Réponses'!C:C,'Réponses'!F:F,"ERREUR VISIBILITE"),Questions!A:A,Questions!B:B,"ERREUR QUESTION"))</f>
        <v/>
      </c>
      <c r="M1925" s="65" t="str">
        <f>IF(OR(ISBLANK(Recyclabilité[[#This Row],[Réponse 4]]),'Calculs'!M1924="0",_xlfn.XLOOKUP('Calculs'!M1924,'Réponses'!C:C,'Réponses'!F:F,"ERREUR VISIBILITE")=0),"",_xlfn.XLOOKUP(_xlfn.XLOOKUP('Calculs'!M1924,'Réponses'!C:C,'Réponses'!F:F,"ERREUR VISIBILITE"),Questions!A:A,Questions!B:B,"ERREUR QUESTION"))</f>
        <v/>
      </c>
    </row>
    <row r="1926" spans="4:13" ht="60" customHeight="1" x14ac:dyDescent="0.25">
      <c r="D1926" s="29" t="str">
        <f>IF(ISBLANK(Recyclabilité[[#This Row],[Code Valobat]]),"",IF(OR('Calculs'!A1925="08",MID(Recyclabilité[[#This Row],[Code Valobat]],4,4)="0804",MID(Recyclabilité[[#This Row],[Code Valobat]],4,4)="0709",MID(Recyclabilité[[#This Row],[Code Valobat]],1,7)="6121107"),"Non recyclable",_xlfn.XLOOKUP('Calculs'!Q1925,'Combinaisons'!A:A,'Combinaisons'!B:B,"Merci de répondre à toutes les questions")))</f>
        <v/>
      </c>
      <c r="E1926" s="65" t="str">
        <f>IF(ISBLANK(Recyclabilité[[#This Row],[Code Valobat]]),"",IF(OR('Calculs'!A1925="08",MID(Recyclabilité[[#This Row],[Code Valobat]],4,4)="0804",MID(Recyclabilité[[#This Row],[Code Valobat]],4,4)="0709",MID(Recyclabilité[[#This Row],[Code Valobat]],1,7)="6121107"),"",_xlfn.XLOOKUP('Calculs'!B1925,Questions!A:A,Questions!B:B,"ERREUR QUESTION")))</f>
        <v/>
      </c>
      <c r="G1926" s="65" t="str">
        <f>IF(OR(ISBLANK(Recyclabilité[[#This Row],[Réponse 1]]),'Calculs'!D1925="0",_xlfn.XLOOKUP('Calculs'!D1925,'Réponses'!C:C,'Réponses'!F:F,"ERREUR VISIBILITE")=0),"",_xlfn.XLOOKUP(_xlfn.XLOOKUP('Calculs'!D1925,'Réponses'!C:C,'Réponses'!F:F,"ERREUR VISIBILITE"),Questions!A:A,Questions!B:B,"ERREUR QUESTION"))</f>
        <v/>
      </c>
      <c r="I1926" s="65" t="str">
        <f>IF(OR(ISBLANK(Recyclabilité[[#This Row],[Réponse 2]]),'Calculs'!G1925="0",_xlfn.XLOOKUP('Calculs'!G1925,'Réponses'!C:C,'Réponses'!F:F,"ERREUR VISIBILITE")=0),"",_xlfn.XLOOKUP(_xlfn.XLOOKUP('Calculs'!G1925,'Réponses'!C:C,'Réponses'!F:F,"ERREUR VISIBILITE"),Questions!A:A,Questions!B:B,"ERREUR QUESTION"))</f>
        <v/>
      </c>
      <c r="K1926" s="65" t="str">
        <f>IF(OR(ISBLANK(Recyclabilité[[#This Row],[Réponse 3]]),'Calculs'!J1925="0",_xlfn.XLOOKUP('Calculs'!J1925,'Réponses'!C:C,'Réponses'!F:F,"ERREUR VISIBILITE")=0),"",_xlfn.XLOOKUP(_xlfn.XLOOKUP('Calculs'!J1925,'Réponses'!C:C,'Réponses'!F:F,"ERREUR VISIBILITE"),Questions!A:A,Questions!B:B,"ERREUR QUESTION"))</f>
        <v/>
      </c>
      <c r="M1926" s="65" t="str">
        <f>IF(OR(ISBLANK(Recyclabilité[[#This Row],[Réponse 4]]),'Calculs'!M1925="0",_xlfn.XLOOKUP('Calculs'!M1925,'Réponses'!C:C,'Réponses'!F:F,"ERREUR VISIBILITE")=0),"",_xlfn.XLOOKUP(_xlfn.XLOOKUP('Calculs'!M1925,'Réponses'!C:C,'Réponses'!F:F,"ERREUR VISIBILITE"),Questions!A:A,Questions!B:B,"ERREUR QUESTION"))</f>
        <v/>
      </c>
    </row>
    <row r="1927" spans="4:13" ht="60" customHeight="1" x14ac:dyDescent="0.25">
      <c r="D1927" s="29" t="str">
        <f>IF(ISBLANK(Recyclabilité[[#This Row],[Code Valobat]]),"",IF(OR('Calculs'!A1926="08",MID(Recyclabilité[[#This Row],[Code Valobat]],4,4)="0804",MID(Recyclabilité[[#This Row],[Code Valobat]],4,4)="0709",MID(Recyclabilité[[#This Row],[Code Valobat]],1,7)="6121107"),"Non recyclable",_xlfn.XLOOKUP('Calculs'!Q1926,'Combinaisons'!A:A,'Combinaisons'!B:B,"Merci de répondre à toutes les questions")))</f>
        <v/>
      </c>
      <c r="E1927" s="65" t="str">
        <f>IF(ISBLANK(Recyclabilité[[#This Row],[Code Valobat]]),"",IF(OR('Calculs'!A1926="08",MID(Recyclabilité[[#This Row],[Code Valobat]],4,4)="0804",MID(Recyclabilité[[#This Row],[Code Valobat]],4,4)="0709",MID(Recyclabilité[[#This Row],[Code Valobat]],1,7)="6121107"),"",_xlfn.XLOOKUP('Calculs'!B1926,Questions!A:A,Questions!B:B,"ERREUR QUESTION")))</f>
        <v/>
      </c>
      <c r="G1927" s="65" t="str">
        <f>IF(OR(ISBLANK(Recyclabilité[[#This Row],[Réponse 1]]),'Calculs'!D1926="0",_xlfn.XLOOKUP('Calculs'!D1926,'Réponses'!C:C,'Réponses'!F:F,"ERREUR VISIBILITE")=0),"",_xlfn.XLOOKUP(_xlfn.XLOOKUP('Calculs'!D1926,'Réponses'!C:C,'Réponses'!F:F,"ERREUR VISIBILITE"),Questions!A:A,Questions!B:B,"ERREUR QUESTION"))</f>
        <v/>
      </c>
      <c r="I1927" s="65" t="str">
        <f>IF(OR(ISBLANK(Recyclabilité[[#This Row],[Réponse 2]]),'Calculs'!G1926="0",_xlfn.XLOOKUP('Calculs'!G1926,'Réponses'!C:C,'Réponses'!F:F,"ERREUR VISIBILITE")=0),"",_xlfn.XLOOKUP(_xlfn.XLOOKUP('Calculs'!G1926,'Réponses'!C:C,'Réponses'!F:F,"ERREUR VISIBILITE"),Questions!A:A,Questions!B:B,"ERREUR QUESTION"))</f>
        <v/>
      </c>
      <c r="K1927" s="65" t="str">
        <f>IF(OR(ISBLANK(Recyclabilité[[#This Row],[Réponse 3]]),'Calculs'!J1926="0",_xlfn.XLOOKUP('Calculs'!J1926,'Réponses'!C:C,'Réponses'!F:F,"ERREUR VISIBILITE")=0),"",_xlfn.XLOOKUP(_xlfn.XLOOKUP('Calculs'!J1926,'Réponses'!C:C,'Réponses'!F:F,"ERREUR VISIBILITE"),Questions!A:A,Questions!B:B,"ERREUR QUESTION"))</f>
        <v/>
      </c>
      <c r="M1927" s="65" t="str">
        <f>IF(OR(ISBLANK(Recyclabilité[[#This Row],[Réponse 4]]),'Calculs'!M1926="0",_xlfn.XLOOKUP('Calculs'!M1926,'Réponses'!C:C,'Réponses'!F:F,"ERREUR VISIBILITE")=0),"",_xlfn.XLOOKUP(_xlfn.XLOOKUP('Calculs'!M1926,'Réponses'!C:C,'Réponses'!F:F,"ERREUR VISIBILITE"),Questions!A:A,Questions!B:B,"ERREUR QUESTION"))</f>
        <v/>
      </c>
    </row>
    <row r="1928" spans="4:13" ht="60" customHeight="1" x14ac:dyDescent="0.25">
      <c r="D1928" s="29" t="str">
        <f>IF(ISBLANK(Recyclabilité[[#This Row],[Code Valobat]]),"",IF(OR('Calculs'!A1927="08",MID(Recyclabilité[[#This Row],[Code Valobat]],4,4)="0804",MID(Recyclabilité[[#This Row],[Code Valobat]],4,4)="0709",MID(Recyclabilité[[#This Row],[Code Valobat]],1,7)="6121107"),"Non recyclable",_xlfn.XLOOKUP('Calculs'!Q1927,'Combinaisons'!A:A,'Combinaisons'!B:B,"Merci de répondre à toutes les questions")))</f>
        <v/>
      </c>
      <c r="E1928" s="65" t="str">
        <f>IF(ISBLANK(Recyclabilité[[#This Row],[Code Valobat]]),"",IF(OR('Calculs'!A1927="08",MID(Recyclabilité[[#This Row],[Code Valobat]],4,4)="0804",MID(Recyclabilité[[#This Row],[Code Valobat]],4,4)="0709",MID(Recyclabilité[[#This Row],[Code Valobat]],1,7)="6121107"),"",_xlfn.XLOOKUP('Calculs'!B1927,Questions!A:A,Questions!B:B,"ERREUR QUESTION")))</f>
        <v/>
      </c>
      <c r="G1928" s="65" t="str">
        <f>IF(OR(ISBLANK(Recyclabilité[[#This Row],[Réponse 1]]),'Calculs'!D1927="0",_xlfn.XLOOKUP('Calculs'!D1927,'Réponses'!C:C,'Réponses'!F:F,"ERREUR VISIBILITE")=0),"",_xlfn.XLOOKUP(_xlfn.XLOOKUP('Calculs'!D1927,'Réponses'!C:C,'Réponses'!F:F,"ERREUR VISIBILITE"),Questions!A:A,Questions!B:B,"ERREUR QUESTION"))</f>
        <v/>
      </c>
      <c r="I1928" s="65" t="str">
        <f>IF(OR(ISBLANK(Recyclabilité[[#This Row],[Réponse 2]]),'Calculs'!G1927="0",_xlfn.XLOOKUP('Calculs'!G1927,'Réponses'!C:C,'Réponses'!F:F,"ERREUR VISIBILITE")=0),"",_xlfn.XLOOKUP(_xlfn.XLOOKUP('Calculs'!G1927,'Réponses'!C:C,'Réponses'!F:F,"ERREUR VISIBILITE"),Questions!A:A,Questions!B:B,"ERREUR QUESTION"))</f>
        <v/>
      </c>
      <c r="K1928" s="65" t="str">
        <f>IF(OR(ISBLANK(Recyclabilité[[#This Row],[Réponse 3]]),'Calculs'!J1927="0",_xlfn.XLOOKUP('Calculs'!J1927,'Réponses'!C:C,'Réponses'!F:F,"ERREUR VISIBILITE")=0),"",_xlfn.XLOOKUP(_xlfn.XLOOKUP('Calculs'!J1927,'Réponses'!C:C,'Réponses'!F:F,"ERREUR VISIBILITE"),Questions!A:A,Questions!B:B,"ERREUR QUESTION"))</f>
        <v/>
      </c>
      <c r="M1928" s="65" t="str">
        <f>IF(OR(ISBLANK(Recyclabilité[[#This Row],[Réponse 4]]),'Calculs'!M1927="0",_xlfn.XLOOKUP('Calculs'!M1927,'Réponses'!C:C,'Réponses'!F:F,"ERREUR VISIBILITE")=0),"",_xlfn.XLOOKUP(_xlfn.XLOOKUP('Calculs'!M1927,'Réponses'!C:C,'Réponses'!F:F,"ERREUR VISIBILITE"),Questions!A:A,Questions!B:B,"ERREUR QUESTION"))</f>
        <v/>
      </c>
    </row>
    <row r="1929" spans="4:13" ht="60" customHeight="1" x14ac:dyDescent="0.25">
      <c r="D1929" s="29" t="str">
        <f>IF(ISBLANK(Recyclabilité[[#This Row],[Code Valobat]]),"",IF(OR('Calculs'!A1928="08",MID(Recyclabilité[[#This Row],[Code Valobat]],4,4)="0804",MID(Recyclabilité[[#This Row],[Code Valobat]],4,4)="0709",MID(Recyclabilité[[#This Row],[Code Valobat]],1,7)="6121107"),"Non recyclable",_xlfn.XLOOKUP('Calculs'!Q1928,'Combinaisons'!A:A,'Combinaisons'!B:B,"Merci de répondre à toutes les questions")))</f>
        <v/>
      </c>
      <c r="E1929" s="65" t="str">
        <f>IF(ISBLANK(Recyclabilité[[#This Row],[Code Valobat]]),"",IF(OR('Calculs'!A1928="08",MID(Recyclabilité[[#This Row],[Code Valobat]],4,4)="0804",MID(Recyclabilité[[#This Row],[Code Valobat]],4,4)="0709",MID(Recyclabilité[[#This Row],[Code Valobat]],1,7)="6121107"),"",_xlfn.XLOOKUP('Calculs'!B1928,Questions!A:A,Questions!B:B,"ERREUR QUESTION")))</f>
        <v/>
      </c>
      <c r="G1929" s="65" t="str">
        <f>IF(OR(ISBLANK(Recyclabilité[[#This Row],[Réponse 1]]),'Calculs'!D1928="0",_xlfn.XLOOKUP('Calculs'!D1928,'Réponses'!C:C,'Réponses'!F:F,"ERREUR VISIBILITE")=0),"",_xlfn.XLOOKUP(_xlfn.XLOOKUP('Calculs'!D1928,'Réponses'!C:C,'Réponses'!F:F,"ERREUR VISIBILITE"),Questions!A:A,Questions!B:B,"ERREUR QUESTION"))</f>
        <v/>
      </c>
      <c r="I1929" s="65" t="str">
        <f>IF(OR(ISBLANK(Recyclabilité[[#This Row],[Réponse 2]]),'Calculs'!G1928="0",_xlfn.XLOOKUP('Calculs'!G1928,'Réponses'!C:C,'Réponses'!F:F,"ERREUR VISIBILITE")=0),"",_xlfn.XLOOKUP(_xlfn.XLOOKUP('Calculs'!G1928,'Réponses'!C:C,'Réponses'!F:F,"ERREUR VISIBILITE"),Questions!A:A,Questions!B:B,"ERREUR QUESTION"))</f>
        <v/>
      </c>
      <c r="K1929" s="65" t="str">
        <f>IF(OR(ISBLANK(Recyclabilité[[#This Row],[Réponse 3]]),'Calculs'!J1928="0",_xlfn.XLOOKUP('Calculs'!J1928,'Réponses'!C:C,'Réponses'!F:F,"ERREUR VISIBILITE")=0),"",_xlfn.XLOOKUP(_xlfn.XLOOKUP('Calculs'!J1928,'Réponses'!C:C,'Réponses'!F:F,"ERREUR VISIBILITE"),Questions!A:A,Questions!B:B,"ERREUR QUESTION"))</f>
        <v/>
      </c>
      <c r="M1929" s="65" t="str">
        <f>IF(OR(ISBLANK(Recyclabilité[[#This Row],[Réponse 4]]),'Calculs'!M1928="0",_xlfn.XLOOKUP('Calculs'!M1928,'Réponses'!C:C,'Réponses'!F:F,"ERREUR VISIBILITE")=0),"",_xlfn.XLOOKUP(_xlfn.XLOOKUP('Calculs'!M1928,'Réponses'!C:C,'Réponses'!F:F,"ERREUR VISIBILITE"),Questions!A:A,Questions!B:B,"ERREUR QUESTION"))</f>
        <v/>
      </c>
    </row>
    <row r="1930" spans="4:13" ht="60" customHeight="1" x14ac:dyDescent="0.25">
      <c r="D1930" s="29" t="str">
        <f>IF(ISBLANK(Recyclabilité[[#This Row],[Code Valobat]]),"",IF(OR('Calculs'!A1929="08",MID(Recyclabilité[[#This Row],[Code Valobat]],4,4)="0804",MID(Recyclabilité[[#This Row],[Code Valobat]],4,4)="0709",MID(Recyclabilité[[#This Row],[Code Valobat]],1,7)="6121107"),"Non recyclable",_xlfn.XLOOKUP('Calculs'!Q1929,'Combinaisons'!A:A,'Combinaisons'!B:B,"Merci de répondre à toutes les questions")))</f>
        <v/>
      </c>
      <c r="E1930" s="65" t="str">
        <f>IF(ISBLANK(Recyclabilité[[#This Row],[Code Valobat]]),"",IF(OR('Calculs'!A1929="08",MID(Recyclabilité[[#This Row],[Code Valobat]],4,4)="0804",MID(Recyclabilité[[#This Row],[Code Valobat]],4,4)="0709",MID(Recyclabilité[[#This Row],[Code Valobat]],1,7)="6121107"),"",_xlfn.XLOOKUP('Calculs'!B1929,Questions!A:A,Questions!B:B,"ERREUR QUESTION")))</f>
        <v/>
      </c>
      <c r="G1930" s="65" t="str">
        <f>IF(OR(ISBLANK(Recyclabilité[[#This Row],[Réponse 1]]),'Calculs'!D1929="0",_xlfn.XLOOKUP('Calculs'!D1929,'Réponses'!C:C,'Réponses'!F:F,"ERREUR VISIBILITE")=0),"",_xlfn.XLOOKUP(_xlfn.XLOOKUP('Calculs'!D1929,'Réponses'!C:C,'Réponses'!F:F,"ERREUR VISIBILITE"),Questions!A:A,Questions!B:B,"ERREUR QUESTION"))</f>
        <v/>
      </c>
      <c r="I1930" s="65" t="str">
        <f>IF(OR(ISBLANK(Recyclabilité[[#This Row],[Réponse 2]]),'Calculs'!G1929="0",_xlfn.XLOOKUP('Calculs'!G1929,'Réponses'!C:C,'Réponses'!F:F,"ERREUR VISIBILITE")=0),"",_xlfn.XLOOKUP(_xlfn.XLOOKUP('Calculs'!G1929,'Réponses'!C:C,'Réponses'!F:F,"ERREUR VISIBILITE"),Questions!A:A,Questions!B:B,"ERREUR QUESTION"))</f>
        <v/>
      </c>
      <c r="K1930" s="65" t="str">
        <f>IF(OR(ISBLANK(Recyclabilité[[#This Row],[Réponse 3]]),'Calculs'!J1929="0",_xlfn.XLOOKUP('Calculs'!J1929,'Réponses'!C:C,'Réponses'!F:F,"ERREUR VISIBILITE")=0),"",_xlfn.XLOOKUP(_xlfn.XLOOKUP('Calculs'!J1929,'Réponses'!C:C,'Réponses'!F:F,"ERREUR VISIBILITE"),Questions!A:A,Questions!B:B,"ERREUR QUESTION"))</f>
        <v/>
      </c>
      <c r="M1930" s="65" t="str">
        <f>IF(OR(ISBLANK(Recyclabilité[[#This Row],[Réponse 4]]),'Calculs'!M1929="0",_xlfn.XLOOKUP('Calculs'!M1929,'Réponses'!C:C,'Réponses'!F:F,"ERREUR VISIBILITE")=0),"",_xlfn.XLOOKUP(_xlfn.XLOOKUP('Calculs'!M1929,'Réponses'!C:C,'Réponses'!F:F,"ERREUR VISIBILITE"),Questions!A:A,Questions!B:B,"ERREUR QUESTION"))</f>
        <v/>
      </c>
    </row>
    <row r="1931" spans="4:13" ht="60" customHeight="1" x14ac:dyDescent="0.25">
      <c r="D1931" s="29" t="str">
        <f>IF(ISBLANK(Recyclabilité[[#This Row],[Code Valobat]]),"",IF(OR('Calculs'!A1930="08",MID(Recyclabilité[[#This Row],[Code Valobat]],4,4)="0804",MID(Recyclabilité[[#This Row],[Code Valobat]],4,4)="0709",MID(Recyclabilité[[#This Row],[Code Valobat]],1,7)="6121107"),"Non recyclable",_xlfn.XLOOKUP('Calculs'!Q1930,'Combinaisons'!A:A,'Combinaisons'!B:B,"Merci de répondre à toutes les questions")))</f>
        <v/>
      </c>
      <c r="E1931" s="65" t="str">
        <f>IF(ISBLANK(Recyclabilité[[#This Row],[Code Valobat]]),"",IF(OR('Calculs'!A1930="08",MID(Recyclabilité[[#This Row],[Code Valobat]],4,4)="0804",MID(Recyclabilité[[#This Row],[Code Valobat]],4,4)="0709",MID(Recyclabilité[[#This Row],[Code Valobat]],1,7)="6121107"),"",_xlfn.XLOOKUP('Calculs'!B1930,Questions!A:A,Questions!B:B,"ERREUR QUESTION")))</f>
        <v/>
      </c>
      <c r="G1931" s="65" t="str">
        <f>IF(OR(ISBLANK(Recyclabilité[[#This Row],[Réponse 1]]),'Calculs'!D1930="0",_xlfn.XLOOKUP('Calculs'!D1930,'Réponses'!C:C,'Réponses'!F:F,"ERREUR VISIBILITE")=0),"",_xlfn.XLOOKUP(_xlfn.XLOOKUP('Calculs'!D1930,'Réponses'!C:C,'Réponses'!F:F,"ERREUR VISIBILITE"),Questions!A:A,Questions!B:B,"ERREUR QUESTION"))</f>
        <v/>
      </c>
      <c r="I1931" s="65" t="str">
        <f>IF(OR(ISBLANK(Recyclabilité[[#This Row],[Réponse 2]]),'Calculs'!G1930="0",_xlfn.XLOOKUP('Calculs'!G1930,'Réponses'!C:C,'Réponses'!F:F,"ERREUR VISIBILITE")=0),"",_xlfn.XLOOKUP(_xlfn.XLOOKUP('Calculs'!G1930,'Réponses'!C:C,'Réponses'!F:F,"ERREUR VISIBILITE"),Questions!A:A,Questions!B:B,"ERREUR QUESTION"))</f>
        <v/>
      </c>
      <c r="K1931" s="65" t="str">
        <f>IF(OR(ISBLANK(Recyclabilité[[#This Row],[Réponse 3]]),'Calculs'!J1930="0",_xlfn.XLOOKUP('Calculs'!J1930,'Réponses'!C:C,'Réponses'!F:F,"ERREUR VISIBILITE")=0),"",_xlfn.XLOOKUP(_xlfn.XLOOKUP('Calculs'!J1930,'Réponses'!C:C,'Réponses'!F:F,"ERREUR VISIBILITE"),Questions!A:A,Questions!B:B,"ERREUR QUESTION"))</f>
        <v/>
      </c>
      <c r="M1931" s="65" t="str">
        <f>IF(OR(ISBLANK(Recyclabilité[[#This Row],[Réponse 4]]),'Calculs'!M1930="0",_xlfn.XLOOKUP('Calculs'!M1930,'Réponses'!C:C,'Réponses'!F:F,"ERREUR VISIBILITE")=0),"",_xlfn.XLOOKUP(_xlfn.XLOOKUP('Calculs'!M1930,'Réponses'!C:C,'Réponses'!F:F,"ERREUR VISIBILITE"),Questions!A:A,Questions!B:B,"ERREUR QUESTION"))</f>
        <v/>
      </c>
    </row>
    <row r="1932" spans="4:13" ht="60" customHeight="1" x14ac:dyDescent="0.25">
      <c r="D1932" s="29" t="str">
        <f>IF(ISBLANK(Recyclabilité[[#This Row],[Code Valobat]]),"",IF(OR('Calculs'!A1931="08",MID(Recyclabilité[[#This Row],[Code Valobat]],4,4)="0804",MID(Recyclabilité[[#This Row],[Code Valobat]],4,4)="0709",MID(Recyclabilité[[#This Row],[Code Valobat]],1,7)="6121107"),"Non recyclable",_xlfn.XLOOKUP('Calculs'!Q1931,'Combinaisons'!A:A,'Combinaisons'!B:B,"Merci de répondre à toutes les questions")))</f>
        <v/>
      </c>
      <c r="E1932" s="65" t="str">
        <f>IF(ISBLANK(Recyclabilité[[#This Row],[Code Valobat]]),"",IF(OR('Calculs'!A1931="08",MID(Recyclabilité[[#This Row],[Code Valobat]],4,4)="0804",MID(Recyclabilité[[#This Row],[Code Valobat]],4,4)="0709",MID(Recyclabilité[[#This Row],[Code Valobat]],1,7)="6121107"),"",_xlfn.XLOOKUP('Calculs'!B1931,Questions!A:A,Questions!B:B,"ERREUR QUESTION")))</f>
        <v/>
      </c>
      <c r="G1932" s="65" t="str">
        <f>IF(OR(ISBLANK(Recyclabilité[[#This Row],[Réponse 1]]),'Calculs'!D1931="0",_xlfn.XLOOKUP('Calculs'!D1931,'Réponses'!C:C,'Réponses'!F:F,"ERREUR VISIBILITE")=0),"",_xlfn.XLOOKUP(_xlfn.XLOOKUP('Calculs'!D1931,'Réponses'!C:C,'Réponses'!F:F,"ERREUR VISIBILITE"),Questions!A:A,Questions!B:B,"ERREUR QUESTION"))</f>
        <v/>
      </c>
      <c r="I1932" s="65" t="str">
        <f>IF(OR(ISBLANK(Recyclabilité[[#This Row],[Réponse 2]]),'Calculs'!G1931="0",_xlfn.XLOOKUP('Calculs'!G1931,'Réponses'!C:C,'Réponses'!F:F,"ERREUR VISIBILITE")=0),"",_xlfn.XLOOKUP(_xlfn.XLOOKUP('Calculs'!G1931,'Réponses'!C:C,'Réponses'!F:F,"ERREUR VISIBILITE"),Questions!A:A,Questions!B:B,"ERREUR QUESTION"))</f>
        <v/>
      </c>
      <c r="K1932" s="65" t="str">
        <f>IF(OR(ISBLANK(Recyclabilité[[#This Row],[Réponse 3]]),'Calculs'!J1931="0",_xlfn.XLOOKUP('Calculs'!J1931,'Réponses'!C:C,'Réponses'!F:F,"ERREUR VISIBILITE")=0),"",_xlfn.XLOOKUP(_xlfn.XLOOKUP('Calculs'!J1931,'Réponses'!C:C,'Réponses'!F:F,"ERREUR VISIBILITE"),Questions!A:A,Questions!B:B,"ERREUR QUESTION"))</f>
        <v/>
      </c>
      <c r="M1932" s="65" t="str">
        <f>IF(OR(ISBLANK(Recyclabilité[[#This Row],[Réponse 4]]),'Calculs'!M1931="0",_xlfn.XLOOKUP('Calculs'!M1931,'Réponses'!C:C,'Réponses'!F:F,"ERREUR VISIBILITE")=0),"",_xlfn.XLOOKUP(_xlfn.XLOOKUP('Calculs'!M1931,'Réponses'!C:C,'Réponses'!F:F,"ERREUR VISIBILITE"),Questions!A:A,Questions!B:B,"ERREUR QUESTION"))</f>
        <v/>
      </c>
    </row>
    <row r="1933" spans="4:13" ht="60" customHeight="1" x14ac:dyDescent="0.25">
      <c r="D1933" s="29" t="str">
        <f>IF(ISBLANK(Recyclabilité[[#This Row],[Code Valobat]]),"",IF(OR('Calculs'!A1932="08",MID(Recyclabilité[[#This Row],[Code Valobat]],4,4)="0804",MID(Recyclabilité[[#This Row],[Code Valobat]],4,4)="0709",MID(Recyclabilité[[#This Row],[Code Valobat]],1,7)="6121107"),"Non recyclable",_xlfn.XLOOKUP('Calculs'!Q1932,'Combinaisons'!A:A,'Combinaisons'!B:B,"Merci de répondre à toutes les questions")))</f>
        <v/>
      </c>
      <c r="E1933" s="65" t="str">
        <f>IF(ISBLANK(Recyclabilité[[#This Row],[Code Valobat]]),"",IF(OR('Calculs'!A1932="08",MID(Recyclabilité[[#This Row],[Code Valobat]],4,4)="0804",MID(Recyclabilité[[#This Row],[Code Valobat]],4,4)="0709",MID(Recyclabilité[[#This Row],[Code Valobat]],1,7)="6121107"),"",_xlfn.XLOOKUP('Calculs'!B1932,Questions!A:A,Questions!B:B,"ERREUR QUESTION")))</f>
        <v/>
      </c>
      <c r="G1933" s="65" t="str">
        <f>IF(OR(ISBLANK(Recyclabilité[[#This Row],[Réponse 1]]),'Calculs'!D1932="0",_xlfn.XLOOKUP('Calculs'!D1932,'Réponses'!C:C,'Réponses'!F:F,"ERREUR VISIBILITE")=0),"",_xlfn.XLOOKUP(_xlfn.XLOOKUP('Calculs'!D1932,'Réponses'!C:C,'Réponses'!F:F,"ERREUR VISIBILITE"),Questions!A:A,Questions!B:B,"ERREUR QUESTION"))</f>
        <v/>
      </c>
      <c r="I1933" s="65" t="str">
        <f>IF(OR(ISBLANK(Recyclabilité[[#This Row],[Réponse 2]]),'Calculs'!G1932="0",_xlfn.XLOOKUP('Calculs'!G1932,'Réponses'!C:C,'Réponses'!F:F,"ERREUR VISIBILITE")=0),"",_xlfn.XLOOKUP(_xlfn.XLOOKUP('Calculs'!G1932,'Réponses'!C:C,'Réponses'!F:F,"ERREUR VISIBILITE"),Questions!A:A,Questions!B:B,"ERREUR QUESTION"))</f>
        <v/>
      </c>
      <c r="K1933" s="65" t="str">
        <f>IF(OR(ISBLANK(Recyclabilité[[#This Row],[Réponse 3]]),'Calculs'!J1932="0",_xlfn.XLOOKUP('Calculs'!J1932,'Réponses'!C:C,'Réponses'!F:F,"ERREUR VISIBILITE")=0),"",_xlfn.XLOOKUP(_xlfn.XLOOKUP('Calculs'!J1932,'Réponses'!C:C,'Réponses'!F:F,"ERREUR VISIBILITE"),Questions!A:A,Questions!B:B,"ERREUR QUESTION"))</f>
        <v/>
      </c>
      <c r="M1933" s="65" t="str">
        <f>IF(OR(ISBLANK(Recyclabilité[[#This Row],[Réponse 4]]),'Calculs'!M1932="0",_xlfn.XLOOKUP('Calculs'!M1932,'Réponses'!C:C,'Réponses'!F:F,"ERREUR VISIBILITE")=0),"",_xlfn.XLOOKUP(_xlfn.XLOOKUP('Calculs'!M1932,'Réponses'!C:C,'Réponses'!F:F,"ERREUR VISIBILITE"),Questions!A:A,Questions!B:B,"ERREUR QUESTION"))</f>
        <v/>
      </c>
    </row>
    <row r="1934" spans="4:13" ht="60" customHeight="1" x14ac:dyDescent="0.25">
      <c r="D1934" s="29" t="str">
        <f>IF(ISBLANK(Recyclabilité[[#This Row],[Code Valobat]]),"",IF(OR('Calculs'!A1933="08",MID(Recyclabilité[[#This Row],[Code Valobat]],4,4)="0804",MID(Recyclabilité[[#This Row],[Code Valobat]],4,4)="0709",MID(Recyclabilité[[#This Row],[Code Valobat]],1,7)="6121107"),"Non recyclable",_xlfn.XLOOKUP('Calculs'!Q1933,'Combinaisons'!A:A,'Combinaisons'!B:B,"Merci de répondre à toutes les questions")))</f>
        <v/>
      </c>
      <c r="E1934" s="65" t="str">
        <f>IF(ISBLANK(Recyclabilité[[#This Row],[Code Valobat]]),"",IF(OR('Calculs'!A1933="08",MID(Recyclabilité[[#This Row],[Code Valobat]],4,4)="0804",MID(Recyclabilité[[#This Row],[Code Valobat]],4,4)="0709",MID(Recyclabilité[[#This Row],[Code Valobat]],1,7)="6121107"),"",_xlfn.XLOOKUP('Calculs'!B1933,Questions!A:A,Questions!B:B,"ERREUR QUESTION")))</f>
        <v/>
      </c>
      <c r="G1934" s="65" t="str">
        <f>IF(OR(ISBLANK(Recyclabilité[[#This Row],[Réponse 1]]),'Calculs'!D1933="0",_xlfn.XLOOKUP('Calculs'!D1933,'Réponses'!C:C,'Réponses'!F:F,"ERREUR VISIBILITE")=0),"",_xlfn.XLOOKUP(_xlfn.XLOOKUP('Calculs'!D1933,'Réponses'!C:C,'Réponses'!F:F,"ERREUR VISIBILITE"),Questions!A:A,Questions!B:B,"ERREUR QUESTION"))</f>
        <v/>
      </c>
      <c r="I1934" s="65" t="str">
        <f>IF(OR(ISBLANK(Recyclabilité[[#This Row],[Réponse 2]]),'Calculs'!G1933="0",_xlfn.XLOOKUP('Calculs'!G1933,'Réponses'!C:C,'Réponses'!F:F,"ERREUR VISIBILITE")=0),"",_xlfn.XLOOKUP(_xlfn.XLOOKUP('Calculs'!G1933,'Réponses'!C:C,'Réponses'!F:F,"ERREUR VISIBILITE"),Questions!A:A,Questions!B:B,"ERREUR QUESTION"))</f>
        <v/>
      </c>
      <c r="K1934" s="65" t="str">
        <f>IF(OR(ISBLANK(Recyclabilité[[#This Row],[Réponse 3]]),'Calculs'!J1933="0",_xlfn.XLOOKUP('Calculs'!J1933,'Réponses'!C:C,'Réponses'!F:F,"ERREUR VISIBILITE")=0),"",_xlfn.XLOOKUP(_xlfn.XLOOKUP('Calculs'!J1933,'Réponses'!C:C,'Réponses'!F:F,"ERREUR VISIBILITE"),Questions!A:A,Questions!B:B,"ERREUR QUESTION"))</f>
        <v/>
      </c>
      <c r="M1934" s="65" t="str">
        <f>IF(OR(ISBLANK(Recyclabilité[[#This Row],[Réponse 4]]),'Calculs'!M1933="0",_xlfn.XLOOKUP('Calculs'!M1933,'Réponses'!C:C,'Réponses'!F:F,"ERREUR VISIBILITE")=0),"",_xlfn.XLOOKUP(_xlfn.XLOOKUP('Calculs'!M1933,'Réponses'!C:C,'Réponses'!F:F,"ERREUR VISIBILITE"),Questions!A:A,Questions!B:B,"ERREUR QUESTION"))</f>
        <v/>
      </c>
    </row>
    <row r="1935" spans="4:13" ht="60" customHeight="1" x14ac:dyDescent="0.25">
      <c r="D1935" s="29" t="str">
        <f>IF(ISBLANK(Recyclabilité[[#This Row],[Code Valobat]]),"",IF(OR('Calculs'!A1934="08",MID(Recyclabilité[[#This Row],[Code Valobat]],4,4)="0804",MID(Recyclabilité[[#This Row],[Code Valobat]],4,4)="0709",MID(Recyclabilité[[#This Row],[Code Valobat]],1,7)="6121107"),"Non recyclable",_xlfn.XLOOKUP('Calculs'!Q1934,'Combinaisons'!A:A,'Combinaisons'!B:B,"Merci de répondre à toutes les questions")))</f>
        <v/>
      </c>
      <c r="E1935" s="65" t="str">
        <f>IF(ISBLANK(Recyclabilité[[#This Row],[Code Valobat]]),"",IF(OR('Calculs'!A1934="08",MID(Recyclabilité[[#This Row],[Code Valobat]],4,4)="0804",MID(Recyclabilité[[#This Row],[Code Valobat]],4,4)="0709",MID(Recyclabilité[[#This Row],[Code Valobat]],1,7)="6121107"),"",_xlfn.XLOOKUP('Calculs'!B1934,Questions!A:A,Questions!B:B,"ERREUR QUESTION")))</f>
        <v/>
      </c>
      <c r="G1935" s="65" t="str">
        <f>IF(OR(ISBLANK(Recyclabilité[[#This Row],[Réponse 1]]),'Calculs'!D1934="0",_xlfn.XLOOKUP('Calculs'!D1934,'Réponses'!C:C,'Réponses'!F:F,"ERREUR VISIBILITE")=0),"",_xlfn.XLOOKUP(_xlfn.XLOOKUP('Calculs'!D1934,'Réponses'!C:C,'Réponses'!F:F,"ERREUR VISIBILITE"),Questions!A:A,Questions!B:B,"ERREUR QUESTION"))</f>
        <v/>
      </c>
      <c r="I1935" s="65" t="str">
        <f>IF(OR(ISBLANK(Recyclabilité[[#This Row],[Réponse 2]]),'Calculs'!G1934="0",_xlfn.XLOOKUP('Calculs'!G1934,'Réponses'!C:C,'Réponses'!F:F,"ERREUR VISIBILITE")=0),"",_xlfn.XLOOKUP(_xlfn.XLOOKUP('Calculs'!G1934,'Réponses'!C:C,'Réponses'!F:F,"ERREUR VISIBILITE"),Questions!A:A,Questions!B:B,"ERREUR QUESTION"))</f>
        <v/>
      </c>
      <c r="K1935" s="65" t="str">
        <f>IF(OR(ISBLANK(Recyclabilité[[#This Row],[Réponse 3]]),'Calculs'!J1934="0",_xlfn.XLOOKUP('Calculs'!J1934,'Réponses'!C:C,'Réponses'!F:F,"ERREUR VISIBILITE")=0),"",_xlfn.XLOOKUP(_xlfn.XLOOKUP('Calculs'!J1934,'Réponses'!C:C,'Réponses'!F:F,"ERREUR VISIBILITE"),Questions!A:A,Questions!B:B,"ERREUR QUESTION"))</f>
        <v/>
      </c>
      <c r="M1935" s="65" t="str">
        <f>IF(OR(ISBLANK(Recyclabilité[[#This Row],[Réponse 4]]),'Calculs'!M1934="0",_xlfn.XLOOKUP('Calculs'!M1934,'Réponses'!C:C,'Réponses'!F:F,"ERREUR VISIBILITE")=0),"",_xlfn.XLOOKUP(_xlfn.XLOOKUP('Calculs'!M1934,'Réponses'!C:C,'Réponses'!F:F,"ERREUR VISIBILITE"),Questions!A:A,Questions!B:B,"ERREUR QUESTION"))</f>
        <v/>
      </c>
    </row>
    <row r="1936" spans="4:13" ht="60" customHeight="1" x14ac:dyDescent="0.25">
      <c r="D1936" s="29" t="str">
        <f>IF(ISBLANK(Recyclabilité[[#This Row],[Code Valobat]]),"",IF(OR('Calculs'!A1935="08",MID(Recyclabilité[[#This Row],[Code Valobat]],4,4)="0804",MID(Recyclabilité[[#This Row],[Code Valobat]],4,4)="0709",MID(Recyclabilité[[#This Row],[Code Valobat]],1,7)="6121107"),"Non recyclable",_xlfn.XLOOKUP('Calculs'!Q1935,'Combinaisons'!A:A,'Combinaisons'!B:B,"Merci de répondre à toutes les questions")))</f>
        <v/>
      </c>
      <c r="E1936" s="65" t="str">
        <f>IF(ISBLANK(Recyclabilité[[#This Row],[Code Valobat]]),"",IF(OR('Calculs'!A1935="08",MID(Recyclabilité[[#This Row],[Code Valobat]],4,4)="0804",MID(Recyclabilité[[#This Row],[Code Valobat]],4,4)="0709",MID(Recyclabilité[[#This Row],[Code Valobat]],1,7)="6121107"),"",_xlfn.XLOOKUP('Calculs'!B1935,Questions!A:A,Questions!B:B,"ERREUR QUESTION")))</f>
        <v/>
      </c>
      <c r="G1936" s="65" t="str">
        <f>IF(OR(ISBLANK(Recyclabilité[[#This Row],[Réponse 1]]),'Calculs'!D1935="0",_xlfn.XLOOKUP('Calculs'!D1935,'Réponses'!C:C,'Réponses'!F:F,"ERREUR VISIBILITE")=0),"",_xlfn.XLOOKUP(_xlfn.XLOOKUP('Calculs'!D1935,'Réponses'!C:C,'Réponses'!F:F,"ERREUR VISIBILITE"),Questions!A:A,Questions!B:B,"ERREUR QUESTION"))</f>
        <v/>
      </c>
      <c r="I1936" s="65" t="str">
        <f>IF(OR(ISBLANK(Recyclabilité[[#This Row],[Réponse 2]]),'Calculs'!G1935="0",_xlfn.XLOOKUP('Calculs'!G1935,'Réponses'!C:C,'Réponses'!F:F,"ERREUR VISIBILITE")=0),"",_xlfn.XLOOKUP(_xlfn.XLOOKUP('Calculs'!G1935,'Réponses'!C:C,'Réponses'!F:F,"ERREUR VISIBILITE"),Questions!A:A,Questions!B:B,"ERREUR QUESTION"))</f>
        <v/>
      </c>
      <c r="K1936" s="65" t="str">
        <f>IF(OR(ISBLANK(Recyclabilité[[#This Row],[Réponse 3]]),'Calculs'!J1935="0",_xlfn.XLOOKUP('Calculs'!J1935,'Réponses'!C:C,'Réponses'!F:F,"ERREUR VISIBILITE")=0),"",_xlfn.XLOOKUP(_xlfn.XLOOKUP('Calculs'!J1935,'Réponses'!C:C,'Réponses'!F:F,"ERREUR VISIBILITE"),Questions!A:A,Questions!B:B,"ERREUR QUESTION"))</f>
        <v/>
      </c>
      <c r="M1936" s="65" t="str">
        <f>IF(OR(ISBLANK(Recyclabilité[[#This Row],[Réponse 4]]),'Calculs'!M1935="0",_xlfn.XLOOKUP('Calculs'!M1935,'Réponses'!C:C,'Réponses'!F:F,"ERREUR VISIBILITE")=0),"",_xlfn.XLOOKUP(_xlfn.XLOOKUP('Calculs'!M1935,'Réponses'!C:C,'Réponses'!F:F,"ERREUR VISIBILITE"),Questions!A:A,Questions!B:B,"ERREUR QUESTION"))</f>
        <v/>
      </c>
    </row>
    <row r="1937" spans="4:13" ht="60" customHeight="1" x14ac:dyDescent="0.25">
      <c r="D1937" s="29" t="str">
        <f>IF(ISBLANK(Recyclabilité[[#This Row],[Code Valobat]]),"",IF(OR('Calculs'!A1936="08",MID(Recyclabilité[[#This Row],[Code Valobat]],4,4)="0804",MID(Recyclabilité[[#This Row],[Code Valobat]],4,4)="0709",MID(Recyclabilité[[#This Row],[Code Valobat]],1,7)="6121107"),"Non recyclable",_xlfn.XLOOKUP('Calculs'!Q1936,'Combinaisons'!A:A,'Combinaisons'!B:B,"Merci de répondre à toutes les questions")))</f>
        <v/>
      </c>
      <c r="E1937" s="65" t="str">
        <f>IF(ISBLANK(Recyclabilité[[#This Row],[Code Valobat]]),"",IF(OR('Calculs'!A1936="08",MID(Recyclabilité[[#This Row],[Code Valobat]],4,4)="0804",MID(Recyclabilité[[#This Row],[Code Valobat]],4,4)="0709",MID(Recyclabilité[[#This Row],[Code Valobat]],1,7)="6121107"),"",_xlfn.XLOOKUP('Calculs'!B1936,Questions!A:A,Questions!B:B,"ERREUR QUESTION")))</f>
        <v/>
      </c>
      <c r="G1937" s="65" t="str">
        <f>IF(OR(ISBLANK(Recyclabilité[[#This Row],[Réponse 1]]),'Calculs'!D1936="0",_xlfn.XLOOKUP('Calculs'!D1936,'Réponses'!C:C,'Réponses'!F:F,"ERREUR VISIBILITE")=0),"",_xlfn.XLOOKUP(_xlfn.XLOOKUP('Calculs'!D1936,'Réponses'!C:C,'Réponses'!F:F,"ERREUR VISIBILITE"),Questions!A:A,Questions!B:B,"ERREUR QUESTION"))</f>
        <v/>
      </c>
      <c r="I1937" s="65" t="str">
        <f>IF(OR(ISBLANK(Recyclabilité[[#This Row],[Réponse 2]]),'Calculs'!G1936="0",_xlfn.XLOOKUP('Calculs'!G1936,'Réponses'!C:C,'Réponses'!F:F,"ERREUR VISIBILITE")=0),"",_xlfn.XLOOKUP(_xlfn.XLOOKUP('Calculs'!G1936,'Réponses'!C:C,'Réponses'!F:F,"ERREUR VISIBILITE"),Questions!A:A,Questions!B:B,"ERREUR QUESTION"))</f>
        <v/>
      </c>
      <c r="K1937" s="65" t="str">
        <f>IF(OR(ISBLANK(Recyclabilité[[#This Row],[Réponse 3]]),'Calculs'!J1936="0",_xlfn.XLOOKUP('Calculs'!J1936,'Réponses'!C:C,'Réponses'!F:F,"ERREUR VISIBILITE")=0),"",_xlfn.XLOOKUP(_xlfn.XLOOKUP('Calculs'!J1936,'Réponses'!C:C,'Réponses'!F:F,"ERREUR VISIBILITE"),Questions!A:A,Questions!B:B,"ERREUR QUESTION"))</f>
        <v/>
      </c>
      <c r="M1937" s="65" t="str">
        <f>IF(OR(ISBLANK(Recyclabilité[[#This Row],[Réponse 4]]),'Calculs'!M1936="0",_xlfn.XLOOKUP('Calculs'!M1936,'Réponses'!C:C,'Réponses'!F:F,"ERREUR VISIBILITE")=0),"",_xlfn.XLOOKUP(_xlfn.XLOOKUP('Calculs'!M1936,'Réponses'!C:C,'Réponses'!F:F,"ERREUR VISIBILITE"),Questions!A:A,Questions!B:B,"ERREUR QUESTION"))</f>
        <v/>
      </c>
    </row>
    <row r="1938" spans="4:13" ht="60" customHeight="1" x14ac:dyDescent="0.25">
      <c r="D1938" s="29" t="str">
        <f>IF(ISBLANK(Recyclabilité[[#This Row],[Code Valobat]]),"",IF(OR('Calculs'!A1937="08",MID(Recyclabilité[[#This Row],[Code Valobat]],4,4)="0804",MID(Recyclabilité[[#This Row],[Code Valobat]],4,4)="0709",MID(Recyclabilité[[#This Row],[Code Valobat]],1,7)="6121107"),"Non recyclable",_xlfn.XLOOKUP('Calculs'!Q1937,'Combinaisons'!A:A,'Combinaisons'!B:B,"Merci de répondre à toutes les questions")))</f>
        <v/>
      </c>
      <c r="E1938" s="65" t="str">
        <f>IF(ISBLANK(Recyclabilité[[#This Row],[Code Valobat]]),"",IF(OR('Calculs'!A1937="08",MID(Recyclabilité[[#This Row],[Code Valobat]],4,4)="0804",MID(Recyclabilité[[#This Row],[Code Valobat]],4,4)="0709",MID(Recyclabilité[[#This Row],[Code Valobat]],1,7)="6121107"),"",_xlfn.XLOOKUP('Calculs'!B1937,Questions!A:A,Questions!B:B,"ERREUR QUESTION")))</f>
        <v/>
      </c>
      <c r="G1938" s="65" t="str">
        <f>IF(OR(ISBLANK(Recyclabilité[[#This Row],[Réponse 1]]),'Calculs'!D1937="0",_xlfn.XLOOKUP('Calculs'!D1937,'Réponses'!C:C,'Réponses'!F:F,"ERREUR VISIBILITE")=0),"",_xlfn.XLOOKUP(_xlfn.XLOOKUP('Calculs'!D1937,'Réponses'!C:C,'Réponses'!F:F,"ERREUR VISIBILITE"),Questions!A:A,Questions!B:B,"ERREUR QUESTION"))</f>
        <v/>
      </c>
      <c r="I1938" s="65" t="str">
        <f>IF(OR(ISBLANK(Recyclabilité[[#This Row],[Réponse 2]]),'Calculs'!G1937="0",_xlfn.XLOOKUP('Calculs'!G1937,'Réponses'!C:C,'Réponses'!F:F,"ERREUR VISIBILITE")=0),"",_xlfn.XLOOKUP(_xlfn.XLOOKUP('Calculs'!G1937,'Réponses'!C:C,'Réponses'!F:F,"ERREUR VISIBILITE"),Questions!A:A,Questions!B:B,"ERREUR QUESTION"))</f>
        <v/>
      </c>
      <c r="K1938" s="65" t="str">
        <f>IF(OR(ISBLANK(Recyclabilité[[#This Row],[Réponse 3]]),'Calculs'!J1937="0",_xlfn.XLOOKUP('Calculs'!J1937,'Réponses'!C:C,'Réponses'!F:F,"ERREUR VISIBILITE")=0),"",_xlfn.XLOOKUP(_xlfn.XLOOKUP('Calculs'!J1937,'Réponses'!C:C,'Réponses'!F:F,"ERREUR VISIBILITE"),Questions!A:A,Questions!B:B,"ERREUR QUESTION"))</f>
        <v/>
      </c>
      <c r="M1938" s="65" t="str">
        <f>IF(OR(ISBLANK(Recyclabilité[[#This Row],[Réponse 4]]),'Calculs'!M1937="0",_xlfn.XLOOKUP('Calculs'!M1937,'Réponses'!C:C,'Réponses'!F:F,"ERREUR VISIBILITE")=0),"",_xlfn.XLOOKUP(_xlfn.XLOOKUP('Calculs'!M1937,'Réponses'!C:C,'Réponses'!F:F,"ERREUR VISIBILITE"),Questions!A:A,Questions!B:B,"ERREUR QUESTION"))</f>
        <v/>
      </c>
    </row>
    <row r="1939" spans="4:13" ht="60" customHeight="1" x14ac:dyDescent="0.25">
      <c r="D1939" s="29" t="str">
        <f>IF(ISBLANK(Recyclabilité[[#This Row],[Code Valobat]]),"",IF(OR('Calculs'!A1938="08",MID(Recyclabilité[[#This Row],[Code Valobat]],4,4)="0804",MID(Recyclabilité[[#This Row],[Code Valobat]],4,4)="0709",MID(Recyclabilité[[#This Row],[Code Valobat]],1,7)="6121107"),"Non recyclable",_xlfn.XLOOKUP('Calculs'!Q1938,'Combinaisons'!A:A,'Combinaisons'!B:B,"Merci de répondre à toutes les questions")))</f>
        <v/>
      </c>
      <c r="E1939" s="65" t="str">
        <f>IF(ISBLANK(Recyclabilité[[#This Row],[Code Valobat]]),"",IF(OR('Calculs'!A1938="08",MID(Recyclabilité[[#This Row],[Code Valobat]],4,4)="0804",MID(Recyclabilité[[#This Row],[Code Valobat]],4,4)="0709",MID(Recyclabilité[[#This Row],[Code Valobat]],1,7)="6121107"),"",_xlfn.XLOOKUP('Calculs'!B1938,Questions!A:A,Questions!B:B,"ERREUR QUESTION")))</f>
        <v/>
      </c>
      <c r="G1939" s="65" t="str">
        <f>IF(OR(ISBLANK(Recyclabilité[[#This Row],[Réponse 1]]),'Calculs'!D1938="0",_xlfn.XLOOKUP('Calculs'!D1938,'Réponses'!C:C,'Réponses'!F:F,"ERREUR VISIBILITE")=0),"",_xlfn.XLOOKUP(_xlfn.XLOOKUP('Calculs'!D1938,'Réponses'!C:C,'Réponses'!F:F,"ERREUR VISIBILITE"),Questions!A:A,Questions!B:B,"ERREUR QUESTION"))</f>
        <v/>
      </c>
      <c r="I1939" s="65" t="str">
        <f>IF(OR(ISBLANK(Recyclabilité[[#This Row],[Réponse 2]]),'Calculs'!G1938="0",_xlfn.XLOOKUP('Calculs'!G1938,'Réponses'!C:C,'Réponses'!F:F,"ERREUR VISIBILITE")=0),"",_xlfn.XLOOKUP(_xlfn.XLOOKUP('Calculs'!G1938,'Réponses'!C:C,'Réponses'!F:F,"ERREUR VISIBILITE"),Questions!A:A,Questions!B:B,"ERREUR QUESTION"))</f>
        <v/>
      </c>
      <c r="K1939" s="65" t="str">
        <f>IF(OR(ISBLANK(Recyclabilité[[#This Row],[Réponse 3]]),'Calculs'!J1938="0",_xlfn.XLOOKUP('Calculs'!J1938,'Réponses'!C:C,'Réponses'!F:F,"ERREUR VISIBILITE")=0),"",_xlfn.XLOOKUP(_xlfn.XLOOKUP('Calculs'!J1938,'Réponses'!C:C,'Réponses'!F:F,"ERREUR VISIBILITE"),Questions!A:A,Questions!B:B,"ERREUR QUESTION"))</f>
        <v/>
      </c>
      <c r="M1939" s="65" t="str">
        <f>IF(OR(ISBLANK(Recyclabilité[[#This Row],[Réponse 4]]),'Calculs'!M1938="0",_xlfn.XLOOKUP('Calculs'!M1938,'Réponses'!C:C,'Réponses'!F:F,"ERREUR VISIBILITE")=0),"",_xlfn.XLOOKUP(_xlfn.XLOOKUP('Calculs'!M1938,'Réponses'!C:C,'Réponses'!F:F,"ERREUR VISIBILITE"),Questions!A:A,Questions!B:B,"ERREUR QUESTION"))</f>
        <v/>
      </c>
    </row>
    <row r="1940" spans="4:13" ht="60" customHeight="1" x14ac:dyDescent="0.25">
      <c r="D1940" s="29" t="str">
        <f>IF(ISBLANK(Recyclabilité[[#This Row],[Code Valobat]]),"",IF(OR('Calculs'!A1939="08",MID(Recyclabilité[[#This Row],[Code Valobat]],4,4)="0804",MID(Recyclabilité[[#This Row],[Code Valobat]],4,4)="0709",MID(Recyclabilité[[#This Row],[Code Valobat]],1,7)="6121107"),"Non recyclable",_xlfn.XLOOKUP('Calculs'!Q1939,'Combinaisons'!A:A,'Combinaisons'!B:B,"Merci de répondre à toutes les questions")))</f>
        <v/>
      </c>
      <c r="E1940" s="65" t="str">
        <f>IF(ISBLANK(Recyclabilité[[#This Row],[Code Valobat]]),"",IF(OR('Calculs'!A1939="08",MID(Recyclabilité[[#This Row],[Code Valobat]],4,4)="0804",MID(Recyclabilité[[#This Row],[Code Valobat]],4,4)="0709",MID(Recyclabilité[[#This Row],[Code Valobat]],1,7)="6121107"),"",_xlfn.XLOOKUP('Calculs'!B1939,Questions!A:A,Questions!B:B,"ERREUR QUESTION")))</f>
        <v/>
      </c>
      <c r="G1940" s="65" t="str">
        <f>IF(OR(ISBLANK(Recyclabilité[[#This Row],[Réponse 1]]),'Calculs'!D1939="0",_xlfn.XLOOKUP('Calculs'!D1939,'Réponses'!C:C,'Réponses'!F:F,"ERREUR VISIBILITE")=0),"",_xlfn.XLOOKUP(_xlfn.XLOOKUP('Calculs'!D1939,'Réponses'!C:C,'Réponses'!F:F,"ERREUR VISIBILITE"),Questions!A:A,Questions!B:B,"ERREUR QUESTION"))</f>
        <v/>
      </c>
      <c r="I1940" s="65" t="str">
        <f>IF(OR(ISBLANK(Recyclabilité[[#This Row],[Réponse 2]]),'Calculs'!G1939="0",_xlfn.XLOOKUP('Calculs'!G1939,'Réponses'!C:C,'Réponses'!F:F,"ERREUR VISIBILITE")=0),"",_xlfn.XLOOKUP(_xlfn.XLOOKUP('Calculs'!G1939,'Réponses'!C:C,'Réponses'!F:F,"ERREUR VISIBILITE"),Questions!A:A,Questions!B:B,"ERREUR QUESTION"))</f>
        <v/>
      </c>
      <c r="K1940" s="65" t="str">
        <f>IF(OR(ISBLANK(Recyclabilité[[#This Row],[Réponse 3]]),'Calculs'!J1939="0",_xlfn.XLOOKUP('Calculs'!J1939,'Réponses'!C:C,'Réponses'!F:F,"ERREUR VISIBILITE")=0),"",_xlfn.XLOOKUP(_xlfn.XLOOKUP('Calculs'!J1939,'Réponses'!C:C,'Réponses'!F:F,"ERREUR VISIBILITE"),Questions!A:A,Questions!B:B,"ERREUR QUESTION"))</f>
        <v/>
      </c>
      <c r="M1940" s="65" t="str">
        <f>IF(OR(ISBLANK(Recyclabilité[[#This Row],[Réponse 4]]),'Calculs'!M1939="0",_xlfn.XLOOKUP('Calculs'!M1939,'Réponses'!C:C,'Réponses'!F:F,"ERREUR VISIBILITE")=0),"",_xlfn.XLOOKUP(_xlfn.XLOOKUP('Calculs'!M1939,'Réponses'!C:C,'Réponses'!F:F,"ERREUR VISIBILITE"),Questions!A:A,Questions!B:B,"ERREUR QUESTION"))</f>
        <v/>
      </c>
    </row>
    <row r="1941" spans="4:13" ht="60" customHeight="1" x14ac:dyDescent="0.25">
      <c r="D1941" s="29" t="str">
        <f>IF(ISBLANK(Recyclabilité[[#This Row],[Code Valobat]]),"",IF(OR('Calculs'!A1940="08",MID(Recyclabilité[[#This Row],[Code Valobat]],4,4)="0804",MID(Recyclabilité[[#This Row],[Code Valobat]],4,4)="0709",MID(Recyclabilité[[#This Row],[Code Valobat]],1,7)="6121107"),"Non recyclable",_xlfn.XLOOKUP('Calculs'!Q1940,'Combinaisons'!A:A,'Combinaisons'!B:B,"Merci de répondre à toutes les questions")))</f>
        <v/>
      </c>
      <c r="E1941" s="65" t="str">
        <f>IF(ISBLANK(Recyclabilité[[#This Row],[Code Valobat]]),"",IF(OR('Calculs'!A1940="08",MID(Recyclabilité[[#This Row],[Code Valobat]],4,4)="0804",MID(Recyclabilité[[#This Row],[Code Valobat]],4,4)="0709",MID(Recyclabilité[[#This Row],[Code Valobat]],1,7)="6121107"),"",_xlfn.XLOOKUP('Calculs'!B1940,Questions!A:A,Questions!B:B,"ERREUR QUESTION")))</f>
        <v/>
      </c>
      <c r="G1941" s="65" t="str">
        <f>IF(OR(ISBLANK(Recyclabilité[[#This Row],[Réponse 1]]),'Calculs'!D1940="0",_xlfn.XLOOKUP('Calculs'!D1940,'Réponses'!C:C,'Réponses'!F:F,"ERREUR VISIBILITE")=0),"",_xlfn.XLOOKUP(_xlfn.XLOOKUP('Calculs'!D1940,'Réponses'!C:C,'Réponses'!F:F,"ERREUR VISIBILITE"),Questions!A:A,Questions!B:B,"ERREUR QUESTION"))</f>
        <v/>
      </c>
      <c r="I1941" s="65" t="str">
        <f>IF(OR(ISBLANK(Recyclabilité[[#This Row],[Réponse 2]]),'Calculs'!G1940="0",_xlfn.XLOOKUP('Calculs'!G1940,'Réponses'!C:C,'Réponses'!F:F,"ERREUR VISIBILITE")=0),"",_xlfn.XLOOKUP(_xlfn.XLOOKUP('Calculs'!G1940,'Réponses'!C:C,'Réponses'!F:F,"ERREUR VISIBILITE"),Questions!A:A,Questions!B:B,"ERREUR QUESTION"))</f>
        <v/>
      </c>
      <c r="K1941" s="65" t="str">
        <f>IF(OR(ISBLANK(Recyclabilité[[#This Row],[Réponse 3]]),'Calculs'!J1940="0",_xlfn.XLOOKUP('Calculs'!J1940,'Réponses'!C:C,'Réponses'!F:F,"ERREUR VISIBILITE")=0),"",_xlfn.XLOOKUP(_xlfn.XLOOKUP('Calculs'!J1940,'Réponses'!C:C,'Réponses'!F:F,"ERREUR VISIBILITE"),Questions!A:A,Questions!B:B,"ERREUR QUESTION"))</f>
        <v/>
      </c>
      <c r="M1941" s="65" t="str">
        <f>IF(OR(ISBLANK(Recyclabilité[[#This Row],[Réponse 4]]),'Calculs'!M1940="0",_xlfn.XLOOKUP('Calculs'!M1940,'Réponses'!C:C,'Réponses'!F:F,"ERREUR VISIBILITE")=0),"",_xlfn.XLOOKUP(_xlfn.XLOOKUP('Calculs'!M1940,'Réponses'!C:C,'Réponses'!F:F,"ERREUR VISIBILITE"),Questions!A:A,Questions!B:B,"ERREUR QUESTION"))</f>
        <v/>
      </c>
    </row>
    <row r="1942" spans="4:13" ht="60" customHeight="1" x14ac:dyDescent="0.25">
      <c r="D1942" s="29" t="str">
        <f>IF(ISBLANK(Recyclabilité[[#This Row],[Code Valobat]]),"",IF(OR('Calculs'!A1941="08",MID(Recyclabilité[[#This Row],[Code Valobat]],4,4)="0804",MID(Recyclabilité[[#This Row],[Code Valobat]],4,4)="0709",MID(Recyclabilité[[#This Row],[Code Valobat]],1,7)="6121107"),"Non recyclable",_xlfn.XLOOKUP('Calculs'!Q1941,'Combinaisons'!A:A,'Combinaisons'!B:B,"Merci de répondre à toutes les questions")))</f>
        <v/>
      </c>
      <c r="E1942" s="65" t="str">
        <f>IF(ISBLANK(Recyclabilité[[#This Row],[Code Valobat]]),"",IF(OR('Calculs'!A1941="08",MID(Recyclabilité[[#This Row],[Code Valobat]],4,4)="0804",MID(Recyclabilité[[#This Row],[Code Valobat]],4,4)="0709",MID(Recyclabilité[[#This Row],[Code Valobat]],1,7)="6121107"),"",_xlfn.XLOOKUP('Calculs'!B1941,Questions!A:A,Questions!B:B,"ERREUR QUESTION")))</f>
        <v/>
      </c>
      <c r="G1942" s="65" t="str">
        <f>IF(OR(ISBLANK(Recyclabilité[[#This Row],[Réponse 1]]),'Calculs'!D1941="0",_xlfn.XLOOKUP('Calculs'!D1941,'Réponses'!C:C,'Réponses'!F:F,"ERREUR VISIBILITE")=0),"",_xlfn.XLOOKUP(_xlfn.XLOOKUP('Calculs'!D1941,'Réponses'!C:C,'Réponses'!F:F,"ERREUR VISIBILITE"),Questions!A:A,Questions!B:B,"ERREUR QUESTION"))</f>
        <v/>
      </c>
      <c r="I1942" s="65" t="str">
        <f>IF(OR(ISBLANK(Recyclabilité[[#This Row],[Réponse 2]]),'Calculs'!G1941="0",_xlfn.XLOOKUP('Calculs'!G1941,'Réponses'!C:C,'Réponses'!F:F,"ERREUR VISIBILITE")=0),"",_xlfn.XLOOKUP(_xlfn.XLOOKUP('Calculs'!G1941,'Réponses'!C:C,'Réponses'!F:F,"ERREUR VISIBILITE"),Questions!A:A,Questions!B:B,"ERREUR QUESTION"))</f>
        <v/>
      </c>
      <c r="K1942" s="65" t="str">
        <f>IF(OR(ISBLANK(Recyclabilité[[#This Row],[Réponse 3]]),'Calculs'!J1941="0",_xlfn.XLOOKUP('Calculs'!J1941,'Réponses'!C:C,'Réponses'!F:F,"ERREUR VISIBILITE")=0),"",_xlfn.XLOOKUP(_xlfn.XLOOKUP('Calculs'!J1941,'Réponses'!C:C,'Réponses'!F:F,"ERREUR VISIBILITE"),Questions!A:A,Questions!B:B,"ERREUR QUESTION"))</f>
        <v/>
      </c>
      <c r="M1942" s="65" t="str">
        <f>IF(OR(ISBLANK(Recyclabilité[[#This Row],[Réponse 4]]),'Calculs'!M1941="0",_xlfn.XLOOKUP('Calculs'!M1941,'Réponses'!C:C,'Réponses'!F:F,"ERREUR VISIBILITE")=0),"",_xlfn.XLOOKUP(_xlfn.XLOOKUP('Calculs'!M1941,'Réponses'!C:C,'Réponses'!F:F,"ERREUR VISIBILITE"),Questions!A:A,Questions!B:B,"ERREUR QUESTION"))</f>
        <v/>
      </c>
    </row>
    <row r="1943" spans="4:13" ht="60" customHeight="1" x14ac:dyDescent="0.25">
      <c r="D1943" s="29" t="str">
        <f>IF(ISBLANK(Recyclabilité[[#This Row],[Code Valobat]]),"",IF(OR('Calculs'!A1942="08",MID(Recyclabilité[[#This Row],[Code Valobat]],4,4)="0804",MID(Recyclabilité[[#This Row],[Code Valobat]],4,4)="0709",MID(Recyclabilité[[#This Row],[Code Valobat]],1,7)="6121107"),"Non recyclable",_xlfn.XLOOKUP('Calculs'!Q1942,'Combinaisons'!A:A,'Combinaisons'!B:B,"Merci de répondre à toutes les questions")))</f>
        <v/>
      </c>
      <c r="E1943" s="65" t="str">
        <f>IF(ISBLANK(Recyclabilité[[#This Row],[Code Valobat]]),"",IF(OR('Calculs'!A1942="08",MID(Recyclabilité[[#This Row],[Code Valobat]],4,4)="0804",MID(Recyclabilité[[#This Row],[Code Valobat]],4,4)="0709",MID(Recyclabilité[[#This Row],[Code Valobat]],1,7)="6121107"),"",_xlfn.XLOOKUP('Calculs'!B1942,Questions!A:A,Questions!B:B,"ERREUR QUESTION")))</f>
        <v/>
      </c>
      <c r="G1943" s="65" t="str">
        <f>IF(OR(ISBLANK(Recyclabilité[[#This Row],[Réponse 1]]),'Calculs'!D1942="0",_xlfn.XLOOKUP('Calculs'!D1942,'Réponses'!C:C,'Réponses'!F:F,"ERREUR VISIBILITE")=0),"",_xlfn.XLOOKUP(_xlfn.XLOOKUP('Calculs'!D1942,'Réponses'!C:C,'Réponses'!F:F,"ERREUR VISIBILITE"),Questions!A:A,Questions!B:B,"ERREUR QUESTION"))</f>
        <v/>
      </c>
      <c r="I1943" s="65" t="str">
        <f>IF(OR(ISBLANK(Recyclabilité[[#This Row],[Réponse 2]]),'Calculs'!G1942="0",_xlfn.XLOOKUP('Calculs'!G1942,'Réponses'!C:C,'Réponses'!F:F,"ERREUR VISIBILITE")=0),"",_xlfn.XLOOKUP(_xlfn.XLOOKUP('Calculs'!G1942,'Réponses'!C:C,'Réponses'!F:F,"ERREUR VISIBILITE"),Questions!A:A,Questions!B:B,"ERREUR QUESTION"))</f>
        <v/>
      </c>
      <c r="K1943" s="65" t="str">
        <f>IF(OR(ISBLANK(Recyclabilité[[#This Row],[Réponse 3]]),'Calculs'!J1942="0",_xlfn.XLOOKUP('Calculs'!J1942,'Réponses'!C:C,'Réponses'!F:F,"ERREUR VISIBILITE")=0),"",_xlfn.XLOOKUP(_xlfn.XLOOKUP('Calculs'!J1942,'Réponses'!C:C,'Réponses'!F:F,"ERREUR VISIBILITE"),Questions!A:A,Questions!B:B,"ERREUR QUESTION"))</f>
        <v/>
      </c>
      <c r="M1943" s="65" t="str">
        <f>IF(OR(ISBLANK(Recyclabilité[[#This Row],[Réponse 4]]),'Calculs'!M1942="0",_xlfn.XLOOKUP('Calculs'!M1942,'Réponses'!C:C,'Réponses'!F:F,"ERREUR VISIBILITE")=0),"",_xlfn.XLOOKUP(_xlfn.XLOOKUP('Calculs'!M1942,'Réponses'!C:C,'Réponses'!F:F,"ERREUR VISIBILITE"),Questions!A:A,Questions!B:B,"ERREUR QUESTION"))</f>
        <v/>
      </c>
    </row>
    <row r="1944" spans="4:13" ht="60" customHeight="1" x14ac:dyDescent="0.25">
      <c r="D1944" s="29" t="str">
        <f>IF(ISBLANK(Recyclabilité[[#This Row],[Code Valobat]]),"",IF(OR('Calculs'!A1943="08",MID(Recyclabilité[[#This Row],[Code Valobat]],4,4)="0804",MID(Recyclabilité[[#This Row],[Code Valobat]],4,4)="0709",MID(Recyclabilité[[#This Row],[Code Valobat]],1,7)="6121107"),"Non recyclable",_xlfn.XLOOKUP('Calculs'!Q1943,'Combinaisons'!A:A,'Combinaisons'!B:B,"Merci de répondre à toutes les questions")))</f>
        <v/>
      </c>
      <c r="E1944" s="65" t="str">
        <f>IF(ISBLANK(Recyclabilité[[#This Row],[Code Valobat]]),"",IF(OR('Calculs'!A1943="08",MID(Recyclabilité[[#This Row],[Code Valobat]],4,4)="0804",MID(Recyclabilité[[#This Row],[Code Valobat]],4,4)="0709",MID(Recyclabilité[[#This Row],[Code Valobat]],1,7)="6121107"),"",_xlfn.XLOOKUP('Calculs'!B1943,Questions!A:A,Questions!B:B,"ERREUR QUESTION")))</f>
        <v/>
      </c>
      <c r="G1944" s="65" t="str">
        <f>IF(OR(ISBLANK(Recyclabilité[[#This Row],[Réponse 1]]),'Calculs'!D1943="0",_xlfn.XLOOKUP('Calculs'!D1943,'Réponses'!C:C,'Réponses'!F:F,"ERREUR VISIBILITE")=0),"",_xlfn.XLOOKUP(_xlfn.XLOOKUP('Calculs'!D1943,'Réponses'!C:C,'Réponses'!F:F,"ERREUR VISIBILITE"),Questions!A:A,Questions!B:B,"ERREUR QUESTION"))</f>
        <v/>
      </c>
      <c r="I1944" s="65" t="str">
        <f>IF(OR(ISBLANK(Recyclabilité[[#This Row],[Réponse 2]]),'Calculs'!G1943="0",_xlfn.XLOOKUP('Calculs'!G1943,'Réponses'!C:C,'Réponses'!F:F,"ERREUR VISIBILITE")=0),"",_xlfn.XLOOKUP(_xlfn.XLOOKUP('Calculs'!G1943,'Réponses'!C:C,'Réponses'!F:F,"ERREUR VISIBILITE"),Questions!A:A,Questions!B:B,"ERREUR QUESTION"))</f>
        <v/>
      </c>
      <c r="K1944" s="65" t="str">
        <f>IF(OR(ISBLANK(Recyclabilité[[#This Row],[Réponse 3]]),'Calculs'!J1943="0",_xlfn.XLOOKUP('Calculs'!J1943,'Réponses'!C:C,'Réponses'!F:F,"ERREUR VISIBILITE")=0),"",_xlfn.XLOOKUP(_xlfn.XLOOKUP('Calculs'!J1943,'Réponses'!C:C,'Réponses'!F:F,"ERREUR VISIBILITE"),Questions!A:A,Questions!B:B,"ERREUR QUESTION"))</f>
        <v/>
      </c>
      <c r="M1944" s="65" t="str">
        <f>IF(OR(ISBLANK(Recyclabilité[[#This Row],[Réponse 4]]),'Calculs'!M1943="0",_xlfn.XLOOKUP('Calculs'!M1943,'Réponses'!C:C,'Réponses'!F:F,"ERREUR VISIBILITE")=0),"",_xlfn.XLOOKUP(_xlfn.XLOOKUP('Calculs'!M1943,'Réponses'!C:C,'Réponses'!F:F,"ERREUR VISIBILITE"),Questions!A:A,Questions!B:B,"ERREUR QUESTION"))</f>
        <v/>
      </c>
    </row>
    <row r="1945" spans="4:13" ht="60" customHeight="1" x14ac:dyDescent="0.25">
      <c r="D1945" s="29" t="str">
        <f>IF(ISBLANK(Recyclabilité[[#This Row],[Code Valobat]]),"",IF(OR('Calculs'!A1944="08",MID(Recyclabilité[[#This Row],[Code Valobat]],4,4)="0804",MID(Recyclabilité[[#This Row],[Code Valobat]],4,4)="0709",MID(Recyclabilité[[#This Row],[Code Valobat]],1,7)="6121107"),"Non recyclable",_xlfn.XLOOKUP('Calculs'!Q1944,'Combinaisons'!A:A,'Combinaisons'!B:B,"Merci de répondre à toutes les questions")))</f>
        <v/>
      </c>
      <c r="E1945" s="65" t="str">
        <f>IF(ISBLANK(Recyclabilité[[#This Row],[Code Valobat]]),"",IF(OR('Calculs'!A1944="08",MID(Recyclabilité[[#This Row],[Code Valobat]],4,4)="0804",MID(Recyclabilité[[#This Row],[Code Valobat]],4,4)="0709",MID(Recyclabilité[[#This Row],[Code Valobat]],1,7)="6121107"),"",_xlfn.XLOOKUP('Calculs'!B1944,Questions!A:A,Questions!B:B,"ERREUR QUESTION")))</f>
        <v/>
      </c>
      <c r="G1945" s="65" t="str">
        <f>IF(OR(ISBLANK(Recyclabilité[[#This Row],[Réponse 1]]),'Calculs'!D1944="0",_xlfn.XLOOKUP('Calculs'!D1944,'Réponses'!C:C,'Réponses'!F:F,"ERREUR VISIBILITE")=0),"",_xlfn.XLOOKUP(_xlfn.XLOOKUP('Calculs'!D1944,'Réponses'!C:C,'Réponses'!F:F,"ERREUR VISIBILITE"),Questions!A:A,Questions!B:B,"ERREUR QUESTION"))</f>
        <v/>
      </c>
      <c r="I1945" s="65" t="str">
        <f>IF(OR(ISBLANK(Recyclabilité[[#This Row],[Réponse 2]]),'Calculs'!G1944="0",_xlfn.XLOOKUP('Calculs'!G1944,'Réponses'!C:C,'Réponses'!F:F,"ERREUR VISIBILITE")=0),"",_xlfn.XLOOKUP(_xlfn.XLOOKUP('Calculs'!G1944,'Réponses'!C:C,'Réponses'!F:F,"ERREUR VISIBILITE"),Questions!A:A,Questions!B:B,"ERREUR QUESTION"))</f>
        <v/>
      </c>
      <c r="K1945" s="65" t="str">
        <f>IF(OR(ISBLANK(Recyclabilité[[#This Row],[Réponse 3]]),'Calculs'!J1944="0",_xlfn.XLOOKUP('Calculs'!J1944,'Réponses'!C:C,'Réponses'!F:F,"ERREUR VISIBILITE")=0),"",_xlfn.XLOOKUP(_xlfn.XLOOKUP('Calculs'!J1944,'Réponses'!C:C,'Réponses'!F:F,"ERREUR VISIBILITE"),Questions!A:A,Questions!B:B,"ERREUR QUESTION"))</f>
        <v/>
      </c>
      <c r="M1945" s="65" t="str">
        <f>IF(OR(ISBLANK(Recyclabilité[[#This Row],[Réponse 4]]),'Calculs'!M1944="0",_xlfn.XLOOKUP('Calculs'!M1944,'Réponses'!C:C,'Réponses'!F:F,"ERREUR VISIBILITE")=0),"",_xlfn.XLOOKUP(_xlfn.XLOOKUP('Calculs'!M1944,'Réponses'!C:C,'Réponses'!F:F,"ERREUR VISIBILITE"),Questions!A:A,Questions!B:B,"ERREUR QUESTION"))</f>
        <v/>
      </c>
    </row>
    <row r="1946" spans="4:13" ht="60" customHeight="1" x14ac:dyDescent="0.25">
      <c r="D1946" s="29" t="str">
        <f>IF(ISBLANK(Recyclabilité[[#This Row],[Code Valobat]]),"",IF(OR('Calculs'!A1945="08",MID(Recyclabilité[[#This Row],[Code Valobat]],4,4)="0804",MID(Recyclabilité[[#This Row],[Code Valobat]],4,4)="0709",MID(Recyclabilité[[#This Row],[Code Valobat]],1,7)="6121107"),"Non recyclable",_xlfn.XLOOKUP('Calculs'!Q1945,'Combinaisons'!A:A,'Combinaisons'!B:B,"Merci de répondre à toutes les questions")))</f>
        <v/>
      </c>
      <c r="E1946" s="65" t="str">
        <f>IF(ISBLANK(Recyclabilité[[#This Row],[Code Valobat]]),"",IF(OR('Calculs'!A1945="08",MID(Recyclabilité[[#This Row],[Code Valobat]],4,4)="0804",MID(Recyclabilité[[#This Row],[Code Valobat]],4,4)="0709",MID(Recyclabilité[[#This Row],[Code Valobat]],1,7)="6121107"),"",_xlfn.XLOOKUP('Calculs'!B1945,Questions!A:A,Questions!B:B,"ERREUR QUESTION")))</f>
        <v/>
      </c>
      <c r="G1946" s="65" t="str">
        <f>IF(OR(ISBLANK(Recyclabilité[[#This Row],[Réponse 1]]),'Calculs'!D1945="0",_xlfn.XLOOKUP('Calculs'!D1945,'Réponses'!C:C,'Réponses'!F:F,"ERREUR VISIBILITE")=0),"",_xlfn.XLOOKUP(_xlfn.XLOOKUP('Calculs'!D1945,'Réponses'!C:C,'Réponses'!F:F,"ERREUR VISIBILITE"),Questions!A:A,Questions!B:B,"ERREUR QUESTION"))</f>
        <v/>
      </c>
      <c r="I1946" s="65" t="str">
        <f>IF(OR(ISBLANK(Recyclabilité[[#This Row],[Réponse 2]]),'Calculs'!G1945="0",_xlfn.XLOOKUP('Calculs'!G1945,'Réponses'!C:C,'Réponses'!F:F,"ERREUR VISIBILITE")=0),"",_xlfn.XLOOKUP(_xlfn.XLOOKUP('Calculs'!G1945,'Réponses'!C:C,'Réponses'!F:F,"ERREUR VISIBILITE"),Questions!A:A,Questions!B:B,"ERREUR QUESTION"))</f>
        <v/>
      </c>
      <c r="K1946" s="65" t="str">
        <f>IF(OR(ISBLANK(Recyclabilité[[#This Row],[Réponse 3]]),'Calculs'!J1945="0",_xlfn.XLOOKUP('Calculs'!J1945,'Réponses'!C:C,'Réponses'!F:F,"ERREUR VISIBILITE")=0),"",_xlfn.XLOOKUP(_xlfn.XLOOKUP('Calculs'!J1945,'Réponses'!C:C,'Réponses'!F:F,"ERREUR VISIBILITE"),Questions!A:A,Questions!B:B,"ERREUR QUESTION"))</f>
        <v/>
      </c>
      <c r="M1946" s="65" t="str">
        <f>IF(OR(ISBLANK(Recyclabilité[[#This Row],[Réponse 4]]),'Calculs'!M1945="0",_xlfn.XLOOKUP('Calculs'!M1945,'Réponses'!C:C,'Réponses'!F:F,"ERREUR VISIBILITE")=0),"",_xlfn.XLOOKUP(_xlfn.XLOOKUP('Calculs'!M1945,'Réponses'!C:C,'Réponses'!F:F,"ERREUR VISIBILITE"),Questions!A:A,Questions!B:B,"ERREUR QUESTION"))</f>
        <v/>
      </c>
    </row>
    <row r="1947" spans="4:13" ht="60" customHeight="1" x14ac:dyDescent="0.25">
      <c r="D1947" s="29" t="str">
        <f>IF(ISBLANK(Recyclabilité[[#This Row],[Code Valobat]]),"",IF(OR('Calculs'!A1946="08",MID(Recyclabilité[[#This Row],[Code Valobat]],4,4)="0804",MID(Recyclabilité[[#This Row],[Code Valobat]],4,4)="0709",MID(Recyclabilité[[#This Row],[Code Valobat]],1,7)="6121107"),"Non recyclable",_xlfn.XLOOKUP('Calculs'!Q1946,'Combinaisons'!A:A,'Combinaisons'!B:B,"Merci de répondre à toutes les questions")))</f>
        <v/>
      </c>
      <c r="E1947" s="65" t="str">
        <f>IF(ISBLANK(Recyclabilité[[#This Row],[Code Valobat]]),"",IF(OR('Calculs'!A1946="08",MID(Recyclabilité[[#This Row],[Code Valobat]],4,4)="0804",MID(Recyclabilité[[#This Row],[Code Valobat]],4,4)="0709",MID(Recyclabilité[[#This Row],[Code Valobat]],1,7)="6121107"),"",_xlfn.XLOOKUP('Calculs'!B1946,Questions!A:A,Questions!B:B,"ERREUR QUESTION")))</f>
        <v/>
      </c>
      <c r="G1947" s="65" t="str">
        <f>IF(OR(ISBLANK(Recyclabilité[[#This Row],[Réponse 1]]),'Calculs'!D1946="0",_xlfn.XLOOKUP('Calculs'!D1946,'Réponses'!C:C,'Réponses'!F:F,"ERREUR VISIBILITE")=0),"",_xlfn.XLOOKUP(_xlfn.XLOOKUP('Calculs'!D1946,'Réponses'!C:C,'Réponses'!F:F,"ERREUR VISIBILITE"),Questions!A:A,Questions!B:B,"ERREUR QUESTION"))</f>
        <v/>
      </c>
      <c r="I1947" s="65" t="str">
        <f>IF(OR(ISBLANK(Recyclabilité[[#This Row],[Réponse 2]]),'Calculs'!G1946="0",_xlfn.XLOOKUP('Calculs'!G1946,'Réponses'!C:C,'Réponses'!F:F,"ERREUR VISIBILITE")=0),"",_xlfn.XLOOKUP(_xlfn.XLOOKUP('Calculs'!G1946,'Réponses'!C:C,'Réponses'!F:F,"ERREUR VISIBILITE"),Questions!A:A,Questions!B:B,"ERREUR QUESTION"))</f>
        <v/>
      </c>
      <c r="K1947" s="65" t="str">
        <f>IF(OR(ISBLANK(Recyclabilité[[#This Row],[Réponse 3]]),'Calculs'!J1946="0",_xlfn.XLOOKUP('Calculs'!J1946,'Réponses'!C:C,'Réponses'!F:F,"ERREUR VISIBILITE")=0),"",_xlfn.XLOOKUP(_xlfn.XLOOKUP('Calculs'!J1946,'Réponses'!C:C,'Réponses'!F:F,"ERREUR VISIBILITE"),Questions!A:A,Questions!B:B,"ERREUR QUESTION"))</f>
        <v/>
      </c>
      <c r="M1947" s="65" t="str">
        <f>IF(OR(ISBLANK(Recyclabilité[[#This Row],[Réponse 4]]),'Calculs'!M1946="0",_xlfn.XLOOKUP('Calculs'!M1946,'Réponses'!C:C,'Réponses'!F:F,"ERREUR VISIBILITE")=0),"",_xlfn.XLOOKUP(_xlfn.XLOOKUP('Calculs'!M1946,'Réponses'!C:C,'Réponses'!F:F,"ERREUR VISIBILITE"),Questions!A:A,Questions!B:B,"ERREUR QUESTION"))</f>
        <v/>
      </c>
    </row>
    <row r="1948" spans="4:13" ht="60" customHeight="1" x14ac:dyDescent="0.25">
      <c r="D1948" s="29" t="str">
        <f>IF(ISBLANK(Recyclabilité[[#This Row],[Code Valobat]]),"",IF(OR('Calculs'!A1947="08",MID(Recyclabilité[[#This Row],[Code Valobat]],4,4)="0804",MID(Recyclabilité[[#This Row],[Code Valobat]],4,4)="0709",MID(Recyclabilité[[#This Row],[Code Valobat]],1,7)="6121107"),"Non recyclable",_xlfn.XLOOKUP('Calculs'!Q1947,'Combinaisons'!A:A,'Combinaisons'!B:B,"Merci de répondre à toutes les questions")))</f>
        <v/>
      </c>
      <c r="E1948" s="65" t="str">
        <f>IF(ISBLANK(Recyclabilité[[#This Row],[Code Valobat]]),"",IF(OR('Calculs'!A1947="08",MID(Recyclabilité[[#This Row],[Code Valobat]],4,4)="0804",MID(Recyclabilité[[#This Row],[Code Valobat]],4,4)="0709",MID(Recyclabilité[[#This Row],[Code Valobat]],1,7)="6121107"),"",_xlfn.XLOOKUP('Calculs'!B1947,Questions!A:A,Questions!B:B,"ERREUR QUESTION")))</f>
        <v/>
      </c>
      <c r="G1948" s="65" t="str">
        <f>IF(OR(ISBLANK(Recyclabilité[[#This Row],[Réponse 1]]),'Calculs'!D1947="0",_xlfn.XLOOKUP('Calculs'!D1947,'Réponses'!C:C,'Réponses'!F:F,"ERREUR VISIBILITE")=0),"",_xlfn.XLOOKUP(_xlfn.XLOOKUP('Calculs'!D1947,'Réponses'!C:C,'Réponses'!F:F,"ERREUR VISIBILITE"),Questions!A:A,Questions!B:B,"ERREUR QUESTION"))</f>
        <v/>
      </c>
      <c r="I1948" s="65" t="str">
        <f>IF(OR(ISBLANK(Recyclabilité[[#This Row],[Réponse 2]]),'Calculs'!G1947="0",_xlfn.XLOOKUP('Calculs'!G1947,'Réponses'!C:C,'Réponses'!F:F,"ERREUR VISIBILITE")=0),"",_xlfn.XLOOKUP(_xlfn.XLOOKUP('Calculs'!G1947,'Réponses'!C:C,'Réponses'!F:F,"ERREUR VISIBILITE"),Questions!A:A,Questions!B:B,"ERREUR QUESTION"))</f>
        <v/>
      </c>
      <c r="K1948" s="65" t="str">
        <f>IF(OR(ISBLANK(Recyclabilité[[#This Row],[Réponse 3]]),'Calculs'!J1947="0",_xlfn.XLOOKUP('Calculs'!J1947,'Réponses'!C:C,'Réponses'!F:F,"ERREUR VISIBILITE")=0),"",_xlfn.XLOOKUP(_xlfn.XLOOKUP('Calculs'!J1947,'Réponses'!C:C,'Réponses'!F:F,"ERREUR VISIBILITE"),Questions!A:A,Questions!B:B,"ERREUR QUESTION"))</f>
        <v/>
      </c>
      <c r="M1948" s="65" t="str">
        <f>IF(OR(ISBLANK(Recyclabilité[[#This Row],[Réponse 4]]),'Calculs'!M1947="0",_xlfn.XLOOKUP('Calculs'!M1947,'Réponses'!C:C,'Réponses'!F:F,"ERREUR VISIBILITE")=0),"",_xlfn.XLOOKUP(_xlfn.XLOOKUP('Calculs'!M1947,'Réponses'!C:C,'Réponses'!F:F,"ERREUR VISIBILITE"),Questions!A:A,Questions!B:B,"ERREUR QUESTION"))</f>
        <v/>
      </c>
    </row>
    <row r="1949" spans="4:13" ht="60" customHeight="1" x14ac:dyDescent="0.25">
      <c r="D1949" s="29" t="str">
        <f>IF(ISBLANK(Recyclabilité[[#This Row],[Code Valobat]]),"",IF(OR('Calculs'!A1948="08",MID(Recyclabilité[[#This Row],[Code Valobat]],4,4)="0804",MID(Recyclabilité[[#This Row],[Code Valobat]],4,4)="0709",MID(Recyclabilité[[#This Row],[Code Valobat]],1,7)="6121107"),"Non recyclable",_xlfn.XLOOKUP('Calculs'!Q1948,'Combinaisons'!A:A,'Combinaisons'!B:B,"Merci de répondre à toutes les questions")))</f>
        <v/>
      </c>
      <c r="E1949" s="65" t="str">
        <f>IF(ISBLANK(Recyclabilité[[#This Row],[Code Valobat]]),"",IF(OR('Calculs'!A1948="08",MID(Recyclabilité[[#This Row],[Code Valobat]],4,4)="0804",MID(Recyclabilité[[#This Row],[Code Valobat]],4,4)="0709",MID(Recyclabilité[[#This Row],[Code Valobat]],1,7)="6121107"),"",_xlfn.XLOOKUP('Calculs'!B1948,Questions!A:A,Questions!B:B,"ERREUR QUESTION")))</f>
        <v/>
      </c>
      <c r="G1949" s="65" t="str">
        <f>IF(OR(ISBLANK(Recyclabilité[[#This Row],[Réponse 1]]),'Calculs'!D1948="0",_xlfn.XLOOKUP('Calculs'!D1948,'Réponses'!C:C,'Réponses'!F:F,"ERREUR VISIBILITE")=0),"",_xlfn.XLOOKUP(_xlfn.XLOOKUP('Calculs'!D1948,'Réponses'!C:C,'Réponses'!F:F,"ERREUR VISIBILITE"),Questions!A:A,Questions!B:B,"ERREUR QUESTION"))</f>
        <v/>
      </c>
      <c r="I1949" s="65" t="str">
        <f>IF(OR(ISBLANK(Recyclabilité[[#This Row],[Réponse 2]]),'Calculs'!G1948="0",_xlfn.XLOOKUP('Calculs'!G1948,'Réponses'!C:C,'Réponses'!F:F,"ERREUR VISIBILITE")=0),"",_xlfn.XLOOKUP(_xlfn.XLOOKUP('Calculs'!G1948,'Réponses'!C:C,'Réponses'!F:F,"ERREUR VISIBILITE"),Questions!A:A,Questions!B:B,"ERREUR QUESTION"))</f>
        <v/>
      </c>
      <c r="K1949" s="65" t="str">
        <f>IF(OR(ISBLANK(Recyclabilité[[#This Row],[Réponse 3]]),'Calculs'!J1948="0",_xlfn.XLOOKUP('Calculs'!J1948,'Réponses'!C:C,'Réponses'!F:F,"ERREUR VISIBILITE")=0),"",_xlfn.XLOOKUP(_xlfn.XLOOKUP('Calculs'!J1948,'Réponses'!C:C,'Réponses'!F:F,"ERREUR VISIBILITE"),Questions!A:A,Questions!B:B,"ERREUR QUESTION"))</f>
        <v/>
      </c>
      <c r="M1949" s="65" t="str">
        <f>IF(OR(ISBLANK(Recyclabilité[[#This Row],[Réponse 4]]),'Calculs'!M1948="0",_xlfn.XLOOKUP('Calculs'!M1948,'Réponses'!C:C,'Réponses'!F:F,"ERREUR VISIBILITE")=0),"",_xlfn.XLOOKUP(_xlfn.XLOOKUP('Calculs'!M1948,'Réponses'!C:C,'Réponses'!F:F,"ERREUR VISIBILITE"),Questions!A:A,Questions!B:B,"ERREUR QUESTION"))</f>
        <v/>
      </c>
    </row>
    <row r="1950" spans="4:13" ht="60" customHeight="1" x14ac:dyDescent="0.25">
      <c r="D1950" s="29" t="str">
        <f>IF(ISBLANK(Recyclabilité[[#This Row],[Code Valobat]]),"",IF(OR('Calculs'!A1949="08",MID(Recyclabilité[[#This Row],[Code Valobat]],4,4)="0804",MID(Recyclabilité[[#This Row],[Code Valobat]],4,4)="0709",MID(Recyclabilité[[#This Row],[Code Valobat]],1,7)="6121107"),"Non recyclable",_xlfn.XLOOKUP('Calculs'!Q1949,'Combinaisons'!A:A,'Combinaisons'!B:B,"Merci de répondre à toutes les questions")))</f>
        <v/>
      </c>
      <c r="E1950" s="65" t="str">
        <f>IF(ISBLANK(Recyclabilité[[#This Row],[Code Valobat]]),"",IF(OR('Calculs'!A1949="08",MID(Recyclabilité[[#This Row],[Code Valobat]],4,4)="0804",MID(Recyclabilité[[#This Row],[Code Valobat]],4,4)="0709",MID(Recyclabilité[[#This Row],[Code Valobat]],1,7)="6121107"),"",_xlfn.XLOOKUP('Calculs'!B1949,Questions!A:A,Questions!B:B,"ERREUR QUESTION")))</f>
        <v/>
      </c>
      <c r="G1950" s="65" t="str">
        <f>IF(OR(ISBLANK(Recyclabilité[[#This Row],[Réponse 1]]),'Calculs'!D1949="0",_xlfn.XLOOKUP('Calculs'!D1949,'Réponses'!C:C,'Réponses'!F:F,"ERREUR VISIBILITE")=0),"",_xlfn.XLOOKUP(_xlfn.XLOOKUP('Calculs'!D1949,'Réponses'!C:C,'Réponses'!F:F,"ERREUR VISIBILITE"),Questions!A:A,Questions!B:B,"ERREUR QUESTION"))</f>
        <v/>
      </c>
      <c r="I1950" s="65" t="str">
        <f>IF(OR(ISBLANK(Recyclabilité[[#This Row],[Réponse 2]]),'Calculs'!G1949="0",_xlfn.XLOOKUP('Calculs'!G1949,'Réponses'!C:C,'Réponses'!F:F,"ERREUR VISIBILITE")=0),"",_xlfn.XLOOKUP(_xlfn.XLOOKUP('Calculs'!G1949,'Réponses'!C:C,'Réponses'!F:F,"ERREUR VISIBILITE"),Questions!A:A,Questions!B:B,"ERREUR QUESTION"))</f>
        <v/>
      </c>
      <c r="K1950" s="65" t="str">
        <f>IF(OR(ISBLANK(Recyclabilité[[#This Row],[Réponse 3]]),'Calculs'!J1949="0",_xlfn.XLOOKUP('Calculs'!J1949,'Réponses'!C:C,'Réponses'!F:F,"ERREUR VISIBILITE")=0),"",_xlfn.XLOOKUP(_xlfn.XLOOKUP('Calculs'!J1949,'Réponses'!C:C,'Réponses'!F:F,"ERREUR VISIBILITE"),Questions!A:A,Questions!B:B,"ERREUR QUESTION"))</f>
        <v/>
      </c>
      <c r="M1950" s="65" t="str">
        <f>IF(OR(ISBLANK(Recyclabilité[[#This Row],[Réponse 4]]),'Calculs'!M1949="0",_xlfn.XLOOKUP('Calculs'!M1949,'Réponses'!C:C,'Réponses'!F:F,"ERREUR VISIBILITE")=0),"",_xlfn.XLOOKUP(_xlfn.XLOOKUP('Calculs'!M1949,'Réponses'!C:C,'Réponses'!F:F,"ERREUR VISIBILITE"),Questions!A:A,Questions!B:B,"ERREUR QUESTION"))</f>
        <v/>
      </c>
    </row>
    <row r="1951" spans="4:13" ht="60" customHeight="1" x14ac:dyDescent="0.25">
      <c r="D1951" s="29" t="str">
        <f>IF(ISBLANK(Recyclabilité[[#This Row],[Code Valobat]]),"",IF(OR('Calculs'!A1950="08",MID(Recyclabilité[[#This Row],[Code Valobat]],4,4)="0804",MID(Recyclabilité[[#This Row],[Code Valobat]],4,4)="0709",MID(Recyclabilité[[#This Row],[Code Valobat]],1,7)="6121107"),"Non recyclable",_xlfn.XLOOKUP('Calculs'!Q1950,'Combinaisons'!A:A,'Combinaisons'!B:B,"Merci de répondre à toutes les questions")))</f>
        <v/>
      </c>
      <c r="E1951" s="65" t="str">
        <f>IF(ISBLANK(Recyclabilité[[#This Row],[Code Valobat]]),"",IF(OR('Calculs'!A1950="08",MID(Recyclabilité[[#This Row],[Code Valobat]],4,4)="0804",MID(Recyclabilité[[#This Row],[Code Valobat]],4,4)="0709",MID(Recyclabilité[[#This Row],[Code Valobat]],1,7)="6121107"),"",_xlfn.XLOOKUP('Calculs'!B1950,Questions!A:A,Questions!B:B,"ERREUR QUESTION")))</f>
        <v/>
      </c>
      <c r="G1951" s="65" t="str">
        <f>IF(OR(ISBLANK(Recyclabilité[[#This Row],[Réponse 1]]),'Calculs'!D1950="0",_xlfn.XLOOKUP('Calculs'!D1950,'Réponses'!C:C,'Réponses'!F:F,"ERREUR VISIBILITE")=0),"",_xlfn.XLOOKUP(_xlfn.XLOOKUP('Calculs'!D1950,'Réponses'!C:C,'Réponses'!F:F,"ERREUR VISIBILITE"),Questions!A:A,Questions!B:B,"ERREUR QUESTION"))</f>
        <v/>
      </c>
      <c r="I1951" s="65" t="str">
        <f>IF(OR(ISBLANK(Recyclabilité[[#This Row],[Réponse 2]]),'Calculs'!G1950="0",_xlfn.XLOOKUP('Calculs'!G1950,'Réponses'!C:C,'Réponses'!F:F,"ERREUR VISIBILITE")=0),"",_xlfn.XLOOKUP(_xlfn.XLOOKUP('Calculs'!G1950,'Réponses'!C:C,'Réponses'!F:F,"ERREUR VISIBILITE"),Questions!A:A,Questions!B:B,"ERREUR QUESTION"))</f>
        <v/>
      </c>
      <c r="K1951" s="65" t="str">
        <f>IF(OR(ISBLANK(Recyclabilité[[#This Row],[Réponse 3]]),'Calculs'!J1950="0",_xlfn.XLOOKUP('Calculs'!J1950,'Réponses'!C:C,'Réponses'!F:F,"ERREUR VISIBILITE")=0),"",_xlfn.XLOOKUP(_xlfn.XLOOKUP('Calculs'!J1950,'Réponses'!C:C,'Réponses'!F:F,"ERREUR VISIBILITE"),Questions!A:A,Questions!B:B,"ERREUR QUESTION"))</f>
        <v/>
      </c>
      <c r="M1951" s="65" t="str">
        <f>IF(OR(ISBLANK(Recyclabilité[[#This Row],[Réponse 4]]),'Calculs'!M1950="0",_xlfn.XLOOKUP('Calculs'!M1950,'Réponses'!C:C,'Réponses'!F:F,"ERREUR VISIBILITE")=0),"",_xlfn.XLOOKUP(_xlfn.XLOOKUP('Calculs'!M1950,'Réponses'!C:C,'Réponses'!F:F,"ERREUR VISIBILITE"),Questions!A:A,Questions!B:B,"ERREUR QUESTION"))</f>
        <v/>
      </c>
    </row>
    <row r="1952" spans="4:13" ht="60" customHeight="1" x14ac:dyDescent="0.25">
      <c r="D1952" s="29" t="str">
        <f>IF(ISBLANK(Recyclabilité[[#This Row],[Code Valobat]]),"",IF(OR('Calculs'!A1951="08",MID(Recyclabilité[[#This Row],[Code Valobat]],4,4)="0804",MID(Recyclabilité[[#This Row],[Code Valobat]],4,4)="0709",MID(Recyclabilité[[#This Row],[Code Valobat]],1,7)="6121107"),"Non recyclable",_xlfn.XLOOKUP('Calculs'!Q1951,'Combinaisons'!A:A,'Combinaisons'!B:B,"Merci de répondre à toutes les questions")))</f>
        <v/>
      </c>
      <c r="E1952" s="65" t="str">
        <f>IF(ISBLANK(Recyclabilité[[#This Row],[Code Valobat]]),"",IF(OR('Calculs'!A1951="08",MID(Recyclabilité[[#This Row],[Code Valobat]],4,4)="0804",MID(Recyclabilité[[#This Row],[Code Valobat]],4,4)="0709",MID(Recyclabilité[[#This Row],[Code Valobat]],1,7)="6121107"),"",_xlfn.XLOOKUP('Calculs'!B1951,Questions!A:A,Questions!B:B,"ERREUR QUESTION")))</f>
        <v/>
      </c>
      <c r="G1952" s="65" t="str">
        <f>IF(OR(ISBLANK(Recyclabilité[[#This Row],[Réponse 1]]),'Calculs'!D1951="0",_xlfn.XLOOKUP('Calculs'!D1951,'Réponses'!C:C,'Réponses'!F:F,"ERREUR VISIBILITE")=0),"",_xlfn.XLOOKUP(_xlfn.XLOOKUP('Calculs'!D1951,'Réponses'!C:C,'Réponses'!F:F,"ERREUR VISIBILITE"),Questions!A:A,Questions!B:B,"ERREUR QUESTION"))</f>
        <v/>
      </c>
      <c r="I1952" s="65" t="str">
        <f>IF(OR(ISBLANK(Recyclabilité[[#This Row],[Réponse 2]]),'Calculs'!G1951="0",_xlfn.XLOOKUP('Calculs'!G1951,'Réponses'!C:C,'Réponses'!F:F,"ERREUR VISIBILITE")=0),"",_xlfn.XLOOKUP(_xlfn.XLOOKUP('Calculs'!G1951,'Réponses'!C:C,'Réponses'!F:F,"ERREUR VISIBILITE"),Questions!A:A,Questions!B:B,"ERREUR QUESTION"))</f>
        <v/>
      </c>
      <c r="K1952" s="65" t="str">
        <f>IF(OR(ISBLANK(Recyclabilité[[#This Row],[Réponse 3]]),'Calculs'!J1951="0",_xlfn.XLOOKUP('Calculs'!J1951,'Réponses'!C:C,'Réponses'!F:F,"ERREUR VISIBILITE")=0),"",_xlfn.XLOOKUP(_xlfn.XLOOKUP('Calculs'!J1951,'Réponses'!C:C,'Réponses'!F:F,"ERREUR VISIBILITE"),Questions!A:A,Questions!B:B,"ERREUR QUESTION"))</f>
        <v/>
      </c>
      <c r="M1952" s="65" t="str">
        <f>IF(OR(ISBLANK(Recyclabilité[[#This Row],[Réponse 4]]),'Calculs'!M1951="0",_xlfn.XLOOKUP('Calculs'!M1951,'Réponses'!C:C,'Réponses'!F:F,"ERREUR VISIBILITE")=0),"",_xlfn.XLOOKUP(_xlfn.XLOOKUP('Calculs'!M1951,'Réponses'!C:C,'Réponses'!F:F,"ERREUR VISIBILITE"),Questions!A:A,Questions!B:B,"ERREUR QUESTION"))</f>
        <v/>
      </c>
    </row>
    <row r="1953" spans="4:13" ht="60" customHeight="1" x14ac:dyDescent="0.25">
      <c r="D1953" s="29" t="str">
        <f>IF(ISBLANK(Recyclabilité[[#This Row],[Code Valobat]]),"",IF(OR('Calculs'!A1952="08",MID(Recyclabilité[[#This Row],[Code Valobat]],4,4)="0804",MID(Recyclabilité[[#This Row],[Code Valobat]],4,4)="0709",MID(Recyclabilité[[#This Row],[Code Valobat]],1,7)="6121107"),"Non recyclable",_xlfn.XLOOKUP('Calculs'!Q1952,'Combinaisons'!A:A,'Combinaisons'!B:B,"Merci de répondre à toutes les questions")))</f>
        <v/>
      </c>
      <c r="E1953" s="65" t="str">
        <f>IF(ISBLANK(Recyclabilité[[#This Row],[Code Valobat]]),"",IF(OR('Calculs'!A1952="08",MID(Recyclabilité[[#This Row],[Code Valobat]],4,4)="0804",MID(Recyclabilité[[#This Row],[Code Valobat]],4,4)="0709",MID(Recyclabilité[[#This Row],[Code Valobat]],1,7)="6121107"),"",_xlfn.XLOOKUP('Calculs'!B1952,Questions!A:A,Questions!B:B,"ERREUR QUESTION")))</f>
        <v/>
      </c>
      <c r="G1953" s="65" t="str">
        <f>IF(OR(ISBLANK(Recyclabilité[[#This Row],[Réponse 1]]),'Calculs'!D1952="0",_xlfn.XLOOKUP('Calculs'!D1952,'Réponses'!C:C,'Réponses'!F:F,"ERREUR VISIBILITE")=0),"",_xlfn.XLOOKUP(_xlfn.XLOOKUP('Calculs'!D1952,'Réponses'!C:C,'Réponses'!F:F,"ERREUR VISIBILITE"),Questions!A:A,Questions!B:B,"ERREUR QUESTION"))</f>
        <v/>
      </c>
      <c r="I1953" s="65" t="str">
        <f>IF(OR(ISBLANK(Recyclabilité[[#This Row],[Réponse 2]]),'Calculs'!G1952="0",_xlfn.XLOOKUP('Calculs'!G1952,'Réponses'!C:C,'Réponses'!F:F,"ERREUR VISIBILITE")=0),"",_xlfn.XLOOKUP(_xlfn.XLOOKUP('Calculs'!G1952,'Réponses'!C:C,'Réponses'!F:F,"ERREUR VISIBILITE"),Questions!A:A,Questions!B:B,"ERREUR QUESTION"))</f>
        <v/>
      </c>
      <c r="K1953" s="65" t="str">
        <f>IF(OR(ISBLANK(Recyclabilité[[#This Row],[Réponse 3]]),'Calculs'!J1952="0",_xlfn.XLOOKUP('Calculs'!J1952,'Réponses'!C:C,'Réponses'!F:F,"ERREUR VISIBILITE")=0),"",_xlfn.XLOOKUP(_xlfn.XLOOKUP('Calculs'!J1952,'Réponses'!C:C,'Réponses'!F:F,"ERREUR VISIBILITE"),Questions!A:A,Questions!B:B,"ERREUR QUESTION"))</f>
        <v/>
      </c>
      <c r="M1953" s="65" t="str">
        <f>IF(OR(ISBLANK(Recyclabilité[[#This Row],[Réponse 4]]),'Calculs'!M1952="0",_xlfn.XLOOKUP('Calculs'!M1952,'Réponses'!C:C,'Réponses'!F:F,"ERREUR VISIBILITE")=0),"",_xlfn.XLOOKUP(_xlfn.XLOOKUP('Calculs'!M1952,'Réponses'!C:C,'Réponses'!F:F,"ERREUR VISIBILITE"),Questions!A:A,Questions!B:B,"ERREUR QUESTION"))</f>
        <v/>
      </c>
    </row>
    <row r="1954" spans="4:13" ht="60" customHeight="1" x14ac:dyDescent="0.25">
      <c r="D1954" s="29" t="str">
        <f>IF(ISBLANK(Recyclabilité[[#This Row],[Code Valobat]]),"",IF(OR('Calculs'!A1953="08",MID(Recyclabilité[[#This Row],[Code Valobat]],4,4)="0804",MID(Recyclabilité[[#This Row],[Code Valobat]],4,4)="0709",MID(Recyclabilité[[#This Row],[Code Valobat]],1,7)="6121107"),"Non recyclable",_xlfn.XLOOKUP('Calculs'!Q1953,'Combinaisons'!A:A,'Combinaisons'!B:B,"Merci de répondre à toutes les questions")))</f>
        <v/>
      </c>
      <c r="E1954" s="65" t="str">
        <f>IF(ISBLANK(Recyclabilité[[#This Row],[Code Valobat]]),"",IF(OR('Calculs'!A1953="08",MID(Recyclabilité[[#This Row],[Code Valobat]],4,4)="0804",MID(Recyclabilité[[#This Row],[Code Valobat]],4,4)="0709",MID(Recyclabilité[[#This Row],[Code Valobat]],1,7)="6121107"),"",_xlfn.XLOOKUP('Calculs'!B1953,Questions!A:A,Questions!B:B,"ERREUR QUESTION")))</f>
        <v/>
      </c>
      <c r="G1954" s="65" t="str">
        <f>IF(OR(ISBLANK(Recyclabilité[[#This Row],[Réponse 1]]),'Calculs'!D1953="0",_xlfn.XLOOKUP('Calculs'!D1953,'Réponses'!C:C,'Réponses'!F:F,"ERREUR VISIBILITE")=0),"",_xlfn.XLOOKUP(_xlfn.XLOOKUP('Calculs'!D1953,'Réponses'!C:C,'Réponses'!F:F,"ERREUR VISIBILITE"),Questions!A:A,Questions!B:B,"ERREUR QUESTION"))</f>
        <v/>
      </c>
      <c r="I1954" s="65" t="str">
        <f>IF(OR(ISBLANK(Recyclabilité[[#This Row],[Réponse 2]]),'Calculs'!G1953="0",_xlfn.XLOOKUP('Calculs'!G1953,'Réponses'!C:C,'Réponses'!F:F,"ERREUR VISIBILITE")=0),"",_xlfn.XLOOKUP(_xlfn.XLOOKUP('Calculs'!G1953,'Réponses'!C:C,'Réponses'!F:F,"ERREUR VISIBILITE"),Questions!A:A,Questions!B:B,"ERREUR QUESTION"))</f>
        <v/>
      </c>
      <c r="K1954" s="65" t="str">
        <f>IF(OR(ISBLANK(Recyclabilité[[#This Row],[Réponse 3]]),'Calculs'!J1953="0",_xlfn.XLOOKUP('Calculs'!J1953,'Réponses'!C:C,'Réponses'!F:F,"ERREUR VISIBILITE")=0),"",_xlfn.XLOOKUP(_xlfn.XLOOKUP('Calculs'!J1953,'Réponses'!C:C,'Réponses'!F:F,"ERREUR VISIBILITE"),Questions!A:A,Questions!B:B,"ERREUR QUESTION"))</f>
        <v/>
      </c>
      <c r="M1954" s="65" t="str">
        <f>IF(OR(ISBLANK(Recyclabilité[[#This Row],[Réponse 4]]),'Calculs'!M1953="0",_xlfn.XLOOKUP('Calculs'!M1953,'Réponses'!C:C,'Réponses'!F:F,"ERREUR VISIBILITE")=0),"",_xlfn.XLOOKUP(_xlfn.XLOOKUP('Calculs'!M1953,'Réponses'!C:C,'Réponses'!F:F,"ERREUR VISIBILITE"),Questions!A:A,Questions!B:B,"ERREUR QUESTION"))</f>
        <v/>
      </c>
    </row>
    <row r="1955" spans="4:13" ht="60" customHeight="1" x14ac:dyDescent="0.25">
      <c r="D1955" s="29" t="str">
        <f>IF(ISBLANK(Recyclabilité[[#This Row],[Code Valobat]]),"",IF(OR('Calculs'!A1954="08",MID(Recyclabilité[[#This Row],[Code Valobat]],4,4)="0804",MID(Recyclabilité[[#This Row],[Code Valobat]],4,4)="0709",MID(Recyclabilité[[#This Row],[Code Valobat]],1,7)="6121107"),"Non recyclable",_xlfn.XLOOKUP('Calculs'!Q1954,'Combinaisons'!A:A,'Combinaisons'!B:B,"Merci de répondre à toutes les questions")))</f>
        <v/>
      </c>
      <c r="E1955" s="65" t="str">
        <f>IF(ISBLANK(Recyclabilité[[#This Row],[Code Valobat]]),"",IF(OR('Calculs'!A1954="08",MID(Recyclabilité[[#This Row],[Code Valobat]],4,4)="0804",MID(Recyclabilité[[#This Row],[Code Valobat]],4,4)="0709",MID(Recyclabilité[[#This Row],[Code Valobat]],1,7)="6121107"),"",_xlfn.XLOOKUP('Calculs'!B1954,Questions!A:A,Questions!B:B,"ERREUR QUESTION")))</f>
        <v/>
      </c>
      <c r="G1955" s="65" t="str">
        <f>IF(OR(ISBLANK(Recyclabilité[[#This Row],[Réponse 1]]),'Calculs'!D1954="0",_xlfn.XLOOKUP('Calculs'!D1954,'Réponses'!C:C,'Réponses'!F:F,"ERREUR VISIBILITE")=0),"",_xlfn.XLOOKUP(_xlfn.XLOOKUP('Calculs'!D1954,'Réponses'!C:C,'Réponses'!F:F,"ERREUR VISIBILITE"),Questions!A:A,Questions!B:B,"ERREUR QUESTION"))</f>
        <v/>
      </c>
      <c r="I1955" s="65" t="str">
        <f>IF(OR(ISBLANK(Recyclabilité[[#This Row],[Réponse 2]]),'Calculs'!G1954="0",_xlfn.XLOOKUP('Calculs'!G1954,'Réponses'!C:C,'Réponses'!F:F,"ERREUR VISIBILITE")=0),"",_xlfn.XLOOKUP(_xlfn.XLOOKUP('Calculs'!G1954,'Réponses'!C:C,'Réponses'!F:F,"ERREUR VISIBILITE"),Questions!A:A,Questions!B:B,"ERREUR QUESTION"))</f>
        <v/>
      </c>
      <c r="K1955" s="65" t="str">
        <f>IF(OR(ISBLANK(Recyclabilité[[#This Row],[Réponse 3]]),'Calculs'!J1954="0",_xlfn.XLOOKUP('Calculs'!J1954,'Réponses'!C:C,'Réponses'!F:F,"ERREUR VISIBILITE")=0),"",_xlfn.XLOOKUP(_xlfn.XLOOKUP('Calculs'!J1954,'Réponses'!C:C,'Réponses'!F:F,"ERREUR VISIBILITE"),Questions!A:A,Questions!B:B,"ERREUR QUESTION"))</f>
        <v/>
      </c>
      <c r="M1955" s="65" t="str">
        <f>IF(OR(ISBLANK(Recyclabilité[[#This Row],[Réponse 4]]),'Calculs'!M1954="0",_xlfn.XLOOKUP('Calculs'!M1954,'Réponses'!C:C,'Réponses'!F:F,"ERREUR VISIBILITE")=0),"",_xlfn.XLOOKUP(_xlfn.XLOOKUP('Calculs'!M1954,'Réponses'!C:C,'Réponses'!F:F,"ERREUR VISIBILITE"),Questions!A:A,Questions!B:B,"ERREUR QUESTION"))</f>
        <v/>
      </c>
    </row>
    <row r="1956" spans="4:13" ht="60" customHeight="1" x14ac:dyDescent="0.25">
      <c r="D1956" s="29" t="str">
        <f>IF(ISBLANK(Recyclabilité[[#This Row],[Code Valobat]]),"",IF(OR('Calculs'!A1955="08",MID(Recyclabilité[[#This Row],[Code Valobat]],4,4)="0804",MID(Recyclabilité[[#This Row],[Code Valobat]],4,4)="0709",MID(Recyclabilité[[#This Row],[Code Valobat]],1,7)="6121107"),"Non recyclable",_xlfn.XLOOKUP('Calculs'!Q1955,'Combinaisons'!A:A,'Combinaisons'!B:B,"Merci de répondre à toutes les questions")))</f>
        <v/>
      </c>
      <c r="E1956" s="65" t="str">
        <f>IF(ISBLANK(Recyclabilité[[#This Row],[Code Valobat]]),"",IF(OR('Calculs'!A1955="08",MID(Recyclabilité[[#This Row],[Code Valobat]],4,4)="0804",MID(Recyclabilité[[#This Row],[Code Valobat]],4,4)="0709",MID(Recyclabilité[[#This Row],[Code Valobat]],1,7)="6121107"),"",_xlfn.XLOOKUP('Calculs'!B1955,Questions!A:A,Questions!B:B,"ERREUR QUESTION")))</f>
        <v/>
      </c>
      <c r="G1956" s="65" t="str">
        <f>IF(OR(ISBLANK(Recyclabilité[[#This Row],[Réponse 1]]),'Calculs'!D1955="0",_xlfn.XLOOKUP('Calculs'!D1955,'Réponses'!C:C,'Réponses'!F:F,"ERREUR VISIBILITE")=0),"",_xlfn.XLOOKUP(_xlfn.XLOOKUP('Calculs'!D1955,'Réponses'!C:C,'Réponses'!F:F,"ERREUR VISIBILITE"),Questions!A:A,Questions!B:B,"ERREUR QUESTION"))</f>
        <v/>
      </c>
      <c r="I1956" s="65" t="str">
        <f>IF(OR(ISBLANK(Recyclabilité[[#This Row],[Réponse 2]]),'Calculs'!G1955="0",_xlfn.XLOOKUP('Calculs'!G1955,'Réponses'!C:C,'Réponses'!F:F,"ERREUR VISIBILITE")=0),"",_xlfn.XLOOKUP(_xlfn.XLOOKUP('Calculs'!G1955,'Réponses'!C:C,'Réponses'!F:F,"ERREUR VISIBILITE"),Questions!A:A,Questions!B:B,"ERREUR QUESTION"))</f>
        <v/>
      </c>
      <c r="K1956" s="65" t="str">
        <f>IF(OR(ISBLANK(Recyclabilité[[#This Row],[Réponse 3]]),'Calculs'!J1955="0",_xlfn.XLOOKUP('Calculs'!J1955,'Réponses'!C:C,'Réponses'!F:F,"ERREUR VISIBILITE")=0),"",_xlfn.XLOOKUP(_xlfn.XLOOKUP('Calculs'!J1955,'Réponses'!C:C,'Réponses'!F:F,"ERREUR VISIBILITE"),Questions!A:A,Questions!B:B,"ERREUR QUESTION"))</f>
        <v/>
      </c>
      <c r="M1956" s="65" t="str">
        <f>IF(OR(ISBLANK(Recyclabilité[[#This Row],[Réponse 4]]),'Calculs'!M1955="0",_xlfn.XLOOKUP('Calculs'!M1955,'Réponses'!C:C,'Réponses'!F:F,"ERREUR VISIBILITE")=0),"",_xlfn.XLOOKUP(_xlfn.XLOOKUP('Calculs'!M1955,'Réponses'!C:C,'Réponses'!F:F,"ERREUR VISIBILITE"),Questions!A:A,Questions!B:B,"ERREUR QUESTION"))</f>
        <v/>
      </c>
    </row>
    <row r="1957" spans="4:13" ht="60" customHeight="1" x14ac:dyDescent="0.25">
      <c r="D1957" s="29" t="str">
        <f>IF(ISBLANK(Recyclabilité[[#This Row],[Code Valobat]]),"",IF(OR('Calculs'!A1956="08",MID(Recyclabilité[[#This Row],[Code Valobat]],4,4)="0804",MID(Recyclabilité[[#This Row],[Code Valobat]],4,4)="0709",MID(Recyclabilité[[#This Row],[Code Valobat]],1,7)="6121107"),"Non recyclable",_xlfn.XLOOKUP('Calculs'!Q1956,'Combinaisons'!A:A,'Combinaisons'!B:B,"Merci de répondre à toutes les questions")))</f>
        <v/>
      </c>
      <c r="E1957" s="65" t="str">
        <f>IF(ISBLANK(Recyclabilité[[#This Row],[Code Valobat]]),"",IF(OR('Calculs'!A1956="08",MID(Recyclabilité[[#This Row],[Code Valobat]],4,4)="0804",MID(Recyclabilité[[#This Row],[Code Valobat]],4,4)="0709",MID(Recyclabilité[[#This Row],[Code Valobat]],1,7)="6121107"),"",_xlfn.XLOOKUP('Calculs'!B1956,Questions!A:A,Questions!B:B,"ERREUR QUESTION")))</f>
        <v/>
      </c>
      <c r="G1957" s="65" t="str">
        <f>IF(OR(ISBLANK(Recyclabilité[[#This Row],[Réponse 1]]),'Calculs'!D1956="0",_xlfn.XLOOKUP('Calculs'!D1956,'Réponses'!C:C,'Réponses'!F:F,"ERREUR VISIBILITE")=0),"",_xlfn.XLOOKUP(_xlfn.XLOOKUP('Calculs'!D1956,'Réponses'!C:C,'Réponses'!F:F,"ERREUR VISIBILITE"),Questions!A:A,Questions!B:B,"ERREUR QUESTION"))</f>
        <v/>
      </c>
      <c r="I1957" s="65" t="str">
        <f>IF(OR(ISBLANK(Recyclabilité[[#This Row],[Réponse 2]]),'Calculs'!G1956="0",_xlfn.XLOOKUP('Calculs'!G1956,'Réponses'!C:C,'Réponses'!F:F,"ERREUR VISIBILITE")=0),"",_xlfn.XLOOKUP(_xlfn.XLOOKUP('Calculs'!G1956,'Réponses'!C:C,'Réponses'!F:F,"ERREUR VISIBILITE"),Questions!A:A,Questions!B:B,"ERREUR QUESTION"))</f>
        <v/>
      </c>
      <c r="K1957" s="65" t="str">
        <f>IF(OR(ISBLANK(Recyclabilité[[#This Row],[Réponse 3]]),'Calculs'!J1956="0",_xlfn.XLOOKUP('Calculs'!J1956,'Réponses'!C:C,'Réponses'!F:F,"ERREUR VISIBILITE")=0),"",_xlfn.XLOOKUP(_xlfn.XLOOKUP('Calculs'!J1956,'Réponses'!C:C,'Réponses'!F:F,"ERREUR VISIBILITE"),Questions!A:A,Questions!B:B,"ERREUR QUESTION"))</f>
        <v/>
      </c>
      <c r="M1957" s="65" t="str">
        <f>IF(OR(ISBLANK(Recyclabilité[[#This Row],[Réponse 4]]),'Calculs'!M1956="0",_xlfn.XLOOKUP('Calculs'!M1956,'Réponses'!C:C,'Réponses'!F:F,"ERREUR VISIBILITE")=0),"",_xlfn.XLOOKUP(_xlfn.XLOOKUP('Calculs'!M1956,'Réponses'!C:C,'Réponses'!F:F,"ERREUR VISIBILITE"),Questions!A:A,Questions!B:B,"ERREUR QUESTION"))</f>
        <v/>
      </c>
    </row>
    <row r="1958" spans="4:13" ht="60" customHeight="1" x14ac:dyDescent="0.25">
      <c r="D1958" s="29" t="str">
        <f>IF(ISBLANK(Recyclabilité[[#This Row],[Code Valobat]]),"",IF(OR('Calculs'!A1957="08",MID(Recyclabilité[[#This Row],[Code Valobat]],4,4)="0804",MID(Recyclabilité[[#This Row],[Code Valobat]],4,4)="0709",MID(Recyclabilité[[#This Row],[Code Valobat]],1,7)="6121107"),"Non recyclable",_xlfn.XLOOKUP('Calculs'!Q1957,'Combinaisons'!A:A,'Combinaisons'!B:B,"Merci de répondre à toutes les questions")))</f>
        <v/>
      </c>
      <c r="E1958" s="65" t="str">
        <f>IF(ISBLANK(Recyclabilité[[#This Row],[Code Valobat]]),"",IF(OR('Calculs'!A1957="08",MID(Recyclabilité[[#This Row],[Code Valobat]],4,4)="0804",MID(Recyclabilité[[#This Row],[Code Valobat]],4,4)="0709",MID(Recyclabilité[[#This Row],[Code Valobat]],1,7)="6121107"),"",_xlfn.XLOOKUP('Calculs'!B1957,Questions!A:A,Questions!B:B,"ERREUR QUESTION")))</f>
        <v/>
      </c>
      <c r="G1958" s="65" t="str">
        <f>IF(OR(ISBLANK(Recyclabilité[[#This Row],[Réponse 1]]),'Calculs'!D1957="0",_xlfn.XLOOKUP('Calculs'!D1957,'Réponses'!C:C,'Réponses'!F:F,"ERREUR VISIBILITE")=0),"",_xlfn.XLOOKUP(_xlfn.XLOOKUP('Calculs'!D1957,'Réponses'!C:C,'Réponses'!F:F,"ERREUR VISIBILITE"),Questions!A:A,Questions!B:B,"ERREUR QUESTION"))</f>
        <v/>
      </c>
      <c r="I1958" s="65" t="str">
        <f>IF(OR(ISBLANK(Recyclabilité[[#This Row],[Réponse 2]]),'Calculs'!G1957="0",_xlfn.XLOOKUP('Calculs'!G1957,'Réponses'!C:C,'Réponses'!F:F,"ERREUR VISIBILITE")=0),"",_xlfn.XLOOKUP(_xlfn.XLOOKUP('Calculs'!G1957,'Réponses'!C:C,'Réponses'!F:F,"ERREUR VISIBILITE"),Questions!A:A,Questions!B:B,"ERREUR QUESTION"))</f>
        <v/>
      </c>
      <c r="K1958" s="65" t="str">
        <f>IF(OR(ISBLANK(Recyclabilité[[#This Row],[Réponse 3]]),'Calculs'!J1957="0",_xlfn.XLOOKUP('Calculs'!J1957,'Réponses'!C:C,'Réponses'!F:F,"ERREUR VISIBILITE")=0),"",_xlfn.XLOOKUP(_xlfn.XLOOKUP('Calculs'!J1957,'Réponses'!C:C,'Réponses'!F:F,"ERREUR VISIBILITE"),Questions!A:A,Questions!B:B,"ERREUR QUESTION"))</f>
        <v/>
      </c>
      <c r="M1958" s="65" t="str">
        <f>IF(OR(ISBLANK(Recyclabilité[[#This Row],[Réponse 4]]),'Calculs'!M1957="0",_xlfn.XLOOKUP('Calculs'!M1957,'Réponses'!C:C,'Réponses'!F:F,"ERREUR VISIBILITE")=0),"",_xlfn.XLOOKUP(_xlfn.XLOOKUP('Calculs'!M1957,'Réponses'!C:C,'Réponses'!F:F,"ERREUR VISIBILITE"),Questions!A:A,Questions!B:B,"ERREUR QUESTION"))</f>
        <v/>
      </c>
    </row>
    <row r="1959" spans="4:13" ht="60" customHeight="1" x14ac:dyDescent="0.25">
      <c r="D1959" s="29" t="str">
        <f>IF(ISBLANK(Recyclabilité[[#This Row],[Code Valobat]]),"",IF(OR('Calculs'!A1958="08",MID(Recyclabilité[[#This Row],[Code Valobat]],4,4)="0804",MID(Recyclabilité[[#This Row],[Code Valobat]],4,4)="0709",MID(Recyclabilité[[#This Row],[Code Valobat]],1,7)="6121107"),"Non recyclable",_xlfn.XLOOKUP('Calculs'!Q1958,'Combinaisons'!A:A,'Combinaisons'!B:B,"Merci de répondre à toutes les questions")))</f>
        <v/>
      </c>
      <c r="E1959" s="65" t="str">
        <f>IF(ISBLANK(Recyclabilité[[#This Row],[Code Valobat]]),"",IF(OR('Calculs'!A1958="08",MID(Recyclabilité[[#This Row],[Code Valobat]],4,4)="0804",MID(Recyclabilité[[#This Row],[Code Valobat]],4,4)="0709",MID(Recyclabilité[[#This Row],[Code Valobat]],1,7)="6121107"),"",_xlfn.XLOOKUP('Calculs'!B1958,Questions!A:A,Questions!B:B,"ERREUR QUESTION")))</f>
        <v/>
      </c>
      <c r="G1959" s="65" t="str">
        <f>IF(OR(ISBLANK(Recyclabilité[[#This Row],[Réponse 1]]),'Calculs'!D1958="0",_xlfn.XLOOKUP('Calculs'!D1958,'Réponses'!C:C,'Réponses'!F:F,"ERREUR VISIBILITE")=0),"",_xlfn.XLOOKUP(_xlfn.XLOOKUP('Calculs'!D1958,'Réponses'!C:C,'Réponses'!F:F,"ERREUR VISIBILITE"),Questions!A:A,Questions!B:B,"ERREUR QUESTION"))</f>
        <v/>
      </c>
      <c r="I1959" s="65" t="str">
        <f>IF(OR(ISBLANK(Recyclabilité[[#This Row],[Réponse 2]]),'Calculs'!G1958="0",_xlfn.XLOOKUP('Calculs'!G1958,'Réponses'!C:C,'Réponses'!F:F,"ERREUR VISIBILITE")=0),"",_xlfn.XLOOKUP(_xlfn.XLOOKUP('Calculs'!G1958,'Réponses'!C:C,'Réponses'!F:F,"ERREUR VISIBILITE"),Questions!A:A,Questions!B:B,"ERREUR QUESTION"))</f>
        <v/>
      </c>
      <c r="K1959" s="65" t="str">
        <f>IF(OR(ISBLANK(Recyclabilité[[#This Row],[Réponse 3]]),'Calculs'!J1958="0",_xlfn.XLOOKUP('Calculs'!J1958,'Réponses'!C:C,'Réponses'!F:F,"ERREUR VISIBILITE")=0),"",_xlfn.XLOOKUP(_xlfn.XLOOKUP('Calculs'!J1958,'Réponses'!C:C,'Réponses'!F:F,"ERREUR VISIBILITE"),Questions!A:A,Questions!B:B,"ERREUR QUESTION"))</f>
        <v/>
      </c>
      <c r="M1959" s="65" t="str">
        <f>IF(OR(ISBLANK(Recyclabilité[[#This Row],[Réponse 4]]),'Calculs'!M1958="0",_xlfn.XLOOKUP('Calculs'!M1958,'Réponses'!C:C,'Réponses'!F:F,"ERREUR VISIBILITE")=0),"",_xlfn.XLOOKUP(_xlfn.XLOOKUP('Calculs'!M1958,'Réponses'!C:C,'Réponses'!F:F,"ERREUR VISIBILITE"),Questions!A:A,Questions!B:B,"ERREUR QUESTION"))</f>
        <v/>
      </c>
    </row>
    <row r="1960" spans="4:13" ht="60" customHeight="1" x14ac:dyDescent="0.25">
      <c r="D1960" s="29" t="str">
        <f>IF(ISBLANK(Recyclabilité[[#This Row],[Code Valobat]]),"",IF(OR('Calculs'!A1959="08",MID(Recyclabilité[[#This Row],[Code Valobat]],4,4)="0804",MID(Recyclabilité[[#This Row],[Code Valobat]],4,4)="0709",MID(Recyclabilité[[#This Row],[Code Valobat]],1,7)="6121107"),"Non recyclable",_xlfn.XLOOKUP('Calculs'!Q1959,'Combinaisons'!A:A,'Combinaisons'!B:B,"Merci de répondre à toutes les questions")))</f>
        <v/>
      </c>
      <c r="E1960" s="65" t="str">
        <f>IF(ISBLANK(Recyclabilité[[#This Row],[Code Valobat]]),"",IF(OR('Calculs'!A1959="08",MID(Recyclabilité[[#This Row],[Code Valobat]],4,4)="0804",MID(Recyclabilité[[#This Row],[Code Valobat]],4,4)="0709",MID(Recyclabilité[[#This Row],[Code Valobat]],1,7)="6121107"),"",_xlfn.XLOOKUP('Calculs'!B1959,Questions!A:A,Questions!B:B,"ERREUR QUESTION")))</f>
        <v/>
      </c>
      <c r="G1960" s="65" t="str">
        <f>IF(OR(ISBLANK(Recyclabilité[[#This Row],[Réponse 1]]),'Calculs'!D1959="0",_xlfn.XLOOKUP('Calculs'!D1959,'Réponses'!C:C,'Réponses'!F:F,"ERREUR VISIBILITE")=0),"",_xlfn.XLOOKUP(_xlfn.XLOOKUP('Calculs'!D1959,'Réponses'!C:C,'Réponses'!F:F,"ERREUR VISIBILITE"),Questions!A:A,Questions!B:B,"ERREUR QUESTION"))</f>
        <v/>
      </c>
      <c r="I1960" s="65" t="str">
        <f>IF(OR(ISBLANK(Recyclabilité[[#This Row],[Réponse 2]]),'Calculs'!G1959="0",_xlfn.XLOOKUP('Calculs'!G1959,'Réponses'!C:C,'Réponses'!F:F,"ERREUR VISIBILITE")=0),"",_xlfn.XLOOKUP(_xlfn.XLOOKUP('Calculs'!G1959,'Réponses'!C:C,'Réponses'!F:F,"ERREUR VISIBILITE"),Questions!A:A,Questions!B:B,"ERREUR QUESTION"))</f>
        <v/>
      </c>
      <c r="K1960" s="65" t="str">
        <f>IF(OR(ISBLANK(Recyclabilité[[#This Row],[Réponse 3]]),'Calculs'!J1959="0",_xlfn.XLOOKUP('Calculs'!J1959,'Réponses'!C:C,'Réponses'!F:F,"ERREUR VISIBILITE")=0),"",_xlfn.XLOOKUP(_xlfn.XLOOKUP('Calculs'!J1959,'Réponses'!C:C,'Réponses'!F:F,"ERREUR VISIBILITE"),Questions!A:A,Questions!B:B,"ERREUR QUESTION"))</f>
        <v/>
      </c>
      <c r="M1960" s="65" t="str">
        <f>IF(OR(ISBLANK(Recyclabilité[[#This Row],[Réponse 4]]),'Calculs'!M1959="0",_xlfn.XLOOKUP('Calculs'!M1959,'Réponses'!C:C,'Réponses'!F:F,"ERREUR VISIBILITE")=0),"",_xlfn.XLOOKUP(_xlfn.XLOOKUP('Calculs'!M1959,'Réponses'!C:C,'Réponses'!F:F,"ERREUR VISIBILITE"),Questions!A:A,Questions!B:B,"ERREUR QUESTION"))</f>
        <v/>
      </c>
    </row>
    <row r="1961" spans="4:13" ht="60" customHeight="1" x14ac:dyDescent="0.25">
      <c r="D1961" s="29" t="str">
        <f>IF(ISBLANK(Recyclabilité[[#This Row],[Code Valobat]]),"",IF(OR('Calculs'!A1960="08",MID(Recyclabilité[[#This Row],[Code Valobat]],4,4)="0804",MID(Recyclabilité[[#This Row],[Code Valobat]],4,4)="0709",MID(Recyclabilité[[#This Row],[Code Valobat]],1,7)="6121107"),"Non recyclable",_xlfn.XLOOKUP('Calculs'!Q1960,'Combinaisons'!A:A,'Combinaisons'!B:B,"Merci de répondre à toutes les questions")))</f>
        <v/>
      </c>
      <c r="E1961" s="65" t="str">
        <f>IF(ISBLANK(Recyclabilité[[#This Row],[Code Valobat]]),"",IF(OR('Calculs'!A1960="08",MID(Recyclabilité[[#This Row],[Code Valobat]],4,4)="0804",MID(Recyclabilité[[#This Row],[Code Valobat]],4,4)="0709",MID(Recyclabilité[[#This Row],[Code Valobat]],1,7)="6121107"),"",_xlfn.XLOOKUP('Calculs'!B1960,Questions!A:A,Questions!B:B,"ERREUR QUESTION")))</f>
        <v/>
      </c>
      <c r="G1961" s="65" t="str">
        <f>IF(OR(ISBLANK(Recyclabilité[[#This Row],[Réponse 1]]),'Calculs'!D1960="0",_xlfn.XLOOKUP('Calculs'!D1960,'Réponses'!C:C,'Réponses'!F:F,"ERREUR VISIBILITE")=0),"",_xlfn.XLOOKUP(_xlfn.XLOOKUP('Calculs'!D1960,'Réponses'!C:C,'Réponses'!F:F,"ERREUR VISIBILITE"),Questions!A:A,Questions!B:B,"ERREUR QUESTION"))</f>
        <v/>
      </c>
      <c r="I1961" s="65" t="str">
        <f>IF(OR(ISBLANK(Recyclabilité[[#This Row],[Réponse 2]]),'Calculs'!G1960="0",_xlfn.XLOOKUP('Calculs'!G1960,'Réponses'!C:C,'Réponses'!F:F,"ERREUR VISIBILITE")=0),"",_xlfn.XLOOKUP(_xlfn.XLOOKUP('Calculs'!G1960,'Réponses'!C:C,'Réponses'!F:F,"ERREUR VISIBILITE"),Questions!A:A,Questions!B:B,"ERREUR QUESTION"))</f>
        <v/>
      </c>
      <c r="K1961" s="65" t="str">
        <f>IF(OR(ISBLANK(Recyclabilité[[#This Row],[Réponse 3]]),'Calculs'!J1960="0",_xlfn.XLOOKUP('Calculs'!J1960,'Réponses'!C:C,'Réponses'!F:F,"ERREUR VISIBILITE")=0),"",_xlfn.XLOOKUP(_xlfn.XLOOKUP('Calculs'!J1960,'Réponses'!C:C,'Réponses'!F:F,"ERREUR VISIBILITE"),Questions!A:A,Questions!B:B,"ERREUR QUESTION"))</f>
        <v/>
      </c>
      <c r="M1961" s="65" t="str">
        <f>IF(OR(ISBLANK(Recyclabilité[[#This Row],[Réponse 4]]),'Calculs'!M1960="0",_xlfn.XLOOKUP('Calculs'!M1960,'Réponses'!C:C,'Réponses'!F:F,"ERREUR VISIBILITE")=0),"",_xlfn.XLOOKUP(_xlfn.XLOOKUP('Calculs'!M1960,'Réponses'!C:C,'Réponses'!F:F,"ERREUR VISIBILITE"),Questions!A:A,Questions!B:B,"ERREUR QUESTION"))</f>
        <v/>
      </c>
    </row>
    <row r="1962" spans="4:13" ht="60" customHeight="1" x14ac:dyDescent="0.25">
      <c r="D1962" s="29" t="str">
        <f>IF(ISBLANK(Recyclabilité[[#This Row],[Code Valobat]]),"",IF(OR('Calculs'!A1961="08",MID(Recyclabilité[[#This Row],[Code Valobat]],4,4)="0804",MID(Recyclabilité[[#This Row],[Code Valobat]],4,4)="0709",MID(Recyclabilité[[#This Row],[Code Valobat]],1,7)="6121107"),"Non recyclable",_xlfn.XLOOKUP('Calculs'!Q1961,'Combinaisons'!A:A,'Combinaisons'!B:B,"Merci de répondre à toutes les questions")))</f>
        <v/>
      </c>
      <c r="E1962" s="65" t="str">
        <f>IF(ISBLANK(Recyclabilité[[#This Row],[Code Valobat]]),"",IF(OR('Calculs'!A1961="08",MID(Recyclabilité[[#This Row],[Code Valobat]],4,4)="0804",MID(Recyclabilité[[#This Row],[Code Valobat]],4,4)="0709",MID(Recyclabilité[[#This Row],[Code Valobat]],1,7)="6121107"),"",_xlfn.XLOOKUP('Calculs'!B1961,Questions!A:A,Questions!B:B,"ERREUR QUESTION")))</f>
        <v/>
      </c>
      <c r="G1962" s="65" t="str">
        <f>IF(OR(ISBLANK(Recyclabilité[[#This Row],[Réponse 1]]),'Calculs'!D1961="0",_xlfn.XLOOKUP('Calculs'!D1961,'Réponses'!C:C,'Réponses'!F:F,"ERREUR VISIBILITE")=0),"",_xlfn.XLOOKUP(_xlfn.XLOOKUP('Calculs'!D1961,'Réponses'!C:C,'Réponses'!F:F,"ERREUR VISIBILITE"),Questions!A:A,Questions!B:B,"ERREUR QUESTION"))</f>
        <v/>
      </c>
      <c r="I1962" s="65" t="str">
        <f>IF(OR(ISBLANK(Recyclabilité[[#This Row],[Réponse 2]]),'Calculs'!G1961="0",_xlfn.XLOOKUP('Calculs'!G1961,'Réponses'!C:C,'Réponses'!F:F,"ERREUR VISIBILITE")=0),"",_xlfn.XLOOKUP(_xlfn.XLOOKUP('Calculs'!G1961,'Réponses'!C:C,'Réponses'!F:F,"ERREUR VISIBILITE"),Questions!A:A,Questions!B:B,"ERREUR QUESTION"))</f>
        <v/>
      </c>
      <c r="K1962" s="65" t="str">
        <f>IF(OR(ISBLANK(Recyclabilité[[#This Row],[Réponse 3]]),'Calculs'!J1961="0",_xlfn.XLOOKUP('Calculs'!J1961,'Réponses'!C:C,'Réponses'!F:F,"ERREUR VISIBILITE")=0),"",_xlfn.XLOOKUP(_xlfn.XLOOKUP('Calculs'!J1961,'Réponses'!C:C,'Réponses'!F:F,"ERREUR VISIBILITE"),Questions!A:A,Questions!B:B,"ERREUR QUESTION"))</f>
        <v/>
      </c>
      <c r="M1962" s="65" t="str">
        <f>IF(OR(ISBLANK(Recyclabilité[[#This Row],[Réponse 4]]),'Calculs'!M1961="0",_xlfn.XLOOKUP('Calculs'!M1961,'Réponses'!C:C,'Réponses'!F:F,"ERREUR VISIBILITE")=0),"",_xlfn.XLOOKUP(_xlfn.XLOOKUP('Calculs'!M1961,'Réponses'!C:C,'Réponses'!F:F,"ERREUR VISIBILITE"),Questions!A:A,Questions!B:B,"ERREUR QUESTION"))</f>
        <v/>
      </c>
    </row>
    <row r="1963" spans="4:13" ht="60" customHeight="1" x14ac:dyDescent="0.25">
      <c r="D1963" s="29" t="str">
        <f>IF(ISBLANK(Recyclabilité[[#This Row],[Code Valobat]]),"",IF(OR('Calculs'!A1962="08",MID(Recyclabilité[[#This Row],[Code Valobat]],4,4)="0804",MID(Recyclabilité[[#This Row],[Code Valobat]],4,4)="0709",MID(Recyclabilité[[#This Row],[Code Valobat]],1,7)="6121107"),"Non recyclable",_xlfn.XLOOKUP('Calculs'!Q1962,'Combinaisons'!A:A,'Combinaisons'!B:B,"Merci de répondre à toutes les questions")))</f>
        <v/>
      </c>
      <c r="E1963" s="65" t="str">
        <f>IF(ISBLANK(Recyclabilité[[#This Row],[Code Valobat]]),"",IF(OR('Calculs'!A1962="08",MID(Recyclabilité[[#This Row],[Code Valobat]],4,4)="0804",MID(Recyclabilité[[#This Row],[Code Valobat]],4,4)="0709",MID(Recyclabilité[[#This Row],[Code Valobat]],1,7)="6121107"),"",_xlfn.XLOOKUP('Calculs'!B1962,Questions!A:A,Questions!B:B,"ERREUR QUESTION")))</f>
        <v/>
      </c>
      <c r="G1963" s="65" t="str">
        <f>IF(OR(ISBLANK(Recyclabilité[[#This Row],[Réponse 1]]),'Calculs'!D1962="0",_xlfn.XLOOKUP('Calculs'!D1962,'Réponses'!C:C,'Réponses'!F:F,"ERREUR VISIBILITE")=0),"",_xlfn.XLOOKUP(_xlfn.XLOOKUP('Calculs'!D1962,'Réponses'!C:C,'Réponses'!F:F,"ERREUR VISIBILITE"),Questions!A:A,Questions!B:B,"ERREUR QUESTION"))</f>
        <v/>
      </c>
      <c r="I1963" s="65" t="str">
        <f>IF(OR(ISBLANK(Recyclabilité[[#This Row],[Réponse 2]]),'Calculs'!G1962="0",_xlfn.XLOOKUP('Calculs'!G1962,'Réponses'!C:C,'Réponses'!F:F,"ERREUR VISIBILITE")=0),"",_xlfn.XLOOKUP(_xlfn.XLOOKUP('Calculs'!G1962,'Réponses'!C:C,'Réponses'!F:F,"ERREUR VISIBILITE"),Questions!A:A,Questions!B:B,"ERREUR QUESTION"))</f>
        <v/>
      </c>
      <c r="K1963" s="65" t="str">
        <f>IF(OR(ISBLANK(Recyclabilité[[#This Row],[Réponse 3]]),'Calculs'!J1962="0",_xlfn.XLOOKUP('Calculs'!J1962,'Réponses'!C:C,'Réponses'!F:F,"ERREUR VISIBILITE")=0),"",_xlfn.XLOOKUP(_xlfn.XLOOKUP('Calculs'!J1962,'Réponses'!C:C,'Réponses'!F:F,"ERREUR VISIBILITE"),Questions!A:A,Questions!B:B,"ERREUR QUESTION"))</f>
        <v/>
      </c>
      <c r="M1963" s="65" t="str">
        <f>IF(OR(ISBLANK(Recyclabilité[[#This Row],[Réponse 4]]),'Calculs'!M1962="0",_xlfn.XLOOKUP('Calculs'!M1962,'Réponses'!C:C,'Réponses'!F:F,"ERREUR VISIBILITE")=0),"",_xlfn.XLOOKUP(_xlfn.XLOOKUP('Calculs'!M1962,'Réponses'!C:C,'Réponses'!F:F,"ERREUR VISIBILITE"),Questions!A:A,Questions!B:B,"ERREUR QUESTION"))</f>
        <v/>
      </c>
    </row>
    <row r="1964" spans="4:13" ht="60" customHeight="1" x14ac:dyDescent="0.25">
      <c r="D1964" s="29" t="str">
        <f>IF(ISBLANK(Recyclabilité[[#This Row],[Code Valobat]]),"",IF(OR('Calculs'!A1963="08",MID(Recyclabilité[[#This Row],[Code Valobat]],4,4)="0804",MID(Recyclabilité[[#This Row],[Code Valobat]],4,4)="0709",MID(Recyclabilité[[#This Row],[Code Valobat]],1,7)="6121107"),"Non recyclable",_xlfn.XLOOKUP('Calculs'!Q1963,'Combinaisons'!A:A,'Combinaisons'!B:B,"Merci de répondre à toutes les questions")))</f>
        <v/>
      </c>
      <c r="E1964" s="65" t="str">
        <f>IF(ISBLANK(Recyclabilité[[#This Row],[Code Valobat]]),"",IF(OR('Calculs'!A1963="08",MID(Recyclabilité[[#This Row],[Code Valobat]],4,4)="0804",MID(Recyclabilité[[#This Row],[Code Valobat]],4,4)="0709",MID(Recyclabilité[[#This Row],[Code Valobat]],1,7)="6121107"),"",_xlfn.XLOOKUP('Calculs'!B1963,Questions!A:A,Questions!B:B,"ERREUR QUESTION")))</f>
        <v/>
      </c>
      <c r="G1964" s="65" t="str">
        <f>IF(OR(ISBLANK(Recyclabilité[[#This Row],[Réponse 1]]),'Calculs'!D1963="0",_xlfn.XLOOKUP('Calculs'!D1963,'Réponses'!C:C,'Réponses'!F:F,"ERREUR VISIBILITE")=0),"",_xlfn.XLOOKUP(_xlfn.XLOOKUP('Calculs'!D1963,'Réponses'!C:C,'Réponses'!F:F,"ERREUR VISIBILITE"),Questions!A:A,Questions!B:B,"ERREUR QUESTION"))</f>
        <v/>
      </c>
      <c r="I1964" s="65" t="str">
        <f>IF(OR(ISBLANK(Recyclabilité[[#This Row],[Réponse 2]]),'Calculs'!G1963="0",_xlfn.XLOOKUP('Calculs'!G1963,'Réponses'!C:C,'Réponses'!F:F,"ERREUR VISIBILITE")=0),"",_xlfn.XLOOKUP(_xlfn.XLOOKUP('Calculs'!G1963,'Réponses'!C:C,'Réponses'!F:F,"ERREUR VISIBILITE"),Questions!A:A,Questions!B:B,"ERREUR QUESTION"))</f>
        <v/>
      </c>
      <c r="K1964" s="65" t="str">
        <f>IF(OR(ISBLANK(Recyclabilité[[#This Row],[Réponse 3]]),'Calculs'!J1963="0",_xlfn.XLOOKUP('Calculs'!J1963,'Réponses'!C:C,'Réponses'!F:F,"ERREUR VISIBILITE")=0),"",_xlfn.XLOOKUP(_xlfn.XLOOKUP('Calculs'!J1963,'Réponses'!C:C,'Réponses'!F:F,"ERREUR VISIBILITE"),Questions!A:A,Questions!B:B,"ERREUR QUESTION"))</f>
        <v/>
      </c>
      <c r="M1964" s="65" t="str">
        <f>IF(OR(ISBLANK(Recyclabilité[[#This Row],[Réponse 4]]),'Calculs'!M1963="0",_xlfn.XLOOKUP('Calculs'!M1963,'Réponses'!C:C,'Réponses'!F:F,"ERREUR VISIBILITE")=0),"",_xlfn.XLOOKUP(_xlfn.XLOOKUP('Calculs'!M1963,'Réponses'!C:C,'Réponses'!F:F,"ERREUR VISIBILITE"),Questions!A:A,Questions!B:B,"ERREUR QUESTION"))</f>
        <v/>
      </c>
    </row>
    <row r="1965" spans="4:13" ht="60" customHeight="1" x14ac:dyDescent="0.25">
      <c r="D1965" s="29" t="str">
        <f>IF(ISBLANK(Recyclabilité[[#This Row],[Code Valobat]]),"",IF(OR('Calculs'!A1964="08",MID(Recyclabilité[[#This Row],[Code Valobat]],4,4)="0804",MID(Recyclabilité[[#This Row],[Code Valobat]],4,4)="0709",MID(Recyclabilité[[#This Row],[Code Valobat]],1,7)="6121107"),"Non recyclable",_xlfn.XLOOKUP('Calculs'!Q1964,'Combinaisons'!A:A,'Combinaisons'!B:B,"Merci de répondre à toutes les questions")))</f>
        <v/>
      </c>
      <c r="E1965" s="65" t="str">
        <f>IF(ISBLANK(Recyclabilité[[#This Row],[Code Valobat]]),"",IF(OR('Calculs'!A1964="08",MID(Recyclabilité[[#This Row],[Code Valobat]],4,4)="0804",MID(Recyclabilité[[#This Row],[Code Valobat]],4,4)="0709",MID(Recyclabilité[[#This Row],[Code Valobat]],1,7)="6121107"),"",_xlfn.XLOOKUP('Calculs'!B1964,Questions!A:A,Questions!B:B,"ERREUR QUESTION")))</f>
        <v/>
      </c>
      <c r="G1965" s="65" t="str">
        <f>IF(OR(ISBLANK(Recyclabilité[[#This Row],[Réponse 1]]),'Calculs'!D1964="0",_xlfn.XLOOKUP('Calculs'!D1964,'Réponses'!C:C,'Réponses'!F:F,"ERREUR VISIBILITE")=0),"",_xlfn.XLOOKUP(_xlfn.XLOOKUP('Calculs'!D1964,'Réponses'!C:C,'Réponses'!F:F,"ERREUR VISIBILITE"),Questions!A:A,Questions!B:B,"ERREUR QUESTION"))</f>
        <v/>
      </c>
      <c r="I1965" s="65" t="str">
        <f>IF(OR(ISBLANK(Recyclabilité[[#This Row],[Réponse 2]]),'Calculs'!G1964="0",_xlfn.XLOOKUP('Calculs'!G1964,'Réponses'!C:C,'Réponses'!F:F,"ERREUR VISIBILITE")=0),"",_xlfn.XLOOKUP(_xlfn.XLOOKUP('Calculs'!G1964,'Réponses'!C:C,'Réponses'!F:F,"ERREUR VISIBILITE"),Questions!A:A,Questions!B:B,"ERREUR QUESTION"))</f>
        <v/>
      </c>
      <c r="K1965" s="65" t="str">
        <f>IF(OR(ISBLANK(Recyclabilité[[#This Row],[Réponse 3]]),'Calculs'!J1964="0",_xlfn.XLOOKUP('Calculs'!J1964,'Réponses'!C:C,'Réponses'!F:F,"ERREUR VISIBILITE")=0),"",_xlfn.XLOOKUP(_xlfn.XLOOKUP('Calculs'!J1964,'Réponses'!C:C,'Réponses'!F:F,"ERREUR VISIBILITE"),Questions!A:A,Questions!B:B,"ERREUR QUESTION"))</f>
        <v/>
      </c>
      <c r="M1965" s="65" t="str">
        <f>IF(OR(ISBLANK(Recyclabilité[[#This Row],[Réponse 4]]),'Calculs'!M1964="0",_xlfn.XLOOKUP('Calculs'!M1964,'Réponses'!C:C,'Réponses'!F:F,"ERREUR VISIBILITE")=0),"",_xlfn.XLOOKUP(_xlfn.XLOOKUP('Calculs'!M1964,'Réponses'!C:C,'Réponses'!F:F,"ERREUR VISIBILITE"),Questions!A:A,Questions!B:B,"ERREUR QUESTION"))</f>
        <v/>
      </c>
    </row>
    <row r="1966" spans="4:13" ht="60" customHeight="1" x14ac:dyDescent="0.25">
      <c r="D1966" s="29" t="str">
        <f>IF(ISBLANK(Recyclabilité[[#This Row],[Code Valobat]]),"",IF(OR('Calculs'!A1965="08",MID(Recyclabilité[[#This Row],[Code Valobat]],4,4)="0804",MID(Recyclabilité[[#This Row],[Code Valobat]],4,4)="0709",MID(Recyclabilité[[#This Row],[Code Valobat]],1,7)="6121107"),"Non recyclable",_xlfn.XLOOKUP('Calculs'!Q1965,'Combinaisons'!A:A,'Combinaisons'!B:B,"Merci de répondre à toutes les questions")))</f>
        <v/>
      </c>
      <c r="E1966" s="65" t="str">
        <f>IF(ISBLANK(Recyclabilité[[#This Row],[Code Valobat]]),"",IF(OR('Calculs'!A1965="08",MID(Recyclabilité[[#This Row],[Code Valobat]],4,4)="0804",MID(Recyclabilité[[#This Row],[Code Valobat]],4,4)="0709",MID(Recyclabilité[[#This Row],[Code Valobat]],1,7)="6121107"),"",_xlfn.XLOOKUP('Calculs'!B1965,Questions!A:A,Questions!B:B,"ERREUR QUESTION")))</f>
        <v/>
      </c>
      <c r="G1966" s="65" t="str">
        <f>IF(OR(ISBLANK(Recyclabilité[[#This Row],[Réponse 1]]),'Calculs'!D1965="0",_xlfn.XLOOKUP('Calculs'!D1965,'Réponses'!C:C,'Réponses'!F:F,"ERREUR VISIBILITE")=0),"",_xlfn.XLOOKUP(_xlfn.XLOOKUP('Calculs'!D1965,'Réponses'!C:C,'Réponses'!F:F,"ERREUR VISIBILITE"),Questions!A:A,Questions!B:B,"ERREUR QUESTION"))</f>
        <v/>
      </c>
      <c r="I1966" s="65" t="str">
        <f>IF(OR(ISBLANK(Recyclabilité[[#This Row],[Réponse 2]]),'Calculs'!G1965="0",_xlfn.XLOOKUP('Calculs'!G1965,'Réponses'!C:C,'Réponses'!F:F,"ERREUR VISIBILITE")=0),"",_xlfn.XLOOKUP(_xlfn.XLOOKUP('Calculs'!G1965,'Réponses'!C:C,'Réponses'!F:F,"ERREUR VISIBILITE"),Questions!A:A,Questions!B:B,"ERREUR QUESTION"))</f>
        <v/>
      </c>
      <c r="K1966" s="65" t="str">
        <f>IF(OR(ISBLANK(Recyclabilité[[#This Row],[Réponse 3]]),'Calculs'!J1965="0",_xlfn.XLOOKUP('Calculs'!J1965,'Réponses'!C:C,'Réponses'!F:F,"ERREUR VISIBILITE")=0),"",_xlfn.XLOOKUP(_xlfn.XLOOKUP('Calculs'!J1965,'Réponses'!C:C,'Réponses'!F:F,"ERREUR VISIBILITE"),Questions!A:A,Questions!B:B,"ERREUR QUESTION"))</f>
        <v/>
      </c>
      <c r="M1966" s="65" t="str">
        <f>IF(OR(ISBLANK(Recyclabilité[[#This Row],[Réponse 4]]),'Calculs'!M1965="0",_xlfn.XLOOKUP('Calculs'!M1965,'Réponses'!C:C,'Réponses'!F:F,"ERREUR VISIBILITE")=0),"",_xlfn.XLOOKUP(_xlfn.XLOOKUP('Calculs'!M1965,'Réponses'!C:C,'Réponses'!F:F,"ERREUR VISIBILITE"),Questions!A:A,Questions!B:B,"ERREUR QUESTION"))</f>
        <v/>
      </c>
    </row>
    <row r="1967" spans="4:13" ht="60" customHeight="1" x14ac:dyDescent="0.25">
      <c r="D1967" s="29" t="str">
        <f>IF(ISBLANK(Recyclabilité[[#This Row],[Code Valobat]]),"",IF(OR('Calculs'!A1966="08",MID(Recyclabilité[[#This Row],[Code Valobat]],4,4)="0804",MID(Recyclabilité[[#This Row],[Code Valobat]],4,4)="0709",MID(Recyclabilité[[#This Row],[Code Valobat]],1,7)="6121107"),"Non recyclable",_xlfn.XLOOKUP('Calculs'!Q1966,'Combinaisons'!A:A,'Combinaisons'!B:B,"Merci de répondre à toutes les questions")))</f>
        <v/>
      </c>
      <c r="E1967" s="65" t="str">
        <f>IF(ISBLANK(Recyclabilité[[#This Row],[Code Valobat]]),"",IF(OR('Calculs'!A1966="08",MID(Recyclabilité[[#This Row],[Code Valobat]],4,4)="0804",MID(Recyclabilité[[#This Row],[Code Valobat]],4,4)="0709",MID(Recyclabilité[[#This Row],[Code Valobat]],1,7)="6121107"),"",_xlfn.XLOOKUP('Calculs'!B1966,Questions!A:A,Questions!B:B,"ERREUR QUESTION")))</f>
        <v/>
      </c>
      <c r="G1967" s="65" t="str">
        <f>IF(OR(ISBLANK(Recyclabilité[[#This Row],[Réponse 1]]),'Calculs'!D1966="0",_xlfn.XLOOKUP('Calculs'!D1966,'Réponses'!C:C,'Réponses'!F:F,"ERREUR VISIBILITE")=0),"",_xlfn.XLOOKUP(_xlfn.XLOOKUP('Calculs'!D1966,'Réponses'!C:C,'Réponses'!F:F,"ERREUR VISIBILITE"),Questions!A:A,Questions!B:B,"ERREUR QUESTION"))</f>
        <v/>
      </c>
      <c r="I1967" s="65" t="str">
        <f>IF(OR(ISBLANK(Recyclabilité[[#This Row],[Réponse 2]]),'Calculs'!G1966="0",_xlfn.XLOOKUP('Calculs'!G1966,'Réponses'!C:C,'Réponses'!F:F,"ERREUR VISIBILITE")=0),"",_xlfn.XLOOKUP(_xlfn.XLOOKUP('Calculs'!G1966,'Réponses'!C:C,'Réponses'!F:F,"ERREUR VISIBILITE"),Questions!A:A,Questions!B:B,"ERREUR QUESTION"))</f>
        <v/>
      </c>
      <c r="K1967" s="65" t="str">
        <f>IF(OR(ISBLANK(Recyclabilité[[#This Row],[Réponse 3]]),'Calculs'!J1966="0",_xlfn.XLOOKUP('Calculs'!J1966,'Réponses'!C:C,'Réponses'!F:F,"ERREUR VISIBILITE")=0),"",_xlfn.XLOOKUP(_xlfn.XLOOKUP('Calculs'!J1966,'Réponses'!C:C,'Réponses'!F:F,"ERREUR VISIBILITE"),Questions!A:A,Questions!B:B,"ERREUR QUESTION"))</f>
        <v/>
      </c>
      <c r="M1967" s="65" t="str">
        <f>IF(OR(ISBLANK(Recyclabilité[[#This Row],[Réponse 4]]),'Calculs'!M1966="0",_xlfn.XLOOKUP('Calculs'!M1966,'Réponses'!C:C,'Réponses'!F:F,"ERREUR VISIBILITE")=0),"",_xlfn.XLOOKUP(_xlfn.XLOOKUP('Calculs'!M1966,'Réponses'!C:C,'Réponses'!F:F,"ERREUR VISIBILITE"),Questions!A:A,Questions!B:B,"ERREUR QUESTION"))</f>
        <v/>
      </c>
    </row>
    <row r="1968" spans="4:13" ht="60" customHeight="1" x14ac:dyDescent="0.25">
      <c r="D1968" s="29" t="str">
        <f>IF(ISBLANK(Recyclabilité[[#This Row],[Code Valobat]]),"",IF(OR('Calculs'!A1967="08",MID(Recyclabilité[[#This Row],[Code Valobat]],4,4)="0804",MID(Recyclabilité[[#This Row],[Code Valobat]],4,4)="0709",MID(Recyclabilité[[#This Row],[Code Valobat]],1,7)="6121107"),"Non recyclable",_xlfn.XLOOKUP('Calculs'!Q1967,'Combinaisons'!A:A,'Combinaisons'!B:B,"Merci de répondre à toutes les questions")))</f>
        <v/>
      </c>
      <c r="E1968" s="65" t="str">
        <f>IF(ISBLANK(Recyclabilité[[#This Row],[Code Valobat]]),"",IF(OR('Calculs'!A1967="08",MID(Recyclabilité[[#This Row],[Code Valobat]],4,4)="0804",MID(Recyclabilité[[#This Row],[Code Valobat]],4,4)="0709",MID(Recyclabilité[[#This Row],[Code Valobat]],1,7)="6121107"),"",_xlfn.XLOOKUP('Calculs'!B1967,Questions!A:A,Questions!B:B,"ERREUR QUESTION")))</f>
        <v/>
      </c>
      <c r="G1968" s="65" t="str">
        <f>IF(OR(ISBLANK(Recyclabilité[[#This Row],[Réponse 1]]),'Calculs'!D1967="0",_xlfn.XLOOKUP('Calculs'!D1967,'Réponses'!C:C,'Réponses'!F:F,"ERREUR VISIBILITE")=0),"",_xlfn.XLOOKUP(_xlfn.XLOOKUP('Calculs'!D1967,'Réponses'!C:C,'Réponses'!F:F,"ERREUR VISIBILITE"),Questions!A:A,Questions!B:B,"ERREUR QUESTION"))</f>
        <v/>
      </c>
      <c r="I1968" s="65" t="str">
        <f>IF(OR(ISBLANK(Recyclabilité[[#This Row],[Réponse 2]]),'Calculs'!G1967="0",_xlfn.XLOOKUP('Calculs'!G1967,'Réponses'!C:C,'Réponses'!F:F,"ERREUR VISIBILITE")=0),"",_xlfn.XLOOKUP(_xlfn.XLOOKUP('Calculs'!G1967,'Réponses'!C:C,'Réponses'!F:F,"ERREUR VISIBILITE"),Questions!A:A,Questions!B:B,"ERREUR QUESTION"))</f>
        <v/>
      </c>
      <c r="K1968" s="65" t="str">
        <f>IF(OR(ISBLANK(Recyclabilité[[#This Row],[Réponse 3]]),'Calculs'!J1967="0",_xlfn.XLOOKUP('Calculs'!J1967,'Réponses'!C:C,'Réponses'!F:F,"ERREUR VISIBILITE")=0),"",_xlfn.XLOOKUP(_xlfn.XLOOKUP('Calculs'!J1967,'Réponses'!C:C,'Réponses'!F:F,"ERREUR VISIBILITE"),Questions!A:A,Questions!B:B,"ERREUR QUESTION"))</f>
        <v/>
      </c>
      <c r="M1968" s="65" t="str">
        <f>IF(OR(ISBLANK(Recyclabilité[[#This Row],[Réponse 4]]),'Calculs'!M1967="0",_xlfn.XLOOKUP('Calculs'!M1967,'Réponses'!C:C,'Réponses'!F:F,"ERREUR VISIBILITE")=0),"",_xlfn.XLOOKUP(_xlfn.XLOOKUP('Calculs'!M1967,'Réponses'!C:C,'Réponses'!F:F,"ERREUR VISIBILITE"),Questions!A:A,Questions!B:B,"ERREUR QUESTION"))</f>
        <v/>
      </c>
    </row>
    <row r="1969" spans="4:13" ht="60" customHeight="1" x14ac:dyDescent="0.25">
      <c r="D1969" s="29" t="str">
        <f>IF(ISBLANK(Recyclabilité[[#This Row],[Code Valobat]]),"",IF(OR('Calculs'!A1968="08",MID(Recyclabilité[[#This Row],[Code Valobat]],4,4)="0804",MID(Recyclabilité[[#This Row],[Code Valobat]],4,4)="0709",MID(Recyclabilité[[#This Row],[Code Valobat]],1,7)="6121107"),"Non recyclable",_xlfn.XLOOKUP('Calculs'!Q1968,'Combinaisons'!A:A,'Combinaisons'!B:B,"Merci de répondre à toutes les questions")))</f>
        <v/>
      </c>
      <c r="E1969" s="65" t="str">
        <f>IF(ISBLANK(Recyclabilité[[#This Row],[Code Valobat]]),"",IF(OR('Calculs'!A1968="08",MID(Recyclabilité[[#This Row],[Code Valobat]],4,4)="0804",MID(Recyclabilité[[#This Row],[Code Valobat]],4,4)="0709",MID(Recyclabilité[[#This Row],[Code Valobat]],1,7)="6121107"),"",_xlfn.XLOOKUP('Calculs'!B1968,Questions!A:A,Questions!B:B,"ERREUR QUESTION")))</f>
        <v/>
      </c>
      <c r="G1969" s="65" t="str">
        <f>IF(OR(ISBLANK(Recyclabilité[[#This Row],[Réponse 1]]),'Calculs'!D1968="0",_xlfn.XLOOKUP('Calculs'!D1968,'Réponses'!C:C,'Réponses'!F:F,"ERREUR VISIBILITE")=0),"",_xlfn.XLOOKUP(_xlfn.XLOOKUP('Calculs'!D1968,'Réponses'!C:C,'Réponses'!F:F,"ERREUR VISIBILITE"),Questions!A:A,Questions!B:B,"ERREUR QUESTION"))</f>
        <v/>
      </c>
      <c r="I1969" s="65" t="str">
        <f>IF(OR(ISBLANK(Recyclabilité[[#This Row],[Réponse 2]]),'Calculs'!G1968="0",_xlfn.XLOOKUP('Calculs'!G1968,'Réponses'!C:C,'Réponses'!F:F,"ERREUR VISIBILITE")=0),"",_xlfn.XLOOKUP(_xlfn.XLOOKUP('Calculs'!G1968,'Réponses'!C:C,'Réponses'!F:F,"ERREUR VISIBILITE"),Questions!A:A,Questions!B:B,"ERREUR QUESTION"))</f>
        <v/>
      </c>
      <c r="K1969" s="65" t="str">
        <f>IF(OR(ISBLANK(Recyclabilité[[#This Row],[Réponse 3]]),'Calculs'!J1968="0",_xlfn.XLOOKUP('Calculs'!J1968,'Réponses'!C:C,'Réponses'!F:F,"ERREUR VISIBILITE")=0),"",_xlfn.XLOOKUP(_xlfn.XLOOKUP('Calculs'!J1968,'Réponses'!C:C,'Réponses'!F:F,"ERREUR VISIBILITE"),Questions!A:A,Questions!B:B,"ERREUR QUESTION"))</f>
        <v/>
      </c>
      <c r="M1969" s="65" t="str">
        <f>IF(OR(ISBLANK(Recyclabilité[[#This Row],[Réponse 4]]),'Calculs'!M1968="0",_xlfn.XLOOKUP('Calculs'!M1968,'Réponses'!C:C,'Réponses'!F:F,"ERREUR VISIBILITE")=0),"",_xlfn.XLOOKUP(_xlfn.XLOOKUP('Calculs'!M1968,'Réponses'!C:C,'Réponses'!F:F,"ERREUR VISIBILITE"),Questions!A:A,Questions!B:B,"ERREUR QUESTION"))</f>
        <v/>
      </c>
    </row>
    <row r="1970" spans="4:13" ht="60" customHeight="1" x14ac:dyDescent="0.25">
      <c r="D1970" s="29" t="str">
        <f>IF(ISBLANK(Recyclabilité[[#This Row],[Code Valobat]]),"",IF(OR('Calculs'!A1969="08",MID(Recyclabilité[[#This Row],[Code Valobat]],4,4)="0804",MID(Recyclabilité[[#This Row],[Code Valobat]],4,4)="0709",MID(Recyclabilité[[#This Row],[Code Valobat]],1,7)="6121107"),"Non recyclable",_xlfn.XLOOKUP('Calculs'!Q1969,'Combinaisons'!A:A,'Combinaisons'!B:B,"Merci de répondre à toutes les questions")))</f>
        <v/>
      </c>
      <c r="E1970" s="65" t="str">
        <f>IF(ISBLANK(Recyclabilité[[#This Row],[Code Valobat]]),"",IF(OR('Calculs'!A1969="08",MID(Recyclabilité[[#This Row],[Code Valobat]],4,4)="0804",MID(Recyclabilité[[#This Row],[Code Valobat]],4,4)="0709",MID(Recyclabilité[[#This Row],[Code Valobat]],1,7)="6121107"),"",_xlfn.XLOOKUP('Calculs'!B1969,Questions!A:A,Questions!B:B,"ERREUR QUESTION")))</f>
        <v/>
      </c>
      <c r="G1970" s="65" t="str">
        <f>IF(OR(ISBLANK(Recyclabilité[[#This Row],[Réponse 1]]),'Calculs'!D1969="0",_xlfn.XLOOKUP('Calculs'!D1969,'Réponses'!C:C,'Réponses'!F:F,"ERREUR VISIBILITE")=0),"",_xlfn.XLOOKUP(_xlfn.XLOOKUP('Calculs'!D1969,'Réponses'!C:C,'Réponses'!F:F,"ERREUR VISIBILITE"),Questions!A:A,Questions!B:B,"ERREUR QUESTION"))</f>
        <v/>
      </c>
      <c r="I1970" s="65" t="str">
        <f>IF(OR(ISBLANK(Recyclabilité[[#This Row],[Réponse 2]]),'Calculs'!G1969="0",_xlfn.XLOOKUP('Calculs'!G1969,'Réponses'!C:C,'Réponses'!F:F,"ERREUR VISIBILITE")=0),"",_xlfn.XLOOKUP(_xlfn.XLOOKUP('Calculs'!G1969,'Réponses'!C:C,'Réponses'!F:F,"ERREUR VISIBILITE"),Questions!A:A,Questions!B:B,"ERREUR QUESTION"))</f>
        <v/>
      </c>
      <c r="K1970" s="65" t="str">
        <f>IF(OR(ISBLANK(Recyclabilité[[#This Row],[Réponse 3]]),'Calculs'!J1969="0",_xlfn.XLOOKUP('Calculs'!J1969,'Réponses'!C:C,'Réponses'!F:F,"ERREUR VISIBILITE")=0),"",_xlfn.XLOOKUP(_xlfn.XLOOKUP('Calculs'!J1969,'Réponses'!C:C,'Réponses'!F:F,"ERREUR VISIBILITE"),Questions!A:A,Questions!B:B,"ERREUR QUESTION"))</f>
        <v/>
      </c>
      <c r="M1970" s="65" t="str">
        <f>IF(OR(ISBLANK(Recyclabilité[[#This Row],[Réponse 4]]),'Calculs'!M1969="0",_xlfn.XLOOKUP('Calculs'!M1969,'Réponses'!C:C,'Réponses'!F:F,"ERREUR VISIBILITE")=0),"",_xlfn.XLOOKUP(_xlfn.XLOOKUP('Calculs'!M1969,'Réponses'!C:C,'Réponses'!F:F,"ERREUR VISIBILITE"),Questions!A:A,Questions!B:B,"ERREUR QUESTION"))</f>
        <v/>
      </c>
    </row>
    <row r="1971" spans="4:13" ht="60" customHeight="1" x14ac:dyDescent="0.25">
      <c r="D1971" s="29" t="str">
        <f>IF(ISBLANK(Recyclabilité[[#This Row],[Code Valobat]]),"",IF(OR('Calculs'!A1970="08",MID(Recyclabilité[[#This Row],[Code Valobat]],4,4)="0804",MID(Recyclabilité[[#This Row],[Code Valobat]],4,4)="0709",MID(Recyclabilité[[#This Row],[Code Valobat]],1,7)="6121107"),"Non recyclable",_xlfn.XLOOKUP('Calculs'!Q1970,'Combinaisons'!A:A,'Combinaisons'!B:B,"Merci de répondre à toutes les questions")))</f>
        <v/>
      </c>
      <c r="E1971" s="65" t="str">
        <f>IF(ISBLANK(Recyclabilité[[#This Row],[Code Valobat]]),"",IF(OR('Calculs'!A1970="08",MID(Recyclabilité[[#This Row],[Code Valobat]],4,4)="0804",MID(Recyclabilité[[#This Row],[Code Valobat]],4,4)="0709",MID(Recyclabilité[[#This Row],[Code Valobat]],1,7)="6121107"),"",_xlfn.XLOOKUP('Calculs'!B1970,Questions!A:A,Questions!B:B,"ERREUR QUESTION")))</f>
        <v/>
      </c>
      <c r="G1971" s="65" t="str">
        <f>IF(OR(ISBLANK(Recyclabilité[[#This Row],[Réponse 1]]),'Calculs'!D1970="0",_xlfn.XLOOKUP('Calculs'!D1970,'Réponses'!C:C,'Réponses'!F:F,"ERREUR VISIBILITE")=0),"",_xlfn.XLOOKUP(_xlfn.XLOOKUP('Calculs'!D1970,'Réponses'!C:C,'Réponses'!F:F,"ERREUR VISIBILITE"),Questions!A:A,Questions!B:B,"ERREUR QUESTION"))</f>
        <v/>
      </c>
      <c r="I1971" s="65" t="str">
        <f>IF(OR(ISBLANK(Recyclabilité[[#This Row],[Réponse 2]]),'Calculs'!G1970="0",_xlfn.XLOOKUP('Calculs'!G1970,'Réponses'!C:C,'Réponses'!F:F,"ERREUR VISIBILITE")=0),"",_xlfn.XLOOKUP(_xlfn.XLOOKUP('Calculs'!G1970,'Réponses'!C:C,'Réponses'!F:F,"ERREUR VISIBILITE"),Questions!A:A,Questions!B:B,"ERREUR QUESTION"))</f>
        <v/>
      </c>
      <c r="K1971" s="65" t="str">
        <f>IF(OR(ISBLANK(Recyclabilité[[#This Row],[Réponse 3]]),'Calculs'!J1970="0",_xlfn.XLOOKUP('Calculs'!J1970,'Réponses'!C:C,'Réponses'!F:F,"ERREUR VISIBILITE")=0),"",_xlfn.XLOOKUP(_xlfn.XLOOKUP('Calculs'!J1970,'Réponses'!C:C,'Réponses'!F:F,"ERREUR VISIBILITE"),Questions!A:A,Questions!B:B,"ERREUR QUESTION"))</f>
        <v/>
      </c>
      <c r="M1971" s="65" t="str">
        <f>IF(OR(ISBLANK(Recyclabilité[[#This Row],[Réponse 4]]),'Calculs'!M1970="0",_xlfn.XLOOKUP('Calculs'!M1970,'Réponses'!C:C,'Réponses'!F:F,"ERREUR VISIBILITE")=0),"",_xlfn.XLOOKUP(_xlfn.XLOOKUP('Calculs'!M1970,'Réponses'!C:C,'Réponses'!F:F,"ERREUR VISIBILITE"),Questions!A:A,Questions!B:B,"ERREUR QUESTION"))</f>
        <v/>
      </c>
    </row>
    <row r="1972" spans="4:13" ht="60" customHeight="1" x14ac:dyDescent="0.25">
      <c r="D1972" s="29" t="str">
        <f>IF(ISBLANK(Recyclabilité[[#This Row],[Code Valobat]]),"",IF(OR('Calculs'!A1971="08",MID(Recyclabilité[[#This Row],[Code Valobat]],4,4)="0804",MID(Recyclabilité[[#This Row],[Code Valobat]],4,4)="0709",MID(Recyclabilité[[#This Row],[Code Valobat]],1,7)="6121107"),"Non recyclable",_xlfn.XLOOKUP('Calculs'!Q1971,'Combinaisons'!A:A,'Combinaisons'!B:B,"Merci de répondre à toutes les questions")))</f>
        <v/>
      </c>
      <c r="E1972" s="65" t="str">
        <f>IF(ISBLANK(Recyclabilité[[#This Row],[Code Valobat]]),"",IF(OR('Calculs'!A1971="08",MID(Recyclabilité[[#This Row],[Code Valobat]],4,4)="0804",MID(Recyclabilité[[#This Row],[Code Valobat]],4,4)="0709",MID(Recyclabilité[[#This Row],[Code Valobat]],1,7)="6121107"),"",_xlfn.XLOOKUP('Calculs'!B1971,Questions!A:A,Questions!B:B,"ERREUR QUESTION")))</f>
        <v/>
      </c>
      <c r="G1972" s="65" t="str">
        <f>IF(OR(ISBLANK(Recyclabilité[[#This Row],[Réponse 1]]),'Calculs'!D1971="0",_xlfn.XLOOKUP('Calculs'!D1971,'Réponses'!C:C,'Réponses'!F:F,"ERREUR VISIBILITE")=0),"",_xlfn.XLOOKUP(_xlfn.XLOOKUP('Calculs'!D1971,'Réponses'!C:C,'Réponses'!F:F,"ERREUR VISIBILITE"),Questions!A:A,Questions!B:B,"ERREUR QUESTION"))</f>
        <v/>
      </c>
      <c r="I1972" s="65" t="str">
        <f>IF(OR(ISBLANK(Recyclabilité[[#This Row],[Réponse 2]]),'Calculs'!G1971="0",_xlfn.XLOOKUP('Calculs'!G1971,'Réponses'!C:C,'Réponses'!F:F,"ERREUR VISIBILITE")=0),"",_xlfn.XLOOKUP(_xlfn.XLOOKUP('Calculs'!G1971,'Réponses'!C:C,'Réponses'!F:F,"ERREUR VISIBILITE"),Questions!A:A,Questions!B:B,"ERREUR QUESTION"))</f>
        <v/>
      </c>
      <c r="K1972" s="65" t="str">
        <f>IF(OR(ISBLANK(Recyclabilité[[#This Row],[Réponse 3]]),'Calculs'!J1971="0",_xlfn.XLOOKUP('Calculs'!J1971,'Réponses'!C:C,'Réponses'!F:F,"ERREUR VISIBILITE")=0),"",_xlfn.XLOOKUP(_xlfn.XLOOKUP('Calculs'!J1971,'Réponses'!C:C,'Réponses'!F:F,"ERREUR VISIBILITE"),Questions!A:A,Questions!B:B,"ERREUR QUESTION"))</f>
        <v/>
      </c>
      <c r="M1972" s="65" t="str">
        <f>IF(OR(ISBLANK(Recyclabilité[[#This Row],[Réponse 4]]),'Calculs'!M1971="0",_xlfn.XLOOKUP('Calculs'!M1971,'Réponses'!C:C,'Réponses'!F:F,"ERREUR VISIBILITE")=0),"",_xlfn.XLOOKUP(_xlfn.XLOOKUP('Calculs'!M1971,'Réponses'!C:C,'Réponses'!F:F,"ERREUR VISIBILITE"),Questions!A:A,Questions!B:B,"ERREUR QUESTION"))</f>
        <v/>
      </c>
    </row>
    <row r="1973" spans="4:13" ht="60" customHeight="1" x14ac:dyDescent="0.25">
      <c r="D1973" s="29" t="str">
        <f>IF(ISBLANK(Recyclabilité[[#This Row],[Code Valobat]]),"",IF(OR('Calculs'!A1972="08",MID(Recyclabilité[[#This Row],[Code Valobat]],4,4)="0804",MID(Recyclabilité[[#This Row],[Code Valobat]],4,4)="0709",MID(Recyclabilité[[#This Row],[Code Valobat]],1,7)="6121107"),"Non recyclable",_xlfn.XLOOKUP('Calculs'!Q1972,'Combinaisons'!A:A,'Combinaisons'!B:B,"Merci de répondre à toutes les questions")))</f>
        <v/>
      </c>
      <c r="E1973" s="65" t="str">
        <f>IF(ISBLANK(Recyclabilité[[#This Row],[Code Valobat]]),"",IF(OR('Calculs'!A1972="08",MID(Recyclabilité[[#This Row],[Code Valobat]],4,4)="0804",MID(Recyclabilité[[#This Row],[Code Valobat]],4,4)="0709",MID(Recyclabilité[[#This Row],[Code Valobat]],1,7)="6121107"),"",_xlfn.XLOOKUP('Calculs'!B1972,Questions!A:A,Questions!B:B,"ERREUR QUESTION")))</f>
        <v/>
      </c>
      <c r="G1973" s="65" t="str">
        <f>IF(OR(ISBLANK(Recyclabilité[[#This Row],[Réponse 1]]),'Calculs'!D1972="0",_xlfn.XLOOKUP('Calculs'!D1972,'Réponses'!C:C,'Réponses'!F:F,"ERREUR VISIBILITE")=0),"",_xlfn.XLOOKUP(_xlfn.XLOOKUP('Calculs'!D1972,'Réponses'!C:C,'Réponses'!F:F,"ERREUR VISIBILITE"),Questions!A:A,Questions!B:B,"ERREUR QUESTION"))</f>
        <v/>
      </c>
      <c r="I1973" s="65" t="str">
        <f>IF(OR(ISBLANK(Recyclabilité[[#This Row],[Réponse 2]]),'Calculs'!G1972="0",_xlfn.XLOOKUP('Calculs'!G1972,'Réponses'!C:C,'Réponses'!F:F,"ERREUR VISIBILITE")=0),"",_xlfn.XLOOKUP(_xlfn.XLOOKUP('Calculs'!G1972,'Réponses'!C:C,'Réponses'!F:F,"ERREUR VISIBILITE"),Questions!A:A,Questions!B:B,"ERREUR QUESTION"))</f>
        <v/>
      </c>
      <c r="K1973" s="65" t="str">
        <f>IF(OR(ISBLANK(Recyclabilité[[#This Row],[Réponse 3]]),'Calculs'!J1972="0",_xlfn.XLOOKUP('Calculs'!J1972,'Réponses'!C:C,'Réponses'!F:F,"ERREUR VISIBILITE")=0),"",_xlfn.XLOOKUP(_xlfn.XLOOKUP('Calculs'!J1972,'Réponses'!C:C,'Réponses'!F:F,"ERREUR VISIBILITE"),Questions!A:A,Questions!B:B,"ERREUR QUESTION"))</f>
        <v/>
      </c>
      <c r="M1973" s="65" t="str">
        <f>IF(OR(ISBLANK(Recyclabilité[[#This Row],[Réponse 4]]),'Calculs'!M1972="0",_xlfn.XLOOKUP('Calculs'!M1972,'Réponses'!C:C,'Réponses'!F:F,"ERREUR VISIBILITE")=0),"",_xlfn.XLOOKUP(_xlfn.XLOOKUP('Calculs'!M1972,'Réponses'!C:C,'Réponses'!F:F,"ERREUR VISIBILITE"),Questions!A:A,Questions!B:B,"ERREUR QUESTION"))</f>
        <v/>
      </c>
    </row>
    <row r="1974" spans="4:13" ht="60" customHeight="1" x14ac:dyDescent="0.25">
      <c r="D1974" s="29" t="str">
        <f>IF(ISBLANK(Recyclabilité[[#This Row],[Code Valobat]]),"",IF(OR('Calculs'!A1973="08",MID(Recyclabilité[[#This Row],[Code Valobat]],4,4)="0804",MID(Recyclabilité[[#This Row],[Code Valobat]],4,4)="0709",MID(Recyclabilité[[#This Row],[Code Valobat]],1,7)="6121107"),"Non recyclable",_xlfn.XLOOKUP('Calculs'!Q1973,'Combinaisons'!A:A,'Combinaisons'!B:B,"Merci de répondre à toutes les questions")))</f>
        <v/>
      </c>
      <c r="E1974" s="65" t="str">
        <f>IF(ISBLANK(Recyclabilité[[#This Row],[Code Valobat]]),"",IF(OR('Calculs'!A1973="08",MID(Recyclabilité[[#This Row],[Code Valobat]],4,4)="0804",MID(Recyclabilité[[#This Row],[Code Valobat]],4,4)="0709",MID(Recyclabilité[[#This Row],[Code Valobat]],1,7)="6121107"),"",_xlfn.XLOOKUP('Calculs'!B1973,Questions!A:A,Questions!B:B,"ERREUR QUESTION")))</f>
        <v/>
      </c>
      <c r="G1974" s="65" t="str">
        <f>IF(OR(ISBLANK(Recyclabilité[[#This Row],[Réponse 1]]),'Calculs'!D1973="0",_xlfn.XLOOKUP('Calculs'!D1973,'Réponses'!C:C,'Réponses'!F:F,"ERREUR VISIBILITE")=0),"",_xlfn.XLOOKUP(_xlfn.XLOOKUP('Calculs'!D1973,'Réponses'!C:C,'Réponses'!F:F,"ERREUR VISIBILITE"),Questions!A:A,Questions!B:B,"ERREUR QUESTION"))</f>
        <v/>
      </c>
      <c r="I1974" s="65" t="str">
        <f>IF(OR(ISBLANK(Recyclabilité[[#This Row],[Réponse 2]]),'Calculs'!G1973="0",_xlfn.XLOOKUP('Calculs'!G1973,'Réponses'!C:C,'Réponses'!F:F,"ERREUR VISIBILITE")=0),"",_xlfn.XLOOKUP(_xlfn.XLOOKUP('Calculs'!G1973,'Réponses'!C:C,'Réponses'!F:F,"ERREUR VISIBILITE"),Questions!A:A,Questions!B:B,"ERREUR QUESTION"))</f>
        <v/>
      </c>
      <c r="K1974" s="65" t="str">
        <f>IF(OR(ISBLANK(Recyclabilité[[#This Row],[Réponse 3]]),'Calculs'!J1973="0",_xlfn.XLOOKUP('Calculs'!J1973,'Réponses'!C:C,'Réponses'!F:F,"ERREUR VISIBILITE")=0),"",_xlfn.XLOOKUP(_xlfn.XLOOKUP('Calculs'!J1973,'Réponses'!C:C,'Réponses'!F:F,"ERREUR VISIBILITE"),Questions!A:A,Questions!B:B,"ERREUR QUESTION"))</f>
        <v/>
      </c>
      <c r="M1974" s="65" t="str">
        <f>IF(OR(ISBLANK(Recyclabilité[[#This Row],[Réponse 4]]),'Calculs'!M1973="0",_xlfn.XLOOKUP('Calculs'!M1973,'Réponses'!C:C,'Réponses'!F:F,"ERREUR VISIBILITE")=0),"",_xlfn.XLOOKUP(_xlfn.XLOOKUP('Calculs'!M1973,'Réponses'!C:C,'Réponses'!F:F,"ERREUR VISIBILITE"),Questions!A:A,Questions!B:B,"ERREUR QUESTION"))</f>
        <v/>
      </c>
    </row>
    <row r="1975" spans="4:13" ht="60" customHeight="1" x14ac:dyDescent="0.25">
      <c r="D1975" s="29" t="str">
        <f>IF(ISBLANK(Recyclabilité[[#This Row],[Code Valobat]]),"",IF(OR('Calculs'!A1974="08",MID(Recyclabilité[[#This Row],[Code Valobat]],4,4)="0804",MID(Recyclabilité[[#This Row],[Code Valobat]],4,4)="0709",MID(Recyclabilité[[#This Row],[Code Valobat]],1,7)="6121107"),"Non recyclable",_xlfn.XLOOKUP('Calculs'!Q1974,'Combinaisons'!A:A,'Combinaisons'!B:B,"Merci de répondre à toutes les questions")))</f>
        <v/>
      </c>
      <c r="E1975" s="65" t="str">
        <f>IF(ISBLANK(Recyclabilité[[#This Row],[Code Valobat]]),"",IF(OR('Calculs'!A1974="08",MID(Recyclabilité[[#This Row],[Code Valobat]],4,4)="0804",MID(Recyclabilité[[#This Row],[Code Valobat]],4,4)="0709",MID(Recyclabilité[[#This Row],[Code Valobat]],1,7)="6121107"),"",_xlfn.XLOOKUP('Calculs'!B1974,Questions!A:A,Questions!B:B,"ERREUR QUESTION")))</f>
        <v/>
      </c>
      <c r="G1975" s="65" t="str">
        <f>IF(OR(ISBLANK(Recyclabilité[[#This Row],[Réponse 1]]),'Calculs'!D1974="0",_xlfn.XLOOKUP('Calculs'!D1974,'Réponses'!C:C,'Réponses'!F:F,"ERREUR VISIBILITE")=0),"",_xlfn.XLOOKUP(_xlfn.XLOOKUP('Calculs'!D1974,'Réponses'!C:C,'Réponses'!F:F,"ERREUR VISIBILITE"),Questions!A:A,Questions!B:B,"ERREUR QUESTION"))</f>
        <v/>
      </c>
      <c r="I1975" s="65" t="str">
        <f>IF(OR(ISBLANK(Recyclabilité[[#This Row],[Réponse 2]]),'Calculs'!G1974="0",_xlfn.XLOOKUP('Calculs'!G1974,'Réponses'!C:C,'Réponses'!F:F,"ERREUR VISIBILITE")=0),"",_xlfn.XLOOKUP(_xlfn.XLOOKUP('Calculs'!G1974,'Réponses'!C:C,'Réponses'!F:F,"ERREUR VISIBILITE"),Questions!A:A,Questions!B:B,"ERREUR QUESTION"))</f>
        <v/>
      </c>
      <c r="K1975" s="65" t="str">
        <f>IF(OR(ISBLANK(Recyclabilité[[#This Row],[Réponse 3]]),'Calculs'!J1974="0",_xlfn.XLOOKUP('Calculs'!J1974,'Réponses'!C:C,'Réponses'!F:F,"ERREUR VISIBILITE")=0),"",_xlfn.XLOOKUP(_xlfn.XLOOKUP('Calculs'!J1974,'Réponses'!C:C,'Réponses'!F:F,"ERREUR VISIBILITE"),Questions!A:A,Questions!B:B,"ERREUR QUESTION"))</f>
        <v/>
      </c>
      <c r="M1975" s="65" t="str">
        <f>IF(OR(ISBLANK(Recyclabilité[[#This Row],[Réponse 4]]),'Calculs'!M1974="0",_xlfn.XLOOKUP('Calculs'!M1974,'Réponses'!C:C,'Réponses'!F:F,"ERREUR VISIBILITE")=0),"",_xlfn.XLOOKUP(_xlfn.XLOOKUP('Calculs'!M1974,'Réponses'!C:C,'Réponses'!F:F,"ERREUR VISIBILITE"),Questions!A:A,Questions!B:B,"ERREUR QUESTION"))</f>
        <v/>
      </c>
    </row>
    <row r="1976" spans="4:13" ht="60" customHeight="1" x14ac:dyDescent="0.25">
      <c r="D1976" s="29" t="str">
        <f>IF(ISBLANK(Recyclabilité[[#This Row],[Code Valobat]]),"",IF(OR('Calculs'!A1975="08",MID(Recyclabilité[[#This Row],[Code Valobat]],4,4)="0804",MID(Recyclabilité[[#This Row],[Code Valobat]],4,4)="0709",MID(Recyclabilité[[#This Row],[Code Valobat]],1,7)="6121107"),"Non recyclable",_xlfn.XLOOKUP('Calculs'!Q1975,'Combinaisons'!A:A,'Combinaisons'!B:B,"Merci de répondre à toutes les questions")))</f>
        <v/>
      </c>
      <c r="E1976" s="65" t="str">
        <f>IF(ISBLANK(Recyclabilité[[#This Row],[Code Valobat]]),"",IF(OR('Calculs'!A1975="08",MID(Recyclabilité[[#This Row],[Code Valobat]],4,4)="0804",MID(Recyclabilité[[#This Row],[Code Valobat]],4,4)="0709",MID(Recyclabilité[[#This Row],[Code Valobat]],1,7)="6121107"),"",_xlfn.XLOOKUP('Calculs'!B1975,Questions!A:A,Questions!B:B,"ERREUR QUESTION")))</f>
        <v/>
      </c>
      <c r="G1976" s="65" t="str">
        <f>IF(OR(ISBLANK(Recyclabilité[[#This Row],[Réponse 1]]),'Calculs'!D1975="0",_xlfn.XLOOKUP('Calculs'!D1975,'Réponses'!C:C,'Réponses'!F:F,"ERREUR VISIBILITE")=0),"",_xlfn.XLOOKUP(_xlfn.XLOOKUP('Calculs'!D1975,'Réponses'!C:C,'Réponses'!F:F,"ERREUR VISIBILITE"),Questions!A:A,Questions!B:B,"ERREUR QUESTION"))</f>
        <v/>
      </c>
      <c r="I1976" s="65" t="str">
        <f>IF(OR(ISBLANK(Recyclabilité[[#This Row],[Réponse 2]]),'Calculs'!G1975="0",_xlfn.XLOOKUP('Calculs'!G1975,'Réponses'!C:C,'Réponses'!F:F,"ERREUR VISIBILITE")=0),"",_xlfn.XLOOKUP(_xlfn.XLOOKUP('Calculs'!G1975,'Réponses'!C:C,'Réponses'!F:F,"ERREUR VISIBILITE"),Questions!A:A,Questions!B:B,"ERREUR QUESTION"))</f>
        <v/>
      </c>
      <c r="K1976" s="65" t="str">
        <f>IF(OR(ISBLANK(Recyclabilité[[#This Row],[Réponse 3]]),'Calculs'!J1975="0",_xlfn.XLOOKUP('Calculs'!J1975,'Réponses'!C:C,'Réponses'!F:F,"ERREUR VISIBILITE")=0),"",_xlfn.XLOOKUP(_xlfn.XLOOKUP('Calculs'!J1975,'Réponses'!C:C,'Réponses'!F:F,"ERREUR VISIBILITE"),Questions!A:A,Questions!B:B,"ERREUR QUESTION"))</f>
        <v/>
      </c>
      <c r="M1976" s="65" t="str">
        <f>IF(OR(ISBLANK(Recyclabilité[[#This Row],[Réponse 4]]),'Calculs'!M1975="0",_xlfn.XLOOKUP('Calculs'!M1975,'Réponses'!C:C,'Réponses'!F:F,"ERREUR VISIBILITE")=0),"",_xlfn.XLOOKUP(_xlfn.XLOOKUP('Calculs'!M1975,'Réponses'!C:C,'Réponses'!F:F,"ERREUR VISIBILITE"),Questions!A:A,Questions!B:B,"ERREUR QUESTION"))</f>
        <v/>
      </c>
    </row>
    <row r="1977" spans="4:13" ht="60" customHeight="1" x14ac:dyDescent="0.25">
      <c r="D1977" s="29" t="str">
        <f>IF(ISBLANK(Recyclabilité[[#This Row],[Code Valobat]]),"",IF(OR('Calculs'!A1976="08",MID(Recyclabilité[[#This Row],[Code Valobat]],4,4)="0804",MID(Recyclabilité[[#This Row],[Code Valobat]],4,4)="0709",MID(Recyclabilité[[#This Row],[Code Valobat]],1,7)="6121107"),"Non recyclable",_xlfn.XLOOKUP('Calculs'!Q1976,'Combinaisons'!A:A,'Combinaisons'!B:B,"Merci de répondre à toutes les questions")))</f>
        <v/>
      </c>
      <c r="E1977" s="65" t="str">
        <f>IF(ISBLANK(Recyclabilité[[#This Row],[Code Valobat]]),"",IF(OR('Calculs'!A1976="08",MID(Recyclabilité[[#This Row],[Code Valobat]],4,4)="0804",MID(Recyclabilité[[#This Row],[Code Valobat]],4,4)="0709",MID(Recyclabilité[[#This Row],[Code Valobat]],1,7)="6121107"),"",_xlfn.XLOOKUP('Calculs'!B1976,Questions!A:A,Questions!B:B,"ERREUR QUESTION")))</f>
        <v/>
      </c>
      <c r="G1977" s="65" t="str">
        <f>IF(OR(ISBLANK(Recyclabilité[[#This Row],[Réponse 1]]),'Calculs'!D1976="0",_xlfn.XLOOKUP('Calculs'!D1976,'Réponses'!C:C,'Réponses'!F:F,"ERREUR VISIBILITE")=0),"",_xlfn.XLOOKUP(_xlfn.XLOOKUP('Calculs'!D1976,'Réponses'!C:C,'Réponses'!F:F,"ERREUR VISIBILITE"),Questions!A:A,Questions!B:B,"ERREUR QUESTION"))</f>
        <v/>
      </c>
      <c r="I1977" s="65" t="str">
        <f>IF(OR(ISBLANK(Recyclabilité[[#This Row],[Réponse 2]]),'Calculs'!G1976="0",_xlfn.XLOOKUP('Calculs'!G1976,'Réponses'!C:C,'Réponses'!F:F,"ERREUR VISIBILITE")=0),"",_xlfn.XLOOKUP(_xlfn.XLOOKUP('Calculs'!G1976,'Réponses'!C:C,'Réponses'!F:F,"ERREUR VISIBILITE"),Questions!A:A,Questions!B:B,"ERREUR QUESTION"))</f>
        <v/>
      </c>
      <c r="K1977" s="65" t="str">
        <f>IF(OR(ISBLANK(Recyclabilité[[#This Row],[Réponse 3]]),'Calculs'!J1976="0",_xlfn.XLOOKUP('Calculs'!J1976,'Réponses'!C:C,'Réponses'!F:F,"ERREUR VISIBILITE")=0),"",_xlfn.XLOOKUP(_xlfn.XLOOKUP('Calculs'!J1976,'Réponses'!C:C,'Réponses'!F:F,"ERREUR VISIBILITE"),Questions!A:A,Questions!B:B,"ERREUR QUESTION"))</f>
        <v/>
      </c>
      <c r="M1977" s="65" t="str">
        <f>IF(OR(ISBLANK(Recyclabilité[[#This Row],[Réponse 4]]),'Calculs'!M1976="0",_xlfn.XLOOKUP('Calculs'!M1976,'Réponses'!C:C,'Réponses'!F:F,"ERREUR VISIBILITE")=0),"",_xlfn.XLOOKUP(_xlfn.XLOOKUP('Calculs'!M1976,'Réponses'!C:C,'Réponses'!F:F,"ERREUR VISIBILITE"),Questions!A:A,Questions!B:B,"ERREUR QUESTION"))</f>
        <v/>
      </c>
    </row>
    <row r="1978" spans="4:13" ht="60" customHeight="1" x14ac:dyDescent="0.25">
      <c r="D1978" s="29" t="str">
        <f>IF(ISBLANK(Recyclabilité[[#This Row],[Code Valobat]]),"",IF(OR('Calculs'!A1977="08",MID(Recyclabilité[[#This Row],[Code Valobat]],4,4)="0804",MID(Recyclabilité[[#This Row],[Code Valobat]],4,4)="0709",MID(Recyclabilité[[#This Row],[Code Valobat]],1,7)="6121107"),"Non recyclable",_xlfn.XLOOKUP('Calculs'!Q1977,'Combinaisons'!A:A,'Combinaisons'!B:B,"Merci de répondre à toutes les questions")))</f>
        <v/>
      </c>
      <c r="E1978" s="65" t="str">
        <f>IF(ISBLANK(Recyclabilité[[#This Row],[Code Valobat]]),"",IF(OR('Calculs'!A1977="08",MID(Recyclabilité[[#This Row],[Code Valobat]],4,4)="0804",MID(Recyclabilité[[#This Row],[Code Valobat]],4,4)="0709",MID(Recyclabilité[[#This Row],[Code Valobat]],1,7)="6121107"),"",_xlfn.XLOOKUP('Calculs'!B1977,Questions!A:A,Questions!B:B,"ERREUR QUESTION")))</f>
        <v/>
      </c>
      <c r="G1978" s="65" t="str">
        <f>IF(OR(ISBLANK(Recyclabilité[[#This Row],[Réponse 1]]),'Calculs'!D1977="0",_xlfn.XLOOKUP('Calculs'!D1977,'Réponses'!C:C,'Réponses'!F:F,"ERREUR VISIBILITE")=0),"",_xlfn.XLOOKUP(_xlfn.XLOOKUP('Calculs'!D1977,'Réponses'!C:C,'Réponses'!F:F,"ERREUR VISIBILITE"),Questions!A:A,Questions!B:B,"ERREUR QUESTION"))</f>
        <v/>
      </c>
      <c r="I1978" s="65" t="str">
        <f>IF(OR(ISBLANK(Recyclabilité[[#This Row],[Réponse 2]]),'Calculs'!G1977="0",_xlfn.XLOOKUP('Calculs'!G1977,'Réponses'!C:C,'Réponses'!F:F,"ERREUR VISIBILITE")=0),"",_xlfn.XLOOKUP(_xlfn.XLOOKUP('Calculs'!G1977,'Réponses'!C:C,'Réponses'!F:F,"ERREUR VISIBILITE"),Questions!A:A,Questions!B:B,"ERREUR QUESTION"))</f>
        <v/>
      </c>
      <c r="K1978" s="65" t="str">
        <f>IF(OR(ISBLANK(Recyclabilité[[#This Row],[Réponse 3]]),'Calculs'!J1977="0",_xlfn.XLOOKUP('Calculs'!J1977,'Réponses'!C:C,'Réponses'!F:F,"ERREUR VISIBILITE")=0),"",_xlfn.XLOOKUP(_xlfn.XLOOKUP('Calculs'!J1977,'Réponses'!C:C,'Réponses'!F:F,"ERREUR VISIBILITE"),Questions!A:A,Questions!B:B,"ERREUR QUESTION"))</f>
        <v/>
      </c>
      <c r="M1978" s="65" t="str">
        <f>IF(OR(ISBLANK(Recyclabilité[[#This Row],[Réponse 4]]),'Calculs'!M1977="0",_xlfn.XLOOKUP('Calculs'!M1977,'Réponses'!C:C,'Réponses'!F:F,"ERREUR VISIBILITE")=0),"",_xlfn.XLOOKUP(_xlfn.XLOOKUP('Calculs'!M1977,'Réponses'!C:C,'Réponses'!F:F,"ERREUR VISIBILITE"),Questions!A:A,Questions!B:B,"ERREUR QUESTION"))</f>
        <v/>
      </c>
    </row>
    <row r="1979" spans="4:13" ht="60" customHeight="1" x14ac:dyDescent="0.25">
      <c r="D1979" s="29" t="str">
        <f>IF(ISBLANK(Recyclabilité[[#This Row],[Code Valobat]]),"",IF(OR('Calculs'!A1978="08",MID(Recyclabilité[[#This Row],[Code Valobat]],4,4)="0804",MID(Recyclabilité[[#This Row],[Code Valobat]],4,4)="0709",MID(Recyclabilité[[#This Row],[Code Valobat]],1,7)="6121107"),"Non recyclable",_xlfn.XLOOKUP('Calculs'!Q1978,'Combinaisons'!A:A,'Combinaisons'!B:B,"Merci de répondre à toutes les questions")))</f>
        <v/>
      </c>
      <c r="E1979" s="65" t="str">
        <f>IF(ISBLANK(Recyclabilité[[#This Row],[Code Valobat]]),"",IF(OR('Calculs'!A1978="08",MID(Recyclabilité[[#This Row],[Code Valobat]],4,4)="0804",MID(Recyclabilité[[#This Row],[Code Valobat]],4,4)="0709",MID(Recyclabilité[[#This Row],[Code Valobat]],1,7)="6121107"),"",_xlfn.XLOOKUP('Calculs'!B1978,Questions!A:A,Questions!B:B,"ERREUR QUESTION")))</f>
        <v/>
      </c>
      <c r="G1979" s="65" t="str">
        <f>IF(OR(ISBLANK(Recyclabilité[[#This Row],[Réponse 1]]),'Calculs'!D1978="0",_xlfn.XLOOKUP('Calculs'!D1978,'Réponses'!C:C,'Réponses'!F:F,"ERREUR VISIBILITE")=0),"",_xlfn.XLOOKUP(_xlfn.XLOOKUP('Calculs'!D1978,'Réponses'!C:C,'Réponses'!F:F,"ERREUR VISIBILITE"),Questions!A:A,Questions!B:B,"ERREUR QUESTION"))</f>
        <v/>
      </c>
      <c r="I1979" s="65" t="str">
        <f>IF(OR(ISBLANK(Recyclabilité[[#This Row],[Réponse 2]]),'Calculs'!G1978="0",_xlfn.XLOOKUP('Calculs'!G1978,'Réponses'!C:C,'Réponses'!F:F,"ERREUR VISIBILITE")=0),"",_xlfn.XLOOKUP(_xlfn.XLOOKUP('Calculs'!G1978,'Réponses'!C:C,'Réponses'!F:F,"ERREUR VISIBILITE"),Questions!A:A,Questions!B:B,"ERREUR QUESTION"))</f>
        <v/>
      </c>
      <c r="K1979" s="65" t="str">
        <f>IF(OR(ISBLANK(Recyclabilité[[#This Row],[Réponse 3]]),'Calculs'!J1978="0",_xlfn.XLOOKUP('Calculs'!J1978,'Réponses'!C:C,'Réponses'!F:F,"ERREUR VISIBILITE")=0),"",_xlfn.XLOOKUP(_xlfn.XLOOKUP('Calculs'!J1978,'Réponses'!C:C,'Réponses'!F:F,"ERREUR VISIBILITE"),Questions!A:A,Questions!B:B,"ERREUR QUESTION"))</f>
        <v/>
      </c>
      <c r="M1979" s="65" t="str">
        <f>IF(OR(ISBLANK(Recyclabilité[[#This Row],[Réponse 4]]),'Calculs'!M1978="0",_xlfn.XLOOKUP('Calculs'!M1978,'Réponses'!C:C,'Réponses'!F:F,"ERREUR VISIBILITE")=0),"",_xlfn.XLOOKUP(_xlfn.XLOOKUP('Calculs'!M1978,'Réponses'!C:C,'Réponses'!F:F,"ERREUR VISIBILITE"),Questions!A:A,Questions!B:B,"ERREUR QUESTION"))</f>
        <v/>
      </c>
    </row>
    <row r="1980" spans="4:13" ht="60" customHeight="1" x14ac:dyDescent="0.25">
      <c r="D1980" s="29" t="str">
        <f>IF(ISBLANK(Recyclabilité[[#This Row],[Code Valobat]]),"",IF(OR('Calculs'!A1979="08",MID(Recyclabilité[[#This Row],[Code Valobat]],4,4)="0804",MID(Recyclabilité[[#This Row],[Code Valobat]],4,4)="0709",MID(Recyclabilité[[#This Row],[Code Valobat]],1,7)="6121107"),"Non recyclable",_xlfn.XLOOKUP('Calculs'!Q1979,'Combinaisons'!A:A,'Combinaisons'!B:B,"Merci de répondre à toutes les questions")))</f>
        <v/>
      </c>
      <c r="E1980" s="65" t="str">
        <f>IF(ISBLANK(Recyclabilité[[#This Row],[Code Valobat]]),"",IF(OR('Calculs'!A1979="08",MID(Recyclabilité[[#This Row],[Code Valobat]],4,4)="0804",MID(Recyclabilité[[#This Row],[Code Valobat]],4,4)="0709",MID(Recyclabilité[[#This Row],[Code Valobat]],1,7)="6121107"),"",_xlfn.XLOOKUP('Calculs'!B1979,Questions!A:A,Questions!B:B,"ERREUR QUESTION")))</f>
        <v/>
      </c>
      <c r="G1980" s="65" t="str">
        <f>IF(OR(ISBLANK(Recyclabilité[[#This Row],[Réponse 1]]),'Calculs'!D1979="0",_xlfn.XLOOKUP('Calculs'!D1979,'Réponses'!C:C,'Réponses'!F:F,"ERREUR VISIBILITE")=0),"",_xlfn.XLOOKUP(_xlfn.XLOOKUP('Calculs'!D1979,'Réponses'!C:C,'Réponses'!F:F,"ERREUR VISIBILITE"),Questions!A:A,Questions!B:B,"ERREUR QUESTION"))</f>
        <v/>
      </c>
      <c r="I1980" s="65" t="str">
        <f>IF(OR(ISBLANK(Recyclabilité[[#This Row],[Réponse 2]]),'Calculs'!G1979="0",_xlfn.XLOOKUP('Calculs'!G1979,'Réponses'!C:C,'Réponses'!F:F,"ERREUR VISIBILITE")=0),"",_xlfn.XLOOKUP(_xlfn.XLOOKUP('Calculs'!G1979,'Réponses'!C:C,'Réponses'!F:F,"ERREUR VISIBILITE"),Questions!A:A,Questions!B:B,"ERREUR QUESTION"))</f>
        <v/>
      </c>
      <c r="K1980" s="65" t="str">
        <f>IF(OR(ISBLANK(Recyclabilité[[#This Row],[Réponse 3]]),'Calculs'!J1979="0",_xlfn.XLOOKUP('Calculs'!J1979,'Réponses'!C:C,'Réponses'!F:F,"ERREUR VISIBILITE")=0),"",_xlfn.XLOOKUP(_xlfn.XLOOKUP('Calculs'!J1979,'Réponses'!C:C,'Réponses'!F:F,"ERREUR VISIBILITE"),Questions!A:A,Questions!B:B,"ERREUR QUESTION"))</f>
        <v/>
      </c>
      <c r="M1980" s="65" t="str">
        <f>IF(OR(ISBLANK(Recyclabilité[[#This Row],[Réponse 4]]),'Calculs'!M1979="0",_xlfn.XLOOKUP('Calculs'!M1979,'Réponses'!C:C,'Réponses'!F:F,"ERREUR VISIBILITE")=0),"",_xlfn.XLOOKUP(_xlfn.XLOOKUP('Calculs'!M1979,'Réponses'!C:C,'Réponses'!F:F,"ERREUR VISIBILITE"),Questions!A:A,Questions!B:B,"ERREUR QUESTION"))</f>
        <v/>
      </c>
    </row>
    <row r="1981" spans="4:13" ht="60" customHeight="1" x14ac:dyDescent="0.25">
      <c r="D1981" s="29" t="str">
        <f>IF(ISBLANK(Recyclabilité[[#This Row],[Code Valobat]]),"",IF(OR('Calculs'!A1980="08",MID(Recyclabilité[[#This Row],[Code Valobat]],4,4)="0804",MID(Recyclabilité[[#This Row],[Code Valobat]],4,4)="0709",MID(Recyclabilité[[#This Row],[Code Valobat]],1,7)="6121107"),"Non recyclable",_xlfn.XLOOKUP('Calculs'!Q1980,'Combinaisons'!A:A,'Combinaisons'!B:B,"Merci de répondre à toutes les questions")))</f>
        <v/>
      </c>
      <c r="E1981" s="65" t="str">
        <f>IF(ISBLANK(Recyclabilité[[#This Row],[Code Valobat]]),"",IF(OR('Calculs'!A1980="08",MID(Recyclabilité[[#This Row],[Code Valobat]],4,4)="0804",MID(Recyclabilité[[#This Row],[Code Valobat]],4,4)="0709",MID(Recyclabilité[[#This Row],[Code Valobat]],1,7)="6121107"),"",_xlfn.XLOOKUP('Calculs'!B1980,Questions!A:A,Questions!B:B,"ERREUR QUESTION")))</f>
        <v/>
      </c>
      <c r="G1981" s="65" t="str">
        <f>IF(OR(ISBLANK(Recyclabilité[[#This Row],[Réponse 1]]),'Calculs'!D1980="0",_xlfn.XLOOKUP('Calculs'!D1980,'Réponses'!C:C,'Réponses'!F:F,"ERREUR VISIBILITE")=0),"",_xlfn.XLOOKUP(_xlfn.XLOOKUP('Calculs'!D1980,'Réponses'!C:C,'Réponses'!F:F,"ERREUR VISIBILITE"),Questions!A:A,Questions!B:B,"ERREUR QUESTION"))</f>
        <v/>
      </c>
      <c r="I1981" s="65" t="str">
        <f>IF(OR(ISBLANK(Recyclabilité[[#This Row],[Réponse 2]]),'Calculs'!G1980="0",_xlfn.XLOOKUP('Calculs'!G1980,'Réponses'!C:C,'Réponses'!F:F,"ERREUR VISIBILITE")=0),"",_xlfn.XLOOKUP(_xlfn.XLOOKUP('Calculs'!G1980,'Réponses'!C:C,'Réponses'!F:F,"ERREUR VISIBILITE"),Questions!A:A,Questions!B:B,"ERREUR QUESTION"))</f>
        <v/>
      </c>
      <c r="K1981" s="65" t="str">
        <f>IF(OR(ISBLANK(Recyclabilité[[#This Row],[Réponse 3]]),'Calculs'!J1980="0",_xlfn.XLOOKUP('Calculs'!J1980,'Réponses'!C:C,'Réponses'!F:F,"ERREUR VISIBILITE")=0),"",_xlfn.XLOOKUP(_xlfn.XLOOKUP('Calculs'!J1980,'Réponses'!C:C,'Réponses'!F:F,"ERREUR VISIBILITE"),Questions!A:A,Questions!B:B,"ERREUR QUESTION"))</f>
        <v/>
      </c>
      <c r="M1981" s="65" t="str">
        <f>IF(OR(ISBLANK(Recyclabilité[[#This Row],[Réponse 4]]),'Calculs'!M1980="0",_xlfn.XLOOKUP('Calculs'!M1980,'Réponses'!C:C,'Réponses'!F:F,"ERREUR VISIBILITE")=0),"",_xlfn.XLOOKUP(_xlfn.XLOOKUP('Calculs'!M1980,'Réponses'!C:C,'Réponses'!F:F,"ERREUR VISIBILITE"),Questions!A:A,Questions!B:B,"ERREUR QUESTION"))</f>
        <v/>
      </c>
    </row>
    <row r="1982" spans="4:13" ht="60" customHeight="1" x14ac:dyDescent="0.25">
      <c r="D1982" s="29" t="str">
        <f>IF(ISBLANK(Recyclabilité[[#This Row],[Code Valobat]]),"",IF(OR('Calculs'!A1981="08",MID(Recyclabilité[[#This Row],[Code Valobat]],4,4)="0804",MID(Recyclabilité[[#This Row],[Code Valobat]],4,4)="0709",MID(Recyclabilité[[#This Row],[Code Valobat]],1,7)="6121107"),"Non recyclable",_xlfn.XLOOKUP('Calculs'!Q1981,'Combinaisons'!A:A,'Combinaisons'!B:B,"Merci de répondre à toutes les questions")))</f>
        <v/>
      </c>
      <c r="E1982" s="65" t="str">
        <f>IF(ISBLANK(Recyclabilité[[#This Row],[Code Valobat]]),"",IF(OR('Calculs'!A1981="08",MID(Recyclabilité[[#This Row],[Code Valobat]],4,4)="0804",MID(Recyclabilité[[#This Row],[Code Valobat]],4,4)="0709",MID(Recyclabilité[[#This Row],[Code Valobat]],1,7)="6121107"),"",_xlfn.XLOOKUP('Calculs'!B1981,Questions!A:A,Questions!B:B,"ERREUR QUESTION")))</f>
        <v/>
      </c>
      <c r="G1982" s="65" t="str">
        <f>IF(OR(ISBLANK(Recyclabilité[[#This Row],[Réponse 1]]),'Calculs'!D1981="0",_xlfn.XLOOKUP('Calculs'!D1981,'Réponses'!C:C,'Réponses'!F:F,"ERREUR VISIBILITE")=0),"",_xlfn.XLOOKUP(_xlfn.XLOOKUP('Calculs'!D1981,'Réponses'!C:C,'Réponses'!F:F,"ERREUR VISIBILITE"),Questions!A:A,Questions!B:B,"ERREUR QUESTION"))</f>
        <v/>
      </c>
      <c r="I1982" s="65" t="str">
        <f>IF(OR(ISBLANK(Recyclabilité[[#This Row],[Réponse 2]]),'Calculs'!G1981="0",_xlfn.XLOOKUP('Calculs'!G1981,'Réponses'!C:C,'Réponses'!F:F,"ERREUR VISIBILITE")=0),"",_xlfn.XLOOKUP(_xlfn.XLOOKUP('Calculs'!G1981,'Réponses'!C:C,'Réponses'!F:F,"ERREUR VISIBILITE"),Questions!A:A,Questions!B:B,"ERREUR QUESTION"))</f>
        <v/>
      </c>
      <c r="K1982" s="65" t="str">
        <f>IF(OR(ISBLANK(Recyclabilité[[#This Row],[Réponse 3]]),'Calculs'!J1981="0",_xlfn.XLOOKUP('Calculs'!J1981,'Réponses'!C:C,'Réponses'!F:F,"ERREUR VISIBILITE")=0),"",_xlfn.XLOOKUP(_xlfn.XLOOKUP('Calculs'!J1981,'Réponses'!C:C,'Réponses'!F:F,"ERREUR VISIBILITE"),Questions!A:A,Questions!B:B,"ERREUR QUESTION"))</f>
        <v/>
      </c>
      <c r="M1982" s="65" t="str">
        <f>IF(OR(ISBLANK(Recyclabilité[[#This Row],[Réponse 4]]),'Calculs'!M1981="0",_xlfn.XLOOKUP('Calculs'!M1981,'Réponses'!C:C,'Réponses'!F:F,"ERREUR VISIBILITE")=0),"",_xlfn.XLOOKUP(_xlfn.XLOOKUP('Calculs'!M1981,'Réponses'!C:C,'Réponses'!F:F,"ERREUR VISIBILITE"),Questions!A:A,Questions!B:B,"ERREUR QUESTION"))</f>
        <v/>
      </c>
    </row>
    <row r="1983" spans="4:13" ht="60" customHeight="1" x14ac:dyDescent="0.25">
      <c r="D1983" s="29" t="str">
        <f>IF(ISBLANK(Recyclabilité[[#This Row],[Code Valobat]]),"",IF(OR('Calculs'!A1982="08",MID(Recyclabilité[[#This Row],[Code Valobat]],4,4)="0804",MID(Recyclabilité[[#This Row],[Code Valobat]],4,4)="0709",MID(Recyclabilité[[#This Row],[Code Valobat]],1,7)="6121107"),"Non recyclable",_xlfn.XLOOKUP('Calculs'!Q1982,'Combinaisons'!A:A,'Combinaisons'!B:B,"Merci de répondre à toutes les questions")))</f>
        <v/>
      </c>
      <c r="E1983" s="65" t="str">
        <f>IF(ISBLANK(Recyclabilité[[#This Row],[Code Valobat]]),"",IF(OR('Calculs'!A1982="08",MID(Recyclabilité[[#This Row],[Code Valobat]],4,4)="0804",MID(Recyclabilité[[#This Row],[Code Valobat]],4,4)="0709",MID(Recyclabilité[[#This Row],[Code Valobat]],1,7)="6121107"),"",_xlfn.XLOOKUP('Calculs'!B1982,Questions!A:A,Questions!B:B,"ERREUR QUESTION")))</f>
        <v/>
      </c>
      <c r="G1983" s="65" t="str">
        <f>IF(OR(ISBLANK(Recyclabilité[[#This Row],[Réponse 1]]),'Calculs'!D1982="0",_xlfn.XLOOKUP('Calculs'!D1982,'Réponses'!C:C,'Réponses'!F:F,"ERREUR VISIBILITE")=0),"",_xlfn.XLOOKUP(_xlfn.XLOOKUP('Calculs'!D1982,'Réponses'!C:C,'Réponses'!F:F,"ERREUR VISIBILITE"),Questions!A:A,Questions!B:B,"ERREUR QUESTION"))</f>
        <v/>
      </c>
      <c r="I1983" s="65" t="str">
        <f>IF(OR(ISBLANK(Recyclabilité[[#This Row],[Réponse 2]]),'Calculs'!G1982="0",_xlfn.XLOOKUP('Calculs'!G1982,'Réponses'!C:C,'Réponses'!F:F,"ERREUR VISIBILITE")=0),"",_xlfn.XLOOKUP(_xlfn.XLOOKUP('Calculs'!G1982,'Réponses'!C:C,'Réponses'!F:F,"ERREUR VISIBILITE"),Questions!A:A,Questions!B:B,"ERREUR QUESTION"))</f>
        <v/>
      </c>
      <c r="K1983" s="65" t="str">
        <f>IF(OR(ISBLANK(Recyclabilité[[#This Row],[Réponse 3]]),'Calculs'!J1982="0",_xlfn.XLOOKUP('Calculs'!J1982,'Réponses'!C:C,'Réponses'!F:F,"ERREUR VISIBILITE")=0),"",_xlfn.XLOOKUP(_xlfn.XLOOKUP('Calculs'!J1982,'Réponses'!C:C,'Réponses'!F:F,"ERREUR VISIBILITE"),Questions!A:A,Questions!B:B,"ERREUR QUESTION"))</f>
        <v/>
      </c>
      <c r="M1983" s="65" t="str">
        <f>IF(OR(ISBLANK(Recyclabilité[[#This Row],[Réponse 4]]),'Calculs'!M1982="0",_xlfn.XLOOKUP('Calculs'!M1982,'Réponses'!C:C,'Réponses'!F:F,"ERREUR VISIBILITE")=0),"",_xlfn.XLOOKUP(_xlfn.XLOOKUP('Calculs'!M1982,'Réponses'!C:C,'Réponses'!F:F,"ERREUR VISIBILITE"),Questions!A:A,Questions!B:B,"ERREUR QUESTION"))</f>
        <v/>
      </c>
    </row>
    <row r="1984" spans="4:13" ht="60" customHeight="1" x14ac:dyDescent="0.25">
      <c r="D1984" s="29" t="str">
        <f>IF(ISBLANK(Recyclabilité[[#This Row],[Code Valobat]]),"",IF(OR('Calculs'!A1983="08",MID(Recyclabilité[[#This Row],[Code Valobat]],4,4)="0804",MID(Recyclabilité[[#This Row],[Code Valobat]],4,4)="0709",MID(Recyclabilité[[#This Row],[Code Valobat]],1,7)="6121107"),"Non recyclable",_xlfn.XLOOKUP('Calculs'!Q1983,'Combinaisons'!A:A,'Combinaisons'!B:B,"Merci de répondre à toutes les questions")))</f>
        <v/>
      </c>
      <c r="E1984" s="65" t="str">
        <f>IF(ISBLANK(Recyclabilité[[#This Row],[Code Valobat]]),"",IF(OR('Calculs'!A1983="08",MID(Recyclabilité[[#This Row],[Code Valobat]],4,4)="0804",MID(Recyclabilité[[#This Row],[Code Valobat]],4,4)="0709",MID(Recyclabilité[[#This Row],[Code Valobat]],1,7)="6121107"),"",_xlfn.XLOOKUP('Calculs'!B1983,Questions!A:A,Questions!B:B,"ERREUR QUESTION")))</f>
        <v/>
      </c>
      <c r="G1984" s="65" t="str">
        <f>IF(OR(ISBLANK(Recyclabilité[[#This Row],[Réponse 1]]),'Calculs'!D1983="0",_xlfn.XLOOKUP('Calculs'!D1983,'Réponses'!C:C,'Réponses'!F:F,"ERREUR VISIBILITE")=0),"",_xlfn.XLOOKUP(_xlfn.XLOOKUP('Calculs'!D1983,'Réponses'!C:C,'Réponses'!F:F,"ERREUR VISIBILITE"),Questions!A:A,Questions!B:B,"ERREUR QUESTION"))</f>
        <v/>
      </c>
      <c r="I1984" s="65" t="str">
        <f>IF(OR(ISBLANK(Recyclabilité[[#This Row],[Réponse 2]]),'Calculs'!G1983="0",_xlfn.XLOOKUP('Calculs'!G1983,'Réponses'!C:C,'Réponses'!F:F,"ERREUR VISIBILITE")=0),"",_xlfn.XLOOKUP(_xlfn.XLOOKUP('Calculs'!G1983,'Réponses'!C:C,'Réponses'!F:F,"ERREUR VISIBILITE"),Questions!A:A,Questions!B:B,"ERREUR QUESTION"))</f>
        <v/>
      </c>
      <c r="K1984" s="65" t="str">
        <f>IF(OR(ISBLANK(Recyclabilité[[#This Row],[Réponse 3]]),'Calculs'!J1983="0",_xlfn.XLOOKUP('Calculs'!J1983,'Réponses'!C:C,'Réponses'!F:F,"ERREUR VISIBILITE")=0),"",_xlfn.XLOOKUP(_xlfn.XLOOKUP('Calculs'!J1983,'Réponses'!C:C,'Réponses'!F:F,"ERREUR VISIBILITE"),Questions!A:A,Questions!B:B,"ERREUR QUESTION"))</f>
        <v/>
      </c>
      <c r="M1984" s="65" t="str">
        <f>IF(OR(ISBLANK(Recyclabilité[[#This Row],[Réponse 4]]),'Calculs'!M1983="0",_xlfn.XLOOKUP('Calculs'!M1983,'Réponses'!C:C,'Réponses'!F:F,"ERREUR VISIBILITE")=0),"",_xlfn.XLOOKUP(_xlfn.XLOOKUP('Calculs'!M1983,'Réponses'!C:C,'Réponses'!F:F,"ERREUR VISIBILITE"),Questions!A:A,Questions!B:B,"ERREUR QUESTION"))</f>
        <v/>
      </c>
    </row>
    <row r="1985" spans="4:13" ht="60" customHeight="1" x14ac:dyDescent="0.25">
      <c r="D1985" s="29" t="str">
        <f>IF(ISBLANK(Recyclabilité[[#This Row],[Code Valobat]]),"",IF(OR('Calculs'!A1984="08",MID(Recyclabilité[[#This Row],[Code Valobat]],4,4)="0804",MID(Recyclabilité[[#This Row],[Code Valobat]],4,4)="0709",MID(Recyclabilité[[#This Row],[Code Valobat]],1,7)="6121107"),"Non recyclable",_xlfn.XLOOKUP('Calculs'!Q1984,'Combinaisons'!A:A,'Combinaisons'!B:B,"Merci de répondre à toutes les questions")))</f>
        <v/>
      </c>
      <c r="E1985" s="65" t="str">
        <f>IF(ISBLANK(Recyclabilité[[#This Row],[Code Valobat]]),"",IF(OR('Calculs'!A1984="08",MID(Recyclabilité[[#This Row],[Code Valobat]],4,4)="0804",MID(Recyclabilité[[#This Row],[Code Valobat]],4,4)="0709",MID(Recyclabilité[[#This Row],[Code Valobat]],1,7)="6121107"),"",_xlfn.XLOOKUP('Calculs'!B1984,Questions!A:A,Questions!B:B,"ERREUR QUESTION")))</f>
        <v/>
      </c>
      <c r="G1985" s="65" t="str">
        <f>IF(OR(ISBLANK(Recyclabilité[[#This Row],[Réponse 1]]),'Calculs'!D1984="0",_xlfn.XLOOKUP('Calculs'!D1984,'Réponses'!C:C,'Réponses'!F:F,"ERREUR VISIBILITE")=0),"",_xlfn.XLOOKUP(_xlfn.XLOOKUP('Calculs'!D1984,'Réponses'!C:C,'Réponses'!F:F,"ERREUR VISIBILITE"),Questions!A:A,Questions!B:B,"ERREUR QUESTION"))</f>
        <v/>
      </c>
      <c r="I1985" s="65" t="str">
        <f>IF(OR(ISBLANK(Recyclabilité[[#This Row],[Réponse 2]]),'Calculs'!G1984="0",_xlfn.XLOOKUP('Calculs'!G1984,'Réponses'!C:C,'Réponses'!F:F,"ERREUR VISIBILITE")=0),"",_xlfn.XLOOKUP(_xlfn.XLOOKUP('Calculs'!G1984,'Réponses'!C:C,'Réponses'!F:F,"ERREUR VISIBILITE"),Questions!A:A,Questions!B:B,"ERREUR QUESTION"))</f>
        <v/>
      </c>
      <c r="K1985" s="65" t="str">
        <f>IF(OR(ISBLANK(Recyclabilité[[#This Row],[Réponse 3]]),'Calculs'!J1984="0",_xlfn.XLOOKUP('Calculs'!J1984,'Réponses'!C:C,'Réponses'!F:F,"ERREUR VISIBILITE")=0),"",_xlfn.XLOOKUP(_xlfn.XLOOKUP('Calculs'!J1984,'Réponses'!C:C,'Réponses'!F:F,"ERREUR VISIBILITE"),Questions!A:A,Questions!B:B,"ERREUR QUESTION"))</f>
        <v/>
      </c>
      <c r="M1985" s="65" t="str">
        <f>IF(OR(ISBLANK(Recyclabilité[[#This Row],[Réponse 4]]),'Calculs'!M1984="0",_xlfn.XLOOKUP('Calculs'!M1984,'Réponses'!C:C,'Réponses'!F:F,"ERREUR VISIBILITE")=0),"",_xlfn.XLOOKUP(_xlfn.XLOOKUP('Calculs'!M1984,'Réponses'!C:C,'Réponses'!F:F,"ERREUR VISIBILITE"),Questions!A:A,Questions!B:B,"ERREUR QUESTION"))</f>
        <v/>
      </c>
    </row>
    <row r="1986" spans="4:13" ht="60" customHeight="1" x14ac:dyDescent="0.25">
      <c r="D1986" s="29" t="str">
        <f>IF(ISBLANK(Recyclabilité[[#This Row],[Code Valobat]]),"",IF(OR('Calculs'!A1985="08",MID(Recyclabilité[[#This Row],[Code Valobat]],4,4)="0804",MID(Recyclabilité[[#This Row],[Code Valobat]],4,4)="0709",MID(Recyclabilité[[#This Row],[Code Valobat]],1,7)="6121107"),"Non recyclable",_xlfn.XLOOKUP('Calculs'!Q1985,'Combinaisons'!A:A,'Combinaisons'!B:B,"Merci de répondre à toutes les questions")))</f>
        <v/>
      </c>
      <c r="E1986" s="65" t="str">
        <f>IF(ISBLANK(Recyclabilité[[#This Row],[Code Valobat]]),"",IF(OR('Calculs'!A1985="08",MID(Recyclabilité[[#This Row],[Code Valobat]],4,4)="0804",MID(Recyclabilité[[#This Row],[Code Valobat]],4,4)="0709",MID(Recyclabilité[[#This Row],[Code Valobat]],1,7)="6121107"),"",_xlfn.XLOOKUP('Calculs'!B1985,Questions!A:A,Questions!B:B,"ERREUR QUESTION")))</f>
        <v/>
      </c>
      <c r="G1986" s="65" t="str">
        <f>IF(OR(ISBLANK(Recyclabilité[[#This Row],[Réponse 1]]),'Calculs'!D1985="0",_xlfn.XLOOKUP('Calculs'!D1985,'Réponses'!C:C,'Réponses'!F:F,"ERREUR VISIBILITE")=0),"",_xlfn.XLOOKUP(_xlfn.XLOOKUP('Calculs'!D1985,'Réponses'!C:C,'Réponses'!F:F,"ERREUR VISIBILITE"),Questions!A:A,Questions!B:B,"ERREUR QUESTION"))</f>
        <v/>
      </c>
      <c r="I1986" s="65" t="str">
        <f>IF(OR(ISBLANK(Recyclabilité[[#This Row],[Réponse 2]]),'Calculs'!G1985="0",_xlfn.XLOOKUP('Calculs'!G1985,'Réponses'!C:C,'Réponses'!F:F,"ERREUR VISIBILITE")=0),"",_xlfn.XLOOKUP(_xlfn.XLOOKUP('Calculs'!G1985,'Réponses'!C:C,'Réponses'!F:F,"ERREUR VISIBILITE"),Questions!A:A,Questions!B:B,"ERREUR QUESTION"))</f>
        <v/>
      </c>
      <c r="K1986" s="65" t="str">
        <f>IF(OR(ISBLANK(Recyclabilité[[#This Row],[Réponse 3]]),'Calculs'!J1985="0",_xlfn.XLOOKUP('Calculs'!J1985,'Réponses'!C:C,'Réponses'!F:F,"ERREUR VISIBILITE")=0),"",_xlfn.XLOOKUP(_xlfn.XLOOKUP('Calculs'!J1985,'Réponses'!C:C,'Réponses'!F:F,"ERREUR VISIBILITE"),Questions!A:A,Questions!B:B,"ERREUR QUESTION"))</f>
        <v/>
      </c>
      <c r="M1986" s="65" t="str">
        <f>IF(OR(ISBLANK(Recyclabilité[[#This Row],[Réponse 4]]),'Calculs'!M1985="0",_xlfn.XLOOKUP('Calculs'!M1985,'Réponses'!C:C,'Réponses'!F:F,"ERREUR VISIBILITE")=0),"",_xlfn.XLOOKUP(_xlfn.XLOOKUP('Calculs'!M1985,'Réponses'!C:C,'Réponses'!F:F,"ERREUR VISIBILITE"),Questions!A:A,Questions!B:B,"ERREUR QUESTION"))</f>
        <v/>
      </c>
    </row>
    <row r="1987" spans="4:13" ht="60" customHeight="1" x14ac:dyDescent="0.25">
      <c r="D1987" s="29" t="str">
        <f>IF(ISBLANK(Recyclabilité[[#This Row],[Code Valobat]]),"",IF(OR('Calculs'!A1986="08",MID(Recyclabilité[[#This Row],[Code Valobat]],4,4)="0804",MID(Recyclabilité[[#This Row],[Code Valobat]],4,4)="0709",MID(Recyclabilité[[#This Row],[Code Valobat]],1,7)="6121107"),"Non recyclable",_xlfn.XLOOKUP('Calculs'!Q1986,'Combinaisons'!A:A,'Combinaisons'!B:B,"Merci de répondre à toutes les questions")))</f>
        <v/>
      </c>
      <c r="E1987" s="65" t="str">
        <f>IF(ISBLANK(Recyclabilité[[#This Row],[Code Valobat]]),"",IF(OR('Calculs'!A1986="08",MID(Recyclabilité[[#This Row],[Code Valobat]],4,4)="0804",MID(Recyclabilité[[#This Row],[Code Valobat]],4,4)="0709",MID(Recyclabilité[[#This Row],[Code Valobat]],1,7)="6121107"),"",_xlfn.XLOOKUP('Calculs'!B1986,Questions!A:A,Questions!B:B,"ERREUR QUESTION")))</f>
        <v/>
      </c>
      <c r="G1987" s="65" t="str">
        <f>IF(OR(ISBLANK(Recyclabilité[[#This Row],[Réponse 1]]),'Calculs'!D1986="0",_xlfn.XLOOKUP('Calculs'!D1986,'Réponses'!C:C,'Réponses'!F:F,"ERREUR VISIBILITE")=0),"",_xlfn.XLOOKUP(_xlfn.XLOOKUP('Calculs'!D1986,'Réponses'!C:C,'Réponses'!F:F,"ERREUR VISIBILITE"),Questions!A:A,Questions!B:B,"ERREUR QUESTION"))</f>
        <v/>
      </c>
      <c r="I1987" s="65" t="str">
        <f>IF(OR(ISBLANK(Recyclabilité[[#This Row],[Réponse 2]]),'Calculs'!G1986="0",_xlfn.XLOOKUP('Calculs'!G1986,'Réponses'!C:C,'Réponses'!F:F,"ERREUR VISIBILITE")=0),"",_xlfn.XLOOKUP(_xlfn.XLOOKUP('Calculs'!G1986,'Réponses'!C:C,'Réponses'!F:F,"ERREUR VISIBILITE"),Questions!A:A,Questions!B:B,"ERREUR QUESTION"))</f>
        <v/>
      </c>
      <c r="K1987" s="65" t="str">
        <f>IF(OR(ISBLANK(Recyclabilité[[#This Row],[Réponse 3]]),'Calculs'!J1986="0",_xlfn.XLOOKUP('Calculs'!J1986,'Réponses'!C:C,'Réponses'!F:F,"ERREUR VISIBILITE")=0),"",_xlfn.XLOOKUP(_xlfn.XLOOKUP('Calculs'!J1986,'Réponses'!C:C,'Réponses'!F:F,"ERREUR VISIBILITE"),Questions!A:A,Questions!B:B,"ERREUR QUESTION"))</f>
        <v/>
      </c>
      <c r="M1987" s="65" t="str">
        <f>IF(OR(ISBLANK(Recyclabilité[[#This Row],[Réponse 4]]),'Calculs'!M1986="0",_xlfn.XLOOKUP('Calculs'!M1986,'Réponses'!C:C,'Réponses'!F:F,"ERREUR VISIBILITE")=0),"",_xlfn.XLOOKUP(_xlfn.XLOOKUP('Calculs'!M1986,'Réponses'!C:C,'Réponses'!F:F,"ERREUR VISIBILITE"),Questions!A:A,Questions!B:B,"ERREUR QUESTION"))</f>
        <v/>
      </c>
    </row>
    <row r="1988" spans="4:13" ht="60" customHeight="1" x14ac:dyDescent="0.25">
      <c r="D1988" s="29" t="str">
        <f>IF(ISBLANK(Recyclabilité[[#This Row],[Code Valobat]]),"",IF(OR('Calculs'!A1987="08",MID(Recyclabilité[[#This Row],[Code Valobat]],4,4)="0804",MID(Recyclabilité[[#This Row],[Code Valobat]],4,4)="0709",MID(Recyclabilité[[#This Row],[Code Valobat]],1,7)="6121107"),"Non recyclable",_xlfn.XLOOKUP('Calculs'!Q1987,'Combinaisons'!A:A,'Combinaisons'!B:B,"Merci de répondre à toutes les questions")))</f>
        <v/>
      </c>
      <c r="E1988" s="65" t="str">
        <f>IF(ISBLANK(Recyclabilité[[#This Row],[Code Valobat]]),"",IF(OR('Calculs'!A1987="08",MID(Recyclabilité[[#This Row],[Code Valobat]],4,4)="0804",MID(Recyclabilité[[#This Row],[Code Valobat]],4,4)="0709",MID(Recyclabilité[[#This Row],[Code Valobat]],1,7)="6121107"),"",_xlfn.XLOOKUP('Calculs'!B1987,Questions!A:A,Questions!B:B,"ERREUR QUESTION")))</f>
        <v/>
      </c>
      <c r="G1988" s="65" t="str">
        <f>IF(OR(ISBLANK(Recyclabilité[[#This Row],[Réponse 1]]),'Calculs'!D1987="0",_xlfn.XLOOKUP('Calculs'!D1987,'Réponses'!C:C,'Réponses'!F:F,"ERREUR VISIBILITE")=0),"",_xlfn.XLOOKUP(_xlfn.XLOOKUP('Calculs'!D1987,'Réponses'!C:C,'Réponses'!F:F,"ERREUR VISIBILITE"),Questions!A:A,Questions!B:B,"ERREUR QUESTION"))</f>
        <v/>
      </c>
      <c r="I1988" s="65" t="str">
        <f>IF(OR(ISBLANK(Recyclabilité[[#This Row],[Réponse 2]]),'Calculs'!G1987="0",_xlfn.XLOOKUP('Calculs'!G1987,'Réponses'!C:C,'Réponses'!F:F,"ERREUR VISIBILITE")=0),"",_xlfn.XLOOKUP(_xlfn.XLOOKUP('Calculs'!G1987,'Réponses'!C:C,'Réponses'!F:F,"ERREUR VISIBILITE"),Questions!A:A,Questions!B:B,"ERREUR QUESTION"))</f>
        <v/>
      </c>
      <c r="K1988" s="65" t="str">
        <f>IF(OR(ISBLANK(Recyclabilité[[#This Row],[Réponse 3]]),'Calculs'!J1987="0",_xlfn.XLOOKUP('Calculs'!J1987,'Réponses'!C:C,'Réponses'!F:F,"ERREUR VISIBILITE")=0),"",_xlfn.XLOOKUP(_xlfn.XLOOKUP('Calculs'!J1987,'Réponses'!C:C,'Réponses'!F:F,"ERREUR VISIBILITE"),Questions!A:A,Questions!B:B,"ERREUR QUESTION"))</f>
        <v/>
      </c>
      <c r="M1988" s="65" t="str">
        <f>IF(OR(ISBLANK(Recyclabilité[[#This Row],[Réponse 4]]),'Calculs'!M1987="0",_xlfn.XLOOKUP('Calculs'!M1987,'Réponses'!C:C,'Réponses'!F:F,"ERREUR VISIBILITE")=0),"",_xlfn.XLOOKUP(_xlfn.XLOOKUP('Calculs'!M1987,'Réponses'!C:C,'Réponses'!F:F,"ERREUR VISIBILITE"),Questions!A:A,Questions!B:B,"ERREUR QUESTION"))</f>
        <v/>
      </c>
    </row>
    <row r="1989" spans="4:13" ht="60" customHeight="1" x14ac:dyDescent="0.25">
      <c r="D1989" s="29" t="str">
        <f>IF(ISBLANK(Recyclabilité[[#This Row],[Code Valobat]]),"",IF(OR('Calculs'!A1988="08",MID(Recyclabilité[[#This Row],[Code Valobat]],4,4)="0804",MID(Recyclabilité[[#This Row],[Code Valobat]],4,4)="0709",MID(Recyclabilité[[#This Row],[Code Valobat]],1,7)="6121107"),"Non recyclable",_xlfn.XLOOKUP('Calculs'!Q1988,'Combinaisons'!A:A,'Combinaisons'!B:B,"Merci de répondre à toutes les questions")))</f>
        <v/>
      </c>
      <c r="E1989" s="65" t="str">
        <f>IF(ISBLANK(Recyclabilité[[#This Row],[Code Valobat]]),"",IF(OR('Calculs'!A1988="08",MID(Recyclabilité[[#This Row],[Code Valobat]],4,4)="0804",MID(Recyclabilité[[#This Row],[Code Valobat]],4,4)="0709",MID(Recyclabilité[[#This Row],[Code Valobat]],1,7)="6121107"),"",_xlfn.XLOOKUP('Calculs'!B1988,Questions!A:A,Questions!B:B,"ERREUR QUESTION")))</f>
        <v/>
      </c>
      <c r="G1989" s="65" t="str">
        <f>IF(OR(ISBLANK(Recyclabilité[[#This Row],[Réponse 1]]),'Calculs'!D1988="0",_xlfn.XLOOKUP('Calculs'!D1988,'Réponses'!C:C,'Réponses'!F:F,"ERREUR VISIBILITE")=0),"",_xlfn.XLOOKUP(_xlfn.XLOOKUP('Calculs'!D1988,'Réponses'!C:C,'Réponses'!F:F,"ERREUR VISIBILITE"),Questions!A:A,Questions!B:B,"ERREUR QUESTION"))</f>
        <v/>
      </c>
      <c r="I1989" s="65" t="str">
        <f>IF(OR(ISBLANK(Recyclabilité[[#This Row],[Réponse 2]]),'Calculs'!G1988="0",_xlfn.XLOOKUP('Calculs'!G1988,'Réponses'!C:C,'Réponses'!F:F,"ERREUR VISIBILITE")=0),"",_xlfn.XLOOKUP(_xlfn.XLOOKUP('Calculs'!G1988,'Réponses'!C:C,'Réponses'!F:F,"ERREUR VISIBILITE"),Questions!A:A,Questions!B:B,"ERREUR QUESTION"))</f>
        <v/>
      </c>
      <c r="K1989" s="65" t="str">
        <f>IF(OR(ISBLANK(Recyclabilité[[#This Row],[Réponse 3]]),'Calculs'!J1988="0",_xlfn.XLOOKUP('Calculs'!J1988,'Réponses'!C:C,'Réponses'!F:F,"ERREUR VISIBILITE")=0),"",_xlfn.XLOOKUP(_xlfn.XLOOKUP('Calculs'!J1988,'Réponses'!C:C,'Réponses'!F:F,"ERREUR VISIBILITE"),Questions!A:A,Questions!B:B,"ERREUR QUESTION"))</f>
        <v/>
      </c>
      <c r="M1989" s="65" t="str">
        <f>IF(OR(ISBLANK(Recyclabilité[[#This Row],[Réponse 4]]),'Calculs'!M1988="0",_xlfn.XLOOKUP('Calculs'!M1988,'Réponses'!C:C,'Réponses'!F:F,"ERREUR VISIBILITE")=0),"",_xlfn.XLOOKUP(_xlfn.XLOOKUP('Calculs'!M1988,'Réponses'!C:C,'Réponses'!F:F,"ERREUR VISIBILITE"),Questions!A:A,Questions!B:B,"ERREUR QUESTION"))</f>
        <v/>
      </c>
    </row>
    <row r="1990" spans="4:13" ht="60" customHeight="1" x14ac:dyDescent="0.25">
      <c r="D1990" s="29" t="str">
        <f>IF(ISBLANK(Recyclabilité[[#This Row],[Code Valobat]]),"",IF(OR('Calculs'!A1989="08",MID(Recyclabilité[[#This Row],[Code Valobat]],4,4)="0804",MID(Recyclabilité[[#This Row],[Code Valobat]],4,4)="0709",MID(Recyclabilité[[#This Row],[Code Valobat]],1,7)="6121107"),"Non recyclable",_xlfn.XLOOKUP('Calculs'!Q1989,'Combinaisons'!A:A,'Combinaisons'!B:B,"Merci de répondre à toutes les questions")))</f>
        <v/>
      </c>
      <c r="E1990" s="65" t="str">
        <f>IF(ISBLANK(Recyclabilité[[#This Row],[Code Valobat]]),"",IF(OR('Calculs'!A1989="08",MID(Recyclabilité[[#This Row],[Code Valobat]],4,4)="0804",MID(Recyclabilité[[#This Row],[Code Valobat]],4,4)="0709",MID(Recyclabilité[[#This Row],[Code Valobat]],1,7)="6121107"),"",_xlfn.XLOOKUP('Calculs'!B1989,Questions!A:A,Questions!B:B,"ERREUR QUESTION")))</f>
        <v/>
      </c>
      <c r="G1990" s="65" t="str">
        <f>IF(OR(ISBLANK(Recyclabilité[[#This Row],[Réponse 1]]),'Calculs'!D1989="0",_xlfn.XLOOKUP('Calculs'!D1989,'Réponses'!C:C,'Réponses'!F:F,"ERREUR VISIBILITE")=0),"",_xlfn.XLOOKUP(_xlfn.XLOOKUP('Calculs'!D1989,'Réponses'!C:C,'Réponses'!F:F,"ERREUR VISIBILITE"),Questions!A:A,Questions!B:B,"ERREUR QUESTION"))</f>
        <v/>
      </c>
      <c r="I1990" s="65" t="str">
        <f>IF(OR(ISBLANK(Recyclabilité[[#This Row],[Réponse 2]]),'Calculs'!G1989="0",_xlfn.XLOOKUP('Calculs'!G1989,'Réponses'!C:C,'Réponses'!F:F,"ERREUR VISIBILITE")=0),"",_xlfn.XLOOKUP(_xlfn.XLOOKUP('Calculs'!G1989,'Réponses'!C:C,'Réponses'!F:F,"ERREUR VISIBILITE"),Questions!A:A,Questions!B:B,"ERREUR QUESTION"))</f>
        <v/>
      </c>
      <c r="K1990" s="65" t="str">
        <f>IF(OR(ISBLANK(Recyclabilité[[#This Row],[Réponse 3]]),'Calculs'!J1989="0",_xlfn.XLOOKUP('Calculs'!J1989,'Réponses'!C:C,'Réponses'!F:F,"ERREUR VISIBILITE")=0),"",_xlfn.XLOOKUP(_xlfn.XLOOKUP('Calculs'!J1989,'Réponses'!C:C,'Réponses'!F:F,"ERREUR VISIBILITE"),Questions!A:A,Questions!B:B,"ERREUR QUESTION"))</f>
        <v/>
      </c>
      <c r="M1990" s="65" t="str">
        <f>IF(OR(ISBLANK(Recyclabilité[[#This Row],[Réponse 4]]),'Calculs'!M1989="0",_xlfn.XLOOKUP('Calculs'!M1989,'Réponses'!C:C,'Réponses'!F:F,"ERREUR VISIBILITE")=0),"",_xlfn.XLOOKUP(_xlfn.XLOOKUP('Calculs'!M1989,'Réponses'!C:C,'Réponses'!F:F,"ERREUR VISIBILITE"),Questions!A:A,Questions!B:B,"ERREUR QUESTION"))</f>
        <v/>
      </c>
    </row>
    <row r="1991" spans="4:13" ht="60" customHeight="1" x14ac:dyDescent="0.25">
      <c r="D1991" s="29" t="str">
        <f>IF(ISBLANK(Recyclabilité[[#This Row],[Code Valobat]]),"",IF(OR('Calculs'!A1990="08",MID(Recyclabilité[[#This Row],[Code Valobat]],4,4)="0804",MID(Recyclabilité[[#This Row],[Code Valobat]],4,4)="0709",MID(Recyclabilité[[#This Row],[Code Valobat]],1,7)="6121107"),"Non recyclable",_xlfn.XLOOKUP('Calculs'!Q1990,'Combinaisons'!A:A,'Combinaisons'!B:B,"Merci de répondre à toutes les questions")))</f>
        <v/>
      </c>
      <c r="E1991" s="65" t="str">
        <f>IF(ISBLANK(Recyclabilité[[#This Row],[Code Valobat]]),"",IF(OR('Calculs'!A1990="08",MID(Recyclabilité[[#This Row],[Code Valobat]],4,4)="0804",MID(Recyclabilité[[#This Row],[Code Valobat]],4,4)="0709",MID(Recyclabilité[[#This Row],[Code Valobat]],1,7)="6121107"),"",_xlfn.XLOOKUP('Calculs'!B1990,Questions!A:A,Questions!B:B,"ERREUR QUESTION")))</f>
        <v/>
      </c>
      <c r="G1991" s="65" t="str">
        <f>IF(OR(ISBLANK(Recyclabilité[[#This Row],[Réponse 1]]),'Calculs'!D1990="0",_xlfn.XLOOKUP('Calculs'!D1990,'Réponses'!C:C,'Réponses'!F:F,"ERREUR VISIBILITE")=0),"",_xlfn.XLOOKUP(_xlfn.XLOOKUP('Calculs'!D1990,'Réponses'!C:C,'Réponses'!F:F,"ERREUR VISIBILITE"),Questions!A:A,Questions!B:B,"ERREUR QUESTION"))</f>
        <v/>
      </c>
      <c r="I1991" s="65" t="str">
        <f>IF(OR(ISBLANK(Recyclabilité[[#This Row],[Réponse 2]]),'Calculs'!G1990="0",_xlfn.XLOOKUP('Calculs'!G1990,'Réponses'!C:C,'Réponses'!F:F,"ERREUR VISIBILITE")=0),"",_xlfn.XLOOKUP(_xlfn.XLOOKUP('Calculs'!G1990,'Réponses'!C:C,'Réponses'!F:F,"ERREUR VISIBILITE"),Questions!A:A,Questions!B:B,"ERREUR QUESTION"))</f>
        <v/>
      </c>
      <c r="K1991" s="65" t="str">
        <f>IF(OR(ISBLANK(Recyclabilité[[#This Row],[Réponse 3]]),'Calculs'!J1990="0",_xlfn.XLOOKUP('Calculs'!J1990,'Réponses'!C:C,'Réponses'!F:F,"ERREUR VISIBILITE")=0),"",_xlfn.XLOOKUP(_xlfn.XLOOKUP('Calculs'!J1990,'Réponses'!C:C,'Réponses'!F:F,"ERREUR VISIBILITE"),Questions!A:A,Questions!B:B,"ERREUR QUESTION"))</f>
        <v/>
      </c>
      <c r="M1991" s="65" t="str">
        <f>IF(OR(ISBLANK(Recyclabilité[[#This Row],[Réponse 4]]),'Calculs'!M1990="0",_xlfn.XLOOKUP('Calculs'!M1990,'Réponses'!C:C,'Réponses'!F:F,"ERREUR VISIBILITE")=0),"",_xlfn.XLOOKUP(_xlfn.XLOOKUP('Calculs'!M1990,'Réponses'!C:C,'Réponses'!F:F,"ERREUR VISIBILITE"),Questions!A:A,Questions!B:B,"ERREUR QUESTION"))</f>
        <v/>
      </c>
    </row>
    <row r="1992" spans="4:13" ht="60" customHeight="1" x14ac:dyDescent="0.25">
      <c r="D1992" s="29" t="str">
        <f>IF(ISBLANK(Recyclabilité[[#This Row],[Code Valobat]]),"",IF(OR('Calculs'!A1991="08",MID(Recyclabilité[[#This Row],[Code Valobat]],4,4)="0804",MID(Recyclabilité[[#This Row],[Code Valobat]],4,4)="0709",MID(Recyclabilité[[#This Row],[Code Valobat]],1,7)="6121107"),"Non recyclable",_xlfn.XLOOKUP('Calculs'!Q1991,'Combinaisons'!A:A,'Combinaisons'!B:B,"Merci de répondre à toutes les questions")))</f>
        <v/>
      </c>
      <c r="E1992" s="65" t="str">
        <f>IF(ISBLANK(Recyclabilité[[#This Row],[Code Valobat]]),"",IF(OR('Calculs'!A1991="08",MID(Recyclabilité[[#This Row],[Code Valobat]],4,4)="0804",MID(Recyclabilité[[#This Row],[Code Valobat]],4,4)="0709",MID(Recyclabilité[[#This Row],[Code Valobat]],1,7)="6121107"),"",_xlfn.XLOOKUP('Calculs'!B1991,Questions!A:A,Questions!B:B,"ERREUR QUESTION")))</f>
        <v/>
      </c>
      <c r="G1992" s="65" t="str">
        <f>IF(OR(ISBLANK(Recyclabilité[[#This Row],[Réponse 1]]),'Calculs'!D1991="0",_xlfn.XLOOKUP('Calculs'!D1991,'Réponses'!C:C,'Réponses'!F:F,"ERREUR VISIBILITE")=0),"",_xlfn.XLOOKUP(_xlfn.XLOOKUP('Calculs'!D1991,'Réponses'!C:C,'Réponses'!F:F,"ERREUR VISIBILITE"),Questions!A:A,Questions!B:B,"ERREUR QUESTION"))</f>
        <v/>
      </c>
      <c r="I1992" s="65" t="str">
        <f>IF(OR(ISBLANK(Recyclabilité[[#This Row],[Réponse 2]]),'Calculs'!G1991="0",_xlfn.XLOOKUP('Calculs'!G1991,'Réponses'!C:C,'Réponses'!F:F,"ERREUR VISIBILITE")=0),"",_xlfn.XLOOKUP(_xlfn.XLOOKUP('Calculs'!G1991,'Réponses'!C:C,'Réponses'!F:F,"ERREUR VISIBILITE"),Questions!A:A,Questions!B:B,"ERREUR QUESTION"))</f>
        <v/>
      </c>
      <c r="K1992" s="65" t="str">
        <f>IF(OR(ISBLANK(Recyclabilité[[#This Row],[Réponse 3]]),'Calculs'!J1991="0",_xlfn.XLOOKUP('Calculs'!J1991,'Réponses'!C:C,'Réponses'!F:F,"ERREUR VISIBILITE")=0),"",_xlfn.XLOOKUP(_xlfn.XLOOKUP('Calculs'!J1991,'Réponses'!C:C,'Réponses'!F:F,"ERREUR VISIBILITE"),Questions!A:A,Questions!B:B,"ERREUR QUESTION"))</f>
        <v/>
      </c>
      <c r="M1992" s="65" t="str">
        <f>IF(OR(ISBLANK(Recyclabilité[[#This Row],[Réponse 4]]),'Calculs'!M1991="0",_xlfn.XLOOKUP('Calculs'!M1991,'Réponses'!C:C,'Réponses'!F:F,"ERREUR VISIBILITE")=0),"",_xlfn.XLOOKUP(_xlfn.XLOOKUP('Calculs'!M1991,'Réponses'!C:C,'Réponses'!F:F,"ERREUR VISIBILITE"),Questions!A:A,Questions!B:B,"ERREUR QUESTION"))</f>
        <v/>
      </c>
    </row>
    <row r="1993" spans="4:13" ht="60" customHeight="1" x14ac:dyDescent="0.25">
      <c r="D1993" s="29" t="str">
        <f>IF(ISBLANK(Recyclabilité[[#This Row],[Code Valobat]]),"",IF(OR('Calculs'!A1992="08",MID(Recyclabilité[[#This Row],[Code Valobat]],4,4)="0804",MID(Recyclabilité[[#This Row],[Code Valobat]],4,4)="0709",MID(Recyclabilité[[#This Row],[Code Valobat]],1,7)="6121107"),"Non recyclable",_xlfn.XLOOKUP('Calculs'!Q1992,'Combinaisons'!A:A,'Combinaisons'!B:B,"Merci de répondre à toutes les questions")))</f>
        <v/>
      </c>
      <c r="E1993" s="65" t="str">
        <f>IF(ISBLANK(Recyclabilité[[#This Row],[Code Valobat]]),"",IF(OR('Calculs'!A1992="08",MID(Recyclabilité[[#This Row],[Code Valobat]],4,4)="0804",MID(Recyclabilité[[#This Row],[Code Valobat]],4,4)="0709",MID(Recyclabilité[[#This Row],[Code Valobat]],1,7)="6121107"),"",_xlfn.XLOOKUP('Calculs'!B1992,Questions!A:A,Questions!B:B,"ERREUR QUESTION")))</f>
        <v/>
      </c>
      <c r="G1993" s="65" t="str">
        <f>IF(OR(ISBLANK(Recyclabilité[[#This Row],[Réponse 1]]),'Calculs'!D1992="0",_xlfn.XLOOKUP('Calculs'!D1992,'Réponses'!C:C,'Réponses'!F:F,"ERREUR VISIBILITE")=0),"",_xlfn.XLOOKUP(_xlfn.XLOOKUP('Calculs'!D1992,'Réponses'!C:C,'Réponses'!F:F,"ERREUR VISIBILITE"),Questions!A:A,Questions!B:B,"ERREUR QUESTION"))</f>
        <v/>
      </c>
      <c r="I1993" s="65" t="str">
        <f>IF(OR(ISBLANK(Recyclabilité[[#This Row],[Réponse 2]]),'Calculs'!G1992="0",_xlfn.XLOOKUP('Calculs'!G1992,'Réponses'!C:C,'Réponses'!F:F,"ERREUR VISIBILITE")=0),"",_xlfn.XLOOKUP(_xlfn.XLOOKUP('Calculs'!G1992,'Réponses'!C:C,'Réponses'!F:F,"ERREUR VISIBILITE"),Questions!A:A,Questions!B:B,"ERREUR QUESTION"))</f>
        <v/>
      </c>
      <c r="K1993" s="65" t="str">
        <f>IF(OR(ISBLANK(Recyclabilité[[#This Row],[Réponse 3]]),'Calculs'!J1992="0",_xlfn.XLOOKUP('Calculs'!J1992,'Réponses'!C:C,'Réponses'!F:F,"ERREUR VISIBILITE")=0),"",_xlfn.XLOOKUP(_xlfn.XLOOKUP('Calculs'!J1992,'Réponses'!C:C,'Réponses'!F:F,"ERREUR VISIBILITE"),Questions!A:A,Questions!B:B,"ERREUR QUESTION"))</f>
        <v/>
      </c>
      <c r="M1993" s="65" t="str">
        <f>IF(OR(ISBLANK(Recyclabilité[[#This Row],[Réponse 4]]),'Calculs'!M1992="0",_xlfn.XLOOKUP('Calculs'!M1992,'Réponses'!C:C,'Réponses'!F:F,"ERREUR VISIBILITE")=0),"",_xlfn.XLOOKUP(_xlfn.XLOOKUP('Calculs'!M1992,'Réponses'!C:C,'Réponses'!F:F,"ERREUR VISIBILITE"),Questions!A:A,Questions!B:B,"ERREUR QUESTION"))</f>
        <v/>
      </c>
    </row>
    <row r="1994" spans="4:13" ht="60" customHeight="1" x14ac:dyDescent="0.25">
      <c r="D1994" s="29" t="str">
        <f>IF(ISBLANK(Recyclabilité[[#This Row],[Code Valobat]]),"",IF(OR('Calculs'!A1993="08",MID(Recyclabilité[[#This Row],[Code Valobat]],4,4)="0804",MID(Recyclabilité[[#This Row],[Code Valobat]],4,4)="0709",MID(Recyclabilité[[#This Row],[Code Valobat]],1,7)="6121107"),"Non recyclable",_xlfn.XLOOKUP('Calculs'!Q1993,'Combinaisons'!A:A,'Combinaisons'!B:B,"Merci de répondre à toutes les questions")))</f>
        <v/>
      </c>
      <c r="E1994" s="65" t="str">
        <f>IF(ISBLANK(Recyclabilité[[#This Row],[Code Valobat]]),"",IF(OR('Calculs'!A1993="08",MID(Recyclabilité[[#This Row],[Code Valobat]],4,4)="0804",MID(Recyclabilité[[#This Row],[Code Valobat]],4,4)="0709",MID(Recyclabilité[[#This Row],[Code Valobat]],1,7)="6121107"),"",_xlfn.XLOOKUP('Calculs'!B1993,Questions!A:A,Questions!B:B,"ERREUR QUESTION")))</f>
        <v/>
      </c>
      <c r="G1994" s="65" t="str">
        <f>IF(OR(ISBLANK(Recyclabilité[[#This Row],[Réponse 1]]),'Calculs'!D1993="0",_xlfn.XLOOKUP('Calculs'!D1993,'Réponses'!C:C,'Réponses'!F:F,"ERREUR VISIBILITE")=0),"",_xlfn.XLOOKUP(_xlfn.XLOOKUP('Calculs'!D1993,'Réponses'!C:C,'Réponses'!F:F,"ERREUR VISIBILITE"),Questions!A:A,Questions!B:B,"ERREUR QUESTION"))</f>
        <v/>
      </c>
      <c r="I1994" s="65" t="str">
        <f>IF(OR(ISBLANK(Recyclabilité[[#This Row],[Réponse 2]]),'Calculs'!G1993="0",_xlfn.XLOOKUP('Calculs'!G1993,'Réponses'!C:C,'Réponses'!F:F,"ERREUR VISIBILITE")=0),"",_xlfn.XLOOKUP(_xlfn.XLOOKUP('Calculs'!G1993,'Réponses'!C:C,'Réponses'!F:F,"ERREUR VISIBILITE"),Questions!A:A,Questions!B:B,"ERREUR QUESTION"))</f>
        <v/>
      </c>
      <c r="K1994" s="65" t="str">
        <f>IF(OR(ISBLANK(Recyclabilité[[#This Row],[Réponse 3]]),'Calculs'!J1993="0",_xlfn.XLOOKUP('Calculs'!J1993,'Réponses'!C:C,'Réponses'!F:F,"ERREUR VISIBILITE")=0),"",_xlfn.XLOOKUP(_xlfn.XLOOKUP('Calculs'!J1993,'Réponses'!C:C,'Réponses'!F:F,"ERREUR VISIBILITE"),Questions!A:A,Questions!B:B,"ERREUR QUESTION"))</f>
        <v/>
      </c>
      <c r="M1994" s="65" t="str">
        <f>IF(OR(ISBLANK(Recyclabilité[[#This Row],[Réponse 4]]),'Calculs'!M1993="0",_xlfn.XLOOKUP('Calculs'!M1993,'Réponses'!C:C,'Réponses'!F:F,"ERREUR VISIBILITE")=0),"",_xlfn.XLOOKUP(_xlfn.XLOOKUP('Calculs'!M1993,'Réponses'!C:C,'Réponses'!F:F,"ERREUR VISIBILITE"),Questions!A:A,Questions!B:B,"ERREUR QUESTION"))</f>
        <v/>
      </c>
    </row>
    <row r="1995" spans="4:13" ht="60" customHeight="1" x14ac:dyDescent="0.25">
      <c r="D1995" s="29" t="str">
        <f>IF(ISBLANK(Recyclabilité[[#This Row],[Code Valobat]]),"",IF(OR('Calculs'!A1994="08",MID(Recyclabilité[[#This Row],[Code Valobat]],4,4)="0804",MID(Recyclabilité[[#This Row],[Code Valobat]],4,4)="0709",MID(Recyclabilité[[#This Row],[Code Valobat]],1,7)="6121107"),"Non recyclable",_xlfn.XLOOKUP('Calculs'!Q1994,'Combinaisons'!A:A,'Combinaisons'!B:B,"Merci de répondre à toutes les questions")))</f>
        <v/>
      </c>
      <c r="E1995" s="65" t="str">
        <f>IF(ISBLANK(Recyclabilité[[#This Row],[Code Valobat]]),"",IF(OR('Calculs'!A1994="08",MID(Recyclabilité[[#This Row],[Code Valobat]],4,4)="0804",MID(Recyclabilité[[#This Row],[Code Valobat]],4,4)="0709",MID(Recyclabilité[[#This Row],[Code Valobat]],1,7)="6121107"),"",_xlfn.XLOOKUP('Calculs'!B1994,Questions!A:A,Questions!B:B,"ERREUR QUESTION")))</f>
        <v/>
      </c>
      <c r="G1995" s="65" t="str">
        <f>IF(OR(ISBLANK(Recyclabilité[[#This Row],[Réponse 1]]),'Calculs'!D1994="0",_xlfn.XLOOKUP('Calculs'!D1994,'Réponses'!C:C,'Réponses'!F:F,"ERREUR VISIBILITE")=0),"",_xlfn.XLOOKUP(_xlfn.XLOOKUP('Calculs'!D1994,'Réponses'!C:C,'Réponses'!F:F,"ERREUR VISIBILITE"),Questions!A:A,Questions!B:B,"ERREUR QUESTION"))</f>
        <v/>
      </c>
      <c r="I1995" s="65" t="str">
        <f>IF(OR(ISBLANK(Recyclabilité[[#This Row],[Réponse 2]]),'Calculs'!G1994="0",_xlfn.XLOOKUP('Calculs'!G1994,'Réponses'!C:C,'Réponses'!F:F,"ERREUR VISIBILITE")=0),"",_xlfn.XLOOKUP(_xlfn.XLOOKUP('Calculs'!G1994,'Réponses'!C:C,'Réponses'!F:F,"ERREUR VISIBILITE"),Questions!A:A,Questions!B:B,"ERREUR QUESTION"))</f>
        <v/>
      </c>
      <c r="K1995" s="65" t="str">
        <f>IF(OR(ISBLANK(Recyclabilité[[#This Row],[Réponse 3]]),'Calculs'!J1994="0",_xlfn.XLOOKUP('Calculs'!J1994,'Réponses'!C:C,'Réponses'!F:F,"ERREUR VISIBILITE")=0),"",_xlfn.XLOOKUP(_xlfn.XLOOKUP('Calculs'!J1994,'Réponses'!C:C,'Réponses'!F:F,"ERREUR VISIBILITE"),Questions!A:A,Questions!B:B,"ERREUR QUESTION"))</f>
        <v/>
      </c>
      <c r="M1995" s="65" t="str">
        <f>IF(OR(ISBLANK(Recyclabilité[[#This Row],[Réponse 4]]),'Calculs'!M1994="0",_xlfn.XLOOKUP('Calculs'!M1994,'Réponses'!C:C,'Réponses'!F:F,"ERREUR VISIBILITE")=0),"",_xlfn.XLOOKUP(_xlfn.XLOOKUP('Calculs'!M1994,'Réponses'!C:C,'Réponses'!F:F,"ERREUR VISIBILITE"),Questions!A:A,Questions!B:B,"ERREUR QUESTION"))</f>
        <v/>
      </c>
    </row>
    <row r="1996" spans="4:13" ht="60" customHeight="1" x14ac:dyDescent="0.25">
      <c r="D1996" s="29" t="str">
        <f>IF(ISBLANK(Recyclabilité[[#This Row],[Code Valobat]]),"",IF(OR('Calculs'!A1995="08",MID(Recyclabilité[[#This Row],[Code Valobat]],4,4)="0804",MID(Recyclabilité[[#This Row],[Code Valobat]],4,4)="0709",MID(Recyclabilité[[#This Row],[Code Valobat]],1,7)="6121107"),"Non recyclable",_xlfn.XLOOKUP('Calculs'!Q1995,'Combinaisons'!A:A,'Combinaisons'!B:B,"Merci de répondre à toutes les questions")))</f>
        <v/>
      </c>
      <c r="E1996" s="65" t="str">
        <f>IF(ISBLANK(Recyclabilité[[#This Row],[Code Valobat]]),"",IF(OR('Calculs'!A1995="08",MID(Recyclabilité[[#This Row],[Code Valobat]],4,4)="0804",MID(Recyclabilité[[#This Row],[Code Valobat]],4,4)="0709",MID(Recyclabilité[[#This Row],[Code Valobat]],1,7)="6121107"),"",_xlfn.XLOOKUP('Calculs'!B1995,Questions!A:A,Questions!B:B,"ERREUR QUESTION")))</f>
        <v/>
      </c>
      <c r="G1996" s="65" t="str">
        <f>IF(OR(ISBLANK(Recyclabilité[[#This Row],[Réponse 1]]),'Calculs'!D1995="0",_xlfn.XLOOKUP('Calculs'!D1995,'Réponses'!C:C,'Réponses'!F:F,"ERREUR VISIBILITE")=0),"",_xlfn.XLOOKUP(_xlfn.XLOOKUP('Calculs'!D1995,'Réponses'!C:C,'Réponses'!F:F,"ERREUR VISIBILITE"),Questions!A:A,Questions!B:B,"ERREUR QUESTION"))</f>
        <v/>
      </c>
      <c r="I1996" s="65" t="str">
        <f>IF(OR(ISBLANK(Recyclabilité[[#This Row],[Réponse 2]]),'Calculs'!G1995="0",_xlfn.XLOOKUP('Calculs'!G1995,'Réponses'!C:C,'Réponses'!F:F,"ERREUR VISIBILITE")=0),"",_xlfn.XLOOKUP(_xlfn.XLOOKUP('Calculs'!G1995,'Réponses'!C:C,'Réponses'!F:F,"ERREUR VISIBILITE"),Questions!A:A,Questions!B:B,"ERREUR QUESTION"))</f>
        <v/>
      </c>
      <c r="K1996" s="65" t="str">
        <f>IF(OR(ISBLANK(Recyclabilité[[#This Row],[Réponse 3]]),'Calculs'!J1995="0",_xlfn.XLOOKUP('Calculs'!J1995,'Réponses'!C:C,'Réponses'!F:F,"ERREUR VISIBILITE")=0),"",_xlfn.XLOOKUP(_xlfn.XLOOKUP('Calculs'!J1995,'Réponses'!C:C,'Réponses'!F:F,"ERREUR VISIBILITE"),Questions!A:A,Questions!B:B,"ERREUR QUESTION"))</f>
        <v/>
      </c>
      <c r="M1996" s="65" t="str">
        <f>IF(OR(ISBLANK(Recyclabilité[[#This Row],[Réponse 4]]),'Calculs'!M1995="0",_xlfn.XLOOKUP('Calculs'!M1995,'Réponses'!C:C,'Réponses'!F:F,"ERREUR VISIBILITE")=0),"",_xlfn.XLOOKUP(_xlfn.XLOOKUP('Calculs'!M1995,'Réponses'!C:C,'Réponses'!F:F,"ERREUR VISIBILITE"),Questions!A:A,Questions!B:B,"ERREUR QUESTION"))</f>
        <v/>
      </c>
    </row>
    <row r="1997" spans="4:13" ht="60" customHeight="1" x14ac:dyDescent="0.25">
      <c r="D1997" s="29" t="str">
        <f>IF(ISBLANK(Recyclabilité[[#This Row],[Code Valobat]]),"",IF(OR('Calculs'!A1996="08",MID(Recyclabilité[[#This Row],[Code Valobat]],4,4)="0804",MID(Recyclabilité[[#This Row],[Code Valobat]],4,4)="0709",MID(Recyclabilité[[#This Row],[Code Valobat]],1,7)="6121107"),"Non recyclable",_xlfn.XLOOKUP('Calculs'!Q1996,'Combinaisons'!A:A,'Combinaisons'!B:B,"Merci de répondre à toutes les questions")))</f>
        <v/>
      </c>
      <c r="E1997" s="65" t="str">
        <f>IF(ISBLANK(Recyclabilité[[#This Row],[Code Valobat]]),"",IF(OR('Calculs'!A1996="08",MID(Recyclabilité[[#This Row],[Code Valobat]],4,4)="0804",MID(Recyclabilité[[#This Row],[Code Valobat]],4,4)="0709",MID(Recyclabilité[[#This Row],[Code Valobat]],1,7)="6121107"),"",_xlfn.XLOOKUP('Calculs'!B1996,Questions!A:A,Questions!B:B,"ERREUR QUESTION")))</f>
        <v/>
      </c>
      <c r="G1997" s="65" t="str">
        <f>IF(OR(ISBLANK(Recyclabilité[[#This Row],[Réponse 1]]),'Calculs'!D1996="0",_xlfn.XLOOKUP('Calculs'!D1996,'Réponses'!C:C,'Réponses'!F:F,"ERREUR VISIBILITE")=0),"",_xlfn.XLOOKUP(_xlfn.XLOOKUP('Calculs'!D1996,'Réponses'!C:C,'Réponses'!F:F,"ERREUR VISIBILITE"),Questions!A:A,Questions!B:B,"ERREUR QUESTION"))</f>
        <v/>
      </c>
      <c r="I1997" s="65" t="str">
        <f>IF(OR(ISBLANK(Recyclabilité[[#This Row],[Réponse 2]]),'Calculs'!G1996="0",_xlfn.XLOOKUP('Calculs'!G1996,'Réponses'!C:C,'Réponses'!F:F,"ERREUR VISIBILITE")=0),"",_xlfn.XLOOKUP(_xlfn.XLOOKUP('Calculs'!G1996,'Réponses'!C:C,'Réponses'!F:F,"ERREUR VISIBILITE"),Questions!A:A,Questions!B:B,"ERREUR QUESTION"))</f>
        <v/>
      </c>
      <c r="K1997" s="65" t="str">
        <f>IF(OR(ISBLANK(Recyclabilité[[#This Row],[Réponse 3]]),'Calculs'!J1996="0",_xlfn.XLOOKUP('Calculs'!J1996,'Réponses'!C:C,'Réponses'!F:F,"ERREUR VISIBILITE")=0),"",_xlfn.XLOOKUP(_xlfn.XLOOKUP('Calculs'!J1996,'Réponses'!C:C,'Réponses'!F:F,"ERREUR VISIBILITE"),Questions!A:A,Questions!B:B,"ERREUR QUESTION"))</f>
        <v/>
      </c>
      <c r="M1997" s="65" t="str">
        <f>IF(OR(ISBLANK(Recyclabilité[[#This Row],[Réponse 4]]),'Calculs'!M1996="0",_xlfn.XLOOKUP('Calculs'!M1996,'Réponses'!C:C,'Réponses'!F:F,"ERREUR VISIBILITE")=0),"",_xlfn.XLOOKUP(_xlfn.XLOOKUP('Calculs'!M1996,'Réponses'!C:C,'Réponses'!F:F,"ERREUR VISIBILITE"),Questions!A:A,Questions!B:B,"ERREUR QUESTION"))</f>
        <v/>
      </c>
    </row>
    <row r="1998" spans="4:13" ht="60" customHeight="1" x14ac:dyDescent="0.25">
      <c r="D1998" s="29" t="str">
        <f>IF(ISBLANK(Recyclabilité[[#This Row],[Code Valobat]]),"",IF(OR('Calculs'!A1997="08",MID(Recyclabilité[[#This Row],[Code Valobat]],4,4)="0804",MID(Recyclabilité[[#This Row],[Code Valobat]],4,4)="0709",MID(Recyclabilité[[#This Row],[Code Valobat]],1,7)="6121107"),"Non recyclable",_xlfn.XLOOKUP('Calculs'!Q1997,'Combinaisons'!A:A,'Combinaisons'!B:B,"Merci de répondre à toutes les questions")))</f>
        <v/>
      </c>
      <c r="E1998" s="65" t="str">
        <f>IF(ISBLANK(Recyclabilité[[#This Row],[Code Valobat]]),"",IF(OR('Calculs'!A1997="08",MID(Recyclabilité[[#This Row],[Code Valobat]],4,4)="0804",MID(Recyclabilité[[#This Row],[Code Valobat]],4,4)="0709",MID(Recyclabilité[[#This Row],[Code Valobat]],1,7)="6121107"),"",_xlfn.XLOOKUP('Calculs'!B1997,Questions!A:A,Questions!B:B,"ERREUR QUESTION")))</f>
        <v/>
      </c>
      <c r="G1998" s="65" t="str">
        <f>IF(OR(ISBLANK(Recyclabilité[[#This Row],[Réponse 1]]),'Calculs'!D1997="0",_xlfn.XLOOKUP('Calculs'!D1997,'Réponses'!C:C,'Réponses'!F:F,"ERREUR VISIBILITE")=0),"",_xlfn.XLOOKUP(_xlfn.XLOOKUP('Calculs'!D1997,'Réponses'!C:C,'Réponses'!F:F,"ERREUR VISIBILITE"),Questions!A:A,Questions!B:B,"ERREUR QUESTION"))</f>
        <v/>
      </c>
      <c r="I1998" s="65" t="str">
        <f>IF(OR(ISBLANK(Recyclabilité[[#This Row],[Réponse 2]]),'Calculs'!G1997="0",_xlfn.XLOOKUP('Calculs'!G1997,'Réponses'!C:C,'Réponses'!F:F,"ERREUR VISIBILITE")=0),"",_xlfn.XLOOKUP(_xlfn.XLOOKUP('Calculs'!G1997,'Réponses'!C:C,'Réponses'!F:F,"ERREUR VISIBILITE"),Questions!A:A,Questions!B:B,"ERREUR QUESTION"))</f>
        <v/>
      </c>
      <c r="K1998" s="65" t="str">
        <f>IF(OR(ISBLANK(Recyclabilité[[#This Row],[Réponse 3]]),'Calculs'!J1997="0",_xlfn.XLOOKUP('Calculs'!J1997,'Réponses'!C:C,'Réponses'!F:F,"ERREUR VISIBILITE")=0),"",_xlfn.XLOOKUP(_xlfn.XLOOKUP('Calculs'!J1997,'Réponses'!C:C,'Réponses'!F:F,"ERREUR VISIBILITE"),Questions!A:A,Questions!B:B,"ERREUR QUESTION"))</f>
        <v/>
      </c>
      <c r="M1998" s="65" t="str">
        <f>IF(OR(ISBLANK(Recyclabilité[[#This Row],[Réponse 4]]),'Calculs'!M1997="0",_xlfn.XLOOKUP('Calculs'!M1997,'Réponses'!C:C,'Réponses'!F:F,"ERREUR VISIBILITE")=0),"",_xlfn.XLOOKUP(_xlfn.XLOOKUP('Calculs'!M1997,'Réponses'!C:C,'Réponses'!F:F,"ERREUR VISIBILITE"),Questions!A:A,Questions!B:B,"ERREUR QUESTION"))</f>
        <v/>
      </c>
    </row>
    <row r="1999" spans="4:13" ht="60" customHeight="1" x14ac:dyDescent="0.25">
      <c r="D1999" s="29" t="str">
        <f>IF(ISBLANK(Recyclabilité[[#This Row],[Code Valobat]]),"",IF(OR('Calculs'!A1998="08",MID(Recyclabilité[[#This Row],[Code Valobat]],4,4)="0804",MID(Recyclabilité[[#This Row],[Code Valobat]],4,4)="0709",MID(Recyclabilité[[#This Row],[Code Valobat]],1,7)="6121107"),"Non recyclable",_xlfn.XLOOKUP('Calculs'!Q1998,'Combinaisons'!A:A,'Combinaisons'!B:B,"Merci de répondre à toutes les questions")))</f>
        <v/>
      </c>
      <c r="E1999" s="65" t="str">
        <f>IF(ISBLANK(Recyclabilité[[#This Row],[Code Valobat]]),"",IF(OR('Calculs'!A1998="08",MID(Recyclabilité[[#This Row],[Code Valobat]],4,4)="0804",MID(Recyclabilité[[#This Row],[Code Valobat]],4,4)="0709",MID(Recyclabilité[[#This Row],[Code Valobat]],1,7)="6121107"),"",_xlfn.XLOOKUP('Calculs'!B1998,Questions!A:A,Questions!B:B,"ERREUR QUESTION")))</f>
        <v/>
      </c>
      <c r="G1999" s="65" t="str">
        <f>IF(OR(ISBLANK(Recyclabilité[[#This Row],[Réponse 1]]),'Calculs'!D1998="0",_xlfn.XLOOKUP('Calculs'!D1998,'Réponses'!C:C,'Réponses'!F:F,"ERREUR VISIBILITE")=0),"",_xlfn.XLOOKUP(_xlfn.XLOOKUP('Calculs'!D1998,'Réponses'!C:C,'Réponses'!F:F,"ERREUR VISIBILITE"),Questions!A:A,Questions!B:B,"ERREUR QUESTION"))</f>
        <v/>
      </c>
      <c r="I1999" s="65" t="str">
        <f>IF(OR(ISBLANK(Recyclabilité[[#This Row],[Réponse 2]]),'Calculs'!G1998="0",_xlfn.XLOOKUP('Calculs'!G1998,'Réponses'!C:C,'Réponses'!F:F,"ERREUR VISIBILITE")=0),"",_xlfn.XLOOKUP(_xlfn.XLOOKUP('Calculs'!G1998,'Réponses'!C:C,'Réponses'!F:F,"ERREUR VISIBILITE"),Questions!A:A,Questions!B:B,"ERREUR QUESTION"))</f>
        <v/>
      </c>
      <c r="K1999" s="65" t="str">
        <f>IF(OR(ISBLANK(Recyclabilité[[#This Row],[Réponse 3]]),'Calculs'!J1998="0",_xlfn.XLOOKUP('Calculs'!J1998,'Réponses'!C:C,'Réponses'!F:F,"ERREUR VISIBILITE")=0),"",_xlfn.XLOOKUP(_xlfn.XLOOKUP('Calculs'!J1998,'Réponses'!C:C,'Réponses'!F:F,"ERREUR VISIBILITE"),Questions!A:A,Questions!B:B,"ERREUR QUESTION"))</f>
        <v/>
      </c>
      <c r="M1999" s="65" t="str">
        <f>IF(OR(ISBLANK(Recyclabilité[[#This Row],[Réponse 4]]),'Calculs'!M1998="0",_xlfn.XLOOKUP('Calculs'!M1998,'Réponses'!C:C,'Réponses'!F:F,"ERREUR VISIBILITE")=0),"",_xlfn.XLOOKUP(_xlfn.XLOOKUP('Calculs'!M1998,'Réponses'!C:C,'Réponses'!F:F,"ERREUR VISIBILITE"),Questions!A:A,Questions!B:B,"ERREUR QUESTION"))</f>
        <v/>
      </c>
    </row>
    <row r="2000" spans="4:13" ht="60" customHeight="1" x14ac:dyDescent="0.25">
      <c r="D2000" s="29" t="str">
        <f>IF(ISBLANK(Recyclabilité[[#This Row],[Code Valobat]]),"",IF(OR('Calculs'!A1999="08",MID(Recyclabilité[[#This Row],[Code Valobat]],4,4)="0804",MID(Recyclabilité[[#This Row],[Code Valobat]],4,4)="0709",MID(Recyclabilité[[#This Row],[Code Valobat]],1,7)="6121107"),"Non recyclable",_xlfn.XLOOKUP('Calculs'!Q1999,'Combinaisons'!A:A,'Combinaisons'!B:B,"Merci de répondre à toutes les questions")))</f>
        <v/>
      </c>
      <c r="E2000" s="65" t="str">
        <f>IF(ISBLANK(Recyclabilité[[#This Row],[Code Valobat]]),"",IF(OR('Calculs'!A1999="08",MID(Recyclabilité[[#This Row],[Code Valobat]],4,4)="0804",MID(Recyclabilité[[#This Row],[Code Valobat]],4,4)="0709",MID(Recyclabilité[[#This Row],[Code Valobat]],1,7)="6121107"),"",_xlfn.XLOOKUP('Calculs'!B1999,Questions!A:A,Questions!B:B,"ERREUR QUESTION")))</f>
        <v/>
      </c>
      <c r="G2000" s="65" t="str">
        <f>IF(OR(ISBLANK(Recyclabilité[[#This Row],[Réponse 1]]),'Calculs'!D1999="0",_xlfn.XLOOKUP('Calculs'!D1999,'Réponses'!C:C,'Réponses'!F:F,"ERREUR VISIBILITE")=0),"",_xlfn.XLOOKUP(_xlfn.XLOOKUP('Calculs'!D1999,'Réponses'!C:C,'Réponses'!F:F,"ERREUR VISIBILITE"),Questions!A:A,Questions!B:B,"ERREUR QUESTION"))</f>
        <v/>
      </c>
      <c r="I2000" s="65" t="str">
        <f>IF(OR(ISBLANK(Recyclabilité[[#This Row],[Réponse 2]]),'Calculs'!G1999="0",_xlfn.XLOOKUP('Calculs'!G1999,'Réponses'!C:C,'Réponses'!F:F,"ERREUR VISIBILITE")=0),"",_xlfn.XLOOKUP(_xlfn.XLOOKUP('Calculs'!G1999,'Réponses'!C:C,'Réponses'!F:F,"ERREUR VISIBILITE"),Questions!A:A,Questions!B:B,"ERREUR QUESTION"))</f>
        <v/>
      </c>
      <c r="K2000" s="65" t="str">
        <f>IF(OR(ISBLANK(Recyclabilité[[#This Row],[Réponse 3]]),'Calculs'!J1999="0",_xlfn.XLOOKUP('Calculs'!J1999,'Réponses'!C:C,'Réponses'!F:F,"ERREUR VISIBILITE")=0),"",_xlfn.XLOOKUP(_xlfn.XLOOKUP('Calculs'!J1999,'Réponses'!C:C,'Réponses'!F:F,"ERREUR VISIBILITE"),Questions!A:A,Questions!B:B,"ERREUR QUESTION"))</f>
        <v/>
      </c>
      <c r="M2000" s="65" t="str">
        <f>IF(OR(ISBLANK(Recyclabilité[[#This Row],[Réponse 4]]),'Calculs'!M1999="0",_xlfn.XLOOKUP('Calculs'!M1999,'Réponses'!C:C,'Réponses'!F:F,"ERREUR VISIBILITE")=0),"",_xlfn.XLOOKUP(_xlfn.XLOOKUP('Calculs'!M1999,'Réponses'!C:C,'Réponses'!F:F,"ERREUR VISIBILITE"),Questions!A:A,Questions!B:B,"ERREUR QUESTION"))</f>
        <v/>
      </c>
    </row>
    <row r="2001" spans="4:13" ht="60" customHeight="1" x14ac:dyDescent="0.25">
      <c r="D2001" s="29" t="str">
        <f>IF(ISBLANK(Recyclabilité[[#This Row],[Code Valobat]]),"",IF(OR('Calculs'!A2000="08",MID(Recyclabilité[[#This Row],[Code Valobat]],4,4)="0804",MID(Recyclabilité[[#This Row],[Code Valobat]],4,4)="0709",MID(Recyclabilité[[#This Row],[Code Valobat]],1,7)="6121107"),"Non recyclable",_xlfn.XLOOKUP('Calculs'!Q2000,'Combinaisons'!A:A,'Combinaisons'!B:B,"Merci de répondre à toutes les questions")))</f>
        <v/>
      </c>
      <c r="E2001" s="65" t="str">
        <f>IF(ISBLANK(Recyclabilité[[#This Row],[Code Valobat]]),"",IF(OR('Calculs'!A2000="08",MID(Recyclabilité[[#This Row],[Code Valobat]],4,4)="0804",MID(Recyclabilité[[#This Row],[Code Valobat]],4,4)="0709",MID(Recyclabilité[[#This Row],[Code Valobat]],1,7)="6121107"),"",_xlfn.XLOOKUP('Calculs'!B2000,Questions!A:A,Questions!B:B,"ERREUR QUESTION")))</f>
        <v/>
      </c>
      <c r="G2001" s="65" t="str">
        <f>IF(OR(ISBLANK(Recyclabilité[[#This Row],[Réponse 1]]),'Calculs'!D2000="0",_xlfn.XLOOKUP('Calculs'!D2000,'Réponses'!C:C,'Réponses'!F:F,"ERREUR VISIBILITE")=0),"",_xlfn.XLOOKUP(_xlfn.XLOOKUP('Calculs'!D2000,'Réponses'!C:C,'Réponses'!F:F,"ERREUR VISIBILITE"),Questions!A:A,Questions!B:B,"ERREUR QUESTION"))</f>
        <v/>
      </c>
      <c r="I2001" s="65" t="str">
        <f>IF(OR(ISBLANK(Recyclabilité[[#This Row],[Réponse 2]]),'Calculs'!G2000="0",_xlfn.XLOOKUP('Calculs'!G2000,'Réponses'!C:C,'Réponses'!F:F,"ERREUR VISIBILITE")=0),"",_xlfn.XLOOKUP(_xlfn.XLOOKUP('Calculs'!G2000,'Réponses'!C:C,'Réponses'!F:F,"ERREUR VISIBILITE"),Questions!A:A,Questions!B:B,"ERREUR QUESTION"))</f>
        <v/>
      </c>
      <c r="K2001" s="65" t="str">
        <f>IF(OR(ISBLANK(Recyclabilité[[#This Row],[Réponse 3]]),'Calculs'!J2000="0",_xlfn.XLOOKUP('Calculs'!J2000,'Réponses'!C:C,'Réponses'!F:F,"ERREUR VISIBILITE")=0),"",_xlfn.XLOOKUP(_xlfn.XLOOKUP('Calculs'!J2000,'Réponses'!C:C,'Réponses'!F:F,"ERREUR VISIBILITE"),Questions!A:A,Questions!B:B,"ERREUR QUESTION"))</f>
        <v/>
      </c>
      <c r="M2001" s="65" t="str">
        <f>IF(OR(ISBLANK(Recyclabilité[[#This Row],[Réponse 4]]),'Calculs'!M2000="0",_xlfn.XLOOKUP('Calculs'!M2000,'Réponses'!C:C,'Réponses'!F:F,"ERREUR VISIBILITE")=0),"",_xlfn.XLOOKUP(_xlfn.XLOOKUP('Calculs'!M2000,'Réponses'!C:C,'Réponses'!F:F,"ERREUR VISIBILITE"),Questions!A:A,Questions!B:B,"ERREUR QUESTION"))</f>
        <v/>
      </c>
    </row>
    <row r="2002" spans="4:13" ht="60" customHeight="1" x14ac:dyDescent="0.25">
      <c r="D2002" s="29" t="str">
        <f>IF(ISBLANK(Recyclabilité[[#This Row],[Code Valobat]]),"",IF(OR('Calculs'!A2001="08",MID(Recyclabilité[[#This Row],[Code Valobat]],4,4)="0804",MID(Recyclabilité[[#This Row],[Code Valobat]],4,4)="0709",MID(Recyclabilité[[#This Row],[Code Valobat]],1,7)="6121107"),"Non recyclable",_xlfn.XLOOKUP('Calculs'!Q2001,'Combinaisons'!A:A,'Combinaisons'!B:B,"Merci de répondre à toutes les questions")))</f>
        <v/>
      </c>
      <c r="E2002" s="65" t="str">
        <f>IF(ISBLANK(Recyclabilité[[#This Row],[Code Valobat]]),"",IF(OR('Calculs'!A2001="08",MID(Recyclabilité[[#This Row],[Code Valobat]],4,4)="0804",MID(Recyclabilité[[#This Row],[Code Valobat]],4,4)="0709",MID(Recyclabilité[[#This Row],[Code Valobat]],1,7)="6121107"),"",_xlfn.XLOOKUP('Calculs'!B2001,Questions!A:A,Questions!B:B,"ERREUR QUESTION")))</f>
        <v/>
      </c>
      <c r="G2002" s="65" t="str">
        <f>IF(OR(ISBLANK(Recyclabilité[[#This Row],[Réponse 1]]),'Calculs'!D2001="0",_xlfn.XLOOKUP('Calculs'!D2001,'Réponses'!C:C,'Réponses'!F:F,"ERREUR VISIBILITE")=0),"",_xlfn.XLOOKUP(_xlfn.XLOOKUP('Calculs'!D2001,'Réponses'!C:C,'Réponses'!F:F,"ERREUR VISIBILITE"),Questions!A:A,Questions!B:B,"ERREUR QUESTION"))</f>
        <v/>
      </c>
      <c r="I2002" s="65" t="str">
        <f>IF(OR(ISBLANK(Recyclabilité[[#This Row],[Réponse 2]]),'Calculs'!G2001="0",_xlfn.XLOOKUP('Calculs'!G2001,'Réponses'!C:C,'Réponses'!F:F,"ERREUR VISIBILITE")=0),"",_xlfn.XLOOKUP(_xlfn.XLOOKUP('Calculs'!G2001,'Réponses'!C:C,'Réponses'!F:F,"ERREUR VISIBILITE"),Questions!A:A,Questions!B:B,"ERREUR QUESTION"))</f>
        <v/>
      </c>
      <c r="K2002" s="65" t="str">
        <f>IF(OR(ISBLANK(Recyclabilité[[#This Row],[Réponse 3]]),'Calculs'!J2001="0",_xlfn.XLOOKUP('Calculs'!J2001,'Réponses'!C:C,'Réponses'!F:F,"ERREUR VISIBILITE")=0),"",_xlfn.XLOOKUP(_xlfn.XLOOKUP('Calculs'!J2001,'Réponses'!C:C,'Réponses'!F:F,"ERREUR VISIBILITE"),Questions!A:A,Questions!B:B,"ERREUR QUESTION"))</f>
        <v/>
      </c>
      <c r="M2002" s="65" t="str">
        <f>IF(OR(ISBLANK(Recyclabilité[[#This Row],[Réponse 4]]),'Calculs'!M2001="0",_xlfn.XLOOKUP('Calculs'!M2001,'Réponses'!C:C,'Réponses'!F:F,"ERREUR VISIBILITE")=0),"",_xlfn.XLOOKUP(_xlfn.XLOOKUP('Calculs'!M2001,'Réponses'!C:C,'Réponses'!F:F,"ERREUR VISIBILITE"),Questions!A:A,Questions!B:B,"ERREUR QUESTION"))</f>
        <v/>
      </c>
    </row>
    <row r="2003" spans="4:13" ht="60" customHeight="1" x14ac:dyDescent="0.25">
      <c r="D2003" s="29" t="str">
        <f>IF(ISBLANK(Recyclabilité[[#This Row],[Code Valobat]]),"",IF(OR('Calculs'!A2002="08",MID(Recyclabilité[[#This Row],[Code Valobat]],4,4)="0804",MID(Recyclabilité[[#This Row],[Code Valobat]],4,4)="0709",MID(Recyclabilité[[#This Row],[Code Valobat]],1,7)="6121107"),"Non recyclable",_xlfn.XLOOKUP('Calculs'!Q2002,'Combinaisons'!A:A,'Combinaisons'!B:B,"Merci de répondre à toutes les questions")))</f>
        <v/>
      </c>
      <c r="E2003" s="65" t="str">
        <f>IF(ISBLANK(Recyclabilité[[#This Row],[Code Valobat]]),"",IF(OR('Calculs'!A2002="08",MID(Recyclabilité[[#This Row],[Code Valobat]],4,4)="0804",MID(Recyclabilité[[#This Row],[Code Valobat]],4,4)="0709",MID(Recyclabilité[[#This Row],[Code Valobat]],1,7)="6121107"),"",_xlfn.XLOOKUP('Calculs'!B2002,Questions!A:A,Questions!B:B,"ERREUR QUESTION")))</f>
        <v/>
      </c>
      <c r="G2003" s="65" t="str">
        <f>IF(OR(ISBLANK(Recyclabilité[[#This Row],[Réponse 1]]),'Calculs'!D2002="0",_xlfn.XLOOKUP('Calculs'!D2002,'Réponses'!C:C,'Réponses'!F:F,"ERREUR VISIBILITE")=0),"",_xlfn.XLOOKUP(_xlfn.XLOOKUP('Calculs'!D2002,'Réponses'!C:C,'Réponses'!F:F,"ERREUR VISIBILITE"),Questions!A:A,Questions!B:B,"ERREUR QUESTION"))</f>
        <v/>
      </c>
      <c r="I2003" s="65" t="str">
        <f>IF(OR(ISBLANK(Recyclabilité[[#This Row],[Réponse 2]]),'Calculs'!G2002="0",_xlfn.XLOOKUP('Calculs'!G2002,'Réponses'!C:C,'Réponses'!F:F,"ERREUR VISIBILITE")=0),"",_xlfn.XLOOKUP(_xlfn.XLOOKUP('Calculs'!G2002,'Réponses'!C:C,'Réponses'!F:F,"ERREUR VISIBILITE"),Questions!A:A,Questions!B:B,"ERREUR QUESTION"))</f>
        <v/>
      </c>
      <c r="K2003" s="65" t="str">
        <f>IF(OR(ISBLANK(Recyclabilité[[#This Row],[Réponse 3]]),'Calculs'!J2002="0",_xlfn.XLOOKUP('Calculs'!J2002,'Réponses'!C:C,'Réponses'!F:F,"ERREUR VISIBILITE")=0),"",_xlfn.XLOOKUP(_xlfn.XLOOKUP('Calculs'!J2002,'Réponses'!C:C,'Réponses'!F:F,"ERREUR VISIBILITE"),Questions!A:A,Questions!B:B,"ERREUR QUESTION"))</f>
        <v/>
      </c>
      <c r="M2003" s="65" t="str">
        <f>IF(OR(ISBLANK(Recyclabilité[[#This Row],[Réponse 4]]),'Calculs'!M2002="0",_xlfn.XLOOKUP('Calculs'!M2002,'Réponses'!C:C,'Réponses'!F:F,"ERREUR VISIBILITE")=0),"",_xlfn.XLOOKUP(_xlfn.XLOOKUP('Calculs'!M2002,'Réponses'!C:C,'Réponses'!F:F,"ERREUR VISIBILITE"),Questions!A:A,Questions!B:B,"ERREUR QUESTION"))</f>
        <v/>
      </c>
    </row>
    <row r="2004" spans="4:13" ht="60" customHeight="1" x14ac:dyDescent="0.25">
      <c r="D2004" s="29" t="str">
        <f>IF(ISBLANK(Recyclabilité[[#This Row],[Code Valobat]]),"",IF(OR('Calculs'!A2003="08",MID(Recyclabilité[[#This Row],[Code Valobat]],4,4)="0804",MID(Recyclabilité[[#This Row],[Code Valobat]],4,4)="0709",MID(Recyclabilité[[#This Row],[Code Valobat]],1,7)="6121107"),"Non recyclable",_xlfn.XLOOKUP('Calculs'!Q2003,'Combinaisons'!A:A,'Combinaisons'!B:B,"Merci de répondre à toutes les questions")))</f>
        <v/>
      </c>
      <c r="E2004" s="65" t="str">
        <f>IF(ISBLANK(Recyclabilité[[#This Row],[Code Valobat]]),"",IF(OR('Calculs'!A2003="08",MID(Recyclabilité[[#This Row],[Code Valobat]],4,4)="0804",MID(Recyclabilité[[#This Row],[Code Valobat]],4,4)="0709",MID(Recyclabilité[[#This Row],[Code Valobat]],1,7)="6121107"),"",_xlfn.XLOOKUP('Calculs'!B2003,Questions!A:A,Questions!B:B,"ERREUR QUESTION")))</f>
        <v/>
      </c>
      <c r="G2004" s="65" t="str">
        <f>IF(OR(ISBLANK(Recyclabilité[[#This Row],[Réponse 1]]),'Calculs'!D2003="0",_xlfn.XLOOKUP('Calculs'!D2003,'Réponses'!C:C,'Réponses'!F:F,"ERREUR VISIBILITE")=0),"",_xlfn.XLOOKUP(_xlfn.XLOOKUP('Calculs'!D2003,'Réponses'!C:C,'Réponses'!F:F,"ERREUR VISIBILITE"),Questions!A:A,Questions!B:B,"ERREUR QUESTION"))</f>
        <v/>
      </c>
      <c r="I2004" s="65" t="str">
        <f>IF(OR(ISBLANK(Recyclabilité[[#This Row],[Réponse 2]]),'Calculs'!G2003="0",_xlfn.XLOOKUP('Calculs'!G2003,'Réponses'!C:C,'Réponses'!F:F,"ERREUR VISIBILITE")=0),"",_xlfn.XLOOKUP(_xlfn.XLOOKUP('Calculs'!G2003,'Réponses'!C:C,'Réponses'!F:F,"ERREUR VISIBILITE"),Questions!A:A,Questions!B:B,"ERREUR QUESTION"))</f>
        <v/>
      </c>
      <c r="K2004" s="65" t="str">
        <f>IF(OR(ISBLANK(Recyclabilité[[#This Row],[Réponse 3]]),'Calculs'!J2003="0",_xlfn.XLOOKUP('Calculs'!J2003,'Réponses'!C:C,'Réponses'!F:F,"ERREUR VISIBILITE")=0),"",_xlfn.XLOOKUP(_xlfn.XLOOKUP('Calculs'!J2003,'Réponses'!C:C,'Réponses'!F:F,"ERREUR VISIBILITE"),Questions!A:A,Questions!B:B,"ERREUR QUESTION"))</f>
        <v/>
      </c>
      <c r="M2004" s="65" t="str">
        <f>IF(OR(ISBLANK(Recyclabilité[[#This Row],[Réponse 4]]),'Calculs'!M2003="0",_xlfn.XLOOKUP('Calculs'!M2003,'Réponses'!C:C,'Réponses'!F:F,"ERREUR VISIBILITE")=0),"",_xlfn.XLOOKUP(_xlfn.XLOOKUP('Calculs'!M2003,'Réponses'!C:C,'Réponses'!F:F,"ERREUR VISIBILITE"),Questions!A:A,Questions!B:B,"ERREUR QUESTION"))</f>
        <v/>
      </c>
    </row>
    <row r="2005" spans="4:13" ht="60" customHeight="1" x14ac:dyDescent="0.25">
      <c r="D2005" s="29" t="str">
        <f>IF(ISBLANK(Recyclabilité[[#This Row],[Code Valobat]]),"",IF(OR('Calculs'!A2004="08",MID(Recyclabilité[[#This Row],[Code Valobat]],4,4)="0804",MID(Recyclabilité[[#This Row],[Code Valobat]],4,4)="0709",MID(Recyclabilité[[#This Row],[Code Valobat]],1,7)="6121107"),"Non recyclable",_xlfn.XLOOKUP('Calculs'!Q2004,'Combinaisons'!A:A,'Combinaisons'!B:B,"Merci de répondre à toutes les questions")))</f>
        <v/>
      </c>
      <c r="E2005" s="65" t="str">
        <f>IF(ISBLANK(Recyclabilité[[#This Row],[Code Valobat]]),"",IF(OR('Calculs'!A2004="08",MID(Recyclabilité[[#This Row],[Code Valobat]],4,4)="0804",MID(Recyclabilité[[#This Row],[Code Valobat]],4,4)="0709",MID(Recyclabilité[[#This Row],[Code Valobat]],1,7)="6121107"),"",_xlfn.XLOOKUP('Calculs'!B2004,Questions!A:A,Questions!B:B,"ERREUR QUESTION")))</f>
        <v/>
      </c>
      <c r="G2005" s="65" t="str">
        <f>IF(OR(ISBLANK(Recyclabilité[[#This Row],[Réponse 1]]),'Calculs'!D2004="0",_xlfn.XLOOKUP('Calculs'!D2004,'Réponses'!C:C,'Réponses'!F:F,"ERREUR VISIBILITE")=0),"",_xlfn.XLOOKUP(_xlfn.XLOOKUP('Calculs'!D2004,'Réponses'!C:C,'Réponses'!F:F,"ERREUR VISIBILITE"),Questions!A:A,Questions!B:B,"ERREUR QUESTION"))</f>
        <v/>
      </c>
      <c r="I2005" s="65" t="str">
        <f>IF(OR(ISBLANK(Recyclabilité[[#This Row],[Réponse 2]]),'Calculs'!G2004="0",_xlfn.XLOOKUP('Calculs'!G2004,'Réponses'!C:C,'Réponses'!F:F,"ERREUR VISIBILITE")=0),"",_xlfn.XLOOKUP(_xlfn.XLOOKUP('Calculs'!G2004,'Réponses'!C:C,'Réponses'!F:F,"ERREUR VISIBILITE"),Questions!A:A,Questions!B:B,"ERREUR QUESTION"))</f>
        <v/>
      </c>
      <c r="K2005" s="65" t="str">
        <f>IF(OR(ISBLANK(Recyclabilité[[#This Row],[Réponse 3]]),'Calculs'!J2004="0",_xlfn.XLOOKUP('Calculs'!J2004,'Réponses'!C:C,'Réponses'!F:F,"ERREUR VISIBILITE")=0),"",_xlfn.XLOOKUP(_xlfn.XLOOKUP('Calculs'!J2004,'Réponses'!C:C,'Réponses'!F:F,"ERREUR VISIBILITE"),Questions!A:A,Questions!B:B,"ERREUR QUESTION"))</f>
        <v/>
      </c>
      <c r="M2005" s="65" t="str">
        <f>IF(OR(ISBLANK(Recyclabilité[[#This Row],[Réponse 4]]),'Calculs'!M2004="0",_xlfn.XLOOKUP('Calculs'!M2004,'Réponses'!C:C,'Réponses'!F:F,"ERREUR VISIBILITE")=0),"",_xlfn.XLOOKUP(_xlfn.XLOOKUP('Calculs'!M2004,'Réponses'!C:C,'Réponses'!F:F,"ERREUR VISIBILITE"),Questions!A:A,Questions!B:B,"ERREUR QUESTION"))</f>
        <v/>
      </c>
    </row>
    <row r="2006" spans="4:13" ht="60" customHeight="1" x14ac:dyDescent="0.25">
      <c r="D2006" s="29" t="str">
        <f>IF(ISBLANK(Recyclabilité[[#This Row],[Code Valobat]]),"",IF(OR('Calculs'!A2005="08",MID(Recyclabilité[[#This Row],[Code Valobat]],4,4)="0804",MID(Recyclabilité[[#This Row],[Code Valobat]],4,4)="0709",MID(Recyclabilité[[#This Row],[Code Valobat]],1,7)="6121107"),"Non recyclable",_xlfn.XLOOKUP('Calculs'!Q2005,'Combinaisons'!A:A,'Combinaisons'!B:B,"Merci de répondre à toutes les questions")))</f>
        <v/>
      </c>
      <c r="E2006" s="65" t="str">
        <f>IF(ISBLANK(Recyclabilité[[#This Row],[Code Valobat]]),"",IF(OR('Calculs'!A2005="08",MID(Recyclabilité[[#This Row],[Code Valobat]],4,4)="0804",MID(Recyclabilité[[#This Row],[Code Valobat]],4,4)="0709",MID(Recyclabilité[[#This Row],[Code Valobat]],1,7)="6121107"),"",_xlfn.XLOOKUP('Calculs'!B2005,Questions!A:A,Questions!B:B,"ERREUR QUESTION")))</f>
        <v/>
      </c>
      <c r="G2006" s="65" t="str">
        <f>IF(OR(ISBLANK(Recyclabilité[[#This Row],[Réponse 1]]),'Calculs'!D2005="0",_xlfn.XLOOKUP('Calculs'!D2005,'Réponses'!C:C,'Réponses'!F:F,"ERREUR VISIBILITE")=0),"",_xlfn.XLOOKUP(_xlfn.XLOOKUP('Calculs'!D2005,'Réponses'!C:C,'Réponses'!F:F,"ERREUR VISIBILITE"),Questions!A:A,Questions!B:B,"ERREUR QUESTION"))</f>
        <v/>
      </c>
      <c r="I2006" s="65" t="str">
        <f>IF(OR(ISBLANK(Recyclabilité[[#This Row],[Réponse 2]]),'Calculs'!G2005="0",_xlfn.XLOOKUP('Calculs'!G2005,'Réponses'!C:C,'Réponses'!F:F,"ERREUR VISIBILITE")=0),"",_xlfn.XLOOKUP(_xlfn.XLOOKUP('Calculs'!G2005,'Réponses'!C:C,'Réponses'!F:F,"ERREUR VISIBILITE"),Questions!A:A,Questions!B:B,"ERREUR QUESTION"))</f>
        <v/>
      </c>
      <c r="K2006" s="65" t="str">
        <f>IF(OR(ISBLANK(Recyclabilité[[#This Row],[Réponse 3]]),'Calculs'!J2005="0",_xlfn.XLOOKUP('Calculs'!J2005,'Réponses'!C:C,'Réponses'!F:F,"ERREUR VISIBILITE")=0),"",_xlfn.XLOOKUP(_xlfn.XLOOKUP('Calculs'!J2005,'Réponses'!C:C,'Réponses'!F:F,"ERREUR VISIBILITE"),Questions!A:A,Questions!B:B,"ERREUR QUESTION"))</f>
        <v/>
      </c>
      <c r="M2006" s="65" t="str">
        <f>IF(OR(ISBLANK(Recyclabilité[[#This Row],[Réponse 4]]),'Calculs'!M2005="0",_xlfn.XLOOKUP('Calculs'!M2005,'Réponses'!C:C,'Réponses'!F:F,"ERREUR VISIBILITE")=0),"",_xlfn.XLOOKUP(_xlfn.XLOOKUP('Calculs'!M2005,'Réponses'!C:C,'Réponses'!F:F,"ERREUR VISIBILITE"),Questions!A:A,Questions!B:B,"ERREUR QUESTION"))</f>
        <v/>
      </c>
    </row>
    <row r="2007" spans="4:13" ht="60" customHeight="1" x14ac:dyDescent="0.25">
      <c r="D2007" s="29" t="str">
        <f>IF(ISBLANK(Recyclabilité[[#This Row],[Code Valobat]]),"",IF(OR('Calculs'!A2006="08",MID(Recyclabilité[[#This Row],[Code Valobat]],4,4)="0804",MID(Recyclabilité[[#This Row],[Code Valobat]],4,4)="0709",MID(Recyclabilité[[#This Row],[Code Valobat]],1,7)="6121107"),"Non recyclable",_xlfn.XLOOKUP('Calculs'!Q2006,'Combinaisons'!A:A,'Combinaisons'!B:B,"Merci de répondre à toutes les questions")))</f>
        <v/>
      </c>
      <c r="E2007" s="65" t="str">
        <f>IF(ISBLANK(Recyclabilité[[#This Row],[Code Valobat]]),"",IF(OR('Calculs'!A2006="08",MID(Recyclabilité[[#This Row],[Code Valobat]],4,4)="0804",MID(Recyclabilité[[#This Row],[Code Valobat]],4,4)="0709",MID(Recyclabilité[[#This Row],[Code Valobat]],1,7)="6121107"),"",_xlfn.XLOOKUP('Calculs'!B2006,Questions!A:A,Questions!B:B,"ERREUR QUESTION")))</f>
        <v/>
      </c>
      <c r="G2007" s="65" t="str">
        <f>IF(OR(ISBLANK(Recyclabilité[[#This Row],[Réponse 1]]),'Calculs'!D2006="0",_xlfn.XLOOKUP('Calculs'!D2006,'Réponses'!C:C,'Réponses'!F:F,"ERREUR VISIBILITE")=0),"",_xlfn.XLOOKUP(_xlfn.XLOOKUP('Calculs'!D2006,'Réponses'!C:C,'Réponses'!F:F,"ERREUR VISIBILITE"),Questions!A:A,Questions!B:B,"ERREUR QUESTION"))</f>
        <v/>
      </c>
      <c r="I2007" s="65" t="str">
        <f>IF(OR(ISBLANK(Recyclabilité[[#This Row],[Réponse 2]]),'Calculs'!G2006="0",_xlfn.XLOOKUP('Calculs'!G2006,'Réponses'!C:C,'Réponses'!F:F,"ERREUR VISIBILITE")=0),"",_xlfn.XLOOKUP(_xlfn.XLOOKUP('Calculs'!G2006,'Réponses'!C:C,'Réponses'!F:F,"ERREUR VISIBILITE"),Questions!A:A,Questions!B:B,"ERREUR QUESTION"))</f>
        <v/>
      </c>
      <c r="K2007" s="65" t="str">
        <f>IF(OR(ISBLANK(Recyclabilité[[#This Row],[Réponse 3]]),'Calculs'!J2006="0",_xlfn.XLOOKUP('Calculs'!J2006,'Réponses'!C:C,'Réponses'!F:F,"ERREUR VISIBILITE")=0),"",_xlfn.XLOOKUP(_xlfn.XLOOKUP('Calculs'!J2006,'Réponses'!C:C,'Réponses'!F:F,"ERREUR VISIBILITE"),Questions!A:A,Questions!B:B,"ERREUR QUESTION"))</f>
        <v/>
      </c>
      <c r="M2007" s="65" t="str">
        <f>IF(OR(ISBLANK(Recyclabilité[[#This Row],[Réponse 4]]),'Calculs'!M2006="0",_xlfn.XLOOKUP('Calculs'!M2006,'Réponses'!C:C,'Réponses'!F:F,"ERREUR VISIBILITE")=0),"",_xlfn.XLOOKUP(_xlfn.XLOOKUP('Calculs'!M2006,'Réponses'!C:C,'Réponses'!F:F,"ERREUR VISIBILITE"),Questions!A:A,Questions!B:B,"ERREUR QUESTION"))</f>
        <v/>
      </c>
    </row>
    <row r="2008" spans="4:13" ht="60" customHeight="1" x14ac:dyDescent="0.25">
      <c r="D2008" s="29" t="str">
        <f>IF(ISBLANK(Recyclabilité[[#This Row],[Code Valobat]]),"",IF(OR('Calculs'!A2007="08",MID(Recyclabilité[[#This Row],[Code Valobat]],4,4)="0804",MID(Recyclabilité[[#This Row],[Code Valobat]],4,4)="0709",MID(Recyclabilité[[#This Row],[Code Valobat]],1,7)="6121107"),"Non recyclable",_xlfn.XLOOKUP('Calculs'!Q2007,'Combinaisons'!A:A,'Combinaisons'!B:B,"Merci de répondre à toutes les questions")))</f>
        <v/>
      </c>
      <c r="E2008" s="65" t="str">
        <f>IF(ISBLANK(Recyclabilité[[#This Row],[Code Valobat]]),"",IF(OR('Calculs'!A2007="08",MID(Recyclabilité[[#This Row],[Code Valobat]],4,4)="0804",MID(Recyclabilité[[#This Row],[Code Valobat]],4,4)="0709",MID(Recyclabilité[[#This Row],[Code Valobat]],1,7)="6121107"),"",_xlfn.XLOOKUP('Calculs'!B2007,Questions!A:A,Questions!B:B,"ERREUR QUESTION")))</f>
        <v/>
      </c>
      <c r="G2008" s="65" t="str">
        <f>IF(OR(ISBLANK(Recyclabilité[[#This Row],[Réponse 1]]),'Calculs'!D2007="0",_xlfn.XLOOKUP('Calculs'!D2007,'Réponses'!C:C,'Réponses'!F:F,"ERREUR VISIBILITE")=0),"",_xlfn.XLOOKUP(_xlfn.XLOOKUP('Calculs'!D2007,'Réponses'!C:C,'Réponses'!F:F,"ERREUR VISIBILITE"),Questions!A:A,Questions!B:B,"ERREUR QUESTION"))</f>
        <v/>
      </c>
      <c r="I2008" s="65" t="str">
        <f>IF(OR(ISBLANK(Recyclabilité[[#This Row],[Réponse 2]]),'Calculs'!G2007="0",_xlfn.XLOOKUP('Calculs'!G2007,'Réponses'!C:C,'Réponses'!F:F,"ERREUR VISIBILITE")=0),"",_xlfn.XLOOKUP(_xlfn.XLOOKUP('Calculs'!G2007,'Réponses'!C:C,'Réponses'!F:F,"ERREUR VISIBILITE"),Questions!A:A,Questions!B:B,"ERREUR QUESTION"))</f>
        <v/>
      </c>
      <c r="K2008" s="65" t="str">
        <f>IF(OR(ISBLANK(Recyclabilité[[#This Row],[Réponse 3]]),'Calculs'!J2007="0",_xlfn.XLOOKUP('Calculs'!J2007,'Réponses'!C:C,'Réponses'!F:F,"ERREUR VISIBILITE")=0),"",_xlfn.XLOOKUP(_xlfn.XLOOKUP('Calculs'!J2007,'Réponses'!C:C,'Réponses'!F:F,"ERREUR VISIBILITE"),Questions!A:A,Questions!B:B,"ERREUR QUESTION"))</f>
        <v/>
      </c>
      <c r="M2008" s="65" t="str">
        <f>IF(OR(ISBLANK(Recyclabilité[[#This Row],[Réponse 4]]),'Calculs'!M2007="0",_xlfn.XLOOKUP('Calculs'!M2007,'Réponses'!C:C,'Réponses'!F:F,"ERREUR VISIBILITE")=0),"",_xlfn.XLOOKUP(_xlfn.XLOOKUP('Calculs'!M2007,'Réponses'!C:C,'Réponses'!F:F,"ERREUR VISIBILITE"),Questions!A:A,Questions!B:B,"ERREUR QUESTION"))</f>
        <v/>
      </c>
    </row>
    <row r="2009" spans="4:13" ht="60" customHeight="1" x14ac:dyDescent="0.25">
      <c r="D2009" s="29" t="str">
        <f>IF(ISBLANK(Recyclabilité[[#This Row],[Code Valobat]]),"",IF(OR('Calculs'!A2008="08",MID(Recyclabilité[[#This Row],[Code Valobat]],4,4)="0804",MID(Recyclabilité[[#This Row],[Code Valobat]],4,4)="0709",MID(Recyclabilité[[#This Row],[Code Valobat]],1,7)="6121107"),"Non recyclable",_xlfn.XLOOKUP('Calculs'!Q2008,'Combinaisons'!A:A,'Combinaisons'!B:B,"Merci de répondre à toutes les questions")))</f>
        <v/>
      </c>
      <c r="E2009" s="65" t="str">
        <f>IF(ISBLANK(Recyclabilité[[#This Row],[Code Valobat]]),"",IF(OR('Calculs'!A2008="08",MID(Recyclabilité[[#This Row],[Code Valobat]],4,4)="0804",MID(Recyclabilité[[#This Row],[Code Valobat]],4,4)="0709",MID(Recyclabilité[[#This Row],[Code Valobat]],1,7)="6121107"),"",_xlfn.XLOOKUP('Calculs'!B2008,Questions!A:A,Questions!B:B,"ERREUR QUESTION")))</f>
        <v/>
      </c>
      <c r="G2009" s="65" t="str">
        <f>IF(OR(ISBLANK(Recyclabilité[[#This Row],[Réponse 1]]),'Calculs'!D2008="0",_xlfn.XLOOKUP('Calculs'!D2008,'Réponses'!C:C,'Réponses'!F:F,"ERREUR VISIBILITE")=0),"",_xlfn.XLOOKUP(_xlfn.XLOOKUP('Calculs'!D2008,'Réponses'!C:C,'Réponses'!F:F,"ERREUR VISIBILITE"),Questions!A:A,Questions!B:B,"ERREUR QUESTION"))</f>
        <v/>
      </c>
      <c r="I2009" s="65" t="str">
        <f>IF(OR(ISBLANK(Recyclabilité[[#This Row],[Réponse 2]]),'Calculs'!G2008="0",_xlfn.XLOOKUP('Calculs'!G2008,'Réponses'!C:C,'Réponses'!F:F,"ERREUR VISIBILITE")=0),"",_xlfn.XLOOKUP(_xlfn.XLOOKUP('Calculs'!G2008,'Réponses'!C:C,'Réponses'!F:F,"ERREUR VISIBILITE"),Questions!A:A,Questions!B:B,"ERREUR QUESTION"))</f>
        <v/>
      </c>
      <c r="K2009" s="65" t="str">
        <f>IF(OR(ISBLANK(Recyclabilité[[#This Row],[Réponse 3]]),'Calculs'!J2008="0",_xlfn.XLOOKUP('Calculs'!J2008,'Réponses'!C:C,'Réponses'!F:F,"ERREUR VISIBILITE")=0),"",_xlfn.XLOOKUP(_xlfn.XLOOKUP('Calculs'!J2008,'Réponses'!C:C,'Réponses'!F:F,"ERREUR VISIBILITE"),Questions!A:A,Questions!B:B,"ERREUR QUESTION"))</f>
        <v/>
      </c>
      <c r="M2009" s="65" t="str">
        <f>IF(OR(ISBLANK(Recyclabilité[[#This Row],[Réponse 4]]),'Calculs'!M2008="0",_xlfn.XLOOKUP('Calculs'!M2008,'Réponses'!C:C,'Réponses'!F:F,"ERREUR VISIBILITE")=0),"",_xlfn.XLOOKUP(_xlfn.XLOOKUP('Calculs'!M2008,'Réponses'!C:C,'Réponses'!F:F,"ERREUR VISIBILITE"),Questions!A:A,Questions!B:B,"ERREUR QUESTION"))</f>
        <v/>
      </c>
    </row>
    <row r="2010" spans="4:13" ht="60" customHeight="1" x14ac:dyDescent="0.25">
      <c r="D2010" s="29" t="str">
        <f>IF(ISBLANK(Recyclabilité[[#This Row],[Code Valobat]]),"",IF(OR('Calculs'!A2009="08",MID(Recyclabilité[[#This Row],[Code Valobat]],4,4)="0804",MID(Recyclabilité[[#This Row],[Code Valobat]],4,4)="0709",MID(Recyclabilité[[#This Row],[Code Valobat]],1,7)="6121107"),"Non recyclable",_xlfn.XLOOKUP('Calculs'!Q2009,'Combinaisons'!A:A,'Combinaisons'!B:B,"Merci de répondre à toutes les questions")))</f>
        <v/>
      </c>
      <c r="E2010" s="65" t="str">
        <f>IF(ISBLANK(Recyclabilité[[#This Row],[Code Valobat]]),"",IF(OR('Calculs'!A2009="08",MID(Recyclabilité[[#This Row],[Code Valobat]],4,4)="0804",MID(Recyclabilité[[#This Row],[Code Valobat]],4,4)="0709",MID(Recyclabilité[[#This Row],[Code Valobat]],1,7)="6121107"),"",_xlfn.XLOOKUP('Calculs'!B2009,Questions!A:A,Questions!B:B,"ERREUR QUESTION")))</f>
        <v/>
      </c>
      <c r="G2010" s="65" t="str">
        <f>IF(OR(ISBLANK(Recyclabilité[[#This Row],[Réponse 1]]),'Calculs'!D2009="0",_xlfn.XLOOKUP('Calculs'!D2009,'Réponses'!C:C,'Réponses'!F:F,"ERREUR VISIBILITE")=0),"",_xlfn.XLOOKUP(_xlfn.XLOOKUP('Calculs'!D2009,'Réponses'!C:C,'Réponses'!F:F,"ERREUR VISIBILITE"),Questions!A:A,Questions!B:B,"ERREUR QUESTION"))</f>
        <v/>
      </c>
      <c r="I2010" s="65" t="str">
        <f>IF(OR(ISBLANK(Recyclabilité[[#This Row],[Réponse 2]]),'Calculs'!G2009="0",_xlfn.XLOOKUP('Calculs'!G2009,'Réponses'!C:C,'Réponses'!F:F,"ERREUR VISIBILITE")=0),"",_xlfn.XLOOKUP(_xlfn.XLOOKUP('Calculs'!G2009,'Réponses'!C:C,'Réponses'!F:F,"ERREUR VISIBILITE"),Questions!A:A,Questions!B:B,"ERREUR QUESTION"))</f>
        <v/>
      </c>
      <c r="K2010" s="65" t="str">
        <f>IF(OR(ISBLANK(Recyclabilité[[#This Row],[Réponse 3]]),'Calculs'!J2009="0",_xlfn.XLOOKUP('Calculs'!J2009,'Réponses'!C:C,'Réponses'!F:F,"ERREUR VISIBILITE")=0),"",_xlfn.XLOOKUP(_xlfn.XLOOKUP('Calculs'!J2009,'Réponses'!C:C,'Réponses'!F:F,"ERREUR VISIBILITE"),Questions!A:A,Questions!B:B,"ERREUR QUESTION"))</f>
        <v/>
      </c>
      <c r="M2010" s="65" t="str">
        <f>IF(OR(ISBLANK(Recyclabilité[[#This Row],[Réponse 4]]),'Calculs'!M2009="0",_xlfn.XLOOKUP('Calculs'!M2009,'Réponses'!C:C,'Réponses'!F:F,"ERREUR VISIBILITE")=0),"",_xlfn.XLOOKUP(_xlfn.XLOOKUP('Calculs'!M2009,'Réponses'!C:C,'Réponses'!F:F,"ERREUR VISIBILITE"),Questions!A:A,Questions!B:B,"ERREUR QUESTION"))</f>
        <v/>
      </c>
    </row>
    <row r="2011" spans="4:13" ht="60" customHeight="1" x14ac:dyDescent="0.25">
      <c r="D2011" s="29" t="str">
        <f>IF(ISBLANK(Recyclabilité[[#This Row],[Code Valobat]]),"",IF(OR('Calculs'!A2010="08",MID(Recyclabilité[[#This Row],[Code Valobat]],4,4)="0804",MID(Recyclabilité[[#This Row],[Code Valobat]],4,4)="0709",MID(Recyclabilité[[#This Row],[Code Valobat]],1,7)="6121107"),"Non recyclable",_xlfn.XLOOKUP('Calculs'!Q2010,'Combinaisons'!A:A,'Combinaisons'!B:B,"Merci de répondre à toutes les questions")))</f>
        <v/>
      </c>
      <c r="E2011" s="65" t="str">
        <f>IF(ISBLANK(Recyclabilité[[#This Row],[Code Valobat]]),"",IF(OR('Calculs'!A2010="08",MID(Recyclabilité[[#This Row],[Code Valobat]],4,4)="0804",MID(Recyclabilité[[#This Row],[Code Valobat]],4,4)="0709",MID(Recyclabilité[[#This Row],[Code Valobat]],1,7)="6121107"),"",_xlfn.XLOOKUP('Calculs'!B2010,Questions!A:A,Questions!B:B,"ERREUR QUESTION")))</f>
        <v/>
      </c>
      <c r="G2011" s="65" t="str">
        <f>IF(OR(ISBLANK(Recyclabilité[[#This Row],[Réponse 1]]),'Calculs'!D2010="0",_xlfn.XLOOKUP('Calculs'!D2010,'Réponses'!C:C,'Réponses'!F:F,"ERREUR VISIBILITE")=0),"",_xlfn.XLOOKUP(_xlfn.XLOOKUP('Calculs'!D2010,'Réponses'!C:C,'Réponses'!F:F,"ERREUR VISIBILITE"),Questions!A:A,Questions!B:B,"ERREUR QUESTION"))</f>
        <v/>
      </c>
      <c r="I2011" s="65" t="str">
        <f>IF(OR(ISBLANK(Recyclabilité[[#This Row],[Réponse 2]]),'Calculs'!G2010="0",_xlfn.XLOOKUP('Calculs'!G2010,'Réponses'!C:C,'Réponses'!F:F,"ERREUR VISIBILITE")=0),"",_xlfn.XLOOKUP(_xlfn.XLOOKUP('Calculs'!G2010,'Réponses'!C:C,'Réponses'!F:F,"ERREUR VISIBILITE"),Questions!A:A,Questions!B:B,"ERREUR QUESTION"))</f>
        <v/>
      </c>
      <c r="K2011" s="65" t="str">
        <f>IF(OR(ISBLANK(Recyclabilité[[#This Row],[Réponse 3]]),'Calculs'!J2010="0",_xlfn.XLOOKUP('Calculs'!J2010,'Réponses'!C:C,'Réponses'!F:F,"ERREUR VISIBILITE")=0),"",_xlfn.XLOOKUP(_xlfn.XLOOKUP('Calculs'!J2010,'Réponses'!C:C,'Réponses'!F:F,"ERREUR VISIBILITE"),Questions!A:A,Questions!B:B,"ERREUR QUESTION"))</f>
        <v/>
      </c>
      <c r="M2011" s="65" t="str">
        <f>IF(OR(ISBLANK(Recyclabilité[[#This Row],[Réponse 4]]),'Calculs'!M2010="0",_xlfn.XLOOKUP('Calculs'!M2010,'Réponses'!C:C,'Réponses'!F:F,"ERREUR VISIBILITE")=0),"",_xlfn.XLOOKUP(_xlfn.XLOOKUP('Calculs'!M2010,'Réponses'!C:C,'Réponses'!F:F,"ERREUR VISIBILITE"),Questions!A:A,Questions!B:B,"ERREUR QUESTION"))</f>
        <v/>
      </c>
    </row>
    <row r="2012" spans="4:13" ht="60" customHeight="1" x14ac:dyDescent="0.25">
      <c r="D2012" s="29" t="str">
        <f>IF(ISBLANK(Recyclabilité[[#This Row],[Code Valobat]]),"",IF(OR('Calculs'!A2011="08",MID(Recyclabilité[[#This Row],[Code Valobat]],4,4)="0804",MID(Recyclabilité[[#This Row],[Code Valobat]],4,4)="0709",MID(Recyclabilité[[#This Row],[Code Valobat]],1,7)="6121107"),"Non recyclable",_xlfn.XLOOKUP('Calculs'!Q2011,'Combinaisons'!A:A,'Combinaisons'!B:B,"Merci de répondre à toutes les questions")))</f>
        <v/>
      </c>
      <c r="E2012" s="65" t="str">
        <f>IF(ISBLANK(Recyclabilité[[#This Row],[Code Valobat]]),"",IF(OR('Calculs'!A2011="08",MID(Recyclabilité[[#This Row],[Code Valobat]],4,4)="0804",MID(Recyclabilité[[#This Row],[Code Valobat]],4,4)="0709",MID(Recyclabilité[[#This Row],[Code Valobat]],1,7)="6121107"),"",_xlfn.XLOOKUP('Calculs'!B2011,Questions!A:A,Questions!B:B,"ERREUR QUESTION")))</f>
        <v/>
      </c>
      <c r="G2012" s="65" t="str">
        <f>IF(OR(ISBLANK(Recyclabilité[[#This Row],[Réponse 1]]),'Calculs'!D2011="0",_xlfn.XLOOKUP('Calculs'!D2011,'Réponses'!C:C,'Réponses'!F:F,"ERREUR VISIBILITE")=0),"",_xlfn.XLOOKUP(_xlfn.XLOOKUP('Calculs'!D2011,'Réponses'!C:C,'Réponses'!F:F,"ERREUR VISIBILITE"),Questions!A:A,Questions!B:B,"ERREUR QUESTION"))</f>
        <v/>
      </c>
      <c r="I2012" s="65" t="str">
        <f>IF(OR(ISBLANK(Recyclabilité[[#This Row],[Réponse 2]]),'Calculs'!G2011="0",_xlfn.XLOOKUP('Calculs'!G2011,'Réponses'!C:C,'Réponses'!F:F,"ERREUR VISIBILITE")=0),"",_xlfn.XLOOKUP(_xlfn.XLOOKUP('Calculs'!G2011,'Réponses'!C:C,'Réponses'!F:F,"ERREUR VISIBILITE"),Questions!A:A,Questions!B:B,"ERREUR QUESTION"))</f>
        <v/>
      </c>
      <c r="K2012" s="65" t="str">
        <f>IF(OR(ISBLANK(Recyclabilité[[#This Row],[Réponse 3]]),'Calculs'!J2011="0",_xlfn.XLOOKUP('Calculs'!J2011,'Réponses'!C:C,'Réponses'!F:F,"ERREUR VISIBILITE")=0),"",_xlfn.XLOOKUP(_xlfn.XLOOKUP('Calculs'!J2011,'Réponses'!C:C,'Réponses'!F:F,"ERREUR VISIBILITE"),Questions!A:A,Questions!B:B,"ERREUR QUESTION"))</f>
        <v/>
      </c>
      <c r="M2012" s="65" t="str">
        <f>IF(OR(ISBLANK(Recyclabilité[[#This Row],[Réponse 4]]),'Calculs'!M2011="0",_xlfn.XLOOKUP('Calculs'!M2011,'Réponses'!C:C,'Réponses'!F:F,"ERREUR VISIBILITE")=0),"",_xlfn.XLOOKUP(_xlfn.XLOOKUP('Calculs'!M2011,'Réponses'!C:C,'Réponses'!F:F,"ERREUR VISIBILITE"),Questions!A:A,Questions!B:B,"ERREUR QUESTION"))</f>
        <v/>
      </c>
    </row>
    <row r="2013" spans="4:13" ht="60" customHeight="1" x14ac:dyDescent="0.25">
      <c r="D2013" s="29" t="str">
        <f>IF(ISBLANK(Recyclabilité[[#This Row],[Code Valobat]]),"",IF(OR('Calculs'!A2012="08",MID(Recyclabilité[[#This Row],[Code Valobat]],4,4)="0804",MID(Recyclabilité[[#This Row],[Code Valobat]],4,4)="0709",MID(Recyclabilité[[#This Row],[Code Valobat]],1,7)="6121107"),"Non recyclable",_xlfn.XLOOKUP('Calculs'!Q2012,'Combinaisons'!A:A,'Combinaisons'!B:B,"Merci de répondre à toutes les questions")))</f>
        <v/>
      </c>
      <c r="E2013" s="65" t="str">
        <f>IF(ISBLANK(Recyclabilité[[#This Row],[Code Valobat]]),"",IF(OR('Calculs'!A2012="08",MID(Recyclabilité[[#This Row],[Code Valobat]],4,4)="0804",MID(Recyclabilité[[#This Row],[Code Valobat]],4,4)="0709",MID(Recyclabilité[[#This Row],[Code Valobat]],1,7)="6121107"),"",_xlfn.XLOOKUP('Calculs'!B2012,Questions!A:A,Questions!B:B,"ERREUR QUESTION")))</f>
        <v/>
      </c>
      <c r="G2013" s="65" t="str">
        <f>IF(OR(ISBLANK(Recyclabilité[[#This Row],[Réponse 1]]),'Calculs'!D2012="0",_xlfn.XLOOKUP('Calculs'!D2012,'Réponses'!C:C,'Réponses'!F:F,"ERREUR VISIBILITE")=0),"",_xlfn.XLOOKUP(_xlfn.XLOOKUP('Calculs'!D2012,'Réponses'!C:C,'Réponses'!F:F,"ERREUR VISIBILITE"),Questions!A:A,Questions!B:B,"ERREUR QUESTION"))</f>
        <v/>
      </c>
      <c r="I2013" s="65" t="str">
        <f>IF(OR(ISBLANK(Recyclabilité[[#This Row],[Réponse 2]]),'Calculs'!G2012="0",_xlfn.XLOOKUP('Calculs'!G2012,'Réponses'!C:C,'Réponses'!F:F,"ERREUR VISIBILITE")=0),"",_xlfn.XLOOKUP(_xlfn.XLOOKUP('Calculs'!G2012,'Réponses'!C:C,'Réponses'!F:F,"ERREUR VISIBILITE"),Questions!A:A,Questions!B:B,"ERREUR QUESTION"))</f>
        <v/>
      </c>
      <c r="K2013" s="65" t="str">
        <f>IF(OR(ISBLANK(Recyclabilité[[#This Row],[Réponse 3]]),'Calculs'!J2012="0",_xlfn.XLOOKUP('Calculs'!J2012,'Réponses'!C:C,'Réponses'!F:F,"ERREUR VISIBILITE")=0),"",_xlfn.XLOOKUP(_xlfn.XLOOKUP('Calculs'!J2012,'Réponses'!C:C,'Réponses'!F:F,"ERREUR VISIBILITE"),Questions!A:A,Questions!B:B,"ERREUR QUESTION"))</f>
        <v/>
      </c>
      <c r="M2013" s="65" t="str">
        <f>IF(OR(ISBLANK(Recyclabilité[[#This Row],[Réponse 4]]),'Calculs'!M2012="0",_xlfn.XLOOKUP('Calculs'!M2012,'Réponses'!C:C,'Réponses'!F:F,"ERREUR VISIBILITE")=0),"",_xlfn.XLOOKUP(_xlfn.XLOOKUP('Calculs'!M2012,'Réponses'!C:C,'Réponses'!F:F,"ERREUR VISIBILITE"),Questions!A:A,Questions!B:B,"ERREUR QUESTION"))</f>
        <v/>
      </c>
    </row>
    <row r="2014" spans="4:13" ht="60" customHeight="1" x14ac:dyDescent="0.25">
      <c r="D2014" s="29" t="str">
        <f>IF(ISBLANK(Recyclabilité[[#This Row],[Code Valobat]]),"",IF(OR('Calculs'!A2013="08",MID(Recyclabilité[[#This Row],[Code Valobat]],4,4)="0804",MID(Recyclabilité[[#This Row],[Code Valobat]],4,4)="0709",MID(Recyclabilité[[#This Row],[Code Valobat]],1,7)="6121107"),"Non recyclable",_xlfn.XLOOKUP('Calculs'!Q2013,'Combinaisons'!A:A,'Combinaisons'!B:B,"Merci de répondre à toutes les questions")))</f>
        <v/>
      </c>
      <c r="E2014" s="65" t="str">
        <f>IF(ISBLANK(Recyclabilité[[#This Row],[Code Valobat]]),"",IF(OR('Calculs'!A2013="08",MID(Recyclabilité[[#This Row],[Code Valobat]],4,4)="0804",MID(Recyclabilité[[#This Row],[Code Valobat]],4,4)="0709",MID(Recyclabilité[[#This Row],[Code Valobat]],1,7)="6121107"),"",_xlfn.XLOOKUP('Calculs'!B2013,Questions!A:A,Questions!B:B,"ERREUR QUESTION")))</f>
        <v/>
      </c>
      <c r="G2014" s="65" t="str">
        <f>IF(OR(ISBLANK(Recyclabilité[[#This Row],[Réponse 1]]),'Calculs'!D2013="0",_xlfn.XLOOKUP('Calculs'!D2013,'Réponses'!C:C,'Réponses'!F:F,"ERREUR VISIBILITE")=0),"",_xlfn.XLOOKUP(_xlfn.XLOOKUP('Calculs'!D2013,'Réponses'!C:C,'Réponses'!F:F,"ERREUR VISIBILITE"),Questions!A:A,Questions!B:B,"ERREUR QUESTION"))</f>
        <v/>
      </c>
      <c r="I2014" s="65" t="str">
        <f>IF(OR(ISBLANK(Recyclabilité[[#This Row],[Réponse 2]]),'Calculs'!G2013="0",_xlfn.XLOOKUP('Calculs'!G2013,'Réponses'!C:C,'Réponses'!F:F,"ERREUR VISIBILITE")=0),"",_xlfn.XLOOKUP(_xlfn.XLOOKUP('Calculs'!G2013,'Réponses'!C:C,'Réponses'!F:F,"ERREUR VISIBILITE"),Questions!A:A,Questions!B:B,"ERREUR QUESTION"))</f>
        <v/>
      </c>
      <c r="K2014" s="65" t="str">
        <f>IF(OR(ISBLANK(Recyclabilité[[#This Row],[Réponse 3]]),'Calculs'!J2013="0",_xlfn.XLOOKUP('Calculs'!J2013,'Réponses'!C:C,'Réponses'!F:F,"ERREUR VISIBILITE")=0),"",_xlfn.XLOOKUP(_xlfn.XLOOKUP('Calculs'!J2013,'Réponses'!C:C,'Réponses'!F:F,"ERREUR VISIBILITE"),Questions!A:A,Questions!B:B,"ERREUR QUESTION"))</f>
        <v/>
      </c>
      <c r="M2014" s="65" t="str">
        <f>IF(OR(ISBLANK(Recyclabilité[[#This Row],[Réponse 4]]),'Calculs'!M2013="0",_xlfn.XLOOKUP('Calculs'!M2013,'Réponses'!C:C,'Réponses'!F:F,"ERREUR VISIBILITE")=0),"",_xlfn.XLOOKUP(_xlfn.XLOOKUP('Calculs'!M2013,'Réponses'!C:C,'Réponses'!F:F,"ERREUR VISIBILITE"),Questions!A:A,Questions!B:B,"ERREUR QUESTION"))</f>
        <v/>
      </c>
    </row>
    <row r="2015" spans="4:13" ht="60" customHeight="1" x14ac:dyDescent="0.25">
      <c r="D2015" s="29" t="str">
        <f>IF(ISBLANK(Recyclabilité[[#This Row],[Code Valobat]]),"",IF(OR('Calculs'!A2014="08",MID(Recyclabilité[[#This Row],[Code Valobat]],4,4)="0804",MID(Recyclabilité[[#This Row],[Code Valobat]],4,4)="0709",MID(Recyclabilité[[#This Row],[Code Valobat]],1,7)="6121107"),"Non recyclable",_xlfn.XLOOKUP('Calculs'!Q2014,'Combinaisons'!A:A,'Combinaisons'!B:B,"Merci de répondre à toutes les questions")))</f>
        <v/>
      </c>
      <c r="E2015" s="65" t="str">
        <f>IF(ISBLANK(Recyclabilité[[#This Row],[Code Valobat]]),"",IF(OR('Calculs'!A2014="08",MID(Recyclabilité[[#This Row],[Code Valobat]],4,4)="0804",MID(Recyclabilité[[#This Row],[Code Valobat]],4,4)="0709",MID(Recyclabilité[[#This Row],[Code Valobat]],1,7)="6121107"),"",_xlfn.XLOOKUP('Calculs'!B2014,Questions!A:A,Questions!B:B,"ERREUR QUESTION")))</f>
        <v/>
      </c>
      <c r="G2015" s="65" t="str">
        <f>IF(OR(ISBLANK(Recyclabilité[[#This Row],[Réponse 1]]),'Calculs'!D2014="0",_xlfn.XLOOKUP('Calculs'!D2014,'Réponses'!C:C,'Réponses'!F:F,"ERREUR VISIBILITE")=0),"",_xlfn.XLOOKUP(_xlfn.XLOOKUP('Calculs'!D2014,'Réponses'!C:C,'Réponses'!F:F,"ERREUR VISIBILITE"),Questions!A:A,Questions!B:B,"ERREUR QUESTION"))</f>
        <v/>
      </c>
      <c r="I2015" s="65" t="str">
        <f>IF(OR(ISBLANK(Recyclabilité[[#This Row],[Réponse 2]]),'Calculs'!G2014="0",_xlfn.XLOOKUP('Calculs'!G2014,'Réponses'!C:C,'Réponses'!F:F,"ERREUR VISIBILITE")=0),"",_xlfn.XLOOKUP(_xlfn.XLOOKUP('Calculs'!G2014,'Réponses'!C:C,'Réponses'!F:F,"ERREUR VISIBILITE"),Questions!A:A,Questions!B:B,"ERREUR QUESTION"))</f>
        <v/>
      </c>
      <c r="K2015" s="65" t="str">
        <f>IF(OR(ISBLANK(Recyclabilité[[#This Row],[Réponse 3]]),'Calculs'!J2014="0",_xlfn.XLOOKUP('Calculs'!J2014,'Réponses'!C:C,'Réponses'!F:F,"ERREUR VISIBILITE")=0),"",_xlfn.XLOOKUP(_xlfn.XLOOKUP('Calculs'!J2014,'Réponses'!C:C,'Réponses'!F:F,"ERREUR VISIBILITE"),Questions!A:A,Questions!B:B,"ERREUR QUESTION"))</f>
        <v/>
      </c>
      <c r="M2015" s="65" t="str">
        <f>IF(OR(ISBLANK(Recyclabilité[[#This Row],[Réponse 4]]),'Calculs'!M2014="0",_xlfn.XLOOKUP('Calculs'!M2014,'Réponses'!C:C,'Réponses'!F:F,"ERREUR VISIBILITE")=0),"",_xlfn.XLOOKUP(_xlfn.XLOOKUP('Calculs'!M2014,'Réponses'!C:C,'Réponses'!F:F,"ERREUR VISIBILITE"),Questions!A:A,Questions!B:B,"ERREUR QUESTION"))</f>
        <v/>
      </c>
    </row>
    <row r="2016" spans="4:13" ht="60" customHeight="1" x14ac:dyDescent="0.25">
      <c r="D2016" s="29" t="str">
        <f>IF(ISBLANK(Recyclabilité[[#This Row],[Code Valobat]]),"",IF(OR('Calculs'!A2015="08",MID(Recyclabilité[[#This Row],[Code Valobat]],4,4)="0804",MID(Recyclabilité[[#This Row],[Code Valobat]],4,4)="0709",MID(Recyclabilité[[#This Row],[Code Valobat]],1,7)="6121107"),"Non recyclable",_xlfn.XLOOKUP('Calculs'!Q2015,'Combinaisons'!A:A,'Combinaisons'!B:B,"Merci de répondre à toutes les questions")))</f>
        <v/>
      </c>
      <c r="E2016" s="65" t="str">
        <f>IF(ISBLANK(Recyclabilité[[#This Row],[Code Valobat]]),"",IF(OR('Calculs'!A2015="08",MID(Recyclabilité[[#This Row],[Code Valobat]],4,4)="0804",MID(Recyclabilité[[#This Row],[Code Valobat]],4,4)="0709",MID(Recyclabilité[[#This Row],[Code Valobat]],1,7)="6121107"),"",_xlfn.XLOOKUP('Calculs'!B2015,Questions!A:A,Questions!B:B,"ERREUR QUESTION")))</f>
        <v/>
      </c>
      <c r="G2016" s="65" t="str">
        <f>IF(OR(ISBLANK(Recyclabilité[[#This Row],[Réponse 1]]),'Calculs'!D2015="0",_xlfn.XLOOKUP('Calculs'!D2015,'Réponses'!C:C,'Réponses'!F:F,"ERREUR VISIBILITE")=0),"",_xlfn.XLOOKUP(_xlfn.XLOOKUP('Calculs'!D2015,'Réponses'!C:C,'Réponses'!F:F,"ERREUR VISIBILITE"),Questions!A:A,Questions!B:B,"ERREUR QUESTION"))</f>
        <v/>
      </c>
      <c r="I2016" s="65" t="str">
        <f>IF(OR(ISBLANK(Recyclabilité[[#This Row],[Réponse 2]]),'Calculs'!G2015="0",_xlfn.XLOOKUP('Calculs'!G2015,'Réponses'!C:C,'Réponses'!F:F,"ERREUR VISIBILITE")=0),"",_xlfn.XLOOKUP(_xlfn.XLOOKUP('Calculs'!G2015,'Réponses'!C:C,'Réponses'!F:F,"ERREUR VISIBILITE"),Questions!A:A,Questions!B:B,"ERREUR QUESTION"))</f>
        <v/>
      </c>
      <c r="K2016" s="65" t="str">
        <f>IF(OR(ISBLANK(Recyclabilité[[#This Row],[Réponse 3]]),'Calculs'!J2015="0",_xlfn.XLOOKUP('Calculs'!J2015,'Réponses'!C:C,'Réponses'!F:F,"ERREUR VISIBILITE")=0),"",_xlfn.XLOOKUP(_xlfn.XLOOKUP('Calculs'!J2015,'Réponses'!C:C,'Réponses'!F:F,"ERREUR VISIBILITE"),Questions!A:A,Questions!B:B,"ERREUR QUESTION"))</f>
        <v/>
      </c>
      <c r="M2016" s="65" t="str">
        <f>IF(OR(ISBLANK(Recyclabilité[[#This Row],[Réponse 4]]),'Calculs'!M2015="0",_xlfn.XLOOKUP('Calculs'!M2015,'Réponses'!C:C,'Réponses'!F:F,"ERREUR VISIBILITE")=0),"",_xlfn.XLOOKUP(_xlfn.XLOOKUP('Calculs'!M2015,'Réponses'!C:C,'Réponses'!F:F,"ERREUR VISIBILITE"),Questions!A:A,Questions!B:B,"ERREUR QUESTION"))</f>
        <v/>
      </c>
    </row>
    <row r="2017" spans="4:13" ht="60" customHeight="1" x14ac:dyDescent="0.25">
      <c r="D2017" s="29" t="str">
        <f>IF(ISBLANK(Recyclabilité[[#This Row],[Code Valobat]]),"",IF(OR('Calculs'!A2016="08",MID(Recyclabilité[[#This Row],[Code Valobat]],4,4)="0804",MID(Recyclabilité[[#This Row],[Code Valobat]],4,4)="0709",MID(Recyclabilité[[#This Row],[Code Valobat]],1,7)="6121107"),"Non recyclable",_xlfn.XLOOKUP('Calculs'!Q2016,'Combinaisons'!A:A,'Combinaisons'!B:B,"Merci de répondre à toutes les questions")))</f>
        <v/>
      </c>
      <c r="E2017" s="65" t="str">
        <f>IF(ISBLANK(Recyclabilité[[#This Row],[Code Valobat]]),"",IF(OR('Calculs'!A2016="08",MID(Recyclabilité[[#This Row],[Code Valobat]],4,4)="0804",MID(Recyclabilité[[#This Row],[Code Valobat]],4,4)="0709",MID(Recyclabilité[[#This Row],[Code Valobat]],1,7)="6121107"),"",_xlfn.XLOOKUP('Calculs'!B2016,Questions!A:A,Questions!B:B,"ERREUR QUESTION")))</f>
        <v/>
      </c>
      <c r="G2017" s="65" t="str">
        <f>IF(OR(ISBLANK(Recyclabilité[[#This Row],[Réponse 1]]),'Calculs'!D2016="0",_xlfn.XLOOKUP('Calculs'!D2016,'Réponses'!C:C,'Réponses'!F:F,"ERREUR VISIBILITE")=0),"",_xlfn.XLOOKUP(_xlfn.XLOOKUP('Calculs'!D2016,'Réponses'!C:C,'Réponses'!F:F,"ERREUR VISIBILITE"),Questions!A:A,Questions!B:B,"ERREUR QUESTION"))</f>
        <v/>
      </c>
      <c r="I2017" s="65" t="str">
        <f>IF(OR(ISBLANK(Recyclabilité[[#This Row],[Réponse 2]]),'Calculs'!G2016="0",_xlfn.XLOOKUP('Calculs'!G2016,'Réponses'!C:C,'Réponses'!F:F,"ERREUR VISIBILITE")=0),"",_xlfn.XLOOKUP(_xlfn.XLOOKUP('Calculs'!G2016,'Réponses'!C:C,'Réponses'!F:F,"ERREUR VISIBILITE"),Questions!A:A,Questions!B:B,"ERREUR QUESTION"))</f>
        <v/>
      </c>
      <c r="K2017" s="65" t="str">
        <f>IF(OR(ISBLANK(Recyclabilité[[#This Row],[Réponse 3]]),'Calculs'!J2016="0",_xlfn.XLOOKUP('Calculs'!J2016,'Réponses'!C:C,'Réponses'!F:F,"ERREUR VISIBILITE")=0),"",_xlfn.XLOOKUP(_xlfn.XLOOKUP('Calculs'!J2016,'Réponses'!C:C,'Réponses'!F:F,"ERREUR VISIBILITE"),Questions!A:A,Questions!B:B,"ERREUR QUESTION"))</f>
        <v/>
      </c>
      <c r="M2017" s="65" t="str">
        <f>IF(OR(ISBLANK(Recyclabilité[[#This Row],[Réponse 4]]),'Calculs'!M2016="0",_xlfn.XLOOKUP('Calculs'!M2016,'Réponses'!C:C,'Réponses'!F:F,"ERREUR VISIBILITE")=0),"",_xlfn.XLOOKUP(_xlfn.XLOOKUP('Calculs'!M2016,'Réponses'!C:C,'Réponses'!F:F,"ERREUR VISIBILITE"),Questions!A:A,Questions!B:B,"ERREUR QUESTION"))</f>
        <v/>
      </c>
    </row>
    <row r="2018" spans="4:13" ht="60" customHeight="1" x14ac:dyDescent="0.25">
      <c r="D2018" s="29" t="str">
        <f>IF(ISBLANK(Recyclabilité[[#This Row],[Code Valobat]]),"",IF(OR('Calculs'!A2017="08",MID(Recyclabilité[[#This Row],[Code Valobat]],4,4)="0804",MID(Recyclabilité[[#This Row],[Code Valobat]],4,4)="0709",MID(Recyclabilité[[#This Row],[Code Valobat]],1,7)="6121107"),"Non recyclable",_xlfn.XLOOKUP('Calculs'!Q2017,'Combinaisons'!A:A,'Combinaisons'!B:B,"Merci de répondre à toutes les questions")))</f>
        <v/>
      </c>
      <c r="E2018" s="65" t="str">
        <f>IF(ISBLANK(Recyclabilité[[#This Row],[Code Valobat]]),"",IF(OR('Calculs'!A2017="08",MID(Recyclabilité[[#This Row],[Code Valobat]],4,4)="0804",MID(Recyclabilité[[#This Row],[Code Valobat]],4,4)="0709",MID(Recyclabilité[[#This Row],[Code Valobat]],1,7)="6121107"),"",_xlfn.XLOOKUP('Calculs'!B2017,Questions!A:A,Questions!B:B,"ERREUR QUESTION")))</f>
        <v/>
      </c>
      <c r="G2018" s="65" t="str">
        <f>IF(OR(ISBLANK(Recyclabilité[[#This Row],[Réponse 1]]),'Calculs'!D2017="0",_xlfn.XLOOKUP('Calculs'!D2017,'Réponses'!C:C,'Réponses'!F:F,"ERREUR VISIBILITE")=0),"",_xlfn.XLOOKUP(_xlfn.XLOOKUP('Calculs'!D2017,'Réponses'!C:C,'Réponses'!F:F,"ERREUR VISIBILITE"),Questions!A:A,Questions!B:B,"ERREUR QUESTION"))</f>
        <v/>
      </c>
      <c r="I2018" s="65" t="str">
        <f>IF(OR(ISBLANK(Recyclabilité[[#This Row],[Réponse 2]]),'Calculs'!G2017="0",_xlfn.XLOOKUP('Calculs'!G2017,'Réponses'!C:C,'Réponses'!F:F,"ERREUR VISIBILITE")=0),"",_xlfn.XLOOKUP(_xlfn.XLOOKUP('Calculs'!G2017,'Réponses'!C:C,'Réponses'!F:F,"ERREUR VISIBILITE"),Questions!A:A,Questions!B:B,"ERREUR QUESTION"))</f>
        <v/>
      </c>
      <c r="K2018" s="65" t="str">
        <f>IF(OR(ISBLANK(Recyclabilité[[#This Row],[Réponse 3]]),'Calculs'!J2017="0",_xlfn.XLOOKUP('Calculs'!J2017,'Réponses'!C:C,'Réponses'!F:F,"ERREUR VISIBILITE")=0),"",_xlfn.XLOOKUP(_xlfn.XLOOKUP('Calculs'!J2017,'Réponses'!C:C,'Réponses'!F:F,"ERREUR VISIBILITE"),Questions!A:A,Questions!B:B,"ERREUR QUESTION"))</f>
        <v/>
      </c>
      <c r="M2018" s="65" t="str">
        <f>IF(OR(ISBLANK(Recyclabilité[[#This Row],[Réponse 4]]),'Calculs'!M2017="0",_xlfn.XLOOKUP('Calculs'!M2017,'Réponses'!C:C,'Réponses'!F:F,"ERREUR VISIBILITE")=0),"",_xlfn.XLOOKUP(_xlfn.XLOOKUP('Calculs'!M2017,'Réponses'!C:C,'Réponses'!F:F,"ERREUR VISIBILITE"),Questions!A:A,Questions!B:B,"ERREUR QUESTION"))</f>
        <v/>
      </c>
    </row>
    <row r="2019" spans="4:13" ht="60" customHeight="1" x14ac:dyDescent="0.25">
      <c r="D2019" s="29" t="str">
        <f>IF(ISBLANK(Recyclabilité[[#This Row],[Code Valobat]]),"",IF(OR('Calculs'!A2018="08",MID(Recyclabilité[[#This Row],[Code Valobat]],4,4)="0804",MID(Recyclabilité[[#This Row],[Code Valobat]],4,4)="0709",MID(Recyclabilité[[#This Row],[Code Valobat]],1,7)="6121107"),"Non recyclable",_xlfn.XLOOKUP('Calculs'!Q2018,'Combinaisons'!A:A,'Combinaisons'!B:B,"Merci de répondre à toutes les questions")))</f>
        <v/>
      </c>
      <c r="E2019" s="65" t="str">
        <f>IF(ISBLANK(Recyclabilité[[#This Row],[Code Valobat]]),"",IF(OR('Calculs'!A2018="08",MID(Recyclabilité[[#This Row],[Code Valobat]],4,4)="0804",MID(Recyclabilité[[#This Row],[Code Valobat]],4,4)="0709",MID(Recyclabilité[[#This Row],[Code Valobat]],1,7)="6121107"),"",_xlfn.XLOOKUP('Calculs'!B2018,Questions!A:A,Questions!B:B,"ERREUR QUESTION")))</f>
        <v/>
      </c>
      <c r="G2019" s="65" t="str">
        <f>IF(OR(ISBLANK(Recyclabilité[[#This Row],[Réponse 1]]),'Calculs'!D2018="0",_xlfn.XLOOKUP('Calculs'!D2018,'Réponses'!C:C,'Réponses'!F:F,"ERREUR VISIBILITE")=0),"",_xlfn.XLOOKUP(_xlfn.XLOOKUP('Calculs'!D2018,'Réponses'!C:C,'Réponses'!F:F,"ERREUR VISIBILITE"),Questions!A:A,Questions!B:B,"ERREUR QUESTION"))</f>
        <v/>
      </c>
      <c r="I2019" s="65" t="str">
        <f>IF(OR(ISBLANK(Recyclabilité[[#This Row],[Réponse 2]]),'Calculs'!G2018="0",_xlfn.XLOOKUP('Calculs'!G2018,'Réponses'!C:C,'Réponses'!F:F,"ERREUR VISIBILITE")=0),"",_xlfn.XLOOKUP(_xlfn.XLOOKUP('Calculs'!G2018,'Réponses'!C:C,'Réponses'!F:F,"ERREUR VISIBILITE"),Questions!A:A,Questions!B:B,"ERREUR QUESTION"))</f>
        <v/>
      </c>
      <c r="K2019" s="65" t="str">
        <f>IF(OR(ISBLANK(Recyclabilité[[#This Row],[Réponse 3]]),'Calculs'!J2018="0",_xlfn.XLOOKUP('Calculs'!J2018,'Réponses'!C:C,'Réponses'!F:F,"ERREUR VISIBILITE")=0),"",_xlfn.XLOOKUP(_xlfn.XLOOKUP('Calculs'!J2018,'Réponses'!C:C,'Réponses'!F:F,"ERREUR VISIBILITE"),Questions!A:A,Questions!B:B,"ERREUR QUESTION"))</f>
        <v/>
      </c>
      <c r="M2019" s="65" t="str">
        <f>IF(OR(ISBLANK(Recyclabilité[[#This Row],[Réponse 4]]),'Calculs'!M2018="0",_xlfn.XLOOKUP('Calculs'!M2018,'Réponses'!C:C,'Réponses'!F:F,"ERREUR VISIBILITE")=0),"",_xlfn.XLOOKUP(_xlfn.XLOOKUP('Calculs'!M2018,'Réponses'!C:C,'Réponses'!F:F,"ERREUR VISIBILITE"),Questions!A:A,Questions!B:B,"ERREUR QUESTION"))</f>
        <v/>
      </c>
    </row>
    <row r="2020" spans="4:13" ht="60" customHeight="1" x14ac:dyDescent="0.25">
      <c r="D2020" s="29" t="str">
        <f>IF(ISBLANK(Recyclabilité[[#This Row],[Code Valobat]]),"",IF(OR('Calculs'!A2019="08",MID(Recyclabilité[[#This Row],[Code Valobat]],4,4)="0804",MID(Recyclabilité[[#This Row],[Code Valobat]],4,4)="0709",MID(Recyclabilité[[#This Row],[Code Valobat]],1,7)="6121107"),"Non recyclable",_xlfn.XLOOKUP('Calculs'!Q2019,'Combinaisons'!A:A,'Combinaisons'!B:B,"Merci de répondre à toutes les questions")))</f>
        <v/>
      </c>
      <c r="E2020" s="65" t="str">
        <f>IF(ISBLANK(Recyclabilité[[#This Row],[Code Valobat]]),"",IF(OR('Calculs'!A2019="08",MID(Recyclabilité[[#This Row],[Code Valobat]],4,4)="0804",MID(Recyclabilité[[#This Row],[Code Valobat]],4,4)="0709",MID(Recyclabilité[[#This Row],[Code Valobat]],1,7)="6121107"),"",_xlfn.XLOOKUP('Calculs'!B2019,Questions!A:A,Questions!B:B,"ERREUR QUESTION")))</f>
        <v/>
      </c>
      <c r="G2020" s="65" t="str">
        <f>IF(OR(ISBLANK(Recyclabilité[[#This Row],[Réponse 1]]),'Calculs'!D2019="0",_xlfn.XLOOKUP('Calculs'!D2019,'Réponses'!C:C,'Réponses'!F:F,"ERREUR VISIBILITE")=0),"",_xlfn.XLOOKUP(_xlfn.XLOOKUP('Calculs'!D2019,'Réponses'!C:C,'Réponses'!F:F,"ERREUR VISIBILITE"),Questions!A:A,Questions!B:B,"ERREUR QUESTION"))</f>
        <v/>
      </c>
      <c r="I2020" s="65" t="str">
        <f>IF(OR(ISBLANK(Recyclabilité[[#This Row],[Réponse 2]]),'Calculs'!G2019="0",_xlfn.XLOOKUP('Calculs'!G2019,'Réponses'!C:C,'Réponses'!F:F,"ERREUR VISIBILITE")=0),"",_xlfn.XLOOKUP(_xlfn.XLOOKUP('Calculs'!G2019,'Réponses'!C:C,'Réponses'!F:F,"ERREUR VISIBILITE"),Questions!A:A,Questions!B:B,"ERREUR QUESTION"))</f>
        <v/>
      </c>
      <c r="K2020" s="65" t="str">
        <f>IF(OR(ISBLANK(Recyclabilité[[#This Row],[Réponse 3]]),'Calculs'!J2019="0",_xlfn.XLOOKUP('Calculs'!J2019,'Réponses'!C:C,'Réponses'!F:F,"ERREUR VISIBILITE")=0),"",_xlfn.XLOOKUP(_xlfn.XLOOKUP('Calculs'!J2019,'Réponses'!C:C,'Réponses'!F:F,"ERREUR VISIBILITE"),Questions!A:A,Questions!B:B,"ERREUR QUESTION"))</f>
        <v/>
      </c>
      <c r="M2020" s="65" t="str">
        <f>IF(OR(ISBLANK(Recyclabilité[[#This Row],[Réponse 4]]),'Calculs'!M2019="0",_xlfn.XLOOKUP('Calculs'!M2019,'Réponses'!C:C,'Réponses'!F:F,"ERREUR VISIBILITE")=0),"",_xlfn.XLOOKUP(_xlfn.XLOOKUP('Calculs'!M2019,'Réponses'!C:C,'Réponses'!F:F,"ERREUR VISIBILITE"),Questions!A:A,Questions!B:B,"ERREUR QUESTION"))</f>
        <v/>
      </c>
    </row>
    <row r="2021" spans="4:13" ht="60" customHeight="1" x14ac:dyDescent="0.25">
      <c r="D2021" s="29" t="str">
        <f>IF(ISBLANK(Recyclabilité[[#This Row],[Code Valobat]]),"",IF(OR('Calculs'!A2020="08",MID(Recyclabilité[[#This Row],[Code Valobat]],4,4)="0804",MID(Recyclabilité[[#This Row],[Code Valobat]],4,4)="0709",MID(Recyclabilité[[#This Row],[Code Valobat]],1,7)="6121107"),"Non recyclable",_xlfn.XLOOKUP('Calculs'!Q2020,'Combinaisons'!A:A,'Combinaisons'!B:B,"Merci de répondre à toutes les questions")))</f>
        <v/>
      </c>
      <c r="E2021" s="65" t="str">
        <f>IF(ISBLANK(Recyclabilité[[#This Row],[Code Valobat]]),"",IF(OR('Calculs'!A2020="08",MID(Recyclabilité[[#This Row],[Code Valobat]],4,4)="0804",MID(Recyclabilité[[#This Row],[Code Valobat]],4,4)="0709",MID(Recyclabilité[[#This Row],[Code Valobat]],1,7)="6121107"),"",_xlfn.XLOOKUP('Calculs'!B2020,Questions!A:A,Questions!B:B,"ERREUR QUESTION")))</f>
        <v/>
      </c>
      <c r="G2021" s="65" t="str">
        <f>IF(OR(ISBLANK(Recyclabilité[[#This Row],[Réponse 1]]),'Calculs'!D2020="0",_xlfn.XLOOKUP('Calculs'!D2020,'Réponses'!C:C,'Réponses'!F:F,"ERREUR VISIBILITE")=0),"",_xlfn.XLOOKUP(_xlfn.XLOOKUP('Calculs'!D2020,'Réponses'!C:C,'Réponses'!F:F,"ERREUR VISIBILITE"),Questions!A:A,Questions!B:B,"ERREUR QUESTION"))</f>
        <v/>
      </c>
      <c r="I2021" s="65" t="str">
        <f>IF(OR(ISBLANK(Recyclabilité[[#This Row],[Réponse 2]]),'Calculs'!G2020="0",_xlfn.XLOOKUP('Calculs'!G2020,'Réponses'!C:C,'Réponses'!F:F,"ERREUR VISIBILITE")=0),"",_xlfn.XLOOKUP(_xlfn.XLOOKUP('Calculs'!G2020,'Réponses'!C:C,'Réponses'!F:F,"ERREUR VISIBILITE"),Questions!A:A,Questions!B:B,"ERREUR QUESTION"))</f>
        <v/>
      </c>
      <c r="K2021" s="65" t="str">
        <f>IF(OR(ISBLANK(Recyclabilité[[#This Row],[Réponse 3]]),'Calculs'!J2020="0",_xlfn.XLOOKUP('Calculs'!J2020,'Réponses'!C:C,'Réponses'!F:F,"ERREUR VISIBILITE")=0),"",_xlfn.XLOOKUP(_xlfn.XLOOKUP('Calculs'!J2020,'Réponses'!C:C,'Réponses'!F:F,"ERREUR VISIBILITE"),Questions!A:A,Questions!B:B,"ERREUR QUESTION"))</f>
        <v/>
      </c>
      <c r="M2021" s="65" t="str">
        <f>IF(OR(ISBLANK(Recyclabilité[[#This Row],[Réponse 4]]),'Calculs'!M2020="0",_xlfn.XLOOKUP('Calculs'!M2020,'Réponses'!C:C,'Réponses'!F:F,"ERREUR VISIBILITE")=0),"",_xlfn.XLOOKUP(_xlfn.XLOOKUP('Calculs'!M2020,'Réponses'!C:C,'Réponses'!F:F,"ERREUR VISIBILITE"),Questions!A:A,Questions!B:B,"ERREUR QUESTION"))</f>
        <v/>
      </c>
    </row>
    <row r="2022" spans="4:13" ht="60" customHeight="1" x14ac:dyDescent="0.25">
      <c r="D2022" s="29" t="str">
        <f>IF(ISBLANK(Recyclabilité[[#This Row],[Code Valobat]]),"",IF(OR('Calculs'!A2021="08",MID(Recyclabilité[[#This Row],[Code Valobat]],4,4)="0804",MID(Recyclabilité[[#This Row],[Code Valobat]],4,4)="0709",MID(Recyclabilité[[#This Row],[Code Valobat]],1,7)="6121107"),"Non recyclable",_xlfn.XLOOKUP('Calculs'!Q2021,'Combinaisons'!A:A,'Combinaisons'!B:B,"Merci de répondre à toutes les questions")))</f>
        <v/>
      </c>
      <c r="E2022" s="65" t="str">
        <f>IF(ISBLANK(Recyclabilité[[#This Row],[Code Valobat]]),"",IF(OR('Calculs'!A2021="08",MID(Recyclabilité[[#This Row],[Code Valobat]],4,4)="0804",MID(Recyclabilité[[#This Row],[Code Valobat]],4,4)="0709",MID(Recyclabilité[[#This Row],[Code Valobat]],1,7)="6121107"),"",_xlfn.XLOOKUP('Calculs'!B2021,Questions!A:A,Questions!B:B,"ERREUR QUESTION")))</f>
        <v/>
      </c>
      <c r="G2022" s="65" t="str">
        <f>IF(OR(ISBLANK(Recyclabilité[[#This Row],[Réponse 1]]),'Calculs'!D2021="0",_xlfn.XLOOKUP('Calculs'!D2021,'Réponses'!C:C,'Réponses'!F:F,"ERREUR VISIBILITE")=0),"",_xlfn.XLOOKUP(_xlfn.XLOOKUP('Calculs'!D2021,'Réponses'!C:C,'Réponses'!F:F,"ERREUR VISIBILITE"),Questions!A:A,Questions!B:B,"ERREUR QUESTION"))</f>
        <v/>
      </c>
      <c r="I2022" s="65" t="str">
        <f>IF(OR(ISBLANK(Recyclabilité[[#This Row],[Réponse 2]]),'Calculs'!G2021="0",_xlfn.XLOOKUP('Calculs'!G2021,'Réponses'!C:C,'Réponses'!F:F,"ERREUR VISIBILITE")=0),"",_xlfn.XLOOKUP(_xlfn.XLOOKUP('Calculs'!G2021,'Réponses'!C:C,'Réponses'!F:F,"ERREUR VISIBILITE"),Questions!A:A,Questions!B:B,"ERREUR QUESTION"))</f>
        <v/>
      </c>
      <c r="K2022" s="65" t="str">
        <f>IF(OR(ISBLANK(Recyclabilité[[#This Row],[Réponse 3]]),'Calculs'!J2021="0",_xlfn.XLOOKUP('Calculs'!J2021,'Réponses'!C:C,'Réponses'!F:F,"ERREUR VISIBILITE")=0),"",_xlfn.XLOOKUP(_xlfn.XLOOKUP('Calculs'!J2021,'Réponses'!C:C,'Réponses'!F:F,"ERREUR VISIBILITE"),Questions!A:A,Questions!B:B,"ERREUR QUESTION"))</f>
        <v/>
      </c>
      <c r="M2022" s="65" t="str">
        <f>IF(OR(ISBLANK(Recyclabilité[[#This Row],[Réponse 4]]),'Calculs'!M2021="0",_xlfn.XLOOKUP('Calculs'!M2021,'Réponses'!C:C,'Réponses'!F:F,"ERREUR VISIBILITE")=0),"",_xlfn.XLOOKUP(_xlfn.XLOOKUP('Calculs'!M2021,'Réponses'!C:C,'Réponses'!F:F,"ERREUR VISIBILITE"),Questions!A:A,Questions!B:B,"ERREUR QUESTION"))</f>
        <v/>
      </c>
    </row>
    <row r="2023" spans="4:13" ht="60" customHeight="1" x14ac:dyDescent="0.25">
      <c r="D2023" s="29" t="str">
        <f>IF(ISBLANK(Recyclabilité[[#This Row],[Code Valobat]]),"",IF(OR('Calculs'!A2022="08",MID(Recyclabilité[[#This Row],[Code Valobat]],4,4)="0804",MID(Recyclabilité[[#This Row],[Code Valobat]],4,4)="0709",MID(Recyclabilité[[#This Row],[Code Valobat]],1,7)="6121107"),"Non recyclable",_xlfn.XLOOKUP('Calculs'!Q2022,'Combinaisons'!A:A,'Combinaisons'!B:B,"Merci de répondre à toutes les questions")))</f>
        <v/>
      </c>
      <c r="E2023" s="65" t="str">
        <f>IF(ISBLANK(Recyclabilité[[#This Row],[Code Valobat]]),"",IF(OR('Calculs'!A2022="08",MID(Recyclabilité[[#This Row],[Code Valobat]],4,4)="0804",MID(Recyclabilité[[#This Row],[Code Valobat]],4,4)="0709",MID(Recyclabilité[[#This Row],[Code Valobat]],1,7)="6121107"),"",_xlfn.XLOOKUP('Calculs'!B2022,Questions!A:A,Questions!B:B,"ERREUR QUESTION")))</f>
        <v/>
      </c>
      <c r="G2023" s="65" t="str">
        <f>IF(OR(ISBLANK(Recyclabilité[[#This Row],[Réponse 1]]),'Calculs'!D2022="0",_xlfn.XLOOKUP('Calculs'!D2022,'Réponses'!C:C,'Réponses'!F:F,"ERREUR VISIBILITE")=0),"",_xlfn.XLOOKUP(_xlfn.XLOOKUP('Calculs'!D2022,'Réponses'!C:C,'Réponses'!F:F,"ERREUR VISIBILITE"),Questions!A:A,Questions!B:B,"ERREUR QUESTION"))</f>
        <v/>
      </c>
      <c r="I2023" s="65" t="str">
        <f>IF(OR(ISBLANK(Recyclabilité[[#This Row],[Réponse 2]]),'Calculs'!G2022="0",_xlfn.XLOOKUP('Calculs'!G2022,'Réponses'!C:C,'Réponses'!F:F,"ERREUR VISIBILITE")=0),"",_xlfn.XLOOKUP(_xlfn.XLOOKUP('Calculs'!G2022,'Réponses'!C:C,'Réponses'!F:F,"ERREUR VISIBILITE"),Questions!A:A,Questions!B:B,"ERREUR QUESTION"))</f>
        <v/>
      </c>
      <c r="K2023" s="65" t="str">
        <f>IF(OR(ISBLANK(Recyclabilité[[#This Row],[Réponse 3]]),'Calculs'!J2022="0",_xlfn.XLOOKUP('Calculs'!J2022,'Réponses'!C:C,'Réponses'!F:F,"ERREUR VISIBILITE")=0),"",_xlfn.XLOOKUP(_xlfn.XLOOKUP('Calculs'!J2022,'Réponses'!C:C,'Réponses'!F:F,"ERREUR VISIBILITE"),Questions!A:A,Questions!B:B,"ERREUR QUESTION"))</f>
        <v/>
      </c>
      <c r="M2023" s="65" t="str">
        <f>IF(OR(ISBLANK(Recyclabilité[[#This Row],[Réponse 4]]),'Calculs'!M2022="0",_xlfn.XLOOKUP('Calculs'!M2022,'Réponses'!C:C,'Réponses'!F:F,"ERREUR VISIBILITE")=0),"",_xlfn.XLOOKUP(_xlfn.XLOOKUP('Calculs'!M2022,'Réponses'!C:C,'Réponses'!F:F,"ERREUR VISIBILITE"),Questions!A:A,Questions!B:B,"ERREUR QUESTION"))</f>
        <v/>
      </c>
    </row>
    <row r="2024" spans="4:13" ht="60" customHeight="1" x14ac:dyDescent="0.25">
      <c r="D2024" s="29" t="str">
        <f>IF(ISBLANK(Recyclabilité[[#This Row],[Code Valobat]]),"",IF(OR('Calculs'!A2023="08",MID(Recyclabilité[[#This Row],[Code Valobat]],4,4)="0804",MID(Recyclabilité[[#This Row],[Code Valobat]],4,4)="0709",MID(Recyclabilité[[#This Row],[Code Valobat]],1,7)="6121107"),"Non recyclable",_xlfn.XLOOKUP('Calculs'!Q2023,'Combinaisons'!A:A,'Combinaisons'!B:B,"Merci de répondre à toutes les questions")))</f>
        <v/>
      </c>
      <c r="E2024" s="65" t="str">
        <f>IF(ISBLANK(Recyclabilité[[#This Row],[Code Valobat]]),"",IF(OR('Calculs'!A2023="08",MID(Recyclabilité[[#This Row],[Code Valobat]],4,4)="0804",MID(Recyclabilité[[#This Row],[Code Valobat]],4,4)="0709",MID(Recyclabilité[[#This Row],[Code Valobat]],1,7)="6121107"),"",_xlfn.XLOOKUP('Calculs'!B2023,Questions!A:A,Questions!B:B,"ERREUR QUESTION")))</f>
        <v/>
      </c>
      <c r="G2024" s="65" t="str">
        <f>IF(OR(ISBLANK(Recyclabilité[[#This Row],[Réponse 1]]),'Calculs'!D2023="0",_xlfn.XLOOKUP('Calculs'!D2023,'Réponses'!C:C,'Réponses'!F:F,"ERREUR VISIBILITE")=0),"",_xlfn.XLOOKUP(_xlfn.XLOOKUP('Calculs'!D2023,'Réponses'!C:C,'Réponses'!F:F,"ERREUR VISIBILITE"),Questions!A:A,Questions!B:B,"ERREUR QUESTION"))</f>
        <v/>
      </c>
      <c r="I2024" s="65" t="str">
        <f>IF(OR(ISBLANK(Recyclabilité[[#This Row],[Réponse 2]]),'Calculs'!G2023="0",_xlfn.XLOOKUP('Calculs'!G2023,'Réponses'!C:C,'Réponses'!F:F,"ERREUR VISIBILITE")=0),"",_xlfn.XLOOKUP(_xlfn.XLOOKUP('Calculs'!G2023,'Réponses'!C:C,'Réponses'!F:F,"ERREUR VISIBILITE"),Questions!A:A,Questions!B:B,"ERREUR QUESTION"))</f>
        <v/>
      </c>
      <c r="K2024" s="65" t="str">
        <f>IF(OR(ISBLANK(Recyclabilité[[#This Row],[Réponse 3]]),'Calculs'!J2023="0",_xlfn.XLOOKUP('Calculs'!J2023,'Réponses'!C:C,'Réponses'!F:F,"ERREUR VISIBILITE")=0),"",_xlfn.XLOOKUP(_xlfn.XLOOKUP('Calculs'!J2023,'Réponses'!C:C,'Réponses'!F:F,"ERREUR VISIBILITE"),Questions!A:A,Questions!B:B,"ERREUR QUESTION"))</f>
        <v/>
      </c>
      <c r="M2024" s="65" t="str">
        <f>IF(OR(ISBLANK(Recyclabilité[[#This Row],[Réponse 4]]),'Calculs'!M2023="0",_xlfn.XLOOKUP('Calculs'!M2023,'Réponses'!C:C,'Réponses'!F:F,"ERREUR VISIBILITE")=0),"",_xlfn.XLOOKUP(_xlfn.XLOOKUP('Calculs'!M2023,'Réponses'!C:C,'Réponses'!F:F,"ERREUR VISIBILITE"),Questions!A:A,Questions!B:B,"ERREUR QUESTION"))</f>
        <v/>
      </c>
    </row>
    <row r="2025" spans="4:13" ht="60" customHeight="1" x14ac:dyDescent="0.25">
      <c r="D2025" s="29" t="str">
        <f>IF(ISBLANK(Recyclabilité[[#This Row],[Code Valobat]]),"",IF(OR('Calculs'!A2024="08",MID(Recyclabilité[[#This Row],[Code Valobat]],4,4)="0804",MID(Recyclabilité[[#This Row],[Code Valobat]],4,4)="0709",MID(Recyclabilité[[#This Row],[Code Valobat]],1,7)="6121107"),"Non recyclable",_xlfn.XLOOKUP('Calculs'!Q2024,'Combinaisons'!A:A,'Combinaisons'!B:B,"Merci de répondre à toutes les questions")))</f>
        <v/>
      </c>
      <c r="E2025" s="65" t="str">
        <f>IF(ISBLANK(Recyclabilité[[#This Row],[Code Valobat]]),"",IF(OR('Calculs'!A2024="08",MID(Recyclabilité[[#This Row],[Code Valobat]],4,4)="0804",MID(Recyclabilité[[#This Row],[Code Valobat]],4,4)="0709",MID(Recyclabilité[[#This Row],[Code Valobat]],1,7)="6121107"),"",_xlfn.XLOOKUP('Calculs'!B2024,Questions!A:A,Questions!B:B,"ERREUR QUESTION")))</f>
        <v/>
      </c>
      <c r="G2025" s="65" t="str">
        <f>IF(OR(ISBLANK(Recyclabilité[[#This Row],[Réponse 1]]),'Calculs'!D2024="0",_xlfn.XLOOKUP('Calculs'!D2024,'Réponses'!C:C,'Réponses'!F:F,"ERREUR VISIBILITE")=0),"",_xlfn.XLOOKUP(_xlfn.XLOOKUP('Calculs'!D2024,'Réponses'!C:C,'Réponses'!F:F,"ERREUR VISIBILITE"),Questions!A:A,Questions!B:B,"ERREUR QUESTION"))</f>
        <v/>
      </c>
      <c r="I2025" s="65" t="str">
        <f>IF(OR(ISBLANK(Recyclabilité[[#This Row],[Réponse 2]]),'Calculs'!G2024="0",_xlfn.XLOOKUP('Calculs'!G2024,'Réponses'!C:C,'Réponses'!F:F,"ERREUR VISIBILITE")=0),"",_xlfn.XLOOKUP(_xlfn.XLOOKUP('Calculs'!G2024,'Réponses'!C:C,'Réponses'!F:F,"ERREUR VISIBILITE"),Questions!A:A,Questions!B:B,"ERREUR QUESTION"))</f>
        <v/>
      </c>
      <c r="K2025" s="65" t="str">
        <f>IF(OR(ISBLANK(Recyclabilité[[#This Row],[Réponse 3]]),'Calculs'!J2024="0",_xlfn.XLOOKUP('Calculs'!J2024,'Réponses'!C:C,'Réponses'!F:F,"ERREUR VISIBILITE")=0),"",_xlfn.XLOOKUP(_xlfn.XLOOKUP('Calculs'!J2024,'Réponses'!C:C,'Réponses'!F:F,"ERREUR VISIBILITE"),Questions!A:A,Questions!B:B,"ERREUR QUESTION"))</f>
        <v/>
      </c>
      <c r="M2025" s="65" t="str">
        <f>IF(OR(ISBLANK(Recyclabilité[[#This Row],[Réponse 4]]),'Calculs'!M2024="0",_xlfn.XLOOKUP('Calculs'!M2024,'Réponses'!C:C,'Réponses'!F:F,"ERREUR VISIBILITE")=0),"",_xlfn.XLOOKUP(_xlfn.XLOOKUP('Calculs'!M2024,'Réponses'!C:C,'Réponses'!F:F,"ERREUR VISIBILITE"),Questions!A:A,Questions!B:B,"ERREUR QUESTION"))</f>
        <v/>
      </c>
    </row>
    <row r="2026" spans="4:13" ht="60" customHeight="1" x14ac:dyDescent="0.25">
      <c r="D2026" s="29" t="str">
        <f>IF(ISBLANK(Recyclabilité[[#This Row],[Code Valobat]]),"",IF(OR('Calculs'!A2025="08",MID(Recyclabilité[[#This Row],[Code Valobat]],4,4)="0804",MID(Recyclabilité[[#This Row],[Code Valobat]],4,4)="0709",MID(Recyclabilité[[#This Row],[Code Valobat]],1,7)="6121107"),"Non recyclable",_xlfn.XLOOKUP('Calculs'!Q2025,'Combinaisons'!A:A,'Combinaisons'!B:B,"Merci de répondre à toutes les questions")))</f>
        <v/>
      </c>
      <c r="E2026" s="65" t="str">
        <f>IF(ISBLANK(Recyclabilité[[#This Row],[Code Valobat]]),"",IF(OR('Calculs'!A2025="08",MID(Recyclabilité[[#This Row],[Code Valobat]],4,4)="0804",MID(Recyclabilité[[#This Row],[Code Valobat]],4,4)="0709",MID(Recyclabilité[[#This Row],[Code Valobat]],1,7)="6121107"),"",_xlfn.XLOOKUP('Calculs'!B2025,Questions!A:A,Questions!B:B,"ERREUR QUESTION")))</f>
        <v/>
      </c>
      <c r="G2026" s="65" t="str">
        <f>IF(OR(ISBLANK(Recyclabilité[[#This Row],[Réponse 1]]),'Calculs'!D2025="0",_xlfn.XLOOKUP('Calculs'!D2025,'Réponses'!C:C,'Réponses'!F:F,"ERREUR VISIBILITE")=0),"",_xlfn.XLOOKUP(_xlfn.XLOOKUP('Calculs'!D2025,'Réponses'!C:C,'Réponses'!F:F,"ERREUR VISIBILITE"),Questions!A:A,Questions!B:B,"ERREUR QUESTION"))</f>
        <v/>
      </c>
      <c r="I2026" s="65" t="str">
        <f>IF(OR(ISBLANK(Recyclabilité[[#This Row],[Réponse 2]]),'Calculs'!G2025="0",_xlfn.XLOOKUP('Calculs'!G2025,'Réponses'!C:C,'Réponses'!F:F,"ERREUR VISIBILITE")=0),"",_xlfn.XLOOKUP(_xlfn.XLOOKUP('Calculs'!G2025,'Réponses'!C:C,'Réponses'!F:F,"ERREUR VISIBILITE"),Questions!A:A,Questions!B:B,"ERREUR QUESTION"))</f>
        <v/>
      </c>
      <c r="K2026" s="65" t="str">
        <f>IF(OR(ISBLANK(Recyclabilité[[#This Row],[Réponse 3]]),'Calculs'!J2025="0",_xlfn.XLOOKUP('Calculs'!J2025,'Réponses'!C:C,'Réponses'!F:F,"ERREUR VISIBILITE")=0),"",_xlfn.XLOOKUP(_xlfn.XLOOKUP('Calculs'!J2025,'Réponses'!C:C,'Réponses'!F:F,"ERREUR VISIBILITE"),Questions!A:A,Questions!B:B,"ERREUR QUESTION"))</f>
        <v/>
      </c>
      <c r="M2026" s="65" t="str">
        <f>IF(OR(ISBLANK(Recyclabilité[[#This Row],[Réponse 4]]),'Calculs'!M2025="0",_xlfn.XLOOKUP('Calculs'!M2025,'Réponses'!C:C,'Réponses'!F:F,"ERREUR VISIBILITE")=0),"",_xlfn.XLOOKUP(_xlfn.XLOOKUP('Calculs'!M2025,'Réponses'!C:C,'Réponses'!F:F,"ERREUR VISIBILITE"),Questions!A:A,Questions!B:B,"ERREUR QUESTION"))</f>
        <v/>
      </c>
    </row>
    <row r="2027" spans="4:13" ht="60" customHeight="1" x14ac:dyDescent="0.25">
      <c r="D2027" s="29" t="str">
        <f>IF(ISBLANK(Recyclabilité[[#This Row],[Code Valobat]]),"",IF(OR('Calculs'!A2026="08",MID(Recyclabilité[[#This Row],[Code Valobat]],4,4)="0804",MID(Recyclabilité[[#This Row],[Code Valobat]],4,4)="0709",MID(Recyclabilité[[#This Row],[Code Valobat]],1,7)="6121107"),"Non recyclable",_xlfn.XLOOKUP('Calculs'!Q2026,'Combinaisons'!A:A,'Combinaisons'!B:B,"Merci de répondre à toutes les questions")))</f>
        <v/>
      </c>
      <c r="E2027" s="65" t="str">
        <f>IF(ISBLANK(Recyclabilité[[#This Row],[Code Valobat]]),"",IF(OR('Calculs'!A2026="08",MID(Recyclabilité[[#This Row],[Code Valobat]],4,4)="0804",MID(Recyclabilité[[#This Row],[Code Valobat]],4,4)="0709",MID(Recyclabilité[[#This Row],[Code Valobat]],1,7)="6121107"),"",_xlfn.XLOOKUP('Calculs'!B2026,Questions!A:A,Questions!B:B,"ERREUR QUESTION")))</f>
        <v/>
      </c>
      <c r="G2027" s="65" t="str">
        <f>IF(OR(ISBLANK(Recyclabilité[[#This Row],[Réponse 1]]),'Calculs'!D2026="0",_xlfn.XLOOKUP('Calculs'!D2026,'Réponses'!C:C,'Réponses'!F:F,"ERREUR VISIBILITE")=0),"",_xlfn.XLOOKUP(_xlfn.XLOOKUP('Calculs'!D2026,'Réponses'!C:C,'Réponses'!F:F,"ERREUR VISIBILITE"),Questions!A:A,Questions!B:B,"ERREUR QUESTION"))</f>
        <v/>
      </c>
      <c r="I2027" s="65" t="str">
        <f>IF(OR(ISBLANK(Recyclabilité[[#This Row],[Réponse 2]]),'Calculs'!G2026="0",_xlfn.XLOOKUP('Calculs'!G2026,'Réponses'!C:C,'Réponses'!F:F,"ERREUR VISIBILITE")=0),"",_xlfn.XLOOKUP(_xlfn.XLOOKUP('Calculs'!G2026,'Réponses'!C:C,'Réponses'!F:F,"ERREUR VISIBILITE"),Questions!A:A,Questions!B:B,"ERREUR QUESTION"))</f>
        <v/>
      </c>
      <c r="K2027" s="65" t="str">
        <f>IF(OR(ISBLANK(Recyclabilité[[#This Row],[Réponse 3]]),'Calculs'!J2026="0",_xlfn.XLOOKUP('Calculs'!J2026,'Réponses'!C:C,'Réponses'!F:F,"ERREUR VISIBILITE")=0),"",_xlfn.XLOOKUP(_xlfn.XLOOKUP('Calculs'!J2026,'Réponses'!C:C,'Réponses'!F:F,"ERREUR VISIBILITE"),Questions!A:A,Questions!B:B,"ERREUR QUESTION"))</f>
        <v/>
      </c>
      <c r="M2027" s="65" t="str">
        <f>IF(OR(ISBLANK(Recyclabilité[[#This Row],[Réponse 4]]),'Calculs'!M2026="0",_xlfn.XLOOKUP('Calculs'!M2026,'Réponses'!C:C,'Réponses'!F:F,"ERREUR VISIBILITE")=0),"",_xlfn.XLOOKUP(_xlfn.XLOOKUP('Calculs'!M2026,'Réponses'!C:C,'Réponses'!F:F,"ERREUR VISIBILITE"),Questions!A:A,Questions!B:B,"ERREUR QUESTION"))</f>
        <v/>
      </c>
    </row>
    <row r="2028" spans="4:13" ht="60" customHeight="1" x14ac:dyDescent="0.25">
      <c r="D2028" s="29" t="str">
        <f>IF(ISBLANK(Recyclabilité[[#This Row],[Code Valobat]]),"",IF(OR('Calculs'!A2027="08",MID(Recyclabilité[[#This Row],[Code Valobat]],4,4)="0804",MID(Recyclabilité[[#This Row],[Code Valobat]],4,4)="0709",MID(Recyclabilité[[#This Row],[Code Valobat]],1,7)="6121107"),"Non recyclable",_xlfn.XLOOKUP('Calculs'!Q2027,'Combinaisons'!A:A,'Combinaisons'!B:B,"Merci de répondre à toutes les questions")))</f>
        <v/>
      </c>
      <c r="E2028" s="65" t="str">
        <f>IF(ISBLANK(Recyclabilité[[#This Row],[Code Valobat]]),"",IF(OR('Calculs'!A2027="08",MID(Recyclabilité[[#This Row],[Code Valobat]],4,4)="0804",MID(Recyclabilité[[#This Row],[Code Valobat]],4,4)="0709",MID(Recyclabilité[[#This Row],[Code Valobat]],1,7)="6121107"),"",_xlfn.XLOOKUP('Calculs'!B2027,Questions!A:A,Questions!B:B,"ERREUR QUESTION")))</f>
        <v/>
      </c>
      <c r="G2028" s="65" t="str">
        <f>IF(OR(ISBLANK(Recyclabilité[[#This Row],[Réponse 1]]),'Calculs'!D2027="0",_xlfn.XLOOKUP('Calculs'!D2027,'Réponses'!C:C,'Réponses'!F:F,"ERREUR VISIBILITE")=0),"",_xlfn.XLOOKUP(_xlfn.XLOOKUP('Calculs'!D2027,'Réponses'!C:C,'Réponses'!F:F,"ERREUR VISIBILITE"),Questions!A:A,Questions!B:B,"ERREUR QUESTION"))</f>
        <v/>
      </c>
      <c r="I2028" s="65" t="str">
        <f>IF(OR(ISBLANK(Recyclabilité[[#This Row],[Réponse 2]]),'Calculs'!G2027="0",_xlfn.XLOOKUP('Calculs'!G2027,'Réponses'!C:C,'Réponses'!F:F,"ERREUR VISIBILITE")=0),"",_xlfn.XLOOKUP(_xlfn.XLOOKUP('Calculs'!G2027,'Réponses'!C:C,'Réponses'!F:F,"ERREUR VISIBILITE"),Questions!A:A,Questions!B:B,"ERREUR QUESTION"))</f>
        <v/>
      </c>
      <c r="K2028" s="65" t="str">
        <f>IF(OR(ISBLANK(Recyclabilité[[#This Row],[Réponse 3]]),'Calculs'!J2027="0",_xlfn.XLOOKUP('Calculs'!J2027,'Réponses'!C:C,'Réponses'!F:F,"ERREUR VISIBILITE")=0),"",_xlfn.XLOOKUP(_xlfn.XLOOKUP('Calculs'!J2027,'Réponses'!C:C,'Réponses'!F:F,"ERREUR VISIBILITE"),Questions!A:A,Questions!B:B,"ERREUR QUESTION"))</f>
        <v/>
      </c>
      <c r="M2028" s="65" t="str">
        <f>IF(OR(ISBLANK(Recyclabilité[[#This Row],[Réponse 4]]),'Calculs'!M2027="0",_xlfn.XLOOKUP('Calculs'!M2027,'Réponses'!C:C,'Réponses'!F:F,"ERREUR VISIBILITE")=0),"",_xlfn.XLOOKUP(_xlfn.XLOOKUP('Calculs'!M2027,'Réponses'!C:C,'Réponses'!F:F,"ERREUR VISIBILITE"),Questions!A:A,Questions!B:B,"ERREUR QUESTION"))</f>
        <v/>
      </c>
    </row>
    <row r="2029" spans="4:13" ht="60" customHeight="1" x14ac:dyDescent="0.25">
      <c r="D2029" s="29" t="str">
        <f>IF(ISBLANK(Recyclabilité[[#This Row],[Code Valobat]]),"",IF(OR('Calculs'!A2028="08",MID(Recyclabilité[[#This Row],[Code Valobat]],4,4)="0804",MID(Recyclabilité[[#This Row],[Code Valobat]],4,4)="0709",MID(Recyclabilité[[#This Row],[Code Valobat]],1,7)="6121107"),"Non recyclable",_xlfn.XLOOKUP('Calculs'!Q2028,'Combinaisons'!A:A,'Combinaisons'!B:B,"Merci de répondre à toutes les questions")))</f>
        <v/>
      </c>
      <c r="E2029" s="65" t="str">
        <f>IF(ISBLANK(Recyclabilité[[#This Row],[Code Valobat]]),"",IF(OR('Calculs'!A2028="08",MID(Recyclabilité[[#This Row],[Code Valobat]],4,4)="0804",MID(Recyclabilité[[#This Row],[Code Valobat]],4,4)="0709",MID(Recyclabilité[[#This Row],[Code Valobat]],1,7)="6121107"),"",_xlfn.XLOOKUP('Calculs'!B2028,Questions!A:A,Questions!B:B,"ERREUR QUESTION")))</f>
        <v/>
      </c>
      <c r="G2029" s="65" t="str">
        <f>IF(OR(ISBLANK(Recyclabilité[[#This Row],[Réponse 1]]),'Calculs'!D2028="0",_xlfn.XLOOKUP('Calculs'!D2028,'Réponses'!C:C,'Réponses'!F:F,"ERREUR VISIBILITE")=0),"",_xlfn.XLOOKUP(_xlfn.XLOOKUP('Calculs'!D2028,'Réponses'!C:C,'Réponses'!F:F,"ERREUR VISIBILITE"),Questions!A:A,Questions!B:B,"ERREUR QUESTION"))</f>
        <v/>
      </c>
      <c r="I2029" s="65" t="str">
        <f>IF(OR(ISBLANK(Recyclabilité[[#This Row],[Réponse 2]]),'Calculs'!G2028="0",_xlfn.XLOOKUP('Calculs'!G2028,'Réponses'!C:C,'Réponses'!F:F,"ERREUR VISIBILITE")=0),"",_xlfn.XLOOKUP(_xlfn.XLOOKUP('Calculs'!G2028,'Réponses'!C:C,'Réponses'!F:F,"ERREUR VISIBILITE"),Questions!A:A,Questions!B:B,"ERREUR QUESTION"))</f>
        <v/>
      </c>
      <c r="K2029" s="65" t="str">
        <f>IF(OR(ISBLANK(Recyclabilité[[#This Row],[Réponse 3]]),'Calculs'!J2028="0",_xlfn.XLOOKUP('Calculs'!J2028,'Réponses'!C:C,'Réponses'!F:F,"ERREUR VISIBILITE")=0),"",_xlfn.XLOOKUP(_xlfn.XLOOKUP('Calculs'!J2028,'Réponses'!C:C,'Réponses'!F:F,"ERREUR VISIBILITE"),Questions!A:A,Questions!B:B,"ERREUR QUESTION"))</f>
        <v/>
      </c>
      <c r="M2029" s="65" t="str">
        <f>IF(OR(ISBLANK(Recyclabilité[[#This Row],[Réponse 4]]),'Calculs'!M2028="0",_xlfn.XLOOKUP('Calculs'!M2028,'Réponses'!C:C,'Réponses'!F:F,"ERREUR VISIBILITE")=0),"",_xlfn.XLOOKUP(_xlfn.XLOOKUP('Calculs'!M2028,'Réponses'!C:C,'Réponses'!F:F,"ERREUR VISIBILITE"),Questions!A:A,Questions!B:B,"ERREUR QUESTION"))</f>
        <v/>
      </c>
    </row>
    <row r="2030" spans="4:13" ht="60" customHeight="1" x14ac:dyDescent="0.25">
      <c r="D2030" s="29" t="str">
        <f>IF(ISBLANK(Recyclabilité[[#This Row],[Code Valobat]]),"",IF(OR('Calculs'!A2029="08",MID(Recyclabilité[[#This Row],[Code Valobat]],4,4)="0804",MID(Recyclabilité[[#This Row],[Code Valobat]],4,4)="0709",MID(Recyclabilité[[#This Row],[Code Valobat]],1,7)="6121107"),"Non recyclable",_xlfn.XLOOKUP('Calculs'!Q2029,'Combinaisons'!A:A,'Combinaisons'!B:B,"Merci de répondre à toutes les questions")))</f>
        <v/>
      </c>
      <c r="E2030" s="65" t="str">
        <f>IF(ISBLANK(Recyclabilité[[#This Row],[Code Valobat]]),"",IF(OR('Calculs'!A2029="08",MID(Recyclabilité[[#This Row],[Code Valobat]],4,4)="0804",MID(Recyclabilité[[#This Row],[Code Valobat]],4,4)="0709",MID(Recyclabilité[[#This Row],[Code Valobat]],1,7)="6121107"),"",_xlfn.XLOOKUP('Calculs'!B2029,Questions!A:A,Questions!B:B,"ERREUR QUESTION")))</f>
        <v/>
      </c>
      <c r="G2030" s="65" t="str">
        <f>IF(OR(ISBLANK(Recyclabilité[[#This Row],[Réponse 1]]),'Calculs'!D2029="0",_xlfn.XLOOKUP('Calculs'!D2029,'Réponses'!C:C,'Réponses'!F:F,"ERREUR VISIBILITE")=0),"",_xlfn.XLOOKUP(_xlfn.XLOOKUP('Calculs'!D2029,'Réponses'!C:C,'Réponses'!F:F,"ERREUR VISIBILITE"),Questions!A:A,Questions!B:B,"ERREUR QUESTION"))</f>
        <v/>
      </c>
      <c r="I2030" s="65" t="str">
        <f>IF(OR(ISBLANK(Recyclabilité[[#This Row],[Réponse 2]]),'Calculs'!G2029="0",_xlfn.XLOOKUP('Calculs'!G2029,'Réponses'!C:C,'Réponses'!F:F,"ERREUR VISIBILITE")=0),"",_xlfn.XLOOKUP(_xlfn.XLOOKUP('Calculs'!G2029,'Réponses'!C:C,'Réponses'!F:F,"ERREUR VISIBILITE"),Questions!A:A,Questions!B:B,"ERREUR QUESTION"))</f>
        <v/>
      </c>
      <c r="K2030" s="65" t="str">
        <f>IF(OR(ISBLANK(Recyclabilité[[#This Row],[Réponse 3]]),'Calculs'!J2029="0",_xlfn.XLOOKUP('Calculs'!J2029,'Réponses'!C:C,'Réponses'!F:F,"ERREUR VISIBILITE")=0),"",_xlfn.XLOOKUP(_xlfn.XLOOKUP('Calculs'!J2029,'Réponses'!C:C,'Réponses'!F:F,"ERREUR VISIBILITE"),Questions!A:A,Questions!B:B,"ERREUR QUESTION"))</f>
        <v/>
      </c>
      <c r="M2030" s="65" t="str">
        <f>IF(OR(ISBLANK(Recyclabilité[[#This Row],[Réponse 4]]),'Calculs'!M2029="0",_xlfn.XLOOKUP('Calculs'!M2029,'Réponses'!C:C,'Réponses'!F:F,"ERREUR VISIBILITE")=0),"",_xlfn.XLOOKUP(_xlfn.XLOOKUP('Calculs'!M2029,'Réponses'!C:C,'Réponses'!F:F,"ERREUR VISIBILITE"),Questions!A:A,Questions!B:B,"ERREUR QUESTION"))</f>
        <v/>
      </c>
    </row>
    <row r="2031" spans="4:13" ht="60" customHeight="1" x14ac:dyDescent="0.25">
      <c r="D2031" s="29" t="str">
        <f>IF(ISBLANK(Recyclabilité[[#This Row],[Code Valobat]]),"",IF(OR('Calculs'!A2030="08",MID(Recyclabilité[[#This Row],[Code Valobat]],4,4)="0804",MID(Recyclabilité[[#This Row],[Code Valobat]],4,4)="0709",MID(Recyclabilité[[#This Row],[Code Valobat]],1,7)="6121107"),"Non recyclable",_xlfn.XLOOKUP('Calculs'!Q2030,'Combinaisons'!A:A,'Combinaisons'!B:B,"Merci de répondre à toutes les questions")))</f>
        <v/>
      </c>
      <c r="E2031" s="65" t="str">
        <f>IF(ISBLANK(Recyclabilité[[#This Row],[Code Valobat]]),"",IF(OR('Calculs'!A2030="08",MID(Recyclabilité[[#This Row],[Code Valobat]],4,4)="0804",MID(Recyclabilité[[#This Row],[Code Valobat]],4,4)="0709",MID(Recyclabilité[[#This Row],[Code Valobat]],1,7)="6121107"),"",_xlfn.XLOOKUP('Calculs'!B2030,Questions!A:A,Questions!B:B,"ERREUR QUESTION")))</f>
        <v/>
      </c>
      <c r="G2031" s="65" t="str">
        <f>IF(OR(ISBLANK(Recyclabilité[[#This Row],[Réponse 1]]),'Calculs'!D2030="0",_xlfn.XLOOKUP('Calculs'!D2030,'Réponses'!C:C,'Réponses'!F:F,"ERREUR VISIBILITE")=0),"",_xlfn.XLOOKUP(_xlfn.XLOOKUP('Calculs'!D2030,'Réponses'!C:C,'Réponses'!F:F,"ERREUR VISIBILITE"),Questions!A:A,Questions!B:B,"ERREUR QUESTION"))</f>
        <v/>
      </c>
      <c r="I2031" s="65" t="str">
        <f>IF(OR(ISBLANK(Recyclabilité[[#This Row],[Réponse 2]]),'Calculs'!G2030="0",_xlfn.XLOOKUP('Calculs'!G2030,'Réponses'!C:C,'Réponses'!F:F,"ERREUR VISIBILITE")=0),"",_xlfn.XLOOKUP(_xlfn.XLOOKUP('Calculs'!G2030,'Réponses'!C:C,'Réponses'!F:F,"ERREUR VISIBILITE"),Questions!A:A,Questions!B:B,"ERREUR QUESTION"))</f>
        <v/>
      </c>
      <c r="K2031" s="65" t="str">
        <f>IF(OR(ISBLANK(Recyclabilité[[#This Row],[Réponse 3]]),'Calculs'!J2030="0",_xlfn.XLOOKUP('Calculs'!J2030,'Réponses'!C:C,'Réponses'!F:F,"ERREUR VISIBILITE")=0),"",_xlfn.XLOOKUP(_xlfn.XLOOKUP('Calculs'!J2030,'Réponses'!C:C,'Réponses'!F:F,"ERREUR VISIBILITE"),Questions!A:A,Questions!B:B,"ERREUR QUESTION"))</f>
        <v/>
      </c>
      <c r="M2031" s="65" t="str">
        <f>IF(OR(ISBLANK(Recyclabilité[[#This Row],[Réponse 4]]),'Calculs'!M2030="0",_xlfn.XLOOKUP('Calculs'!M2030,'Réponses'!C:C,'Réponses'!F:F,"ERREUR VISIBILITE")=0),"",_xlfn.XLOOKUP(_xlfn.XLOOKUP('Calculs'!M2030,'Réponses'!C:C,'Réponses'!F:F,"ERREUR VISIBILITE"),Questions!A:A,Questions!B:B,"ERREUR QUESTION"))</f>
        <v/>
      </c>
    </row>
    <row r="2032" spans="4:13" ht="60" customHeight="1" x14ac:dyDescent="0.25">
      <c r="D2032" s="29" t="str">
        <f>IF(ISBLANK(Recyclabilité[[#This Row],[Code Valobat]]),"",IF(OR('Calculs'!A2031="08",MID(Recyclabilité[[#This Row],[Code Valobat]],4,4)="0804",MID(Recyclabilité[[#This Row],[Code Valobat]],4,4)="0709",MID(Recyclabilité[[#This Row],[Code Valobat]],1,7)="6121107"),"Non recyclable",_xlfn.XLOOKUP('Calculs'!Q2031,'Combinaisons'!A:A,'Combinaisons'!B:B,"Merci de répondre à toutes les questions")))</f>
        <v/>
      </c>
      <c r="E2032" s="65" t="str">
        <f>IF(ISBLANK(Recyclabilité[[#This Row],[Code Valobat]]),"",IF(OR('Calculs'!A2031="08",MID(Recyclabilité[[#This Row],[Code Valobat]],4,4)="0804",MID(Recyclabilité[[#This Row],[Code Valobat]],4,4)="0709",MID(Recyclabilité[[#This Row],[Code Valobat]],1,7)="6121107"),"",_xlfn.XLOOKUP('Calculs'!B2031,Questions!A:A,Questions!B:B,"ERREUR QUESTION")))</f>
        <v/>
      </c>
      <c r="G2032" s="65" t="str">
        <f>IF(OR(ISBLANK(Recyclabilité[[#This Row],[Réponse 1]]),'Calculs'!D2031="0",_xlfn.XLOOKUP('Calculs'!D2031,'Réponses'!C:C,'Réponses'!F:F,"ERREUR VISIBILITE")=0),"",_xlfn.XLOOKUP(_xlfn.XLOOKUP('Calculs'!D2031,'Réponses'!C:C,'Réponses'!F:F,"ERREUR VISIBILITE"),Questions!A:A,Questions!B:B,"ERREUR QUESTION"))</f>
        <v/>
      </c>
      <c r="I2032" s="65" t="str">
        <f>IF(OR(ISBLANK(Recyclabilité[[#This Row],[Réponse 2]]),'Calculs'!G2031="0",_xlfn.XLOOKUP('Calculs'!G2031,'Réponses'!C:C,'Réponses'!F:F,"ERREUR VISIBILITE")=0),"",_xlfn.XLOOKUP(_xlfn.XLOOKUP('Calculs'!G2031,'Réponses'!C:C,'Réponses'!F:F,"ERREUR VISIBILITE"),Questions!A:A,Questions!B:B,"ERREUR QUESTION"))</f>
        <v/>
      </c>
      <c r="K2032" s="65" t="str">
        <f>IF(OR(ISBLANK(Recyclabilité[[#This Row],[Réponse 3]]),'Calculs'!J2031="0",_xlfn.XLOOKUP('Calculs'!J2031,'Réponses'!C:C,'Réponses'!F:F,"ERREUR VISIBILITE")=0),"",_xlfn.XLOOKUP(_xlfn.XLOOKUP('Calculs'!J2031,'Réponses'!C:C,'Réponses'!F:F,"ERREUR VISIBILITE"),Questions!A:A,Questions!B:B,"ERREUR QUESTION"))</f>
        <v/>
      </c>
      <c r="M2032" s="65" t="str">
        <f>IF(OR(ISBLANK(Recyclabilité[[#This Row],[Réponse 4]]),'Calculs'!M2031="0",_xlfn.XLOOKUP('Calculs'!M2031,'Réponses'!C:C,'Réponses'!F:F,"ERREUR VISIBILITE")=0),"",_xlfn.XLOOKUP(_xlfn.XLOOKUP('Calculs'!M2031,'Réponses'!C:C,'Réponses'!F:F,"ERREUR VISIBILITE"),Questions!A:A,Questions!B:B,"ERREUR QUESTION"))</f>
        <v/>
      </c>
    </row>
    <row r="2033" spans="4:13" ht="60" customHeight="1" x14ac:dyDescent="0.25">
      <c r="D2033" s="29" t="str">
        <f>IF(ISBLANK(Recyclabilité[[#This Row],[Code Valobat]]),"",IF(OR('Calculs'!A2032="08",MID(Recyclabilité[[#This Row],[Code Valobat]],4,4)="0804",MID(Recyclabilité[[#This Row],[Code Valobat]],4,4)="0709",MID(Recyclabilité[[#This Row],[Code Valobat]],1,7)="6121107"),"Non recyclable",_xlfn.XLOOKUP('Calculs'!Q2032,'Combinaisons'!A:A,'Combinaisons'!B:B,"Merci de répondre à toutes les questions")))</f>
        <v/>
      </c>
      <c r="E2033" s="65" t="str">
        <f>IF(ISBLANK(Recyclabilité[[#This Row],[Code Valobat]]),"",IF(OR('Calculs'!A2032="08",MID(Recyclabilité[[#This Row],[Code Valobat]],4,4)="0804",MID(Recyclabilité[[#This Row],[Code Valobat]],4,4)="0709",MID(Recyclabilité[[#This Row],[Code Valobat]],1,7)="6121107"),"",_xlfn.XLOOKUP('Calculs'!B2032,Questions!A:A,Questions!B:B,"ERREUR QUESTION")))</f>
        <v/>
      </c>
      <c r="G2033" s="65" t="str">
        <f>IF(OR(ISBLANK(Recyclabilité[[#This Row],[Réponse 1]]),'Calculs'!D2032="0",_xlfn.XLOOKUP('Calculs'!D2032,'Réponses'!C:C,'Réponses'!F:F,"ERREUR VISIBILITE")=0),"",_xlfn.XLOOKUP(_xlfn.XLOOKUP('Calculs'!D2032,'Réponses'!C:C,'Réponses'!F:F,"ERREUR VISIBILITE"),Questions!A:A,Questions!B:B,"ERREUR QUESTION"))</f>
        <v/>
      </c>
      <c r="I2033" s="65" t="str">
        <f>IF(OR(ISBLANK(Recyclabilité[[#This Row],[Réponse 2]]),'Calculs'!G2032="0",_xlfn.XLOOKUP('Calculs'!G2032,'Réponses'!C:C,'Réponses'!F:F,"ERREUR VISIBILITE")=0),"",_xlfn.XLOOKUP(_xlfn.XLOOKUP('Calculs'!G2032,'Réponses'!C:C,'Réponses'!F:F,"ERREUR VISIBILITE"),Questions!A:A,Questions!B:B,"ERREUR QUESTION"))</f>
        <v/>
      </c>
      <c r="K2033" s="65" t="str">
        <f>IF(OR(ISBLANK(Recyclabilité[[#This Row],[Réponse 3]]),'Calculs'!J2032="0",_xlfn.XLOOKUP('Calculs'!J2032,'Réponses'!C:C,'Réponses'!F:F,"ERREUR VISIBILITE")=0),"",_xlfn.XLOOKUP(_xlfn.XLOOKUP('Calculs'!J2032,'Réponses'!C:C,'Réponses'!F:F,"ERREUR VISIBILITE"),Questions!A:A,Questions!B:B,"ERREUR QUESTION"))</f>
        <v/>
      </c>
      <c r="M2033" s="65" t="str">
        <f>IF(OR(ISBLANK(Recyclabilité[[#This Row],[Réponse 4]]),'Calculs'!M2032="0",_xlfn.XLOOKUP('Calculs'!M2032,'Réponses'!C:C,'Réponses'!F:F,"ERREUR VISIBILITE")=0),"",_xlfn.XLOOKUP(_xlfn.XLOOKUP('Calculs'!M2032,'Réponses'!C:C,'Réponses'!F:F,"ERREUR VISIBILITE"),Questions!A:A,Questions!B:B,"ERREUR QUESTION"))</f>
        <v/>
      </c>
    </row>
    <row r="2034" spans="4:13" ht="60" customHeight="1" x14ac:dyDescent="0.25">
      <c r="D2034" s="29" t="str">
        <f>IF(ISBLANK(Recyclabilité[[#This Row],[Code Valobat]]),"",IF(OR('Calculs'!A2033="08",MID(Recyclabilité[[#This Row],[Code Valobat]],4,4)="0804",MID(Recyclabilité[[#This Row],[Code Valobat]],4,4)="0709",MID(Recyclabilité[[#This Row],[Code Valobat]],1,7)="6121107"),"Non recyclable",_xlfn.XLOOKUP('Calculs'!Q2033,'Combinaisons'!A:A,'Combinaisons'!B:B,"Merci de répondre à toutes les questions")))</f>
        <v/>
      </c>
      <c r="E2034" s="65" t="str">
        <f>IF(ISBLANK(Recyclabilité[[#This Row],[Code Valobat]]),"",IF(OR('Calculs'!A2033="08",MID(Recyclabilité[[#This Row],[Code Valobat]],4,4)="0804",MID(Recyclabilité[[#This Row],[Code Valobat]],4,4)="0709",MID(Recyclabilité[[#This Row],[Code Valobat]],1,7)="6121107"),"",_xlfn.XLOOKUP('Calculs'!B2033,Questions!A:A,Questions!B:B,"ERREUR QUESTION")))</f>
        <v/>
      </c>
      <c r="G2034" s="65" t="str">
        <f>IF(OR(ISBLANK(Recyclabilité[[#This Row],[Réponse 1]]),'Calculs'!D2033="0",_xlfn.XLOOKUP('Calculs'!D2033,'Réponses'!C:C,'Réponses'!F:F,"ERREUR VISIBILITE")=0),"",_xlfn.XLOOKUP(_xlfn.XLOOKUP('Calculs'!D2033,'Réponses'!C:C,'Réponses'!F:F,"ERREUR VISIBILITE"),Questions!A:A,Questions!B:B,"ERREUR QUESTION"))</f>
        <v/>
      </c>
      <c r="I2034" s="65" t="str">
        <f>IF(OR(ISBLANK(Recyclabilité[[#This Row],[Réponse 2]]),'Calculs'!G2033="0",_xlfn.XLOOKUP('Calculs'!G2033,'Réponses'!C:C,'Réponses'!F:F,"ERREUR VISIBILITE")=0),"",_xlfn.XLOOKUP(_xlfn.XLOOKUP('Calculs'!G2033,'Réponses'!C:C,'Réponses'!F:F,"ERREUR VISIBILITE"),Questions!A:A,Questions!B:B,"ERREUR QUESTION"))</f>
        <v/>
      </c>
      <c r="K2034" s="65" t="str">
        <f>IF(OR(ISBLANK(Recyclabilité[[#This Row],[Réponse 3]]),'Calculs'!J2033="0",_xlfn.XLOOKUP('Calculs'!J2033,'Réponses'!C:C,'Réponses'!F:F,"ERREUR VISIBILITE")=0),"",_xlfn.XLOOKUP(_xlfn.XLOOKUP('Calculs'!J2033,'Réponses'!C:C,'Réponses'!F:F,"ERREUR VISIBILITE"),Questions!A:A,Questions!B:B,"ERREUR QUESTION"))</f>
        <v/>
      </c>
      <c r="M2034" s="65" t="str">
        <f>IF(OR(ISBLANK(Recyclabilité[[#This Row],[Réponse 4]]),'Calculs'!M2033="0",_xlfn.XLOOKUP('Calculs'!M2033,'Réponses'!C:C,'Réponses'!F:F,"ERREUR VISIBILITE")=0),"",_xlfn.XLOOKUP(_xlfn.XLOOKUP('Calculs'!M2033,'Réponses'!C:C,'Réponses'!F:F,"ERREUR VISIBILITE"),Questions!A:A,Questions!B:B,"ERREUR QUESTION"))</f>
        <v/>
      </c>
    </row>
    <row r="2035" spans="4:13" ht="60" customHeight="1" x14ac:dyDescent="0.25">
      <c r="D2035" s="29" t="str">
        <f>IF(ISBLANK(Recyclabilité[[#This Row],[Code Valobat]]),"",IF(OR('Calculs'!A2034="08",MID(Recyclabilité[[#This Row],[Code Valobat]],4,4)="0804",MID(Recyclabilité[[#This Row],[Code Valobat]],4,4)="0709",MID(Recyclabilité[[#This Row],[Code Valobat]],1,7)="6121107"),"Non recyclable",_xlfn.XLOOKUP('Calculs'!Q2034,'Combinaisons'!A:A,'Combinaisons'!B:B,"Merci de répondre à toutes les questions")))</f>
        <v/>
      </c>
      <c r="E2035" s="65" t="str">
        <f>IF(ISBLANK(Recyclabilité[[#This Row],[Code Valobat]]),"",IF(OR('Calculs'!A2034="08",MID(Recyclabilité[[#This Row],[Code Valobat]],4,4)="0804",MID(Recyclabilité[[#This Row],[Code Valobat]],4,4)="0709",MID(Recyclabilité[[#This Row],[Code Valobat]],1,7)="6121107"),"",_xlfn.XLOOKUP('Calculs'!B2034,Questions!A:A,Questions!B:B,"ERREUR QUESTION")))</f>
        <v/>
      </c>
      <c r="G2035" s="65" t="str">
        <f>IF(OR(ISBLANK(Recyclabilité[[#This Row],[Réponse 1]]),'Calculs'!D2034="0",_xlfn.XLOOKUP('Calculs'!D2034,'Réponses'!C:C,'Réponses'!F:F,"ERREUR VISIBILITE")=0),"",_xlfn.XLOOKUP(_xlfn.XLOOKUP('Calculs'!D2034,'Réponses'!C:C,'Réponses'!F:F,"ERREUR VISIBILITE"),Questions!A:A,Questions!B:B,"ERREUR QUESTION"))</f>
        <v/>
      </c>
      <c r="I2035" s="65" t="str">
        <f>IF(OR(ISBLANK(Recyclabilité[[#This Row],[Réponse 2]]),'Calculs'!G2034="0",_xlfn.XLOOKUP('Calculs'!G2034,'Réponses'!C:C,'Réponses'!F:F,"ERREUR VISIBILITE")=0),"",_xlfn.XLOOKUP(_xlfn.XLOOKUP('Calculs'!G2034,'Réponses'!C:C,'Réponses'!F:F,"ERREUR VISIBILITE"),Questions!A:A,Questions!B:B,"ERREUR QUESTION"))</f>
        <v/>
      </c>
      <c r="K2035" s="65" t="str">
        <f>IF(OR(ISBLANK(Recyclabilité[[#This Row],[Réponse 3]]),'Calculs'!J2034="0",_xlfn.XLOOKUP('Calculs'!J2034,'Réponses'!C:C,'Réponses'!F:F,"ERREUR VISIBILITE")=0),"",_xlfn.XLOOKUP(_xlfn.XLOOKUP('Calculs'!J2034,'Réponses'!C:C,'Réponses'!F:F,"ERREUR VISIBILITE"),Questions!A:A,Questions!B:B,"ERREUR QUESTION"))</f>
        <v/>
      </c>
      <c r="M2035" s="65" t="str">
        <f>IF(OR(ISBLANK(Recyclabilité[[#This Row],[Réponse 4]]),'Calculs'!M2034="0",_xlfn.XLOOKUP('Calculs'!M2034,'Réponses'!C:C,'Réponses'!F:F,"ERREUR VISIBILITE")=0),"",_xlfn.XLOOKUP(_xlfn.XLOOKUP('Calculs'!M2034,'Réponses'!C:C,'Réponses'!F:F,"ERREUR VISIBILITE"),Questions!A:A,Questions!B:B,"ERREUR QUESTION"))</f>
        <v/>
      </c>
    </row>
    <row r="2036" spans="4:13" ht="60" customHeight="1" x14ac:dyDescent="0.25">
      <c r="D2036" s="29" t="str">
        <f>IF(ISBLANK(Recyclabilité[[#This Row],[Code Valobat]]),"",IF(OR('Calculs'!A2035="08",MID(Recyclabilité[[#This Row],[Code Valobat]],4,4)="0804",MID(Recyclabilité[[#This Row],[Code Valobat]],4,4)="0709",MID(Recyclabilité[[#This Row],[Code Valobat]],1,7)="6121107"),"Non recyclable",_xlfn.XLOOKUP('Calculs'!Q2035,'Combinaisons'!A:A,'Combinaisons'!B:B,"Merci de répondre à toutes les questions")))</f>
        <v/>
      </c>
      <c r="E2036" s="65" t="str">
        <f>IF(ISBLANK(Recyclabilité[[#This Row],[Code Valobat]]),"",IF(OR('Calculs'!A2035="08",MID(Recyclabilité[[#This Row],[Code Valobat]],4,4)="0804",MID(Recyclabilité[[#This Row],[Code Valobat]],4,4)="0709",MID(Recyclabilité[[#This Row],[Code Valobat]],1,7)="6121107"),"",_xlfn.XLOOKUP('Calculs'!B2035,Questions!A:A,Questions!B:B,"ERREUR QUESTION")))</f>
        <v/>
      </c>
      <c r="G2036" s="65" t="str">
        <f>IF(OR(ISBLANK(Recyclabilité[[#This Row],[Réponse 1]]),'Calculs'!D2035="0",_xlfn.XLOOKUP('Calculs'!D2035,'Réponses'!C:C,'Réponses'!F:F,"ERREUR VISIBILITE")=0),"",_xlfn.XLOOKUP(_xlfn.XLOOKUP('Calculs'!D2035,'Réponses'!C:C,'Réponses'!F:F,"ERREUR VISIBILITE"),Questions!A:A,Questions!B:B,"ERREUR QUESTION"))</f>
        <v/>
      </c>
      <c r="I2036" s="65" t="str">
        <f>IF(OR(ISBLANK(Recyclabilité[[#This Row],[Réponse 2]]),'Calculs'!G2035="0",_xlfn.XLOOKUP('Calculs'!G2035,'Réponses'!C:C,'Réponses'!F:F,"ERREUR VISIBILITE")=0),"",_xlfn.XLOOKUP(_xlfn.XLOOKUP('Calculs'!G2035,'Réponses'!C:C,'Réponses'!F:F,"ERREUR VISIBILITE"),Questions!A:A,Questions!B:B,"ERREUR QUESTION"))</f>
        <v/>
      </c>
      <c r="K2036" s="65" t="str">
        <f>IF(OR(ISBLANK(Recyclabilité[[#This Row],[Réponse 3]]),'Calculs'!J2035="0",_xlfn.XLOOKUP('Calculs'!J2035,'Réponses'!C:C,'Réponses'!F:F,"ERREUR VISIBILITE")=0),"",_xlfn.XLOOKUP(_xlfn.XLOOKUP('Calculs'!J2035,'Réponses'!C:C,'Réponses'!F:F,"ERREUR VISIBILITE"),Questions!A:A,Questions!B:B,"ERREUR QUESTION"))</f>
        <v/>
      </c>
      <c r="M2036" s="65" t="str">
        <f>IF(OR(ISBLANK(Recyclabilité[[#This Row],[Réponse 4]]),'Calculs'!M2035="0",_xlfn.XLOOKUP('Calculs'!M2035,'Réponses'!C:C,'Réponses'!F:F,"ERREUR VISIBILITE")=0),"",_xlfn.XLOOKUP(_xlfn.XLOOKUP('Calculs'!M2035,'Réponses'!C:C,'Réponses'!F:F,"ERREUR VISIBILITE"),Questions!A:A,Questions!B:B,"ERREUR QUESTION"))</f>
        <v/>
      </c>
    </row>
    <row r="2037" spans="4:13" ht="60" customHeight="1" x14ac:dyDescent="0.25">
      <c r="D2037" s="29" t="str">
        <f>IF(ISBLANK(Recyclabilité[[#This Row],[Code Valobat]]),"",IF(OR('Calculs'!A2036="08",MID(Recyclabilité[[#This Row],[Code Valobat]],4,4)="0804",MID(Recyclabilité[[#This Row],[Code Valobat]],4,4)="0709",MID(Recyclabilité[[#This Row],[Code Valobat]],1,7)="6121107"),"Non recyclable",_xlfn.XLOOKUP('Calculs'!Q2036,'Combinaisons'!A:A,'Combinaisons'!B:B,"Merci de répondre à toutes les questions")))</f>
        <v/>
      </c>
      <c r="E2037" s="65" t="str">
        <f>IF(ISBLANK(Recyclabilité[[#This Row],[Code Valobat]]),"",IF(OR('Calculs'!A2036="08",MID(Recyclabilité[[#This Row],[Code Valobat]],4,4)="0804",MID(Recyclabilité[[#This Row],[Code Valobat]],4,4)="0709",MID(Recyclabilité[[#This Row],[Code Valobat]],1,7)="6121107"),"",_xlfn.XLOOKUP('Calculs'!B2036,Questions!A:A,Questions!B:B,"ERREUR QUESTION")))</f>
        <v/>
      </c>
      <c r="G2037" s="65" t="str">
        <f>IF(OR(ISBLANK(Recyclabilité[[#This Row],[Réponse 1]]),'Calculs'!D2036="0",_xlfn.XLOOKUP('Calculs'!D2036,'Réponses'!C:C,'Réponses'!F:F,"ERREUR VISIBILITE")=0),"",_xlfn.XLOOKUP(_xlfn.XLOOKUP('Calculs'!D2036,'Réponses'!C:C,'Réponses'!F:F,"ERREUR VISIBILITE"),Questions!A:A,Questions!B:B,"ERREUR QUESTION"))</f>
        <v/>
      </c>
      <c r="I2037" s="65" t="str">
        <f>IF(OR(ISBLANK(Recyclabilité[[#This Row],[Réponse 2]]),'Calculs'!G2036="0",_xlfn.XLOOKUP('Calculs'!G2036,'Réponses'!C:C,'Réponses'!F:F,"ERREUR VISIBILITE")=0),"",_xlfn.XLOOKUP(_xlfn.XLOOKUP('Calculs'!G2036,'Réponses'!C:C,'Réponses'!F:F,"ERREUR VISIBILITE"),Questions!A:A,Questions!B:B,"ERREUR QUESTION"))</f>
        <v/>
      </c>
      <c r="K2037" s="65" t="str">
        <f>IF(OR(ISBLANK(Recyclabilité[[#This Row],[Réponse 3]]),'Calculs'!J2036="0",_xlfn.XLOOKUP('Calculs'!J2036,'Réponses'!C:C,'Réponses'!F:F,"ERREUR VISIBILITE")=0),"",_xlfn.XLOOKUP(_xlfn.XLOOKUP('Calculs'!J2036,'Réponses'!C:C,'Réponses'!F:F,"ERREUR VISIBILITE"),Questions!A:A,Questions!B:B,"ERREUR QUESTION"))</f>
        <v/>
      </c>
      <c r="M2037" s="65" t="str">
        <f>IF(OR(ISBLANK(Recyclabilité[[#This Row],[Réponse 4]]),'Calculs'!M2036="0",_xlfn.XLOOKUP('Calculs'!M2036,'Réponses'!C:C,'Réponses'!F:F,"ERREUR VISIBILITE")=0),"",_xlfn.XLOOKUP(_xlfn.XLOOKUP('Calculs'!M2036,'Réponses'!C:C,'Réponses'!F:F,"ERREUR VISIBILITE"),Questions!A:A,Questions!B:B,"ERREUR QUESTION"))</f>
        <v/>
      </c>
    </row>
    <row r="2038" spans="4:13" ht="60" customHeight="1" x14ac:dyDescent="0.25">
      <c r="D2038" s="29" t="str">
        <f>IF(ISBLANK(Recyclabilité[[#This Row],[Code Valobat]]),"",IF(OR('Calculs'!A2037="08",MID(Recyclabilité[[#This Row],[Code Valobat]],4,4)="0804",MID(Recyclabilité[[#This Row],[Code Valobat]],4,4)="0709",MID(Recyclabilité[[#This Row],[Code Valobat]],1,7)="6121107"),"Non recyclable",_xlfn.XLOOKUP('Calculs'!Q2037,'Combinaisons'!A:A,'Combinaisons'!B:B,"Merci de répondre à toutes les questions")))</f>
        <v/>
      </c>
      <c r="E2038" s="65" t="str">
        <f>IF(ISBLANK(Recyclabilité[[#This Row],[Code Valobat]]),"",IF(OR('Calculs'!A2037="08",MID(Recyclabilité[[#This Row],[Code Valobat]],4,4)="0804",MID(Recyclabilité[[#This Row],[Code Valobat]],4,4)="0709",MID(Recyclabilité[[#This Row],[Code Valobat]],1,7)="6121107"),"",_xlfn.XLOOKUP('Calculs'!B2037,Questions!A:A,Questions!B:B,"ERREUR QUESTION")))</f>
        <v/>
      </c>
      <c r="G2038" s="65" t="str">
        <f>IF(OR(ISBLANK(Recyclabilité[[#This Row],[Réponse 1]]),'Calculs'!D2037="0",_xlfn.XLOOKUP('Calculs'!D2037,'Réponses'!C:C,'Réponses'!F:F,"ERREUR VISIBILITE")=0),"",_xlfn.XLOOKUP(_xlfn.XLOOKUP('Calculs'!D2037,'Réponses'!C:C,'Réponses'!F:F,"ERREUR VISIBILITE"),Questions!A:A,Questions!B:B,"ERREUR QUESTION"))</f>
        <v/>
      </c>
      <c r="I2038" s="65" t="str">
        <f>IF(OR(ISBLANK(Recyclabilité[[#This Row],[Réponse 2]]),'Calculs'!G2037="0",_xlfn.XLOOKUP('Calculs'!G2037,'Réponses'!C:C,'Réponses'!F:F,"ERREUR VISIBILITE")=0),"",_xlfn.XLOOKUP(_xlfn.XLOOKUP('Calculs'!G2037,'Réponses'!C:C,'Réponses'!F:F,"ERREUR VISIBILITE"),Questions!A:A,Questions!B:B,"ERREUR QUESTION"))</f>
        <v/>
      </c>
      <c r="K2038" s="65" t="str">
        <f>IF(OR(ISBLANK(Recyclabilité[[#This Row],[Réponse 3]]),'Calculs'!J2037="0",_xlfn.XLOOKUP('Calculs'!J2037,'Réponses'!C:C,'Réponses'!F:F,"ERREUR VISIBILITE")=0),"",_xlfn.XLOOKUP(_xlfn.XLOOKUP('Calculs'!J2037,'Réponses'!C:C,'Réponses'!F:F,"ERREUR VISIBILITE"),Questions!A:A,Questions!B:B,"ERREUR QUESTION"))</f>
        <v/>
      </c>
      <c r="M2038" s="65" t="str">
        <f>IF(OR(ISBLANK(Recyclabilité[[#This Row],[Réponse 4]]),'Calculs'!M2037="0",_xlfn.XLOOKUP('Calculs'!M2037,'Réponses'!C:C,'Réponses'!F:F,"ERREUR VISIBILITE")=0),"",_xlfn.XLOOKUP(_xlfn.XLOOKUP('Calculs'!M2037,'Réponses'!C:C,'Réponses'!F:F,"ERREUR VISIBILITE"),Questions!A:A,Questions!B:B,"ERREUR QUESTION"))</f>
        <v/>
      </c>
    </row>
    <row r="2039" spans="4:13" ht="60" customHeight="1" x14ac:dyDescent="0.25">
      <c r="D2039" s="29" t="str">
        <f>IF(ISBLANK(Recyclabilité[[#This Row],[Code Valobat]]),"",IF(OR('Calculs'!A2038="08",MID(Recyclabilité[[#This Row],[Code Valobat]],4,4)="0804",MID(Recyclabilité[[#This Row],[Code Valobat]],4,4)="0709",MID(Recyclabilité[[#This Row],[Code Valobat]],1,7)="6121107"),"Non recyclable",_xlfn.XLOOKUP('Calculs'!Q2038,'Combinaisons'!A:A,'Combinaisons'!B:B,"Merci de répondre à toutes les questions")))</f>
        <v/>
      </c>
      <c r="E2039" s="65" t="str">
        <f>IF(ISBLANK(Recyclabilité[[#This Row],[Code Valobat]]),"",IF(OR('Calculs'!A2038="08",MID(Recyclabilité[[#This Row],[Code Valobat]],4,4)="0804",MID(Recyclabilité[[#This Row],[Code Valobat]],4,4)="0709",MID(Recyclabilité[[#This Row],[Code Valobat]],1,7)="6121107"),"",_xlfn.XLOOKUP('Calculs'!B2038,Questions!A:A,Questions!B:B,"ERREUR QUESTION")))</f>
        <v/>
      </c>
      <c r="G2039" s="65" t="str">
        <f>IF(OR(ISBLANK(Recyclabilité[[#This Row],[Réponse 1]]),'Calculs'!D2038="0",_xlfn.XLOOKUP('Calculs'!D2038,'Réponses'!C:C,'Réponses'!F:F,"ERREUR VISIBILITE")=0),"",_xlfn.XLOOKUP(_xlfn.XLOOKUP('Calculs'!D2038,'Réponses'!C:C,'Réponses'!F:F,"ERREUR VISIBILITE"),Questions!A:A,Questions!B:B,"ERREUR QUESTION"))</f>
        <v/>
      </c>
      <c r="I2039" s="65" t="str">
        <f>IF(OR(ISBLANK(Recyclabilité[[#This Row],[Réponse 2]]),'Calculs'!G2038="0",_xlfn.XLOOKUP('Calculs'!G2038,'Réponses'!C:C,'Réponses'!F:F,"ERREUR VISIBILITE")=0),"",_xlfn.XLOOKUP(_xlfn.XLOOKUP('Calculs'!G2038,'Réponses'!C:C,'Réponses'!F:F,"ERREUR VISIBILITE"),Questions!A:A,Questions!B:B,"ERREUR QUESTION"))</f>
        <v/>
      </c>
      <c r="K2039" s="65" t="str">
        <f>IF(OR(ISBLANK(Recyclabilité[[#This Row],[Réponse 3]]),'Calculs'!J2038="0",_xlfn.XLOOKUP('Calculs'!J2038,'Réponses'!C:C,'Réponses'!F:F,"ERREUR VISIBILITE")=0),"",_xlfn.XLOOKUP(_xlfn.XLOOKUP('Calculs'!J2038,'Réponses'!C:C,'Réponses'!F:F,"ERREUR VISIBILITE"),Questions!A:A,Questions!B:B,"ERREUR QUESTION"))</f>
        <v/>
      </c>
      <c r="M2039" s="65" t="str">
        <f>IF(OR(ISBLANK(Recyclabilité[[#This Row],[Réponse 4]]),'Calculs'!M2038="0",_xlfn.XLOOKUP('Calculs'!M2038,'Réponses'!C:C,'Réponses'!F:F,"ERREUR VISIBILITE")=0),"",_xlfn.XLOOKUP(_xlfn.XLOOKUP('Calculs'!M2038,'Réponses'!C:C,'Réponses'!F:F,"ERREUR VISIBILITE"),Questions!A:A,Questions!B:B,"ERREUR QUESTION"))</f>
        <v/>
      </c>
    </row>
    <row r="2040" spans="4:13" ht="60" customHeight="1" x14ac:dyDescent="0.25">
      <c r="D2040" s="29" t="str">
        <f>IF(ISBLANK(Recyclabilité[[#This Row],[Code Valobat]]),"",IF(OR('Calculs'!A2039="08",MID(Recyclabilité[[#This Row],[Code Valobat]],4,4)="0804",MID(Recyclabilité[[#This Row],[Code Valobat]],4,4)="0709",MID(Recyclabilité[[#This Row],[Code Valobat]],1,7)="6121107"),"Non recyclable",_xlfn.XLOOKUP('Calculs'!Q2039,'Combinaisons'!A:A,'Combinaisons'!B:B,"Merci de répondre à toutes les questions")))</f>
        <v/>
      </c>
      <c r="E2040" s="65" t="str">
        <f>IF(ISBLANK(Recyclabilité[[#This Row],[Code Valobat]]),"",IF(OR('Calculs'!A2039="08",MID(Recyclabilité[[#This Row],[Code Valobat]],4,4)="0804",MID(Recyclabilité[[#This Row],[Code Valobat]],4,4)="0709",MID(Recyclabilité[[#This Row],[Code Valobat]],1,7)="6121107"),"",_xlfn.XLOOKUP('Calculs'!B2039,Questions!A:A,Questions!B:B,"ERREUR QUESTION")))</f>
        <v/>
      </c>
      <c r="G2040" s="65" t="str">
        <f>IF(OR(ISBLANK(Recyclabilité[[#This Row],[Réponse 1]]),'Calculs'!D2039="0",_xlfn.XLOOKUP('Calculs'!D2039,'Réponses'!C:C,'Réponses'!F:F,"ERREUR VISIBILITE")=0),"",_xlfn.XLOOKUP(_xlfn.XLOOKUP('Calculs'!D2039,'Réponses'!C:C,'Réponses'!F:F,"ERREUR VISIBILITE"),Questions!A:A,Questions!B:B,"ERREUR QUESTION"))</f>
        <v/>
      </c>
      <c r="I2040" s="65" t="str">
        <f>IF(OR(ISBLANK(Recyclabilité[[#This Row],[Réponse 2]]),'Calculs'!G2039="0",_xlfn.XLOOKUP('Calculs'!G2039,'Réponses'!C:C,'Réponses'!F:F,"ERREUR VISIBILITE")=0),"",_xlfn.XLOOKUP(_xlfn.XLOOKUP('Calculs'!G2039,'Réponses'!C:C,'Réponses'!F:F,"ERREUR VISIBILITE"),Questions!A:A,Questions!B:B,"ERREUR QUESTION"))</f>
        <v/>
      </c>
      <c r="K2040" s="65" t="str">
        <f>IF(OR(ISBLANK(Recyclabilité[[#This Row],[Réponse 3]]),'Calculs'!J2039="0",_xlfn.XLOOKUP('Calculs'!J2039,'Réponses'!C:C,'Réponses'!F:F,"ERREUR VISIBILITE")=0),"",_xlfn.XLOOKUP(_xlfn.XLOOKUP('Calculs'!J2039,'Réponses'!C:C,'Réponses'!F:F,"ERREUR VISIBILITE"),Questions!A:A,Questions!B:B,"ERREUR QUESTION"))</f>
        <v/>
      </c>
      <c r="M2040" s="65" t="str">
        <f>IF(OR(ISBLANK(Recyclabilité[[#This Row],[Réponse 4]]),'Calculs'!M2039="0",_xlfn.XLOOKUP('Calculs'!M2039,'Réponses'!C:C,'Réponses'!F:F,"ERREUR VISIBILITE")=0),"",_xlfn.XLOOKUP(_xlfn.XLOOKUP('Calculs'!M2039,'Réponses'!C:C,'Réponses'!F:F,"ERREUR VISIBILITE"),Questions!A:A,Questions!B:B,"ERREUR QUESTION"))</f>
        <v/>
      </c>
    </row>
    <row r="2041" spans="4:13" ht="60" customHeight="1" x14ac:dyDescent="0.25">
      <c r="D2041" s="29" t="str">
        <f>IF(ISBLANK(Recyclabilité[[#This Row],[Code Valobat]]),"",IF(OR('Calculs'!A2040="08",MID(Recyclabilité[[#This Row],[Code Valobat]],4,4)="0804",MID(Recyclabilité[[#This Row],[Code Valobat]],4,4)="0709",MID(Recyclabilité[[#This Row],[Code Valobat]],1,7)="6121107"),"Non recyclable",_xlfn.XLOOKUP('Calculs'!Q2040,'Combinaisons'!A:A,'Combinaisons'!B:B,"Merci de répondre à toutes les questions")))</f>
        <v/>
      </c>
      <c r="E2041" s="65" t="str">
        <f>IF(ISBLANK(Recyclabilité[[#This Row],[Code Valobat]]),"",IF(OR('Calculs'!A2040="08",MID(Recyclabilité[[#This Row],[Code Valobat]],4,4)="0804",MID(Recyclabilité[[#This Row],[Code Valobat]],4,4)="0709",MID(Recyclabilité[[#This Row],[Code Valobat]],1,7)="6121107"),"",_xlfn.XLOOKUP('Calculs'!B2040,Questions!A:A,Questions!B:B,"ERREUR QUESTION")))</f>
        <v/>
      </c>
      <c r="G2041" s="65" t="str">
        <f>IF(OR(ISBLANK(Recyclabilité[[#This Row],[Réponse 1]]),'Calculs'!D2040="0",_xlfn.XLOOKUP('Calculs'!D2040,'Réponses'!C:C,'Réponses'!F:F,"ERREUR VISIBILITE")=0),"",_xlfn.XLOOKUP(_xlfn.XLOOKUP('Calculs'!D2040,'Réponses'!C:C,'Réponses'!F:F,"ERREUR VISIBILITE"),Questions!A:A,Questions!B:B,"ERREUR QUESTION"))</f>
        <v/>
      </c>
      <c r="I2041" s="65" t="str">
        <f>IF(OR(ISBLANK(Recyclabilité[[#This Row],[Réponse 2]]),'Calculs'!G2040="0",_xlfn.XLOOKUP('Calculs'!G2040,'Réponses'!C:C,'Réponses'!F:F,"ERREUR VISIBILITE")=0),"",_xlfn.XLOOKUP(_xlfn.XLOOKUP('Calculs'!G2040,'Réponses'!C:C,'Réponses'!F:F,"ERREUR VISIBILITE"),Questions!A:A,Questions!B:B,"ERREUR QUESTION"))</f>
        <v/>
      </c>
      <c r="K2041" s="65" t="str">
        <f>IF(OR(ISBLANK(Recyclabilité[[#This Row],[Réponse 3]]),'Calculs'!J2040="0",_xlfn.XLOOKUP('Calculs'!J2040,'Réponses'!C:C,'Réponses'!F:F,"ERREUR VISIBILITE")=0),"",_xlfn.XLOOKUP(_xlfn.XLOOKUP('Calculs'!J2040,'Réponses'!C:C,'Réponses'!F:F,"ERREUR VISIBILITE"),Questions!A:A,Questions!B:B,"ERREUR QUESTION"))</f>
        <v/>
      </c>
      <c r="M2041" s="65" t="str">
        <f>IF(OR(ISBLANK(Recyclabilité[[#This Row],[Réponse 4]]),'Calculs'!M2040="0",_xlfn.XLOOKUP('Calculs'!M2040,'Réponses'!C:C,'Réponses'!F:F,"ERREUR VISIBILITE")=0),"",_xlfn.XLOOKUP(_xlfn.XLOOKUP('Calculs'!M2040,'Réponses'!C:C,'Réponses'!F:F,"ERREUR VISIBILITE"),Questions!A:A,Questions!B:B,"ERREUR QUESTION"))</f>
        <v/>
      </c>
    </row>
    <row r="2042" spans="4:13" ht="60" customHeight="1" x14ac:dyDescent="0.25">
      <c r="D2042" s="29" t="str">
        <f>IF(ISBLANK(Recyclabilité[[#This Row],[Code Valobat]]),"",IF(OR('Calculs'!A2041="08",MID(Recyclabilité[[#This Row],[Code Valobat]],4,4)="0804",MID(Recyclabilité[[#This Row],[Code Valobat]],4,4)="0709",MID(Recyclabilité[[#This Row],[Code Valobat]],1,7)="6121107"),"Non recyclable",_xlfn.XLOOKUP('Calculs'!Q2041,'Combinaisons'!A:A,'Combinaisons'!B:B,"Merci de répondre à toutes les questions")))</f>
        <v/>
      </c>
      <c r="E2042" s="65" t="str">
        <f>IF(ISBLANK(Recyclabilité[[#This Row],[Code Valobat]]),"",IF(OR('Calculs'!A2041="08",MID(Recyclabilité[[#This Row],[Code Valobat]],4,4)="0804",MID(Recyclabilité[[#This Row],[Code Valobat]],4,4)="0709",MID(Recyclabilité[[#This Row],[Code Valobat]],1,7)="6121107"),"",_xlfn.XLOOKUP('Calculs'!B2041,Questions!A:A,Questions!B:B,"ERREUR QUESTION")))</f>
        <v/>
      </c>
      <c r="G2042" s="65" t="str">
        <f>IF(OR(ISBLANK(Recyclabilité[[#This Row],[Réponse 1]]),'Calculs'!D2041="0",_xlfn.XLOOKUP('Calculs'!D2041,'Réponses'!C:C,'Réponses'!F:F,"ERREUR VISIBILITE")=0),"",_xlfn.XLOOKUP(_xlfn.XLOOKUP('Calculs'!D2041,'Réponses'!C:C,'Réponses'!F:F,"ERREUR VISIBILITE"),Questions!A:A,Questions!B:B,"ERREUR QUESTION"))</f>
        <v/>
      </c>
      <c r="I2042" s="65" t="str">
        <f>IF(OR(ISBLANK(Recyclabilité[[#This Row],[Réponse 2]]),'Calculs'!G2041="0",_xlfn.XLOOKUP('Calculs'!G2041,'Réponses'!C:C,'Réponses'!F:F,"ERREUR VISIBILITE")=0),"",_xlfn.XLOOKUP(_xlfn.XLOOKUP('Calculs'!G2041,'Réponses'!C:C,'Réponses'!F:F,"ERREUR VISIBILITE"),Questions!A:A,Questions!B:B,"ERREUR QUESTION"))</f>
        <v/>
      </c>
      <c r="K2042" s="65" t="str">
        <f>IF(OR(ISBLANK(Recyclabilité[[#This Row],[Réponse 3]]),'Calculs'!J2041="0",_xlfn.XLOOKUP('Calculs'!J2041,'Réponses'!C:C,'Réponses'!F:F,"ERREUR VISIBILITE")=0),"",_xlfn.XLOOKUP(_xlfn.XLOOKUP('Calculs'!J2041,'Réponses'!C:C,'Réponses'!F:F,"ERREUR VISIBILITE"),Questions!A:A,Questions!B:B,"ERREUR QUESTION"))</f>
        <v/>
      </c>
      <c r="M2042" s="65" t="str">
        <f>IF(OR(ISBLANK(Recyclabilité[[#This Row],[Réponse 4]]),'Calculs'!M2041="0",_xlfn.XLOOKUP('Calculs'!M2041,'Réponses'!C:C,'Réponses'!F:F,"ERREUR VISIBILITE")=0),"",_xlfn.XLOOKUP(_xlfn.XLOOKUP('Calculs'!M2041,'Réponses'!C:C,'Réponses'!F:F,"ERREUR VISIBILITE"),Questions!A:A,Questions!B:B,"ERREUR QUESTION"))</f>
        <v/>
      </c>
    </row>
    <row r="2043" spans="4:13" ht="60" customHeight="1" x14ac:dyDescent="0.25">
      <c r="D2043" s="29" t="str">
        <f>IF(ISBLANK(Recyclabilité[[#This Row],[Code Valobat]]),"",IF(OR('Calculs'!A2042="08",MID(Recyclabilité[[#This Row],[Code Valobat]],4,4)="0804",MID(Recyclabilité[[#This Row],[Code Valobat]],4,4)="0709",MID(Recyclabilité[[#This Row],[Code Valobat]],1,7)="6121107"),"Non recyclable",_xlfn.XLOOKUP('Calculs'!Q2042,'Combinaisons'!A:A,'Combinaisons'!B:B,"Merci de répondre à toutes les questions")))</f>
        <v/>
      </c>
      <c r="E2043" s="65" t="str">
        <f>IF(ISBLANK(Recyclabilité[[#This Row],[Code Valobat]]),"",IF(OR('Calculs'!A2042="08",MID(Recyclabilité[[#This Row],[Code Valobat]],4,4)="0804",MID(Recyclabilité[[#This Row],[Code Valobat]],4,4)="0709",MID(Recyclabilité[[#This Row],[Code Valobat]],1,7)="6121107"),"",_xlfn.XLOOKUP('Calculs'!B2042,Questions!A:A,Questions!B:B,"ERREUR QUESTION")))</f>
        <v/>
      </c>
      <c r="G2043" s="65" t="str">
        <f>IF(OR(ISBLANK(Recyclabilité[[#This Row],[Réponse 1]]),'Calculs'!D2042="0",_xlfn.XLOOKUP('Calculs'!D2042,'Réponses'!C:C,'Réponses'!F:F,"ERREUR VISIBILITE")=0),"",_xlfn.XLOOKUP(_xlfn.XLOOKUP('Calculs'!D2042,'Réponses'!C:C,'Réponses'!F:F,"ERREUR VISIBILITE"),Questions!A:A,Questions!B:B,"ERREUR QUESTION"))</f>
        <v/>
      </c>
      <c r="I2043" s="65" t="str">
        <f>IF(OR(ISBLANK(Recyclabilité[[#This Row],[Réponse 2]]),'Calculs'!G2042="0",_xlfn.XLOOKUP('Calculs'!G2042,'Réponses'!C:C,'Réponses'!F:F,"ERREUR VISIBILITE")=0),"",_xlfn.XLOOKUP(_xlfn.XLOOKUP('Calculs'!G2042,'Réponses'!C:C,'Réponses'!F:F,"ERREUR VISIBILITE"),Questions!A:A,Questions!B:B,"ERREUR QUESTION"))</f>
        <v/>
      </c>
      <c r="K2043" s="65" t="str">
        <f>IF(OR(ISBLANK(Recyclabilité[[#This Row],[Réponse 3]]),'Calculs'!J2042="0",_xlfn.XLOOKUP('Calculs'!J2042,'Réponses'!C:C,'Réponses'!F:F,"ERREUR VISIBILITE")=0),"",_xlfn.XLOOKUP(_xlfn.XLOOKUP('Calculs'!J2042,'Réponses'!C:C,'Réponses'!F:F,"ERREUR VISIBILITE"),Questions!A:A,Questions!B:B,"ERREUR QUESTION"))</f>
        <v/>
      </c>
      <c r="M2043" s="65" t="str">
        <f>IF(OR(ISBLANK(Recyclabilité[[#This Row],[Réponse 4]]),'Calculs'!M2042="0",_xlfn.XLOOKUP('Calculs'!M2042,'Réponses'!C:C,'Réponses'!F:F,"ERREUR VISIBILITE")=0),"",_xlfn.XLOOKUP(_xlfn.XLOOKUP('Calculs'!M2042,'Réponses'!C:C,'Réponses'!F:F,"ERREUR VISIBILITE"),Questions!A:A,Questions!B:B,"ERREUR QUESTION"))</f>
        <v/>
      </c>
    </row>
    <row r="2044" spans="4:13" ht="60" customHeight="1" x14ac:dyDescent="0.25">
      <c r="D2044" s="29" t="str">
        <f>IF(ISBLANK(Recyclabilité[[#This Row],[Code Valobat]]),"",IF(OR('Calculs'!A2043="08",MID(Recyclabilité[[#This Row],[Code Valobat]],4,4)="0804",MID(Recyclabilité[[#This Row],[Code Valobat]],4,4)="0709",MID(Recyclabilité[[#This Row],[Code Valobat]],1,7)="6121107"),"Non recyclable",_xlfn.XLOOKUP('Calculs'!Q2043,'Combinaisons'!A:A,'Combinaisons'!B:B,"Merci de répondre à toutes les questions")))</f>
        <v/>
      </c>
      <c r="E2044" s="65" t="str">
        <f>IF(ISBLANK(Recyclabilité[[#This Row],[Code Valobat]]),"",IF(OR('Calculs'!A2043="08",MID(Recyclabilité[[#This Row],[Code Valobat]],4,4)="0804",MID(Recyclabilité[[#This Row],[Code Valobat]],4,4)="0709",MID(Recyclabilité[[#This Row],[Code Valobat]],1,7)="6121107"),"",_xlfn.XLOOKUP('Calculs'!B2043,Questions!A:A,Questions!B:B,"ERREUR QUESTION")))</f>
        <v/>
      </c>
      <c r="G2044" s="65" t="str">
        <f>IF(OR(ISBLANK(Recyclabilité[[#This Row],[Réponse 1]]),'Calculs'!D2043="0",_xlfn.XLOOKUP('Calculs'!D2043,'Réponses'!C:C,'Réponses'!F:F,"ERREUR VISIBILITE")=0),"",_xlfn.XLOOKUP(_xlfn.XLOOKUP('Calculs'!D2043,'Réponses'!C:C,'Réponses'!F:F,"ERREUR VISIBILITE"),Questions!A:A,Questions!B:B,"ERREUR QUESTION"))</f>
        <v/>
      </c>
      <c r="I2044" s="65" t="str">
        <f>IF(OR(ISBLANK(Recyclabilité[[#This Row],[Réponse 2]]),'Calculs'!G2043="0",_xlfn.XLOOKUP('Calculs'!G2043,'Réponses'!C:C,'Réponses'!F:F,"ERREUR VISIBILITE")=0),"",_xlfn.XLOOKUP(_xlfn.XLOOKUP('Calculs'!G2043,'Réponses'!C:C,'Réponses'!F:F,"ERREUR VISIBILITE"),Questions!A:A,Questions!B:B,"ERREUR QUESTION"))</f>
        <v/>
      </c>
      <c r="K2044" s="65" t="str">
        <f>IF(OR(ISBLANK(Recyclabilité[[#This Row],[Réponse 3]]),'Calculs'!J2043="0",_xlfn.XLOOKUP('Calculs'!J2043,'Réponses'!C:C,'Réponses'!F:F,"ERREUR VISIBILITE")=0),"",_xlfn.XLOOKUP(_xlfn.XLOOKUP('Calculs'!J2043,'Réponses'!C:C,'Réponses'!F:F,"ERREUR VISIBILITE"),Questions!A:A,Questions!B:B,"ERREUR QUESTION"))</f>
        <v/>
      </c>
      <c r="M2044" s="65" t="str">
        <f>IF(OR(ISBLANK(Recyclabilité[[#This Row],[Réponse 4]]),'Calculs'!M2043="0",_xlfn.XLOOKUP('Calculs'!M2043,'Réponses'!C:C,'Réponses'!F:F,"ERREUR VISIBILITE")=0),"",_xlfn.XLOOKUP(_xlfn.XLOOKUP('Calculs'!M2043,'Réponses'!C:C,'Réponses'!F:F,"ERREUR VISIBILITE"),Questions!A:A,Questions!B:B,"ERREUR QUESTION"))</f>
        <v/>
      </c>
    </row>
    <row r="2045" spans="4:13" ht="60" customHeight="1" x14ac:dyDescent="0.25">
      <c r="D2045" s="29" t="str">
        <f>IF(ISBLANK(Recyclabilité[[#This Row],[Code Valobat]]),"",IF(OR('Calculs'!A2044="08",MID(Recyclabilité[[#This Row],[Code Valobat]],4,4)="0804",MID(Recyclabilité[[#This Row],[Code Valobat]],4,4)="0709",MID(Recyclabilité[[#This Row],[Code Valobat]],1,7)="6121107"),"Non recyclable",_xlfn.XLOOKUP('Calculs'!Q2044,'Combinaisons'!A:A,'Combinaisons'!B:B,"Merci de répondre à toutes les questions")))</f>
        <v/>
      </c>
      <c r="E2045" s="65" t="str">
        <f>IF(ISBLANK(Recyclabilité[[#This Row],[Code Valobat]]),"",IF(OR('Calculs'!A2044="08",MID(Recyclabilité[[#This Row],[Code Valobat]],4,4)="0804",MID(Recyclabilité[[#This Row],[Code Valobat]],4,4)="0709",MID(Recyclabilité[[#This Row],[Code Valobat]],1,7)="6121107"),"",_xlfn.XLOOKUP('Calculs'!B2044,Questions!A:A,Questions!B:B,"ERREUR QUESTION")))</f>
        <v/>
      </c>
      <c r="G2045" s="65" t="str">
        <f>IF(OR(ISBLANK(Recyclabilité[[#This Row],[Réponse 1]]),'Calculs'!D2044="0",_xlfn.XLOOKUP('Calculs'!D2044,'Réponses'!C:C,'Réponses'!F:F,"ERREUR VISIBILITE")=0),"",_xlfn.XLOOKUP(_xlfn.XLOOKUP('Calculs'!D2044,'Réponses'!C:C,'Réponses'!F:F,"ERREUR VISIBILITE"),Questions!A:A,Questions!B:B,"ERREUR QUESTION"))</f>
        <v/>
      </c>
      <c r="I2045" s="65" t="str">
        <f>IF(OR(ISBLANK(Recyclabilité[[#This Row],[Réponse 2]]),'Calculs'!G2044="0",_xlfn.XLOOKUP('Calculs'!G2044,'Réponses'!C:C,'Réponses'!F:F,"ERREUR VISIBILITE")=0),"",_xlfn.XLOOKUP(_xlfn.XLOOKUP('Calculs'!G2044,'Réponses'!C:C,'Réponses'!F:F,"ERREUR VISIBILITE"),Questions!A:A,Questions!B:B,"ERREUR QUESTION"))</f>
        <v/>
      </c>
      <c r="K2045" s="65" t="str">
        <f>IF(OR(ISBLANK(Recyclabilité[[#This Row],[Réponse 3]]),'Calculs'!J2044="0",_xlfn.XLOOKUP('Calculs'!J2044,'Réponses'!C:C,'Réponses'!F:F,"ERREUR VISIBILITE")=0),"",_xlfn.XLOOKUP(_xlfn.XLOOKUP('Calculs'!J2044,'Réponses'!C:C,'Réponses'!F:F,"ERREUR VISIBILITE"),Questions!A:A,Questions!B:B,"ERREUR QUESTION"))</f>
        <v/>
      </c>
      <c r="M2045" s="65" t="str">
        <f>IF(OR(ISBLANK(Recyclabilité[[#This Row],[Réponse 4]]),'Calculs'!M2044="0",_xlfn.XLOOKUP('Calculs'!M2044,'Réponses'!C:C,'Réponses'!F:F,"ERREUR VISIBILITE")=0),"",_xlfn.XLOOKUP(_xlfn.XLOOKUP('Calculs'!M2044,'Réponses'!C:C,'Réponses'!F:F,"ERREUR VISIBILITE"),Questions!A:A,Questions!B:B,"ERREUR QUESTION"))</f>
        <v/>
      </c>
    </row>
    <row r="2046" spans="4:13" ht="60" customHeight="1" x14ac:dyDescent="0.25">
      <c r="D2046" s="29" t="str">
        <f>IF(ISBLANK(Recyclabilité[[#This Row],[Code Valobat]]),"",IF(OR('Calculs'!A2045="08",MID(Recyclabilité[[#This Row],[Code Valobat]],4,4)="0804",MID(Recyclabilité[[#This Row],[Code Valobat]],4,4)="0709",MID(Recyclabilité[[#This Row],[Code Valobat]],1,7)="6121107"),"Non recyclable",_xlfn.XLOOKUP('Calculs'!Q2045,'Combinaisons'!A:A,'Combinaisons'!B:B,"Merci de répondre à toutes les questions")))</f>
        <v/>
      </c>
      <c r="E2046" s="65" t="str">
        <f>IF(ISBLANK(Recyclabilité[[#This Row],[Code Valobat]]),"",IF(OR('Calculs'!A2045="08",MID(Recyclabilité[[#This Row],[Code Valobat]],4,4)="0804",MID(Recyclabilité[[#This Row],[Code Valobat]],4,4)="0709",MID(Recyclabilité[[#This Row],[Code Valobat]],1,7)="6121107"),"",_xlfn.XLOOKUP('Calculs'!B2045,Questions!A:A,Questions!B:B,"ERREUR QUESTION")))</f>
        <v/>
      </c>
      <c r="G2046" s="65" t="str">
        <f>IF(OR(ISBLANK(Recyclabilité[[#This Row],[Réponse 1]]),'Calculs'!D2045="0",_xlfn.XLOOKUP('Calculs'!D2045,'Réponses'!C:C,'Réponses'!F:F,"ERREUR VISIBILITE")=0),"",_xlfn.XLOOKUP(_xlfn.XLOOKUP('Calculs'!D2045,'Réponses'!C:C,'Réponses'!F:F,"ERREUR VISIBILITE"),Questions!A:A,Questions!B:B,"ERREUR QUESTION"))</f>
        <v/>
      </c>
      <c r="I2046" s="65" t="str">
        <f>IF(OR(ISBLANK(Recyclabilité[[#This Row],[Réponse 2]]),'Calculs'!G2045="0",_xlfn.XLOOKUP('Calculs'!G2045,'Réponses'!C:C,'Réponses'!F:F,"ERREUR VISIBILITE")=0),"",_xlfn.XLOOKUP(_xlfn.XLOOKUP('Calculs'!G2045,'Réponses'!C:C,'Réponses'!F:F,"ERREUR VISIBILITE"),Questions!A:A,Questions!B:B,"ERREUR QUESTION"))</f>
        <v/>
      </c>
      <c r="K2046" s="65" t="str">
        <f>IF(OR(ISBLANK(Recyclabilité[[#This Row],[Réponse 3]]),'Calculs'!J2045="0",_xlfn.XLOOKUP('Calculs'!J2045,'Réponses'!C:C,'Réponses'!F:F,"ERREUR VISIBILITE")=0),"",_xlfn.XLOOKUP(_xlfn.XLOOKUP('Calculs'!J2045,'Réponses'!C:C,'Réponses'!F:F,"ERREUR VISIBILITE"),Questions!A:A,Questions!B:B,"ERREUR QUESTION"))</f>
        <v/>
      </c>
      <c r="M2046" s="65" t="str">
        <f>IF(OR(ISBLANK(Recyclabilité[[#This Row],[Réponse 4]]),'Calculs'!M2045="0",_xlfn.XLOOKUP('Calculs'!M2045,'Réponses'!C:C,'Réponses'!F:F,"ERREUR VISIBILITE")=0),"",_xlfn.XLOOKUP(_xlfn.XLOOKUP('Calculs'!M2045,'Réponses'!C:C,'Réponses'!F:F,"ERREUR VISIBILITE"),Questions!A:A,Questions!B:B,"ERREUR QUESTION"))</f>
        <v/>
      </c>
    </row>
    <row r="2047" spans="4:13" ht="60" customHeight="1" x14ac:dyDescent="0.25">
      <c r="D2047" s="29" t="str">
        <f>IF(ISBLANK(Recyclabilité[[#This Row],[Code Valobat]]),"",IF(OR('Calculs'!A2046="08",MID(Recyclabilité[[#This Row],[Code Valobat]],4,4)="0804",MID(Recyclabilité[[#This Row],[Code Valobat]],4,4)="0709",MID(Recyclabilité[[#This Row],[Code Valobat]],1,7)="6121107"),"Non recyclable",_xlfn.XLOOKUP('Calculs'!Q2046,'Combinaisons'!A:A,'Combinaisons'!B:B,"Merci de répondre à toutes les questions")))</f>
        <v/>
      </c>
      <c r="E2047" s="65" t="str">
        <f>IF(ISBLANK(Recyclabilité[[#This Row],[Code Valobat]]),"",IF(OR('Calculs'!A2046="08",MID(Recyclabilité[[#This Row],[Code Valobat]],4,4)="0804",MID(Recyclabilité[[#This Row],[Code Valobat]],4,4)="0709",MID(Recyclabilité[[#This Row],[Code Valobat]],1,7)="6121107"),"",_xlfn.XLOOKUP('Calculs'!B2046,Questions!A:A,Questions!B:B,"ERREUR QUESTION")))</f>
        <v/>
      </c>
      <c r="G2047" s="65" t="str">
        <f>IF(OR(ISBLANK(Recyclabilité[[#This Row],[Réponse 1]]),'Calculs'!D2046="0",_xlfn.XLOOKUP('Calculs'!D2046,'Réponses'!C:C,'Réponses'!F:F,"ERREUR VISIBILITE")=0),"",_xlfn.XLOOKUP(_xlfn.XLOOKUP('Calculs'!D2046,'Réponses'!C:C,'Réponses'!F:F,"ERREUR VISIBILITE"),Questions!A:A,Questions!B:B,"ERREUR QUESTION"))</f>
        <v/>
      </c>
      <c r="I2047" s="65" t="str">
        <f>IF(OR(ISBLANK(Recyclabilité[[#This Row],[Réponse 2]]),'Calculs'!G2046="0",_xlfn.XLOOKUP('Calculs'!G2046,'Réponses'!C:C,'Réponses'!F:F,"ERREUR VISIBILITE")=0),"",_xlfn.XLOOKUP(_xlfn.XLOOKUP('Calculs'!G2046,'Réponses'!C:C,'Réponses'!F:F,"ERREUR VISIBILITE"),Questions!A:A,Questions!B:B,"ERREUR QUESTION"))</f>
        <v/>
      </c>
      <c r="K2047" s="65" t="str">
        <f>IF(OR(ISBLANK(Recyclabilité[[#This Row],[Réponse 3]]),'Calculs'!J2046="0",_xlfn.XLOOKUP('Calculs'!J2046,'Réponses'!C:C,'Réponses'!F:F,"ERREUR VISIBILITE")=0),"",_xlfn.XLOOKUP(_xlfn.XLOOKUP('Calculs'!J2046,'Réponses'!C:C,'Réponses'!F:F,"ERREUR VISIBILITE"),Questions!A:A,Questions!B:B,"ERREUR QUESTION"))</f>
        <v/>
      </c>
      <c r="M2047" s="65" t="str">
        <f>IF(OR(ISBLANK(Recyclabilité[[#This Row],[Réponse 4]]),'Calculs'!M2046="0",_xlfn.XLOOKUP('Calculs'!M2046,'Réponses'!C:C,'Réponses'!F:F,"ERREUR VISIBILITE")=0),"",_xlfn.XLOOKUP(_xlfn.XLOOKUP('Calculs'!M2046,'Réponses'!C:C,'Réponses'!F:F,"ERREUR VISIBILITE"),Questions!A:A,Questions!B:B,"ERREUR QUESTION"))</f>
        <v/>
      </c>
    </row>
    <row r="2048" spans="4:13" ht="60" customHeight="1" x14ac:dyDescent="0.25">
      <c r="D2048" s="29" t="str">
        <f>IF(ISBLANK(Recyclabilité[[#This Row],[Code Valobat]]),"",IF(OR('Calculs'!A2047="08",MID(Recyclabilité[[#This Row],[Code Valobat]],4,4)="0804",MID(Recyclabilité[[#This Row],[Code Valobat]],4,4)="0709",MID(Recyclabilité[[#This Row],[Code Valobat]],1,7)="6121107"),"Non recyclable",_xlfn.XLOOKUP('Calculs'!Q2047,'Combinaisons'!A:A,'Combinaisons'!B:B,"Merci de répondre à toutes les questions")))</f>
        <v/>
      </c>
      <c r="E2048" s="65" t="str">
        <f>IF(ISBLANK(Recyclabilité[[#This Row],[Code Valobat]]),"",IF(OR('Calculs'!A2047="08",MID(Recyclabilité[[#This Row],[Code Valobat]],4,4)="0804",MID(Recyclabilité[[#This Row],[Code Valobat]],4,4)="0709",MID(Recyclabilité[[#This Row],[Code Valobat]],1,7)="6121107"),"",_xlfn.XLOOKUP('Calculs'!B2047,Questions!A:A,Questions!B:B,"ERREUR QUESTION")))</f>
        <v/>
      </c>
      <c r="G2048" s="65" t="str">
        <f>IF(OR(ISBLANK(Recyclabilité[[#This Row],[Réponse 1]]),'Calculs'!D2047="0",_xlfn.XLOOKUP('Calculs'!D2047,'Réponses'!C:C,'Réponses'!F:F,"ERREUR VISIBILITE")=0),"",_xlfn.XLOOKUP(_xlfn.XLOOKUP('Calculs'!D2047,'Réponses'!C:C,'Réponses'!F:F,"ERREUR VISIBILITE"),Questions!A:A,Questions!B:B,"ERREUR QUESTION"))</f>
        <v/>
      </c>
      <c r="I2048" s="65" t="str">
        <f>IF(OR(ISBLANK(Recyclabilité[[#This Row],[Réponse 2]]),'Calculs'!G2047="0",_xlfn.XLOOKUP('Calculs'!G2047,'Réponses'!C:C,'Réponses'!F:F,"ERREUR VISIBILITE")=0),"",_xlfn.XLOOKUP(_xlfn.XLOOKUP('Calculs'!G2047,'Réponses'!C:C,'Réponses'!F:F,"ERREUR VISIBILITE"),Questions!A:A,Questions!B:B,"ERREUR QUESTION"))</f>
        <v/>
      </c>
      <c r="K2048" s="65" t="str">
        <f>IF(OR(ISBLANK(Recyclabilité[[#This Row],[Réponse 3]]),'Calculs'!J2047="0",_xlfn.XLOOKUP('Calculs'!J2047,'Réponses'!C:C,'Réponses'!F:F,"ERREUR VISIBILITE")=0),"",_xlfn.XLOOKUP(_xlfn.XLOOKUP('Calculs'!J2047,'Réponses'!C:C,'Réponses'!F:F,"ERREUR VISIBILITE"),Questions!A:A,Questions!B:B,"ERREUR QUESTION"))</f>
        <v/>
      </c>
      <c r="M2048" s="65" t="str">
        <f>IF(OR(ISBLANK(Recyclabilité[[#This Row],[Réponse 4]]),'Calculs'!M2047="0",_xlfn.XLOOKUP('Calculs'!M2047,'Réponses'!C:C,'Réponses'!F:F,"ERREUR VISIBILITE")=0),"",_xlfn.XLOOKUP(_xlfn.XLOOKUP('Calculs'!M2047,'Réponses'!C:C,'Réponses'!F:F,"ERREUR VISIBILITE"),Questions!A:A,Questions!B:B,"ERREUR QUESTION"))</f>
        <v/>
      </c>
    </row>
    <row r="2049" spans="4:13" ht="60" customHeight="1" x14ac:dyDescent="0.25">
      <c r="D2049" s="29" t="str">
        <f>IF(ISBLANK(Recyclabilité[[#This Row],[Code Valobat]]),"",IF(OR('Calculs'!A2048="08",MID(Recyclabilité[[#This Row],[Code Valobat]],4,4)="0804",MID(Recyclabilité[[#This Row],[Code Valobat]],4,4)="0709",MID(Recyclabilité[[#This Row],[Code Valobat]],1,7)="6121107"),"Non recyclable",_xlfn.XLOOKUP('Calculs'!Q2048,'Combinaisons'!A:A,'Combinaisons'!B:B,"Merci de répondre à toutes les questions")))</f>
        <v/>
      </c>
      <c r="E2049" s="65" t="str">
        <f>IF(ISBLANK(Recyclabilité[[#This Row],[Code Valobat]]),"",IF(OR('Calculs'!A2048="08",MID(Recyclabilité[[#This Row],[Code Valobat]],4,4)="0804",MID(Recyclabilité[[#This Row],[Code Valobat]],4,4)="0709",MID(Recyclabilité[[#This Row],[Code Valobat]],1,7)="6121107"),"",_xlfn.XLOOKUP('Calculs'!B2048,Questions!A:A,Questions!B:B,"ERREUR QUESTION")))</f>
        <v/>
      </c>
      <c r="G2049" s="65" t="str">
        <f>IF(OR(ISBLANK(Recyclabilité[[#This Row],[Réponse 1]]),'Calculs'!D2048="0",_xlfn.XLOOKUP('Calculs'!D2048,'Réponses'!C:C,'Réponses'!F:F,"ERREUR VISIBILITE")=0),"",_xlfn.XLOOKUP(_xlfn.XLOOKUP('Calculs'!D2048,'Réponses'!C:C,'Réponses'!F:F,"ERREUR VISIBILITE"),Questions!A:A,Questions!B:B,"ERREUR QUESTION"))</f>
        <v/>
      </c>
      <c r="I2049" s="65" t="str">
        <f>IF(OR(ISBLANK(Recyclabilité[[#This Row],[Réponse 2]]),'Calculs'!G2048="0",_xlfn.XLOOKUP('Calculs'!G2048,'Réponses'!C:C,'Réponses'!F:F,"ERREUR VISIBILITE")=0),"",_xlfn.XLOOKUP(_xlfn.XLOOKUP('Calculs'!G2048,'Réponses'!C:C,'Réponses'!F:F,"ERREUR VISIBILITE"),Questions!A:A,Questions!B:B,"ERREUR QUESTION"))</f>
        <v/>
      </c>
      <c r="K2049" s="65" t="str">
        <f>IF(OR(ISBLANK(Recyclabilité[[#This Row],[Réponse 3]]),'Calculs'!J2048="0",_xlfn.XLOOKUP('Calculs'!J2048,'Réponses'!C:C,'Réponses'!F:F,"ERREUR VISIBILITE")=0),"",_xlfn.XLOOKUP(_xlfn.XLOOKUP('Calculs'!J2048,'Réponses'!C:C,'Réponses'!F:F,"ERREUR VISIBILITE"),Questions!A:A,Questions!B:B,"ERREUR QUESTION"))</f>
        <v/>
      </c>
      <c r="M2049" s="65" t="str">
        <f>IF(OR(ISBLANK(Recyclabilité[[#This Row],[Réponse 4]]),'Calculs'!M2048="0",_xlfn.XLOOKUP('Calculs'!M2048,'Réponses'!C:C,'Réponses'!F:F,"ERREUR VISIBILITE")=0),"",_xlfn.XLOOKUP(_xlfn.XLOOKUP('Calculs'!M2048,'Réponses'!C:C,'Réponses'!F:F,"ERREUR VISIBILITE"),Questions!A:A,Questions!B:B,"ERREUR QUESTION"))</f>
        <v/>
      </c>
    </row>
    <row r="2050" spans="4:13" ht="60" customHeight="1" x14ac:dyDescent="0.25">
      <c r="D2050" s="29" t="str">
        <f>IF(ISBLANK(Recyclabilité[[#This Row],[Code Valobat]]),"",IF(OR('Calculs'!A2049="08",MID(Recyclabilité[[#This Row],[Code Valobat]],4,4)="0804",MID(Recyclabilité[[#This Row],[Code Valobat]],4,4)="0709",MID(Recyclabilité[[#This Row],[Code Valobat]],1,7)="6121107"),"Non recyclable",_xlfn.XLOOKUP('Calculs'!Q2049,'Combinaisons'!A:A,'Combinaisons'!B:B,"Merci de répondre à toutes les questions")))</f>
        <v/>
      </c>
      <c r="E2050" s="65" t="str">
        <f>IF(ISBLANK(Recyclabilité[[#This Row],[Code Valobat]]),"",IF(OR('Calculs'!A2049="08",MID(Recyclabilité[[#This Row],[Code Valobat]],4,4)="0804",MID(Recyclabilité[[#This Row],[Code Valobat]],4,4)="0709",MID(Recyclabilité[[#This Row],[Code Valobat]],1,7)="6121107"),"",_xlfn.XLOOKUP('Calculs'!B2049,Questions!A:A,Questions!B:B,"ERREUR QUESTION")))</f>
        <v/>
      </c>
      <c r="G2050" s="65" t="str">
        <f>IF(OR(ISBLANK(Recyclabilité[[#This Row],[Réponse 1]]),'Calculs'!D2049="0",_xlfn.XLOOKUP('Calculs'!D2049,'Réponses'!C:C,'Réponses'!F:F,"ERREUR VISIBILITE")=0),"",_xlfn.XLOOKUP(_xlfn.XLOOKUP('Calculs'!D2049,'Réponses'!C:C,'Réponses'!F:F,"ERREUR VISIBILITE"),Questions!A:A,Questions!B:B,"ERREUR QUESTION"))</f>
        <v/>
      </c>
      <c r="I2050" s="65" t="str">
        <f>IF(OR(ISBLANK(Recyclabilité[[#This Row],[Réponse 2]]),'Calculs'!G2049="0",_xlfn.XLOOKUP('Calculs'!G2049,'Réponses'!C:C,'Réponses'!F:F,"ERREUR VISIBILITE")=0),"",_xlfn.XLOOKUP(_xlfn.XLOOKUP('Calculs'!G2049,'Réponses'!C:C,'Réponses'!F:F,"ERREUR VISIBILITE"),Questions!A:A,Questions!B:B,"ERREUR QUESTION"))</f>
        <v/>
      </c>
      <c r="K2050" s="65" t="str">
        <f>IF(OR(ISBLANK(Recyclabilité[[#This Row],[Réponse 3]]),'Calculs'!J2049="0",_xlfn.XLOOKUP('Calculs'!J2049,'Réponses'!C:C,'Réponses'!F:F,"ERREUR VISIBILITE")=0),"",_xlfn.XLOOKUP(_xlfn.XLOOKUP('Calculs'!J2049,'Réponses'!C:C,'Réponses'!F:F,"ERREUR VISIBILITE"),Questions!A:A,Questions!B:B,"ERREUR QUESTION"))</f>
        <v/>
      </c>
      <c r="M2050" s="65" t="str">
        <f>IF(OR(ISBLANK(Recyclabilité[[#This Row],[Réponse 4]]),'Calculs'!M2049="0",_xlfn.XLOOKUP('Calculs'!M2049,'Réponses'!C:C,'Réponses'!F:F,"ERREUR VISIBILITE")=0),"",_xlfn.XLOOKUP(_xlfn.XLOOKUP('Calculs'!M2049,'Réponses'!C:C,'Réponses'!F:F,"ERREUR VISIBILITE"),Questions!A:A,Questions!B:B,"ERREUR QUESTION"))</f>
        <v/>
      </c>
    </row>
    <row r="2051" spans="4:13" ht="60" customHeight="1" x14ac:dyDescent="0.25">
      <c r="D2051" s="29" t="str">
        <f>IF(ISBLANK(Recyclabilité[[#This Row],[Code Valobat]]),"",IF(OR('Calculs'!A2050="08",MID(Recyclabilité[[#This Row],[Code Valobat]],4,4)="0804",MID(Recyclabilité[[#This Row],[Code Valobat]],4,4)="0709",MID(Recyclabilité[[#This Row],[Code Valobat]],1,7)="6121107"),"Non recyclable",_xlfn.XLOOKUP('Calculs'!Q2050,'Combinaisons'!A:A,'Combinaisons'!B:B,"Merci de répondre à toutes les questions")))</f>
        <v/>
      </c>
      <c r="E2051" s="65" t="str">
        <f>IF(ISBLANK(Recyclabilité[[#This Row],[Code Valobat]]),"",IF(OR('Calculs'!A2050="08",MID(Recyclabilité[[#This Row],[Code Valobat]],4,4)="0804",MID(Recyclabilité[[#This Row],[Code Valobat]],4,4)="0709",MID(Recyclabilité[[#This Row],[Code Valobat]],1,7)="6121107"),"",_xlfn.XLOOKUP('Calculs'!B2050,Questions!A:A,Questions!B:B,"ERREUR QUESTION")))</f>
        <v/>
      </c>
      <c r="G2051" s="65" t="str">
        <f>IF(OR(ISBLANK(Recyclabilité[[#This Row],[Réponse 1]]),'Calculs'!D2050="0",_xlfn.XLOOKUP('Calculs'!D2050,'Réponses'!C:C,'Réponses'!F:F,"ERREUR VISIBILITE")=0),"",_xlfn.XLOOKUP(_xlfn.XLOOKUP('Calculs'!D2050,'Réponses'!C:C,'Réponses'!F:F,"ERREUR VISIBILITE"),Questions!A:A,Questions!B:B,"ERREUR QUESTION"))</f>
        <v/>
      </c>
      <c r="I2051" s="65" t="str">
        <f>IF(OR(ISBLANK(Recyclabilité[[#This Row],[Réponse 2]]),'Calculs'!G2050="0",_xlfn.XLOOKUP('Calculs'!G2050,'Réponses'!C:C,'Réponses'!F:F,"ERREUR VISIBILITE")=0),"",_xlfn.XLOOKUP(_xlfn.XLOOKUP('Calculs'!G2050,'Réponses'!C:C,'Réponses'!F:F,"ERREUR VISIBILITE"),Questions!A:A,Questions!B:B,"ERREUR QUESTION"))</f>
        <v/>
      </c>
      <c r="K2051" s="65" t="str">
        <f>IF(OR(ISBLANK(Recyclabilité[[#This Row],[Réponse 3]]),'Calculs'!J2050="0",_xlfn.XLOOKUP('Calculs'!J2050,'Réponses'!C:C,'Réponses'!F:F,"ERREUR VISIBILITE")=0),"",_xlfn.XLOOKUP(_xlfn.XLOOKUP('Calculs'!J2050,'Réponses'!C:C,'Réponses'!F:F,"ERREUR VISIBILITE"),Questions!A:A,Questions!B:B,"ERREUR QUESTION"))</f>
        <v/>
      </c>
      <c r="M2051" s="65" t="str">
        <f>IF(OR(ISBLANK(Recyclabilité[[#This Row],[Réponse 4]]),'Calculs'!M2050="0",_xlfn.XLOOKUP('Calculs'!M2050,'Réponses'!C:C,'Réponses'!F:F,"ERREUR VISIBILITE")=0),"",_xlfn.XLOOKUP(_xlfn.XLOOKUP('Calculs'!M2050,'Réponses'!C:C,'Réponses'!F:F,"ERREUR VISIBILITE"),Questions!A:A,Questions!B:B,"ERREUR QUESTION"))</f>
        <v/>
      </c>
    </row>
    <row r="2052" spans="4:13" ht="60" customHeight="1" x14ac:dyDescent="0.25">
      <c r="D2052" s="29" t="str">
        <f>IF(ISBLANK(Recyclabilité[[#This Row],[Code Valobat]]),"",IF(OR('Calculs'!A2051="08",MID(Recyclabilité[[#This Row],[Code Valobat]],4,4)="0804",MID(Recyclabilité[[#This Row],[Code Valobat]],4,4)="0709",MID(Recyclabilité[[#This Row],[Code Valobat]],1,7)="6121107"),"Non recyclable",_xlfn.XLOOKUP('Calculs'!Q2051,'Combinaisons'!A:A,'Combinaisons'!B:B,"Merci de répondre à toutes les questions")))</f>
        <v/>
      </c>
      <c r="E2052" s="65" t="str">
        <f>IF(ISBLANK(Recyclabilité[[#This Row],[Code Valobat]]),"",IF(OR('Calculs'!A2051="08",MID(Recyclabilité[[#This Row],[Code Valobat]],4,4)="0804",MID(Recyclabilité[[#This Row],[Code Valobat]],4,4)="0709",MID(Recyclabilité[[#This Row],[Code Valobat]],1,7)="6121107"),"",_xlfn.XLOOKUP('Calculs'!B2051,Questions!A:A,Questions!B:B,"ERREUR QUESTION")))</f>
        <v/>
      </c>
      <c r="G2052" s="65" t="str">
        <f>IF(OR(ISBLANK(Recyclabilité[[#This Row],[Réponse 1]]),'Calculs'!D2051="0",_xlfn.XLOOKUP('Calculs'!D2051,'Réponses'!C:C,'Réponses'!F:F,"ERREUR VISIBILITE")=0),"",_xlfn.XLOOKUP(_xlfn.XLOOKUP('Calculs'!D2051,'Réponses'!C:C,'Réponses'!F:F,"ERREUR VISIBILITE"),Questions!A:A,Questions!B:B,"ERREUR QUESTION"))</f>
        <v/>
      </c>
      <c r="I2052" s="65" t="str">
        <f>IF(OR(ISBLANK(Recyclabilité[[#This Row],[Réponse 2]]),'Calculs'!G2051="0",_xlfn.XLOOKUP('Calculs'!G2051,'Réponses'!C:C,'Réponses'!F:F,"ERREUR VISIBILITE")=0),"",_xlfn.XLOOKUP(_xlfn.XLOOKUP('Calculs'!G2051,'Réponses'!C:C,'Réponses'!F:F,"ERREUR VISIBILITE"),Questions!A:A,Questions!B:B,"ERREUR QUESTION"))</f>
        <v/>
      </c>
      <c r="K2052" s="65" t="str">
        <f>IF(OR(ISBLANK(Recyclabilité[[#This Row],[Réponse 3]]),'Calculs'!J2051="0",_xlfn.XLOOKUP('Calculs'!J2051,'Réponses'!C:C,'Réponses'!F:F,"ERREUR VISIBILITE")=0),"",_xlfn.XLOOKUP(_xlfn.XLOOKUP('Calculs'!J2051,'Réponses'!C:C,'Réponses'!F:F,"ERREUR VISIBILITE"),Questions!A:A,Questions!B:B,"ERREUR QUESTION"))</f>
        <v/>
      </c>
      <c r="M2052" s="65" t="str">
        <f>IF(OR(ISBLANK(Recyclabilité[[#This Row],[Réponse 4]]),'Calculs'!M2051="0",_xlfn.XLOOKUP('Calculs'!M2051,'Réponses'!C:C,'Réponses'!F:F,"ERREUR VISIBILITE")=0),"",_xlfn.XLOOKUP(_xlfn.XLOOKUP('Calculs'!M2051,'Réponses'!C:C,'Réponses'!F:F,"ERREUR VISIBILITE"),Questions!A:A,Questions!B:B,"ERREUR QUESTION"))</f>
        <v/>
      </c>
    </row>
    <row r="2053" spans="4:13" ht="60" customHeight="1" x14ac:dyDescent="0.25">
      <c r="D2053" s="29" t="str">
        <f>IF(ISBLANK(Recyclabilité[[#This Row],[Code Valobat]]),"",IF(OR('Calculs'!A2052="08",MID(Recyclabilité[[#This Row],[Code Valobat]],4,4)="0804",MID(Recyclabilité[[#This Row],[Code Valobat]],4,4)="0709",MID(Recyclabilité[[#This Row],[Code Valobat]],1,7)="6121107"),"Non recyclable",_xlfn.XLOOKUP('Calculs'!Q2052,'Combinaisons'!A:A,'Combinaisons'!B:B,"Merci de répondre à toutes les questions")))</f>
        <v/>
      </c>
      <c r="E2053" s="65" t="str">
        <f>IF(ISBLANK(Recyclabilité[[#This Row],[Code Valobat]]),"",IF(OR('Calculs'!A2052="08",MID(Recyclabilité[[#This Row],[Code Valobat]],4,4)="0804",MID(Recyclabilité[[#This Row],[Code Valobat]],4,4)="0709",MID(Recyclabilité[[#This Row],[Code Valobat]],1,7)="6121107"),"",_xlfn.XLOOKUP('Calculs'!B2052,Questions!A:A,Questions!B:B,"ERREUR QUESTION")))</f>
        <v/>
      </c>
      <c r="G2053" s="65" t="str">
        <f>IF(OR(ISBLANK(Recyclabilité[[#This Row],[Réponse 1]]),'Calculs'!D2052="0",_xlfn.XLOOKUP('Calculs'!D2052,'Réponses'!C:C,'Réponses'!F:F,"ERREUR VISIBILITE")=0),"",_xlfn.XLOOKUP(_xlfn.XLOOKUP('Calculs'!D2052,'Réponses'!C:C,'Réponses'!F:F,"ERREUR VISIBILITE"),Questions!A:A,Questions!B:B,"ERREUR QUESTION"))</f>
        <v/>
      </c>
      <c r="I2053" s="65" t="str">
        <f>IF(OR(ISBLANK(Recyclabilité[[#This Row],[Réponse 2]]),'Calculs'!G2052="0",_xlfn.XLOOKUP('Calculs'!G2052,'Réponses'!C:C,'Réponses'!F:F,"ERREUR VISIBILITE")=0),"",_xlfn.XLOOKUP(_xlfn.XLOOKUP('Calculs'!G2052,'Réponses'!C:C,'Réponses'!F:F,"ERREUR VISIBILITE"),Questions!A:A,Questions!B:B,"ERREUR QUESTION"))</f>
        <v/>
      </c>
      <c r="K2053" s="65" t="str">
        <f>IF(OR(ISBLANK(Recyclabilité[[#This Row],[Réponse 3]]),'Calculs'!J2052="0",_xlfn.XLOOKUP('Calculs'!J2052,'Réponses'!C:C,'Réponses'!F:F,"ERREUR VISIBILITE")=0),"",_xlfn.XLOOKUP(_xlfn.XLOOKUP('Calculs'!J2052,'Réponses'!C:C,'Réponses'!F:F,"ERREUR VISIBILITE"),Questions!A:A,Questions!B:B,"ERREUR QUESTION"))</f>
        <v/>
      </c>
      <c r="M2053" s="65" t="str">
        <f>IF(OR(ISBLANK(Recyclabilité[[#This Row],[Réponse 4]]),'Calculs'!M2052="0",_xlfn.XLOOKUP('Calculs'!M2052,'Réponses'!C:C,'Réponses'!F:F,"ERREUR VISIBILITE")=0),"",_xlfn.XLOOKUP(_xlfn.XLOOKUP('Calculs'!M2052,'Réponses'!C:C,'Réponses'!F:F,"ERREUR VISIBILITE"),Questions!A:A,Questions!B:B,"ERREUR QUESTION"))</f>
        <v/>
      </c>
    </row>
    <row r="2054" spans="4:13" ht="60" customHeight="1" x14ac:dyDescent="0.25">
      <c r="D2054" s="29" t="str">
        <f>IF(ISBLANK(Recyclabilité[[#This Row],[Code Valobat]]),"",IF(OR('Calculs'!A2053="08",MID(Recyclabilité[[#This Row],[Code Valobat]],4,4)="0804",MID(Recyclabilité[[#This Row],[Code Valobat]],4,4)="0709",MID(Recyclabilité[[#This Row],[Code Valobat]],1,7)="6121107"),"Non recyclable",_xlfn.XLOOKUP('Calculs'!Q2053,'Combinaisons'!A:A,'Combinaisons'!B:B,"Merci de répondre à toutes les questions")))</f>
        <v/>
      </c>
      <c r="E2054" s="65" t="str">
        <f>IF(ISBLANK(Recyclabilité[[#This Row],[Code Valobat]]),"",IF(OR('Calculs'!A2053="08",MID(Recyclabilité[[#This Row],[Code Valobat]],4,4)="0804",MID(Recyclabilité[[#This Row],[Code Valobat]],4,4)="0709",MID(Recyclabilité[[#This Row],[Code Valobat]],1,7)="6121107"),"",_xlfn.XLOOKUP('Calculs'!B2053,Questions!A:A,Questions!B:B,"ERREUR QUESTION")))</f>
        <v/>
      </c>
      <c r="G2054" s="65" t="str">
        <f>IF(OR(ISBLANK(Recyclabilité[[#This Row],[Réponse 1]]),'Calculs'!D2053="0",_xlfn.XLOOKUP('Calculs'!D2053,'Réponses'!C:C,'Réponses'!F:F,"ERREUR VISIBILITE")=0),"",_xlfn.XLOOKUP(_xlfn.XLOOKUP('Calculs'!D2053,'Réponses'!C:C,'Réponses'!F:F,"ERREUR VISIBILITE"),Questions!A:A,Questions!B:B,"ERREUR QUESTION"))</f>
        <v/>
      </c>
      <c r="I2054" s="65" t="str">
        <f>IF(OR(ISBLANK(Recyclabilité[[#This Row],[Réponse 2]]),'Calculs'!G2053="0",_xlfn.XLOOKUP('Calculs'!G2053,'Réponses'!C:C,'Réponses'!F:F,"ERREUR VISIBILITE")=0),"",_xlfn.XLOOKUP(_xlfn.XLOOKUP('Calculs'!G2053,'Réponses'!C:C,'Réponses'!F:F,"ERREUR VISIBILITE"),Questions!A:A,Questions!B:B,"ERREUR QUESTION"))</f>
        <v/>
      </c>
      <c r="K2054" s="65" t="str">
        <f>IF(OR(ISBLANK(Recyclabilité[[#This Row],[Réponse 3]]),'Calculs'!J2053="0",_xlfn.XLOOKUP('Calculs'!J2053,'Réponses'!C:C,'Réponses'!F:F,"ERREUR VISIBILITE")=0),"",_xlfn.XLOOKUP(_xlfn.XLOOKUP('Calculs'!J2053,'Réponses'!C:C,'Réponses'!F:F,"ERREUR VISIBILITE"),Questions!A:A,Questions!B:B,"ERREUR QUESTION"))</f>
        <v/>
      </c>
      <c r="M2054" s="65" t="str">
        <f>IF(OR(ISBLANK(Recyclabilité[[#This Row],[Réponse 4]]),'Calculs'!M2053="0",_xlfn.XLOOKUP('Calculs'!M2053,'Réponses'!C:C,'Réponses'!F:F,"ERREUR VISIBILITE")=0),"",_xlfn.XLOOKUP(_xlfn.XLOOKUP('Calculs'!M2053,'Réponses'!C:C,'Réponses'!F:F,"ERREUR VISIBILITE"),Questions!A:A,Questions!B:B,"ERREUR QUESTION"))</f>
        <v/>
      </c>
    </row>
    <row r="2055" spans="4:13" ht="60" customHeight="1" x14ac:dyDescent="0.25">
      <c r="D2055" s="29" t="str">
        <f>IF(ISBLANK(Recyclabilité[[#This Row],[Code Valobat]]),"",IF(OR('Calculs'!A2054="08",MID(Recyclabilité[[#This Row],[Code Valobat]],4,4)="0804",MID(Recyclabilité[[#This Row],[Code Valobat]],4,4)="0709",MID(Recyclabilité[[#This Row],[Code Valobat]],1,7)="6121107"),"Non recyclable",_xlfn.XLOOKUP('Calculs'!Q2054,'Combinaisons'!A:A,'Combinaisons'!B:B,"Merci de répondre à toutes les questions")))</f>
        <v/>
      </c>
      <c r="E2055" s="65" t="str">
        <f>IF(ISBLANK(Recyclabilité[[#This Row],[Code Valobat]]),"",IF(OR('Calculs'!A2054="08",MID(Recyclabilité[[#This Row],[Code Valobat]],4,4)="0804",MID(Recyclabilité[[#This Row],[Code Valobat]],4,4)="0709",MID(Recyclabilité[[#This Row],[Code Valobat]],1,7)="6121107"),"",_xlfn.XLOOKUP('Calculs'!B2054,Questions!A:A,Questions!B:B,"ERREUR QUESTION")))</f>
        <v/>
      </c>
      <c r="G2055" s="65" t="str">
        <f>IF(OR(ISBLANK(Recyclabilité[[#This Row],[Réponse 1]]),'Calculs'!D2054="0",_xlfn.XLOOKUP('Calculs'!D2054,'Réponses'!C:C,'Réponses'!F:F,"ERREUR VISIBILITE")=0),"",_xlfn.XLOOKUP(_xlfn.XLOOKUP('Calculs'!D2054,'Réponses'!C:C,'Réponses'!F:F,"ERREUR VISIBILITE"),Questions!A:A,Questions!B:B,"ERREUR QUESTION"))</f>
        <v/>
      </c>
      <c r="I2055" s="65" t="str">
        <f>IF(OR(ISBLANK(Recyclabilité[[#This Row],[Réponse 2]]),'Calculs'!G2054="0",_xlfn.XLOOKUP('Calculs'!G2054,'Réponses'!C:C,'Réponses'!F:F,"ERREUR VISIBILITE")=0),"",_xlfn.XLOOKUP(_xlfn.XLOOKUP('Calculs'!G2054,'Réponses'!C:C,'Réponses'!F:F,"ERREUR VISIBILITE"),Questions!A:A,Questions!B:B,"ERREUR QUESTION"))</f>
        <v/>
      </c>
      <c r="K2055" s="65" t="str">
        <f>IF(OR(ISBLANK(Recyclabilité[[#This Row],[Réponse 3]]),'Calculs'!J2054="0",_xlfn.XLOOKUP('Calculs'!J2054,'Réponses'!C:C,'Réponses'!F:F,"ERREUR VISIBILITE")=0),"",_xlfn.XLOOKUP(_xlfn.XLOOKUP('Calculs'!J2054,'Réponses'!C:C,'Réponses'!F:F,"ERREUR VISIBILITE"),Questions!A:A,Questions!B:B,"ERREUR QUESTION"))</f>
        <v/>
      </c>
      <c r="M2055" s="65" t="str">
        <f>IF(OR(ISBLANK(Recyclabilité[[#This Row],[Réponse 4]]),'Calculs'!M2054="0",_xlfn.XLOOKUP('Calculs'!M2054,'Réponses'!C:C,'Réponses'!F:F,"ERREUR VISIBILITE")=0),"",_xlfn.XLOOKUP(_xlfn.XLOOKUP('Calculs'!M2054,'Réponses'!C:C,'Réponses'!F:F,"ERREUR VISIBILITE"),Questions!A:A,Questions!B:B,"ERREUR QUESTION"))</f>
        <v/>
      </c>
    </row>
    <row r="2056" spans="4:13" ht="60" customHeight="1" x14ac:dyDescent="0.25">
      <c r="D2056" s="29" t="str">
        <f>IF(ISBLANK(Recyclabilité[[#This Row],[Code Valobat]]),"",IF(OR('Calculs'!A2055="08",MID(Recyclabilité[[#This Row],[Code Valobat]],4,4)="0804",MID(Recyclabilité[[#This Row],[Code Valobat]],4,4)="0709",MID(Recyclabilité[[#This Row],[Code Valobat]],1,7)="6121107"),"Non recyclable",_xlfn.XLOOKUP('Calculs'!Q2055,'Combinaisons'!A:A,'Combinaisons'!B:B,"Merci de répondre à toutes les questions")))</f>
        <v/>
      </c>
      <c r="E2056" s="65" t="str">
        <f>IF(ISBLANK(Recyclabilité[[#This Row],[Code Valobat]]),"",IF(OR('Calculs'!A2055="08",MID(Recyclabilité[[#This Row],[Code Valobat]],4,4)="0804",MID(Recyclabilité[[#This Row],[Code Valobat]],4,4)="0709",MID(Recyclabilité[[#This Row],[Code Valobat]],1,7)="6121107"),"",_xlfn.XLOOKUP('Calculs'!B2055,Questions!A:A,Questions!B:B,"ERREUR QUESTION")))</f>
        <v/>
      </c>
      <c r="G2056" s="65" t="str">
        <f>IF(OR(ISBLANK(Recyclabilité[[#This Row],[Réponse 1]]),'Calculs'!D2055="0",_xlfn.XLOOKUP('Calculs'!D2055,'Réponses'!C:C,'Réponses'!F:F,"ERREUR VISIBILITE")=0),"",_xlfn.XLOOKUP(_xlfn.XLOOKUP('Calculs'!D2055,'Réponses'!C:C,'Réponses'!F:F,"ERREUR VISIBILITE"),Questions!A:A,Questions!B:B,"ERREUR QUESTION"))</f>
        <v/>
      </c>
      <c r="I2056" s="65" t="str">
        <f>IF(OR(ISBLANK(Recyclabilité[[#This Row],[Réponse 2]]),'Calculs'!G2055="0",_xlfn.XLOOKUP('Calculs'!G2055,'Réponses'!C:C,'Réponses'!F:F,"ERREUR VISIBILITE")=0),"",_xlfn.XLOOKUP(_xlfn.XLOOKUP('Calculs'!G2055,'Réponses'!C:C,'Réponses'!F:F,"ERREUR VISIBILITE"),Questions!A:A,Questions!B:B,"ERREUR QUESTION"))</f>
        <v/>
      </c>
      <c r="K2056" s="65" t="str">
        <f>IF(OR(ISBLANK(Recyclabilité[[#This Row],[Réponse 3]]),'Calculs'!J2055="0",_xlfn.XLOOKUP('Calculs'!J2055,'Réponses'!C:C,'Réponses'!F:F,"ERREUR VISIBILITE")=0),"",_xlfn.XLOOKUP(_xlfn.XLOOKUP('Calculs'!J2055,'Réponses'!C:C,'Réponses'!F:F,"ERREUR VISIBILITE"),Questions!A:A,Questions!B:B,"ERREUR QUESTION"))</f>
        <v/>
      </c>
      <c r="M2056" s="65" t="str">
        <f>IF(OR(ISBLANK(Recyclabilité[[#This Row],[Réponse 4]]),'Calculs'!M2055="0",_xlfn.XLOOKUP('Calculs'!M2055,'Réponses'!C:C,'Réponses'!F:F,"ERREUR VISIBILITE")=0),"",_xlfn.XLOOKUP(_xlfn.XLOOKUP('Calculs'!M2055,'Réponses'!C:C,'Réponses'!F:F,"ERREUR VISIBILITE"),Questions!A:A,Questions!B:B,"ERREUR QUESTION"))</f>
        <v/>
      </c>
    </row>
    <row r="2057" spans="4:13" ht="60" customHeight="1" x14ac:dyDescent="0.25">
      <c r="D2057" s="29" t="str">
        <f>IF(ISBLANK(Recyclabilité[[#This Row],[Code Valobat]]),"",IF(OR('Calculs'!A2056="08",MID(Recyclabilité[[#This Row],[Code Valobat]],4,4)="0804",MID(Recyclabilité[[#This Row],[Code Valobat]],4,4)="0709",MID(Recyclabilité[[#This Row],[Code Valobat]],1,7)="6121107"),"Non recyclable",_xlfn.XLOOKUP('Calculs'!Q2056,'Combinaisons'!A:A,'Combinaisons'!B:B,"Merci de répondre à toutes les questions")))</f>
        <v/>
      </c>
      <c r="E2057" s="65" t="str">
        <f>IF(ISBLANK(Recyclabilité[[#This Row],[Code Valobat]]),"",IF(OR('Calculs'!A2056="08",MID(Recyclabilité[[#This Row],[Code Valobat]],4,4)="0804",MID(Recyclabilité[[#This Row],[Code Valobat]],4,4)="0709",MID(Recyclabilité[[#This Row],[Code Valobat]],1,7)="6121107"),"",_xlfn.XLOOKUP('Calculs'!B2056,Questions!A:A,Questions!B:B,"ERREUR QUESTION")))</f>
        <v/>
      </c>
      <c r="G2057" s="65" t="str">
        <f>IF(OR(ISBLANK(Recyclabilité[[#This Row],[Réponse 1]]),'Calculs'!D2056="0",_xlfn.XLOOKUP('Calculs'!D2056,'Réponses'!C:C,'Réponses'!F:F,"ERREUR VISIBILITE")=0),"",_xlfn.XLOOKUP(_xlfn.XLOOKUP('Calculs'!D2056,'Réponses'!C:C,'Réponses'!F:F,"ERREUR VISIBILITE"),Questions!A:A,Questions!B:B,"ERREUR QUESTION"))</f>
        <v/>
      </c>
      <c r="I2057" s="65" t="str">
        <f>IF(OR(ISBLANK(Recyclabilité[[#This Row],[Réponse 2]]),'Calculs'!G2056="0",_xlfn.XLOOKUP('Calculs'!G2056,'Réponses'!C:C,'Réponses'!F:F,"ERREUR VISIBILITE")=0),"",_xlfn.XLOOKUP(_xlfn.XLOOKUP('Calculs'!G2056,'Réponses'!C:C,'Réponses'!F:F,"ERREUR VISIBILITE"),Questions!A:A,Questions!B:B,"ERREUR QUESTION"))</f>
        <v/>
      </c>
      <c r="K2057" s="65" t="str">
        <f>IF(OR(ISBLANK(Recyclabilité[[#This Row],[Réponse 3]]),'Calculs'!J2056="0",_xlfn.XLOOKUP('Calculs'!J2056,'Réponses'!C:C,'Réponses'!F:F,"ERREUR VISIBILITE")=0),"",_xlfn.XLOOKUP(_xlfn.XLOOKUP('Calculs'!J2056,'Réponses'!C:C,'Réponses'!F:F,"ERREUR VISIBILITE"),Questions!A:A,Questions!B:B,"ERREUR QUESTION"))</f>
        <v/>
      </c>
      <c r="M2057" s="65" t="str">
        <f>IF(OR(ISBLANK(Recyclabilité[[#This Row],[Réponse 4]]),'Calculs'!M2056="0",_xlfn.XLOOKUP('Calculs'!M2056,'Réponses'!C:C,'Réponses'!F:F,"ERREUR VISIBILITE")=0),"",_xlfn.XLOOKUP(_xlfn.XLOOKUP('Calculs'!M2056,'Réponses'!C:C,'Réponses'!F:F,"ERREUR VISIBILITE"),Questions!A:A,Questions!B:B,"ERREUR QUESTION"))</f>
        <v/>
      </c>
    </row>
    <row r="2058" spans="4:13" ht="60" customHeight="1" x14ac:dyDescent="0.25">
      <c r="D2058" s="29" t="str">
        <f>IF(ISBLANK(Recyclabilité[[#This Row],[Code Valobat]]),"",IF(OR('Calculs'!A2057="08",MID(Recyclabilité[[#This Row],[Code Valobat]],4,4)="0804",MID(Recyclabilité[[#This Row],[Code Valobat]],4,4)="0709",MID(Recyclabilité[[#This Row],[Code Valobat]],1,7)="6121107"),"Non recyclable",_xlfn.XLOOKUP('Calculs'!Q2057,'Combinaisons'!A:A,'Combinaisons'!B:B,"Merci de répondre à toutes les questions")))</f>
        <v/>
      </c>
      <c r="E2058" s="65" t="str">
        <f>IF(ISBLANK(Recyclabilité[[#This Row],[Code Valobat]]),"",IF(OR('Calculs'!A2057="08",MID(Recyclabilité[[#This Row],[Code Valobat]],4,4)="0804",MID(Recyclabilité[[#This Row],[Code Valobat]],4,4)="0709",MID(Recyclabilité[[#This Row],[Code Valobat]],1,7)="6121107"),"",_xlfn.XLOOKUP('Calculs'!B2057,Questions!A:A,Questions!B:B,"ERREUR QUESTION")))</f>
        <v/>
      </c>
      <c r="G2058" s="65" t="str">
        <f>IF(OR(ISBLANK(Recyclabilité[[#This Row],[Réponse 1]]),'Calculs'!D2057="0",_xlfn.XLOOKUP('Calculs'!D2057,'Réponses'!C:C,'Réponses'!F:F,"ERREUR VISIBILITE")=0),"",_xlfn.XLOOKUP(_xlfn.XLOOKUP('Calculs'!D2057,'Réponses'!C:C,'Réponses'!F:F,"ERREUR VISIBILITE"),Questions!A:A,Questions!B:B,"ERREUR QUESTION"))</f>
        <v/>
      </c>
      <c r="I2058" s="65" t="str">
        <f>IF(OR(ISBLANK(Recyclabilité[[#This Row],[Réponse 2]]),'Calculs'!G2057="0",_xlfn.XLOOKUP('Calculs'!G2057,'Réponses'!C:C,'Réponses'!F:F,"ERREUR VISIBILITE")=0),"",_xlfn.XLOOKUP(_xlfn.XLOOKUP('Calculs'!G2057,'Réponses'!C:C,'Réponses'!F:F,"ERREUR VISIBILITE"),Questions!A:A,Questions!B:B,"ERREUR QUESTION"))</f>
        <v/>
      </c>
      <c r="K2058" s="65" t="str">
        <f>IF(OR(ISBLANK(Recyclabilité[[#This Row],[Réponse 3]]),'Calculs'!J2057="0",_xlfn.XLOOKUP('Calculs'!J2057,'Réponses'!C:C,'Réponses'!F:F,"ERREUR VISIBILITE")=0),"",_xlfn.XLOOKUP(_xlfn.XLOOKUP('Calculs'!J2057,'Réponses'!C:C,'Réponses'!F:F,"ERREUR VISIBILITE"),Questions!A:A,Questions!B:B,"ERREUR QUESTION"))</f>
        <v/>
      </c>
      <c r="M2058" s="65" t="str">
        <f>IF(OR(ISBLANK(Recyclabilité[[#This Row],[Réponse 4]]),'Calculs'!M2057="0",_xlfn.XLOOKUP('Calculs'!M2057,'Réponses'!C:C,'Réponses'!F:F,"ERREUR VISIBILITE")=0),"",_xlfn.XLOOKUP(_xlfn.XLOOKUP('Calculs'!M2057,'Réponses'!C:C,'Réponses'!F:F,"ERREUR VISIBILITE"),Questions!A:A,Questions!B:B,"ERREUR QUESTION"))</f>
        <v/>
      </c>
    </row>
    <row r="2059" spans="4:13" ht="60" customHeight="1" x14ac:dyDescent="0.25">
      <c r="D2059" s="29" t="str">
        <f>IF(ISBLANK(Recyclabilité[[#This Row],[Code Valobat]]),"",IF(OR('Calculs'!A2058="08",MID(Recyclabilité[[#This Row],[Code Valobat]],4,4)="0804",MID(Recyclabilité[[#This Row],[Code Valobat]],4,4)="0709",MID(Recyclabilité[[#This Row],[Code Valobat]],1,7)="6121107"),"Non recyclable",_xlfn.XLOOKUP('Calculs'!Q2058,'Combinaisons'!A:A,'Combinaisons'!B:B,"Merci de répondre à toutes les questions")))</f>
        <v/>
      </c>
      <c r="E2059" s="65" t="str">
        <f>IF(ISBLANK(Recyclabilité[[#This Row],[Code Valobat]]),"",IF(OR('Calculs'!A2058="08",MID(Recyclabilité[[#This Row],[Code Valobat]],4,4)="0804",MID(Recyclabilité[[#This Row],[Code Valobat]],4,4)="0709",MID(Recyclabilité[[#This Row],[Code Valobat]],1,7)="6121107"),"",_xlfn.XLOOKUP('Calculs'!B2058,Questions!A:A,Questions!B:B,"ERREUR QUESTION")))</f>
        <v/>
      </c>
      <c r="G2059" s="65" t="str">
        <f>IF(OR(ISBLANK(Recyclabilité[[#This Row],[Réponse 1]]),'Calculs'!D2058="0",_xlfn.XLOOKUP('Calculs'!D2058,'Réponses'!C:C,'Réponses'!F:F,"ERREUR VISIBILITE")=0),"",_xlfn.XLOOKUP(_xlfn.XLOOKUP('Calculs'!D2058,'Réponses'!C:C,'Réponses'!F:F,"ERREUR VISIBILITE"),Questions!A:A,Questions!B:B,"ERREUR QUESTION"))</f>
        <v/>
      </c>
      <c r="I2059" s="65" t="str">
        <f>IF(OR(ISBLANK(Recyclabilité[[#This Row],[Réponse 2]]),'Calculs'!G2058="0",_xlfn.XLOOKUP('Calculs'!G2058,'Réponses'!C:C,'Réponses'!F:F,"ERREUR VISIBILITE")=0),"",_xlfn.XLOOKUP(_xlfn.XLOOKUP('Calculs'!G2058,'Réponses'!C:C,'Réponses'!F:F,"ERREUR VISIBILITE"),Questions!A:A,Questions!B:B,"ERREUR QUESTION"))</f>
        <v/>
      </c>
      <c r="K2059" s="65" t="str">
        <f>IF(OR(ISBLANK(Recyclabilité[[#This Row],[Réponse 3]]),'Calculs'!J2058="0",_xlfn.XLOOKUP('Calculs'!J2058,'Réponses'!C:C,'Réponses'!F:F,"ERREUR VISIBILITE")=0),"",_xlfn.XLOOKUP(_xlfn.XLOOKUP('Calculs'!J2058,'Réponses'!C:C,'Réponses'!F:F,"ERREUR VISIBILITE"),Questions!A:A,Questions!B:B,"ERREUR QUESTION"))</f>
        <v/>
      </c>
      <c r="M2059" s="65" t="str">
        <f>IF(OR(ISBLANK(Recyclabilité[[#This Row],[Réponse 4]]),'Calculs'!M2058="0",_xlfn.XLOOKUP('Calculs'!M2058,'Réponses'!C:C,'Réponses'!F:F,"ERREUR VISIBILITE")=0),"",_xlfn.XLOOKUP(_xlfn.XLOOKUP('Calculs'!M2058,'Réponses'!C:C,'Réponses'!F:F,"ERREUR VISIBILITE"),Questions!A:A,Questions!B:B,"ERREUR QUESTION"))</f>
        <v/>
      </c>
    </row>
    <row r="2060" spans="4:13" ht="60" customHeight="1" x14ac:dyDescent="0.25">
      <c r="D2060" s="29" t="str">
        <f>IF(ISBLANK(Recyclabilité[[#This Row],[Code Valobat]]),"",IF(OR('Calculs'!A2059="08",MID(Recyclabilité[[#This Row],[Code Valobat]],4,4)="0804",MID(Recyclabilité[[#This Row],[Code Valobat]],4,4)="0709",MID(Recyclabilité[[#This Row],[Code Valobat]],1,7)="6121107"),"Non recyclable",_xlfn.XLOOKUP('Calculs'!Q2059,'Combinaisons'!A:A,'Combinaisons'!B:B,"Merci de répondre à toutes les questions")))</f>
        <v/>
      </c>
      <c r="E2060" s="65" t="str">
        <f>IF(ISBLANK(Recyclabilité[[#This Row],[Code Valobat]]),"",IF(OR('Calculs'!A2059="08",MID(Recyclabilité[[#This Row],[Code Valobat]],4,4)="0804",MID(Recyclabilité[[#This Row],[Code Valobat]],4,4)="0709",MID(Recyclabilité[[#This Row],[Code Valobat]],1,7)="6121107"),"",_xlfn.XLOOKUP('Calculs'!B2059,Questions!A:A,Questions!B:B,"ERREUR QUESTION")))</f>
        <v/>
      </c>
      <c r="G2060" s="65" t="str">
        <f>IF(OR(ISBLANK(Recyclabilité[[#This Row],[Réponse 1]]),'Calculs'!D2059="0",_xlfn.XLOOKUP('Calculs'!D2059,'Réponses'!C:C,'Réponses'!F:F,"ERREUR VISIBILITE")=0),"",_xlfn.XLOOKUP(_xlfn.XLOOKUP('Calculs'!D2059,'Réponses'!C:C,'Réponses'!F:F,"ERREUR VISIBILITE"),Questions!A:A,Questions!B:B,"ERREUR QUESTION"))</f>
        <v/>
      </c>
      <c r="I2060" s="65" t="str">
        <f>IF(OR(ISBLANK(Recyclabilité[[#This Row],[Réponse 2]]),'Calculs'!G2059="0",_xlfn.XLOOKUP('Calculs'!G2059,'Réponses'!C:C,'Réponses'!F:F,"ERREUR VISIBILITE")=0),"",_xlfn.XLOOKUP(_xlfn.XLOOKUP('Calculs'!G2059,'Réponses'!C:C,'Réponses'!F:F,"ERREUR VISIBILITE"),Questions!A:A,Questions!B:B,"ERREUR QUESTION"))</f>
        <v/>
      </c>
      <c r="K2060" s="65" t="str">
        <f>IF(OR(ISBLANK(Recyclabilité[[#This Row],[Réponse 3]]),'Calculs'!J2059="0",_xlfn.XLOOKUP('Calculs'!J2059,'Réponses'!C:C,'Réponses'!F:F,"ERREUR VISIBILITE")=0),"",_xlfn.XLOOKUP(_xlfn.XLOOKUP('Calculs'!J2059,'Réponses'!C:C,'Réponses'!F:F,"ERREUR VISIBILITE"),Questions!A:A,Questions!B:B,"ERREUR QUESTION"))</f>
        <v/>
      </c>
      <c r="M2060" s="65" t="str">
        <f>IF(OR(ISBLANK(Recyclabilité[[#This Row],[Réponse 4]]),'Calculs'!M2059="0",_xlfn.XLOOKUP('Calculs'!M2059,'Réponses'!C:C,'Réponses'!F:F,"ERREUR VISIBILITE")=0),"",_xlfn.XLOOKUP(_xlfn.XLOOKUP('Calculs'!M2059,'Réponses'!C:C,'Réponses'!F:F,"ERREUR VISIBILITE"),Questions!A:A,Questions!B:B,"ERREUR QUESTION"))</f>
        <v/>
      </c>
    </row>
    <row r="2061" spans="4:13" ht="60" customHeight="1" x14ac:dyDescent="0.25">
      <c r="D2061" s="29" t="str">
        <f>IF(ISBLANK(Recyclabilité[[#This Row],[Code Valobat]]),"",IF(OR('Calculs'!A2060="08",MID(Recyclabilité[[#This Row],[Code Valobat]],4,4)="0804",MID(Recyclabilité[[#This Row],[Code Valobat]],4,4)="0709",MID(Recyclabilité[[#This Row],[Code Valobat]],1,7)="6121107"),"Non recyclable",_xlfn.XLOOKUP('Calculs'!Q2060,'Combinaisons'!A:A,'Combinaisons'!B:B,"Merci de répondre à toutes les questions")))</f>
        <v/>
      </c>
      <c r="E2061" s="65" t="str">
        <f>IF(ISBLANK(Recyclabilité[[#This Row],[Code Valobat]]),"",IF(OR('Calculs'!A2060="08",MID(Recyclabilité[[#This Row],[Code Valobat]],4,4)="0804",MID(Recyclabilité[[#This Row],[Code Valobat]],4,4)="0709",MID(Recyclabilité[[#This Row],[Code Valobat]],1,7)="6121107"),"",_xlfn.XLOOKUP('Calculs'!B2060,Questions!A:A,Questions!B:B,"ERREUR QUESTION")))</f>
        <v/>
      </c>
      <c r="G2061" s="65" t="str">
        <f>IF(OR(ISBLANK(Recyclabilité[[#This Row],[Réponse 1]]),'Calculs'!D2060="0",_xlfn.XLOOKUP('Calculs'!D2060,'Réponses'!C:C,'Réponses'!F:F,"ERREUR VISIBILITE")=0),"",_xlfn.XLOOKUP(_xlfn.XLOOKUP('Calculs'!D2060,'Réponses'!C:C,'Réponses'!F:F,"ERREUR VISIBILITE"),Questions!A:A,Questions!B:B,"ERREUR QUESTION"))</f>
        <v/>
      </c>
      <c r="I2061" s="65" t="str">
        <f>IF(OR(ISBLANK(Recyclabilité[[#This Row],[Réponse 2]]),'Calculs'!G2060="0",_xlfn.XLOOKUP('Calculs'!G2060,'Réponses'!C:C,'Réponses'!F:F,"ERREUR VISIBILITE")=0),"",_xlfn.XLOOKUP(_xlfn.XLOOKUP('Calculs'!G2060,'Réponses'!C:C,'Réponses'!F:F,"ERREUR VISIBILITE"),Questions!A:A,Questions!B:B,"ERREUR QUESTION"))</f>
        <v/>
      </c>
      <c r="K2061" s="65" t="str">
        <f>IF(OR(ISBLANK(Recyclabilité[[#This Row],[Réponse 3]]),'Calculs'!J2060="0",_xlfn.XLOOKUP('Calculs'!J2060,'Réponses'!C:C,'Réponses'!F:F,"ERREUR VISIBILITE")=0),"",_xlfn.XLOOKUP(_xlfn.XLOOKUP('Calculs'!J2060,'Réponses'!C:C,'Réponses'!F:F,"ERREUR VISIBILITE"),Questions!A:A,Questions!B:B,"ERREUR QUESTION"))</f>
        <v/>
      </c>
      <c r="M2061" s="65" t="str">
        <f>IF(OR(ISBLANK(Recyclabilité[[#This Row],[Réponse 4]]),'Calculs'!M2060="0",_xlfn.XLOOKUP('Calculs'!M2060,'Réponses'!C:C,'Réponses'!F:F,"ERREUR VISIBILITE")=0),"",_xlfn.XLOOKUP(_xlfn.XLOOKUP('Calculs'!M2060,'Réponses'!C:C,'Réponses'!F:F,"ERREUR VISIBILITE"),Questions!A:A,Questions!B:B,"ERREUR QUESTION"))</f>
        <v/>
      </c>
    </row>
    <row r="2062" spans="4:13" ht="60" customHeight="1" x14ac:dyDescent="0.25">
      <c r="D2062" s="29" t="str">
        <f>IF(ISBLANK(Recyclabilité[[#This Row],[Code Valobat]]),"",IF(OR('Calculs'!A2061="08",MID(Recyclabilité[[#This Row],[Code Valobat]],4,4)="0804",MID(Recyclabilité[[#This Row],[Code Valobat]],4,4)="0709",MID(Recyclabilité[[#This Row],[Code Valobat]],1,7)="6121107"),"Non recyclable",_xlfn.XLOOKUP('Calculs'!Q2061,'Combinaisons'!A:A,'Combinaisons'!B:B,"Merci de répondre à toutes les questions")))</f>
        <v/>
      </c>
      <c r="E2062" s="65" t="str">
        <f>IF(ISBLANK(Recyclabilité[[#This Row],[Code Valobat]]),"",IF(OR('Calculs'!A2061="08",MID(Recyclabilité[[#This Row],[Code Valobat]],4,4)="0804",MID(Recyclabilité[[#This Row],[Code Valobat]],4,4)="0709",MID(Recyclabilité[[#This Row],[Code Valobat]],1,7)="6121107"),"",_xlfn.XLOOKUP('Calculs'!B2061,Questions!A:A,Questions!B:B,"ERREUR QUESTION")))</f>
        <v/>
      </c>
      <c r="G2062" s="65" t="str">
        <f>IF(OR(ISBLANK(Recyclabilité[[#This Row],[Réponse 1]]),'Calculs'!D2061="0",_xlfn.XLOOKUP('Calculs'!D2061,'Réponses'!C:C,'Réponses'!F:F,"ERREUR VISIBILITE")=0),"",_xlfn.XLOOKUP(_xlfn.XLOOKUP('Calculs'!D2061,'Réponses'!C:C,'Réponses'!F:F,"ERREUR VISIBILITE"),Questions!A:A,Questions!B:B,"ERREUR QUESTION"))</f>
        <v/>
      </c>
      <c r="I2062" s="65" t="str">
        <f>IF(OR(ISBLANK(Recyclabilité[[#This Row],[Réponse 2]]),'Calculs'!G2061="0",_xlfn.XLOOKUP('Calculs'!G2061,'Réponses'!C:C,'Réponses'!F:F,"ERREUR VISIBILITE")=0),"",_xlfn.XLOOKUP(_xlfn.XLOOKUP('Calculs'!G2061,'Réponses'!C:C,'Réponses'!F:F,"ERREUR VISIBILITE"),Questions!A:A,Questions!B:B,"ERREUR QUESTION"))</f>
        <v/>
      </c>
      <c r="K2062" s="65" t="str">
        <f>IF(OR(ISBLANK(Recyclabilité[[#This Row],[Réponse 3]]),'Calculs'!J2061="0",_xlfn.XLOOKUP('Calculs'!J2061,'Réponses'!C:C,'Réponses'!F:F,"ERREUR VISIBILITE")=0),"",_xlfn.XLOOKUP(_xlfn.XLOOKUP('Calculs'!J2061,'Réponses'!C:C,'Réponses'!F:F,"ERREUR VISIBILITE"),Questions!A:A,Questions!B:B,"ERREUR QUESTION"))</f>
        <v/>
      </c>
      <c r="M2062" s="65" t="str">
        <f>IF(OR(ISBLANK(Recyclabilité[[#This Row],[Réponse 4]]),'Calculs'!M2061="0",_xlfn.XLOOKUP('Calculs'!M2061,'Réponses'!C:C,'Réponses'!F:F,"ERREUR VISIBILITE")=0),"",_xlfn.XLOOKUP(_xlfn.XLOOKUP('Calculs'!M2061,'Réponses'!C:C,'Réponses'!F:F,"ERREUR VISIBILITE"),Questions!A:A,Questions!B:B,"ERREUR QUESTION"))</f>
        <v/>
      </c>
    </row>
    <row r="2063" spans="4:13" ht="60" customHeight="1" x14ac:dyDescent="0.25">
      <c r="D2063" s="29" t="str">
        <f>IF(ISBLANK(Recyclabilité[[#This Row],[Code Valobat]]),"",IF(OR('Calculs'!A2062="08",MID(Recyclabilité[[#This Row],[Code Valobat]],4,4)="0804",MID(Recyclabilité[[#This Row],[Code Valobat]],4,4)="0709",MID(Recyclabilité[[#This Row],[Code Valobat]],1,7)="6121107"),"Non recyclable",_xlfn.XLOOKUP('Calculs'!Q2062,'Combinaisons'!A:A,'Combinaisons'!B:B,"Merci de répondre à toutes les questions")))</f>
        <v/>
      </c>
      <c r="E2063" s="65" t="str">
        <f>IF(ISBLANK(Recyclabilité[[#This Row],[Code Valobat]]),"",IF(OR('Calculs'!A2062="08",MID(Recyclabilité[[#This Row],[Code Valobat]],4,4)="0804",MID(Recyclabilité[[#This Row],[Code Valobat]],4,4)="0709",MID(Recyclabilité[[#This Row],[Code Valobat]],1,7)="6121107"),"",_xlfn.XLOOKUP('Calculs'!B2062,Questions!A:A,Questions!B:B,"ERREUR QUESTION")))</f>
        <v/>
      </c>
      <c r="G2063" s="65" t="str">
        <f>IF(OR(ISBLANK(Recyclabilité[[#This Row],[Réponse 1]]),'Calculs'!D2062="0",_xlfn.XLOOKUP('Calculs'!D2062,'Réponses'!C:C,'Réponses'!F:F,"ERREUR VISIBILITE")=0),"",_xlfn.XLOOKUP(_xlfn.XLOOKUP('Calculs'!D2062,'Réponses'!C:C,'Réponses'!F:F,"ERREUR VISIBILITE"),Questions!A:A,Questions!B:B,"ERREUR QUESTION"))</f>
        <v/>
      </c>
      <c r="I2063" s="65" t="str">
        <f>IF(OR(ISBLANK(Recyclabilité[[#This Row],[Réponse 2]]),'Calculs'!G2062="0",_xlfn.XLOOKUP('Calculs'!G2062,'Réponses'!C:C,'Réponses'!F:F,"ERREUR VISIBILITE")=0),"",_xlfn.XLOOKUP(_xlfn.XLOOKUP('Calculs'!G2062,'Réponses'!C:C,'Réponses'!F:F,"ERREUR VISIBILITE"),Questions!A:A,Questions!B:B,"ERREUR QUESTION"))</f>
        <v/>
      </c>
      <c r="K2063" s="65" t="str">
        <f>IF(OR(ISBLANK(Recyclabilité[[#This Row],[Réponse 3]]),'Calculs'!J2062="0",_xlfn.XLOOKUP('Calculs'!J2062,'Réponses'!C:C,'Réponses'!F:F,"ERREUR VISIBILITE")=0),"",_xlfn.XLOOKUP(_xlfn.XLOOKUP('Calculs'!J2062,'Réponses'!C:C,'Réponses'!F:F,"ERREUR VISIBILITE"),Questions!A:A,Questions!B:B,"ERREUR QUESTION"))</f>
        <v/>
      </c>
      <c r="M2063" s="65" t="str">
        <f>IF(OR(ISBLANK(Recyclabilité[[#This Row],[Réponse 4]]),'Calculs'!M2062="0",_xlfn.XLOOKUP('Calculs'!M2062,'Réponses'!C:C,'Réponses'!F:F,"ERREUR VISIBILITE")=0),"",_xlfn.XLOOKUP(_xlfn.XLOOKUP('Calculs'!M2062,'Réponses'!C:C,'Réponses'!F:F,"ERREUR VISIBILITE"),Questions!A:A,Questions!B:B,"ERREUR QUESTION"))</f>
        <v/>
      </c>
    </row>
    <row r="2064" spans="4:13" ht="60" customHeight="1" x14ac:dyDescent="0.25">
      <c r="D2064" s="29" t="str">
        <f>IF(ISBLANK(Recyclabilité[[#This Row],[Code Valobat]]),"",IF(OR('Calculs'!A2063="08",MID(Recyclabilité[[#This Row],[Code Valobat]],4,4)="0804",MID(Recyclabilité[[#This Row],[Code Valobat]],4,4)="0709",MID(Recyclabilité[[#This Row],[Code Valobat]],1,7)="6121107"),"Non recyclable",_xlfn.XLOOKUP('Calculs'!Q2063,'Combinaisons'!A:A,'Combinaisons'!B:B,"Merci de répondre à toutes les questions")))</f>
        <v/>
      </c>
      <c r="E2064" s="65" t="str">
        <f>IF(ISBLANK(Recyclabilité[[#This Row],[Code Valobat]]),"",IF(OR('Calculs'!A2063="08",MID(Recyclabilité[[#This Row],[Code Valobat]],4,4)="0804",MID(Recyclabilité[[#This Row],[Code Valobat]],4,4)="0709",MID(Recyclabilité[[#This Row],[Code Valobat]],1,7)="6121107"),"",_xlfn.XLOOKUP('Calculs'!B2063,Questions!A:A,Questions!B:B,"ERREUR QUESTION")))</f>
        <v/>
      </c>
      <c r="G2064" s="65" t="str">
        <f>IF(OR(ISBLANK(Recyclabilité[[#This Row],[Réponse 1]]),'Calculs'!D2063="0",_xlfn.XLOOKUP('Calculs'!D2063,'Réponses'!C:C,'Réponses'!F:F,"ERREUR VISIBILITE")=0),"",_xlfn.XLOOKUP(_xlfn.XLOOKUP('Calculs'!D2063,'Réponses'!C:C,'Réponses'!F:F,"ERREUR VISIBILITE"),Questions!A:A,Questions!B:B,"ERREUR QUESTION"))</f>
        <v/>
      </c>
      <c r="I2064" s="65" t="str">
        <f>IF(OR(ISBLANK(Recyclabilité[[#This Row],[Réponse 2]]),'Calculs'!G2063="0",_xlfn.XLOOKUP('Calculs'!G2063,'Réponses'!C:C,'Réponses'!F:F,"ERREUR VISIBILITE")=0),"",_xlfn.XLOOKUP(_xlfn.XLOOKUP('Calculs'!G2063,'Réponses'!C:C,'Réponses'!F:F,"ERREUR VISIBILITE"),Questions!A:A,Questions!B:B,"ERREUR QUESTION"))</f>
        <v/>
      </c>
      <c r="K2064" s="65" t="str">
        <f>IF(OR(ISBLANK(Recyclabilité[[#This Row],[Réponse 3]]),'Calculs'!J2063="0",_xlfn.XLOOKUP('Calculs'!J2063,'Réponses'!C:C,'Réponses'!F:F,"ERREUR VISIBILITE")=0),"",_xlfn.XLOOKUP(_xlfn.XLOOKUP('Calculs'!J2063,'Réponses'!C:C,'Réponses'!F:F,"ERREUR VISIBILITE"),Questions!A:A,Questions!B:B,"ERREUR QUESTION"))</f>
        <v/>
      </c>
      <c r="M2064" s="65" t="str">
        <f>IF(OR(ISBLANK(Recyclabilité[[#This Row],[Réponse 4]]),'Calculs'!M2063="0",_xlfn.XLOOKUP('Calculs'!M2063,'Réponses'!C:C,'Réponses'!F:F,"ERREUR VISIBILITE")=0),"",_xlfn.XLOOKUP(_xlfn.XLOOKUP('Calculs'!M2063,'Réponses'!C:C,'Réponses'!F:F,"ERREUR VISIBILITE"),Questions!A:A,Questions!B:B,"ERREUR QUESTION"))</f>
        <v/>
      </c>
    </row>
    <row r="2065" spans="4:13" ht="60" customHeight="1" x14ac:dyDescent="0.25">
      <c r="D2065" s="29" t="str">
        <f>IF(ISBLANK(Recyclabilité[[#This Row],[Code Valobat]]),"",IF(OR('Calculs'!A2064="08",MID(Recyclabilité[[#This Row],[Code Valobat]],4,4)="0804",MID(Recyclabilité[[#This Row],[Code Valobat]],4,4)="0709",MID(Recyclabilité[[#This Row],[Code Valobat]],1,7)="6121107"),"Non recyclable",_xlfn.XLOOKUP('Calculs'!Q2064,'Combinaisons'!A:A,'Combinaisons'!B:B,"Merci de répondre à toutes les questions")))</f>
        <v/>
      </c>
      <c r="E2065" s="65" t="str">
        <f>IF(ISBLANK(Recyclabilité[[#This Row],[Code Valobat]]),"",IF(OR('Calculs'!A2064="08",MID(Recyclabilité[[#This Row],[Code Valobat]],4,4)="0804",MID(Recyclabilité[[#This Row],[Code Valobat]],4,4)="0709",MID(Recyclabilité[[#This Row],[Code Valobat]],1,7)="6121107"),"",_xlfn.XLOOKUP('Calculs'!B2064,Questions!A:A,Questions!B:B,"ERREUR QUESTION")))</f>
        <v/>
      </c>
      <c r="G2065" s="65" t="str">
        <f>IF(OR(ISBLANK(Recyclabilité[[#This Row],[Réponse 1]]),'Calculs'!D2064="0",_xlfn.XLOOKUP('Calculs'!D2064,'Réponses'!C:C,'Réponses'!F:F,"ERREUR VISIBILITE")=0),"",_xlfn.XLOOKUP(_xlfn.XLOOKUP('Calculs'!D2064,'Réponses'!C:C,'Réponses'!F:F,"ERREUR VISIBILITE"),Questions!A:A,Questions!B:B,"ERREUR QUESTION"))</f>
        <v/>
      </c>
      <c r="I2065" s="65" t="str">
        <f>IF(OR(ISBLANK(Recyclabilité[[#This Row],[Réponse 2]]),'Calculs'!G2064="0",_xlfn.XLOOKUP('Calculs'!G2064,'Réponses'!C:C,'Réponses'!F:F,"ERREUR VISIBILITE")=0),"",_xlfn.XLOOKUP(_xlfn.XLOOKUP('Calculs'!G2064,'Réponses'!C:C,'Réponses'!F:F,"ERREUR VISIBILITE"),Questions!A:A,Questions!B:B,"ERREUR QUESTION"))</f>
        <v/>
      </c>
      <c r="K2065" s="65" t="str">
        <f>IF(OR(ISBLANK(Recyclabilité[[#This Row],[Réponse 3]]),'Calculs'!J2064="0",_xlfn.XLOOKUP('Calculs'!J2064,'Réponses'!C:C,'Réponses'!F:F,"ERREUR VISIBILITE")=0),"",_xlfn.XLOOKUP(_xlfn.XLOOKUP('Calculs'!J2064,'Réponses'!C:C,'Réponses'!F:F,"ERREUR VISIBILITE"),Questions!A:A,Questions!B:B,"ERREUR QUESTION"))</f>
        <v/>
      </c>
      <c r="M2065" s="65" t="str">
        <f>IF(OR(ISBLANK(Recyclabilité[[#This Row],[Réponse 4]]),'Calculs'!M2064="0",_xlfn.XLOOKUP('Calculs'!M2064,'Réponses'!C:C,'Réponses'!F:F,"ERREUR VISIBILITE")=0),"",_xlfn.XLOOKUP(_xlfn.XLOOKUP('Calculs'!M2064,'Réponses'!C:C,'Réponses'!F:F,"ERREUR VISIBILITE"),Questions!A:A,Questions!B:B,"ERREUR QUESTION"))</f>
        <v/>
      </c>
    </row>
    <row r="2066" spans="4:13" ht="60" customHeight="1" x14ac:dyDescent="0.25">
      <c r="D2066" s="29" t="str">
        <f>IF(ISBLANK(Recyclabilité[[#This Row],[Code Valobat]]),"",IF(OR('Calculs'!A2065="08",MID(Recyclabilité[[#This Row],[Code Valobat]],4,4)="0804",MID(Recyclabilité[[#This Row],[Code Valobat]],4,4)="0709",MID(Recyclabilité[[#This Row],[Code Valobat]],1,7)="6121107"),"Non recyclable",_xlfn.XLOOKUP('Calculs'!Q2065,'Combinaisons'!A:A,'Combinaisons'!B:B,"Merci de répondre à toutes les questions")))</f>
        <v/>
      </c>
      <c r="E2066" s="65" t="str">
        <f>IF(ISBLANK(Recyclabilité[[#This Row],[Code Valobat]]),"",IF(OR('Calculs'!A2065="08",MID(Recyclabilité[[#This Row],[Code Valobat]],4,4)="0804",MID(Recyclabilité[[#This Row],[Code Valobat]],4,4)="0709",MID(Recyclabilité[[#This Row],[Code Valobat]],1,7)="6121107"),"",_xlfn.XLOOKUP('Calculs'!B2065,Questions!A:A,Questions!B:B,"ERREUR QUESTION")))</f>
        <v/>
      </c>
      <c r="G2066" s="65" t="str">
        <f>IF(OR(ISBLANK(Recyclabilité[[#This Row],[Réponse 1]]),'Calculs'!D2065="0",_xlfn.XLOOKUP('Calculs'!D2065,'Réponses'!C:C,'Réponses'!F:F,"ERREUR VISIBILITE")=0),"",_xlfn.XLOOKUP(_xlfn.XLOOKUP('Calculs'!D2065,'Réponses'!C:C,'Réponses'!F:F,"ERREUR VISIBILITE"),Questions!A:A,Questions!B:B,"ERREUR QUESTION"))</f>
        <v/>
      </c>
      <c r="I2066" s="65" t="str">
        <f>IF(OR(ISBLANK(Recyclabilité[[#This Row],[Réponse 2]]),'Calculs'!G2065="0",_xlfn.XLOOKUP('Calculs'!G2065,'Réponses'!C:C,'Réponses'!F:F,"ERREUR VISIBILITE")=0),"",_xlfn.XLOOKUP(_xlfn.XLOOKUP('Calculs'!G2065,'Réponses'!C:C,'Réponses'!F:F,"ERREUR VISIBILITE"),Questions!A:A,Questions!B:B,"ERREUR QUESTION"))</f>
        <v/>
      </c>
      <c r="K2066" s="65" t="str">
        <f>IF(OR(ISBLANK(Recyclabilité[[#This Row],[Réponse 3]]),'Calculs'!J2065="0",_xlfn.XLOOKUP('Calculs'!J2065,'Réponses'!C:C,'Réponses'!F:F,"ERREUR VISIBILITE")=0),"",_xlfn.XLOOKUP(_xlfn.XLOOKUP('Calculs'!J2065,'Réponses'!C:C,'Réponses'!F:F,"ERREUR VISIBILITE"),Questions!A:A,Questions!B:B,"ERREUR QUESTION"))</f>
        <v/>
      </c>
      <c r="M2066" s="65" t="str">
        <f>IF(OR(ISBLANK(Recyclabilité[[#This Row],[Réponse 4]]),'Calculs'!M2065="0",_xlfn.XLOOKUP('Calculs'!M2065,'Réponses'!C:C,'Réponses'!F:F,"ERREUR VISIBILITE")=0),"",_xlfn.XLOOKUP(_xlfn.XLOOKUP('Calculs'!M2065,'Réponses'!C:C,'Réponses'!F:F,"ERREUR VISIBILITE"),Questions!A:A,Questions!B:B,"ERREUR QUESTION"))</f>
        <v/>
      </c>
    </row>
    <row r="2067" spans="4:13" ht="60" customHeight="1" x14ac:dyDescent="0.25">
      <c r="D2067" s="29" t="str">
        <f>IF(ISBLANK(Recyclabilité[[#This Row],[Code Valobat]]),"",IF(OR('Calculs'!A2066="08",MID(Recyclabilité[[#This Row],[Code Valobat]],4,4)="0804",MID(Recyclabilité[[#This Row],[Code Valobat]],4,4)="0709",MID(Recyclabilité[[#This Row],[Code Valobat]],1,7)="6121107"),"Non recyclable",_xlfn.XLOOKUP('Calculs'!Q2066,'Combinaisons'!A:A,'Combinaisons'!B:B,"Merci de répondre à toutes les questions")))</f>
        <v/>
      </c>
      <c r="E2067" s="65" t="str">
        <f>IF(ISBLANK(Recyclabilité[[#This Row],[Code Valobat]]),"",IF(OR('Calculs'!A2066="08",MID(Recyclabilité[[#This Row],[Code Valobat]],4,4)="0804",MID(Recyclabilité[[#This Row],[Code Valobat]],4,4)="0709",MID(Recyclabilité[[#This Row],[Code Valobat]],1,7)="6121107"),"",_xlfn.XLOOKUP('Calculs'!B2066,Questions!A:A,Questions!B:B,"ERREUR QUESTION")))</f>
        <v/>
      </c>
      <c r="G2067" s="65" t="str">
        <f>IF(OR(ISBLANK(Recyclabilité[[#This Row],[Réponse 1]]),'Calculs'!D2066="0",_xlfn.XLOOKUP('Calculs'!D2066,'Réponses'!C:C,'Réponses'!F:F,"ERREUR VISIBILITE")=0),"",_xlfn.XLOOKUP(_xlfn.XLOOKUP('Calculs'!D2066,'Réponses'!C:C,'Réponses'!F:F,"ERREUR VISIBILITE"),Questions!A:A,Questions!B:B,"ERREUR QUESTION"))</f>
        <v/>
      </c>
      <c r="I2067" s="65" t="str">
        <f>IF(OR(ISBLANK(Recyclabilité[[#This Row],[Réponse 2]]),'Calculs'!G2066="0",_xlfn.XLOOKUP('Calculs'!G2066,'Réponses'!C:C,'Réponses'!F:F,"ERREUR VISIBILITE")=0),"",_xlfn.XLOOKUP(_xlfn.XLOOKUP('Calculs'!G2066,'Réponses'!C:C,'Réponses'!F:F,"ERREUR VISIBILITE"),Questions!A:A,Questions!B:B,"ERREUR QUESTION"))</f>
        <v/>
      </c>
      <c r="K2067" s="65" t="str">
        <f>IF(OR(ISBLANK(Recyclabilité[[#This Row],[Réponse 3]]),'Calculs'!J2066="0",_xlfn.XLOOKUP('Calculs'!J2066,'Réponses'!C:C,'Réponses'!F:F,"ERREUR VISIBILITE")=0),"",_xlfn.XLOOKUP(_xlfn.XLOOKUP('Calculs'!J2066,'Réponses'!C:C,'Réponses'!F:F,"ERREUR VISIBILITE"),Questions!A:A,Questions!B:B,"ERREUR QUESTION"))</f>
        <v/>
      </c>
      <c r="M2067" s="65" t="str">
        <f>IF(OR(ISBLANK(Recyclabilité[[#This Row],[Réponse 4]]),'Calculs'!M2066="0",_xlfn.XLOOKUP('Calculs'!M2066,'Réponses'!C:C,'Réponses'!F:F,"ERREUR VISIBILITE")=0),"",_xlfn.XLOOKUP(_xlfn.XLOOKUP('Calculs'!M2066,'Réponses'!C:C,'Réponses'!F:F,"ERREUR VISIBILITE"),Questions!A:A,Questions!B:B,"ERREUR QUESTION"))</f>
        <v/>
      </c>
    </row>
    <row r="2068" spans="4:13" ht="60" customHeight="1" x14ac:dyDescent="0.25">
      <c r="D2068" s="29" t="str">
        <f>IF(ISBLANK(Recyclabilité[[#This Row],[Code Valobat]]),"",IF(OR('Calculs'!A2067="08",MID(Recyclabilité[[#This Row],[Code Valobat]],4,4)="0804",MID(Recyclabilité[[#This Row],[Code Valobat]],4,4)="0709",MID(Recyclabilité[[#This Row],[Code Valobat]],1,7)="6121107"),"Non recyclable",_xlfn.XLOOKUP('Calculs'!Q2067,'Combinaisons'!A:A,'Combinaisons'!B:B,"Merci de répondre à toutes les questions")))</f>
        <v/>
      </c>
      <c r="E2068" s="65" t="str">
        <f>IF(ISBLANK(Recyclabilité[[#This Row],[Code Valobat]]),"",IF(OR('Calculs'!A2067="08",MID(Recyclabilité[[#This Row],[Code Valobat]],4,4)="0804",MID(Recyclabilité[[#This Row],[Code Valobat]],4,4)="0709",MID(Recyclabilité[[#This Row],[Code Valobat]],1,7)="6121107"),"",_xlfn.XLOOKUP('Calculs'!B2067,Questions!A:A,Questions!B:B,"ERREUR QUESTION")))</f>
        <v/>
      </c>
      <c r="G2068" s="65" t="str">
        <f>IF(OR(ISBLANK(Recyclabilité[[#This Row],[Réponse 1]]),'Calculs'!D2067="0",_xlfn.XLOOKUP('Calculs'!D2067,'Réponses'!C:C,'Réponses'!F:F,"ERREUR VISIBILITE")=0),"",_xlfn.XLOOKUP(_xlfn.XLOOKUP('Calculs'!D2067,'Réponses'!C:C,'Réponses'!F:F,"ERREUR VISIBILITE"),Questions!A:A,Questions!B:B,"ERREUR QUESTION"))</f>
        <v/>
      </c>
      <c r="I2068" s="65" t="str">
        <f>IF(OR(ISBLANK(Recyclabilité[[#This Row],[Réponse 2]]),'Calculs'!G2067="0",_xlfn.XLOOKUP('Calculs'!G2067,'Réponses'!C:C,'Réponses'!F:F,"ERREUR VISIBILITE")=0),"",_xlfn.XLOOKUP(_xlfn.XLOOKUP('Calculs'!G2067,'Réponses'!C:C,'Réponses'!F:F,"ERREUR VISIBILITE"),Questions!A:A,Questions!B:B,"ERREUR QUESTION"))</f>
        <v/>
      </c>
      <c r="K2068" s="65" t="str">
        <f>IF(OR(ISBLANK(Recyclabilité[[#This Row],[Réponse 3]]),'Calculs'!J2067="0",_xlfn.XLOOKUP('Calculs'!J2067,'Réponses'!C:C,'Réponses'!F:F,"ERREUR VISIBILITE")=0),"",_xlfn.XLOOKUP(_xlfn.XLOOKUP('Calculs'!J2067,'Réponses'!C:C,'Réponses'!F:F,"ERREUR VISIBILITE"),Questions!A:A,Questions!B:B,"ERREUR QUESTION"))</f>
        <v/>
      </c>
      <c r="M2068" s="65" t="str">
        <f>IF(OR(ISBLANK(Recyclabilité[[#This Row],[Réponse 4]]),'Calculs'!M2067="0",_xlfn.XLOOKUP('Calculs'!M2067,'Réponses'!C:C,'Réponses'!F:F,"ERREUR VISIBILITE")=0),"",_xlfn.XLOOKUP(_xlfn.XLOOKUP('Calculs'!M2067,'Réponses'!C:C,'Réponses'!F:F,"ERREUR VISIBILITE"),Questions!A:A,Questions!B:B,"ERREUR QUESTION"))</f>
        <v/>
      </c>
    </row>
    <row r="2069" spans="4:13" ht="60" customHeight="1" x14ac:dyDescent="0.25">
      <c r="D2069" s="29" t="str">
        <f>IF(ISBLANK(Recyclabilité[[#This Row],[Code Valobat]]),"",IF(OR('Calculs'!A2068="08",MID(Recyclabilité[[#This Row],[Code Valobat]],4,4)="0804",MID(Recyclabilité[[#This Row],[Code Valobat]],4,4)="0709",MID(Recyclabilité[[#This Row],[Code Valobat]],1,7)="6121107"),"Non recyclable",_xlfn.XLOOKUP('Calculs'!Q2068,'Combinaisons'!A:A,'Combinaisons'!B:B,"Merci de répondre à toutes les questions")))</f>
        <v/>
      </c>
      <c r="E2069" s="65" t="str">
        <f>IF(ISBLANK(Recyclabilité[[#This Row],[Code Valobat]]),"",IF(OR('Calculs'!A2068="08",MID(Recyclabilité[[#This Row],[Code Valobat]],4,4)="0804",MID(Recyclabilité[[#This Row],[Code Valobat]],4,4)="0709",MID(Recyclabilité[[#This Row],[Code Valobat]],1,7)="6121107"),"",_xlfn.XLOOKUP('Calculs'!B2068,Questions!A:A,Questions!B:B,"ERREUR QUESTION")))</f>
        <v/>
      </c>
      <c r="G2069" s="65" t="str">
        <f>IF(OR(ISBLANK(Recyclabilité[[#This Row],[Réponse 1]]),'Calculs'!D2068="0",_xlfn.XLOOKUP('Calculs'!D2068,'Réponses'!C:C,'Réponses'!F:F,"ERREUR VISIBILITE")=0),"",_xlfn.XLOOKUP(_xlfn.XLOOKUP('Calculs'!D2068,'Réponses'!C:C,'Réponses'!F:F,"ERREUR VISIBILITE"),Questions!A:A,Questions!B:B,"ERREUR QUESTION"))</f>
        <v/>
      </c>
      <c r="I2069" s="65" t="str">
        <f>IF(OR(ISBLANK(Recyclabilité[[#This Row],[Réponse 2]]),'Calculs'!G2068="0",_xlfn.XLOOKUP('Calculs'!G2068,'Réponses'!C:C,'Réponses'!F:F,"ERREUR VISIBILITE")=0),"",_xlfn.XLOOKUP(_xlfn.XLOOKUP('Calculs'!G2068,'Réponses'!C:C,'Réponses'!F:F,"ERREUR VISIBILITE"),Questions!A:A,Questions!B:B,"ERREUR QUESTION"))</f>
        <v/>
      </c>
      <c r="K2069" s="65" t="str">
        <f>IF(OR(ISBLANK(Recyclabilité[[#This Row],[Réponse 3]]),'Calculs'!J2068="0",_xlfn.XLOOKUP('Calculs'!J2068,'Réponses'!C:C,'Réponses'!F:F,"ERREUR VISIBILITE")=0),"",_xlfn.XLOOKUP(_xlfn.XLOOKUP('Calculs'!J2068,'Réponses'!C:C,'Réponses'!F:F,"ERREUR VISIBILITE"),Questions!A:A,Questions!B:B,"ERREUR QUESTION"))</f>
        <v/>
      </c>
      <c r="M2069" s="65" t="str">
        <f>IF(OR(ISBLANK(Recyclabilité[[#This Row],[Réponse 4]]),'Calculs'!M2068="0",_xlfn.XLOOKUP('Calculs'!M2068,'Réponses'!C:C,'Réponses'!F:F,"ERREUR VISIBILITE")=0),"",_xlfn.XLOOKUP(_xlfn.XLOOKUP('Calculs'!M2068,'Réponses'!C:C,'Réponses'!F:F,"ERREUR VISIBILITE"),Questions!A:A,Questions!B:B,"ERREUR QUESTION"))</f>
        <v/>
      </c>
    </row>
    <row r="2070" spans="4:13" ht="60" customHeight="1" x14ac:dyDescent="0.25">
      <c r="D2070" s="29" t="str">
        <f>IF(ISBLANK(Recyclabilité[[#This Row],[Code Valobat]]),"",IF(OR('Calculs'!A2069="08",MID(Recyclabilité[[#This Row],[Code Valobat]],4,4)="0804",MID(Recyclabilité[[#This Row],[Code Valobat]],4,4)="0709",MID(Recyclabilité[[#This Row],[Code Valobat]],1,7)="6121107"),"Non recyclable",_xlfn.XLOOKUP('Calculs'!Q2069,'Combinaisons'!A:A,'Combinaisons'!B:B,"Merci de répondre à toutes les questions")))</f>
        <v/>
      </c>
      <c r="E2070" s="65" t="str">
        <f>IF(ISBLANK(Recyclabilité[[#This Row],[Code Valobat]]),"",IF(OR('Calculs'!A2069="08",MID(Recyclabilité[[#This Row],[Code Valobat]],4,4)="0804",MID(Recyclabilité[[#This Row],[Code Valobat]],4,4)="0709",MID(Recyclabilité[[#This Row],[Code Valobat]],1,7)="6121107"),"",_xlfn.XLOOKUP('Calculs'!B2069,Questions!A:A,Questions!B:B,"ERREUR QUESTION")))</f>
        <v/>
      </c>
      <c r="G2070" s="65" t="str">
        <f>IF(OR(ISBLANK(Recyclabilité[[#This Row],[Réponse 1]]),'Calculs'!D2069="0",_xlfn.XLOOKUP('Calculs'!D2069,'Réponses'!C:C,'Réponses'!F:F,"ERREUR VISIBILITE")=0),"",_xlfn.XLOOKUP(_xlfn.XLOOKUP('Calculs'!D2069,'Réponses'!C:C,'Réponses'!F:F,"ERREUR VISIBILITE"),Questions!A:A,Questions!B:B,"ERREUR QUESTION"))</f>
        <v/>
      </c>
      <c r="I2070" s="65" t="str">
        <f>IF(OR(ISBLANK(Recyclabilité[[#This Row],[Réponse 2]]),'Calculs'!G2069="0",_xlfn.XLOOKUP('Calculs'!G2069,'Réponses'!C:C,'Réponses'!F:F,"ERREUR VISIBILITE")=0),"",_xlfn.XLOOKUP(_xlfn.XLOOKUP('Calculs'!G2069,'Réponses'!C:C,'Réponses'!F:F,"ERREUR VISIBILITE"),Questions!A:A,Questions!B:B,"ERREUR QUESTION"))</f>
        <v/>
      </c>
      <c r="K2070" s="65" t="str">
        <f>IF(OR(ISBLANK(Recyclabilité[[#This Row],[Réponse 3]]),'Calculs'!J2069="0",_xlfn.XLOOKUP('Calculs'!J2069,'Réponses'!C:C,'Réponses'!F:F,"ERREUR VISIBILITE")=0),"",_xlfn.XLOOKUP(_xlfn.XLOOKUP('Calculs'!J2069,'Réponses'!C:C,'Réponses'!F:F,"ERREUR VISIBILITE"),Questions!A:A,Questions!B:B,"ERREUR QUESTION"))</f>
        <v/>
      </c>
      <c r="M2070" s="65" t="str">
        <f>IF(OR(ISBLANK(Recyclabilité[[#This Row],[Réponse 4]]),'Calculs'!M2069="0",_xlfn.XLOOKUP('Calculs'!M2069,'Réponses'!C:C,'Réponses'!F:F,"ERREUR VISIBILITE")=0),"",_xlfn.XLOOKUP(_xlfn.XLOOKUP('Calculs'!M2069,'Réponses'!C:C,'Réponses'!F:F,"ERREUR VISIBILITE"),Questions!A:A,Questions!B:B,"ERREUR QUESTION"))</f>
        <v/>
      </c>
    </row>
    <row r="2071" spans="4:13" ht="60" customHeight="1" x14ac:dyDescent="0.25">
      <c r="D2071" s="29" t="str">
        <f>IF(ISBLANK(Recyclabilité[[#This Row],[Code Valobat]]),"",IF(OR('Calculs'!A2070="08",MID(Recyclabilité[[#This Row],[Code Valobat]],4,4)="0804",MID(Recyclabilité[[#This Row],[Code Valobat]],4,4)="0709",MID(Recyclabilité[[#This Row],[Code Valobat]],1,7)="6121107"),"Non recyclable",_xlfn.XLOOKUP('Calculs'!Q2070,'Combinaisons'!A:A,'Combinaisons'!B:B,"Merci de répondre à toutes les questions")))</f>
        <v/>
      </c>
      <c r="E2071" s="65" t="str">
        <f>IF(ISBLANK(Recyclabilité[[#This Row],[Code Valobat]]),"",IF(OR('Calculs'!A2070="08",MID(Recyclabilité[[#This Row],[Code Valobat]],4,4)="0804",MID(Recyclabilité[[#This Row],[Code Valobat]],4,4)="0709",MID(Recyclabilité[[#This Row],[Code Valobat]],1,7)="6121107"),"",_xlfn.XLOOKUP('Calculs'!B2070,Questions!A:A,Questions!B:B,"ERREUR QUESTION")))</f>
        <v/>
      </c>
      <c r="G2071" s="65" t="str">
        <f>IF(OR(ISBLANK(Recyclabilité[[#This Row],[Réponse 1]]),'Calculs'!D2070="0",_xlfn.XLOOKUP('Calculs'!D2070,'Réponses'!C:C,'Réponses'!F:F,"ERREUR VISIBILITE")=0),"",_xlfn.XLOOKUP(_xlfn.XLOOKUP('Calculs'!D2070,'Réponses'!C:C,'Réponses'!F:F,"ERREUR VISIBILITE"),Questions!A:A,Questions!B:B,"ERREUR QUESTION"))</f>
        <v/>
      </c>
      <c r="I2071" s="65" t="str">
        <f>IF(OR(ISBLANK(Recyclabilité[[#This Row],[Réponse 2]]),'Calculs'!G2070="0",_xlfn.XLOOKUP('Calculs'!G2070,'Réponses'!C:C,'Réponses'!F:F,"ERREUR VISIBILITE")=0),"",_xlfn.XLOOKUP(_xlfn.XLOOKUP('Calculs'!G2070,'Réponses'!C:C,'Réponses'!F:F,"ERREUR VISIBILITE"),Questions!A:A,Questions!B:B,"ERREUR QUESTION"))</f>
        <v/>
      </c>
      <c r="K2071" s="65" t="str">
        <f>IF(OR(ISBLANK(Recyclabilité[[#This Row],[Réponse 3]]),'Calculs'!J2070="0",_xlfn.XLOOKUP('Calculs'!J2070,'Réponses'!C:C,'Réponses'!F:F,"ERREUR VISIBILITE")=0),"",_xlfn.XLOOKUP(_xlfn.XLOOKUP('Calculs'!J2070,'Réponses'!C:C,'Réponses'!F:F,"ERREUR VISIBILITE"),Questions!A:A,Questions!B:B,"ERREUR QUESTION"))</f>
        <v/>
      </c>
      <c r="M2071" s="65" t="str">
        <f>IF(OR(ISBLANK(Recyclabilité[[#This Row],[Réponse 4]]),'Calculs'!M2070="0",_xlfn.XLOOKUP('Calculs'!M2070,'Réponses'!C:C,'Réponses'!F:F,"ERREUR VISIBILITE")=0),"",_xlfn.XLOOKUP(_xlfn.XLOOKUP('Calculs'!M2070,'Réponses'!C:C,'Réponses'!F:F,"ERREUR VISIBILITE"),Questions!A:A,Questions!B:B,"ERREUR QUESTION"))</f>
        <v/>
      </c>
    </row>
    <row r="2072" spans="4:13" ht="60" customHeight="1" x14ac:dyDescent="0.25">
      <c r="D2072" s="29" t="str">
        <f>IF(ISBLANK(Recyclabilité[[#This Row],[Code Valobat]]),"",IF(OR('Calculs'!A2071="08",MID(Recyclabilité[[#This Row],[Code Valobat]],4,4)="0804",MID(Recyclabilité[[#This Row],[Code Valobat]],4,4)="0709",MID(Recyclabilité[[#This Row],[Code Valobat]],1,7)="6121107"),"Non recyclable",_xlfn.XLOOKUP('Calculs'!Q2071,'Combinaisons'!A:A,'Combinaisons'!B:B,"Merci de répondre à toutes les questions")))</f>
        <v/>
      </c>
      <c r="E2072" s="65" t="str">
        <f>IF(ISBLANK(Recyclabilité[[#This Row],[Code Valobat]]),"",IF(OR('Calculs'!A2071="08",MID(Recyclabilité[[#This Row],[Code Valobat]],4,4)="0804",MID(Recyclabilité[[#This Row],[Code Valobat]],4,4)="0709",MID(Recyclabilité[[#This Row],[Code Valobat]],1,7)="6121107"),"",_xlfn.XLOOKUP('Calculs'!B2071,Questions!A:A,Questions!B:B,"ERREUR QUESTION")))</f>
        <v/>
      </c>
      <c r="G2072" s="65" t="str">
        <f>IF(OR(ISBLANK(Recyclabilité[[#This Row],[Réponse 1]]),'Calculs'!D2071="0",_xlfn.XLOOKUP('Calculs'!D2071,'Réponses'!C:C,'Réponses'!F:F,"ERREUR VISIBILITE")=0),"",_xlfn.XLOOKUP(_xlfn.XLOOKUP('Calculs'!D2071,'Réponses'!C:C,'Réponses'!F:F,"ERREUR VISIBILITE"),Questions!A:A,Questions!B:B,"ERREUR QUESTION"))</f>
        <v/>
      </c>
      <c r="I2072" s="65" t="str">
        <f>IF(OR(ISBLANK(Recyclabilité[[#This Row],[Réponse 2]]),'Calculs'!G2071="0",_xlfn.XLOOKUP('Calculs'!G2071,'Réponses'!C:C,'Réponses'!F:F,"ERREUR VISIBILITE")=0),"",_xlfn.XLOOKUP(_xlfn.XLOOKUP('Calculs'!G2071,'Réponses'!C:C,'Réponses'!F:F,"ERREUR VISIBILITE"),Questions!A:A,Questions!B:B,"ERREUR QUESTION"))</f>
        <v/>
      </c>
      <c r="K2072" s="65" t="str">
        <f>IF(OR(ISBLANK(Recyclabilité[[#This Row],[Réponse 3]]),'Calculs'!J2071="0",_xlfn.XLOOKUP('Calculs'!J2071,'Réponses'!C:C,'Réponses'!F:F,"ERREUR VISIBILITE")=0),"",_xlfn.XLOOKUP(_xlfn.XLOOKUP('Calculs'!J2071,'Réponses'!C:C,'Réponses'!F:F,"ERREUR VISIBILITE"),Questions!A:A,Questions!B:B,"ERREUR QUESTION"))</f>
        <v/>
      </c>
      <c r="M2072" s="65" t="str">
        <f>IF(OR(ISBLANK(Recyclabilité[[#This Row],[Réponse 4]]),'Calculs'!M2071="0",_xlfn.XLOOKUP('Calculs'!M2071,'Réponses'!C:C,'Réponses'!F:F,"ERREUR VISIBILITE")=0),"",_xlfn.XLOOKUP(_xlfn.XLOOKUP('Calculs'!M2071,'Réponses'!C:C,'Réponses'!F:F,"ERREUR VISIBILITE"),Questions!A:A,Questions!B:B,"ERREUR QUESTION"))</f>
        <v/>
      </c>
    </row>
    <row r="2073" spans="4:13" ht="60" customHeight="1" x14ac:dyDescent="0.25">
      <c r="D2073" s="29" t="str">
        <f>IF(ISBLANK(Recyclabilité[[#This Row],[Code Valobat]]),"",IF(OR('Calculs'!A2072="08",MID(Recyclabilité[[#This Row],[Code Valobat]],4,4)="0804",MID(Recyclabilité[[#This Row],[Code Valobat]],4,4)="0709",MID(Recyclabilité[[#This Row],[Code Valobat]],1,7)="6121107"),"Non recyclable",_xlfn.XLOOKUP('Calculs'!Q2072,'Combinaisons'!A:A,'Combinaisons'!B:B,"Merci de répondre à toutes les questions")))</f>
        <v/>
      </c>
      <c r="E2073" s="65" t="str">
        <f>IF(ISBLANK(Recyclabilité[[#This Row],[Code Valobat]]),"",IF(OR('Calculs'!A2072="08",MID(Recyclabilité[[#This Row],[Code Valobat]],4,4)="0804",MID(Recyclabilité[[#This Row],[Code Valobat]],4,4)="0709",MID(Recyclabilité[[#This Row],[Code Valobat]],1,7)="6121107"),"",_xlfn.XLOOKUP('Calculs'!B2072,Questions!A:A,Questions!B:B,"ERREUR QUESTION")))</f>
        <v/>
      </c>
      <c r="G2073" s="65" t="str">
        <f>IF(OR(ISBLANK(Recyclabilité[[#This Row],[Réponse 1]]),'Calculs'!D2072="0",_xlfn.XLOOKUP('Calculs'!D2072,'Réponses'!C:C,'Réponses'!F:F,"ERREUR VISIBILITE")=0),"",_xlfn.XLOOKUP(_xlfn.XLOOKUP('Calculs'!D2072,'Réponses'!C:C,'Réponses'!F:F,"ERREUR VISIBILITE"),Questions!A:A,Questions!B:B,"ERREUR QUESTION"))</f>
        <v/>
      </c>
      <c r="I2073" s="65" t="str">
        <f>IF(OR(ISBLANK(Recyclabilité[[#This Row],[Réponse 2]]),'Calculs'!G2072="0",_xlfn.XLOOKUP('Calculs'!G2072,'Réponses'!C:C,'Réponses'!F:F,"ERREUR VISIBILITE")=0),"",_xlfn.XLOOKUP(_xlfn.XLOOKUP('Calculs'!G2072,'Réponses'!C:C,'Réponses'!F:F,"ERREUR VISIBILITE"),Questions!A:A,Questions!B:B,"ERREUR QUESTION"))</f>
        <v/>
      </c>
      <c r="K2073" s="65" t="str">
        <f>IF(OR(ISBLANK(Recyclabilité[[#This Row],[Réponse 3]]),'Calculs'!J2072="0",_xlfn.XLOOKUP('Calculs'!J2072,'Réponses'!C:C,'Réponses'!F:F,"ERREUR VISIBILITE")=0),"",_xlfn.XLOOKUP(_xlfn.XLOOKUP('Calculs'!J2072,'Réponses'!C:C,'Réponses'!F:F,"ERREUR VISIBILITE"),Questions!A:A,Questions!B:B,"ERREUR QUESTION"))</f>
        <v/>
      </c>
      <c r="M2073" s="65" t="str">
        <f>IF(OR(ISBLANK(Recyclabilité[[#This Row],[Réponse 4]]),'Calculs'!M2072="0",_xlfn.XLOOKUP('Calculs'!M2072,'Réponses'!C:C,'Réponses'!F:F,"ERREUR VISIBILITE")=0),"",_xlfn.XLOOKUP(_xlfn.XLOOKUP('Calculs'!M2072,'Réponses'!C:C,'Réponses'!F:F,"ERREUR VISIBILITE"),Questions!A:A,Questions!B:B,"ERREUR QUESTION"))</f>
        <v/>
      </c>
    </row>
    <row r="2074" spans="4:13" ht="60" customHeight="1" x14ac:dyDescent="0.25">
      <c r="D2074" s="29" t="str">
        <f>IF(ISBLANK(Recyclabilité[[#This Row],[Code Valobat]]),"",IF(OR('Calculs'!A2073="08",MID(Recyclabilité[[#This Row],[Code Valobat]],4,4)="0804",MID(Recyclabilité[[#This Row],[Code Valobat]],4,4)="0709",MID(Recyclabilité[[#This Row],[Code Valobat]],1,7)="6121107"),"Non recyclable",_xlfn.XLOOKUP('Calculs'!Q2073,'Combinaisons'!A:A,'Combinaisons'!B:B,"Merci de répondre à toutes les questions")))</f>
        <v/>
      </c>
      <c r="E2074" s="65" t="str">
        <f>IF(ISBLANK(Recyclabilité[[#This Row],[Code Valobat]]),"",IF(OR('Calculs'!A2073="08",MID(Recyclabilité[[#This Row],[Code Valobat]],4,4)="0804",MID(Recyclabilité[[#This Row],[Code Valobat]],4,4)="0709",MID(Recyclabilité[[#This Row],[Code Valobat]],1,7)="6121107"),"",_xlfn.XLOOKUP('Calculs'!B2073,Questions!A:A,Questions!B:B,"ERREUR QUESTION")))</f>
        <v/>
      </c>
      <c r="G2074" s="65" t="str">
        <f>IF(OR(ISBLANK(Recyclabilité[[#This Row],[Réponse 1]]),'Calculs'!D2073="0",_xlfn.XLOOKUP('Calculs'!D2073,'Réponses'!C:C,'Réponses'!F:F,"ERREUR VISIBILITE")=0),"",_xlfn.XLOOKUP(_xlfn.XLOOKUP('Calculs'!D2073,'Réponses'!C:C,'Réponses'!F:F,"ERREUR VISIBILITE"),Questions!A:A,Questions!B:B,"ERREUR QUESTION"))</f>
        <v/>
      </c>
      <c r="I2074" s="65" t="str">
        <f>IF(OR(ISBLANK(Recyclabilité[[#This Row],[Réponse 2]]),'Calculs'!G2073="0",_xlfn.XLOOKUP('Calculs'!G2073,'Réponses'!C:C,'Réponses'!F:F,"ERREUR VISIBILITE")=0),"",_xlfn.XLOOKUP(_xlfn.XLOOKUP('Calculs'!G2073,'Réponses'!C:C,'Réponses'!F:F,"ERREUR VISIBILITE"),Questions!A:A,Questions!B:B,"ERREUR QUESTION"))</f>
        <v/>
      </c>
      <c r="K2074" s="65" t="str">
        <f>IF(OR(ISBLANK(Recyclabilité[[#This Row],[Réponse 3]]),'Calculs'!J2073="0",_xlfn.XLOOKUP('Calculs'!J2073,'Réponses'!C:C,'Réponses'!F:F,"ERREUR VISIBILITE")=0),"",_xlfn.XLOOKUP(_xlfn.XLOOKUP('Calculs'!J2073,'Réponses'!C:C,'Réponses'!F:F,"ERREUR VISIBILITE"),Questions!A:A,Questions!B:B,"ERREUR QUESTION"))</f>
        <v/>
      </c>
      <c r="M2074" s="65" t="str">
        <f>IF(OR(ISBLANK(Recyclabilité[[#This Row],[Réponse 4]]),'Calculs'!M2073="0",_xlfn.XLOOKUP('Calculs'!M2073,'Réponses'!C:C,'Réponses'!F:F,"ERREUR VISIBILITE")=0),"",_xlfn.XLOOKUP(_xlfn.XLOOKUP('Calculs'!M2073,'Réponses'!C:C,'Réponses'!F:F,"ERREUR VISIBILITE"),Questions!A:A,Questions!B:B,"ERREUR QUESTION"))</f>
        <v/>
      </c>
    </row>
    <row r="2075" spans="4:13" ht="60" customHeight="1" x14ac:dyDescent="0.25">
      <c r="D2075" s="29" t="str">
        <f>IF(ISBLANK(Recyclabilité[[#This Row],[Code Valobat]]),"",IF(OR('Calculs'!A2074="08",MID(Recyclabilité[[#This Row],[Code Valobat]],4,4)="0804",MID(Recyclabilité[[#This Row],[Code Valobat]],4,4)="0709",MID(Recyclabilité[[#This Row],[Code Valobat]],1,7)="6121107"),"Non recyclable",_xlfn.XLOOKUP('Calculs'!Q2074,'Combinaisons'!A:A,'Combinaisons'!B:B,"Merci de répondre à toutes les questions")))</f>
        <v/>
      </c>
      <c r="E2075" s="65" t="str">
        <f>IF(ISBLANK(Recyclabilité[[#This Row],[Code Valobat]]),"",IF(OR('Calculs'!A2074="08",MID(Recyclabilité[[#This Row],[Code Valobat]],4,4)="0804",MID(Recyclabilité[[#This Row],[Code Valobat]],4,4)="0709",MID(Recyclabilité[[#This Row],[Code Valobat]],1,7)="6121107"),"",_xlfn.XLOOKUP('Calculs'!B2074,Questions!A:A,Questions!B:B,"ERREUR QUESTION")))</f>
        <v/>
      </c>
      <c r="G2075" s="65" t="str">
        <f>IF(OR(ISBLANK(Recyclabilité[[#This Row],[Réponse 1]]),'Calculs'!D2074="0",_xlfn.XLOOKUP('Calculs'!D2074,'Réponses'!C:C,'Réponses'!F:F,"ERREUR VISIBILITE")=0),"",_xlfn.XLOOKUP(_xlfn.XLOOKUP('Calculs'!D2074,'Réponses'!C:C,'Réponses'!F:F,"ERREUR VISIBILITE"),Questions!A:A,Questions!B:B,"ERREUR QUESTION"))</f>
        <v/>
      </c>
      <c r="I2075" s="65" t="str">
        <f>IF(OR(ISBLANK(Recyclabilité[[#This Row],[Réponse 2]]),'Calculs'!G2074="0",_xlfn.XLOOKUP('Calculs'!G2074,'Réponses'!C:C,'Réponses'!F:F,"ERREUR VISIBILITE")=0),"",_xlfn.XLOOKUP(_xlfn.XLOOKUP('Calculs'!G2074,'Réponses'!C:C,'Réponses'!F:F,"ERREUR VISIBILITE"),Questions!A:A,Questions!B:B,"ERREUR QUESTION"))</f>
        <v/>
      </c>
      <c r="K2075" s="65" t="str">
        <f>IF(OR(ISBLANK(Recyclabilité[[#This Row],[Réponse 3]]),'Calculs'!J2074="0",_xlfn.XLOOKUP('Calculs'!J2074,'Réponses'!C:C,'Réponses'!F:F,"ERREUR VISIBILITE")=0),"",_xlfn.XLOOKUP(_xlfn.XLOOKUP('Calculs'!J2074,'Réponses'!C:C,'Réponses'!F:F,"ERREUR VISIBILITE"),Questions!A:A,Questions!B:B,"ERREUR QUESTION"))</f>
        <v/>
      </c>
      <c r="M2075" s="65" t="str">
        <f>IF(OR(ISBLANK(Recyclabilité[[#This Row],[Réponse 4]]),'Calculs'!M2074="0",_xlfn.XLOOKUP('Calculs'!M2074,'Réponses'!C:C,'Réponses'!F:F,"ERREUR VISIBILITE")=0),"",_xlfn.XLOOKUP(_xlfn.XLOOKUP('Calculs'!M2074,'Réponses'!C:C,'Réponses'!F:F,"ERREUR VISIBILITE"),Questions!A:A,Questions!B:B,"ERREUR QUESTION"))</f>
        <v/>
      </c>
    </row>
    <row r="2076" spans="4:13" ht="60" customHeight="1" x14ac:dyDescent="0.25">
      <c r="D2076" s="29" t="str">
        <f>IF(ISBLANK(Recyclabilité[[#This Row],[Code Valobat]]),"",IF(OR('Calculs'!A2075="08",MID(Recyclabilité[[#This Row],[Code Valobat]],4,4)="0804",MID(Recyclabilité[[#This Row],[Code Valobat]],4,4)="0709",MID(Recyclabilité[[#This Row],[Code Valobat]],1,7)="6121107"),"Non recyclable",_xlfn.XLOOKUP('Calculs'!Q2075,'Combinaisons'!A:A,'Combinaisons'!B:B,"Merci de répondre à toutes les questions")))</f>
        <v/>
      </c>
      <c r="E2076" s="65" t="str">
        <f>IF(ISBLANK(Recyclabilité[[#This Row],[Code Valobat]]),"",IF(OR('Calculs'!A2075="08",MID(Recyclabilité[[#This Row],[Code Valobat]],4,4)="0804",MID(Recyclabilité[[#This Row],[Code Valobat]],4,4)="0709",MID(Recyclabilité[[#This Row],[Code Valobat]],1,7)="6121107"),"",_xlfn.XLOOKUP('Calculs'!B2075,Questions!A:A,Questions!B:B,"ERREUR QUESTION")))</f>
        <v/>
      </c>
      <c r="G2076" s="65" t="str">
        <f>IF(OR(ISBLANK(Recyclabilité[[#This Row],[Réponse 1]]),'Calculs'!D2075="0",_xlfn.XLOOKUP('Calculs'!D2075,'Réponses'!C:C,'Réponses'!F:F,"ERREUR VISIBILITE")=0),"",_xlfn.XLOOKUP(_xlfn.XLOOKUP('Calculs'!D2075,'Réponses'!C:C,'Réponses'!F:F,"ERREUR VISIBILITE"),Questions!A:A,Questions!B:B,"ERREUR QUESTION"))</f>
        <v/>
      </c>
      <c r="I2076" s="65" t="str">
        <f>IF(OR(ISBLANK(Recyclabilité[[#This Row],[Réponse 2]]),'Calculs'!G2075="0",_xlfn.XLOOKUP('Calculs'!G2075,'Réponses'!C:C,'Réponses'!F:F,"ERREUR VISIBILITE")=0),"",_xlfn.XLOOKUP(_xlfn.XLOOKUP('Calculs'!G2075,'Réponses'!C:C,'Réponses'!F:F,"ERREUR VISIBILITE"),Questions!A:A,Questions!B:B,"ERREUR QUESTION"))</f>
        <v/>
      </c>
      <c r="K2076" s="65" t="str">
        <f>IF(OR(ISBLANK(Recyclabilité[[#This Row],[Réponse 3]]),'Calculs'!J2075="0",_xlfn.XLOOKUP('Calculs'!J2075,'Réponses'!C:C,'Réponses'!F:F,"ERREUR VISIBILITE")=0),"",_xlfn.XLOOKUP(_xlfn.XLOOKUP('Calculs'!J2075,'Réponses'!C:C,'Réponses'!F:F,"ERREUR VISIBILITE"),Questions!A:A,Questions!B:B,"ERREUR QUESTION"))</f>
        <v/>
      </c>
      <c r="M2076" s="65" t="str">
        <f>IF(OR(ISBLANK(Recyclabilité[[#This Row],[Réponse 4]]),'Calculs'!M2075="0",_xlfn.XLOOKUP('Calculs'!M2075,'Réponses'!C:C,'Réponses'!F:F,"ERREUR VISIBILITE")=0),"",_xlfn.XLOOKUP(_xlfn.XLOOKUP('Calculs'!M2075,'Réponses'!C:C,'Réponses'!F:F,"ERREUR VISIBILITE"),Questions!A:A,Questions!B:B,"ERREUR QUESTION"))</f>
        <v/>
      </c>
    </row>
    <row r="2077" spans="4:13" ht="60" customHeight="1" x14ac:dyDescent="0.25">
      <c r="D2077" s="29" t="str">
        <f>IF(ISBLANK(Recyclabilité[[#This Row],[Code Valobat]]),"",IF(OR('Calculs'!A2076="08",MID(Recyclabilité[[#This Row],[Code Valobat]],4,4)="0804",MID(Recyclabilité[[#This Row],[Code Valobat]],4,4)="0709",MID(Recyclabilité[[#This Row],[Code Valobat]],1,7)="6121107"),"Non recyclable",_xlfn.XLOOKUP('Calculs'!Q2076,'Combinaisons'!A:A,'Combinaisons'!B:B,"Merci de répondre à toutes les questions")))</f>
        <v/>
      </c>
      <c r="E2077" s="65" t="str">
        <f>IF(ISBLANK(Recyclabilité[[#This Row],[Code Valobat]]),"",IF(OR('Calculs'!A2076="08",MID(Recyclabilité[[#This Row],[Code Valobat]],4,4)="0804",MID(Recyclabilité[[#This Row],[Code Valobat]],4,4)="0709",MID(Recyclabilité[[#This Row],[Code Valobat]],1,7)="6121107"),"",_xlfn.XLOOKUP('Calculs'!B2076,Questions!A:A,Questions!B:B,"ERREUR QUESTION")))</f>
        <v/>
      </c>
      <c r="G2077" s="65" t="str">
        <f>IF(OR(ISBLANK(Recyclabilité[[#This Row],[Réponse 1]]),'Calculs'!D2076="0",_xlfn.XLOOKUP('Calculs'!D2076,'Réponses'!C:C,'Réponses'!F:F,"ERREUR VISIBILITE")=0),"",_xlfn.XLOOKUP(_xlfn.XLOOKUP('Calculs'!D2076,'Réponses'!C:C,'Réponses'!F:F,"ERREUR VISIBILITE"),Questions!A:A,Questions!B:B,"ERREUR QUESTION"))</f>
        <v/>
      </c>
      <c r="I2077" s="65" t="str">
        <f>IF(OR(ISBLANK(Recyclabilité[[#This Row],[Réponse 2]]),'Calculs'!G2076="0",_xlfn.XLOOKUP('Calculs'!G2076,'Réponses'!C:C,'Réponses'!F:F,"ERREUR VISIBILITE")=0),"",_xlfn.XLOOKUP(_xlfn.XLOOKUP('Calculs'!G2076,'Réponses'!C:C,'Réponses'!F:F,"ERREUR VISIBILITE"),Questions!A:A,Questions!B:B,"ERREUR QUESTION"))</f>
        <v/>
      </c>
      <c r="K2077" s="65" t="str">
        <f>IF(OR(ISBLANK(Recyclabilité[[#This Row],[Réponse 3]]),'Calculs'!J2076="0",_xlfn.XLOOKUP('Calculs'!J2076,'Réponses'!C:C,'Réponses'!F:F,"ERREUR VISIBILITE")=0),"",_xlfn.XLOOKUP(_xlfn.XLOOKUP('Calculs'!J2076,'Réponses'!C:C,'Réponses'!F:F,"ERREUR VISIBILITE"),Questions!A:A,Questions!B:B,"ERREUR QUESTION"))</f>
        <v/>
      </c>
      <c r="M2077" s="65" t="str">
        <f>IF(OR(ISBLANK(Recyclabilité[[#This Row],[Réponse 4]]),'Calculs'!M2076="0",_xlfn.XLOOKUP('Calculs'!M2076,'Réponses'!C:C,'Réponses'!F:F,"ERREUR VISIBILITE")=0),"",_xlfn.XLOOKUP(_xlfn.XLOOKUP('Calculs'!M2076,'Réponses'!C:C,'Réponses'!F:F,"ERREUR VISIBILITE"),Questions!A:A,Questions!B:B,"ERREUR QUESTION"))</f>
        <v/>
      </c>
    </row>
    <row r="2078" spans="4:13" ht="60" customHeight="1" x14ac:dyDescent="0.25">
      <c r="D2078" s="29" t="str">
        <f>IF(ISBLANK(Recyclabilité[[#This Row],[Code Valobat]]),"",IF(OR('Calculs'!A2077="08",MID(Recyclabilité[[#This Row],[Code Valobat]],4,4)="0804",MID(Recyclabilité[[#This Row],[Code Valobat]],4,4)="0709",MID(Recyclabilité[[#This Row],[Code Valobat]],1,7)="6121107"),"Non recyclable",_xlfn.XLOOKUP('Calculs'!Q2077,'Combinaisons'!A:A,'Combinaisons'!B:B,"Merci de répondre à toutes les questions")))</f>
        <v/>
      </c>
      <c r="E2078" s="65" t="str">
        <f>IF(ISBLANK(Recyclabilité[[#This Row],[Code Valobat]]),"",IF(OR('Calculs'!A2077="08",MID(Recyclabilité[[#This Row],[Code Valobat]],4,4)="0804",MID(Recyclabilité[[#This Row],[Code Valobat]],4,4)="0709",MID(Recyclabilité[[#This Row],[Code Valobat]],1,7)="6121107"),"",_xlfn.XLOOKUP('Calculs'!B2077,Questions!A:A,Questions!B:B,"ERREUR QUESTION")))</f>
        <v/>
      </c>
      <c r="G2078" s="65" t="str">
        <f>IF(OR(ISBLANK(Recyclabilité[[#This Row],[Réponse 1]]),'Calculs'!D2077="0",_xlfn.XLOOKUP('Calculs'!D2077,'Réponses'!C:C,'Réponses'!F:F,"ERREUR VISIBILITE")=0),"",_xlfn.XLOOKUP(_xlfn.XLOOKUP('Calculs'!D2077,'Réponses'!C:C,'Réponses'!F:F,"ERREUR VISIBILITE"),Questions!A:A,Questions!B:B,"ERREUR QUESTION"))</f>
        <v/>
      </c>
      <c r="I2078" s="65" t="str">
        <f>IF(OR(ISBLANK(Recyclabilité[[#This Row],[Réponse 2]]),'Calculs'!G2077="0",_xlfn.XLOOKUP('Calculs'!G2077,'Réponses'!C:C,'Réponses'!F:F,"ERREUR VISIBILITE")=0),"",_xlfn.XLOOKUP(_xlfn.XLOOKUP('Calculs'!G2077,'Réponses'!C:C,'Réponses'!F:F,"ERREUR VISIBILITE"),Questions!A:A,Questions!B:B,"ERREUR QUESTION"))</f>
        <v/>
      </c>
      <c r="K2078" s="65" t="str">
        <f>IF(OR(ISBLANK(Recyclabilité[[#This Row],[Réponse 3]]),'Calculs'!J2077="0",_xlfn.XLOOKUP('Calculs'!J2077,'Réponses'!C:C,'Réponses'!F:F,"ERREUR VISIBILITE")=0),"",_xlfn.XLOOKUP(_xlfn.XLOOKUP('Calculs'!J2077,'Réponses'!C:C,'Réponses'!F:F,"ERREUR VISIBILITE"),Questions!A:A,Questions!B:B,"ERREUR QUESTION"))</f>
        <v/>
      </c>
      <c r="M2078" s="65" t="str">
        <f>IF(OR(ISBLANK(Recyclabilité[[#This Row],[Réponse 4]]),'Calculs'!M2077="0",_xlfn.XLOOKUP('Calculs'!M2077,'Réponses'!C:C,'Réponses'!F:F,"ERREUR VISIBILITE")=0),"",_xlfn.XLOOKUP(_xlfn.XLOOKUP('Calculs'!M2077,'Réponses'!C:C,'Réponses'!F:F,"ERREUR VISIBILITE"),Questions!A:A,Questions!B:B,"ERREUR QUESTION"))</f>
        <v/>
      </c>
    </row>
    <row r="2079" spans="4:13" ht="60" customHeight="1" x14ac:dyDescent="0.25">
      <c r="D2079" s="29" t="str">
        <f>IF(ISBLANK(Recyclabilité[[#This Row],[Code Valobat]]),"",IF(OR('Calculs'!A2078="08",MID(Recyclabilité[[#This Row],[Code Valobat]],4,4)="0804",MID(Recyclabilité[[#This Row],[Code Valobat]],4,4)="0709",MID(Recyclabilité[[#This Row],[Code Valobat]],1,7)="6121107"),"Non recyclable",_xlfn.XLOOKUP('Calculs'!Q2078,'Combinaisons'!A:A,'Combinaisons'!B:B,"Merci de répondre à toutes les questions")))</f>
        <v/>
      </c>
      <c r="E2079" s="65" t="str">
        <f>IF(ISBLANK(Recyclabilité[[#This Row],[Code Valobat]]),"",IF(OR('Calculs'!A2078="08",MID(Recyclabilité[[#This Row],[Code Valobat]],4,4)="0804",MID(Recyclabilité[[#This Row],[Code Valobat]],4,4)="0709",MID(Recyclabilité[[#This Row],[Code Valobat]],1,7)="6121107"),"",_xlfn.XLOOKUP('Calculs'!B2078,Questions!A:A,Questions!B:B,"ERREUR QUESTION")))</f>
        <v/>
      </c>
      <c r="G2079" s="65" t="str">
        <f>IF(OR(ISBLANK(Recyclabilité[[#This Row],[Réponse 1]]),'Calculs'!D2078="0",_xlfn.XLOOKUP('Calculs'!D2078,'Réponses'!C:C,'Réponses'!F:F,"ERREUR VISIBILITE")=0),"",_xlfn.XLOOKUP(_xlfn.XLOOKUP('Calculs'!D2078,'Réponses'!C:C,'Réponses'!F:F,"ERREUR VISIBILITE"),Questions!A:A,Questions!B:B,"ERREUR QUESTION"))</f>
        <v/>
      </c>
      <c r="I2079" s="65" t="str">
        <f>IF(OR(ISBLANK(Recyclabilité[[#This Row],[Réponse 2]]),'Calculs'!G2078="0",_xlfn.XLOOKUP('Calculs'!G2078,'Réponses'!C:C,'Réponses'!F:F,"ERREUR VISIBILITE")=0),"",_xlfn.XLOOKUP(_xlfn.XLOOKUP('Calculs'!G2078,'Réponses'!C:C,'Réponses'!F:F,"ERREUR VISIBILITE"),Questions!A:A,Questions!B:B,"ERREUR QUESTION"))</f>
        <v/>
      </c>
      <c r="K2079" s="65" t="str">
        <f>IF(OR(ISBLANK(Recyclabilité[[#This Row],[Réponse 3]]),'Calculs'!J2078="0",_xlfn.XLOOKUP('Calculs'!J2078,'Réponses'!C:C,'Réponses'!F:F,"ERREUR VISIBILITE")=0),"",_xlfn.XLOOKUP(_xlfn.XLOOKUP('Calculs'!J2078,'Réponses'!C:C,'Réponses'!F:F,"ERREUR VISIBILITE"),Questions!A:A,Questions!B:B,"ERREUR QUESTION"))</f>
        <v/>
      </c>
      <c r="M2079" s="65" t="str">
        <f>IF(OR(ISBLANK(Recyclabilité[[#This Row],[Réponse 4]]),'Calculs'!M2078="0",_xlfn.XLOOKUP('Calculs'!M2078,'Réponses'!C:C,'Réponses'!F:F,"ERREUR VISIBILITE")=0),"",_xlfn.XLOOKUP(_xlfn.XLOOKUP('Calculs'!M2078,'Réponses'!C:C,'Réponses'!F:F,"ERREUR VISIBILITE"),Questions!A:A,Questions!B:B,"ERREUR QUESTION"))</f>
        <v/>
      </c>
    </row>
    <row r="2080" spans="4:13" ht="60" customHeight="1" x14ac:dyDescent="0.25">
      <c r="D2080" s="29" t="str">
        <f>IF(ISBLANK(Recyclabilité[[#This Row],[Code Valobat]]),"",IF(OR('Calculs'!A2079="08",MID(Recyclabilité[[#This Row],[Code Valobat]],4,4)="0804",MID(Recyclabilité[[#This Row],[Code Valobat]],4,4)="0709",MID(Recyclabilité[[#This Row],[Code Valobat]],1,7)="6121107"),"Non recyclable",_xlfn.XLOOKUP('Calculs'!Q2079,'Combinaisons'!A:A,'Combinaisons'!B:B,"Merci de répondre à toutes les questions")))</f>
        <v/>
      </c>
      <c r="E2080" s="65" t="str">
        <f>IF(ISBLANK(Recyclabilité[[#This Row],[Code Valobat]]),"",IF(OR('Calculs'!A2079="08",MID(Recyclabilité[[#This Row],[Code Valobat]],4,4)="0804",MID(Recyclabilité[[#This Row],[Code Valobat]],4,4)="0709",MID(Recyclabilité[[#This Row],[Code Valobat]],1,7)="6121107"),"",_xlfn.XLOOKUP('Calculs'!B2079,Questions!A:A,Questions!B:B,"ERREUR QUESTION")))</f>
        <v/>
      </c>
      <c r="G2080" s="65" t="str">
        <f>IF(OR(ISBLANK(Recyclabilité[[#This Row],[Réponse 1]]),'Calculs'!D2079="0",_xlfn.XLOOKUP('Calculs'!D2079,'Réponses'!C:C,'Réponses'!F:F,"ERREUR VISIBILITE")=0),"",_xlfn.XLOOKUP(_xlfn.XLOOKUP('Calculs'!D2079,'Réponses'!C:C,'Réponses'!F:F,"ERREUR VISIBILITE"),Questions!A:A,Questions!B:B,"ERREUR QUESTION"))</f>
        <v/>
      </c>
      <c r="I2080" s="65" t="str">
        <f>IF(OR(ISBLANK(Recyclabilité[[#This Row],[Réponse 2]]),'Calculs'!G2079="0",_xlfn.XLOOKUP('Calculs'!G2079,'Réponses'!C:C,'Réponses'!F:F,"ERREUR VISIBILITE")=0),"",_xlfn.XLOOKUP(_xlfn.XLOOKUP('Calculs'!G2079,'Réponses'!C:C,'Réponses'!F:F,"ERREUR VISIBILITE"),Questions!A:A,Questions!B:B,"ERREUR QUESTION"))</f>
        <v/>
      </c>
      <c r="K2080" s="65" t="str">
        <f>IF(OR(ISBLANK(Recyclabilité[[#This Row],[Réponse 3]]),'Calculs'!J2079="0",_xlfn.XLOOKUP('Calculs'!J2079,'Réponses'!C:C,'Réponses'!F:F,"ERREUR VISIBILITE")=0),"",_xlfn.XLOOKUP(_xlfn.XLOOKUP('Calculs'!J2079,'Réponses'!C:C,'Réponses'!F:F,"ERREUR VISIBILITE"),Questions!A:A,Questions!B:B,"ERREUR QUESTION"))</f>
        <v/>
      </c>
      <c r="M2080" s="65" t="str">
        <f>IF(OR(ISBLANK(Recyclabilité[[#This Row],[Réponse 4]]),'Calculs'!M2079="0",_xlfn.XLOOKUP('Calculs'!M2079,'Réponses'!C:C,'Réponses'!F:F,"ERREUR VISIBILITE")=0),"",_xlfn.XLOOKUP(_xlfn.XLOOKUP('Calculs'!M2079,'Réponses'!C:C,'Réponses'!F:F,"ERREUR VISIBILITE"),Questions!A:A,Questions!B:B,"ERREUR QUESTION"))</f>
        <v/>
      </c>
    </row>
    <row r="2081" spans="4:13" ht="60" customHeight="1" x14ac:dyDescent="0.25">
      <c r="D2081" s="29" t="str">
        <f>IF(ISBLANK(Recyclabilité[[#This Row],[Code Valobat]]),"",IF(OR('Calculs'!A2080="08",MID(Recyclabilité[[#This Row],[Code Valobat]],4,4)="0804",MID(Recyclabilité[[#This Row],[Code Valobat]],4,4)="0709",MID(Recyclabilité[[#This Row],[Code Valobat]],1,7)="6121107"),"Non recyclable",_xlfn.XLOOKUP('Calculs'!Q2080,'Combinaisons'!A:A,'Combinaisons'!B:B,"Merci de répondre à toutes les questions")))</f>
        <v/>
      </c>
      <c r="E2081" s="65" t="str">
        <f>IF(ISBLANK(Recyclabilité[[#This Row],[Code Valobat]]),"",IF(OR('Calculs'!A2080="08",MID(Recyclabilité[[#This Row],[Code Valobat]],4,4)="0804",MID(Recyclabilité[[#This Row],[Code Valobat]],4,4)="0709",MID(Recyclabilité[[#This Row],[Code Valobat]],1,7)="6121107"),"",_xlfn.XLOOKUP('Calculs'!B2080,Questions!A:A,Questions!B:B,"ERREUR QUESTION")))</f>
        <v/>
      </c>
      <c r="G2081" s="65" t="str">
        <f>IF(OR(ISBLANK(Recyclabilité[[#This Row],[Réponse 1]]),'Calculs'!D2080="0",_xlfn.XLOOKUP('Calculs'!D2080,'Réponses'!C:C,'Réponses'!F:F,"ERREUR VISIBILITE")=0),"",_xlfn.XLOOKUP(_xlfn.XLOOKUP('Calculs'!D2080,'Réponses'!C:C,'Réponses'!F:F,"ERREUR VISIBILITE"),Questions!A:A,Questions!B:B,"ERREUR QUESTION"))</f>
        <v/>
      </c>
      <c r="I2081" s="65" t="str">
        <f>IF(OR(ISBLANK(Recyclabilité[[#This Row],[Réponse 2]]),'Calculs'!G2080="0",_xlfn.XLOOKUP('Calculs'!G2080,'Réponses'!C:C,'Réponses'!F:F,"ERREUR VISIBILITE")=0),"",_xlfn.XLOOKUP(_xlfn.XLOOKUP('Calculs'!G2080,'Réponses'!C:C,'Réponses'!F:F,"ERREUR VISIBILITE"),Questions!A:A,Questions!B:B,"ERREUR QUESTION"))</f>
        <v/>
      </c>
      <c r="K2081" s="65" t="str">
        <f>IF(OR(ISBLANK(Recyclabilité[[#This Row],[Réponse 3]]),'Calculs'!J2080="0",_xlfn.XLOOKUP('Calculs'!J2080,'Réponses'!C:C,'Réponses'!F:F,"ERREUR VISIBILITE")=0),"",_xlfn.XLOOKUP(_xlfn.XLOOKUP('Calculs'!J2080,'Réponses'!C:C,'Réponses'!F:F,"ERREUR VISIBILITE"),Questions!A:A,Questions!B:B,"ERREUR QUESTION"))</f>
        <v/>
      </c>
      <c r="M2081" s="65" t="str">
        <f>IF(OR(ISBLANK(Recyclabilité[[#This Row],[Réponse 4]]),'Calculs'!M2080="0",_xlfn.XLOOKUP('Calculs'!M2080,'Réponses'!C:C,'Réponses'!F:F,"ERREUR VISIBILITE")=0),"",_xlfn.XLOOKUP(_xlfn.XLOOKUP('Calculs'!M2080,'Réponses'!C:C,'Réponses'!F:F,"ERREUR VISIBILITE"),Questions!A:A,Questions!B:B,"ERREUR QUESTION"))</f>
        <v/>
      </c>
    </row>
    <row r="2082" spans="4:13" ht="60" customHeight="1" x14ac:dyDescent="0.25">
      <c r="D2082" s="29" t="str">
        <f>IF(ISBLANK(Recyclabilité[[#This Row],[Code Valobat]]),"",IF(OR('Calculs'!A2081="08",MID(Recyclabilité[[#This Row],[Code Valobat]],4,4)="0804",MID(Recyclabilité[[#This Row],[Code Valobat]],4,4)="0709",MID(Recyclabilité[[#This Row],[Code Valobat]],1,7)="6121107"),"Non recyclable",_xlfn.XLOOKUP('Calculs'!Q2081,'Combinaisons'!A:A,'Combinaisons'!B:B,"Merci de répondre à toutes les questions")))</f>
        <v/>
      </c>
      <c r="E2082" s="65" t="str">
        <f>IF(ISBLANK(Recyclabilité[[#This Row],[Code Valobat]]),"",IF(OR('Calculs'!A2081="08",MID(Recyclabilité[[#This Row],[Code Valobat]],4,4)="0804",MID(Recyclabilité[[#This Row],[Code Valobat]],4,4)="0709",MID(Recyclabilité[[#This Row],[Code Valobat]],1,7)="6121107"),"",_xlfn.XLOOKUP('Calculs'!B2081,Questions!A:A,Questions!B:B,"ERREUR QUESTION")))</f>
        <v/>
      </c>
      <c r="G2082" s="65" t="str">
        <f>IF(OR(ISBLANK(Recyclabilité[[#This Row],[Réponse 1]]),'Calculs'!D2081="0",_xlfn.XLOOKUP('Calculs'!D2081,'Réponses'!C:C,'Réponses'!F:F,"ERREUR VISIBILITE")=0),"",_xlfn.XLOOKUP(_xlfn.XLOOKUP('Calculs'!D2081,'Réponses'!C:C,'Réponses'!F:F,"ERREUR VISIBILITE"),Questions!A:A,Questions!B:B,"ERREUR QUESTION"))</f>
        <v/>
      </c>
      <c r="I2082" s="65" t="str">
        <f>IF(OR(ISBLANK(Recyclabilité[[#This Row],[Réponse 2]]),'Calculs'!G2081="0",_xlfn.XLOOKUP('Calculs'!G2081,'Réponses'!C:C,'Réponses'!F:F,"ERREUR VISIBILITE")=0),"",_xlfn.XLOOKUP(_xlfn.XLOOKUP('Calculs'!G2081,'Réponses'!C:C,'Réponses'!F:F,"ERREUR VISIBILITE"),Questions!A:A,Questions!B:B,"ERREUR QUESTION"))</f>
        <v/>
      </c>
      <c r="K2082" s="65" t="str">
        <f>IF(OR(ISBLANK(Recyclabilité[[#This Row],[Réponse 3]]),'Calculs'!J2081="0",_xlfn.XLOOKUP('Calculs'!J2081,'Réponses'!C:C,'Réponses'!F:F,"ERREUR VISIBILITE")=0),"",_xlfn.XLOOKUP(_xlfn.XLOOKUP('Calculs'!J2081,'Réponses'!C:C,'Réponses'!F:F,"ERREUR VISIBILITE"),Questions!A:A,Questions!B:B,"ERREUR QUESTION"))</f>
        <v/>
      </c>
      <c r="M2082" s="65" t="str">
        <f>IF(OR(ISBLANK(Recyclabilité[[#This Row],[Réponse 4]]),'Calculs'!M2081="0",_xlfn.XLOOKUP('Calculs'!M2081,'Réponses'!C:C,'Réponses'!F:F,"ERREUR VISIBILITE")=0),"",_xlfn.XLOOKUP(_xlfn.XLOOKUP('Calculs'!M2081,'Réponses'!C:C,'Réponses'!F:F,"ERREUR VISIBILITE"),Questions!A:A,Questions!B:B,"ERREUR QUESTION"))</f>
        <v/>
      </c>
    </row>
    <row r="2083" spans="4:13" ht="60" customHeight="1" x14ac:dyDescent="0.25">
      <c r="D2083" s="29" t="str">
        <f>IF(ISBLANK(Recyclabilité[[#This Row],[Code Valobat]]),"",IF(OR('Calculs'!A2082="08",MID(Recyclabilité[[#This Row],[Code Valobat]],4,4)="0804",MID(Recyclabilité[[#This Row],[Code Valobat]],4,4)="0709",MID(Recyclabilité[[#This Row],[Code Valobat]],1,7)="6121107"),"Non recyclable",_xlfn.XLOOKUP('Calculs'!Q2082,'Combinaisons'!A:A,'Combinaisons'!B:B,"Merci de répondre à toutes les questions")))</f>
        <v/>
      </c>
      <c r="E2083" s="65" t="str">
        <f>IF(ISBLANK(Recyclabilité[[#This Row],[Code Valobat]]),"",IF(OR('Calculs'!A2082="08",MID(Recyclabilité[[#This Row],[Code Valobat]],4,4)="0804",MID(Recyclabilité[[#This Row],[Code Valobat]],4,4)="0709",MID(Recyclabilité[[#This Row],[Code Valobat]],1,7)="6121107"),"",_xlfn.XLOOKUP('Calculs'!B2082,Questions!A:A,Questions!B:B,"ERREUR QUESTION")))</f>
        <v/>
      </c>
      <c r="G2083" s="65" t="str">
        <f>IF(OR(ISBLANK(Recyclabilité[[#This Row],[Réponse 1]]),'Calculs'!D2082="0",_xlfn.XLOOKUP('Calculs'!D2082,'Réponses'!C:C,'Réponses'!F:F,"ERREUR VISIBILITE")=0),"",_xlfn.XLOOKUP(_xlfn.XLOOKUP('Calculs'!D2082,'Réponses'!C:C,'Réponses'!F:F,"ERREUR VISIBILITE"),Questions!A:A,Questions!B:B,"ERREUR QUESTION"))</f>
        <v/>
      </c>
      <c r="I2083" s="65" t="str">
        <f>IF(OR(ISBLANK(Recyclabilité[[#This Row],[Réponse 2]]),'Calculs'!G2082="0",_xlfn.XLOOKUP('Calculs'!G2082,'Réponses'!C:C,'Réponses'!F:F,"ERREUR VISIBILITE")=0),"",_xlfn.XLOOKUP(_xlfn.XLOOKUP('Calculs'!G2082,'Réponses'!C:C,'Réponses'!F:F,"ERREUR VISIBILITE"),Questions!A:A,Questions!B:B,"ERREUR QUESTION"))</f>
        <v/>
      </c>
      <c r="K2083" s="65" t="str">
        <f>IF(OR(ISBLANK(Recyclabilité[[#This Row],[Réponse 3]]),'Calculs'!J2082="0",_xlfn.XLOOKUP('Calculs'!J2082,'Réponses'!C:C,'Réponses'!F:F,"ERREUR VISIBILITE")=0),"",_xlfn.XLOOKUP(_xlfn.XLOOKUP('Calculs'!J2082,'Réponses'!C:C,'Réponses'!F:F,"ERREUR VISIBILITE"),Questions!A:A,Questions!B:B,"ERREUR QUESTION"))</f>
        <v/>
      </c>
      <c r="M2083" s="65" t="str">
        <f>IF(OR(ISBLANK(Recyclabilité[[#This Row],[Réponse 4]]),'Calculs'!M2082="0",_xlfn.XLOOKUP('Calculs'!M2082,'Réponses'!C:C,'Réponses'!F:F,"ERREUR VISIBILITE")=0),"",_xlfn.XLOOKUP(_xlfn.XLOOKUP('Calculs'!M2082,'Réponses'!C:C,'Réponses'!F:F,"ERREUR VISIBILITE"),Questions!A:A,Questions!B:B,"ERREUR QUESTION"))</f>
        <v/>
      </c>
    </row>
    <row r="2084" spans="4:13" ht="60" customHeight="1" x14ac:dyDescent="0.25">
      <c r="D2084" s="29" t="str">
        <f>IF(ISBLANK(Recyclabilité[[#This Row],[Code Valobat]]),"",IF(OR('Calculs'!A2083="08",MID(Recyclabilité[[#This Row],[Code Valobat]],4,4)="0804",MID(Recyclabilité[[#This Row],[Code Valobat]],4,4)="0709",MID(Recyclabilité[[#This Row],[Code Valobat]],1,7)="6121107"),"Non recyclable",_xlfn.XLOOKUP('Calculs'!Q2083,'Combinaisons'!A:A,'Combinaisons'!B:B,"Merci de répondre à toutes les questions")))</f>
        <v/>
      </c>
      <c r="E2084" s="65" t="str">
        <f>IF(ISBLANK(Recyclabilité[[#This Row],[Code Valobat]]),"",IF(OR('Calculs'!A2083="08",MID(Recyclabilité[[#This Row],[Code Valobat]],4,4)="0804",MID(Recyclabilité[[#This Row],[Code Valobat]],4,4)="0709",MID(Recyclabilité[[#This Row],[Code Valobat]],1,7)="6121107"),"",_xlfn.XLOOKUP('Calculs'!B2083,Questions!A:A,Questions!B:B,"ERREUR QUESTION")))</f>
        <v/>
      </c>
      <c r="G2084" s="65" t="str">
        <f>IF(OR(ISBLANK(Recyclabilité[[#This Row],[Réponse 1]]),'Calculs'!D2083="0",_xlfn.XLOOKUP('Calculs'!D2083,'Réponses'!C:C,'Réponses'!F:F,"ERREUR VISIBILITE")=0),"",_xlfn.XLOOKUP(_xlfn.XLOOKUP('Calculs'!D2083,'Réponses'!C:C,'Réponses'!F:F,"ERREUR VISIBILITE"),Questions!A:A,Questions!B:B,"ERREUR QUESTION"))</f>
        <v/>
      </c>
      <c r="I2084" s="65" t="str">
        <f>IF(OR(ISBLANK(Recyclabilité[[#This Row],[Réponse 2]]),'Calculs'!G2083="0",_xlfn.XLOOKUP('Calculs'!G2083,'Réponses'!C:C,'Réponses'!F:F,"ERREUR VISIBILITE")=0),"",_xlfn.XLOOKUP(_xlfn.XLOOKUP('Calculs'!G2083,'Réponses'!C:C,'Réponses'!F:F,"ERREUR VISIBILITE"),Questions!A:A,Questions!B:B,"ERREUR QUESTION"))</f>
        <v/>
      </c>
      <c r="K2084" s="65" t="str">
        <f>IF(OR(ISBLANK(Recyclabilité[[#This Row],[Réponse 3]]),'Calculs'!J2083="0",_xlfn.XLOOKUP('Calculs'!J2083,'Réponses'!C:C,'Réponses'!F:F,"ERREUR VISIBILITE")=0),"",_xlfn.XLOOKUP(_xlfn.XLOOKUP('Calculs'!J2083,'Réponses'!C:C,'Réponses'!F:F,"ERREUR VISIBILITE"),Questions!A:A,Questions!B:B,"ERREUR QUESTION"))</f>
        <v/>
      </c>
      <c r="M2084" s="65" t="str">
        <f>IF(OR(ISBLANK(Recyclabilité[[#This Row],[Réponse 4]]),'Calculs'!M2083="0",_xlfn.XLOOKUP('Calculs'!M2083,'Réponses'!C:C,'Réponses'!F:F,"ERREUR VISIBILITE")=0),"",_xlfn.XLOOKUP(_xlfn.XLOOKUP('Calculs'!M2083,'Réponses'!C:C,'Réponses'!F:F,"ERREUR VISIBILITE"),Questions!A:A,Questions!B:B,"ERREUR QUESTION"))</f>
        <v/>
      </c>
    </row>
    <row r="2085" spans="4:13" ht="60" customHeight="1" x14ac:dyDescent="0.25">
      <c r="D2085" s="29" t="str">
        <f>IF(ISBLANK(Recyclabilité[[#This Row],[Code Valobat]]),"",IF(OR('Calculs'!A2084="08",MID(Recyclabilité[[#This Row],[Code Valobat]],4,4)="0804",MID(Recyclabilité[[#This Row],[Code Valobat]],4,4)="0709",MID(Recyclabilité[[#This Row],[Code Valobat]],1,7)="6121107"),"Non recyclable",_xlfn.XLOOKUP('Calculs'!Q2084,'Combinaisons'!A:A,'Combinaisons'!B:B,"Merci de répondre à toutes les questions")))</f>
        <v/>
      </c>
      <c r="E2085" s="65" t="str">
        <f>IF(ISBLANK(Recyclabilité[[#This Row],[Code Valobat]]),"",IF(OR('Calculs'!A2084="08",MID(Recyclabilité[[#This Row],[Code Valobat]],4,4)="0804",MID(Recyclabilité[[#This Row],[Code Valobat]],4,4)="0709",MID(Recyclabilité[[#This Row],[Code Valobat]],1,7)="6121107"),"",_xlfn.XLOOKUP('Calculs'!B2084,Questions!A:A,Questions!B:B,"ERREUR QUESTION")))</f>
        <v/>
      </c>
      <c r="G2085" s="65" t="str">
        <f>IF(OR(ISBLANK(Recyclabilité[[#This Row],[Réponse 1]]),'Calculs'!D2084="0",_xlfn.XLOOKUP('Calculs'!D2084,'Réponses'!C:C,'Réponses'!F:F,"ERREUR VISIBILITE")=0),"",_xlfn.XLOOKUP(_xlfn.XLOOKUP('Calculs'!D2084,'Réponses'!C:C,'Réponses'!F:F,"ERREUR VISIBILITE"),Questions!A:A,Questions!B:B,"ERREUR QUESTION"))</f>
        <v/>
      </c>
      <c r="I2085" s="65" t="str">
        <f>IF(OR(ISBLANK(Recyclabilité[[#This Row],[Réponse 2]]),'Calculs'!G2084="0",_xlfn.XLOOKUP('Calculs'!G2084,'Réponses'!C:C,'Réponses'!F:F,"ERREUR VISIBILITE")=0),"",_xlfn.XLOOKUP(_xlfn.XLOOKUP('Calculs'!G2084,'Réponses'!C:C,'Réponses'!F:F,"ERREUR VISIBILITE"),Questions!A:A,Questions!B:B,"ERREUR QUESTION"))</f>
        <v/>
      </c>
      <c r="K2085" s="65" t="str">
        <f>IF(OR(ISBLANK(Recyclabilité[[#This Row],[Réponse 3]]),'Calculs'!J2084="0",_xlfn.XLOOKUP('Calculs'!J2084,'Réponses'!C:C,'Réponses'!F:F,"ERREUR VISIBILITE")=0),"",_xlfn.XLOOKUP(_xlfn.XLOOKUP('Calculs'!J2084,'Réponses'!C:C,'Réponses'!F:F,"ERREUR VISIBILITE"),Questions!A:A,Questions!B:B,"ERREUR QUESTION"))</f>
        <v/>
      </c>
      <c r="M2085" s="65" t="str">
        <f>IF(OR(ISBLANK(Recyclabilité[[#This Row],[Réponse 4]]),'Calculs'!M2084="0",_xlfn.XLOOKUP('Calculs'!M2084,'Réponses'!C:C,'Réponses'!F:F,"ERREUR VISIBILITE")=0),"",_xlfn.XLOOKUP(_xlfn.XLOOKUP('Calculs'!M2084,'Réponses'!C:C,'Réponses'!F:F,"ERREUR VISIBILITE"),Questions!A:A,Questions!B:B,"ERREUR QUESTION"))</f>
        <v/>
      </c>
    </row>
    <row r="2086" spans="4:13" ht="60" customHeight="1" x14ac:dyDescent="0.25">
      <c r="D2086" s="29" t="str">
        <f>IF(ISBLANK(Recyclabilité[[#This Row],[Code Valobat]]),"",IF(OR('Calculs'!A2085="08",MID(Recyclabilité[[#This Row],[Code Valobat]],4,4)="0804",MID(Recyclabilité[[#This Row],[Code Valobat]],4,4)="0709",MID(Recyclabilité[[#This Row],[Code Valobat]],1,7)="6121107"),"Non recyclable",_xlfn.XLOOKUP('Calculs'!Q2085,'Combinaisons'!A:A,'Combinaisons'!B:B,"Merci de répondre à toutes les questions")))</f>
        <v/>
      </c>
      <c r="E2086" s="65" t="str">
        <f>IF(ISBLANK(Recyclabilité[[#This Row],[Code Valobat]]),"",IF(OR('Calculs'!A2085="08",MID(Recyclabilité[[#This Row],[Code Valobat]],4,4)="0804",MID(Recyclabilité[[#This Row],[Code Valobat]],4,4)="0709",MID(Recyclabilité[[#This Row],[Code Valobat]],1,7)="6121107"),"",_xlfn.XLOOKUP('Calculs'!B2085,Questions!A:A,Questions!B:B,"ERREUR QUESTION")))</f>
        <v/>
      </c>
      <c r="G2086" s="65" t="str">
        <f>IF(OR(ISBLANK(Recyclabilité[[#This Row],[Réponse 1]]),'Calculs'!D2085="0",_xlfn.XLOOKUP('Calculs'!D2085,'Réponses'!C:C,'Réponses'!F:F,"ERREUR VISIBILITE")=0),"",_xlfn.XLOOKUP(_xlfn.XLOOKUP('Calculs'!D2085,'Réponses'!C:C,'Réponses'!F:F,"ERREUR VISIBILITE"),Questions!A:A,Questions!B:B,"ERREUR QUESTION"))</f>
        <v/>
      </c>
      <c r="I2086" s="65" t="str">
        <f>IF(OR(ISBLANK(Recyclabilité[[#This Row],[Réponse 2]]),'Calculs'!G2085="0",_xlfn.XLOOKUP('Calculs'!G2085,'Réponses'!C:C,'Réponses'!F:F,"ERREUR VISIBILITE")=0),"",_xlfn.XLOOKUP(_xlfn.XLOOKUP('Calculs'!G2085,'Réponses'!C:C,'Réponses'!F:F,"ERREUR VISIBILITE"),Questions!A:A,Questions!B:B,"ERREUR QUESTION"))</f>
        <v/>
      </c>
      <c r="K2086" s="65" t="str">
        <f>IF(OR(ISBLANK(Recyclabilité[[#This Row],[Réponse 3]]),'Calculs'!J2085="0",_xlfn.XLOOKUP('Calculs'!J2085,'Réponses'!C:C,'Réponses'!F:F,"ERREUR VISIBILITE")=0),"",_xlfn.XLOOKUP(_xlfn.XLOOKUP('Calculs'!J2085,'Réponses'!C:C,'Réponses'!F:F,"ERREUR VISIBILITE"),Questions!A:A,Questions!B:B,"ERREUR QUESTION"))</f>
        <v/>
      </c>
      <c r="M2086" s="65" t="str">
        <f>IF(OR(ISBLANK(Recyclabilité[[#This Row],[Réponse 4]]),'Calculs'!M2085="0",_xlfn.XLOOKUP('Calculs'!M2085,'Réponses'!C:C,'Réponses'!F:F,"ERREUR VISIBILITE")=0),"",_xlfn.XLOOKUP(_xlfn.XLOOKUP('Calculs'!M2085,'Réponses'!C:C,'Réponses'!F:F,"ERREUR VISIBILITE"),Questions!A:A,Questions!B:B,"ERREUR QUESTION"))</f>
        <v/>
      </c>
    </row>
    <row r="2087" spans="4:13" ht="60" customHeight="1" x14ac:dyDescent="0.25">
      <c r="D2087" s="29" t="str">
        <f>IF(ISBLANK(Recyclabilité[[#This Row],[Code Valobat]]),"",IF(OR('Calculs'!A2086="08",MID(Recyclabilité[[#This Row],[Code Valobat]],4,4)="0804",MID(Recyclabilité[[#This Row],[Code Valobat]],4,4)="0709",MID(Recyclabilité[[#This Row],[Code Valobat]],1,7)="6121107"),"Non recyclable",_xlfn.XLOOKUP('Calculs'!Q2086,'Combinaisons'!A:A,'Combinaisons'!B:B,"Merci de répondre à toutes les questions")))</f>
        <v/>
      </c>
      <c r="E2087" s="65" t="str">
        <f>IF(ISBLANK(Recyclabilité[[#This Row],[Code Valobat]]),"",IF(OR('Calculs'!A2086="08",MID(Recyclabilité[[#This Row],[Code Valobat]],4,4)="0804",MID(Recyclabilité[[#This Row],[Code Valobat]],4,4)="0709",MID(Recyclabilité[[#This Row],[Code Valobat]],1,7)="6121107"),"",_xlfn.XLOOKUP('Calculs'!B2086,Questions!A:A,Questions!B:B,"ERREUR QUESTION")))</f>
        <v/>
      </c>
      <c r="G2087" s="65" t="str">
        <f>IF(OR(ISBLANK(Recyclabilité[[#This Row],[Réponse 1]]),'Calculs'!D2086="0",_xlfn.XLOOKUP('Calculs'!D2086,'Réponses'!C:C,'Réponses'!F:F,"ERREUR VISIBILITE")=0),"",_xlfn.XLOOKUP(_xlfn.XLOOKUP('Calculs'!D2086,'Réponses'!C:C,'Réponses'!F:F,"ERREUR VISIBILITE"),Questions!A:A,Questions!B:B,"ERREUR QUESTION"))</f>
        <v/>
      </c>
      <c r="I2087" s="65" t="str">
        <f>IF(OR(ISBLANK(Recyclabilité[[#This Row],[Réponse 2]]),'Calculs'!G2086="0",_xlfn.XLOOKUP('Calculs'!G2086,'Réponses'!C:C,'Réponses'!F:F,"ERREUR VISIBILITE")=0),"",_xlfn.XLOOKUP(_xlfn.XLOOKUP('Calculs'!G2086,'Réponses'!C:C,'Réponses'!F:F,"ERREUR VISIBILITE"),Questions!A:A,Questions!B:B,"ERREUR QUESTION"))</f>
        <v/>
      </c>
      <c r="K2087" s="65" t="str">
        <f>IF(OR(ISBLANK(Recyclabilité[[#This Row],[Réponse 3]]),'Calculs'!J2086="0",_xlfn.XLOOKUP('Calculs'!J2086,'Réponses'!C:C,'Réponses'!F:F,"ERREUR VISIBILITE")=0),"",_xlfn.XLOOKUP(_xlfn.XLOOKUP('Calculs'!J2086,'Réponses'!C:C,'Réponses'!F:F,"ERREUR VISIBILITE"),Questions!A:A,Questions!B:B,"ERREUR QUESTION"))</f>
        <v/>
      </c>
      <c r="M2087" s="65" t="str">
        <f>IF(OR(ISBLANK(Recyclabilité[[#This Row],[Réponse 4]]),'Calculs'!M2086="0",_xlfn.XLOOKUP('Calculs'!M2086,'Réponses'!C:C,'Réponses'!F:F,"ERREUR VISIBILITE")=0),"",_xlfn.XLOOKUP(_xlfn.XLOOKUP('Calculs'!M2086,'Réponses'!C:C,'Réponses'!F:F,"ERREUR VISIBILITE"),Questions!A:A,Questions!B:B,"ERREUR QUESTION"))</f>
        <v/>
      </c>
    </row>
    <row r="2088" spans="4:13" ht="60" customHeight="1" x14ac:dyDescent="0.25">
      <c r="D2088" s="29" t="str">
        <f>IF(ISBLANK(Recyclabilité[[#This Row],[Code Valobat]]),"",IF(OR('Calculs'!A2087="08",MID(Recyclabilité[[#This Row],[Code Valobat]],4,4)="0804",MID(Recyclabilité[[#This Row],[Code Valobat]],4,4)="0709",MID(Recyclabilité[[#This Row],[Code Valobat]],1,7)="6121107"),"Non recyclable",_xlfn.XLOOKUP('Calculs'!Q2087,'Combinaisons'!A:A,'Combinaisons'!B:B,"Merci de répondre à toutes les questions")))</f>
        <v/>
      </c>
      <c r="E2088" s="65" t="str">
        <f>IF(ISBLANK(Recyclabilité[[#This Row],[Code Valobat]]),"",IF(OR('Calculs'!A2087="08",MID(Recyclabilité[[#This Row],[Code Valobat]],4,4)="0804",MID(Recyclabilité[[#This Row],[Code Valobat]],4,4)="0709",MID(Recyclabilité[[#This Row],[Code Valobat]],1,7)="6121107"),"",_xlfn.XLOOKUP('Calculs'!B2087,Questions!A:A,Questions!B:B,"ERREUR QUESTION")))</f>
        <v/>
      </c>
      <c r="G2088" s="65" t="str">
        <f>IF(OR(ISBLANK(Recyclabilité[[#This Row],[Réponse 1]]),'Calculs'!D2087="0",_xlfn.XLOOKUP('Calculs'!D2087,'Réponses'!C:C,'Réponses'!F:F,"ERREUR VISIBILITE")=0),"",_xlfn.XLOOKUP(_xlfn.XLOOKUP('Calculs'!D2087,'Réponses'!C:C,'Réponses'!F:F,"ERREUR VISIBILITE"),Questions!A:A,Questions!B:B,"ERREUR QUESTION"))</f>
        <v/>
      </c>
      <c r="I2088" s="65" t="str">
        <f>IF(OR(ISBLANK(Recyclabilité[[#This Row],[Réponse 2]]),'Calculs'!G2087="0",_xlfn.XLOOKUP('Calculs'!G2087,'Réponses'!C:C,'Réponses'!F:F,"ERREUR VISIBILITE")=0),"",_xlfn.XLOOKUP(_xlfn.XLOOKUP('Calculs'!G2087,'Réponses'!C:C,'Réponses'!F:F,"ERREUR VISIBILITE"),Questions!A:A,Questions!B:B,"ERREUR QUESTION"))</f>
        <v/>
      </c>
      <c r="K2088" s="65" t="str">
        <f>IF(OR(ISBLANK(Recyclabilité[[#This Row],[Réponse 3]]),'Calculs'!J2087="0",_xlfn.XLOOKUP('Calculs'!J2087,'Réponses'!C:C,'Réponses'!F:F,"ERREUR VISIBILITE")=0),"",_xlfn.XLOOKUP(_xlfn.XLOOKUP('Calculs'!J2087,'Réponses'!C:C,'Réponses'!F:F,"ERREUR VISIBILITE"),Questions!A:A,Questions!B:B,"ERREUR QUESTION"))</f>
        <v/>
      </c>
      <c r="M2088" s="65" t="str">
        <f>IF(OR(ISBLANK(Recyclabilité[[#This Row],[Réponse 4]]),'Calculs'!M2087="0",_xlfn.XLOOKUP('Calculs'!M2087,'Réponses'!C:C,'Réponses'!F:F,"ERREUR VISIBILITE")=0),"",_xlfn.XLOOKUP(_xlfn.XLOOKUP('Calculs'!M2087,'Réponses'!C:C,'Réponses'!F:F,"ERREUR VISIBILITE"),Questions!A:A,Questions!B:B,"ERREUR QUESTION"))</f>
        <v/>
      </c>
    </row>
    <row r="2089" spans="4:13" ht="60" customHeight="1" x14ac:dyDescent="0.25">
      <c r="D2089" s="29" t="str">
        <f>IF(ISBLANK(Recyclabilité[[#This Row],[Code Valobat]]),"",IF(OR('Calculs'!A2088="08",MID(Recyclabilité[[#This Row],[Code Valobat]],4,4)="0804",MID(Recyclabilité[[#This Row],[Code Valobat]],4,4)="0709",MID(Recyclabilité[[#This Row],[Code Valobat]],1,7)="6121107"),"Non recyclable",_xlfn.XLOOKUP('Calculs'!Q2088,'Combinaisons'!A:A,'Combinaisons'!B:B,"Merci de répondre à toutes les questions")))</f>
        <v/>
      </c>
      <c r="E2089" s="65" t="str">
        <f>IF(ISBLANK(Recyclabilité[[#This Row],[Code Valobat]]),"",IF(OR('Calculs'!A2088="08",MID(Recyclabilité[[#This Row],[Code Valobat]],4,4)="0804",MID(Recyclabilité[[#This Row],[Code Valobat]],4,4)="0709",MID(Recyclabilité[[#This Row],[Code Valobat]],1,7)="6121107"),"",_xlfn.XLOOKUP('Calculs'!B2088,Questions!A:A,Questions!B:B,"ERREUR QUESTION")))</f>
        <v/>
      </c>
      <c r="G2089" s="65" t="str">
        <f>IF(OR(ISBLANK(Recyclabilité[[#This Row],[Réponse 1]]),'Calculs'!D2088="0",_xlfn.XLOOKUP('Calculs'!D2088,'Réponses'!C:C,'Réponses'!F:F,"ERREUR VISIBILITE")=0),"",_xlfn.XLOOKUP(_xlfn.XLOOKUP('Calculs'!D2088,'Réponses'!C:C,'Réponses'!F:F,"ERREUR VISIBILITE"),Questions!A:A,Questions!B:B,"ERREUR QUESTION"))</f>
        <v/>
      </c>
      <c r="I2089" s="65" t="str">
        <f>IF(OR(ISBLANK(Recyclabilité[[#This Row],[Réponse 2]]),'Calculs'!G2088="0",_xlfn.XLOOKUP('Calculs'!G2088,'Réponses'!C:C,'Réponses'!F:F,"ERREUR VISIBILITE")=0),"",_xlfn.XLOOKUP(_xlfn.XLOOKUP('Calculs'!G2088,'Réponses'!C:C,'Réponses'!F:F,"ERREUR VISIBILITE"),Questions!A:A,Questions!B:B,"ERREUR QUESTION"))</f>
        <v/>
      </c>
      <c r="K2089" s="65" t="str">
        <f>IF(OR(ISBLANK(Recyclabilité[[#This Row],[Réponse 3]]),'Calculs'!J2088="0",_xlfn.XLOOKUP('Calculs'!J2088,'Réponses'!C:C,'Réponses'!F:F,"ERREUR VISIBILITE")=0),"",_xlfn.XLOOKUP(_xlfn.XLOOKUP('Calculs'!J2088,'Réponses'!C:C,'Réponses'!F:F,"ERREUR VISIBILITE"),Questions!A:A,Questions!B:B,"ERREUR QUESTION"))</f>
        <v/>
      </c>
      <c r="M2089" s="65" t="str">
        <f>IF(OR(ISBLANK(Recyclabilité[[#This Row],[Réponse 4]]),'Calculs'!M2088="0",_xlfn.XLOOKUP('Calculs'!M2088,'Réponses'!C:C,'Réponses'!F:F,"ERREUR VISIBILITE")=0),"",_xlfn.XLOOKUP(_xlfn.XLOOKUP('Calculs'!M2088,'Réponses'!C:C,'Réponses'!F:F,"ERREUR VISIBILITE"),Questions!A:A,Questions!B:B,"ERREUR QUESTION"))</f>
        <v/>
      </c>
    </row>
    <row r="2090" spans="4:13" ht="60" customHeight="1" x14ac:dyDescent="0.25">
      <c r="D2090" s="29" t="str">
        <f>IF(ISBLANK(Recyclabilité[[#This Row],[Code Valobat]]),"",IF(OR('Calculs'!A2089="08",MID(Recyclabilité[[#This Row],[Code Valobat]],4,4)="0804",MID(Recyclabilité[[#This Row],[Code Valobat]],4,4)="0709",MID(Recyclabilité[[#This Row],[Code Valobat]],1,7)="6121107"),"Non recyclable",_xlfn.XLOOKUP('Calculs'!Q2089,'Combinaisons'!A:A,'Combinaisons'!B:B,"Merci de répondre à toutes les questions")))</f>
        <v/>
      </c>
      <c r="E2090" s="65" t="str">
        <f>IF(ISBLANK(Recyclabilité[[#This Row],[Code Valobat]]),"",IF(OR('Calculs'!A2089="08",MID(Recyclabilité[[#This Row],[Code Valobat]],4,4)="0804",MID(Recyclabilité[[#This Row],[Code Valobat]],4,4)="0709",MID(Recyclabilité[[#This Row],[Code Valobat]],1,7)="6121107"),"",_xlfn.XLOOKUP('Calculs'!B2089,Questions!A:A,Questions!B:B,"ERREUR QUESTION")))</f>
        <v/>
      </c>
      <c r="G2090" s="65" t="str">
        <f>IF(OR(ISBLANK(Recyclabilité[[#This Row],[Réponse 1]]),'Calculs'!D2089="0",_xlfn.XLOOKUP('Calculs'!D2089,'Réponses'!C:C,'Réponses'!F:F,"ERREUR VISIBILITE")=0),"",_xlfn.XLOOKUP(_xlfn.XLOOKUP('Calculs'!D2089,'Réponses'!C:C,'Réponses'!F:F,"ERREUR VISIBILITE"),Questions!A:A,Questions!B:B,"ERREUR QUESTION"))</f>
        <v/>
      </c>
      <c r="I2090" s="65" t="str">
        <f>IF(OR(ISBLANK(Recyclabilité[[#This Row],[Réponse 2]]),'Calculs'!G2089="0",_xlfn.XLOOKUP('Calculs'!G2089,'Réponses'!C:C,'Réponses'!F:F,"ERREUR VISIBILITE")=0),"",_xlfn.XLOOKUP(_xlfn.XLOOKUP('Calculs'!G2089,'Réponses'!C:C,'Réponses'!F:F,"ERREUR VISIBILITE"),Questions!A:A,Questions!B:B,"ERREUR QUESTION"))</f>
        <v/>
      </c>
      <c r="K2090" s="65" t="str">
        <f>IF(OR(ISBLANK(Recyclabilité[[#This Row],[Réponse 3]]),'Calculs'!J2089="0",_xlfn.XLOOKUP('Calculs'!J2089,'Réponses'!C:C,'Réponses'!F:F,"ERREUR VISIBILITE")=0),"",_xlfn.XLOOKUP(_xlfn.XLOOKUP('Calculs'!J2089,'Réponses'!C:C,'Réponses'!F:F,"ERREUR VISIBILITE"),Questions!A:A,Questions!B:B,"ERREUR QUESTION"))</f>
        <v/>
      </c>
      <c r="M2090" s="65" t="str">
        <f>IF(OR(ISBLANK(Recyclabilité[[#This Row],[Réponse 4]]),'Calculs'!M2089="0",_xlfn.XLOOKUP('Calculs'!M2089,'Réponses'!C:C,'Réponses'!F:F,"ERREUR VISIBILITE")=0),"",_xlfn.XLOOKUP(_xlfn.XLOOKUP('Calculs'!M2089,'Réponses'!C:C,'Réponses'!F:F,"ERREUR VISIBILITE"),Questions!A:A,Questions!B:B,"ERREUR QUESTION"))</f>
        <v/>
      </c>
    </row>
    <row r="2091" spans="4:13" ht="60" customHeight="1" x14ac:dyDescent="0.25">
      <c r="D2091" s="29" t="str">
        <f>IF(ISBLANK(Recyclabilité[[#This Row],[Code Valobat]]),"",IF(OR('Calculs'!A2090="08",MID(Recyclabilité[[#This Row],[Code Valobat]],4,4)="0804",MID(Recyclabilité[[#This Row],[Code Valobat]],4,4)="0709",MID(Recyclabilité[[#This Row],[Code Valobat]],1,7)="6121107"),"Non recyclable",_xlfn.XLOOKUP('Calculs'!Q2090,'Combinaisons'!A:A,'Combinaisons'!B:B,"Merci de répondre à toutes les questions")))</f>
        <v/>
      </c>
      <c r="E2091" s="65" t="str">
        <f>IF(ISBLANK(Recyclabilité[[#This Row],[Code Valobat]]),"",IF(OR('Calculs'!A2090="08",MID(Recyclabilité[[#This Row],[Code Valobat]],4,4)="0804",MID(Recyclabilité[[#This Row],[Code Valobat]],4,4)="0709",MID(Recyclabilité[[#This Row],[Code Valobat]],1,7)="6121107"),"",_xlfn.XLOOKUP('Calculs'!B2090,Questions!A:A,Questions!B:B,"ERREUR QUESTION")))</f>
        <v/>
      </c>
      <c r="G2091" s="65" t="str">
        <f>IF(OR(ISBLANK(Recyclabilité[[#This Row],[Réponse 1]]),'Calculs'!D2090="0",_xlfn.XLOOKUP('Calculs'!D2090,'Réponses'!C:C,'Réponses'!F:F,"ERREUR VISIBILITE")=0),"",_xlfn.XLOOKUP(_xlfn.XLOOKUP('Calculs'!D2090,'Réponses'!C:C,'Réponses'!F:F,"ERREUR VISIBILITE"),Questions!A:A,Questions!B:B,"ERREUR QUESTION"))</f>
        <v/>
      </c>
      <c r="I2091" s="65" t="str">
        <f>IF(OR(ISBLANK(Recyclabilité[[#This Row],[Réponse 2]]),'Calculs'!G2090="0",_xlfn.XLOOKUP('Calculs'!G2090,'Réponses'!C:C,'Réponses'!F:F,"ERREUR VISIBILITE")=0),"",_xlfn.XLOOKUP(_xlfn.XLOOKUP('Calculs'!G2090,'Réponses'!C:C,'Réponses'!F:F,"ERREUR VISIBILITE"),Questions!A:A,Questions!B:B,"ERREUR QUESTION"))</f>
        <v/>
      </c>
      <c r="K2091" s="65" t="str">
        <f>IF(OR(ISBLANK(Recyclabilité[[#This Row],[Réponse 3]]),'Calculs'!J2090="0",_xlfn.XLOOKUP('Calculs'!J2090,'Réponses'!C:C,'Réponses'!F:F,"ERREUR VISIBILITE")=0),"",_xlfn.XLOOKUP(_xlfn.XLOOKUP('Calculs'!J2090,'Réponses'!C:C,'Réponses'!F:F,"ERREUR VISIBILITE"),Questions!A:A,Questions!B:B,"ERREUR QUESTION"))</f>
        <v/>
      </c>
      <c r="M2091" s="65" t="str">
        <f>IF(OR(ISBLANK(Recyclabilité[[#This Row],[Réponse 4]]),'Calculs'!M2090="0",_xlfn.XLOOKUP('Calculs'!M2090,'Réponses'!C:C,'Réponses'!F:F,"ERREUR VISIBILITE")=0),"",_xlfn.XLOOKUP(_xlfn.XLOOKUP('Calculs'!M2090,'Réponses'!C:C,'Réponses'!F:F,"ERREUR VISIBILITE"),Questions!A:A,Questions!B:B,"ERREUR QUESTION"))</f>
        <v/>
      </c>
    </row>
    <row r="2092" spans="4:13" ht="60" customHeight="1" x14ac:dyDescent="0.25">
      <c r="D2092" s="29" t="str">
        <f>IF(ISBLANK(Recyclabilité[[#This Row],[Code Valobat]]),"",IF(OR('Calculs'!A2091="08",MID(Recyclabilité[[#This Row],[Code Valobat]],4,4)="0804",MID(Recyclabilité[[#This Row],[Code Valobat]],4,4)="0709",MID(Recyclabilité[[#This Row],[Code Valobat]],1,7)="6121107"),"Non recyclable",_xlfn.XLOOKUP('Calculs'!Q2091,'Combinaisons'!A:A,'Combinaisons'!B:B,"Merci de répondre à toutes les questions")))</f>
        <v/>
      </c>
      <c r="E2092" s="65" t="str">
        <f>IF(ISBLANK(Recyclabilité[[#This Row],[Code Valobat]]),"",IF(OR('Calculs'!A2091="08",MID(Recyclabilité[[#This Row],[Code Valobat]],4,4)="0804",MID(Recyclabilité[[#This Row],[Code Valobat]],4,4)="0709",MID(Recyclabilité[[#This Row],[Code Valobat]],1,7)="6121107"),"",_xlfn.XLOOKUP('Calculs'!B2091,Questions!A:A,Questions!B:B,"ERREUR QUESTION")))</f>
        <v/>
      </c>
      <c r="G2092" s="65" t="str">
        <f>IF(OR(ISBLANK(Recyclabilité[[#This Row],[Réponse 1]]),'Calculs'!D2091="0",_xlfn.XLOOKUP('Calculs'!D2091,'Réponses'!C:C,'Réponses'!F:F,"ERREUR VISIBILITE")=0),"",_xlfn.XLOOKUP(_xlfn.XLOOKUP('Calculs'!D2091,'Réponses'!C:C,'Réponses'!F:F,"ERREUR VISIBILITE"),Questions!A:A,Questions!B:B,"ERREUR QUESTION"))</f>
        <v/>
      </c>
      <c r="I2092" s="65" t="str">
        <f>IF(OR(ISBLANK(Recyclabilité[[#This Row],[Réponse 2]]),'Calculs'!G2091="0",_xlfn.XLOOKUP('Calculs'!G2091,'Réponses'!C:C,'Réponses'!F:F,"ERREUR VISIBILITE")=0),"",_xlfn.XLOOKUP(_xlfn.XLOOKUP('Calculs'!G2091,'Réponses'!C:C,'Réponses'!F:F,"ERREUR VISIBILITE"),Questions!A:A,Questions!B:B,"ERREUR QUESTION"))</f>
        <v/>
      </c>
      <c r="K2092" s="65" t="str">
        <f>IF(OR(ISBLANK(Recyclabilité[[#This Row],[Réponse 3]]),'Calculs'!J2091="0",_xlfn.XLOOKUP('Calculs'!J2091,'Réponses'!C:C,'Réponses'!F:F,"ERREUR VISIBILITE")=0),"",_xlfn.XLOOKUP(_xlfn.XLOOKUP('Calculs'!J2091,'Réponses'!C:C,'Réponses'!F:F,"ERREUR VISIBILITE"),Questions!A:A,Questions!B:B,"ERREUR QUESTION"))</f>
        <v/>
      </c>
      <c r="M2092" s="65" t="str">
        <f>IF(OR(ISBLANK(Recyclabilité[[#This Row],[Réponse 4]]),'Calculs'!M2091="0",_xlfn.XLOOKUP('Calculs'!M2091,'Réponses'!C:C,'Réponses'!F:F,"ERREUR VISIBILITE")=0),"",_xlfn.XLOOKUP(_xlfn.XLOOKUP('Calculs'!M2091,'Réponses'!C:C,'Réponses'!F:F,"ERREUR VISIBILITE"),Questions!A:A,Questions!B:B,"ERREUR QUESTION"))</f>
        <v/>
      </c>
    </row>
    <row r="2093" spans="4:13" ht="60" customHeight="1" x14ac:dyDescent="0.25">
      <c r="D2093" s="29" t="str">
        <f>IF(ISBLANK(Recyclabilité[[#This Row],[Code Valobat]]),"",IF(OR('Calculs'!A2092="08",MID(Recyclabilité[[#This Row],[Code Valobat]],4,4)="0804",MID(Recyclabilité[[#This Row],[Code Valobat]],4,4)="0709",MID(Recyclabilité[[#This Row],[Code Valobat]],1,7)="6121107"),"Non recyclable",_xlfn.XLOOKUP('Calculs'!Q2092,'Combinaisons'!A:A,'Combinaisons'!B:B,"Merci de répondre à toutes les questions")))</f>
        <v/>
      </c>
      <c r="E2093" s="65" t="str">
        <f>IF(ISBLANK(Recyclabilité[[#This Row],[Code Valobat]]),"",IF(OR('Calculs'!A2092="08",MID(Recyclabilité[[#This Row],[Code Valobat]],4,4)="0804",MID(Recyclabilité[[#This Row],[Code Valobat]],4,4)="0709",MID(Recyclabilité[[#This Row],[Code Valobat]],1,7)="6121107"),"",_xlfn.XLOOKUP('Calculs'!B2092,Questions!A:A,Questions!B:B,"ERREUR QUESTION")))</f>
        <v/>
      </c>
      <c r="G2093" s="65" t="str">
        <f>IF(OR(ISBLANK(Recyclabilité[[#This Row],[Réponse 1]]),'Calculs'!D2092="0",_xlfn.XLOOKUP('Calculs'!D2092,'Réponses'!C:C,'Réponses'!F:F,"ERREUR VISIBILITE")=0),"",_xlfn.XLOOKUP(_xlfn.XLOOKUP('Calculs'!D2092,'Réponses'!C:C,'Réponses'!F:F,"ERREUR VISIBILITE"),Questions!A:A,Questions!B:B,"ERREUR QUESTION"))</f>
        <v/>
      </c>
      <c r="I2093" s="65" t="str">
        <f>IF(OR(ISBLANK(Recyclabilité[[#This Row],[Réponse 2]]),'Calculs'!G2092="0",_xlfn.XLOOKUP('Calculs'!G2092,'Réponses'!C:C,'Réponses'!F:F,"ERREUR VISIBILITE")=0),"",_xlfn.XLOOKUP(_xlfn.XLOOKUP('Calculs'!G2092,'Réponses'!C:C,'Réponses'!F:F,"ERREUR VISIBILITE"),Questions!A:A,Questions!B:B,"ERREUR QUESTION"))</f>
        <v/>
      </c>
      <c r="K2093" s="65" t="str">
        <f>IF(OR(ISBLANK(Recyclabilité[[#This Row],[Réponse 3]]),'Calculs'!J2092="0",_xlfn.XLOOKUP('Calculs'!J2092,'Réponses'!C:C,'Réponses'!F:F,"ERREUR VISIBILITE")=0),"",_xlfn.XLOOKUP(_xlfn.XLOOKUP('Calculs'!J2092,'Réponses'!C:C,'Réponses'!F:F,"ERREUR VISIBILITE"),Questions!A:A,Questions!B:B,"ERREUR QUESTION"))</f>
        <v/>
      </c>
      <c r="M2093" s="65" t="str">
        <f>IF(OR(ISBLANK(Recyclabilité[[#This Row],[Réponse 4]]),'Calculs'!M2092="0",_xlfn.XLOOKUP('Calculs'!M2092,'Réponses'!C:C,'Réponses'!F:F,"ERREUR VISIBILITE")=0),"",_xlfn.XLOOKUP(_xlfn.XLOOKUP('Calculs'!M2092,'Réponses'!C:C,'Réponses'!F:F,"ERREUR VISIBILITE"),Questions!A:A,Questions!B:B,"ERREUR QUESTION"))</f>
        <v/>
      </c>
    </row>
    <row r="2094" spans="4:13" ht="60" customHeight="1" x14ac:dyDescent="0.25">
      <c r="D2094" s="29" t="str">
        <f>IF(ISBLANK(Recyclabilité[[#This Row],[Code Valobat]]),"",IF(OR('Calculs'!A2093="08",MID(Recyclabilité[[#This Row],[Code Valobat]],4,4)="0804",MID(Recyclabilité[[#This Row],[Code Valobat]],4,4)="0709",MID(Recyclabilité[[#This Row],[Code Valobat]],1,7)="6121107"),"Non recyclable",_xlfn.XLOOKUP('Calculs'!Q2093,'Combinaisons'!A:A,'Combinaisons'!B:B,"Merci de répondre à toutes les questions")))</f>
        <v/>
      </c>
      <c r="E2094" s="65" t="str">
        <f>IF(ISBLANK(Recyclabilité[[#This Row],[Code Valobat]]),"",IF(OR('Calculs'!A2093="08",MID(Recyclabilité[[#This Row],[Code Valobat]],4,4)="0804",MID(Recyclabilité[[#This Row],[Code Valobat]],4,4)="0709",MID(Recyclabilité[[#This Row],[Code Valobat]],1,7)="6121107"),"",_xlfn.XLOOKUP('Calculs'!B2093,Questions!A:A,Questions!B:B,"ERREUR QUESTION")))</f>
        <v/>
      </c>
      <c r="G2094" s="65" t="str">
        <f>IF(OR(ISBLANK(Recyclabilité[[#This Row],[Réponse 1]]),'Calculs'!D2093="0",_xlfn.XLOOKUP('Calculs'!D2093,'Réponses'!C:C,'Réponses'!F:F,"ERREUR VISIBILITE")=0),"",_xlfn.XLOOKUP(_xlfn.XLOOKUP('Calculs'!D2093,'Réponses'!C:C,'Réponses'!F:F,"ERREUR VISIBILITE"),Questions!A:A,Questions!B:B,"ERREUR QUESTION"))</f>
        <v/>
      </c>
      <c r="I2094" s="65" t="str">
        <f>IF(OR(ISBLANK(Recyclabilité[[#This Row],[Réponse 2]]),'Calculs'!G2093="0",_xlfn.XLOOKUP('Calculs'!G2093,'Réponses'!C:C,'Réponses'!F:F,"ERREUR VISIBILITE")=0),"",_xlfn.XLOOKUP(_xlfn.XLOOKUP('Calculs'!G2093,'Réponses'!C:C,'Réponses'!F:F,"ERREUR VISIBILITE"),Questions!A:A,Questions!B:B,"ERREUR QUESTION"))</f>
        <v/>
      </c>
      <c r="K2094" s="65" t="str">
        <f>IF(OR(ISBLANK(Recyclabilité[[#This Row],[Réponse 3]]),'Calculs'!J2093="0",_xlfn.XLOOKUP('Calculs'!J2093,'Réponses'!C:C,'Réponses'!F:F,"ERREUR VISIBILITE")=0),"",_xlfn.XLOOKUP(_xlfn.XLOOKUP('Calculs'!J2093,'Réponses'!C:C,'Réponses'!F:F,"ERREUR VISIBILITE"),Questions!A:A,Questions!B:B,"ERREUR QUESTION"))</f>
        <v/>
      </c>
      <c r="M2094" s="65" t="str">
        <f>IF(OR(ISBLANK(Recyclabilité[[#This Row],[Réponse 4]]),'Calculs'!M2093="0",_xlfn.XLOOKUP('Calculs'!M2093,'Réponses'!C:C,'Réponses'!F:F,"ERREUR VISIBILITE")=0),"",_xlfn.XLOOKUP(_xlfn.XLOOKUP('Calculs'!M2093,'Réponses'!C:C,'Réponses'!F:F,"ERREUR VISIBILITE"),Questions!A:A,Questions!B:B,"ERREUR QUESTION"))</f>
        <v/>
      </c>
    </row>
    <row r="2095" spans="4:13" ht="60" customHeight="1" x14ac:dyDescent="0.25">
      <c r="D2095" s="29" t="str">
        <f>IF(ISBLANK(Recyclabilité[[#This Row],[Code Valobat]]),"",IF(OR('Calculs'!A2094="08",MID(Recyclabilité[[#This Row],[Code Valobat]],4,4)="0804",MID(Recyclabilité[[#This Row],[Code Valobat]],4,4)="0709",MID(Recyclabilité[[#This Row],[Code Valobat]],1,7)="6121107"),"Non recyclable",_xlfn.XLOOKUP('Calculs'!Q2094,'Combinaisons'!A:A,'Combinaisons'!B:B,"Merci de répondre à toutes les questions")))</f>
        <v/>
      </c>
      <c r="E2095" s="65" t="str">
        <f>IF(ISBLANK(Recyclabilité[[#This Row],[Code Valobat]]),"",IF(OR('Calculs'!A2094="08",MID(Recyclabilité[[#This Row],[Code Valobat]],4,4)="0804",MID(Recyclabilité[[#This Row],[Code Valobat]],4,4)="0709",MID(Recyclabilité[[#This Row],[Code Valobat]],1,7)="6121107"),"",_xlfn.XLOOKUP('Calculs'!B2094,Questions!A:A,Questions!B:B,"ERREUR QUESTION")))</f>
        <v/>
      </c>
      <c r="G2095" s="65" t="str">
        <f>IF(OR(ISBLANK(Recyclabilité[[#This Row],[Réponse 1]]),'Calculs'!D2094="0",_xlfn.XLOOKUP('Calculs'!D2094,'Réponses'!C:C,'Réponses'!F:F,"ERREUR VISIBILITE")=0),"",_xlfn.XLOOKUP(_xlfn.XLOOKUP('Calculs'!D2094,'Réponses'!C:C,'Réponses'!F:F,"ERREUR VISIBILITE"),Questions!A:A,Questions!B:B,"ERREUR QUESTION"))</f>
        <v/>
      </c>
      <c r="I2095" s="65" t="str">
        <f>IF(OR(ISBLANK(Recyclabilité[[#This Row],[Réponse 2]]),'Calculs'!G2094="0",_xlfn.XLOOKUP('Calculs'!G2094,'Réponses'!C:C,'Réponses'!F:F,"ERREUR VISIBILITE")=0),"",_xlfn.XLOOKUP(_xlfn.XLOOKUP('Calculs'!G2094,'Réponses'!C:C,'Réponses'!F:F,"ERREUR VISIBILITE"),Questions!A:A,Questions!B:B,"ERREUR QUESTION"))</f>
        <v/>
      </c>
      <c r="K2095" s="65" t="str">
        <f>IF(OR(ISBLANK(Recyclabilité[[#This Row],[Réponse 3]]),'Calculs'!J2094="0",_xlfn.XLOOKUP('Calculs'!J2094,'Réponses'!C:C,'Réponses'!F:F,"ERREUR VISIBILITE")=0),"",_xlfn.XLOOKUP(_xlfn.XLOOKUP('Calculs'!J2094,'Réponses'!C:C,'Réponses'!F:F,"ERREUR VISIBILITE"),Questions!A:A,Questions!B:B,"ERREUR QUESTION"))</f>
        <v/>
      </c>
      <c r="M2095" s="65" t="str">
        <f>IF(OR(ISBLANK(Recyclabilité[[#This Row],[Réponse 4]]),'Calculs'!M2094="0",_xlfn.XLOOKUP('Calculs'!M2094,'Réponses'!C:C,'Réponses'!F:F,"ERREUR VISIBILITE")=0),"",_xlfn.XLOOKUP(_xlfn.XLOOKUP('Calculs'!M2094,'Réponses'!C:C,'Réponses'!F:F,"ERREUR VISIBILITE"),Questions!A:A,Questions!B:B,"ERREUR QUESTION"))</f>
        <v/>
      </c>
    </row>
    <row r="2096" spans="4:13" ht="60" customHeight="1" x14ac:dyDescent="0.25">
      <c r="D2096" s="29" t="str">
        <f>IF(ISBLANK(Recyclabilité[[#This Row],[Code Valobat]]),"",IF(OR('Calculs'!A2095="08",MID(Recyclabilité[[#This Row],[Code Valobat]],4,4)="0804",MID(Recyclabilité[[#This Row],[Code Valobat]],4,4)="0709",MID(Recyclabilité[[#This Row],[Code Valobat]],1,7)="6121107"),"Non recyclable",_xlfn.XLOOKUP('Calculs'!Q2095,'Combinaisons'!A:A,'Combinaisons'!B:B,"Merci de répondre à toutes les questions")))</f>
        <v/>
      </c>
      <c r="E2096" s="65" t="str">
        <f>IF(ISBLANK(Recyclabilité[[#This Row],[Code Valobat]]),"",IF(OR('Calculs'!A2095="08",MID(Recyclabilité[[#This Row],[Code Valobat]],4,4)="0804",MID(Recyclabilité[[#This Row],[Code Valobat]],4,4)="0709",MID(Recyclabilité[[#This Row],[Code Valobat]],1,7)="6121107"),"",_xlfn.XLOOKUP('Calculs'!B2095,Questions!A:A,Questions!B:B,"ERREUR QUESTION")))</f>
        <v/>
      </c>
      <c r="G2096" s="65" t="str">
        <f>IF(OR(ISBLANK(Recyclabilité[[#This Row],[Réponse 1]]),'Calculs'!D2095="0",_xlfn.XLOOKUP('Calculs'!D2095,'Réponses'!C:C,'Réponses'!F:F,"ERREUR VISIBILITE")=0),"",_xlfn.XLOOKUP(_xlfn.XLOOKUP('Calculs'!D2095,'Réponses'!C:C,'Réponses'!F:F,"ERREUR VISIBILITE"),Questions!A:A,Questions!B:B,"ERREUR QUESTION"))</f>
        <v/>
      </c>
      <c r="I2096" s="65" t="str">
        <f>IF(OR(ISBLANK(Recyclabilité[[#This Row],[Réponse 2]]),'Calculs'!G2095="0",_xlfn.XLOOKUP('Calculs'!G2095,'Réponses'!C:C,'Réponses'!F:F,"ERREUR VISIBILITE")=0),"",_xlfn.XLOOKUP(_xlfn.XLOOKUP('Calculs'!G2095,'Réponses'!C:C,'Réponses'!F:F,"ERREUR VISIBILITE"),Questions!A:A,Questions!B:B,"ERREUR QUESTION"))</f>
        <v/>
      </c>
      <c r="K2096" s="65" t="str">
        <f>IF(OR(ISBLANK(Recyclabilité[[#This Row],[Réponse 3]]),'Calculs'!J2095="0",_xlfn.XLOOKUP('Calculs'!J2095,'Réponses'!C:C,'Réponses'!F:F,"ERREUR VISIBILITE")=0),"",_xlfn.XLOOKUP(_xlfn.XLOOKUP('Calculs'!J2095,'Réponses'!C:C,'Réponses'!F:F,"ERREUR VISIBILITE"),Questions!A:A,Questions!B:B,"ERREUR QUESTION"))</f>
        <v/>
      </c>
      <c r="M2096" s="65" t="str">
        <f>IF(OR(ISBLANK(Recyclabilité[[#This Row],[Réponse 4]]),'Calculs'!M2095="0",_xlfn.XLOOKUP('Calculs'!M2095,'Réponses'!C:C,'Réponses'!F:F,"ERREUR VISIBILITE")=0),"",_xlfn.XLOOKUP(_xlfn.XLOOKUP('Calculs'!M2095,'Réponses'!C:C,'Réponses'!F:F,"ERREUR VISIBILITE"),Questions!A:A,Questions!B:B,"ERREUR QUESTION"))</f>
        <v/>
      </c>
    </row>
    <row r="2097" spans="4:13" ht="60" customHeight="1" x14ac:dyDescent="0.25">
      <c r="D2097" s="29" t="str">
        <f>IF(ISBLANK(Recyclabilité[[#This Row],[Code Valobat]]),"",IF(OR('Calculs'!A2096="08",MID(Recyclabilité[[#This Row],[Code Valobat]],4,4)="0804",MID(Recyclabilité[[#This Row],[Code Valobat]],4,4)="0709",MID(Recyclabilité[[#This Row],[Code Valobat]],1,7)="6121107"),"Non recyclable",_xlfn.XLOOKUP('Calculs'!Q2096,'Combinaisons'!A:A,'Combinaisons'!B:B,"Merci de répondre à toutes les questions")))</f>
        <v/>
      </c>
      <c r="E2097" s="65" t="str">
        <f>IF(ISBLANK(Recyclabilité[[#This Row],[Code Valobat]]),"",IF(OR('Calculs'!A2096="08",MID(Recyclabilité[[#This Row],[Code Valobat]],4,4)="0804",MID(Recyclabilité[[#This Row],[Code Valobat]],4,4)="0709",MID(Recyclabilité[[#This Row],[Code Valobat]],1,7)="6121107"),"",_xlfn.XLOOKUP('Calculs'!B2096,Questions!A:A,Questions!B:B,"ERREUR QUESTION")))</f>
        <v/>
      </c>
      <c r="G2097" s="65" t="str">
        <f>IF(OR(ISBLANK(Recyclabilité[[#This Row],[Réponse 1]]),'Calculs'!D2096="0",_xlfn.XLOOKUP('Calculs'!D2096,'Réponses'!C:C,'Réponses'!F:F,"ERREUR VISIBILITE")=0),"",_xlfn.XLOOKUP(_xlfn.XLOOKUP('Calculs'!D2096,'Réponses'!C:C,'Réponses'!F:F,"ERREUR VISIBILITE"),Questions!A:A,Questions!B:B,"ERREUR QUESTION"))</f>
        <v/>
      </c>
      <c r="I2097" s="65" t="str">
        <f>IF(OR(ISBLANK(Recyclabilité[[#This Row],[Réponse 2]]),'Calculs'!G2096="0",_xlfn.XLOOKUP('Calculs'!G2096,'Réponses'!C:C,'Réponses'!F:F,"ERREUR VISIBILITE")=0),"",_xlfn.XLOOKUP(_xlfn.XLOOKUP('Calculs'!G2096,'Réponses'!C:C,'Réponses'!F:F,"ERREUR VISIBILITE"),Questions!A:A,Questions!B:B,"ERREUR QUESTION"))</f>
        <v/>
      </c>
      <c r="K2097" s="65" t="str">
        <f>IF(OR(ISBLANK(Recyclabilité[[#This Row],[Réponse 3]]),'Calculs'!J2096="0",_xlfn.XLOOKUP('Calculs'!J2096,'Réponses'!C:C,'Réponses'!F:F,"ERREUR VISIBILITE")=0),"",_xlfn.XLOOKUP(_xlfn.XLOOKUP('Calculs'!J2096,'Réponses'!C:C,'Réponses'!F:F,"ERREUR VISIBILITE"),Questions!A:A,Questions!B:B,"ERREUR QUESTION"))</f>
        <v/>
      </c>
      <c r="M2097" s="65" t="str">
        <f>IF(OR(ISBLANK(Recyclabilité[[#This Row],[Réponse 4]]),'Calculs'!M2096="0",_xlfn.XLOOKUP('Calculs'!M2096,'Réponses'!C:C,'Réponses'!F:F,"ERREUR VISIBILITE")=0),"",_xlfn.XLOOKUP(_xlfn.XLOOKUP('Calculs'!M2096,'Réponses'!C:C,'Réponses'!F:F,"ERREUR VISIBILITE"),Questions!A:A,Questions!B:B,"ERREUR QUESTION"))</f>
        <v/>
      </c>
    </row>
    <row r="2098" spans="4:13" ht="60" customHeight="1" x14ac:dyDescent="0.25">
      <c r="D2098" s="29" t="str">
        <f>IF(ISBLANK(Recyclabilité[[#This Row],[Code Valobat]]),"",IF(OR('Calculs'!A2097="08",MID(Recyclabilité[[#This Row],[Code Valobat]],4,4)="0804",MID(Recyclabilité[[#This Row],[Code Valobat]],4,4)="0709",MID(Recyclabilité[[#This Row],[Code Valobat]],1,7)="6121107"),"Non recyclable",_xlfn.XLOOKUP('Calculs'!Q2097,'Combinaisons'!A:A,'Combinaisons'!B:B,"Merci de répondre à toutes les questions")))</f>
        <v/>
      </c>
      <c r="E2098" s="65" t="str">
        <f>IF(ISBLANK(Recyclabilité[[#This Row],[Code Valobat]]),"",IF(OR('Calculs'!A2097="08",MID(Recyclabilité[[#This Row],[Code Valobat]],4,4)="0804",MID(Recyclabilité[[#This Row],[Code Valobat]],4,4)="0709",MID(Recyclabilité[[#This Row],[Code Valobat]],1,7)="6121107"),"",_xlfn.XLOOKUP('Calculs'!B2097,Questions!A:A,Questions!B:B,"ERREUR QUESTION")))</f>
        <v/>
      </c>
      <c r="G2098" s="65" t="str">
        <f>IF(OR(ISBLANK(Recyclabilité[[#This Row],[Réponse 1]]),'Calculs'!D2097="0",_xlfn.XLOOKUP('Calculs'!D2097,'Réponses'!C:C,'Réponses'!F:F,"ERREUR VISIBILITE")=0),"",_xlfn.XLOOKUP(_xlfn.XLOOKUP('Calculs'!D2097,'Réponses'!C:C,'Réponses'!F:F,"ERREUR VISIBILITE"),Questions!A:A,Questions!B:B,"ERREUR QUESTION"))</f>
        <v/>
      </c>
      <c r="I2098" s="65" t="str">
        <f>IF(OR(ISBLANK(Recyclabilité[[#This Row],[Réponse 2]]),'Calculs'!G2097="0",_xlfn.XLOOKUP('Calculs'!G2097,'Réponses'!C:C,'Réponses'!F:F,"ERREUR VISIBILITE")=0),"",_xlfn.XLOOKUP(_xlfn.XLOOKUP('Calculs'!G2097,'Réponses'!C:C,'Réponses'!F:F,"ERREUR VISIBILITE"),Questions!A:A,Questions!B:B,"ERREUR QUESTION"))</f>
        <v/>
      </c>
      <c r="K2098" s="65" t="str">
        <f>IF(OR(ISBLANK(Recyclabilité[[#This Row],[Réponse 3]]),'Calculs'!J2097="0",_xlfn.XLOOKUP('Calculs'!J2097,'Réponses'!C:C,'Réponses'!F:F,"ERREUR VISIBILITE")=0),"",_xlfn.XLOOKUP(_xlfn.XLOOKUP('Calculs'!J2097,'Réponses'!C:C,'Réponses'!F:F,"ERREUR VISIBILITE"),Questions!A:A,Questions!B:B,"ERREUR QUESTION"))</f>
        <v/>
      </c>
      <c r="M2098" s="65" t="str">
        <f>IF(OR(ISBLANK(Recyclabilité[[#This Row],[Réponse 4]]),'Calculs'!M2097="0",_xlfn.XLOOKUP('Calculs'!M2097,'Réponses'!C:C,'Réponses'!F:F,"ERREUR VISIBILITE")=0),"",_xlfn.XLOOKUP(_xlfn.XLOOKUP('Calculs'!M2097,'Réponses'!C:C,'Réponses'!F:F,"ERREUR VISIBILITE"),Questions!A:A,Questions!B:B,"ERREUR QUESTION"))</f>
        <v/>
      </c>
    </row>
    <row r="2099" spans="4:13" ht="60" customHeight="1" x14ac:dyDescent="0.25">
      <c r="D2099" s="29" t="str">
        <f>IF(ISBLANK(Recyclabilité[[#This Row],[Code Valobat]]),"",IF(OR('Calculs'!A2098="08",MID(Recyclabilité[[#This Row],[Code Valobat]],4,4)="0804",MID(Recyclabilité[[#This Row],[Code Valobat]],4,4)="0709",MID(Recyclabilité[[#This Row],[Code Valobat]],1,7)="6121107"),"Non recyclable",_xlfn.XLOOKUP('Calculs'!Q2098,'Combinaisons'!A:A,'Combinaisons'!B:B,"Merci de répondre à toutes les questions")))</f>
        <v/>
      </c>
      <c r="E2099" s="65" t="str">
        <f>IF(ISBLANK(Recyclabilité[[#This Row],[Code Valobat]]),"",IF(OR('Calculs'!A2098="08",MID(Recyclabilité[[#This Row],[Code Valobat]],4,4)="0804",MID(Recyclabilité[[#This Row],[Code Valobat]],4,4)="0709",MID(Recyclabilité[[#This Row],[Code Valobat]],1,7)="6121107"),"",_xlfn.XLOOKUP('Calculs'!B2098,Questions!A:A,Questions!B:B,"ERREUR QUESTION")))</f>
        <v/>
      </c>
      <c r="G2099" s="65" t="str">
        <f>IF(OR(ISBLANK(Recyclabilité[[#This Row],[Réponse 1]]),'Calculs'!D2098="0",_xlfn.XLOOKUP('Calculs'!D2098,'Réponses'!C:C,'Réponses'!F:F,"ERREUR VISIBILITE")=0),"",_xlfn.XLOOKUP(_xlfn.XLOOKUP('Calculs'!D2098,'Réponses'!C:C,'Réponses'!F:F,"ERREUR VISIBILITE"),Questions!A:A,Questions!B:B,"ERREUR QUESTION"))</f>
        <v/>
      </c>
      <c r="I2099" s="65" t="str">
        <f>IF(OR(ISBLANK(Recyclabilité[[#This Row],[Réponse 2]]),'Calculs'!G2098="0",_xlfn.XLOOKUP('Calculs'!G2098,'Réponses'!C:C,'Réponses'!F:F,"ERREUR VISIBILITE")=0),"",_xlfn.XLOOKUP(_xlfn.XLOOKUP('Calculs'!G2098,'Réponses'!C:C,'Réponses'!F:F,"ERREUR VISIBILITE"),Questions!A:A,Questions!B:B,"ERREUR QUESTION"))</f>
        <v/>
      </c>
      <c r="K2099" s="65" t="str">
        <f>IF(OR(ISBLANK(Recyclabilité[[#This Row],[Réponse 3]]),'Calculs'!J2098="0",_xlfn.XLOOKUP('Calculs'!J2098,'Réponses'!C:C,'Réponses'!F:F,"ERREUR VISIBILITE")=0),"",_xlfn.XLOOKUP(_xlfn.XLOOKUP('Calculs'!J2098,'Réponses'!C:C,'Réponses'!F:F,"ERREUR VISIBILITE"),Questions!A:A,Questions!B:B,"ERREUR QUESTION"))</f>
        <v/>
      </c>
      <c r="M2099" s="65" t="str">
        <f>IF(OR(ISBLANK(Recyclabilité[[#This Row],[Réponse 4]]),'Calculs'!M2098="0",_xlfn.XLOOKUP('Calculs'!M2098,'Réponses'!C:C,'Réponses'!F:F,"ERREUR VISIBILITE")=0),"",_xlfn.XLOOKUP(_xlfn.XLOOKUP('Calculs'!M2098,'Réponses'!C:C,'Réponses'!F:F,"ERREUR VISIBILITE"),Questions!A:A,Questions!B:B,"ERREUR QUESTION"))</f>
        <v/>
      </c>
    </row>
    <row r="2100" spans="4:13" ht="60" customHeight="1" x14ac:dyDescent="0.25">
      <c r="D2100" s="29" t="str">
        <f>IF(ISBLANK(Recyclabilité[[#This Row],[Code Valobat]]),"",IF(OR('Calculs'!A2099="08",MID(Recyclabilité[[#This Row],[Code Valobat]],4,4)="0804",MID(Recyclabilité[[#This Row],[Code Valobat]],4,4)="0709",MID(Recyclabilité[[#This Row],[Code Valobat]],1,7)="6121107"),"Non recyclable",_xlfn.XLOOKUP('Calculs'!Q2099,'Combinaisons'!A:A,'Combinaisons'!B:B,"Merci de répondre à toutes les questions")))</f>
        <v/>
      </c>
      <c r="E2100" s="65" t="str">
        <f>IF(ISBLANK(Recyclabilité[[#This Row],[Code Valobat]]),"",IF(OR('Calculs'!A2099="08",MID(Recyclabilité[[#This Row],[Code Valobat]],4,4)="0804",MID(Recyclabilité[[#This Row],[Code Valobat]],4,4)="0709",MID(Recyclabilité[[#This Row],[Code Valobat]],1,7)="6121107"),"",_xlfn.XLOOKUP('Calculs'!B2099,Questions!A:A,Questions!B:B,"ERREUR QUESTION")))</f>
        <v/>
      </c>
      <c r="G2100" s="65" t="str">
        <f>IF(OR(ISBLANK(Recyclabilité[[#This Row],[Réponse 1]]),'Calculs'!D2099="0",_xlfn.XLOOKUP('Calculs'!D2099,'Réponses'!C:C,'Réponses'!F:F,"ERREUR VISIBILITE")=0),"",_xlfn.XLOOKUP(_xlfn.XLOOKUP('Calculs'!D2099,'Réponses'!C:C,'Réponses'!F:F,"ERREUR VISIBILITE"),Questions!A:A,Questions!B:B,"ERREUR QUESTION"))</f>
        <v/>
      </c>
      <c r="I2100" s="65" t="str">
        <f>IF(OR(ISBLANK(Recyclabilité[[#This Row],[Réponse 2]]),'Calculs'!G2099="0",_xlfn.XLOOKUP('Calculs'!G2099,'Réponses'!C:C,'Réponses'!F:F,"ERREUR VISIBILITE")=0),"",_xlfn.XLOOKUP(_xlfn.XLOOKUP('Calculs'!G2099,'Réponses'!C:C,'Réponses'!F:F,"ERREUR VISIBILITE"),Questions!A:A,Questions!B:B,"ERREUR QUESTION"))</f>
        <v/>
      </c>
      <c r="K2100" s="65" t="str">
        <f>IF(OR(ISBLANK(Recyclabilité[[#This Row],[Réponse 3]]),'Calculs'!J2099="0",_xlfn.XLOOKUP('Calculs'!J2099,'Réponses'!C:C,'Réponses'!F:F,"ERREUR VISIBILITE")=0),"",_xlfn.XLOOKUP(_xlfn.XLOOKUP('Calculs'!J2099,'Réponses'!C:C,'Réponses'!F:F,"ERREUR VISIBILITE"),Questions!A:A,Questions!B:B,"ERREUR QUESTION"))</f>
        <v/>
      </c>
      <c r="M2100" s="65" t="str">
        <f>IF(OR(ISBLANK(Recyclabilité[[#This Row],[Réponse 4]]),'Calculs'!M2099="0",_xlfn.XLOOKUP('Calculs'!M2099,'Réponses'!C:C,'Réponses'!F:F,"ERREUR VISIBILITE")=0),"",_xlfn.XLOOKUP(_xlfn.XLOOKUP('Calculs'!M2099,'Réponses'!C:C,'Réponses'!F:F,"ERREUR VISIBILITE"),Questions!A:A,Questions!B:B,"ERREUR QUESTION"))</f>
        <v/>
      </c>
    </row>
    <row r="2101" spans="4:13" ht="60" customHeight="1" x14ac:dyDescent="0.25">
      <c r="D2101" s="29" t="str">
        <f>IF(ISBLANK(Recyclabilité[[#This Row],[Code Valobat]]),"",IF(OR('Calculs'!A2100="08",MID(Recyclabilité[[#This Row],[Code Valobat]],4,4)="0804",MID(Recyclabilité[[#This Row],[Code Valobat]],4,4)="0709",MID(Recyclabilité[[#This Row],[Code Valobat]],1,7)="6121107"),"Non recyclable",_xlfn.XLOOKUP('Calculs'!Q2100,'Combinaisons'!A:A,'Combinaisons'!B:B,"Merci de répondre à toutes les questions")))</f>
        <v/>
      </c>
      <c r="E2101" s="65" t="str">
        <f>IF(ISBLANK(Recyclabilité[[#This Row],[Code Valobat]]),"",IF(OR('Calculs'!A2100="08",MID(Recyclabilité[[#This Row],[Code Valobat]],4,4)="0804",MID(Recyclabilité[[#This Row],[Code Valobat]],4,4)="0709",MID(Recyclabilité[[#This Row],[Code Valobat]],1,7)="6121107"),"",_xlfn.XLOOKUP('Calculs'!B2100,Questions!A:A,Questions!B:B,"ERREUR QUESTION")))</f>
        <v/>
      </c>
      <c r="G2101" s="65" t="str">
        <f>IF(OR(ISBLANK(Recyclabilité[[#This Row],[Réponse 1]]),'Calculs'!D2100="0",_xlfn.XLOOKUP('Calculs'!D2100,'Réponses'!C:C,'Réponses'!F:F,"ERREUR VISIBILITE")=0),"",_xlfn.XLOOKUP(_xlfn.XLOOKUP('Calculs'!D2100,'Réponses'!C:C,'Réponses'!F:F,"ERREUR VISIBILITE"),Questions!A:A,Questions!B:B,"ERREUR QUESTION"))</f>
        <v/>
      </c>
      <c r="I2101" s="65" t="str">
        <f>IF(OR(ISBLANK(Recyclabilité[[#This Row],[Réponse 2]]),'Calculs'!G2100="0",_xlfn.XLOOKUP('Calculs'!G2100,'Réponses'!C:C,'Réponses'!F:F,"ERREUR VISIBILITE")=0),"",_xlfn.XLOOKUP(_xlfn.XLOOKUP('Calculs'!G2100,'Réponses'!C:C,'Réponses'!F:F,"ERREUR VISIBILITE"),Questions!A:A,Questions!B:B,"ERREUR QUESTION"))</f>
        <v/>
      </c>
      <c r="K2101" s="65" t="str">
        <f>IF(OR(ISBLANK(Recyclabilité[[#This Row],[Réponse 3]]),'Calculs'!J2100="0",_xlfn.XLOOKUP('Calculs'!J2100,'Réponses'!C:C,'Réponses'!F:F,"ERREUR VISIBILITE")=0),"",_xlfn.XLOOKUP(_xlfn.XLOOKUP('Calculs'!J2100,'Réponses'!C:C,'Réponses'!F:F,"ERREUR VISIBILITE"),Questions!A:A,Questions!B:B,"ERREUR QUESTION"))</f>
        <v/>
      </c>
      <c r="M2101" s="65" t="str">
        <f>IF(OR(ISBLANK(Recyclabilité[[#This Row],[Réponse 4]]),'Calculs'!M2100="0",_xlfn.XLOOKUP('Calculs'!M2100,'Réponses'!C:C,'Réponses'!F:F,"ERREUR VISIBILITE")=0),"",_xlfn.XLOOKUP(_xlfn.XLOOKUP('Calculs'!M2100,'Réponses'!C:C,'Réponses'!F:F,"ERREUR VISIBILITE"),Questions!A:A,Questions!B:B,"ERREUR QUESTION"))</f>
        <v/>
      </c>
    </row>
    <row r="2102" spans="4:13" ht="60" customHeight="1" x14ac:dyDescent="0.25">
      <c r="D2102" s="29" t="str">
        <f>IF(ISBLANK(Recyclabilité[[#This Row],[Code Valobat]]),"",IF(OR('Calculs'!A2101="08",MID(Recyclabilité[[#This Row],[Code Valobat]],4,4)="0804",MID(Recyclabilité[[#This Row],[Code Valobat]],4,4)="0709",MID(Recyclabilité[[#This Row],[Code Valobat]],1,7)="6121107"),"Non recyclable",_xlfn.XLOOKUP('Calculs'!Q2101,'Combinaisons'!A:A,'Combinaisons'!B:B,"Merci de répondre à toutes les questions")))</f>
        <v/>
      </c>
      <c r="E2102" s="65" t="str">
        <f>IF(ISBLANK(Recyclabilité[[#This Row],[Code Valobat]]),"",IF(OR('Calculs'!A2101="08",MID(Recyclabilité[[#This Row],[Code Valobat]],4,4)="0804",MID(Recyclabilité[[#This Row],[Code Valobat]],4,4)="0709",MID(Recyclabilité[[#This Row],[Code Valobat]],1,7)="6121107"),"",_xlfn.XLOOKUP('Calculs'!B2101,Questions!A:A,Questions!B:B,"ERREUR QUESTION")))</f>
        <v/>
      </c>
      <c r="G2102" s="65" t="str">
        <f>IF(OR(ISBLANK(Recyclabilité[[#This Row],[Réponse 1]]),'Calculs'!D2101="0",_xlfn.XLOOKUP('Calculs'!D2101,'Réponses'!C:C,'Réponses'!F:F,"ERREUR VISIBILITE")=0),"",_xlfn.XLOOKUP(_xlfn.XLOOKUP('Calculs'!D2101,'Réponses'!C:C,'Réponses'!F:F,"ERREUR VISIBILITE"),Questions!A:A,Questions!B:B,"ERREUR QUESTION"))</f>
        <v/>
      </c>
      <c r="I2102" s="65" t="str">
        <f>IF(OR(ISBLANK(Recyclabilité[[#This Row],[Réponse 2]]),'Calculs'!G2101="0",_xlfn.XLOOKUP('Calculs'!G2101,'Réponses'!C:C,'Réponses'!F:F,"ERREUR VISIBILITE")=0),"",_xlfn.XLOOKUP(_xlfn.XLOOKUP('Calculs'!G2101,'Réponses'!C:C,'Réponses'!F:F,"ERREUR VISIBILITE"),Questions!A:A,Questions!B:B,"ERREUR QUESTION"))</f>
        <v/>
      </c>
      <c r="K2102" s="65" t="str">
        <f>IF(OR(ISBLANK(Recyclabilité[[#This Row],[Réponse 3]]),'Calculs'!J2101="0",_xlfn.XLOOKUP('Calculs'!J2101,'Réponses'!C:C,'Réponses'!F:F,"ERREUR VISIBILITE")=0),"",_xlfn.XLOOKUP(_xlfn.XLOOKUP('Calculs'!J2101,'Réponses'!C:C,'Réponses'!F:F,"ERREUR VISIBILITE"),Questions!A:A,Questions!B:B,"ERREUR QUESTION"))</f>
        <v/>
      </c>
      <c r="M2102" s="65" t="str">
        <f>IF(OR(ISBLANK(Recyclabilité[[#This Row],[Réponse 4]]),'Calculs'!M2101="0",_xlfn.XLOOKUP('Calculs'!M2101,'Réponses'!C:C,'Réponses'!F:F,"ERREUR VISIBILITE")=0),"",_xlfn.XLOOKUP(_xlfn.XLOOKUP('Calculs'!M2101,'Réponses'!C:C,'Réponses'!F:F,"ERREUR VISIBILITE"),Questions!A:A,Questions!B:B,"ERREUR QUESTION"))</f>
        <v/>
      </c>
    </row>
    <row r="2103" spans="4:13" ht="60" customHeight="1" x14ac:dyDescent="0.25">
      <c r="D2103" s="29" t="str">
        <f>IF(ISBLANK(Recyclabilité[[#This Row],[Code Valobat]]),"",IF(OR('Calculs'!A2102="08",MID(Recyclabilité[[#This Row],[Code Valobat]],4,4)="0804",MID(Recyclabilité[[#This Row],[Code Valobat]],4,4)="0709",MID(Recyclabilité[[#This Row],[Code Valobat]],1,7)="6121107"),"Non recyclable",_xlfn.XLOOKUP('Calculs'!Q2102,'Combinaisons'!A:A,'Combinaisons'!B:B,"Merci de répondre à toutes les questions")))</f>
        <v/>
      </c>
      <c r="E2103" s="65" t="str">
        <f>IF(ISBLANK(Recyclabilité[[#This Row],[Code Valobat]]),"",IF(OR('Calculs'!A2102="08",MID(Recyclabilité[[#This Row],[Code Valobat]],4,4)="0804",MID(Recyclabilité[[#This Row],[Code Valobat]],4,4)="0709",MID(Recyclabilité[[#This Row],[Code Valobat]],1,7)="6121107"),"",_xlfn.XLOOKUP('Calculs'!B2102,Questions!A:A,Questions!B:B,"ERREUR QUESTION")))</f>
        <v/>
      </c>
      <c r="G2103" s="65" t="str">
        <f>IF(OR(ISBLANK(Recyclabilité[[#This Row],[Réponse 1]]),'Calculs'!D2102="0",_xlfn.XLOOKUP('Calculs'!D2102,'Réponses'!C:C,'Réponses'!F:F,"ERREUR VISIBILITE")=0),"",_xlfn.XLOOKUP(_xlfn.XLOOKUP('Calculs'!D2102,'Réponses'!C:C,'Réponses'!F:F,"ERREUR VISIBILITE"),Questions!A:A,Questions!B:B,"ERREUR QUESTION"))</f>
        <v/>
      </c>
      <c r="I2103" s="65" t="str">
        <f>IF(OR(ISBLANK(Recyclabilité[[#This Row],[Réponse 2]]),'Calculs'!G2102="0",_xlfn.XLOOKUP('Calculs'!G2102,'Réponses'!C:C,'Réponses'!F:F,"ERREUR VISIBILITE")=0),"",_xlfn.XLOOKUP(_xlfn.XLOOKUP('Calculs'!G2102,'Réponses'!C:C,'Réponses'!F:F,"ERREUR VISIBILITE"),Questions!A:A,Questions!B:B,"ERREUR QUESTION"))</f>
        <v/>
      </c>
      <c r="K2103" s="65" t="str">
        <f>IF(OR(ISBLANK(Recyclabilité[[#This Row],[Réponse 3]]),'Calculs'!J2102="0",_xlfn.XLOOKUP('Calculs'!J2102,'Réponses'!C:C,'Réponses'!F:F,"ERREUR VISIBILITE")=0),"",_xlfn.XLOOKUP(_xlfn.XLOOKUP('Calculs'!J2102,'Réponses'!C:C,'Réponses'!F:F,"ERREUR VISIBILITE"),Questions!A:A,Questions!B:B,"ERREUR QUESTION"))</f>
        <v/>
      </c>
      <c r="M2103" s="65" t="str">
        <f>IF(OR(ISBLANK(Recyclabilité[[#This Row],[Réponse 4]]),'Calculs'!M2102="0",_xlfn.XLOOKUP('Calculs'!M2102,'Réponses'!C:C,'Réponses'!F:F,"ERREUR VISIBILITE")=0),"",_xlfn.XLOOKUP(_xlfn.XLOOKUP('Calculs'!M2102,'Réponses'!C:C,'Réponses'!F:F,"ERREUR VISIBILITE"),Questions!A:A,Questions!B:B,"ERREUR QUESTION"))</f>
        <v/>
      </c>
    </row>
    <row r="2104" spans="4:13" ht="60" customHeight="1" x14ac:dyDescent="0.25">
      <c r="D2104" s="29" t="str">
        <f>IF(ISBLANK(Recyclabilité[[#This Row],[Code Valobat]]),"",IF(OR('Calculs'!A2103="08",MID(Recyclabilité[[#This Row],[Code Valobat]],4,4)="0804",MID(Recyclabilité[[#This Row],[Code Valobat]],4,4)="0709",MID(Recyclabilité[[#This Row],[Code Valobat]],1,7)="6121107"),"Non recyclable",_xlfn.XLOOKUP('Calculs'!Q2103,'Combinaisons'!A:A,'Combinaisons'!B:B,"Merci de répondre à toutes les questions")))</f>
        <v/>
      </c>
      <c r="E2104" s="65" t="str">
        <f>IF(ISBLANK(Recyclabilité[[#This Row],[Code Valobat]]),"",IF(OR('Calculs'!A2103="08",MID(Recyclabilité[[#This Row],[Code Valobat]],4,4)="0804",MID(Recyclabilité[[#This Row],[Code Valobat]],4,4)="0709",MID(Recyclabilité[[#This Row],[Code Valobat]],1,7)="6121107"),"",_xlfn.XLOOKUP('Calculs'!B2103,Questions!A:A,Questions!B:B,"ERREUR QUESTION")))</f>
        <v/>
      </c>
      <c r="G2104" s="65" t="str">
        <f>IF(OR(ISBLANK(Recyclabilité[[#This Row],[Réponse 1]]),'Calculs'!D2103="0",_xlfn.XLOOKUP('Calculs'!D2103,'Réponses'!C:C,'Réponses'!F:F,"ERREUR VISIBILITE")=0),"",_xlfn.XLOOKUP(_xlfn.XLOOKUP('Calculs'!D2103,'Réponses'!C:C,'Réponses'!F:F,"ERREUR VISIBILITE"),Questions!A:A,Questions!B:B,"ERREUR QUESTION"))</f>
        <v/>
      </c>
      <c r="I2104" s="65" t="str">
        <f>IF(OR(ISBLANK(Recyclabilité[[#This Row],[Réponse 2]]),'Calculs'!G2103="0",_xlfn.XLOOKUP('Calculs'!G2103,'Réponses'!C:C,'Réponses'!F:F,"ERREUR VISIBILITE")=0),"",_xlfn.XLOOKUP(_xlfn.XLOOKUP('Calculs'!G2103,'Réponses'!C:C,'Réponses'!F:F,"ERREUR VISIBILITE"),Questions!A:A,Questions!B:B,"ERREUR QUESTION"))</f>
        <v/>
      </c>
      <c r="K2104" s="65" t="str">
        <f>IF(OR(ISBLANK(Recyclabilité[[#This Row],[Réponse 3]]),'Calculs'!J2103="0",_xlfn.XLOOKUP('Calculs'!J2103,'Réponses'!C:C,'Réponses'!F:F,"ERREUR VISIBILITE")=0),"",_xlfn.XLOOKUP(_xlfn.XLOOKUP('Calculs'!J2103,'Réponses'!C:C,'Réponses'!F:F,"ERREUR VISIBILITE"),Questions!A:A,Questions!B:B,"ERREUR QUESTION"))</f>
        <v/>
      </c>
      <c r="M2104" s="65" t="str">
        <f>IF(OR(ISBLANK(Recyclabilité[[#This Row],[Réponse 4]]),'Calculs'!M2103="0",_xlfn.XLOOKUP('Calculs'!M2103,'Réponses'!C:C,'Réponses'!F:F,"ERREUR VISIBILITE")=0),"",_xlfn.XLOOKUP(_xlfn.XLOOKUP('Calculs'!M2103,'Réponses'!C:C,'Réponses'!F:F,"ERREUR VISIBILITE"),Questions!A:A,Questions!B:B,"ERREUR QUESTION"))</f>
        <v/>
      </c>
    </row>
    <row r="2105" spans="4:13" ht="60" customHeight="1" x14ac:dyDescent="0.25">
      <c r="D2105" s="29" t="str">
        <f>IF(ISBLANK(Recyclabilité[[#This Row],[Code Valobat]]),"",IF(OR('Calculs'!A2104="08",MID(Recyclabilité[[#This Row],[Code Valobat]],4,4)="0804",MID(Recyclabilité[[#This Row],[Code Valobat]],4,4)="0709",MID(Recyclabilité[[#This Row],[Code Valobat]],1,7)="6121107"),"Non recyclable",_xlfn.XLOOKUP('Calculs'!Q2104,'Combinaisons'!A:A,'Combinaisons'!B:B,"Merci de répondre à toutes les questions")))</f>
        <v/>
      </c>
      <c r="E2105" s="65" t="str">
        <f>IF(ISBLANK(Recyclabilité[[#This Row],[Code Valobat]]),"",IF(OR('Calculs'!A2104="08",MID(Recyclabilité[[#This Row],[Code Valobat]],4,4)="0804",MID(Recyclabilité[[#This Row],[Code Valobat]],4,4)="0709",MID(Recyclabilité[[#This Row],[Code Valobat]],1,7)="6121107"),"",_xlfn.XLOOKUP('Calculs'!B2104,Questions!A:A,Questions!B:B,"ERREUR QUESTION")))</f>
        <v/>
      </c>
      <c r="G2105" s="65" t="str">
        <f>IF(OR(ISBLANK(Recyclabilité[[#This Row],[Réponse 1]]),'Calculs'!D2104="0",_xlfn.XLOOKUP('Calculs'!D2104,'Réponses'!C:C,'Réponses'!F:F,"ERREUR VISIBILITE")=0),"",_xlfn.XLOOKUP(_xlfn.XLOOKUP('Calculs'!D2104,'Réponses'!C:C,'Réponses'!F:F,"ERREUR VISIBILITE"),Questions!A:A,Questions!B:B,"ERREUR QUESTION"))</f>
        <v/>
      </c>
      <c r="I2105" s="65" t="str">
        <f>IF(OR(ISBLANK(Recyclabilité[[#This Row],[Réponse 2]]),'Calculs'!G2104="0",_xlfn.XLOOKUP('Calculs'!G2104,'Réponses'!C:C,'Réponses'!F:F,"ERREUR VISIBILITE")=0),"",_xlfn.XLOOKUP(_xlfn.XLOOKUP('Calculs'!G2104,'Réponses'!C:C,'Réponses'!F:F,"ERREUR VISIBILITE"),Questions!A:A,Questions!B:B,"ERREUR QUESTION"))</f>
        <v/>
      </c>
      <c r="K2105" s="65" t="str">
        <f>IF(OR(ISBLANK(Recyclabilité[[#This Row],[Réponse 3]]),'Calculs'!J2104="0",_xlfn.XLOOKUP('Calculs'!J2104,'Réponses'!C:C,'Réponses'!F:F,"ERREUR VISIBILITE")=0),"",_xlfn.XLOOKUP(_xlfn.XLOOKUP('Calculs'!J2104,'Réponses'!C:C,'Réponses'!F:F,"ERREUR VISIBILITE"),Questions!A:A,Questions!B:B,"ERREUR QUESTION"))</f>
        <v/>
      </c>
      <c r="M2105" s="65" t="str">
        <f>IF(OR(ISBLANK(Recyclabilité[[#This Row],[Réponse 4]]),'Calculs'!M2104="0",_xlfn.XLOOKUP('Calculs'!M2104,'Réponses'!C:C,'Réponses'!F:F,"ERREUR VISIBILITE")=0),"",_xlfn.XLOOKUP(_xlfn.XLOOKUP('Calculs'!M2104,'Réponses'!C:C,'Réponses'!F:F,"ERREUR VISIBILITE"),Questions!A:A,Questions!B:B,"ERREUR QUESTION"))</f>
        <v/>
      </c>
    </row>
    <row r="2106" spans="4:13" ht="60" customHeight="1" x14ac:dyDescent="0.25">
      <c r="D2106" s="29" t="str">
        <f>IF(ISBLANK(Recyclabilité[[#This Row],[Code Valobat]]),"",IF(OR('Calculs'!A2105="08",MID(Recyclabilité[[#This Row],[Code Valobat]],4,4)="0804",MID(Recyclabilité[[#This Row],[Code Valobat]],4,4)="0709",MID(Recyclabilité[[#This Row],[Code Valobat]],1,7)="6121107"),"Non recyclable",_xlfn.XLOOKUP('Calculs'!Q2105,'Combinaisons'!A:A,'Combinaisons'!B:B,"Merci de répondre à toutes les questions")))</f>
        <v/>
      </c>
      <c r="E2106" s="65" t="str">
        <f>IF(ISBLANK(Recyclabilité[[#This Row],[Code Valobat]]),"",IF(OR('Calculs'!A2105="08",MID(Recyclabilité[[#This Row],[Code Valobat]],4,4)="0804",MID(Recyclabilité[[#This Row],[Code Valobat]],4,4)="0709",MID(Recyclabilité[[#This Row],[Code Valobat]],1,7)="6121107"),"",_xlfn.XLOOKUP('Calculs'!B2105,Questions!A:A,Questions!B:B,"ERREUR QUESTION")))</f>
        <v/>
      </c>
      <c r="G2106" s="65" t="str">
        <f>IF(OR(ISBLANK(Recyclabilité[[#This Row],[Réponse 1]]),'Calculs'!D2105="0",_xlfn.XLOOKUP('Calculs'!D2105,'Réponses'!C:C,'Réponses'!F:F,"ERREUR VISIBILITE")=0),"",_xlfn.XLOOKUP(_xlfn.XLOOKUP('Calculs'!D2105,'Réponses'!C:C,'Réponses'!F:F,"ERREUR VISIBILITE"),Questions!A:A,Questions!B:B,"ERREUR QUESTION"))</f>
        <v/>
      </c>
      <c r="I2106" s="65" t="str">
        <f>IF(OR(ISBLANK(Recyclabilité[[#This Row],[Réponse 2]]),'Calculs'!G2105="0",_xlfn.XLOOKUP('Calculs'!G2105,'Réponses'!C:C,'Réponses'!F:F,"ERREUR VISIBILITE")=0),"",_xlfn.XLOOKUP(_xlfn.XLOOKUP('Calculs'!G2105,'Réponses'!C:C,'Réponses'!F:F,"ERREUR VISIBILITE"),Questions!A:A,Questions!B:B,"ERREUR QUESTION"))</f>
        <v/>
      </c>
      <c r="K2106" s="65" t="str">
        <f>IF(OR(ISBLANK(Recyclabilité[[#This Row],[Réponse 3]]),'Calculs'!J2105="0",_xlfn.XLOOKUP('Calculs'!J2105,'Réponses'!C:C,'Réponses'!F:F,"ERREUR VISIBILITE")=0),"",_xlfn.XLOOKUP(_xlfn.XLOOKUP('Calculs'!J2105,'Réponses'!C:C,'Réponses'!F:F,"ERREUR VISIBILITE"),Questions!A:A,Questions!B:B,"ERREUR QUESTION"))</f>
        <v/>
      </c>
      <c r="M2106" s="65" t="str">
        <f>IF(OR(ISBLANK(Recyclabilité[[#This Row],[Réponse 4]]),'Calculs'!M2105="0",_xlfn.XLOOKUP('Calculs'!M2105,'Réponses'!C:C,'Réponses'!F:F,"ERREUR VISIBILITE")=0),"",_xlfn.XLOOKUP(_xlfn.XLOOKUP('Calculs'!M2105,'Réponses'!C:C,'Réponses'!F:F,"ERREUR VISIBILITE"),Questions!A:A,Questions!B:B,"ERREUR QUESTION"))</f>
        <v/>
      </c>
    </row>
    <row r="2107" spans="4:13" ht="60" customHeight="1" x14ac:dyDescent="0.25">
      <c r="D2107" s="29" t="str">
        <f>IF(ISBLANK(Recyclabilité[[#This Row],[Code Valobat]]),"",IF(OR('Calculs'!A2106="08",MID(Recyclabilité[[#This Row],[Code Valobat]],4,4)="0804",MID(Recyclabilité[[#This Row],[Code Valobat]],4,4)="0709",MID(Recyclabilité[[#This Row],[Code Valobat]],1,7)="6121107"),"Non recyclable",_xlfn.XLOOKUP('Calculs'!Q2106,'Combinaisons'!A:A,'Combinaisons'!B:B,"Merci de répondre à toutes les questions")))</f>
        <v/>
      </c>
      <c r="E2107" s="65" t="str">
        <f>IF(ISBLANK(Recyclabilité[[#This Row],[Code Valobat]]),"",IF(OR('Calculs'!A2106="08",MID(Recyclabilité[[#This Row],[Code Valobat]],4,4)="0804",MID(Recyclabilité[[#This Row],[Code Valobat]],4,4)="0709",MID(Recyclabilité[[#This Row],[Code Valobat]],1,7)="6121107"),"",_xlfn.XLOOKUP('Calculs'!B2106,Questions!A:A,Questions!B:B,"ERREUR QUESTION")))</f>
        <v/>
      </c>
      <c r="G2107" s="65" t="str">
        <f>IF(OR(ISBLANK(Recyclabilité[[#This Row],[Réponse 1]]),'Calculs'!D2106="0",_xlfn.XLOOKUP('Calculs'!D2106,'Réponses'!C:C,'Réponses'!F:F,"ERREUR VISIBILITE")=0),"",_xlfn.XLOOKUP(_xlfn.XLOOKUP('Calculs'!D2106,'Réponses'!C:C,'Réponses'!F:F,"ERREUR VISIBILITE"),Questions!A:A,Questions!B:B,"ERREUR QUESTION"))</f>
        <v/>
      </c>
      <c r="I2107" s="65" t="str">
        <f>IF(OR(ISBLANK(Recyclabilité[[#This Row],[Réponse 2]]),'Calculs'!G2106="0",_xlfn.XLOOKUP('Calculs'!G2106,'Réponses'!C:C,'Réponses'!F:F,"ERREUR VISIBILITE")=0),"",_xlfn.XLOOKUP(_xlfn.XLOOKUP('Calculs'!G2106,'Réponses'!C:C,'Réponses'!F:F,"ERREUR VISIBILITE"),Questions!A:A,Questions!B:B,"ERREUR QUESTION"))</f>
        <v/>
      </c>
      <c r="K2107" s="65" t="str">
        <f>IF(OR(ISBLANK(Recyclabilité[[#This Row],[Réponse 3]]),'Calculs'!J2106="0",_xlfn.XLOOKUP('Calculs'!J2106,'Réponses'!C:C,'Réponses'!F:F,"ERREUR VISIBILITE")=0),"",_xlfn.XLOOKUP(_xlfn.XLOOKUP('Calculs'!J2106,'Réponses'!C:C,'Réponses'!F:F,"ERREUR VISIBILITE"),Questions!A:A,Questions!B:B,"ERREUR QUESTION"))</f>
        <v/>
      </c>
      <c r="M2107" s="65" t="str">
        <f>IF(OR(ISBLANK(Recyclabilité[[#This Row],[Réponse 4]]),'Calculs'!M2106="0",_xlfn.XLOOKUP('Calculs'!M2106,'Réponses'!C:C,'Réponses'!F:F,"ERREUR VISIBILITE")=0),"",_xlfn.XLOOKUP(_xlfn.XLOOKUP('Calculs'!M2106,'Réponses'!C:C,'Réponses'!F:F,"ERREUR VISIBILITE"),Questions!A:A,Questions!B:B,"ERREUR QUESTION"))</f>
        <v/>
      </c>
    </row>
    <row r="2108" spans="4:13" ht="60" customHeight="1" x14ac:dyDescent="0.25">
      <c r="D2108" s="29" t="str">
        <f>IF(ISBLANK(Recyclabilité[[#This Row],[Code Valobat]]),"",IF(OR('Calculs'!A2107="08",MID(Recyclabilité[[#This Row],[Code Valobat]],4,4)="0804",MID(Recyclabilité[[#This Row],[Code Valobat]],4,4)="0709",MID(Recyclabilité[[#This Row],[Code Valobat]],1,7)="6121107"),"Non recyclable",_xlfn.XLOOKUP('Calculs'!Q2107,'Combinaisons'!A:A,'Combinaisons'!B:B,"Merci de répondre à toutes les questions")))</f>
        <v/>
      </c>
      <c r="E2108" s="65" t="str">
        <f>IF(ISBLANK(Recyclabilité[[#This Row],[Code Valobat]]),"",IF(OR('Calculs'!A2107="08",MID(Recyclabilité[[#This Row],[Code Valobat]],4,4)="0804",MID(Recyclabilité[[#This Row],[Code Valobat]],4,4)="0709",MID(Recyclabilité[[#This Row],[Code Valobat]],1,7)="6121107"),"",_xlfn.XLOOKUP('Calculs'!B2107,Questions!A:A,Questions!B:B,"ERREUR QUESTION")))</f>
        <v/>
      </c>
      <c r="G2108" s="65" t="str">
        <f>IF(OR(ISBLANK(Recyclabilité[[#This Row],[Réponse 1]]),'Calculs'!D2107="0",_xlfn.XLOOKUP('Calculs'!D2107,'Réponses'!C:C,'Réponses'!F:F,"ERREUR VISIBILITE")=0),"",_xlfn.XLOOKUP(_xlfn.XLOOKUP('Calculs'!D2107,'Réponses'!C:C,'Réponses'!F:F,"ERREUR VISIBILITE"),Questions!A:A,Questions!B:B,"ERREUR QUESTION"))</f>
        <v/>
      </c>
      <c r="I2108" s="65" t="str">
        <f>IF(OR(ISBLANK(Recyclabilité[[#This Row],[Réponse 2]]),'Calculs'!G2107="0",_xlfn.XLOOKUP('Calculs'!G2107,'Réponses'!C:C,'Réponses'!F:F,"ERREUR VISIBILITE")=0),"",_xlfn.XLOOKUP(_xlfn.XLOOKUP('Calculs'!G2107,'Réponses'!C:C,'Réponses'!F:F,"ERREUR VISIBILITE"),Questions!A:A,Questions!B:B,"ERREUR QUESTION"))</f>
        <v/>
      </c>
      <c r="K2108" s="65" t="str">
        <f>IF(OR(ISBLANK(Recyclabilité[[#This Row],[Réponse 3]]),'Calculs'!J2107="0",_xlfn.XLOOKUP('Calculs'!J2107,'Réponses'!C:C,'Réponses'!F:F,"ERREUR VISIBILITE")=0),"",_xlfn.XLOOKUP(_xlfn.XLOOKUP('Calculs'!J2107,'Réponses'!C:C,'Réponses'!F:F,"ERREUR VISIBILITE"),Questions!A:A,Questions!B:B,"ERREUR QUESTION"))</f>
        <v/>
      </c>
      <c r="M2108" s="65" t="str">
        <f>IF(OR(ISBLANK(Recyclabilité[[#This Row],[Réponse 4]]),'Calculs'!M2107="0",_xlfn.XLOOKUP('Calculs'!M2107,'Réponses'!C:C,'Réponses'!F:F,"ERREUR VISIBILITE")=0),"",_xlfn.XLOOKUP(_xlfn.XLOOKUP('Calculs'!M2107,'Réponses'!C:C,'Réponses'!F:F,"ERREUR VISIBILITE"),Questions!A:A,Questions!B:B,"ERREUR QUESTION"))</f>
        <v/>
      </c>
    </row>
    <row r="2109" spans="4:13" ht="60" customHeight="1" x14ac:dyDescent="0.25">
      <c r="D2109" s="29" t="str">
        <f>IF(ISBLANK(Recyclabilité[[#This Row],[Code Valobat]]),"",IF(OR('Calculs'!A2108="08",MID(Recyclabilité[[#This Row],[Code Valobat]],4,4)="0804",MID(Recyclabilité[[#This Row],[Code Valobat]],4,4)="0709",MID(Recyclabilité[[#This Row],[Code Valobat]],1,7)="6121107"),"Non recyclable",_xlfn.XLOOKUP('Calculs'!Q2108,'Combinaisons'!A:A,'Combinaisons'!B:B,"Merci de répondre à toutes les questions")))</f>
        <v/>
      </c>
      <c r="E2109" s="65" t="str">
        <f>IF(ISBLANK(Recyclabilité[[#This Row],[Code Valobat]]),"",IF(OR('Calculs'!A2108="08",MID(Recyclabilité[[#This Row],[Code Valobat]],4,4)="0804",MID(Recyclabilité[[#This Row],[Code Valobat]],4,4)="0709",MID(Recyclabilité[[#This Row],[Code Valobat]],1,7)="6121107"),"",_xlfn.XLOOKUP('Calculs'!B2108,Questions!A:A,Questions!B:B,"ERREUR QUESTION")))</f>
        <v/>
      </c>
      <c r="G2109" s="65" t="str">
        <f>IF(OR(ISBLANK(Recyclabilité[[#This Row],[Réponse 1]]),'Calculs'!D2108="0",_xlfn.XLOOKUP('Calculs'!D2108,'Réponses'!C:C,'Réponses'!F:F,"ERREUR VISIBILITE")=0),"",_xlfn.XLOOKUP(_xlfn.XLOOKUP('Calculs'!D2108,'Réponses'!C:C,'Réponses'!F:F,"ERREUR VISIBILITE"),Questions!A:A,Questions!B:B,"ERREUR QUESTION"))</f>
        <v/>
      </c>
      <c r="I2109" s="65" t="str">
        <f>IF(OR(ISBLANK(Recyclabilité[[#This Row],[Réponse 2]]),'Calculs'!G2108="0",_xlfn.XLOOKUP('Calculs'!G2108,'Réponses'!C:C,'Réponses'!F:F,"ERREUR VISIBILITE")=0),"",_xlfn.XLOOKUP(_xlfn.XLOOKUP('Calculs'!G2108,'Réponses'!C:C,'Réponses'!F:F,"ERREUR VISIBILITE"),Questions!A:A,Questions!B:B,"ERREUR QUESTION"))</f>
        <v/>
      </c>
      <c r="K2109" s="65" t="str">
        <f>IF(OR(ISBLANK(Recyclabilité[[#This Row],[Réponse 3]]),'Calculs'!J2108="0",_xlfn.XLOOKUP('Calculs'!J2108,'Réponses'!C:C,'Réponses'!F:F,"ERREUR VISIBILITE")=0),"",_xlfn.XLOOKUP(_xlfn.XLOOKUP('Calculs'!J2108,'Réponses'!C:C,'Réponses'!F:F,"ERREUR VISIBILITE"),Questions!A:A,Questions!B:B,"ERREUR QUESTION"))</f>
        <v/>
      </c>
      <c r="M2109" s="65" t="str">
        <f>IF(OR(ISBLANK(Recyclabilité[[#This Row],[Réponse 4]]),'Calculs'!M2108="0",_xlfn.XLOOKUP('Calculs'!M2108,'Réponses'!C:C,'Réponses'!F:F,"ERREUR VISIBILITE")=0),"",_xlfn.XLOOKUP(_xlfn.XLOOKUP('Calculs'!M2108,'Réponses'!C:C,'Réponses'!F:F,"ERREUR VISIBILITE"),Questions!A:A,Questions!B:B,"ERREUR QUESTION"))</f>
        <v/>
      </c>
    </row>
    <row r="2110" spans="4:13" ht="60" customHeight="1" x14ac:dyDescent="0.25">
      <c r="D2110" s="29" t="str">
        <f>IF(ISBLANK(Recyclabilité[[#This Row],[Code Valobat]]),"",IF(OR('Calculs'!A2109="08",MID(Recyclabilité[[#This Row],[Code Valobat]],4,4)="0804",MID(Recyclabilité[[#This Row],[Code Valobat]],4,4)="0709",MID(Recyclabilité[[#This Row],[Code Valobat]],1,7)="6121107"),"Non recyclable",_xlfn.XLOOKUP('Calculs'!Q2109,'Combinaisons'!A:A,'Combinaisons'!B:B,"Merci de répondre à toutes les questions")))</f>
        <v/>
      </c>
      <c r="E2110" s="65" t="str">
        <f>IF(ISBLANK(Recyclabilité[[#This Row],[Code Valobat]]),"",IF(OR('Calculs'!A2109="08",MID(Recyclabilité[[#This Row],[Code Valobat]],4,4)="0804",MID(Recyclabilité[[#This Row],[Code Valobat]],4,4)="0709",MID(Recyclabilité[[#This Row],[Code Valobat]],1,7)="6121107"),"",_xlfn.XLOOKUP('Calculs'!B2109,Questions!A:A,Questions!B:B,"ERREUR QUESTION")))</f>
        <v/>
      </c>
      <c r="G2110" s="65" t="str">
        <f>IF(OR(ISBLANK(Recyclabilité[[#This Row],[Réponse 1]]),'Calculs'!D2109="0",_xlfn.XLOOKUP('Calculs'!D2109,'Réponses'!C:C,'Réponses'!F:F,"ERREUR VISIBILITE")=0),"",_xlfn.XLOOKUP(_xlfn.XLOOKUP('Calculs'!D2109,'Réponses'!C:C,'Réponses'!F:F,"ERREUR VISIBILITE"),Questions!A:A,Questions!B:B,"ERREUR QUESTION"))</f>
        <v/>
      </c>
      <c r="I2110" s="65" t="str">
        <f>IF(OR(ISBLANK(Recyclabilité[[#This Row],[Réponse 2]]),'Calculs'!G2109="0",_xlfn.XLOOKUP('Calculs'!G2109,'Réponses'!C:C,'Réponses'!F:F,"ERREUR VISIBILITE")=0),"",_xlfn.XLOOKUP(_xlfn.XLOOKUP('Calculs'!G2109,'Réponses'!C:C,'Réponses'!F:F,"ERREUR VISIBILITE"),Questions!A:A,Questions!B:B,"ERREUR QUESTION"))</f>
        <v/>
      </c>
      <c r="K2110" s="65" t="str">
        <f>IF(OR(ISBLANK(Recyclabilité[[#This Row],[Réponse 3]]),'Calculs'!J2109="0",_xlfn.XLOOKUP('Calculs'!J2109,'Réponses'!C:C,'Réponses'!F:F,"ERREUR VISIBILITE")=0),"",_xlfn.XLOOKUP(_xlfn.XLOOKUP('Calculs'!J2109,'Réponses'!C:C,'Réponses'!F:F,"ERREUR VISIBILITE"),Questions!A:A,Questions!B:B,"ERREUR QUESTION"))</f>
        <v/>
      </c>
      <c r="M2110" s="65" t="str">
        <f>IF(OR(ISBLANK(Recyclabilité[[#This Row],[Réponse 4]]),'Calculs'!M2109="0",_xlfn.XLOOKUP('Calculs'!M2109,'Réponses'!C:C,'Réponses'!F:F,"ERREUR VISIBILITE")=0),"",_xlfn.XLOOKUP(_xlfn.XLOOKUP('Calculs'!M2109,'Réponses'!C:C,'Réponses'!F:F,"ERREUR VISIBILITE"),Questions!A:A,Questions!B:B,"ERREUR QUESTION"))</f>
        <v/>
      </c>
    </row>
    <row r="2111" spans="4:13" ht="60" customHeight="1" x14ac:dyDescent="0.25">
      <c r="D2111" s="29" t="str">
        <f>IF(ISBLANK(Recyclabilité[[#This Row],[Code Valobat]]),"",IF(OR('Calculs'!A2110="08",MID(Recyclabilité[[#This Row],[Code Valobat]],4,4)="0804",MID(Recyclabilité[[#This Row],[Code Valobat]],4,4)="0709",MID(Recyclabilité[[#This Row],[Code Valobat]],1,7)="6121107"),"Non recyclable",_xlfn.XLOOKUP('Calculs'!Q2110,'Combinaisons'!A:A,'Combinaisons'!B:B,"Merci de répondre à toutes les questions")))</f>
        <v/>
      </c>
      <c r="E2111" s="65" t="str">
        <f>IF(ISBLANK(Recyclabilité[[#This Row],[Code Valobat]]),"",IF(OR('Calculs'!A2110="08",MID(Recyclabilité[[#This Row],[Code Valobat]],4,4)="0804",MID(Recyclabilité[[#This Row],[Code Valobat]],4,4)="0709",MID(Recyclabilité[[#This Row],[Code Valobat]],1,7)="6121107"),"",_xlfn.XLOOKUP('Calculs'!B2110,Questions!A:A,Questions!B:B,"ERREUR QUESTION")))</f>
        <v/>
      </c>
      <c r="G2111" s="65" t="str">
        <f>IF(OR(ISBLANK(Recyclabilité[[#This Row],[Réponse 1]]),'Calculs'!D2110="0",_xlfn.XLOOKUP('Calculs'!D2110,'Réponses'!C:C,'Réponses'!F:F,"ERREUR VISIBILITE")=0),"",_xlfn.XLOOKUP(_xlfn.XLOOKUP('Calculs'!D2110,'Réponses'!C:C,'Réponses'!F:F,"ERREUR VISIBILITE"),Questions!A:A,Questions!B:B,"ERREUR QUESTION"))</f>
        <v/>
      </c>
      <c r="I2111" s="65" t="str">
        <f>IF(OR(ISBLANK(Recyclabilité[[#This Row],[Réponse 2]]),'Calculs'!G2110="0",_xlfn.XLOOKUP('Calculs'!G2110,'Réponses'!C:C,'Réponses'!F:F,"ERREUR VISIBILITE")=0),"",_xlfn.XLOOKUP(_xlfn.XLOOKUP('Calculs'!G2110,'Réponses'!C:C,'Réponses'!F:F,"ERREUR VISIBILITE"),Questions!A:A,Questions!B:B,"ERREUR QUESTION"))</f>
        <v/>
      </c>
      <c r="K2111" s="65" t="str">
        <f>IF(OR(ISBLANK(Recyclabilité[[#This Row],[Réponse 3]]),'Calculs'!J2110="0",_xlfn.XLOOKUP('Calculs'!J2110,'Réponses'!C:C,'Réponses'!F:F,"ERREUR VISIBILITE")=0),"",_xlfn.XLOOKUP(_xlfn.XLOOKUP('Calculs'!J2110,'Réponses'!C:C,'Réponses'!F:F,"ERREUR VISIBILITE"),Questions!A:A,Questions!B:B,"ERREUR QUESTION"))</f>
        <v/>
      </c>
      <c r="M2111" s="65" t="str">
        <f>IF(OR(ISBLANK(Recyclabilité[[#This Row],[Réponse 4]]),'Calculs'!M2110="0",_xlfn.XLOOKUP('Calculs'!M2110,'Réponses'!C:C,'Réponses'!F:F,"ERREUR VISIBILITE")=0),"",_xlfn.XLOOKUP(_xlfn.XLOOKUP('Calculs'!M2110,'Réponses'!C:C,'Réponses'!F:F,"ERREUR VISIBILITE"),Questions!A:A,Questions!B:B,"ERREUR QUESTION"))</f>
        <v/>
      </c>
    </row>
    <row r="2112" spans="4:13" ht="60" customHeight="1" x14ac:dyDescent="0.25">
      <c r="D2112" s="29" t="str">
        <f>IF(ISBLANK(Recyclabilité[[#This Row],[Code Valobat]]),"",IF(OR('Calculs'!A2111="08",MID(Recyclabilité[[#This Row],[Code Valobat]],4,4)="0804",MID(Recyclabilité[[#This Row],[Code Valobat]],4,4)="0709",MID(Recyclabilité[[#This Row],[Code Valobat]],1,7)="6121107"),"Non recyclable",_xlfn.XLOOKUP('Calculs'!Q2111,'Combinaisons'!A:A,'Combinaisons'!B:B,"Merci de répondre à toutes les questions")))</f>
        <v/>
      </c>
      <c r="E2112" s="65" t="str">
        <f>IF(ISBLANK(Recyclabilité[[#This Row],[Code Valobat]]),"",IF(OR('Calculs'!A2111="08",MID(Recyclabilité[[#This Row],[Code Valobat]],4,4)="0804",MID(Recyclabilité[[#This Row],[Code Valobat]],4,4)="0709",MID(Recyclabilité[[#This Row],[Code Valobat]],1,7)="6121107"),"",_xlfn.XLOOKUP('Calculs'!B2111,Questions!A:A,Questions!B:B,"ERREUR QUESTION")))</f>
        <v/>
      </c>
      <c r="G2112" s="65" t="str">
        <f>IF(OR(ISBLANK(Recyclabilité[[#This Row],[Réponse 1]]),'Calculs'!D2111="0",_xlfn.XLOOKUP('Calculs'!D2111,'Réponses'!C:C,'Réponses'!F:F,"ERREUR VISIBILITE")=0),"",_xlfn.XLOOKUP(_xlfn.XLOOKUP('Calculs'!D2111,'Réponses'!C:C,'Réponses'!F:F,"ERREUR VISIBILITE"),Questions!A:A,Questions!B:B,"ERREUR QUESTION"))</f>
        <v/>
      </c>
      <c r="I2112" s="65" t="str">
        <f>IF(OR(ISBLANK(Recyclabilité[[#This Row],[Réponse 2]]),'Calculs'!G2111="0",_xlfn.XLOOKUP('Calculs'!G2111,'Réponses'!C:C,'Réponses'!F:F,"ERREUR VISIBILITE")=0),"",_xlfn.XLOOKUP(_xlfn.XLOOKUP('Calculs'!G2111,'Réponses'!C:C,'Réponses'!F:F,"ERREUR VISIBILITE"),Questions!A:A,Questions!B:B,"ERREUR QUESTION"))</f>
        <v/>
      </c>
      <c r="K2112" s="65" t="str">
        <f>IF(OR(ISBLANK(Recyclabilité[[#This Row],[Réponse 3]]),'Calculs'!J2111="0",_xlfn.XLOOKUP('Calculs'!J2111,'Réponses'!C:C,'Réponses'!F:F,"ERREUR VISIBILITE")=0),"",_xlfn.XLOOKUP(_xlfn.XLOOKUP('Calculs'!J2111,'Réponses'!C:C,'Réponses'!F:F,"ERREUR VISIBILITE"),Questions!A:A,Questions!B:B,"ERREUR QUESTION"))</f>
        <v/>
      </c>
      <c r="M2112" s="65" t="str">
        <f>IF(OR(ISBLANK(Recyclabilité[[#This Row],[Réponse 4]]),'Calculs'!M2111="0",_xlfn.XLOOKUP('Calculs'!M2111,'Réponses'!C:C,'Réponses'!F:F,"ERREUR VISIBILITE")=0),"",_xlfn.XLOOKUP(_xlfn.XLOOKUP('Calculs'!M2111,'Réponses'!C:C,'Réponses'!F:F,"ERREUR VISIBILITE"),Questions!A:A,Questions!B:B,"ERREUR QUESTION"))</f>
        <v/>
      </c>
    </row>
    <row r="2113" spans="4:13" ht="60" customHeight="1" x14ac:dyDescent="0.25">
      <c r="D2113" s="29" t="str">
        <f>IF(ISBLANK(Recyclabilité[[#This Row],[Code Valobat]]),"",IF(OR('Calculs'!A2112="08",MID(Recyclabilité[[#This Row],[Code Valobat]],4,4)="0804",MID(Recyclabilité[[#This Row],[Code Valobat]],4,4)="0709",MID(Recyclabilité[[#This Row],[Code Valobat]],1,7)="6121107"),"Non recyclable",_xlfn.XLOOKUP('Calculs'!Q2112,'Combinaisons'!A:A,'Combinaisons'!B:B,"Merci de répondre à toutes les questions")))</f>
        <v/>
      </c>
      <c r="E2113" s="65" t="str">
        <f>IF(ISBLANK(Recyclabilité[[#This Row],[Code Valobat]]),"",IF(OR('Calculs'!A2112="08",MID(Recyclabilité[[#This Row],[Code Valobat]],4,4)="0804",MID(Recyclabilité[[#This Row],[Code Valobat]],4,4)="0709",MID(Recyclabilité[[#This Row],[Code Valobat]],1,7)="6121107"),"",_xlfn.XLOOKUP('Calculs'!B2112,Questions!A:A,Questions!B:B,"ERREUR QUESTION")))</f>
        <v/>
      </c>
      <c r="G2113" s="65" t="str">
        <f>IF(OR(ISBLANK(Recyclabilité[[#This Row],[Réponse 1]]),'Calculs'!D2112="0",_xlfn.XLOOKUP('Calculs'!D2112,'Réponses'!C:C,'Réponses'!F:F,"ERREUR VISIBILITE")=0),"",_xlfn.XLOOKUP(_xlfn.XLOOKUP('Calculs'!D2112,'Réponses'!C:C,'Réponses'!F:F,"ERREUR VISIBILITE"),Questions!A:A,Questions!B:B,"ERREUR QUESTION"))</f>
        <v/>
      </c>
      <c r="I2113" s="65" t="str">
        <f>IF(OR(ISBLANK(Recyclabilité[[#This Row],[Réponse 2]]),'Calculs'!G2112="0",_xlfn.XLOOKUP('Calculs'!G2112,'Réponses'!C:C,'Réponses'!F:F,"ERREUR VISIBILITE")=0),"",_xlfn.XLOOKUP(_xlfn.XLOOKUP('Calculs'!G2112,'Réponses'!C:C,'Réponses'!F:F,"ERREUR VISIBILITE"),Questions!A:A,Questions!B:B,"ERREUR QUESTION"))</f>
        <v/>
      </c>
      <c r="K2113" s="65" t="str">
        <f>IF(OR(ISBLANK(Recyclabilité[[#This Row],[Réponse 3]]),'Calculs'!J2112="0",_xlfn.XLOOKUP('Calculs'!J2112,'Réponses'!C:C,'Réponses'!F:F,"ERREUR VISIBILITE")=0),"",_xlfn.XLOOKUP(_xlfn.XLOOKUP('Calculs'!J2112,'Réponses'!C:C,'Réponses'!F:F,"ERREUR VISIBILITE"),Questions!A:A,Questions!B:B,"ERREUR QUESTION"))</f>
        <v/>
      </c>
      <c r="M2113" s="65" t="str">
        <f>IF(OR(ISBLANK(Recyclabilité[[#This Row],[Réponse 4]]),'Calculs'!M2112="0",_xlfn.XLOOKUP('Calculs'!M2112,'Réponses'!C:C,'Réponses'!F:F,"ERREUR VISIBILITE")=0),"",_xlfn.XLOOKUP(_xlfn.XLOOKUP('Calculs'!M2112,'Réponses'!C:C,'Réponses'!F:F,"ERREUR VISIBILITE"),Questions!A:A,Questions!B:B,"ERREUR QUESTION"))</f>
        <v/>
      </c>
    </row>
    <row r="2114" spans="4:13" ht="60" customHeight="1" x14ac:dyDescent="0.25">
      <c r="D2114" s="29" t="str">
        <f>IF(ISBLANK(Recyclabilité[[#This Row],[Code Valobat]]),"",IF(OR('Calculs'!A2113="08",MID(Recyclabilité[[#This Row],[Code Valobat]],4,4)="0804",MID(Recyclabilité[[#This Row],[Code Valobat]],4,4)="0709",MID(Recyclabilité[[#This Row],[Code Valobat]],1,7)="6121107"),"Non recyclable",_xlfn.XLOOKUP('Calculs'!Q2113,'Combinaisons'!A:A,'Combinaisons'!B:B,"Merci de répondre à toutes les questions")))</f>
        <v/>
      </c>
      <c r="E2114" s="65" t="str">
        <f>IF(ISBLANK(Recyclabilité[[#This Row],[Code Valobat]]),"",IF(OR('Calculs'!A2113="08",MID(Recyclabilité[[#This Row],[Code Valobat]],4,4)="0804",MID(Recyclabilité[[#This Row],[Code Valobat]],4,4)="0709",MID(Recyclabilité[[#This Row],[Code Valobat]],1,7)="6121107"),"",_xlfn.XLOOKUP('Calculs'!B2113,Questions!A:A,Questions!B:B,"ERREUR QUESTION")))</f>
        <v/>
      </c>
      <c r="G2114" s="65" t="str">
        <f>IF(OR(ISBLANK(Recyclabilité[[#This Row],[Réponse 1]]),'Calculs'!D2113="0",_xlfn.XLOOKUP('Calculs'!D2113,'Réponses'!C:C,'Réponses'!F:F,"ERREUR VISIBILITE")=0),"",_xlfn.XLOOKUP(_xlfn.XLOOKUP('Calculs'!D2113,'Réponses'!C:C,'Réponses'!F:F,"ERREUR VISIBILITE"),Questions!A:A,Questions!B:B,"ERREUR QUESTION"))</f>
        <v/>
      </c>
      <c r="I2114" s="65" t="str">
        <f>IF(OR(ISBLANK(Recyclabilité[[#This Row],[Réponse 2]]),'Calculs'!G2113="0",_xlfn.XLOOKUP('Calculs'!G2113,'Réponses'!C:C,'Réponses'!F:F,"ERREUR VISIBILITE")=0),"",_xlfn.XLOOKUP(_xlfn.XLOOKUP('Calculs'!G2113,'Réponses'!C:C,'Réponses'!F:F,"ERREUR VISIBILITE"),Questions!A:A,Questions!B:B,"ERREUR QUESTION"))</f>
        <v/>
      </c>
      <c r="K2114" s="65" t="str">
        <f>IF(OR(ISBLANK(Recyclabilité[[#This Row],[Réponse 3]]),'Calculs'!J2113="0",_xlfn.XLOOKUP('Calculs'!J2113,'Réponses'!C:C,'Réponses'!F:F,"ERREUR VISIBILITE")=0),"",_xlfn.XLOOKUP(_xlfn.XLOOKUP('Calculs'!J2113,'Réponses'!C:C,'Réponses'!F:F,"ERREUR VISIBILITE"),Questions!A:A,Questions!B:B,"ERREUR QUESTION"))</f>
        <v/>
      </c>
      <c r="M2114" s="65" t="str">
        <f>IF(OR(ISBLANK(Recyclabilité[[#This Row],[Réponse 4]]),'Calculs'!M2113="0",_xlfn.XLOOKUP('Calculs'!M2113,'Réponses'!C:C,'Réponses'!F:F,"ERREUR VISIBILITE")=0),"",_xlfn.XLOOKUP(_xlfn.XLOOKUP('Calculs'!M2113,'Réponses'!C:C,'Réponses'!F:F,"ERREUR VISIBILITE"),Questions!A:A,Questions!B:B,"ERREUR QUESTION"))</f>
        <v/>
      </c>
    </row>
    <row r="2115" spans="4:13" ht="60" customHeight="1" x14ac:dyDescent="0.25">
      <c r="D2115" s="29" t="str">
        <f>IF(ISBLANK(Recyclabilité[[#This Row],[Code Valobat]]),"",IF(OR('Calculs'!A2114="08",MID(Recyclabilité[[#This Row],[Code Valobat]],4,4)="0804",MID(Recyclabilité[[#This Row],[Code Valobat]],4,4)="0709",MID(Recyclabilité[[#This Row],[Code Valobat]],1,7)="6121107"),"Non recyclable",_xlfn.XLOOKUP('Calculs'!Q2114,'Combinaisons'!A:A,'Combinaisons'!B:B,"Merci de répondre à toutes les questions")))</f>
        <v/>
      </c>
      <c r="E2115" s="65" t="str">
        <f>IF(ISBLANK(Recyclabilité[[#This Row],[Code Valobat]]),"",IF(OR('Calculs'!A2114="08",MID(Recyclabilité[[#This Row],[Code Valobat]],4,4)="0804",MID(Recyclabilité[[#This Row],[Code Valobat]],4,4)="0709",MID(Recyclabilité[[#This Row],[Code Valobat]],1,7)="6121107"),"",_xlfn.XLOOKUP('Calculs'!B2114,Questions!A:A,Questions!B:B,"ERREUR QUESTION")))</f>
        <v/>
      </c>
      <c r="G2115" s="65" t="str">
        <f>IF(OR(ISBLANK(Recyclabilité[[#This Row],[Réponse 1]]),'Calculs'!D2114="0",_xlfn.XLOOKUP('Calculs'!D2114,'Réponses'!C:C,'Réponses'!F:F,"ERREUR VISIBILITE")=0),"",_xlfn.XLOOKUP(_xlfn.XLOOKUP('Calculs'!D2114,'Réponses'!C:C,'Réponses'!F:F,"ERREUR VISIBILITE"),Questions!A:A,Questions!B:B,"ERREUR QUESTION"))</f>
        <v/>
      </c>
      <c r="I2115" s="65" t="str">
        <f>IF(OR(ISBLANK(Recyclabilité[[#This Row],[Réponse 2]]),'Calculs'!G2114="0",_xlfn.XLOOKUP('Calculs'!G2114,'Réponses'!C:C,'Réponses'!F:F,"ERREUR VISIBILITE")=0),"",_xlfn.XLOOKUP(_xlfn.XLOOKUP('Calculs'!G2114,'Réponses'!C:C,'Réponses'!F:F,"ERREUR VISIBILITE"),Questions!A:A,Questions!B:B,"ERREUR QUESTION"))</f>
        <v/>
      </c>
      <c r="K2115" s="65" t="str">
        <f>IF(OR(ISBLANK(Recyclabilité[[#This Row],[Réponse 3]]),'Calculs'!J2114="0",_xlfn.XLOOKUP('Calculs'!J2114,'Réponses'!C:C,'Réponses'!F:F,"ERREUR VISIBILITE")=0),"",_xlfn.XLOOKUP(_xlfn.XLOOKUP('Calculs'!J2114,'Réponses'!C:C,'Réponses'!F:F,"ERREUR VISIBILITE"),Questions!A:A,Questions!B:B,"ERREUR QUESTION"))</f>
        <v/>
      </c>
      <c r="M2115" s="65" t="str">
        <f>IF(OR(ISBLANK(Recyclabilité[[#This Row],[Réponse 4]]),'Calculs'!M2114="0",_xlfn.XLOOKUP('Calculs'!M2114,'Réponses'!C:C,'Réponses'!F:F,"ERREUR VISIBILITE")=0),"",_xlfn.XLOOKUP(_xlfn.XLOOKUP('Calculs'!M2114,'Réponses'!C:C,'Réponses'!F:F,"ERREUR VISIBILITE"),Questions!A:A,Questions!B:B,"ERREUR QUESTION"))</f>
        <v/>
      </c>
    </row>
    <row r="2116" spans="4:13" ht="60" customHeight="1" x14ac:dyDescent="0.25">
      <c r="D2116" s="29" t="str">
        <f>IF(ISBLANK(Recyclabilité[[#This Row],[Code Valobat]]),"",IF(OR('Calculs'!A2115="08",MID(Recyclabilité[[#This Row],[Code Valobat]],4,4)="0804",MID(Recyclabilité[[#This Row],[Code Valobat]],4,4)="0709",MID(Recyclabilité[[#This Row],[Code Valobat]],1,7)="6121107"),"Non recyclable",_xlfn.XLOOKUP('Calculs'!Q2115,'Combinaisons'!A:A,'Combinaisons'!B:B,"Merci de répondre à toutes les questions")))</f>
        <v/>
      </c>
      <c r="E2116" s="65" t="str">
        <f>IF(ISBLANK(Recyclabilité[[#This Row],[Code Valobat]]),"",IF(OR('Calculs'!A2115="08",MID(Recyclabilité[[#This Row],[Code Valobat]],4,4)="0804",MID(Recyclabilité[[#This Row],[Code Valobat]],4,4)="0709",MID(Recyclabilité[[#This Row],[Code Valobat]],1,7)="6121107"),"",_xlfn.XLOOKUP('Calculs'!B2115,Questions!A:A,Questions!B:B,"ERREUR QUESTION")))</f>
        <v/>
      </c>
      <c r="G2116" s="65" t="str">
        <f>IF(OR(ISBLANK(Recyclabilité[[#This Row],[Réponse 1]]),'Calculs'!D2115="0",_xlfn.XLOOKUP('Calculs'!D2115,'Réponses'!C:C,'Réponses'!F:F,"ERREUR VISIBILITE")=0),"",_xlfn.XLOOKUP(_xlfn.XLOOKUP('Calculs'!D2115,'Réponses'!C:C,'Réponses'!F:F,"ERREUR VISIBILITE"),Questions!A:A,Questions!B:B,"ERREUR QUESTION"))</f>
        <v/>
      </c>
      <c r="I2116" s="65" t="str">
        <f>IF(OR(ISBLANK(Recyclabilité[[#This Row],[Réponse 2]]),'Calculs'!G2115="0",_xlfn.XLOOKUP('Calculs'!G2115,'Réponses'!C:C,'Réponses'!F:F,"ERREUR VISIBILITE")=0),"",_xlfn.XLOOKUP(_xlfn.XLOOKUP('Calculs'!G2115,'Réponses'!C:C,'Réponses'!F:F,"ERREUR VISIBILITE"),Questions!A:A,Questions!B:B,"ERREUR QUESTION"))</f>
        <v/>
      </c>
      <c r="K2116" s="65" t="str">
        <f>IF(OR(ISBLANK(Recyclabilité[[#This Row],[Réponse 3]]),'Calculs'!J2115="0",_xlfn.XLOOKUP('Calculs'!J2115,'Réponses'!C:C,'Réponses'!F:F,"ERREUR VISIBILITE")=0),"",_xlfn.XLOOKUP(_xlfn.XLOOKUP('Calculs'!J2115,'Réponses'!C:C,'Réponses'!F:F,"ERREUR VISIBILITE"),Questions!A:A,Questions!B:B,"ERREUR QUESTION"))</f>
        <v/>
      </c>
      <c r="M2116" s="65" t="str">
        <f>IF(OR(ISBLANK(Recyclabilité[[#This Row],[Réponse 4]]),'Calculs'!M2115="0",_xlfn.XLOOKUP('Calculs'!M2115,'Réponses'!C:C,'Réponses'!F:F,"ERREUR VISIBILITE")=0),"",_xlfn.XLOOKUP(_xlfn.XLOOKUP('Calculs'!M2115,'Réponses'!C:C,'Réponses'!F:F,"ERREUR VISIBILITE"),Questions!A:A,Questions!B:B,"ERREUR QUESTION"))</f>
        <v/>
      </c>
    </row>
    <row r="2117" spans="4:13" ht="60" customHeight="1" x14ac:dyDescent="0.25">
      <c r="D2117" s="29" t="str">
        <f>IF(ISBLANK(Recyclabilité[[#This Row],[Code Valobat]]),"",IF(OR('Calculs'!A2116="08",MID(Recyclabilité[[#This Row],[Code Valobat]],4,4)="0804",MID(Recyclabilité[[#This Row],[Code Valobat]],4,4)="0709",MID(Recyclabilité[[#This Row],[Code Valobat]],1,7)="6121107"),"Non recyclable",_xlfn.XLOOKUP('Calculs'!Q2116,'Combinaisons'!A:A,'Combinaisons'!B:B,"Merci de répondre à toutes les questions")))</f>
        <v/>
      </c>
      <c r="E2117" s="65" t="str">
        <f>IF(ISBLANK(Recyclabilité[[#This Row],[Code Valobat]]),"",IF(OR('Calculs'!A2116="08",MID(Recyclabilité[[#This Row],[Code Valobat]],4,4)="0804",MID(Recyclabilité[[#This Row],[Code Valobat]],4,4)="0709",MID(Recyclabilité[[#This Row],[Code Valobat]],1,7)="6121107"),"",_xlfn.XLOOKUP('Calculs'!B2116,Questions!A:A,Questions!B:B,"ERREUR QUESTION")))</f>
        <v/>
      </c>
      <c r="G2117" s="65" t="str">
        <f>IF(OR(ISBLANK(Recyclabilité[[#This Row],[Réponse 1]]),'Calculs'!D2116="0",_xlfn.XLOOKUP('Calculs'!D2116,'Réponses'!C:C,'Réponses'!F:F,"ERREUR VISIBILITE")=0),"",_xlfn.XLOOKUP(_xlfn.XLOOKUP('Calculs'!D2116,'Réponses'!C:C,'Réponses'!F:F,"ERREUR VISIBILITE"),Questions!A:A,Questions!B:B,"ERREUR QUESTION"))</f>
        <v/>
      </c>
      <c r="I2117" s="65" t="str">
        <f>IF(OR(ISBLANK(Recyclabilité[[#This Row],[Réponse 2]]),'Calculs'!G2116="0",_xlfn.XLOOKUP('Calculs'!G2116,'Réponses'!C:C,'Réponses'!F:F,"ERREUR VISIBILITE")=0),"",_xlfn.XLOOKUP(_xlfn.XLOOKUP('Calculs'!G2116,'Réponses'!C:C,'Réponses'!F:F,"ERREUR VISIBILITE"),Questions!A:A,Questions!B:B,"ERREUR QUESTION"))</f>
        <v/>
      </c>
      <c r="K2117" s="65" t="str">
        <f>IF(OR(ISBLANK(Recyclabilité[[#This Row],[Réponse 3]]),'Calculs'!J2116="0",_xlfn.XLOOKUP('Calculs'!J2116,'Réponses'!C:C,'Réponses'!F:F,"ERREUR VISIBILITE")=0),"",_xlfn.XLOOKUP(_xlfn.XLOOKUP('Calculs'!J2116,'Réponses'!C:C,'Réponses'!F:F,"ERREUR VISIBILITE"),Questions!A:A,Questions!B:B,"ERREUR QUESTION"))</f>
        <v/>
      </c>
      <c r="M2117" s="65" t="str">
        <f>IF(OR(ISBLANK(Recyclabilité[[#This Row],[Réponse 4]]),'Calculs'!M2116="0",_xlfn.XLOOKUP('Calculs'!M2116,'Réponses'!C:C,'Réponses'!F:F,"ERREUR VISIBILITE")=0),"",_xlfn.XLOOKUP(_xlfn.XLOOKUP('Calculs'!M2116,'Réponses'!C:C,'Réponses'!F:F,"ERREUR VISIBILITE"),Questions!A:A,Questions!B:B,"ERREUR QUESTION"))</f>
        <v/>
      </c>
    </row>
    <row r="2118" spans="4:13" ht="60" customHeight="1" x14ac:dyDescent="0.25">
      <c r="D2118" s="29" t="str">
        <f>IF(ISBLANK(Recyclabilité[[#This Row],[Code Valobat]]),"",IF(OR('Calculs'!A2117="08",MID(Recyclabilité[[#This Row],[Code Valobat]],4,4)="0804",MID(Recyclabilité[[#This Row],[Code Valobat]],4,4)="0709",MID(Recyclabilité[[#This Row],[Code Valobat]],1,7)="6121107"),"Non recyclable",_xlfn.XLOOKUP('Calculs'!Q2117,'Combinaisons'!A:A,'Combinaisons'!B:B,"Merci de répondre à toutes les questions")))</f>
        <v/>
      </c>
      <c r="E2118" s="65" t="str">
        <f>IF(ISBLANK(Recyclabilité[[#This Row],[Code Valobat]]),"",IF(OR('Calculs'!A2117="08",MID(Recyclabilité[[#This Row],[Code Valobat]],4,4)="0804",MID(Recyclabilité[[#This Row],[Code Valobat]],4,4)="0709",MID(Recyclabilité[[#This Row],[Code Valobat]],1,7)="6121107"),"",_xlfn.XLOOKUP('Calculs'!B2117,Questions!A:A,Questions!B:B,"ERREUR QUESTION")))</f>
        <v/>
      </c>
      <c r="G2118" s="65" t="str">
        <f>IF(OR(ISBLANK(Recyclabilité[[#This Row],[Réponse 1]]),'Calculs'!D2117="0",_xlfn.XLOOKUP('Calculs'!D2117,'Réponses'!C:C,'Réponses'!F:F,"ERREUR VISIBILITE")=0),"",_xlfn.XLOOKUP(_xlfn.XLOOKUP('Calculs'!D2117,'Réponses'!C:C,'Réponses'!F:F,"ERREUR VISIBILITE"),Questions!A:A,Questions!B:B,"ERREUR QUESTION"))</f>
        <v/>
      </c>
      <c r="I2118" s="65" t="str">
        <f>IF(OR(ISBLANK(Recyclabilité[[#This Row],[Réponse 2]]),'Calculs'!G2117="0",_xlfn.XLOOKUP('Calculs'!G2117,'Réponses'!C:C,'Réponses'!F:F,"ERREUR VISIBILITE")=0),"",_xlfn.XLOOKUP(_xlfn.XLOOKUP('Calculs'!G2117,'Réponses'!C:C,'Réponses'!F:F,"ERREUR VISIBILITE"),Questions!A:A,Questions!B:B,"ERREUR QUESTION"))</f>
        <v/>
      </c>
      <c r="K2118" s="65" t="str">
        <f>IF(OR(ISBLANK(Recyclabilité[[#This Row],[Réponse 3]]),'Calculs'!J2117="0",_xlfn.XLOOKUP('Calculs'!J2117,'Réponses'!C:C,'Réponses'!F:F,"ERREUR VISIBILITE")=0),"",_xlfn.XLOOKUP(_xlfn.XLOOKUP('Calculs'!J2117,'Réponses'!C:C,'Réponses'!F:F,"ERREUR VISIBILITE"),Questions!A:A,Questions!B:B,"ERREUR QUESTION"))</f>
        <v/>
      </c>
      <c r="M2118" s="65" t="str">
        <f>IF(OR(ISBLANK(Recyclabilité[[#This Row],[Réponse 4]]),'Calculs'!M2117="0",_xlfn.XLOOKUP('Calculs'!M2117,'Réponses'!C:C,'Réponses'!F:F,"ERREUR VISIBILITE")=0),"",_xlfn.XLOOKUP(_xlfn.XLOOKUP('Calculs'!M2117,'Réponses'!C:C,'Réponses'!F:F,"ERREUR VISIBILITE"),Questions!A:A,Questions!B:B,"ERREUR QUESTION"))</f>
        <v/>
      </c>
    </row>
    <row r="2119" spans="4:13" ht="60" customHeight="1" x14ac:dyDescent="0.25">
      <c r="D2119" s="29" t="str">
        <f>IF(ISBLANK(Recyclabilité[[#This Row],[Code Valobat]]),"",IF(OR('Calculs'!A2118="08",MID(Recyclabilité[[#This Row],[Code Valobat]],4,4)="0804",MID(Recyclabilité[[#This Row],[Code Valobat]],4,4)="0709",MID(Recyclabilité[[#This Row],[Code Valobat]],1,7)="6121107"),"Non recyclable",_xlfn.XLOOKUP('Calculs'!Q2118,'Combinaisons'!A:A,'Combinaisons'!B:B,"Merci de répondre à toutes les questions")))</f>
        <v/>
      </c>
      <c r="E2119" s="65" t="str">
        <f>IF(ISBLANK(Recyclabilité[[#This Row],[Code Valobat]]),"",IF(OR('Calculs'!A2118="08",MID(Recyclabilité[[#This Row],[Code Valobat]],4,4)="0804",MID(Recyclabilité[[#This Row],[Code Valobat]],4,4)="0709",MID(Recyclabilité[[#This Row],[Code Valobat]],1,7)="6121107"),"",_xlfn.XLOOKUP('Calculs'!B2118,Questions!A:A,Questions!B:B,"ERREUR QUESTION")))</f>
        <v/>
      </c>
      <c r="G2119" s="65" t="str">
        <f>IF(OR(ISBLANK(Recyclabilité[[#This Row],[Réponse 1]]),'Calculs'!D2118="0",_xlfn.XLOOKUP('Calculs'!D2118,'Réponses'!C:C,'Réponses'!F:F,"ERREUR VISIBILITE")=0),"",_xlfn.XLOOKUP(_xlfn.XLOOKUP('Calculs'!D2118,'Réponses'!C:C,'Réponses'!F:F,"ERREUR VISIBILITE"),Questions!A:A,Questions!B:B,"ERREUR QUESTION"))</f>
        <v/>
      </c>
      <c r="I2119" s="65" t="str">
        <f>IF(OR(ISBLANK(Recyclabilité[[#This Row],[Réponse 2]]),'Calculs'!G2118="0",_xlfn.XLOOKUP('Calculs'!G2118,'Réponses'!C:C,'Réponses'!F:F,"ERREUR VISIBILITE")=0),"",_xlfn.XLOOKUP(_xlfn.XLOOKUP('Calculs'!G2118,'Réponses'!C:C,'Réponses'!F:F,"ERREUR VISIBILITE"),Questions!A:A,Questions!B:B,"ERREUR QUESTION"))</f>
        <v/>
      </c>
      <c r="K2119" s="65" t="str">
        <f>IF(OR(ISBLANK(Recyclabilité[[#This Row],[Réponse 3]]),'Calculs'!J2118="0",_xlfn.XLOOKUP('Calculs'!J2118,'Réponses'!C:C,'Réponses'!F:F,"ERREUR VISIBILITE")=0),"",_xlfn.XLOOKUP(_xlfn.XLOOKUP('Calculs'!J2118,'Réponses'!C:C,'Réponses'!F:F,"ERREUR VISIBILITE"),Questions!A:A,Questions!B:B,"ERREUR QUESTION"))</f>
        <v/>
      </c>
      <c r="M2119" s="65" t="str">
        <f>IF(OR(ISBLANK(Recyclabilité[[#This Row],[Réponse 4]]),'Calculs'!M2118="0",_xlfn.XLOOKUP('Calculs'!M2118,'Réponses'!C:C,'Réponses'!F:F,"ERREUR VISIBILITE")=0),"",_xlfn.XLOOKUP(_xlfn.XLOOKUP('Calculs'!M2118,'Réponses'!C:C,'Réponses'!F:F,"ERREUR VISIBILITE"),Questions!A:A,Questions!B:B,"ERREUR QUESTION"))</f>
        <v/>
      </c>
    </row>
    <row r="2120" spans="4:13" ht="60" customHeight="1" x14ac:dyDescent="0.25">
      <c r="D2120" s="29" t="str">
        <f>IF(ISBLANK(Recyclabilité[[#This Row],[Code Valobat]]),"",IF(OR('Calculs'!A2119="08",MID(Recyclabilité[[#This Row],[Code Valobat]],4,4)="0804",MID(Recyclabilité[[#This Row],[Code Valobat]],4,4)="0709",MID(Recyclabilité[[#This Row],[Code Valobat]],1,7)="6121107"),"Non recyclable",_xlfn.XLOOKUP('Calculs'!Q2119,'Combinaisons'!A:A,'Combinaisons'!B:B,"Merci de répondre à toutes les questions")))</f>
        <v/>
      </c>
      <c r="E2120" s="65" t="str">
        <f>IF(ISBLANK(Recyclabilité[[#This Row],[Code Valobat]]),"",IF(OR('Calculs'!A2119="08",MID(Recyclabilité[[#This Row],[Code Valobat]],4,4)="0804",MID(Recyclabilité[[#This Row],[Code Valobat]],4,4)="0709",MID(Recyclabilité[[#This Row],[Code Valobat]],1,7)="6121107"),"",_xlfn.XLOOKUP('Calculs'!B2119,Questions!A:A,Questions!B:B,"ERREUR QUESTION")))</f>
        <v/>
      </c>
      <c r="G2120" s="65" t="str">
        <f>IF(OR(ISBLANK(Recyclabilité[[#This Row],[Réponse 1]]),'Calculs'!D2119="0",_xlfn.XLOOKUP('Calculs'!D2119,'Réponses'!C:C,'Réponses'!F:F,"ERREUR VISIBILITE")=0),"",_xlfn.XLOOKUP(_xlfn.XLOOKUP('Calculs'!D2119,'Réponses'!C:C,'Réponses'!F:F,"ERREUR VISIBILITE"),Questions!A:A,Questions!B:B,"ERREUR QUESTION"))</f>
        <v/>
      </c>
      <c r="I2120" s="65" t="str">
        <f>IF(OR(ISBLANK(Recyclabilité[[#This Row],[Réponse 2]]),'Calculs'!G2119="0",_xlfn.XLOOKUP('Calculs'!G2119,'Réponses'!C:C,'Réponses'!F:F,"ERREUR VISIBILITE")=0),"",_xlfn.XLOOKUP(_xlfn.XLOOKUP('Calculs'!G2119,'Réponses'!C:C,'Réponses'!F:F,"ERREUR VISIBILITE"),Questions!A:A,Questions!B:B,"ERREUR QUESTION"))</f>
        <v/>
      </c>
      <c r="K2120" s="65" t="str">
        <f>IF(OR(ISBLANK(Recyclabilité[[#This Row],[Réponse 3]]),'Calculs'!J2119="0",_xlfn.XLOOKUP('Calculs'!J2119,'Réponses'!C:C,'Réponses'!F:F,"ERREUR VISIBILITE")=0),"",_xlfn.XLOOKUP(_xlfn.XLOOKUP('Calculs'!J2119,'Réponses'!C:C,'Réponses'!F:F,"ERREUR VISIBILITE"),Questions!A:A,Questions!B:B,"ERREUR QUESTION"))</f>
        <v/>
      </c>
      <c r="M2120" s="65" t="str">
        <f>IF(OR(ISBLANK(Recyclabilité[[#This Row],[Réponse 4]]),'Calculs'!M2119="0",_xlfn.XLOOKUP('Calculs'!M2119,'Réponses'!C:C,'Réponses'!F:F,"ERREUR VISIBILITE")=0),"",_xlfn.XLOOKUP(_xlfn.XLOOKUP('Calculs'!M2119,'Réponses'!C:C,'Réponses'!F:F,"ERREUR VISIBILITE"),Questions!A:A,Questions!B:B,"ERREUR QUESTION"))</f>
        <v/>
      </c>
    </row>
    <row r="2121" spans="4:13" ht="60" customHeight="1" x14ac:dyDescent="0.25">
      <c r="D2121" s="29" t="str">
        <f>IF(ISBLANK(Recyclabilité[[#This Row],[Code Valobat]]),"",IF(OR('Calculs'!A2120="08",MID(Recyclabilité[[#This Row],[Code Valobat]],4,4)="0804",MID(Recyclabilité[[#This Row],[Code Valobat]],4,4)="0709",MID(Recyclabilité[[#This Row],[Code Valobat]],1,7)="6121107"),"Non recyclable",_xlfn.XLOOKUP('Calculs'!Q2120,'Combinaisons'!A:A,'Combinaisons'!B:B,"Merci de répondre à toutes les questions")))</f>
        <v/>
      </c>
      <c r="E2121" s="65" t="str">
        <f>IF(ISBLANK(Recyclabilité[[#This Row],[Code Valobat]]),"",IF(OR('Calculs'!A2120="08",MID(Recyclabilité[[#This Row],[Code Valobat]],4,4)="0804",MID(Recyclabilité[[#This Row],[Code Valobat]],4,4)="0709",MID(Recyclabilité[[#This Row],[Code Valobat]],1,7)="6121107"),"",_xlfn.XLOOKUP('Calculs'!B2120,Questions!A:A,Questions!B:B,"ERREUR QUESTION")))</f>
        <v/>
      </c>
      <c r="G2121" s="65" t="str">
        <f>IF(OR(ISBLANK(Recyclabilité[[#This Row],[Réponse 1]]),'Calculs'!D2120="0",_xlfn.XLOOKUP('Calculs'!D2120,'Réponses'!C:C,'Réponses'!F:F,"ERREUR VISIBILITE")=0),"",_xlfn.XLOOKUP(_xlfn.XLOOKUP('Calculs'!D2120,'Réponses'!C:C,'Réponses'!F:F,"ERREUR VISIBILITE"),Questions!A:A,Questions!B:B,"ERREUR QUESTION"))</f>
        <v/>
      </c>
      <c r="I2121" s="65" t="str">
        <f>IF(OR(ISBLANK(Recyclabilité[[#This Row],[Réponse 2]]),'Calculs'!G2120="0",_xlfn.XLOOKUP('Calculs'!G2120,'Réponses'!C:C,'Réponses'!F:F,"ERREUR VISIBILITE")=0),"",_xlfn.XLOOKUP(_xlfn.XLOOKUP('Calculs'!G2120,'Réponses'!C:C,'Réponses'!F:F,"ERREUR VISIBILITE"),Questions!A:A,Questions!B:B,"ERREUR QUESTION"))</f>
        <v/>
      </c>
      <c r="K2121" s="65" t="str">
        <f>IF(OR(ISBLANK(Recyclabilité[[#This Row],[Réponse 3]]),'Calculs'!J2120="0",_xlfn.XLOOKUP('Calculs'!J2120,'Réponses'!C:C,'Réponses'!F:F,"ERREUR VISIBILITE")=0),"",_xlfn.XLOOKUP(_xlfn.XLOOKUP('Calculs'!J2120,'Réponses'!C:C,'Réponses'!F:F,"ERREUR VISIBILITE"),Questions!A:A,Questions!B:B,"ERREUR QUESTION"))</f>
        <v/>
      </c>
      <c r="M2121" s="65" t="str">
        <f>IF(OR(ISBLANK(Recyclabilité[[#This Row],[Réponse 4]]),'Calculs'!M2120="0",_xlfn.XLOOKUP('Calculs'!M2120,'Réponses'!C:C,'Réponses'!F:F,"ERREUR VISIBILITE")=0),"",_xlfn.XLOOKUP(_xlfn.XLOOKUP('Calculs'!M2120,'Réponses'!C:C,'Réponses'!F:F,"ERREUR VISIBILITE"),Questions!A:A,Questions!B:B,"ERREUR QUESTION"))</f>
        <v/>
      </c>
    </row>
    <row r="2122" spans="4:13" ht="60" customHeight="1" x14ac:dyDescent="0.25">
      <c r="D2122" s="29" t="str">
        <f>IF(ISBLANK(Recyclabilité[[#This Row],[Code Valobat]]),"",IF(OR('Calculs'!A2121="08",MID(Recyclabilité[[#This Row],[Code Valobat]],4,4)="0804",MID(Recyclabilité[[#This Row],[Code Valobat]],4,4)="0709",MID(Recyclabilité[[#This Row],[Code Valobat]],1,7)="6121107"),"Non recyclable",_xlfn.XLOOKUP('Calculs'!Q2121,'Combinaisons'!A:A,'Combinaisons'!B:B,"Merci de répondre à toutes les questions")))</f>
        <v/>
      </c>
      <c r="E2122" s="65" t="str">
        <f>IF(ISBLANK(Recyclabilité[[#This Row],[Code Valobat]]),"",IF(OR('Calculs'!A2121="08",MID(Recyclabilité[[#This Row],[Code Valobat]],4,4)="0804",MID(Recyclabilité[[#This Row],[Code Valobat]],4,4)="0709",MID(Recyclabilité[[#This Row],[Code Valobat]],1,7)="6121107"),"",_xlfn.XLOOKUP('Calculs'!B2121,Questions!A:A,Questions!B:B,"ERREUR QUESTION")))</f>
        <v/>
      </c>
      <c r="G2122" s="65" t="str">
        <f>IF(OR(ISBLANK(Recyclabilité[[#This Row],[Réponse 1]]),'Calculs'!D2121="0",_xlfn.XLOOKUP('Calculs'!D2121,'Réponses'!C:C,'Réponses'!F:F,"ERREUR VISIBILITE")=0),"",_xlfn.XLOOKUP(_xlfn.XLOOKUP('Calculs'!D2121,'Réponses'!C:C,'Réponses'!F:F,"ERREUR VISIBILITE"),Questions!A:A,Questions!B:B,"ERREUR QUESTION"))</f>
        <v/>
      </c>
      <c r="I2122" s="65" t="str">
        <f>IF(OR(ISBLANK(Recyclabilité[[#This Row],[Réponse 2]]),'Calculs'!G2121="0",_xlfn.XLOOKUP('Calculs'!G2121,'Réponses'!C:C,'Réponses'!F:F,"ERREUR VISIBILITE")=0),"",_xlfn.XLOOKUP(_xlfn.XLOOKUP('Calculs'!G2121,'Réponses'!C:C,'Réponses'!F:F,"ERREUR VISIBILITE"),Questions!A:A,Questions!B:B,"ERREUR QUESTION"))</f>
        <v/>
      </c>
      <c r="K2122" s="65" t="str">
        <f>IF(OR(ISBLANK(Recyclabilité[[#This Row],[Réponse 3]]),'Calculs'!J2121="0",_xlfn.XLOOKUP('Calculs'!J2121,'Réponses'!C:C,'Réponses'!F:F,"ERREUR VISIBILITE")=0),"",_xlfn.XLOOKUP(_xlfn.XLOOKUP('Calculs'!J2121,'Réponses'!C:C,'Réponses'!F:F,"ERREUR VISIBILITE"),Questions!A:A,Questions!B:B,"ERREUR QUESTION"))</f>
        <v/>
      </c>
      <c r="M2122" s="65" t="str">
        <f>IF(OR(ISBLANK(Recyclabilité[[#This Row],[Réponse 4]]),'Calculs'!M2121="0",_xlfn.XLOOKUP('Calculs'!M2121,'Réponses'!C:C,'Réponses'!F:F,"ERREUR VISIBILITE")=0),"",_xlfn.XLOOKUP(_xlfn.XLOOKUP('Calculs'!M2121,'Réponses'!C:C,'Réponses'!F:F,"ERREUR VISIBILITE"),Questions!A:A,Questions!B:B,"ERREUR QUESTION"))</f>
        <v/>
      </c>
    </row>
    <row r="2123" spans="4:13" ht="60" customHeight="1" x14ac:dyDescent="0.25">
      <c r="D2123" s="29" t="str">
        <f>IF(ISBLANK(Recyclabilité[[#This Row],[Code Valobat]]),"",IF(OR('Calculs'!A2122="08",MID(Recyclabilité[[#This Row],[Code Valobat]],4,4)="0804",MID(Recyclabilité[[#This Row],[Code Valobat]],4,4)="0709",MID(Recyclabilité[[#This Row],[Code Valobat]],1,7)="6121107"),"Non recyclable",_xlfn.XLOOKUP('Calculs'!Q2122,'Combinaisons'!A:A,'Combinaisons'!B:B,"Merci de répondre à toutes les questions")))</f>
        <v/>
      </c>
      <c r="E2123" s="65" t="str">
        <f>IF(ISBLANK(Recyclabilité[[#This Row],[Code Valobat]]),"",IF(OR('Calculs'!A2122="08",MID(Recyclabilité[[#This Row],[Code Valobat]],4,4)="0804",MID(Recyclabilité[[#This Row],[Code Valobat]],4,4)="0709",MID(Recyclabilité[[#This Row],[Code Valobat]],1,7)="6121107"),"",_xlfn.XLOOKUP('Calculs'!B2122,Questions!A:A,Questions!B:B,"ERREUR QUESTION")))</f>
        <v/>
      </c>
      <c r="G2123" s="65" t="str">
        <f>IF(OR(ISBLANK(Recyclabilité[[#This Row],[Réponse 1]]),'Calculs'!D2122="0",_xlfn.XLOOKUP('Calculs'!D2122,'Réponses'!C:C,'Réponses'!F:F,"ERREUR VISIBILITE")=0),"",_xlfn.XLOOKUP(_xlfn.XLOOKUP('Calculs'!D2122,'Réponses'!C:C,'Réponses'!F:F,"ERREUR VISIBILITE"),Questions!A:A,Questions!B:B,"ERREUR QUESTION"))</f>
        <v/>
      </c>
      <c r="I2123" s="65" t="str">
        <f>IF(OR(ISBLANK(Recyclabilité[[#This Row],[Réponse 2]]),'Calculs'!G2122="0",_xlfn.XLOOKUP('Calculs'!G2122,'Réponses'!C:C,'Réponses'!F:F,"ERREUR VISIBILITE")=0),"",_xlfn.XLOOKUP(_xlfn.XLOOKUP('Calculs'!G2122,'Réponses'!C:C,'Réponses'!F:F,"ERREUR VISIBILITE"),Questions!A:A,Questions!B:B,"ERREUR QUESTION"))</f>
        <v/>
      </c>
      <c r="K2123" s="65" t="str">
        <f>IF(OR(ISBLANK(Recyclabilité[[#This Row],[Réponse 3]]),'Calculs'!J2122="0",_xlfn.XLOOKUP('Calculs'!J2122,'Réponses'!C:C,'Réponses'!F:F,"ERREUR VISIBILITE")=0),"",_xlfn.XLOOKUP(_xlfn.XLOOKUP('Calculs'!J2122,'Réponses'!C:C,'Réponses'!F:F,"ERREUR VISIBILITE"),Questions!A:A,Questions!B:B,"ERREUR QUESTION"))</f>
        <v/>
      </c>
      <c r="M2123" s="65" t="str">
        <f>IF(OR(ISBLANK(Recyclabilité[[#This Row],[Réponse 4]]),'Calculs'!M2122="0",_xlfn.XLOOKUP('Calculs'!M2122,'Réponses'!C:C,'Réponses'!F:F,"ERREUR VISIBILITE")=0),"",_xlfn.XLOOKUP(_xlfn.XLOOKUP('Calculs'!M2122,'Réponses'!C:C,'Réponses'!F:F,"ERREUR VISIBILITE"),Questions!A:A,Questions!B:B,"ERREUR QUESTION"))</f>
        <v/>
      </c>
    </row>
    <row r="2124" spans="4:13" ht="60" customHeight="1" x14ac:dyDescent="0.25">
      <c r="D2124" s="29" t="str">
        <f>IF(ISBLANK(Recyclabilité[[#This Row],[Code Valobat]]),"",IF(OR('Calculs'!A2123="08",MID(Recyclabilité[[#This Row],[Code Valobat]],4,4)="0804",MID(Recyclabilité[[#This Row],[Code Valobat]],4,4)="0709",MID(Recyclabilité[[#This Row],[Code Valobat]],1,7)="6121107"),"Non recyclable",_xlfn.XLOOKUP('Calculs'!Q2123,'Combinaisons'!A:A,'Combinaisons'!B:B,"Merci de répondre à toutes les questions")))</f>
        <v/>
      </c>
      <c r="E2124" s="65" t="str">
        <f>IF(ISBLANK(Recyclabilité[[#This Row],[Code Valobat]]),"",IF(OR('Calculs'!A2123="08",MID(Recyclabilité[[#This Row],[Code Valobat]],4,4)="0804",MID(Recyclabilité[[#This Row],[Code Valobat]],4,4)="0709",MID(Recyclabilité[[#This Row],[Code Valobat]],1,7)="6121107"),"",_xlfn.XLOOKUP('Calculs'!B2123,Questions!A:A,Questions!B:B,"ERREUR QUESTION")))</f>
        <v/>
      </c>
      <c r="G2124" s="65" t="str">
        <f>IF(OR(ISBLANK(Recyclabilité[[#This Row],[Réponse 1]]),'Calculs'!D2123="0",_xlfn.XLOOKUP('Calculs'!D2123,'Réponses'!C:C,'Réponses'!F:F,"ERREUR VISIBILITE")=0),"",_xlfn.XLOOKUP(_xlfn.XLOOKUP('Calculs'!D2123,'Réponses'!C:C,'Réponses'!F:F,"ERREUR VISIBILITE"),Questions!A:A,Questions!B:B,"ERREUR QUESTION"))</f>
        <v/>
      </c>
      <c r="I2124" s="65" t="str">
        <f>IF(OR(ISBLANK(Recyclabilité[[#This Row],[Réponse 2]]),'Calculs'!G2123="0",_xlfn.XLOOKUP('Calculs'!G2123,'Réponses'!C:C,'Réponses'!F:F,"ERREUR VISIBILITE")=0),"",_xlfn.XLOOKUP(_xlfn.XLOOKUP('Calculs'!G2123,'Réponses'!C:C,'Réponses'!F:F,"ERREUR VISIBILITE"),Questions!A:A,Questions!B:B,"ERREUR QUESTION"))</f>
        <v/>
      </c>
      <c r="K2124" s="65" t="str">
        <f>IF(OR(ISBLANK(Recyclabilité[[#This Row],[Réponse 3]]),'Calculs'!J2123="0",_xlfn.XLOOKUP('Calculs'!J2123,'Réponses'!C:C,'Réponses'!F:F,"ERREUR VISIBILITE")=0),"",_xlfn.XLOOKUP(_xlfn.XLOOKUP('Calculs'!J2123,'Réponses'!C:C,'Réponses'!F:F,"ERREUR VISIBILITE"),Questions!A:A,Questions!B:B,"ERREUR QUESTION"))</f>
        <v/>
      </c>
      <c r="M2124" s="65" t="str">
        <f>IF(OR(ISBLANK(Recyclabilité[[#This Row],[Réponse 4]]),'Calculs'!M2123="0",_xlfn.XLOOKUP('Calculs'!M2123,'Réponses'!C:C,'Réponses'!F:F,"ERREUR VISIBILITE")=0),"",_xlfn.XLOOKUP(_xlfn.XLOOKUP('Calculs'!M2123,'Réponses'!C:C,'Réponses'!F:F,"ERREUR VISIBILITE"),Questions!A:A,Questions!B:B,"ERREUR QUESTION"))</f>
        <v/>
      </c>
    </row>
    <row r="2125" spans="4:13" ht="60" customHeight="1" x14ac:dyDescent="0.25">
      <c r="D2125" s="29" t="str">
        <f>IF(ISBLANK(Recyclabilité[[#This Row],[Code Valobat]]),"",IF(OR('Calculs'!A2124="08",MID(Recyclabilité[[#This Row],[Code Valobat]],4,4)="0804",MID(Recyclabilité[[#This Row],[Code Valobat]],4,4)="0709",MID(Recyclabilité[[#This Row],[Code Valobat]],1,7)="6121107"),"Non recyclable",_xlfn.XLOOKUP('Calculs'!Q2124,'Combinaisons'!A:A,'Combinaisons'!B:B,"Merci de répondre à toutes les questions")))</f>
        <v/>
      </c>
      <c r="E2125" s="65" t="str">
        <f>IF(ISBLANK(Recyclabilité[[#This Row],[Code Valobat]]),"",IF(OR('Calculs'!A2124="08",MID(Recyclabilité[[#This Row],[Code Valobat]],4,4)="0804",MID(Recyclabilité[[#This Row],[Code Valobat]],4,4)="0709",MID(Recyclabilité[[#This Row],[Code Valobat]],1,7)="6121107"),"",_xlfn.XLOOKUP('Calculs'!B2124,Questions!A:A,Questions!B:B,"ERREUR QUESTION")))</f>
        <v/>
      </c>
      <c r="G2125" s="65" t="str">
        <f>IF(OR(ISBLANK(Recyclabilité[[#This Row],[Réponse 1]]),'Calculs'!D2124="0",_xlfn.XLOOKUP('Calculs'!D2124,'Réponses'!C:C,'Réponses'!F:F,"ERREUR VISIBILITE")=0),"",_xlfn.XLOOKUP(_xlfn.XLOOKUP('Calculs'!D2124,'Réponses'!C:C,'Réponses'!F:F,"ERREUR VISIBILITE"),Questions!A:A,Questions!B:B,"ERREUR QUESTION"))</f>
        <v/>
      </c>
      <c r="I2125" s="65" t="str">
        <f>IF(OR(ISBLANK(Recyclabilité[[#This Row],[Réponse 2]]),'Calculs'!G2124="0",_xlfn.XLOOKUP('Calculs'!G2124,'Réponses'!C:C,'Réponses'!F:F,"ERREUR VISIBILITE")=0),"",_xlfn.XLOOKUP(_xlfn.XLOOKUP('Calculs'!G2124,'Réponses'!C:C,'Réponses'!F:F,"ERREUR VISIBILITE"),Questions!A:A,Questions!B:B,"ERREUR QUESTION"))</f>
        <v/>
      </c>
      <c r="K2125" s="65" t="str">
        <f>IF(OR(ISBLANK(Recyclabilité[[#This Row],[Réponse 3]]),'Calculs'!J2124="0",_xlfn.XLOOKUP('Calculs'!J2124,'Réponses'!C:C,'Réponses'!F:F,"ERREUR VISIBILITE")=0),"",_xlfn.XLOOKUP(_xlfn.XLOOKUP('Calculs'!J2124,'Réponses'!C:C,'Réponses'!F:F,"ERREUR VISIBILITE"),Questions!A:A,Questions!B:B,"ERREUR QUESTION"))</f>
        <v/>
      </c>
      <c r="M2125" s="65" t="str">
        <f>IF(OR(ISBLANK(Recyclabilité[[#This Row],[Réponse 4]]),'Calculs'!M2124="0",_xlfn.XLOOKUP('Calculs'!M2124,'Réponses'!C:C,'Réponses'!F:F,"ERREUR VISIBILITE")=0),"",_xlfn.XLOOKUP(_xlfn.XLOOKUP('Calculs'!M2124,'Réponses'!C:C,'Réponses'!F:F,"ERREUR VISIBILITE"),Questions!A:A,Questions!B:B,"ERREUR QUESTION"))</f>
        <v/>
      </c>
    </row>
    <row r="2126" spans="4:13" ht="60" customHeight="1" x14ac:dyDescent="0.25">
      <c r="D2126" s="29" t="str">
        <f>IF(ISBLANK(Recyclabilité[[#This Row],[Code Valobat]]),"",IF(OR('Calculs'!A2125="08",MID(Recyclabilité[[#This Row],[Code Valobat]],4,4)="0804",MID(Recyclabilité[[#This Row],[Code Valobat]],4,4)="0709",MID(Recyclabilité[[#This Row],[Code Valobat]],1,7)="6121107"),"Non recyclable",_xlfn.XLOOKUP('Calculs'!Q2125,'Combinaisons'!A:A,'Combinaisons'!B:B,"Merci de répondre à toutes les questions")))</f>
        <v/>
      </c>
      <c r="E2126" s="65" t="str">
        <f>IF(ISBLANK(Recyclabilité[[#This Row],[Code Valobat]]),"",IF(OR('Calculs'!A2125="08",MID(Recyclabilité[[#This Row],[Code Valobat]],4,4)="0804",MID(Recyclabilité[[#This Row],[Code Valobat]],4,4)="0709",MID(Recyclabilité[[#This Row],[Code Valobat]],1,7)="6121107"),"",_xlfn.XLOOKUP('Calculs'!B2125,Questions!A:A,Questions!B:B,"ERREUR QUESTION")))</f>
        <v/>
      </c>
      <c r="G2126" s="65" t="str">
        <f>IF(OR(ISBLANK(Recyclabilité[[#This Row],[Réponse 1]]),'Calculs'!D2125="0",_xlfn.XLOOKUP('Calculs'!D2125,'Réponses'!C:C,'Réponses'!F:F,"ERREUR VISIBILITE")=0),"",_xlfn.XLOOKUP(_xlfn.XLOOKUP('Calculs'!D2125,'Réponses'!C:C,'Réponses'!F:F,"ERREUR VISIBILITE"),Questions!A:A,Questions!B:B,"ERREUR QUESTION"))</f>
        <v/>
      </c>
      <c r="I2126" s="65" t="str">
        <f>IF(OR(ISBLANK(Recyclabilité[[#This Row],[Réponse 2]]),'Calculs'!G2125="0",_xlfn.XLOOKUP('Calculs'!G2125,'Réponses'!C:C,'Réponses'!F:F,"ERREUR VISIBILITE")=0),"",_xlfn.XLOOKUP(_xlfn.XLOOKUP('Calculs'!G2125,'Réponses'!C:C,'Réponses'!F:F,"ERREUR VISIBILITE"),Questions!A:A,Questions!B:B,"ERREUR QUESTION"))</f>
        <v/>
      </c>
      <c r="K2126" s="65" t="str">
        <f>IF(OR(ISBLANK(Recyclabilité[[#This Row],[Réponse 3]]),'Calculs'!J2125="0",_xlfn.XLOOKUP('Calculs'!J2125,'Réponses'!C:C,'Réponses'!F:F,"ERREUR VISIBILITE")=0),"",_xlfn.XLOOKUP(_xlfn.XLOOKUP('Calculs'!J2125,'Réponses'!C:C,'Réponses'!F:F,"ERREUR VISIBILITE"),Questions!A:A,Questions!B:B,"ERREUR QUESTION"))</f>
        <v/>
      </c>
      <c r="M2126" s="65" t="str">
        <f>IF(OR(ISBLANK(Recyclabilité[[#This Row],[Réponse 4]]),'Calculs'!M2125="0",_xlfn.XLOOKUP('Calculs'!M2125,'Réponses'!C:C,'Réponses'!F:F,"ERREUR VISIBILITE")=0),"",_xlfn.XLOOKUP(_xlfn.XLOOKUP('Calculs'!M2125,'Réponses'!C:C,'Réponses'!F:F,"ERREUR VISIBILITE"),Questions!A:A,Questions!B:B,"ERREUR QUESTION"))</f>
        <v/>
      </c>
    </row>
    <row r="2127" spans="4:13" ht="60" customHeight="1" x14ac:dyDescent="0.25">
      <c r="D2127" s="29" t="str">
        <f>IF(ISBLANK(Recyclabilité[[#This Row],[Code Valobat]]),"",IF(OR('Calculs'!A2126="08",MID(Recyclabilité[[#This Row],[Code Valobat]],4,4)="0804",MID(Recyclabilité[[#This Row],[Code Valobat]],4,4)="0709",MID(Recyclabilité[[#This Row],[Code Valobat]],1,7)="6121107"),"Non recyclable",_xlfn.XLOOKUP('Calculs'!Q2126,'Combinaisons'!A:A,'Combinaisons'!B:B,"Merci de répondre à toutes les questions")))</f>
        <v/>
      </c>
      <c r="E2127" s="65" t="str">
        <f>IF(ISBLANK(Recyclabilité[[#This Row],[Code Valobat]]),"",IF(OR('Calculs'!A2126="08",MID(Recyclabilité[[#This Row],[Code Valobat]],4,4)="0804",MID(Recyclabilité[[#This Row],[Code Valobat]],4,4)="0709",MID(Recyclabilité[[#This Row],[Code Valobat]],1,7)="6121107"),"",_xlfn.XLOOKUP('Calculs'!B2126,Questions!A:A,Questions!B:B,"ERREUR QUESTION")))</f>
        <v/>
      </c>
      <c r="G2127" s="65" t="str">
        <f>IF(OR(ISBLANK(Recyclabilité[[#This Row],[Réponse 1]]),'Calculs'!D2126="0",_xlfn.XLOOKUP('Calculs'!D2126,'Réponses'!C:C,'Réponses'!F:F,"ERREUR VISIBILITE")=0),"",_xlfn.XLOOKUP(_xlfn.XLOOKUP('Calculs'!D2126,'Réponses'!C:C,'Réponses'!F:F,"ERREUR VISIBILITE"),Questions!A:A,Questions!B:B,"ERREUR QUESTION"))</f>
        <v/>
      </c>
      <c r="I2127" s="65" t="str">
        <f>IF(OR(ISBLANK(Recyclabilité[[#This Row],[Réponse 2]]),'Calculs'!G2126="0",_xlfn.XLOOKUP('Calculs'!G2126,'Réponses'!C:C,'Réponses'!F:F,"ERREUR VISIBILITE")=0),"",_xlfn.XLOOKUP(_xlfn.XLOOKUP('Calculs'!G2126,'Réponses'!C:C,'Réponses'!F:F,"ERREUR VISIBILITE"),Questions!A:A,Questions!B:B,"ERREUR QUESTION"))</f>
        <v/>
      </c>
      <c r="K2127" s="65" t="str">
        <f>IF(OR(ISBLANK(Recyclabilité[[#This Row],[Réponse 3]]),'Calculs'!J2126="0",_xlfn.XLOOKUP('Calculs'!J2126,'Réponses'!C:C,'Réponses'!F:F,"ERREUR VISIBILITE")=0),"",_xlfn.XLOOKUP(_xlfn.XLOOKUP('Calculs'!J2126,'Réponses'!C:C,'Réponses'!F:F,"ERREUR VISIBILITE"),Questions!A:A,Questions!B:B,"ERREUR QUESTION"))</f>
        <v/>
      </c>
      <c r="M2127" s="65" t="str">
        <f>IF(OR(ISBLANK(Recyclabilité[[#This Row],[Réponse 4]]),'Calculs'!M2126="0",_xlfn.XLOOKUP('Calculs'!M2126,'Réponses'!C:C,'Réponses'!F:F,"ERREUR VISIBILITE")=0),"",_xlfn.XLOOKUP(_xlfn.XLOOKUP('Calculs'!M2126,'Réponses'!C:C,'Réponses'!F:F,"ERREUR VISIBILITE"),Questions!A:A,Questions!B:B,"ERREUR QUESTION"))</f>
        <v/>
      </c>
    </row>
    <row r="2128" spans="4:13" ht="60" customHeight="1" x14ac:dyDescent="0.25">
      <c r="D2128" s="29" t="str">
        <f>IF(ISBLANK(Recyclabilité[[#This Row],[Code Valobat]]),"",IF(OR('Calculs'!A2127="08",MID(Recyclabilité[[#This Row],[Code Valobat]],4,4)="0804",MID(Recyclabilité[[#This Row],[Code Valobat]],4,4)="0709",MID(Recyclabilité[[#This Row],[Code Valobat]],1,7)="6121107"),"Non recyclable",_xlfn.XLOOKUP('Calculs'!Q2127,'Combinaisons'!A:A,'Combinaisons'!B:B,"Merci de répondre à toutes les questions")))</f>
        <v/>
      </c>
      <c r="E2128" s="65" t="str">
        <f>IF(ISBLANK(Recyclabilité[[#This Row],[Code Valobat]]),"",IF(OR('Calculs'!A2127="08",MID(Recyclabilité[[#This Row],[Code Valobat]],4,4)="0804",MID(Recyclabilité[[#This Row],[Code Valobat]],4,4)="0709",MID(Recyclabilité[[#This Row],[Code Valobat]],1,7)="6121107"),"",_xlfn.XLOOKUP('Calculs'!B2127,Questions!A:A,Questions!B:B,"ERREUR QUESTION")))</f>
        <v/>
      </c>
      <c r="G2128" s="65" t="str">
        <f>IF(OR(ISBLANK(Recyclabilité[[#This Row],[Réponse 1]]),'Calculs'!D2127="0",_xlfn.XLOOKUP('Calculs'!D2127,'Réponses'!C:C,'Réponses'!F:F,"ERREUR VISIBILITE")=0),"",_xlfn.XLOOKUP(_xlfn.XLOOKUP('Calculs'!D2127,'Réponses'!C:C,'Réponses'!F:F,"ERREUR VISIBILITE"),Questions!A:A,Questions!B:B,"ERREUR QUESTION"))</f>
        <v/>
      </c>
      <c r="I2128" s="65" t="str">
        <f>IF(OR(ISBLANK(Recyclabilité[[#This Row],[Réponse 2]]),'Calculs'!G2127="0",_xlfn.XLOOKUP('Calculs'!G2127,'Réponses'!C:C,'Réponses'!F:F,"ERREUR VISIBILITE")=0),"",_xlfn.XLOOKUP(_xlfn.XLOOKUP('Calculs'!G2127,'Réponses'!C:C,'Réponses'!F:F,"ERREUR VISIBILITE"),Questions!A:A,Questions!B:B,"ERREUR QUESTION"))</f>
        <v/>
      </c>
      <c r="K2128" s="65" t="str">
        <f>IF(OR(ISBLANK(Recyclabilité[[#This Row],[Réponse 3]]),'Calculs'!J2127="0",_xlfn.XLOOKUP('Calculs'!J2127,'Réponses'!C:C,'Réponses'!F:F,"ERREUR VISIBILITE")=0),"",_xlfn.XLOOKUP(_xlfn.XLOOKUP('Calculs'!J2127,'Réponses'!C:C,'Réponses'!F:F,"ERREUR VISIBILITE"),Questions!A:A,Questions!B:B,"ERREUR QUESTION"))</f>
        <v/>
      </c>
      <c r="M2128" s="65" t="str">
        <f>IF(OR(ISBLANK(Recyclabilité[[#This Row],[Réponse 4]]),'Calculs'!M2127="0",_xlfn.XLOOKUP('Calculs'!M2127,'Réponses'!C:C,'Réponses'!F:F,"ERREUR VISIBILITE")=0),"",_xlfn.XLOOKUP(_xlfn.XLOOKUP('Calculs'!M2127,'Réponses'!C:C,'Réponses'!F:F,"ERREUR VISIBILITE"),Questions!A:A,Questions!B:B,"ERREUR QUESTION"))</f>
        <v/>
      </c>
    </row>
    <row r="2129" spans="4:13" ht="60" customHeight="1" x14ac:dyDescent="0.25">
      <c r="D2129" s="29" t="str">
        <f>IF(ISBLANK(Recyclabilité[[#This Row],[Code Valobat]]),"",IF(OR('Calculs'!A2128="08",MID(Recyclabilité[[#This Row],[Code Valobat]],4,4)="0804",MID(Recyclabilité[[#This Row],[Code Valobat]],4,4)="0709",MID(Recyclabilité[[#This Row],[Code Valobat]],1,7)="6121107"),"Non recyclable",_xlfn.XLOOKUP('Calculs'!Q2128,'Combinaisons'!A:A,'Combinaisons'!B:B,"Merci de répondre à toutes les questions")))</f>
        <v/>
      </c>
      <c r="E2129" s="65" t="str">
        <f>IF(ISBLANK(Recyclabilité[[#This Row],[Code Valobat]]),"",IF(OR('Calculs'!A2128="08",MID(Recyclabilité[[#This Row],[Code Valobat]],4,4)="0804",MID(Recyclabilité[[#This Row],[Code Valobat]],4,4)="0709",MID(Recyclabilité[[#This Row],[Code Valobat]],1,7)="6121107"),"",_xlfn.XLOOKUP('Calculs'!B2128,Questions!A:A,Questions!B:B,"ERREUR QUESTION")))</f>
        <v/>
      </c>
      <c r="G2129" s="65" t="str">
        <f>IF(OR(ISBLANK(Recyclabilité[[#This Row],[Réponse 1]]),'Calculs'!D2128="0",_xlfn.XLOOKUP('Calculs'!D2128,'Réponses'!C:C,'Réponses'!F:F,"ERREUR VISIBILITE")=0),"",_xlfn.XLOOKUP(_xlfn.XLOOKUP('Calculs'!D2128,'Réponses'!C:C,'Réponses'!F:F,"ERREUR VISIBILITE"),Questions!A:A,Questions!B:B,"ERREUR QUESTION"))</f>
        <v/>
      </c>
      <c r="I2129" s="65" t="str">
        <f>IF(OR(ISBLANK(Recyclabilité[[#This Row],[Réponse 2]]),'Calculs'!G2128="0",_xlfn.XLOOKUP('Calculs'!G2128,'Réponses'!C:C,'Réponses'!F:F,"ERREUR VISIBILITE")=0),"",_xlfn.XLOOKUP(_xlfn.XLOOKUP('Calculs'!G2128,'Réponses'!C:C,'Réponses'!F:F,"ERREUR VISIBILITE"),Questions!A:A,Questions!B:B,"ERREUR QUESTION"))</f>
        <v/>
      </c>
      <c r="K2129" s="65" t="str">
        <f>IF(OR(ISBLANK(Recyclabilité[[#This Row],[Réponse 3]]),'Calculs'!J2128="0",_xlfn.XLOOKUP('Calculs'!J2128,'Réponses'!C:C,'Réponses'!F:F,"ERREUR VISIBILITE")=0),"",_xlfn.XLOOKUP(_xlfn.XLOOKUP('Calculs'!J2128,'Réponses'!C:C,'Réponses'!F:F,"ERREUR VISIBILITE"),Questions!A:A,Questions!B:B,"ERREUR QUESTION"))</f>
        <v/>
      </c>
      <c r="M2129" s="65" t="str">
        <f>IF(OR(ISBLANK(Recyclabilité[[#This Row],[Réponse 4]]),'Calculs'!M2128="0",_xlfn.XLOOKUP('Calculs'!M2128,'Réponses'!C:C,'Réponses'!F:F,"ERREUR VISIBILITE")=0),"",_xlfn.XLOOKUP(_xlfn.XLOOKUP('Calculs'!M2128,'Réponses'!C:C,'Réponses'!F:F,"ERREUR VISIBILITE"),Questions!A:A,Questions!B:B,"ERREUR QUESTION"))</f>
        <v/>
      </c>
    </row>
    <row r="2130" spans="4:13" ht="60" customHeight="1" x14ac:dyDescent="0.25">
      <c r="D2130" s="29" t="str">
        <f>IF(ISBLANK(Recyclabilité[[#This Row],[Code Valobat]]),"",IF(OR('Calculs'!A2129="08",MID(Recyclabilité[[#This Row],[Code Valobat]],4,4)="0804",MID(Recyclabilité[[#This Row],[Code Valobat]],4,4)="0709",MID(Recyclabilité[[#This Row],[Code Valobat]],1,7)="6121107"),"Non recyclable",_xlfn.XLOOKUP('Calculs'!Q2129,'Combinaisons'!A:A,'Combinaisons'!B:B,"Merci de répondre à toutes les questions")))</f>
        <v/>
      </c>
      <c r="E2130" s="65" t="str">
        <f>IF(ISBLANK(Recyclabilité[[#This Row],[Code Valobat]]),"",IF(OR('Calculs'!A2129="08",MID(Recyclabilité[[#This Row],[Code Valobat]],4,4)="0804",MID(Recyclabilité[[#This Row],[Code Valobat]],4,4)="0709",MID(Recyclabilité[[#This Row],[Code Valobat]],1,7)="6121107"),"",_xlfn.XLOOKUP('Calculs'!B2129,Questions!A:A,Questions!B:B,"ERREUR QUESTION")))</f>
        <v/>
      </c>
      <c r="G2130" s="65" t="str">
        <f>IF(OR(ISBLANK(Recyclabilité[[#This Row],[Réponse 1]]),'Calculs'!D2129="0",_xlfn.XLOOKUP('Calculs'!D2129,'Réponses'!C:C,'Réponses'!F:F,"ERREUR VISIBILITE")=0),"",_xlfn.XLOOKUP(_xlfn.XLOOKUP('Calculs'!D2129,'Réponses'!C:C,'Réponses'!F:F,"ERREUR VISIBILITE"),Questions!A:A,Questions!B:B,"ERREUR QUESTION"))</f>
        <v/>
      </c>
      <c r="I2130" s="65" t="str">
        <f>IF(OR(ISBLANK(Recyclabilité[[#This Row],[Réponse 2]]),'Calculs'!G2129="0",_xlfn.XLOOKUP('Calculs'!G2129,'Réponses'!C:C,'Réponses'!F:F,"ERREUR VISIBILITE")=0),"",_xlfn.XLOOKUP(_xlfn.XLOOKUP('Calculs'!G2129,'Réponses'!C:C,'Réponses'!F:F,"ERREUR VISIBILITE"),Questions!A:A,Questions!B:B,"ERREUR QUESTION"))</f>
        <v/>
      </c>
      <c r="K2130" s="65" t="str">
        <f>IF(OR(ISBLANK(Recyclabilité[[#This Row],[Réponse 3]]),'Calculs'!J2129="0",_xlfn.XLOOKUP('Calculs'!J2129,'Réponses'!C:C,'Réponses'!F:F,"ERREUR VISIBILITE")=0),"",_xlfn.XLOOKUP(_xlfn.XLOOKUP('Calculs'!J2129,'Réponses'!C:C,'Réponses'!F:F,"ERREUR VISIBILITE"),Questions!A:A,Questions!B:B,"ERREUR QUESTION"))</f>
        <v/>
      </c>
      <c r="M2130" s="65" t="str">
        <f>IF(OR(ISBLANK(Recyclabilité[[#This Row],[Réponse 4]]),'Calculs'!M2129="0",_xlfn.XLOOKUP('Calculs'!M2129,'Réponses'!C:C,'Réponses'!F:F,"ERREUR VISIBILITE")=0),"",_xlfn.XLOOKUP(_xlfn.XLOOKUP('Calculs'!M2129,'Réponses'!C:C,'Réponses'!F:F,"ERREUR VISIBILITE"),Questions!A:A,Questions!B:B,"ERREUR QUESTION"))</f>
        <v/>
      </c>
    </row>
    <row r="2131" spans="4:13" ht="60" customHeight="1" x14ac:dyDescent="0.25">
      <c r="D2131" s="29" t="str">
        <f>IF(ISBLANK(Recyclabilité[[#This Row],[Code Valobat]]),"",IF(OR('Calculs'!A2130="08",MID(Recyclabilité[[#This Row],[Code Valobat]],4,4)="0804",MID(Recyclabilité[[#This Row],[Code Valobat]],4,4)="0709",MID(Recyclabilité[[#This Row],[Code Valobat]],1,7)="6121107"),"Non recyclable",_xlfn.XLOOKUP('Calculs'!Q2130,'Combinaisons'!A:A,'Combinaisons'!B:B,"Merci de répondre à toutes les questions")))</f>
        <v/>
      </c>
      <c r="E2131" s="65" t="str">
        <f>IF(ISBLANK(Recyclabilité[[#This Row],[Code Valobat]]),"",IF(OR('Calculs'!A2130="08",MID(Recyclabilité[[#This Row],[Code Valobat]],4,4)="0804",MID(Recyclabilité[[#This Row],[Code Valobat]],4,4)="0709",MID(Recyclabilité[[#This Row],[Code Valobat]],1,7)="6121107"),"",_xlfn.XLOOKUP('Calculs'!B2130,Questions!A:A,Questions!B:B,"ERREUR QUESTION")))</f>
        <v/>
      </c>
      <c r="G2131" s="65" t="str">
        <f>IF(OR(ISBLANK(Recyclabilité[[#This Row],[Réponse 1]]),'Calculs'!D2130="0",_xlfn.XLOOKUP('Calculs'!D2130,'Réponses'!C:C,'Réponses'!F:F,"ERREUR VISIBILITE")=0),"",_xlfn.XLOOKUP(_xlfn.XLOOKUP('Calculs'!D2130,'Réponses'!C:C,'Réponses'!F:F,"ERREUR VISIBILITE"),Questions!A:A,Questions!B:B,"ERREUR QUESTION"))</f>
        <v/>
      </c>
      <c r="I2131" s="65" t="str">
        <f>IF(OR(ISBLANK(Recyclabilité[[#This Row],[Réponse 2]]),'Calculs'!G2130="0",_xlfn.XLOOKUP('Calculs'!G2130,'Réponses'!C:C,'Réponses'!F:F,"ERREUR VISIBILITE")=0),"",_xlfn.XLOOKUP(_xlfn.XLOOKUP('Calculs'!G2130,'Réponses'!C:C,'Réponses'!F:F,"ERREUR VISIBILITE"),Questions!A:A,Questions!B:B,"ERREUR QUESTION"))</f>
        <v/>
      </c>
      <c r="K2131" s="65" t="str">
        <f>IF(OR(ISBLANK(Recyclabilité[[#This Row],[Réponse 3]]),'Calculs'!J2130="0",_xlfn.XLOOKUP('Calculs'!J2130,'Réponses'!C:C,'Réponses'!F:F,"ERREUR VISIBILITE")=0),"",_xlfn.XLOOKUP(_xlfn.XLOOKUP('Calculs'!J2130,'Réponses'!C:C,'Réponses'!F:F,"ERREUR VISIBILITE"),Questions!A:A,Questions!B:B,"ERREUR QUESTION"))</f>
        <v/>
      </c>
      <c r="M2131" s="65" t="str">
        <f>IF(OR(ISBLANK(Recyclabilité[[#This Row],[Réponse 4]]),'Calculs'!M2130="0",_xlfn.XLOOKUP('Calculs'!M2130,'Réponses'!C:C,'Réponses'!F:F,"ERREUR VISIBILITE")=0),"",_xlfn.XLOOKUP(_xlfn.XLOOKUP('Calculs'!M2130,'Réponses'!C:C,'Réponses'!F:F,"ERREUR VISIBILITE"),Questions!A:A,Questions!B:B,"ERREUR QUESTION"))</f>
        <v/>
      </c>
    </row>
    <row r="2132" spans="4:13" ht="60" customHeight="1" x14ac:dyDescent="0.25">
      <c r="D2132" s="29" t="str">
        <f>IF(ISBLANK(Recyclabilité[[#This Row],[Code Valobat]]),"",IF(OR('Calculs'!A2131="08",MID(Recyclabilité[[#This Row],[Code Valobat]],4,4)="0804",MID(Recyclabilité[[#This Row],[Code Valobat]],4,4)="0709",MID(Recyclabilité[[#This Row],[Code Valobat]],1,7)="6121107"),"Non recyclable",_xlfn.XLOOKUP('Calculs'!Q2131,'Combinaisons'!A:A,'Combinaisons'!B:B,"Merci de répondre à toutes les questions")))</f>
        <v/>
      </c>
      <c r="E2132" s="65" t="str">
        <f>IF(ISBLANK(Recyclabilité[[#This Row],[Code Valobat]]),"",IF(OR('Calculs'!A2131="08",MID(Recyclabilité[[#This Row],[Code Valobat]],4,4)="0804",MID(Recyclabilité[[#This Row],[Code Valobat]],4,4)="0709",MID(Recyclabilité[[#This Row],[Code Valobat]],1,7)="6121107"),"",_xlfn.XLOOKUP('Calculs'!B2131,Questions!A:A,Questions!B:B,"ERREUR QUESTION")))</f>
        <v/>
      </c>
      <c r="G2132" s="65" t="str">
        <f>IF(OR(ISBLANK(Recyclabilité[[#This Row],[Réponse 1]]),'Calculs'!D2131="0",_xlfn.XLOOKUP('Calculs'!D2131,'Réponses'!C:C,'Réponses'!F:F,"ERREUR VISIBILITE")=0),"",_xlfn.XLOOKUP(_xlfn.XLOOKUP('Calculs'!D2131,'Réponses'!C:C,'Réponses'!F:F,"ERREUR VISIBILITE"),Questions!A:A,Questions!B:B,"ERREUR QUESTION"))</f>
        <v/>
      </c>
      <c r="I2132" s="65" t="str">
        <f>IF(OR(ISBLANK(Recyclabilité[[#This Row],[Réponse 2]]),'Calculs'!G2131="0",_xlfn.XLOOKUP('Calculs'!G2131,'Réponses'!C:C,'Réponses'!F:F,"ERREUR VISIBILITE")=0),"",_xlfn.XLOOKUP(_xlfn.XLOOKUP('Calculs'!G2131,'Réponses'!C:C,'Réponses'!F:F,"ERREUR VISIBILITE"),Questions!A:A,Questions!B:B,"ERREUR QUESTION"))</f>
        <v/>
      </c>
      <c r="K2132" s="65" t="str">
        <f>IF(OR(ISBLANK(Recyclabilité[[#This Row],[Réponse 3]]),'Calculs'!J2131="0",_xlfn.XLOOKUP('Calculs'!J2131,'Réponses'!C:C,'Réponses'!F:F,"ERREUR VISIBILITE")=0),"",_xlfn.XLOOKUP(_xlfn.XLOOKUP('Calculs'!J2131,'Réponses'!C:C,'Réponses'!F:F,"ERREUR VISIBILITE"),Questions!A:A,Questions!B:B,"ERREUR QUESTION"))</f>
        <v/>
      </c>
      <c r="M2132" s="65" t="str">
        <f>IF(OR(ISBLANK(Recyclabilité[[#This Row],[Réponse 4]]),'Calculs'!M2131="0",_xlfn.XLOOKUP('Calculs'!M2131,'Réponses'!C:C,'Réponses'!F:F,"ERREUR VISIBILITE")=0),"",_xlfn.XLOOKUP(_xlfn.XLOOKUP('Calculs'!M2131,'Réponses'!C:C,'Réponses'!F:F,"ERREUR VISIBILITE"),Questions!A:A,Questions!B:B,"ERREUR QUESTION"))</f>
        <v/>
      </c>
    </row>
    <row r="2133" spans="4:13" ht="60" customHeight="1" x14ac:dyDescent="0.25">
      <c r="D2133" s="29" t="str">
        <f>IF(ISBLANK(Recyclabilité[[#This Row],[Code Valobat]]),"",IF(OR('Calculs'!A2132="08",MID(Recyclabilité[[#This Row],[Code Valobat]],4,4)="0804",MID(Recyclabilité[[#This Row],[Code Valobat]],4,4)="0709",MID(Recyclabilité[[#This Row],[Code Valobat]],1,7)="6121107"),"Non recyclable",_xlfn.XLOOKUP('Calculs'!Q2132,'Combinaisons'!A:A,'Combinaisons'!B:B,"Merci de répondre à toutes les questions")))</f>
        <v/>
      </c>
      <c r="E2133" s="65" t="str">
        <f>IF(ISBLANK(Recyclabilité[[#This Row],[Code Valobat]]),"",IF(OR('Calculs'!A2132="08",MID(Recyclabilité[[#This Row],[Code Valobat]],4,4)="0804",MID(Recyclabilité[[#This Row],[Code Valobat]],4,4)="0709",MID(Recyclabilité[[#This Row],[Code Valobat]],1,7)="6121107"),"",_xlfn.XLOOKUP('Calculs'!B2132,Questions!A:A,Questions!B:B,"ERREUR QUESTION")))</f>
        <v/>
      </c>
      <c r="G2133" s="65" t="str">
        <f>IF(OR(ISBLANK(Recyclabilité[[#This Row],[Réponse 1]]),'Calculs'!D2132="0",_xlfn.XLOOKUP('Calculs'!D2132,'Réponses'!C:C,'Réponses'!F:F,"ERREUR VISIBILITE")=0),"",_xlfn.XLOOKUP(_xlfn.XLOOKUP('Calculs'!D2132,'Réponses'!C:C,'Réponses'!F:F,"ERREUR VISIBILITE"),Questions!A:A,Questions!B:B,"ERREUR QUESTION"))</f>
        <v/>
      </c>
      <c r="I2133" s="65" t="str">
        <f>IF(OR(ISBLANK(Recyclabilité[[#This Row],[Réponse 2]]),'Calculs'!G2132="0",_xlfn.XLOOKUP('Calculs'!G2132,'Réponses'!C:C,'Réponses'!F:F,"ERREUR VISIBILITE")=0),"",_xlfn.XLOOKUP(_xlfn.XLOOKUP('Calculs'!G2132,'Réponses'!C:C,'Réponses'!F:F,"ERREUR VISIBILITE"),Questions!A:A,Questions!B:B,"ERREUR QUESTION"))</f>
        <v/>
      </c>
      <c r="K2133" s="65" t="str">
        <f>IF(OR(ISBLANK(Recyclabilité[[#This Row],[Réponse 3]]),'Calculs'!J2132="0",_xlfn.XLOOKUP('Calculs'!J2132,'Réponses'!C:C,'Réponses'!F:F,"ERREUR VISIBILITE")=0),"",_xlfn.XLOOKUP(_xlfn.XLOOKUP('Calculs'!J2132,'Réponses'!C:C,'Réponses'!F:F,"ERREUR VISIBILITE"),Questions!A:A,Questions!B:B,"ERREUR QUESTION"))</f>
        <v/>
      </c>
      <c r="M2133" s="65" t="str">
        <f>IF(OR(ISBLANK(Recyclabilité[[#This Row],[Réponse 4]]),'Calculs'!M2132="0",_xlfn.XLOOKUP('Calculs'!M2132,'Réponses'!C:C,'Réponses'!F:F,"ERREUR VISIBILITE")=0),"",_xlfn.XLOOKUP(_xlfn.XLOOKUP('Calculs'!M2132,'Réponses'!C:C,'Réponses'!F:F,"ERREUR VISIBILITE"),Questions!A:A,Questions!B:B,"ERREUR QUESTION"))</f>
        <v/>
      </c>
    </row>
    <row r="2134" spans="4:13" ht="60" customHeight="1" x14ac:dyDescent="0.25">
      <c r="D2134" s="29" t="str">
        <f>IF(ISBLANK(Recyclabilité[[#This Row],[Code Valobat]]),"",IF(OR('Calculs'!A2133="08",MID(Recyclabilité[[#This Row],[Code Valobat]],4,4)="0804",MID(Recyclabilité[[#This Row],[Code Valobat]],4,4)="0709",MID(Recyclabilité[[#This Row],[Code Valobat]],1,7)="6121107"),"Non recyclable",_xlfn.XLOOKUP('Calculs'!Q2133,'Combinaisons'!A:A,'Combinaisons'!B:B,"Merci de répondre à toutes les questions")))</f>
        <v/>
      </c>
      <c r="E2134" s="65" t="str">
        <f>IF(ISBLANK(Recyclabilité[[#This Row],[Code Valobat]]),"",IF(OR('Calculs'!A2133="08",MID(Recyclabilité[[#This Row],[Code Valobat]],4,4)="0804",MID(Recyclabilité[[#This Row],[Code Valobat]],4,4)="0709",MID(Recyclabilité[[#This Row],[Code Valobat]],1,7)="6121107"),"",_xlfn.XLOOKUP('Calculs'!B2133,Questions!A:A,Questions!B:B,"ERREUR QUESTION")))</f>
        <v/>
      </c>
      <c r="G2134" s="65" t="str">
        <f>IF(OR(ISBLANK(Recyclabilité[[#This Row],[Réponse 1]]),'Calculs'!D2133="0",_xlfn.XLOOKUP('Calculs'!D2133,'Réponses'!C:C,'Réponses'!F:F,"ERREUR VISIBILITE")=0),"",_xlfn.XLOOKUP(_xlfn.XLOOKUP('Calculs'!D2133,'Réponses'!C:C,'Réponses'!F:F,"ERREUR VISIBILITE"),Questions!A:A,Questions!B:B,"ERREUR QUESTION"))</f>
        <v/>
      </c>
      <c r="I2134" s="65" t="str">
        <f>IF(OR(ISBLANK(Recyclabilité[[#This Row],[Réponse 2]]),'Calculs'!G2133="0",_xlfn.XLOOKUP('Calculs'!G2133,'Réponses'!C:C,'Réponses'!F:F,"ERREUR VISIBILITE")=0),"",_xlfn.XLOOKUP(_xlfn.XLOOKUP('Calculs'!G2133,'Réponses'!C:C,'Réponses'!F:F,"ERREUR VISIBILITE"),Questions!A:A,Questions!B:B,"ERREUR QUESTION"))</f>
        <v/>
      </c>
      <c r="K2134" s="65" t="str">
        <f>IF(OR(ISBLANK(Recyclabilité[[#This Row],[Réponse 3]]),'Calculs'!J2133="0",_xlfn.XLOOKUP('Calculs'!J2133,'Réponses'!C:C,'Réponses'!F:F,"ERREUR VISIBILITE")=0),"",_xlfn.XLOOKUP(_xlfn.XLOOKUP('Calculs'!J2133,'Réponses'!C:C,'Réponses'!F:F,"ERREUR VISIBILITE"),Questions!A:A,Questions!B:B,"ERREUR QUESTION"))</f>
        <v/>
      </c>
      <c r="M2134" s="65" t="str">
        <f>IF(OR(ISBLANK(Recyclabilité[[#This Row],[Réponse 4]]),'Calculs'!M2133="0",_xlfn.XLOOKUP('Calculs'!M2133,'Réponses'!C:C,'Réponses'!F:F,"ERREUR VISIBILITE")=0),"",_xlfn.XLOOKUP(_xlfn.XLOOKUP('Calculs'!M2133,'Réponses'!C:C,'Réponses'!F:F,"ERREUR VISIBILITE"),Questions!A:A,Questions!B:B,"ERREUR QUESTION"))</f>
        <v/>
      </c>
    </row>
    <row r="2135" spans="4:13" ht="60" customHeight="1" x14ac:dyDescent="0.25">
      <c r="D2135" s="29" t="str">
        <f>IF(ISBLANK(Recyclabilité[[#This Row],[Code Valobat]]),"",IF(OR('Calculs'!A2134="08",MID(Recyclabilité[[#This Row],[Code Valobat]],4,4)="0804",MID(Recyclabilité[[#This Row],[Code Valobat]],4,4)="0709",MID(Recyclabilité[[#This Row],[Code Valobat]],1,7)="6121107"),"Non recyclable",_xlfn.XLOOKUP('Calculs'!Q2134,'Combinaisons'!A:A,'Combinaisons'!B:B,"Merci de répondre à toutes les questions")))</f>
        <v/>
      </c>
      <c r="E2135" s="65" t="str">
        <f>IF(ISBLANK(Recyclabilité[[#This Row],[Code Valobat]]),"",IF(OR('Calculs'!A2134="08",MID(Recyclabilité[[#This Row],[Code Valobat]],4,4)="0804",MID(Recyclabilité[[#This Row],[Code Valobat]],4,4)="0709",MID(Recyclabilité[[#This Row],[Code Valobat]],1,7)="6121107"),"",_xlfn.XLOOKUP('Calculs'!B2134,Questions!A:A,Questions!B:B,"ERREUR QUESTION")))</f>
        <v/>
      </c>
      <c r="G2135" s="65" t="str">
        <f>IF(OR(ISBLANK(Recyclabilité[[#This Row],[Réponse 1]]),'Calculs'!D2134="0",_xlfn.XLOOKUP('Calculs'!D2134,'Réponses'!C:C,'Réponses'!F:F,"ERREUR VISIBILITE")=0),"",_xlfn.XLOOKUP(_xlfn.XLOOKUP('Calculs'!D2134,'Réponses'!C:C,'Réponses'!F:F,"ERREUR VISIBILITE"),Questions!A:A,Questions!B:B,"ERREUR QUESTION"))</f>
        <v/>
      </c>
      <c r="I2135" s="65" t="str">
        <f>IF(OR(ISBLANK(Recyclabilité[[#This Row],[Réponse 2]]),'Calculs'!G2134="0",_xlfn.XLOOKUP('Calculs'!G2134,'Réponses'!C:C,'Réponses'!F:F,"ERREUR VISIBILITE")=0),"",_xlfn.XLOOKUP(_xlfn.XLOOKUP('Calculs'!G2134,'Réponses'!C:C,'Réponses'!F:F,"ERREUR VISIBILITE"),Questions!A:A,Questions!B:B,"ERREUR QUESTION"))</f>
        <v/>
      </c>
      <c r="K2135" s="65" t="str">
        <f>IF(OR(ISBLANK(Recyclabilité[[#This Row],[Réponse 3]]),'Calculs'!J2134="0",_xlfn.XLOOKUP('Calculs'!J2134,'Réponses'!C:C,'Réponses'!F:F,"ERREUR VISIBILITE")=0),"",_xlfn.XLOOKUP(_xlfn.XLOOKUP('Calculs'!J2134,'Réponses'!C:C,'Réponses'!F:F,"ERREUR VISIBILITE"),Questions!A:A,Questions!B:B,"ERREUR QUESTION"))</f>
        <v/>
      </c>
      <c r="M2135" s="65" t="str">
        <f>IF(OR(ISBLANK(Recyclabilité[[#This Row],[Réponse 4]]),'Calculs'!M2134="0",_xlfn.XLOOKUP('Calculs'!M2134,'Réponses'!C:C,'Réponses'!F:F,"ERREUR VISIBILITE")=0),"",_xlfn.XLOOKUP(_xlfn.XLOOKUP('Calculs'!M2134,'Réponses'!C:C,'Réponses'!F:F,"ERREUR VISIBILITE"),Questions!A:A,Questions!B:B,"ERREUR QUESTION"))</f>
        <v/>
      </c>
    </row>
    <row r="2136" spans="4:13" ht="60" customHeight="1" x14ac:dyDescent="0.25">
      <c r="D2136" s="29" t="str">
        <f>IF(ISBLANK(Recyclabilité[[#This Row],[Code Valobat]]),"",IF(OR('Calculs'!A2135="08",MID(Recyclabilité[[#This Row],[Code Valobat]],4,4)="0804",MID(Recyclabilité[[#This Row],[Code Valobat]],4,4)="0709",MID(Recyclabilité[[#This Row],[Code Valobat]],1,7)="6121107"),"Non recyclable",_xlfn.XLOOKUP('Calculs'!Q2135,'Combinaisons'!A:A,'Combinaisons'!B:B,"Merci de répondre à toutes les questions")))</f>
        <v/>
      </c>
      <c r="E2136" s="65" t="str">
        <f>IF(ISBLANK(Recyclabilité[[#This Row],[Code Valobat]]),"",IF(OR('Calculs'!A2135="08",MID(Recyclabilité[[#This Row],[Code Valobat]],4,4)="0804",MID(Recyclabilité[[#This Row],[Code Valobat]],4,4)="0709",MID(Recyclabilité[[#This Row],[Code Valobat]],1,7)="6121107"),"",_xlfn.XLOOKUP('Calculs'!B2135,Questions!A:A,Questions!B:B,"ERREUR QUESTION")))</f>
        <v/>
      </c>
      <c r="G2136" s="65" t="str">
        <f>IF(OR(ISBLANK(Recyclabilité[[#This Row],[Réponse 1]]),'Calculs'!D2135="0",_xlfn.XLOOKUP('Calculs'!D2135,'Réponses'!C:C,'Réponses'!F:F,"ERREUR VISIBILITE")=0),"",_xlfn.XLOOKUP(_xlfn.XLOOKUP('Calculs'!D2135,'Réponses'!C:C,'Réponses'!F:F,"ERREUR VISIBILITE"),Questions!A:A,Questions!B:B,"ERREUR QUESTION"))</f>
        <v/>
      </c>
      <c r="I2136" s="65" t="str">
        <f>IF(OR(ISBLANK(Recyclabilité[[#This Row],[Réponse 2]]),'Calculs'!G2135="0",_xlfn.XLOOKUP('Calculs'!G2135,'Réponses'!C:C,'Réponses'!F:F,"ERREUR VISIBILITE")=0),"",_xlfn.XLOOKUP(_xlfn.XLOOKUP('Calculs'!G2135,'Réponses'!C:C,'Réponses'!F:F,"ERREUR VISIBILITE"),Questions!A:A,Questions!B:B,"ERREUR QUESTION"))</f>
        <v/>
      </c>
      <c r="K2136" s="65" t="str">
        <f>IF(OR(ISBLANK(Recyclabilité[[#This Row],[Réponse 3]]),'Calculs'!J2135="0",_xlfn.XLOOKUP('Calculs'!J2135,'Réponses'!C:C,'Réponses'!F:F,"ERREUR VISIBILITE")=0),"",_xlfn.XLOOKUP(_xlfn.XLOOKUP('Calculs'!J2135,'Réponses'!C:C,'Réponses'!F:F,"ERREUR VISIBILITE"),Questions!A:A,Questions!B:B,"ERREUR QUESTION"))</f>
        <v/>
      </c>
      <c r="M2136" s="65" t="str">
        <f>IF(OR(ISBLANK(Recyclabilité[[#This Row],[Réponse 4]]),'Calculs'!M2135="0",_xlfn.XLOOKUP('Calculs'!M2135,'Réponses'!C:C,'Réponses'!F:F,"ERREUR VISIBILITE")=0),"",_xlfn.XLOOKUP(_xlfn.XLOOKUP('Calculs'!M2135,'Réponses'!C:C,'Réponses'!F:F,"ERREUR VISIBILITE"),Questions!A:A,Questions!B:B,"ERREUR QUESTION"))</f>
        <v/>
      </c>
    </row>
    <row r="2137" spans="4:13" ht="60" customHeight="1" x14ac:dyDescent="0.25">
      <c r="D2137" s="29" t="str">
        <f>IF(ISBLANK(Recyclabilité[[#This Row],[Code Valobat]]),"",IF(OR('Calculs'!A2136="08",MID(Recyclabilité[[#This Row],[Code Valobat]],4,4)="0804",MID(Recyclabilité[[#This Row],[Code Valobat]],4,4)="0709",MID(Recyclabilité[[#This Row],[Code Valobat]],1,7)="6121107"),"Non recyclable",_xlfn.XLOOKUP('Calculs'!Q2136,'Combinaisons'!A:A,'Combinaisons'!B:B,"Merci de répondre à toutes les questions")))</f>
        <v/>
      </c>
      <c r="E2137" s="65" t="str">
        <f>IF(ISBLANK(Recyclabilité[[#This Row],[Code Valobat]]),"",IF(OR('Calculs'!A2136="08",MID(Recyclabilité[[#This Row],[Code Valobat]],4,4)="0804",MID(Recyclabilité[[#This Row],[Code Valobat]],4,4)="0709",MID(Recyclabilité[[#This Row],[Code Valobat]],1,7)="6121107"),"",_xlfn.XLOOKUP('Calculs'!B2136,Questions!A:A,Questions!B:B,"ERREUR QUESTION")))</f>
        <v/>
      </c>
      <c r="G2137" s="65" t="str">
        <f>IF(OR(ISBLANK(Recyclabilité[[#This Row],[Réponse 1]]),'Calculs'!D2136="0",_xlfn.XLOOKUP('Calculs'!D2136,'Réponses'!C:C,'Réponses'!F:F,"ERREUR VISIBILITE")=0),"",_xlfn.XLOOKUP(_xlfn.XLOOKUP('Calculs'!D2136,'Réponses'!C:C,'Réponses'!F:F,"ERREUR VISIBILITE"),Questions!A:A,Questions!B:B,"ERREUR QUESTION"))</f>
        <v/>
      </c>
      <c r="I2137" s="65" t="str">
        <f>IF(OR(ISBLANK(Recyclabilité[[#This Row],[Réponse 2]]),'Calculs'!G2136="0",_xlfn.XLOOKUP('Calculs'!G2136,'Réponses'!C:C,'Réponses'!F:F,"ERREUR VISIBILITE")=0),"",_xlfn.XLOOKUP(_xlfn.XLOOKUP('Calculs'!G2136,'Réponses'!C:C,'Réponses'!F:F,"ERREUR VISIBILITE"),Questions!A:A,Questions!B:B,"ERREUR QUESTION"))</f>
        <v/>
      </c>
      <c r="K2137" s="65" t="str">
        <f>IF(OR(ISBLANK(Recyclabilité[[#This Row],[Réponse 3]]),'Calculs'!J2136="0",_xlfn.XLOOKUP('Calculs'!J2136,'Réponses'!C:C,'Réponses'!F:F,"ERREUR VISIBILITE")=0),"",_xlfn.XLOOKUP(_xlfn.XLOOKUP('Calculs'!J2136,'Réponses'!C:C,'Réponses'!F:F,"ERREUR VISIBILITE"),Questions!A:A,Questions!B:B,"ERREUR QUESTION"))</f>
        <v/>
      </c>
      <c r="M2137" s="65" t="str">
        <f>IF(OR(ISBLANK(Recyclabilité[[#This Row],[Réponse 4]]),'Calculs'!M2136="0",_xlfn.XLOOKUP('Calculs'!M2136,'Réponses'!C:C,'Réponses'!F:F,"ERREUR VISIBILITE")=0),"",_xlfn.XLOOKUP(_xlfn.XLOOKUP('Calculs'!M2136,'Réponses'!C:C,'Réponses'!F:F,"ERREUR VISIBILITE"),Questions!A:A,Questions!B:B,"ERREUR QUESTION"))</f>
        <v/>
      </c>
    </row>
    <row r="2138" spans="4:13" ht="60" customHeight="1" x14ac:dyDescent="0.25">
      <c r="D2138" s="29" t="str">
        <f>IF(ISBLANK(Recyclabilité[[#This Row],[Code Valobat]]),"",IF(OR('Calculs'!A2137="08",MID(Recyclabilité[[#This Row],[Code Valobat]],4,4)="0804",MID(Recyclabilité[[#This Row],[Code Valobat]],4,4)="0709",MID(Recyclabilité[[#This Row],[Code Valobat]],1,7)="6121107"),"Non recyclable",_xlfn.XLOOKUP('Calculs'!Q2137,'Combinaisons'!A:A,'Combinaisons'!B:B,"Merci de répondre à toutes les questions")))</f>
        <v/>
      </c>
      <c r="E2138" s="65" t="str">
        <f>IF(ISBLANK(Recyclabilité[[#This Row],[Code Valobat]]),"",IF(OR('Calculs'!A2137="08",MID(Recyclabilité[[#This Row],[Code Valobat]],4,4)="0804",MID(Recyclabilité[[#This Row],[Code Valobat]],4,4)="0709",MID(Recyclabilité[[#This Row],[Code Valobat]],1,7)="6121107"),"",_xlfn.XLOOKUP('Calculs'!B2137,Questions!A:A,Questions!B:B,"ERREUR QUESTION")))</f>
        <v/>
      </c>
      <c r="G2138" s="65" t="str">
        <f>IF(OR(ISBLANK(Recyclabilité[[#This Row],[Réponse 1]]),'Calculs'!D2137="0",_xlfn.XLOOKUP('Calculs'!D2137,'Réponses'!C:C,'Réponses'!F:F,"ERREUR VISIBILITE")=0),"",_xlfn.XLOOKUP(_xlfn.XLOOKUP('Calculs'!D2137,'Réponses'!C:C,'Réponses'!F:F,"ERREUR VISIBILITE"),Questions!A:A,Questions!B:B,"ERREUR QUESTION"))</f>
        <v/>
      </c>
      <c r="I2138" s="65" t="str">
        <f>IF(OR(ISBLANK(Recyclabilité[[#This Row],[Réponse 2]]),'Calculs'!G2137="0",_xlfn.XLOOKUP('Calculs'!G2137,'Réponses'!C:C,'Réponses'!F:F,"ERREUR VISIBILITE")=0),"",_xlfn.XLOOKUP(_xlfn.XLOOKUP('Calculs'!G2137,'Réponses'!C:C,'Réponses'!F:F,"ERREUR VISIBILITE"),Questions!A:A,Questions!B:B,"ERREUR QUESTION"))</f>
        <v/>
      </c>
      <c r="K2138" s="65" t="str">
        <f>IF(OR(ISBLANK(Recyclabilité[[#This Row],[Réponse 3]]),'Calculs'!J2137="0",_xlfn.XLOOKUP('Calculs'!J2137,'Réponses'!C:C,'Réponses'!F:F,"ERREUR VISIBILITE")=0),"",_xlfn.XLOOKUP(_xlfn.XLOOKUP('Calculs'!J2137,'Réponses'!C:C,'Réponses'!F:F,"ERREUR VISIBILITE"),Questions!A:A,Questions!B:B,"ERREUR QUESTION"))</f>
        <v/>
      </c>
      <c r="M2138" s="65" t="str">
        <f>IF(OR(ISBLANK(Recyclabilité[[#This Row],[Réponse 4]]),'Calculs'!M2137="0",_xlfn.XLOOKUP('Calculs'!M2137,'Réponses'!C:C,'Réponses'!F:F,"ERREUR VISIBILITE")=0),"",_xlfn.XLOOKUP(_xlfn.XLOOKUP('Calculs'!M2137,'Réponses'!C:C,'Réponses'!F:F,"ERREUR VISIBILITE"),Questions!A:A,Questions!B:B,"ERREUR QUESTION"))</f>
        <v/>
      </c>
    </row>
    <row r="2139" spans="4:13" ht="60" customHeight="1" x14ac:dyDescent="0.25">
      <c r="D2139" s="29" t="str">
        <f>IF(ISBLANK(Recyclabilité[[#This Row],[Code Valobat]]),"",IF(OR('Calculs'!A2138="08",MID(Recyclabilité[[#This Row],[Code Valobat]],4,4)="0804",MID(Recyclabilité[[#This Row],[Code Valobat]],4,4)="0709",MID(Recyclabilité[[#This Row],[Code Valobat]],1,7)="6121107"),"Non recyclable",_xlfn.XLOOKUP('Calculs'!Q2138,'Combinaisons'!A:A,'Combinaisons'!B:B,"Merci de répondre à toutes les questions")))</f>
        <v/>
      </c>
      <c r="E2139" s="65" t="str">
        <f>IF(ISBLANK(Recyclabilité[[#This Row],[Code Valobat]]),"",IF(OR('Calculs'!A2138="08",MID(Recyclabilité[[#This Row],[Code Valobat]],4,4)="0804",MID(Recyclabilité[[#This Row],[Code Valobat]],4,4)="0709",MID(Recyclabilité[[#This Row],[Code Valobat]],1,7)="6121107"),"",_xlfn.XLOOKUP('Calculs'!B2138,Questions!A:A,Questions!B:B,"ERREUR QUESTION")))</f>
        <v/>
      </c>
      <c r="G2139" s="65" t="str">
        <f>IF(OR(ISBLANK(Recyclabilité[[#This Row],[Réponse 1]]),'Calculs'!D2138="0",_xlfn.XLOOKUP('Calculs'!D2138,'Réponses'!C:C,'Réponses'!F:F,"ERREUR VISIBILITE")=0),"",_xlfn.XLOOKUP(_xlfn.XLOOKUP('Calculs'!D2138,'Réponses'!C:C,'Réponses'!F:F,"ERREUR VISIBILITE"),Questions!A:A,Questions!B:B,"ERREUR QUESTION"))</f>
        <v/>
      </c>
      <c r="I2139" s="65" t="str">
        <f>IF(OR(ISBLANK(Recyclabilité[[#This Row],[Réponse 2]]),'Calculs'!G2138="0",_xlfn.XLOOKUP('Calculs'!G2138,'Réponses'!C:C,'Réponses'!F:F,"ERREUR VISIBILITE")=0),"",_xlfn.XLOOKUP(_xlfn.XLOOKUP('Calculs'!G2138,'Réponses'!C:C,'Réponses'!F:F,"ERREUR VISIBILITE"),Questions!A:A,Questions!B:B,"ERREUR QUESTION"))</f>
        <v/>
      </c>
      <c r="K2139" s="65" t="str">
        <f>IF(OR(ISBLANK(Recyclabilité[[#This Row],[Réponse 3]]),'Calculs'!J2138="0",_xlfn.XLOOKUP('Calculs'!J2138,'Réponses'!C:C,'Réponses'!F:F,"ERREUR VISIBILITE")=0),"",_xlfn.XLOOKUP(_xlfn.XLOOKUP('Calculs'!J2138,'Réponses'!C:C,'Réponses'!F:F,"ERREUR VISIBILITE"),Questions!A:A,Questions!B:B,"ERREUR QUESTION"))</f>
        <v/>
      </c>
      <c r="M2139" s="65" t="str">
        <f>IF(OR(ISBLANK(Recyclabilité[[#This Row],[Réponse 4]]),'Calculs'!M2138="0",_xlfn.XLOOKUP('Calculs'!M2138,'Réponses'!C:C,'Réponses'!F:F,"ERREUR VISIBILITE")=0),"",_xlfn.XLOOKUP(_xlfn.XLOOKUP('Calculs'!M2138,'Réponses'!C:C,'Réponses'!F:F,"ERREUR VISIBILITE"),Questions!A:A,Questions!B:B,"ERREUR QUESTION"))</f>
        <v/>
      </c>
    </row>
    <row r="2140" spans="4:13" ht="60" customHeight="1" x14ac:dyDescent="0.25">
      <c r="D2140" s="29" t="str">
        <f>IF(ISBLANK(Recyclabilité[[#This Row],[Code Valobat]]),"",IF(OR('Calculs'!A2139="08",MID(Recyclabilité[[#This Row],[Code Valobat]],4,4)="0804",MID(Recyclabilité[[#This Row],[Code Valobat]],4,4)="0709",MID(Recyclabilité[[#This Row],[Code Valobat]],1,7)="6121107"),"Non recyclable",_xlfn.XLOOKUP('Calculs'!Q2139,'Combinaisons'!A:A,'Combinaisons'!B:B,"Merci de répondre à toutes les questions")))</f>
        <v/>
      </c>
      <c r="E2140" s="65" t="str">
        <f>IF(ISBLANK(Recyclabilité[[#This Row],[Code Valobat]]),"",IF(OR('Calculs'!A2139="08",MID(Recyclabilité[[#This Row],[Code Valobat]],4,4)="0804",MID(Recyclabilité[[#This Row],[Code Valobat]],4,4)="0709",MID(Recyclabilité[[#This Row],[Code Valobat]],1,7)="6121107"),"",_xlfn.XLOOKUP('Calculs'!B2139,Questions!A:A,Questions!B:B,"ERREUR QUESTION")))</f>
        <v/>
      </c>
      <c r="G2140" s="65" t="str">
        <f>IF(OR(ISBLANK(Recyclabilité[[#This Row],[Réponse 1]]),'Calculs'!D2139="0",_xlfn.XLOOKUP('Calculs'!D2139,'Réponses'!C:C,'Réponses'!F:F,"ERREUR VISIBILITE")=0),"",_xlfn.XLOOKUP(_xlfn.XLOOKUP('Calculs'!D2139,'Réponses'!C:C,'Réponses'!F:F,"ERREUR VISIBILITE"),Questions!A:A,Questions!B:B,"ERREUR QUESTION"))</f>
        <v/>
      </c>
      <c r="I2140" s="65" t="str">
        <f>IF(OR(ISBLANK(Recyclabilité[[#This Row],[Réponse 2]]),'Calculs'!G2139="0",_xlfn.XLOOKUP('Calculs'!G2139,'Réponses'!C:C,'Réponses'!F:F,"ERREUR VISIBILITE")=0),"",_xlfn.XLOOKUP(_xlfn.XLOOKUP('Calculs'!G2139,'Réponses'!C:C,'Réponses'!F:F,"ERREUR VISIBILITE"),Questions!A:A,Questions!B:B,"ERREUR QUESTION"))</f>
        <v/>
      </c>
      <c r="K2140" s="65" t="str">
        <f>IF(OR(ISBLANK(Recyclabilité[[#This Row],[Réponse 3]]),'Calculs'!J2139="0",_xlfn.XLOOKUP('Calculs'!J2139,'Réponses'!C:C,'Réponses'!F:F,"ERREUR VISIBILITE")=0),"",_xlfn.XLOOKUP(_xlfn.XLOOKUP('Calculs'!J2139,'Réponses'!C:C,'Réponses'!F:F,"ERREUR VISIBILITE"),Questions!A:A,Questions!B:B,"ERREUR QUESTION"))</f>
        <v/>
      </c>
      <c r="M2140" s="65" t="str">
        <f>IF(OR(ISBLANK(Recyclabilité[[#This Row],[Réponse 4]]),'Calculs'!M2139="0",_xlfn.XLOOKUP('Calculs'!M2139,'Réponses'!C:C,'Réponses'!F:F,"ERREUR VISIBILITE")=0),"",_xlfn.XLOOKUP(_xlfn.XLOOKUP('Calculs'!M2139,'Réponses'!C:C,'Réponses'!F:F,"ERREUR VISIBILITE"),Questions!A:A,Questions!B:B,"ERREUR QUESTION"))</f>
        <v/>
      </c>
    </row>
    <row r="2141" spans="4:13" ht="60" customHeight="1" x14ac:dyDescent="0.25">
      <c r="D2141" s="29" t="str">
        <f>IF(ISBLANK(Recyclabilité[[#This Row],[Code Valobat]]),"",IF(OR('Calculs'!A2140="08",MID(Recyclabilité[[#This Row],[Code Valobat]],4,4)="0804",MID(Recyclabilité[[#This Row],[Code Valobat]],4,4)="0709",MID(Recyclabilité[[#This Row],[Code Valobat]],1,7)="6121107"),"Non recyclable",_xlfn.XLOOKUP('Calculs'!Q2140,'Combinaisons'!A:A,'Combinaisons'!B:B,"Merci de répondre à toutes les questions")))</f>
        <v/>
      </c>
      <c r="E2141" s="65" t="str">
        <f>IF(ISBLANK(Recyclabilité[[#This Row],[Code Valobat]]),"",IF(OR('Calculs'!A2140="08",MID(Recyclabilité[[#This Row],[Code Valobat]],4,4)="0804",MID(Recyclabilité[[#This Row],[Code Valobat]],4,4)="0709",MID(Recyclabilité[[#This Row],[Code Valobat]],1,7)="6121107"),"",_xlfn.XLOOKUP('Calculs'!B2140,Questions!A:A,Questions!B:B,"ERREUR QUESTION")))</f>
        <v/>
      </c>
      <c r="G2141" s="65" t="str">
        <f>IF(OR(ISBLANK(Recyclabilité[[#This Row],[Réponse 1]]),'Calculs'!D2140="0",_xlfn.XLOOKUP('Calculs'!D2140,'Réponses'!C:C,'Réponses'!F:F,"ERREUR VISIBILITE")=0),"",_xlfn.XLOOKUP(_xlfn.XLOOKUP('Calculs'!D2140,'Réponses'!C:C,'Réponses'!F:F,"ERREUR VISIBILITE"),Questions!A:A,Questions!B:B,"ERREUR QUESTION"))</f>
        <v/>
      </c>
      <c r="I2141" s="65" t="str">
        <f>IF(OR(ISBLANK(Recyclabilité[[#This Row],[Réponse 2]]),'Calculs'!G2140="0",_xlfn.XLOOKUP('Calculs'!G2140,'Réponses'!C:C,'Réponses'!F:F,"ERREUR VISIBILITE")=0),"",_xlfn.XLOOKUP(_xlfn.XLOOKUP('Calculs'!G2140,'Réponses'!C:C,'Réponses'!F:F,"ERREUR VISIBILITE"),Questions!A:A,Questions!B:B,"ERREUR QUESTION"))</f>
        <v/>
      </c>
      <c r="K2141" s="65" t="str">
        <f>IF(OR(ISBLANK(Recyclabilité[[#This Row],[Réponse 3]]),'Calculs'!J2140="0",_xlfn.XLOOKUP('Calculs'!J2140,'Réponses'!C:C,'Réponses'!F:F,"ERREUR VISIBILITE")=0),"",_xlfn.XLOOKUP(_xlfn.XLOOKUP('Calculs'!J2140,'Réponses'!C:C,'Réponses'!F:F,"ERREUR VISIBILITE"),Questions!A:A,Questions!B:B,"ERREUR QUESTION"))</f>
        <v/>
      </c>
      <c r="M2141" s="65" t="str">
        <f>IF(OR(ISBLANK(Recyclabilité[[#This Row],[Réponse 4]]),'Calculs'!M2140="0",_xlfn.XLOOKUP('Calculs'!M2140,'Réponses'!C:C,'Réponses'!F:F,"ERREUR VISIBILITE")=0),"",_xlfn.XLOOKUP(_xlfn.XLOOKUP('Calculs'!M2140,'Réponses'!C:C,'Réponses'!F:F,"ERREUR VISIBILITE"),Questions!A:A,Questions!B:B,"ERREUR QUESTION"))</f>
        <v/>
      </c>
    </row>
    <row r="2142" spans="4:13" ht="60" customHeight="1" x14ac:dyDescent="0.25">
      <c r="D2142" s="29" t="str">
        <f>IF(ISBLANK(Recyclabilité[[#This Row],[Code Valobat]]),"",IF(OR('Calculs'!A2141="08",MID(Recyclabilité[[#This Row],[Code Valobat]],4,4)="0804",MID(Recyclabilité[[#This Row],[Code Valobat]],4,4)="0709",MID(Recyclabilité[[#This Row],[Code Valobat]],1,7)="6121107"),"Non recyclable",_xlfn.XLOOKUP('Calculs'!Q2141,'Combinaisons'!A:A,'Combinaisons'!B:B,"Merci de répondre à toutes les questions")))</f>
        <v/>
      </c>
      <c r="E2142" s="65" t="str">
        <f>IF(ISBLANK(Recyclabilité[[#This Row],[Code Valobat]]),"",IF(OR('Calculs'!A2141="08",MID(Recyclabilité[[#This Row],[Code Valobat]],4,4)="0804",MID(Recyclabilité[[#This Row],[Code Valobat]],4,4)="0709",MID(Recyclabilité[[#This Row],[Code Valobat]],1,7)="6121107"),"",_xlfn.XLOOKUP('Calculs'!B2141,Questions!A:A,Questions!B:B,"ERREUR QUESTION")))</f>
        <v/>
      </c>
      <c r="G2142" s="65" t="str">
        <f>IF(OR(ISBLANK(Recyclabilité[[#This Row],[Réponse 1]]),'Calculs'!D2141="0",_xlfn.XLOOKUP('Calculs'!D2141,'Réponses'!C:C,'Réponses'!F:F,"ERREUR VISIBILITE")=0),"",_xlfn.XLOOKUP(_xlfn.XLOOKUP('Calculs'!D2141,'Réponses'!C:C,'Réponses'!F:F,"ERREUR VISIBILITE"),Questions!A:A,Questions!B:B,"ERREUR QUESTION"))</f>
        <v/>
      </c>
      <c r="I2142" s="65" t="str">
        <f>IF(OR(ISBLANK(Recyclabilité[[#This Row],[Réponse 2]]),'Calculs'!G2141="0",_xlfn.XLOOKUP('Calculs'!G2141,'Réponses'!C:C,'Réponses'!F:F,"ERREUR VISIBILITE")=0),"",_xlfn.XLOOKUP(_xlfn.XLOOKUP('Calculs'!G2141,'Réponses'!C:C,'Réponses'!F:F,"ERREUR VISIBILITE"),Questions!A:A,Questions!B:B,"ERREUR QUESTION"))</f>
        <v/>
      </c>
      <c r="K2142" s="65" t="str">
        <f>IF(OR(ISBLANK(Recyclabilité[[#This Row],[Réponse 3]]),'Calculs'!J2141="0",_xlfn.XLOOKUP('Calculs'!J2141,'Réponses'!C:C,'Réponses'!F:F,"ERREUR VISIBILITE")=0),"",_xlfn.XLOOKUP(_xlfn.XLOOKUP('Calculs'!J2141,'Réponses'!C:C,'Réponses'!F:F,"ERREUR VISIBILITE"),Questions!A:A,Questions!B:B,"ERREUR QUESTION"))</f>
        <v/>
      </c>
      <c r="M2142" s="65" t="str">
        <f>IF(OR(ISBLANK(Recyclabilité[[#This Row],[Réponse 4]]),'Calculs'!M2141="0",_xlfn.XLOOKUP('Calculs'!M2141,'Réponses'!C:C,'Réponses'!F:F,"ERREUR VISIBILITE")=0),"",_xlfn.XLOOKUP(_xlfn.XLOOKUP('Calculs'!M2141,'Réponses'!C:C,'Réponses'!F:F,"ERREUR VISIBILITE"),Questions!A:A,Questions!B:B,"ERREUR QUESTION"))</f>
        <v/>
      </c>
    </row>
    <row r="2143" spans="4:13" ht="60" customHeight="1" x14ac:dyDescent="0.25">
      <c r="D2143" s="29" t="str">
        <f>IF(ISBLANK(Recyclabilité[[#This Row],[Code Valobat]]),"",IF(OR('Calculs'!A2142="08",MID(Recyclabilité[[#This Row],[Code Valobat]],4,4)="0804",MID(Recyclabilité[[#This Row],[Code Valobat]],4,4)="0709",MID(Recyclabilité[[#This Row],[Code Valobat]],1,7)="6121107"),"Non recyclable",_xlfn.XLOOKUP('Calculs'!Q2142,'Combinaisons'!A:A,'Combinaisons'!B:B,"Merci de répondre à toutes les questions")))</f>
        <v/>
      </c>
      <c r="E2143" s="65" t="str">
        <f>IF(ISBLANK(Recyclabilité[[#This Row],[Code Valobat]]),"",IF(OR('Calculs'!A2142="08",MID(Recyclabilité[[#This Row],[Code Valobat]],4,4)="0804",MID(Recyclabilité[[#This Row],[Code Valobat]],4,4)="0709",MID(Recyclabilité[[#This Row],[Code Valobat]],1,7)="6121107"),"",_xlfn.XLOOKUP('Calculs'!B2142,Questions!A:A,Questions!B:B,"ERREUR QUESTION")))</f>
        <v/>
      </c>
      <c r="G2143" s="65" t="str">
        <f>IF(OR(ISBLANK(Recyclabilité[[#This Row],[Réponse 1]]),'Calculs'!D2142="0",_xlfn.XLOOKUP('Calculs'!D2142,'Réponses'!C:C,'Réponses'!F:F,"ERREUR VISIBILITE")=0),"",_xlfn.XLOOKUP(_xlfn.XLOOKUP('Calculs'!D2142,'Réponses'!C:C,'Réponses'!F:F,"ERREUR VISIBILITE"),Questions!A:A,Questions!B:B,"ERREUR QUESTION"))</f>
        <v/>
      </c>
      <c r="I2143" s="65" t="str">
        <f>IF(OR(ISBLANK(Recyclabilité[[#This Row],[Réponse 2]]),'Calculs'!G2142="0",_xlfn.XLOOKUP('Calculs'!G2142,'Réponses'!C:C,'Réponses'!F:F,"ERREUR VISIBILITE")=0),"",_xlfn.XLOOKUP(_xlfn.XLOOKUP('Calculs'!G2142,'Réponses'!C:C,'Réponses'!F:F,"ERREUR VISIBILITE"),Questions!A:A,Questions!B:B,"ERREUR QUESTION"))</f>
        <v/>
      </c>
      <c r="K2143" s="65" t="str">
        <f>IF(OR(ISBLANK(Recyclabilité[[#This Row],[Réponse 3]]),'Calculs'!J2142="0",_xlfn.XLOOKUP('Calculs'!J2142,'Réponses'!C:C,'Réponses'!F:F,"ERREUR VISIBILITE")=0),"",_xlfn.XLOOKUP(_xlfn.XLOOKUP('Calculs'!J2142,'Réponses'!C:C,'Réponses'!F:F,"ERREUR VISIBILITE"),Questions!A:A,Questions!B:B,"ERREUR QUESTION"))</f>
        <v/>
      </c>
      <c r="M2143" s="65" t="str">
        <f>IF(OR(ISBLANK(Recyclabilité[[#This Row],[Réponse 4]]),'Calculs'!M2142="0",_xlfn.XLOOKUP('Calculs'!M2142,'Réponses'!C:C,'Réponses'!F:F,"ERREUR VISIBILITE")=0),"",_xlfn.XLOOKUP(_xlfn.XLOOKUP('Calculs'!M2142,'Réponses'!C:C,'Réponses'!F:F,"ERREUR VISIBILITE"),Questions!A:A,Questions!B:B,"ERREUR QUESTION"))</f>
        <v/>
      </c>
    </row>
    <row r="2144" spans="4:13" ht="60" customHeight="1" x14ac:dyDescent="0.25">
      <c r="D2144" s="29" t="str">
        <f>IF(ISBLANK(Recyclabilité[[#This Row],[Code Valobat]]),"",IF(OR('Calculs'!A2143="08",MID(Recyclabilité[[#This Row],[Code Valobat]],4,4)="0804",MID(Recyclabilité[[#This Row],[Code Valobat]],4,4)="0709",MID(Recyclabilité[[#This Row],[Code Valobat]],1,7)="6121107"),"Non recyclable",_xlfn.XLOOKUP('Calculs'!Q2143,'Combinaisons'!A:A,'Combinaisons'!B:B,"Merci de répondre à toutes les questions")))</f>
        <v/>
      </c>
      <c r="E2144" s="65" t="str">
        <f>IF(ISBLANK(Recyclabilité[[#This Row],[Code Valobat]]),"",IF(OR('Calculs'!A2143="08",MID(Recyclabilité[[#This Row],[Code Valobat]],4,4)="0804",MID(Recyclabilité[[#This Row],[Code Valobat]],4,4)="0709",MID(Recyclabilité[[#This Row],[Code Valobat]],1,7)="6121107"),"",_xlfn.XLOOKUP('Calculs'!B2143,Questions!A:A,Questions!B:B,"ERREUR QUESTION")))</f>
        <v/>
      </c>
      <c r="G2144" s="65" t="str">
        <f>IF(OR(ISBLANK(Recyclabilité[[#This Row],[Réponse 1]]),'Calculs'!D2143="0",_xlfn.XLOOKUP('Calculs'!D2143,'Réponses'!C:C,'Réponses'!F:F,"ERREUR VISIBILITE")=0),"",_xlfn.XLOOKUP(_xlfn.XLOOKUP('Calculs'!D2143,'Réponses'!C:C,'Réponses'!F:F,"ERREUR VISIBILITE"),Questions!A:A,Questions!B:B,"ERREUR QUESTION"))</f>
        <v/>
      </c>
      <c r="I2144" s="65" t="str">
        <f>IF(OR(ISBLANK(Recyclabilité[[#This Row],[Réponse 2]]),'Calculs'!G2143="0",_xlfn.XLOOKUP('Calculs'!G2143,'Réponses'!C:C,'Réponses'!F:F,"ERREUR VISIBILITE")=0),"",_xlfn.XLOOKUP(_xlfn.XLOOKUP('Calculs'!G2143,'Réponses'!C:C,'Réponses'!F:F,"ERREUR VISIBILITE"),Questions!A:A,Questions!B:B,"ERREUR QUESTION"))</f>
        <v/>
      </c>
      <c r="K2144" s="65" t="str">
        <f>IF(OR(ISBLANK(Recyclabilité[[#This Row],[Réponse 3]]),'Calculs'!J2143="0",_xlfn.XLOOKUP('Calculs'!J2143,'Réponses'!C:C,'Réponses'!F:F,"ERREUR VISIBILITE")=0),"",_xlfn.XLOOKUP(_xlfn.XLOOKUP('Calculs'!J2143,'Réponses'!C:C,'Réponses'!F:F,"ERREUR VISIBILITE"),Questions!A:A,Questions!B:B,"ERREUR QUESTION"))</f>
        <v/>
      </c>
      <c r="M2144" s="65" t="str">
        <f>IF(OR(ISBLANK(Recyclabilité[[#This Row],[Réponse 4]]),'Calculs'!M2143="0",_xlfn.XLOOKUP('Calculs'!M2143,'Réponses'!C:C,'Réponses'!F:F,"ERREUR VISIBILITE")=0),"",_xlfn.XLOOKUP(_xlfn.XLOOKUP('Calculs'!M2143,'Réponses'!C:C,'Réponses'!F:F,"ERREUR VISIBILITE"),Questions!A:A,Questions!B:B,"ERREUR QUESTION"))</f>
        <v/>
      </c>
    </row>
    <row r="2145" spans="4:13" ht="60" customHeight="1" x14ac:dyDescent="0.25">
      <c r="D2145" s="29" t="str">
        <f>IF(ISBLANK(Recyclabilité[[#This Row],[Code Valobat]]),"",IF(OR('Calculs'!A2144="08",MID(Recyclabilité[[#This Row],[Code Valobat]],4,4)="0804",MID(Recyclabilité[[#This Row],[Code Valobat]],4,4)="0709",MID(Recyclabilité[[#This Row],[Code Valobat]],1,7)="6121107"),"Non recyclable",_xlfn.XLOOKUP('Calculs'!Q2144,'Combinaisons'!A:A,'Combinaisons'!B:B,"Merci de répondre à toutes les questions")))</f>
        <v/>
      </c>
      <c r="E2145" s="65" t="str">
        <f>IF(ISBLANK(Recyclabilité[[#This Row],[Code Valobat]]),"",IF(OR('Calculs'!A2144="08",MID(Recyclabilité[[#This Row],[Code Valobat]],4,4)="0804",MID(Recyclabilité[[#This Row],[Code Valobat]],4,4)="0709",MID(Recyclabilité[[#This Row],[Code Valobat]],1,7)="6121107"),"",_xlfn.XLOOKUP('Calculs'!B2144,Questions!A:A,Questions!B:B,"ERREUR QUESTION")))</f>
        <v/>
      </c>
      <c r="G2145" s="65" t="str">
        <f>IF(OR(ISBLANK(Recyclabilité[[#This Row],[Réponse 1]]),'Calculs'!D2144="0",_xlfn.XLOOKUP('Calculs'!D2144,'Réponses'!C:C,'Réponses'!F:F,"ERREUR VISIBILITE")=0),"",_xlfn.XLOOKUP(_xlfn.XLOOKUP('Calculs'!D2144,'Réponses'!C:C,'Réponses'!F:F,"ERREUR VISIBILITE"),Questions!A:A,Questions!B:B,"ERREUR QUESTION"))</f>
        <v/>
      </c>
      <c r="I2145" s="65" t="str">
        <f>IF(OR(ISBLANK(Recyclabilité[[#This Row],[Réponse 2]]),'Calculs'!G2144="0",_xlfn.XLOOKUP('Calculs'!G2144,'Réponses'!C:C,'Réponses'!F:F,"ERREUR VISIBILITE")=0),"",_xlfn.XLOOKUP(_xlfn.XLOOKUP('Calculs'!G2144,'Réponses'!C:C,'Réponses'!F:F,"ERREUR VISIBILITE"),Questions!A:A,Questions!B:B,"ERREUR QUESTION"))</f>
        <v/>
      </c>
      <c r="K2145" s="65" t="str">
        <f>IF(OR(ISBLANK(Recyclabilité[[#This Row],[Réponse 3]]),'Calculs'!J2144="0",_xlfn.XLOOKUP('Calculs'!J2144,'Réponses'!C:C,'Réponses'!F:F,"ERREUR VISIBILITE")=0),"",_xlfn.XLOOKUP(_xlfn.XLOOKUP('Calculs'!J2144,'Réponses'!C:C,'Réponses'!F:F,"ERREUR VISIBILITE"),Questions!A:A,Questions!B:B,"ERREUR QUESTION"))</f>
        <v/>
      </c>
      <c r="M2145" s="65" t="str">
        <f>IF(OR(ISBLANK(Recyclabilité[[#This Row],[Réponse 4]]),'Calculs'!M2144="0",_xlfn.XLOOKUP('Calculs'!M2144,'Réponses'!C:C,'Réponses'!F:F,"ERREUR VISIBILITE")=0),"",_xlfn.XLOOKUP(_xlfn.XLOOKUP('Calculs'!M2144,'Réponses'!C:C,'Réponses'!F:F,"ERREUR VISIBILITE"),Questions!A:A,Questions!B:B,"ERREUR QUESTION"))</f>
        <v/>
      </c>
    </row>
    <row r="2146" spans="4:13" ht="60" customHeight="1" x14ac:dyDescent="0.25">
      <c r="D2146" s="29" t="str">
        <f>IF(ISBLANK(Recyclabilité[[#This Row],[Code Valobat]]),"",IF(OR('Calculs'!A2145="08",MID(Recyclabilité[[#This Row],[Code Valobat]],4,4)="0804",MID(Recyclabilité[[#This Row],[Code Valobat]],4,4)="0709",MID(Recyclabilité[[#This Row],[Code Valobat]],1,7)="6121107"),"Non recyclable",_xlfn.XLOOKUP('Calculs'!Q2145,'Combinaisons'!A:A,'Combinaisons'!B:B,"Merci de répondre à toutes les questions")))</f>
        <v/>
      </c>
      <c r="E2146" s="65" t="str">
        <f>IF(ISBLANK(Recyclabilité[[#This Row],[Code Valobat]]),"",IF(OR('Calculs'!A2145="08",MID(Recyclabilité[[#This Row],[Code Valobat]],4,4)="0804",MID(Recyclabilité[[#This Row],[Code Valobat]],4,4)="0709",MID(Recyclabilité[[#This Row],[Code Valobat]],1,7)="6121107"),"",_xlfn.XLOOKUP('Calculs'!B2145,Questions!A:A,Questions!B:B,"ERREUR QUESTION")))</f>
        <v/>
      </c>
      <c r="G2146" s="65" t="str">
        <f>IF(OR(ISBLANK(Recyclabilité[[#This Row],[Réponse 1]]),'Calculs'!D2145="0",_xlfn.XLOOKUP('Calculs'!D2145,'Réponses'!C:C,'Réponses'!F:F,"ERREUR VISIBILITE")=0),"",_xlfn.XLOOKUP(_xlfn.XLOOKUP('Calculs'!D2145,'Réponses'!C:C,'Réponses'!F:F,"ERREUR VISIBILITE"),Questions!A:A,Questions!B:B,"ERREUR QUESTION"))</f>
        <v/>
      </c>
      <c r="I2146" s="65" t="str">
        <f>IF(OR(ISBLANK(Recyclabilité[[#This Row],[Réponse 2]]),'Calculs'!G2145="0",_xlfn.XLOOKUP('Calculs'!G2145,'Réponses'!C:C,'Réponses'!F:F,"ERREUR VISIBILITE")=0),"",_xlfn.XLOOKUP(_xlfn.XLOOKUP('Calculs'!G2145,'Réponses'!C:C,'Réponses'!F:F,"ERREUR VISIBILITE"),Questions!A:A,Questions!B:B,"ERREUR QUESTION"))</f>
        <v/>
      </c>
      <c r="K2146" s="65" t="str">
        <f>IF(OR(ISBLANK(Recyclabilité[[#This Row],[Réponse 3]]),'Calculs'!J2145="0",_xlfn.XLOOKUP('Calculs'!J2145,'Réponses'!C:C,'Réponses'!F:F,"ERREUR VISIBILITE")=0),"",_xlfn.XLOOKUP(_xlfn.XLOOKUP('Calculs'!J2145,'Réponses'!C:C,'Réponses'!F:F,"ERREUR VISIBILITE"),Questions!A:A,Questions!B:B,"ERREUR QUESTION"))</f>
        <v/>
      </c>
      <c r="M2146" s="65" t="str">
        <f>IF(OR(ISBLANK(Recyclabilité[[#This Row],[Réponse 4]]),'Calculs'!M2145="0",_xlfn.XLOOKUP('Calculs'!M2145,'Réponses'!C:C,'Réponses'!F:F,"ERREUR VISIBILITE")=0),"",_xlfn.XLOOKUP(_xlfn.XLOOKUP('Calculs'!M2145,'Réponses'!C:C,'Réponses'!F:F,"ERREUR VISIBILITE"),Questions!A:A,Questions!B:B,"ERREUR QUESTION"))</f>
        <v/>
      </c>
    </row>
    <row r="2147" spans="4:13" ht="60" customHeight="1" x14ac:dyDescent="0.25">
      <c r="D2147" s="29" t="str">
        <f>IF(ISBLANK(Recyclabilité[[#This Row],[Code Valobat]]),"",IF(OR('Calculs'!A2146="08",MID(Recyclabilité[[#This Row],[Code Valobat]],4,4)="0804",MID(Recyclabilité[[#This Row],[Code Valobat]],4,4)="0709",MID(Recyclabilité[[#This Row],[Code Valobat]],1,7)="6121107"),"Non recyclable",_xlfn.XLOOKUP('Calculs'!Q2146,'Combinaisons'!A:A,'Combinaisons'!B:B,"Merci de répondre à toutes les questions")))</f>
        <v/>
      </c>
      <c r="E2147" s="65" t="str">
        <f>IF(ISBLANK(Recyclabilité[[#This Row],[Code Valobat]]),"",IF(OR('Calculs'!A2146="08",MID(Recyclabilité[[#This Row],[Code Valobat]],4,4)="0804",MID(Recyclabilité[[#This Row],[Code Valobat]],4,4)="0709",MID(Recyclabilité[[#This Row],[Code Valobat]],1,7)="6121107"),"",_xlfn.XLOOKUP('Calculs'!B2146,Questions!A:A,Questions!B:B,"ERREUR QUESTION")))</f>
        <v/>
      </c>
      <c r="G2147" s="65" t="str">
        <f>IF(OR(ISBLANK(Recyclabilité[[#This Row],[Réponse 1]]),'Calculs'!D2146="0",_xlfn.XLOOKUP('Calculs'!D2146,'Réponses'!C:C,'Réponses'!F:F,"ERREUR VISIBILITE")=0),"",_xlfn.XLOOKUP(_xlfn.XLOOKUP('Calculs'!D2146,'Réponses'!C:C,'Réponses'!F:F,"ERREUR VISIBILITE"),Questions!A:A,Questions!B:B,"ERREUR QUESTION"))</f>
        <v/>
      </c>
      <c r="I2147" s="65" t="str">
        <f>IF(OR(ISBLANK(Recyclabilité[[#This Row],[Réponse 2]]),'Calculs'!G2146="0",_xlfn.XLOOKUP('Calculs'!G2146,'Réponses'!C:C,'Réponses'!F:F,"ERREUR VISIBILITE")=0),"",_xlfn.XLOOKUP(_xlfn.XLOOKUP('Calculs'!G2146,'Réponses'!C:C,'Réponses'!F:F,"ERREUR VISIBILITE"),Questions!A:A,Questions!B:B,"ERREUR QUESTION"))</f>
        <v/>
      </c>
      <c r="K2147" s="65" t="str">
        <f>IF(OR(ISBLANK(Recyclabilité[[#This Row],[Réponse 3]]),'Calculs'!J2146="0",_xlfn.XLOOKUP('Calculs'!J2146,'Réponses'!C:C,'Réponses'!F:F,"ERREUR VISIBILITE")=0),"",_xlfn.XLOOKUP(_xlfn.XLOOKUP('Calculs'!J2146,'Réponses'!C:C,'Réponses'!F:F,"ERREUR VISIBILITE"),Questions!A:A,Questions!B:B,"ERREUR QUESTION"))</f>
        <v/>
      </c>
      <c r="M2147" s="65" t="str">
        <f>IF(OR(ISBLANK(Recyclabilité[[#This Row],[Réponse 4]]),'Calculs'!M2146="0",_xlfn.XLOOKUP('Calculs'!M2146,'Réponses'!C:C,'Réponses'!F:F,"ERREUR VISIBILITE")=0),"",_xlfn.XLOOKUP(_xlfn.XLOOKUP('Calculs'!M2146,'Réponses'!C:C,'Réponses'!F:F,"ERREUR VISIBILITE"),Questions!A:A,Questions!B:B,"ERREUR QUESTION"))</f>
        <v/>
      </c>
    </row>
    <row r="2148" spans="4:13" ht="60" customHeight="1" x14ac:dyDescent="0.25">
      <c r="D2148" s="29" t="str">
        <f>IF(ISBLANK(Recyclabilité[[#This Row],[Code Valobat]]),"",IF(OR('Calculs'!A2147="08",MID(Recyclabilité[[#This Row],[Code Valobat]],4,4)="0804",MID(Recyclabilité[[#This Row],[Code Valobat]],4,4)="0709",MID(Recyclabilité[[#This Row],[Code Valobat]],1,7)="6121107"),"Non recyclable",_xlfn.XLOOKUP('Calculs'!Q2147,'Combinaisons'!A:A,'Combinaisons'!B:B,"Merci de répondre à toutes les questions")))</f>
        <v/>
      </c>
      <c r="E2148" s="65" t="str">
        <f>IF(ISBLANK(Recyclabilité[[#This Row],[Code Valobat]]),"",IF(OR('Calculs'!A2147="08",MID(Recyclabilité[[#This Row],[Code Valobat]],4,4)="0804",MID(Recyclabilité[[#This Row],[Code Valobat]],4,4)="0709",MID(Recyclabilité[[#This Row],[Code Valobat]],1,7)="6121107"),"",_xlfn.XLOOKUP('Calculs'!B2147,Questions!A:A,Questions!B:B,"ERREUR QUESTION")))</f>
        <v/>
      </c>
      <c r="G2148" s="65" t="str">
        <f>IF(OR(ISBLANK(Recyclabilité[[#This Row],[Réponse 1]]),'Calculs'!D2147="0",_xlfn.XLOOKUP('Calculs'!D2147,'Réponses'!C:C,'Réponses'!F:F,"ERREUR VISIBILITE")=0),"",_xlfn.XLOOKUP(_xlfn.XLOOKUP('Calculs'!D2147,'Réponses'!C:C,'Réponses'!F:F,"ERREUR VISIBILITE"),Questions!A:A,Questions!B:B,"ERREUR QUESTION"))</f>
        <v/>
      </c>
      <c r="I2148" s="65" t="str">
        <f>IF(OR(ISBLANK(Recyclabilité[[#This Row],[Réponse 2]]),'Calculs'!G2147="0",_xlfn.XLOOKUP('Calculs'!G2147,'Réponses'!C:C,'Réponses'!F:F,"ERREUR VISIBILITE")=0),"",_xlfn.XLOOKUP(_xlfn.XLOOKUP('Calculs'!G2147,'Réponses'!C:C,'Réponses'!F:F,"ERREUR VISIBILITE"),Questions!A:A,Questions!B:B,"ERREUR QUESTION"))</f>
        <v/>
      </c>
      <c r="K2148" s="65" t="str">
        <f>IF(OR(ISBLANK(Recyclabilité[[#This Row],[Réponse 3]]),'Calculs'!J2147="0",_xlfn.XLOOKUP('Calculs'!J2147,'Réponses'!C:C,'Réponses'!F:F,"ERREUR VISIBILITE")=0),"",_xlfn.XLOOKUP(_xlfn.XLOOKUP('Calculs'!J2147,'Réponses'!C:C,'Réponses'!F:F,"ERREUR VISIBILITE"),Questions!A:A,Questions!B:B,"ERREUR QUESTION"))</f>
        <v/>
      </c>
      <c r="M2148" s="65" t="str">
        <f>IF(OR(ISBLANK(Recyclabilité[[#This Row],[Réponse 4]]),'Calculs'!M2147="0",_xlfn.XLOOKUP('Calculs'!M2147,'Réponses'!C:C,'Réponses'!F:F,"ERREUR VISIBILITE")=0),"",_xlfn.XLOOKUP(_xlfn.XLOOKUP('Calculs'!M2147,'Réponses'!C:C,'Réponses'!F:F,"ERREUR VISIBILITE"),Questions!A:A,Questions!B:B,"ERREUR QUESTION"))</f>
        <v/>
      </c>
    </row>
    <row r="2149" spans="4:13" ht="60" customHeight="1" x14ac:dyDescent="0.25">
      <c r="D2149" s="29" t="str">
        <f>IF(ISBLANK(Recyclabilité[[#This Row],[Code Valobat]]),"",IF(OR('Calculs'!A2148="08",MID(Recyclabilité[[#This Row],[Code Valobat]],4,4)="0804",MID(Recyclabilité[[#This Row],[Code Valobat]],4,4)="0709",MID(Recyclabilité[[#This Row],[Code Valobat]],1,7)="6121107"),"Non recyclable",_xlfn.XLOOKUP('Calculs'!Q2148,'Combinaisons'!A:A,'Combinaisons'!B:B,"Merci de répondre à toutes les questions")))</f>
        <v/>
      </c>
      <c r="E2149" s="65" t="str">
        <f>IF(ISBLANK(Recyclabilité[[#This Row],[Code Valobat]]),"",IF(OR('Calculs'!A2148="08",MID(Recyclabilité[[#This Row],[Code Valobat]],4,4)="0804",MID(Recyclabilité[[#This Row],[Code Valobat]],4,4)="0709",MID(Recyclabilité[[#This Row],[Code Valobat]],1,7)="6121107"),"",_xlfn.XLOOKUP('Calculs'!B2148,Questions!A:A,Questions!B:B,"ERREUR QUESTION")))</f>
        <v/>
      </c>
      <c r="G2149" s="65" t="str">
        <f>IF(OR(ISBLANK(Recyclabilité[[#This Row],[Réponse 1]]),'Calculs'!D2148="0",_xlfn.XLOOKUP('Calculs'!D2148,'Réponses'!C:C,'Réponses'!F:F,"ERREUR VISIBILITE")=0),"",_xlfn.XLOOKUP(_xlfn.XLOOKUP('Calculs'!D2148,'Réponses'!C:C,'Réponses'!F:F,"ERREUR VISIBILITE"),Questions!A:A,Questions!B:B,"ERREUR QUESTION"))</f>
        <v/>
      </c>
      <c r="I2149" s="65" t="str">
        <f>IF(OR(ISBLANK(Recyclabilité[[#This Row],[Réponse 2]]),'Calculs'!G2148="0",_xlfn.XLOOKUP('Calculs'!G2148,'Réponses'!C:C,'Réponses'!F:F,"ERREUR VISIBILITE")=0),"",_xlfn.XLOOKUP(_xlfn.XLOOKUP('Calculs'!G2148,'Réponses'!C:C,'Réponses'!F:F,"ERREUR VISIBILITE"),Questions!A:A,Questions!B:B,"ERREUR QUESTION"))</f>
        <v/>
      </c>
      <c r="K2149" s="65" t="str">
        <f>IF(OR(ISBLANK(Recyclabilité[[#This Row],[Réponse 3]]),'Calculs'!J2148="0",_xlfn.XLOOKUP('Calculs'!J2148,'Réponses'!C:C,'Réponses'!F:F,"ERREUR VISIBILITE")=0),"",_xlfn.XLOOKUP(_xlfn.XLOOKUP('Calculs'!J2148,'Réponses'!C:C,'Réponses'!F:F,"ERREUR VISIBILITE"),Questions!A:A,Questions!B:B,"ERREUR QUESTION"))</f>
        <v/>
      </c>
      <c r="M2149" s="65" t="str">
        <f>IF(OR(ISBLANK(Recyclabilité[[#This Row],[Réponse 4]]),'Calculs'!M2148="0",_xlfn.XLOOKUP('Calculs'!M2148,'Réponses'!C:C,'Réponses'!F:F,"ERREUR VISIBILITE")=0),"",_xlfn.XLOOKUP(_xlfn.XLOOKUP('Calculs'!M2148,'Réponses'!C:C,'Réponses'!F:F,"ERREUR VISIBILITE"),Questions!A:A,Questions!B:B,"ERREUR QUESTION"))</f>
        <v/>
      </c>
    </row>
    <row r="2150" spans="4:13" ht="60" customHeight="1" x14ac:dyDescent="0.25">
      <c r="D2150" s="29" t="str">
        <f>IF(ISBLANK(Recyclabilité[[#This Row],[Code Valobat]]),"",IF(OR('Calculs'!A2149="08",MID(Recyclabilité[[#This Row],[Code Valobat]],4,4)="0804",MID(Recyclabilité[[#This Row],[Code Valobat]],4,4)="0709",MID(Recyclabilité[[#This Row],[Code Valobat]],1,7)="6121107"),"Non recyclable",_xlfn.XLOOKUP('Calculs'!Q2149,'Combinaisons'!A:A,'Combinaisons'!B:B,"Merci de répondre à toutes les questions")))</f>
        <v/>
      </c>
      <c r="E2150" s="65" t="str">
        <f>IF(ISBLANK(Recyclabilité[[#This Row],[Code Valobat]]),"",IF(OR('Calculs'!A2149="08",MID(Recyclabilité[[#This Row],[Code Valobat]],4,4)="0804",MID(Recyclabilité[[#This Row],[Code Valobat]],4,4)="0709",MID(Recyclabilité[[#This Row],[Code Valobat]],1,7)="6121107"),"",_xlfn.XLOOKUP('Calculs'!B2149,Questions!A:A,Questions!B:B,"ERREUR QUESTION")))</f>
        <v/>
      </c>
      <c r="G2150" s="65" t="str">
        <f>IF(OR(ISBLANK(Recyclabilité[[#This Row],[Réponse 1]]),'Calculs'!D2149="0",_xlfn.XLOOKUP('Calculs'!D2149,'Réponses'!C:C,'Réponses'!F:F,"ERREUR VISIBILITE")=0),"",_xlfn.XLOOKUP(_xlfn.XLOOKUP('Calculs'!D2149,'Réponses'!C:C,'Réponses'!F:F,"ERREUR VISIBILITE"),Questions!A:A,Questions!B:B,"ERREUR QUESTION"))</f>
        <v/>
      </c>
      <c r="I2150" s="65" t="str">
        <f>IF(OR(ISBLANK(Recyclabilité[[#This Row],[Réponse 2]]),'Calculs'!G2149="0",_xlfn.XLOOKUP('Calculs'!G2149,'Réponses'!C:C,'Réponses'!F:F,"ERREUR VISIBILITE")=0),"",_xlfn.XLOOKUP(_xlfn.XLOOKUP('Calculs'!G2149,'Réponses'!C:C,'Réponses'!F:F,"ERREUR VISIBILITE"),Questions!A:A,Questions!B:B,"ERREUR QUESTION"))</f>
        <v/>
      </c>
      <c r="K2150" s="65" t="str">
        <f>IF(OR(ISBLANK(Recyclabilité[[#This Row],[Réponse 3]]),'Calculs'!J2149="0",_xlfn.XLOOKUP('Calculs'!J2149,'Réponses'!C:C,'Réponses'!F:F,"ERREUR VISIBILITE")=0),"",_xlfn.XLOOKUP(_xlfn.XLOOKUP('Calculs'!J2149,'Réponses'!C:C,'Réponses'!F:F,"ERREUR VISIBILITE"),Questions!A:A,Questions!B:B,"ERREUR QUESTION"))</f>
        <v/>
      </c>
      <c r="M2150" s="65" t="str">
        <f>IF(OR(ISBLANK(Recyclabilité[[#This Row],[Réponse 4]]),'Calculs'!M2149="0",_xlfn.XLOOKUP('Calculs'!M2149,'Réponses'!C:C,'Réponses'!F:F,"ERREUR VISIBILITE")=0),"",_xlfn.XLOOKUP(_xlfn.XLOOKUP('Calculs'!M2149,'Réponses'!C:C,'Réponses'!F:F,"ERREUR VISIBILITE"),Questions!A:A,Questions!B:B,"ERREUR QUESTION"))</f>
        <v/>
      </c>
    </row>
    <row r="2151" spans="4:13" ht="60" customHeight="1" x14ac:dyDescent="0.25">
      <c r="D2151" s="29" t="str">
        <f>IF(ISBLANK(Recyclabilité[[#This Row],[Code Valobat]]),"",IF(OR('Calculs'!A2150="08",MID(Recyclabilité[[#This Row],[Code Valobat]],4,4)="0804",MID(Recyclabilité[[#This Row],[Code Valobat]],4,4)="0709",MID(Recyclabilité[[#This Row],[Code Valobat]],1,7)="6121107"),"Non recyclable",_xlfn.XLOOKUP('Calculs'!Q2150,'Combinaisons'!A:A,'Combinaisons'!B:B,"Merci de répondre à toutes les questions")))</f>
        <v/>
      </c>
      <c r="E2151" s="65" t="str">
        <f>IF(ISBLANK(Recyclabilité[[#This Row],[Code Valobat]]),"",IF(OR('Calculs'!A2150="08",MID(Recyclabilité[[#This Row],[Code Valobat]],4,4)="0804",MID(Recyclabilité[[#This Row],[Code Valobat]],4,4)="0709",MID(Recyclabilité[[#This Row],[Code Valobat]],1,7)="6121107"),"",_xlfn.XLOOKUP('Calculs'!B2150,Questions!A:A,Questions!B:B,"ERREUR QUESTION")))</f>
        <v/>
      </c>
      <c r="G2151" s="65" t="str">
        <f>IF(OR(ISBLANK(Recyclabilité[[#This Row],[Réponse 1]]),'Calculs'!D2150="0",_xlfn.XLOOKUP('Calculs'!D2150,'Réponses'!C:C,'Réponses'!F:F,"ERREUR VISIBILITE")=0),"",_xlfn.XLOOKUP(_xlfn.XLOOKUP('Calculs'!D2150,'Réponses'!C:C,'Réponses'!F:F,"ERREUR VISIBILITE"),Questions!A:A,Questions!B:B,"ERREUR QUESTION"))</f>
        <v/>
      </c>
      <c r="I2151" s="65" t="str">
        <f>IF(OR(ISBLANK(Recyclabilité[[#This Row],[Réponse 2]]),'Calculs'!G2150="0",_xlfn.XLOOKUP('Calculs'!G2150,'Réponses'!C:C,'Réponses'!F:F,"ERREUR VISIBILITE")=0),"",_xlfn.XLOOKUP(_xlfn.XLOOKUP('Calculs'!G2150,'Réponses'!C:C,'Réponses'!F:F,"ERREUR VISIBILITE"),Questions!A:A,Questions!B:B,"ERREUR QUESTION"))</f>
        <v/>
      </c>
      <c r="K2151" s="65" t="str">
        <f>IF(OR(ISBLANK(Recyclabilité[[#This Row],[Réponse 3]]),'Calculs'!J2150="0",_xlfn.XLOOKUP('Calculs'!J2150,'Réponses'!C:C,'Réponses'!F:F,"ERREUR VISIBILITE")=0),"",_xlfn.XLOOKUP(_xlfn.XLOOKUP('Calculs'!J2150,'Réponses'!C:C,'Réponses'!F:F,"ERREUR VISIBILITE"),Questions!A:A,Questions!B:B,"ERREUR QUESTION"))</f>
        <v/>
      </c>
      <c r="M2151" s="65" t="str">
        <f>IF(OR(ISBLANK(Recyclabilité[[#This Row],[Réponse 4]]),'Calculs'!M2150="0",_xlfn.XLOOKUP('Calculs'!M2150,'Réponses'!C:C,'Réponses'!F:F,"ERREUR VISIBILITE")=0),"",_xlfn.XLOOKUP(_xlfn.XLOOKUP('Calculs'!M2150,'Réponses'!C:C,'Réponses'!F:F,"ERREUR VISIBILITE"),Questions!A:A,Questions!B:B,"ERREUR QUESTION"))</f>
        <v/>
      </c>
    </row>
    <row r="2152" spans="4:13" ht="60" customHeight="1" x14ac:dyDescent="0.25">
      <c r="D2152" s="29" t="str">
        <f>IF(ISBLANK(Recyclabilité[[#This Row],[Code Valobat]]),"",IF(OR('Calculs'!A2151="08",MID(Recyclabilité[[#This Row],[Code Valobat]],4,4)="0804",MID(Recyclabilité[[#This Row],[Code Valobat]],4,4)="0709",MID(Recyclabilité[[#This Row],[Code Valobat]],1,7)="6121107"),"Non recyclable",_xlfn.XLOOKUP('Calculs'!Q2151,'Combinaisons'!A:A,'Combinaisons'!B:B,"Merci de répondre à toutes les questions")))</f>
        <v/>
      </c>
      <c r="E2152" s="65" t="str">
        <f>IF(ISBLANK(Recyclabilité[[#This Row],[Code Valobat]]),"",IF(OR('Calculs'!A2151="08",MID(Recyclabilité[[#This Row],[Code Valobat]],4,4)="0804",MID(Recyclabilité[[#This Row],[Code Valobat]],4,4)="0709",MID(Recyclabilité[[#This Row],[Code Valobat]],1,7)="6121107"),"",_xlfn.XLOOKUP('Calculs'!B2151,Questions!A:A,Questions!B:B,"ERREUR QUESTION")))</f>
        <v/>
      </c>
      <c r="G2152" s="65" t="str">
        <f>IF(OR(ISBLANK(Recyclabilité[[#This Row],[Réponse 1]]),'Calculs'!D2151="0",_xlfn.XLOOKUP('Calculs'!D2151,'Réponses'!C:C,'Réponses'!F:F,"ERREUR VISIBILITE")=0),"",_xlfn.XLOOKUP(_xlfn.XLOOKUP('Calculs'!D2151,'Réponses'!C:C,'Réponses'!F:F,"ERREUR VISIBILITE"),Questions!A:A,Questions!B:B,"ERREUR QUESTION"))</f>
        <v/>
      </c>
      <c r="I2152" s="65" t="str">
        <f>IF(OR(ISBLANK(Recyclabilité[[#This Row],[Réponse 2]]),'Calculs'!G2151="0",_xlfn.XLOOKUP('Calculs'!G2151,'Réponses'!C:C,'Réponses'!F:F,"ERREUR VISIBILITE")=0),"",_xlfn.XLOOKUP(_xlfn.XLOOKUP('Calculs'!G2151,'Réponses'!C:C,'Réponses'!F:F,"ERREUR VISIBILITE"),Questions!A:A,Questions!B:B,"ERREUR QUESTION"))</f>
        <v/>
      </c>
      <c r="K2152" s="65" t="str">
        <f>IF(OR(ISBLANK(Recyclabilité[[#This Row],[Réponse 3]]),'Calculs'!J2151="0",_xlfn.XLOOKUP('Calculs'!J2151,'Réponses'!C:C,'Réponses'!F:F,"ERREUR VISIBILITE")=0),"",_xlfn.XLOOKUP(_xlfn.XLOOKUP('Calculs'!J2151,'Réponses'!C:C,'Réponses'!F:F,"ERREUR VISIBILITE"),Questions!A:A,Questions!B:B,"ERREUR QUESTION"))</f>
        <v/>
      </c>
      <c r="M2152" s="65" t="str">
        <f>IF(OR(ISBLANK(Recyclabilité[[#This Row],[Réponse 4]]),'Calculs'!M2151="0",_xlfn.XLOOKUP('Calculs'!M2151,'Réponses'!C:C,'Réponses'!F:F,"ERREUR VISIBILITE")=0),"",_xlfn.XLOOKUP(_xlfn.XLOOKUP('Calculs'!M2151,'Réponses'!C:C,'Réponses'!F:F,"ERREUR VISIBILITE"),Questions!A:A,Questions!B:B,"ERREUR QUESTION"))</f>
        <v/>
      </c>
    </row>
    <row r="2153" spans="4:13" ht="60" customHeight="1" x14ac:dyDescent="0.25">
      <c r="D2153" s="29" t="str">
        <f>IF(ISBLANK(Recyclabilité[[#This Row],[Code Valobat]]),"",IF(OR('Calculs'!A2152="08",MID(Recyclabilité[[#This Row],[Code Valobat]],4,4)="0804",MID(Recyclabilité[[#This Row],[Code Valobat]],4,4)="0709",MID(Recyclabilité[[#This Row],[Code Valobat]],1,7)="6121107"),"Non recyclable",_xlfn.XLOOKUP('Calculs'!Q2152,'Combinaisons'!A:A,'Combinaisons'!B:B,"Merci de répondre à toutes les questions")))</f>
        <v/>
      </c>
      <c r="E2153" s="65" t="str">
        <f>IF(ISBLANK(Recyclabilité[[#This Row],[Code Valobat]]),"",IF(OR('Calculs'!A2152="08",MID(Recyclabilité[[#This Row],[Code Valobat]],4,4)="0804",MID(Recyclabilité[[#This Row],[Code Valobat]],4,4)="0709",MID(Recyclabilité[[#This Row],[Code Valobat]],1,7)="6121107"),"",_xlfn.XLOOKUP('Calculs'!B2152,Questions!A:A,Questions!B:B,"ERREUR QUESTION")))</f>
        <v/>
      </c>
      <c r="G2153" s="65" t="str">
        <f>IF(OR(ISBLANK(Recyclabilité[[#This Row],[Réponse 1]]),'Calculs'!D2152="0",_xlfn.XLOOKUP('Calculs'!D2152,'Réponses'!C:C,'Réponses'!F:F,"ERREUR VISIBILITE")=0),"",_xlfn.XLOOKUP(_xlfn.XLOOKUP('Calculs'!D2152,'Réponses'!C:C,'Réponses'!F:F,"ERREUR VISIBILITE"),Questions!A:A,Questions!B:B,"ERREUR QUESTION"))</f>
        <v/>
      </c>
      <c r="I2153" s="65" t="str">
        <f>IF(OR(ISBLANK(Recyclabilité[[#This Row],[Réponse 2]]),'Calculs'!G2152="0",_xlfn.XLOOKUP('Calculs'!G2152,'Réponses'!C:C,'Réponses'!F:F,"ERREUR VISIBILITE")=0),"",_xlfn.XLOOKUP(_xlfn.XLOOKUP('Calculs'!G2152,'Réponses'!C:C,'Réponses'!F:F,"ERREUR VISIBILITE"),Questions!A:A,Questions!B:B,"ERREUR QUESTION"))</f>
        <v/>
      </c>
      <c r="K2153" s="65" t="str">
        <f>IF(OR(ISBLANK(Recyclabilité[[#This Row],[Réponse 3]]),'Calculs'!J2152="0",_xlfn.XLOOKUP('Calculs'!J2152,'Réponses'!C:C,'Réponses'!F:F,"ERREUR VISIBILITE")=0),"",_xlfn.XLOOKUP(_xlfn.XLOOKUP('Calculs'!J2152,'Réponses'!C:C,'Réponses'!F:F,"ERREUR VISIBILITE"),Questions!A:A,Questions!B:B,"ERREUR QUESTION"))</f>
        <v/>
      </c>
      <c r="M2153" s="65" t="str">
        <f>IF(OR(ISBLANK(Recyclabilité[[#This Row],[Réponse 4]]),'Calculs'!M2152="0",_xlfn.XLOOKUP('Calculs'!M2152,'Réponses'!C:C,'Réponses'!F:F,"ERREUR VISIBILITE")=0),"",_xlfn.XLOOKUP(_xlfn.XLOOKUP('Calculs'!M2152,'Réponses'!C:C,'Réponses'!F:F,"ERREUR VISIBILITE"),Questions!A:A,Questions!B:B,"ERREUR QUESTION"))</f>
        <v/>
      </c>
    </row>
    <row r="2154" spans="4:13" ht="60" customHeight="1" x14ac:dyDescent="0.25">
      <c r="D2154" s="29" t="str">
        <f>IF(ISBLANK(Recyclabilité[[#This Row],[Code Valobat]]),"",IF(OR('Calculs'!A2153="08",MID(Recyclabilité[[#This Row],[Code Valobat]],4,4)="0804",MID(Recyclabilité[[#This Row],[Code Valobat]],4,4)="0709",MID(Recyclabilité[[#This Row],[Code Valobat]],1,7)="6121107"),"Non recyclable",_xlfn.XLOOKUP('Calculs'!Q2153,'Combinaisons'!A:A,'Combinaisons'!B:B,"Merci de répondre à toutes les questions")))</f>
        <v/>
      </c>
      <c r="E2154" s="65" t="str">
        <f>IF(ISBLANK(Recyclabilité[[#This Row],[Code Valobat]]),"",IF(OR('Calculs'!A2153="08",MID(Recyclabilité[[#This Row],[Code Valobat]],4,4)="0804",MID(Recyclabilité[[#This Row],[Code Valobat]],4,4)="0709",MID(Recyclabilité[[#This Row],[Code Valobat]],1,7)="6121107"),"",_xlfn.XLOOKUP('Calculs'!B2153,Questions!A:A,Questions!B:B,"ERREUR QUESTION")))</f>
        <v/>
      </c>
      <c r="G2154" s="65" t="str">
        <f>IF(OR(ISBLANK(Recyclabilité[[#This Row],[Réponse 1]]),'Calculs'!D2153="0",_xlfn.XLOOKUP('Calculs'!D2153,'Réponses'!C:C,'Réponses'!F:F,"ERREUR VISIBILITE")=0),"",_xlfn.XLOOKUP(_xlfn.XLOOKUP('Calculs'!D2153,'Réponses'!C:C,'Réponses'!F:F,"ERREUR VISIBILITE"),Questions!A:A,Questions!B:B,"ERREUR QUESTION"))</f>
        <v/>
      </c>
      <c r="I2154" s="65" t="str">
        <f>IF(OR(ISBLANK(Recyclabilité[[#This Row],[Réponse 2]]),'Calculs'!G2153="0",_xlfn.XLOOKUP('Calculs'!G2153,'Réponses'!C:C,'Réponses'!F:F,"ERREUR VISIBILITE")=0),"",_xlfn.XLOOKUP(_xlfn.XLOOKUP('Calculs'!G2153,'Réponses'!C:C,'Réponses'!F:F,"ERREUR VISIBILITE"),Questions!A:A,Questions!B:B,"ERREUR QUESTION"))</f>
        <v/>
      </c>
      <c r="K2154" s="65" t="str">
        <f>IF(OR(ISBLANK(Recyclabilité[[#This Row],[Réponse 3]]),'Calculs'!J2153="0",_xlfn.XLOOKUP('Calculs'!J2153,'Réponses'!C:C,'Réponses'!F:F,"ERREUR VISIBILITE")=0),"",_xlfn.XLOOKUP(_xlfn.XLOOKUP('Calculs'!J2153,'Réponses'!C:C,'Réponses'!F:F,"ERREUR VISIBILITE"),Questions!A:A,Questions!B:B,"ERREUR QUESTION"))</f>
        <v/>
      </c>
      <c r="M2154" s="65" t="str">
        <f>IF(OR(ISBLANK(Recyclabilité[[#This Row],[Réponse 4]]),'Calculs'!M2153="0",_xlfn.XLOOKUP('Calculs'!M2153,'Réponses'!C:C,'Réponses'!F:F,"ERREUR VISIBILITE")=0),"",_xlfn.XLOOKUP(_xlfn.XLOOKUP('Calculs'!M2153,'Réponses'!C:C,'Réponses'!F:F,"ERREUR VISIBILITE"),Questions!A:A,Questions!B:B,"ERREUR QUESTION"))</f>
        <v/>
      </c>
    </row>
    <row r="2155" spans="4:13" ht="60" customHeight="1" x14ac:dyDescent="0.25">
      <c r="D2155" s="29" t="str">
        <f>IF(ISBLANK(Recyclabilité[[#This Row],[Code Valobat]]),"",IF(OR('Calculs'!A2154="08",MID(Recyclabilité[[#This Row],[Code Valobat]],4,4)="0804",MID(Recyclabilité[[#This Row],[Code Valobat]],4,4)="0709",MID(Recyclabilité[[#This Row],[Code Valobat]],1,7)="6121107"),"Non recyclable",_xlfn.XLOOKUP('Calculs'!Q2154,'Combinaisons'!A:A,'Combinaisons'!B:B,"Merci de répondre à toutes les questions")))</f>
        <v/>
      </c>
      <c r="E2155" s="65" t="str">
        <f>IF(ISBLANK(Recyclabilité[[#This Row],[Code Valobat]]),"",IF(OR('Calculs'!A2154="08",MID(Recyclabilité[[#This Row],[Code Valobat]],4,4)="0804",MID(Recyclabilité[[#This Row],[Code Valobat]],4,4)="0709",MID(Recyclabilité[[#This Row],[Code Valobat]],1,7)="6121107"),"",_xlfn.XLOOKUP('Calculs'!B2154,Questions!A:A,Questions!B:B,"ERREUR QUESTION")))</f>
        <v/>
      </c>
      <c r="G2155" s="65" t="str">
        <f>IF(OR(ISBLANK(Recyclabilité[[#This Row],[Réponse 1]]),'Calculs'!D2154="0",_xlfn.XLOOKUP('Calculs'!D2154,'Réponses'!C:C,'Réponses'!F:F,"ERREUR VISIBILITE")=0),"",_xlfn.XLOOKUP(_xlfn.XLOOKUP('Calculs'!D2154,'Réponses'!C:C,'Réponses'!F:F,"ERREUR VISIBILITE"),Questions!A:A,Questions!B:B,"ERREUR QUESTION"))</f>
        <v/>
      </c>
      <c r="I2155" s="65" t="str">
        <f>IF(OR(ISBLANK(Recyclabilité[[#This Row],[Réponse 2]]),'Calculs'!G2154="0",_xlfn.XLOOKUP('Calculs'!G2154,'Réponses'!C:C,'Réponses'!F:F,"ERREUR VISIBILITE")=0),"",_xlfn.XLOOKUP(_xlfn.XLOOKUP('Calculs'!G2154,'Réponses'!C:C,'Réponses'!F:F,"ERREUR VISIBILITE"),Questions!A:A,Questions!B:B,"ERREUR QUESTION"))</f>
        <v/>
      </c>
      <c r="K2155" s="65" t="str">
        <f>IF(OR(ISBLANK(Recyclabilité[[#This Row],[Réponse 3]]),'Calculs'!J2154="0",_xlfn.XLOOKUP('Calculs'!J2154,'Réponses'!C:C,'Réponses'!F:F,"ERREUR VISIBILITE")=0),"",_xlfn.XLOOKUP(_xlfn.XLOOKUP('Calculs'!J2154,'Réponses'!C:C,'Réponses'!F:F,"ERREUR VISIBILITE"),Questions!A:A,Questions!B:B,"ERREUR QUESTION"))</f>
        <v/>
      </c>
      <c r="M2155" s="65" t="str">
        <f>IF(OR(ISBLANK(Recyclabilité[[#This Row],[Réponse 4]]),'Calculs'!M2154="0",_xlfn.XLOOKUP('Calculs'!M2154,'Réponses'!C:C,'Réponses'!F:F,"ERREUR VISIBILITE")=0),"",_xlfn.XLOOKUP(_xlfn.XLOOKUP('Calculs'!M2154,'Réponses'!C:C,'Réponses'!F:F,"ERREUR VISIBILITE"),Questions!A:A,Questions!B:B,"ERREUR QUESTION"))</f>
        <v/>
      </c>
    </row>
    <row r="2156" spans="4:13" ht="60" customHeight="1" x14ac:dyDescent="0.25">
      <c r="D2156" s="29" t="str">
        <f>IF(ISBLANK(Recyclabilité[[#This Row],[Code Valobat]]),"",IF(OR('Calculs'!A2155="08",MID(Recyclabilité[[#This Row],[Code Valobat]],4,4)="0804",MID(Recyclabilité[[#This Row],[Code Valobat]],4,4)="0709",MID(Recyclabilité[[#This Row],[Code Valobat]],1,7)="6121107"),"Non recyclable",_xlfn.XLOOKUP('Calculs'!Q2155,'Combinaisons'!A:A,'Combinaisons'!B:B,"Merci de répondre à toutes les questions")))</f>
        <v/>
      </c>
      <c r="E2156" s="65" t="str">
        <f>IF(ISBLANK(Recyclabilité[[#This Row],[Code Valobat]]),"",IF(OR('Calculs'!A2155="08",MID(Recyclabilité[[#This Row],[Code Valobat]],4,4)="0804",MID(Recyclabilité[[#This Row],[Code Valobat]],4,4)="0709",MID(Recyclabilité[[#This Row],[Code Valobat]],1,7)="6121107"),"",_xlfn.XLOOKUP('Calculs'!B2155,Questions!A:A,Questions!B:B,"ERREUR QUESTION")))</f>
        <v/>
      </c>
      <c r="G2156" s="65" t="str">
        <f>IF(OR(ISBLANK(Recyclabilité[[#This Row],[Réponse 1]]),'Calculs'!D2155="0",_xlfn.XLOOKUP('Calculs'!D2155,'Réponses'!C:C,'Réponses'!F:F,"ERREUR VISIBILITE")=0),"",_xlfn.XLOOKUP(_xlfn.XLOOKUP('Calculs'!D2155,'Réponses'!C:C,'Réponses'!F:F,"ERREUR VISIBILITE"),Questions!A:A,Questions!B:B,"ERREUR QUESTION"))</f>
        <v/>
      </c>
      <c r="I2156" s="65" t="str">
        <f>IF(OR(ISBLANK(Recyclabilité[[#This Row],[Réponse 2]]),'Calculs'!G2155="0",_xlfn.XLOOKUP('Calculs'!G2155,'Réponses'!C:C,'Réponses'!F:F,"ERREUR VISIBILITE")=0),"",_xlfn.XLOOKUP(_xlfn.XLOOKUP('Calculs'!G2155,'Réponses'!C:C,'Réponses'!F:F,"ERREUR VISIBILITE"),Questions!A:A,Questions!B:B,"ERREUR QUESTION"))</f>
        <v/>
      </c>
      <c r="K2156" s="65" t="str">
        <f>IF(OR(ISBLANK(Recyclabilité[[#This Row],[Réponse 3]]),'Calculs'!J2155="0",_xlfn.XLOOKUP('Calculs'!J2155,'Réponses'!C:C,'Réponses'!F:F,"ERREUR VISIBILITE")=0),"",_xlfn.XLOOKUP(_xlfn.XLOOKUP('Calculs'!J2155,'Réponses'!C:C,'Réponses'!F:F,"ERREUR VISIBILITE"),Questions!A:A,Questions!B:B,"ERREUR QUESTION"))</f>
        <v/>
      </c>
      <c r="M2156" s="65" t="str">
        <f>IF(OR(ISBLANK(Recyclabilité[[#This Row],[Réponse 4]]),'Calculs'!M2155="0",_xlfn.XLOOKUP('Calculs'!M2155,'Réponses'!C:C,'Réponses'!F:F,"ERREUR VISIBILITE")=0),"",_xlfn.XLOOKUP(_xlfn.XLOOKUP('Calculs'!M2155,'Réponses'!C:C,'Réponses'!F:F,"ERREUR VISIBILITE"),Questions!A:A,Questions!B:B,"ERREUR QUESTION"))</f>
        <v/>
      </c>
    </row>
    <row r="2157" spans="4:13" ht="60" customHeight="1" x14ac:dyDescent="0.25">
      <c r="D2157" s="29" t="str">
        <f>IF(ISBLANK(Recyclabilité[[#This Row],[Code Valobat]]),"",IF(OR('Calculs'!A2156="08",MID(Recyclabilité[[#This Row],[Code Valobat]],4,4)="0804",MID(Recyclabilité[[#This Row],[Code Valobat]],4,4)="0709",MID(Recyclabilité[[#This Row],[Code Valobat]],1,7)="6121107"),"Non recyclable",_xlfn.XLOOKUP('Calculs'!Q2156,'Combinaisons'!A:A,'Combinaisons'!B:B,"Merci de répondre à toutes les questions")))</f>
        <v/>
      </c>
      <c r="E2157" s="65" t="str">
        <f>IF(ISBLANK(Recyclabilité[[#This Row],[Code Valobat]]),"",IF(OR('Calculs'!A2156="08",MID(Recyclabilité[[#This Row],[Code Valobat]],4,4)="0804",MID(Recyclabilité[[#This Row],[Code Valobat]],4,4)="0709",MID(Recyclabilité[[#This Row],[Code Valobat]],1,7)="6121107"),"",_xlfn.XLOOKUP('Calculs'!B2156,Questions!A:A,Questions!B:B,"ERREUR QUESTION")))</f>
        <v/>
      </c>
      <c r="G2157" s="65" t="str">
        <f>IF(OR(ISBLANK(Recyclabilité[[#This Row],[Réponse 1]]),'Calculs'!D2156="0",_xlfn.XLOOKUP('Calculs'!D2156,'Réponses'!C:C,'Réponses'!F:F,"ERREUR VISIBILITE")=0),"",_xlfn.XLOOKUP(_xlfn.XLOOKUP('Calculs'!D2156,'Réponses'!C:C,'Réponses'!F:F,"ERREUR VISIBILITE"),Questions!A:A,Questions!B:B,"ERREUR QUESTION"))</f>
        <v/>
      </c>
      <c r="I2157" s="65" t="str">
        <f>IF(OR(ISBLANK(Recyclabilité[[#This Row],[Réponse 2]]),'Calculs'!G2156="0",_xlfn.XLOOKUP('Calculs'!G2156,'Réponses'!C:C,'Réponses'!F:F,"ERREUR VISIBILITE")=0),"",_xlfn.XLOOKUP(_xlfn.XLOOKUP('Calculs'!G2156,'Réponses'!C:C,'Réponses'!F:F,"ERREUR VISIBILITE"),Questions!A:A,Questions!B:B,"ERREUR QUESTION"))</f>
        <v/>
      </c>
      <c r="K2157" s="65" t="str">
        <f>IF(OR(ISBLANK(Recyclabilité[[#This Row],[Réponse 3]]),'Calculs'!J2156="0",_xlfn.XLOOKUP('Calculs'!J2156,'Réponses'!C:C,'Réponses'!F:F,"ERREUR VISIBILITE")=0),"",_xlfn.XLOOKUP(_xlfn.XLOOKUP('Calculs'!J2156,'Réponses'!C:C,'Réponses'!F:F,"ERREUR VISIBILITE"),Questions!A:A,Questions!B:B,"ERREUR QUESTION"))</f>
        <v/>
      </c>
      <c r="M2157" s="65" t="str">
        <f>IF(OR(ISBLANK(Recyclabilité[[#This Row],[Réponse 4]]),'Calculs'!M2156="0",_xlfn.XLOOKUP('Calculs'!M2156,'Réponses'!C:C,'Réponses'!F:F,"ERREUR VISIBILITE")=0),"",_xlfn.XLOOKUP(_xlfn.XLOOKUP('Calculs'!M2156,'Réponses'!C:C,'Réponses'!F:F,"ERREUR VISIBILITE"),Questions!A:A,Questions!B:B,"ERREUR QUESTION"))</f>
        <v/>
      </c>
    </row>
    <row r="2158" spans="4:13" ht="60" customHeight="1" x14ac:dyDescent="0.25">
      <c r="D2158" s="29" t="str">
        <f>IF(ISBLANK(Recyclabilité[[#This Row],[Code Valobat]]),"",IF(OR('Calculs'!A2157="08",MID(Recyclabilité[[#This Row],[Code Valobat]],4,4)="0804",MID(Recyclabilité[[#This Row],[Code Valobat]],4,4)="0709",MID(Recyclabilité[[#This Row],[Code Valobat]],1,7)="6121107"),"Non recyclable",_xlfn.XLOOKUP('Calculs'!Q2157,'Combinaisons'!A:A,'Combinaisons'!B:B,"Merci de répondre à toutes les questions")))</f>
        <v/>
      </c>
      <c r="E2158" s="65" t="str">
        <f>IF(ISBLANK(Recyclabilité[[#This Row],[Code Valobat]]),"",IF(OR('Calculs'!A2157="08",MID(Recyclabilité[[#This Row],[Code Valobat]],4,4)="0804",MID(Recyclabilité[[#This Row],[Code Valobat]],4,4)="0709",MID(Recyclabilité[[#This Row],[Code Valobat]],1,7)="6121107"),"",_xlfn.XLOOKUP('Calculs'!B2157,Questions!A:A,Questions!B:B,"ERREUR QUESTION")))</f>
        <v/>
      </c>
      <c r="G2158" s="65" t="str">
        <f>IF(OR(ISBLANK(Recyclabilité[[#This Row],[Réponse 1]]),'Calculs'!D2157="0",_xlfn.XLOOKUP('Calculs'!D2157,'Réponses'!C:C,'Réponses'!F:F,"ERREUR VISIBILITE")=0),"",_xlfn.XLOOKUP(_xlfn.XLOOKUP('Calculs'!D2157,'Réponses'!C:C,'Réponses'!F:F,"ERREUR VISIBILITE"),Questions!A:A,Questions!B:B,"ERREUR QUESTION"))</f>
        <v/>
      </c>
      <c r="I2158" s="65" t="str">
        <f>IF(OR(ISBLANK(Recyclabilité[[#This Row],[Réponse 2]]),'Calculs'!G2157="0",_xlfn.XLOOKUP('Calculs'!G2157,'Réponses'!C:C,'Réponses'!F:F,"ERREUR VISIBILITE")=0),"",_xlfn.XLOOKUP(_xlfn.XLOOKUP('Calculs'!G2157,'Réponses'!C:C,'Réponses'!F:F,"ERREUR VISIBILITE"),Questions!A:A,Questions!B:B,"ERREUR QUESTION"))</f>
        <v/>
      </c>
      <c r="K2158" s="65" t="str">
        <f>IF(OR(ISBLANK(Recyclabilité[[#This Row],[Réponse 3]]),'Calculs'!J2157="0",_xlfn.XLOOKUP('Calculs'!J2157,'Réponses'!C:C,'Réponses'!F:F,"ERREUR VISIBILITE")=0),"",_xlfn.XLOOKUP(_xlfn.XLOOKUP('Calculs'!J2157,'Réponses'!C:C,'Réponses'!F:F,"ERREUR VISIBILITE"),Questions!A:A,Questions!B:B,"ERREUR QUESTION"))</f>
        <v/>
      </c>
      <c r="M2158" s="65" t="str">
        <f>IF(OR(ISBLANK(Recyclabilité[[#This Row],[Réponse 4]]),'Calculs'!M2157="0",_xlfn.XLOOKUP('Calculs'!M2157,'Réponses'!C:C,'Réponses'!F:F,"ERREUR VISIBILITE")=0),"",_xlfn.XLOOKUP(_xlfn.XLOOKUP('Calculs'!M2157,'Réponses'!C:C,'Réponses'!F:F,"ERREUR VISIBILITE"),Questions!A:A,Questions!B:B,"ERREUR QUESTION"))</f>
        <v/>
      </c>
    </row>
    <row r="2159" spans="4:13" ht="60" customHeight="1" x14ac:dyDescent="0.25">
      <c r="D2159" s="29" t="str">
        <f>IF(ISBLANK(Recyclabilité[[#This Row],[Code Valobat]]),"",IF(OR('Calculs'!A2158="08",MID(Recyclabilité[[#This Row],[Code Valobat]],4,4)="0804",MID(Recyclabilité[[#This Row],[Code Valobat]],4,4)="0709",MID(Recyclabilité[[#This Row],[Code Valobat]],1,7)="6121107"),"Non recyclable",_xlfn.XLOOKUP('Calculs'!Q2158,'Combinaisons'!A:A,'Combinaisons'!B:B,"Merci de répondre à toutes les questions")))</f>
        <v/>
      </c>
      <c r="E2159" s="65" t="str">
        <f>IF(ISBLANK(Recyclabilité[[#This Row],[Code Valobat]]),"",IF(OR('Calculs'!A2158="08",MID(Recyclabilité[[#This Row],[Code Valobat]],4,4)="0804",MID(Recyclabilité[[#This Row],[Code Valobat]],4,4)="0709",MID(Recyclabilité[[#This Row],[Code Valobat]],1,7)="6121107"),"",_xlfn.XLOOKUP('Calculs'!B2158,Questions!A:A,Questions!B:B,"ERREUR QUESTION")))</f>
        <v/>
      </c>
      <c r="G2159" s="65" t="str">
        <f>IF(OR(ISBLANK(Recyclabilité[[#This Row],[Réponse 1]]),'Calculs'!D2158="0",_xlfn.XLOOKUP('Calculs'!D2158,'Réponses'!C:C,'Réponses'!F:F,"ERREUR VISIBILITE")=0),"",_xlfn.XLOOKUP(_xlfn.XLOOKUP('Calculs'!D2158,'Réponses'!C:C,'Réponses'!F:F,"ERREUR VISIBILITE"),Questions!A:A,Questions!B:B,"ERREUR QUESTION"))</f>
        <v/>
      </c>
      <c r="I2159" s="65" t="str">
        <f>IF(OR(ISBLANK(Recyclabilité[[#This Row],[Réponse 2]]),'Calculs'!G2158="0",_xlfn.XLOOKUP('Calculs'!G2158,'Réponses'!C:C,'Réponses'!F:F,"ERREUR VISIBILITE")=0),"",_xlfn.XLOOKUP(_xlfn.XLOOKUP('Calculs'!G2158,'Réponses'!C:C,'Réponses'!F:F,"ERREUR VISIBILITE"),Questions!A:A,Questions!B:B,"ERREUR QUESTION"))</f>
        <v/>
      </c>
      <c r="K2159" s="65" t="str">
        <f>IF(OR(ISBLANK(Recyclabilité[[#This Row],[Réponse 3]]),'Calculs'!J2158="0",_xlfn.XLOOKUP('Calculs'!J2158,'Réponses'!C:C,'Réponses'!F:F,"ERREUR VISIBILITE")=0),"",_xlfn.XLOOKUP(_xlfn.XLOOKUP('Calculs'!J2158,'Réponses'!C:C,'Réponses'!F:F,"ERREUR VISIBILITE"),Questions!A:A,Questions!B:B,"ERREUR QUESTION"))</f>
        <v/>
      </c>
      <c r="M2159" s="65" t="str">
        <f>IF(OR(ISBLANK(Recyclabilité[[#This Row],[Réponse 4]]),'Calculs'!M2158="0",_xlfn.XLOOKUP('Calculs'!M2158,'Réponses'!C:C,'Réponses'!F:F,"ERREUR VISIBILITE")=0),"",_xlfn.XLOOKUP(_xlfn.XLOOKUP('Calculs'!M2158,'Réponses'!C:C,'Réponses'!F:F,"ERREUR VISIBILITE"),Questions!A:A,Questions!B:B,"ERREUR QUESTION"))</f>
        <v/>
      </c>
    </row>
    <row r="2160" spans="4:13" ht="60" customHeight="1" x14ac:dyDescent="0.25">
      <c r="D2160" s="29" t="str">
        <f>IF(ISBLANK(Recyclabilité[[#This Row],[Code Valobat]]),"",IF(OR('Calculs'!A2159="08",MID(Recyclabilité[[#This Row],[Code Valobat]],4,4)="0804",MID(Recyclabilité[[#This Row],[Code Valobat]],4,4)="0709",MID(Recyclabilité[[#This Row],[Code Valobat]],1,7)="6121107"),"Non recyclable",_xlfn.XLOOKUP('Calculs'!Q2159,'Combinaisons'!A:A,'Combinaisons'!B:B,"Merci de répondre à toutes les questions")))</f>
        <v/>
      </c>
      <c r="E2160" s="65" t="str">
        <f>IF(ISBLANK(Recyclabilité[[#This Row],[Code Valobat]]),"",IF(OR('Calculs'!A2159="08",MID(Recyclabilité[[#This Row],[Code Valobat]],4,4)="0804",MID(Recyclabilité[[#This Row],[Code Valobat]],4,4)="0709",MID(Recyclabilité[[#This Row],[Code Valobat]],1,7)="6121107"),"",_xlfn.XLOOKUP('Calculs'!B2159,Questions!A:A,Questions!B:B,"ERREUR QUESTION")))</f>
        <v/>
      </c>
      <c r="G2160" s="65" t="str">
        <f>IF(OR(ISBLANK(Recyclabilité[[#This Row],[Réponse 1]]),'Calculs'!D2159="0",_xlfn.XLOOKUP('Calculs'!D2159,'Réponses'!C:C,'Réponses'!F:F,"ERREUR VISIBILITE")=0),"",_xlfn.XLOOKUP(_xlfn.XLOOKUP('Calculs'!D2159,'Réponses'!C:C,'Réponses'!F:F,"ERREUR VISIBILITE"),Questions!A:A,Questions!B:B,"ERREUR QUESTION"))</f>
        <v/>
      </c>
      <c r="I2160" s="65" t="str">
        <f>IF(OR(ISBLANK(Recyclabilité[[#This Row],[Réponse 2]]),'Calculs'!G2159="0",_xlfn.XLOOKUP('Calculs'!G2159,'Réponses'!C:C,'Réponses'!F:F,"ERREUR VISIBILITE")=0),"",_xlfn.XLOOKUP(_xlfn.XLOOKUP('Calculs'!G2159,'Réponses'!C:C,'Réponses'!F:F,"ERREUR VISIBILITE"),Questions!A:A,Questions!B:B,"ERREUR QUESTION"))</f>
        <v/>
      </c>
      <c r="K2160" s="65" t="str">
        <f>IF(OR(ISBLANK(Recyclabilité[[#This Row],[Réponse 3]]),'Calculs'!J2159="0",_xlfn.XLOOKUP('Calculs'!J2159,'Réponses'!C:C,'Réponses'!F:F,"ERREUR VISIBILITE")=0),"",_xlfn.XLOOKUP(_xlfn.XLOOKUP('Calculs'!J2159,'Réponses'!C:C,'Réponses'!F:F,"ERREUR VISIBILITE"),Questions!A:A,Questions!B:B,"ERREUR QUESTION"))</f>
        <v/>
      </c>
      <c r="M2160" s="65" t="str">
        <f>IF(OR(ISBLANK(Recyclabilité[[#This Row],[Réponse 4]]),'Calculs'!M2159="0",_xlfn.XLOOKUP('Calculs'!M2159,'Réponses'!C:C,'Réponses'!F:F,"ERREUR VISIBILITE")=0),"",_xlfn.XLOOKUP(_xlfn.XLOOKUP('Calculs'!M2159,'Réponses'!C:C,'Réponses'!F:F,"ERREUR VISIBILITE"),Questions!A:A,Questions!B:B,"ERREUR QUESTION"))</f>
        <v/>
      </c>
    </row>
    <row r="2161" spans="4:13" ht="60" customHeight="1" x14ac:dyDescent="0.25">
      <c r="D2161" s="29" t="str">
        <f>IF(ISBLANK(Recyclabilité[[#This Row],[Code Valobat]]),"",IF(OR('Calculs'!A2160="08",MID(Recyclabilité[[#This Row],[Code Valobat]],4,4)="0804",MID(Recyclabilité[[#This Row],[Code Valobat]],4,4)="0709",MID(Recyclabilité[[#This Row],[Code Valobat]],1,7)="6121107"),"Non recyclable",_xlfn.XLOOKUP('Calculs'!Q2160,'Combinaisons'!A:A,'Combinaisons'!B:B,"Merci de répondre à toutes les questions")))</f>
        <v/>
      </c>
      <c r="E2161" s="65" t="str">
        <f>IF(ISBLANK(Recyclabilité[[#This Row],[Code Valobat]]),"",IF(OR('Calculs'!A2160="08",MID(Recyclabilité[[#This Row],[Code Valobat]],4,4)="0804",MID(Recyclabilité[[#This Row],[Code Valobat]],4,4)="0709",MID(Recyclabilité[[#This Row],[Code Valobat]],1,7)="6121107"),"",_xlfn.XLOOKUP('Calculs'!B2160,Questions!A:A,Questions!B:B,"ERREUR QUESTION")))</f>
        <v/>
      </c>
      <c r="G2161" s="65" t="str">
        <f>IF(OR(ISBLANK(Recyclabilité[[#This Row],[Réponse 1]]),'Calculs'!D2160="0",_xlfn.XLOOKUP('Calculs'!D2160,'Réponses'!C:C,'Réponses'!F:F,"ERREUR VISIBILITE")=0),"",_xlfn.XLOOKUP(_xlfn.XLOOKUP('Calculs'!D2160,'Réponses'!C:C,'Réponses'!F:F,"ERREUR VISIBILITE"),Questions!A:A,Questions!B:B,"ERREUR QUESTION"))</f>
        <v/>
      </c>
      <c r="I2161" s="65" t="str">
        <f>IF(OR(ISBLANK(Recyclabilité[[#This Row],[Réponse 2]]),'Calculs'!G2160="0",_xlfn.XLOOKUP('Calculs'!G2160,'Réponses'!C:C,'Réponses'!F:F,"ERREUR VISIBILITE")=0),"",_xlfn.XLOOKUP(_xlfn.XLOOKUP('Calculs'!G2160,'Réponses'!C:C,'Réponses'!F:F,"ERREUR VISIBILITE"),Questions!A:A,Questions!B:B,"ERREUR QUESTION"))</f>
        <v/>
      </c>
      <c r="K2161" s="65" t="str">
        <f>IF(OR(ISBLANK(Recyclabilité[[#This Row],[Réponse 3]]),'Calculs'!J2160="0",_xlfn.XLOOKUP('Calculs'!J2160,'Réponses'!C:C,'Réponses'!F:F,"ERREUR VISIBILITE")=0),"",_xlfn.XLOOKUP(_xlfn.XLOOKUP('Calculs'!J2160,'Réponses'!C:C,'Réponses'!F:F,"ERREUR VISIBILITE"),Questions!A:A,Questions!B:B,"ERREUR QUESTION"))</f>
        <v/>
      </c>
      <c r="M2161" s="65" t="str">
        <f>IF(OR(ISBLANK(Recyclabilité[[#This Row],[Réponse 4]]),'Calculs'!M2160="0",_xlfn.XLOOKUP('Calculs'!M2160,'Réponses'!C:C,'Réponses'!F:F,"ERREUR VISIBILITE")=0),"",_xlfn.XLOOKUP(_xlfn.XLOOKUP('Calculs'!M2160,'Réponses'!C:C,'Réponses'!F:F,"ERREUR VISIBILITE"),Questions!A:A,Questions!B:B,"ERREUR QUESTION"))</f>
        <v/>
      </c>
    </row>
    <row r="2162" spans="4:13" ht="60" customHeight="1" x14ac:dyDescent="0.25">
      <c r="D2162" s="29" t="str">
        <f>IF(ISBLANK(Recyclabilité[[#This Row],[Code Valobat]]),"",IF(OR('Calculs'!A2161="08",MID(Recyclabilité[[#This Row],[Code Valobat]],4,4)="0804",MID(Recyclabilité[[#This Row],[Code Valobat]],4,4)="0709",MID(Recyclabilité[[#This Row],[Code Valobat]],1,7)="6121107"),"Non recyclable",_xlfn.XLOOKUP('Calculs'!Q2161,'Combinaisons'!A:A,'Combinaisons'!B:B,"Merci de répondre à toutes les questions")))</f>
        <v/>
      </c>
      <c r="E2162" s="65" t="str">
        <f>IF(ISBLANK(Recyclabilité[[#This Row],[Code Valobat]]),"",IF(OR('Calculs'!A2161="08",MID(Recyclabilité[[#This Row],[Code Valobat]],4,4)="0804",MID(Recyclabilité[[#This Row],[Code Valobat]],4,4)="0709",MID(Recyclabilité[[#This Row],[Code Valobat]],1,7)="6121107"),"",_xlfn.XLOOKUP('Calculs'!B2161,Questions!A:A,Questions!B:B,"ERREUR QUESTION")))</f>
        <v/>
      </c>
      <c r="G2162" s="65" t="str">
        <f>IF(OR(ISBLANK(Recyclabilité[[#This Row],[Réponse 1]]),'Calculs'!D2161="0",_xlfn.XLOOKUP('Calculs'!D2161,'Réponses'!C:C,'Réponses'!F:F,"ERREUR VISIBILITE")=0),"",_xlfn.XLOOKUP(_xlfn.XLOOKUP('Calculs'!D2161,'Réponses'!C:C,'Réponses'!F:F,"ERREUR VISIBILITE"),Questions!A:A,Questions!B:B,"ERREUR QUESTION"))</f>
        <v/>
      </c>
      <c r="I2162" s="65" t="str">
        <f>IF(OR(ISBLANK(Recyclabilité[[#This Row],[Réponse 2]]),'Calculs'!G2161="0",_xlfn.XLOOKUP('Calculs'!G2161,'Réponses'!C:C,'Réponses'!F:F,"ERREUR VISIBILITE")=0),"",_xlfn.XLOOKUP(_xlfn.XLOOKUP('Calculs'!G2161,'Réponses'!C:C,'Réponses'!F:F,"ERREUR VISIBILITE"),Questions!A:A,Questions!B:B,"ERREUR QUESTION"))</f>
        <v/>
      </c>
      <c r="K2162" s="65" t="str">
        <f>IF(OR(ISBLANK(Recyclabilité[[#This Row],[Réponse 3]]),'Calculs'!J2161="0",_xlfn.XLOOKUP('Calculs'!J2161,'Réponses'!C:C,'Réponses'!F:F,"ERREUR VISIBILITE")=0),"",_xlfn.XLOOKUP(_xlfn.XLOOKUP('Calculs'!J2161,'Réponses'!C:C,'Réponses'!F:F,"ERREUR VISIBILITE"),Questions!A:A,Questions!B:B,"ERREUR QUESTION"))</f>
        <v/>
      </c>
      <c r="M2162" s="65" t="str">
        <f>IF(OR(ISBLANK(Recyclabilité[[#This Row],[Réponse 4]]),'Calculs'!M2161="0",_xlfn.XLOOKUP('Calculs'!M2161,'Réponses'!C:C,'Réponses'!F:F,"ERREUR VISIBILITE")=0),"",_xlfn.XLOOKUP(_xlfn.XLOOKUP('Calculs'!M2161,'Réponses'!C:C,'Réponses'!F:F,"ERREUR VISIBILITE"),Questions!A:A,Questions!B:B,"ERREUR QUESTION"))</f>
        <v/>
      </c>
    </row>
    <row r="2163" spans="4:13" ht="60" customHeight="1" x14ac:dyDescent="0.25">
      <c r="D2163" s="29" t="str">
        <f>IF(ISBLANK(Recyclabilité[[#This Row],[Code Valobat]]),"",IF(OR('Calculs'!A2162="08",MID(Recyclabilité[[#This Row],[Code Valobat]],4,4)="0804",MID(Recyclabilité[[#This Row],[Code Valobat]],4,4)="0709",MID(Recyclabilité[[#This Row],[Code Valobat]],1,7)="6121107"),"Non recyclable",_xlfn.XLOOKUP('Calculs'!Q2162,'Combinaisons'!A:A,'Combinaisons'!B:B,"Merci de répondre à toutes les questions")))</f>
        <v/>
      </c>
      <c r="E2163" s="65" t="str">
        <f>IF(ISBLANK(Recyclabilité[[#This Row],[Code Valobat]]),"",IF(OR('Calculs'!A2162="08",MID(Recyclabilité[[#This Row],[Code Valobat]],4,4)="0804",MID(Recyclabilité[[#This Row],[Code Valobat]],4,4)="0709",MID(Recyclabilité[[#This Row],[Code Valobat]],1,7)="6121107"),"",_xlfn.XLOOKUP('Calculs'!B2162,Questions!A:A,Questions!B:B,"ERREUR QUESTION")))</f>
        <v/>
      </c>
      <c r="G2163" s="65" t="str">
        <f>IF(OR(ISBLANK(Recyclabilité[[#This Row],[Réponse 1]]),'Calculs'!D2162="0",_xlfn.XLOOKUP('Calculs'!D2162,'Réponses'!C:C,'Réponses'!F:F,"ERREUR VISIBILITE")=0),"",_xlfn.XLOOKUP(_xlfn.XLOOKUP('Calculs'!D2162,'Réponses'!C:C,'Réponses'!F:F,"ERREUR VISIBILITE"),Questions!A:A,Questions!B:B,"ERREUR QUESTION"))</f>
        <v/>
      </c>
      <c r="I2163" s="65" t="str">
        <f>IF(OR(ISBLANK(Recyclabilité[[#This Row],[Réponse 2]]),'Calculs'!G2162="0",_xlfn.XLOOKUP('Calculs'!G2162,'Réponses'!C:C,'Réponses'!F:F,"ERREUR VISIBILITE")=0),"",_xlfn.XLOOKUP(_xlfn.XLOOKUP('Calculs'!G2162,'Réponses'!C:C,'Réponses'!F:F,"ERREUR VISIBILITE"),Questions!A:A,Questions!B:B,"ERREUR QUESTION"))</f>
        <v/>
      </c>
      <c r="K2163" s="65" t="str">
        <f>IF(OR(ISBLANK(Recyclabilité[[#This Row],[Réponse 3]]),'Calculs'!J2162="0",_xlfn.XLOOKUP('Calculs'!J2162,'Réponses'!C:C,'Réponses'!F:F,"ERREUR VISIBILITE")=0),"",_xlfn.XLOOKUP(_xlfn.XLOOKUP('Calculs'!J2162,'Réponses'!C:C,'Réponses'!F:F,"ERREUR VISIBILITE"),Questions!A:A,Questions!B:B,"ERREUR QUESTION"))</f>
        <v/>
      </c>
      <c r="M2163" s="65" t="str">
        <f>IF(OR(ISBLANK(Recyclabilité[[#This Row],[Réponse 4]]),'Calculs'!M2162="0",_xlfn.XLOOKUP('Calculs'!M2162,'Réponses'!C:C,'Réponses'!F:F,"ERREUR VISIBILITE")=0),"",_xlfn.XLOOKUP(_xlfn.XLOOKUP('Calculs'!M2162,'Réponses'!C:C,'Réponses'!F:F,"ERREUR VISIBILITE"),Questions!A:A,Questions!B:B,"ERREUR QUESTION"))</f>
        <v/>
      </c>
    </row>
    <row r="2164" spans="4:13" ht="60" customHeight="1" x14ac:dyDescent="0.25">
      <c r="D2164" s="29" t="str">
        <f>IF(ISBLANK(Recyclabilité[[#This Row],[Code Valobat]]),"",IF(OR('Calculs'!A2163="08",MID(Recyclabilité[[#This Row],[Code Valobat]],4,4)="0804",MID(Recyclabilité[[#This Row],[Code Valobat]],4,4)="0709",MID(Recyclabilité[[#This Row],[Code Valobat]],1,7)="6121107"),"Non recyclable",_xlfn.XLOOKUP('Calculs'!Q2163,'Combinaisons'!A:A,'Combinaisons'!B:B,"Merci de répondre à toutes les questions")))</f>
        <v/>
      </c>
      <c r="E2164" s="65" t="str">
        <f>IF(ISBLANK(Recyclabilité[[#This Row],[Code Valobat]]),"",IF(OR('Calculs'!A2163="08",MID(Recyclabilité[[#This Row],[Code Valobat]],4,4)="0804",MID(Recyclabilité[[#This Row],[Code Valobat]],4,4)="0709",MID(Recyclabilité[[#This Row],[Code Valobat]],1,7)="6121107"),"",_xlfn.XLOOKUP('Calculs'!B2163,Questions!A:A,Questions!B:B,"ERREUR QUESTION")))</f>
        <v/>
      </c>
      <c r="G2164" s="65" t="str">
        <f>IF(OR(ISBLANK(Recyclabilité[[#This Row],[Réponse 1]]),'Calculs'!D2163="0",_xlfn.XLOOKUP('Calculs'!D2163,'Réponses'!C:C,'Réponses'!F:F,"ERREUR VISIBILITE")=0),"",_xlfn.XLOOKUP(_xlfn.XLOOKUP('Calculs'!D2163,'Réponses'!C:C,'Réponses'!F:F,"ERREUR VISIBILITE"),Questions!A:A,Questions!B:B,"ERREUR QUESTION"))</f>
        <v/>
      </c>
      <c r="I2164" s="65" t="str">
        <f>IF(OR(ISBLANK(Recyclabilité[[#This Row],[Réponse 2]]),'Calculs'!G2163="0",_xlfn.XLOOKUP('Calculs'!G2163,'Réponses'!C:C,'Réponses'!F:F,"ERREUR VISIBILITE")=0),"",_xlfn.XLOOKUP(_xlfn.XLOOKUP('Calculs'!G2163,'Réponses'!C:C,'Réponses'!F:F,"ERREUR VISIBILITE"),Questions!A:A,Questions!B:B,"ERREUR QUESTION"))</f>
        <v/>
      </c>
      <c r="K2164" s="65" t="str">
        <f>IF(OR(ISBLANK(Recyclabilité[[#This Row],[Réponse 3]]),'Calculs'!J2163="0",_xlfn.XLOOKUP('Calculs'!J2163,'Réponses'!C:C,'Réponses'!F:F,"ERREUR VISIBILITE")=0),"",_xlfn.XLOOKUP(_xlfn.XLOOKUP('Calculs'!J2163,'Réponses'!C:C,'Réponses'!F:F,"ERREUR VISIBILITE"),Questions!A:A,Questions!B:B,"ERREUR QUESTION"))</f>
        <v/>
      </c>
      <c r="M2164" s="65" t="str">
        <f>IF(OR(ISBLANK(Recyclabilité[[#This Row],[Réponse 4]]),'Calculs'!M2163="0",_xlfn.XLOOKUP('Calculs'!M2163,'Réponses'!C:C,'Réponses'!F:F,"ERREUR VISIBILITE")=0),"",_xlfn.XLOOKUP(_xlfn.XLOOKUP('Calculs'!M2163,'Réponses'!C:C,'Réponses'!F:F,"ERREUR VISIBILITE"),Questions!A:A,Questions!B:B,"ERREUR QUESTION"))</f>
        <v/>
      </c>
    </row>
    <row r="2165" spans="4:13" ht="60" customHeight="1" x14ac:dyDescent="0.25">
      <c r="D2165" s="29" t="str">
        <f>IF(ISBLANK(Recyclabilité[[#This Row],[Code Valobat]]),"",IF(OR('Calculs'!A2164="08",MID(Recyclabilité[[#This Row],[Code Valobat]],4,4)="0804",MID(Recyclabilité[[#This Row],[Code Valobat]],4,4)="0709",MID(Recyclabilité[[#This Row],[Code Valobat]],1,7)="6121107"),"Non recyclable",_xlfn.XLOOKUP('Calculs'!Q2164,'Combinaisons'!A:A,'Combinaisons'!B:B,"Merci de répondre à toutes les questions")))</f>
        <v/>
      </c>
      <c r="E2165" s="65" t="str">
        <f>IF(ISBLANK(Recyclabilité[[#This Row],[Code Valobat]]),"",IF(OR('Calculs'!A2164="08",MID(Recyclabilité[[#This Row],[Code Valobat]],4,4)="0804",MID(Recyclabilité[[#This Row],[Code Valobat]],4,4)="0709",MID(Recyclabilité[[#This Row],[Code Valobat]],1,7)="6121107"),"",_xlfn.XLOOKUP('Calculs'!B2164,Questions!A:A,Questions!B:B,"ERREUR QUESTION")))</f>
        <v/>
      </c>
      <c r="G2165" s="65" t="str">
        <f>IF(OR(ISBLANK(Recyclabilité[[#This Row],[Réponse 1]]),'Calculs'!D2164="0",_xlfn.XLOOKUP('Calculs'!D2164,'Réponses'!C:C,'Réponses'!F:F,"ERREUR VISIBILITE")=0),"",_xlfn.XLOOKUP(_xlfn.XLOOKUP('Calculs'!D2164,'Réponses'!C:C,'Réponses'!F:F,"ERREUR VISIBILITE"),Questions!A:A,Questions!B:B,"ERREUR QUESTION"))</f>
        <v/>
      </c>
      <c r="I2165" s="65" t="str">
        <f>IF(OR(ISBLANK(Recyclabilité[[#This Row],[Réponse 2]]),'Calculs'!G2164="0",_xlfn.XLOOKUP('Calculs'!G2164,'Réponses'!C:C,'Réponses'!F:F,"ERREUR VISIBILITE")=0),"",_xlfn.XLOOKUP(_xlfn.XLOOKUP('Calculs'!G2164,'Réponses'!C:C,'Réponses'!F:F,"ERREUR VISIBILITE"),Questions!A:A,Questions!B:B,"ERREUR QUESTION"))</f>
        <v/>
      </c>
      <c r="K2165" s="65" t="str">
        <f>IF(OR(ISBLANK(Recyclabilité[[#This Row],[Réponse 3]]),'Calculs'!J2164="0",_xlfn.XLOOKUP('Calculs'!J2164,'Réponses'!C:C,'Réponses'!F:F,"ERREUR VISIBILITE")=0),"",_xlfn.XLOOKUP(_xlfn.XLOOKUP('Calculs'!J2164,'Réponses'!C:C,'Réponses'!F:F,"ERREUR VISIBILITE"),Questions!A:A,Questions!B:B,"ERREUR QUESTION"))</f>
        <v/>
      </c>
      <c r="M2165" s="65" t="str">
        <f>IF(OR(ISBLANK(Recyclabilité[[#This Row],[Réponse 4]]),'Calculs'!M2164="0",_xlfn.XLOOKUP('Calculs'!M2164,'Réponses'!C:C,'Réponses'!F:F,"ERREUR VISIBILITE")=0),"",_xlfn.XLOOKUP(_xlfn.XLOOKUP('Calculs'!M2164,'Réponses'!C:C,'Réponses'!F:F,"ERREUR VISIBILITE"),Questions!A:A,Questions!B:B,"ERREUR QUESTION"))</f>
        <v/>
      </c>
    </row>
    <row r="2166" spans="4:13" ht="60" customHeight="1" x14ac:dyDescent="0.25">
      <c r="D2166" s="29" t="str">
        <f>IF(ISBLANK(Recyclabilité[[#This Row],[Code Valobat]]),"",IF(OR('Calculs'!A2165="08",MID(Recyclabilité[[#This Row],[Code Valobat]],4,4)="0804",MID(Recyclabilité[[#This Row],[Code Valobat]],4,4)="0709",MID(Recyclabilité[[#This Row],[Code Valobat]],1,7)="6121107"),"Non recyclable",_xlfn.XLOOKUP('Calculs'!Q2165,'Combinaisons'!A:A,'Combinaisons'!B:B,"Merci de répondre à toutes les questions")))</f>
        <v/>
      </c>
      <c r="E2166" s="65" t="str">
        <f>IF(ISBLANK(Recyclabilité[[#This Row],[Code Valobat]]),"",IF(OR('Calculs'!A2165="08",MID(Recyclabilité[[#This Row],[Code Valobat]],4,4)="0804",MID(Recyclabilité[[#This Row],[Code Valobat]],4,4)="0709",MID(Recyclabilité[[#This Row],[Code Valobat]],1,7)="6121107"),"",_xlfn.XLOOKUP('Calculs'!B2165,Questions!A:A,Questions!B:B,"ERREUR QUESTION")))</f>
        <v/>
      </c>
      <c r="G2166" s="65" t="str">
        <f>IF(OR(ISBLANK(Recyclabilité[[#This Row],[Réponse 1]]),'Calculs'!D2165="0",_xlfn.XLOOKUP('Calculs'!D2165,'Réponses'!C:C,'Réponses'!F:F,"ERREUR VISIBILITE")=0),"",_xlfn.XLOOKUP(_xlfn.XLOOKUP('Calculs'!D2165,'Réponses'!C:C,'Réponses'!F:F,"ERREUR VISIBILITE"),Questions!A:A,Questions!B:B,"ERREUR QUESTION"))</f>
        <v/>
      </c>
      <c r="I2166" s="65" t="str">
        <f>IF(OR(ISBLANK(Recyclabilité[[#This Row],[Réponse 2]]),'Calculs'!G2165="0",_xlfn.XLOOKUP('Calculs'!G2165,'Réponses'!C:C,'Réponses'!F:F,"ERREUR VISIBILITE")=0),"",_xlfn.XLOOKUP(_xlfn.XLOOKUP('Calculs'!G2165,'Réponses'!C:C,'Réponses'!F:F,"ERREUR VISIBILITE"),Questions!A:A,Questions!B:B,"ERREUR QUESTION"))</f>
        <v/>
      </c>
      <c r="K2166" s="65" t="str">
        <f>IF(OR(ISBLANK(Recyclabilité[[#This Row],[Réponse 3]]),'Calculs'!J2165="0",_xlfn.XLOOKUP('Calculs'!J2165,'Réponses'!C:C,'Réponses'!F:F,"ERREUR VISIBILITE")=0),"",_xlfn.XLOOKUP(_xlfn.XLOOKUP('Calculs'!J2165,'Réponses'!C:C,'Réponses'!F:F,"ERREUR VISIBILITE"),Questions!A:A,Questions!B:B,"ERREUR QUESTION"))</f>
        <v/>
      </c>
      <c r="M2166" s="65" t="str">
        <f>IF(OR(ISBLANK(Recyclabilité[[#This Row],[Réponse 4]]),'Calculs'!M2165="0",_xlfn.XLOOKUP('Calculs'!M2165,'Réponses'!C:C,'Réponses'!F:F,"ERREUR VISIBILITE")=0),"",_xlfn.XLOOKUP(_xlfn.XLOOKUP('Calculs'!M2165,'Réponses'!C:C,'Réponses'!F:F,"ERREUR VISIBILITE"),Questions!A:A,Questions!B:B,"ERREUR QUESTION"))</f>
        <v/>
      </c>
    </row>
    <row r="2167" spans="4:13" ht="60" customHeight="1" x14ac:dyDescent="0.25">
      <c r="D2167" s="29" t="str">
        <f>IF(ISBLANK(Recyclabilité[[#This Row],[Code Valobat]]),"",IF(OR('Calculs'!A2166="08",MID(Recyclabilité[[#This Row],[Code Valobat]],4,4)="0804",MID(Recyclabilité[[#This Row],[Code Valobat]],4,4)="0709",MID(Recyclabilité[[#This Row],[Code Valobat]],1,7)="6121107"),"Non recyclable",_xlfn.XLOOKUP('Calculs'!Q2166,'Combinaisons'!A:A,'Combinaisons'!B:B,"Merci de répondre à toutes les questions")))</f>
        <v/>
      </c>
      <c r="E2167" s="65" t="str">
        <f>IF(ISBLANK(Recyclabilité[[#This Row],[Code Valobat]]),"",IF(OR('Calculs'!A2166="08",MID(Recyclabilité[[#This Row],[Code Valobat]],4,4)="0804",MID(Recyclabilité[[#This Row],[Code Valobat]],4,4)="0709",MID(Recyclabilité[[#This Row],[Code Valobat]],1,7)="6121107"),"",_xlfn.XLOOKUP('Calculs'!B2166,Questions!A:A,Questions!B:B,"ERREUR QUESTION")))</f>
        <v/>
      </c>
      <c r="G2167" s="65" t="str">
        <f>IF(OR(ISBLANK(Recyclabilité[[#This Row],[Réponse 1]]),'Calculs'!D2166="0",_xlfn.XLOOKUP('Calculs'!D2166,'Réponses'!C:C,'Réponses'!F:F,"ERREUR VISIBILITE")=0),"",_xlfn.XLOOKUP(_xlfn.XLOOKUP('Calculs'!D2166,'Réponses'!C:C,'Réponses'!F:F,"ERREUR VISIBILITE"),Questions!A:A,Questions!B:B,"ERREUR QUESTION"))</f>
        <v/>
      </c>
      <c r="I2167" s="65" t="str">
        <f>IF(OR(ISBLANK(Recyclabilité[[#This Row],[Réponse 2]]),'Calculs'!G2166="0",_xlfn.XLOOKUP('Calculs'!G2166,'Réponses'!C:C,'Réponses'!F:F,"ERREUR VISIBILITE")=0),"",_xlfn.XLOOKUP(_xlfn.XLOOKUP('Calculs'!G2166,'Réponses'!C:C,'Réponses'!F:F,"ERREUR VISIBILITE"),Questions!A:A,Questions!B:B,"ERREUR QUESTION"))</f>
        <v/>
      </c>
      <c r="K2167" s="65" t="str">
        <f>IF(OR(ISBLANK(Recyclabilité[[#This Row],[Réponse 3]]),'Calculs'!J2166="0",_xlfn.XLOOKUP('Calculs'!J2166,'Réponses'!C:C,'Réponses'!F:F,"ERREUR VISIBILITE")=0),"",_xlfn.XLOOKUP(_xlfn.XLOOKUP('Calculs'!J2166,'Réponses'!C:C,'Réponses'!F:F,"ERREUR VISIBILITE"),Questions!A:A,Questions!B:B,"ERREUR QUESTION"))</f>
        <v/>
      </c>
      <c r="M2167" s="65" t="str">
        <f>IF(OR(ISBLANK(Recyclabilité[[#This Row],[Réponse 4]]),'Calculs'!M2166="0",_xlfn.XLOOKUP('Calculs'!M2166,'Réponses'!C:C,'Réponses'!F:F,"ERREUR VISIBILITE")=0),"",_xlfn.XLOOKUP(_xlfn.XLOOKUP('Calculs'!M2166,'Réponses'!C:C,'Réponses'!F:F,"ERREUR VISIBILITE"),Questions!A:A,Questions!B:B,"ERREUR QUESTION"))</f>
        <v/>
      </c>
    </row>
    <row r="2168" spans="4:13" ht="60" customHeight="1" x14ac:dyDescent="0.25">
      <c r="D2168" s="29" t="str">
        <f>IF(ISBLANK(Recyclabilité[[#This Row],[Code Valobat]]),"",IF(OR('Calculs'!A2167="08",MID(Recyclabilité[[#This Row],[Code Valobat]],4,4)="0804",MID(Recyclabilité[[#This Row],[Code Valobat]],4,4)="0709",MID(Recyclabilité[[#This Row],[Code Valobat]],1,7)="6121107"),"Non recyclable",_xlfn.XLOOKUP('Calculs'!Q2167,'Combinaisons'!A:A,'Combinaisons'!B:B,"Merci de répondre à toutes les questions")))</f>
        <v/>
      </c>
      <c r="E2168" s="65" t="str">
        <f>IF(ISBLANK(Recyclabilité[[#This Row],[Code Valobat]]),"",IF(OR('Calculs'!A2167="08",MID(Recyclabilité[[#This Row],[Code Valobat]],4,4)="0804",MID(Recyclabilité[[#This Row],[Code Valobat]],4,4)="0709",MID(Recyclabilité[[#This Row],[Code Valobat]],1,7)="6121107"),"",_xlfn.XLOOKUP('Calculs'!B2167,Questions!A:A,Questions!B:B,"ERREUR QUESTION")))</f>
        <v/>
      </c>
      <c r="G2168" s="65" t="str">
        <f>IF(OR(ISBLANK(Recyclabilité[[#This Row],[Réponse 1]]),'Calculs'!D2167="0",_xlfn.XLOOKUP('Calculs'!D2167,'Réponses'!C:C,'Réponses'!F:F,"ERREUR VISIBILITE")=0),"",_xlfn.XLOOKUP(_xlfn.XLOOKUP('Calculs'!D2167,'Réponses'!C:C,'Réponses'!F:F,"ERREUR VISIBILITE"),Questions!A:A,Questions!B:B,"ERREUR QUESTION"))</f>
        <v/>
      </c>
      <c r="I2168" s="65" t="str">
        <f>IF(OR(ISBLANK(Recyclabilité[[#This Row],[Réponse 2]]),'Calculs'!G2167="0",_xlfn.XLOOKUP('Calculs'!G2167,'Réponses'!C:C,'Réponses'!F:F,"ERREUR VISIBILITE")=0),"",_xlfn.XLOOKUP(_xlfn.XLOOKUP('Calculs'!G2167,'Réponses'!C:C,'Réponses'!F:F,"ERREUR VISIBILITE"),Questions!A:A,Questions!B:B,"ERREUR QUESTION"))</f>
        <v/>
      </c>
      <c r="K2168" s="65" t="str">
        <f>IF(OR(ISBLANK(Recyclabilité[[#This Row],[Réponse 3]]),'Calculs'!J2167="0",_xlfn.XLOOKUP('Calculs'!J2167,'Réponses'!C:C,'Réponses'!F:F,"ERREUR VISIBILITE")=0),"",_xlfn.XLOOKUP(_xlfn.XLOOKUP('Calculs'!J2167,'Réponses'!C:C,'Réponses'!F:F,"ERREUR VISIBILITE"),Questions!A:A,Questions!B:B,"ERREUR QUESTION"))</f>
        <v/>
      </c>
      <c r="M2168" s="65" t="str">
        <f>IF(OR(ISBLANK(Recyclabilité[[#This Row],[Réponse 4]]),'Calculs'!M2167="0",_xlfn.XLOOKUP('Calculs'!M2167,'Réponses'!C:C,'Réponses'!F:F,"ERREUR VISIBILITE")=0),"",_xlfn.XLOOKUP(_xlfn.XLOOKUP('Calculs'!M2167,'Réponses'!C:C,'Réponses'!F:F,"ERREUR VISIBILITE"),Questions!A:A,Questions!B:B,"ERREUR QUESTION"))</f>
        <v/>
      </c>
    </row>
    <row r="2169" spans="4:13" ht="60" customHeight="1" x14ac:dyDescent="0.25">
      <c r="D2169" s="29" t="str">
        <f>IF(ISBLANK(Recyclabilité[[#This Row],[Code Valobat]]),"",IF(OR('Calculs'!A2168="08",MID(Recyclabilité[[#This Row],[Code Valobat]],4,4)="0804",MID(Recyclabilité[[#This Row],[Code Valobat]],4,4)="0709",MID(Recyclabilité[[#This Row],[Code Valobat]],1,7)="6121107"),"Non recyclable",_xlfn.XLOOKUP('Calculs'!Q2168,'Combinaisons'!A:A,'Combinaisons'!B:B,"Merci de répondre à toutes les questions")))</f>
        <v/>
      </c>
      <c r="E2169" s="65" t="str">
        <f>IF(ISBLANK(Recyclabilité[[#This Row],[Code Valobat]]),"",IF(OR('Calculs'!A2168="08",MID(Recyclabilité[[#This Row],[Code Valobat]],4,4)="0804",MID(Recyclabilité[[#This Row],[Code Valobat]],4,4)="0709",MID(Recyclabilité[[#This Row],[Code Valobat]],1,7)="6121107"),"",_xlfn.XLOOKUP('Calculs'!B2168,Questions!A:A,Questions!B:B,"ERREUR QUESTION")))</f>
        <v/>
      </c>
      <c r="G2169" s="65" t="str">
        <f>IF(OR(ISBLANK(Recyclabilité[[#This Row],[Réponse 1]]),'Calculs'!D2168="0",_xlfn.XLOOKUP('Calculs'!D2168,'Réponses'!C:C,'Réponses'!F:F,"ERREUR VISIBILITE")=0),"",_xlfn.XLOOKUP(_xlfn.XLOOKUP('Calculs'!D2168,'Réponses'!C:C,'Réponses'!F:F,"ERREUR VISIBILITE"),Questions!A:A,Questions!B:B,"ERREUR QUESTION"))</f>
        <v/>
      </c>
      <c r="I2169" s="65" t="str">
        <f>IF(OR(ISBLANK(Recyclabilité[[#This Row],[Réponse 2]]),'Calculs'!G2168="0",_xlfn.XLOOKUP('Calculs'!G2168,'Réponses'!C:C,'Réponses'!F:F,"ERREUR VISIBILITE")=0),"",_xlfn.XLOOKUP(_xlfn.XLOOKUP('Calculs'!G2168,'Réponses'!C:C,'Réponses'!F:F,"ERREUR VISIBILITE"),Questions!A:A,Questions!B:B,"ERREUR QUESTION"))</f>
        <v/>
      </c>
      <c r="K2169" s="65" t="str">
        <f>IF(OR(ISBLANK(Recyclabilité[[#This Row],[Réponse 3]]),'Calculs'!J2168="0",_xlfn.XLOOKUP('Calculs'!J2168,'Réponses'!C:C,'Réponses'!F:F,"ERREUR VISIBILITE")=0),"",_xlfn.XLOOKUP(_xlfn.XLOOKUP('Calculs'!J2168,'Réponses'!C:C,'Réponses'!F:F,"ERREUR VISIBILITE"),Questions!A:A,Questions!B:B,"ERREUR QUESTION"))</f>
        <v/>
      </c>
      <c r="M2169" s="65" t="str">
        <f>IF(OR(ISBLANK(Recyclabilité[[#This Row],[Réponse 4]]),'Calculs'!M2168="0",_xlfn.XLOOKUP('Calculs'!M2168,'Réponses'!C:C,'Réponses'!F:F,"ERREUR VISIBILITE")=0),"",_xlfn.XLOOKUP(_xlfn.XLOOKUP('Calculs'!M2168,'Réponses'!C:C,'Réponses'!F:F,"ERREUR VISIBILITE"),Questions!A:A,Questions!B:B,"ERREUR QUESTION"))</f>
        <v/>
      </c>
    </row>
    <row r="2170" spans="4:13" ht="60" customHeight="1" x14ac:dyDescent="0.25">
      <c r="D2170" s="29" t="str">
        <f>IF(ISBLANK(Recyclabilité[[#This Row],[Code Valobat]]),"",IF(OR('Calculs'!A2169="08",MID(Recyclabilité[[#This Row],[Code Valobat]],4,4)="0804",MID(Recyclabilité[[#This Row],[Code Valobat]],4,4)="0709",MID(Recyclabilité[[#This Row],[Code Valobat]],1,7)="6121107"),"Non recyclable",_xlfn.XLOOKUP('Calculs'!Q2169,'Combinaisons'!A:A,'Combinaisons'!B:B,"Merci de répondre à toutes les questions")))</f>
        <v/>
      </c>
      <c r="E2170" s="65" t="str">
        <f>IF(ISBLANK(Recyclabilité[[#This Row],[Code Valobat]]),"",IF(OR('Calculs'!A2169="08",MID(Recyclabilité[[#This Row],[Code Valobat]],4,4)="0804",MID(Recyclabilité[[#This Row],[Code Valobat]],4,4)="0709",MID(Recyclabilité[[#This Row],[Code Valobat]],1,7)="6121107"),"",_xlfn.XLOOKUP('Calculs'!B2169,Questions!A:A,Questions!B:B,"ERREUR QUESTION")))</f>
        <v/>
      </c>
      <c r="G2170" s="65" t="str">
        <f>IF(OR(ISBLANK(Recyclabilité[[#This Row],[Réponse 1]]),'Calculs'!D2169="0",_xlfn.XLOOKUP('Calculs'!D2169,'Réponses'!C:C,'Réponses'!F:F,"ERREUR VISIBILITE")=0),"",_xlfn.XLOOKUP(_xlfn.XLOOKUP('Calculs'!D2169,'Réponses'!C:C,'Réponses'!F:F,"ERREUR VISIBILITE"),Questions!A:A,Questions!B:B,"ERREUR QUESTION"))</f>
        <v/>
      </c>
      <c r="I2170" s="65" t="str">
        <f>IF(OR(ISBLANK(Recyclabilité[[#This Row],[Réponse 2]]),'Calculs'!G2169="0",_xlfn.XLOOKUP('Calculs'!G2169,'Réponses'!C:C,'Réponses'!F:F,"ERREUR VISIBILITE")=0),"",_xlfn.XLOOKUP(_xlfn.XLOOKUP('Calculs'!G2169,'Réponses'!C:C,'Réponses'!F:F,"ERREUR VISIBILITE"),Questions!A:A,Questions!B:B,"ERREUR QUESTION"))</f>
        <v/>
      </c>
      <c r="K2170" s="65" t="str">
        <f>IF(OR(ISBLANK(Recyclabilité[[#This Row],[Réponse 3]]),'Calculs'!J2169="0",_xlfn.XLOOKUP('Calculs'!J2169,'Réponses'!C:C,'Réponses'!F:F,"ERREUR VISIBILITE")=0),"",_xlfn.XLOOKUP(_xlfn.XLOOKUP('Calculs'!J2169,'Réponses'!C:C,'Réponses'!F:F,"ERREUR VISIBILITE"),Questions!A:A,Questions!B:B,"ERREUR QUESTION"))</f>
        <v/>
      </c>
      <c r="M2170" s="65" t="str">
        <f>IF(OR(ISBLANK(Recyclabilité[[#This Row],[Réponse 4]]),'Calculs'!M2169="0",_xlfn.XLOOKUP('Calculs'!M2169,'Réponses'!C:C,'Réponses'!F:F,"ERREUR VISIBILITE")=0),"",_xlfn.XLOOKUP(_xlfn.XLOOKUP('Calculs'!M2169,'Réponses'!C:C,'Réponses'!F:F,"ERREUR VISIBILITE"),Questions!A:A,Questions!B:B,"ERREUR QUESTION"))</f>
        <v/>
      </c>
    </row>
    <row r="2171" spans="4:13" ht="60" customHeight="1" x14ac:dyDescent="0.25">
      <c r="D2171" s="29" t="str">
        <f>IF(ISBLANK(Recyclabilité[[#This Row],[Code Valobat]]),"",IF(OR('Calculs'!A2170="08",MID(Recyclabilité[[#This Row],[Code Valobat]],4,4)="0804",MID(Recyclabilité[[#This Row],[Code Valobat]],4,4)="0709",MID(Recyclabilité[[#This Row],[Code Valobat]],1,7)="6121107"),"Non recyclable",_xlfn.XLOOKUP('Calculs'!Q2170,'Combinaisons'!A:A,'Combinaisons'!B:B,"Merci de répondre à toutes les questions")))</f>
        <v/>
      </c>
      <c r="E2171" s="65" t="str">
        <f>IF(ISBLANK(Recyclabilité[[#This Row],[Code Valobat]]),"",IF(OR('Calculs'!A2170="08",MID(Recyclabilité[[#This Row],[Code Valobat]],4,4)="0804",MID(Recyclabilité[[#This Row],[Code Valobat]],4,4)="0709",MID(Recyclabilité[[#This Row],[Code Valobat]],1,7)="6121107"),"",_xlfn.XLOOKUP('Calculs'!B2170,Questions!A:A,Questions!B:B,"ERREUR QUESTION")))</f>
        <v/>
      </c>
      <c r="G2171" s="65" t="str">
        <f>IF(OR(ISBLANK(Recyclabilité[[#This Row],[Réponse 1]]),'Calculs'!D2170="0",_xlfn.XLOOKUP('Calculs'!D2170,'Réponses'!C:C,'Réponses'!F:F,"ERREUR VISIBILITE")=0),"",_xlfn.XLOOKUP(_xlfn.XLOOKUP('Calculs'!D2170,'Réponses'!C:C,'Réponses'!F:F,"ERREUR VISIBILITE"),Questions!A:A,Questions!B:B,"ERREUR QUESTION"))</f>
        <v/>
      </c>
      <c r="I2171" s="65" t="str">
        <f>IF(OR(ISBLANK(Recyclabilité[[#This Row],[Réponse 2]]),'Calculs'!G2170="0",_xlfn.XLOOKUP('Calculs'!G2170,'Réponses'!C:C,'Réponses'!F:F,"ERREUR VISIBILITE")=0),"",_xlfn.XLOOKUP(_xlfn.XLOOKUP('Calculs'!G2170,'Réponses'!C:C,'Réponses'!F:F,"ERREUR VISIBILITE"),Questions!A:A,Questions!B:B,"ERREUR QUESTION"))</f>
        <v/>
      </c>
      <c r="K2171" s="65" t="str">
        <f>IF(OR(ISBLANK(Recyclabilité[[#This Row],[Réponse 3]]),'Calculs'!J2170="0",_xlfn.XLOOKUP('Calculs'!J2170,'Réponses'!C:C,'Réponses'!F:F,"ERREUR VISIBILITE")=0),"",_xlfn.XLOOKUP(_xlfn.XLOOKUP('Calculs'!J2170,'Réponses'!C:C,'Réponses'!F:F,"ERREUR VISIBILITE"),Questions!A:A,Questions!B:B,"ERREUR QUESTION"))</f>
        <v/>
      </c>
      <c r="M2171" s="65" t="str">
        <f>IF(OR(ISBLANK(Recyclabilité[[#This Row],[Réponse 4]]),'Calculs'!M2170="0",_xlfn.XLOOKUP('Calculs'!M2170,'Réponses'!C:C,'Réponses'!F:F,"ERREUR VISIBILITE")=0),"",_xlfn.XLOOKUP(_xlfn.XLOOKUP('Calculs'!M2170,'Réponses'!C:C,'Réponses'!F:F,"ERREUR VISIBILITE"),Questions!A:A,Questions!B:B,"ERREUR QUESTION"))</f>
        <v/>
      </c>
    </row>
    <row r="2172" spans="4:13" ht="60" customHeight="1" x14ac:dyDescent="0.25">
      <c r="D2172" s="29" t="str">
        <f>IF(ISBLANK(Recyclabilité[[#This Row],[Code Valobat]]),"",IF(OR('Calculs'!A2171="08",MID(Recyclabilité[[#This Row],[Code Valobat]],4,4)="0804",MID(Recyclabilité[[#This Row],[Code Valobat]],4,4)="0709",MID(Recyclabilité[[#This Row],[Code Valobat]],1,7)="6121107"),"Non recyclable",_xlfn.XLOOKUP('Calculs'!Q2171,'Combinaisons'!A:A,'Combinaisons'!B:B,"Merci de répondre à toutes les questions")))</f>
        <v/>
      </c>
      <c r="E2172" s="65" t="str">
        <f>IF(ISBLANK(Recyclabilité[[#This Row],[Code Valobat]]),"",IF(OR('Calculs'!A2171="08",MID(Recyclabilité[[#This Row],[Code Valobat]],4,4)="0804",MID(Recyclabilité[[#This Row],[Code Valobat]],4,4)="0709",MID(Recyclabilité[[#This Row],[Code Valobat]],1,7)="6121107"),"",_xlfn.XLOOKUP('Calculs'!B2171,Questions!A:A,Questions!B:B,"ERREUR QUESTION")))</f>
        <v/>
      </c>
      <c r="G2172" s="65" t="str">
        <f>IF(OR(ISBLANK(Recyclabilité[[#This Row],[Réponse 1]]),'Calculs'!D2171="0",_xlfn.XLOOKUP('Calculs'!D2171,'Réponses'!C:C,'Réponses'!F:F,"ERREUR VISIBILITE")=0),"",_xlfn.XLOOKUP(_xlfn.XLOOKUP('Calculs'!D2171,'Réponses'!C:C,'Réponses'!F:F,"ERREUR VISIBILITE"),Questions!A:A,Questions!B:B,"ERREUR QUESTION"))</f>
        <v/>
      </c>
      <c r="I2172" s="65" t="str">
        <f>IF(OR(ISBLANK(Recyclabilité[[#This Row],[Réponse 2]]),'Calculs'!G2171="0",_xlfn.XLOOKUP('Calculs'!G2171,'Réponses'!C:C,'Réponses'!F:F,"ERREUR VISIBILITE")=0),"",_xlfn.XLOOKUP(_xlfn.XLOOKUP('Calculs'!G2171,'Réponses'!C:C,'Réponses'!F:F,"ERREUR VISIBILITE"),Questions!A:A,Questions!B:B,"ERREUR QUESTION"))</f>
        <v/>
      </c>
      <c r="K2172" s="65" t="str">
        <f>IF(OR(ISBLANK(Recyclabilité[[#This Row],[Réponse 3]]),'Calculs'!J2171="0",_xlfn.XLOOKUP('Calculs'!J2171,'Réponses'!C:C,'Réponses'!F:F,"ERREUR VISIBILITE")=0),"",_xlfn.XLOOKUP(_xlfn.XLOOKUP('Calculs'!J2171,'Réponses'!C:C,'Réponses'!F:F,"ERREUR VISIBILITE"),Questions!A:A,Questions!B:B,"ERREUR QUESTION"))</f>
        <v/>
      </c>
      <c r="M2172" s="65" t="str">
        <f>IF(OR(ISBLANK(Recyclabilité[[#This Row],[Réponse 4]]),'Calculs'!M2171="0",_xlfn.XLOOKUP('Calculs'!M2171,'Réponses'!C:C,'Réponses'!F:F,"ERREUR VISIBILITE")=0),"",_xlfn.XLOOKUP(_xlfn.XLOOKUP('Calculs'!M2171,'Réponses'!C:C,'Réponses'!F:F,"ERREUR VISIBILITE"),Questions!A:A,Questions!B:B,"ERREUR QUESTION"))</f>
        <v/>
      </c>
    </row>
    <row r="2173" spans="4:13" ht="60" customHeight="1" x14ac:dyDescent="0.25">
      <c r="D2173" s="29" t="str">
        <f>IF(ISBLANK(Recyclabilité[[#This Row],[Code Valobat]]),"",IF(OR('Calculs'!A2172="08",MID(Recyclabilité[[#This Row],[Code Valobat]],4,4)="0804",MID(Recyclabilité[[#This Row],[Code Valobat]],4,4)="0709",MID(Recyclabilité[[#This Row],[Code Valobat]],1,7)="6121107"),"Non recyclable",_xlfn.XLOOKUP('Calculs'!Q2172,'Combinaisons'!A:A,'Combinaisons'!B:B,"Merci de répondre à toutes les questions")))</f>
        <v/>
      </c>
      <c r="E2173" s="65" t="str">
        <f>IF(ISBLANK(Recyclabilité[[#This Row],[Code Valobat]]),"",IF(OR('Calculs'!A2172="08",MID(Recyclabilité[[#This Row],[Code Valobat]],4,4)="0804",MID(Recyclabilité[[#This Row],[Code Valobat]],4,4)="0709",MID(Recyclabilité[[#This Row],[Code Valobat]],1,7)="6121107"),"",_xlfn.XLOOKUP('Calculs'!B2172,Questions!A:A,Questions!B:B,"ERREUR QUESTION")))</f>
        <v/>
      </c>
      <c r="G2173" s="65" t="str">
        <f>IF(OR(ISBLANK(Recyclabilité[[#This Row],[Réponse 1]]),'Calculs'!D2172="0",_xlfn.XLOOKUP('Calculs'!D2172,'Réponses'!C:C,'Réponses'!F:F,"ERREUR VISIBILITE")=0),"",_xlfn.XLOOKUP(_xlfn.XLOOKUP('Calculs'!D2172,'Réponses'!C:C,'Réponses'!F:F,"ERREUR VISIBILITE"),Questions!A:A,Questions!B:B,"ERREUR QUESTION"))</f>
        <v/>
      </c>
      <c r="I2173" s="65" t="str">
        <f>IF(OR(ISBLANK(Recyclabilité[[#This Row],[Réponse 2]]),'Calculs'!G2172="0",_xlfn.XLOOKUP('Calculs'!G2172,'Réponses'!C:C,'Réponses'!F:F,"ERREUR VISIBILITE")=0),"",_xlfn.XLOOKUP(_xlfn.XLOOKUP('Calculs'!G2172,'Réponses'!C:C,'Réponses'!F:F,"ERREUR VISIBILITE"),Questions!A:A,Questions!B:B,"ERREUR QUESTION"))</f>
        <v/>
      </c>
      <c r="K2173" s="65" t="str">
        <f>IF(OR(ISBLANK(Recyclabilité[[#This Row],[Réponse 3]]),'Calculs'!J2172="0",_xlfn.XLOOKUP('Calculs'!J2172,'Réponses'!C:C,'Réponses'!F:F,"ERREUR VISIBILITE")=0),"",_xlfn.XLOOKUP(_xlfn.XLOOKUP('Calculs'!J2172,'Réponses'!C:C,'Réponses'!F:F,"ERREUR VISIBILITE"),Questions!A:A,Questions!B:B,"ERREUR QUESTION"))</f>
        <v/>
      </c>
      <c r="M2173" s="65" t="str">
        <f>IF(OR(ISBLANK(Recyclabilité[[#This Row],[Réponse 4]]),'Calculs'!M2172="0",_xlfn.XLOOKUP('Calculs'!M2172,'Réponses'!C:C,'Réponses'!F:F,"ERREUR VISIBILITE")=0),"",_xlfn.XLOOKUP(_xlfn.XLOOKUP('Calculs'!M2172,'Réponses'!C:C,'Réponses'!F:F,"ERREUR VISIBILITE"),Questions!A:A,Questions!B:B,"ERREUR QUESTION"))</f>
        <v/>
      </c>
    </row>
    <row r="2174" spans="4:13" ht="60" customHeight="1" x14ac:dyDescent="0.25">
      <c r="D2174" s="29" t="str">
        <f>IF(ISBLANK(Recyclabilité[[#This Row],[Code Valobat]]),"",IF(OR('Calculs'!A2173="08",MID(Recyclabilité[[#This Row],[Code Valobat]],4,4)="0804",MID(Recyclabilité[[#This Row],[Code Valobat]],4,4)="0709",MID(Recyclabilité[[#This Row],[Code Valobat]],1,7)="6121107"),"Non recyclable",_xlfn.XLOOKUP('Calculs'!Q2173,'Combinaisons'!A:A,'Combinaisons'!B:B,"Merci de répondre à toutes les questions")))</f>
        <v/>
      </c>
      <c r="E2174" s="65" t="str">
        <f>IF(ISBLANK(Recyclabilité[[#This Row],[Code Valobat]]),"",IF(OR('Calculs'!A2173="08",MID(Recyclabilité[[#This Row],[Code Valobat]],4,4)="0804",MID(Recyclabilité[[#This Row],[Code Valobat]],4,4)="0709",MID(Recyclabilité[[#This Row],[Code Valobat]],1,7)="6121107"),"",_xlfn.XLOOKUP('Calculs'!B2173,Questions!A:A,Questions!B:B,"ERREUR QUESTION")))</f>
        <v/>
      </c>
      <c r="G2174" s="65" t="str">
        <f>IF(OR(ISBLANK(Recyclabilité[[#This Row],[Réponse 1]]),'Calculs'!D2173="0",_xlfn.XLOOKUP('Calculs'!D2173,'Réponses'!C:C,'Réponses'!F:F,"ERREUR VISIBILITE")=0),"",_xlfn.XLOOKUP(_xlfn.XLOOKUP('Calculs'!D2173,'Réponses'!C:C,'Réponses'!F:F,"ERREUR VISIBILITE"),Questions!A:A,Questions!B:B,"ERREUR QUESTION"))</f>
        <v/>
      </c>
      <c r="I2174" s="65" t="str">
        <f>IF(OR(ISBLANK(Recyclabilité[[#This Row],[Réponse 2]]),'Calculs'!G2173="0",_xlfn.XLOOKUP('Calculs'!G2173,'Réponses'!C:C,'Réponses'!F:F,"ERREUR VISIBILITE")=0),"",_xlfn.XLOOKUP(_xlfn.XLOOKUP('Calculs'!G2173,'Réponses'!C:C,'Réponses'!F:F,"ERREUR VISIBILITE"),Questions!A:A,Questions!B:B,"ERREUR QUESTION"))</f>
        <v/>
      </c>
      <c r="K2174" s="65" t="str">
        <f>IF(OR(ISBLANK(Recyclabilité[[#This Row],[Réponse 3]]),'Calculs'!J2173="0",_xlfn.XLOOKUP('Calculs'!J2173,'Réponses'!C:C,'Réponses'!F:F,"ERREUR VISIBILITE")=0),"",_xlfn.XLOOKUP(_xlfn.XLOOKUP('Calculs'!J2173,'Réponses'!C:C,'Réponses'!F:F,"ERREUR VISIBILITE"),Questions!A:A,Questions!B:B,"ERREUR QUESTION"))</f>
        <v/>
      </c>
      <c r="M2174" s="65" t="str">
        <f>IF(OR(ISBLANK(Recyclabilité[[#This Row],[Réponse 4]]),'Calculs'!M2173="0",_xlfn.XLOOKUP('Calculs'!M2173,'Réponses'!C:C,'Réponses'!F:F,"ERREUR VISIBILITE")=0),"",_xlfn.XLOOKUP(_xlfn.XLOOKUP('Calculs'!M2173,'Réponses'!C:C,'Réponses'!F:F,"ERREUR VISIBILITE"),Questions!A:A,Questions!B:B,"ERREUR QUESTION"))</f>
        <v/>
      </c>
    </row>
    <row r="2175" spans="4:13" ht="60" customHeight="1" x14ac:dyDescent="0.25">
      <c r="D2175" s="29" t="str">
        <f>IF(ISBLANK(Recyclabilité[[#This Row],[Code Valobat]]),"",IF(OR('Calculs'!A2174="08",MID(Recyclabilité[[#This Row],[Code Valobat]],4,4)="0804",MID(Recyclabilité[[#This Row],[Code Valobat]],4,4)="0709",MID(Recyclabilité[[#This Row],[Code Valobat]],1,7)="6121107"),"Non recyclable",_xlfn.XLOOKUP('Calculs'!Q2174,'Combinaisons'!A:A,'Combinaisons'!B:B,"Merci de répondre à toutes les questions")))</f>
        <v/>
      </c>
      <c r="E2175" s="65" t="str">
        <f>IF(ISBLANK(Recyclabilité[[#This Row],[Code Valobat]]),"",IF(OR('Calculs'!A2174="08",MID(Recyclabilité[[#This Row],[Code Valobat]],4,4)="0804",MID(Recyclabilité[[#This Row],[Code Valobat]],4,4)="0709",MID(Recyclabilité[[#This Row],[Code Valobat]],1,7)="6121107"),"",_xlfn.XLOOKUP('Calculs'!B2174,Questions!A:A,Questions!B:B,"ERREUR QUESTION")))</f>
        <v/>
      </c>
      <c r="G2175" s="65" t="str">
        <f>IF(OR(ISBLANK(Recyclabilité[[#This Row],[Réponse 1]]),'Calculs'!D2174="0",_xlfn.XLOOKUP('Calculs'!D2174,'Réponses'!C:C,'Réponses'!F:F,"ERREUR VISIBILITE")=0),"",_xlfn.XLOOKUP(_xlfn.XLOOKUP('Calculs'!D2174,'Réponses'!C:C,'Réponses'!F:F,"ERREUR VISIBILITE"),Questions!A:A,Questions!B:B,"ERREUR QUESTION"))</f>
        <v/>
      </c>
      <c r="I2175" s="65" t="str">
        <f>IF(OR(ISBLANK(Recyclabilité[[#This Row],[Réponse 2]]),'Calculs'!G2174="0",_xlfn.XLOOKUP('Calculs'!G2174,'Réponses'!C:C,'Réponses'!F:F,"ERREUR VISIBILITE")=0),"",_xlfn.XLOOKUP(_xlfn.XLOOKUP('Calculs'!G2174,'Réponses'!C:C,'Réponses'!F:F,"ERREUR VISIBILITE"),Questions!A:A,Questions!B:B,"ERREUR QUESTION"))</f>
        <v/>
      </c>
      <c r="K2175" s="65" t="str">
        <f>IF(OR(ISBLANK(Recyclabilité[[#This Row],[Réponse 3]]),'Calculs'!J2174="0",_xlfn.XLOOKUP('Calculs'!J2174,'Réponses'!C:C,'Réponses'!F:F,"ERREUR VISIBILITE")=0),"",_xlfn.XLOOKUP(_xlfn.XLOOKUP('Calculs'!J2174,'Réponses'!C:C,'Réponses'!F:F,"ERREUR VISIBILITE"),Questions!A:A,Questions!B:B,"ERREUR QUESTION"))</f>
        <v/>
      </c>
      <c r="M2175" s="65" t="str">
        <f>IF(OR(ISBLANK(Recyclabilité[[#This Row],[Réponse 4]]),'Calculs'!M2174="0",_xlfn.XLOOKUP('Calculs'!M2174,'Réponses'!C:C,'Réponses'!F:F,"ERREUR VISIBILITE")=0),"",_xlfn.XLOOKUP(_xlfn.XLOOKUP('Calculs'!M2174,'Réponses'!C:C,'Réponses'!F:F,"ERREUR VISIBILITE"),Questions!A:A,Questions!B:B,"ERREUR QUESTION"))</f>
        <v/>
      </c>
    </row>
    <row r="2176" spans="4:13" ht="60" customHeight="1" x14ac:dyDescent="0.25">
      <c r="D2176" s="29" t="str">
        <f>IF(ISBLANK(Recyclabilité[[#This Row],[Code Valobat]]),"",IF(OR('Calculs'!A2175="08",MID(Recyclabilité[[#This Row],[Code Valobat]],4,4)="0804",MID(Recyclabilité[[#This Row],[Code Valobat]],4,4)="0709",MID(Recyclabilité[[#This Row],[Code Valobat]],1,7)="6121107"),"Non recyclable",_xlfn.XLOOKUP('Calculs'!Q2175,'Combinaisons'!A:A,'Combinaisons'!B:B,"Merci de répondre à toutes les questions")))</f>
        <v/>
      </c>
      <c r="E2176" s="65" t="str">
        <f>IF(ISBLANK(Recyclabilité[[#This Row],[Code Valobat]]),"",IF(OR('Calculs'!A2175="08",MID(Recyclabilité[[#This Row],[Code Valobat]],4,4)="0804",MID(Recyclabilité[[#This Row],[Code Valobat]],4,4)="0709",MID(Recyclabilité[[#This Row],[Code Valobat]],1,7)="6121107"),"",_xlfn.XLOOKUP('Calculs'!B2175,Questions!A:A,Questions!B:B,"ERREUR QUESTION")))</f>
        <v/>
      </c>
      <c r="G2176" s="65" t="str">
        <f>IF(OR(ISBLANK(Recyclabilité[[#This Row],[Réponse 1]]),'Calculs'!D2175="0",_xlfn.XLOOKUP('Calculs'!D2175,'Réponses'!C:C,'Réponses'!F:F,"ERREUR VISIBILITE")=0),"",_xlfn.XLOOKUP(_xlfn.XLOOKUP('Calculs'!D2175,'Réponses'!C:C,'Réponses'!F:F,"ERREUR VISIBILITE"),Questions!A:A,Questions!B:B,"ERREUR QUESTION"))</f>
        <v/>
      </c>
      <c r="I2176" s="65" t="str">
        <f>IF(OR(ISBLANK(Recyclabilité[[#This Row],[Réponse 2]]),'Calculs'!G2175="0",_xlfn.XLOOKUP('Calculs'!G2175,'Réponses'!C:C,'Réponses'!F:F,"ERREUR VISIBILITE")=0),"",_xlfn.XLOOKUP(_xlfn.XLOOKUP('Calculs'!G2175,'Réponses'!C:C,'Réponses'!F:F,"ERREUR VISIBILITE"),Questions!A:A,Questions!B:B,"ERREUR QUESTION"))</f>
        <v/>
      </c>
      <c r="K2176" s="65" t="str">
        <f>IF(OR(ISBLANK(Recyclabilité[[#This Row],[Réponse 3]]),'Calculs'!J2175="0",_xlfn.XLOOKUP('Calculs'!J2175,'Réponses'!C:C,'Réponses'!F:F,"ERREUR VISIBILITE")=0),"",_xlfn.XLOOKUP(_xlfn.XLOOKUP('Calculs'!J2175,'Réponses'!C:C,'Réponses'!F:F,"ERREUR VISIBILITE"),Questions!A:A,Questions!B:B,"ERREUR QUESTION"))</f>
        <v/>
      </c>
      <c r="M2176" s="65" t="str">
        <f>IF(OR(ISBLANK(Recyclabilité[[#This Row],[Réponse 4]]),'Calculs'!M2175="0",_xlfn.XLOOKUP('Calculs'!M2175,'Réponses'!C:C,'Réponses'!F:F,"ERREUR VISIBILITE")=0),"",_xlfn.XLOOKUP(_xlfn.XLOOKUP('Calculs'!M2175,'Réponses'!C:C,'Réponses'!F:F,"ERREUR VISIBILITE"),Questions!A:A,Questions!B:B,"ERREUR QUESTION"))</f>
        <v/>
      </c>
    </row>
    <row r="2177" spans="4:13" ht="60" customHeight="1" x14ac:dyDescent="0.25">
      <c r="D2177" s="29" t="str">
        <f>IF(ISBLANK(Recyclabilité[[#This Row],[Code Valobat]]),"",IF(OR('Calculs'!A2176="08",MID(Recyclabilité[[#This Row],[Code Valobat]],4,4)="0804",MID(Recyclabilité[[#This Row],[Code Valobat]],4,4)="0709",MID(Recyclabilité[[#This Row],[Code Valobat]],1,7)="6121107"),"Non recyclable",_xlfn.XLOOKUP('Calculs'!Q2176,'Combinaisons'!A:A,'Combinaisons'!B:B,"Merci de répondre à toutes les questions")))</f>
        <v/>
      </c>
      <c r="E2177" s="65" t="str">
        <f>IF(ISBLANK(Recyclabilité[[#This Row],[Code Valobat]]),"",IF(OR('Calculs'!A2176="08",MID(Recyclabilité[[#This Row],[Code Valobat]],4,4)="0804",MID(Recyclabilité[[#This Row],[Code Valobat]],4,4)="0709",MID(Recyclabilité[[#This Row],[Code Valobat]],1,7)="6121107"),"",_xlfn.XLOOKUP('Calculs'!B2176,Questions!A:A,Questions!B:B,"ERREUR QUESTION")))</f>
        <v/>
      </c>
      <c r="G2177" s="65" t="str">
        <f>IF(OR(ISBLANK(Recyclabilité[[#This Row],[Réponse 1]]),'Calculs'!D2176="0",_xlfn.XLOOKUP('Calculs'!D2176,'Réponses'!C:C,'Réponses'!F:F,"ERREUR VISIBILITE")=0),"",_xlfn.XLOOKUP(_xlfn.XLOOKUP('Calculs'!D2176,'Réponses'!C:C,'Réponses'!F:F,"ERREUR VISIBILITE"),Questions!A:A,Questions!B:B,"ERREUR QUESTION"))</f>
        <v/>
      </c>
      <c r="I2177" s="65" t="str">
        <f>IF(OR(ISBLANK(Recyclabilité[[#This Row],[Réponse 2]]),'Calculs'!G2176="0",_xlfn.XLOOKUP('Calculs'!G2176,'Réponses'!C:C,'Réponses'!F:F,"ERREUR VISIBILITE")=0),"",_xlfn.XLOOKUP(_xlfn.XLOOKUP('Calculs'!G2176,'Réponses'!C:C,'Réponses'!F:F,"ERREUR VISIBILITE"),Questions!A:A,Questions!B:B,"ERREUR QUESTION"))</f>
        <v/>
      </c>
      <c r="K2177" s="65" t="str">
        <f>IF(OR(ISBLANK(Recyclabilité[[#This Row],[Réponse 3]]),'Calculs'!J2176="0",_xlfn.XLOOKUP('Calculs'!J2176,'Réponses'!C:C,'Réponses'!F:F,"ERREUR VISIBILITE")=0),"",_xlfn.XLOOKUP(_xlfn.XLOOKUP('Calculs'!J2176,'Réponses'!C:C,'Réponses'!F:F,"ERREUR VISIBILITE"),Questions!A:A,Questions!B:B,"ERREUR QUESTION"))</f>
        <v/>
      </c>
      <c r="M2177" s="65" t="str">
        <f>IF(OR(ISBLANK(Recyclabilité[[#This Row],[Réponse 4]]),'Calculs'!M2176="0",_xlfn.XLOOKUP('Calculs'!M2176,'Réponses'!C:C,'Réponses'!F:F,"ERREUR VISIBILITE")=0),"",_xlfn.XLOOKUP(_xlfn.XLOOKUP('Calculs'!M2176,'Réponses'!C:C,'Réponses'!F:F,"ERREUR VISIBILITE"),Questions!A:A,Questions!B:B,"ERREUR QUESTION"))</f>
        <v/>
      </c>
    </row>
    <row r="2178" spans="4:13" ht="60" customHeight="1" x14ac:dyDescent="0.25">
      <c r="D2178" s="29" t="str">
        <f>IF(ISBLANK(Recyclabilité[[#This Row],[Code Valobat]]),"",IF(OR('Calculs'!A2177="08",MID(Recyclabilité[[#This Row],[Code Valobat]],4,4)="0804",MID(Recyclabilité[[#This Row],[Code Valobat]],4,4)="0709",MID(Recyclabilité[[#This Row],[Code Valobat]],1,7)="6121107"),"Non recyclable",_xlfn.XLOOKUP('Calculs'!Q2177,'Combinaisons'!A:A,'Combinaisons'!B:B,"Merci de répondre à toutes les questions")))</f>
        <v/>
      </c>
      <c r="E2178" s="65" t="str">
        <f>IF(ISBLANK(Recyclabilité[[#This Row],[Code Valobat]]),"",IF(OR('Calculs'!A2177="08",MID(Recyclabilité[[#This Row],[Code Valobat]],4,4)="0804",MID(Recyclabilité[[#This Row],[Code Valobat]],4,4)="0709",MID(Recyclabilité[[#This Row],[Code Valobat]],1,7)="6121107"),"",_xlfn.XLOOKUP('Calculs'!B2177,Questions!A:A,Questions!B:B,"ERREUR QUESTION")))</f>
        <v/>
      </c>
      <c r="G2178" s="65" t="str">
        <f>IF(OR(ISBLANK(Recyclabilité[[#This Row],[Réponse 1]]),'Calculs'!D2177="0",_xlfn.XLOOKUP('Calculs'!D2177,'Réponses'!C:C,'Réponses'!F:F,"ERREUR VISIBILITE")=0),"",_xlfn.XLOOKUP(_xlfn.XLOOKUP('Calculs'!D2177,'Réponses'!C:C,'Réponses'!F:F,"ERREUR VISIBILITE"),Questions!A:A,Questions!B:B,"ERREUR QUESTION"))</f>
        <v/>
      </c>
      <c r="I2178" s="65" t="str">
        <f>IF(OR(ISBLANK(Recyclabilité[[#This Row],[Réponse 2]]),'Calculs'!G2177="0",_xlfn.XLOOKUP('Calculs'!G2177,'Réponses'!C:C,'Réponses'!F:F,"ERREUR VISIBILITE")=0),"",_xlfn.XLOOKUP(_xlfn.XLOOKUP('Calculs'!G2177,'Réponses'!C:C,'Réponses'!F:F,"ERREUR VISIBILITE"),Questions!A:A,Questions!B:B,"ERREUR QUESTION"))</f>
        <v/>
      </c>
      <c r="K2178" s="65" t="str">
        <f>IF(OR(ISBLANK(Recyclabilité[[#This Row],[Réponse 3]]),'Calculs'!J2177="0",_xlfn.XLOOKUP('Calculs'!J2177,'Réponses'!C:C,'Réponses'!F:F,"ERREUR VISIBILITE")=0),"",_xlfn.XLOOKUP(_xlfn.XLOOKUP('Calculs'!J2177,'Réponses'!C:C,'Réponses'!F:F,"ERREUR VISIBILITE"),Questions!A:A,Questions!B:B,"ERREUR QUESTION"))</f>
        <v/>
      </c>
      <c r="M2178" s="65" t="str">
        <f>IF(OR(ISBLANK(Recyclabilité[[#This Row],[Réponse 4]]),'Calculs'!M2177="0",_xlfn.XLOOKUP('Calculs'!M2177,'Réponses'!C:C,'Réponses'!F:F,"ERREUR VISIBILITE")=0),"",_xlfn.XLOOKUP(_xlfn.XLOOKUP('Calculs'!M2177,'Réponses'!C:C,'Réponses'!F:F,"ERREUR VISIBILITE"),Questions!A:A,Questions!B:B,"ERREUR QUESTION"))</f>
        <v/>
      </c>
    </row>
    <row r="2179" spans="4:13" ht="60" customHeight="1" x14ac:dyDescent="0.25">
      <c r="D2179" s="29" t="str">
        <f>IF(ISBLANK(Recyclabilité[[#This Row],[Code Valobat]]),"",IF(OR('Calculs'!A2178="08",MID(Recyclabilité[[#This Row],[Code Valobat]],4,4)="0804",MID(Recyclabilité[[#This Row],[Code Valobat]],4,4)="0709",MID(Recyclabilité[[#This Row],[Code Valobat]],1,7)="6121107"),"Non recyclable",_xlfn.XLOOKUP('Calculs'!Q2178,'Combinaisons'!A:A,'Combinaisons'!B:B,"Merci de répondre à toutes les questions")))</f>
        <v/>
      </c>
      <c r="E2179" s="65" t="str">
        <f>IF(ISBLANK(Recyclabilité[[#This Row],[Code Valobat]]),"",IF(OR('Calculs'!A2178="08",MID(Recyclabilité[[#This Row],[Code Valobat]],4,4)="0804",MID(Recyclabilité[[#This Row],[Code Valobat]],4,4)="0709",MID(Recyclabilité[[#This Row],[Code Valobat]],1,7)="6121107"),"",_xlfn.XLOOKUP('Calculs'!B2178,Questions!A:A,Questions!B:B,"ERREUR QUESTION")))</f>
        <v/>
      </c>
      <c r="G2179" s="65" t="str">
        <f>IF(OR(ISBLANK(Recyclabilité[[#This Row],[Réponse 1]]),'Calculs'!D2178="0",_xlfn.XLOOKUP('Calculs'!D2178,'Réponses'!C:C,'Réponses'!F:F,"ERREUR VISIBILITE")=0),"",_xlfn.XLOOKUP(_xlfn.XLOOKUP('Calculs'!D2178,'Réponses'!C:C,'Réponses'!F:F,"ERREUR VISIBILITE"),Questions!A:A,Questions!B:B,"ERREUR QUESTION"))</f>
        <v/>
      </c>
      <c r="I2179" s="65" t="str">
        <f>IF(OR(ISBLANK(Recyclabilité[[#This Row],[Réponse 2]]),'Calculs'!G2178="0",_xlfn.XLOOKUP('Calculs'!G2178,'Réponses'!C:C,'Réponses'!F:F,"ERREUR VISIBILITE")=0),"",_xlfn.XLOOKUP(_xlfn.XLOOKUP('Calculs'!G2178,'Réponses'!C:C,'Réponses'!F:F,"ERREUR VISIBILITE"),Questions!A:A,Questions!B:B,"ERREUR QUESTION"))</f>
        <v/>
      </c>
      <c r="K2179" s="65" t="str">
        <f>IF(OR(ISBLANK(Recyclabilité[[#This Row],[Réponse 3]]),'Calculs'!J2178="0",_xlfn.XLOOKUP('Calculs'!J2178,'Réponses'!C:C,'Réponses'!F:F,"ERREUR VISIBILITE")=0),"",_xlfn.XLOOKUP(_xlfn.XLOOKUP('Calculs'!J2178,'Réponses'!C:C,'Réponses'!F:F,"ERREUR VISIBILITE"),Questions!A:A,Questions!B:B,"ERREUR QUESTION"))</f>
        <v/>
      </c>
      <c r="M2179" s="65" t="str">
        <f>IF(OR(ISBLANK(Recyclabilité[[#This Row],[Réponse 4]]),'Calculs'!M2178="0",_xlfn.XLOOKUP('Calculs'!M2178,'Réponses'!C:C,'Réponses'!F:F,"ERREUR VISIBILITE")=0),"",_xlfn.XLOOKUP(_xlfn.XLOOKUP('Calculs'!M2178,'Réponses'!C:C,'Réponses'!F:F,"ERREUR VISIBILITE"),Questions!A:A,Questions!B:B,"ERREUR QUESTION"))</f>
        <v/>
      </c>
    </row>
    <row r="2180" spans="4:13" ht="60" customHeight="1" x14ac:dyDescent="0.25">
      <c r="D2180" s="29" t="str">
        <f>IF(ISBLANK(Recyclabilité[[#This Row],[Code Valobat]]),"",IF(OR('Calculs'!A2179="08",MID(Recyclabilité[[#This Row],[Code Valobat]],4,4)="0804",MID(Recyclabilité[[#This Row],[Code Valobat]],4,4)="0709",MID(Recyclabilité[[#This Row],[Code Valobat]],1,7)="6121107"),"Non recyclable",_xlfn.XLOOKUP('Calculs'!Q2179,'Combinaisons'!A:A,'Combinaisons'!B:B,"Merci de répondre à toutes les questions")))</f>
        <v/>
      </c>
      <c r="E2180" s="65" t="str">
        <f>IF(ISBLANK(Recyclabilité[[#This Row],[Code Valobat]]),"",IF(OR('Calculs'!A2179="08",MID(Recyclabilité[[#This Row],[Code Valobat]],4,4)="0804",MID(Recyclabilité[[#This Row],[Code Valobat]],4,4)="0709",MID(Recyclabilité[[#This Row],[Code Valobat]],1,7)="6121107"),"",_xlfn.XLOOKUP('Calculs'!B2179,Questions!A:A,Questions!B:B,"ERREUR QUESTION")))</f>
        <v/>
      </c>
      <c r="G2180" s="65" t="str">
        <f>IF(OR(ISBLANK(Recyclabilité[[#This Row],[Réponse 1]]),'Calculs'!D2179="0",_xlfn.XLOOKUP('Calculs'!D2179,'Réponses'!C:C,'Réponses'!F:F,"ERREUR VISIBILITE")=0),"",_xlfn.XLOOKUP(_xlfn.XLOOKUP('Calculs'!D2179,'Réponses'!C:C,'Réponses'!F:F,"ERREUR VISIBILITE"),Questions!A:A,Questions!B:B,"ERREUR QUESTION"))</f>
        <v/>
      </c>
      <c r="I2180" s="65" t="str">
        <f>IF(OR(ISBLANK(Recyclabilité[[#This Row],[Réponse 2]]),'Calculs'!G2179="0",_xlfn.XLOOKUP('Calculs'!G2179,'Réponses'!C:C,'Réponses'!F:F,"ERREUR VISIBILITE")=0),"",_xlfn.XLOOKUP(_xlfn.XLOOKUP('Calculs'!G2179,'Réponses'!C:C,'Réponses'!F:F,"ERREUR VISIBILITE"),Questions!A:A,Questions!B:B,"ERREUR QUESTION"))</f>
        <v/>
      </c>
      <c r="K2180" s="65" t="str">
        <f>IF(OR(ISBLANK(Recyclabilité[[#This Row],[Réponse 3]]),'Calculs'!J2179="0",_xlfn.XLOOKUP('Calculs'!J2179,'Réponses'!C:C,'Réponses'!F:F,"ERREUR VISIBILITE")=0),"",_xlfn.XLOOKUP(_xlfn.XLOOKUP('Calculs'!J2179,'Réponses'!C:C,'Réponses'!F:F,"ERREUR VISIBILITE"),Questions!A:A,Questions!B:B,"ERREUR QUESTION"))</f>
        <v/>
      </c>
      <c r="M2180" s="65" t="str">
        <f>IF(OR(ISBLANK(Recyclabilité[[#This Row],[Réponse 4]]),'Calculs'!M2179="0",_xlfn.XLOOKUP('Calculs'!M2179,'Réponses'!C:C,'Réponses'!F:F,"ERREUR VISIBILITE")=0),"",_xlfn.XLOOKUP(_xlfn.XLOOKUP('Calculs'!M2179,'Réponses'!C:C,'Réponses'!F:F,"ERREUR VISIBILITE"),Questions!A:A,Questions!B:B,"ERREUR QUESTION"))</f>
        <v/>
      </c>
    </row>
    <row r="2181" spans="4:13" ht="60" customHeight="1" x14ac:dyDescent="0.25">
      <c r="D2181" s="29" t="str">
        <f>IF(ISBLANK(Recyclabilité[[#This Row],[Code Valobat]]),"",IF(OR('Calculs'!A2180="08",MID(Recyclabilité[[#This Row],[Code Valobat]],4,4)="0804",MID(Recyclabilité[[#This Row],[Code Valobat]],4,4)="0709",MID(Recyclabilité[[#This Row],[Code Valobat]],1,7)="6121107"),"Non recyclable",_xlfn.XLOOKUP('Calculs'!Q2180,'Combinaisons'!A:A,'Combinaisons'!B:B,"Merci de répondre à toutes les questions")))</f>
        <v/>
      </c>
      <c r="E2181" s="65" t="str">
        <f>IF(ISBLANK(Recyclabilité[[#This Row],[Code Valobat]]),"",IF(OR('Calculs'!A2180="08",MID(Recyclabilité[[#This Row],[Code Valobat]],4,4)="0804",MID(Recyclabilité[[#This Row],[Code Valobat]],4,4)="0709",MID(Recyclabilité[[#This Row],[Code Valobat]],1,7)="6121107"),"",_xlfn.XLOOKUP('Calculs'!B2180,Questions!A:A,Questions!B:B,"ERREUR QUESTION")))</f>
        <v/>
      </c>
      <c r="G2181" s="65" t="str">
        <f>IF(OR(ISBLANK(Recyclabilité[[#This Row],[Réponse 1]]),'Calculs'!D2180="0",_xlfn.XLOOKUP('Calculs'!D2180,'Réponses'!C:C,'Réponses'!F:F,"ERREUR VISIBILITE")=0),"",_xlfn.XLOOKUP(_xlfn.XLOOKUP('Calculs'!D2180,'Réponses'!C:C,'Réponses'!F:F,"ERREUR VISIBILITE"),Questions!A:A,Questions!B:B,"ERREUR QUESTION"))</f>
        <v/>
      </c>
      <c r="I2181" s="65" t="str">
        <f>IF(OR(ISBLANK(Recyclabilité[[#This Row],[Réponse 2]]),'Calculs'!G2180="0",_xlfn.XLOOKUP('Calculs'!G2180,'Réponses'!C:C,'Réponses'!F:F,"ERREUR VISIBILITE")=0),"",_xlfn.XLOOKUP(_xlfn.XLOOKUP('Calculs'!G2180,'Réponses'!C:C,'Réponses'!F:F,"ERREUR VISIBILITE"),Questions!A:A,Questions!B:B,"ERREUR QUESTION"))</f>
        <v/>
      </c>
      <c r="K2181" s="65" t="str">
        <f>IF(OR(ISBLANK(Recyclabilité[[#This Row],[Réponse 3]]),'Calculs'!J2180="0",_xlfn.XLOOKUP('Calculs'!J2180,'Réponses'!C:C,'Réponses'!F:F,"ERREUR VISIBILITE")=0),"",_xlfn.XLOOKUP(_xlfn.XLOOKUP('Calculs'!J2180,'Réponses'!C:C,'Réponses'!F:F,"ERREUR VISIBILITE"),Questions!A:A,Questions!B:B,"ERREUR QUESTION"))</f>
        <v/>
      </c>
      <c r="M2181" s="65" t="str">
        <f>IF(OR(ISBLANK(Recyclabilité[[#This Row],[Réponse 4]]),'Calculs'!M2180="0",_xlfn.XLOOKUP('Calculs'!M2180,'Réponses'!C:C,'Réponses'!F:F,"ERREUR VISIBILITE")=0),"",_xlfn.XLOOKUP(_xlfn.XLOOKUP('Calculs'!M2180,'Réponses'!C:C,'Réponses'!F:F,"ERREUR VISIBILITE"),Questions!A:A,Questions!B:B,"ERREUR QUESTION"))</f>
        <v/>
      </c>
    </row>
    <row r="2182" spans="4:13" ht="60" customHeight="1" x14ac:dyDescent="0.25">
      <c r="D2182" s="29" t="str">
        <f>IF(ISBLANK(Recyclabilité[[#This Row],[Code Valobat]]),"",IF(OR('Calculs'!A2181="08",MID(Recyclabilité[[#This Row],[Code Valobat]],4,4)="0804",MID(Recyclabilité[[#This Row],[Code Valobat]],4,4)="0709",MID(Recyclabilité[[#This Row],[Code Valobat]],1,7)="6121107"),"Non recyclable",_xlfn.XLOOKUP('Calculs'!Q2181,'Combinaisons'!A:A,'Combinaisons'!B:B,"Merci de répondre à toutes les questions")))</f>
        <v/>
      </c>
      <c r="E2182" s="65" t="str">
        <f>IF(ISBLANK(Recyclabilité[[#This Row],[Code Valobat]]),"",IF(OR('Calculs'!A2181="08",MID(Recyclabilité[[#This Row],[Code Valobat]],4,4)="0804",MID(Recyclabilité[[#This Row],[Code Valobat]],4,4)="0709",MID(Recyclabilité[[#This Row],[Code Valobat]],1,7)="6121107"),"",_xlfn.XLOOKUP('Calculs'!B2181,Questions!A:A,Questions!B:B,"ERREUR QUESTION")))</f>
        <v/>
      </c>
      <c r="G2182" s="65" t="str">
        <f>IF(OR(ISBLANK(Recyclabilité[[#This Row],[Réponse 1]]),'Calculs'!D2181="0",_xlfn.XLOOKUP('Calculs'!D2181,'Réponses'!C:C,'Réponses'!F:F,"ERREUR VISIBILITE")=0),"",_xlfn.XLOOKUP(_xlfn.XLOOKUP('Calculs'!D2181,'Réponses'!C:C,'Réponses'!F:F,"ERREUR VISIBILITE"),Questions!A:A,Questions!B:B,"ERREUR QUESTION"))</f>
        <v/>
      </c>
      <c r="I2182" s="65" t="str">
        <f>IF(OR(ISBLANK(Recyclabilité[[#This Row],[Réponse 2]]),'Calculs'!G2181="0",_xlfn.XLOOKUP('Calculs'!G2181,'Réponses'!C:C,'Réponses'!F:F,"ERREUR VISIBILITE")=0),"",_xlfn.XLOOKUP(_xlfn.XLOOKUP('Calculs'!G2181,'Réponses'!C:C,'Réponses'!F:F,"ERREUR VISIBILITE"),Questions!A:A,Questions!B:B,"ERREUR QUESTION"))</f>
        <v/>
      </c>
      <c r="K2182" s="65" t="str">
        <f>IF(OR(ISBLANK(Recyclabilité[[#This Row],[Réponse 3]]),'Calculs'!J2181="0",_xlfn.XLOOKUP('Calculs'!J2181,'Réponses'!C:C,'Réponses'!F:F,"ERREUR VISIBILITE")=0),"",_xlfn.XLOOKUP(_xlfn.XLOOKUP('Calculs'!J2181,'Réponses'!C:C,'Réponses'!F:F,"ERREUR VISIBILITE"),Questions!A:A,Questions!B:B,"ERREUR QUESTION"))</f>
        <v/>
      </c>
      <c r="M2182" s="65" t="str">
        <f>IF(OR(ISBLANK(Recyclabilité[[#This Row],[Réponse 4]]),'Calculs'!M2181="0",_xlfn.XLOOKUP('Calculs'!M2181,'Réponses'!C:C,'Réponses'!F:F,"ERREUR VISIBILITE")=0),"",_xlfn.XLOOKUP(_xlfn.XLOOKUP('Calculs'!M2181,'Réponses'!C:C,'Réponses'!F:F,"ERREUR VISIBILITE"),Questions!A:A,Questions!B:B,"ERREUR QUESTION"))</f>
        <v/>
      </c>
    </row>
    <row r="2183" spans="4:13" ht="60" customHeight="1" x14ac:dyDescent="0.25">
      <c r="D2183" s="29" t="str">
        <f>IF(ISBLANK(Recyclabilité[[#This Row],[Code Valobat]]),"",IF(OR('Calculs'!A2182="08",MID(Recyclabilité[[#This Row],[Code Valobat]],4,4)="0804",MID(Recyclabilité[[#This Row],[Code Valobat]],4,4)="0709",MID(Recyclabilité[[#This Row],[Code Valobat]],1,7)="6121107"),"Non recyclable",_xlfn.XLOOKUP('Calculs'!Q2182,'Combinaisons'!A:A,'Combinaisons'!B:B,"Merci de répondre à toutes les questions")))</f>
        <v/>
      </c>
      <c r="E2183" s="65" t="str">
        <f>IF(ISBLANK(Recyclabilité[[#This Row],[Code Valobat]]),"",IF(OR('Calculs'!A2182="08",MID(Recyclabilité[[#This Row],[Code Valobat]],4,4)="0804",MID(Recyclabilité[[#This Row],[Code Valobat]],4,4)="0709",MID(Recyclabilité[[#This Row],[Code Valobat]],1,7)="6121107"),"",_xlfn.XLOOKUP('Calculs'!B2182,Questions!A:A,Questions!B:B,"ERREUR QUESTION")))</f>
        <v/>
      </c>
      <c r="G2183" s="65" t="str">
        <f>IF(OR(ISBLANK(Recyclabilité[[#This Row],[Réponse 1]]),'Calculs'!D2182="0",_xlfn.XLOOKUP('Calculs'!D2182,'Réponses'!C:C,'Réponses'!F:F,"ERREUR VISIBILITE")=0),"",_xlfn.XLOOKUP(_xlfn.XLOOKUP('Calculs'!D2182,'Réponses'!C:C,'Réponses'!F:F,"ERREUR VISIBILITE"),Questions!A:A,Questions!B:B,"ERREUR QUESTION"))</f>
        <v/>
      </c>
      <c r="I2183" s="65" t="str">
        <f>IF(OR(ISBLANK(Recyclabilité[[#This Row],[Réponse 2]]),'Calculs'!G2182="0",_xlfn.XLOOKUP('Calculs'!G2182,'Réponses'!C:C,'Réponses'!F:F,"ERREUR VISIBILITE")=0),"",_xlfn.XLOOKUP(_xlfn.XLOOKUP('Calculs'!G2182,'Réponses'!C:C,'Réponses'!F:F,"ERREUR VISIBILITE"),Questions!A:A,Questions!B:B,"ERREUR QUESTION"))</f>
        <v/>
      </c>
      <c r="K2183" s="65" t="str">
        <f>IF(OR(ISBLANK(Recyclabilité[[#This Row],[Réponse 3]]),'Calculs'!J2182="0",_xlfn.XLOOKUP('Calculs'!J2182,'Réponses'!C:C,'Réponses'!F:F,"ERREUR VISIBILITE")=0),"",_xlfn.XLOOKUP(_xlfn.XLOOKUP('Calculs'!J2182,'Réponses'!C:C,'Réponses'!F:F,"ERREUR VISIBILITE"),Questions!A:A,Questions!B:B,"ERREUR QUESTION"))</f>
        <v/>
      </c>
      <c r="M2183" s="65" t="str">
        <f>IF(OR(ISBLANK(Recyclabilité[[#This Row],[Réponse 4]]),'Calculs'!M2182="0",_xlfn.XLOOKUP('Calculs'!M2182,'Réponses'!C:C,'Réponses'!F:F,"ERREUR VISIBILITE")=0),"",_xlfn.XLOOKUP(_xlfn.XLOOKUP('Calculs'!M2182,'Réponses'!C:C,'Réponses'!F:F,"ERREUR VISIBILITE"),Questions!A:A,Questions!B:B,"ERREUR QUESTION"))</f>
        <v/>
      </c>
    </row>
    <row r="2184" spans="4:13" ht="60" customHeight="1" x14ac:dyDescent="0.25">
      <c r="D2184" s="29" t="str">
        <f>IF(ISBLANK(Recyclabilité[[#This Row],[Code Valobat]]),"",IF(OR('Calculs'!A2183="08",MID(Recyclabilité[[#This Row],[Code Valobat]],4,4)="0804",MID(Recyclabilité[[#This Row],[Code Valobat]],4,4)="0709",MID(Recyclabilité[[#This Row],[Code Valobat]],1,7)="6121107"),"Non recyclable",_xlfn.XLOOKUP('Calculs'!Q2183,'Combinaisons'!A:A,'Combinaisons'!B:B,"Merci de répondre à toutes les questions")))</f>
        <v/>
      </c>
      <c r="E2184" s="65" t="str">
        <f>IF(ISBLANK(Recyclabilité[[#This Row],[Code Valobat]]),"",IF(OR('Calculs'!A2183="08",MID(Recyclabilité[[#This Row],[Code Valobat]],4,4)="0804",MID(Recyclabilité[[#This Row],[Code Valobat]],4,4)="0709",MID(Recyclabilité[[#This Row],[Code Valobat]],1,7)="6121107"),"",_xlfn.XLOOKUP('Calculs'!B2183,Questions!A:A,Questions!B:B,"ERREUR QUESTION")))</f>
        <v/>
      </c>
      <c r="G2184" s="65" t="str">
        <f>IF(OR(ISBLANK(Recyclabilité[[#This Row],[Réponse 1]]),'Calculs'!D2183="0",_xlfn.XLOOKUP('Calculs'!D2183,'Réponses'!C:C,'Réponses'!F:F,"ERREUR VISIBILITE")=0),"",_xlfn.XLOOKUP(_xlfn.XLOOKUP('Calculs'!D2183,'Réponses'!C:C,'Réponses'!F:F,"ERREUR VISIBILITE"),Questions!A:A,Questions!B:B,"ERREUR QUESTION"))</f>
        <v/>
      </c>
      <c r="I2184" s="65" t="str">
        <f>IF(OR(ISBLANK(Recyclabilité[[#This Row],[Réponse 2]]),'Calculs'!G2183="0",_xlfn.XLOOKUP('Calculs'!G2183,'Réponses'!C:C,'Réponses'!F:F,"ERREUR VISIBILITE")=0),"",_xlfn.XLOOKUP(_xlfn.XLOOKUP('Calculs'!G2183,'Réponses'!C:C,'Réponses'!F:F,"ERREUR VISIBILITE"),Questions!A:A,Questions!B:B,"ERREUR QUESTION"))</f>
        <v/>
      </c>
      <c r="K2184" s="65" t="str">
        <f>IF(OR(ISBLANK(Recyclabilité[[#This Row],[Réponse 3]]),'Calculs'!J2183="0",_xlfn.XLOOKUP('Calculs'!J2183,'Réponses'!C:C,'Réponses'!F:F,"ERREUR VISIBILITE")=0),"",_xlfn.XLOOKUP(_xlfn.XLOOKUP('Calculs'!J2183,'Réponses'!C:C,'Réponses'!F:F,"ERREUR VISIBILITE"),Questions!A:A,Questions!B:B,"ERREUR QUESTION"))</f>
        <v/>
      </c>
      <c r="M2184" s="65" t="str">
        <f>IF(OR(ISBLANK(Recyclabilité[[#This Row],[Réponse 4]]),'Calculs'!M2183="0",_xlfn.XLOOKUP('Calculs'!M2183,'Réponses'!C:C,'Réponses'!F:F,"ERREUR VISIBILITE")=0),"",_xlfn.XLOOKUP(_xlfn.XLOOKUP('Calculs'!M2183,'Réponses'!C:C,'Réponses'!F:F,"ERREUR VISIBILITE"),Questions!A:A,Questions!B:B,"ERREUR QUESTION"))</f>
        <v/>
      </c>
    </row>
    <row r="2185" spans="4:13" ht="60" customHeight="1" x14ac:dyDescent="0.25">
      <c r="D2185" s="29" t="str">
        <f>IF(ISBLANK(Recyclabilité[[#This Row],[Code Valobat]]),"",IF(OR('Calculs'!A2184="08",MID(Recyclabilité[[#This Row],[Code Valobat]],4,4)="0804",MID(Recyclabilité[[#This Row],[Code Valobat]],4,4)="0709",MID(Recyclabilité[[#This Row],[Code Valobat]],1,7)="6121107"),"Non recyclable",_xlfn.XLOOKUP('Calculs'!Q2184,'Combinaisons'!A:A,'Combinaisons'!B:B,"Merci de répondre à toutes les questions")))</f>
        <v/>
      </c>
      <c r="E2185" s="65" t="str">
        <f>IF(ISBLANK(Recyclabilité[[#This Row],[Code Valobat]]),"",IF(OR('Calculs'!A2184="08",MID(Recyclabilité[[#This Row],[Code Valobat]],4,4)="0804",MID(Recyclabilité[[#This Row],[Code Valobat]],4,4)="0709",MID(Recyclabilité[[#This Row],[Code Valobat]],1,7)="6121107"),"",_xlfn.XLOOKUP('Calculs'!B2184,Questions!A:A,Questions!B:B,"ERREUR QUESTION")))</f>
        <v/>
      </c>
      <c r="G2185" s="65" t="str">
        <f>IF(OR(ISBLANK(Recyclabilité[[#This Row],[Réponse 1]]),'Calculs'!D2184="0",_xlfn.XLOOKUP('Calculs'!D2184,'Réponses'!C:C,'Réponses'!F:F,"ERREUR VISIBILITE")=0),"",_xlfn.XLOOKUP(_xlfn.XLOOKUP('Calculs'!D2184,'Réponses'!C:C,'Réponses'!F:F,"ERREUR VISIBILITE"),Questions!A:A,Questions!B:B,"ERREUR QUESTION"))</f>
        <v/>
      </c>
      <c r="I2185" s="65" t="str">
        <f>IF(OR(ISBLANK(Recyclabilité[[#This Row],[Réponse 2]]),'Calculs'!G2184="0",_xlfn.XLOOKUP('Calculs'!G2184,'Réponses'!C:C,'Réponses'!F:F,"ERREUR VISIBILITE")=0),"",_xlfn.XLOOKUP(_xlfn.XLOOKUP('Calculs'!G2184,'Réponses'!C:C,'Réponses'!F:F,"ERREUR VISIBILITE"),Questions!A:A,Questions!B:B,"ERREUR QUESTION"))</f>
        <v/>
      </c>
      <c r="K2185" s="65" t="str">
        <f>IF(OR(ISBLANK(Recyclabilité[[#This Row],[Réponse 3]]),'Calculs'!J2184="0",_xlfn.XLOOKUP('Calculs'!J2184,'Réponses'!C:C,'Réponses'!F:F,"ERREUR VISIBILITE")=0),"",_xlfn.XLOOKUP(_xlfn.XLOOKUP('Calculs'!J2184,'Réponses'!C:C,'Réponses'!F:F,"ERREUR VISIBILITE"),Questions!A:A,Questions!B:B,"ERREUR QUESTION"))</f>
        <v/>
      </c>
      <c r="M2185" s="65" t="str">
        <f>IF(OR(ISBLANK(Recyclabilité[[#This Row],[Réponse 4]]),'Calculs'!M2184="0",_xlfn.XLOOKUP('Calculs'!M2184,'Réponses'!C:C,'Réponses'!F:F,"ERREUR VISIBILITE")=0),"",_xlfn.XLOOKUP(_xlfn.XLOOKUP('Calculs'!M2184,'Réponses'!C:C,'Réponses'!F:F,"ERREUR VISIBILITE"),Questions!A:A,Questions!B:B,"ERREUR QUESTION"))</f>
        <v/>
      </c>
    </row>
    <row r="2186" spans="4:13" ht="60" customHeight="1" x14ac:dyDescent="0.25">
      <c r="D2186" s="29" t="str">
        <f>IF(ISBLANK(Recyclabilité[[#This Row],[Code Valobat]]),"",IF(OR('Calculs'!A2185="08",MID(Recyclabilité[[#This Row],[Code Valobat]],4,4)="0804",MID(Recyclabilité[[#This Row],[Code Valobat]],4,4)="0709",MID(Recyclabilité[[#This Row],[Code Valobat]],1,7)="6121107"),"Non recyclable",_xlfn.XLOOKUP('Calculs'!Q2185,'Combinaisons'!A:A,'Combinaisons'!B:B,"Merci de répondre à toutes les questions")))</f>
        <v/>
      </c>
      <c r="E2186" s="65" t="str">
        <f>IF(ISBLANK(Recyclabilité[[#This Row],[Code Valobat]]),"",IF(OR('Calculs'!A2185="08",MID(Recyclabilité[[#This Row],[Code Valobat]],4,4)="0804",MID(Recyclabilité[[#This Row],[Code Valobat]],4,4)="0709",MID(Recyclabilité[[#This Row],[Code Valobat]],1,7)="6121107"),"",_xlfn.XLOOKUP('Calculs'!B2185,Questions!A:A,Questions!B:B,"ERREUR QUESTION")))</f>
        <v/>
      </c>
      <c r="G2186" s="65" t="str">
        <f>IF(OR(ISBLANK(Recyclabilité[[#This Row],[Réponse 1]]),'Calculs'!D2185="0",_xlfn.XLOOKUP('Calculs'!D2185,'Réponses'!C:C,'Réponses'!F:F,"ERREUR VISIBILITE")=0),"",_xlfn.XLOOKUP(_xlfn.XLOOKUP('Calculs'!D2185,'Réponses'!C:C,'Réponses'!F:F,"ERREUR VISIBILITE"),Questions!A:A,Questions!B:B,"ERREUR QUESTION"))</f>
        <v/>
      </c>
      <c r="I2186" s="65" t="str">
        <f>IF(OR(ISBLANK(Recyclabilité[[#This Row],[Réponse 2]]),'Calculs'!G2185="0",_xlfn.XLOOKUP('Calculs'!G2185,'Réponses'!C:C,'Réponses'!F:F,"ERREUR VISIBILITE")=0),"",_xlfn.XLOOKUP(_xlfn.XLOOKUP('Calculs'!G2185,'Réponses'!C:C,'Réponses'!F:F,"ERREUR VISIBILITE"),Questions!A:A,Questions!B:B,"ERREUR QUESTION"))</f>
        <v/>
      </c>
      <c r="K2186" s="65" t="str">
        <f>IF(OR(ISBLANK(Recyclabilité[[#This Row],[Réponse 3]]),'Calculs'!J2185="0",_xlfn.XLOOKUP('Calculs'!J2185,'Réponses'!C:C,'Réponses'!F:F,"ERREUR VISIBILITE")=0),"",_xlfn.XLOOKUP(_xlfn.XLOOKUP('Calculs'!J2185,'Réponses'!C:C,'Réponses'!F:F,"ERREUR VISIBILITE"),Questions!A:A,Questions!B:B,"ERREUR QUESTION"))</f>
        <v/>
      </c>
      <c r="M2186" s="65" t="str">
        <f>IF(OR(ISBLANK(Recyclabilité[[#This Row],[Réponse 4]]),'Calculs'!M2185="0",_xlfn.XLOOKUP('Calculs'!M2185,'Réponses'!C:C,'Réponses'!F:F,"ERREUR VISIBILITE")=0),"",_xlfn.XLOOKUP(_xlfn.XLOOKUP('Calculs'!M2185,'Réponses'!C:C,'Réponses'!F:F,"ERREUR VISIBILITE"),Questions!A:A,Questions!B:B,"ERREUR QUESTION"))</f>
        <v/>
      </c>
    </row>
    <row r="2187" spans="4:13" ht="60" customHeight="1" x14ac:dyDescent="0.25">
      <c r="D2187" s="29" t="str">
        <f>IF(ISBLANK(Recyclabilité[[#This Row],[Code Valobat]]),"",IF(OR('Calculs'!A2186="08",MID(Recyclabilité[[#This Row],[Code Valobat]],4,4)="0804",MID(Recyclabilité[[#This Row],[Code Valobat]],4,4)="0709",MID(Recyclabilité[[#This Row],[Code Valobat]],1,7)="6121107"),"Non recyclable",_xlfn.XLOOKUP('Calculs'!Q2186,'Combinaisons'!A:A,'Combinaisons'!B:B,"Merci de répondre à toutes les questions")))</f>
        <v/>
      </c>
      <c r="E2187" s="65" t="str">
        <f>IF(ISBLANK(Recyclabilité[[#This Row],[Code Valobat]]),"",IF(OR('Calculs'!A2186="08",MID(Recyclabilité[[#This Row],[Code Valobat]],4,4)="0804",MID(Recyclabilité[[#This Row],[Code Valobat]],4,4)="0709",MID(Recyclabilité[[#This Row],[Code Valobat]],1,7)="6121107"),"",_xlfn.XLOOKUP('Calculs'!B2186,Questions!A:A,Questions!B:B,"ERREUR QUESTION")))</f>
        <v/>
      </c>
      <c r="G2187" s="65" t="str">
        <f>IF(OR(ISBLANK(Recyclabilité[[#This Row],[Réponse 1]]),'Calculs'!D2186="0",_xlfn.XLOOKUP('Calculs'!D2186,'Réponses'!C:C,'Réponses'!F:F,"ERREUR VISIBILITE")=0),"",_xlfn.XLOOKUP(_xlfn.XLOOKUP('Calculs'!D2186,'Réponses'!C:C,'Réponses'!F:F,"ERREUR VISIBILITE"),Questions!A:A,Questions!B:B,"ERREUR QUESTION"))</f>
        <v/>
      </c>
      <c r="I2187" s="65" t="str">
        <f>IF(OR(ISBLANK(Recyclabilité[[#This Row],[Réponse 2]]),'Calculs'!G2186="0",_xlfn.XLOOKUP('Calculs'!G2186,'Réponses'!C:C,'Réponses'!F:F,"ERREUR VISIBILITE")=0),"",_xlfn.XLOOKUP(_xlfn.XLOOKUP('Calculs'!G2186,'Réponses'!C:C,'Réponses'!F:F,"ERREUR VISIBILITE"),Questions!A:A,Questions!B:B,"ERREUR QUESTION"))</f>
        <v/>
      </c>
      <c r="K2187" s="65" t="str">
        <f>IF(OR(ISBLANK(Recyclabilité[[#This Row],[Réponse 3]]),'Calculs'!J2186="0",_xlfn.XLOOKUP('Calculs'!J2186,'Réponses'!C:C,'Réponses'!F:F,"ERREUR VISIBILITE")=0),"",_xlfn.XLOOKUP(_xlfn.XLOOKUP('Calculs'!J2186,'Réponses'!C:C,'Réponses'!F:F,"ERREUR VISIBILITE"),Questions!A:A,Questions!B:B,"ERREUR QUESTION"))</f>
        <v/>
      </c>
      <c r="M2187" s="65" t="str">
        <f>IF(OR(ISBLANK(Recyclabilité[[#This Row],[Réponse 4]]),'Calculs'!M2186="0",_xlfn.XLOOKUP('Calculs'!M2186,'Réponses'!C:C,'Réponses'!F:F,"ERREUR VISIBILITE")=0),"",_xlfn.XLOOKUP(_xlfn.XLOOKUP('Calculs'!M2186,'Réponses'!C:C,'Réponses'!F:F,"ERREUR VISIBILITE"),Questions!A:A,Questions!B:B,"ERREUR QUESTION"))</f>
        <v/>
      </c>
    </row>
    <row r="2188" spans="4:13" ht="60" customHeight="1" x14ac:dyDescent="0.25">
      <c r="D2188" s="29" t="str">
        <f>IF(ISBLANK(Recyclabilité[[#This Row],[Code Valobat]]),"",IF(OR('Calculs'!A2187="08",MID(Recyclabilité[[#This Row],[Code Valobat]],4,4)="0804",MID(Recyclabilité[[#This Row],[Code Valobat]],4,4)="0709",MID(Recyclabilité[[#This Row],[Code Valobat]],1,7)="6121107"),"Non recyclable",_xlfn.XLOOKUP('Calculs'!Q2187,'Combinaisons'!A:A,'Combinaisons'!B:B,"Merci de répondre à toutes les questions")))</f>
        <v/>
      </c>
      <c r="E2188" s="65" t="str">
        <f>IF(ISBLANK(Recyclabilité[[#This Row],[Code Valobat]]),"",IF(OR('Calculs'!A2187="08",MID(Recyclabilité[[#This Row],[Code Valobat]],4,4)="0804",MID(Recyclabilité[[#This Row],[Code Valobat]],4,4)="0709",MID(Recyclabilité[[#This Row],[Code Valobat]],1,7)="6121107"),"",_xlfn.XLOOKUP('Calculs'!B2187,Questions!A:A,Questions!B:B,"ERREUR QUESTION")))</f>
        <v/>
      </c>
      <c r="G2188" s="65" t="str">
        <f>IF(OR(ISBLANK(Recyclabilité[[#This Row],[Réponse 1]]),'Calculs'!D2187="0",_xlfn.XLOOKUP('Calculs'!D2187,'Réponses'!C:C,'Réponses'!F:F,"ERREUR VISIBILITE")=0),"",_xlfn.XLOOKUP(_xlfn.XLOOKUP('Calculs'!D2187,'Réponses'!C:C,'Réponses'!F:F,"ERREUR VISIBILITE"),Questions!A:A,Questions!B:B,"ERREUR QUESTION"))</f>
        <v/>
      </c>
      <c r="I2188" s="65" t="str">
        <f>IF(OR(ISBLANK(Recyclabilité[[#This Row],[Réponse 2]]),'Calculs'!G2187="0",_xlfn.XLOOKUP('Calculs'!G2187,'Réponses'!C:C,'Réponses'!F:F,"ERREUR VISIBILITE")=0),"",_xlfn.XLOOKUP(_xlfn.XLOOKUP('Calculs'!G2187,'Réponses'!C:C,'Réponses'!F:F,"ERREUR VISIBILITE"),Questions!A:A,Questions!B:B,"ERREUR QUESTION"))</f>
        <v/>
      </c>
      <c r="K2188" s="65" t="str">
        <f>IF(OR(ISBLANK(Recyclabilité[[#This Row],[Réponse 3]]),'Calculs'!J2187="0",_xlfn.XLOOKUP('Calculs'!J2187,'Réponses'!C:C,'Réponses'!F:F,"ERREUR VISIBILITE")=0),"",_xlfn.XLOOKUP(_xlfn.XLOOKUP('Calculs'!J2187,'Réponses'!C:C,'Réponses'!F:F,"ERREUR VISIBILITE"),Questions!A:A,Questions!B:B,"ERREUR QUESTION"))</f>
        <v/>
      </c>
      <c r="M2188" s="65" t="str">
        <f>IF(OR(ISBLANK(Recyclabilité[[#This Row],[Réponse 4]]),'Calculs'!M2187="0",_xlfn.XLOOKUP('Calculs'!M2187,'Réponses'!C:C,'Réponses'!F:F,"ERREUR VISIBILITE")=0),"",_xlfn.XLOOKUP(_xlfn.XLOOKUP('Calculs'!M2187,'Réponses'!C:C,'Réponses'!F:F,"ERREUR VISIBILITE"),Questions!A:A,Questions!B:B,"ERREUR QUESTION"))</f>
        <v/>
      </c>
    </row>
    <row r="2189" spans="4:13" ht="60" customHeight="1" x14ac:dyDescent="0.25">
      <c r="D2189" s="29" t="str">
        <f>IF(ISBLANK(Recyclabilité[[#This Row],[Code Valobat]]),"",IF(OR('Calculs'!A2188="08",MID(Recyclabilité[[#This Row],[Code Valobat]],4,4)="0804",MID(Recyclabilité[[#This Row],[Code Valobat]],4,4)="0709",MID(Recyclabilité[[#This Row],[Code Valobat]],1,7)="6121107"),"Non recyclable",_xlfn.XLOOKUP('Calculs'!Q2188,'Combinaisons'!A:A,'Combinaisons'!B:B,"Merci de répondre à toutes les questions")))</f>
        <v/>
      </c>
      <c r="E2189" s="65" t="str">
        <f>IF(ISBLANK(Recyclabilité[[#This Row],[Code Valobat]]),"",IF(OR('Calculs'!A2188="08",MID(Recyclabilité[[#This Row],[Code Valobat]],4,4)="0804",MID(Recyclabilité[[#This Row],[Code Valobat]],4,4)="0709",MID(Recyclabilité[[#This Row],[Code Valobat]],1,7)="6121107"),"",_xlfn.XLOOKUP('Calculs'!B2188,Questions!A:A,Questions!B:B,"ERREUR QUESTION")))</f>
        <v/>
      </c>
      <c r="G2189" s="65" t="str">
        <f>IF(OR(ISBLANK(Recyclabilité[[#This Row],[Réponse 1]]),'Calculs'!D2188="0",_xlfn.XLOOKUP('Calculs'!D2188,'Réponses'!C:C,'Réponses'!F:F,"ERREUR VISIBILITE")=0),"",_xlfn.XLOOKUP(_xlfn.XLOOKUP('Calculs'!D2188,'Réponses'!C:C,'Réponses'!F:F,"ERREUR VISIBILITE"),Questions!A:A,Questions!B:B,"ERREUR QUESTION"))</f>
        <v/>
      </c>
      <c r="I2189" s="65" t="str">
        <f>IF(OR(ISBLANK(Recyclabilité[[#This Row],[Réponse 2]]),'Calculs'!G2188="0",_xlfn.XLOOKUP('Calculs'!G2188,'Réponses'!C:C,'Réponses'!F:F,"ERREUR VISIBILITE")=0),"",_xlfn.XLOOKUP(_xlfn.XLOOKUP('Calculs'!G2188,'Réponses'!C:C,'Réponses'!F:F,"ERREUR VISIBILITE"),Questions!A:A,Questions!B:B,"ERREUR QUESTION"))</f>
        <v/>
      </c>
      <c r="K2189" s="65" t="str">
        <f>IF(OR(ISBLANK(Recyclabilité[[#This Row],[Réponse 3]]),'Calculs'!J2188="0",_xlfn.XLOOKUP('Calculs'!J2188,'Réponses'!C:C,'Réponses'!F:F,"ERREUR VISIBILITE")=0),"",_xlfn.XLOOKUP(_xlfn.XLOOKUP('Calculs'!J2188,'Réponses'!C:C,'Réponses'!F:F,"ERREUR VISIBILITE"),Questions!A:A,Questions!B:B,"ERREUR QUESTION"))</f>
        <v/>
      </c>
      <c r="M2189" s="65" t="str">
        <f>IF(OR(ISBLANK(Recyclabilité[[#This Row],[Réponse 4]]),'Calculs'!M2188="0",_xlfn.XLOOKUP('Calculs'!M2188,'Réponses'!C:C,'Réponses'!F:F,"ERREUR VISIBILITE")=0),"",_xlfn.XLOOKUP(_xlfn.XLOOKUP('Calculs'!M2188,'Réponses'!C:C,'Réponses'!F:F,"ERREUR VISIBILITE"),Questions!A:A,Questions!B:B,"ERREUR QUESTION"))</f>
        <v/>
      </c>
    </row>
    <row r="2190" spans="4:13" ht="60" customHeight="1" x14ac:dyDescent="0.25">
      <c r="D2190" s="29" t="str">
        <f>IF(ISBLANK(Recyclabilité[[#This Row],[Code Valobat]]),"",IF(OR('Calculs'!A2189="08",MID(Recyclabilité[[#This Row],[Code Valobat]],4,4)="0804",MID(Recyclabilité[[#This Row],[Code Valobat]],4,4)="0709",MID(Recyclabilité[[#This Row],[Code Valobat]],1,7)="6121107"),"Non recyclable",_xlfn.XLOOKUP('Calculs'!Q2189,'Combinaisons'!A:A,'Combinaisons'!B:B,"Merci de répondre à toutes les questions")))</f>
        <v/>
      </c>
      <c r="E2190" s="65" t="str">
        <f>IF(ISBLANK(Recyclabilité[[#This Row],[Code Valobat]]),"",IF(OR('Calculs'!A2189="08",MID(Recyclabilité[[#This Row],[Code Valobat]],4,4)="0804",MID(Recyclabilité[[#This Row],[Code Valobat]],4,4)="0709",MID(Recyclabilité[[#This Row],[Code Valobat]],1,7)="6121107"),"",_xlfn.XLOOKUP('Calculs'!B2189,Questions!A:A,Questions!B:B,"ERREUR QUESTION")))</f>
        <v/>
      </c>
      <c r="G2190" s="65" t="str">
        <f>IF(OR(ISBLANK(Recyclabilité[[#This Row],[Réponse 1]]),'Calculs'!D2189="0",_xlfn.XLOOKUP('Calculs'!D2189,'Réponses'!C:C,'Réponses'!F:F,"ERREUR VISIBILITE")=0),"",_xlfn.XLOOKUP(_xlfn.XLOOKUP('Calculs'!D2189,'Réponses'!C:C,'Réponses'!F:F,"ERREUR VISIBILITE"),Questions!A:A,Questions!B:B,"ERREUR QUESTION"))</f>
        <v/>
      </c>
      <c r="I2190" s="65" t="str">
        <f>IF(OR(ISBLANK(Recyclabilité[[#This Row],[Réponse 2]]),'Calculs'!G2189="0",_xlfn.XLOOKUP('Calculs'!G2189,'Réponses'!C:C,'Réponses'!F:F,"ERREUR VISIBILITE")=0),"",_xlfn.XLOOKUP(_xlfn.XLOOKUP('Calculs'!G2189,'Réponses'!C:C,'Réponses'!F:F,"ERREUR VISIBILITE"),Questions!A:A,Questions!B:B,"ERREUR QUESTION"))</f>
        <v/>
      </c>
      <c r="K2190" s="65" t="str">
        <f>IF(OR(ISBLANK(Recyclabilité[[#This Row],[Réponse 3]]),'Calculs'!J2189="0",_xlfn.XLOOKUP('Calculs'!J2189,'Réponses'!C:C,'Réponses'!F:F,"ERREUR VISIBILITE")=0),"",_xlfn.XLOOKUP(_xlfn.XLOOKUP('Calculs'!J2189,'Réponses'!C:C,'Réponses'!F:F,"ERREUR VISIBILITE"),Questions!A:A,Questions!B:B,"ERREUR QUESTION"))</f>
        <v/>
      </c>
      <c r="M2190" s="65" t="str">
        <f>IF(OR(ISBLANK(Recyclabilité[[#This Row],[Réponse 4]]),'Calculs'!M2189="0",_xlfn.XLOOKUP('Calculs'!M2189,'Réponses'!C:C,'Réponses'!F:F,"ERREUR VISIBILITE")=0),"",_xlfn.XLOOKUP(_xlfn.XLOOKUP('Calculs'!M2189,'Réponses'!C:C,'Réponses'!F:F,"ERREUR VISIBILITE"),Questions!A:A,Questions!B:B,"ERREUR QUESTION"))</f>
        <v/>
      </c>
    </row>
    <row r="2191" spans="4:13" ht="60" customHeight="1" x14ac:dyDescent="0.25">
      <c r="D2191" s="29" t="str">
        <f>IF(ISBLANK(Recyclabilité[[#This Row],[Code Valobat]]),"",IF(OR('Calculs'!A2190="08",MID(Recyclabilité[[#This Row],[Code Valobat]],4,4)="0804",MID(Recyclabilité[[#This Row],[Code Valobat]],4,4)="0709",MID(Recyclabilité[[#This Row],[Code Valobat]],1,7)="6121107"),"Non recyclable",_xlfn.XLOOKUP('Calculs'!Q2190,'Combinaisons'!A:A,'Combinaisons'!B:B,"Merci de répondre à toutes les questions")))</f>
        <v/>
      </c>
      <c r="E2191" s="65" t="str">
        <f>IF(ISBLANK(Recyclabilité[[#This Row],[Code Valobat]]),"",IF(OR('Calculs'!A2190="08",MID(Recyclabilité[[#This Row],[Code Valobat]],4,4)="0804",MID(Recyclabilité[[#This Row],[Code Valobat]],4,4)="0709",MID(Recyclabilité[[#This Row],[Code Valobat]],1,7)="6121107"),"",_xlfn.XLOOKUP('Calculs'!B2190,Questions!A:A,Questions!B:B,"ERREUR QUESTION")))</f>
        <v/>
      </c>
      <c r="G2191" s="65" t="str">
        <f>IF(OR(ISBLANK(Recyclabilité[[#This Row],[Réponse 1]]),'Calculs'!D2190="0",_xlfn.XLOOKUP('Calculs'!D2190,'Réponses'!C:C,'Réponses'!F:F,"ERREUR VISIBILITE")=0),"",_xlfn.XLOOKUP(_xlfn.XLOOKUP('Calculs'!D2190,'Réponses'!C:C,'Réponses'!F:F,"ERREUR VISIBILITE"),Questions!A:A,Questions!B:B,"ERREUR QUESTION"))</f>
        <v/>
      </c>
      <c r="I2191" s="65" t="str">
        <f>IF(OR(ISBLANK(Recyclabilité[[#This Row],[Réponse 2]]),'Calculs'!G2190="0",_xlfn.XLOOKUP('Calculs'!G2190,'Réponses'!C:C,'Réponses'!F:F,"ERREUR VISIBILITE")=0),"",_xlfn.XLOOKUP(_xlfn.XLOOKUP('Calculs'!G2190,'Réponses'!C:C,'Réponses'!F:F,"ERREUR VISIBILITE"),Questions!A:A,Questions!B:B,"ERREUR QUESTION"))</f>
        <v/>
      </c>
      <c r="K2191" s="65" t="str">
        <f>IF(OR(ISBLANK(Recyclabilité[[#This Row],[Réponse 3]]),'Calculs'!J2190="0",_xlfn.XLOOKUP('Calculs'!J2190,'Réponses'!C:C,'Réponses'!F:F,"ERREUR VISIBILITE")=0),"",_xlfn.XLOOKUP(_xlfn.XLOOKUP('Calculs'!J2190,'Réponses'!C:C,'Réponses'!F:F,"ERREUR VISIBILITE"),Questions!A:A,Questions!B:B,"ERREUR QUESTION"))</f>
        <v/>
      </c>
      <c r="M2191" s="65" t="str">
        <f>IF(OR(ISBLANK(Recyclabilité[[#This Row],[Réponse 4]]),'Calculs'!M2190="0",_xlfn.XLOOKUP('Calculs'!M2190,'Réponses'!C:C,'Réponses'!F:F,"ERREUR VISIBILITE")=0),"",_xlfn.XLOOKUP(_xlfn.XLOOKUP('Calculs'!M2190,'Réponses'!C:C,'Réponses'!F:F,"ERREUR VISIBILITE"),Questions!A:A,Questions!B:B,"ERREUR QUESTION"))</f>
        <v/>
      </c>
    </row>
    <row r="2192" spans="4:13" ht="60" customHeight="1" x14ac:dyDescent="0.25">
      <c r="D2192" s="29" t="str">
        <f>IF(ISBLANK(Recyclabilité[[#This Row],[Code Valobat]]),"",IF(OR('Calculs'!A2191="08",MID(Recyclabilité[[#This Row],[Code Valobat]],4,4)="0804",MID(Recyclabilité[[#This Row],[Code Valobat]],4,4)="0709",MID(Recyclabilité[[#This Row],[Code Valobat]],1,7)="6121107"),"Non recyclable",_xlfn.XLOOKUP('Calculs'!Q2191,'Combinaisons'!A:A,'Combinaisons'!B:B,"Merci de répondre à toutes les questions")))</f>
        <v/>
      </c>
      <c r="E2192" s="65" t="str">
        <f>IF(ISBLANK(Recyclabilité[[#This Row],[Code Valobat]]),"",IF(OR('Calculs'!A2191="08",MID(Recyclabilité[[#This Row],[Code Valobat]],4,4)="0804",MID(Recyclabilité[[#This Row],[Code Valobat]],4,4)="0709",MID(Recyclabilité[[#This Row],[Code Valobat]],1,7)="6121107"),"",_xlfn.XLOOKUP('Calculs'!B2191,Questions!A:A,Questions!B:B,"ERREUR QUESTION")))</f>
        <v/>
      </c>
      <c r="G2192" s="65" t="str">
        <f>IF(OR(ISBLANK(Recyclabilité[[#This Row],[Réponse 1]]),'Calculs'!D2191="0",_xlfn.XLOOKUP('Calculs'!D2191,'Réponses'!C:C,'Réponses'!F:F,"ERREUR VISIBILITE")=0),"",_xlfn.XLOOKUP(_xlfn.XLOOKUP('Calculs'!D2191,'Réponses'!C:C,'Réponses'!F:F,"ERREUR VISIBILITE"),Questions!A:A,Questions!B:B,"ERREUR QUESTION"))</f>
        <v/>
      </c>
      <c r="I2192" s="65" t="str">
        <f>IF(OR(ISBLANK(Recyclabilité[[#This Row],[Réponse 2]]),'Calculs'!G2191="0",_xlfn.XLOOKUP('Calculs'!G2191,'Réponses'!C:C,'Réponses'!F:F,"ERREUR VISIBILITE")=0),"",_xlfn.XLOOKUP(_xlfn.XLOOKUP('Calculs'!G2191,'Réponses'!C:C,'Réponses'!F:F,"ERREUR VISIBILITE"),Questions!A:A,Questions!B:B,"ERREUR QUESTION"))</f>
        <v/>
      </c>
      <c r="K2192" s="65" t="str">
        <f>IF(OR(ISBLANK(Recyclabilité[[#This Row],[Réponse 3]]),'Calculs'!J2191="0",_xlfn.XLOOKUP('Calculs'!J2191,'Réponses'!C:C,'Réponses'!F:F,"ERREUR VISIBILITE")=0),"",_xlfn.XLOOKUP(_xlfn.XLOOKUP('Calculs'!J2191,'Réponses'!C:C,'Réponses'!F:F,"ERREUR VISIBILITE"),Questions!A:A,Questions!B:B,"ERREUR QUESTION"))</f>
        <v/>
      </c>
      <c r="M2192" s="65" t="str">
        <f>IF(OR(ISBLANK(Recyclabilité[[#This Row],[Réponse 4]]),'Calculs'!M2191="0",_xlfn.XLOOKUP('Calculs'!M2191,'Réponses'!C:C,'Réponses'!F:F,"ERREUR VISIBILITE")=0),"",_xlfn.XLOOKUP(_xlfn.XLOOKUP('Calculs'!M2191,'Réponses'!C:C,'Réponses'!F:F,"ERREUR VISIBILITE"),Questions!A:A,Questions!B:B,"ERREUR QUESTION"))</f>
        <v/>
      </c>
    </row>
    <row r="2193" spans="4:13" ht="60" customHeight="1" x14ac:dyDescent="0.25">
      <c r="D2193" s="29" t="str">
        <f>IF(ISBLANK(Recyclabilité[[#This Row],[Code Valobat]]),"",IF(OR('Calculs'!A2192="08",MID(Recyclabilité[[#This Row],[Code Valobat]],4,4)="0804",MID(Recyclabilité[[#This Row],[Code Valobat]],4,4)="0709",MID(Recyclabilité[[#This Row],[Code Valobat]],1,7)="6121107"),"Non recyclable",_xlfn.XLOOKUP('Calculs'!Q2192,'Combinaisons'!A:A,'Combinaisons'!B:B,"Merci de répondre à toutes les questions")))</f>
        <v/>
      </c>
      <c r="E2193" s="65" t="str">
        <f>IF(ISBLANK(Recyclabilité[[#This Row],[Code Valobat]]),"",IF(OR('Calculs'!A2192="08",MID(Recyclabilité[[#This Row],[Code Valobat]],4,4)="0804",MID(Recyclabilité[[#This Row],[Code Valobat]],4,4)="0709",MID(Recyclabilité[[#This Row],[Code Valobat]],1,7)="6121107"),"",_xlfn.XLOOKUP('Calculs'!B2192,Questions!A:A,Questions!B:B,"ERREUR QUESTION")))</f>
        <v/>
      </c>
      <c r="G2193" s="65" t="str">
        <f>IF(OR(ISBLANK(Recyclabilité[[#This Row],[Réponse 1]]),'Calculs'!D2192="0",_xlfn.XLOOKUP('Calculs'!D2192,'Réponses'!C:C,'Réponses'!F:F,"ERREUR VISIBILITE")=0),"",_xlfn.XLOOKUP(_xlfn.XLOOKUP('Calculs'!D2192,'Réponses'!C:C,'Réponses'!F:F,"ERREUR VISIBILITE"),Questions!A:A,Questions!B:B,"ERREUR QUESTION"))</f>
        <v/>
      </c>
      <c r="I2193" s="65" t="str">
        <f>IF(OR(ISBLANK(Recyclabilité[[#This Row],[Réponse 2]]),'Calculs'!G2192="0",_xlfn.XLOOKUP('Calculs'!G2192,'Réponses'!C:C,'Réponses'!F:F,"ERREUR VISIBILITE")=0),"",_xlfn.XLOOKUP(_xlfn.XLOOKUP('Calculs'!G2192,'Réponses'!C:C,'Réponses'!F:F,"ERREUR VISIBILITE"),Questions!A:A,Questions!B:B,"ERREUR QUESTION"))</f>
        <v/>
      </c>
      <c r="K2193" s="65" t="str">
        <f>IF(OR(ISBLANK(Recyclabilité[[#This Row],[Réponse 3]]),'Calculs'!J2192="0",_xlfn.XLOOKUP('Calculs'!J2192,'Réponses'!C:C,'Réponses'!F:F,"ERREUR VISIBILITE")=0),"",_xlfn.XLOOKUP(_xlfn.XLOOKUP('Calculs'!J2192,'Réponses'!C:C,'Réponses'!F:F,"ERREUR VISIBILITE"),Questions!A:A,Questions!B:B,"ERREUR QUESTION"))</f>
        <v/>
      </c>
      <c r="M2193" s="65" t="str">
        <f>IF(OR(ISBLANK(Recyclabilité[[#This Row],[Réponse 4]]),'Calculs'!M2192="0",_xlfn.XLOOKUP('Calculs'!M2192,'Réponses'!C:C,'Réponses'!F:F,"ERREUR VISIBILITE")=0),"",_xlfn.XLOOKUP(_xlfn.XLOOKUP('Calculs'!M2192,'Réponses'!C:C,'Réponses'!F:F,"ERREUR VISIBILITE"),Questions!A:A,Questions!B:B,"ERREUR QUESTION"))</f>
        <v/>
      </c>
    </row>
    <row r="2194" spans="4:13" ht="60" customHeight="1" x14ac:dyDescent="0.25">
      <c r="D2194" s="29" t="str">
        <f>IF(ISBLANK(Recyclabilité[[#This Row],[Code Valobat]]),"",IF(OR('Calculs'!A2193="08",MID(Recyclabilité[[#This Row],[Code Valobat]],4,4)="0804",MID(Recyclabilité[[#This Row],[Code Valobat]],4,4)="0709",MID(Recyclabilité[[#This Row],[Code Valobat]],1,7)="6121107"),"Non recyclable",_xlfn.XLOOKUP('Calculs'!Q2193,'Combinaisons'!A:A,'Combinaisons'!B:B,"Merci de répondre à toutes les questions")))</f>
        <v/>
      </c>
      <c r="E2194" s="65" t="str">
        <f>IF(ISBLANK(Recyclabilité[[#This Row],[Code Valobat]]),"",IF(OR('Calculs'!A2193="08",MID(Recyclabilité[[#This Row],[Code Valobat]],4,4)="0804",MID(Recyclabilité[[#This Row],[Code Valobat]],4,4)="0709",MID(Recyclabilité[[#This Row],[Code Valobat]],1,7)="6121107"),"",_xlfn.XLOOKUP('Calculs'!B2193,Questions!A:A,Questions!B:B,"ERREUR QUESTION")))</f>
        <v/>
      </c>
      <c r="G2194" s="65" t="str">
        <f>IF(OR(ISBLANK(Recyclabilité[[#This Row],[Réponse 1]]),'Calculs'!D2193="0",_xlfn.XLOOKUP('Calculs'!D2193,'Réponses'!C:C,'Réponses'!F:F,"ERREUR VISIBILITE")=0),"",_xlfn.XLOOKUP(_xlfn.XLOOKUP('Calculs'!D2193,'Réponses'!C:C,'Réponses'!F:F,"ERREUR VISIBILITE"),Questions!A:A,Questions!B:B,"ERREUR QUESTION"))</f>
        <v/>
      </c>
      <c r="I2194" s="65" t="str">
        <f>IF(OR(ISBLANK(Recyclabilité[[#This Row],[Réponse 2]]),'Calculs'!G2193="0",_xlfn.XLOOKUP('Calculs'!G2193,'Réponses'!C:C,'Réponses'!F:F,"ERREUR VISIBILITE")=0),"",_xlfn.XLOOKUP(_xlfn.XLOOKUP('Calculs'!G2193,'Réponses'!C:C,'Réponses'!F:F,"ERREUR VISIBILITE"),Questions!A:A,Questions!B:B,"ERREUR QUESTION"))</f>
        <v/>
      </c>
      <c r="K2194" s="65" t="str">
        <f>IF(OR(ISBLANK(Recyclabilité[[#This Row],[Réponse 3]]),'Calculs'!J2193="0",_xlfn.XLOOKUP('Calculs'!J2193,'Réponses'!C:C,'Réponses'!F:F,"ERREUR VISIBILITE")=0),"",_xlfn.XLOOKUP(_xlfn.XLOOKUP('Calculs'!J2193,'Réponses'!C:C,'Réponses'!F:F,"ERREUR VISIBILITE"),Questions!A:A,Questions!B:B,"ERREUR QUESTION"))</f>
        <v/>
      </c>
      <c r="M2194" s="65" t="str">
        <f>IF(OR(ISBLANK(Recyclabilité[[#This Row],[Réponse 4]]),'Calculs'!M2193="0",_xlfn.XLOOKUP('Calculs'!M2193,'Réponses'!C:C,'Réponses'!F:F,"ERREUR VISIBILITE")=0),"",_xlfn.XLOOKUP(_xlfn.XLOOKUP('Calculs'!M2193,'Réponses'!C:C,'Réponses'!F:F,"ERREUR VISIBILITE"),Questions!A:A,Questions!B:B,"ERREUR QUESTION"))</f>
        <v/>
      </c>
    </row>
    <row r="2195" spans="4:13" ht="60" customHeight="1" x14ac:dyDescent="0.25">
      <c r="D2195" s="29" t="str">
        <f>IF(ISBLANK(Recyclabilité[[#This Row],[Code Valobat]]),"",IF(OR('Calculs'!A2194="08",MID(Recyclabilité[[#This Row],[Code Valobat]],4,4)="0804",MID(Recyclabilité[[#This Row],[Code Valobat]],4,4)="0709",MID(Recyclabilité[[#This Row],[Code Valobat]],1,7)="6121107"),"Non recyclable",_xlfn.XLOOKUP('Calculs'!Q2194,'Combinaisons'!A:A,'Combinaisons'!B:B,"Merci de répondre à toutes les questions")))</f>
        <v/>
      </c>
      <c r="E2195" s="65" t="str">
        <f>IF(ISBLANK(Recyclabilité[[#This Row],[Code Valobat]]),"",IF(OR('Calculs'!A2194="08",MID(Recyclabilité[[#This Row],[Code Valobat]],4,4)="0804",MID(Recyclabilité[[#This Row],[Code Valobat]],4,4)="0709",MID(Recyclabilité[[#This Row],[Code Valobat]],1,7)="6121107"),"",_xlfn.XLOOKUP('Calculs'!B2194,Questions!A:A,Questions!B:B,"ERREUR QUESTION")))</f>
        <v/>
      </c>
      <c r="G2195" s="65" t="str">
        <f>IF(OR(ISBLANK(Recyclabilité[[#This Row],[Réponse 1]]),'Calculs'!D2194="0",_xlfn.XLOOKUP('Calculs'!D2194,'Réponses'!C:C,'Réponses'!F:F,"ERREUR VISIBILITE")=0),"",_xlfn.XLOOKUP(_xlfn.XLOOKUP('Calculs'!D2194,'Réponses'!C:C,'Réponses'!F:F,"ERREUR VISIBILITE"),Questions!A:A,Questions!B:B,"ERREUR QUESTION"))</f>
        <v/>
      </c>
      <c r="I2195" s="65" t="str">
        <f>IF(OR(ISBLANK(Recyclabilité[[#This Row],[Réponse 2]]),'Calculs'!G2194="0",_xlfn.XLOOKUP('Calculs'!G2194,'Réponses'!C:C,'Réponses'!F:F,"ERREUR VISIBILITE")=0),"",_xlfn.XLOOKUP(_xlfn.XLOOKUP('Calculs'!G2194,'Réponses'!C:C,'Réponses'!F:F,"ERREUR VISIBILITE"),Questions!A:A,Questions!B:B,"ERREUR QUESTION"))</f>
        <v/>
      </c>
      <c r="K2195" s="65" t="str">
        <f>IF(OR(ISBLANK(Recyclabilité[[#This Row],[Réponse 3]]),'Calculs'!J2194="0",_xlfn.XLOOKUP('Calculs'!J2194,'Réponses'!C:C,'Réponses'!F:F,"ERREUR VISIBILITE")=0),"",_xlfn.XLOOKUP(_xlfn.XLOOKUP('Calculs'!J2194,'Réponses'!C:C,'Réponses'!F:F,"ERREUR VISIBILITE"),Questions!A:A,Questions!B:B,"ERREUR QUESTION"))</f>
        <v/>
      </c>
      <c r="M2195" s="65" t="str">
        <f>IF(OR(ISBLANK(Recyclabilité[[#This Row],[Réponse 4]]),'Calculs'!M2194="0",_xlfn.XLOOKUP('Calculs'!M2194,'Réponses'!C:C,'Réponses'!F:F,"ERREUR VISIBILITE")=0),"",_xlfn.XLOOKUP(_xlfn.XLOOKUP('Calculs'!M2194,'Réponses'!C:C,'Réponses'!F:F,"ERREUR VISIBILITE"),Questions!A:A,Questions!B:B,"ERREUR QUESTION"))</f>
        <v/>
      </c>
    </row>
    <row r="2196" spans="4:13" ht="60" customHeight="1" x14ac:dyDescent="0.25">
      <c r="D2196" s="29" t="str">
        <f>IF(ISBLANK(Recyclabilité[[#This Row],[Code Valobat]]),"",IF(OR('Calculs'!A2195="08",MID(Recyclabilité[[#This Row],[Code Valobat]],4,4)="0804",MID(Recyclabilité[[#This Row],[Code Valobat]],4,4)="0709",MID(Recyclabilité[[#This Row],[Code Valobat]],1,7)="6121107"),"Non recyclable",_xlfn.XLOOKUP('Calculs'!Q2195,'Combinaisons'!A:A,'Combinaisons'!B:B,"Merci de répondre à toutes les questions")))</f>
        <v/>
      </c>
      <c r="E2196" s="65" t="str">
        <f>IF(ISBLANK(Recyclabilité[[#This Row],[Code Valobat]]),"",IF(OR('Calculs'!A2195="08",MID(Recyclabilité[[#This Row],[Code Valobat]],4,4)="0804",MID(Recyclabilité[[#This Row],[Code Valobat]],4,4)="0709",MID(Recyclabilité[[#This Row],[Code Valobat]],1,7)="6121107"),"",_xlfn.XLOOKUP('Calculs'!B2195,Questions!A:A,Questions!B:B,"ERREUR QUESTION")))</f>
        <v/>
      </c>
      <c r="G2196" s="65" t="str">
        <f>IF(OR(ISBLANK(Recyclabilité[[#This Row],[Réponse 1]]),'Calculs'!D2195="0",_xlfn.XLOOKUP('Calculs'!D2195,'Réponses'!C:C,'Réponses'!F:F,"ERREUR VISIBILITE")=0),"",_xlfn.XLOOKUP(_xlfn.XLOOKUP('Calculs'!D2195,'Réponses'!C:C,'Réponses'!F:F,"ERREUR VISIBILITE"),Questions!A:A,Questions!B:B,"ERREUR QUESTION"))</f>
        <v/>
      </c>
      <c r="I2196" s="65" t="str">
        <f>IF(OR(ISBLANK(Recyclabilité[[#This Row],[Réponse 2]]),'Calculs'!G2195="0",_xlfn.XLOOKUP('Calculs'!G2195,'Réponses'!C:C,'Réponses'!F:F,"ERREUR VISIBILITE")=0),"",_xlfn.XLOOKUP(_xlfn.XLOOKUP('Calculs'!G2195,'Réponses'!C:C,'Réponses'!F:F,"ERREUR VISIBILITE"),Questions!A:A,Questions!B:B,"ERREUR QUESTION"))</f>
        <v/>
      </c>
      <c r="K2196" s="65" t="str">
        <f>IF(OR(ISBLANK(Recyclabilité[[#This Row],[Réponse 3]]),'Calculs'!J2195="0",_xlfn.XLOOKUP('Calculs'!J2195,'Réponses'!C:C,'Réponses'!F:F,"ERREUR VISIBILITE")=0),"",_xlfn.XLOOKUP(_xlfn.XLOOKUP('Calculs'!J2195,'Réponses'!C:C,'Réponses'!F:F,"ERREUR VISIBILITE"),Questions!A:A,Questions!B:B,"ERREUR QUESTION"))</f>
        <v/>
      </c>
      <c r="M2196" s="65" t="str">
        <f>IF(OR(ISBLANK(Recyclabilité[[#This Row],[Réponse 4]]),'Calculs'!M2195="0",_xlfn.XLOOKUP('Calculs'!M2195,'Réponses'!C:C,'Réponses'!F:F,"ERREUR VISIBILITE")=0),"",_xlfn.XLOOKUP(_xlfn.XLOOKUP('Calculs'!M2195,'Réponses'!C:C,'Réponses'!F:F,"ERREUR VISIBILITE"),Questions!A:A,Questions!B:B,"ERREUR QUESTION"))</f>
        <v/>
      </c>
    </row>
    <row r="2197" spans="4:13" ht="60" customHeight="1" x14ac:dyDescent="0.25">
      <c r="D2197" s="29" t="str">
        <f>IF(ISBLANK(Recyclabilité[[#This Row],[Code Valobat]]),"",IF(OR('Calculs'!A2196="08",MID(Recyclabilité[[#This Row],[Code Valobat]],4,4)="0804",MID(Recyclabilité[[#This Row],[Code Valobat]],4,4)="0709",MID(Recyclabilité[[#This Row],[Code Valobat]],1,7)="6121107"),"Non recyclable",_xlfn.XLOOKUP('Calculs'!Q2196,'Combinaisons'!A:A,'Combinaisons'!B:B,"Merci de répondre à toutes les questions")))</f>
        <v/>
      </c>
      <c r="E2197" s="65" t="str">
        <f>IF(ISBLANK(Recyclabilité[[#This Row],[Code Valobat]]),"",IF(OR('Calculs'!A2196="08",MID(Recyclabilité[[#This Row],[Code Valobat]],4,4)="0804",MID(Recyclabilité[[#This Row],[Code Valobat]],4,4)="0709",MID(Recyclabilité[[#This Row],[Code Valobat]],1,7)="6121107"),"",_xlfn.XLOOKUP('Calculs'!B2196,Questions!A:A,Questions!B:B,"ERREUR QUESTION")))</f>
        <v/>
      </c>
      <c r="G2197" s="65" t="str">
        <f>IF(OR(ISBLANK(Recyclabilité[[#This Row],[Réponse 1]]),'Calculs'!D2196="0",_xlfn.XLOOKUP('Calculs'!D2196,'Réponses'!C:C,'Réponses'!F:F,"ERREUR VISIBILITE")=0),"",_xlfn.XLOOKUP(_xlfn.XLOOKUP('Calculs'!D2196,'Réponses'!C:C,'Réponses'!F:F,"ERREUR VISIBILITE"),Questions!A:A,Questions!B:B,"ERREUR QUESTION"))</f>
        <v/>
      </c>
      <c r="I2197" s="65" t="str">
        <f>IF(OR(ISBLANK(Recyclabilité[[#This Row],[Réponse 2]]),'Calculs'!G2196="0",_xlfn.XLOOKUP('Calculs'!G2196,'Réponses'!C:C,'Réponses'!F:F,"ERREUR VISIBILITE")=0),"",_xlfn.XLOOKUP(_xlfn.XLOOKUP('Calculs'!G2196,'Réponses'!C:C,'Réponses'!F:F,"ERREUR VISIBILITE"),Questions!A:A,Questions!B:B,"ERREUR QUESTION"))</f>
        <v/>
      </c>
      <c r="K2197" s="65" t="str">
        <f>IF(OR(ISBLANK(Recyclabilité[[#This Row],[Réponse 3]]),'Calculs'!J2196="0",_xlfn.XLOOKUP('Calculs'!J2196,'Réponses'!C:C,'Réponses'!F:F,"ERREUR VISIBILITE")=0),"",_xlfn.XLOOKUP(_xlfn.XLOOKUP('Calculs'!J2196,'Réponses'!C:C,'Réponses'!F:F,"ERREUR VISIBILITE"),Questions!A:A,Questions!B:B,"ERREUR QUESTION"))</f>
        <v/>
      </c>
      <c r="M2197" s="65" t="str">
        <f>IF(OR(ISBLANK(Recyclabilité[[#This Row],[Réponse 4]]),'Calculs'!M2196="0",_xlfn.XLOOKUP('Calculs'!M2196,'Réponses'!C:C,'Réponses'!F:F,"ERREUR VISIBILITE")=0),"",_xlfn.XLOOKUP(_xlfn.XLOOKUP('Calculs'!M2196,'Réponses'!C:C,'Réponses'!F:F,"ERREUR VISIBILITE"),Questions!A:A,Questions!B:B,"ERREUR QUESTION"))</f>
        <v/>
      </c>
    </row>
    <row r="2198" spans="4:13" ht="60" customHeight="1" x14ac:dyDescent="0.25">
      <c r="D2198" s="29" t="str">
        <f>IF(ISBLANK(Recyclabilité[[#This Row],[Code Valobat]]),"",IF(OR('Calculs'!A2197="08",MID(Recyclabilité[[#This Row],[Code Valobat]],4,4)="0804",MID(Recyclabilité[[#This Row],[Code Valobat]],4,4)="0709",MID(Recyclabilité[[#This Row],[Code Valobat]],1,7)="6121107"),"Non recyclable",_xlfn.XLOOKUP('Calculs'!Q2197,'Combinaisons'!A:A,'Combinaisons'!B:B,"Merci de répondre à toutes les questions")))</f>
        <v/>
      </c>
      <c r="E2198" s="65" t="str">
        <f>IF(ISBLANK(Recyclabilité[[#This Row],[Code Valobat]]),"",IF(OR('Calculs'!A2197="08",MID(Recyclabilité[[#This Row],[Code Valobat]],4,4)="0804",MID(Recyclabilité[[#This Row],[Code Valobat]],4,4)="0709",MID(Recyclabilité[[#This Row],[Code Valobat]],1,7)="6121107"),"",_xlfn.XLOOKUP('Calculs'!B2197,Questions!A:A,Questions!B:B,"ERREUR QUESTION")))</f>
        <v/>
      </c>
      <c r="G2198" s="65" t="str">
        <f>IF(OR(ISBLANK(Recyclabilité[[#This Row],[Réponse 1]]),'Calculs'!D2197="0",_xlfn.XLOOKUP('Calculs'!D2197,'Réponses'!C:C,'Réponses'!F:F,"ERREUR VISIBILITE")=0),"",_xlfn.XLOOKUP(_xlfn.XLOOKUP('Calculs'!D2197,'Réponses'!C:C,'Réponses'!F:F,"ERREUR VISIBILITE"),Questions!A:A,Questions!B:B,"ERREUR QUESTION"))</f>
        <v/>
      </c>
      <c r="I2198" s="65" t="str">
        <f>IF(OR(ISBLANK(Recyclabilité[[#This Row],[Réponse 2]]),'Calculs'!G2197="0",_xlfn.XLOOKUP('Calculs'!G2197,'Réponses'!C:C,'Réponses'!F:F,"ERREUR VISIBILITE")=0),"",_xlfn.XLOOKUP(_xlfn.XLOOKUP('Calculs'!G2197,'Réponses'!C:C,'Réponses'!F:F,"ERREUR VISIBILITE"),Questions!A:A,Questions!B:B,"ERREUR QUESTION"))</f>
        <v/>
      </c>
      <c r="K2198" s="65" t="str">
        <f>IF(OR(ISBLANK(Recyclabilité[[#This Row],[Réponse 3]]),'Calculs'!J2197="0",_xlfn.XLOOKUP('Calculs'!J2197,'Réponses'!C:C,'Réponses'!F:F,"ERREUR VISIBILITE")=0),"",_xlfn.XLOOKUP(_xlfn.XLOOKUP('Calculs'!J2197,'Réponses'!C:C,'Réponses'!F:F,"ERREUR VISIBILITE"),Questions!A:A,Questions!B:B,"ERREUR QUESTION"))</f>
        <v/>
      </c>
      <c r="M2198" s="65" t="str">
        <f>IF(OR(ISBLANK(Recyclabilité[[#This Row],[Réponse 4]]),'Calculs'!M2197="0",_xlfn.XLOOKUP('Calculs'!M2197,'Réponses'!C:C,'Réponses'!F:F,"ERREUR VISIBILITE")=0),"",_xlfn.XLOOKUP(_xlfn.XLOOKUP('Calculs'!M2197,'Réponses'!C:C,'Réponses'!F:F,"ERREUR VISIBILITE"),Questions!A:A,Questions!B:B,"ERREUR QUESTION"))</f>
        <v/>
      </c>
    </row>
    <row r="2199" spans="4:13" ht="60" customHeight="1" x14ac:dyDescent="0.25">
      <c r="D2199" s="29" t="str">
        <f>IF(ISBLANK(Recyclabilité[[#This Row],[Code Valobat]]),"",IF(OR('Calculs'!A2198="08",MID(Recyclabilité[[#This Row],[Code Valobat]],4,4)="0804",MID(Recyclabilité[[#This Row],[Code Valobat]],4,4)="0709",MID(Recyclabilité[[#This Row],[Code Valobat]],1,7)="6121107"),"Non recyclable",_xlfn.XLOOKUP('Calculs'!Q2198,'Combinaisons'!A:A,'Combinaisons'!B:B,"Merci de répondre à toutes les questions")))</f>
        <v/>
      </c>
      <c r="E2199" s="65" t="str">
        <f>IF(ISBLANK(Recyclabilité[[#This Row],[Code Valobat]]),"",IF(OR('Calculs'!A2198="08",MID(Recyclabilité[[#This Row],[Code Valobat]],4,4)="0804",MID(Recyclabilité[[#This Row],[Code Valobat]],4,4)="0709",MID(Recyclabilité[[#This Row],[Code Valobat]],1,7)="6121107"),"",_xlfn.XLOOKUP('Calculs'!B2198,Questions!A:A,Questions!B:B,"ERREUR QUESTION")))</f>
        <v/>
      </c>
      <c r="G2199" s="65" t="str">
        <f>IF(OR(ISBLANK(Recyclabilité[[#This Row],[Réponse 1]]),'Calculs'!D2198="0",_xlfn.XLOOKUP('Calculs'!D2198,'Réponses'!C:C,'Réponses'!F:F,"ERREUR VISIBILITE")=0),"",_xlfn.XLOOKUP(_xlfn.XLOOKUP('Calculs'!D2198,'Réponses'!C:C,'Réponses'!F:F,"ERREUR VISIBILITE"),Questions!A:A,Questions!B:B,"ERREUR QUESTION"))</f>
        <v/>
      </c>
      <c r="I2199" s="65" t="str">
        <f>IF(OR(ISBLANK(Recyclabilité[[#This Row],[Réponse 2]]),'Calculs'!G2198="0",_xlfn.XLOOKUP('Calculs'!G2198,'Réponses'!C:C,'Réponses'!F:F,"ERREUR VISIBILITE")=0),"",_xlfn.XLOOKUP(_xlfn.XLOOKUP('Calculs'!G2198,'Réponses'!C:C,'Réponses'!F:F,"ERREUR VISIBILITE"),Questions!A:A,Questions!B:B,"ERREUR QUESTION"))</f>
        <v/>
      </c>
      <c r="K2199" s="65" t="str">
        <f>IF(OR(ISBLANK(Recyclabilité[[#This Row],[Réponse 3]]),'Calculs'!J2198="0",_xlfn.XLOOKUP('Calculs'!J2198,'Réponses'!C:C,'Réponses'!F:F,"ERREUR VISIBILITE")=0),"",_xlfn.XLOOKUP(_xlfn.XLOOKUP('Calculs'!J2198,'Réponses'!C:C,'Réponses'!F:F,"ERREUR VISIBILITE"),Questions!A:A,Questions!B:B,"ERREUR QUESTION"))</f>
        <v/>
      </c>
      <c r="M2199" s="65" t="str">
        <f>IF(OR(ISBLANK(Recyclabilité[[#This Row],[Réponse 4]]),'Calculs'!M2198="0",_xlfn.XLOOKUP('Calculs'!M2198,'Réponses'!C:C,'Réponses'!F:F,"ERREUR VISIBILITE")=0),"",_xlfn.XLOOKUP(_xlfn.XLOOKUP('Calculs'!M2198,'Réponses'!C:C,'Réponses'!F:F,"ERREUR VISIBILITE"),Questions!A:A,Questions!B:B,"ERREUR QUESTION"))</f>
        <v/>
      </c>
    </row>
    <row r="2200" spans="4:13" ht="60" customHeight="1" x14ac:dyDescent="0.25">
      <c r="D2200" s="29" t="str">
        <f>IF(ISBLANK(Recyclabilité[[#This Row],[Code Valobat]]),"",IF(OR('Calculs'!A2199="08",MID(Recyclabilité[[#This Row],[Code Valobat]],4,4)="0804",MID(Recyclabilité[[#This Row],[Code Valobat]],4,4)="0709",MID(Recyclabilité[[#This Row],[Code Valobat]],1,7)="6121107"),"Non recyclable",_xlfn.XLOOKUP('Calculs'!Q2199,'Combinaisons'!A:A,'Combinaisons'!B:B,"Merci de répondre à toutes les questions")))</f>
        <v/>
      </c>
      <c r="E2200" s="65" t="str">
        <f>IF(ISBLANK(Recyclabilité[[#This Row],[Code Valobat]]),"",IF(OR('Calculs'!A2199="08",MID(Recyclabilité[[#This Row],[Code Valobat]],4,4)="0804",MID(Recyclabilité[[#This Row],[Code Valobat]],4,4)="0709",MID(Recyclabilité[[#This Row],[Code Valobat]],1,7)="6121107"),"",_xlfn.XLOOKUP('Calculs'!B2199,Questions!A:A,Questions!B:B,"ERREUR QUESTION")))</f>
        <v/>
      </c>
      <c r="G2200" s="65" t="str">
        <f>IF(OR(ISBLANK(Recyclabilité[[#This Row],[Réponse 1]]),'Calculs'!D2199="0",_xlfn.XLOOKUP('Calculs'!D2199,'Réponses'!C:C,'Réponses'!F:F,"ERREUR VISIBILITE")=0),"",_xlfn.XLOOKUP(_xlfn.XLOOKUP('Calculs'!D2199,'Réponses'!C:C,'Réponses'!F:F,"ERREUR VISIBILITE"),Questions!A:A,Questions!B:B,"ERREUR QUESTION"))</f>
        <v/>
      </c>
      <c r="I2200" s="65" t="str">
        <f>IF(OR(ISBLANK(Recyclabilité[[#This Row],[Réponse 2]]),'Calculs'!G2199="0",_xlfn.XLOOKUP('Calculs'!G2199,'Réponses'!C:C,'Réponses'!F:F,"ERREUR VISIBILITE")=0),"",_xlfn.XLOOKUP(_xlfn.XLOOKUP('Calculs'!G2199,'Réponses'!C:C,'Réponses'!F:F,"ERREUR VISIBILITE"),Questions!A:A,Questions!B:B,"ERREUR QUESTION"))</f>
        <v/>
      </c>
      <c r="K2200" s="65" t="str">
        <f>IF(OR(ISBLANK(Recyclabilité[[#This Row],[Réponse 3]]),'Calculs'!J2199="0",_xlfn.XLOOKUP('Calculs'!J2199,'Réponses'!C:C,'Réponses'!F:F,"ERREUR VISIBILITE")=0),"",_xlfn.XLOOKUP(_xlfn.XLOOKUP('Calculs'!J2199,'Réponses'!C:C,'Réponses'!F:F,"ERREUR VISIBILITE"),Questions!A:A,Questions!B:B,"ERREUR QUESTION"))</f>
        <v/>
      </c>
      <c r="M2200" s="65" t="str">
        <f>IF(OR(ISBLANK(Recyclabilité[[#This Row],[Réponse 4]]),'Calculs'!M2199="0",_xlfn.XLOOKUP('Calculs'!M2199,'Réponses'!C:C,'Réponses'!F:F,"ERREUR VISIBILITE")=0),"",_xlfn.XLOOKUP(_xlfn.XLOOKUP('Calculs'!M2199,'Réponses'!C:C,'Réponses'!F:F,"ERREUR VISIBILITE"),Questions!A:A,Questions!B:B,"ERREUR QUESTION"))</f>
        <v/>
      </c>
    </row>
    <row r="2201" spans="4:13" ht="60" customHeight="1" x14ac:dyDescent="0.25">
      <c r="D2201" s="29" t="str">
        <f>IF(ISBLANK(Recyclabilité[[#This Row],[Code Valobat]]),"",IF(OR('Calculs'!A2200="08",MID(Recyclabilité[[#This Row],[Code Valobat]],4,4)="0804",MID(Recyclabilité[[#This Row],[Code Valobat]],4,4)="0709",MID(Recyclabilité[[#This Row],[Code Valobat]],1,7)="6121107"),"Non recyclable",_xlfn.XLOOKUP('Calculs'!Q2200,'Combinaisons'!A:A,'Combinaisons'!B:B,"Merci de répondre à toutes les questions")))</f>
        <v/>
      </c>
      <c r="E2201" s="65" t="str">
        <f>IF(ISBLANK(Recyclabilité[[#This Row],[Code Valobat]]),"",IF(OR('Calculs'!A2200="08",MID(Recyclabilité[[#This Row],[Code Valobat]],4,4)="0804",MID(Recyclabilité[[#This Row],[Code Valobat]],4,4)="0709",MID(Recyclabilité[[#This Row],[Code Valobat]],1,7)="6121107"),"",_xlfn.XLOOKUP('Calculs'!B2200,Questions!A:A,Questions!B:B,"ERREUR QUESTION")))</f>
        <v/>
      </c>
      <c r="G2201" s="65" t="str">
        <f>IF(OR(ISBLANK(Recyclabilité[[#This Row],[Réponse 1]]),'Calculs'!D2200="0",_xlfn.XLOOKUP('Calculs'!D2200,'Réponses'!C:C,'Réponses'!F:F,"ERREUR VISIBILITE")=0),"",_xlfn.XLOOKUP(_xlfn.XLOOKUP('Calculs'!D2200,'Réponses'!C:C,'Réponses'!F:F,"ERREUR VISIBILITE"),Questions!A:A,Questions!B:B,"ERREUR QUESTION"))</f>
        <v/>
      </c>
      <c r="I2201" s="65" t="str">
        <f>IF(OR(ISBLANK(Recyclabilité[[#This Row],[Réponse 2]]),'Calculs'!G2200="0",_xlfn.XLOOKUP('Calculs'!G2200,'Réponses'!C:C,'Réponses'!F:F,"ERREUR VISIBILITE")=0),"",_xlfn.XLOOKUP(_xlfn.XLOOKUP('Calculs'!G2200,'Réponses'!C:C,'Réponses'!F:F,"ERREUR VISIBILITE"),Questions!A:A,Questions!B:B,"ERREUR QUESTION"))</f>
        <v/>
      </c>
      <c r="K2201" s="65" t="str">
        <f>IF(OR(ISBLANK(Recyclabilité[[#This Row],[Réponse 3]]),'Calculs'!J2200="0",_xlfn.XLOOKUP('Calculs'!J2200,'Réponses'!C:C,'Réponses'!F:F,"ERREUR VISIBILITE")=0),"",_xlfn.XLOOKUP(_xlfn.XLOOKUP('Calculs'!J2200,'Réponses'!C:C,'Réponses'!F:F,"ERREUR VISIBILITE"),Questions!A:A,Questions!B:B,"ERREUR QUESTION"))</f>
        <v/>
      </c>
      <c r="M2201" s="65" t="str">
        <f>IF(OR(ISBLANK(Recyclabilité[[#This Row],[Réponse 4]]),'Calculs'!M2200="0",_xlfn.XLOOKUP('Calculs'!M2200,'Réponses'!C:C,'Réponses'!F:F,"ERREUR VISIBILITE")=0),"",_xlfn.XLOOKUP(_xlfn.XLOOKUP('Calculs'!M2200,'Réponses'!C:C,'Réponses'!F:F,"ERREUR VISIBILITE"),Questions!A:A,Questions!B:B,"ERREUR QUESTION"))</f>
        <v/>
      </c>
    </row>
    <row r="2202" spans="4:13" ht="60" customHeight="1" x14ac:dyDescent="0.25">
      <c r="D2202" s="29" t="str">
        <f>IF(ISBLANK(Recyclabilité[[#This Row],[Code Valobat]]),"",IF(OR('Calculs'!A2201="08",MID(Recyclabilité[[#This Row],[Code Valobat]],4,4)="0804",MID(Recyclabilité[[#This Row],[Code Valobat]],4,4)="0709",MID(Recyclabilité[[#This Row],[Code Valobat]],1,7)="6121107"),"Non recyclable",_xlfn.XLOOKUP('Calculs'!Q2201,'Combinaisons'!A:A,'Combinaisons'!B:B,"Merci de répondre à toutes les questions")))</f>
        <v/>
      </c>
      <c r="E2202" s="65" t="str">
        <f>IF(ISBLANK(Recyclabilité[[#This Row],[Code Valobat]]),"",IF(OR('Calculs'!A2201="08",MID(Recyclabilité[[#This Row],[Code Valobat]],4,4)="0804",MID(Recyclabilité[[#This Row],[Code Valobat]],4,4)="0709",MID(Recyclabilité[[#This Row],[Code Valobat]],1,7)="6121107"),"",_xlfn.XLOOKUP('Calculs'!B2201,Questions!A:A,Questions!B:B,"ERREUR QUESTION")))</f>
        <v/>
      </c>
      <c r="G2202" s="65" t="str">
        <f>IF(OR(ISBLANK(Recyclabilité[[#This Row],[Réponse 1]]),'Calculs'!D2201="0",_xlfn.XLOOKUP('Calculs'!D2201,'Réponses'!C:C,'Réponses'!F:F,"ERREUR VISIBILITE")=0),"",_xlfn.XLOOKUP(_xlfn.XLOOKUP('Calculs'!D2201,'Réponses'!C:C,'Réponses'!F:F,"ERREUR VISIBILITE"),Questions!A:A,Questions!B:B,"ERREUR QUESTION"))</f>
        <v/>
      </c>
      <c r="I2202" s="65" t="str">
        <f>IF(OR(ISBLANK(Recyclabilité[[#This Row],[Réponse 2]]),'Calculs'!G2201="0",_xlfn.XLOOKUP('Calculs'!G2201,'Réponses'!C:C,'Réponses'!F:F,"ERREUR VISIBILITE")=0),"",_xlfn.XLOOKUP(_xlfn.XLOOKUP('Calculs'!G2201,'Réponses'!C:C,'Réponses'!F:F,"ERREUR VISIBILITE"),Questions!A:A,Questions!B:B,"ERREUR QUESTION"))</f>
        <v/>
      </c>
      <c r="K2202" s="65" t="str">
        <f>IF(OR(ISBLANK(Recyclabilité[[#This Row],[Réponse 3]]),'Calculs'!J2201="0",_xlfn.XLOOKUP('Calculs'!J2201,'Réponses'!C:C,'Réponses'!F:F,"ERREUR VISIBILITE")=0),"",_xlfn.XLOOKUP(_xlfn.XLOOKUP('Calculs'!J2201,'Réponses'!C:C,'Réponses'!F:F,"ERREUR VISIBILITE"),Questions!A:A,Questions!B:B,"ERREUR QUESTION"))</f>
        <v/>
      </c>
      <c r="M2202" s="65" t="str">
        <f>IF(OR(ISBLANK(Recyclabilité[[#This Row],[Réponse 4]]),'Calculs'!M2201="0",_xlfn.XLOOKUP('Calculs'!M2201,'Réponses'!C:C,'Réponses'!F:F,"ERREUR VISIBILITE")=0),"",_xlfn.XLOOKUP(_xlfn.XLOOKUP('Calculs'!M2201,'Réponses'!C:C,'Réponses'!F:F,"ERREUR VISIBILITE"),Questions!A:A,Questions!B:B,"ERREUR QUESTION"))</f>
        <v/>
      </c>
    </row>
    <row r="2203" spans="4:13" ht="60" customHeight="1" x14ac:dyDescent="0.25">
      <c r="D2203" s="29" t="str">
        <f>IF(ISBLANK(Recyclabilité[[#This Row],[Code Valobat]]),"",IF(OR('Calculs'!A2202="08",MID(Recyclabilité[[#This Row],[Code Valobat]],4,4)="0804",MID(Recyclabilité[[#This Row],[Code Valobat]],4,4)="0709",MID(Recyclabilité[[#This Row],[Code Valobat]],1,7)="6121107"),"Non recyclable",_xlfn.XLOOKUP('Calculs'!Q2202,'Combinaisons'!A:A,'Combinaisons'!B:B,"Merci de répondre à toutes les questions")))</f>
        <v/>
      </c>
      <c r="E2203" s="65" t="str">
        <f>IF(ISBLANK(Recyclabilité[[#This Row],[Code Valobat]]),"",IF(OR('Calculs'!A2202="08",MID(Recyclabilité[[#This Row],[Code Valobat]],4,4)="0804",MID(Recyclabilité[[#This Row],[Code Valobat]],4,4)="0709",MID(Recyclabilité[[#This Row],[Code Valobat]],1,7)="6121107"),"",_xlfn.XLOOKUP('Calculs'!B2202,Questions!A:A,Questions!B:B,"ERREUR QUESTION")))</f>
        <v/>
      </c>
      <c r="G2203" s="65" t="str">
        <f>IF(OR(ISBLANK(Recyclabilité[[#This Row],[Réponse 1]]),'Calculs'!D2202="0",_xlfn.XLOOKUP('Calculs'!D2202,'Réponses'!C:C,'Réponses'!F:F,"ERREUR VISIBILITE")=0),"",_xlfn.XLOOKUP(_xlfn.XLOOKUP('Calculs'!D2202,'Réponses'!C:C,'Réponses'!F:F,"ERREUR VISIBILITE"),Questions!A:A,Questions!B:B,"ERREUR QUESTION"))</f>
        <v/>
      </c>
      <c r="I2203" s="65" t="str">
        <f>IF(OR(ISBLANK(Recyclabilité[[#This Row],[Réponse 2]]),'Calculs'!G2202="0",_xlfn.XLOOKUP('Calculs'!G2202,'Réponses'!C:C,'Réponses'!F:F,"ERREUR VISIBILITE")=0),"",_xlfn.XLOOKUP(_xlfn.XLOOKUP('Calculs'!G2202,'Réponses'!C:C,'Réponses'!F:F,"ERREUR VISIBILITE"),Questions!A:A,Questions!B:B,"ERREUR QUESTION"))</f>
        <v/>
      </c>
      <c r="K2203" s="65" t="str">
        <f>IF(OR(ISBLANK(Recyclabilité[[#This Row],[Réponse 3]]),'Calculs'!J2202="0",_xlfn.XLOOKUP('Calculs'!J2202,'Réponses'!C:C,'Réponses'!F:F,"ERREUR VISIBILITE")=0),"",_xlfn.XLOOKUP(_xlfn.XLOOKUP('Calculs'!J2202,'Réponses'!C:C,'Réponses'!F:F,"ERREUR VISIBILITE"),Questions!A:A,Questions!B:B,"ERREUR QUESTION"))</f>
        <v/>
      </c>
      <c r="M2203" s="65" t="str">
        <f>IF(OR(ISBLANK(Recyclabilité[[#This Row],[Réponse 4]]),'Calculs'!M2202="0",_xlfn.XLOOKUP('Calculs'!M2202,'Réponses'!C:C,'Réponses'!F:F,"ERREUR VISIBILITE")=0),"",_xlfn.XLOOKUP(_xlfn.XLOOKUP('Calculs'!M2202,'Réponses'!C:C,'Réponses'!F:F,"ERREUR VISIBILITE"),Questions!A:A,Questions!B:B,"ERREUR QUESTION"))</f>
        <v/>
      </c>
    </row>
    <row r="2204" spans="4:13" ht="60" customHeight="1" x14ac:dyDescent="0.25">
      <c r="D2204" s="29" t="str">
        <f>IF(ISBLANK(Recyclabilité[[#This Row],[Code Valobat]]),"",IF(OR('Calculs'!A2203="08",MID(Recyclabilité[[#This Row],[Code Valobat]],4,4)="0804",MID(Recyclabilité[[#This Row],[Code Valobat]],4,4)="0709",MID(Recyclabilité[[#This Row],[Code Valobat]],1,7)="6121107"),"Non recyclable",_xlfn.XLOOKUP('Calculs'!Q2203,'Combinaisons'!A:A,'Combinaisons'!B:B,"Merci de répondre à toutes les questions")))</f>
        <v/>
      </c>
      <c r="E2204" s="65" t="str">
        <f>IF(ISBLANK(Recyclabilité[[#This Row],[Code Valobat]]),"",IF(OR('Calculs'!A2203="08",MID(Recyclabilité[[#This Row],[Code Valobat]],4,4)="0804",MID(Recyclabilité[[#This Row],[Code Valobat]],4,4)="0709",MID(Recyclabilité[[#This Row],[Code Valobat]],1,7)="6121107"),"",_xlfn.XLOOKUP('Calculs'!B2203,Questions!A:A,Questions!B:B,"ERREUR QUESTION")))</f>
        <v/>
      </c>
      <c r="G2204" s="65" t="str">
        <f>IF(OR(ISBLANK(Recyclabilité[[#This Row],[Réponse 1]]),'Calculs'!D2203="0",_xlfn.XLOOKUP('Calculs'!D2203,'Réponses'!C:C,'Réponses'!F:F,"ERREUR VISIBILITE")=0),"",_xlfn.XLOOKUP(_xlfn.XLOOKUP('Calculs'!D2203,'Réponses'!C:C,'Réponses'!F:F,"ERREUR VISIBILITE"),Questions!A:A,Questions!B:B,"ERREUR QUESTION"))</f>
        <v/>
      </c>
      <c r="I2204" s="65" t="str">
        <f>IF(OR(ISBLANK(Recyclabilité[[#This Row],[Réponse 2]]),'Calculs'!G2203="0",_xlfn.XLOOKUP('Calculs'!G2203,'Réponses'!C:C,'Réponses'!F:F,"ERREUR VISIBILITE")=0),"",_xlfn.XLOOKUP(_xlfn.XLOOKUP('Calculs'!G2203,'Réponses'!C:C,'Réponses'!F:F,"ERREUR VISIBILITE"),Questions!A:A,Questions!B:B,"ERREUR QUESTION"))</f>
        <v/>
      </c>
      <c r="K2204" s="65" t="str">
        <f>IF(OR(ISBLANK(Recyclabilité[[#This Row],[Réponse 3]]),'Calculs'!J2203="0",_xlfn.XLOOKUP('Calculs'!J2203,'Réponses'!C:C,'Réponses'!F:F,"ERREUR VISIBILITE")=0),"",_xlfn.XLOOKUP(_xlfn.XLOOKUP('Calculs'!J2203,'Réponses'!C:C,'Réponses'!F:F,"ERREUR VISIBILITE"),Questions!A:A,Questions!B:B,"ERREUR QUESTION"))</f>
        <v/>
      </c>
      <c r="M2204" s="65" t="str">
        <f>IF(OR(ISBLANK(Recyclabilité[[#This Row],[Réponse 4]]),'Calculs'!M2203="0",_xlfn.XLOOKUP('Calculs'!M2203,'Réponses'!C:C,'Réponses'!F:F,"ERREUR VISIBILITE")=0),"",_xlfn.XLOOKUP(_xlfn.XLOOKUP('Calculs'!M2203,'Réponses'!C:C,'Réponses'!F:F,"ERREUR VISIBILITE"),Questions!A:A,Questions!B:B,"ERREUR QUESTION"))</f>
        <v/>
      </c>
    </row>
    <row r="2205" spans="4:13" ht="60" customHeight="1" x14ac:dyDescent="0.25">
      <c r="D2205" s="29" t="str">
        <f>IF(ISBLANK(Recyclabilité[[#This Row],[Code Valobat]]),"",IF(OR('Calculs'!A2204="08",MID(Recyclabilité[[#This Row],[Code Valobat]],4,4)="0804",MID(Recyclabilité[[#This Row],[Code Valobat]],4,4)="0709",MID(Recyclabilité[[#This Row],[Code Valobat]],1,7)="6121107"),"Non recyclable",_xlfn.XLOOKUP('Calculs'!Q2204,'Combinaisons'!A:A,'Combinaisons'!B:B,"Merci de répondre à toutes les questions")))</f>
        <v/>
      </c>
      <c r="E2205" s="65" t="str">
        <f>IF(ISBLANK(Recyclabilité[[#This Row],[Code Valobat]]),"",IF(OR('Calculs'!A2204="08",MID(Recyclabilité[[#This Row],[Code Valobat]],4,4)="0804",MID(Recyclabilité[[#This Row],[Code Valobat]],4,4)="0709",MID(Recyclabilité[[#This Row],[Code Valobat]],1,7)="6121107"),"",_xlfn.XLOOKUP('Calculs'!B2204,Questions!A:A,Questions!B:B,"ERREUR QUESTION")))</f>
        <v/>
      </c>
      <c r="G2205" s="65" t="str">
        <f>IF(OR(ISBLANK(Recyclabilité[[#This Row],[Réponse 1]]),'Calculs'!D2204="0",_xlfn.XLOOKUP('Calculs'!D2204,'Réponses'!C:C,'Réponses'!F:F,"ERREUR VISIBILITE")=0),"",_xlfn.XLOOKUP(_xlfn.XLOOKUP('Calculs'!D2204,'Réponses'!C:C,'Réponses'!F:F,"ERREUR VISIBILITE"),Questions!A:A,Questions!B:B,"ERREUR QUESTION"))</f>
        <v/>
      </c>
      <c r="I2205" s="65" t="str">
        <f>IF(OR(ISBLANK(Recyclabilité[[#This Row],[Réponse 2]]),'Calculs'!G2204="0",_xlfn.XLOOKUP('Calculs'!G2204,'Réponses'!C:C,'Réponses'!F:F,"ERREUR VISIBILITE")=0),"",_xlfn.XLOOKUP(_xlfn.XLOOKUP('Calculs'!G2204,'Réponses'!C:C,'Réponses'!F:F,"ERREUR VISIBILITE"),Questions!A:A,Questions!B:B,"ERREUR QUESTION"))</f>
        <v/>
      </c>
      <c r="K2205" s="65" t="str">
        <f>IF(OR(ISBLANK(Recyclabilité[[#This Row],[Réponse 3]]),'Calculs'!J2204="0",_xlfn.XLOOKUP('Calculs'!J2204,'Réponses'!C:C,'Réponses'!F:F,"ERREUR VISIBILITE")=0),"",_xlfn.XLOOKUP(_xlfn.XLOOKUP('Calculs'!J2204,'Réponses'!C:C,'Réponses'!F:F,"ERREUR VISIBILITE"),Questions!A:A,Questions!B:B,"ERREUR QUESTION"))</f>
        <v/>
      </c>
      <c r="M2205" s="65" t="str">
        <f>IF(OR(ISBLANK(Recyclabilité[[#This Row],[Réponse 4]]),'Calculs'!M2204="0",_xlfn.XLOOKUP('Calculs'!M2204,'Réponses'!C:C,'Réponses'!F:F,"ERREUR VISIBILITE")=0),"",_xlfn.XLOOKUP(_xlfn.XLOOKUP('Calculs'!M2204,'Réponses'!C:C,'Réponses'!F:F,"ERREUR VISIBILITE"),Questions!A:A,Questions!B:B,"ERREUR QUESTION"))</f>
        <v/>
      </c>
    </row>
    <row r="2206" spans="4:13" ht="60" customHeight="1" x14ac:dyDescent="0.25">
      <c r="D2206" s="29" t="str">
        <f>IF(ISBLANK(Recyclabilité[[#This Row],[Code Valobat]]),"",IF(OR('Calculs'!A2205="08",MID(Recyclabilité[[#This Row],[Code Valobat]],4,4)="0804",MID(Recyclabilité[[#This Row],[Code Valobat]],4,4)="0709",MID(Recyclabilité[[#This Row],[Code Valobat]],1,7)="6121107"),"Non recyclable",_xlfn.XLOOKUP('Calculs'!Q2205,'Combinaisons'!A:A,'Combinaisons'!B:B,"Merci de répondre à toutes les questions")))</f>
        <v/>
      </c>
      <c r="E2206" s="65" t="str">
        <f>IF(ISBLANK(Recyclabilité[[#This Row],[Code Valobat]]),"",IF(OR('Calculs'!A2205="08",MID(Recyclabilité[[#This Row],[Code Valobat]],4,4)="0804",MID(Recyclabilité[[#This Row],[Code Valobat]],4,4)="0709",MID(Recyclabilité[[#This Row],[Code Valobat]],1,7)="6121107"),"",_xlfn.XLOOKUP('Calculs'!B2205,Questions!A:A,Questions!B:B,"ERREUR QUESTION")))</f>
        <v/>
      </c>
      <c r="G2206" s="65" t="str">
        <f>IF(OR(ISBLANK(Recyclabilité[[#This Row],[Réponse 1]]),'Calculs'!D2205="0",_xlfn.XLOOKUP('Calculs'!D2205,'Réponses'!C:C,'Réponses'!F:F,"ERREUR VISIBILITE")=0),"",_xlfn.XLOOKUP(_xlfn.XLOOKUP('Calculs'!D2205,'Réponses'!C:C,'Réponses'!F:F,"ERREUR VISIBILITE"),Questions!A:A,Questions!B:B,"ERREUR QUESTION"))</f>
        <v/>
      </c>
      <c r="I2206" s="65" t="str">
        <f>IF(OR(ISBLANK(Recyclabilité[[#This Row],[Réponse 2]]),'Calculs'!G2205="0",_xlfn.XLOOKUP('Calculs'!G2205,'Réponses'!C:C,'Réponses'!F:F,"ERREUR VISIBILITE")=0),"",_xlfn.XLOOKUP(_xlfn.XLOOKUP('Calculs'!G2205,'Réponses'!C:C,'Réponses'!F:F,"ERREUR VISIBILITE"),Questions!A:A,Questions!B:B,"ERREUR QUESTION"))</f>
        <v/>
      </c>
      <c r="K2206" s="65" t="str">
        <f>IF(OR(ISBLANK(Recyclabilité[[#This Row],[Réponse 3]]),'Calculs'!J2205="0",_xlfn.XLOOKUP('Calculs'!J2205,'Réponses'!C:C,'Réponses'!F:F,"ERREUR VISIBILITE")=0),"",_xlfn.XLOOKUP(_xlfn.XLOOKUP('Calculs'!J2205,'Réponses'!C:C,'Réponses'!F:F,"ERREUR VISIBILITE"),Questions!A:A,Questions!B:B,"ERREUR QUESTION"))</f>
        <v/>
      </c>
      <c r="M2206" s="65" t="str">
        <f>IF(OR(ISBLANK(Recyclabilité[[#This Row],[Réponse 4]]),'Calculs'!M2205="0",_xlfn.XLOOKUP('Calculs'!M2205,'Réponses'!C:C,'Réponses'!F:F,"ERREUR VISIBILITE")=0),"",_xlfn.XLOOKUP(_xlfn.XLOOKUP('Calculs'!M2205,'Réponses'!C:C,'Réponses'!F:F,"ERREUR VISIBILITE"),Questions!A:A,Questions!B:B,"ERREUR QUESTION"))</f>
        <v/>
      </c>
    </row>
    <row r="2207" spans="4:13" ht="60" customHeight="1" x14ac:dyDescent="0.25">
      <c r="D2207" s="29" t="str">
        <f>IF(ISBLANK(Recyclabilité[[#This Row],[Code Valobat]]),"",IF(OR('Calculs'!A2206="08",MID(Recyclabilité[[#This Row],[Code Valobat]],4,4)="0804",MID(Recyclabilité[[#This Row],[Code Valobat]],4,4)="0709",MID(Recyclabilité[[#This Row],[Code Valobat]],1,7)="6121107"),"Non recyclable",_xlfn.XLOOKUP('Calculs'!Q2206,'Combinaisons'!A:A,'Combinaisons'!B:B,"Merci de répondre à toutes les questions")))</f>
        <v/>
      </c>
      <c r="E2207" s="65" t="str">
        <f>IF(ISBLANK(Recyclabilité[[#This Row],[Code Valobat]]),"",IF(OR('Calculs'!A2206="08",MID(Recyclabilité[[#This Row],[Code Valobat]],4,4)="0804",MID(Recyclabilité[[#This Row],[Code Valobat]],4,4)="0709",MID(Recyclabilité[[#This Row],[Code Valobat]],1,7)="6121107"),"",_xlfn.XLOOKUP('Calculs'!B2206,Questions!A:A,Questions!B:B,"ERREUR QUESTION")))</f>
        <v/>
      </c>
      <c r="G2207" s="65" t="str">
        <f>IF(OR(ISBLANK(Recyclabilité[[#This Row],[Réponse 1]]),'Calculs'!D2206="0",_xlfn.XLOOKUP('Calculs'!D2206,'Réponses'!C:C,'Réponses'!F:F,"ERREUR VISIBILITE")=0),"",_xlfn.XLOOKUP(_xlfn.XLOOKUP('Calculs'!D2206,'Réponses'!C:C,'Réponses'!F:F,"ERREUR VISIBILITE"),Questions!A:A,Questions!B:B,"ERREUR QUESTION"))</f>
        <v/>
      </c>
      <c r="I2207" s="65" t="str">
        <f>IF(OR(ISBLANK(Recyclabilité[[#This Row],[Réponse 2]]),'Calculs'!G2206="0",_xlfn.XLOOKUP('Calculs'!G2206,'Réponses'!C:C,'Réponses'!F:F,"ERREUR VISIBILITE")=0),"",_xlfn.XLOOKUP(_xlfn.XLOOKUP('Calculs'!G2206,'Réponses'!C:C,'Réponses'!F:F,"ERREUR VISIBILITE"),Questions!A:A,Questions!B:B,"ERREUR QUESTION"))</f>
        <v/>
      </c>
      <c r="K2207" s="65" t="str">
        <f>IF(OR(ISBLANK(Recyclabilité[[#This Row],[Réponse 3]]),'Calculs'!J2206="0",_xlfn.XLOOKUP('Calculs'!J2206,'Réponses'!C:C,'Réponses'!F:F,"ERREUR VISIBILITE")=0),"",_xlfn.XLOOKUP(_xlfn.XLOOKUP('Calculs'!J2206,'Réponses'!C:C,'Réponses'!F:F,"ERREUR VISIBILITE"),Questions!A:A,Questions!B:B,"ERREUR QUESTION"))</f>
        <v/>
      </c>
      <c r="M2207" s="65" t="str">
        <f>IF(OR(ISBLANK(Recyclabilité[[#This Row],[Réponse 4]]),'Calculs'!M2206="0",_xlfn.XLOOKUP('Calculs'!M2206,'Réponses'!C:C,'Réponses'!F:F,"ERREUR VISIBILITE")=0),"",_xlfn.XLOOKUP(_xlfn.XLOOKUP('Calculs'!M2206,'Réponses'!C:C,'Réponses'!F:F,"ERREUR VISIBILITE"),Questions!A:A,Questions!B:B,"ERREUR QUESTION"))</f>
        <v/>
      </c>
    </row>
    <row r="2208" spans="4:13" ht="60" customHeight="1" x14ac:dyDescent="0.25">
      <c r="D2208" s="29" t="str">
        <f>IF(ISBLANK(Recyclabilité[[#This Row],[Code Valobat]]),"",IF(OR('Calculs'!A2207="08",MID(Recyclabilité[[#This Row],[Code Valobat]],4,4)="0804",MID(Recyclabilité[[#This Row],[Code Valobat]],4,4)="0709",MID(Recyclabilité[[#This Row],[Code Valobat]],1,7)="6121107"),"Non recyclable",_xlfn.XLOOKUP('Calculs'!Q2207,'Combinaisons'!A:A,'Combinaisons'!B:B,"Merci de répondre à toutes les questions")))</f>
        <v/>
      </c>
      <c r="E2208" s="65" t="str">
        <f>IF(ISBLANK(Recyclabilité[[#This Row],[Code Valobat]]),"",IF(OR('Calculs'!A2207="08",MID(Recyclabilité[[#This Row],[Code Valobat]],4,4)="0804",MID(Recyclabilité[[#This Row],[Code Valobat]],4,4)="0709",MID(Recyclabilité[[#This Row],[Code Valobat]],1,7)="6121107"),"",_xlfn.XLOOKUP('Calculs'!B2207,Questions!A:A,Questions!B:B,"ERREUR QUESTION")))</f>
        <v/>
      </c>
      <c r="G2208" s="65" t="str">
        <f>IF(OR(ISBLANK(Recyclabilité[[#This Row],[Réponse 1]]),'Calculs'!D2207="0",_xlfn.XLOOKUP('Calculs'!D2207,'Réponses'!C:C,'Réponses'!F:F,"ERREUR VISIBILITE")=0),"",_xlfn.XLOOKUP(_xlfn.XLOOKUP('Calculs'!D2207,'Réponses'!C:C,'Réponses'!F:F,"ERREUR VISIBILITE"),Questions!A:A,Questions!B:B,"ERREUR QUESTION"))</f>
        <v/>
      </c>
      <c r="I2208" s="65" t="str">
        <f>IF(OR(ISBLANK(Recyclabilité[[#This Row],[Réponse 2]]),'Calculs'!G2207="0",_xlfn.XLOOKUP('Calculs'!G2207,'Réponses'!C:C,'Réponses'!F:F,"ERREUR VISIBILITE")=0),"",_xlfn.XLOOKUP(_xlfn.XLOOKUP('Calculs'!G2207,'Réponses'!C:C,'Réponses'!F:F,"ERREUR VISIBILITE"),Questions!A:A,Questions!B:B,"ERREUR QUESTION"))</f>
        <v/>
      </c>
      <c r="K2208" s="65" t="str">
        <f>IF(OR(ISBLANK(Recyclabilité[[#This Row],[Réponse 3]]),'Calculs'!J2207="0",_xlfn.XLOOKUP('Calculs'!J2207,'Réponses'!C:C,'Réponses'!F:F,"ERREUR VISIBILITE")=0),"",_xlfn.XLOOKUP(_xlfn.XLOOKUP('Calculs'!J2207,'Réponses'!C:C,'Réponses'!F:F,"ERREUR VISIBILITE"),Questions!A:A,Questions!B:B,"ERREUR QUESTION"))</f>
        <v/>
      </c>
      <c r="M2208" s="65" t="str">
        <f>IF(OR(ISBLANK(Recyclabilité[[#This Row],[Réponse 4]]),'Calculs'!M2207="0",_xlfn.XLOOKUP('Calculs'!M2207,'Réponses'!C:C,'Réponses'!F:F,"ERREUR VISIBILITE")=0),"",_xlfn.XLOOKUP(_xlfn.XLOOKUP('Calculs'!M2207,'Réponses'!C:C,'Réponses'!F:F,"ERREUR VISIBILITE"),Questions!A:A,Questions!B:B,"ERREUR QUESTION"))</f>
        <v/>
      </c>
    </row>
    <row r="2209" spans="4:13" ht="60" customHeight="1" x14ac:dyDescent="0.25">
      <c r="D2209" s="29" t="str">
        <f>IF(ISBLANK(Recyclabilité[[#This Row],[Code Valobat]]),"",IF(OR('Calculs'!A2208="08",MID(Recyclabilité[[#This Row],[Code Valobat]],4,4)="0804",MID(Recyclabilité[[#This Row],[Code Valobat]],4,4)="0709",MID(Recyclabilité[[#This Row],[Code Valobat]],1,7)="6121107"),"Non recyclable",_xlfn.XLOOKUP('Calculs'!Q2208,'Combinaisons'!A:A,'Combinaisons'!B:B,"Merci de répondre à toutes les questions")))</f>
        <v/>
      </c>
      <c r="E2209" s="65" t="str">
        <f>IF(ISBLANK(Recyclabilité[[#This Row],[Code Valobat]]),"",IF(OR('Calculs'!A2208="08",MID(Recyclabilité[[#This Row],[Code Valobat]],4,4)="0804",MID(Recyclabilité[[#This Row],[Code Valobat]],4,4)="0709",MID(Recyclabilité[[#This Row],[Code Valobat]],1,7)="6121107"),"",_xlfn.XLOOKUP('Calculs'!B2208,Questions!A:A,Questions!B:B,"ERREUR QUESTION")))</f>
        <v/>
      </c>
      <c r="G2209" s="65" t="str">
        <f>IF(OR(ISBLANK(Recyclabilité[[#This Row],[Réponse 1]]),'Calculs'!D2208="0",_xlfn.XLOOKUP('Calculs'!D2208,'Réponses'!C:C,'Réponses'!F:F,"ERREUR VISIBILITE")=0),"",_xlfn.XLOOKUP(_xlfn.XLOOKUP('Calculs'!D2208,'Réponses'!C:C,'Réponses'!F:F,"ERREUR VISIBILITE"),Questions!A:A,Questions!B:B,"ERREUR QUESTION"))</f>
        <v/>
      </c>
      <c r="I2209" s="65" t="str">
        <f>IF(OR(ISBLANK(Recyclabilité[[#This Row],[Réponse 2]]),'Calculs'!G2208="0",_xlfn.XLOOKUP('Calculs'!G2208,'Réponses'!C:C,'Réponses'!F:F,"ERREUR VISIBILITE")=0),"",_xlfn.XLOOKUP(_xlfn.XLOOKUP('Calculs'!G2208,'Réponses'!C:C,'Réponses'!F:F,"ERREUR VISIBILITE"),Questions!A:A,Questions!B:B,"ERREUR QUESTION"))</f>
        <v/>
      </c>
      <c r="K2209" s="65" t="str">
        <f>IF(OR(ISBLANK(Recyclabilité[[#This Row],[Réponse 3]]),'Calculs'!J2208="0",_xlfn.XLOOKUP('Calculs'!J2208,'Réponses'!C:C,'Réponses'!F:F,"ERREUR VISIBILITE")=0),"",_xlfn.XLOOKUP(_xlfn.XLOOKUP('Calculs'!J2208,'Réponses'!C:C,'Réponses'!F:F,"ERREUR VISIBILITE"),Questions!A:A,Questions!B:B,"ERREUR QUESTION"))</f>
        <v/>
      </c>
      <c r="M2209" s="65" t="str">
        <f>IF(OR(ISBLANK(Recyclabilité[[#This Row],[Réponse 4]]),'Calculs'!M2208="0",_xlfn.XLOOKUP('Calculs'!M2208,'Réponses'!C:C,'Réponses'!F:F,"ERREUR VISIBILITE")=0),"",_xlfn.XLOOKUP(_xlfn.XLOOKUP('Calculs'!M2208,'Réponses'!C:C,'Réponses'!F:F,"ERREUR VISIBILITE"),Questions!A:A,Questions!B:B,"ERREUR QUESTION"))</f>
        <v/>
      </c>
    </row>
    <row r="2210" spans="4:13" ht="60" customHeight="1" x14ac:dyDescent="0.25">
      <c r="D2210" s="29" t="str">
        <f>IF(ISBLANK(Recyclabilité[[#This Row],[Code Valobat]]),"",IF(OR('Calculs'!A2209="08",MID(Recyclabilité[[#This Row],[Code Valobat]],4,4)="0804",MID(Recyclabilité[[#This Row],[Code Valobat]],4,4)="0709",MID(Recyclabilité[[#This Row],[Code Valobat]],1,7)="6121107"),"Non recyclable",_xlfn.XLOOKUP('Calculs'!Q2209,'Combinaisons'!A:A,'Combinaisons'!B:B,"Merci de répondre à toutes les questions")))</f>
        <v/>
      </c>
      <c r="E2210" s="65" t="str">
        <f>IF(ISBLANK(Recyclabilité[[#This Row],[Code Valobat]]),"",IF(OR('Calculs'!A2209="08",MID(Recyclabilité[[#This Row],[Code Valobat]],4,4)="0804",MID(Recyclabilité[[#This Row],[Code Valobat]],4,4)="0709",MID(Recyclabilité[[#This Row],[Code Valobat]],1,7)="6121107"),"",_xlfn.XLOOKUP('Calculs'!B2209,Questions!A:A,Questions!B:B,"ERREUR QUESTION")))</f>
        <v/>
      </c>
      <c r="G2210" s="65" t="str">
        <f>IF(OR(ISBLANK(Recyclabilité[[#This Row],[Réponse 1]]),'Calculs'!D2209="0",_xlfn.XLOOKUP('Calculs'!D2209,'Réponses'!C:C,'Réponses'!F:F,"ERREUR VISIBILITE")=0),"",_xlfn.XLOOKUP(_xlfn.XLOOKUP('Calculs'!D2209,'Réponses'!C:C,'Réponses'!F:F,"ERREUR VISIBILITE"),Questions!A:A,Questions!B:B,"ERREUR QUESTION"))</f>
        <v/>
      </c>
      <c r="I2210" s="65" t="str">
        <f>IF(OR(ISBLANK(Recyclabilité[[#This Row],[Réponse 2]]),'Calculs'!G2209="0",_xlfn.XLOOKUP('Calculs'!G2209,'Réponses'!C:C,'Réponses'!F:F,"ERREUR VISIBILITE")=0),"",_xlfn.XLOOKUP(_xlfn.XLOOKUP('Calculs'!G2209,'Réponses'!C:C,'Réponses'!F:F,"ERREUR VISIBILITE"),Questions!A:A,Questions!B:B,"ERREUR QUESTION"))</f>
        <v/>
      </c>
      <c r="K2210" s="65" t="str">
        <f>IF(OR(ISBLANK(Recyclabilité[[#This Row],[Réponse 3]]),'Calculs'!J2209="0",_xlfn.XLOOKUP('Calculs'!J2209,'Réponses'!C:C,'Réponses'!F:F,"ERREUR VISIBILITE")=0),"",_xlfn.XLOOKUP(_xlfn.XLOOKUP('Calculs'!J2209,'Réponses'!C:C,'Réponses'!F:F,"ERREUR VISIBILITE"),Questions!A:A,Questions!B:B,"ERREUR QUESTION"))</f>
        <v/>
      </c>
      <c r="M2210" s="65" t="str">
        <f>IF(OR(ISBLANK(Recyclabilité[[#This Row],[Réponse 4]]),'Calculs'!M2209="0",_xlfn.XLOOKUP('Calculs'!M2209,'Réponses'!C:C,'Réponses'!F:F,"ERREUR VISIBILITE")=0),"",_xlfn.XLOOKUP(_xlfn.XLOOKUP('Calculs'!M2209,'Réponses'!C:C,'Réponses'!F:F,"ERREUR VISIBILITE"),Questions!A:A,Questions!B:B,"ERREUR QUESTION"))</f>
        <v/>
      </c>
    </row>
    <row r="2211" spans="4:13" ht="60" customHeight="1" x14ac:dyDescent="0.25">
      <c r="D2211" s="29" t="str">
        <f>IF(ISBLANK(Recyclabilité[[#This Row],[Code Valobat]]),"",IF(OR('Calculs'!A2210="08",MID(Recyclabilité[[#This Row],[Code Valobat]],4,4)="0804",MID(Recyclabilité[[#This Row],[Code Valobat]],4,4)="0709",MID(Recyclabilité[[#This Row],[Code Valobat]],1,7)="6121107"),"Non recyclable",_xlfn.XLOOKUP('Calculs'!Q2210,'Combinaisons'!A:A,'Combinaisons'!B:B,"Merci de répondre à toutes les questions")))</f>
        <v/>
      </c>
      <c r="E2211" s="65" t="str">
        <f>IF(ISBLANK(Recyclabilité[[#This Row],[Code Valobat]]),"",IF(OR('Calculs'!A2210="08",MID(Recyclabilité[[#This Row],[Code Valobat]],4,4)="0804",MID(Recyclabilité[[#This Row],[Code Valobat]],4,4)="0709",MID(Recyclabilité[[#This Row],[Code Valobat]],1,7)="6121107"),"",_xlfn.XLOOKUP('Calculs'!B2210,Questions!A:A,Questions!B:B,"ERREUR QUESTION")))</f>
        <v/>
      </c>
      <c r="G2211" s="65" t="str">
        <f>IF(OR(ISBLANK(Recyclabilité[[#This Row],[Réponse 1]]),'Calculs'!D2210="0",_xlfn.XLOOKUP('Calculs'!D2210,'Réponses'!C:C,'Réponses'!F:F,"ERREUR VISIBILITE")=0),"",_xlfn.XLOOKUP(_xlfn.XLOOKUP('Calculs'!D2210,'Réponses'!C:C,'Réponses'!F:F,"ERREUR VISIBILITE"),Questions!A:A,Questions!B:B,"ERREUR QUESTION"))</f>
        <v/>
      </c>
      <c r="I2211" s="65" t="str">
        <f>IF(OR(ISBLANK(Recyclabilité[[#This Row],[Réponse 2]]),'Calculs'!G2210="0",_xlfn.XLOOKUP('Calculs'!G2210,'Réponses'!C:C,'Réponses'!F:F,"ERREUR VISIBILITE")=0),"",_xlfn.XLOOKUP(_xlfn.XLOOKUP('Calculs'!G2210,'Réponses'!C:C,'Réponses'!F:F,"ERREUR VISIBILITE"),Questions!A:A,Questions!B:B,"ERREUR QUESTION"))</f>
        <v/>
      </c>
      <c r="K2211" s="65" t="str">
        <f>IF(OR(ISBLANK(Recyclabilité[[#This Row],[Réponse 3]]),'Calculs'!J2210="0",_xlfn.XLOOKUP('Calculs'!J2210,'Réponses'!C:C,'Réponses'!F:F,"ERREUR VISIBILITE")=0),"",_xlfn.XLOOKUP(_xlfn.XLOOKUP('Calculs'!J2210,'Réponses'!C:C,'Réponses'!F:F,"ERREUR VISIBILITE"),Questions!A:A,Questions!B:B,"ERREUR QUESTION"))</f>
        <v/>
      </c>
      <c r="M2211" s="65" t="str">
        <f>IF(OR(ISBLANK(Recyclabilité[[#This Row],[Réponse 4]]),'Calculs'!M2210="0",_xlfn.XLOOKUP('Calculs'!M2210,'Réponses'!C:C,'Réponses'!F:F,"ERREUR VISIBILITE")=0),"",_xlfn.XLOOKUP(_xlfn.XLOOKUP('Calculs'!M2210,'Réponses'!C:C,'Réponses'!F:F,"ERREUR VISIBILITE"),Questions!A:A,Questions!B:B,"ERREUR QUESTION"))</f>
        <v/>
      </c>
    </row>
    <row r="2212" spans="4:13" ht="60" customHeight="1" x14ac:dyDescent="0.25">
      <c r="D2212" s="29" t="str">
        <f>IF(ISBLANK(Recyclabilité[[#This Row],[Code Valobat]]),"",IF(OR('Calculs'!A2211="08",MID(Recyclabilité[[#This Row],[Code Valobat]],4,4)="0804",MID(Recyclabilité[[#This Row],[Code Valobat]],4,4)="0709",MID(Recyclabilité[[#This Row],[Code Valobat]],1,7)="6121107"),"Non recyclable",_xlfn.XLOOKUP('Calculs'!Q2211,'Combinaisons'!A:A,'Combinaisons'!B:B,"Merci de répondre à toutes les questions")))</f>
        <v/>
      </c>
      <c r="E2212" s="65" t="str">
        <f>IF(ISBLANK(Recyclabilité[[#This Row],[Code Valobat]]),"",IF(OR('Calculs'!A2211="08",MID(Recyclabilité[[#This Row],[Code Valobat]],4,4)="0804",MID(Recyclabilité[[#This Row],[Code Valobat]],4,4)="0709",MID(Recyclabilité[[#This Row],[Code Valobat]],1,7)="6121107"),"",_xlfn.XLOOKUP('Calculs'!B2211,Questions!A:A,Questions!B:B,"ERREUR QUESTION")))</f>
        <v/>
      </c>
      <c r="G2212" s="65" t="str">
        <f>IF(OR(ISBLANK(Recyclabilité[[#This Row],[Réponse 1]]),'Calculs'!D2211="0",_xlfn.XLOOKUP('Calculs'!D2211,'Réponses'!C:C,'Réponses'!F:F,"ERREUR VISIBILITE")=0),"",_xlfn.XLOOKUP(_xlfn.XLOOKUP('Calculs'!D2211,'Réponses'!C:C,'Réponses'!F:F,"ERREUR VISIBILITE"),Questions!A:A,Questions!B:B,"ERREUR QUESTION"))</f>
        <v/>
      </c>
      <c r="I2212" s="65" t="str">
        <f>IF(OR(ISBLANK(Recyclabilité[[#This Row],[Réponse 2]]),'Calculs'!G2211="0",_xlfn.XLOOKUP('Calculs'!G2211,'Réponses'!C:C,'Réponses'!F:F,"ERREUR VISIBILITE")=0),"",_xlfn.XLOOKUP(_xlfn.XLOOKUP('Calculs'!G2211,'Réponses'!C:C,'Réponses'!F:F,"ERREUR VISIBILITE"),Questions!A:A,Questions!B:B,"ERREUR QUESTION"))</f>
        <v/>
      </c>
      <c r="K2212" s="65" t="str">
        <f>IF(OR(ISBLANK(Recyclabilité[[#This Row],[Réponse 3]]),'Calculs'!J2211="0",_xlfn.XLOOKUP('Calculs'!J2211,'Réponses'!C:C,'Réponses'!F:F,"ERREUR VISIBILITE")=0),"",_xlfn.XLOOKUP(_xlfn.XLOOKUP('Calculs'!J2211,'Réponses'!C:C,'Réponses'!F:F,"ERREUR VISIBILITE"),Questions!A:A,Questions!B:B,"ERREUR QUESTION"))</f>
        <v/>
      </c>
      <c r="M2212" s="65" t="str">
        <f>IF(OR(ISBLANK(Recyclabilité[[#This Row],[Réponse 4]]),'Calculs'!M2211="0",_xlfn.XLOOKUP('Calculs'!M2211,'Réponses'!C:C,'Réponses'!F:F,"ERREUR VISIBILITE")=0),"",_xlfn.XLOOKUP(_xlfn.XLOOKUP('Calculs'!M2211,'Réponses'!C:C,'Réponses'!F:F,"ERREUR VISIBILITE"),Questions!A:A,Questions!B:B,"ERREUR QUESTION"))</f>
        <v/>
      </c>
    </row>
    <row r="2213" spans="4:13" ht="60" customHeight="1" x14ac:dyDescent="0.25">
      <c r="D2213" s="29" t="str">
        <f>IF(ISBLANK(Recyclabilité[[#This Row],[Code Valobat]]),"",IF(OR('Calculs'!A2212="08",MID(Recyclabilité[[#This Row],[Code Valobat]],4,4)="0804",MID(Recyclabilité[[#This Row],[Code Valobat]],4,4)="0709",MID(Recyclabilité[[#This Row],[Code Valobat]],1,7)="6121107"),"Non recyclable",_xlfn.XLOOKUP('Calculs'!Q2212,'Combinaisons'!A:A,'Combinaisons'!B:B,"Merci de répondre à toutes les questions")))</f>
        <v/>
      </c>
      <c r="E2213" s="65" t="str">
        <f>IF(ISBLANK(Recyclabilité[[#This Row],[Code Valobat]]),"",IF(OR('Calculs'!A2212="08",MID(Recyclabilité[[#This Row],[Code Valobat]],4,4)="0804",MID(Recyclabilité[[#This Row],[Code Valobat]],4,4)="0709",MID(Recyclabilité[[#This Row],[Code Valobat]],1,7)="6121107"),"",_xlfn.XLOOKUP('Calculs'!B2212,Questions!A:A,Questions!B:B,"ERREUR QUESTION")))</f>
        <v/>
      </c>
      <c r="G2213" s="65" t="str">
        <f>IF(OR(ISBLANK(Recyclabilité[[#This Row],[Réponse 1]]),'Calculs'!D2212="0",_xlfn.XLOOKUP('Calculs'!D2212,'Réponses'!C:C,'Réponses'!F:F,"ERREUR VISIBILITE")=0),"",_xlfn.XLOOKUP(_xlfn.XLOOKUP('Calculs'!D2212,'Réponses'!C:C,'Réponses'!F:F,"ERREUR VISIBILITE"),Questions!A:A,Questions!B:B,"ERREUR QUESTION"))</f>
        <v/>
      </c>
      <c r="I2213" s="65" t="str">
        <f>IF(OR(ISBLANK(Recyclabilité[[#This Row],[Réponse 2]]),'Calculs'!G2212="0",_xlfn.XLOOKUP('Calculs'!G2212,'Réponses'!C:C,'Réponses'!F:F,"ERREUR VISIBILITE")=0),"",_xlfn.XLOOKUP(_xlfn.XLOOKUP('Calculs'!G2212,'Réponses'!C:C,'Réponses'!F:F,"ERREUR VISIBILITE"),Questions!A:A,Questions!B:B,"ERREUR QUESTION"))</f>
        <v/>
      </c>
      <c r="K2213" s="65" t="str">
        <f>IF(OR(ISBLANK(Recyclabilité[[#This Row],[Réponse 3]]),'Calculs'!J2212="0",_xlfn.XLOOKUP('Calculs'!J2212,'Réponses'!C:C,'Réponses'!F:F,"ERREUR VISIBILITE")=0),"",_xlfn.XLOOKUP(_xlfn.XLOOKUP('Calculs'!J2212,'Réponses'!C:C,'Réponses'!F:F,"ERREUR VISIBILITE"),Questions!A:A,Questions!B:B,"ERREUR QUESTION"))</f>
        <v/>
      </c>
      <c r="M2213" s="65" t="str">
        <f>IF(OR(ISBLANK(Recyclabilité[[#This Row],[Réponse 4]]),'Calculs'!M2212="0",_xlfn.XLOOKUP('Calculs'!M2212,'Réponses'!C:C,'Réponses'!F:F,"ERREUR VISIBILITE")=0),"",_xlfn.XLOOKUP(_xlfn.XLOOKUP('Calculs'!M2212,'Réponses'!C:C,'Réponses'!F:F,"ERREUR VISIBILITE"),Questions!A:A,Questions!B:B,"ERREUR QUESTION"))</f>
        <v/>
      </c>
    </row>
    <row r="2214" spans="4:13" ht="60" customHeight="1" x14ac:dyDescent="0.25">
      <c r="D2214" s="29" t="str">
        <f>IF(ISBLANK(Recyclabilité[[#This Row],[Code Valobat]]),"",IF(OR('Calculs'!A2213="08",MID(Recyclabilité[[#This Row],[Code Valobat]],4,4)="0804",MID(Recyclabilité[[#This Row],[Code Valobat]],4,4)="0709",MID(Recyclabilité[[#This Row],[Code Valobat]],1,7)="6121107"),"Non recyclable",_xlfn.XLOOKUP('Calculs'!Q2213,'Combinaisons'!A:A,'Combinaisons'!B:B,"Merci de répondre à toutes les questions")))</f>
        <v/>
      </c>
      <c r="E2214" s="65" t="str">
        <f>IF(ISBLANK(Recyclabilité[[#This Row],[Code Valobat]]),"",IF(OR('Calculs'!A2213="08",MID(Recyclabilité[[#This Row],[Code Valobat]],4,4)="0804",MID(Recyclabilité[[#This Row],[Code Valobat]],4,4)="0709",MID(Recyclabilité[[#This Row],[Code Valobat]],1,7)="6121107"),"",_xlfn.XLOOKUP('Calculs'!B2213,Questions!A:A,Questions!B:B,"ERREUR QUESTION")))</f>
        <v/>
      </c>
      <c r="G2214" s="65" t="str">
        <f>IF(OR(ISBLANK(Recyclabilité[[#This Row],[Réponse 1]]),'Calculs'!D2213="0",_xlfn.XLOOKUP('Calculs'!D2213,'Réponses'!C:C,'Réponses'!F:F,"ERREUR VISIBILITE")=0),"",_xlfn.XLOOKUP(_xlfn.XLOOKUP('Calculs'!D2213,'Réponses'!C:C,'Réponses'!F:F,"ERREUR VISIBILITE"),Questions!A:A,Questions!B:B,"ERREUR QUESTION"))</f>
        <v/>
      </c>
      <c r="I2214" s="65" t="str">
        <f>IF(OR(ISBLANK(Recyclabilité[[#This Row],[Réponse 2]]),'Calculs'!G2213="0",_xlfn.XLOOKUP('Calculs'!G2213,'Réponses'!C:C,'Réponses'!F:F,"ERREUR VISIBILITE")=0),"",_xlfn.XLOOKUP(_xlfn.XLOOKUP('Calculs'!G2213,'Réponses'!C:C,'Réponses'!F:F,"ERREUR VISIBILITE"),Questions!A:A,Questions!B:B,"ERREUR QUESTION"))</f>
        <v/>
      </c>
      <c r="K2214" s="65" t="str">
        <f>IF(OR(ISBLANK(Recyclabilité[[#This Row],[Réponse 3]]),'Calculs'!J2213="0",_xlfn.XLOOKUP('Calculs'!J2213,'Réponses'!C:C,'Réponses'!F:F,"ERREUR VISIBILITE")=0),"",_xlfn.XLOOKUP(_xlfn.XLOOKUP('Calculs'!J2213,'Réponses'!C:C,'Réponses'!F:F,"ERREUR VISIBILITE"),Questions!A:A,Questions!B:B,"ERREUR QUESTION"))</f>
        <v/>
      </c>
      <c r="M2214" s="65" t="str">
        <f>IF(OR(ISBLANK(Recyclabilité[[#This Row],[Réponse 4]]),'Calculs'!M2213="0",_xlfn.XLOOKUP('Calculs'!M2213,'Réponses'!C:C,'Réponses'!F:F,"ERREUR VISIBILITE")=0),"",_xlfn.XLOOKUP(_xlfn.XLOOKUP('Calculs'!M2213,'Réponses'!C:C,'Réponses'!F:F,"ERREUR VISIBILITE"),Questions!A:A,Questions!B:B,"ERREUR QUESTION"))</f>
        <v/>
      </c>
    </row>
    <row r="2215" spans="4:13" ht="60" customHeight="1" x14ac:dyDescent="0.25">
      <c r="D2215" s="29" t="str">
        <f>IF(ISBLANK(Recyclabilité[[#This Row],[Code Valobat]]),"",IF(OR('Calculs'!A2214="08",MID(Recyclabilité[[#This Row],[Code Valobat]],4,4)="0804",MID(Recyclabilité[[#This Row],[Code Valobat]],4,4)="0709",MID(Recyclabilité[[#This Row],[Code Valobat]],1,7)="6121107"),"Non recyclable",_xlfn.XLOOKUP('Calculs'!Q2214,'Combinaisons'!A:A,'Combinaisons'!B:B,"Merci de répondre à toutes les questions")))</f>
        <v/>
      </c>
      <c r="E2215" s="65" t="str">
        <f>IF(ISBLANK(Recyclabilité[[#This Row],[Code Valobat]]),"",IF(OR('Calculs'!A2214="08",MID(Recyclabilité[[#This Row],[Code Valobat]],4,4)="0804",MID(Recyclabilité[[#This Row],[Code Valobat]],4,4)="0709",MID(Recyclabilité[[#This Row],[Code Valobat]],1,7)="6121107"),"",_xlfn.XLOOKUP('Calculs'!B2214,Questions!A:A,Questions!B:B,"ERREUR QUESTION")))</f>
        <v/>
      </c>
      <c r="G2215" s="65" t="str">
        <f>IF(OR(ISBLANK(Recyclabilité[[#This Row],[Réponse 1]]),'Calculs'!D2214="0",_xlfn.XLOOKUP('Calculs'!D2214,'Réponses'!C:C,'Réponses'!F:F,"ERREUR VISIBILITE")=0),"",_xlfn.XLOOKUP(_xlfn.XLOOKUP('Calculs'!D2214,'Réponses'!C:C,'Réponses'!F:F,"ERREUR VISIBILITE"),Questions!A:A,Questions!B:B,"ERREUR QUESTION"))</f>
        <v/>
      </c>
      <c r="I2215" s="65" t="str">
        <f>IF(OR(ISBLANK(Recyclabilité[[#This Row],[Réponse 2]]),'Calculs'!G2214="0",_xlfn.XLOOKUP('Calculs'!G2214,'Réponses'!C:C,'Réponses'!F:F,"ERREUR VISIBILITE")=0),"",_xlfn.XLOOKUP(_xlfn.XLOOKUP('Calculs'!G2214,'Réponses'!C:C,'Réponses'!F:F,"ERREUR VISIBILITE"),Questions!A:A,Questions!B:B,"ERREUR QUESTION"))</f>
        <v/>
      </c>
      <c r="K2215" s="65" t="str">
        <f>IF(OR(ISBLANK(Recyclabilité[[#This Row],[Réponse 3]]),'Calculs'!J2214="0",_xlfn.XLOOKUP('Calculs'!J2214,'Réponses'!C:C,'Réponses'!F:F,"ERREUR VISIBILITE")=0),"",_xlfn.XLOOKUP(_xlfn.XLOOKUP('Calculs'!J2214,'Réponses'!C:C,'Réponses'!F:F,"ERREUR VISIBILITE"),Questions!A:A,Questions!B:B,"ERREUR QUESTION"))</f>
        <v/>
      </c>
      <c r="M2215" s="65" t="str">
        <f>IF(OR(ISBLANK(Recyclabilité[[#This Row],[Réponse 4]]),'Calculs'!M2214="0",_xlfn.XLOOKUP('Calculs'!M2214,'Réponses'!C:C,'Réponses'!F:F,"ERREUR VISIBILITE")=0),"",_xlfn.XLOOKUP(_xlfn.XLOOKUP('Calculs'!M2214,'Réponses'!C:C,'Réponses'!F:F,"ERREUR VISIBILITE"),Questions!A:A,Questions!B:B,"ERREUR QUESTION"))</f>
        <v/>
      </c>
    </row>
    <row r="2216" spans="4:13" ht="60" customHeight="1" x14ac:dyDescent="0.25">
      <c r="D2216" s="29" t="str">
        <f>IF(ISBLANK(Recyclabilité[[#This Row],[Code Valobat]]),"",IF(OR('Calculs'!A2215="08",MID(Recyclabilité[[#This Row],[Code Valobat]],4,4)="0804",MID(Recyclabilité[[#This Row],[Code Valobat]],4,4)="0709",MID(Recyclabilité[[#This Row],[Code Valobat]],1,7)="6121107"),"Non recyclable",_xlfn.XLOOKUP('Calculs'!Q2215,'Combinaisons'!A:A,'Combinaisons'!B:B,"Merci de répondre à toutes les questions")))</f>
        <v/>
      </c>
      <c r="E2216" s="65" t="str">
        <f>IF(ISBLANK(Recyclabilité[[#This Row],[Code Valobat]]),"",IF(OR('Calculs'!A2215="08",MID(Recyclabilité[[#This Row],[Code Valobat]],4,4)="0804",MID(Recyclabilité[[#This Row],[Code Valobat]],4,4)="0709",MID(Recyclabilité[[#This Row],[Code Valobat]],1,7)="6121107"),"",_xlfn.XLOOKUP('Calculs'!B2215,Questions!A:A,Questions!B:B,"ERREUR QUESTION")))</f>
        <v/>
      </c>
      <c r="G2216" s="65" t="str">
        <f>IF(OR(ISBLANK(Recyclabilité[[#This Row],[Réponse 1]]),'Calculs'!D2215="0",_xlfn.XLOOKUP('Calculs'!D2215,'Réponses'!C:C,'Réponses'!F:F,"ERREUR VISIBILITE")=0),"",_xlfn.XLOOKUP(_xlfn.XLOOKUP('Calculs'!D2215,'Réponses'!C:C,'Réponses'!F:F,"ERREUR VISIBILITE"),Questions!A:A,Questions!B:B,"ERREUR QUESTION"))</f>
        <v/>
      </c>
      <c r="I2216" s="65" t="str">
        <f>IF(OR(ISBLANK(Recyclabilité[[#This Row],[Réponse 2]]),'Calculs'!G2215="0",_xlfn.XLOOKUP('Calculs'!G2215,'Réponses'!C:C,'Réponses'!F:F,"ERREUR VISIBILITE")=0),"",_xlfn.XLOOKUP(_xlfn.XLOOKUP('Calculs'!G2215,'Réponses'!C:C,'Réponses'!F:F,"ERREUR VISIBILITE"),Questions!A:A,Questions!B:B,"ERREUR QUESTION"))</f>
        <v/>
      </c>
      <c r="K2216" s="65" t="str">
        <f>IF(OR(ISBLANK(Recyclabilité[[#This Row],[Réponse 3]]),'Calculs'!J2215="0",_xlfn.XLOOKUP('Calculs'!J2215,'Réponses'!C:C,'Réponses'!F:F,"ERREUR VISIBILITE")=0),"",_xlfn.XLOOKUP(_xlfn.XLOOKUP('Calculs'!J2215,'Réponses'!C:C,'Réponses'!F:F,"ERREUR VISIBILITE"),Questions!A:A,Questions!B:B,"ERREUR QUESTION"))</f>
        <v/>
      </c>
      <c r="M2216" s="65" t="str">
        <f>IF(OR(ISBLANK(Recyclabilité[[#This Row],[Réponse 4]]),'Calculs'!M2215="0",_xlfn.XLOOKUP('Calculs'!M2215,'Réponses'!C:C,'Réponses'!F:F,"ERREUR VISIBILITE")=0),"",_xlfn.XLOOKUP(_xlfn.XLOOKUP('Calculs'!M2215,'Réponses'!C:C,'Réponses'!F:F,"ERREUR VISIBILITE"),Questions!A:A,Questions!B:B,"ERREUR QUESTION"))</f>
        <v/>
      </c>
    </row>
    <row r="2217" spans="4:13" ht="60" customHeight="1" x14ac:dyDescent="0.25">
      <c r="D2217" s="29" t="str">
        <f>IF(ISBLANK(Recyclabilité[[#This Row],[Code Valobat]]),"",IF(OR('Calculs'!A2216="08",MID(Recyclabilité[[#This Row],[Code Valobat]],4,4)="0804",MID(Recyclabilité[[#This Row],[Code Valobat]],4,4)="0709",MID(Recyclabilité[[#This Row],[Code Valobat]],1,7)="6121107"),"Non recyclable",_xlfn.XLOOKUP('Calculs'!Q2216,'Combinaisons'!A:A,'Combinaisons'!B:B,"Merci de répondre à toutes les questions")))</f>
        <v/>
      </c>
      <c r="E2217" s="65" t="str">
        <f>IF(ISBLANK(Recyclabilité[[#This Row],[Code Valobat]]),"",IF(OR('Calculs'!A2216="08",MID(Recyclabilité[[#This Row],[Code Valobat]],4,4)="0804",MID(Recyclabilité[[#This Row],[Code Valobat]],4,4)="0709",MID(Recyclabilité[[#This Row],[Code Valobat]],1,7)="6121107"),"",_xlfn.XLOOKUP('Calculs'!B2216,Questions!A:A,Questions!B:B,"ERREUR QUESTION")))</f>
        <v/>
      </c>
      <c r="G2217" s="65" t="str">
        <f>IF(OR(ISBLANK(Recyclabilité[[#This Row],[Réponse 1]]),'Calculs'!D2216="0",_xlfn.XLOOKUP('Calculs'!D2216,'Réponses'!C:C,'Réponses'!F:F,"ERREUR VISIBILITE")=0),"",_xlfn.XLOOKUP(_xlfn.XLOOKUP('Calculs'!D2216,'Réponses'!C:C,'Réponses'!F:F,"ERREUR VISIBILITE"),Questions!A:A,Questions!B:B,"ERREUR QUESTION"))</f>
        <v/>
      </c>
      <c r="I2217" s="65" t="str">
        <f>IF(OR(ISBLANK(Recyclabilité[[#This Row],[Réponse 2]]),'Calculs'!G2216="0",_xlfn.XLOOKUP('Calculs'!G2216,'Réponses'!C:C,'Réponses'!F:F,"ERREUR VISIBILITE")=0),"",_xlfn.XLOOKUP(_xlfn.XLOOKUP('Calculs'!G2216,'Réponses'!C:C,'Réponses'!F:F,"ERREUR VISIBILITE"),Questions!A:A,Questions!B:B,"ERREUR QUESTION"))</f>
        <v/>
      </c>
      <c r="K2217" s="65" t="str">
        <f>IF(OR(ISBLANK(Recyclabilité[[#This Row],[Réponse 3]]),'Calculs'!J2216="0",_xlfn.XLOOKUP('Calculs'!J2216,'Réponses'!C:C,'Réponses'!F:F,"ERREUR VISIBILITE")=0),"",_xlfn.XLOOKUP(_xlfn.XLOOKUP('Calculs'!J2216,'Réponses'!C:C,'Réponses'!F:F,"ERREUR VISIBILITE"),Questions!A:A,Questions!B:B,"ERREUR QUESTION"))</f>
        <v/>
      </c>
      <c r="M2217" s="65" t="str">
        <f>IF(OR(ISBLANK(Recyclabilité[[#This Row],[Réponse 4]]),'Calculs'!M2216="0",_xlfn.XLOOKUP('Calculs'!M2216,'Réponses'!C:C,'Réponses'!F:F,"ERREUR VISIBILITE")=0),"",_xlfn.XLOOKUP(_xlfn.XLOOKUP('Calculs'!M2216,'Réponses'!C:C,'Réponses'!F:F,"ERREUR VISIBILITE"),Questions!A:A,Questions!B:B,"ERREUR QUESTION"))</f>
        <v/>
      </c>
    </row>
    <row r="2218" spans="4:13" ht="60" customHeight="1" x14ac:dyDescent="0.25">
      <c r="D2218" s="29" t="str">
        <f>IF(ISBLANK(Recyclabilité[[#This Row],[Code Valobat]]),"",IF(OR('Calculs'!A2217="08",MID(Recyclabilité[[#This Row],[Code Valobat]],4,4)="0804",MID(Recyclabilité[[#This Row],[Code Valobat]],4,4)="0709",MID(Recyclabilité[[#This Row],[Code Valobat]],1,7)="6121107"),"Non recyclable",_xlfn.XLOOKUP('Calculs'!Q2217,'Combinaisons'!A:A,'Combinaisons'!B:B,"Merci de répondre à toutes les questions")))</f>
        <v/>
      </c>
      <c r="E2218" s="65" t="str">
        <f>IF(ISBLANK(Recyclabilité[[#This Row],[Code Valobat]]),"",IF(OR('Calculs'!A2217="08",MID(Recyclabilité[[#This Row],[Code Valobat]],4,4)="0804",MID(Recyclabilité[[#This Row],[Code Valobat]],4,4)="0709",MID(Recyclabilité[[#This Row],[Code Valobat]],1,7)="6121107"),"",_xlfn.XLOOKUP('Calculs'!B2217,Questions!A:A,Questions!B:B,"ERREUR QUESTION")))</f>
        <v/>
      </c>
      <c r="G2218" s="65" t="str">
        <f>IF(OR(ISBLANK(Recyclabilité[[#This Row],[Réponse 1]]),'Calculs'!D2217="0",_xlfn.XLOOKUP('Calculs'!D2217,'Réponses'!C:C,'Réponses'!F:F,"ERREUR VISIBILITE")=0),"",_xlfn.XLOOKUP(_xlfn.XLOOKUP('Calculs'!D2217,'Réponses'!C:C,'Réponses'!F:F,"ERREUR VISIBILITE"),Questions!A:A,Questions!B:B,"ERREUR QUESTION"))</f>
        <v/>
      </c>
      <c r="I2218" s="65" t="str">
        <f>IF(OR(ISBLANK(Recyclabilité[[#This Row],[Réponse 2]]),'Calculs'!G2217="0",_xlfn.XLOOKUP('Calculs'!G2217,'Réponses'!C:C,'Réponses'!F:F,"ERREUR VISIBILITE")=0),"",_xlfn.XLOOKUP(_xlfn.XLOOKUP('Calculs'!G2217,'Réponses'!C:C,'Réponses'!F:F,"ERREUR VISIBILITE"),Questions!A:A,Questions!B:B,"ERREUR QUESTION"))</f>
        <v/>
      </c>
      <c r="K2218" s="65" t="str">
        <f>IF(OR(ISBLANK(Recyclabilité[[#This Row],[Réponse 3]]),'Calculs'!J2217="0",_xlfn.XLOOKUP('Calculs'!J2217,'Réponses'!C:C,'Réponses'!F:F,"ERREUR VISIBILITE")=0),"",_xlfn.XLOOKUP(_xlfn.XLOOKUP('Calculs'!J2217,'Réponses'!C:C,'Réponses'!F:F,"ERREUR VISIBILITE"),Questions!A:A,Questions!B:B,"ERREUR QUESTION"))</f>
        <v/>
      </c>
      <c r="M2218" s="65" t="str">
        <f>IF(OR(ISBLANK(Recyclabilité[[#This Row],[Réponse 4]]),'Calculs'!M2217="0",_xlfn.XLOOKUP('Calculs'!M2217,'Réponses'!C:C,'Réponses'!F:F,"ERREUR VISIBILITE")=0),"",_xlfn.XLOOKUP(_xlfn.XLOOKUP('Calculs'!M2217,'Réponses'!C:C,'Réponses'!F:F,"ERREUR VISIBILITE"),Questions!A:A,Questions!B:B,"ERREUR QUESTION"))</f>
        <v/>
      </c>
    </row>
    <row r="2219" spans="4:13" ht="60" customHeight="1" x14ac:dyDescent="0.25">
      <c r="D2219" s="29" t="str">
        <f>IF(ISBLANK(Recyclabilité[[#This Row],[Code Valobat]]),"",IF(OR('Calculs'!A2218="08",MID(Recyclabilité[[#This Row],[Code Valobat]],4,4)="0804",MID(Recyclabilité[[#This Row],[Code Valobat]],4,4)="0709",MID(Recyclabilité[[#This Row],[Code Valobat]],1,7)="6121107"),"Non recyclable",_xlfn.XLOOKUP('Calculs'!Q2218,'Combinaisons'!A:A,'Combinaisons'!B:B,"Merci de répondre à toutes les questions")))</f>
        <v/>
      </c>
      <c r="E2219" s="65" t="str">
        <f>IF(ISBLANK(Recyclabilité[[#This Row],[Code Valobat]]),"",IF(OR('Calculs'!A2218="08",MID(Recyclabilité[[#This Row],[Code Valobat]],4,4)="0804",MID(Recyclabilité[[#This Row],[Code Valobat]],4,4)="0709",MID(Recyclabilité[[#This Row],[Code Valobat]],1,7)="6121107"),"",_xlfn.XLOOKUP('Calculs'!B2218,Questions!A:A,Questions!B:B,"ERREUR QUESTION")))</f>
        <v/>
      </c>
      <c r="G2219" s="65" t="str">
        <f>IF(OR(ISBLANK(Recyclabilité[[#This Row],[Réponse 1]]),'Calculs'!D2218="0",_xlfn.XLOOKUP('Calculs'!D2218,'Réponses'!C:C,'Réponses'!F:F,"ERREUR VISIBILITE")=0),"",_xlfn.XLOOKUP(_xlfn.XLOOKUP('Calculs'!D2218,'Réponses'!C:C,'Réponses'!F:F,"ERREUR VISIBILITE"),Questions!A:A,Questions!B:B,"ERREUR QUESTION"))</f>
        <v/>
      </c>
      <c r="I2219" s="65" t="str">
        <f>IF(OR(ISBLANK(Recyclabilité[[#This Row],[Réponse 2]]),'Calculs'!G2218="0",_xlfn.XLOOKUP('Calculs'!G2218,'Réponses'!C:C,'Réponses'!F:F,"ERREUR VISIBILITE")=0),"",_xlfn.XLOOKUP(_xlfn.XLOOKUP('Calculs'!G2218,'Réponses'!C:C,'Réponses'!F:F,"ERREUR VISIBILITE"),Questions!A:A,Questions!B:B,"ERREUR QUESTION"))</f>
        <v/>
      </c>
      <c r="K2219" s="65" t="str">
        <f>IF(OR(ISBLANK(Recyclabilité[[#This Row],[Réponse 3]]),'Calculs'!J2218="0",_xlfn.XLOOKUP('Calculs'!J2218,'Réponses'!C:C,'Réponses'!F:F,"ERREUR VISIBILITE")=0),"",_xlfn.XLOOKUP(_xlfn.XLOOKUP('Calculs'!J2218,'Réponses'!C:C,'Réponses'!F:F,"ERREUR VISIBILITE"),Questions!A:A,Questions!B:B,"ERREUR QUESTION"))</f>
        <v/>
      </c>
      <c r="M2219" s="65" t="str">
        <f>IF(OR(ISBLANK(Recyclabilité[[#This Row],[Réponse 4]]),'Calculs'!M2218="0",_xlfn.XLOOKUP('Calculs'!M2218,'Réponses'!C:C,'Réponses'!F:F,"ERREUR VISIBILITE")=0),"",_xlfn.XLOOKUP(_xlfn.XLOOKUP('Calculs'!M2218,'Réponses'!C:C,'Réponses'!F:F,"ERREUR VISIBILITE"),Questions!A:A,Questions!B:B,"ERREUR QUESTION"))</f>
        <v/>
      </c>
    </row>
    <row r="2220" spans="4:13" ht="60" customHeight="1" x14ac:dyDescent="0.25">
      <c r="D2220" s="29" t="str">
        <f>IF(ISBLANK(Recyclabilité[[#This Row],[Code Valobat]]),"",IF(OR('Calculs'!A2219="08",MID(Recyclabilité[[#This Row],[Code Valobat]],4,4)="0804",MID(Recyclabilité[[#This Row],[Code Valobat]],4,4)="0709",MID(Recyclabilité[[#This Row],[Code Valobat]],1,7)="6121107"),"Non recyclable",_xlfn.XLOOKUP('Calculs'!Q2219,'Combinaisons'!A:A,'Combinaisons'!B:B,"Merci de répondre à toutes les questions")))</f>
        <v/>
      </c>
      <c r="E2220" s="65" t="str">
        <f>IF(ISBLANK(Recyclabilité[[#This Row],[Code Valobat]]),"",IF(OR('Calculs'!A2219="08",MID(Recyclabilité[[#This Row],[Code Valobat]],4,4)="0804",MID(Recyclabilité[[#This Row],[Code Valobat]],4,4)="0709",MID(Recyclabilité[[#This Row],[Code Valobat]],1,7)="6121107"),"",_xlfn.XLOOKUP('Calculs'!B2219,Questions!A:A,Questions!B:B,"ERREUR QUESTION")))</f>
        <v/>
      </c>
      <c r="G2220" s="65" t="str">
        <f>IF(OR(ISBLANK(Recyclabilité[[#This Row],[Réponse 1]]),'Calculs'!D2219="0",_xlfn.XLOOKUP('Calculs'!D2219,'Réponses'!C:C,'Réponses'!F:F,"ERREUR VISIBILITE")=0),"",_xlfn.XLOOKUP(_xlfn.XLOOKUP('Calculs'!D2219,'Réponses'!C:C,'Réponses'!F:F,"ERREUR VISIBILITE"),Questions!A:A,Questions!B:B,"ERREUR QUESTION"))</f>
        <v/>
      </c>
      <c r="I2220" s="65" t="str">
        <f>IF(OR(ISBLANK(Recyclabilité[[#This Row],[Réponse 2]]),'Calculs'!G2219="0",_xlfn.XLOOKUP('Calculs'!G2219,'Réponses'!C:C,'Réponses'!F:F,"ERREUR VISIBILITE")=0),"",_xlfn.XLOOKUP(_xlfn.XLOOKUP('Calculs'!G2219,'Réponses'!C:C,'Réponses'!F:F,"ERREUR VISIBILITE"),Questions!A:A,Questions!B:B,"ERREUR QUESTION"))</f>
        <v/>
      </c>
      <c r="K2220" s="65" t="str">
        <f>IF(OR(ISBLANK(Recyclabilité[[#This Row],[Réponse 3]]),'Calculs'!J2219="0",_xlfn.XLOOKUP('Calculs'!J2219,'Réponses'!C:C,'Réponses'!F:F,"ERREUR VISIBILITE")=0),"",_xlfn.XLOOKUP(_xlfn.XLOOKUP('Calculs'!J2219,'Réponses'!C:C,'Réponses'!F:F,"ERREUR VISIBILITE"),Questions!A:A,Questions!B:B,"ERREUR QUESTION"))</f>
        <v/>
      </c>
      <c r="M2220" s="65" t="str">
        <f>IF(OR(ISBLANK(Recyclabilité[[#This Row],[Réponse 4]]),'Calculs'!M2219="0",_xlfn.XLOOKUP('Calculs'!M2219,'Réponses'!C:C,'Réponses'!F:F,"ERREUR VISIBILITE")=0),"",_xlfn.XLOOKUP(_xlfn.XLOOKUP('Calculs'!M2219,'Réponses'!C:C,'Réponses'!F:F,"ERREUR VISIBILITE"),Questions!A:A,Questions!B:B,"ERREUR QUESTION"))</f>
        <v/>
      </c>
    </row>
    <row r="2221" spans="4:13" ht="60" customHeight="1" x14ac:dyDescent="0.25">
      <c r="D2221" s="29" t="str">
        <f>IF(ISBLANK(Recyclabilité[[#This Row],[Code Valobat]]),"",IF(OR('Calculs'!A2220="08",MID(Recyclabilité[[#This Row],[Code Valobat]],4,4)="0804",MID(Recyclabilité[[#This Row],[Code Valobat]],4,4)="0709",MID(Recyclabilité[[#This Row],[Code Valobat]],1,7)="6121107"),"Non recyclable",_xlfn.XLOOKUP('Calculs'!Q2220,'Combinaisons'!A:A,'Combinaisons'!B:B,"Merci de répondre à toutes les questions")))</f>
        <v/>
      </c>
      <c r="E2221" s="65" t="str">
        <f>IF(ISBLANK(Recyclabilité[[#This Row],[Code Valobat]]),"",IF(OR('Calculs'!A2220="08",MID(Recyclabilité[[#This Row],[Code Valobat]],4,4)="0804",MID(Recyclabilité[[#This Row],[Code Valobat]],4,4)="0709",MID(Recyclabilité[[#This Row],[Code Valobat]],1,7)="6121107"),"",_xlfn.XLOOKUP('Calculs'!B2220,Questions!A:A,Questions!B:B,"ERREUR QUESTION")))</f>
        <v/>
      </c>
      <c r="G2221" s="65" t="str">
        <f>IF(OR(ISBLANK(Recyclabilité[[#This Row],[Réponse 1]]),'Calculs'!D2220="0",_xlfn.XLOOKUP('Calculs'!D2220,'Réponses'!C:C,'Réponses'!F:F,"ERREUR VISIBILITE")=0),"",_xlfn.XLOOKUP(_xlfn.XLOOKUP('Calculs'!D2220,'Réponses'!C:C,'Réponses'!F:F,"ERREUR VISIBILITE"),Questions!A:A,Questions!B:B,"ERREUR QUESTION"))</f>
        <v/>
      </c>
      <c r="I2221" s="65" t="str">
        <f>IF(OR(ISBLANK(Recyclabilité[[#This Row],[Réponse 2]]),'Calculs'!G2220="0",_xlfn.XLOOKUP('Calculs'!G2220,'Réponses'!C:C,'Réponses'!F:F,"ERREUR VISIBILITE")=0),"",_xlfn.XLOOKUP(_xlfn.XLOOKUP('Calculs'!G2220,'Réponses'!C:C,'Réponses'!F:F,"ERREUR VISIBILITE"),Questions!A:A,Questions!B:B,"ERREUR QUESTION"))</f>
        <v/>
      </c>
      <c r="K2221" s="65" t="str">
        <f>IF(OR(ISBLANK(Recyclabilité[[#This Row],[Réponse 3]]),'Calculs'!J2220="0",_xlfn.XLOOKUP('Calculs'!J2220,'Réponses'!C:C,'Réponses'!F:F,"ERREUR VISIBILITE")=0),"",_xlfn.XLOOKUP(_xlfn.XLOOKUP('Calculs'!J2220,'Réponses'!C:C,'Réponses'!F:F,"ERREUR VISIBILITE"),Questions!A:A,Questions!B:B,"ERREUR QUESTION"))</f>
        <v/>
      </c>
      <c r="M2221" s="65" t="str">
        <f>IF(OR(ISBLANK(Recyclabilité[[#This Row],[Réponse 4]]),'Calculs'!M2220="0",_xlfn.XLOOKUP('Calculs'!M2220,'Réponses'!C:C,'Réponses'!F:F,"ERREUR VISIBILITE")=0),"",_xlfn.XLOOKUP(_xlfn.XLOOKUP('Calculs'!M2220,'Réponses'!C:C,'Réponses'!F:F,"ERREUR VISIBILITE"),Questions!A:A,Questions!B:B,"ERREUR QUESTION"))</f>
        <v/>
      </c>
    </row>
    <row r="2222" spans="4:13" ht="60" customHeight="1" x14ac:dyDescent="0.25">
      <c r="D2222" s="29" t="str">
        <f>IF(ISBLANK(Recyclabilité[[#This Row],[Code Valobat]]),"",IF(OR('Calculs'!A2221="08",MID(Recyclabilité[[#This Row],[Code Valobat]],4,4)="0804",MID(Recyclabilité[[#This Row],[Code Valobat]],4,4)="0709",MID(Recyclabilité[[#This Row],[Code Valobat]],1,7)="6121107"),"Non recyclable",_xlfn.XLOOKUP('Calculs'!Q2221,'Combinaisons'!A:A,'Combinaisons'!B:B,"Merci de répondre à toutes les questions")))</f>
        <v/>
      </c>
      <c r="E2222" s="65" t="str">
        <f>IF(ISBLANK(Recyclabilité[[#This Row],[Code Valobat]]),"",IF(OR('Calculs'!A2221="08",MID(Recyclabilité[[#This Row],[Code Valobat]],4,4)="0804",MID(Recyclabilité[[#This Row],[Code Valobat]],4,4)="0709",MID(Recyclabilité[[#This Row],[Code Valobat]],1,7)="6121107"),"",_xlfn.XLOOKUP('Calculs'!B2221,Questions!A:A,Questions!B:B,"ERREUR QUESTION")))</f>
        <v/>
      </c>
      <c r="G2222" s="65" t="str">
        <f>IF(OR(ISBLANK(Recyclabilité[[#This Row],[Réponse 1]]),'Calculs'!D2221="0",_xlfn.XLOOKUP('Calculs'!D2221,'Réponses'!C:C,'Réponses'!F:F,"ERREUR VISIBILITE")=0),"",_xlfn.XLOOKUP(_xlfn.XLOOKUP('Calculs'!D2221,'Réponses'!C:C,'Réponses'!F:F,"ERREUR VISIBILITE"),Questions!A:A,Questions!B:B,"ERREUR QUESTION"))</f>
        <v/>
      </c>
      <c r="I2222" s="65" t="str">
        <f>IF(OR(ISBLANK(Recyclabilité[[#This Row],[Réponse 2]]),'Calculs'!G2221="0",_xlfn.XLOOKUP('Calculs'!G2221,'Réponses'!C:C,'Réponses'!F:F,"ERREUR VISIBILITE")=0),"",_xlfn.XLOOKUP(_xlfn.XLOOKUP('Calculs'!G2221,'Réponses'!C:C,'Réponses'!F:F,"ERREUR VISIBILITE"),Questions!A:A,Questions!B:B,"ERREUR QUESTION"))</f>
        <v/>
      </c>
      <c r="K2222" s="65" t="str">
        <f>IF(OR(ISBLANK(Recyclabilité[[#This Row],[Réponse 3]]),'Calculs'!J2221="0",_xlfn.XLOOKUP('Calculs'!J2221,'Réponses'!C:C,'Réponses'!F:F,"ERREUR VISIBILITE")=0),"",_xlfn.XLOOKUP(_xlfn.XLOOKUP('Calculs'!J2221,'Réponses'!C:C,'Réponses'!F:F,"ERREUR VISIBILITE"),Questions!A:A,Questions!B:B,"ERREUR QUESTION"))</f>
        <v/>
      </c>
      <c r="M2222" s="65" t="str">
        <f>IF(OR(ISBLANK(Recyclabilité[[#This Row],[Réponse 4]]),'Calculs'!M2221="0",_xlfn.XLOOKUP('Calculs'!M2221,'Réponses'!C:C,'Réponses'!F:F,"ERREUR VISIBILITE")=0),"",_xlfn.XLOOKUP(_xlfn.XLOOKUP('Calculs'!M2221,'Réponses'!C:C,'Réponses'!F:F,"ERREUR VISIBILITE"),Questions!A:A,Questions!B:B,"ERREUR QUESTION"))</f>
        <v/>
      </c>
    </row>
    <row r="2223" spans="4:13" ht="60" customHeight="1" x14ac:dyDescent="0.25">
      <c r="D2223" s="29" t="str">
        <f>IF(ISBLANK(Recyclabilité[[#This Row],[Code Valobat]]),"",IF(OR('Calculs'!A2222="08",MID(Recyclabilité[[#This Row],[Code Valobat]],4,4)="0804",MID(Recyclabilité[[#This Row],[Code Valobat]],4,4)="0709",MID(Recyclabilité[[#This Row],[Code Valobat]],1,7)="6121107"),"Non recyclable",_xlfn.XLOOKUP('Calculs'!Q2222,'Combinaisons'!A:A,'Combinaisons'!B:B,"Merci de répondre à toutes les questions")))</f>
        <v/>
      </c>
      <c r="E2223" s="65" t="str">
        <f>IF(ISBLANK(Recyclabilité[[#This Row],[Code Valobat]]),"",IF(OR('Calculs'!A2222="08",MID(Recyclabilité[[#This Row],[Code Valobat]],4,4)="0804",MID(Recyclabilité[[#This Row],[Code Valobat]],4,4)="0709",MID(Recyclabilité[[#This Row],[Code Valobat]],1,7)="6121107"),"",_xlfn.XLOOKUP('Calculs'!B2222,Questions!A:A,Questions!B:B,"ERREUR QUESTION")))</f>
        <v/>
      </c>
      <c r="G2223" s="65" t="str">
        <f>IF(OR(ISBLANK(Recyclabilité[[#This Row],[Réponse 1]]),'Calculs'!D2222="0",_xlfn.XLOOKUP('Calculs'!D2222,'Réponses'!C:C,'Réponses'!F:F,"ERREUR VISIBILITE")=0),"",_xlfn.XLOOKUP(_xlfn.XLOOKUP('Calculs'!D2222,'Réponses'!C:C,'Réponses'!F:F,"ERREUR VISIBILITE"),Questions!A:A,Questions!B:B,"ERREUR QUESTION"))</f>
        <v/>
      </c>
      <c r="I2223" s="65" t="str">
        <f>IF(OR(ISBLANK(Recyclabilité[[#This Row],[Réponse 2]]),'Calculs'!G2222="0",_xlfn.XLOOKUP('Calculs'!G2222,'Réponses'!C:C,'Réponses'!F:F,"ERREUR VISIBILITE")=0),"",_xlfn.XLOOKUP(_xlfn.XLOOKUP('Calculs'!G2222,'Réponses'!C:C,'Réponses'!F:F,"ERREUR VISIBILITE"),Questions!A:A,Questions!B:B,"ERREUR QUESTION"))</f>
        <v/>
      </c>
      <c r="K2223" s="65" t="str">
        <f>IF(OR(ISBLANK(Recyclabilité[[#This Row],[Réponse 3]]),'Calculs'!J2222="0",_xlfn.XLOOKUP('Calculs'!J2222,'Réponses'!C:C,'Réponses'!F:F,"ERREUR VISIBILITE")=0),"",_xlfn.XLOOKUP(_xlfn.XLOOKUP('Calculs'!J2222,'Réponses'!C:C,'Réponses'!F:F,"ERREUR VISIBILITE"),Questions!A:A,Questions!B:B,"ERREUR QUESTION"))</f>
        <v/>
      </c>
      <c r="M2223" s="65" t="str">
        <f>IF(OR(ISBLANK(Recyclabilité[[#This Row],[Réponse 4]]),'Calculs'!M2222="0",_xlfn.XLOOKUP('Calculs'!M2222,'Réponses'!C:C,'Réponses'!F:F,"ERREUR VISIBILITE")=0),"",_xlfn.XLOOKUP(_xlfn.XLOOKUP('Calculs'!M2222,'Réponses'!C:C,'Réponses'!F:F,"ERREUR VISIBILITE"),Questions!A:A,Questions!B:B,"ERREUR QUESTION"))</f>
        <v/>
      </c>
    </row>
    <row r="2224" spans="4:13" ht="60" customHeight="1" x14ac:dyDescent="0.25">
      <c r="D2224" s="29" t="str">
        <f>IF(ISBLANK(Recyclabilité[[#This Row],[Code Valobat]]),"",IF(OR('Calculs'!A2223="08",MID(Recyclabilité[[#This Row],[Code Valobat]],4,4)="0804",MID(Recyclabilité[[#This Row],[Code Valobat]],4,4)="0709",MID(Recyclabilité[[#This Row],[Code Valobat]],1,7)="6121107"),"Non recyclable",_xlfn.XLOOKUP('Calculs'!Q2223,'Combinaisons'!A:A,'Combinaisons'!B:B,"Merci de répondre à toutes les questions")))</f>
        <v/>
      </c>
      <c r="E2224" s="65" t="str">
        <f>IF(ISBLANK(Recyclabilité[[#This Row],[Code Valobat]]),"",IF(OR('Calculs'!A2223="08",MID(Recyclabilité[[#This Row],[Code Valobat]],4,4)="0804",MID(Recyclabilité[[#This Row],[Code Valobat]],4,4)="0709",MID(Recyclabilité[[#This Row],[Code Valobat]],1,7)="6121107"),"",_xlfn.XLOOKUP('Calculs'!B2223,Questions!A:A,Questions!B:B,"ERREUR QUESTION")))</f>
        <v/>
      </c>
      <c r="G2224" s="65" t="str">
        <f>IF(OR(ISBLANK(Recyclabilité[[#This Row],[Réponse 1]]),'Calculs'!D2223="0",_xlfn.XLOOKUP('Calculs'!D2223,'Réponses'!C:C,'Réponses'!F:F,"ERREUR VISIBILITE")=0),"",_xlfn.XLOOKUP(_xlfn.XLOOKUP('Calculs'!D2223,'Réponses'!C:C,'Réponses'!F:F,"ERREUR VISIBILITE"),Questions!A:A,Questions!B:B,"ERREUR QUESTION"))</f>
        <v/>
      </c>
      <c r="I2224" s="65" t="str">
        <f>IF(OR(ISBLANK(Recyclabilité[[#This Row],[Réponse 2]]),'Calculs'!G2223="0",_xlfn.XLOOKUP('Calculs'!G2223,'Réponses'!C:C,'Réponses'!F:F,"ERREUR VISIBILITE")=0),"",_xlfn.XLOOKUP(_xlfn.XLOOKUP('Calculs'!G2223,'Réponses'!C:C,'Réponses'!F:F,"ERREUR VISIBILITE"),Questions!A:A,Questions!B:B,"ERREUR QUESTION"))</f>
        <v/>
      </c>
      <c r="K2224" s="65" t="str">
        <f>IF(OR(ISBLANK(Recyclabilité[[#This Row],[Réponse 3]]),'Calculs'!J2223="0",_xlfn.XLOOKUP('Calculs'!J2223,'Réponses'!C:C,'Réponses'!F:F,"ERREUR VISIBILITE")=0),"",_xlfn.XLOOKUP(_xlfn.XLOOKUP('Calculs'!J2223,'Réponses'!C:C,'Réponses'!F:F,"ERREUR VISIBILITE"),Questions!A:A,Questions!B:B,"ERREUR QUESTION"))</f>
        <v/>
      </c>
      <c r="M2224" s="65" t="str">
        <f>IF(OR(ISBLANK(Recyclabilité[[#This Row],[Réponse 4]]),'Calculs'!M2223="0",_xlfn.XLOOKUP('Calculs'!M2223,'Réponses'!C:C,'Réponses'!F:F,"ERREUR VISIBILITE")=0),"",_xlfn.XLOOKUP(_xlfn.XLOOKUP('Calculs'!M2223,'Réponses'!C:C,'Réponses'!F:F,"ERREUR VISIBILITE"),Questions!A:A,Questions!B:B,"ERREUR QUESTION"))</f>
        <v/>
      </c>
    </row>
    <row r="2225" spans="4:13" ht="60" customHeight="1" x14ac:dyDescent="0.25">
      <c r="D2225" s="29" t="str">
        <f>IF(ISBLANK(Recyclabilité[[#This Row],[Code Valobat]]),"",IF(OR('Calculs'!A2224="08",MID(Recyclabilité[[#This Row],[Code Valobat]],4,4)="0804",MID(Recyclabilité[[#This Row],[Code Valobat]],4,4)="0709",MID(Recyclabilité[[#This Row],[Code Valobat]],1,7)="6121107"),"Non recyclable",_xlfn.XLOOKUP('Calculs'!Q2224,'Combinaisons'!A:A,'Combinaisons'!B:B,"Merci de répondre à toutes les questions")))</f>
        <v/>
      </c>
      <c r="E2225" s="65" t="str">
        <f>IF(ISBLANK(Recyclabilité[[#This Row],[Code Valobat]]),"",IF(OR('Calculs'!A2224="08",MID(Recyclabilité[[#This Row],[Code Valobat]],4,4)="0804",MID(Recyclabilité[[#This Row],[Code Valobat]],4,4)="0709",MID(Recyclabilité[[#This Row],[Code Valobat]],1,7)="6121107"),"",_xlfn.XLOOKUP('Calculs'!B2224,Questions!A:A,Questions!B:B,"ERREUR QUESTION")))</f>
        <v/>
      </c>
      <c r="G2225" s="65" t="str">
        <f>IF(OR(ISBLANK(Recyclabilité[[#This Row],[Réponse 1]]),'Calculs'!D2224="0",_xlfn.XLOOKUP('Calculs'!D2224,'Réponses'!C:C,'Réponses'!F:F,"ERREUR VISIBILITE")=0),"",_xlfn.XLOOKUP(_xlfn.XLOOKUP('Calculs'!D2224,'Réponses'!C:C,'Réponses'!F:F,"ERREUR VISIBILITE"),Questions!A:A,Questions!B:B,"ERREUR QUESTION"))</f>
        <v/>
      </c>
      <c r="I2225" s="65" t="str">
        <f>IF(OR(ISBLANK(Recyclabilité[[#This Row],[Réponse 2]]),'Calculs'!G2224="0",_xlfn.XLOOKUP('Calculs'!G2224,'Réponses'!C:C,'Réponses'!F:F,"ERREUR VISIBILITE")=0),"",_xlfn.XLOOKUP(_xlfn.XLOOKUP('Calculs'!G2224,'Réponses'!C:C,'Réponses'!F:F,"ERREUR VISIBILITE"),Questions!A:A,Questions!B:B,"ERREUR QUESTION"))</f>
        <v/>
      </c>
      <c r="K2225" s="65" t="str">
        <f>IF(OR(ISBLANK(Recyclabilité[[#This Row],[Réponse 3]]),'Calculs'!J2224="0",_xlfn.XLOOKUP('Calculs'!J2224,'Réponses'!C:C,'Réponses'!F:F,"ERREUR VISIBILITE")=0),"",_xlfn.XLOOKUP(_xlfn.XLOOKUP('Calculs'!J2224,'Réponses'!C:C,'Réponses'!F:F,"ERREUR VISIBILITE"),Questions!A:A,Questions!B:B,"ERREUR QUESTION"))</f>
        <v/>
      </c>
      <c r="M2225" s="65" t="str">
        <f>IF(OR(ISBLANK(Recyclabilité[[#This Row],[Réponse 4]]),'Calculs'!M2224="0",_xlfn.XLOOKUP('Calculs'!M2224,'Réponses'!C:C,'Réponses'!F:F,"ERREUR VISIBILITE")=0),"",_xlfn.XLOOKUP(_xlfn.XLOOKUP('Calculs'!M2224,'Réponses'!C:C,'Réponses'!F:F,"ERREUR VISIBILITE"),Questions!A:A,Questions!B:B,"ERREUR QUESTION"))</f>
        <v/>
      </c>
    </row>
    <row r="2226" spans="4:13" ht="60" customHeight="1" x14ac:dyDescent="0.25">
      <c r="D2226" s="29" t="str">
        <f>IF(ISBLANK(Recyclabilité[[#This Row],[Code Valobat]]),"",IF(OR('Calculs'!A2225="08",MID(Recyclabilité[[#This Row],[Code Valobat]],4,4)="0804",MID(Recyclabilité[[#This Row],[Code Valobat]],4,4)="0709",MID(Recyclabilité[[#This Row],[Code Valobat]],1,7)="6121107"),"Non recyclable",_xlfn.XLOOKUP('Calculs'!Q2225,'Combinaisons'!A:A,'Combinaisons'!B:B,"Merci de répondre à toutes les questions")))</f>
        <v/>
      </c>
      <c r="E2226" s="65" t="str">
        <f>IF(ISBLANK(Recyclabilité[[#This Row],[Code Valobat]]),"",IF(OR('Calculs'!A2225="08",MID(Recyclabilité[[#This Row],[Code Valobat]],4,4)="0804",MID(Recyclabilité[[#This Row],[Code Valobat]],4,4)="0709",MID(Recyclabilité[[#This Row],[Code Valobat]],1,7)="6121107"),"",_xlfn.XLOOKUP('Calculs'!B2225,Questions!A:A,Questions!B:B,"ERREUR QUESTION")))</f>
        <v/>
      </c>
      <c r="G2226" s="65" t="str">
        <f>IF(OR(ISBLANK(Recyclabilité[[#This Row],[Réponse 1]]),'Calculs'!D2225="0",_xlfn.XLOOKUP('Calculs'!D2225,'Réponses'!C:C,'Réponses'!F:F,"ERREUR VISIBILITE")=0),"",_xlfn.XLOOKUP(_xlfn.XLOOKUP('Calculs'!D2225,'Réponses'!C:C,'Réponses'!F:F,"ERREUR VISIBILITE"),Questions!A:A,Questions!B:B,"ERREUR QUESTION"))</f>
        <v/>
      </c>
      <c r="I2226" s="65" t="str">
        <f>IF(OR(ISBLANK(Recyclabilité[[#This Row],[Réponse 2]]),'Calculs'!G2225="0",_xlfn.XLOOKUP('Calculs'!G2225,'Réponses'!C:C,'Réponses'!F:F,"ERREUR VISIBILITE")=0),"",_xlfn.XLOOKUP(_xlfn.XLOOKUP('Calculs'!G2225,'Réponses'!C:C,'Réponses'!F:F,"ERREUR VISIBILITE"),Questions!A:A,Questions!B:B,"ERREUR QUESTION"))</f>
        <v/>
      </c>
      <c r="K2226" s="65" t="str">
        <f>IF(OR(ISBLANK(Recyclabilité[[#This Row],[Réponse 3]]),'Calculs'!J2225="0",_xlfn.XLOOKUP('Calculs'!J2225,'Réponses'!C:C,'Réponses'!F:F,"ERREUR VISIBILITE")=0),"",_xlfn.XLOOKUP(_xlfn.XLOOKUP('Calculs'!J2225,'Réponses'!C:C,'Réponses'!F:F,"ERREUR VISIBILITE"),Questions!A:A,Questions!B:B,"ERREUR QUESTION"))</f>
        <v/>
      </c>
      <c r="M2226" s="65" t="str">
        <f>IF(OR(ISBLANK(Recyclabilité[[#This Row],[Réponse 4]]),'Calculs'!M2225="0",_xlfn.XLOOKUP('Calculs'!M2225,'Réponses'!C:C,'Réponses'!F:F,"ERREUR VISIBILITE")=0),"",_xlfn.XLOOKUP(_xlfn.XLOOKUP('Calculs'!M2225,'Réponses'!C:C,'Réponses'!F:F,"ERREUR VISIBILITE"),Questions!A:A,Questions!B:B,"ERREUR QUESTION"))</f>
        <v/>
      </c>
    </row>
    <row r="2227" spans="4:13" ht="60" customHeight="1" x14ac:dyDescent="0.25">
      <c r="D2227" s="29" t="str">
        <f>IF(ISBLANK(Recyclabilité[[#This Row],[Code Valobat]]),"",IF(OR('Calculs'!A2226="08",MID(Recyclabilité[[#This Row],[Code Valobat]],4,4)="0804",MID(Recyclabilité[[#This Row],[Code Valobat]],4,4)="0709",MID(Recyclabilité[[#This Row],[Code Valobat]],1,7)="6121107"),"Non recyclable",_xlfn.XLOOKUP('Calculs'!Q2226,'Combinaisons'!A:A,'Combinaisons'!B:B,"Merci de répondre à toutes les questions")))</f>
        <v/>
      </c>
      <c r="E2227" s="65" t="str">
        <f>IF(ISBLANK(Recyclabilité[[#This Row],[Code Valobat]]),"",IF(OR('Calculs'!A2226="08",MID(Recyclabilité[[#This Row],[Code Valobat]],4,4)="0804",MID(Recyclabilité[[#This Row],[Code Valobat]],4,4)="0709",MID(Recyclabilité[[#This Row],[Code Valobat]],1,7)="6121107"),"",_xlfn.XLOOKUP('Calculs'!B2226,Questions!A:A,Questions!B:B,"ERREUR QUESTION")))</f>
        <v/>
      </c>
      <c r="G2227" s="65" t="str">
        <f>IF(OR(ISBLANK(Recyclabilité[[#This Row],[Réponse 1]]),'Calculs'!D2226="0",_xlfn.XLOOKUP('Calculs'!D2226,'Réponses'!C:C,'Réponses'!F:F,"ERREUR VISIBILITE")=0),"",_xlfn.XLOOKUP(_xlfn.XLOOKUP('Calculs'!D2226,'Réponses'!C:C,'Réponses'!F:F,"ERREUR VISIBILITE"),Questions!A:A,Questions!B:B,"ERREUR QUESTION"))</f>
        <v/>
      </c>
      <c r="I2227" s="65" t="str">
        <f>IF(OR(ISBLANK(Recyclabilité[[#This Row],[Réponse 2]]),'Calculs'!G2226="0",_xlfn.XLOOKUP('Calculs'!G2226,'Réponses'!C:C,'Réponses'!F:F,"ERREUR VISIBILITE")=0),"",_xlfn.XLOOKUP(_xlfn.XLOOKUP('Calculs'!G2226,'Réponses'!C:C,'Réponses'!F:F,"ERREUR VISIBILITE"),Questions!A:A,Questions!B:B,"ERREUR QUESTION"))</f>
        <v/>
      </c>
      <c r="K2227" s="65" t="str">
        <f>IF(OR(ISBLANK(Recyclabilité[[#This Row],[Réponse 3]]),'Calculs'!J2226="0",_xlfn.XLOOKUP('Calculs'!J2226,'Réponses'!C:C,'Réponses'!F:F,"ERREUR VISIBILITE")=0),"",_xlfn.XLOOKUP(_xlfn.XLOOKUP('Calculs'!J2226,'Réponses'!C:C,'Réponses'!F:F,"ERREUR VISIBILITE"),Questions!A:A,Questions!B:B,"ERREUR QUESTION"))</f>
        <v/>
      </c>
      <c r="M2227" s="65" t="str">
        <f>IF(OR(ISBLANK(Recyclabilité[[#This Row],[Réponse 4]]),'Calculs'!M2226="0",_xlfn.XLOOKUP('Calculs'!M2226,'Réponses'!C:C,'Réponses'!F:F,"ERREUR VISIBILITE")=0),"",_xlfn.XLOOKUP(_xlfn.XLOOKUP('Calculs'!M2226,'Réponses'!C:C,'Réponses'!F:F,"ERREUR VISIBILITE"),Questions!A:A,Questions!B:B,"ERREUR QUESTION"))</f>
        <v/>
      </c>
    </row>
    <row r="2228" spans="4:13" ht="60" customHeight="1" x14ac:dyDescent="0.25">
      <c r="D2228" s="29" t="str">
        <f>IF(ISBLANK(Recyclabilité[[#This Row],[Code Valobat]]),"",IF(OR('Calculs'!A2227="08",MID(Recyclabilité[[#This Row],[Code Valobat]],4,4)="0804",MID(Recyclabilité[[#This Row],[Code Valobat]],4,4)="0709",MID(Recyclabilité[[#This Row],[Code Valobat]],1,7)="6121107"),"Non recyclable",_xlfn.XLOOKUP('Calculs'!Q2227,'Combinaisons'!A:A,'Combinaisons'!B:B,"Merci de répondre à toutes les questions")))</f>
        <v/>
      </c>
      <c r="E2228" s="65" t="str">
        <f>IF(ISBLANK(Recyclabilité[[#This Row],[Code Valobat]]),"",IF(OR('Calculs'!A2227="08",MID(Recyclabilité[[#This Row],[Code Valobat]],4,4)="0804",MID(Recyclabilité[[#This Row],[Code Valobat]],4,4)="0709",MID(Recyclabilité[[#This Row],[Code Valobat]],1,7)="6121107"),"",_xlfn.XLOOKUP('Calculs'!B2227,Questions!A:A,Questions!B:B,"ERREUR QUESTION")))</f>
        <v/>
      </c>
      <c r="G2228" s="65" t="str">
        <f>IF(OR(ISBLANK(Recyclabilité[[#This Row],[Réponse 1]]),'Calculs'!D2227="0",_xlfn.XLOOKUP('Calculs'!D2227,'Réponses'!C:C,'Réponses'!F:F,"ERREUR VISIBILITE")=0),"",_xlfn.XLOOKUP(_xlfn.XLOOKUP('Calculs'!D2227,'Réponses'!C:C,'Réponses'!F:F,"ERREUR VISIBILITE"),Questions!A:A,Questions!B:B,"ERREUR QUESTION"))</f>
        <v/>
      </c>
      <c r="I2228" s="65" t="str">
        <f>IF(OR(ISBLANK(Recyclabilité[[#This Row],[Réponse 2]]),'Calculs'!G2227="0",_xlfn.XLOOKUP('Calculs'!G2227,'Réponses'!C:C,'Réponses'!F:F,"ERREUR VISIBILITE")=0),"",_xlfn.XLOOKUP(_xlfn.XLOOKUP('Calculs'!G2227,'Réponses'!C:C,'Réponses'!F:F,"ERREUR VISIBILITE"),Questions!A:A,Questions!B:B,"ERREUR QUESTION"))</f>
        <v/>
      </c>
      <c r="K2228" s="65" t="str">
        <f>IF(OR(ISBLANK(Recyclabilité[[#This Row],[Réponse 3]]),'Calculs'!J2227="0",_xlfn.XLOOKUP('Calculs'!J2227,'Réponses'!C:C,'Réponses'!F:F,"ERREUR VISIBILITE")=0),"",_xlfn.XLOOKUP(_xlfn.XLOOKUP('Calculs'!J2227,'Réponses'!C:C,'Réponses'!F:F,"ERREUR VISIBILITE"),Questions!A:A,Questions!B:B,"ERREUR QUESTION"))</f>
        <v/>
      </c>
      <c r="M2228" s="65" t="str">
        <f>IF(OR(ISBLANK(Recyclabilité[[#This Row],[Réponse 4]]),'Calculs'!M2227="0",_xlfn.XLOOKUP('Calculs'!M2227,'Réponses'!C:C,'Réponses'!F:F,"ERREUR VISIBILITE")=0),"",_xlfn.XLOOKUP(_xlfn.XLOOKUP('Calculs'!M2227,'Réponses'!C:C,'Réponses'!F:F,"ERREUR VISIBILITE"),Questions!A:A,Questions!B:B,"ERREUR QUESTION"))</f>
        <v/>
      </c>
    </row>
    <row r="2229" spans="4:13" ht="60" customHeight="1" x14ac:dyDescent="0.25">
      <c r="D2229" s="29" t="str">
        <f>IF(ISBLANK(Recyclabilité[[#This Row],[Code Valobat]]),"",IF(OR('Calculs'!A2228="08",MID(Recyclabilité[[#This Row],[Code Valobat]],4,4)="0804",MID(Recyclabilité[[#This Row],[Code Valobat]],4,4)="0709",MID(Recyclabilité[[#This Row],[Code Valobat]],1,7)="6121107"),"Non recyclable",_xlfn.XLOOKUP('Calculs'!Q2228,'Combinaisons'!A:A,'Combinaisons'!B:B,"Merci de répondre à toutes les questions")))</f>
        <v/>
      </c>
      <c r="E2229" s="65" t="str">
        <f>IF(ISBLANK(Recyclabilité[[#This Row],[Code Valobat]]),"",IF(OR('Calculs'!A2228="08",MID(Recyclabilité[[#This Row],[Code Valobat]],4,4)="0804",MID(Recyclabilité[[#This Row],[Code Valobat]],4,4)="0709",MID(Recyclabilité[[#This Row],[Code Valobat]],1,7)="6121107"),"",_xlfn.XLOOKUP('Calculs'!B2228,Questions!A:A,Questions!B:B,"ERREUR QUESTION")))</f>
        <v/>
      </c>
      <c r="G2229" s="65" t="str">
        <f>IF(OR(ISBLANK(Recyclabilité[[#This Row],[Réponse 1]]),'Calculs'!D2228="0",_xlfn.XLOOKUP('Calculs'!D2228,'Réponses'!C:C,'Réponses'!F:F,"ERREUR VISIBILITE")=0),"",_xlfn.XLOOKUP(_xlfn.XLOOKUP('Calculs'!D2228,'Réponses'!C:C,'Réponses'!F:F,"ERREUR VISIBILITE"),Questions!A:A,Questions!B:B,"ERREUR QUESTION"))</f>
        <v/>
      </c>
      <c r="I2229" s="65" t="str">
        <f>IF(OR(ISBLANK(Recyclabilité[[#This Row],[Réponse 2]]),'Calculs'!G2228="0",_xlfn.XLOOKUP('Calculs'!G2228,'Réponses'!C:C,'Réponses'!F:F,"ERREUR VISIBILITE")=0),"",_xlfn.XLOOKUP(_xlfn.XLOOKUP('Calculs'!G2228,'Réponses'!C:C,'Réponses'!F:F,"ERREUR VISIBILITE"),Questions!A:A,Questions!B:B,"ERREUR QUESTION"))</f>
        <v/>
      </c>
      <c r="K2229" s="65" t="str">
        <f>IF(OR(ISBLANK(Recyclabilité[[#This Row],[Réponse 3]]),'Calculs'!J2228="0",_xlfn.XLOOKUP('Calculs'!J2228,'Réponses'!C:C,'Réponses'!F:F,"ERREUR VISIBILITE")=0),"",_xlfn.XLOOKUP(_xlfn.XLOOKUP('Calculs'!J2228,'Réponses'!C:C,'Réponses'!F:F,"ERREUR VISIBILITE"),Questions!A:A,Questions!B:B,"ERREUR QUESTION"))</f>
        <v/>
      </c>
      <c r="M2229" s="65" t="str">
        <f>IF(OR(ISBLANK(Recyclabilité[[#This Row],[Réponse 4]]),'Calculs'!M2228="0",_xlfn.XLOOKUP('Calculs'!M2228,'Réponses'!C:C,'Réponses'!F:F,"ERREUR VISIBILITE")=0),"",_xlfn.XLOOKUP(_xlfn.XLOOKUP('Calculs'!M2228,'Réponses'!C:C,'Réponses'!F:F,"ERREUR VISIBILITE"),Questions!A:A,Questions!B:B,"ERREUR QUESTION"))</f>
        <v/>
      </c>
    </row>
    <row r="2230" spans="4:13" ht="60" customHeight="1" x14ac:dyDescent="0.25">
      <c r="D2230" s="29" t="str">
        <f>IF(ISBLANK(Recyclabilité[[#This Row],[Code Valobat]]),"",IF(OR('Calculs'!A2229="08",MID(Recyclabilité[[#This Row],[Code Valobat]],4,4)="0804",MID(Recyclabilité[[#This Row],[Code Valobat]],4,4)="0709",MID(Recyclabilité[[#This Row],[Code Valobat]],1,7)="6121107"),"Non recyclable",_xlfn.XLOOKUP('Calculs'!Q2229,'Combinaisons'!A:A,'Combinaisons'!B:B,"Merci de répondre à toutes les questions")))</f>
        <v/>
      </c>
      <c r="E2230" s="65" t="str">
        <f>IF(ISBLANK(Recyclabilité[[#This Row],[Code Valobat]]),"",IF(OR('Calculs'!A2229="08",MID(Recyclabilité[[#This Row],[Code Valobat]],4,4)="0804",MID(Recyclabilité[[#This Row],[Code Valobat]],4,4)="0709",MID(Recyclabilité[[#This Row],[Code Valobat]],1,7)="6121107"),"",_xlfn.XLOOKUP('Calculs'!B2229,Questions!A:A,Questions!B:B,"ERREUR QUESTION")))</f>
        <v/>
      </c>
      <c r="G2230" s="65" t="str">
        <f>IF(OR(ISBLANK(Recyclabilité[[#This Row],[Réponse 1]]),'Calculs'!D2229="0",_xlfn.XLOOKUP('Calculs'!D2229,'Réponses'!C:C,'Réponses'!F:F,"ERREUR VISIBILITE")=0),"",_xlfn.XLOOKUP(_xlfn.XLOOKUP('Calculs'!D2229,'Réponses'!C:C,'Réponses'!F:F,"ERREUR VISIBILITE"),Questions!A:A,Questions!B:B,"ERREUR QUESTION"))</f>
        <v/>
      </c>
      <c r="I2230" s="65" t="str">
        <f>IF(OR(ISBLANK(Recyclabilité[[#This Row],[Réponse 2]]),'Calculs'!G2229="0",_xlfn.XLOOKUP('Calculs'!G2229,'Réponses'!C:C,'Réponses'!F:F,"ERREUR VISIBILITE")=0),"",_xlfn.XLOOKUP(_xlfn.XLOOKUP('Calculs'!G2229,'Réponses'!C:C,'Réponses'!F:F,"ERREUR VISIBILITE"),Questions!A:A,Questions!B:B,"ERREUR QUESTION"))</f>
        <v/>
      </c>
      <c r="K2230" s="65" t="str">
        <f>IF(OR(ISBLANK(Recyclabilité[[#This Row],[Réponse 3]]),'Calculs'!J2229="0",_xlfn.XLOOKUP('Calculs'!J2229,'Réponses'!C:C,'Réponses'!F:F,"ERREUR VISIBILITE")=0),"",_xlfn.XLOOKUP(_xlfn.XLOOKUP('Calculs'!J2229,'Réponses'!C:C,'Réponses'!F:F,"ERREUR VISIBILITE"),Questions!A:A,Questions!B:B,"ERREUR QUESTION"))</f>
        <v/>
      </c>
      <c r="M2230" s="65" t="str">
        <f>IF(OR(ISBLANK(Recyclabilité[[#This Row],[Réponse 4]]),'Calculs'!M2229="0",_xlfn.XLOOKUP('Calculs'!M2229,'Réponses'!C:C,'Réponses'!F:F,"ERREUR VISIBILITE")=0),"",_xlfn.XLOOKUP(_xlfn.XLOOKUP('Calculs'!M2229,'Réponses'!C:C,'Réponses'!F:F,"ERREUR VISIBILITE"),Questions!A:A,Questions!B:B,"ERREUR QUESTION"))</f>
        <v/>
      </c>
    </row>
    <row r="2231" spans="4:13" ht="60" customHeight="1" x14ac:dyDescent="0.25">
      <c r="D2231" s="29" t="str">
        <f>IF(ISBLANK(Recyclabilité[[#This Row],[Code Valobat]]),"",IF(OR('Calculs'!A2230="08",MID(Recyclabilité[[#This Row],[Code Valobat]],4,4)="0804",MID(Recyclabilité[[#This Row],[Code Valobat]],4,4)="0709",MID(Recyclabilité[[#This Row],[Code Valobat]],1,7)="6121107"),"Non recyclable",_xlfn.XLOOKUP('Calculs'!Q2230,'Combinaisons'!A:A,'Combinaisons'!B:B,"Merci de répondre à toutes les questions")))</f>
        <v/>
      </c>
      <c r="E2231" s="65" t="str">
        <f>IF(ISBLANK(Recyclabilité[[#This Row],[Code Valobat]]),"",IF(OR('Calculs'!A2230="08",MID(Recyclabilité[[#This Row],[Code Valobat]],4,4)="0804",MID(Recyclabilité[[#This Row],[Code Valobat]],4,4)="0709",MID(Recyclabilité[[#This Row],[Code Valobat]],1,7)="6121107"),"",_xlfn.XLOOKUP('Calculs'!B2230,Questions!A:A,Questions!B:B,"ERREUR QUESTION")))</f>
        <v/>
      </c>
      <c r="G2231" s="65" t="str">
        <f>IF(OR(ISBLANK(Recyclabilité[[#This Row],[Réponse 1]]),'Calculs'!D2230="0",_xlfn.XLOOKUP('Calculs'!D2230,'Réponses'!C:C,'Réponses'!F:F,"ERREUR VISIBILITE")=0),"",_xlfn.XLOOKUP(_xlfn.XLOOKUP('Calculs'!D2230,'Réponses'!C:C,'Réponses'!F:F,"ERREUR VISIBILITE"),Questions!A:A,Questions!B:B,"ERREUR QUESTION"))</f>
        <v/>
      </c>
      <c r="I2231" s="65" t="str">
        <f>IF(OR(ISBLANK(Recyclabilité[[#This Row],[Réponse 2]]),'Calculs'!G2230="0",_xlfn.XLOOKUP('Calculs'!G2230,'Réponses'!C:C,'Réponses'!F:F,"ERREUR VISIBILITE")=0),"",_xlfn.XLOOKUP(_xlfn.XLOOKUP('Calculs'!G2230,'Réponses'!C:C,'Réponses'!F:F,"ERREUR VISIBILITE"),Questions!A:A,Questions!B:B,"ERREUR QUESTION"))</f>
        <v/>
      </c>
      <c r="K2231" s="65" t="str">
        <f>IF(OR(ISBLANK(Recyclabilité[[#This Row],[Réponse 3]]),'Calculs'!J2230="0",_xlfn.XLOOKUP('Calculs'!J2230,'Réponses'!C:C,'Réponses'!F:F,"ERREUR VISIBILITE")=0),"",_xlfn.XLOOKUP(_xlfn.XLOOKUP('Calculs'!J2230,'Réponses'!C:C,'Réponses'!F:F,"ERREUR VISIBILITE"),Questions!A:A,Questions!B:B,"ERREUR QUESTION"))</f>
        <v/>
      </c>
      <c r="M2231" s="65" t="str">
        <f>IF(OR(ISBLANK(Recyclabilité[[#This Row],[Réponse 4]]),'Calculs'!M2230="0",_xlfn.XLOOKUP('Calculs'!M2230,'Réponses'!C:C,'Réponses'!F:F,"ERREUR VISIBILITE")=0),"",_xlfn.XLOOKUP(_xlfn.XLOOKUP('Calculs'!M2230,'Réponses'!C:C,'Réponses'!F:F,"ERREUR VISIBILITE"),Questions!A:A,Questions!B:B,"ERREUR QUESTION"))</f>
        <v/>
      </c>
    </row>
    <row r="2232" spans="4:13" ht="60" customHeight="1" x14ac:dyDescent="0.25">
      <c r="D2232" s="29" t="str">
        <f>IF(ISBLANK(Recyclabilité[[#This Row],[Code Valobat]]),"",IF(OR('Calculs'!A2231="08",MID(Recyclabilité[[#This Row],[Code Valobat]],4,4)="0804",MID(Recyclabilité[[#This Row],[Code Valobat]],4,4)="0709",MID(Recyclabilité[[#This Row],[Code Valobat]],1,7)="6121107"),"Non recyclable",_xlfn.XLOOKUP('Calculs'!Q2231,'Combinaisons'!A:A,'Combinaisons'!B:B,"Merci de répondre à toutes les questions")))</f>
        <v/>
      </c>
      <c r="E2232" s="65" t="str">
        <f>IF(ISBLANK(Recyclabilité[[#This Row],[Code Valobat]]),"",IF(OR('Calculs'!A2231="08",MID(Recyclabilité[[#This Row],[Code Valobat]],4,4)="0804",MID(Recyclabilité[[#This Row],[Code Valobat]],4,4)="0709",MID(Recyclabilité[[#This Row],[Code Valobat]],1,7)="6121107"),"",_xlfn.XLOOKUP('Calculs'!B2231,Questions!A:A,Questions!B:B,"ERREUR QUESTION")))</f>
        <v/>
      </c>
      <c r="G2232" s="65" t="str">
        <f>IF(OR(ISBLANK(Recyclabilité[[#This Row],[Réponse 1]]),'Calculs'!D2231="0",_xlfn.XLOOKUP('Calculs'!D2231,'Réponses'!C:C,'Réponses'!F:F,"ERREUR VISIBILITE")=0),"",_xlfn.XLOOKUP(_xlfn.XLOOKUP('Calculs'!D2231,'Réponses'!C:C,'Réponses'!F:F,"ERREUR VISIBILITE"),Questions!A:A,Questions!B:B,"ERREUR QUESTION"))</f>
        <v/>
      </c>
      <c r="I2232" s="65" t="str">
        <f>IF(OR(ISBLANK(Recyclabilité[[#This Row],[Réponse 2]]),'Calculs'!G2231="0",_xlfn.XLOOKUP('Calculs'!G2231,'Réponses'!C:C,'Réponses'!F:F,"ERREUR VISIBILITE")=0),"",_xlfn.XLOOKUP(_xlfn.XLOOKUP('Calculs'!G2231,'Réponses'!C:C,'Réponses'!F:F,"ERREUR VISIBILITE"),Questions!A:A,Questions!B:B,"ERREUR QUESTION"))</f>
        <v/>
      </c>
      <c r="K2232" s="65" t="str">
        <f>IF(OR(ISBLANK(Recyclabilité[[#This Row],[Réponse 3]]),'Calculs'!J2231="0",_xlfn.XLOOKUP('Calculs'!J2231,'Réponses'!C:C,'Réponses'!F:F,"ERREUR VISIBILITE")=0),"",_xlfn.XLOOKUP(_xlfn.XLOOKUP('Calculs'!J2231,'Réponses'!C:C,'Réponses'!F:F,"ERREUR VISIBILITE"),Questions!A:A,Questions!B:B,"ERREUR QUESTION"))</f>
        <v/>
      </c>
      <c r="M2232" s="65" t="str">
        <f>IF(OR(ISBLANK(Recyclabilité[[#This Row],[Réponse 4]]),'Calculs'!M2231="0",_xlfn.XLOOKUP('Calculs'!M2231,'Réponses'!C:C,'Réponses'!F:F,"ERREUR VISIBILITE")=0),"",_xlfn.XLOOKUP(_xlfn.XLOOKUP('Calculs'!M2231,'Réponses'!C:C,'Réponses'!F:F,"ERREUR VISIBILITE"),Questions!A:A,Questions!B:B,"ERREUR QUESTION"))</f>
        <v/>
      </c>
    </row>
    <row r="2233" spans="4:13" ht="60" customHeight="1" x14ac:dyDescent="0.25">
      <c r="D2233" s="29" t="str">
        <f>IF(ISBLANK(Recyclabilité[[#This Row],[Code Valobat]]),"",IF(OR('Calculs'!A2232="08",MID(Recyclabilité[[#This Row],[Code Valobat]],4,4)="0804",MID(Recyclabilité[[#This Row],[Code Valobat]],4,4)="0709",MID(Recyclabilité[[#This Row],[Code Valobat]],1,7)="6121107"),"Non recyclable",_xlfn.XLOOKUP('Calculs'!Q2232,'Combinaisons'!A:A,'Combinaisons'!B:B,"Merci de répondre à toutes les questions")))</f>
        <v/>
      </c>
      <c r="E2233" s="65" t="str">
        <f>IF(ISBLANK(Recyclabilité[[#This Row],[Code Valobat]]),"",IF(OR('Calculs'!A2232="08",MID(Recyclabilité[[#This Row],[Code Valobat]],4,4)="0804",MID(Recyclabilité[[#This Row],[Code Valobat]],4,4)="0709",MID(Recyclabilité[[#This Row],[Code Valobat]],1,7)="6121107"),"",_xlfn.XLOOKUP('Calculs'!B2232,Questions!A:A,Questions!B:B,"ERREUR QUESTION")))</f>
        <v/>
      </c>
      <c r="G2233" s="65" t="str">
        <f>IF(OR(ISBLANK(Recyclabilité[[#This Row],[Réponse 1]]),'Calculs'!D2232="0",_xlfn.XLOOKUP('Calculs'!D2232,'Réponses'!C:C,'Réponses'!F:F,"ERREUR VISIBILITE")=0),"",_xlfn.XLOOKUP(_xlfn.XLOOKUP('Calculs'!D2232,'Réponses'!C:C,'Réponses'!F:F,"ERREUR VISIBILITE"),Questions!A:A,Questions!B:B,"ERREUR QUESTION"))</f>
        <v/>
      </c>
      <c r="I2233" s="65" t="str">
        <f>IF(OR(ISBLANK(Recyclabilité[[#This Row],[Réponse 2]]),'Calculs'!G2232="0",_xlfn.XLOOKUP('Calculs'!G2232,'Réponses'!C:C,'Réponses'!F:F,"ERREUR VISIBILITE")=0),"",_xlfn.XLOOKUP(_xlfn.XLOOKUP('Calculs'!G2232,'Réponses'!C:C,'Réponses'!F:F,"ERREUR VISIBILITE"),Questions!A:A,Questions!B:B,"ERREUR QUESTION"))</f>
        <v/>
      </c>
      <c r="K2233" s="65" t="str">
        <f>IF(OR(ISBLANK(Recyclabilité[[#This Row],[Réponse 3]]),'Calculs'!J2232="0",_xlfn.XLOOKUP('Calculs'!J2232,'Réponses'!C:C,'Réponses'!F:F,"ERREUR VISIBILITE")=0),"",_xlfn.XLOOKUP(_xlfn.XLOOKUP('Calculs'!J2232,'Réponses'!C:C,'Réponses'!F:F,"ERREUR VISIBILITE"),Questions!A:A,Questions!B:B,"ERREUR QUESTION"))</f>
        <v/>
      </c>
      <c r="M2233" s="65" t="str">
        <f>IF(OR(ISBLANK(Recyclabilité[[#This Row],[Réponse 4]]),'Calculs'!M2232="0",_xlfn.XLOOKUP('Calculs'!M2232,'Réponses'!C:C,'Réponses'!F:F,"ERREUR VISIBILITE")=0),"",_xlfn.XLOOKUP(_xlfn.XLOOKUP('Calculs'!M2232,'Réponses'!C:C,'Réponses'!F:F,"ERREUR VISIBILITE"),Questions!A:A,Questions!B:B,"ERREUR QUESTION"))</f>
        <v/>
      </c>
    </row>
    <row r="2234" spans="4:13" ht="60" customHeight="1" x14ac:dyDescent="0.25">
      <c r="D2234" s="29" t="str">
        <f>IF(ISBLANK(Recyclabilité[[#This Row],[Code Valobat]]),"",IF(OR('Calculs'!A2233="08",MID(Recyclabilité[[#This Row],[Code Valobat]],4,4)="0804",MID(Recyclabilité[[#This Row],[Code Valobat]],4,4)="0709",MID(Recyclabilité[[#This Row],[Code Valobat]],1,7)="6121107"),"Non recyclable",_xlfn.XLOOKUP('Calculs'!Q2233,'Combinaisons'!A:A,'Combinaisons'!B:B,"Merci de répondre à toutes les questions")))</f>
        <v/>
      </c>
      <c r="E2234" s="65" t="str">
        <f>IF(ISBLANK(Recyclabilité[[#This Row],[Code Valobat]]),"",IF(OR('Calculs'!A2233="08",MID(Recyclabilité[[#This Row],[Code Valobat]],4,4)="0804",MID(Recyclabilité[[#This Row],[Code Valobat]],4,4)="0709",MID(Recyclabilité[[#This Row],[Code Valobat]],1,7)="6121107"),"",_xlfn.XLOOKUP('Calculs'!B2233,Questions!A:A,Questions!B:B,"ERREUR QUESTION")))</f>
        <v/>
      </c>
      <c r="G2234" s="65" t="str">
        <f>IF(OR(ISBLANK(Recyclabilité[[#This Row],[Réponse 1]]),'Calculs'!D2233="0",_xlfn.XLOOKUP('Calculs'!D2233,'Réponses'!C:C,'Réponses'!F:F,"ERREUR VISIBILITE")=0),"",_xlfn.XLOOKUP(_xlfn.XLOOKUP('Calculs'!D2233,'Réponses'!C:C,'Réponses'!F:F,"ERREUR VISIBILITE"),Questions!A:A,Questions!B:B,"ERREUR QUESTION"))</f>
        <v/>
      </c>
      <c r="I2234" s="65" t="str">
        <f>IF(OR(ISBLANK(Recyclabilité[[#This Row],[Réponse 2]]),'Calculs'!G2233="0",_xlfn.XLOOKUP('Calculs'!G2233,'Réponses'!C:C,'Réponses'!F:F,"ERREUR VISIBILITE")=0),"",_xlfn.XLOOKUP(_xlfn.XLOOKUP('Calculs'!G2233,'Réponses'!C:C,'Réponses'!F:F,"ERREUR VISIBILITE"),Questions!A:A,Questions!B:B,"ERREUR QUESTION"))</f>
        <v/>
      </c>
      <c r="K2234" s="65" t="str">
        <f>IF(OR(ISBLANK(Recyclabilité[[#This Row],[Réponse 3]]),'Calculs'!J2233="0",_xlfn.XLOOKUP('Calculs'!J2233,'Réponses'!C:C,'Réponses'!F:F,"ERREUR VISIBILITE")=0),"",_xlfn.XLOOKUP(_xlfn.XLOOKUP('Calculs'!J2233,'Réponses'!C:C,'Réponses'!F:F,"ERREUR VISIBILITE"),Questions!A:A,Questions!B:B,"ERREUR QUESTION"))</f>
        <v/>
      </c>
      <c r="M2234" s="65" t="str">
        <f>IF(OR(ISBLANK(Recyclabilité[[#This Row],[Réponse 4]]),'Calculs'!M2233="0",_xlfn.XLOOKUP('Calculs'!M2233,'Réponses'!C:C,'Réponses'!F:F,"ERREUR VISIBILITE")=0),"",_xlfn.XLOOKUP(_xlfn.XLOOKUP('Calculs'!M2233,'Réponses'!C:C,'Réponses'!F:F,"ERREUR VISIBILITE"),Questions!A:A,Questions!B:B,"ERREUR QUESTION"))</f>
        <v/>
      </c>
    </row>
    <row r="2235" spans="4:13" ht="60" customHeight="1" x14ac:dyDescent="0.25">
      <c r="D2235" s="29" t="str">
        <f>IF(ISBLANK(Recyclabilité[[#This Row],[Code Valobat]]),"",IF(OR('Calculs'!A2234="08",MID(Recyclabilité[[#This Row],[Code Valobat]],4,4)="0804",MID(Recyclabilité[[#This Row],[Code Valobat]],4,4)="0709",MID(Recyclabilité[[#This Row],[Code Valobat]],1,7)="6121107"),"Non recyclable",_xlfn.XLOOKUP('Calculs'!Q2234,'Combinaisons'!A:A,'Combinaisons'!B:B,"Merci de répondre à toutes les questions")))</f>
        <v/>
      </c>
      <c r="E2235" s="65" t="str">
        <f>IF(ISBLANK(Recyclabilité[[#This Row],[Code Valobat]]),"",IF(OR('Calculs'!A2234="08",MID(Recyclabilité[[#This Row],[Code Valobat]],4,4)="0804",MID(Recyclabilité[[#This Row],[Code Valobat]],4,4)="0709",MID(Recyclabilité[[#This Row],[Code Valobat]],1,7)="6121107"),"",_xlfn.XLOOKUP('Calculs'!B2234,Questions!A:A,Questions!B:B,"ERREUR QUESTION")))</f>
        <v/>
      </c>
      <c r="G2235" s="65" t="str">
        <f>IF(OR(ISBLANK(Recyclabilité[[#This Row],[Réponse 1]]),'Calculs'!D2234="0",_xlfn.XLOOKUP('Calculs'!D2234,'Réponses'!C:C,'Réponses'!F:F,"ERREUR VISIBILITE")=0),"",_xlfn.XLOOKUP(_xlfn.XLOOKUP('Calculs'!D2234,'Réponses'!C:C,'Réponses'!F:F,"ERREUR VISIBILITE"),Questions!A:A,Questions!B:B,"ERREUR QUESTION"))</f>
        <v/>
      </c>
      <c r="I2235" s="65" t="str">
        <f>IF(OR(ISBLANK(Recyclabilité[[#This Row],[Réponse 2]]),'Calculs'!G2234="0",_xlfn.XLOOKUP('Calculs'!G2234,'Réponses'!C:C,'Réponses'!F:F,"ERREUR VISIBILITE")=0),"",_xlfn.XLOOKUP(_xlfn.XLOOKUP('Calculs'!G2234,'Réponses'!C:C,'Réponses'!F:F,"ERREUR VISIBILITE"),Questions!A:A,Questions!B:B,"ERREUR QUESTION"))</f>
        <v/>
      </c>
      <c r="K2235" s="65" t="str">
        <f>IF(OR(ISBLANK(Recyclabilité[[#This Row],[Réponse 3]]),'Calculs'!J2234="0",_xlfn.XLOOKUP('Calculs'!J2234,'Réponses'!C:C,'Réponses'!F:F,"ERREUR VISIBILITE")=0),"",_xlfn.XLOOKUP(_xlfn.XLOOKUP('Calculs'!J2234,'Réponses'!C:C,'Réponses'!F:F,"ERREUR VISIBILITE"),Questions!A:A,Questions!B:B,"ERREUR QUESTION"))</f>
        <v/>
      </c>
      <c r="M2235" s="65" t="str">
        <f>IF(OR(ISBLANK(Recyclabilité[[#This Row],[Réponse 4]]),'Calculs'!M2234="0",_xlfn.XLOOKUP('Calculs'!M2234,'Réponses'!C:C,'Réponses'!F:F,"ERREUR VISIBILITE")=0),"",_xlfn.XLOOKUP(_xlfn.XLOOKUP('Calculs'!M2234,'Réponses'!C:C,'Réponses'!F:F,"ERREUR VISIBILITE"),Questions!A:A,Questions!B:B,"ERREUR QUESTION"))</f>
        <v/>
      </c>
    </row>
    <row r="2236" spans="4:13" ht="60" customHeight="1" x14ac:dyDescent="0.25">
      <c r="D2236" s="29" t="str">
        <f>IF(ISBLANK(Recyclabilité[[#This Row],[Code Valobat]]),"",IF(OR('Calculs'!A2235="08",MID(Recyclabilité[[#This Row],[Code Valobat]],4,4)="0804",MID(Recyclabilité[[#This Row],[Code Valobat]],4,4)="0709",MID(Recyclabilité[[#This Row],[Code Valobat]],1,7)="6121107"),"Non recyclable",_xlfn.XLOOKUP('Calculs'!Q2235,'Combinaisons'!A:A,'Combinaisons'!B:B,"Merci de répondre à toutes les questions")))</f>
        <v/>
      </c>
      <c r="E2236" s="65" t="str">
        <f>IF(ISBLANK(Recyclabilité[[#This Row],[Code Valobat]]),"",IF(OR('Calculs'!A2235="08",MID(Recyclabilité[[#This Row],[Code Valobat]],4,4)="0804",MID(Recyclabilité[[#This Row],[Code Valobat]],4,4)="0709",MID(Recyclabilité[[#This Row],[Code Valobat]],1,7)="6121107"),"",_xlfn.XLOOKUP('Calculs'!B2235,Questions!A:A,Questions!B:B,"ERREUR QUESTION")))</f>
        <v/>
      </c>
      <c r="G2236" s="65" t="str">
        <f>IF(OR(ISBLANK(Recyclabilité[[#This Row],[Réponse 1]]),'Calculs'!D2235="0",_xlfn.XLOOKUP('Calculs'!D2235,'Réponses'!C:C,'Réponses'!F:F,"ERREUR VISIBILITE")=0),"",_xlfn.XLOOKUP(_xlfn.XLOOKUP('Calculs'!D2235,'Réponses'!C:C,'Réponses'!F:F,"ERREUR VISIBILITE"),Questions!A:A,Questions!B:B,"ERREUR QUESTION"))</f>
        <v/>
      </c>
      <c r="I2236" s="65" t="str">
        <f>IF(OR(ISBLANK(Recyclabilité[[#This Row],[Réponse 2]]),'Calculs'!G2235="0",_xlfn.XLOOKUP('Calculs'!G2235,'Réponses'!C:C,'Réponses'!F:F,"ERREUR VISIBILITE")=0),"",_xlfn.XLOOKUP(_xlfn.XLOOKUP('Calculs'!G2235,'Réponses'!C:C,'Réponses'!F:F,"ERREUR VISIBILITE"),Questions!A:A,Questions!B:B,"ERREUR QUESTION"))</f>
        <v/>
      </c>
      <c r="K2236" s="65" t="str">
        <f>IF(OR(ISBLANK(Recyclabilité[[#This Row],[Réponse 3]]),'Calculs'!J2235="0",_xlfn.XLOOKUP('Calculs'!J2235,'Réponses'!C:C,'Réponses'!F:F,"ERREUR VISIBILITE")=0),"",_xlfn.XLOOKUP(_xlfn.XLOOKUP('Calculs'!J2235,'Réponses'!C:C,'Réponses'!F:F,"ERREUR VISIBILITE"),Questions!A:A,Questions!B:B,"ERREUR QUESTION"))</f>
        <v/>
      </c>
      <c r="M2236" s="65" t="str">
        <f>IF(OR(ISBLANK(Recyclabilité[[#This Row],[Réponse 4]]),'Calculs'!M2235="0",_xlfn.XLOOKUP('Calculs'!M2235,'Réponses'!C:C,'Réponses'!F:F,"ERREUR VISIBILITE")=0),"",_xlfn.XLOOKUP(_xlfn.XLOOKUP('Calculs'!M2235,'Réponses'!C:C,'Réponses'!F:F,"ERREUR VISIBILITE"),Questions!A:A,Questions!B:B,"ERREUR QUESTION"))</f>
        <v/>
      </c>
    </row>
    <row r="2237" spans="4:13" ht="60" customHeight="1" x14ac:dyDescent="0.25">
      <c r="D2237" s="29" t="str">
        <f>IF(ISBLANK(Recyclabilité[[#This Row],[Code Valobat]]),"",IF(OR('Calculs'!A2236="08",MID(Recyclabilité[[#This Row],[Code Valobat]],4,4)="0804",MID(Recyclabilité[[#This Row],[Code Valobat]],4,4)="0709",MID(Recyclabilité[[#This Row],[Code Valobat]],1,7)="6121107"),"Non recyclable",_xlfn.XLOOKUP('Calculs'!Q2236,'Combinaisons'!A:A,'Combinaisons'!B:B,"Merci de répondre à toutes les questions")))</f>
        <v/>
      </c>
      <c r="E2237" s="65" t="str">
        <f>IF(ISBLANK(Recyclabilité[[#This Row],[Code Valobat]]),"",IF(OR('Calculs'!A2236="08",MID(Recyclabilité[[#This Row],[Code Valobat]],4,4)="0804",MID(Recyclabilité[[#This Row],[Code Valobat]],4,4)="0709",MID(Recyclabilité[[#This Row],[Code Valobat]],1,7)="6121107"),"",_xlfn.XLOOKUP('Calculs'!B2236,Questions!A:A,Questions!B:B,"ERREUR QUESTION")))</f>
        <v/>
      </c>
      <c r="G2237" s="65" t="str">
        <f>IF(OR(ISBLANK(Recyclabilité[[#This Row],[Réponse 1]]),'Calculs'!D2236="0",_xlfn.XLOOKUP('Calculs'!D2236,'Réponses'!C:C,'Réponses'!F:F,"ERREUR VISIBILITE")=0),"",_xlfn.XLOOKUP(_xlfn.XLOOKUP('Calculs'!D2236,'Réponses'!C:C,'Réponses'!F:F,"ERREUR VISIBILITE"),Questions!A:A,Questions!B:B,"ERREUR QUESTION"))</f>
        <v/>
      </c>
      <c r="I2237" s="65" t="str">
        <f>IF(OR(ISBLANK(Recyclabilité[[#This Row],[Réponse 2]]),'Calculs'!G2236="0",_xlfn.XLOOKUP('Calculs'!G2236,'Réponses'!C:C,'Réponses'!F:F,"ERREUR VISIBILITE")=0),"",_xlfn.XLOOKUP(_xlfn.XLOOKUP('Calculs'!G2236,'Réponses'!C:C,'Réponses'!F:F,"ERREUR VISIBILITE"),Questions!A:A,Questions!B:B,"ERREUR QUESTION"))</f>
        <v/>
      </c>
      <c r="K2237" s="65" t="str">
        <f>IF(OR(ISBLANK(Recyclabilité[[#This Row],[Réponse 3]]),'Calculs'!J2236="0",_xlfn.XLOOKUP('Calculs'!J2236,'Réponses'!C:C,'Réponses'!F:F,"ERREUR VISIBILITE")=0),"",_xlfn.XLOOKUP(_xlfn.XLOOKUP('Calculs'!J2236,'Réponses'!C:C,'Réponses'!F:F,"ERREUR VISIBILITE"),Questions!A:A,Questions!B:B,"ERREUR QUESTION"))</f>
        <v/>
      </c>
      <c r="M2237" s="65" t="str">
        <f>IF(OR(ISBLANK(Recyclabilité[[#This Row],[Réponse 4]]),'Calculs'!M2236="0",_xlfn.XLOOKUP('Calculs'!M2236,'Réponses'!C:C,'Réponses'!F:F,"ERREUR VISIBILITE")=0),"",_xlfn.XLOOKUP(_xlfn.XLOOKUP('Calculs'!M2236,'Réponses'!C:C,'Réponses'!F:F,"ERREUR VISIBILITE"),Questions!A:A,Questions!B:B,"ERREUR QUESTION"))</f>
        <v/>
      </c>
    </row>
    <row r="2238" spans="4:13" ht="60" customHeight="1" x14ac:dyDescent="0.25">
      <c r="D2238" s="29" t="str">
        <f>IF(ISBLANK(Recyclabilité[[#This Row],[Code Valobat]]),"",IF(OR('Calculs'!A2237="08",MID(Recyclabilité[[#This Row],[Code Valobat]],4,4)="0804",MID(Recyclabilité[[#This Row],[Code Valobat]],4,4)="0709",MID(Recyclabilité[[#This Row],[Code Valobat]],1,7)="6121107"),"Non recyclable",_xlfn.XLOOKUP('Calculs'!Q2237,'Combinaisons'!A:A,'Combinaisons'!B:B,"Merci de répondre à toutes les questions")))</f>
        <v/>
      </c>
      <c r="E2238" s="65" t="str">
        <f>IF(ISBLANK(Recyclabilité[[#This Row],[Code Valobat]]),"",IF(OR('Calculs'!A2237="08",MID(Recyclabilité[[#This Row],[Code Valobat]],4,4)="0804",MID(Recyclabilité[[#This Row],[Code Valobat]],4,4)="0709",MID(Recyclabilité[[#This Row],[Code Valobat]],1,7)="6121107"),"",_xlfn.XLOOKUP('Calculs'!B2237,Questions!A:A,Questions!B:B,"ERREUR QUESTION")))</f>
        <v/>
      </c>
      <c r="G2238" s="65" t="str">
        <f>IF(OR(ISBLANK(Recyclabilité[[#This Row],[Réponse 1]]),'Calculs'!D2237="0",_xlfn.XLOOKUP('Calculs'!D2237,'Réponses'!C:C,'Réponses'!F:F,"ERREUR VISIBILITE")=0),"",_xlfn.XLOOKUP(_xlfn.XLOOKUP('Calculs'!D2237,'Réponses'!C:C,'Réponses'!F:F,"ERREUR VISIBILITE"),Questions!A:A,Questions!B:B,"ERREUR QUESTION"))</f>
        <v/>
      </c>
      <c r="I2238" s="65" t="str">
        <f>IF(OR(ISBLANK(Recyclabilité[[#This Row],[Réponse 2]]),'Calculs'!G2237="0",_xlfn.XLOOKUP('Calculs'!G2237,'Réponses'!C:C,'Réponses'!F:F,"ERREUR VISIBILITE")=0),"",_xlfn.XLOOKUP(_xlfn.XLOOKUP('Calculs'!G2237,'Réponses'!C:C,'Réponses'!F:F,"ERREUR VISIBILITE"),Questions!A:A,Questions!B:B,"ERREUR QUESTION"))</f>
        <v/>
      </c>
      <c r="K2238" s="65" t="str">
        <f>IF(OR(ISBLANK(Recyclabilité[[#This Row],[Réponse 3]]),'Calculs'!J2237="0",_xlfn.XLOOKUP('Calculs'!J2237,'Réponses'!C:C,'Réponses'!F:F,"ERREUR VISIBILITE")=0),"",_xlfn.XLOOKUP(_xlfn.XLOOKUP('Calculs'!J2237,'Réponses'!C:C,'Réponses'!F:F,"ERREUR VISIBILITE"),Questions!A:A,Questions!B:B,"ERREUR QUESTION"))</f>
        <v/>
      </c>
      <c r="M2238" s="65" t="str">
        <f>IF(OR(ISBLANK(Recyclabilité[[#This Row],[Réponse 4]]),'Calculs'!M2237="0",_xlfn.XLOOKUP('Calculs'!M2237,'Réponses'!C:C,'Réponses'!F:F,"ERREUR VISIBILITE")=0),"",_xlfn.XLOOKUP(_xlfn.XLOOKUP('Calculs'!M2237,'Réponses'!C:C,'Réponses'!F:F,"ERREUR VISIBILITE"),Questions!A:A,Questions!B:B,"ERREUR QUESTION"))</f>
        <v/>
      </c>
    </row>
    <row r="2239" spans="4:13" ht="60" customHeight="1" x14ac:dyDescent="0.25">
      <c r="D2239" s="29" t="str">
        <f>IF(ISBLANK(Recyclabilité[[#This Row],[Code Valobat]]),"",IF(OR('Calculs'!A2238="08",MID(Recyclabilité[[#This Row],[Code Valobat]],4,4)="0804",MID(Recyclabilité[[#This Row],[Code Valobat]],4,4)="0709",MID(Recyclabilité[[#This Row],[Code Valobat]],1,7)="6121107"),"Non recyclable",_xlfn.XLOOKUP('Calculs'!Q2238,'Combinaisons'!A:A,'Combinaisons'!B:B,"Merci de répondre à toutes les questions")))</f>
        <v/>
      </c>
      <c r="E2239" s="65" t="str">
        <f>IF(ISBLANK(Recyclabilité[[#This Row],[Code Valobat]]),"",IF(OR('Calculs'!A2238="08",MID(Recyclabilité[[#This Row],[Code Valobat]],4,4)="0804",MID(Recyclabilité[[#This Row],[Code Valobat]],4,4)="0709",MID(Recyclabilité[[#This Row],[Code Valobat]],1,7)="6121107"),"",_xlfn.XLOOKUP('Calculs'!B2238,Questions!A:A,Questions!B:B,"ERREUR QUESTION")))</f>
        <v/>
      </c>
      <c r="G2239" s="65" t="str">
        <f>IF(OR(ISBLANK(Recyclabilité[[#This Row],[Réponse 1]]),'Calculs'!D2238="0",_xlfn.XLOOKUP('Calculs'!D2238,'Réponses'!C:C,'Réponses'!F:F,"ERREUR VISIBILITE")=0),"",_xlfn.XLOOKUP(_xlfn.XLOOKUP('Calculs'!D2238,'Réponses'!C:C,'Réponses'!F:F,"ERREUR VISIBILITE"),Questions!A:A,Questions!B:B,"ERREUR QUESTION"))</f>
        <v/>
      </c>
      <c r="I2239" s="65" t="str">
        <f>IF(OR(ISBLANK(Recyclabilité[[#This Row],[Réponse 2]]),'Calculs'!G2238="0",_xlfn.XLOOKUP('Calculs'!G2238,'Réponses'!C:C,'Réponses'!F:F,"ERREUR VISIBILITE")=0),"",_xlfn.XLOOKUP(_xlfn.XLOOKUP('Calculs'!G2238,'Réponses'!C:C,'Réponses'!F:F,"ERREUR VISIBILITE"),Questions!A:A,Questions!B:B,"ERREUR QUESTION"))</f>
        <v/>
      </c>
      <c r="K2239" s="65" t="str">
        <f>IF(OR(ISBLANK(Recyclabilité[[#This Row],[Réponse 3]]),'Calculs'!J2238="0",_xlfn.XLOOKUP('Calculs'!J2238,'Réponses'!C:C,'Réponses'!F:F,"ERREUR VISIBILITE")=0),"",_xlfn.XLOOKUP(_xlfn.XLOOKUP('Calculs'!J2238,'Réponses'!C:C,'Réponses'!F:F,"ERREUR VISIBILITE"),Questions!A:A,Questions!B:B,"ERREUR QUESTION"))</f>
        <v/>
      </c>
      <c r="M2239" s="65" t="str">
        <f>IF(OR(ISBLANK(Recyclabilité[[#This Row],[Réponse 4]]),'Calculs'!M2238="0",_xlfn.XLOOKUP('Calculs'!M2238,'Réponses'!C:C,'Réponses'!F:F,"ERREUR VISIBILITE")=0),"",_xlfn.XLOOKUP(_xlfn.XLOOKUP('Calculs'!M2238,'Réponses'!C:C,'Réponses'!F:F,"ERREUR VISIBILITE"),Questions!A:A,Questions!B:B,"ERREUR QUESTION"))</f>
        <v/>
      </c>
    </row>
    <row r="2240" spans="4:13" ht="60" customHeight="1" x14ac:dyDescent="0.25">
      <c r="D2240" s="29" t="str">
        <f>IF(ISBLANK(Recyclabilité[[#This Row],[Code Valobat]]),"",IF(OR('Calculs'!A2239="08",MID(Recyclabilité[[#This Row],[Code Valobat]],4,4)="0804",MID(Recyclabilité[[#This Row],[Code Valobat]],4,4)="0709",MID(Recyclabilité[[#This Row],[Code Valobat]],1,7)="6121107"),"Non recyclable",_xlfn.XLOOKUP('Calculs'!Q2239,'Combinaisons'!A:A,'Combinaisons'!B:B,"Merci de répondre à toutes les questions")))</f>
        <v/>
      </c>
      <c r="E2240" s="65" t="str">
        <f>IF(ISBLANK(Recyclabilité[[#This Row],[Code Valobat]]),"",IF(OR('Calculs'!A2239="08",MID(Recyclabilité[[#This Row],[Code Valobat]],4,4)="0804",MID(Recyclabilité[[#This Row],[Code Valobat]],4,4)="0709",MID(Recyclabilité[[#This Row],[Code Valobat]],1,7)="6121107"),"",_xlfn.XLOOKUP('Calculs'!B2239,Questions!A:A,Questions!B:B,"ERREUR QUESTION")))</f>
        <v/>
      </c>
      <c r="G2240" s="65" t="str">
        <f>IF(OR(ISBLANK(Recyclabilité[[#This Row],[Réponse 1]]),'Calculs'!D2239="0",_xlfn.XLOOKUP('Calculs'!D2239,'Réponses'!C:C,'Réponses'!F:F,"ERREUR VISIBILITE")=0),"",_xlfn.XLOOKUP(_xlfn.XLOOKUP('Calculs'!D2239,'Réponses'!C:C,'Réponses'!F:F,"ERREUR VISIBILITE"),Questions!A:A,Questions!B:B,"ERREUR QUESTION"))</f>
        <v/>
      </c>
      <c r="I2240" s="65" t="str">
        <f>IF(OR(ISBLANK(Recyclabilité[[#This Row],[Réponse 2]]),'Calculs'!G2239="0",_xlfn.XLOOKUP('Calculs'!G2239,'Réponses'!C:C,'Réponses'!F:F,"ERREUR VISIBILITE")=0),"",_xlfn.XLOOKUP(_xlfn.XLOOKUP('Calculs'!G2239,'Réponses'!C:C,'Réponses'!F:F,"ERREUR VISIBILITE"),Questions!A:A,Questions!B:B,"ERREUR QUESTION"))</f>
        <v/>
      </c>
      <c r="K2240" s="65" t="str">
        <f>IF(OR(ISBLANK(Recyclabilité[[#This Row],[Réponse 3]]),'Calculs'!J2239="0",_xlfn.XLOOKUP('Calculs'!J2239,'Réponses'!C:C,'Réponses'!F:F,"ERREUR VISIBILITE")=0),"",_xlfn.XLOOKUP(_xlfn.XLOOKUP('Calculs'!J2239,'Réponses'!C:C,'Réponses'!F:F,"ERREUR VISIBILITE"),Questions!A:A,Questions!B:B,"ERREUR QUESTION"))</f>
        <v/>
      </c>
      <c r="M2240" s="65" t="str">
        <f>IF(OR(ISBLANK(Recyclabilité[[#This Row],[Réponse 4]]),'Calculs'!M2239="0",_xlfn.XLOOKUP('Calculs'!M2239,'Réponses'!C:C,'Réponses'!F:F,"ERREUR VISIBILITE")=0),"",_xlfn.XLOOKUP(_xlfn.XLOOKUP('Calculs'!M2239,'Réponses'!C:C,'Réponses'!F:F,"ERREUR VISIBILITE"),Questions!A:A,Questions!B:B,"ERREUR QUESTION"))</f>
        <v/>
      </c>
    </row>
    <row r="2241" spans="4:13" ht="60" customHeight="1" x14ac:dyDescent="0.25">
      <c r="D2241" s="29" t="str">
        <f>IF(ISBLANK(Recyclabilité[[#This Row],[Code Valobat]]),"",IF(OR('Calculs'!A2240="08",MID(Recyclabilité[[#This Row],[Code Valobat]],4,4)="0804",MID(Recyclabilité[[#This Row],[Code Valobat]],4,4)="0709",MID(Recyclabilité[[#This Row],[Code Valobat]],1,7)="6121107"),"Non recyclable",_xlfn.XLOOKUP('Calculs'!Q2240,'Combinaisons'!A:A,'Combinaisons'!B:B,"Merci de répondre à toutes les questions")))</f>
        <v/>
      </c>
      <c r="E2241" s="65" t="str">
        <f>IF(ISBLANK(Recyclabilité[[#This Row],[Code Valobat]]),"",IF(OR('Calculs'!A2240="08",MID(Recyclabilité[[#This Row],[Code Valobat]],4,4)="0804",MID(Recyclabilité[[#This Row],[Code Valobat]],4,4)="0709",MID(Recyclabilité[[#This Row],[Code Valobat]],1,7)="6121107"),"",_xlfn.XLOOKUP('Calculs'!B2240,Questions!A:A,Questions!B:B,"ERREUR QUESTION")))</f>
        <v/>
      </c>
      <c r="G2241" s="65" t="str">
        <f>IF(OR(ISBLANK(Recyclabilité[[#This Row],[Réponse 1]]),'Calculs'!D2240="0",_xlfn.XLOOKUP('Calculs'!D2240,'Réponses'!C:C,'Réponses'!F:F,"ERREUR VISIBILITE")=0),"",_xlfn.XLOOKUP(_xlfn.XLOOKUP('Calculs'!D2240,'Réponses'!C:C,'Réponses'!F:F,"ERREUR VISIBILITE"),Questions!A:A,Questions!B:B,"ERREUR QUESTION"))</f>
        <v/>
      </c>
      <c r="I2241" s="65" t="str">
        <f>IF(OR(ISBLANK(Recyclabilité[[#This Row],[Réponse 2]]),'Calculs'!G2240="0",_xlfn.XLOOKUP('Calculs'!G2240,'Réponses'!C:C,'Réponses'!F:F,"ERREUR VISIBILITE")=0),"",_xlfn.XLOOKUP(_xlfn.XLOOKUP('Calculs'!G2240,'Réponses'!C:C,'Réponses'!F:F,"ERREUR VISIBILITE"),Questions!A:A,Questions!B:B,"ERREUR QUESTION"))</f>
        <v/>
      </c>
      <c r="K2241" s="65" t="str">
        <f>IF(OR(ISBLANK(Recyclabilité[[#This Row],[Réponse 3]]),'Calculs'!J2240="0",_xlfn.XLOOKUP('Calculs'!J2240,'Réponses'!C:C,'Réponses'!F:F,"ERREUR VISIBILITE")=0),"",_xlfn.XLOOKUP(_xlfn.XLOOKUP('Calculs'!J2240,'Réponses'!C:C,'Réponses'!F:F,"ERREUR VISIBILITE"),Questions!A:A,Questions!B:B,"ERREUR QUESTION"))</f>
        <v/>
      </c>
      <c r="M2241" s="65" t="str">
        <f>IF(OR(ISBLANK(Recyclabilité[[#This Row],[Réponse 4]]),'Calculs'!M2240="0",_xlfn.XLOOKUP('Calculs'!M2240,'Réponses'!C:C,'Réponses'!F:F,"ERREUR VISIBILITE")=0),"",_xlfn.XLOOKUP(_xlfn.XLOOKUP('Calculs'!M2240,'Réponses'!C:C,'Réponses'!F:F,"ERREUR VISIBILITE"),Questions!A:A,Questions!B:B,"ERREUR QUESTION"))</f>
        <v/>
      </c>
    </row>
    <row r="2242" spans="4:13" ht="60" customHeight="1" x14ac:dyDescent="0.25">
      <c r="D2242" s="29" t="str">
        <f>IF(ISBLANK(Recyclabilité[[#This Row],[Code Valobat]]),"",IF(OR('Calculs'!A2241="08",MID(Recyclabilité[[#This Row],[Code Valobat]],4,4)="0804",MID(Recyclabilité[[#This Row],[Code Valobat]],4,4)="0709",MID(Recyclabilité[[#This Row],[Code Valobat]],1,7)="6121107"),"Non recyclable",_xlfn.XLOOKUP('Calculs'!Q2241,'Combinaisons'!A:A,'Combinaisons'!B:B,"Merci de répondre à toutes les questions")))</f>
        <v/>
      </c>
      <c r="E2242" s="65" t="str">
        <f>IF(ISBLANK(Recyclabilité[[#This Row],[Code Valobat]]),"",IF(OR('Calculs'!A2241="08",MID(Recyclabilité[[#This Row],[Code Valobat]],4,4)="0804",MID(Recyclabilité[[#This Row],[Code Valobat]],4,4)="0709",MID(Recyclabilité[[#This Row],[Code Valobat]],1,7)="6121107"),"",_xlfn.XLOOKUP('Calculs'!B2241,Questions!A:A,Questions!B:B,"ERREUR QUESTION")))</f>
        <v/>
      </c>
      <c r="G2242" s="65" t="str">
        <f>IF(OR(ISBLANK(Recyclabilité[[#This Row],[Réponse 1]]),'Calculs'!D2241="0",_xlfn.XLOOKUP('Calculs'!D2241,'Réponses'!C:C,'Réponses'!F:F,"ERREUR VISIBILITE")=0),"",_xlfn.XLOOKUP(_xlfn.XLOOKUP('Calculs'!D2241,'Réponses'!C:C,'Réponses'!F:F,"ERREUR VISIBILITE"),Questions!A:A,Questions!B:B,"ERREUR QUESTION"))</f>
        <v/>
      </c>
      <c r="I2242" s="65" t="str">
        <f>IF(OR(ISBLANK(Recyclabilité[[#This Row],[Réponse 2]]),'Calculs'!G2241="0",_xlfn.XLOOKUP('Calculs'!G2241,'Réponses'!C:C,'Réponses'!F:F,"ERREUR VISIBILITE")=0),"",_xlfn.XLOOKUP(_xlfn.XLOOKUP('Calculs'!G2241,'Réponses'!C:C,'Réponses'!F:F,"ERREUR VISIBILITE"),Questions!A:A,Questions!B:B,"ERREUR QUESTION"))</f>
        <v/>
      </c>
      <c r="K2242" s="65" t="str">
        <f>IF(OR(ISBLANK(Recyclabilité[[#This Row],[Réponse 3]]),'Calculs'!J2241="0",_xlfn.XLOOKUP('Calculs'!J2241,'Réponses'!C:C,'Réponses'!F:F,"ERREUR VISIBILITE")=0),"",_xlfn.XLOOKUP(_xlfn.XLOOKUP('Calculs'!J2241,'Réponses'!C:C,'Réponses'!F:F,"ERREUR VISIBILITE"),Questions!A:A,Questions!B:B,"ERREUR QUESTION"))</f>
        <v/>
      </c>
      <c r="M2242" s="65" t="str">
        <f>IF(OR(ISBLANK(Recyclabilité[[#This Row],[Réponse 4]]),'Calculs'!M2241="0",_xlfn.XLOOKUP('Calculs'!M2241,'Réponses'!C:C,'Réponses'!F:F,"ERREUR VISIBILITE")=0),"",_xlfn.XLOOKUP(_xlfn.XLOOKUP('Calculs'!M2241,'Réponses'!C:C,'Réponses'!F:F,"ERREUR VISIBILITE"),Questions!A:A,Questions!B:B,"ERREUR QUESTION"))</f>
        <v/>
      </c>
    </row>
    <row r="2243" spans="4:13" ht="60" customHeight="1" x14ac:dyDescent="0.25">
      <c r="D2243" s="29" t="str">
        <f>IF(ISBLANK(Recyclabilité[[#This Row],[Code Valobat]]),"",IF(OR('Calculs'!A2242="08",MID(Recyclabilité[[#This Row],[Code Valobat]],4,4)="0804",MID(Recyclabilité[[#This Row],[Code Valobat]],4,4)="0709",MID(Recyclabilité[[#This Row],[Code Valobat]],1,7)="6121107"),"Non recyclable",_xlfn.XLOOKUP('Calculs'!Q2242,'Combinaisons'!A:A,'Combinaisons'!B:B,"Merci de répondre à toutes les questions")))</f>
        <v/>
      </c>
      <c r="E2243" s="65" t="str">
        <f>IF(ISBLANK(Recyclabilité[[#This Row],[Code Valobat]]),"",IF(OR('Calculs'!A2242="08",MID(Recyclabilité[[#This Row],[Code Valobat]],4,4)="0804",MID(Recyclabilité[[#This Row],[Code Valobat]],4,4)="0709",MID(Recyclabilité[[#This Row],[Code Valobat]],1,7)="6121107"),"",_xlfn.XLOOKUP('Calculs'!B2242,Questions!A:A,Questions!B:B,"ERREUR QUESTION")))</f>
        <v/>
      </c>
      <c r="G2243" s="65" t="str">
        <f>IF(OR(ISBLANK(Recyclabilité[[#This Row],[Réponse 1]]),'Calculs'!D2242="0",_xlfn.XLOOKUP('Calculs'!D2242,'Réponses'!C:C,'Réponses'!F:F,"ERREUR VISIBILITE")=0),"",_xlfn.XLOOKUP(_xlfn.XLOOKUP('Calculs'!D2242,'Réponses'!C:C,'Réponses'!F:F,"ERREUR VISIBILITE"),Questions!A:A,Questions!B:B,"ERREUR QUESTION"))</f>
        <v/>
      </c>
      <c r="I2243" s="65" t="str">
        <f>IF(OR(ISBLANK(Recyclabilité[[#This Row],[Réponse 2]]),'Calculs'!G2242="0",_xlfn.XLOOKUP('Calculs'!G2242,'Réponses'!C:C,'Réponses'!F:F,"ERREUR VISIBILITE")=0),"",_xlfn.XLOOKUP(_xlfn.XLOOKUP('Calculs'!G2242,'Réponses'!C:C,'Réponses'!F:F,"ERREUR VISIBILITE"),Questions!A:A,Questions!B:B,"ERREUR QUESTION"))</f>
        <v/>
      </c>
      <c r="K2243" s="65" t="str">
        <f>IF(OR(ISBLANK(Recyclabilité[[#This Row],[Réponse 3]]),'Calculs'!J2242="0",_xlfn.XLOOKUP('Calculs'!J2242,'Réponses'!C:C,'Réponses'!F:F,"ERREUR VISIBILITE")=0),"",_xlfn.XLOOKUP(_xlfn.XLOOKUP('Calculs'!J2242,'Réponses'!C:C,'Réponses'!F:F,"ERREUR VISIBILITE"),Questions!A:A,Questions!B:B,"ERREUR QUESTION"))</f>
        <v/>
      </c>
      <c r="M2243" s="65" t="str">
        <f>IF(OR(ISBLANK(Recyclabilité[[#This Row],[Réponse 4]]),'Calculs'!M2242="0",_xlfn.XLOOKUP('Calculs'!M2242,'Réponses'!C:C,'Réponses'!F:F,"ERREUR VISIBILITE")=0),"",_xlfn.XLOOKUP(_xlfn.XLOOKUP('Calculs'!M2242,'Réponses'!C:C,'Réponses'!F:F,"ERREUR VISIBILITE"),Questions!A:A,Questions!B:B,"ERREUR QUESTION"))</f>
        <v/>
      </c>
    </row>
    <row r="2244" spans="4:13" ht="60" customHeight="1" x14ac:dyDescent="0.25">
      <c r="D2244" s="29" t="str">
        <f>IF(ISBLANK(Recyclabilité[[#This Row],[Code Valobat]]),"",IF(OR('Calculs'!A2243="08",MID(Recyclabilité[[#This Row],[Code Valobat]],4,4)="0804",MID(Recyclabilité[[#This Row],[Code Valobat]],4,4)="0709",MID(Recyclabilité[[#This Row],[Code Valobat]],1,7)="6121107"),"Non recyclable",_xlfn.XLOOKUP('Calculs'!Q2243,'Combinaisons'!A:A,'Combinaisons'!B:B,"Merci de répondre à toutes les questions")))</f>
        <v/>
      </c>
      <c r="E2244" s="65" t="str">
        <f>IF(ISBLANK(Recyclabilité[[#This Row],[Code Valobat]]),"",IF(OR('Calculs'!A2243="08",MID(Recyclabilité[[#This Row],[Code Valobat]],4,4)="0804",MID(Recyclabilité[[#This Row],[Code Valobat]],4,4)="0709",MID(Recyclabilité[[#This Row],[Code Valobat]],1,7)="6121107"),"",_xlfn.XLOOKUP('Calculs'!B2243,Questions!A:A,Questions!B:B,"ERREUR QUESTION")))</f>
        <v/>
      </c>
      <c r="G2244" s="65" t="str">
        <f>IF(OR(ISBLANK(Recyclabilité[[#This Row],[Réponse 1]]),'Calculs'!D2243="0",_xlfn.XLOOKUP('Calculs'!D2243,'Réponses'!C:C,'Réponses'!F:F,"ERREUR VISIBILITE")=0),"",_xlfn.XLOOKUP(_xlfn.XLOOKUP('Calculs'!D2243,'Réponses'!C:C,'Réponses'!F:F,"ERREUR VISIBILITE"),Questions!A:A,Questions!B:B,"ERREUR QUESTION"))</f>
        <v/>
      </c>
      <c r="I2244" s="65" t="str">
        <f>IF(OR(ISBLANK(Recyclabilité[[#This Row],[Réponse 2]]),'Calculs'!G2243="0",_xlfn.XLOOKUP('Calculs'!G2243,'Réponses'!C:C,'Réponses'!F:F,"ERREUR VISIBILITE")=0),"",_xlfn.XLOOKUP(_xlfn.XLOOKUP('Calculs'!G2243,'Réponses'!C:C,'Réponses'!F:F,"ERREUR VISIBILITE"),Questions!A:A,Questions!B:B,"ERREUR QUESTION"))</f>
        <v/>
      </c>
      <c r="K2244" s="65" t="str">
        <f>IF(OR(ISBLANK(Recyclabilité[[#This Row],[Réponse 3]]),'Calculs'!J2243="0",_xlfn.XLOOKUP('Calculs'!J2243,'Réponses'!C:C,'Réponses'!F:F,"ERREUR VISIBILITE")=0),"",_xlfn.XLOOKUP(_xlfn.XLOOKUP('Calculs'!J2243,'Réponses'!C:C,'Réponses'!F:F,"ERREUR VISIBILITE"),Questions!A:A,Questions!B:B,"ERREUR QUESTION"))</f>
        <v/>
      </c>
      <c r="M2244" s="65" t="str">
        <f>IF(OR(ISBLANK(Recyclabilité[[#This Row],[Réponse 4]]),'Calculs'!M2243="0",_xlfn.XLOOKUP('Calculs'!M2243,'Réponses'!C:C,'Réponses'!F:F,"ERREUR VISIBILITE")=0),"",_xlfn.XLOOKUP(_xlfn.XLOOKUP('Calculs'!M2243,'Réponses'!C:C,'Réponses'!F:F,"ERREUR VISIBILITE"),Questions!A:A,Questions!B:B,"ERREUR QUESTION"))</f>
        <v/>
      </c>
    </row>
    <row r="2245" spans="4:13" ht="60" customHeight="1" x14ac:dyDescent="0.25">
      <c r="D2245" s="29" t="str">
        <f>IF(ISBLANK(Recyclabilité[[#This Row],[Code Valobat]]),"",IF(OR('Calculs'!A2244="08",MID(Recyclabilité[[#This Row],[Code Valobat]],4,4)="0804",MID(Recyclabilité[[#This Row],[Code Valobat]],4,4)="0709",MID(Recyclabilité[[#This Row],[Code Valobat]],1,7)="6121107"),"Non recyclable",_xlfn.XLOOKUP('Calculs'!Q2244,'Combinaisons'!A:A,'Combinaisons'!B:B,"Merci de répondre à toutes les questions")))</f>
        <v/>
      </c>
      <c r="E2245" s="65" t="str">
        <f>IF(ISBLANK(Recyclabilité[[#This Row],[Code Valobat]]),"",IF(OR('Calculs'!A2244="08",MID(Recyclabilité[[#This Row],[Code Valobat]],4,4)="0804",MID(Recyclabilité[[#This Row],[Code Valobat]],4,4)="0709",MID(Recyclabilité[[#This Row],[Code Valobat]],1,7)="6121107"),"",_xlfn.XLOOKUP('Calculs'!B2244,Questions!A:A,Questions!B:B,"ERREUR QUESTION")))</f>
        <v/>
      </c>
      <c r="G2245" s="65" t="str">
        <f>IF(OR(ISBLANK(Recyclabilité[[#This Row],[Réponse 1]]),'Calculs'!D2244="0",_xlfn.XLOOKUP('Calculs'!D2244,'Réponses'!C:C,'Réponses'!F:F,"ERREUR VISIBILITE")=0),"",_xlfn.XLOOKUP(_xlfn.XLOOKUP('Calculs'!D2244,'Réponses'!C:C,'Réponses'!F:F,"ERREUR VISIBILITE"),Questions!A:A,Questions!B:B,"ERREUR QUESTION"))</f>
        <v/>
      </c>
      <c r="I2245" s="65" t="str">
        <f>IF(OR(ISBLANK(Recyclabilité[[#This Row],[Réponse 2]]),'Calculs'!G2244="0",_xlfn.XLOOKUP('Calculs'!G2244,'Réponses'!C:C,'Réponses'!F:F,"ERREUR VISIBILITE")=0),"",_xlfn.XLOOKUP(_xlfn.XLOOKUP('Calculs'!G2244,'Réponses'!C:C,'Réponses'!F:F,"ERREUR VISIBILITE"),Questions!A:A,Questions!B:B,"ERREUR QUESTION"))</f>
        <v/>
      </c>
      <c r="K2245" s="65" t="str">
        <f>IF(OR(ISBLANK(Recyclabilité[[#This Row],[Réponse 3]]),'Calculs'!J2244="0",_xlfn.XLOOKUP('Calculs'!J2244,'Réponses'!C:C,'Réponses'!F:F,"ERREUR VISIBILITE")=0),"",_xlfn.XLOOKUP(_xlfn.XLOOKUP('Calculs'!J2244,'Réponses'!C:C,'Réponses'!F:F,"ERREUR VISIBILITE"),Questions!A:A,Questions!B:B,"ERREUR QUESTION"))</f>
        <v/>
      </c>
      <c r="M2245" s="65" t="str">
        <f>IF(OR(ISBLANK(Recyclabilité[[#This Row],[Réponse 4]]),'Calculs'!M2244="0",_xlfn.XLOOKUP('Calculs'!M2244,'Réponses'!C:C,'Réponses'!F:F,"ERREUR VISIBILITE")=0),"",_xlfn.XLOOKUP(_xlfn.XLOOKUP('Calculs'!M2244,'Réponses'!C:C,'Réponses'!F:F,"ERREUR VISIBILITE"),Questions!A:A,Questions!B:B,"ERREUR QUESTION"))</f>
        <v/>
      </c>
    </row>
    <row r="2246" spans="4:13" ht="60" customHeight="1" x14ac:dyDescent="0.25">
      <c r="D2246" s="29" t="str">
        <f>IF(ISBLANK(Recyclabilité[[#This Row],[Code Valobat]]),"",IF(OR('Calculs'!A2245="08",MID(Recyclabilité[[#This Row],[Code Valobat]],4,4)="0804",MID(Recyclabilité[[#This Row],[Code Valobat]],4,4)="0709",MID(Recyclabilité[[#This Row],[Code Valobat]],1,7)="6121107"),"Non recyclable",_xlfn.XLOOKUP('Calculs'!Q2245,'Combinaisons'!A:A,'Combinaisons'!B:B,"Merci de répondre à toutes les questions")))</f>
        <v/>
      </c>
      <c r="E2246" s="65" t="str">
        <f>IF(ISBLANK(Recyclabilité[[#This Row],[Code Valobat]]),"",IF(OR('Calculs'!A2245="08",MID(Recyclabilité[[#This Row],[Code Valobat]],4,4)="0804",MID(Recyclabilité[[#This Row],[Code Valobat]],4,4)="0709",MID(Recyclabilité[[#This Row],[Code Valobat]],1,7)="6121107"),"",_xlfn.XLOOKUP('Calculs'!B2245,Questions!A:A,Questions!B:B,"ERREUR QUESTION")))</f>
        <v/>
      </c>
      <c r="G2246" s="65" t="str">
        <f>IF(OR(ISBLANK(Recyclabilité[[#This Row],[Réponse 1]]),'Calculs'!D2245="0",_xlfn.XLOOKUP('Calculs'!D2245,'Réponses'!C:C,'Réponses'!F:F,"ERREUR VISIBILITE")=0),"",_xlfn.XLOOKUP(_xlfn.XLOOKUP('Calculs'!D2245,'Réponses'!C:C,'Réponses'!F:F,"ERREUR VISIBILITE"),Questions!A:A,Questions!B:B,"ERREUR QUESTION"))</f>
        <v/>
      </c>
      <c r="I2246" s="65" t="str">
        <f>IF(OR(ISBLANK(Recyclabilité[[#This Row],[Réponse 2]]),'Calculs'!G2245="0",_xlfn.XLOOKUP('Calculs'!G2245,'Réponses'!C:C,'Réponses'!F:F,"ERREUR VISIBILITE")=0),"",_xlfn.XLOOKUP(_xlfn.XLOOKUP('Calculs'!G2245,'Réponses'!C:C,'Réponses'!F:F,"ERREUR VISIBILITE"),Questions!A:A,Questions!B:B,"ERREUR QUESTION"))</f>
        <v/>
      </c>
      <c r="K2246" s="65" t="str">
        <f>IF(OR(ISBLANK(Recyclabilité[[#This Row],[Réponse 3]]),'Calculs'!J2245="0",_xlfn.XLOOKUP('Calculs'!J2245,'Réponses'!C:C,'Réponses'!F:F,"ERREUR VISIBILITE")=0),"",_xlfn.XLOOKUP(_xlfn.XLOOKUP('Calculs'!J2245,'Réponses'!C:C,'Réponses'!F:F,"ERREUR VISIBILITE"),Questions!A:A,Questions!B:B,"ERREUR QUESTION"))</f>
        <v/>
      </c>
      <c r="M2246" s="65" t="str">
        <f>IF(OR(ISBLANK(Recyclabilité[[#This Row],[Réponse 4]]),'Calculs'!M2245="0",_xlfn.XLOOKUP('Calculs'!M2245,'Réponses'!C:C,'Réponses'!F:F,"ERREUR VISIBILITE")=0),"",_xlfn.XLOOKUP(_xlfn.XLOOKUP('Calculs'!M2245,'Réponses'!C:C,'Réponses'!F:F,"ERREUR VISIBILITE"),Questions!A:A,Questions!B:B,"ERREUR QUESTION"))</f>
        <v/>
      </c>
    </row>
    <row r="2247" spans="4:13" ht="60" customHeight="1" x14ac:dyDescent="0.25">
      <c r="D2247" s="29" t="str">
        <f>IF(ISBLANK(Recyclabilité[[#This Row],[Code Valobat]]),"",IF(OR('Calculs'!A2246="08",MID(Recyclabilité[[#This Row],[Code Valobat]],4,4)="0804",MID(Recyclabilité[[#This Row],[Code Valobat]],4,4)="0709",MID(Recyclabilité[[#This Row],[Code Valobat]],1,7)="6121107"),"Non recyclable",_xlfn.XLOOKUP('Calculs'!Q2246,'Combinaisons'!A:A,'Combinaisons'!B:B,"Merci de répondre à toutes les questions")))</f>
        <v/>
      </c>
      <c r="E2247" s="65" t="str">
        <f>IF(ISBLANK(Recyclabilité[[#This Row],[Code Valobat]]),"",IF(OR('Calculs'!A2246="08",MID(Recyclabilité[[#This Row],[Code Valobat]],4,4)="0804",MID(Recyclabilité[[#This Row],[Code Valobat]],4,4)="0709",MID(Recyclabilité[[#This Row],[Code Valobat]],1,7)="6121107"),"",_xlfn.XLOOKUP('Calculs'!B2246,Questions!A:A,Questions!B:B,"ERREUR QUESTION")))</f>
        <v/>
      </c>
      <c r="G2247" s="65" t="str">
        <f>IF(OR(ISBLANK(Recyclabilité[[#This Row],[Réponse 1]]),'Calculs'!D2246="0",_xlfn.XLOOKUP('Calculs'!D2246,'Réponses'!C:C,'Réponses'!F:F,"ERREUR VISIBILITE")=0),"",_xlfn.XLOOKUP(_xlfn.XLOOKUP('Calculs'!D2246,'Réponses'!C:C,'Réponses'!F:F,"ERREUR VISIBILITE"),Questions!A:A,Questions!B:B,"ERREUR QUESTION"))</f>
        <v/>
      </c>
      <c r="I2247" s="65" t="str">
        <f>IF(OR(ISBLANK(Recyclabilité[[#This Row],[Réponse 2]]),'Calculs'!G2246="0",_xlfn.XLOOKUP('Calculs'!G2246,'Réponses'!C:C,'Réponses'!F:F,"ERREUR VISIBILITE")=0),"",_xlfn.XLOOKUP(_xlfn.XLOOKUP('Calculs'!G2246,'Réponses'!C:C,'Réponses'!F:F,"ERREUR VISIBILITE"),Questions!A:A,Questions!B:B,"ERREUR QUESTION"))</f>
        <v/>
      </c>
      <c r="K2247" s="65" t="str">
        <f>IF(OR(ISBLANK(Recyclabilité[[#This Row],[Réponse 3]]),'Calculs'!J2246="0",_xlfn.XLOOKUP('Calculs'!J2246,'Réponses'!C:C,'Réponses'!F:F,"ERREUR VISIBILITE")=0),"",_xlfn.XLOOKUP(_xlfn.XLOOKUP('Calculs'!J2246,'Réponses'!C:C,'Réponses'!F:F,"ERREUR VISIBILITE"),Questions!A:A,Questions!B:B,"ERREUR QUESTION"))</f>
        <v/>
      </c>
      <c r="M2247" s="65" t="str">
        <f>IF(OR(ISBLANK(Recyclabilité[[#This Row],[Réponse 4]]),'Calculs'!M2246="0",_xlfn.XLOOKUP('Calculs'!M2246,'Réponses'!C:C,'Réponses'!F:F,"ERREUR VISIBILITE")=0),"",_xlfn.XLOOKUP(_xlfn.XLOOKUP('Calculs'!M2246,'Réponses'!C:C,'Réponses'!F:F,"ERREUR VISIBILITE"),Questions!A:A,Questions!B:B,"ERREUR QUESTION"))</f>
        <v/>
      </c>
    </row>
    <row r="2248" spans="4:13" ht="60" customHeight="1" x14ac:dyDescent="0.25">
      <c r="D2248" s="29" t="str">
        <f>IF(ISBLANK(Recyclabilité[[#This Row],[Code Valobat]]),"",IF(OR('Calculs'!A2247="08",MID(Recyclabilité[[#This Row],[Code Valobat]],4,4)="0804",MID(Recyclabilité[[#This Row],[Code Valobat]],4,4)="0709",MID(Recyclabilité[[#This Row],[Code Valobat]],1,7)="6121107"),"Non recyclable",_xlfn.XLOOKUP('Calculs'!Q2247,'Combinaisons'!A:A,'Combinaisons'!B:B,"Merci de répondre à toutes les questions")))</f>
        <v/>
      </c>
      <c r="E2248" s="65" t="str">
        <f>IF(ISBLANK(Recyclabilité[[#This Row],[Code Valobat]]),"",IF(OR('Calculs'!A2247="08",MID(Recyclabilité[[#This Row],[Code Valobat]],4,4)="0804",MID(Recyclabilité[[#This Row],[Code Valobat]],4,4)="0709",MID(Recyclabilité[[#This Row],[Code Valobat]],1,7)="6121107"),"",_xlfn.XLOOKUP('Calculs'!B2247,Questions!A:A,Questions!B:B,"ERREUR QUESTION")))</f>
        <v/>
      </c>
      <c r="G2248" s="65" t="str">
        <f>IF(OR(ISBLANK(Recyclabilité[[#This Row],[Réponse 1]]),'Calculs'!D2247="0",_xlfn.XLOOKUP('Calculs'!D2247,'Réponses'!C:C,'Réponses'!F:F,"ERREUR VISIBILITE")=0),"",_xlfn.XLOOKUP(_xlfn.XLOOKUP('Calculs'!D2247,'Réponses'!C:C,'Réponses'!F:F,"ERREUR VISIBILITE"),Questions!A:A,Questions!B:B,"ERREUR QUESTION"))</f>
        <v/>
      </c>
      <c r="I2248" s="65" t="str">
        <f>IF(OR(ISBLANK(Recyclabilité[[#This Row],[Réponse 2]]),'Calculs'!G2247="0",_xlfn.XLOOKUP('Calculs'!G2247,'Réponses'!C:C,'Réponses'!F:F,"ERREUR VISIBILITE")=0),"",_xlfn.XLOOKUP(_xlfn.XLOOKUP('Calculs'!G2247,'Réponses'!C:C,'Réponses'!F:F,"ERREUR VISIBILITE"),Questions!A:A,Questions!B:B,"ERREUR QUESTION"))</f>
        <v/>
      </c>
      <c r="K2248" s="65" t="str">
        <f>IF(OR(ISBLANK(Recyclabilité[[#This Row],[Réponse 3]]),'Calculs'!J2247="0",_xlfn.XLOOKUP('Calculs'!J2247,'Réponses'!C:C,'Réponses'!F:F,"ERREUR VISIBILITE")=0),"",_xlfn.XLOOKUP(_xlfn.XLOOKUP('Calculs'!J2247,'Réponses'!C:C,'Réponses'!F:F,"ERREUR VISIBILITE"),Questions!A:A,Questions!B:B,"ERREUR QUESTION"))</f>
        <v/>
      </c>
      <c r="M2248" s="65" t="str">
        <f>IF(OR(ISBLANK(Recyclabilité[[#This Row],[Réponse 4]]),'Calculs'!M2247="0",_xlfn.XLOOKUP('Calculs'!M2247,'Réponses'!C:C,'Réponses'!F:F,"ERREUR VISIBILITE")=0),"",_xlfn.XLOOKUP(_xlfn.XLOOKUP('Calculs'!M2247,'Réponses'!C:C,'Réponses'!F:F,"ERREUR VISIBILITE"),Questions!A:A,Questions!B:B,"ERREUR QUESTION"))</f>
        <v/>
      </c>
    </row>
    <row r="2249" spans="4:13" ht="60" customHeight="1" x14ac:dyDescent="0.25">
      <c r="D2249" s="29" t="str">
        <f>IF(ISBLANK(Recyclabilité[[#This Row],[Code Valobat]]),"",IF(OR('Calculs'!A2248="08",MID(Recyclabilité[[#This Row],[Code Valobat]],4,4)="0804",MID(Recyclabilité[[#This Row],[Code Valobat]],4,4)="0709",MID(Recyclabilité[[#This Row],[Code Valobat]],1,7)="6121107"),"Non recyclable",_xlfn.XLOOKUP('Calculs'!Q2248,'Combinaisons'!A:A,'Combinaisons'!B:B,"Merci de répondre à toutes les questions")))</f>
        <v/>
      </c>
      <c r="E2249" s="65" t="str">
        <f>IF(ISBLANK(Recyclabilité[[#This Row],[Code Valobat]]),"",IF(OR('Calculs'!A2248="08",MID(Recyclabilité[[#This Row],[Code Valobat]],4,4)="0804",MID(Recyclabilité[[#This Row],[Code Valobat]],4,4)="0709",MID(Recyclabilité[[#This Row],[Code Valobat]],1,7)="6121107"),"",_xlfn.XLOOKUP('Calculs'!B2248,Questions!A:A,Questions!B:B,"ERREUR QUESTION")))</f>
        <v/>
      </c>
      <c r="G2249" s="65" t="str">
        <f>IF(OR(ISBLANK(Recyclabilité[[#This Row],[Réponse 1]]),'Calculs'!D2248="0",_xlfn.XLOOKUP('Calculs'!D2248,'Réponses'!C:C,'Réponses'!F:F,"ERREUR VISIBILITE")=0),"",_xlfn.XLOOKUP(_xlfn.XLOOKUP('Calculs'!D2248,'Réponses'!C:C,'Réponses'!F:F,"ERREUR VISIBILITE"),Questions!A:A,Questions!B:B,"ERREUR QUESTION"))</f>
        <v/>
      </c>
      <c r="I2249" s="65" t="str">
        <f>IF(OR(ISBLANK(Recyclabilité[[#This Row],[Réponse 2]]),'Calculs'!G2248="0",_xlfn.XLOOKUP('Calculs'!G2248,'Réponses'!C:C,'Réponses'!F:F,"ERREUR VISIBILITE")=0),"",_xlfn.XLOOKUP(_xlfn.XLOOKUP('Calculs'!G2248,'Réponses'!C:C,'Réponses'!F:F,"ERREUR VISIBILITE"),Questions!A:A,Questions!B:B,"ERREUR QUESTION"))</f>
        <v/>
      </c>
      <c r="K2249" s="65" t="str">
        <f>IF(OR(ISBLANK(Recyclabilité[[#This Row],[Réponse 3]]),'Calculs'!J2248="0",_xlfn.XLOOKUP('Calculs'!J2248,'Réponses'!C:C,'Réponses'!F:F,"ERREUR VISIBILITE")=0),"",_xlfn.XLOOKUP(_xlfn.XLOOKUP('Calculs'!J2248,'Réponses'!C:C,'Réponses'!F:F,"ERREUR VISIBILITE"),Questions!A:A,Questions!B:B,"ERREUR QUESTION"))</f>
        <v/>
      </c>
      <c r="M2249" s="65" t="str">
        <f>IF(OR(ISBLANK(Recyclabilité[[#This Row],[Réponse 4]]),'Calculs'!M2248="0",_xlfn.XLOOKUP('Calculs'!M2248,'Réponses'!C:C,'Réponses'!F:F,"ERREUR VISIBILITE")=0),"",_xlfn.XLOOKUP(_xlfn.XLOOKUP('Calculs'!M2248,'Réponses'!C:C,'Réponses'!F:F,"ERREUR VISIBILITE"),Questions!A:A,Questions!B:B,"ERREUR QUESTION"))</f>
        <v/>
      </c>
    </row>
    <row r="2250" spans="4:13" ht="60" customHeight="1" x14ac:dyDescent="0.25">
      <c r="D2250" s="29" t="str">
        <f>IF(ISBLANK(Recyclabilité[[#This Row],[Code Valobat]]),"",IF(OR('Calculs'!A2249="08",MID(Recyclabilité[[#This Row],[Code Valobat]],4,4)="0804",MID(Recyclabilité[[#This Row],[Code Valobat]],4,4)="0709",MID(Recyclabilité[[#This Row],[Code Valobat]],1,7)="6121107"),"Non recyclable",_xlfn.XLOOKUP('Calculs'!Q2249,'Combinaisons'!A:A,'Combinaisons'!B:B,"Merci de répondre à toutes les questions")))</f>
        <v/>
      </c>
      <c r="E2250" s="65" t="str">
        <f>IF(ISBLANK(Recyclabilité[[#This Row],[Code Valobat]]),"",IF(OR('Calculs'!A2249="08",MID(Recyclabilité[[#This Row],[Code Valobat]],4,4)="0804",MID(Recyclabilité[[#This Row],[Code Valobat]],4,4)="0709",MID(Recyclabilité[[#This Row],[Code Valobat]],1,7)="6121107"),"",_xlfn.XLOOKUP('Calculs'!B2249,Questions!A:A,Questions!B:B,"ERREUR QUESTION")))</f>
        <v/>
      </c>
      <c r="G2250" s="65" t="str">
        <f>IF(OR(ISBLANK(Recyclabilité[[#This Row],[Réponse 1]]),'Calculs'!D2249="0",_xlfn.XLOOKUP('Calculs'!D2249,'Réponses'!C:C,'Réponses'!F:F,"ERREUR VISIBILITE")=0),"",_xlfn.XLOOKUP(_xlfn.XLOOKUP('Calculs'!D2249,'Réponses'!C:C,'Réponses'!F:F,"ERREUR VISIBILITE"),Questions!A:A,Questions!B:B,"ERREUR QUESTION"))</f>
        <v/>
      </c>
      <c r="I2250" s="65" t="str">
        <f>IF(OR(ISBLANK(Recyclabilité[[#This Row],[Réponse 2]]),'Calculs'!G2249="0",_xlfn.XLOOKUP('Calculs'!G2249,'Réponses'!C:C,'Réponses'!F:F,"ERREUR VISIBILITE")=0),"",_xlfn.XLOOKUP(_xlfn.XLOOKUP('Calculs'!G2249,'Réponses'!C:C,'Réponses'!F:F,"ERREUR VISIBILITE"),Questions!A:A,Questions!B:B,"ERREUR QUESTION"))</f>
        <v/>
      </c>
      <c r="K2250" s="65" t="str">
        <f>IF(OR(ISBLANK(Recyclabilité[[#This Row],[Réponse 3]]),'Calculs'!J2249="0",_xlfn.XLOOKUP('Calculs'!J2249,'Réponses'!C:C,'Réponses'!F:F,"ERREUR VISIBILITE")=0),"",_xlfn.XLOOKUP(_xlfn.XLOOKUP('Calculs'!J2249,'Réponses'!C:C,'Réponses'!F:F,"ERREUR VISIBILITE"),Questions!A:A,Questions!B:B,"ERREUR QUESTION"))</f>
        <v/>
      </c>
      <c r="M2250" s="65" t="str">
        <f>IF(OR(ISBLANK(Recyclabilité[[#This Row],[Réponse 4]]),'Calculs'!M2249="0",_xlfn.XLOOKUP('Calculs'!M2249,'Réponses'!C:C,'Réponses'!F:F,"ERREUR VISIBILITE")=0),"",_xlfn.XLOOKUP(_xlfn.XLOOKUP('Calculs'!M2249,'Réponses'!C:C,'Réponses'!F:F,"ERREUR VISIBILITE"),Questions!A:A,Questions!B:B,"ERREUR QUESTION"))</f>
        <v/>
      </c>
    </row>
    <row r="2251" spans="4:13" ht="60" customHeight="1" x14ac:dyDescent="0.25">
      <c r="D2251" s="29" t="str">
        <f>IF(ISBLANK(Recyclabilité[[#This Row],[Code Valobat]]),"",IF(OR('Calculs'!A2250="08",MID(Recyclabilité[[#This Row],[Code Valobat]],4,4)="0804",MID(Recyclabilité[[#This Row],[Code Valobat]],4,4)="0709",MID(Recyclabilité[[#This Row],[Code Valobat]],1,7)="6121107"),"Non recyclable",_xlfn.XLOOKUP('Calculs'!Q2250,'Combinaisons'!A:A,'Combinaisons'!B:B,"Merci de répondre à toutes les questions")))</f>
        <v/>
      </c>
      <c r="E2251" s="65" t="str">
        <f>IF(ISBLANK(Recyclabilité[[#This Row],[Code Valobat]]),"",IF(OR('Calculs'!A2250="08",MID(Recyclabilité[[#This Row],[Code Valobat]],4,4)="0804",MID(Recyclabilité[[#This Row],[Code Valobat]],4,4)="0709",MID(Recyclabilité[[#This Row],[Code Valobat]],1,7)="6121107"),"",_xlfn.XLOOKUP('Calculs'!B2250,Questions!A:A,Questions!B:B,"ERREUR QUESTION")))</f>
        <v/>
      </c>
      <c r="G2251" s="65" t="str">
        <f>IF(OR(ISBLANK(Recyclabilité[[#This Row],[Réponse 1]]),'Calculs'!D2250="0",_xlfn.XLOOKUP('Calculs'!D2250,'Réponses'!C:C,'Réponses'!F:F,"ERREUR VISIBILITE")=0),"",_xlfn.XLOOKUP(_xlfn.XLOOKUP('Calculs'!D2250,'Réponses'!C:C,'Réponses'!F:F,"ERREUR VISIBILITE"),Questions!A:A,Questions!B:B,"ERREUR QUESTION"))</f>
        <v/>
      </c>
      <c r="I2251" s="65" t="str">
        <f>IF(OR(ISBLANK(Recyclabilité[[#This Row],[Réponse 2]]),'Calculs'!G2250="0",_xlfn.XLOOKUP('Calculs'!G2250,'Réponses'!C:C,'Réponses'!F:F,"ERREUR VISIBILITE")=0),"",_xlfn.XLOOKUP(_xlfn.XLOOKUP('Calculs'!G2250,'Réponses'!C:C,'Réponses'!F:F,"ERREUR VISIBILITE"),Questions!A:A,Questions!B:B,"ERREUR QUESTION"))</f>
        <v/>
      </c>
      <c r="K2251" s="65" t="str">
        <f>IF(OR(ISBLANK(Recyclabilité[[#This Row],[Réponse 3]]),'Calculs'!J2250="0",_xlfn.XLOOKUP('Calculs'!J2250,'Réponses'!C:C,'Réponses'!F:F,"ERREUR VISIBILITE")=0),"",_xlfn.XLOOKUP(_xlfn.XLOOKUP('Calculs'!J2250,'Réponses'!C:C,'Réponses'!F:F,"ERREUR VISIBILITE"),Questions!A:A,Questions!B:B,"ERREUR QUESTION"))</f>
        <v/>
      </c>
      <c r="M2251" s="65" t="str">
        <f>IF(OR(ISBLANK(Recyclabilité[[#This Row],[Réponse 4]]),'Calculs'!M2250="0",_xlfn.XLOOKUP('Calculs'!M2250,'Réponses'!C:C,'Réponses'!F:F,"ERREUR VISIBILITE")=0),"",_xlfn.XLOOKUP(_xlfn.XLOOKUP('Calculs'!M2250,'Réponses'!C:C,'Réponses'!F:F,"ERREUR VISIBILITE"),Questions!A:A,Questions!B:B,"ERREUR QUESTION"))</f>
        <v/>
      </c>
    </row>
    <row r="2252" spans="4:13" ht="60" customHeight="1" x14ac:dyDescent="0.25">
      <c r="D2252" s="29" t="str">
        <f>IF(ISBLANK(Recyclabilité[[#This Row],[Code Valobat]]),"",IF(OR('Calculs'!A2251="08",MID(Recyclabilité[[#This Row],[Code Valobat]],4,4)="0804",MID(Recyclabilité[[#This Row],[Code Valobat]],4,4)="0709",MID(Recyclabilité[[#This Row],[Code Valobat]],1,7)="6121107"),"Non recyclable",_xlfn.XLOOKUP('Calculs'!Q2251,'Combinaisons'!A:A,'Combinaisons'!B:B,"Merci de répondre à toutes les questions")))</f>
        <v/>
      </c>
      <c r="E2252" s="65" t="str">
        <f>IF(ISBLANK(Recyclabilité[[#This Row],[Code Valobat]]),"",IF(OR('Calculs'!A2251="08",MID(Recyclabilité[[#This Row],[Code Valobat]],4,4)="0804",MID(Recyclabilité[[#This Row],[Code Valobat]],4,4)="0709",MID(Recyclabilité[[#This Row],[Code Valobat]],1,7)="6121107"),"",_xlfn.XLOOKUP('Calculs'!B2251,Questions!A:A,Questions!B:B,"ERREUR QUESTION")))</f>
        <v/>
      </c>
      <c r="G2252" s="65" t="str">
        <f>IF(OR(ISBLANK(Recyclabilité[[#This Row],[Réponse 1]]),'Calculs'!D2251="0",_xlfn.XLOOKUP('Calculs'!D2251,'Réponses'!C:C,'Réponses'!F:F,"ERREUR VISIBILITE")=0),"",_xlfn.XLOOKUP(_xlfn.XLOOKUP('Calculs'!D2251,'Réponses'!C:C,'Réponses'!F:F,"ERREUR VISIBILITE"),Questions!A:A,Questions!B:B,"ERREUR QUESTION"))</f>
        <v/>
      </c>
      <c r="I2252" s="65" t="str">
        <f>IF(OR(ISBLANK(Recyclabilité[[#This Row],[Réponse 2]]),'Calculs'!G2251="0",_xlfn.XLOOKUP('Calculs'!G2251,'Réponses'!C:C,'Réponses'!F:F,"ERREUR VISIBILITE")=0),"",_xlfn.XLOOKUP(_xlfn.XLOOKUP('Calculs'!G2251,'Réponses'!C:C,'Réponses'!F:F,"ERREUR VISIBILITE"),Questions!A:A,Questions!B:B,"ERREUR QUESTION"))</f>
        <v/>
      </c>
      <c r="K2252" s="65" t="str">
        <f>IF(OR(ISBLANK(Recyclabilité[[#This Row],[Réponse 3]]),'Calculs'!J2251="0",_xlfn.XLOOKUP('Calculs'!J2251,'Réponses'!C:C,'Réponses'!F:F,"ERREUR VISIBILITE")=0),"",_xlfn.XLOOKUP(_xlfn.XLOOKUP('Calculs'!J2251,'Réponses'!C:C,'Réponses'!F:F,"ERREUR VISIBILITE"),Questions!A:A,Questions!B:B,"ERREUR QUESTION"))</f>
        <v/>
      </c>
      <c r="M2252" s="65" t="str">
        <f>IF(OR(ISBLANK(Recyclabilité[[#This Row],[Réponse 4]]),'Calculs'!M2251="0",_xlfn.XLOOKUP('Calculs'!M2251,'Réponses'!C:C,'Réponses'!F:F,"ERREUR VISIBILITE")=0),"",_xlfn.XLOOKUP(_xlfn.XLOOKUP('Calculs'!M2251,'Réponses'!C:C,'Réponses'!F:F,"ERREUR VISIBILITE"),Questions!A:A,Questions!B:B,"ERREUR QUESTION"))</f>
        <v/>
      </c>
    </row>
    <row r="2253" spans="4:13" ht="60" customHeight="1" x14ac:dyDescent="0.25">
      <c r="D2253" s="29" t="str">
        <f>IF(ISBLANK(Recyclabilité[[#This Row],[Code Valobat]]),"",IF(OR('Calculs'!A2252="08",MID(Recyclabilité[[#This Row],[Code Valobat]],4,4)="0804",MID(Recyclabilité[[#This Row],[Code Valobat]],4,4)="0709",MID(Recyclabilité[[#This Row],[Code Valobat]],1,7)="6121107"),"Non recyclable",_xlfn.XLOOKUP('Calculs'!Q2252,'Combinaisons'!A:A,'Combinaisons'!B:B,"Merci de répondre à toutes les questions")))</f>
        <v/>
      </c>
      <c r="E2253" s="65" t="str">
        <f>IF(ISBLANK(Recyclabilité[[#This Row],[Code Valobat]]),"",IF(OR('Calculs'!A2252="08",MID(Recyclabilité[[#This Row],[Code Valobat]],4,4)="0804",MID(Recyclabilité[[#This Row],[Code Valobat]],4,4)="0709",MID(Recyclabilité[[#This Row],[Code Valobat]],1,7)="6121107"),"",_xlfn.XLOOKUP('Calculs'!B2252,Questions!A:A,Questions!B:B,"ERREUR QUESTION")))</f>
        <v/>
      </c>
      <c r="G2253" s="65" t="str">
        <f>IF(OR(ISBLANK(Recyclabilité[[#This Row],[Réponse 1]]),'Calculs'!D2252="0",_xlfn.XLOOKUP('Calculs'!D2252,'Réponses'!C:C,'Réponses'!F:F,"ERREUR VISIBILITE")=0),"",_xlfn.XLOOKUP(_xlfn.XLOOKUP('Calculs'!D2252,'Réponses'!C:C,'Réponses'!F:F,"ERREUR VISIBILITE"),Questions!A:A,Questions!B:B,"ERREUR QUESTION"))</f>
        <v/>
      </c>
      <c r="I2253" s="65" t="str">
        <f>IF(OR(ISBLANK(Recyclabilité[[#This Row],[Réponse 2]]),'Calculs'!G2252="0",_xlfn.XLOOKUP('Calculs'!G2252,'Réponses'!C:C,'Réponses'!F:F,"ERREUR VISIBILITE")=0),"",_xlfn.XLOOKUP(_xlfn.XLOOKUP('Calculs'!G2252,'Réponses'!C:C,'Réponses'!F:F,"ERREUR VISIBILITE"),Questions!A:A,Questions!B:B,"ERREUR QUESTION"))</f>
        <v/>
      </c>
      <c r="K2253" s="65" t="str">
        <f>IF(OR(ISBLANK(Recyclabilité[[#This Row],[Réponse 3]]),'Calculs'!J2252="0",_xlfn.XLOOKUP('Calculs'!J2252,'Réponses'!C:C,'Réponses'!F:F,"ERREUR VISIBILITE")=0),"",_xlfn.XLOOKUP(_xlfn.XLOOKUP('Calculs'!J2252,'Réponses'!C:C,'Réponses'!F:F,"ERREUR VISIBILITE"),Questions!A:A,Questions!B:B,"ERREUR QUESTION"))</f>
        <v/>
      </c>
      <c r="M2253" s="65" t="str">
        <f>IF(OR(ISBLANK(Recyclabilité[[#This Row],[Réponse 4]]),'Calculs'!M2252="0",_xlfn.XLOOKUP('Calculs'!M2252,'Réponses'!C:C,'Réponses'!F:F,"ERREUR VISIBILITE")=0),"",_xlfn.XLOOKUP(_xlfn.XLOOKUP('Calculs'!M2252,'Réponses'!C:C,'Réponses'!F:F,"ERREUR VISIBILITE"),Questions!A:A,Questions!B:B,"ERREUR QUESTION"))</f>
        <v/>
      </c>
    </row>
    <row r="2254" spans="4:13" ht="60" customHeight="1" x14ac:dyDescent="0.25">
      <c r="D2254" s="29" t="str">
        <f>IF(ISBLANK(Recyclabilité[[#This Row],[Code Valobat]]),"",IF(OR('Calculs'!A2253="08",MID(Recyclabilité[[#This Row],[Code Valobat]],4,4)="0804",MID(Recyclabilité[[#This Row],[Code Valobat]],4,4)="0709",MID(Recyclabilité[[#This Row],[Code Valobat]],1,7)="6121107"),"Non recyclable",_xlfn.XLOOKUP('Calculs'!Q2253,'Combinaisons'!A:A,'Combinaisons'!B:B,"Merci de répondre à toutes les questions")))</f>
        <v/>
      </c>
      <c r="E2254" s="65" t="str">
        <f>IF(ISBLANK(Recyclabilité[[#This Row],[Code Valobat]]),"",IF(OR('Calculs'!A2253="08",MID(Recyclabilité[[#This Row],[Code Valobat]],4,4)="0804",MID(Recyclabilité[[#This Row],[Code Valobat]],4,4)="0709",MID(Recyclabilité[[#This Row],[Code Valobat]],1,7)="6121107"),"",_xlfn.XLOOKUP('Calculs'!B2253,Questions!A:A,Questions!B:B,"ERREUR QUESTION")))</f>
        <v/>
      </c>
      <c r="G2254" s="65" t="str">
        <f>IF(OR(ISBLANK(Recyclabilité[[#This Row],[Réponse 1]]),'Calculs'!D2253="0",_xlfn.XLOOKUP('Calculs'!D2253,'Réponses'!C:C,'Réponses'!F:F,"ERREUR VISIBILITE")=0),"",_xlfn.XLOOKUP(_xlfn.XLOOKUP('Calculs'!D2253,'Réponses'!C:C,'Réponses'!F:F,"ERREUR VISIBILITE"),Questions!A:A,Questions!B:B,"ERREUR QUESTION"))</f>
        <v/>
      </c>
      <c r="I2254" s="65" t="str">
        <f>IF(OR(ISBLANK(Recyclabilité[[#This Row],[Réponse 2]]),'Calculs'!G2253="0",_xlfn.XLOOKUP('Calculs'!G2253,'Réponses'!C:C,'Réponses'!F:F,"ERREUR VISIBILITE")=0),"",_xlfn.XLOOKUP(_xlfn.XLOOKUP('Calculs'!G2253,'Réponses'!C:C,'Réponses'!F:F,"ERREUR VISIBILITE"),Questions!A:A,Questions!B:B,"ERREUR QUESTION"))</f>
        <v/>
      </c>
      <c r="K2254" s="65" t="str">
        <f>IF(OR(ISBLANK(Recyclabilité[[#This Row],[Réponse 3]]),'Calculs'!J2253="0",_xlfn.XLOOKUP('Calculs'!J2253,'Réponses'!C:C,'Réponses'!F:F,"ERREUR VISIBILITE")=0),"",_xlfn.XLOOKUP(_xlfn.XLOOKUP('Calculs'!J2253,'Réponses'!C:C,'Réponses'!F:F,"ERREUR VISIBILITE"),Questions!A:A,Questions!B:B,"ERREUR QUESTION"))</f>
        <v/>
      </c>
      <c r="M2254" s="65" t="str">
        <f>IF(OR(ISBLANK(Recyclabilité[[#This Row],[Réponse 4]]),'Calculs'!M2253="0",_xlfn.XLOOKUP('Calculs'!M2253,'Réponses'!C:C,'Réponses'!F:F,"ERREUR VISIBILITE")=0),"",_xlfn.XLOOKUP(_xlfn.XLOOKUP('Calculs'!M2253,'Réponses'!C:C,'Réponses'!F:F,"ERREUR VISIBILITE"),Questions!A:A,Questions!B:B,"ERREUR QUESTION"))</f>
        <v/>
      </c>
    </row>
    <row r="2255" spans="4:13" ht="60" customHeight="1" x14ac:dyDescent="0.25">
      <c r="D2255" s="29" t="str">
        <f>IF(ISBLANK(Recyclabilité[[#This Row],[Code Valobat]]),"",IF(OR('Calculs'!A2254="08",MID(Recyclabilité[[#This Row],[Code Valobat]],4,4)="0804",MID(Recyclabilité[[#This Row],[Code Valobat]],4,4)="0709",MID(Recyclabilité[[#This Row],[Code Valobat]],1,7)="6121107"),"Non recyclable",_xlfn.XLOOKUP('Calculs'!Q2254,'Combinaisons'!A:A,'Combinaisons'!B:B,"Merci de répondre à toutes les questions")))</f>
        <v/>
      </c>
      <c r="E2255" s="65" t="str">
        <f>IF(ISBLANK(Recyclabilité[[#This Row],[Code Valobat]]),"",IF(OR('Calculs'!A2254="08",MID(Recyclabilité[[#This Row],[Code Valobat]],4,4)="0804",MID(Recyclabilité[[#This Row],[Code Valobat]],4,4)="0709",MID(Recyclabilité[[#This Row],[Code Valobat]],1,7)="6121107"),"",_xlfn.XLOOKUP('Calculs'!B2254,Questions!A:A,Questions!B:B,"ERREUR QUESTION")))</f>
        <v/>
      </c>
      <c r="G2255" s="65" t="str">
        <f>IF(OR(ISBLANK(Recyclabilité[[#This Row],[Réponse 1]]),'Calculs'!D2254="0",_xlfn.XLOOKUP('Calculs'!D2254,'Réponses'!C:C,'Réponses'!F:F,"ERREUR VISIBILITE")=0),"",_xlfn.XLOOKUP(_xlfn.XLOOKUP('Calculs'!D2254,'Réponses'!C:C,'Réponses'!F:F,"ERREUR VISIBILITE"),Questions!A:A,Questions!B:B,"ERREUR QUESTION"))</f>
        <v/>
      </c>
      <c r="I2255" s="65" t="str">
        <f>IF(OR(ISBLANK(Recyclabilité[[#This Row],[Réponse 2]]),'Calculs'!G2254="0",_xlfn.XLOOKUP('Calculs'!G2254,'Réponses'!C:C,'Réponses'!F:F,"ERREUR VISIBILITE")=0),"",_xlfn.XLOOKUP(_xlfn.XLOOKUP('Calculs'!G2254,'Réponses'!C:C,'Réponses'!F:F,"ERREUR VISIBILITE"),Questions!A:A,Questions!B:B,"ERREUR QUESTION"))</f>
        <v/>
      </c>
      <c r="K2255" s="65" t="str">
        <f>IF(OR(ISBLANK(Recyclabilité[[#This Row],[Réponse 3]]),'Calculs'!J2254="0",_xlfn.XLOOKUP('Calculs'!J2254,'Réponses'!C:C,'Réponses'!F:F,"ERREUR VISIBILITE")=0),"",_xlfn.XLOOKUP(_xlfn.XLOOKUP('Calculs'!J2254,'Réponses'!C:C,'Réponses'!F:F,"ERREUR VISIBILITE"),Questions!A:A,Questions!B:B,"ERREUR QUESTION"))</f>
        <v/>
      </c>
      <c r="M2255" s="65" t="str">
        <f>IF(OR(ISBLANK(Recyclabilité[[#This Row],[Réponse 4]]),'Calculs'!M2254="0",_xlfn.XLOOKUP('Calculs'!M2254,'Réponses'!C:C,'Réponses'!F:F,"ERREUR VISIBILITE")=0),"",_xlfn.XLOOKUP(_xlfn.XLOOKUP('Calculs'!M2254,'Réponses'!C:C,'Réponses'!F:F,"ERREUR VISIBILITE"),Questions!A:A,Questions!B:B,"ERREUR QUESTION"))</f>
        <v/>
      </c>
    </row>
    <row r="2256" spans="4:13" ht="60" customHeight="1" x14ac:dyDescent="0.25">
      <c r="D2256" s="29" t="str">
        <f>IF(ISBLANK(Recyclabilité[[#This Row],[Code Valobat]]),"",IF(OR('Calculs'!A2255="08",MID(Recyclabilité[[#This Row],[Code Valobat]],4,4)="0804",MID(Recyclabilité[[#This Row],[Code Valobat]],4,4)="0709",MID(Recyclabilité[[#This Row],[Code Valobat]],1,7)="6121107"),"Non recyclable",_xlfn.XLOOKUP('Calculs'!Q2255,'Combinaisons'!A:A,'Combinaisons'!B:B,"Merci de répondre à toutes les questions")))</f>
        <v/>
      </c>
      <c r="E2256" s="65" t="str">
        <f>IF(ISBLANK(Recyclabilité[[#This Row],[Code Valobat]]),"",IF(OR('Calculs'!A2255="08",MID(Recyclabilité[[#This Row],[Code Valobat]],4,4)="0804",MID(Recyclabilité[[#This Row],[Code Valobat]],4,4)="0709",MID(Recyclabilité[[#This Row],[Code Valobat]],1,7)="6121107"),"",_xlfn.XLOOKUP('Calculs'!B2255,Questions!A:A,Questions!B:B,"ERREUR QUESTION")))</f>
        <v/>
      </c>
      <c r="G2256" s="65" t="str">
        <f>IF(OR(ISBLANK(Recyclabilité[[#This Row],[Réponse 1]]),'Calculs'!D2255="0",_xlfn.XLOOKUP('Calculs'!D2255,'Réponses'!C:C,'Réponses'!F:F,"ERREUR VISIBILITE")=0),"",_xlfn.XLOOKUP(_xlfn.XLOOKUP('Calculs'!D2255,'Réponses'!C:C,'Réponses'!F:F,"ERREUR VISIBILITE"),Questions!A:A,Questions!B:B,"ERREUR QUESTION"))</f>
        <v/>
      </c>
      <c r="I2256" s="65" t="str">
        <f>IF(OR(ISBLANK(Recyclabilité[[#This Row],[Réponse 2]]),'Calculs'!G2255="0",_xlfn.XLOOKUP('Calculs'!G2255,'Réponses'!C:C,'Réponses'!F:F,"ERREUR VISIBILITE")=0),"",_xlfn.XLOOKUP(_xlfn.XLOOKUP('Calculs'!G2255,'Réponses'!C:C,'Réponses'!F:F,"ERREUR VISIBILITE"),Questions!A:A,Questions!B:B,"ERREUR QUESTION"))</f>
        <v/>
      </c>
      <c r="K2256" s="65" t="str">
        <f>IF(OR(ISBLANK(Recyclabilité[[#This Row],[Réponse 3]]),'Calculs'!J2255="0",_xlfn.XLOOKUP('Calculs'!J2255,'Réponses'!C:C,'Réponses'!F:F,"ERREUR VISIBILITE")=0),"",_xlfn.XLOOKUP(_xlfn.XLOOKUP('Calculs'!J2255,'Réponses'!C:C,'Réponses'!F:F,"ERREUR VISIBILITE"),Questions!A:A,Questions!B:B,"ERREUR QUESTION"))</f>
        <v/>
      </c>
      <c r="M2256" s="65" t="str">
        <f>IF(OR(ISBLANK(Recyclabilité[[#This Row],[Réponse 4]]),'Calculs'!M2255="0",_xlfn.XLOOKUP('Calculs'!M2255,'Réponses'!C:C,'Réponses'!F:F,"ERREUR VISIBILITE")=0),"",_xlfn.XLOOKUP(_xlfn.XLOOKUP('Calculs'!M2255,'Réponses'!C:C,'Réponses'!F:F,"ERREUR VISIBILITE"),Questions!A:A,Questions!B:B,"ERREUR QUESTION"))</f>
        <v/>
      </c>
    </row>
    <row r="2257" spans="4:13" ht="60" customHeight="1" x14ac:dyDescent="0.25">
      <c r="D2257" s="29" t="str">
        <f>IF(ISBLANK(Recyclabilité[[#This Row],[Code Valobat]]),"",IF(OR('Calculs'!A2256="08",MID(Recyclabilité[[#This Row],[Code Valobat]],4,4)="0804",MID(Recyclabilité[[#This Row],[Code Valobat]],4,4)="0709",MID(Recyclabilité[[#This Row],[Code Valobat]],1,7)="6121107"),"Non recyclable",_xlfn.XLOOKUP('Calculs'!Q2256,'Combinaisons'!A:A,'Combinaisons'!B:B,"Merci de répondre à toutes les questions")))</f>
        <v/>
      </c>
      <c r="E2257" s="65" t="str">
        <f>IF(ISBLANK(Recyclabilité[[#This Row],[Code Valobat]]),"",IF(OR('Calculs'!A2256="08",MID(Recyclabilité[[#This Row],[Code Valobat]],4,4)="0804",MID(Recyclabilité[[#This Row],[Code Valobat]],4,4)="0709",MID(Recyclabilité[[#This Row],[Code Valobat]],1,7)="6121107"),"",_xlfn.XLOOKUP('Calculs'!B2256,Questions!A:A,Questions!B:B,"ERREUR QUESTION")))</f>
        <v/>
      </c>
      <c r="G2257" s="65" t="str">
        <f>IF(OR(ISBLANK(Recyclabilité[[#This Row],[Réponse 1]]),'Calculs'!D2256="0",_xlfn.XLOOKUP('Calculs'!D2256,'Réponses'!C:C,'Réponses'!F:F,"ERREUR VISIBILITE")=0),"",_xlfn.XLOOKUP(_xlfn.XLOOKUP('Calculs'!D2256,'Réponses'!C:C,'Réponses'!F:F,"ERREUR VISIBILITE"),Questions!A:A,Questions!B:B,"ERREUR QUESTION"))</f>
        <v/>
      </c>
      <c r="I2257" s="65" t="str">
        <f>IF(OR(ISBLANK(Recyclabilité[[#This Row],[Réponse 2]]),'Calculs'!G2256="0",_xlfn.XLOOKUP('Calculs'!G2256,'Réponses'!C:C,'Réponses'!F:F,"ERREUR VISIBILITE")=0),"",_xlfn.XLOOKUP(_xlfn.XLOOKUP('Calculs'!G2256,'Réponses'!C:C,'Réponses'!F:F,"ERREUR VISIBILITE"),Questions!A:A,Questions!B:B,"ERREUR QUESTION"))</f>
        <v/>
      </c>
      <c r="K2257" s="65" t="str">
        <f>IF(OR(ISBLANK(Recyclabilité[[#This Row],[Réponse 3]]),'Calculs'!J2256="0",_xlfn.XLOOKUP('Calculs'!J2256,'Réponses'!C:C,'Réponses'!F:F,"ERREUR VISIBILITE")=0),"",_xlfn.XLOOKUP(_xlfn.XLOOKUP('Calculs'!J2256,'Réponses'!C:C,'Réponses'!F:F,"ERREUR VISIBILITE"),Questions!A:A,Questions!B:B,"ERREUR QUESTION"))</f>
        <v/>
      </c>
      <c r="M2257" s="65" t="str">
        <f>IF(OR(ISBLANK(Recyclabilité[[#This Row],[Réponse 4]]),'Calculs'!M2256="0",_xlfn.XLOOKUP('Calculs'!M2256,'Réponses'!C:C,'Réponses'!F:F,"ERREUR VISIBILITE")=0),"",_xlfn.XLOOKUP(_xlfn.XLOOKUP('Calculs'!M2256,'Réponses'!C:C,'Réponses'!F:F,"ERREUR VISIBILITE"),Questions!A:A,Questions!B:B,"ERREUR QUESTION"))</f>
        <v/>
      </c>
    </row>
    <row r="2258" spans="4:13" ht="60" customHeight="1" x14ac:dyDescent="0.25">
      <c r="D2258" s="29" t="str">
        <f>IF(ISBLANK(Recyclabilité[[#This Row],[Code Valobat]]),"",IF(OR('Calculs'!A2257="08",MID(Recyclabilité[[#This Row],[Code Valobat]],4,4)="0804",MID(Recyclabilité[[#This Row],[Code Valobat]],4,4)="0709",MID(Recyclabilité[[#This Row],[Code Valobat]],1,7)="6121107"),"Non recyclable",_xlfn.XLOOKUP('Calculs'!Q2257,'Combinaisons'!A:A,'Combinaisons'!B:B,"Merci de répondre à toutes les questions")))</f>
        <v/>
      </c>
      <c r="E2258" s="65" t="str">
        <f>IF(ISBLANK(Recyclabilité[[#This Row],[Code Valobat]]),"",IF(OR('Calculs'!A2257="08",MID(Recyclabilité[[#This Row],[Code Valobat]],4,4)="0804",MID(Recyclabilité[[#This Row],[Code Valobat]],4,4)="0709",MID(Recyclabilité[[#This Row],[Code Valobat]],1,7)="6121107"),"",_xlfn.XLOOKUP('Calculs'!B2257,Questions!A:A,Questions!B:B,"ERREUR QUESTION")))</f>
        <v/>
      </c>
      <c r="G2258" s="65" t="str">
        <f>IF(OR(ISBLANK(Recyclabilité[[#This Row],[Réponse 1]]),'Calculs'!D2257="0",_xlfn.XLOOKUP('Calculs'!D2257,'Réponses'!C:C,'Réponses'!F:F,"ERREUR VISIBILITE")=0),"",_xlfn.XLOOKUP(_xlfn.XLOOKUP('Calculs'!D2257,'Réponses'!C:C,'Réponses'!F:F,"ERREUR VISIBILITE"),Questions!A:A,Questions!B:B,"ERREUR QUESTION"))</f>
        <v/>
      </c>
      <c r="I2258" s="65" t="str">
        <f>IF(OR(ISBLANK(Recyclabilité[[#This Row],[Réponse 2]]),'Calculs'!G2257="0",_xlfn.XLOOKUP('Calculs'!G2257,'Réponses'!C:C,'Réponses'!F:F,"ERREUR VISIBILITE")=0),"",_xlfn.XLOOKUP(_xlfn.XLOOKUP('Calculs'!G2257,'Réponses'!C:C,'Réponses'!F:F,"ERREUR VISIBILITE"),Questions!A:A,Questions!B:B,"ERREUR QUESTION"))</f>
        <v/>
      </c>
      <c r="K2258" s="65" t="str">
        <f>IF(OR(ISBLANK(Recyclabilité[[#This Row],[Réponse 3]]),'Calculs'!J2257="0",_xlfn.XLOOKUP('Calculs'!J2257,'Réponses'!C:C,'Réponses'!F:F,"ERREUR VISIBILITE")=0),"",_xlfn.XLOOKUP(_xlfn.XLOOKUP('Calculs'!J2257,'Réponses'!C:C,'Réponses'!F:F,"ERREUR VISIBILITE"),Questions!A:A,Questions!B:B,"ERREUR QUESTION"))</f>
        <v/>
      </c>
      <c r="M2258" s="65" t="str">
        <f>IF(OR(ISBLANK(Recyclabilité[[#This Row],[Réponse 4]]),'Calculs'!M2257="0",_xlfn.XLOOKUP('Calculs'!M2257,'Réponses'!C:C,'Réponses'!F:F,"ERREUR VISIBILITE")=0),"",_xlfn.XLOOKUP(_xlfn.XLOOKUP('Calculs'!M2257,'Réponses'!C:C,'Réponses'!F:F,"ERREUR VISIBILITE"),Questions!A:A,Questions!B:B,"ERREUR QUESTION"))</f>
        <v/>
      </c>
    </row>
    <row r="2259" spans="4:13" ht="60" customHeight="1" x14ac:dyDescent="0.25">
      <c r="D2259" s="29" t="str">
        <f>IF(ISBLANK(Recyclabilité[[#This Row],[Code Valobat]]),"",IF(OR('Calculs'!A2258="08",MID(Recyclabilité[[#This Row],[Code Valobat]],4,4)="0804",MID(Recyclabilité[[#This Row],[Code Valobat]],4,4)="0709",MID(Recyclabilité[[#This Row],[Code Valobat]],1,7)="6121107"),"Non recyclable",_xlfn.XLOOKUP('Calculs'!Q2258,'Combinaisons'!A:A,'Combinaisons'!B:B,"Merci de répondre à toutes les questions")))</f>
        <v/>
      </c>
      <c r="E2259" s="65" t="str">
        <f>IF(ISBLANK(Recyclabilité[[#This Row],[Code Valobat]]),"",IF(OR('Calculs'!A2258="08",MID(Recyclabilité[[#This Row],[Code Valobat]],4,4)="0804",MID(Recyclabilité[[#This Row],[Code Valobat]],4,4)="0709",MID(Recyclabilité[[#This Row],[Code Valobat]],1,7)="6121107"),"",_xlfn.XLOOKUP('Calculs'!B2258,Questions!A:A,Questions!B:B,"ERREUR QUESTION")))</f>
        <v/>
      </c>
      <c r="G2259" s="65" t="str">
        <f>IF(OR(ISBLANK(Recyclabilité[[#This Row],[Réponse 1]]),'Calculs'!D2258="0",_xlfn.XLOOKUP('Calculs'!D2258,'Réponses'!C:C,'Réponses'!F:F,"ERREUR VISIBILITE")=0),"",_xlfn.XLOOKUP(_xlfn.XLOOKUP('Calculs'!D2258,'Réponses'!C:C,'Réponses'!F:F,"ERREUR VISIBILITE"),Questions!A:A,Questions!B:B,"ERREUR QUESTION"))</f>
        <v/>
      </c>
      <c r="I2259" s="65" t="str">
        <f>IF(OR(ISBLANK(Recyclabilité[[#This Row],[Réponse 2]]),'Calculs'!G2258="0",_xlfn.XLOOKUP('Calculs'!G2258,'Réponses'!C:C,'Réponses'!F:F,"ERREUR VISIBILITE")=0),"",_xlfn.XLOOKUP(_xlfn.XLOOKUP('Calculs'!G2258,'Réponses'!C:C,'Réponses'!F:F,"ERREUR VISIBILITE"),Questions!A:A,Questions!B:B,"ERREUR QUESTION"))</f>
        <v/>
      </c>
      <c r="K2259" s="65" t="str">
        <f>IF(OR(ISBLANK(Recyclabilité[[#This Row],[Réponse 3]]),'Calculs'!J2258="0",_xlfn.XLOOKUP('Calculs'!J2258,'Réponses'!C:C,'Réponses'!F:F,"ERREUR VISIBILITE")=0),"",_xlfn.XLOOKUP(_xlfn.XLOOKUP('Calculs'!J2258,'Réponses'!C:C,'Réponses'!F:F,"ERREUR VISIBILITE"),Questions!A:A,Questions!B:B,"ERREUR QUESTION"))</f>
        <v/>
      </c>
      <c r="M2259" s="65" t="str">
        <f>IF(OR(ISBLANK(Recyclabilité[[#This Row],[Réponse 4]]),'Calculs'!M2258="0",_xlfn.XLOOKUP('Calculs'!M2258,'Réponses'!C:C,'Réponses'!F:F,"ERREUR VISIBILITE")=0),"",_xlfn.XLOOKUP(_xlfn.XLOOKUP('Calculs'!M2258,'Réponses'!C:C,'Réponses'!F:F,"ERREUR VISIBILITE"),Questions!A:A,Questions!B:B,"ERREUR QUESTION"))</f>
        <v/>
      </c>
    </row>
    <row r="2260" spans="4:13" ht="60" customHeight="1" x14ac:dyDescent="0.25">
      <c r="D2260" s="29" t="str">
        <f>IF(ISBLANK(Recyclabilité[[#This Row],[Code Valobat]]),"",IF(OR('Calculs'!A2259="08",MID(Recyclabilité[[#This Row],[Code Valobat]],4,4)="0804",MID(Recyclabilité[[#This Row],[Code Valobat]],4,4)="0709",MID(Recyclabilité[[#This Row],[Code Valobat]],1,7)="6121107"),"Non recyclable",_xlfn.XLOOKUP('Calculs'!Q2259,'Combinaisons'!A:A,'Combinaisons'!B:B,"Merci de répondre à toutes les questions")))</f>
        <v/>
      </c>
      <c r="E2260" s="65" t="str">
        <f>IF(ISBLANK(Recyclabilité[[#This Row],[Code Valobat]]),"",IF(OR('Calculs'!A2259="08",MID(Recyclabilité[[#This Row],[Code Valobat]],4,4)="0804",MID(Recyclabilité[[#This Row],[Code Valobat]],4,4)="0709",MID(Recyclabilité[[#This Row],[Code Valobat]],1,7)="6121107"),"",_xlfn.XLOOKUP('Calculs'!B2259,Questions!A:A,Questions!B:B,"ERREUR QUESTION")))</f>
        <v/>
      </c>
      <c r="G2260" s="65" t="str">
        <f>IF(OR(ISBLANK(Recyclabilité[[#This Row],[Réponse 1]]),'Calculs'!D2259="0",_xlfn.XLOOKUP('Calculs'!D2259,'Réponses'!C:C,'Réponses'!F:F,"ERREUR VISIBILITE")=0),"",_xlfn.XLOOKUP(_xlfn.XLOOKUP('Calculs'!D2259,'Réponses'!C:C,'Réponses'!F:F,"ERREUR VISIBILITE"),Questions!A:A,Questions!B:B,"ERREUR QUESTION"))</f>
        <v/>
      </c>
      <c r="I2260" s="65" t="str">
        <f>IF(OR(ISBLANK(Recyclabilité[[#This Row],[Réponse 2]]),'Calculs'!G2259="0",_xlfn.XLOOKUP('Calculs'!G2259,'Réponses'!C:C,'Réponses'!F:F,"ERREUR VISIBILITE")=0),"",_xlfn.XLOOKUP(_xlfn.XLOOKUP('Calculs'!G2259,'Réponses'!C:C,'Réponses'!F:F,"ERREUR VISIBILITE"),Questions!A:A,Questions!B:B,"ERREUR QUESTION"))</f>
        <v/>
      </c>
      <c r="K2260" s="65" t="str">
        <f>IF(OR(ISBLANK(Recyclabilité[[#This Row],[Réponse 3]]),'Calculs'!J2259="0",_xlfn.XLOOKUP('Calculs'!J2259,'Réponses'!C:C,'Réponses'!F:F,"ERREUR VISIBILITE")=0),"",_xlfn.XLOOKUP(_xlfn.XLOOKUP('Calculs'!J2259,'Réponses'!C:C,'Réponses'!F:F,"ERREUR VISIBILITE"),Questions!A:A,Questions!B:B,"ERREUR QUESTION"))</f>
        <v/>
      </c>
      <c r="M2260" s="65" t="str">
        <f>IF(OR(ISBLANK(Recyclabilité[[#This Row],[Réponse 4]]),'Calculs'!M2259="0",_xlfn.XLOOKUP('Calculs'!M2259,'Réponses'!C:C,'Réponses'!F:F,"ERREUR VISIBILITE")=0),"",_xlfn.XLOOKUP(_xlfn.XLOOKUP('Calculs'!M2259,'Réponses'!C:C,'Réponses'!F:F,"ERREUR VISIBILITE"),Questions!A:A,Questions!B:B,"ERREUR QUESTION"))</f>
        <v/>
      </c>
    </row>
    <row r="2261" spans="4:13" ht="60" customHeight="1" x14ac:dyDescent="0.25">
      <c r="D2261" s="29" t="str">
        <f>IF(ISBLANK(Recyclabilité[[#This Row],[Code Valobat]]),"",IF(OR('Calculs'!A2260="08",MID(Recyclabilité[[#This Row],[Code Valobat]],4,4)="0804",MID(Recyclabilité[[#This Row],[Code Valobat]],4,4)="0709",MID(Recyclabilité[[#This Row],[Code Valobat]],1,7)="6121107"),"Non recyclable",_xlfn.XLOOKUP('Calculs'!Q2260,'Combinaisons'!A:A,'Combinaisons'!B:B,"Merci de répondre à toutes les questions")))</f>
        <v/>
      </c>
      <c r="E2261" s="65" t="str">
        <f>IF(ISBLANK(Recyclabilité[[#This Row],[Code Valobat]]),"",IF(OR('Calculs'!A2260="08",MID(Recyclabilité[[#This Row],[Code Valobat]],4,4)="0804",MID(Recyclabilité[[#This Row],[Code Valobat]],4,4)="0709",MID(Recyclabilité[[#This Row],[Code Valobat]],1,7)="6121107"),"",_xlfn.XLOOKUP('Calculs'!B2260,Questions!A:A,Questions!B:B,"ERREUR QUESTION")))</f>
        <v/>
      </c>
      <c r="G2261" s="65" t="str">
        <f>IF(OR(ISBLANK(Recyclabilité[[#This Row],[Réponse 1]]),'Calculs'!D2260="0",_xlfn.XLOOKUP('Calculs'!D2260,'Réponses'!C:C,'Réponses'!F:F,"ERREUR VISIBILITE")=0),"",_xlfn.XLOOKUP(_xlfn.XLOOKUP('Calculs'!D2260,'Réponses'!C:C,'Réponses'!F:F,"ERREUR VISIBILITE"),Questions!A:A,Questions!B:B,"ERREUR QUESTION"))</f>
        <v/>
      </c>
      <c r="I2261" s="65" t="str">
        <f>IF(OR(ISBLANK(Recyclabilité[[#This Row],[Réponse 2]]),'Calculs'!G2260="0",_xlfn.XLOOKUP('Calculs'!G2260,'Réponses'!C:C,'Réponses'!F:F,"ERREUR VISIBILITE")=0),"",_xlfn.XLOOKUP(_xlfn.XLOOKUP('Calculs'!G2260,'Réponses'!C:C,'Réponses'!F:F,"ERREUR VISIBILITE"),Questions!A:A,Questions!B:B,"ERREUR QUESTION"))</f>
        <v/>
      </c>
      <c r="K2261" s="65" t="str">
        <f>IF(OR(ISBLANK(Recyclabilité[[#This Row],[Réponse 3]]),'Calculs'!J2260="0",_xlfn.XLOOKUP('Calculs'!J2260,'Réponses'!C:C,'Réponses'!F:F,"ERREUR VISIBILITE")=0),"",_xlfn.XLOOKUP(_xlfn.XLOOKUP('Calculs'!J2260,'Réponses'!C:C,'Réponses'!F:F,"ERREUR VISIBILITE"),Questions!A:A,Questions!B:B,"ERREUR QUESTION"))</f>
        <v/>
      </c>
      <c r="M2261" s="65" t="str">
        <f>IF(OR(ISBLANK(Recyclabilité[[#This Row],[Réponse 4]]),'Calculs'!M2260="0",_xlfn.XLOOKUP('Calculs'!M2260,'Réponses'!C:C,'Réponses'!F:F,"ERREUR VISIBILITE")=0),"",_xlfn.XLOOKUP(_xlfn.XLOOKUP('Calculs'!M2260,'Réponses'!C:C,'Réponses'!F:F,"ERREUR VISIBILITE"),Questions!A:A,Questions!B:B,"ERREUR QUESTION"))</f>
        <v/>
      </c>
    </row>
    <row r="2262" spans="4:13" ht="60" customHeight="1" x14ac:dyDescent="0.25">
      <c r="D2262" s="29" t="str">
        <f>IF(ISBLANK(Recyclabilité[[#This Row],[Code Valobat]]),"",IF(OR('Calculs'!A2261="08",MID(Recyclabilité[[#This Row],[Code Valobat]],4,4)="0804",MID(Recyclabilité[[#This Row],[Code Valobat]],4,4)="0709",MID(Recyclabilité[[#This Row],[Code Valobat]],1,7)="6121107"),"Non recyclable",_xlfn.XLOOKUP('Calculs'!Q2261,'Combinaisons'!A:A,'Combinaisons'!B:B,"Merci de répondre à toutes les questions")))</f>
        <v/>
      </c>
      <c r="E2262" s="65" t="str">
        <f>IF(ISBLANK(Recyclabilité[[#This Row],[Code Valobat]]),"",IF(OR('Calculs'!A2261="08",MID(Recyclabilité[[#This Row],[Code Valobat]],4,4)="0804",MID(Recyclabilité[[#This Row],[Code Valobat]],4,4)="0709",MID(Recyclabilité[[#This Row],[Code Valobat]],1,7)="6121107"),"",_xlfn.XLOOKUP('Calculs'!B2261,Questions!A:A,Questions!B:B,"ERREUR QUESTION")))</f>
        <v/>
      </c>
      <c r="G2262" s="65" t="str">
        <f>IF(OR(ISBLANK(Recyclabilité[[#This Row],[Réponse 1]]),'Calculs'!D2261="0",_xlfn.XLOOKUP('Calculs'!D2261,'Réponses'!C:C,'Réponses'!F:F,"ERREUR VISIBILITE")=0),"",_xlfn.XLOOKUP(_xlfn.XLOOKUP('Calculs'!D2261,'Réponses'!C:C,'Réponses'!F:F,"ERREUR VISIBILITE"),Questions!A:A,Questions!B:B,"ERREUR QUESTION"))</f>
        <v/>
      </c>
      <c r="I2262" s="65" t="str">
        <f>IF(OR(ISBLANK(Recyclabilité[[#This Row],[Réponse 2]]),'Calculs'!G2261="0",_xlfn.XLOOKUP('Calculs'!G2261,'Réponses'!C:C,'Réponses'!F:F,"ERREUR VISIBILITE")=0),"",_xlfn.XLOOKUP(_xlfn.XLOOKUP('Calculs'!G2261,'Réponses'!C:C,'Réponses'!F:F,"ERREUR VISIBILITE"),Questions!A:A,Questions!B:B,"ERREUR QUESTION"))</f>
        <v/>
      </c>
      <c r="K2262" s="65" t="str">
        <f>IF(OR(ISBLANK(Recyclabilité[[#This Row],[Réponse 3]]),'Calculs'!J2261="0",_xlfn.XLOOKUP('Calculs'!J2261,'Réponses'!C:C,'Réponses'!F:F,"ERREUR VISIBILITE")=0),"",_xlfn.XLOOKUP(_xlfn.XLOOKUP('Calculs'!J2261,'Réponses'!C:C,'Réponses'!F:F,"ERREUR VISIBILITE"),Questions!A:A,Questions!B:B,"ERREUR QUESTION"))</f>
        <v/>
      </c>
      <c r="M2262" s="65" t="str">
        <f>IF(OR(ISBLANK(Recyclabilité[[#This Row],[Réponse 4]]),'Calculs'!M2261="0",_xlfn.XLOOKUP('Calculs'!M2261,'Réponses'!C:C,'Réponses'!F:F,"ERREUR VISIBILITE")=0),"",_xlfn.XLOOKUP(_xlfn.XLOOKUP('Calculs'!M2261,'Réponses'!C:C,'Réponses'!F:F,"ERREUR VISIBILITE"),Questions!A:A,Questions!B:B,"ERREUR QUESTION"))</f>
        <v/>
      </c>
    </row>
    <row r="2263" spans="4:13" ht="60" customHeight="1" x14ac:dyDescent="0.25">
      <c r="D2263" s="29" t="str">
        <f>IF(ISBLANK(Recyclabilité[[#This Row],[Code Valobat]]),"",IF(OR('Calculs'!A2262="08",MID(Recyclabilité[[#This Row],[Code Valobat]],4,4)="0804",MID(Recyclabilité[[#This Row],[Code Valobat]],4,4)="0709",MID(Recyclabilité[[#This Row],[Code Valobat]],1,7)="6121107"),"Non recyclable",_xlfn.XLOOKUP('Calculs'!Q2262,'Combinaisons'!A:A,'Combinaisons'!B:B,"Merci de répondre à toutes les questions")))</f>
        <v/>
      </c>
      <c r="E2263" s="65" t="str">
        <f>IF(ISBLANK(Recyclabilité[[#This Row],[Code Valobat]]),"",IF(OR('Calculs'!A2262="08",MID(Recyclabilité[[#This Row],[Code Valobat]],4,4)="0804",MID(Recyclabilité[[#This Row],[Code Valobat]],4,4)="0709",MID(Recyclabilité[[#This Row],[Code Valobat]],1,7)="6121107"),"",_xlfn.XLOOKUP('Calculs'!B2262,Questions!A:A,Questions!B:B,"ERREUR QUESTION")))</f>
        <v/>
      </c>
      <c r="G2263" s="65" t="str">
        <f>IF(OR(ISBLANK(Recyclabilité[[#This Row],[Réponse 1]]),'Calculs'!D2262="0",_xlfn.XLOOKUP('Calculs'!D2262,'Réponses'!C:C,'Réponses'!F:F,"ERREUR VISIBILITE")=0),"",_xlfn.XLOOKUP(_xlfn.XLOOKUP('Calculs'!D2262,'Réponses'!C:C,'Réponses'!F:F,"ERREUR VISIBILITE"),Questions!A:A,Questions!B:B,"ERREUR QUESTION"))</f>
        <v/>
      </c>
      <c r="I2263" s="65" t="str">
        <f>IF(OR(ISBLANK(Recyclabilité[[#This Row],[Réponse 2]]),'Calculs'!G2262="0",_xlfn.XLOOKUP('Calculs'!G2262,'Réponses'!C:C,'Réponses'!F:F,"ERREUR VISIBILITE")=0),"",_xlfn.XLOOKUP(_xlfn.XLOOKUP('Calculs'!G2262,'Réponses'!C:C,'Réponses'!F:F,"ERREUR VISIBILITE"),Questions!A:A,Questions!B:B,"ERREUR QUESTION"))</f>
        <v/>
      </c>
      <c r="K2263" s="65" t="str">
        <f>IF(OR(ISBLANK(Recyclabilité[[#This Row],[Réponse 3]]),'Calculs'!J2262="0",_xlfn.XLOOKUP('Calculs'!J2262,'Réponses'!C:C,'Réponses'!F:F,"ERREUR VISIBILITE")=0),"",_xlfn.XLOOKUP(_xlfn.XLOOKUP('Calculs'!J2262,'Réponses'!C:C,'Réponses'!F:F,"ERREUR VISIBILITE"),Questions!A:A,Questions!B:B,"ERREUR QUESTION"))</f>
        <v/>
      </c>
      <c r="M2263" s="65" t="str">
        <f>IF(OR(ISBLANK(Recyclabilité[[#This Row],[Réponse 4]]),'Calculs'!M2262="0",_xlfn.XLOOKUP('Calculs'!M2262,'Réponses'!C:C,'Réponses'!F:F,"ERREUR VISIBILITE")=0),"",_xlfn.XLOOKUP(_xlfn.XLOOKUP('Calculs'!M2262,'Réponses'!C:C,'Réponses'!F:F,"ERREUR VISIBILITE"),Questions!A:A,Questions!B:B,"ERREUR QUESTION"))</f>
        <v/>
      </c>
    </row>
    <row r="2264" spans="4:13" ht="60" customHeight="1" x14ac:dyDescent="0.25">
      <c r="D2264" s="29" t="str">
        <f>IF(ISBLANK(Recyclabilité[[#This Row],[Code Valobat]]),"",IF(OR('Calculs'!A2263="08",MID(Recyclabilité[[#This Row],[Code Valobat]],4,4)="0804",MID(Recyclabilité[[#This Row],[Code Valobat]],4,4)="0709",MID(Recyclabilité[[#This Row],[Code Valobat]],1,7)="6121107"),"Non recyclable",_xlfn.XLOOKUP('Calculs'!Q2263,'Combinaisons'!A:A,'Combinaisons'!B:B,"Merci de répondre à toutes les questions")))</f>
        <v/>
      </c>
      <c r="E2264" s="65" t="str">
        <f>IF(ISBLANK(Recyclabilité[[#This Row],[Code Valobat]]),"",IF(OR('Calculs'!A2263="08",MID(Recyclabilité[[#This Row],[Code Valobat]],4,4)="0804",MID(Recyclabilité[[#This Row],[Code Valobat]],4,4)="0709",MID(Recyclabilité[[#This Row],[Code Valobat]],1,7)="6121107"),"",_xlfn.XLOOKUP('Calculs'!B2263,Questions!A:A,Questions!B:B,"ERREUR QUESTION")))</f>
        <v/>
      </c>
      <c r="G2264" s="65" t="str">
        <f>IF(OR(ISBLANK(Recyclabilité[[#This Row],[Réponse 1]]),'Calculs'!D2263="0",_xlfn.XLOOKUP('Calculs'!D2263,'Réponses'!C:C,'Réponses'!F:F,"ERREUR VISIBILITE")=0),"",_xlfn.XLOOKUP(_xlfn.XLOOKUP('Calculs'!D2263,'Réponses'!C:C,'Réponses'!F:F,"ERREUR VISIBILITE"),Questions!A:A,Questions!B:B,"ERREUR QUESTION"))</f>
        <v/>
      </c>
      <c r="I2264" s="65" t="str">
        <f>IF(OR(ISBLANK(Recyclabilité[[#This Row],[Réponse 2]]),'Calculs'!G2263="0",_xlfn.XLOOKUP('Calculs'!G2263,'Réponses'!C:C,'Réponses'!F:F,"ERREUR VISIBILITE")=0),"",_xlfn.XLOOKUP(_xlfn.XLOOKUP('Calculs'!G2263,'Réponses'!C:C,'Réponses'!F:F,"ERREUR VISIBILITE"),Questions!A:A,Questions!B:B,"ERREUR QUESTION"))</f>
        <v/>
      </c>
      <c r="K2264" s="65" t="str">
        <f>IF(OR(ISBLANK(Recyclabilité[[#This Row],[Réponse 3]]),'Calculs'!J2263="0",_xlfn.XLOOKUP('Calculs'!J2263,'Réponses'!C:C,'Réponses'!F:F,"ERREUR VISIBILITE")=0),"",_xlfn.XLOOKUP(_xlfn.XLOOKUP('Calculs'!J2263,'Réponses'!C:C,'Réponses'!F:F,"ERREUR VISIBILITE"),Questions!A:A,Questions!B:B,"ERREUR QUESTION"))</f>
        <v/>
      </c>
      <c r="M2264" s="65" t="str">
        <f>IF(OR(ISBLANK(Recyclabilité[[#This Row],[Réponse 4]]),'Calculs'!M2263="0",_xlfn.XLOOKUP('Calculs'!M2263,'Réponses'!C:C,'Réponses'!F:F,"ERREUR VISIBILITE")=0),"",_xlfn.XLOOKUP(_xlfn.XLOOKUP('Calculs'!M2263,'Réponses'!C:C,'Réponses'!F:F,"ERREUR VISIBILITE"),Questions!A:A,Questions!B:B,"ERREUR QUESTION"))</f>
        <v/>
      </c>
    </row>
    <row r="2265" spans="4:13" ht="60" customHeight="1" x14ac:dyDescent="0.25">
      <c r="D2265" s="29" t="str">
        <f>IF(ISBLANK(Recyclabilité[[#This Row],[Code Valobat]]),"",IF(OR('Calculs'!A2264="08",MID(Recyclabilité[[#This Row],[Code Valobat]],4,4)="0804",MID(Recyclabilité[[#This Row],[Code Valobat]],4,4)="0709",MID(Recyclabilité[[#This Row],[Code Valobat]],1,7)="6121107"),"Non recyclable",_xlfn.XLOOKUP('Calculs'!Q2264,'Combinaisons'!A:A,'Combinaisons'!B:B,"Merci de répondre à toutes les questions")))</f>
        <v/>
      </c>
      <c r="E2265" s="65" t="str">
        <f>IF(ISBLANK(Recyclabilité[[#This Row],[Code Valobat]]),"",IF(OR('Calculs'!A2264="08",MID(Recyclabilité[[#This Row],[Code Valobat]],4,4)="0804",MID(Recyclabilité[[#This Row],[Code Valobat]],4,4)="0709",MID(Recyclabilité[[#This Row],[Code Valobat]],1,7)="6121107"),"",_xlfn.XLOOKUP('Calculs'!B2264,Questions!A:A,Questions!B:B,"ERREUR QUESTION")))</f>
        <v/>
      </c>
      <c r="G2265" s="65" t="str">
        <f>IF(OR(ISBLANK(Recyclabilité[[#This Row],[Réponse 1]]),'Calculs'!D2264="0",_xlfn.XLOOKUP('Calculs'!D2264,'Réponses'!C:C,'Réponses'!F:F,"ERREUR VISIBILITE")=0),"",_xlfn.XLOOKUP(_xlfn.XLOOKUP('Calculs'!D2264,'Réponses'!C:C,'Réponses'!F:F,"ERREUR VISIBILITE"),Questions!A:A,Questions!B:B,"ERREUR QUESTION"))</f>
        <v/>
      </c>
      <c r="I2265" s="65" t="str">
        <f>IF(OR(ISBLANK(Recyclabilité[[#This Row],[Réponse 2]]),'Calculs'!G2264="0",_xlfn.XLOOKUP('Calculs'!G2264,'Réponses'!C:C,'Réponses'!F:F,"ERREUR VISIBILITE")=0),"",_xlfn.XLOOKUP(_xlfn.XLOOKUP('Calculs'!G2264,'Réponses'!C:C,'Réponses'!F:F,"ERREUR VISIBILITE"),Questions!A:A,Questions!B:B,"ERREUR QUESTION"))</f>
        <v/>
      </c>
      <c r="K2265" s="65" t="str">
        <f>IF(OR(ISBLANK(Recyclabilité[[#This Row],[Réponse 3]]),'Calculs'!J2264="0",_xlfn.XLOOKUP('Calculs'!J2264,'Réponses'!C:C,'Réponses'!F:F,"ERREUR VISIBILITE")=0),"",_xlfn.XLOOKUP(_xlfn.XLOOKUP('Calculs'!J2264,'Réponses'!C:C,'Réponses'!F:F,"ERREUR VISIBILITE"),Questions!A:A,Questions!B:B,"ERREUR QUESTION"))</f>
        <v/>
      </c>
      <c r="M2265" s="65" t="str">
        <f>IF(OR(ISBLANK(Recyclabilité[[#This Row],[Réponse 4]]),'Calculs'!M2264="0",_xlfn.XLOOKUP('Calculs'!M2264,'Réponses'!C:C,'Réponses'!F:F,"ERREUR VISIBILITE")=0),"",_xlfn.XLOOKUP(_xlfn.XLOOKUP('Calculs'!M2264,'Réponses'!C:C,'Réponses'!F:F,"ERREUR VISIBILITE"),Questions!A:A,Questions!B:B,"ERREUR QUESTION"))</f>
        <v/>
      </c>
    </row>
    <row r="2266" spans="4:13" ht="60" customHeight="1" x14ac:dyDescent="0.25">
      <c r="D2266" s="29" t="str">
        <f>IF(ISBLANK(Recyclabilité[[#This Row],[Code Valobat]]),"",IF(OR('Calculs'!A2265="08",MID(Recyclabilité[[#This Row],[Code Valobat]],4,4)="0804",MID(Recyclabilité[[#This Row],[Code Valobat]],4,4)="0709",MID(Recyclabilité[[#This Row],[Code Valobat]],1,7)="6121107"),"Non recyclable",_xlfn.XLOOKUP('Calculs'!Q2265,'Combinaisons'!A:A,'Combinaisons'!B:B,"Merci de répondre à toutes les questions")))</f>
        <v/>
      </c>
      <c r="E2266" s="65" t="str">
        <f>IF(ISBLANK(Recyclabilité[[#This Row],[Code Valobat]]),"",IF(OR('Calculs'!A2265="08",MID(Recyclabilité[[#This Row],[Code Valobat]],4,4)="0804",MID(Recyclabilité[[#This Row],[Code Valobat]],4,4)="0709",MID(Recyclabilité[[#This Row],[Code Valobat]],1,7)="6121107"),"",_xlfn.XLOOKUP('Calculs'!B2265,Questions!A:A,Questions!B:B,"ERREUR QUESTION")))</f>
        <v/>
      </c>
      <c r="G2266" s="65" t="str">
        <f>IF(OR(ISBLANK(Recyclabilité[[#This Row],[Réponse 1]]),'Calculs'!D2265="0",_xlfn.XLOOKUP('Calculs'!D2265,'Réponses'!C:C,'Réponses'!F:F,"ERREUR VISIBILITE")=0),"",_xlfn.XLOOKUP(_xlfn.XLOOKUP('Calculs'!D2265,'Réponses'!C:C,'Réponses'!F:F,"ERREUR VISIBILITE"),Questions!A:A,Questions!B:B,"ERREUR QUESTION"))</f>
        <v/>
      </c>
      <c r="I2266" s="65" t="str">
        <f>IF(OR(ISBLANK(Recyclabilité[[#This Row],[Réponse 2]]),'Calculs'!G2265="0",_xlfn.XLOOKUP('Calculs'!G2265,'Réponses'!C:C,'Réponses'!F:F,"ERREUR VISIBILITE")=0),"",_xlfn.XLOOKUP(_xlfn.XLOOKUP('Calculs'!G2265,'Réponses'!C:C,'Réponses'!F:F,"ERREUR VISIBILITE"),Questions!A:A,Questions!B:B,"ERREUR QUESTION"))</f>
        <v/>
      </c>
      <c r="K2266" s="65" t="str">
        <f>IF(OR(ISBLANK(Recyclabilité[[#This Row],[Réponse 3]]),'Calculs'!J2265="0",_xlfn.XLOOKUP('Calculs'!J2265,'Réponses'!C:C,'Réponses'!F:F,"ERREUR VISIBILITE")=0),"",_xlfn.XLOOKUP(_xlfn.XLOOKUP('Calculs'!J2265,'Réponses'!C:C,'Réponses'!F:F,"ERREUR VISIBILITE"),Questions!A:A,Questions!B:B,"ERREUR QUESTION"))</f>
        <v/>
      </c>
      <c r="M2266" s="65" t="str">
        <f>IF(OR(ISBLANK(Recyclabilité[[#This Row],[Réponse 4]]),'Calculs'!M2265="0",_xlfn.XLOOKUP('Calculs'!M2265,'Réponses'!C:C,'Réponses'!F:F,"ERREUR VISIBILITE")=0),"",_xlfn.XLOOKUP(_xlfn.XLOOKUP('Calculs'!M2265,'Réponses'!C:C,'Réponses'!F:F,"ERREUR VISIBILITE"),Questions!A:A,Questions!B:B,"ERREUR QUESTION"))</f>
        <v/>
      </c>
    </row>
    <row r="2267" spans="4:13" ht="60" customHeight="1" x14ac:dyDescent="0.25">
      <c r="D2267" s="29" t="str">
        <f>IF(ISBLANK(Recyclabilité[[#This Row],[Code Valobat]]),"",IF(OR('Calculs'!A2266="08",MID(Recyclabilité[[#This Row],[Code Valobat]],4,4)="0804",MID(Recyclabilité[[#This Row],[Code Valobat]],4,4)="0709",MID(Recyclabilité[[#This Row],[Code Valobat]],1,7)="6121107"),"Non recyclable",_xlfn.XLOOKUP('Calculs'!Q2266,'Combinaisons'!A:A,'Combinaisons'!B:B,"Merci de répondre à toutes les questions")))</f>
        <v/>
      </c>
      <c r="E2267" s="65" t="str">
        <f>IF(ISBLANK(Recyclabilité[[#This Row],[Code Valobat]]),"",IF(OR('Calculs'!A2266="08",MID(Recyclabilité[[#This Row],[Code Valobat]],4,4)="0804",MID(Recyclabilité[[#This Row],[Code Valobat]],4,4)="0709",MID(Recyclabilité[[#This Row],[Code Valobat]],1,7)="6121107"),"",_xlfn.XLOOKUP('Calculs'!B2266,Questions!A:A,Questions!B:B,"ERREUR QUESTION")))</f>
        <v/>
      </c>
      <c r="G2267" s="65" t="str">
        <f>IF(OR(ISBLANK(Recyclabilité[[#This Row],[Réponse 1]]),'Calculs'!D2266="0",_xlfn.XLOOKUP('Calculs'!D2266,'Réponses'!C:C,'Réponses'!F:F,"ERREUR VISIBILITE")=0),"",_xlfn.XLOOKUP(_xlfn.XLOOKUP('Calculs'!D2266,'Réponses'!C:C,'Réponses'!F:F,"ERREUR VISIBILITE"),Questions!A:A,Questions!B:B,"ERREUR QUESTION"))</f>
        <v/>
      </c>
      <c r="I2267" s="65" t="str">
        <f>IF(OR(ISBLANK(Recyclabilité[[#This Row],[Réponse 2]]),'Calculs'!G2266="0",_xlfn.XLOOKUP('Calculs'!G2266,'Réponses'!C:C,'Réponses'!F:F,"ERREUR VISIBILITE")=0),"",_xlfn.XLOOKUP(_xlfn.XLOOKUP('Calculs'!G2266,'Réponses'!C:C,'Réponses'!F:F,"ERREUR VISIBILITE"),Questions!A:A,Questions!B:B,"ERREUR QUESTION"))</f>
        <v/>
      </c>
      <c r="K2267" s="65" t="str">
        <f>IF(OR(ISBLANK(Recyclabilité[[#This Row],[Réponse 3]]),'Calculs'!J2266="0",_xlfn.XLOOKUP('Calculs'!J2266,'Réponses'!C:C,'Réponses'!F:F,"ERREUR VISIBILITE")=0),"",_xlfn.XLOOKUP(_xlfn.XLOOKUP('Calculs'!J2266,'Réponses'!C:C,'Réponses'!F:F,"ERREUR VISIBILITE"),Questions!A:A,Questions!B:B,"ERREUR QUESTION"))</f>
        <v/>
      </c>
      <c r="M2267" s="65" t="str">
        <f>IF(OR(ISBLANK(Recyclabilité[[#This Row],[Réponse 4]]),'Calculs'!M2266="0",_xlfn.XLOOKUP('Calculs'!M2266,'Réponses'!C:C,'Réponses'!F:F,"ERREUR VISIBILITE")=0),"",_xlfn.XLOOKUP(_xlfn.XLOOKUP('Calculs'!M2266,'Réponses'!C:C,'Réponses'!F:F,"ERREUR VISIBILITE"),Questions!A:A,Questions!B:B,"ERREUR QUESTION"))</f>
        <v/>
      </c>
    </row>
    <row r="2268" spans="4:13" ht="60" customHeight="1" x14ac:dyDescent="0.25">
      <c r="D2268" s="29" t="str">
        <f>IF(ISBLANK(Recyclabilité[[#This Row],[Code Valobat]]),"",IF(OR('Calculs'!A2267="08",MID(Recyclabilité[[#This Row],[Code Valobat]],4,4)="0804",MID(Recyclabilité[[#This Row],[Code Valobat]],4,4)="0709",MID(Recyclabilité[[#This Row],[Code Valobat]],1,7)="6121107"),"Non recyclable",_xlfn.XLOOKUP('Calculs'!Q2267,'Combinaisons'!A:A,'Combinaisons'!B:B,"Merci de répondre à toutes les questions")))</f>
        <v/>
      </c>
      <c r="E2268" s="65" t="str">
        <f>IF(ISBLANK(Recyclabilité[[#This Row],[Code Valobat]]),"",IF(OR('Calculs'!A2267="08",MID(Recyclabilité[[#This Row],[Code Valobat]],4,4)="0804",MID(Recyclabilité[[#This Row],[Code Valobat]],4,4)="0709",MID(Recyclabilité[[#This Row],[Code Valobat]],1,7)="6121107"),"",_xlfn.XLOOKUP('Calculs'!B2267,Questions!A:A,Questions!B:B,"ERREUR QUESTION")))</f>
        <v/>
      </c>
      <c r="G2268" s="65" t="str">
        <f>IF(OR(ISBLANK(Recyclabilité[[#This Row],[Réponse 1]]),'Calculs'!D2267="0",_xlfn.XLOOKUP('Calculs'!D2267,'Réponses'!C:C,'Réponses'!F:F,"ERREUR VISIBILITE")=0),"",_xlfn.XLOOKUP(_xlfn.XLOOKUP('Calculs'!D2267,'Réponses'!C:C,'Réponses'!F:F,"ERREUR VISIBILITE"),Questions!A:A,Questions!B:B,"ERREUR QUESTION"))</f>
        <v/>
      </c>
      <c r="I2268" s="65" t="str">
        <f>IF(OR(ISBLANK(Recyclabilité[[#This Row],[Réponse 2]]),'Calculs'!G2267="0",_xlfn.XLOOKUP('Calculs'!G2267,'Réponses'!C:C,'Réponses'!F:F,"ERREUR VISIBILITE")=0),"",_xlfn.XLOOKUP(_xlfn.XLOOKUP('Calculs'!G2267,'Réponses'!C:C,'Réponses'!F:F,"ERREUR VISIBILITE"),Questions!A:A,Questions!B:B,"ERREUR QUESTION"))</f>
        <v/>
      </c>
      <c r="K2268" s="65" t="str">
        <f>IF(OR(ISBLANK(Recyclabilité[[#This Row],[Réponse 3]]),'Calculs'!J2267="0",_xlfn.XLOOKUP('Calculs'!J2267,'Réponses'!C:C,'Réponses'!F:F,"ERREUR VISIBILITE")=0),"",_xlfn.XLOOKUP(_xlfn.XLOOKUP('Calculs'!J2267,'Réponses'!C:C,'Réponses'!F:F,"ERREUR VISIBILITE"),Questions!A:A,Questions!B:B,"ERREUR QUESTION"))</f>
        <v/>
      </c>
      <c r="M2268" s="65" t="str">
        <f>IF(OR(ISBLANK(Recyclabilité[[#This Row],[Réponse 4]]),'Calculs'!M2267="0",_xlfn.XLOOKUP('Calculs'!M2267,'Réponses'!C:C,'Réponses'!F:F,"ERREUR VISIBILITE")=0),"",_xlfn.XLOOKUP(_xlfn.XLOOKUP('Calculs'!M2267,'Réponses'!C:C,'Réponses'!F:F,"ERREUR VISIBILITE"),Questions!A:A,Questions!B:B,"ERREUR QUESTION"))</f>
        <v/>
      </c>
    </row>
    <row r="2269" spans="4:13" ht="60" customHeight="1" x14ac:dyDescent="0.25">
      <c r="D2269" s="29" t="str">
        <f>IF(ISBLANK(Recyclabilité[[#This Row],[Code Valobat]]),"",IF(OR('Calculs'!A2268="08",MID(Recyclabilité[[#This Row],[Code Valobat]],4,4)="0804",MID(Recyclabilité[[#This Row],[Code Valobat]],4,4)="0709",MID(Recyclabilité[[#This Row],[Code Valobat]],1,7)="6121107"),"Non recyclable",_xlfn.XLOOKUP('Calculs'!Q2268,'Combinaisons'!A:A,'Combinaisons'!B:B,"Merci de répondre à toutes les questions")))</f>
        <v/>
      </c>
      <c r="E2269" s="65" t="str">
        <f>IF(ISBLANK(Recyclabilité[[#This Row],[Code Valobat]]),"",IF(OR('Calculs'!A2268="08",MID(Recyclabilité[[#This Row],[Code Valobat]],4,4)="0804",MID(Recyclabilité[[#This Row],[Code Valobat]],4,4)="0709",MID(Recyclabilité[[#This Row],[Code Valobat]],1,7)="6121107"),"",_xlfn.XLOOKUP('Calculs'!B2268,Questions!A:A,Questions!B:B,"ERREUR QUESTION")))</f>
        <v/>
      </c>
      <c r="G2269" s="65" t="str">
        <f>IF(OR(ISBLANK(Recyclabilité[[#This Row],[Réponse 1]]),'Calculs'!D2268="0",_xlfn.XLOOKUP('Calculs'!D2268,'Réponses'!C:C,'Réponses'!F:F,"ERREUR VISIBILITE")=0),"",_xlfn.XLOOKUP(_xlfn.XLOOKUP('Calculs'!D2268,'Réponses'!C:C,'Réponses'!F:F,"ERREUR VISIBILITE"),Questions!A:A,Questions!B:B,"ERREUR QUESTION"))</f>
        <v/>
      </c>
      <c r="I2269" s="65" t="str">
        <f>IF(OR(ISBLANK(Recyclabilité[[#This Row],[Réponse 2]]),'Calculs'!G2268="0",_xlfn.XLOOKUP('Calculs'!G2268,'Réponses'!C:C,'Réponses'!F:F,"ERREUR VISIBILITE")=0),"",_xlfn.XLOOKUP(_xlfn.XLOOKUP('Calculs'!G2268,'Réponses'!C:C,'Réponses'!F:F,"ERREUR VISIBILITE"),Questions!A:A,Questions!B:B,"ERREUR QUESTION"))</f>
        <v/>
      </c>
      <c r="K2269" s="65" t="str">
        <f>IF(OR(ISBLANK(Recyclabilité[[#This Row],[Réponse 3]]),'Calculs'!J2268="0",_xlfn.XLOOKUP('Calculs'!J2268,'Réponses'!C:C,'Réponses'!F:F,"ERREUR VISIBILITE")=0),"",_xlfn.XLOOKUP(_xlfn.XLOOKUP('Calculs'!J2268,'Réponses'!C:C,'Réponses'!F:F,"ERREUR VISIBILITE"),Questions!A:A,Questions!B:B,"ERREUR QUESTION"))</f>
        <v/>
      </c>
      <c r="M2269" s="65" t="str">
        <f>IF(OR(ISBLANK(Recyclabilité[[#This Row],[Réponse 4]]),'Calculs'!M2268="0",_xlfn.XLOOKUP('Calculs'!M2268,'Réponses'!C:C,'Réponses'!F:F,"ERREUR VISIBILITE")=0),"",_xlfn.XLOOKUP(_xlfn.XLOOKUP('Calculs'!M2268,'Réponses'!C:C,'Réponses'!F:F,"ERREUR VISIBILITE"),Questions!A:A,Questions!B:B,"ERREUR QUESTION"))</f>
        <v/>
      </c>
    </row>
    <row r="2270" spans="4:13" ht="60" customHeight="1" x14ac:dyDescent="0.25">
      <c r="D2270" s="29" t="str">
        <f>IF(ISBLANK(Recyclabilité[[#This Row],[Code Valobat]]),"",IF(OR('Calculs'!A2269="08",MID(Recyclabilité[[#This Row],[Code Valobat]],4,4)="0804",MID(Recyclabilité[[#This Row],[Code Valobat]],4,4)="0709",MID(Recyclabilité[[#This Row],[Code Valobat]],1,7)="6121107"),"Non recyclable",_xlfn.XLOOKUP('Calculs'!Q2269,'Combinaisons'!A:A,'Combinaisons'!B:B,"Merci de répondre à toutes les questions")))</f>
        <v/>
      </c>
      <c r="E2270" s="65" t="str">
        <f>IF(ISBLANK(Recyclabilité[[#This Row],[Code Valobat]]),"",IF(OR('Calculs'!A2269="08",MID(Recyclabilité[[#This Row],[Code Valobat]],4,4)="0804",MID(Recyclabilité[[#This Row],[Code Valobat]],4,4)="0709",MID(Recyclabilité[[#This Row],[Code Valobat]],1,7)="6121107"),"",_xlfn.XLOOKUP('Calculs'!B2269,Questions!A:A,Questions!B:B,"ERREUR QUESTION")))</f>
        <v/>
      </c>
      <c r="G2270" s="65" t="str">
        <f>IF(OR(ISBLANK(Recyclabilité[[#This Row],[Réponse 1]]),'Calculs'!D2269="0",_xlfn.XLOOKUP('Calculs'!D2269,'Réponses'!C:C,'Réponses'!F:F,"ERREUR VISIBILITE")=0),"",_xlfn.XLOOKUP(_xlfn.XLOOKUP('Calculs'!D2269,'Réponses'!C:C,'Réponses'!F:F,"ERREUR VISIBILITE"),Questions!A:A,Questions!B:B,"ERREUR QUESTION"))</f>
        <v/>
      </c>
      <c r="I2270" s="65" t="str">
        <f>IF(OR(ISBLANK(Recyclabilité[[#This Row],[Réponse 2]]),'Calculs'!G2269="0",_xlfn.XLOOKUP('Calculs'!G2269,'Réponses'!C:C,'Réponses'!F:F,"ERREUR VISIBILITE")=0),"",_xlfn.XLOOKUP(_xlfn.XLOOKUP('Calculs'!G2269,'Réponses'!C:C,'Réponses'!F:F,"ERREUR VISIBILITE"),Questions!A:A,Questions!B:B,"ERREUR QUESTION"))</f>
        <v/>
      </c>
      <c r="K2270" s="65" t="str">
        <f>IF(OR(ISBLANK(Recyclabilité[[#This Row],[Réponse 3]]),'Calculs'!J2269="0",_xlfn.XLOOKUP('Calculs'!J2269,'Réponses'!C:C,'Réponses'!F:F,"ERREUR VISIBILITE")=0),"",_xlfn.XLOOKUP(_xlfn.XLOOKUP('Calculs'!J2269,'Réponses'!C:C,'Réponses'!F:F,"ERREUR VISIBILITE"),Questions!A:A,Questions!B:B,"ERREUR QUESTION"))</f>
        <v/>
      </c>
      <c r="M2270" s="65" t="str">
        <f>IF(OR(ISBLANK(Recyclabilité[[#This Row],[Réponse 4]]),'Calculs'!M2269="0",_xlfn.XLOOKUP('Calculs'!M2269,'Réponses'!C:C,'Réponses'!F:F,"ERREUR VISIBILITE")=0),"",_xlfn.XLOOKUP(_xlfn.XLOOKUP('Calculs'!M2269,'Réponses'!C:C,'Réponses'!F:F,"ERREUR VISIBILITE"),Questions!A:A,Questions!B:B,"ERREUR QUESTION"))</f>
        <v/>
      </c>
    </row>
    <row r="2271" spans="4:13" ht="60" customHeight="1" x14ac:dyDescent="0.25">
      <c r="D2271" s="29" t="str">
        <f>IF(ISBLANK(Recyclabilité[[#This Row],[Code Valobat]]),"",IF(OR('Calculs'!A2270="08",MID(Recyclabilité[[#This Row],[Code Valobat]],4,4)="0804",MID(Recyclabilité[[#This Row],[Code Valobat]],4,4)="0709",MID(Recyclabilité[[#This Row],[Code Valobat]],1,7)="6121107"),"Non recyclable",_xlfn.XLOOKUP('Calculs'!Q2270,'Combinaisons'!A:A,'Combinaisons'!B:B,"Merci de répondre à toutes les questions")))</f>
        <v/>
      </c>
      <c r="E2271" s="65" t="str">
        <f>IF(ISBLANK(Recyclabilité[[#This Row],[Code Valobat]]),"",IF(OR('Calculs'!A2270="08",MID(Recyclabilité[[#This Row],[Code Valobat]],4,4)="0804",MID(Recyclabilité[[#This Row],[Code Valobat]],4,4)="0709",MID(Recyclabilité[[#This Row],[Code Valobat]],1,7)="6121107"),"",_xlfn.XLOOKUP('Calculs'!B2270,Questions!A:A,Questions!B:B,"ERREUR QUESTION")))</f>
        <v/>
      </c>
      <c r="G2271" s="65" t="str">
        <f>IF(OR(ISBLANK(Recyclabilité[[#This Row],[Réponse 1]]),'Calculs'!D2270="0",_xlfn.XLOOKUP('Calculs'!D2270,'Réponses'!C:C,'Réponses'!F:F,"ERREUR VISIBILITE")=0),"",_xlfn.XLOOKUP(_xlfn.XLOOKUP('Calculs'!D2270,'Réponses'!C:C,'Réponses'!F:F,"ERREUR VISIBILITE"),Questions!A:A,Questions!B:B,"ERREUR QUESTION"))</f>
        <v/>
      </c>
      <c r="I2271" s="65" t="str">
        <f>IF(OR(ISBLANK(Recyclabilité[[#This Row],[Réponse 2]]),'Calculs'!G2270="0",_xlfn.XLOOKUP('Calculs'!G2270,'Réponses'!C:C,'Réponses'!F:F,"ERREUR VISIBILITE")=0),"",_xlfn.XLOOKUP(_xlfn.XLOOKUP('Calculs'!G2270,'Réponses'!C:C,'Réponses'!F:F,"ERREUR VISIBILITE"),Questions!A:A,Questions!B:B,"ERREUR QUESTION"))</f>
        <v/>
      </c>
      <c r="K2271" s="65" t="str">
        <f>IF(OR(ISBLANK(Recyclabilité[[#This Row],[Réponse 3]]),'Calculs'!J2270="0",_xlfn.XLOOKUP('Calculs'!J2270,'Réponses'!C:C,'Réponses'!F:F,"ERREUR VISIBILITE")=0),"",_xlfn.XLOOKUP(_xlfn.XLOOKUP('Calculs'!J2270,'Réponses'!C:C,'Réponses'!F:F,"ERREUR VISIBILITE"),Questions!A:A,Questions!B:B,"ERREUR QUESTION"))</f>
        <v/>
      </c>
      <c r="M2271" s="65" t="str">
        <f>IF(OR(ISBLANK(Recyclabilité[[#This Row],[Réponse 4]]),'Calculs'!M2270="0",_xlfn.XLOOKUP('Calculs'!M2270,'Réponses'!C:C,'Réponses'!F:F,"ERREUR VISIBILITE")=0),"",_xlfn.XLOOKUP(_xlfn.XLOOKUP('Calculs'!M2270,'Réponses'!C:C,'Réponses'!F:F,"ERREUR VISIBILITE"),Questions!A:A,Questions!B:B,"ERREUR QUESTION"))</f>
        <v/>
      </c>
    </row>
    <row r="2272" spans="4:13" ht="60" customHeight="1" x14ac:dyDescent="0.25">
      <c r="D2272" s="29" t="str">
        <f>IF(ISBLANK(Recyclabilité[[#This Row],[Code Valobat]]),"",IF(OR('Calculs'!A2271="08",MID(Recyclabilité[[#This Row],[Code Valobat]],4,4)="0804",MID(Recyclabilité[[#This Row],[Code Valobat]],4,4)="0709",MID(Recyclabilité[[#This Row],[Code Valobat]],1,7)="6121107"),"Non recyclable",_xlfn.XLOOKUP('Calculs'!Q2271,'Combinaisons'!A:A,'Combinaisons'!B:B,"Merci de répondre à toutes les questions")))</f>
        <v/>
      </c>
      <c r="E2272" s="65" t="str">
        <f>IF(ISBLANK(Recyclabilité[[#This Row],[Code Valobat]]),"",IF(OR('Calculs'!A2271="08",MID(Recyclabilité[[#This Row],[Code Valobat]],4,4)="0804",MID(Recyclabilité[[#This Row],[Code Valobat]],4,4)="0709",MID(Recyclabilité[[#This Row],[Code Valobat]],1,7)="6121107"),"",_xlfn.XLOOKUP('Calculs'!B2271,Questions!A:A,Questions!B:B,"ERREUR QUESTION")))</f>
        <v/>
      </c>
      <c r="G2272" s="65" t="str">
        <f>IF(OR(ISBLANK(Recyclabilité[[#This Row],[Réponse 1]]),'Calculs'!D2271="0",_xlfn.XLOOKUP('Calculs'!D2271,'Réponses'!C:C,'Réponses'!F:F,"ERREUR VISIBILITE")=0),"",_xlfn.XLOOKUP(_xlfn.XLOOKUP('Calculs'!D2271,'Réponses'!C:C,'Réponses'!F:F,"ERREUR VISIBILITE"),Questions!A:A,Questions!B:B,"ERREUR QUESTION"))</f>
        <v/>
      </c>
      <c r="I2272" s="65" t="str">
        <f>IF(OR(ISBLANK(Recyclabilité[[#This Row],[Réponse 2]]),'Calculs'!G2271="0",_xlfn.XLOOKUP('Calculs'!G2271,'Réponses'!C:C,'Réponses'!F:F,"ERREUR VISIBILITE")=0),"",_xlfn.XLOOKUP(_xlfn.XLOOKUP('Calculs'!G2271,'Réponses'!C:C,'Réponses'!F:F,"ERREUR VISIBILITE"),Questions!A:A,Questions!B:B,"ERREUR QUESTION"))</f>
        <v/>
      </c>
      <c r="K2272" s="65" t="str">
        <f>IF(OR(ISBLANK(Recyclabilité[[#This Row],[Réponse 3]]),'Calculs'!J2271="0",_xlfn.XLOOKUP('Calculs'!J2271,'Réponses'!C:C,'Réponses'!F:F,"ERREUR VISIBILITE")=0),"",_xlfn.XLOOKUP(_xlfn.XLOOKUP('Calculs'!J2271,'Réponses'!C:C,'Réponses'!F:F,"ERREUR VISIBILITE"),Questions!A:A,Questions!B:B,"ERREUR QUESTION"))</f>
        <v/>
      </c>
      <c r="M2272" s="65" t="str">
        <f>IF(OR(ISBLANK(Recyclabilité[[#This Row],[Réponse 4]]),'Calculs'!M2271="0",_xlfn.XLOOKUP('Calculs'!M2271,'Réponses'!C:C,'Réponses'!F:F,"ERREUR VISIBILITE")=0),"",_xlfn.XLOOKUP(_xlfn.XLOOKUP('Calculs'!M2271,'Réponses'!C:C,'Réponses'!F:F,"ERREUR VISIBILITE"),Questions!A:A,Questions!B:B,"ERREUR QUESTION"))</f>
        <v/>
      </c>
    </row>
    <row r="2273" spans="4:13" ht="60" customHeight="1" x14ac:dyDescent="0.25">
      <c r="D2273" s="29" t="str">
        <f>IF(ISBLANK(Recyclabilité[[#This Row],[Code Valobat]]),"",IF(OR('Calculs'!A2272="08",MID(Recyclabilité[[#This Row],[Code Valobat]],4,4)="0804",MID(Recyclabilité[[#This Row],[Code Valobat]],4,4)="0709",MID(Recyclabilité[[#This Row],[Code Valobat]],1,7)="6121107"),"Non recyclable",_xlfn.XLOOKUP('Calculs'!Q2272,'Combinaisons'!A:A,'Combinaisons'!B:B,"Merci de répondre à toutes les questions")))</f>
        <v/>
      </c>
      <c r="E2273" s="65" t="str">
        <f>IF(ISBLANK(Recyclabilité[[#This Row],[Code Valobat]]),"",IF(OR('Calculs'!A2272="08",MID(Recyclabilité[[#This Row],[Code Valobat]],4,4)="0804",MID(Recyclabilité[[#This Row],[Code Valobat]],4,4)="0709",MID(Recyclabilité[[#This Row],[Code Valobat]],1,7)="6121107"),"",_xlfn.XLOOKUP('Calculs'!B2272,Questions!A:A,Questions!B:B,"ERREUR QUESTION")))</f>
        <v/>
      </c>
      <c r="G2273" s="65" t="str">
        <f>IF(OR(ISBLANK(Recyclabilité[[#This Row],[Réponse 1]]),'Calculs'!D2272="0",_xlfn.XLOOKUP('Calculs'!D2272,'Réponses'!C:C,'Réponses'!F:F,"ERREUR VISIBILITE")=0),"",_xlfn.XLOOKUP(_xlfn.XLOOKUP('Calculs'!D2272,'Réponses'!C:C,'Réponses'!F:F,"ERREUR VISIBILITE"),Questions!A:A,Questions!B:B,"ERREUR QUESTION"))</f>
        <v/>
      </c>
      <c r="I2273" s="65" t="str">
        <f>IF(OR(ISBLANK(Recyclabilité[[#This Row],[Réponse 2]]),'Calculs'!G2272="0",_xlfn.XLOOKUP('Calculs'!G2272,'Réponses'!C:C,'Réponses'!F:F,"ERREUR VISIBILITE")=0),"",_xlfn.XLOOKUP(_xlfn.XLOOKUP('Calculs'!G2272,'Réponses'!C:C,'Réponses'!F:F,"ERREUR VISIBILITE"),Questions!A:A,Questions!B:B,"ERREUR QUESTION"))</f>
        <v/>
      </c>
      <c r="K2273" s="65" t="str">
        <f>IF(OR(ISBLANK(Recyclabilité[[#This Row],[Réponse 3]]),'Calculs'!J2272="0",_xlfn.XLOOKUP('Calculs'!J2272,'Réponses'!C:C,'Réponses'!F:F,"ERREUR VISIBILITE")=0),"",_xlfn.XLOOKUP(_xlfn.XLOOKUP('Calculs'!J2272,'Réponses'!C:C,'Réponses'!F:F,"ERREUR VISIBILITE"),Questions!A:A,Questions!B:B,"ERREUR QUESTION"))</f>
        <v/>
      </c>
      <c r="M2273" s="65" t="str">
        <f>IF(OR(ISBLANK(Recyclabilité[[#This Row],[Réponse 4]]),'Calculs'!M2272="0",_xlfn.XLOOKUP('Calculs'!M2272,'Réponses'!C:C,'Réponses'!F:F,"ERREUR VISIBILITE")=0),"",_xlfn.XLOOKUP(_xlfn.XLOOKUP('Calculs'!M2272,'Réponses'!C:C,'Réponses'!F:F,"ERREUR VISIBILITE"),Questions!A:A,Questions!B:B,"ERREUR QUESTION"))</f>
        <v/>
      </c>
    </row>
    <row r="2274" spans="4:13" ht="60" customHeight="1" x14ac:dyDescent="0.25">
      <c r="D2274" s="29" t="str">
        <f>IF(ISBLANK(Recyclabilité[[#This Row],[Code Valobat]]),"",IF(OR('Calculs'!A2273="08",MID(Recyclabilité[[#This Row],[Code Valobat]],4,4)="0804",MID(Recyclabilité[[#This Row],[Code Valobat]],4,4)="0709",MID(Recyclabilité[[#This Row],[Code Valobat]],1,7)="6121107"),"Non recyclable",_xlfn.XLOOKUP('Calculs'!Q2273,'Combinaisons'!A:A,'Combinaisons'!B:B,"Merci de répondre à toutes les questions")))</f>
        <v/>
      </c>
      <c r="E2274" s="65" t="str">
        <f>IF(ISBLANK(Recyclabilité[[#This Row],[Code Valobat]]),"",IF(OR('Calculs'!A2273="08",MID(Recyclabilité[[#This Row],[Code Valobat]],4,4)="0804",MID(Recyclabilité[[#This Row],[Code Valobat]],4,4)="0709",MID(Recyclabilité[[#This Row],[Code Valobat]],1,7)="6121107"),"",_xlfn.XLOOKUP('Calculs'!B2273,Questions!A:A,Questions!B:B,"ERREUR QUESTION")))</f>
        <v/>
      </c>
      <c r="G2274" s="65" t="str">
        <f>IF(OR(ISBLANK(Recyclabilité[[#This Row],[Réponse 1]]),'Calculs'!D2273="0",_xlfn.XLOOKUP('Calculs'!D2273,'Réponses'!C:C,'Réponses'!F:F,"ERREUR VISIBILITE")=0),"",_xlfn.XLOOKUP(_xlfn.XLOOKUP('Calculs'!D2273,'Réponses'!C:C,'Réponses'!F:F,"ERREUR VISIBILITE"),Questions!A:A,Questions!B:B,"ERREUR QUESTION"))</f>
        <v/>
      </c>
      <c r="I2274" s="65" t="str">
        <f>IF(OR(ISBLANK(Recyclabilité[[#This Row],[Réponse 2]]),'Calculs'!G2273="0",_xlfn.XLOOKUP('Calculs'!G2273,'Réponses'!C:C,'Réponses'!F:F,"ERREUR VISIBILITE")=0),"",_xlfn.XLOOKUP(_xlfn.XLOOKUP('Calculs'!G2273,'Réponses'!C:C,'Réponses'!F:F,"ERREUR VISIBILITE"),Questions!A:A,Questions!B:B,"ERREUR QUESTION"))</f>
        <v/>
      </c>
      <c r="K2274" s="65" t="str">
        <f>IF(OR(ISBLANK(Recyclabilité[[#This Row],[Réponse 3]]),'Calculs'!J2273="0",_xlfn.XLOOKUP('Calculs'!J2273,'Réponses'!C:C,'Réponses'!F:F,"ERREUR VISIBILITE")=0),"",_xlfn.XLOOKUP(_xlfn.XLOOKUP('Calculs'!J2273,'Réponses'!C:C,'Réponses'!F:F,"ERREUR VISIBILITE"),Questions!A:A,Questions!B:B,"ERREUR QUESTION"))</f>
        <v/>
      </c>
      <c r="M2274" s="65" t="str">
        <f>IF(OR(ISBLANK(Recyclabilité[[#This Row],[Réponse 4]]),'Calculs'!M2273="0",_xlfn.XLOOKUP('Calculs'!M2273,'Réponses'!C:C,'Réponses'!F:F,"ERREUR VISIBILITE")=0),"",_xlfn.XLOOKUP(_xlfn.XLOOKUP('Calculs'!M2273,'Réponses'!C:C,'Réponses'!F:F,"ERREUR VISIBILITE"),Questions!A:A,Questions!B:B,"ERREUR QUESTION"))</f>
        <v/>
      </c>
    </row>
    <row r="2275" spans="4:13" ht="60" customHeight="1" x14ac:dyDescent="0.25">
      <c r="D2275" s="29" t="str">
        <f>IF(ISBLANK(Recyclabilité[[#This Row],[Code Valobat]]),"",IF(OR('Calculs'!A2274="08",MID(Recyclabilité[[#This Row],[Code Valobat]],4,4)="0804",MID(Recyclabilité[[#This Row],[Code Valobat]],4,4)="0709",MID(Recyclabilité[[#This Row],[Code Valobat]],1,7)="6121107"),"Non recyclable",_xlfn.XLOOKUP('Calculs'!Q2274,'Combinaisons'!A:A,'Combinaisons'!B:B,"Merci de répondre à toutes les questions")))</f>
        <v/>
      </c>
      <c r="E2275" s="65" t="str">
        <f>IF(ISBLANK(Recyclabilité[[#This Row],[Code Valobat]]),"",IF(OR('Calculs'!A2274="08",MID(Recyclabilité[[#This Row],[Code Valobat]],4,4)="0804",MID(Recyclabilité[[#This Row],[Code Valobat]],4,4)="0709",MID(Recyclabilité[[#This Row],[Code Valobat]],1,7)="6121107"),"",_xlfn.XLOOKUP('Calculs'!B2274,Questions!A:A,Questions!B:B,"ERREUR QUESTION")))</f>
        <v/>
      </c>
      <c r="G2275" s="65" t="str">
        <f>IF(OR(ISBLANK(Recyclabilité[[#This Row],[Réponse 1]]),'Calculs'!D2274="0",_xlfn.XLOOKUP('Calculs'!D2274,'Réponses'!C:C,'Réponses'!F:F,"ERREUR VISIBILITE")=0),"",_xlfn.XLOOKUP(_xlfn.XLOOKUP('Calculs'!D2274,'Réponses'!C:C,'Réponses'!F:F,"ERREUR VISIBILITE"),Questions!A:A,Questions!B:B,"ERREUR QUESTION"))</f>
        <v/>
      </c>
      <c r="I2275" s="65" t="str">
        <f>IF(OR(ISBLANK(Recyclabilité[[#This Row],[Réponse 2]]),'Calculs'!G2274="0",_xlfn.XLOOKUP('Calculs'!G2274,'Réponses'!C:C,'Réponses'!F:F,"ERREUR VISIBILITE")=0),"",_xlfn.XLOOKUP(_xlfn.XLOOKUP('Calculs'!G2274,'Réponses'!C:C,'Réponses'!F:F,"ERREUR VISIBILITE"),Questions!A:A,Questions!B:B,"ERREUR QUESTION"))</f>
        <v/>
      </c>
      <c r="K2275" s="65" t="str">
        <f>IF(OR(ISBLANK(Recyclabilité[[#This Row],[Réponse 3]]),'Calculs'!J2274="0",_xlfn.XLOOKUP('Calculs'!J2274,'Réponses'!C:C,'Réponses'!F:F,"ERREUR VISIBILITE")=0),"",_xlfn.XLOOKUP(_xlfn.XLOOKUP('Calculs'!J2274,'Réponses'!C:C,'Réponses'!F:F,"ERREUR VISIBILITE"),Questions!A:A,Questions!B:B,"ERREUR QUESTION"))</f>
        <v/>
      </c>
      <c r="M2275" s="65" t="str">
        <f>IF(OR(ISBLANK(Recyclabilité[[#This Row],[Réponse 4]]),'Calculs'!M2274="0",_xlfn.XLOOKUP('Calculs'!M2274,'Réponses'!C:C,'Réponses'!F:F,"ERREUR VISIBILITE")=0),"",_xlfn.XLOOKUP(_xlfn.XLOOKUP('Calculs'!M2274,'Réponses'!C:C,'Réponses'!F:F,"ERREUR VISIBILITE"),Questions!A:A,Questions!B:B,"ERREUR QUESTION"))</f>
        <v/>
      </c>
    </row>
    <row r="2276" spans="4:13" ht="60" customHeight="1" x14ac:dyDescent="0.25">
      <c r="D2276" s="29" t="str">
        <f>IF(ISBLANK(Recyclabilité[[#This Row],[Code Valobat]]),"",IF(OR('Calculs'!A2275="08",MID(Recyclabilité[[#This Row],[Code Valobat]],4,4)="0804",MID(Recyclabilité[[#This Row],[Code Valobat]],4,4)="0709",MID(Recyclabilité[[#This Row],[Code Valobat]],1,7)="6121107"),"Non recyclable",_xlfn.XLOOKUP('Calculs'!Q2275,'Combinaisons'!A:A,'Combinaisons'!B:B,"Merci de répondre à toutes les questions")))</f>
        <v/>
      </c>
      <c r="E2276" s="65" t="str">
        <f>IF(ISBLANK(Recyclabilité[[#This Row],[Code Valobat]]),"",IF(OR('Calculs'!A2275="08",MID(Recyclabilité[[#This Row],[Code Valobat]],4,4)="0804",MID(Recyclabilité[[#This Row],[Code Valobat]],4,4)="0709",MID(Recyclabilité[[#This Row],[Code Valobat]],1,7)="6121107"),"",_xlfn.XLOOKUP('Calculs'!B2275,Questions!A:A,Questions!B:B,"ERREUR QUESTION")))</f>
        <v/>
      </c>
      <c r="G2276" s="65" t="str">
        <f>IF(OR(ISBLANK(Recyclabilité[[#This Row],[Réponse 1]]),'Calculs'!D2275="0",_xlfn.XLOOKUP('Calculs'!D2275,'Réponses'!C:C,'Réponses'!F:F,"ERREUR VISIBILITE")=0),"",_xlfn.XLOOKUP(_xlfn.XLOOKUP('Calculs'!D2275,'Réponses'!C:C,'Réponses'!F:F,"ERREUR VISIBILITE"),Questions!A:A,Questions!B:B,"ERREUR QUESTION"))</f>
        <v/>
      </c>
      <c r="I2276" s="65" t="str">
        <f>IF(OR(ISBLANK(Recyclabilité[[#This Row],[Réponse 2]]),'Calculs'!G2275="0",_xlfn.XLOOKUP('Calculs'!G2275,'Réponses'!C:C,'Réponses'!F:F,"ERREUR VISIBILITE")=0),"",_xlfn.XLOOKUP(_xlfn.XLOOKUP('Calculs'!G2275,'Réponses'!C:C,'Réponses'!F:F,"ERREUR VISIBILITE"),Questions!A:A,Questions!B:B,"ERREUR QUESTION"))</f>
        <v/>
      </c>
      <c r="K2276" s="65" t="str">
        <f>IF(OR(ISBLANK(Recyclabilité[[#This Row],[Réponse 3]]),'Calculs'!J2275="0",_xlfn.XLOOKUP('Calculs'!J2275,'Réponses'!C:C,'Réponses'!F:F,"ERREUR VISIBILITE")=0),"",_xlfn.XLOOKUP(_xlfn.XLOOKUP('Calculs'!J2275,'Réponses'!C:C,'Réponses'!F:F,"ERREUR VISIBILITE"),Questions!A:A,Questions!B:B,"ERREUR QUESTION"))</f>
        <v/>
      </c>
      <c r="M2276" s="65" t="str">
        <f>IF(OR(ISBLANK(Recyclabilité[[#This Row],[Réponse 4]]),'Calculs'!M2275="0",_xlfn.XLOOKUP('Calculs'!M2275,'Réponses'!C:C,'Réponses'!F:F,"ERREUR VISIBILITE")=0),"",_xlfn.XLOOKUP(_xlfn.XLOOKUP('Calculs'!M2275,'Réponses'!C:C,'Réponses'!F:F,"ERREUR VISIBILITE"),Questions!A:A,Questions!B:B,"ERREUR QUESTION"))</f>
        <v/>
      </c>
    </row>
    <row r="2277" spans="4:13" ht="60" customHeight="1" x14ac:dyDescent="0.25">
      <c r="D2277" s="29" t="str">
        <f>IF(ISBLANK(Recyclabilité[[#This Row],[Code Valobat]]),"",IF(OR('Calculs'!A2276="08",MID(Recyclabilité[[#This Row],[Code Valobat]],4,4)="0804",MID(Recyclabilité[[#This Row],[Code Valobat]],4,4)="0709",MID(Recyclabilité[[#This Row],[Code Valobat]],1,7)="6121107"),"Non recyclable",_xlfn.XLOOKUP('Calculs'!Q2276,'Combinaisons'!A:A,'Combinaisons'!B:B,"Merci de répondre à toutes les questions")))</f>
        <v/>
      </c>
      <c r="E2277" s="65" t="str">
        <f>IF(ISBLANK(Recyclabilité[[#This Row],[Code Valobat]]),"",IF(OR('Calculs'!A2276="08",MID(Recyclabilité[[#This Row],[Code Valobat]],4,4)="0804",MID(Recyclabilité[[#This Row],[Code Valobat]],4,4)="0709",MID(Recyclabilité[[#This Row],[Code Valobat]],1,7)="6121107"),"",_xlfn.XLOOKUP('Calculs'!B2276,Questions!A:A,Questions!B:B,"ERREUR QUESTION")))</f>
        <v/>
      </c>
      <c r="G2277" s="65" t="str">
        <f>IF(OR(ISBLANK(Recyclabilité[[#This Row],[Réponse 1]]),'Calculs'!D2276="0",_xlfn.XLOOKUP('Calculs'!D2276,'Réponses'!C:C,'Réponses'!F:F,"ERREUR VISIBILITE")=0),"",_xlfn.XLOOKUP(_xlfn.XLOOKUP('Calculs'!D2276,'Réponses'!C:C,'Réponses'!F:F,"ERREUR VISIBILITE"),Questions!A:A,Questions!B:B,"ERREUR QUESTION"))</f>
        <v/>
      </c>
      <c r="I2277" s="65" t="str">
        <f>IF(OR(ISBLANK(Recyclabilité[[#This Row],[Réponse 2]]),'Calculs'!G2276="0",_xlfn.XLOOKUP('Calculs'!G2276,'Réponses'!C:C,'Réponses'!F:F,"ERREUR VISIBILITE")=0),"",_xlfn.XLOOKUP(_xlfn.XLOOKUP('Calculs'!G2276,'Réponses'!C:C,'Réponses'!F:F,"ERREUR VISIBILITE"),Questions!A:A,Questions!B:B,"ERREUR QUESTION"))</f>
        <v/>
      </c>
      <c r="K2277" s="65" t="str">
        <f>IF(OR(ISBLANK(Recyclabilité[[#This Row],[Réponse 3]]),'Calculs'!J2276="0",_xlfn.XLOOKUP('Calculs'!J2276,'Réponses'!C:C,'Réponses'!F:F,"ERREUR VISIBILITE")=0),"",_xlfn.XLOOKUP(_xlfn.XLOOKUP('Calculs'!J2276,'Réponses'!C:C,'Réponses'!F:F,"ERREUR VISIBILITE"),Questions!A:A,Questions!B:B,"ERREUR QUESTION"))</f>
        <v/>
      </c>
      <c r="M2277" s="65" t="str">
        <f>IF(OR(ISBLANK(Recyclabilité[[#This Row],[Réponse 4]]),'Calculs'!M2276="0",_xlfn.XLOOKUP('Calculs'!M2276,'Réponses'!C:C,'Réponses'!F:F,"ERREUR VISIBILITE")=0),"",_xlfn.XLOOKUP(_xlfn.XLOOKUP('Calculs'!M2276,'Réponses'!C:C,'Réponses'!F:F,"ERREUR VISIBILITE"),Questions!A:A,Questions!B:B,"ERREUR QUESTION"))</f>
        <v/>
      </c>
    </row>
    <row r="2278" spans="4:13" ht="60" customHeight="1" x14ac:dyDescent="0.25">
      <c r="D2278" s="29" t="str">
        <f>IF(ISBLANK(Recyclabilité[[#This Row],[Code Valobat]]),"",IF(OR('Calculs'!A2277="08",MID(Recyclabilité[[#This Row],[Code Valobat]],4,4)="0804",MID(Recyclabilité[[#This Row],[Code Valobat]],4,4)="0709",MID(Recyclabilité[[#This Row],[Code Valobat]],1,7)="6121107"),"Non recyclable",_xlfn.XLOOKUP('Calculs'!Q2277,'Combinaisons'!A:A,'Combinaisons'!B:B,"Merci de répondre à toutes les questions")))</f>
        <v/>
      </c>
      <c r="E2278" s="65" t="str">
        <f>IF(ISBLANK(Recyclabilité[[#This Row],[Code Valobat]]),"",IF(OR('Calculs'!A2277="08",MID(Recyclabilité[[#This Row],[Code Valobat]],4,4)="0804",MID(Recyclabilité[[#This Row],[Code Valobat]],4,4)="0709",MID(Recyclabilité[[#This Row],[Code Valobat]],1,7)="6121107"),"",_xlfn.XLOOKUP('Calculs'!B2277,Questions!A:A,Questions!B:B,"ERREUR QUESTION")))</f>
        <v/>
      </c>
      <c r="G2278" s="65" t="str">
        <f>IF(OR(ISBLANK(Recyclabilité[[#This Row],[Réponse 1]]),'Calculs'!D2277="0",_xlfn.XLOOKUP('Calculs'!D2277,'Réponses'!C:C,'Réponses'!F:F,"ERREUR VISIBILITE")=0),"",_xlfn.XLOOKUP(_xlfn.XLOOKUP('Calculs'!D2277,'Réponses'!C:C,'Réponses'!F:F,"ERREUR VISIBILITE"),Questions!A:A,Questions!B:B,"ERREUR QUESTION"))</f>
        <v/>
      </c>
      <c r="I2278" s="65" t="str">
        <f>IF(OR(ISBLANK(Recyclabilité[[#This Row],[Réponse 2]]),'Calculs'!G2277="0",_xlfn.XLOOKUP('Calculs'!G2277,'Réponses'!C:C,'Réponses'!F:F,"ERREUR VISIBILITE")=0),"",_xlfn.XLOOKUP(_xlfn.XLOOKUP('Calculs'!G2277,'Réponses'!C:C,'Réponses'!F:F,"ERREUR VISIBILITE"),Questions!A:A,Questions!B:B,"ERREUR QUESTION"))</f>
        <v/>
      </c>
      <c r="K2278" s="65" t="str">
        <f>IF(OR(ISBLANK(Recyclabilité[[#This Row],[Réponse 3]]),'Calculs'!J2277="0",_xlfn.XLOOKUP('Calculs'!J2277,'Réponses'!C:C,'Réponses'!F:F,"ERREUR VISIBILITE")=0),"",_xlfn.XLOOKUP(_xlfn.XLOOKUP('Calculs'!J2277,'Réponses'!C:C,'Réponses'!F:F,"ERREUR VISIBILITE"),Questions!A:A,Questions!B:B,"ERREUR QUESTION"))</f>
        <v/>
      </c>
      <c r="M2278" s="65" t="str">
        <f>IF(OR(ISBLANK(Recyclabilité[[#This Row],[Réponse 4]]),'Calculs'!M2277="0",_xlfn.XLOOKUP('Calculs'!M2277,'Réponses'!C:C,'Réponses'!F:F,"ERREUR VISIBILITE")=0),"",_xlfn.XLOOKUP(_xlfn.XLOOKUP('Calculs'!M2277,'Réponses'!C:C,'Réponses'!F:F,"ERREUR VISIBILITE"),Questions!A:A,Questions!B:B,"ERREUR QUESTION"))</f>
        <v/>
      </c>
    </row>
    <row r="2279" spans="4:13" ht="60" customHeight="1" x14ac:dyDescent="0.25">
      <c r="D2279" s="29" t="str">
        <f>IF(ISBLANK(Recyclabilité[[#This Row],[Code Valobat]]),"",IF(OR('Calculs'!A2278="08",MID(Recyclabilité[[#This Row],[Code Valobat]],4,4)="0804",MID(Recyclabilité[[#This Row],[Code Valobat]],4,4)="0709",MID(Recyclabilité[[#This Row],[Code Valobat]],1,7)="6121107"),"Non recyclable",_xlfn.XLOOKUP('Calculs'!Q2278,'Combinaisons'!A:A,'Combinaisons'!B:B,"Merci de répondre à toutes les questions")))</f>
        <v/>
      </c>
      <c r="E2279" s="65" t="str">
        <f>IF(ISBLANK(Recyclabilité[[#This Row],[Code Valobat]]),"",IF(OR('Calculs'!A2278="08",MID(Recyclabilité[[#This Row],[Code Valobat]],4,4)="0804",MID(Recyclabilité[[#This Row],[Code Valobat]],4,4)="0709",MID(Recyclabilité[[#This Row],[Code Valobat]],1,7)="6121107"),"",_xlfn.XLOOKUP('Calculs'!B2278,Questions!A:A,Questions!B:B,"ERREUR QUESTION")))</f>
        <v/>
      </c>
      <c r="G2279" s="65" t="str">
        <f>IF(OR(ISBLANK(Recyclabilité[[#This Row],[Réponse 1]]),'Calculs'!D2278="0",_xlfn.XLOOKUP('Calculs'!D2278,'Réponses'!C:C,'Réponses'!F:F,"ERREUR VISIBILITE")=0),"",_xlfn.XLOOKUP(_xlfn.XLOOKUP('Calculs'!D2278,'Réponses'!C:C,'Réponses'!F:F,"ERREUR VISIBILITE"),Questions!A:A,Questions!B:B,"ERREUR QUESTION"))</f>
        <v/>
      </c>
      <c r="I2279" s="65" t="str">
        <f>IF(OR(ISBLANK(Recyclabilité[[#This Row],[Réponse 2]]),'Calculs'!G2278="0",_xlfn.XLOOKUP('Calculs'!G2278,'Réponses'!C:C,'Réponses'!F:F,"ERREUR VISIBILITE")=0),"",_xlfn.XLOOKUP(_xlfn.XLOOKUP('Calculs'!G2278,'Réponses'!C:C,'Réponses'!F:F,"ERREUR VISIBILITE"),Questions!A:A,Questions!B:B,"ERREUR QUESTION"))</f>
        <v/>
      </c>
      <c r="K2279" s="65" t="str">
        <f>IF(OR(ISBLANK(Recyclabilité[[#This Row],[Réponse 3]]),'Calculs'!J2278="0",_xlfn.XLOOKUP('Calculs'!J2278,'Réponses'!C:C,'Réponses'!F:F,"ERREUR VISIBILITE")=0),"",_xlfn.XLOOKUP(_xlfn.XLOOKUP('Calculs'!J2278,'Réponses'!C:C,'Réponses'!F:F,"ERREUR VISIBILITE"),Questions!A:A,Questions!B:B,"ERREUR QUESTION"))</f>
        <v/>
      </c>
      <c r="M2279" s="65" t="str">
        <f>IF(OR(ISBLANK(Recyclabilité[[#This Row],[Réponse 4]]),'Calculs'!M2278="0",_xlfn.XLOOKUP('Calculs'!M2278,'Réponses'!C:C,'Réponses'!F:F,"ERREUR VISIBILITE")=0),"",_xlfn.XLOOKUP(_xlfn.XLOOKUP('Calculs'!M2278,'Réponses'!C:C,'Réponses'!F:F,"ERREUR VISIBILITE"),Questions!A:A,Questions!B:B,"ERREUR QUESTION"))</f>
        <v/>
      </c>
    </row>
    <row r="2280" spans="4:13" ht="60" customHeight="1" x14ac:dyDescent="0.25">
      <c r="D2280" s="29" t="str">
        <f>IF(ISBLANK(Recyclabilité[[#This Row],[Code Valobat]]),"",IF(OR('Calculs'!A2279="08",MID(Recyclabilité[[#This Row],[Code Valobat]],4,4)="0804",MID(Recyclabilité[[#This Row],[Code Valobat]],4,4)="0709",MID(Recyclabilité[[#This Row],[Code Valobat]],1,7)="6121107"),"Non recyclable",_xlfn.XLOOKUP('Calculs'!Q2279,'Combinaisons'!A:A,'Combinaisons'!B:B,"Merci de répondre à toutes les questions")))</f>
        <v/>
      </c>
      <c r="E2280" s="65" t="str">
        <f>IF(ISBLANK(Recyclabilité[[#This Row],[Code Valobat]]),"",IF(OR('Calculs'!A2279="08",MID(Recyclabilité[[#This Row],[Code Valobat]],4,4)="0804",MID(Recyclabilité[[#This Row],[Code Valobat]],4,4)="0709",MID(Recyclabilité[[#This Row],[Code Valobat]],1,7)="6121107"),"",_xlfn.XLOOKUP('Calculs'!B2279,Questions!A:A,Questions!B:B,"ERREUR QUESTION")))</f>
        <v/>
      </c>
      <c r="G2280" s="65" t="str">
        <f>IF(OR(ISBLANK(Recyclabilité[[#This Row],[Réponse 1]]),'Calculs'!D2279="0",_xlfn.XLOOKUP('Calculs'!D2279,'Réponses'!C:C,'Réponses'!F:F,"ERREUR VISIBILITE")=0),"",_xlfn.XLOOKUP(_xlfn.XLOOKUP('Calculs'!D2279,'Réponses'!C:C,'Réponses'!F:F,"ERREUR VISIBILITE"),Questions!A:A,Questions!B:B,"ERREUR QUESTION"))</f>
        <v/>
      </c>
      <c r="I2280" s="65" t="str">
        <f>IF(OR(ISBLANK(Recyclabilité[[#This Row],[Réponse 2]]),'Calculs'!G2279="0",_xlfn.XLOOKUP('Calculs'!G2279,'Réponses'!C:C,'Réponses'!F:F,"ERREUR VISIBILITE")=0),"",_xlfn.XLOOKUP(_xlfn.XLOOKUP('Calculs'!G2279,'Réponses'!C:C,'Réponses'!F:F,"ERREUR VISIBILITE"),Questions!A:A,Questions!B:B,"ERREUR QUESTION"))</f>
        <v/>
      </c>
      <c r="K2280" s="65" t="str">
        <f>IF(OR(ISBLANK(Recyclabilité[[#This Row],[Réponse 3]]),'Calculs'!J2279="0",_xlfn.XLOOKUP('Calculs'!J2279,'Réponses'!C:C,'Réponses'!F:F,"ERREUR VISIBILITE")=0),"",_xlfn.XLOOKUP(_xlfn.XLOOKUP('Calculs'!J2279,'Réponses'!C:C,'Réponses'!F:F,"ERREUR VISIBILITE"),Questions!A:A,Questions!B:B,"ERREUR QUESTION"))</f>
        <v/>
      </c>
      <c r="M2280" s="65" t="str">
        <f>IF(OR(ISBLANK(Recyclabilité[[#This Row],[Réponse 4]]),'Calculs'!M2279="0",_xlfn.XLOOKUP('Calculs'!M2279,'Réponses'!C:C,'Réponses'!F:F,"ERREUR VISIBILITE")=0),"",_xlfn.XLOOKUP(_xlfn.XLOOKUP('Calculs'!M2279,'Réponses'!C:C,'Réponses'!F:F,"ERREUR VISIBILITE"),Questions!A:A,Questions!B:B,"ERREUR QUESTION"))</f>
        <v/>
      </c>
    </row>
    <row r="2281" spans="4:13" ht="60" customHeight="1" x14ac:dyDescent="0.25">
      <c r="D2281" s="29" t="str">
        <f>IF(ISBLANK(Recyclabilité[[#This Row],[Code Valobat]]),"",IF(OR('Calculs'!A2280="08",MID(Recyclabilité[[#This Row],[Code Valobat]],4,4)="0804",MID(Recyclabilité[[#This Row],[Code Valobat]],4,4)="0709",MID(Recyclabilité[[#This Row],[Code Valobat]],1,7)="6121107"),"Non recyclable",_xlfn.XLOOKUP('Calculs'!Q2280,'Combinaisons'!A:A,'Combinaisons'!B:B,"Merci de répondre à toutes les questions")))</f>
        <v/>
      </c>
      <c r="E2281" s="65" t="str">
        <f>IF(ISBLANK(Recyclabilité[[#This Row],[Code Valobat]]),"",IF(OR('Calculs'!A2280="08",MID(Recyclabilité[[#This Row],[Code Valobat]],4,4)="0804",MID(Recyclabilité[[#This Row],[Code Valobat]],4,4)="0709",MID(Recyclabilité[[#This Row],[Code Valobat]],1,7)="6121107"),"",_xlfn.XLOOKUP('Calculs'!B2280,Questions!A:A,Questions!B:B,"ERREUR QUESTION")))</f>
        <v/>
      </c>
      <c r="G2281" s="65" t="str">
        <f>IF(OR(ISBLANK(Recyclabilité[[#This Row],[Réponse 1]]),'Calculs'!D2280="0",_xlfn.XLOOKUP('Calculs'!D2280,'Réponses'!C:C,'Réponses'!F:F,"ERREUR VISIBILITE")=0),"",_xlfn.XLOOKUP(_xlfn.XLOOKUP('Calculs'!D2280,'Réponses'!C:C,'Réponses'!F:F,"ERREUR VISIBILITE"),Questions!A:A,Questions!B:B,"ERREUR QUESTION"))</f>
        <v/>
      </c>
      <c r="I2281" s="65" t="str">
        <f>IF(OR(ISBLANK(Recyclabilité[[#This Row],[Réponse 2]]),'Calculs'!G2280="0",_xlfn.XLOOKUP('Calculs'!G2280,'Réponses'!C:C,'Réponses'!F:F,"ERREUR VISIBILITE")=0),"",_xlfn.XLOOKUP(_xlfn.XLOOKUP('Calculs'!G2280,'Réponses'!C:C,'Réponses'!F:F,"ERREUR VISIBILITE"),Questions!A:A,Questions!B:B,"ERREUR QUESTION"))</f>
        <v/>
      </c>
      <c r="K2281" s="65" t="str">
        <f>IF(OR(ISBLANK(Recyclabilité[[#This Row],[Réponse 3]]),'Calculs'!J2280="0",_xlfn.XLOOKUP('Calculs'!J2280,'Réponses'!C:C,'Réponses'!F:F,"ERREUR VISIBILITE")=0),"",_xlfn.XLOOKUP(_xlfn.XLOOKUP('Calculs'!J2280,'Réponses'!C:C,'Réponses'!F:F,"ERREUR VISIBILITE"),Questions!A:A,Questions!B:B,"ERREUR QUESTION"))</f>
        <v/>
      </c>
      <c r="M2281" s="65" t="str">
        <f>IF(OR(ISBLANK(Recyclabilité[[#This Row],[Réponse 4]]),'Calculs'!M2280="0",_xlfn.XLOOKUP('Calculs'!M2280,'Réponses'!C:C,'Réponses'!F:F,"ERREUR VISIBILITE")=0),"",_xlfn.XLOOKUP(_xlfn.XLOOKUP('Calculs'!M2280,'Réponses'!C:C,'Réponses'!F:F,"ERREUR VISIBILITE"),Questions!A:A,Questions!B:B,"ERREUR QUESTION"))</f>
        <v/>
      </c>
    </row>
    <row r="2282" spans="4:13" ht="60" customHeight="1" x14ac:dyDescent="0.25">
      <c r="D2282" s="29" t="str">
        <f>IF(ISBLANK(Recyclabilité[[#This Row],[Code Valobat]]),"",IF(OR('Calculs'!A2281="08",MID(Recyclabilité[[#This Row],[Code Valobat]],4,4)="0804",MID(Recyclabilité[[#This Row],[Code Valobat]],4,4)="0709",MID(Recyclabilité[[#This Row],[Code Valobat]],1,7)="6121107"),"Non recyclable",_xlfn.XLOOKUP('Calculs'!Q2281,'Combinaisons'!A:A,'Combinaisons'!B:B,"Merci de répondre à toutes les questions")))</f>
        <v/>
      </c>
      <c r="E2282" s="65" t="str">
        <f>IF(ISBLANK(Recyclabilité[[#This Row],[Code Valobat]]),"",IF(OR('Calculs'!A2281="08",MID(Recyclabilité[[#This Row],[Code Valobat]],4,4)="0804",MID(Recyclabilité[[#This Row],[Code Valobat]],4,4)="0709",MID(Recyclabilité[[#This Row],[Code Valobat]],1,7)="6121107"),"",_xlfn.XLOOKUP('Calculs'!B2281,Questions!A:A,Questions!B:B,"ERREUR QUESTION")))</f>
        <v/>
      </c>
      <c r="G2282" s="65" t="str">
        <f>IF(OR(ISBLANK(Recyclabilité[[#This Row],[Réponse 1]]),'Calculs'!D2281="0",_xlfn.XLOOKUP('Calculs'!D2281,'Réponses'!C:C,'Réponses'!F:F,"ERREUR VISIBILITE")=0),"",_xlfn.XLOOKUP(_xlfn.XLOOKUP('Calculs'!D2281,'Réponses'!C:C,'Réponses'!F:F,"ERREUR VISIBILITE"),Questions!A:A,Questions!B:B,"ERREUR QUESTION"))</f>
        <v/>
      </c>
      <c r="I2282" s="65" t="str">
        <f>IF(OR(ISBLANK(Recyclabilité[[#This Row],[Réponse 2]]),'Calculs'!G2281="0",_xlfn.XLOOKUP('Calculs'!G2281,'Réponses'!C:C,'Réponses'!F:F,"ERREUR VISIBILITE")=0),"",_xlfn.XLOOKUP(_xlfn.XLOOKUP('Calculs'!G2281,'Réponses'!C:C,'Réponses'!F:F,"ERREUR VISIBILITE"),Questions!A:A,Questions!B:B,"ERREUR QUESTION"))</f>
        <v/>
      </c>
      <c r="K2282" s="65" t="str">
        <f>IF(OR(ISBLANK(Recyclabilité[[#This Row],[Réponse 3]]),'Calculs'!J2281="0",_xlfn.XLOOKUP('Calculs'!J2281,'Réponses'!C:C,'Réponses'!F:F,"ERREUR VISIBILITE")=0),"",_xlfn.XLOOKUP(_xlfn.XLOOKUP('Calculs'!J2281,'Réponses'!C:C,'Réponses'!F:F,"ERREUR VISIBILITE"),Questions!A:A,Questions!B:B,"ERREUR QUESTION"))</f>
        <v/>
      </c>
      <c r="M2282" s="65" t="str">
        <f>IF(OR(ISBLANK(Recyclabilité[[#This Row],[Réponse 4]]),'Calculs'!M2281="0",_xlfn.XLOOKUP('Calculs'!M2281,'Réponses'!C:C,'Réponses'!F:F,"ERREUR VISIBILITE")=0),"",_xlfn.XLOOKUP(_xlfn.XLOOKUP('Calculs'!M2281,'Réponses'!C:C,'Réponses'!F:F,"ERREUR VISIBILITE"),Questions!A:A,Questions!B:B,"ERREUR QUESTION"))</f>
        <v/>
      </c>
    </row>
    <row r="2283" spans="4:13" ht="60" customHeight="1" x14ac:dyDescent="0.25">
      <c r="D2283" s="29" t="str">
        <f>IF(ISBLANK(Recyclabilité[[#This Row],[Code Valobat]]),"",IF(OR('Calculs'!A2282="08",MID(Recyclabilité[[#This Row],[Code Valobat]],4,4)="0804",MID(Recyclabilité[[#This Row],[Code Valobat]],4,4)="0709",MID(Recyclabilité[[#This Row],[Code Valobat]],1,7)="6121107"),"Non recyclable",_xlfn.XLOOKUP('Calculs'!Q2282,'Combinaisons'!A:A,'Combinaisons'!B:B,"Merci de répondre à toutes les questions")))</f>
        <v/>
      </c>
      <c r="E2283" s="65" t="str">
        <f>IF(ISBLANK(Recyclabilité[[#This Row],[Code Valobat]]),"",IF(OR('Calculs'!A2282="08",MID(Recyclabilité[[#This Row],[Code Valobat]],4,4)="0804",MID(Recyclabilité[[#This Row],[Code Valobat]],4,4)="0709",MID(Recyclabilité[[#This Row],[Code Valobat]],1,7)="6121107"),"",_xlfn.XLOOKUP('Calculs'!B2282,Questions!A:A,Questions!B:B,"ERREUR QUESTION")))</f>
        <v/>
      </c>
      <c r="G2283" s="65" t="str">
        <f>IF(OR(ISBLANK(Recyclabilité[[#This Row],[Réponse 1]]),'Calculs'!D2282="0",_xlfn.XLOOKUP('Calculs'!D2282,'Réponses'!C:C,'Réponses'!F:F,"ERREUR VISIBILITE")=0),"",_xlfn.XLOOKUP(_xlfn.XLOOKUP('Calculs'!D2282,'Réponses'!C:C,'Réponses'!F:F,"ERREUR VISIBILITE"),Questions!A:A,Questions!B:B,"ERREUR QUESTION"))</f>
        <v/>
      </c>
      <c r="I2283" s="65" t="str">
        <f>IF(OR(ISBLANK(Recyclabilité[[#This Row],[Réponse 2]]),'Calculs'!G2282="0",_xlfn.XLOOKUP('Calculs'!G2282,'Réponses'!C:C,'Réponses'!F:F,"ERREUR VISIBILITE")=0),"",_xlfn.XLOOKUP(_xlfn.XLOOKUP('Calculs'!G2282,'Réponses'!C:C,'Réponses'!F:F,"ERREUR VISIBILITE"),Questions!A:A,Questions!B:B,"ERREUR QUESTION"))</f>
        <v/>
      </c>
      <c r="K2283" s="65" t="str">
        <f>IF(OR(ISBLANK(Recyclabilité[[#This Row],[Réponse 3]]),'Calculs'!J2282="0",_xlfn.XLOOKUP('Calculs'!J2282,'Réponses'!C:C,'Réponses'!F:F,"ERREUR VISIBILITE")=0),"",_xlfn.XLOOKUP(_xlfn.XLOOKUP('Calculs'!J2282,'Réponses'!C:C,'Réponses'!F:F,"ERREUR VISIBILITE"),Questions!A:A,Questions!B:B,"ERREUR QUESTION"))</f>
        <v/>
      </c>
      <c r="M2283" s="65" t="str">
        <f>IF(OR(ISBLANK(Recyclabilité[[#This Row],[Réponse 4]]),'Calculs'!M2282="0",_xlfn.XLOOKUP('Calculs'!M2282,'Réponses'!C:C,'Réponses'!F:F,"ERREUR VISIBILITE")=0),"",_xlfn.XLOOKUP(_xlfn.XLOOKUP('Calculs'!M2282,'Réponses'!C:C,'Réponses'!F:F,"ERREUR VISIBILITE"),Questions!A:A,Questions!B:B,"ERREUR QUESTION"))</f>
        <v/>
      </c>
    </row>
    <row r="2284" spans="4:13" ht="60" customHeight="1" x14ac:dyDescent="0.25">
      <c r="D2284" s="29" t="str">
        <f>IF(ISBLANK(Recyclabilité[[#This Row],[Code Valobat]]),"",IF(OR('Calculs'!A2283="08",MID(Recyclabilité[[#This Row],[Code Valobat]],4,4)="0804",MID(Recyclabilité[[#This Row],[Code Valobat]],4,4)="0709",MID(Recyclabilité[[#This Row],[Code Valobat]],1,7)="6121107"),"Non recyclable",_xlfn.XLOOKUP('Calculs'!Q2283,'Combinaisons'!A:A,'Combinaisons'!B:B,"Merci de répondre à toutes les questions")))</f>
        <v/>
      </c>
      <c r="E2284" s="65" t="str">
        <f>IF(ISBLANK(Recyclabilité[[#This Row],[Code Valobat]]),"",IF(OR('Calculs'!A2283="08",MID(Recyclabilité[[#This Row],[Code Valobat]],4,4)="0804",MID(Recyclabilité[[#This Row],[Code Valobat]],4,4)="0709",MID(Recyclabilité[[#This Row],[Code Valobat]],1,7)="6121107"),"",_xlfn.XLOOKUP('Calculs'!B2283,Questions!A:A,Questions!B:B,"ERREUR QUESTION")))</f>
        <v/>
      </c>
      <c r="G2284" s="65" t="str">
        <f>IF(OR(ISBLANK(Recyclabilité[[#This Row],[Réponse 1]]),'Calculs'!D2283="0",_xlfn.XLOOKUP('Calculs'!D2283,'Réponses'!C:C,'Réponses'!F:F,"ERREUR VISIBILITE")=0),"",_xlfn.XLOOKUP(_xlfn.XLOOKUP('Calculs'!D2283,'Réponses'!C:C,'Réponses'!F:F,"ERREUR VISIBILITE"),Questions!A:A,Questions!B:B,"ERREUR QUESTION"))</f>
        <v/>
      </c>
      <c r="I2284" s="65" t="str">
        <f>IF(OR(ISBLANK(Recyclabilité[[#This Row],[Réponse 2]]),'Calculs'!G2283="0",_xlfn.XLOOKUP('Calculs'!G2283,'Réponses'!C:C,'Réponses'!F:F,"ERREUR VISIBILITE")=0),"",_xlfn.XLOOKUP(_xlfn.XLOOKUP('Calculs'!G2283,'Réponses'!C:C,'Réponses'!F:F,"ERREUR VISIBILITE"),Questions!A:A,Questions!B:B,"ERREUR QUESTION"))</f>
        <v/>
      </c>
      <c r="K2284" s="65" t="str">
        <f>IF(OR(ISBLANK(Recyclabilité[[#This Row],[Réponse 3]]),'Calculs'!J2283="0",_xlfn.XLOOKUP('Calculs'!J2283,'Réponses'!C:C,'Réponses'!F:F,"ERREUR VISIBILITE")=0),"",_xlfn.XLOOKUP(_xlfn.XLOOKUP('Calculs'!J2283,'Réponses'!C:C,'Réponses'!F:F,"ERREUR VISIBILITE"),Questions!A:A,Questions!B:B,"ERREUR QUESTION"))</f>
        <v/>
      </c>
      <c r="M2284" s="65" t="str">
        <f>IF(OR(ISBLANK(Recyclabilité[[#This Row],[Réponse 4]]),'Calculs'!M2283="0",_xlfn.XLOOKUP('Calculs'!M2283,'Réponses'!C:C,'Réponses'!F:F,"ERREUR VISIBILITE")=0),"",_xlfn.XLOOKUP(_xlfn.XLOOKUP('Calculs'!M2283,'Réponses'!C:C,'Réponses'!F:F,"ERREUR VISIBILITE"),Questions!A:A,Questions!B:B,"ERREUR QUESTION"))</f>
        <v/>
      </c>
    </row>
    <row r="2285" spans="4:13" ht="60" customHeight="1" x14ac:dyDescent="0.25">
      <c r="D2285" s="29" t="str">
        <f>IF(ISBLANK(Recyclabilité[[#This Row],[Code Valobat]]),"",IF(OR('Calculs'!A2284="08",MID(Recyclabilité[[#This Row],[Code Valobat]],4,4)="0804",MID(Recyclabilité[[#This Row],[Code Valobat]],4,4)="0709",MID(Recyclabilité[[#This Row],[Code Valobat]],1,7)="6121107"),"Non recyclable",_xlfn.XLOOKUP('Calculs'!Q2284,'Combinaisons'!A:A,'Combinaisons'!B:B,"Merci de répondre à toutes les questions")))</f>
        <v/>
      </c>
      <c r="E2285" s="65" t="str">
        <f>IF(ISBLANK(Recyclabilité[[#This Row],[Code Valobat]]),"",IF(OR('Calculs'!A2284="08",MID(Recyclabilité[[#This Row],[Code Valobat]],4,4)="0804",MID(Recyclabilité[[#This Row],[Code Valobat]],4,4)="0709",MID(Recyclabilité[[#This Row],[Code Valobat]],1,7)="6121107"),"",_xlfn.XLOOKUP('Calculs'!B2284,Questions!A:A,Questions!B:B,"ERREUR QUESTION")))</f>
        <v/>
      </c>
      <c r="G2285" s="65" t="str">
        <f>IF(OR(ISBLANK(Recyclabilité[[#This Row],[Réponse 1]]),'Calculs'!D2284="0",_xlfn.XLOOKUP('Calculs'!D2284,'Réponses'!C:C,'Réponses'!F:F,"ERREUR VISIBILITE")=0),"",_xlfn.XLOOKUP(_xlfn.XLOOKUP('Calculs'!D2284,'Réponses'!C:C,'Réponses'!F:F,"ERREUR VISIBILITE"),Questions!A:A,Questions!B:B,"ERREUR QUESTION"))</f>
        <v/>
      </c>
      <c r="I2285" s="65" t="str">
        <f>IF(OR(ISBLANK(Recyclabilité[[#This Row],[Réponse 2]]),'Calculs'!G2284="0",_xlfn.XLOOKUP('Calculs'!G2284,'Réponses'!C:C,'Réponses'!F:F,"ERREUR VISIBILITE")=0),"",_xlfn.XLOOKUP(_xlfn.XLOOKUP('Calculs'!G2284,'Réponses'!C:C,'Réponses'!F:F,"ERREUR VISIBILITE"),Questions!A:A,Questions!B:B,"ERREUR QUESTION"))</f>
        <v/>
      </c>
      <c r="K2285" s="65" t="str">
        <f>IF(OR(ISBLANK(Recyclabilité[[#This Row],[Réponse 3]]),'Calculs'!J2284="0",_xlfn.XLOOKUP('Calculs'!J2284,'Réponses'!C:C,'Réponses'!F:F,"ERREUR VISIBILITE")=0),"",_xlfn.XLOOKUP(_xlfn.XLOOKUP('Calculs'!J2284,'Réponses'!C:C,'Réponses'!F:F,"ERREUR VISIBILITE"),Questions!A:A,Questions!B:B,"ERREUR QUESTION"))</f>
        <v/>
      </c>
      <c r="M2285" s="65" t="str">
        <f>IF(OR(ISBLANK(Recyclabilité[[#This Row],[Réponse 4]]),'Calculs'!M2284="0",_xlfn.XLOOKUP('Calculs'!M2284,'Réponses'!C:C,'Réponses'!F:F,"ERREUR VISIBILITE")=0),"",_xlfn.XLOOKUP(_xlfn.XLOOKUP('Calculs'!M2284,'Réponses'!C:C,'Réponses'!F:F,"ERREUR VISIBILITE"),Questions!A:A,Questions!B:B,"ERREUR QUESTION"))</f>
        <v/>
      </c>
    </row>
    <row r="2286" spans="4:13" ht="60" customHeight="1" x14ac:dyDescent="0.25">
      <c r="D2286" s="29" t="str">
        <f>IF(ISBLANK(Recyclabilité[[#This Row],[Code Valobat]]),"",IF(OR('Calculs'!A2285="08",MID(Recyclabilité[[#This Row],[Code Valobat]],4,4)="0804",MID(Recyclabilité[[#This Row],[Code Valobat]],4,4)="0709",MID(Recyclabilité[[#This Row],[Code Valobat]],1,7)="6121107"),"Non recyclable",_xlfn.XLOOKUP('Calculs'!Q2285,'Combinaisons'!A:A,'Combinaisons'!B:B,"Merci de répondre à toutes les questions")))</f>
        <v/>
      </c>
      <c r="E2286" s="65" t="str">
        <f>IF(ISBLANK(Recyclabilité[[#This Row],[Code Valobat]]),"",IF(OR('Calculs'!A2285="08",MID(Recyclabilité[[#This Row],[Code Valobat]],4,4)="0804",MID(Recyclabilité[[#This Row],[Code Valobat]],4,4)="0709",MID(Recyclabilité[[#This Row],[Code Valobat]],1,7)="6121107"),"",_xlfn.XLOOKUP('Calculs'!B2285,Questions!A:A,Questions!B:B,"ERREUR QUESTION")))</f>
        <v/>
      </c>
      <c r="G2286" s="65" t="str">
        <f>IF(OR(ISBLANK(Recyclabilité[[#This Row],[Réponse 1]]),'Calculs'!D2285="0",_xlfn.XLOOKUP('Calculs'!D2285,'Réponses'!C:C,'Réponses'!F:F,"ERREUR VISIBILITE")=0),"",_xlfn.XLOOKUP(_xlfn.XLOOKUP('Calculs'!D2285,'Réponses'!C:C,'Réponses'!F:F,"ERREUR VISIBILITE"),Questions!A:A,Questions!B:B,"ERREUR QUESTION"))</f>
        <v/>
      </c>
      <c r="I2286" s="65" t="str">
        <f>IF(OR(ISBLANK(Recyclabilité[[#This Row],[Réponse 2]]),'Calculs'!G2285="0",_xlfn.XLOOKUP('Calculs'!G2285,'Réponses'!C:C,'Réponses'!F:F,"ERREUR VISIBILITE")=0),"",_xlfn.XLOOKUP(_xlfn.XLOOKUP('Calculs'!G2285,'Réponses'!C:C,'Réponses'!F:F,"ERREUR VISIBILITE"),Questions!A:A,Questions!B:B,"ERREUR QUESTION"))</f>
        <v/>
      </c>
      <c r="K2286" s="65" t="str">
        <f>IF(OR(ISBLANK(Recyclabilité[[#This Row],[Réponse 3]]),'Calculs'!J2285="0",_xlfn.XLOOKUP('Calculs'!J2285,'Réponses'!C:C,'Réponses'!F:F,"ERREUR VISIBILITE")=0),"",_xlfn.XLOOKUP(_xlfn.XLOOKUP('Calculs'!J2285,'Réponses'!C:C,'Réponses'!F:F,"ERREUR VISIBILITE"),Questions!A:A,Questions!B:B,"ERREUR QUESTION"))</f>
        <v/>
      </c>
      <c r="M2286" s="65" t="str">
        <f>IF(OR(ISBLANK(Recyclabilité[[#This Row],[Réponse 4]]),'Calculs'!M2285="0",_xlfn.XLOOKUP('Calculs'!M2285,'Réponses'!C:C,'Réponses'!F:F,"ERREUR VISIBILITE")=0),"",_xlfn.XLOOKUP(_xlfn.XLOOKUP('Calculs'!M2285,'Réponses'!C:C,'Réponses'!F:F,"ERREUR VISIBILITE"),Questions!A:A,Questions!B:B,"ERREUR QUESTION"))</f>
        <v/>
      </c>
    </row>
    <row r="2287" spans="4:13" ht="60" customHeight="1" x14ac:dyDescent="0.25">
      <c r="D2287" s="29" t="str">
        <f>IF(ISBLANK(Recyclabilité[[#This Row],[Code Valobat]]),"",IF(OR('Calculs'!A2286="08",MID(Recyclabilité[[#This Row],[Code Valobat]],4,4)="0804",MID(Recyclabilité[[#This Row],[Code Valobat]],4,4)="0709",MID(Recyclabilité[[#This Row],[Code Valobat]],1,7)="6121107"),"Non recyclable",_xlfn.XLOOKUP('Calculs'!Q2286,'Combinaisons'!A:A,'Combinaisons'!B:B,"Merci de répondre à toutes les questions")))</f>
        <v/>
      </c>
      <c r="E2287" s="65" t="str">
        <f>IF(ISBLANK(Recyclabilité[[#This Row],[Code Valobat]]),"",IF(OR('Calculs'!A2286="08",MID(Recyclabilité[[#This Row],[Code Valobat]],4,4)="0804",MID(Recyclabilité[[#This Row],[Code Valobat]],4,4)="0709",MID(Recyclabilité[[#This Row],[Code Valobat]],1,7)="6121107"),"",_xlfn.XLOOKUP('Calculs'!B2286,Questions!A:A,Questions!B:B,"ERREUR QUESTION")))</f>
        <v/>
      </c>
      <c r="G2287" s="65" t="str">
        <f>IF(OR(ISBLANK(Recyclabilité[[#This Row],[Réponse 1]]),'Calculs'!D2286="0",_xlfn.XLOOKUP('Calculs'!D2286,'Réponses'!C:C,'Réponses'!F:F,"ERREUR VISIBILITE")=0),"",_xlfn.XLOOKUP(_xlfn.XLOOKUP('Calculs'!D2286,'Réponses'!C:C,'Réponses'!F:F,"ERREUR VISIBILITE"),Questions!A:A,Questions!B:B,"ERREUR QUESTION"))</f>
        <v/>
      </c>
      <c r="I2287" s="65" t="str">
        <f>IF(OR(ISBLANK(Recyclabilité[[#This Row],[Réponse 2]]),'Calculs'!G2286="0",_xlfn.XLOOKUP('Calculs'!G2286,'Réponses'!C:C,'Réponses'!F:F,"ERREUR VISIBILITE")=0),"",_xlfn.XLOOKUP(_xlfn.XLOOKUP('Calculs'!G2286,'Réponses'!C:C,'Réponses'!F:F,"ERREUR VISIBILITE"),Questions!A:A,Questions!B:B,"ERREUR QUESTION"))</f>
        <v/>
      </c>
      <c r="K2287" s="65" t="str">
        <f>IF(OR(ISBLANK(Recyclabilité[[#This Row],[Réponse 3]]),'Calculs'!J2286="0",_xlfn.XLOOKUP('Calculs'!J2286,'Réponses'!C:C,'Réponses'!F:F,"ERREUR VISIBILITE")=0),"",_xlfn.XLOOKUP(_xlfn.XLOOKUP('Calculs'!J2286,'Réponses'!C:C,'Réponses'!F:F,"ERREUR VISIBILITE"),Questions!A:A,Questions!B:B,"ERREUR QUESTION"))</f>
        <v/>
      </c>
      <c r="M2287" s="65" t="str">
        <f>IF(OR(ISBLANK(Recyclabilité[[#This Row],[Réponse 4]]),'Calculs'!M2286="0",_xlfn.XLOOKUP('Calculs'!M2286,'Réponses'!C:C,'Réponses'!F:F,"ERREUR VISIBILITE")=0),"",_xlfn.XLOOKUP(_xlfn.XLOOKUP('Calculs'!M2286,'Réponses'!C:C,'Réponses'!F:F,"ERREUR VISIBILITE"),Questions!A:A,Questions!B:B,"ERREUR QUESTION"))</f>
        <v/>
      </c>
    </row>
    <row r="2288" spans="4:13" ht="60" customHeight="1" x14ac:dyDescent="0.25">
      <c r="D2288" s="29" t="str">
        <f>IF(ISBLANK(Recyclabilité[[#This Row],[Code Valobat]]),"",IF(OR('Calculs'!A2287="08",MID(Recyclabilité[[#This Row],[Code Valobat]],4,4)="0804",MID(Recyclabilité[[#This Row],[Code Valobat]],4,4)="0709",MID(Recyclabilité[[#This Row],[Code Valobat]],1,7)="6121107"),"Non recyclable",_xlfn.XLOOKUP('Calculs'!Q2287,'Combinaisons'!A:A,'Combinaisons'!B:B,"Merci de répondre à toutes les questions")))</f>
        <v/>
      </c>
      <c r="E2288" s="65" t="str">
        <f>IF(ISBLANK(Recyclabilité[[#This Row],[Code Valobat]]),"",IF(OR('Calculs'!A2287="08",MID(Recyclabilité[[#This Row],[Code Valobat]],4,4)="0804",MID(Recyclabilité[[#This Row],[Code Valobat]],4,4)="0709",MID(Recyclabilité[[#This Row],[Code Valobat]],1,7)="6121107"),"",_xlfn.XLOOKUP('Calculs'!B2287,Questions!A:A,Questions!B:B,"ERREUR QUESTION")))</f>
        <v/>
      </c>
      <c r="G2288" s="65" t="str">
        <f>IF(OR(ISBLANK(Recyclabilité[[#This Row],[Réponse 1]]),'Calculs'!D2287="0",_xlfn.XLOOKUP('Calculs'!D2287,'Réponses'!C:C,'Réponses'!F:F,"ERREUR VISIBILITE")=0),"",_xlfn.XLOOKUP(_xlfn.XLOOKUP('Calculs'!D2287,'Réponses'!C:C,'Réponses'!F:F,"ERREUR VISIBILITE"),Questions!A:A,Questions!B:B,"ERREUR QUESTION"))</f>
        <v/>
      </c>
      <c r="I2288" s="65" t="str">
        <f>IF(OR(ISBLANK(Recyclabilité[[#This Row],[Réponse 2]]),'Calculs'!G2287="0",_xlfn.XLOOKUP('Calculs'!G2287,'Réponses'!C:C,'Réponses'!F:F,"ERREUR VISIBILITE")=0),"",_xlfn.XLOOKUP(_xlfn.XLOOKUP('Calculs'!G2287,'Réponses'!C:C,'Réponses'!F:F,"ERREUR VISIBILITE"),Questions!A:A,Questions!B:B,"ERREUR QUESTION"))</f>
        <v/>
      </c>
      <c r="K2288" s="65" t="str">
        <f>IF(OR(ISBLANK(Recyclabilité[[#This Row],[Réponse 3]]),'Calculs'!J2287="0",_xlfn.XLOOKUP('Calculs'!J2287,'Réponses'!C:C,'Réponses'!F:F,"ERREUR VISIBILITE")=0),"",_xlfn.XLOOKUP(_xlfn.XLOOKUP('Calculs'!J2287,'Réponses'!C:C,'Réponses'!F:F,"ERREUR VISIBILITE"),Questions!A:A,Questions!B:B,"ERREUR QUESTION"))</f>
        <v/>
      </c>
      <c r="M2288" s="65" t="str">
        <f>IF(OR(ISBLANK(Recyclabilité[[#This Row],[Réponse 4]]),'Calculs'!M2287="0",_xlfn.XLOOKUP('Calculs'!M2287,'Réponses'!C:C,'Réponses'!F:F,"ERREUR VISIBILITE")=0),"",_xlfn.XLOOKUP(_xlfn.XLOOKUP('Calculs'!M2287,'Réponses'!C:C,'Réponses'!F:F,"ERREUR VISIBILITE"),Questions!A:A,Questions!B:B,"ERREUR QUESTION"))</f>
        <v/>
      </c>
    </row>
    <row r="2289" spans="4:13" ht="60" customHeight="1" x14ac:dyDescent="0.25">
      <c r="D2289" s="29" t="str">
        <f>IF(ISBLANK(Recyclabilité[[#This Row],[Code Valobat]]),"",IF(OR('Calculs'!A2288="08",MID(Recyclabilité[[#This Row],[Code Valobat]],4,4)="0804",MID(Recyclabilité[[#This Row],[Code Valobat]],4,4)="0709",MID(Recyclabilité[[#This Row],[Code Valobat]],1,7)="6121107"),"Non recyclable",_xlfn.XLOOKUP('Calculs'!Q2288,'Combinaisons'!A:A,'Combinaisons'!B:B,"Merci de répondre à toutes les questions")))</f>
        <v/>
      </c>
      <c r="E2289" s="65" t="str">
        <f>IF(ISBLANK(Recyclabilité[[#This Row],[Code Valobat]]),"",IF(OR('Calculs'!A2288="08",MID(Recyclabilité[[#This Row],[Code Valobat]],4,4)="0804",MID(Recyclabilité[[#This Row],[Code Valobat]],4,4)="0709",MID(Recyclabilité[[#This Row],[Code Valobat]],1,7)="6121107"),"",_xlfn.XLOOKUP('Calculs'!B2288,Questions!A:A,Questions!B:B,"ERREUR QUESTION")))</f>
        <v/>
      </c>
      <c r="G2289" s="65" t="str">
        <f>IF(OR(ISBLANK(Recyclabilité[[#This Row],[Réponse 1]]),'Calculs'!D2288="0",_xlfn.XLOOKUP('Calculs'!D2288,'Réponses'!C:C,'Réponses'!F:F,"ERREUR VISIBILITE")=0),"",_xlfn.XLOOKUP(_xlfn.XLOOKUP('Calculs'!D2288,'Réponses'!C:C,'Réponses'!F:F,"ERREUR VISIBILITE"),Questions!A:A,Questions!B:B,"ERREUR QUESTION"))</f>
        <v/>
      </c>
      <c r="I2289" s="65" t="str">
        <f>IF(OR(ISBLANK(Recyclabilité[[#This Row],[Réponse 2]]),'Calculs'!G2288="0",_xlfn.XLOOKUP('Calculs'!G2288,'Réponses'!C:C,'Réponses'!F:F,"ERREUR VISIBILITE")=0),"",_xlfn.XLOOKUP(_xlfn.XLOOKUP('Calculs'!G2288,'Réponses'!C:C,'Réponses'!F:F,"ERREUR VISIBILITE"),Questions!A:A,Questions!B:B,"ERREUR QUESTION"))</f>
        <v/>
      </c>
      <c r="K2289" s="65" t="str">
        <f>IF(OR(ISBLANK(Recyclabilité[[#This Row],[Réponse 3]]),'Calculs'!J2288="0",_xlfn.XLOOKUP('Calculs'!J2288,'Réponses'!C:C,'Réponses'!F:F,"ERREUR VISIBILITE")=0),"",_xlfn.XLOOKUP(_xlfn.XLOOKUP('Calculs'!J2288,'Réponses'!C:C,'Réponses'!F:F,"ERREUR VISIBILITE"),Questions!A:A,Questions!B:B,"ERREUR QUESTION"))</f>
        <v/>
      </c>
      <c r="M2289" s="65" t="str">
        <f>IF(OR(ISBLANK(Recyclabilité[[#This Row],[Réponse 4]]),'Calculs'!M2288="0",_xlfn.XLOOKUP('Calculs'!M2288,'Réponses'!C:C,'Réponses'!F:F,"ERREUR VISIBILITE")=0),"",_xlfn.XLOOKUP(_xlfn.XLOOKUP('Calculs'!M2288,'Réponses'!C:C,'Réponses'!F:F,"ERREUR VISIBILITE"),Questions!A:A,Questions!B:B,"ERREUR QUESTION"))</f>
        <v/>
      </c>
    </row>
    <row r="2290" spans="4:13" ht="60" customHeight="1" x14ac:dyDescent="0.25">
      <c r="D2290" s="29" t="str">
        <f>IF(ISBLANK(Recyclabilité[[#This Row],[Code Valobat]]),"",IF(OR('Calculs'!A2289="08",MID(Recyclabilité[[#This Row],[Code Valobat]],4,4)="0804",MID(Recyclabilité[[#This Row],[Code Valobat]],4,4)="0709",MID(Recyclabilité[[#This Row],[Code Valobat]],1,7)="6121107"),"Non recyclable",_xlfn.XLOOKUP('Calculs'!Q2289,'Combinaisons'!A:A,'Combinaisons'!B:B,"Merci de répondre à toutes les questions")))</f>
        <v/>
      </c>
      <c r="E2290" s="65" t="str">
        <f>IF(ISBLANK(Recyclabilité[[#This Row],[Code Valobat]]),"",IF(OR('Calculs'!A2289="08",MID(Recyclabilité[[#This Row],[Code Valobat]],4,4)="0804",MID(Recyclabilité[[#This Row],[Code Valobat]],4,4)="0709",MID(Recyclabilité[[#This Row],[Code Valobat]],1,7)="6121107"),"",_xlfn.XLOOKUP('Calculs'!B2289,Questions!A:A,Questions!B:B,"ERREUR QUESTION")))</f>
        <v/>
      </c>
      <c r="G2290" s="65" t="str">
        <f>IF(OR(ISBLANK(Recyclabilité[[#This Row],[Réponse 1]]),'Calculs'!D2289="0",_xlfn.XLOOKUP('Calculs'!D2289,'Réponses'!C:C,'Réponses'!F:F,"ERREUR VISIBILITE")=0),"",_xlfn.XLOOKUP(_xlfn.XLOOKUP('Calculs'!D2289,'Réponses'!C:C,'Réponses'!F:F,"ERREUR VISIBILITE"),Questions!A:A,Questions!B:B,"ERREUR QUESTION"))</f>
        <v/>
      </c>
      <c r="I2290" s="65" t="str">
        <f>IF(OR(ISBLANK(Recyclabilité[[#This Row],[Réponse 2]]),'Calculs'!G2289="0",_xlfn.XLOOKUP('Calculs'!G2289,'Réponses'!C:C,'Réponses'!F:F,"ERREUR VISIBILITE")=0),"",_xlfn.XLOOKUP(_xlfn.XLOOKUP('Calculs'!G2289,'Réponses'!C:C,'Réponses'!F:F,"ERREUR VISIBILITE"),Questions!A:A,Questions!B:B,"ERREUR QUESTION"))</f>
        <v/>
      </c>
      <c r="K2290" s="65" t="str">
        <f>IF(OR(ISBLANK(Recyclabilité[[#This Row],[Réponse 3]]),'Calculs'!J2289="0",_xlfn.XLOOKUP('Calculs'!J2289,'Réponses'!C:C,'Réponses'!F:F,"ERREUR VISIBILITE")=0),"",_xlfn.XLOOKUP(_xlfn.XLOOKUP('Calculs'!J2289,'Réponses'!C:C,'Réponses'!F:F,"ERREUR VISIBILITE"),Questions!A:A,Questions!B:B,"ERREUR QUESTION"))</f>
        <v/>
      </c>
      <c r="M2290" s="65" t="str">
        <f>IF(OR(ISBLANK(Recyclabilité[[#This Row],[Réponse 4]]),'Calculs'!M2289="0",_xlfn.XLOOKUP('Calculs'!M2289,'Réponses'!C:C,'Réponses'!F:F,"ERREUR VISIBILITE")=0),"",_xlfn.XLOOKUP(_xlfn.XLOOKUP('Calculs'!M2289,'Réponses'!C:C,'Réponses'!F:F,"ERREUR VISIBILITE"),Questions!A:A,Questions!B:B,"ERREUR QUESTION"))</f>
        <v/>
      </c>
    </row>
    <row r="2291" spans="4:13" ht="60" customHeight="1" x14ac:dyDescent="0.25">
      <c r="D2291" s="29" t="str">
        <f>IF(ISBLANK(Recyclabilité[[#This Row],[Code Valobat]]),"",IF(OR('Calculs'!A2290="08",MID(Recyclabilité[[#This Row],[Code Valobat]],4,4)="0804",MID(Recyclabilité[[#This Row],[Code Valobat]],4,4)="0709",MID(Recyclabilité[[#This Row],[Code Valobat]],1,7)="6121107"),"Non recyclable",_xlfn.XLOOKUP('Calculs'!Q2290,'Combinaisons'!A:A,'Combinaisons'!B:B,"Merci de répondre à toutes les questions")))</f>
        <v/>
      </c>
      <c r="E2291" s="65" t="str">
        <f>IF(ISBLANK(Recyclabilité[[#This Row],[Code Valobat]]),"",IF(OR('Calculs'!A2290="08",MID(Recyclabilité[[#This Row],[Code Valobat]],4,4)="0804",MID(Recyclabilité[[#This Row],[Code Valobat]],4,4)="0709",MID(Recyclabilité[[#This Row],[Code Valobat]],1,7)="6121107"),"",_xlfn.XLOOKUP('Calculs'!B2290,Questions!A:A,Questions!B:B,"ERREUR QUESTION")))</f>
        <v/>
      </c>
      <c r="G2291" s="65" t="str">
        <f>IF(OR(ISBLANK(Recyclabilité[[#This Row],[Réponse 1]]),'Calculs'!D2290="0",_xlfn.XLOOKUP('Calculs'!D2290,'Réponses'!C:C,'Réponses'!F:F,"ERREUR VISIBILITE")=0),"",_xlfn.XLOOKUP(_xlfn.XLOOKUP('Calculs'!D2290,'Réponses'!C:C,'Réponses'!F:F,"ERREUR VISIBILITE"),Questions!A:A,Questions!B:B,"ERREUR QUESTION"))</f>
        <v/>
      </c>
      <c r="I2291" s="65" t="str">
        <f>IF(OR(ISBLANK(Recyclabilité[[#This Row],[Réponse 2]]),'Calculs'!G2290="0",_xlfn.XLOOKUP('Calculs'!G2290,'Réponses'!C:C,'Réponses'!F:F,"ERREUR VISIBILITE")=0),"",_xlfn.XLOOKUP(_xlfn.XLOOKUP('Calculs'!G2290,'Réponses'!C:C,'Réponses'!F:F,"ERREUR VISIBILITE"),Questions!A:A,Questions!B:B,"ERREUR QUESTION"))</f>
        <v/>
      </c>
      <c r="K2291" s="65" t="str">
        <f>IF(OR(ISBLANK(Recyclabilité[[#This Row],[Réponse 3]]),'Calculs'!J2290="0",_xlfn.XLOOKUP('Calculs'!J2290,'Réponses'!C:C,'Réponses'!F:F,"ERREUR VISIBILITE")=0),"",_xlfn.XLOOKUP(_xlfn.XLOOKUP('Calculs'!J2290,'Réponses'!C:C,'Réponses'!F:F,"ERREUR VISIBILITE"),Questions!A:A,Questions!B:B,"ERREUR QUESTION"))</f>
        <v/>
      </c>
      <c r="M2291" s="65" t="str">
        <f>IF(OR(ISBLANK(Recyclabilité[[#This Row],[Réponse 4]]),'Calculs'!M2290="0",_xlfn.XLOOKUP('Calculs'!M2290,'Réponses'!C:C,'Réponses'!F:F,"ERREUR VISIBILITE")=0),"",_xlfn.XLOOKUP(_xlfn.XLOOKUP('Calculs'!M2290,'Réponses'!C:C,'Réponses'!F:F,"ERREUR VISIBILITE"),Questions!A:A,Questions!B:B,"ERREUR QUESTION"))</f>
        <v/>
      </c>
    </row>
    <row r="2292" spans="4:13" ht="60" customHeight="1" x14ac:dyDescent="0.25">
      <c r="D2292" s="29" t="str">
        <f>IF(ISBLANK(Recyclabilité[[#This Row],[Code Valobat]]),"",IF(OR('Calculs'!A2291="08",MID(Recyclabilité[[#This Row],[Code Valobat]],4,4)="0804",MID(Recyclabilité[[#This Row],[Code Valobat]],4,4)="0709",MID(Recyclabilité[[#This Row],[Code Valobat]],1,7)="6121107"),"Non recyclable",_xlfn.XLOOKUP('Calculs'!Q2291,'Combinaisons'!A:A,'Combinaisons'!B:B,"Merci de répondre à toutes les questions")))</f>
        <v/>
      </c>
      <c r="E2292" s="65" t="str">
        <f>IF(ISBLANK(Recyclabilité[[#This Row],[Code Valobat]]),"",IF(OR('Calculs'!A2291="08",MID(Recyclabilité[[#This Row],[Code Valobat]],4,4)="0804",MID(Recyclabilité[[#This Row],[Code Valobat]],4,4)="0709",MID(Recyclabilité[[#This Row],[Code Valobat]],1,7)="6121107"),"",_xlfn.XLOOKUP('Calculs'!B2291,Questions!A:A,Questions!B:B,"ERREUR QUESTION")))</f>
        <v/>
      </c>
      <c r="G2292" s="65" t="str">
        <f>IF(OR(ISBLANK(Recyclabilité[[#This Row],[Réponse 1]]),'Calculs'!D2291="0",_xlfn.XLOOKUP('Calculs'!D2291,'Réponses'!C:C,'Réponses'!F:F,"ERREUR VISIBILITE")=0),"",_xlfn.XLOOKUP(_xlfn.XLOOKUP('Calculs'!D2291,'Réponses'!C:C,'Réponses'!F:F,"ERREUR VISIBILITE"),Questions!A:A,Questions!B:B,"ERREUR QUESTION"))</f>
        <v/>
      </c>
      <c r="I2292" s="65" t="str">
        <f>IF(OR(ISBLANK(Recyclabilité[[#This Row],[Réponse 2]]),'Calculs'!G2291="0",_xlfn.XLOOKUP('Calculs'!G2291,'Réponses'!C:C,'Réponses'!F:F,"ERREUR VISIBILITE")=0),"",_xlfn.XLOOKUP(_xlfn.XLOOKUP('Calculs'!G2291,'Réponses'!C:C,'Réponses'!F:F,"ERREUR VISIBILITE"),Questions!A:A,Questions!B:B,"ERREUR QUESTION"))</f>
        <v/>
      </c>
      <c r="K2292" s="65" t="str">
        <f>IF(OR(ISBLANK(Recyclabilité[[#This Row],[Réponse 3]]),'Calculs'!J2291="0",_xlfn.XLOOKUP('Calculs'!J2291,'Réponses'!C:C,'Réponses'!F:F,"ERREUR VISIBILITE")=0),"",_xlfn.XLOOKUP(_xlfn.XLOOKUP('Calculs'!J2291,'Réponses'!C:C,'Réponses'!F:F,"ERREUR VISIBILITE"),Questions!A:A,Questions!B:B,"ERREUR QUESTION"))</f>
        <v/>
      </c>
      <c r="M2292" s="65" t="str">
        <f>IF(OR(ISBLANK(Recyclabilité[[#This Row],[Réponse 4]]),'Calculs'!M2291="0",_xlfn.XLOOKUP('Calculs'!M2291,'Réponses'!C:C,'Réponses'!F:F,"ERREUR VISIBILITE")=0),"",_xlfn.XLOOKUP(_xlfn.XLOOKUP('Calculs'!M2291,'Réponses'!C:C,'Réponses'!F:F,"ERREUR VISIBILITE"),Questions!A:A,Questions!B:B,"ERREUR QUESTION"))</f>
        <v/>
      </c>
    </row>
    <row r="2293" spans="4:13" ht="60" customHeight="1" x14ac:dyDescent="0.25">
      <c r="D2293" s="29" t="str">
        <f>IF(ISBLANK(Recyclabilité[[#This Row],[Code Valobat]]),"",IF(OR('Calculs'!A2292="08",MID(Recyclabilité[[#This Row],[Code Valobat]],4,4)="0804",MID(Recyclabilité[[#This Row],[Code Valobat]],4,4)="0709",MID(Recyclabilité[[#This Row],[Code Valobat]],1,7)="6121107"),"Non recyclable",_xlfn.XLOOKUP('Calculs'!Q2292,'Combinaisons'!A:A,'Combinaisons'!B:B,"Merci de répondre à toutes les questions")))</f>
        <v/>
      </c>
      <c r="E2293" s="65" t="str">
        <f>IF(ISBLANK(Recyclabilité[[#This Row],[Code Valobat]]),"",IF(OR('Calculs'!A2292="08",MID(Recyclabilité[[#This Row],[Code Valobat]],4,4)="0804",MID(Recyclabilité[[#This Row],[Code Valobat]],4,4)="0709",MID(Recyclabilité[[#This Row],[Code Valobat]],1,7)="6121107"),"",_xlfn.XLOOKUP('Calculs'!B2292,Questions!A:A,Questions!B:B,"ERREUR QUESTION")))</f>
        <v/>
      </c>
      <c r="G2293" s="65" t="str">
        <f>IF(OR(ISBLANK(Recyclabilité[[#This Row],[Réponse 1]]),'Calculs'!D2292="0",_xlfn.XLOOKUP('Calculs'!D2292,'Réponses'!C:C,'Réponses'!F:F,"ERREUR VISIBILITE")=0),"",_xlfn.XLOOKUP(_xlfn.XLOOKUP('Calculs'!D2292,'Réponses'!C:C,'Réponses'!F:F,"ERREUR VISIBILITE"),Questions!A:A,Questions!B:B,"ERREUR QUESTION"))</f>
        <v/>
      </c>
      <c r="I2293" s="65" t="str">
        <f>IF(OR(ISBLANK(Recyclabilité[[#This Row],[Réponse 2]]),'Calculs'!G2292="0",_xlfn.XLOOKUP('Calculs'!G2292,'Réponses'!C:C,'Réponses'!F:F,"ERREUR VISIBILITE")=0),"",_xlfn.XLOOKUP(_xlfn.XLOOKUP('Calculs'!G2292,'Réponses'!C:C,'Réponses'!F:F,"ERREUR VISIBILITE"),Questions!A:A,Questions!B:B,"ERREUR QUESTION"))</f>
        <v/>
      </c>
      <c r="K2293" s="65" t="str">
        <f>IF(OR(ISBLANK(Recyclabilité[[#This Row],[Réponse 3]]),'Calculs'!J2292="0",_xlfn.XLOOKUP('Calculs'!J2292,'Réponses'!C:C,'Réponses'!F:F,"ERREUR VISIBILITE")=0),"",_xlfn.XLOOKUP(_xlfn.XLOOKUP('Calculs'!J2292,'Réponses'!C:C,'Réponses'!F:F,"ERREUR VISIBILITE"),Questions!A:A,Questions!B:B,"ERREUR QUESTION"))</f>
        <v/>
      </c>
      <c r="M2293" s="65" t="str">
        <f>IF(OR(ISBLANK(Recyclabilité[[#This Row],[Réponse 4]]),'Calculs'!M2292="0",_xlfn.XLOOKUP('Calculs'!M2292,'Réponses'!C:C,'Réponses'!F:F,"ERREUR VISIBILITE")=0),"",_xlfn.XLOOKUP(_xlfn.XLOOKUP('Calculs'!M2292,'Réponses'!C:C,'Réponses'!F:F,"ERREUR VISIBILITE"),Questions!A:A,Questions!B:B,"ERREUR QUESTION"))</f>
        <v/>
      </c>
    </row>
    <row r="2294" spans="4:13" ht="60" customHeight="1" x14ac:dyDescent="0.25">
      <c r="D2294" s="29" t="str">
        <f>IF(ISBLANK(Recyclabilité[[#This Row],[Code Valobat]]),"",IF(OR('Calculs'!A2293="08",MID(Recyclabilité[[#This Row],[Code Valobat]],4,4)="0804",MID(Recyclabilité[[#This Row],[Code Valobat]],4,4)="0709",MID(Recyclabilité[[#This Row],[Code Valobat]],1,7)="6121107"),"Non recyclable",_xlfn.XLOOKUP('Calculs'!Q2293,'Combinaisons'!A:A,'Combinaisons'!B:B,"Merci de répondre à toutes les questions")))</f>
        <v/>
      </c>
      <c r="E2294" s="65" t="str">
        <f>IF(ISBLANK(Recyclabilité[[#This Row],[Code Valobat]]),"",IF(OR('Calculs'!A2293="08",MID(Recyclabilité[[#This Row],[Code Valobat]],4,4)="0804",MID(Recyclabilité[[#This Row],[Code Valobat]],4,4)="0709",MID(Recyclabilité[[#This Row],[Code Valobat]],1,7)="6121107"),"",_xlfn.XLOOKUP('Calculs'!B2293,Questions!A:A,Questions!B:B,"ERREUR QUESTION")))</f>
        <v/>
      </c>
      <c r="G2294" s="65" t="str">
        <f>IF(OR(ISBLANK(Recyclabilité[[#This Row],[Réponse 1]]),'Calculs'!D2293="0",_xlfn.XLOOKUP('Calculs'!D2293,'Réponses'!C:C,'Réponses'!F:F,"ERREUR VISIBILITE")=0),"",_xlfn.XLOOKUP(_xlfn.XLOOKUP('Calculs'!D2293,'Réponses'!C:C,'Réponses'!F:F,"ERREUR VISIBILITE"),Questions!A:A,Questions!B:B,"ERREUR QUESTION"))</f>
        <v/>
      </c>
      <c r="I2294" s="65" t="str">
        <f>IF(OR(ISBLANK(Recyclabilité[[#This Row],[Réponse 2]]),'Calculs'!G2293="0",_xlfn.XLOOKUP('Calculs'!G2293,'Réponses'!C:C,'Réponses'!F:F,"ERREUR VISIBILITE")=0),"",_xlfn.XLOOKUP(_xlfn.XLOOKUP('Calculs'!G2293,'Réponses'!C:C,'Réponses'!F:F,"ERREUR VISIBILITE"),Questions!A:A,Questions!B:B,"ERREUR QUESTION"))</f>
        <v/>
      </c>
      <c r="K2294" s="65" t="str">
        <f>IF(OR(ISBLANK(Recyclabilité[[#This Row],[Réponse 3]]),'Calculs'!J2293="0",_xlfn.XLOOKUP('Calculs'!J2293,'Réponses'!C:C,'Réponses'!F:F,"ERREUR VISIBILITE")=0),"",_xlfn.XLOOKUP(_xlfn.XLOOKUP('Calculs'!J2293,'Réponses'!C:C,'Réponses'!F:F,"ERREUR VISIBILITE"),Questions!A:A,Questions!B:B,"ERREUR QUESTION"))</f>
        <v/>
      </c>
      <c r="M2294" s="65" t="str">
        <f>IF(OR(ISBLANK(Recyclabilité[[#This Row],[Réponse 4]]),'Calculs'!M2293="0",_xlfn.XLOOKUP('Calculs'!M2293,'Réponses'!C:C,'Réponses'!F:F,"ERREUR VISIBILITE")=0),"",_xlfn.XLOOKUP(_xlfn.XLOOKUP('Calculs'!M2293,'Réponses'!C:C,'Réponses'!F:F,"ERREUR VISIBILITE"),Questions!A:A,Questions!B:B,"ERREUR QUESTION"))</f>
        <v/>
      </c>
    </row>
    <row r="2295" spans="4:13" ht="60" customHeight="1" x14ac:dyDescent="0.25">
      <c r="D2295" s="29" t="str">
        <f>IF(ISBLANK(Recyclabilité[[#This Row],[Code Valobat]]),"",IF(OR('Calculs'!A2294="08",MID(Recyclabilité[[#This Row],[Code Valobat]],4,4)="0804",MID(Recyclabilité[[#This Row],[Code Valobat]],4,4)="0709",MID(Recyclabilité[[#This Row],[Code Valobat]],1,7)="6121107"),"Non recyclable",_xlfn.XLOOKUP('Calculs'!Q2294,'Combinaisons'!A:A,'Combinaisons'!B:B,"Merci de répondre à toutes les questions")))</f>
        <v/>
      </c>
      <c r="E2295" s="65" t="str">
        <f>IF(ISBLANK(Recyclabilité[[#This Row],[Code Valobat]]),"",IF(OR('Calculs'!A2294="08",MID(Recyclabilité[[#This Row],[Code Valobat]],4,4)="0804",MID(Recyclabilité[[#This Row],[Code Valobat]],4,4)="0709",MID(Recyclabilité[[#This Row],[Code Valobat]],1,7)="6121107"),"",_xlfn.XLOOKUP('Calculs'!B2294,Questions!A:A,Questions!B:B,"ERREUR QUESTION")))</f>
        <v/>
      </c>
      <c r="G2295" s="65" t="str">
        <f>IF(OR(ISBLANK(Recyclabilité[[#This Row],[Réponse 1]]),'Calculs'!D2294="0",_xlfn.XLOOKUP('Calculs'!D2294,'Réponses'!C:C,'Réponses'!F:F,"ERREUR VISIBILITE")=0),"",_xlfn.XLOOKUP(_xlfn.XLOOKUP('Calculs'!D2294,'Réponses'!C:C,'Réponses'!F:F,"ERREUR VISIBILITE"),Questions!A:A,Questions!B:B,"ERREUR QUESTION"))</f>
        <v/>
      </c>
      <c r="I2295" s="65" t="str">
        <f>IF(OR(ISBLANK(Recyclabilité[[#This Row],[Réponse 2]]),'Calculs'!G2294="0",_xlfn.XLOOKUP('Calculs'!G2294,'Réponses'!C:C,'Réponses'!F:F,"ERREUR VISIBILITE")=0),"",_xlfn.XLOOKUP(_xlfn.XLOOKUP('Calculs'!G2294,'Réponses'!C:C,'Réponses'!F:F,"ERREUR VISIBILITE"),Questions!A:A,Questions!B:B,"ERREUR QUESTION"))</f>
        <v/>
      </c>
      <c r="K2295" s="65" t="str">
        <f>IF(OR(ISBLANK(Recyclabilité[[#This Row],[Réponse 3]]),'Calculs'!J2294="0",_xlfn.XLOOKUP('Calculs'!J2294,'Réponses'!C:C,'Réponses'!F:F,"ERREUR VISIBILITE")=0),"",_xlfn.XLOOKUP(_xlfn.XLOOKUP('Calculs'!J2294,'Réponses'!C:C,'Réponses'!F:F,"ERREUR VISIBILITE"),Questions!A:A,Questions!B:B,"ERREUR QUESTION"))</f>
        <v/>
      </c>
      <c r="M2295" s="65" t="str">
        <f>IF(OR(ISBLANK(Recyclabilité[[#This Row],[Réponse 4]]),'Calculs'!M2294="0",_xlfn.XLOOKUP('Calculs'!M2294,'Réponses'!C:C,'Réponses'!F:F,"ERREUR VISIBILITE")=0),"",_xlfn.XLOOKUP(_xlfn.XLOOKUP('Calculs'!M2294,'Réponses'!C:C,'Réponses'!F:F,"ERREUR VISIBILITE"),Questions!A:A,Questions!B:B,"ERREUR QUESTION"))</f>
        <v/>
      </c>
    </row>
    <row r="2296" spans="4:13" ht="60" customHeight="1" x14ac:dyDescent="0.25">
      <c r="D2296" s="29" t="str">
        <f>IF(ISBLANK(Recyclabilité[[#This Row],[Code Valobat]]),"",IF(OR('Calculs'!A2295="08",MID(Recyclabilité[[#This Row],[Code Valobat]],4,4)="0804",MID(Recyclabilité[[#This Row],[Code Valobat]],4,4)="0709",MID(Recyclabilité[[#This Row],[Code Valobat]],1,7)="6121107"),"Non recyclable",_xlfn.XLOOKUP('Calculs'!Q2295,'Combinaisons'!A:A,'Combinaisons'!B:B,"Merci de répondre à toutes les questions")))</f>
        <v/>
      </c>
      <c r="E2296" s="65" t="str">
        <f>IF(ISBLANK(Recyclabilité[[#This Row],[Code Valobat]]),"",IF(OR('Calculs'!A2295="08",MID(Recyclabilité[[#This Row],[Code Valobat]],4,4)="0804",MID(Recyclabilité[[#This Row],[Code Valobat]],4,4)="0709",MID(Recyclabilité[[#This Row],[Code Valobat]],1,7)="6121107"),"",_xlfn.XLOOKUP('Calculs'!B2295,Questions!A:A,Questions!B:B,"ERREUR QUESTION")))</f>
        <v/>
      </c>
      <c r="G2296" s="65" t="str">
        <f>IF(OR(ISBLANK(Recyclabilité[[#This Row],[Réponse 1]]),'Calculs'!D2295="0",_xlfn.XLOOKUP('Calculs'!D2295,'Réponses'!C:C,'Réponses'!F:F,"ERREUR VISIBILITE")=0),"",_xlfn.XLOOKUP(_xlfn.XLOOKUP('Calculs'!D2295,'Réponses'!C:C,'Réponses'!F:F,"ERREUR VISIBILITE"),Questions!A:A,Questions!B:B,"ERREUR QUESTION"))</f>
        <v/>
      </c>
      <c r="I2296" s="65" t="str">
        <f>IF(OR(ISBLANK(Recyclabilité[[#This Row],[Réponse 2]]),'Calculs'!G2295="0",_xlfn.XLOOKUP('Calculs'!G2295,'Réponses'!C:C,'Réponses'!F:F,"ERREUR VISIBILITE")=0),"",_xlfn.XLOOKUP(_xlfn.XLOOKUP('Calculs'!G2295,'Réponses'!C:C,'Réponses'!F:F,"ERREUR VISIBILITE"),Questions!A:A,Questions!B:B,"ERREUR QUESTION"))</f>
        <v/>
      </c>
      <c r="K2296" s="65" t="str">
        <f>IF(OR(ISBLANK(Recyclabilité[[#This Row],[Réponse 3]]),'Calculs'!J2295="0",_xlfn.XLOOKUP('Calculs'!J2295,'Réponses'!C:C,'Réponses'!F:F,"ERREUR VISIBILITE")=0),"",_xlfn.XLOOKUP(_xlfn.XLOOKUP('Calculs'!J2295,'Réponses'!C:C,'Réponses'!F:F,"ERREUR VISIBILITE"),Questions!A:A,Questions!B:B,"ERREUR QUESTION"))</f>
        <v/>
      </c>
      <c r="M2296" s="65" t="str">
        <f>IF(OR(ISBLANK(Recyclabilité[[#This Row],[Réponse 4]]),'Calculs'!M2295="0",_xlfn.XLOOKUP('Calculs'!M2295,'Réponses'!C:C,'Réponses'!F:F,"ERREUR VISIBILITE")=0),"",_xlfn.XLOOKUP(_xlfn.XLOOKUP('Calculs'!M2295,'Réponses'!C:C,'Réponses'!F:F,"ERREUR VISIBILITE"),Questions!A:A,Questions!B:B,"ERREUR QUESTION"))</f>
        <v/>
      </c>
    </row>
    <row r="2297" spans="4:13" ht="60" customHeight="1" x14ac:dyDescent="0.25">
      <c r="D2297" s="29" t="str">
        <f>IF(ISBLANK(Recyclabilité[[#This Row],[Code Valobat]]),"",IF(OR('Calculs'!A2296="08",MID(Recyclabilité[[#This Row],[Code Valobat]],4,4)="0804",MID(Recyclabilité[[#This Row],[Code Valobat]],4,4)="0709",MID(Recyclabilité[[#This Row],[Code Valobat]],1,7)="6121107"),"Non recyclable",_xlfn.XLOOKUP('Calculs'!Q2296,'Combinaisons'!A:A,'Combinaisons'!B:B,"Merci de répondre à toutes les questions")))</f>
        <v/>
      </c>
      <c r="E2297" s="65" t="str">
        <f>IF(ISBLANK(Recyclabilité[[#This Row],[Code Valobat]]),"",IF(OR('Calculs'!A2296="08",MID(Recyclabilité[[#This Row],[Code Valobat]],4,4)="0804",MID(Recyclabilité[[#This Row],[Code Valobat]],4,4)="0709",MID(Recyclabilité[[#This Row],[Code Valobat]],1,7)="6121107"),"",_xlfn.XLOOKUP('Calculs'!B2296,Questions!A:A,Questions!B:B,"ERREUR QUESTION")))</f>
        <v/>
      </c>
      <c r="G2297" s="65" t="str">
        <f>IF(OR(ISBLANK(Recyclabilité[[#This Row],[Réponse 1]]),'Calculs'!D2296="0",_xlfn.XLOOKUP('Calculs'!D2296,'Réponses'!C:C,'Réponses'!F:F,"ERREUR VISIBILITE")=0),"",_xlfn.XLOOKUP(_xlfn.XLOOKUP('Calculs'!D2296,'Réponses'!C:C,'Réponses'!F:F,"ERREUR VISIBILITE"),Questions!A:A,Questions!B:B,"ERREUR QUESTION"))</f>
        <v/>
      </c>
      <c r="I2297" s="65" t="str">
        <f>IF(OR(ISBLANK(Recyclabilité[[#This Row],[Réponse 2]]),'Calculs'!G2296="0",_xlfn.XLOOKUP('Calculs'!G2296,'Réponses'!C:C,'Réponses'!F:F,"ERREUR VISIBILITE")=0),"",_xlfn.XLOOKUP(_xlfn.XLOOKUP('Calculs'!G2296,'Réponses'!C:C,'Réponses'!F:F,"ERREUR VISIBILITE"),Questions!A:A,Questions!B:B,"ERREUR QUESTION"))</f>
        <v/>
      </c>
      <c r="K2297" s="65" t="str">
        <f>IF(OR(ISBLANK(Recyclabilité[[#This Row],[Réponse 3]]),'Calculs'!J2296="0",_xlfn.XLOOKUP('Calculs'!J2296,'Réponses'!C:C,'Réponses'!F:F,"ERREUR VISIBILITE")=0),"",_xlfn.XLOOKUP(_xlfn.XLOOKUP('Calculs'!J2296,'Réponses'!C:C,'Réponses'!F:F,"ERREUR VISIBILITE"),Questions!A:A,Questions!B:B,"ERREUR QUESTION"))</f>
        <v/>
      </c>
      <c r="M2297" s="65" t="str">
        <f>IF(OR(ISBLANK(Recyclabilité[[#This Row],[Réponse 4]]),'Calculs'!M2296="0",_xlfn.XLOOKUP('Calculs'!M2296,'Réponses'!C:C,'Réponses'!F:F,"ERREUR VISIBILITE")=0),"",_xlfn.XLOOKUP(_xlfn.XLOOKUP('Calculs'!M2296,'Réponses'!C:C,'Réponses'!F:F,"ERREUR VISIBILITE"),Questions!A:A,Questions!B:B,"ERREUR QUESTION"))</f>
        <v/>
      </c>
    </row>
    <row r="2298" spans="4:13" ht="60" customHeight="1" x14ac:dyDescent="0.25">
      <c r="D2298" s="29" t="str">
        <f>IF(ISBLANK(Recyclabilité[[#This Row],[Code Valobat]]),"",IF(OR('Calculs'!A2297="08",MID(Recyclabilité[[#This Row],[Code Valobat]],4,4)="0804",MID(Recyclabilité[[#This Row],[Code Valobat]],4,4)="0709",MID(Recyclabilité[[#This Row],[Code Valobat]],1,7)="6121107"),"Non recyclable",_xlfn.XLOOKUP('Calculs'!Q2297,'Combinaisons'!A:A,'Combinaisons'!B:B,"Merci de répondre à toutes les questions")))</f>
        <v/>
      </c>
      <c r="E2298" s="65" t="str">
        <f>IF(ISBLANK(Recyclabilité[[#This Row],[Code Valobat]]),"",IF(OR('Calculs'!A2297="08",MID(Recyclabilité[[#This Row],[Code Valobat]],4,4)="0804",MID(Recyclabilité[[#This Row],[Code Valobat]],4,4)="0709",MID(Recyclabilité[[#This Row],[Code Valobat]],1,7)="6121107"),"",_xlfn.XLOOKUP('Calculs'!B2297,Questions!A:A,Questions!B:B,"ERREUR QUESTION")))</f>
        <v/>
      </c>
      <c r="G2298" s="65" t="str">
        <f>IF(OR(ISBLANK(Recyclabilité[[#This Row],[Réponse 1]]),'Calculs'!D2297="0",_xlfn.XLOOKUP('Calculs'!D2297,'Réponses'!C:C,'Réponses'!F:F,"ERREUR VISIBILITE")=0),"",_xlfn.XLOOKUP(_xlfn.XLOOKUP('Calculs'!D2297,'Réponses'!C:C,'Réponses'!F:F,"ERREUR VISIBILITE"),Questions!A:A,Questions!B:B,"ERREUR QUESTION"))</f>
        <v/>
      </c>
      <c r="I2298" s="65" t="str">
        <f>IF(OR(ISBLANK(Recyclabilité[[#This Row],[Réponse 2]]),'Calculs'!G2297="0",_xlfn.XLOOKUP('Calculs'!G2297,'Réponses'!C:C,'Réponses'!F:F,"ERREUR VISIBILITE")=0),"",_xlfn.XLOOKUP(_xlfn.XLOOKUP('Calculs'!G2297,'Réponses'!C:C,'Réponses'!F:F,"ERREUR VISIBILITE"),Questions!A:A,Questions!B:B,"ERREUR QUESTION"))</f>
        <v/>
      </c>
      <c r="K2298" s="65" t="str">
        <f>IF(OR(ISBLANK(Recyclabilité[[#This Row],[Réponse 3]]),'Calculs'!J2297="0",_xlfn.XLOOKUP('Calculs'!J2297,'Réponses'!C:C,'Réponses'!F:F,"ERREUR VISIBILITE")=0),"",_xlfn.XLOOKUP(_xlfn.XLOOKUP('Calculs'!J2297,'Réponses'!C:C,'Réponses'!F:F,"ERREUR VISIBILITE"),Questions!A:A,Questions!B:B,"ERREUR QUESTION"))</f>
        <v/>
      </c>
      <c r="M2298" s="65" t="str">
        <f>IF(OR(ISBLANK(Recyclabilité[[#This Row],[Réponse 4]]),'Calculs'!M2297="0",_xlfn.XLOOKUP('Calculs'!M2297,'Réponses'!C:C,'Réponses'!F:F,"ERREUR VISIBILITE")=0),"",_xlfn.XLOOKUP(_xlfn.XLOOKUP('Calculs'!M2297,'Réponses'!C:C,'Réponses'!F:F,"ERREUR VISIBILITE"),Questions!A:A,Questions!B:B,"ERREUR QUESTION"))</f>
        <v/>
      </c>
    </row>
    <row r="2299" spans="4:13" ht="60" customHeight="1" x14ac:dyDescent="0.25">
      <c r="D2299" s="29" t="str">
        <f>IF(ISBLANK(Recyclabilité[[#This Row],[Code Valobat]]),"",IF(OR('Calculs'!A2298="08",MID(Recyclabilité[[#This Row],[Code Valobat]],4,4)="0804",MID(Recyclabilité[[#This Row],[Code Valobat]],4,4)="0709",MID(Recyclabilité[[#This Row],[Code Valobat]],1,7)="6121107"),"Non recyclable",_xlfn.XLOOKUP('Calculs'!Q2298,'Combinaisons'!A:A,'Combinaisons'!B:B,"Merci de répondre à toutes les questions")))</f>
        <v/>
      </c>
      <c r="E2299" s="65" t="str">
        <f>IF(ISBLANK(Recyclabilité[[#This Row],[Code Valobat]]),"",IF(OR('Calculs'!A2298="08",MID(Recyclabilité[[#This Row],[Code Valobat]],4,4)="0804",MID(Recyclabilité[[#This Row],[Code Valobat]],4,4)="0709",MID(Recyclabilité[[#This Row],[Code Valobat]],1,7)="6121107"),"",_xlfn.XLOOKUP('Calculs'!B2298,Questions!A:A,Questions!B:B,"ERREUR QUESTION")))</f>
        <v/>
      </c>
      <c r="G2299" s="65" t="str">
        <f>IF(OR(ISBLANK(Recyclabilité[[#This Row],[Réponse 1]]),'Calculs'!D2298="0",_xlfn.XLOOKUP('Calculs'!D2298,'Réponses'!C:C,'Réponses'!F:F,"ERREUR VISIBILITE")=0),"",_xlfn.XLOOKUP(_xlfn.XLOOKUP('Calculs'!D2298,'Réponses'!C:C,'Réponses'!F:F,"ERREUR VISIBILITE"),Questions!A:A,Questions!B:B,"ERREUR QUESTION"))</f>
        <v/>
      </c>
      <c r="I2299" s="65" t="str">
        <f>IF(OR(ISBLANK(Recyclabilité[[#This Row],[Réponse 2]]),'Calculs'!G2298="0",_xlfn.XLOOKUP('Calculs'!G2298,'Réponses'!C:C,'Réponses'!F:F,"ERREUR VISIBILITE")=0),"",_xlfn.XLOOKUP(_xlfn.XLOOKUP('Calculs'!G2298,'Réponses'!C:C,'Réponses'!F:F,"ERREUR VISIBILITE"),Questions!A:A,Questions!B:B,"ERREUR QUESTION"))</f>
        <v/>
      </c>
      <c r="K2299" s="65" t="str">
        <f>IF(OR(ISBLANK(Recyclabilité[[#This Row],[Réponse 3]]),'Calculs'!J2298="0",_xlfn.XLOOKUP('Calculs'!J2298,'Réponses'!C:C,'Réponses'!F:F,"ERREUR VISIBILITE")=0),"",_xlfn.XLOOKUP(_xlfn.XLOOKUP('Calculs'!J2298,'Réponses'!C:C,'Réponses'!F:F,"ERREUR VISIBILITE"),Questions!A:A,Questions!B:B,"ERREUR QUESTION"))</f>
        <v/>
      </c>
      <c r="M2299" s="65" t="str">
        <f>IF(OR(ISBLANK(Recyclabilité[[#This Row],[Réponse 4]]),'Calculs'!M2298="0",_xlfn.XLOOKUP('Calculs'!M2298,'Réponses'!C:C,'Réponses'!F:F,"ERREUR VISIBILITE")=0),"",_xlfn.XLOOKUP(_xlfn.XLOOKUP('Calculs'!M2298,'Réponses'!C:C,'Réponses'!F:F,"ERREUR VISIBILITE"),Questions!A:A,Questions!B:B,"ERREUR QUESTION"))</f>
        <v/>
      </c>
    </row>
    <row r="2300" spans="4:13" ht="60" customHeight="1" x14ac:dyDescent="0.25">
      <c r="D2300" s="29" t="str">
        <f>IF(ISBLANK(Recyclabilité[[#This Row],[Code Valobat]]),"",IF(OR('Calculs'!A2299="08",MID(Recyclabilité[[#This Row],[Code Valobat]],4,4)="0804",MID(Recyclabilité[[#This Row],[Code Valobat]],4,4)="0709",MID(Recyclabilité[[#This Row],[Code Valobat]],1,7)="6121107"),"Non recyclable",_xlfn.XLOOKUP('Calculs'!Q2299,'Combinaisons'!A:A,'Combinaisons'!B:B,"Merci de répondre à toutes les questions")))</f>
        <v/>
      </c>
      <c r="E2300" s="65" t="str">
        <f>IF(ISBLANK(Recyclabilité[[#This Row],[Code Valobat]]),"",IF(OR('Calculs'!A2299="08",MID(Recyclabilité[[#This Row],[Code Valobat]],4,4)="0804",MID(Recyclabilité[[#This Row],[Code Valobat]],4,4)="0709",MID(Recyclabilité[[#This Row],[Code Valobat]],1,7)="6121107"),"",_xlfn.XLOOKUP('Calculs'!B2299,Questions!A:A,Questions!B:B,"ERREUR QUESTION")))</f>
        <v/>
      </c>
      <c r="G2300" s="65" t="str">
        <f>IF(OR(ISBLANK(Recyclabilité[[#This Row],[Réponse 1]]),'Calculs'!D2299="0",_xlfn.XLOOKUP('Calculs'!D2299,'Réponses'!C:C,'Réponses'!F:F,"ERREUR VISIBILITE")=0),"",_xlfn.XLOOKUP(_xlfn.XLOOKUP('Calculs'!D2299,'Réponses'!C:C,'Réponses'!F:F,"ERREUR VISIBILITE"),Questions!A:A,Questions!B:B,"ERREUR QUESTION"))</f>
        <v/>
      </c>
      <c r="I2300" s="65" t="str">
        <f>IF(OR(ISBLANK(Recyclabilité[[#This Row],[Réponse 2]]),'Calculs'!G2299="0",_xlfn.XLOOKUP('Calculs'!G2299,'Réponses'!C:C,'Réponses'!F:F,"ERREUR VISIBILITE")=0),"",_xlfn.XLOOKUP(_xlfn.XLOOKUP('Calculs'!G2299,'Réponses'!C:C,'Réponses'!F:F,"ERREUR VISIBILITE"),Questions!A:A,Questions!B:B,"ERREUR QUESTION"))</f>
        <v/>
      </c>
      <c r="K2300" s="65" t="str">
        <f>IF(OR(ISBLANK(Recyclabilité[[#This Row],[Réponse 3]]),'Calculs'!J2299="0",_xlfn.XLOOKUP('Calculs'!J2299,'Réponses'!C:C,'Réponses'!F:F,"ERREUR VISIBILITE")=0),"",_xlfn.XLOOKUP(_xlfn.XLOOKUP('Calculs'!J2299,'Réponses'!C:C,'Réponses'!F:F,"ERREUR VISIBILITE"),Questions!A:A,Questions!B:B,"ERREUR QUESTION"))</f>
        <v/>
      </c>
      <c r="M2300" s="65" t="str">
        <f>IF(OR(ISBLANK(Recyclabilité[[#This Row],[Réponse 4]]),'Calculs'!M2299="0",_xlfn.XLOOKUP('Calculs'!M2299,'Réponses'!C:C,'Réponses'!F:F,"ERREUR VISIBILITE")=0),"",_xlfn.XLOOKUP(_xlfn.XLOOKUP('Calculs'!M2299,'Réponses'!C:C,'Réponses'!F:F,"ERREUR VISIBILITE"),Questions!A:A,Questions!B:B,"ERREUR QUESTION"))</f>
        <v/>
      </c>
    </row>
    <row r="2301" spans="4:13" ht="60" customHeight="1" x14ac:dyDescent="0.25">
      <c r="D2301" s="29" t="str">
        <f>IF(ISBLANK(Recyclabilité[[#This Row],[Code Valobat]]),"",IF(OR('Calculs'!A2300="08",MID(Recyclabilité[[#This Row],[Code Valobat]],4,4)="0804",MID(Recyclabilité[[#This Row],[Code Valobat]],4,4)="0709",MID(Recyclabilité[[#This Row],[Code Valobat]],1,7)="6121107"),"Non recyclable",_xlfn.XLOOKUP('Calculs'!Q2300,'Combinaisons'!A:A,'Combinaisons'!B:B,"Merci de répondre à toutes les questions")))</f>
        <v/>
      </c>
      <c r="E2301" s="65" t="str">
        <f>IF(ISBLANK(Recyclabilité[[#This Row],[Code Valobat]]),"",IF(OR('Calculs'!A2300="08",MID(Recyclabilité[[#This Row],[Code Valobat]],4,4)="0804",MID(Recyclabilité[[#This Row],[Code Valobat]],4,4)="0709",MID(Recyclabilité[[#This Row],[Code Valobat]],1,7)="6121107"),"",_xlfn.XLOOKUP('Calculs'!B2300,Questions!A:A,Questions!B:B,"ERREUR QUESTION")))</f>
        <v/>
      </c>
      <c r="G2301" s="65" t="str">
        <f>IF(OR(ISBLANK(Recyclabilité[[#This Row],[Réponse 1]]),'Calculs'!D2300="0",_xlfn.XLOOKUP('Calculs'!D2300,'Réponses'!C:C,'Réponses'!F:F,"ERREUR VISIBILITE")=0),"",_xlfn.XLOOKUP(_xlfn.XLOOKUP('Calculs'!D2300,'Réponses'!C:C,'Réponses'!F:F,"ERREUR VISIBILITE"),Questions!A:A,Questions!B:B,"ERREUR QUESTION"))</f>
        <v/>
      </c>
      <c r="I2301" s="65" t="str">
        <f>IF(OR(ISBLANK(Recyclabilité[[#This Row],[Réponse 2]]),'Calculs'!G2300="0",_xlfn.XLOOKUP('Calculs'!G2300,'Réponses'!C:C,'Réponses'!F:F,"ERREUR VISIBILITE")=0),"",_xlfn.XLOOKUP(_xlfn.XLOOKUP('Calculs'!G2300,'Réponses'!C:C,'Réponses'!F:F,"ERREUR VISIBILITE"),Questions!A:A,Questions!B:B,"ERREUR QUESTION"))</f>
        <v/>
      </c>
      <c r="K2301" s="65" t="str">
        <f>IF(OR(ISBLANK(Recyclabilité[[#This Row],[Réponse 3]]),'Calculs'!J2300="0",_xlfn.XLOOKUP('Calculs'!J2300,'Réponses'!C:C,'Réponses'!F:F,"ERREUR VISIBILITE")=0),"",_xlfn.XLOOKUP(_xlfn.XLOOKUP('Calculs'!J2300,'Réponses'!C:C,'Réponses'!F:F,"ERREUR VISIBILITE"),Questions!A:A,Questions!B:B,"ERREUR QUESTION"))</f>
        <v/>
      </c>
      <c r="M2301" s="65" t="str">
        <f>IF(OR(ISBLANK(Recyclabilité[[#This Row],[Réponse 4]]),'Calculs'!M2300="0",_xlfn.XLOOKUP('Calculs'!M2300,'Réponses'!C:C,'Réponses'!F:F,"ERREUR VISIBILITE")=0),"",_xlfn.XLOOKUP(_xlfn.XLOOKUP('Calculs'!M2300,'Réponses'!C:C,'Réponses'!F:F,"ERREUR VISIBILITE"),Questions!A:A,Questions!B:B,"ERREUR QUESTION"))</f>
        <v/>
      </c>
    </row>
    <row r="2302" spans="4:13" ht="60" customHeight="1" x14ac:dyDescent="0.25">
      <c r="D2302" s="29" t="str">
        <f>IF(ISBLANK(Recyclabilité[[#This Row],[Code Valobat]]),"",IF(OR('Calculs'!A2301="08",MID(Recyclabilité[[#This Row],[Code Valobat]],4,4)="0804",MID(Recyclabilité[[#This Row],[Code Valobat]],4,4)="0709",MID(Recyclabilité[[#This Row],[Code Valobat]],1,7)="6121107"),"Non recyclable",_xlfn.XLOOKUP('Calculs'!Q2301,'Combinaisons'!A:A,'Combinaisons'!B:B,"Merci de répondre à toutes les questions")))</f>
        <v/>
      </c>
      <c r="E2302" s="65" t="str">
        <f>IF(ISBLANK(Recyclabilité[[#This Row],[Code Valobat]]),"",IF(OR('Calculs'!A2301="08",MID(Recyclabilité[[#This Row],[Code Valobat]],4,4)="0804",MID(Recyclabilité[[#This Row],[Code Valobat]],4,4)="0709",MID(Recyclabilité[[#This Row],[Code Valobat]],1,7)="6121107"),"",_xlfn.XLOOKUP('Calculs'!B2301,Questions!A:A,Questions!B:B,"ERREUR QUESTION")))</f>
        <v/>
      </c>
      <c r="G2302" s="65" t="str">
        <f>IF(OR(ISBLANK(Recyclabilité[[#This Row],[Réponse 1]]),'Calculs'!D2301="0",_xlfn.XLOOKUP('Calculs'!D2301,'Réponses'!C:C,'Réponses'!F:F,"ERREUR VISIBILITE")=0),"",_xlfn.XLOOKUP(_xlfn.XLOOKUP('Calculs'!D2301,'Réponses'!C:C,'Réponses'!F:F,"ERREUR VISIBILITE"),Questions!A:A,Questions!B:B,"ERREUR QUESTION"))</f>
        <v/>
      </c>
      <c r="I2302" s="65" t="str">
        <f>IF(OR(ISBLANK(Recyclabilité[[#This Row],[Réponse 2]]),'Calculs'!G2301="0",_xlfn.XLOOKUP('Calculs'!G2301,'Réponses'!C:C,'Réponses'!F:F,"ERREUR VISIBILITE")=0),"",_xlfn.XLOOKUP(_xlfn.XLOOKUP('Calculs'!G2301,'Réponses'!C:C,'Réponses'!F:F,"ERREUR VISIBILITE"),Questions!A:A,Questions!B:B,"ERREUR QUESTION"))</f>
        <v/>
      </c>
      <c r="K2302" s="65" t="str">
        <f>IF(OR(ISBLANK(Recyclabilité[[#This Row],[Réponse 3]]),'Calculs'!J2301="0",_xlfn.XLOOKUP('Calculs'!J2301,'Réponses'!C:C,'Réponses'!F:F,"ERREUR VISIBILITE")=0),"",_xlfn.XLOOKUP(_xlfn.XLOOKUP('Calculs'!J2301,'Réponses'!C:C,'Réponses'!F:F,"ERREUR VISIBILITE"),Questions!A:A,Questions!B:B,"ERREUR QUESTION"))</f>
        <v/>
      </c>
      <c r="M2302" s="65" t="str">
        <f>IF(OR(ISBLANK(Recyclabilité[[#This Row],[Réponse 4]]),'Calculs'!M2301="0",_xlfn.XLOOKUP('Calculs'!M2301,'Réponses'!C:C,'Réponses'!F:F,"ERREUR VISIBILITE")=0),"",_xlfn.XLOOKUP(_xlfn.XLOOKUP('Calculs'!M2301,'Réponses'!C:C,'Réponses'!F:F,"ERREUR VISIBILITE"),Questions!A:A,Questions!B:B,"ERREUR QUESTION"))</f>
        <v/>
      </c>
    </row>
    <row r="2303" spans="4:13" ht="60" customHeight="1" x14ac:dyDescent="0.25">
      <c r="D2303" s="29" t="str">
        <f>IF(ISBLANK(Recyclabilité[[#This Row],[Code Valobat]]),"",IF(OR('Calculs'!A2302="08",MID(Recyclabilité[[#This Row],[Code Valobat]],4,4)="0804",MID(Recyclabilité[[#This Row],[Code Valobat]],4,4)="0709",MID(Recyclabilité[[#This Row],[Code Valobat]],1,7)="6121107"),"Non recyclable",_xlfn.XLOOKUP('Calculs'!Q2302,'Combinaisons'!A:A,'Combinaisons'!B:B,"Merci de répondre à toutes les questions")))</f>
        <v/>
      </c>
      <c r="E2303" s="65" t="str">
        <f>IF(ISBLANK(Recyclabilité[[#This Row],[Code Valobat]]),"",IF(OR('Calculs'!A2302="08",MID(Recyclabilité[[#This Row],[Code Valobat]],4,4)="0804",MID(Recyclabilité[[#This Row],[Code Valobat]],4,4)="0709",MID(Recyclabilité[[#This Row],[Code Valobat]],1,7)="6121107"),"",_xlfn.XLOOKUP('Calculs'!B2302,Questions!A:A,Questions!B:B,"ERREUR QUESTION")))</f>
        <v/>
      </c>
      <c r="G2303" s="65" t="str">
        <f>IF(OR(ISBLANK(Recyclabilité[[#This Row],[Réponse 1]]),'Calculs'!D2302="0",_xlfn.XLOOKUP('Calculs'!D2302,'Réponses'!C:C,'Réponses'!F:F,"ERREUR VISIBILITE")=0),"",_xlfn.XLOOKUP(_xlfn.XLOOKUP('Calculs'!D2302,'Réponses'!C:C,'Réponses'!F:F,"ERREUR VISIBILITE"),Questions!A:A,Questions!B:B,"ERREUR QUESTION"))</f>
        <v/>
      </c>
      <c r="I2303" s="65" t="str">
        <f>IF(OR(ISBLANK(Recyclabilité[[#This Row],[Réponse 2]]),'Calculs'!G2302="0",_xlfn.XLOOKUP('Calculs'!G2302,'Réponses'!C:C,'Réponses'!F:F,"ERREUR VISIBILITE")=0),"",_xlfn.XLOOKUP(_xlfn.XLOOKUP('Calculs'!G2302,'Réponses'!C:C,'Réponses'!F:F,"ERREUR VISIBILITE"),Questions!A:A,Questions!B:B,"ERREUR QUESTION"))</f>
        <v/>
      </c>
      <c r="K2303" s="65" t="str">
        <f>IF(OR(ISBLANK(Recyclabilité[[#This Row],[Réponse 3]]),'Calculs'!J2302="0",_xlfn.XLOOKUP('Calculs'!J2302,'Réponses'!C:C,'Réponses'!F:F,"ERREUR VISIBILITE")=0),"",_xlfn.XLOOKUP(_xlfn.XLOOKUP('Calculs'!J2302,'Réponses'!C:C,'Réponses'!F:F,"ERREUR VISIBILITE"),Questions!A:A,Questions!B:B,"ERREUR QUESTION"))</f>
        <v/>
      </c>
      <c r="M2303" s="65" t="str">
        <f>IF(OR(ISBLANK(Recyclabilité[[#This Row],[Réponse 4]]),'Calculs'!M2302="0",_xlfn.XLOOKUP('Calculs'!M2302,'Réponses'!C:C,'Réponses'!F:F,"ERREUR VISIBILITE")=0),"",_xlfn.XLOOKUP(_xlfn.XLOOKUP('Calculs'!M2302,'Réponses'!C:C,'Réponses'!F:F,"ERREUR VISIBILITE"),Questions!A:A,Questions!B:B,"ERREUR QUESTION"))</f>
        <v/>
      </c>
    </row>
    <row r="2304" spans="4:13" ht="60" customHeight="1" x14ac:dyDescent="0.25">
      <c r="D2304" s="29" t="str">
        <f>IF(ISBLANK(Recyclabilité[[#This Row],[Code Valobat]]),"",IF(OR('Calculs'!A2303="08",MID(Recyclabilité[[#This Row],[Code Valobat]],4,4)="0804",MID(Recyclabilité[[#This Row],[Code Valobat]],4,4)="0709",MID(Recyclabilité[[#This Row],[Code Valobat]],1,7)="6121107"),"Non recyclable",_xlfn.XLOOKUP('Calculs'!Q2303,'Combinaisons'!A:A,'Combinaisons'!B:B,"Merci de répondre à toutes les questions")))</f>
        <v/>
      </c>
      <c r="E2304" s="65" t="str">
        <f>IF(ISBLANK(Recyclabilité[[#This Row],[Code Valobat]]),"",IF(OR('Calculs'!A2303="08",MID(Recyclabilité[[#This Row],[Code Valobat]],4,4)="0804",MID(Recyclabilité[[#This Row],[Code Valobat]],4,4)="0709",MID(Recyclabilité[[#This Row],[Code Valobat]],1,7)="6121107"),"",_xlfn.XLOOKUP('Calculs'!B2303,Questions!A:A,Questions!B:B,"ERREUR QUESTION")))</f>
        <v/>
      </c>
      <c r="G2304" s="65" t="str">
        <f>IF(OR(ISBLANK(Recyclabilité[[#This Row],[Réponse 1]]),'Calculs'!D2303="0",_xlfn.XLOOKUP('Calculs'!D2303,'Réponses'!C:C,'Réponses'!F:F,"ERREUR VISIBILITE")=0),"",_xlfn.XLOOKUP(_xlfn.XLOOKUP('Calculs'!D2303,'Réponses'!C:C,'Réponses'!F:F,"ERREUR VISIBILITE"),Questions!A:A,Questions!B:B,"ERREUR QUESTION"))</f>
        <v/>
      </c>
      <c r="I2304" s="65" t="str">
        <f>IF(OR(ISBLANK(Recyclabilité[[#This Row],[Réponse 2]]),'Calculs'!G2303="0",_xlfn.XLOOKUP('Calculs'!G2303,'Réponses'!C:C,'Réponses'!F:F,"ERREUR VISIBILITE")=0),"",_xlfn.XLOOKUP(_xlfn.XLOOKUP('Calculs'!G2303,'Réponses'!C:C,'Réponses'!F:F,"ERREUR VISIBILITE"),Questions!A:A,Questions!B:B,"ERREUR QUESTION"))</f>
        <v/>
      </c>
      <c r="K2304" s="65" t="str">
        <f>IF(OR(ISBLANK(Recyclabilité[[#This Row],[Réponse 3]]),'Calculs'!J2303="0",_xlfn.XLOOKUP('Calculs'!J2303,'Réponses'!C:C,'Réponses'!F:F,"ERREUR VISIBILITE")=0),"",_xlfn.XLOOKUP(_xlfn.XLOOKUP('Calculs'!J2303,'Réponses'!C:C,'Réponses'!F:F,"ERREUR VISIBILITE"),Questions!A:A,Questions!B:B,"ERREUR QUESTION"))</f>
        <v/>
      </c>
      <c r="M2304" s="65" t="str">
        <f>IF(OR(ISBLANK(Recyclabilité[[#This Row],[Réponse 4]]),'Calculs'!M2303="0",_xlfn.XLOOKUP('Calculs'!M2303,'Réponses'!C:C,'Réponses'!F:F,"ERREUR VISIBILITE")=0),"",_xlfn.XLOOKUP(_xlfn.XLOOKUP('Calculs'!M2303,'Réponses'!C:C,'Réponses'!F:F,"ERREUR VISIBILITE"),Questions!A:A,Questions!B:B,"ERREUR QUESTION"))</f>
        <v/>
      </c>
    </row>
    <row r="2305" spans="4:13" ht="60" customHeight="1" x14ac:dyDescent="0.25">
      <c r="D2305" s="29" t="str">
        <f>IF(ISBLANK(Recyclabilité[[#This Row],[Code Valobat]]),"",IF(OR('Calculs'!A2304="08",MID(Recyclabilité[[#This Row],[Code Valobat]],4,4)="0804",MID(Recyclabilité[[#This Row],[Code Valobat]],4,4)="0709",MID(Recyclabilité[[#This Row],[Code Valobat]],1,7)="6121107"),"Non recyclable",_xlfn.XLOOKUP('Calculs'!Q2304,'Combinaisons'!A:A,'Combinaisons'!B:B,"Merci de répondre à toutes les questions")))</f>
        <v/>
      </c>
      <c r="E2305" s="65" t="str">
        <f>IF(ISBLANK(Recyclabilité[[#This Row],[Code Valobat]]),"",IF(OR('Calculs'!A2304="08",MID(Recyclabilité[[#This Row],[Code Valobat]],4,4)="0804",MID(Recyclabilité[[#This Row],[Code Valobat]],4,4)="0709",MID(Recyclabilité[[#This Row],[Code Valobat]],1,7)="6121107"),"",_xlfn.XLOOKUP('Calculs'!B2304,Questions!A:A,Questions!B:B,"ERREUR QUESTION")))</f>
        <v/>
      </c>
      <c r="G2305" s="65" t="str">
        <f>IF(OR(ISBLANK(Recyclabilité[[#This Row],[Réponse 1]]),'Calculs'!D2304="0",_xlfn.XLOOKUP('Calculs'!D2304,'Réponses'!C:C,'Réponses'!F:F,"ERREUR VISIBILITE")=0),"",_xlfn.XLOOKUP(_xlfn.XLOOKUP('Calculs'!D2304,'Réponses'!C:C,'Réponses'!F:F,"ERREUR VISIBILITE"),Questions!A:A,Questions!B:B,"ERREUR QUESTION"))</f>
        <v/>
      </c>
      <c r="I2305" s="65" t="str">
        <f>IF(OR(ISBLANK(Recyclabilité[[#This Row],[Réponse 2]]),'Calculs'!G2304="0",_xlfn.XLOOKUP('Calculs'!G2304,'Réponses'!C:C,'Réponses'!F:F,"ERREUR VISIBILITE")=0),"",_xlfn.XLOOKUP(_xlfn.XLOOKUP('Calculs'!G2304,'Réponses'!C:C,'Réponses'!F:F,"ERREUR VISIBILITE"),Questions!A:A,Questions!B:B,"ERREUR QUESTION"))</f>
        <v/>
      </c>
      <c r="K2305" s="65" t="str">
        <f>IF(OR(ISBLANK(Recyclabilité[[#This Row],[Réponse 3]]),'Calculs'!J2304="0",_xlfn.XLOOKUP('Calculs'!J2304,'Réponses'!C:C,'Réponses'!F:F,"ERREUR VISIBILITE")=0),"",_xlfn.XLOOKUP(_xlfn.XLOOKUP('Calculs'!J2304,'Réponses'!C:C,'Réponses'!F:F,"ERREUR VISIBILITE"),Questions!A:A,Questions!B:B,"ERREUR QUESTION"))</f>
        <v/>
      </c>
      <c r="M2305" s="65" t="str">
        <f>IF(OR(ISBLANK(Recyclabilité[[#This Row],[Réponse 4]]),'Calculs'!M2304="0",_xlfn.XLOOKUP('Calculs'!M2304,'Réponses'!C:C,'Réponses'!F:F,"ERREUR VISIBILITE")=0),"",_xlfn.XLOOKUP(_xlfn.XLOOKUP('Calculs'!M2304,'Réponses'!C:C,'Réponses'!F:F,"ERREUR VISIBILITE"),Questions!A:A,Questions!B:B,"ERREUR QUESTION"))</f>
        <v/>
      </c>
    </row>
    <row r="2306" spans="4:13" ht="60" customHeight="1" x14ac:dyDescent="0.25">
      <c r="D2306" s="29" t="str">
        <f>IF(ISBLANK(Recyclabilité[[#This Row],[Code Valobat]]),"",IF(OR('Calculs'!A2305="08",MID(Recyclabilité[[#This Row],[Code Valobat]],4,4)="0804",MID(Recyclabilité[[#This Row],[Code Valobat]],4,4)="0709",MID(Recyclabilité[[#This Row],[Code Valobat]],1,7)="6121107"),"Non recyclable",_xlfn.XLOOKUP('Calculs'!Q2305,'Combinaisons'!A:A,'Combinaisons'!B:B,"Merci de répondre à toutes les questions")))</f>
        <v/>
      </c>
      <c r="E2306" s="65" t="str">
        <f>IF(ISBLANK(Recyclabilité[[#This Row],[Code Valobat]]),"",IF(OR('Calculs'!A2305="08",MID(Recyclabilité[[#This Row],[Code Valobat]],4,4)="0804",MID(Recyclabilité[[#This Row],[Code Valobat]],4,4)="0709",MID(Recyclabilité[[#This Row],[Code Valobat]],1,7)="6121107"),"",_xlfn.XLOOKUP('Calculs'!B2305,Questions!A:A,Questions!B:B,"ERREUR QUESTION")))</f>
        <v/>
      </c>
      <c r="G2306" s="65" t="str">
        <f>IF(OR(ISBLANK(Recyclabilité[[#This Row],[Réponse 1]]),'Calculs'!D2305="0",_xlfn.XLOOKUP('Calculs'!D2305,'Réponses'!C:C,'Réponses'!F:F,"ERREUR VISIBILITE")=0),"",_xlfn.XLOOKUP(_xlfn.XLOOKUP('Calculs'!D2305,'Réponses'!C:C,'Réponses'!F:F,"ERREUR VISIBILITE"),Questions!A:A,Questions!B:B,"ERREUR QUESTION"))</f>
        <v/>
      </c>
      <c r="I2306" s="65" t="str">
        <f>IF(OR(ISBLANK(Recyclabilité[[#This Row],[Réponse 2]]),'Calculs'!G2305="0",_xlfn.XLOOKUP('Calculs'!G2305,'Réponses'!C:C,'Réponses'!F:F,"ERREUR VISIBILITE")=0),"",_xlfn.XLOOKUP(_xlfn.XLOOKUP('Calculs'!G2305,'Réponses'!C:C,'Réponses'!F:F,"ERREUR VISIBILITE"),Questions!A:A,Questions!B:B,"ERREUR QUESTION"))</f>
        <v/>
      </c>
      <c r="K2306" s="65" t="str">
        <f>IF(OR(ISBLANK(Recyclabilité[[#This Row],[Réponse 3]]),'Calculs'!J2305="0",_xlfn.XLOOKUP('Calculs'!J2305,'Réponses'!C:C,'Réponses'!F:F,"ERREUR VISIBILITE")=0),"",_xlfn.XLOOKUP(_xlfn.XLOOKUP('Calculs'!J2305,'Réponses'!C:C,'Réponses'!F:F,"ERREUR VISIBILITE"),Questions!A:A,Questions!B:B,"ERREUR QUESTION"))</f>
        <v/>
      </c>
      <c r="M2306" s="65" t="str">
        <f>IF(OR(ISBLANK(Recyclabilité[[#This Row],[Réponse 4]]),'Calculs'!M2305="0",_xlfn.XLOOKUP('Calculs'!M2305,'Réponses'!C:C,'Réponses'!F:F,"ERREUR VISIBILITE")=0),"",_xlfn.XLOOKUP(_xlfn.XLOOKUP('Calculs'!M2305,'Réponses'!C:C,'Réponses'!F:F,"ERREUR VISIBILITE"),Questions!A:A,Questions!B:B,"ERREUR QUESTION"))</f>
        <v/>
      </c>
    </row>
    <row r="2307" spans="4:13" ht="60" customHeight="1" x14ac:dyDescent="0.25">
      <c r="D2307" s="29" t="str">
        <f>IF(ISBLANK(Recyclabilité[[#This Row],[Code Valobat]]),"",IF(OR('Calculs'!A2306="08",MID(Recyclabilité[[#This Row],[Code Valobat]],4,4)="0804",MID(Recyclabilité[[#This Row],[Code Valobat]],4,4)="0709",MID(Recyclabilité[[#This Row],[Code Valobat]],1,7)="6121107"),"Non recyclable",_xlfn.XLOOKUP('Calculs'!Q2306,'Combinaisons'!A:A,'Combinaisons'!B:B,"Merci de répondre à toutes les questions")))</f>
        <v/>
      </c>
      <c r="E2307" s="65" t="str">
        <f>IF(ISBLANK(Recyclabilité[[#This Row],[Code Valobat]]),"",IF(OR('Calculs'!A2306="08",MID(Recyclabilité[[#This Row],[Code Valobat]],4,4)="0804",MID(Recyclabilité[[#This Row],[Code Valobat]],4,4)="0709",MID(Recyclabilité[[#This Row],[Code Valobat]],1,7)="6121107"),"",_xlfn.XLOOKUP('Calculs'!B2306,Questions!A:A,Questions!B:B,"ERREUR QUESTION")))</f>
        <v/>
      </c>
      <c r="G2307" s="65" t="str">
        <f>IF(OR(ISBLANK(Recyclabilité[[#This Row],[Réponse 1]]),'Calculs'!D2306="0",_xlfn.XLOOKUP('Calculs'!D2306,'Réponses'!C:C,'Réponses'!F:F,"ERREUR VISIBILITE")=0),"",_xlfn.XLOOKUP(_xlfn.XLOOKUP('Calculs'!D2306,'Réponses'!C:C,'Réponses'!F:F,"ERREUR VISIBILITE"),Questions!A:A,Questions!B:B,"ERREUR QUESTION"))</f>
        <v/>
      </c>
      <c r="I2307" s="65" t="str">
        <f>IF(OR(ISBLANK(Recyclabilité[[#This Row],[Réponse 2]]),'Calculs'!G2306="0",_xlfn.XLOOKUP('Calculs'!G2306,'Réponses'!C:C,'Réponses'!F:F,"ERREUR VISIBILITE")=0),"",_xlfn.XLOOKUP(_xlfn.XLOOKUP('Calculs'!G2306,'Réponses'!C:C,'Réponses'!F:F,"ERREUR VISIBILITE"),Questions!A:A,Questions!B:B,"ERREUR QUESTION"))</f>
        <v/>
      </c>
      <c r="K2307" s="65" t="str">
        <f>IF(OR(ISBLANK(Recyclabilité[[#This Row],[Réponse 3]]),'Calculs'!J2306="0",_xlfn.XLOOKUP('Calculs'!J2306,'Réponses'!C:C,'Réponses'!F:F,"ERREUR VISIBILITE")=0),"",_xlfn.XLOOKUP(_xlfn.XLOOKUP('Calculs'!J2306,'Réponses'!C:C,'Réponses'!F:F,"ERREUR VISIBILITE"),Questions!A:A,Questions!B:B,"ERREUR QUESTION"))</f>
        <v/>
      </c>
      <c r="M2307" s="65" t="str">
        <f>IF(OR(ISBLANK(Recyclabilité[[#This Row],[Réponse 4]]),'Calculs'!M2306="0",_xlfn.XLOOKUP('Calculs'!M2306,'Réponses'!C:C,'Réponses'!F:F,"ERREUR VISIBILITE")=0),"",_xlfn.XLOOKUP(_xlfn.XLOOKUP('Calculs'!M2306,'Réponses'!C:C,'Réponses'!F:F,"ERREUR VISIBILITE"),Questions!A:A,Questions!B:B,"ERREUR QUESTION"))</f>
        <v/>
      </c>
    </row>
    <row r="2308" spans="4:13" ht="60" customHeight="1" x14ac:dyDescent="0.25">
      <c r="D2308" s="29" t="str">
        <f>IF(ISBLANK(Recyclabilité[[#This Row],[Code Valobat]]),"",IF(OR('Calculs'!A2307="08",MID(Recyclabilité[[#This Row],[Code Valobat]],4,4)="0804",MID(Recyclabilité[[#This Row],[Code Valobat]],4,4)="0709",MID(Recyclabilité[[#This Row],[Code Valobat]],1,7)="6121107"),"Non recyclable",_xlfn.XLOOKUP('Calculs'!Q2307,'Combinaisons'!A:A,'Combinaisons'!B:B,"Merci de répondre à toutes les questions")))</f>
        <v/>
      </c>
      <c r="E2308" s="65" t="str">
        <f>IF(ISBLANK(Recyclabilité[[#This Row],[Code Valobat]]),"",IF(OR('Calculs'!A2307="08",MID(Recyclabilité[[#This Row],[Code Valobat]],4,4)="0804",MID(Recyclabilité[[#This Row],[Code Valobat]],4,4)="0709",MID(Recyclabilité[[#This Row],[Code Valobat]],1,7)="6121107"),"",_xlfn.XLOOKUP('Calculs'!B2307,Questions!A:A,Questions!B:B,"ERREUR QUESTION")))</f>
        <v/>
      </c>
      <c r="G2308" s="65" t="str">
        <f>IF(OR(ISBLANK(Recyclabilité[[#This Row],[Réponse 1]]),'Calculs'!D2307="0",_xlfn.XLOOKUP('Calculs'!D2307,'Réponses'!C:C,'Réponses'!F:F,"ERREUR VISIBILITE")=0),"",_xlfn.XLOOKUP(_xlfn.XLOOKUP('Calculs'!D2307,'Réponses'!C:C,'Réponses'!F:F,"ERREUR VISIBILITE"),Questions!A:A,Questions!B:B,"ERREUR QUESTION"))</f>
        <v/>
      </c>
      <c r="I2308" s="65" t="str">
        <f>IF(OR(ISBLANK(Recyclabilité[[#This Row],[Réponse 2]]),'Calculs'!G2307="0",_xlfn.XLOOKUP('Calculs'!G2307,'Réponses'!C:C,'Réponses'!F:F,"ERREUR VISIBILITE")=0),"",_xlfn.XLOOKUP(_xlfn.XLOOKUP('Calculs'!G2307,'Réponses'!C:C,'Réponses'!F:F,"ERREUR VISIBILITE"),Questions!A:A,Questions!B:B,"ERREUR QUESTION"))</f>
        <v/>
      </c>
      <c r="K2308" s="65" t="str">
        <f>IF(OR(ISBLANK(Recyclabilité[[#This Row],[Réponse 3]]),'Calculs'!J2307="0",_xlfn.XLOOKUP('Calculs'!J2307,'Réponses'!C:C,'Réponses'!F:F,"ERREUR VISIBILITE")=0),"",_xlfn.XLOOKUP(_xlfn.XLOOKUP('Calculs'!J2307,'Réponses'!C:C,'Réponses'!F:F,"ERREUR VISIBILITE"),Questions!A:A,Questions!B:B,"ERREUR QUESTION"))</f>
        <v/>
      </c>
      <c r="M2308" s="65" t="str">
        <f>IF(OR(ISBLANK(Recyclabilité[[#This Row],[Réponse 4]]),'Calculs'!M2307="0",_xlfn.XLOOKUP('Calculs'!M2307,'Réponses'!C:C,'Réponses'!F:F,"ERREUR VISIBILITE")=0),"",_xlfn.XLOOKUP(_xlfn.XLOOKUP('Calculs'!M2307,'Réponses'!C:C,'Réponses'!F:F,"ERREUR VISIBILITE"),Questions!A:A,Questions!B:B,"ERREUR QUESTION"))</f>
        <v/>
      </c>
    </row>
    <row r="2309" spans="4:13" ht="60" customHeight="1" x14ac:dyDescent="0.25">
      <c r="D2309" s="29" t="str">
        <f>IF(ISBLANK(Recyclabilité[[#This Row],[Code Valobat]]),"",IF(OR('Calculs'!A2308="08",MID(Recyclabilité[[#This Row],[Code Valobat]],4,4)="0804",MID(Recyclabilité[[#This Row],[Code Valobat]],4,4)="0709",MID(Recyclabilité[[#This Row],[Code Valobat]],1,7)="6121107"),"Non recyclable",_xlfn.XLOOKUP('Calculs'!Q2308,'Combinaisons'!A:A,'Combinaisons'!B:B,"Merci de répondre à toutes les questions")))</f>
        <v/>
      </c>
      <c r="E2309" s="65" t="str">
        <f>IF(ISBLANK(Recyclabilité[[#This Row],[Code Valobat]]),"",IF(OR('Calculs'!A2308="08",MID(Recyclabilité[[#This Row],[Code Valobat]],4,4)="0804",MID(Recyclabilité[[#This Row],[Code Valobat]],4,4)="0709",MID(Recyclabilité[[#This Row],[Code Valobat]],1,7)="6121107"),"",_xlfn.XLOOKUP('Calculs'!B2308,Questions!A:A,Questions!B:B,"ERREUR QUESTION")))</f>
        <v/>
      </c>
      <c r="G2309" s="65" t="str">
        <f>IF(OR(ISBLANK(Recyclabilité[[#This Row],[Réponse 1]]),'Calculs'!D2308="0",_xlfn.XLOOKUP('Calculs'!D2308,'Réponses'!C:C,'Réponses'!F:F,"ERREUR VISIBILITE")=0),"",_xlfn.XLOOKUP(_xlfn.XLOOKUP('Calculs'!D2308,'Réponses'!C:C,'Réponses'!F:F,"ERREUR VISIBILITE"),Questions!A:A,Questions!B:B,"ERREUR QUESTION"))</f>
        <v/>
      </c>
      <c r="I2309" s="65" t="str">
        <f>IF(OR(ISBLANK(Recyclabilité[[#This Row],[Réponse 2]]),'Calculs'!G2308="0",_xlfn.XLOOKUP('Calculs'!G2308,'Réponses'!C:C,'Réponses'!F:F,"ERREUR VISIBILITE")=0),"",_xlfn.XLOOKUP(_xlfn.XLOOKUP('Calculs'!G2308,'Réponses'!C:C,'Réponses'!F:F,"ERREUR VISIBILITE"),Questions!A:A,Questions!B:B,"ERREUR QUESTION"))</f>
        <v/>
      </c>
      <c r="K2309" s="65" t="str">
        <f>IF(OR(ISBLANK(Recyclabilité[[#This Row],[Réponse 3]]),'Calculs'!J2308="0",_xlfn.XLOOKUP('Calculs'!J2308,'Réponses'!C:C,'Réponses'!F:F,"ERREUR VISIBILITE")=0),"",_xlfn.XLOOKUP(_xlfn.XLOOKUP('Calculs'!J2308,'Réponses'!C:C,'Réponses'!F:F,"ERREUR VISIBILITE"),Questions!A:A,Questions!B:B,"ERREUR QUESTION"))</f>
        <v/>
      </c>
      <c r="M2309" s="65" t="str">
        <f>IF(OR(ISBLANK(Recyclabilité[[#This Row],[Réponse 4]]),'Calculs'!M2308="0",_xlfn.XLOOKUP('Calculs'!M2308,'Réponses'!C:C,'Réponses'!F:F,"ERREUR VISIBILITE")=0),"",_xlfn.XLOOKUP(_xlfn.XLOOKUP('Calculs'!M2308,'Réponses'!C:C,'Réponses'!F:F,"ERREUR VISIBILITE"),Questions!A:A,Questions!B:B,"ERREUR QUESTION"))</f>
        <v/>
      </c>
    </row>
    <row r="2310" spans="4:13" ht="60" customHeight="1" x14ac:dyDescent="0.25">
      <c r="D2310" s="29" t="str">
        <f>IF(ISBLANK(Recyclabilité[[#This Row],[Code Valobat]]),"",IF(OR('Calculs'!A2309="08",MID(Recyclabilité[[#This Row],[Code Valobat]],4,4)="0804",MID(Recyclabilité[[#This Row],[Code Valobat]],4,4)="0709",MID(Recyclabilité[[#This Row],[Code Valobat]],1,7)="6121107"),"Non recyclable",_xlfn.XLOOKUP('Calculs'!Q2309,'Combinaisons'!A:A,'Combinaisons'!B:B,"Merci de répondre à toutes les questions")))</f>
        <v/>
      </c>
      <c r="E2310" s="65" t="str">
        <f>IF(ISBLANK(Recyclabilité[[#This Row],[Code Valobat]]),"",IF(OR('Calculs'!A2309="08",MID(Recyclabilité[[#This Row],[Code Valobat]],4,4)="0804",MID(Recyclabilité[[#This Row],[Code Valobat]],4,4)="0709",MID(Recyclabilité[[#This Row],[Code Valobat]],1,7)="6121107"),"",_xlfn.XLOOKUP('Calculs'!B2309,Questions!A:A,Questions!B:B,"ERREUR QUESTION")))</f>
        <v/>
      </c>
      <c r="G2310" s="65" t="str">
        <f>IF(OR(ISBLANK(Recyclabilité[[#This Row],[Réponse 1]]),'Calculs'!D2309="0",_xlfn.XLOOKUP('Calculs'!D2309,'Réponses'!C:C,'Réponses'!F:F,"ERREUR VISIBILITE")=0),"",_xlfn.XLOOKUP(_xlfn.XLOOKUP('Calculs'!D2309,'Réponses'!C:C,'Réponses'!F:F,"ERREUR VISIBILITE"),Questions!A:A,Questions!B:B,"ERREUR QUESTION"))</f>
        <v/>
      </c>
      <c r="I2310" s="65" t="str">
        <f>IF(OR(ISBLANK(Recyclabilité[[#This Row],[Réponse 2]]),'Calculs'!G2309="0",_xlfn.XLOOKUP('Calculs'!G2309,'Réponses'!C:C,'Réponses'!F:F,"ERREUR VISIBILITE")=0),"",_xlfn.XLOOKUP(_xlfn.XLOOKUP('Calculs'!G2309,'Réponses'!C:C,'Réponses'!F:F,"ERREUR VISIBILITE"),Questions!A:A,Questions!B:B,"ERREUR QUESTION"))</f>
        <v/>
      </c>
      <c r="K2310" s="65" t="str">
        <f>IF(OR(ISBLANK(Recyclabilité[[#This Row],[Réponse 3]]),'Calculs'!J2309="0",_xlfn.XLOOKUP('Calculs'!J2309,'Réponses'!C:C,'Réponses'!F:F,"ERREUR VISIBILITE")=0),"",_xlfn.XLOOKUP(_xlfn.XLOOKUP('Calculs'!J2309,'Réponses'!C:C,'Réponses'!F:F,"ERREUR VISIBILITE"),Questions!A:A,Questions!B:B,"ERREUR QUESTION"))</f>
        <v/>
      </c>
      <c r="M2310" s="65" t="str">
        <f>IF(OR(ISBLANK(Recyclabilité[[#This Row],[Réponse 4]]),'Calculs'!M2309="0",_xlfn.XLOOKUP('Calculs'!M2309,'Réponses'!C:C,'Réponses'!F:F,"ERREUR VISIBILITE")=0),"",_xlfn.XLOOKUP(_xlfn.XLOOKUP('Calculs'!M2309,'Réponses'!C:C,'Réponses'!F:F,"ERREUR VISIBILITE"),Questions!A:A,Questions!B:B,"ERREUR QUESTION"))</f>
        <v/>
      </c>
    </row>
    <row r="2311" spans="4:13" ht="60" customHeight="1" x14ac:dyDescent="0.25">
      <c r="D2311" s="29" t="str">
        <f>IF(ISBLANK(Recyclabilité[[#This Row],[Code Valobat]]),"",IF(OR('Calculs'!A2310="08",MID(Recyclabilité[[#This Row],[Code Valobat]],4,4)="0804",MID(Recyclabilité[[#This Row],[Code Valobat]],4,4)="0709",MID(Recyclabilité[[#This Row],[Code Valobat]],1,7)="6121107"),"Non recyclable",_xlfn.XLOOKUP('Calculs'!Q2310,'Combinaisons'!A:A,'Combinaisons'!B:B,"Merci de répondre à toutes les questions")))</f>
        <v/>
      </c>
      <c r="E2311" s="65" t="str">
        <f>IF(ISBLANK(Recyclabilité[[#This Row],[Code Valobat]]),"",IF(OR('Calculs'!A2310="08",MID(Recyclabilité[[#This Row],[Code Valobat]],4,4)="0804",MID(Recyclabilité[[#This Row],[Code Valobat]],4,4)="0709",MID(Recyclabilité[[#This Row],[Code Valobat]],1,7)="6121107"),"",_xlfn.XLOOKUP('Calculs'!B2310,Questions!A:A,Questions!B:B,"ERREUR QUESTION")))</f>
        <v/>
      </c>
      <c r="G2311" s="65" t="str">
        <f>IF(OR(ISBLANK(Recyclabilité[[#This Row],[Réponse 1]]),'Calculs'!D2310="0",_xlfn.XLOOKUP('Calculs'!D2310,'Réponses'!C:C,'Réponses'!F:F,"ERREUR VISIBILITE")=0),"",_xlfn.XLOOKUP(_xlfn.XLOOKUP('Calculs'!D2310,'Réponses'!C:C,'Réponses'!F:F,"ERREUR VISIBILITE"),Questions!A:A,Questions!B:B,"ERREUR QUESTION"))</f>
        <v/>
      </c>
      <c r="I2311" s="65" t="str">
        <f>IF(OR(ISBLANK(Recyclabilité[[#This Row],[Réponse 2]]),'Calculs'!G2310="0",_xlfn.XLOOKUP('Calculs'!G2310,'Réponses'!C:C,'Réponses'!F:F,"ERREUR VISIBILITE")=0),"",_xlfn.XLOOKUP(_xlfn.XLOOKUP('Calculs'!G2310,'Réponses'!C:C,'Réponses'!F:F,"ERREUR VISIBILITE"),Questions!A:A,Questions!B:B,"ERREUR QUESTION"))</f>
        <v/>
      </c>
      <c r="K2311" s="65" t="str">
        <f>IF(OR(ISBLANK(Recyclabilité[[#This Row],[Réponse 3]]),'Calculs'!J2310="0",_xlfn.XLOOKUP('Calculs'!J2310,'Réponses'!C:C,'Réponses'!F:F,"ERREUR VISIBILITE")=0),"",_xlfn.XLOOKUP(_xlfn.XLOOKUP('Calculs'!J2310,'Réponses'!C:C,'Réponses'!F:F,"ERREUR VISIBILITE"),Questions!A:A,Questions!B:B,"ERREUR QUESTION"))</f>
        <v/>
      </c>
      <c r="M2311" s="65" t="str">
        <f>IF(OR(ISBLANK(Recyclabilité[[#This Row],[Réponse 4]]),'Calculs'!M2310="0",_xlfn.XLOOKUP('Calculs'!M2310,'Réponses'!C:C,'Réponses'!F:F,"ERREUR VISIBILITE")=0),"",_xlfn.XLOOKUP(_xlfn.XLOOKUP('Calculs'!M2310,'Réponses'!C:C,'Réponses'!F:F,"ERREUR VISIBILITE"),Questions!A:A,Questions!B:B,"ERREUR QUESTION"))</f>
        <v/>
      </c>
    </row>
    <row r="2312" spans="4:13" ht="60" customHeight="1" x14ac:dyDescent="0.25">
      <c r="D2312" s="29" t="str">
        <f>IF(ISBLANK(Recyclabilité[[#This Row],[Code Valobat]]),"",IF(OR('Calculs'!A2311="08",MID(Recyclabilité[[#This Row],[Code Valobat]],4,4)="0804",MID(Recyclabilité[[#This Row],[Code Valobat]],4,4)="0709",MID(Recyclabilité[[#This Row],[Code Valobat]],1,7)="6121107"),"Non recyclable",_xlfn.XLOOKUP('Calculs'!Q2311,'Combinaisons'!A:A,'Combinaisons'!B:B,"Merci de répondre à toutes les questions")))</f>
        <v/>
      </c>
      <c r="E2312" s="65" t="str">
        <f>IF(ISBLANK(Recyclabilité[[#This Row],[Code Valobat]]),"",IF(OR('Calculs'!A2311="08",MID(Recyclabilité[[#This Row],[Code Valobat]],4,4)="0804",MID(Recyclabilité[[#This Row],[Code Valobat]],4,4)="0709",MID(Recyclabilité[[#This Row],[Code Valobat]],1,7)="6121107"),"",_xlfn.XLOOKUP('Calculs'!B2311,Questions!A:A,Questions!B:B,"ERREUR QUESTION")))</f>
        <v/>
      </c>
      <c r="G2312" s="65" t="str">
        <f>IF(OR(ISBLANK(Recyclabilité[[#This Row],[Réponse 1]]),'Calculs'!D2311="0",_xlfn.XLOOKUP('Calculs'!D2311,'Réponses'!C:C,'Réponses'!F:F,"ERREUR VISIBILITE")=0),"",_xlfn.XLOOKUP(_xlfn.XLOOKUP('Calculs'!D2311,'Réponses'!C:C,'Réponses'!F:F,"ERREUR VISIBILITE"),Questions!A:A,Questions!B:B,"ERREUR QUESTION"))</f>
        <v/>
      </c>
      <c r="I2312" s="65" t="str">
        <f>IF(OR(ISBLANK(Recyclabilité[[#This Row],[Réponse 2]]),'Calculs'!G2311="0",_xlfn.XLOOKUP('Calculs'!G2311,'Réponses'!C:C,'Réponses'!F:F,"ERREUR VISIBILITE")=0),"",_xlfn.XLOOKUP(_xlfn.XLOOKUP('Calculs'!G2311,'Réponses'!C:C,'Réponses'!F:F,"ERREUR VISIBILITE"),Questions!A:A,Questions!B:B,"ERREUR QUESTION"))</f>
        <v/>
      </c>
      <c r="K2312" s="65" t="str">
        <f>IF(OR(ISBLANK(Recyclabilité[[#This Row],[Réponse 3]]),'Calculs'!J2311="0",_xlfn.XLOOKUP('Calculs'!J2311,'Réponses'!C:C,'Réponses'!F:F,"ERREUR VISIBILITE")=0),"",_xlfn.XLOOKUP(_xlfn.XLOOKUP('Calculs'!J2311,'Réponses'!C:C,'Réponses'!F:F,"ERREUR VISIBILITE"),Questions!A:A,Questions!B:B,"ERREUR QUESTION"))</f>
        <v/>
      </c>
      <c r="M2312" s="65" t="str">
        <f>IF(OR(ISBLANK(Recyclabilité[[#This Row],[Réponse 4]]),'Calculs'!M2311="0",_xlfn.XLOOKUP('Calculs'!M2311,'Réponses'!C:C,'Réponses'!F:F,"ERREUR VISIBILITE")=0),"",_xlfn.XLOOKUP(_xlfn.XLOOKUP('Calculs'!M2311,'Réponses'!C:C,'Réponses'!F:F,"ERREUR VISIBILITE"),Questions!A:A,Questions!B:B,"ERREUR QUESTION"))</f>
        <v/>
      </c>
    </row>
    <row r="2313" spans="4:13" ht="60" customHeight="1" x14ac:dyDescent="0.25">
      <c r="D2313" s="29" t="str">
        <f>IF(ISBLANK(Recyclabilité[[#This Row],[Code Valobat]]),"",IF(OR('Calculs'!A2312="08",MID(Recyclabilité[[#This Row],[Code Valobat]],4,4)="0804",MID(Recyclabilité[[#This Row],[Code Valobat]],4,4)="0709",MID(Recyclabilité[[#This Row],[Code Valobat]],1,7)="6121107"),"Non recyclable",_xlfn.XLOOKUP('Calculs'!Q2312,'Combinaisons'!A:A,'Combinaisons'!B:B,"Merci de répondre à toutes les questions")))</f>
        <v/>
      </c>
      <c r="E2313" s="65" t="str">
        <f>IF(ISBLANK(Recyclabilité[[#This Row],[Code Valobat]]),"",IF(OR('Calculs'!A2312="08",MID(Recyclabilité[[#This Row],[Code Valobat]],4,4)="0804",MID(Recyclabilité[[#This Row],[Code Valobat]],4,4)="0709",MID(Recyclabilité[[#This Row],[Code Valobat]],1,7)="6121107"),"",_xlfn.XLOOKUP('Calculs'!B2312,Questions!A:A,Questions!B:B,"ERREUR QUESTION")))</f>
        <v/>
      </c>
      <c r="G2313" s="65" t="str">
        <f>IF(OR(ISBLANK(Recyclabilité[[#This Row],[Réponse 1]]),'Calculs'!D2312="0",_xlfn.XLOOKUP('Calculs'!D2312,'Réponses'!C:C,'Réponses'!F:F,"ERREUR VISIBILITE")=0),"",_xlfn.XLOOKUP(_xlfn.XLOOKUP('Calculs'!D2312,'Réponses'!C:C,'Réponses'!F:F,"ERREUR VISIBILITE"),Questions!A:A,Questions!B:B,"ERREUR QUESTION"))</f>
        <v/>
      </c>
      <c r="I2313" s="65" t="str">
        <f>IF(OR(ISBLANK(Recyclabilité[[#This Row],[Réponse 2]]),'Calculs'!G2312="0",_xlfn.XLOOKUP('Calculs'!G2312,'Réponses'!C:C,'Réponses'!F:F,"ERREUR VISIBILITE")=0),"",_xlfn.XLOOKUP(_xlfn.XLOOKUP('Calculs'!G2312,'Réponses'!C:C,'Réponses'!F:F,"ERREUR VISIBILITE"),Questions!A:A,Questions!B:B,"ERREUR QUESTION"))</f>
        <v/>
      </c>
      <c r="K2313" s="65" t="str">
        <f>IF(OR(ISBLANK(Recyclabilité[[#This Row],[Réponse 3]]),'Calculs'!J2312="0",_xlfn.XLOOKUP('Calculs'!J2312,'Réponses'!C:C,'Réponses'!F:F,"ERREUR VISIBILITE")=0),"",_xlfn.XLOOKUP(_xlfn.XLOOKUP('Calculs'!J2312,'Réponses'!C:C,'Réponses'!F:F,"ERREUR VISIBILITE"),Questions!A:A,Questions!B:B,"ERREUR QUESTION"))</f>
        <v/>
      </c>
      <c r="M2313" s="65" t="str">
        <f>IF(OR(ISBLANK(Recyclabilité[[#This Row],[Réponse 4]]),'Calculs'!M2312="0",_xlfn.XLOOKUP('Calculs'!M2312,'Réponses'!C:C,'Réponses'!F:F,"ERREUR VISIBILITE")=0),"",_xlfn.XLOOKUP(_xlfn.XLOOKUP('Calculs'!M2312,'Réponses'!C:C,'Réponses'!F:F,"ERREUR VISIBILITE"),Questions!A:A,Questions!B:B,"ERREUR QUESTION"))</f>
        <v/>
      </c>
    </row>
    <row r="2314" spans="4:13" ht="60" customHeight="1" x14ac:dyDescent="0.25">
      <c r="D2314" s="29" t="str">
        <f>IF(ISBLANK(Recyclabilité[[#This Row],[Code Valobat]]),"",IF(OR('Calculs'!A2313="08",MID(Recyclabilité[[#This Row],[Code Valobat]],4,4)="0804",MID(Recyclabilité[[#This Row],[Code Valobat]],4,4)="0709",MID(Recyclabilité[[#This Row],[Code Valobat]],1,7)="6121107"),"Non recyclable",_xlfn.XLOOKUP('Calculs'!Q2313,'Combinaisons'!A:A,'Combinaisons'!B:B,"Merci de répondre à toutes les questions")))</f>
        <v/>
      </c>
      <c r="E2314" s="65" t="str">
        <f>IF(ISBLANK(Recyclabilité[[#This Row],[Code Valobat]]),"",IF(OR('Calculs'!A2313="08",MID(Recyclabilité[[#This Row],[Code Valobat]],4,4)="0804",MID(Recyclabilité[[#This Row],[Code Valobat]],4,4)="0709",MID(Recyclabilité[[#This Row],[Code Valobat]],1,7)="6121107"),"",_xlfn.XLOOKUP('Calculs'!B2313,Questions!A:A,Questions!B:B,"ERREUR QUESTION")))</f>
        <v/>
      </c>
      <c r="G2314" s="65" t="str">
        <f>IF(OR(ISBLANK(Recyclabilité[[#This Row],[Réponse 1]]),'Calculs'!D2313="0",_xlfn.XLOOKUP('Calculs'!D2313,'Réponses'!C:C,'Réponses'!F:F,"ERREUR VISIBILITE")=0),"",_xlfn.XLOOKUP(_xlfn.XLOOKUP('Calculs'!D2313,'Réponses'!C:C,'Réponses'!F:F,"ERREUR VISIBILITE"),Questions!A:A,Questions!B:B,"ERREUR QUESTION"))</f>
        <v/>
      </c>
      <c r="I2314" s="65" t="str">
        <f>IF(OR(ISBLANK(Recyclabilité[[#This Row],[Réponse 2]]),'Calculs'!G2313="0",_xlfn.XLOOKUP('Calculs'!G2313,'Réponses'!C:C,'Réponses'!F:F,"ERREUR VISIBILITE")=0),"",_xlfn.XLOOKUP(_xlfn.XLOOKUP('Calculs'!G2313,'Réponses'!C:C,'Réponses'!F:F,"ERREUR VISIBILITE"),Questions!A:A,Questions!B:B,"ERREUR QUESTION"))</f>
        <v/>
      </c>
      <c r="K2314" s="65" t="str">
        <f>IF(OR(ISBLANK(Recyclabilité[[#This Row],[Réponse 3]]),'Calculs'!J2313="0",_xlfn.XLOOKUP('Calculs'!J2313,'Réponses'!C:C,'Réponses'!F:F,"ERREUR VISIBILITE")=0),"",_xlfn.XLOOKUP(_xlfn.XLOOKUP('Calculs'!J2313,'Réponses'!C:C,'Réponses'!F:F,"ERREUR VISIBILITE"),Questions!A:A,Questions!B:B,"ERREUR QUESTION"))</f>
        <v/>
      </c>
      <c r="M2314" s="65" t="str">
        <f>IF(OR(ISBLANK(Recyclabilité[[#This Row],[Réponse 4]]),'Calculs'!M2313="0",_xlfn.XLOOKUP('Calculs'!M2313,'Réponses'!C:C,'Réponses'!F:F,"ERREUR VISIBILITE")=0),"",_xlfn.XLOOKUP(_xlfn.XLOOKUP('Calculs'!M2313,'Réponses'!C:C,'Réponses'!F:F,"ERREUR VISIBILITE"),Questions!A:A,Questions!B:B,"ERREUR QUESTION"))</f>
        <v/>
      </c>
    </row>
    <row r="2315" spans="4:13" ht="60" customHeight="1" x14ac:dyDescent="0.25">
      <c r="D2315" s="29" t="str">
        <f>IF(ISBLANK(Recyclabilité[[#This Row],[Code Valobat]]),"",IF(OR('Calculs'!A2314="08",MID(Recyclabilité[[#This Row],[Code Valobat]],4,4)="0804",MID(Recyclabilité[[#This Row],[Code Valobat]],4,4)="0709",MID(Recyclabilité[[#This Row],[Code Valobat]],1,7)="6121107"),"Non recyclable",_xlfn.XLOOKUP('Calculs'!Q2314,'Combinaisons'!A:A,'Combinaisons'!B:B,"Merci de répondre à toutes les questions")))</f>
        <v/>
      </c>
      <c r="E2315" s="65" t="str">
        <f>IF(ISBLANK(Recyclabilité[[#This Row],[Code Valobat]]),"",IF(OR('Calculs'!A2314="08",MID(Recyclabilité[[#This Row],[Code Valobat]],4,4)="0804",MID(Recyclabilité[[#This Row],[Code Valobat]],4,4)="0709",MID(Recyclabilité[[#This Row],[Code Valobat]],1,7)="6121107"),"",_xlfn.XLOOKUP('Calculs'!B2314,Questions!A:A,Questions!B:B,"ERREUR QUESTION")))</f>
        <v/>
      </c>
      <c r="G2315" s="65" t="str">
        <f>IF(OR(ISBLANK(Recyclabilité[[#This Row],[Réponse 1]]),'Calculs'!D2314="0",_xlfn.XLOOKUP('Calculs'!D2314,'Réponses'!C:C,'Réponses'!F:F,"ERREUR VISIBILITE")=0),"",_xlfn.XLOOKUP(_xlfn.XLOOKUP('Calculs'!D2314,'Réponses'!C:C,'Réponses'!F:F,"ERREUR VISIBILITE"),Questions!A:A,Questions!B:B,"ERREUR QUESTION"))</f>
        <v/>
      </c>
      <c r="I2315" s="65" t="str">
        <f>IF(OR(ISBLANK(Recyclabilité[[#This Row],[Réponse 2]]),'Calculs'!G2314="0",_xlfn.XLOOKUP('Calculs'!G2314,'Réponses'!C:C,'Réponses'!F:F,"ERREUR VISIBILITE")=0),"",_xlfn.XLOOKUP(_xlfn.XLOOKUP('Calculs'!G2314,'Réponses'!C:C,'Réponses'!F:F,"ERREUR VISIBILITE"),Questions!A:A,Questions!B:B,"ERREUR QUESTION"))</f>
        <v/>
      </c>
      <c r="K2315" s="65" t="str">
        <f>IF(OR(ISBLANK(Recyclabilité[[#This Row],[Réponse 3]]),'Calculs'!J2314="0",_xlfn.XLOOKUP('Calculs'!J2314,'Réponses'!C:C,'Réponses'!F:F,"ERREUR VISIBILITE")=0),"",_xlfn.XLOOKUP(_xlfn.XLOOKUP('Calculs'!J2314,'Réponses'!C:C,'Réponses'!F:F,"ERREUR VISIBILITE"),Questions!A:A,Questions!B:B,"ERREUR QUESTION"))</f>
        <v/>
      </c>
      <c r="M2315" s="65" t="str">
        <f>IF(OR(ISBLANK(Recyclabilité[[#This Row],[Réponse 4]]),'Calculs'!M2314="0",_xlfn.XLOOKUP('Calculs'!M2314,'Réponses'!C:C,'Réponses'!F:F,"ERREUR VISIBILITE")=0),"",_xlfn.XLOOKUP(_xlfn.XLOOKUP('Calculs'!M2314,'Réponses'!C:C,'Réponses'!F:F,"ERREUR VISIBILITE"),Questions!A:A,Questions!B:B,"ERREUR QUESTION"))</f>
        <v/>
      </c>
    </row>
    <row r="2316" spans="4:13" ht="60" customHeight="1" x14ac:dyDescent="0.25">
      <c r="D2316" s="29" t="str">
        <f>IF(ISBLANK(Recyclabilité[[#This Row],[Code Valobat]]),"",IF(OR('Calculs'!A2315="08",MID(Recyclabilité[[#This Row],[Code Valobat]],4,4)="0804",MID(Recyclabilité[[#This Row],[Code Valobat]],4,4)="0709",MID(Recyclabilité[[#This Row],[Code Valobat]],1,7)="6121107"),"Non recyclable",_xlfn.XLOOKUP('Calculs'!Q2315,'Combinaisons'!A:A,'Combinaisons'!B:B,"Merci de répondre à toutes les questions")))</f>
        <v/>
      </c>
      <c r="E2316" s="65" t="str">
        <f>IF(ISBLANK(Recyclabilité[[#This Row],[Code Valobat]]),"",IF(OR('Calculs'!A2315="08",MID(Recyclabilité[[#This Row],[Code Valobat]],4,4)="0804",MID(Recyclabilité[[#This Row],[Code Valobat]],4,4)="0709",MID(Recyclabilité[[#This Row],[Code Valobat]],1,7)="6121107"),"",_xlfn.XLOOKUP('Calculs'!B2315,Questions!A:A,Questions!B:B,"ERREUR QUESTION")))</f>
        <v/>
      </c>
      <c r="G2316" s="65" t="str">
        <f>IF(OR(ISBLANK(Recyclabilité[[#This Row],[Réponse 1]]),'Calculs'!D2315="0",_xlfn.XLOOKUP('Calculs'!D2315,'Réponses'!C:C,'Réponses'!F:F,"ERREUR VISIBILITE")=0),"",_xlfn.XLOOKUP(_xlfn.XLOOKUP('Calculs'!D2315,'Réponses'!C:C,'Réponses'!F:F,"ERREUR VISIBILITE"),Questions!A:A,Questions!B:B,"ERREUR QUESTION"))</f>
        <v/>
      </c>
      <c r="I2316" s="65" t="str">
        <f>IF(OR(ISBLANK(Recyclabilité[[#This Row],[Réponse 2]]),'Calculs'!G2315="0",_xlfn.XLOOKUP('Calculs'!G2315,'Réponses'!C:C,'Réponses'!F:F,"ERREUR VISIBILITE")=0),"",_xlfn.XLOOKUP(_xlfn.XLOOKUP('Calculs'!G2315,'Réponses'!C:C,'Réponses'!F:F,"ERREUR VISIBILITE"),Questions!A:A,Questions!B:B,"ERREUR QUESTION"))</f>
        <v/>
      </c>
      <c r="K2316" s="65" t="str">
        <f>IF(OR(ISBLANK(Recyclabilité[[#This Row],[Réponse 3]]),'Calculs'!J2315="0",_xlfn.XLOOKUP('Calculs'!J2315,'Réponses'!C:C,'Réponses'!F:F,"ERREUR VISIBILITE")=0),"",_xlfn.XLOOKUP(_xlfn.XLOOKUP('Calculs'!J2315,'Réponses'!C:C,'Réponses'!F:F,"ERREUR VISIBILITE"),Questions!A:A,Questions!B:B,"ERREUR QUESTION"))</f>
        <v/>
      </c>
      <c r="M2316" s="65" t="str">
        <f>IF(OR(ISBLANK(Recyclabilité[[#This Row],[Réponse 4]]),'Calculs'!M2315="0",_xlfn.XLOOKUP('Calculs'!M2315,'Réponses'!C:C,'Réponses'!F:F,"ERREUR VISIBILITE")=0),"",_xlfn.XLOOKUP(_xlfn.XLOOKUP('Calculs'!M2315,'Réponses'!C:C,'Réponses'!F:F,"ERREUR VISIBILITE"),Questions!A:A,Questions!B:B,"ERREUR QUESTION"))</f>
        <v/>
      </c>
    </row>
    <row r="2317" spans="4:13" ht="60" customHeight="1" x14ac:dyDescent="0.25">
      <c r="D2317" s="29" t="str">
        <f>IF(ISBLANK(Recyclabilité[[#This Row],[Code Valobat]]),"",IF(OR('Calculs'!A2316="08",MID(Recyclabilité[[#This Row],[Code Valobat]],4,4)="0804",MID(Recyclabilité[[#This Row],[Code Valobat]],4,4)="0709",MID(Recyclabilité[[#This Row],[Code Valobat]],1,7)="6121107"),"Non recyclable",_xlfn.XLOOKUP('Calculs'!Q2316,'Combinaisons'!A:A,'Combinaisons'!B:B,"Merci de répondre à toutes les questions")))</f>
        <v/>
      </c>
      <c r="E2317" s="65" t="str">
        <f>IF(ISBLANK(Recyclabilité[[#This Row],[Code Valobat]]),"",IF(OR('Calculs'!A2316="08",MID(Recyclabilité[[#This Row],[Code Valobat]],4,4)="0804",MID(Recyclabilité[[#This Row],[Code Valobat]],4,4)="0709",MID(Recyclabilité[[#This Row],[Code Valobat]],1,7)="6121107"),"",_xlfn.XLOOKUP('Calculs'!B2316,Questions!A:A,Questions!B:B,"ERREUR QUESTION")))</f>
        <v/>
      </c>
      <c r="G2317" s="65" t="str">
        <f>IF(OR(ISBLANK(Recyclabilité[[#This Row],[Réponse 1]]),'Calculs'!D2316="0",_xlfn.XLOOKUP('Calculs'!D2316,'Réponses'!C:C,'Réponses'!F:F,"ERREUR VISIBILITE")=0),"",_xlfn.XLOOKUP(_xlfn.XLOOKUP('Calculs'!D2316,'Réponses'!C:C,'Réponses'!F:F,"ERREUR VISIBILITE"),Questions!A:A,Questions!B:B,"ERREUR QUESTION"))</f>
        <v/>
      </c>
      <c r="I2317" s="65" t="str">
        <f>IF(OR(ISBLANK(Recyclabilité[[#This Row],[Réponse 2]]),'Calculs'!G2316="0",_xlfn.XLOOKUP('Calculs'!G2316,'Réponses'!C:C,'Réponses'!F:F,"ERREUR VISIBILITE")=0),"",_xlfn.XLOOKUP(_xlfn.XLOOKUP('Calculs'!G2316,'Réponses'!C:C,'Réponses'!F:F,"ERREUR VISIBILITE"),Questions!A:A,Questions!B:B,"ERREUR QUESTION"))</f>
        <v/>
      </c>
      <c r="K2317" s="65" t="str">
        <f>IF(OR(ISBLANK(Recyclabilité[[#This Row],[Réponse 3]]),'Calculs'!J2316="0",_xlfn.XLOOKUP('Calculs'!J2316,'Réponses'!C:C,'Réponses'!F:F,"ERREUR VISIBILITE")=0),"",_xlfn.XLOOKUP(_xlfn.XLOOKUP('Calculs'!J2316,'Réponses'!C:C,'Réponses'!F:F,"ERREUR VISIBILITE"),Questions!A:A,Questions!B:B,"ERREUR QUESTION"))</f>
        <v/>
      </c>
      <c r="M2317" s="65" t="str">
        <f>IF(OR(ISBLANK(Recyclabilité[[#This Row],[Réponse 4]]),'Calculs'!M2316="0",_xlfn.XLOOKUP('Calculs'!M2316,'Réponses'!C:C,'Réponses'!F:F,"ERREUR VISIBILITE")=0),"",_xlfn.XLOOKUP(_xlfn.XLOOKUP('Calculs'!M2316,'Réponses'!C:C,'Réponses'!F:F,"ERREUR VISIBILITE"),Questions!A:A,Questions!B:B,"ERREUR QUESTION"))</f>
        <v/>
      </c>
    </row>
    <row r="2318" spans="4:13" ht="60" customHeight="1" x14ac:dyDescent="0.25">
      <c r="D2318" s="29" t="str">
        <f>IF(ISBLANK(Recyclabilité[[#This Row],[Code Valobat]]),"",IF(OR('Calculs'!A2317="08",MID(Recyclabilité[[#This Row],[Code Valobat]],4,4)="0804",MID(Recyclabilité[[#This Row],[Code Valobat]],4,4)="0709",MID(Recyclabilité[[#This Row],[Code Valobat]],1,7)="6121107"),"Non recyclable",_xlfn.XLOOKUP('Calculs'!Q2317,'Combinaisons'!A:A,'Combinaisons'!B:B,"Merci de répondre à toutes les questions")))</f>
        <v/>
      </c>
      <c r="E2318" s="65" t="str">
        <f>IF(ISBLANK(Recyclabilité[[#This Row],[Code Valobat]]),"",IF(OR('Calculs'!A2317="08",MID(Recyclabilité[[#This Row],[Code Valobat]],4,4)="0804",MID(Recyclabilité[[#This Row],[Code Valobat]],4,4)="0709",MID(Recyclabilité[[#This Row],[Code Valobat]],1,7)="6121107"),"",_xlfn.XLOOKUP('Calculs'!B2317,Questions!A:A,Questions!B:B,"ERREUR QUESTION")))</f>
        <v/>
      </c>
      <c r="G2318" s="65" t="str">
        <f>IF(OR(ISBLANK(Recyclabilité[[#This Row],[Réponse 1]]),'Calculs'!D2317="0",_xlfn.XLOOKUP('Calculs'!D2317,'Réponses'!C:C,'Réponses'!F:F,"ERREUR VISIBILITE")=0),"",_xlfn.XLOOKUP(_xlfn.XLOOKUP('Calculs'!D2317,'Réponses'!C:C,'Réponses'!F:F,"ERREUR VISIBILITE"),Questions!A:A,Questions!B:B,"ERREUR QUESTION"))</f>
        <v/>
      </c>
      <c r="I2318" s="65" t="str">
        <f>IF(OR(ISBLANK(Recyclabilité[[#This Row],[Réponse 2]]),'Calculs'!G2317="0",_xlfn.XLOOKUP('Calculs'!G2317,'Réponses'!C:C,'Réponses'!F:F,"ERREUR VISIBILITE")=0),"",_xlfn.XLOOKUP(_xlfn.XLOOKUP('Calculs'!G2317,'Réponses'!C:C,'Réponses'!F:F,"ERREUR VISIBILITE"),Questions!A:A,Questions!B:B,"ERREUR QUESTION"))</f>
        <v/>
      </c>
      <c r="K2318" s="65" t="str">
        <f>IF(OR(ISBLANK(Recyclabilité[[#This Row],[Réponse 3]]),'Calculs'!J2317="0",_xlfn.XLOOKUP('Calculs'!J2317,'Réponses'!C:C,'Réponses'!F:F,"ERREUR VISIBILITE")=0),"",_xlfn.XLOOKUP(_xlfn.XLOOKUP('Calculs'!J2317,'Réponses'!C:C,'Réponses'!F:F,"ERREUR VISIBILITE"),Questions!A:A,Questions!B:B,"ERREUR QUESTION"))</f>
        <v/>
      </c>
      <c r="M2318" s="65" t="str">
        <f>IF(OR(ISBLANK(Recyclabilité[[#This Row],[Réponse 4]]),'Calculs'!M2317="0",_xlfn.XLOOKUP('Calculs'!M2317,'Réponses'!C:C,'Réponses'!F:F,"ERREUR VISIBILITE")=0),"",_xlfn.XLOOKUP(_xlfn.XLOOKUP('Calculs'!M2317,'Réponses'!C:C,'Réponses'!F:F,"ERREUR VISIBILITE"),Questions!A:A,Questions!B:B,"ERREUR QUESTION"))</f>
        <v/>
      </c>
    </row>
    <row r="2319" spans="4:13" ht="60" customHeight="1" x14ac:dyDescent="0.25">
      <c r="D2319" s="29" t="str">
        <f>IF(ISBLANK(Recyclabilité[[#This Row],[Code Valobat]]),"",IF(OR('Calculs'!A2318="08",MID(Recyclabilité[[#This Row],[Code Valobat]],4,4)="0804",MID(Recyclabilité[[#This Row],[Code Valobat]],4,4)="0709",MID(Recyclabilité[[#This Row],[Code Valobat]],1,7)="6121107"),"Non recyclable",_xlfn.XLOOKUP('Calculs'!Q2318,'Combinaisons'!A:A,'Combinaisons'!B:B,"Merci de répondre à toutes les questions")))</f>
        <v/>
      </c>
      <c r="E2319" s="65" t="str">
        <f>IF(ISBLANK(Recyclabilité[[#This Row],[Code Valobat]]),"",IF(OR('Calculs'!A2318="08",MID(Recyclabilité[[#This Row],[Code Valobat]],4,4)="0804",MID(Recyclabilité[[#This Row],[Code Valobat]],4,4)="0709",MID(Recyclabilité[[#This Row],[Code Valobat]],1,7)="6121107"),"",_xlfn.XLOOKUP('Calculs'!B2318,Questions!A:A,Questions!B:B,"ERREUR QUESTION")))</f>
        <v/>
      </c>
      <c r="G2319" s="65" t="str">
        <f>IF(OR(ISBLANK(Recyclabilité[[#This Row],[Réponse 1]]),'Calculs'!D2318="0",_xlfn.XLOOKUP('Calculs'!D2318,'Réponses'!C:C,'Réponses'!F:F,"ERREUR VISIBILITE")=0),"",_xlfn.XLOOKUP(_xlfn.XLOOKUP('Calculs'!D2318,'Réponses'!C:C,'Réponses'!F:F,"ERREUR VISIBILITE"),Questions!A:A,Questions!B:B,"ERREUR QUESTION"))</f>
        <v/>
      </c>
      <c r="I2319" s="65" t="str">
        <f>IF(OR(ISBLANK(Recyclabilité[[#This Row],[Réponse 2]]),'Calculs'!G2318="0",_xlfn.XLOOKUP('Calculs'!G2318,'Réponses'!C:C,'Réponses'!F:F,"ERREUR VISIBILITE")=0),"",_xlfn.XLOOKUP(_xlfn.XLOOKUP('Calculs'!G2318,'Réponses'!C:C,'Réponses'!F:F,"ERREUR VISIBILITE"),Questions!A:A,Questions!B:B,"ERREUR QUESTION"))</f>
        <v/>
      </c>
      <c r="K2319" s="65" t="str">
        <f>IF(OR(ISBLANK(Recyclabilité[[#This Row],[Réponse 3]]),'Calculs'!J2318="0",_xlfn.XLOOKUP('Calculs'!J2318,'Réponses'!C:C,'Réponses'!F:F,"ERREUR VISIBILITE")=0),"",_xlfn.XLOOKUP(_xlfn.XLOOKUP('Calculs'!J2318,'Réponses'!C:C,'Réponses'!F:F,"ERREUR VISIBILITE"),Questions!A:A,Questions!B:B,"ERREUR QUESTION"))</f>
        <v/>
      </c>
      <c r="M2319" s="65" t="str">
        <f>IF(OR(ISBLANK(Recyclabilité[[#This Row],[Réponse 4]]),'Calculs'!M2318="0",_xlfn.XLOOKUP('Calculs'!M2318,'Réponses'!C:C,'Réponses'!F:F,"ERREUR VISIBILITE")=0),"",_xlfn.XLOOKUP(_xlfn.XLOOKUP('Calculs'!M2318,'Réponses'!C:C,'Réponses'!F:F,"ERREUR VISIBILITE"),Questions!A:A,Questions!B:B,"ERREUR QUESTION"))</f>
        <v/>
      </c>
    </row>
    <row r="2320" spans="4:13" ht="60" customHeight="1" x14ac:dyDescent="0.25">
      <c r="D2320" s="29" t="str">
        <f>IF(ISBLANK(Recyclabilité[[#This Row],[Code Valobat]]),"",IF(OR('Calculs'!A2319="08",MID(Recyclabilité[[#This Row],[Code Valobat]],4,4)="0804",MID(Recyclabilité[[#This Row],[Code Valobat]],4,4)="0709",MID(Recyclabilité[[#This Row],[Code Valobat]],1,7)="6121107"),"Non recyclable",_xlfn.XLOOKUP('Calculs'!Q2319,'Combinaisons'!A:A,'Combinaisons'!B:B,"Merci de répondre à toutes les questions")))</f>
        <v/>
      </c>
      <c r="E2320" s="65" t="str">
        <f>IF(ISBLANK(Recyclabilité[[#This Row],[Code Valobat]]),"",IF(OR('Calculs'!A2319="08",MID(Recyclabilité[[#This Row],[Code Valobat]],4,4)="0804",MID(Recyclabilité[[#This Row],[Code Valobat]],4,4)="0709",MID(Recyclabilité[[#This Row],[Code Valobat]],1,7)="6121107"),"",_xlfn.XLOOKUP('Calculs'!B2319,Questions!A:A,Questions!B:B,"ERREUR QUESTION")))</f>
        <v/>
      </c>
      <c r="G2320" s="65" t="str">
        <f>IF(OR(ISBLANK(Recyclabilité[[#This Row],[Réponse 1]]),'Calculs'!D2319="0",_xlfn.XLOOKUP('Calculs'!D2319,'Réponses'!C:C,'Réponses'!F:F,"ERREUR VISIBILITE")=0),"",_xlfn.XLOOKUP(_xlfn.XLOOKUP('Calculs'!D2319,'Réponses'!C:C,'Réponses'!F:F,"ERREUR VISIBILITE"),Questions!A:A,Questions!B:B,"ERREUR QUESTION"))</f>
        <v/>
      </c>
      <c r="I2320" s="65" t="str">
        <f>IF(OR(ISBLANK(Recyclabilité[[#This Row],[Réponse 2]]),'Calculs'!G2319="0",_xlfn.XLOOKUP('Calculs'!G2319,'Réponses'!C:C,'Réponses'!F:F,"ERREUR VISIBILITE")=0),"",_xlfn.XLOOKUP(_xlfn.XLOOKUP('Calculs'!G2319,'Réponses'!C:C,'Réponses'!F:F,"ERREUR VISIBILITE"),Questions!A:A,Questions!B:B,"ERREUR QUESTION"))</f>
        <v/>
      </c>
      <c r="K2320" s="65" t="str">
        <f>IF(OR(ISBLANK(Recyclabilité[[#This Row],[Réponse 3]]),'Calculs'!J2319="0",_xlfn.XLOOKUP('Calculs'!J2319,'Réponses'!C:C,'Réponses'!F:F,"ERREUR VISIBILITE")=0),"",_xlfn.XLOOKUP(_xlfn.XLOOKUP('Calculs'!J2319,'Réponses'!C:C,'Réponses'!F:F,"ERREUR VISIBILITE"),Questions!A:A,Questions!B:B,"ERREUR QUESTION"))</f>
        <v/>
      </c>
      <c r="M2320" s="65" t="str">
        <f>IF(OR(ISBLANK(Recyclabilité[[#This Row],[Réponse 4]]),'Calculs'!M2319="0",_xlfn.XLOOKUP('Calculs'!M2319,'Réponses'!C:C,'Réponses'!F:F,"ERREUR VISIBILITE")=0),"",_xlfn.XLOOKUP(_xlfn.XLOOKUP('Calculs'!M2319,'Réponses'!C:C,'Réponses'!F:F,"ERREUR VISIBILITE"),Questions!A:A,Questions!B:B,"ERREUR QUESTION"))</f>
        <v/>
      </c>
    </row>
    <row r="2321" spans="4:13" ht="60" customHeight="1" x14ac:dyDescent="0.25">
      <c r="D2321" s="29" t="str">
        <f>IF(ISBLANK(Recyclabilité[[#This Row],[Code Valobat]]),"",IF(OR('Calculs'!A2320="08",MID(Recyclabilité[[#This Row],[Code Valobat]],4,4)="0804",MID(Recyclabilité[[#This Row],[Code Valobat]],4,4)="0709",MID(Recyclabilité[[#This Row],[Code Valobat]],1,7)="6121107"),"Non recyclable",_xlfn.XLOOKUP('Calculs'!Q2320,'Combinaisons'!A:A,'Combinaisons'!B:B,"Merci de répondre à toutes les questions")))</f>
        <v/>
      </c>
      <c r="E2321" s="65" t="str">
        <f>IF(ISBLANK(Recyclabilité[[#This Row],[Code Valobat]]),"",IF(OR('Calculs'!A2320="08",MID(Recyclabilité[[#This Row],[Code Valobat]],4,4)="0804",MID(Recyclabilité[[#This Row],[Code Valobat]],4,4)="0709",MID(Recyclabilité[[#This Row],[Code Valobat]],1,7)="6121107"),"",_xlfn.XLOOKUP('Calculs'!B2320,Questions!A:A,Questions!B:B,"ERREUR QUESTION")))</f>
        <v/>
      </c>
      <c r="G2321" s="65" t="str">
        <f>IF(OR(ISBLANK(Recyclabilité[[#This Row],[Réponse 1]]),'Calculs'!D2320="0",_xlfn.XLOOKUP('Calculs'!D2320,'Réponses'!C:C,'Réponses'!F:F,"ERREUR VISIBILITE")=0),"",_xlfn.XLOOKUP(_xlfn.XLOOKUP('Calculs'!D2320,'Réponses'!C:C,'Réponses'!F:F,"ERREUR VISIBILITE"),Questions!A:A,Questions!B:B,"ERREUR QUESTION"))</f>
        <v/>
      </c>
      <c r="I2321" s="65" t="str">
        <f>IF(OR(ISBLANK(Recyclabilité[[#This Row],[Réponse 2]]),'Calculs'!G2320="0",_xlfn.XLOOKUP('Calculs'!G2320,'Réponses'!C:C,'Réponses'!F:F,"ERREUR VISIBILITE")=0),"",_xlfn.XLOOKUP(_xlfn.XLOOKUP('Calculs'!G2320,'Réponses'!C:C,'Réponses'!F:F,"ERREUR VISIBILITE"),Questions!A:A,Questions!B:B,"ERREUR QUESTION"))</f>
        <v/>
      </c>
      <c r="K2321" s="65" t="str">
        <f>IF(OR(ISBLANK(Recyclabilité[[#This Row],[Réponse 3]]),'Calculs'!J2320="0",_xlfn.XLOOKUP('Calculs'!J2320,'Réponses'!C:C,'Réponses'!F:F,"ERREUR VISIBILITE")=0),"",_xlfn.XLOOKUP(_xlfn.XLOOKUP('Calculs'!J2320,'Réponses'!C:C,'Réponses'!F:F,"ERREUR VISIBILITE"),Questions!A:A,Questions!B:B,"ERREUR QUESTION"))</f>
        <v/>
      </c>
      <c r="M2321" s="65" t="str">
        <f>IF(OR(ISBLANK(Recyclabilité[[#This Row],[Réponse 4]]),'Calculs'!M2320="0",_xlfn.XLOOKUP('Calculs'!M2320,'Réponses'!C:C,'Réponses'!F:F,"ERREUR VISIBILITE")=0),"",_xlfn.XLOOKUP(_xlfn.XLOOKUP('Calculs'!M2320,'Réponses'!C:C,'Réponses'!F:F,"ERREUR VISIBILITE"),Questions!A:A,Questions!B:B,"ERREUR QUESTION"))</f>
        <v/>
      </c>
    </row>
    <row r="2322" spans="4:13" ht="60" customHeight="1" x14ac:dyDescent="0.25">
      <c r="D2322" s="29" t="str">
        <f>IF(ISBLANK(Recyclabilité[[#This Row],[Code Valobat]]),"",IF(OR('Calculs'!A2321="08",MID(Recyclabilité[[#This Row],[Code Valobat]],4,4)="0804",MID(Recyclabilité[[#This Row],[Code Valobat]],4,4)="0709",MID(Recyclabilité[[#This Row],[Code Valobat]],1,7)="6121107"),"Non recyclable",_xlfn.XLOOKUP('Calculs'!Q2321,'Combinaisons'!A:A,'Combinaisons'!B:B,"Merci de répondre à toutes les questions")))</f>
        <v/>
      </c>
      <c r="E2322" s="65" t="str">
        <f>IF(ISBLANK(Recyclabilité[[#This Row],[Code Valobat]]),"",IF(OR('Calculs'!A2321="08",MID(Recyclabilité[[#This Row],[Code Valobat]],4,4)="0804",MID(Recyclabilité[[#This Row],[Code Valobat]],4,4)="0709",MID(Recyclabilité[[#This Row],[Code Valobat]],1,7)="6121107"),"",_xlfn.XLOOKUP('Calculs'!B2321,Questions!A:A,Questions!B:B,"ERREUR QUESTION")))</f>
        <v/>
      </c>
      <c r="G2322" s="65" t="str">
        <f>IF(OR(ISBLANK(Recyclabilité[[#This Row],[Réponse 1]]),'Calculs'!D2321="0",_xlfn.XLOOKUP('Calculs'!D2321,'Réponses'!C:C,'Réponses'!F:F,"ERREUR VISIBILITE")=0),"",_xlfn.XLOOKUP(_xlfn.XLOOKUP('Calculs'!D2321,'Réponses'!C:C,'Réponses'!F:F,"ERREUR VISIBILITE"),Questions!A:A,Questions!B:B,"ERREUR QUESTION"))</f>
        <v/>
      </c>
      <c r="I2322" s="65" t="str">
        <f>IF(OR(ISBLANK(Recyclabilité[[#This Row],[Réponse 2]]),'Calculs'!G2321="0",_xlfn.XLOOKUP('Calculs'!G2321,'Réponses'!C:C,'Réponses'!F:F,"ERREUR VISIBILITE")=0),"",_xlfn.XLOOKUP(_xlfn.XLOOKUP('Calculs'!G2321,'Réponses'!C:C,'Réponses'!F:F,"ERREUR VISIBILITE"),Questions!A:A,Questions!B:B,"ERREUR QUESTION"))</f>
        <v/>
      </c>
      <c r="K2322" s="65" t="str">
        <f>IF(OR(ISBLANK(Recyclabilité[[#This Row],[Réponse 3]]),'Calculs'!J2321="0",_xlfn.XLOOKUP('Calculs'!J2321,'Réponses'!C:C,'Réponses'!F:F,"ERREUR VISIBILITE")=0),"",_xlfn.XLOOKUP(_xlfn.XLOOKUP('Calculs'!J2321,'Réponses'!C:C,'Réponses'!F:F,"ERREUR VISIBILITE"),Questions!A:A,Questions!B:B,"ERREUR QUESTION"))</f>
        <v/>
      </c>
      <c r="M2322" s="65" t="str">
        <f>IF(OR(ISBLANK(Recyclabilité[[#This Row],[Réponse 4]]),'Calculs'!M2321="0",_xlfn.XLOOKUP('Calculs'!M2321,'Réponses'!C:C,'Réponses'!F:F,"ERREUR VISIBILITE")=0),"",_xlfn.XLOOKUP(_xlfn.XLOOKUP('Calculs'!M2321,'Réponses'!C:C,'Réponses'!F:F,"ERREUR VISIBILITE"),Questions!A:A,Questions!B:B,"ERREUR QUESTION"))</f>
        <v/>
      </c>
    </row>
    <row r="2323" spans="4:13" ht="60" customHeight="1" x14ac:dyDescent="0.25">
      <c r="D2323" s="29" t="str">
        <f>IF(ISBLANK(Recyclabilité[[#This Row],[Code Valobat]]),"",IF(OR('Calculs'!A2322="08",MID(Recyclabilité[[#This Row],[Code Valobat]],4,4)="0804",MID(Recyclabilité[[#This Row],[Code Valobat]],4,4)="0709",MID(Recyclabilité[[#This Row],[Code Valobat]],1,7)="6121107"),"Non recyclable",_xlfn.XLOOKUP('Calculs'!Q2322,'Combinaisons'!A:A,'Combinaisons'!B:B,"Merci de répondre à toutes les questions")))</f>
        <v/>
      </c>
      <c r="E2323" s="65" t="str">
        <f>IF(ISBLANK(Recyclabilité[[#This Row],[Code Valobat]]),"",IF(OR('Calculs'!A2322="08",MID(Recyclabilité[[#This Row],[Code Valobat]],4,4)="0804",MID(Recyclabilité[[#This Row],[Code Valobat]],4,4)="0709",MID(Recyclabilité[[#This Row],[Code Valobat]],1,7)="6121107"),"",_xlfn.XLOOKUP('Calculs'!B2322,Questions!A:A,Questions!B:B,"ERREUR QUESTION")))</f>
        <v/>
      </c>
      <c r="G2323" s="65" t="str">
        <f>IF(OR(ISBLANK(Recyclabilité[[#This Row],[Réponse 1]]),'Calculs'!D2322="0",_xlfn.XLOOKUP('Calculs'!D2322,'Réponses'!C:C,'Réponses'!F:F,"ERREUR VISIBILITE")=0),"",_xlfn.XLOOKUP(_xlfn.XLOOKUP('Calculs'!D2322,'Réponses'!C:C,'Réponses'!F:F,"ERREUR VISIBILITE"),Questions!A:A,Questions!B:B,"ERREUR QUESTION"))</f>
        <v/>
      </c>
      <c r="I2323" s="65" t="str">
        <f>IF(OR(ISBLANK(Recyclabilité[[#This Row],[Réponse 2]]),'Calculs'!G2322="0",_xlfn.XLOOKUP('Calculs'!G2322,'Réponses'!C:C,'Réponses'!F:F,"ERREUR VISIBILITE")=0),"",_xlfn.XLOOKUP(_xlfn.XLOOKUP('Calculs'!G2322,'Réponses'!C:C,'Réponses'!F:F,"ERREUR VISIBILITE"),Questions!A:A,Questions!B:B,"ERREUR QUESTION"))</f>
        <v/>
      </c>
      <c r="K2323" s="65" t="str">
        <f>IF(OR(ISBLANK(Recyclabilité[[#This Row],[Réponse 3]]),'Calculs'!J2322="0",_xlfn.XLOOKUP('Calculs'!J2322,'Réponses'!C:C,'Réponses'!F:F,"ERREUR VISIBILITE")=0),"",_xlfn.XLOOKUP(_xlfn.XLOOKUP('Calculs'!J2322,'Réponses'!C:C,'Réponses'!F:F,"ERREUR VISIBILITE"),Questions!A:A,Questions!B:B,"ERREUR QUESTION"))</f>
        <v/>
      </c>
      <c r="M2323" s="65" t="str">
        <f>IF(OR(ISBLANK(Recyclabilité[[#This Row],[Réponse 4]]),'Calculs'!M2322="0",_xlfn.XLOOKUP('Calculs'!M2322,'Réponses'!C:C,'Réponses'!F:F,"ERREUR VISIBILITE")=0),"",_xlfn.XLOOKUP(_xlfn.XLOOKUP('Calculs'!M2322,'Réponses'!C:C,'Réponses'!F:F,"ERREUR VISIBILITE"),Questions!A:A,Questions!B:B,"ERREUR QUESTION"))</f>
        <v/>
      </c>
    </row>
    <row r="2324" spans="4:13" ht="60" customHeight="1" x14ac:dyDescent="0.25">
      <c r="D2324" s="29" t="str">
        <f>IF(ISBLANK(Recyclabilité[[#This Row],[Code Valobat]]),"",IF(OR('Calculs'!A2323="08",MID(Recyclabilité[[#This Row],[Code Valobat]],4,4)="0804",MID(Recyclabilité[[#This Row],[Code Valobat]],4,4)="0709",MID(Recyclabilité[[#This Row],[Code Valobat]],1,7)="6121107"),"Non recyclable",_xlfn.XLOOKUP('Calculs'!Q2323,'Combinaisons'!A:A,'Combinaisons'!B:B,"Merci de répondre à toutes les questions")))</f>
        <v/>
      </c>
      <c r="E2324" s="65" t="str">
        <f>IF(ISBLANK(Recyclabilité[[#This Row],[Code Valobat]]),"",IF(OR('Calculs'!A2323="08",MID(Recyclabilité[[#This Row],[Code Valobat]],4,4)="0804",MID(Recyclabilité[[#This Row],[Code Valobat]],4,4)="0709",MID(Recyclabilité[[#This Row],[Code Valobat]],1,7)="6121107"),"",_xlfn.XLOOKUP('Calculs'!B2323,Questions!A:A,Questions!B:B,"ERREUR QUESTION")))</f>
        <v/>
      </c>
      <c r="G2324" s="65" t="str">
        <f>IF(OR(ISBLANK(Recyclabilité[[#This Row],[Réponse 1]]),'Calculs'!D2323="0",_xlfn.XLOOKUP('Calculs'!D2323,'Réponses'!C:C,'Réponses'!F:F,"ERREUR VISIBILITE")=0),"",_xlfn.XLOOKUP(_xlfn.XLOOKUP('Calculs'!D2323,'Réponses'!C:C,'Réponses'!F:F,"ERREUR VISIBILITE"),Questions!A:A,Questions!B:B,"ERREUR QUESTION"))</f>
        <v/>
      </c>
      <c r="I2324" s="65" t="str">
        <f>IF(OR(ISBLANK(Recyclabilité[[#This Row],[Réponse 2]]),'Calculs'!G2323="0",_xlfn.XLOOKUP('Calculs'!G2323,'Réponses'!C:C,'Réponses'!F:F,"ERREUR VISIBILITE")=0),"",_xlfn.XLOOKUP(_xlfn.XLOOKUP('Calculs'!G2323,'Réponses'!C:C,'Réponses'!F:F,"ERREUR VISIBILITE"),Questions!A:A,Questions!B:B,"ERREUR QUESTION"))</f>
        <v/>
      </c>
      <c r="K2324" s="65" t="str">
        <f>IF(OR(ISBLANK(Recyclabilité[[#This Row],[Réponse 3]]),'Calculs'!J2323="0",_xlfn.XLOOKUP('Calculs'!J2323,'Réponses'!C:C,'Réponses'!F:F,"ERREUR VISIBILITE")=0),"",_xlfn.XLOOKUP(_xlfn.XLOOKUP('Calculs'!J2323,'Réponses'!C:C,'Réponses'!F:F,"ERREUR VISIBILITE"),Questions!A:A,Questions!B:B,"ERREUR QUESTION"))</f>
        <v/>
      </c>
      <c r="M2324" s="65" t="str">
        <f>IF(OR(ISBLANK(Recyclabilité[[#This Row],[Réponse 4]]),'Calculs'!M2323="0",_xlfn.XLOOKUP('Calculs'!M2323,'Réponses'!C:C,'Réponses'!F:F,"ERREUR VISIBILITE")=0),"",_xlfn.XLOOKUP(_xlfn.XLOOKUP('Calculs'!M2323,'Réponses'!C:C,'Réponses'!F:F,"ERREUR VISIBILITE"),Questions!A:A,Questions!B:B,"ERREUR QUESTION"))</f>
        <v/>
      </c>
    </row>
    <row r="2325" spans="4:13" ht="60" customHeight="1" x14ac:dyDescent="0.25">
      <c r="D2325" s="29" t="str">
        <f>IF(ISBLANK(Recyclabilité[[#This Row],[Code Valobat]]),"",IF(OR('Calculs'!A2324="08",MID(Recyclabilité[[#This Row],[Code Valobat]],4,4)="0804",MID(Recyclabilité[[#This Row],[Code Valobat]],4,4)="0709",MID(Recyclabilité[[#This Row],[Code Valobat]],1,7)="6121107"),"Non recyclable",_xlfn.XLOOKUP('Calculs'!Q2324,'Combinaisons'!A:A,'Combinaisons'!B:B,"Merci de répondre à toutes les questions")))</f>
        <v/>
      </c>
      <c r="E2325" s="65" t="str">
        <f>IF(ISBLANK(Recyclabilité[[#This Row],[Code Valobat]]),"",IF(OR('Calculs'!A2324="08",MID(Recyclabilité[[#This Row],[Code Valobat]],4,4)="0804",MID(Recyclabilité[[#This Row],[Code Valobat]],4,4)="0709",MID(Recyclabilité[[#This Row],[Code Valobat]],1,7)="6121107"),"",_xlfn.XLOOKUP('Calculs'!B2324,Questions!A:A,Questions!B:B,"ERREUR QUESTION")))</f>
        <v/>
      </c>
      <c r="G2325" s="65" t="str">
        <f>IF(OR(ISBLANK(Recyclabilité[[#This Row],[Réponse 1]]),'Calculs'!D2324="0",_xlfn.XLOOKUP('Calculs'!D2324,'Réponses'!C:C,'Réponses'!F:F,"ERREUR VISIBILITE")=0),"",_xlfn.XLOOKUP(_xlfn.XLOOKUP('Calculs'!D2324,'Réponses'!C:C,'Réponses'!F:F,"ERREUR VISIBILITE"),Questions!A:A,Questions!B:B,"ERREUR QUESTION"))</f>
        <v/>
      </c>
      <c r="I2325" s="65" t="str">
        <f>IF(OR(ISBLANK(Recyclabilité[[#This Row],[Réponse 2]]),'Calculs'!G2324="0",_xlfn.XLOOKUP('Calculs'!G2324,'Réponses'!C:C,'Réponses'!F:F,"ERREUR VISIBILITE")=0),"",_xlfn.XLOOKUP(_xlfn.XLOOKUP('Calculs'!G2324,'Réponses'!C:C,'Réponses'!F:F,"ERREUR VISIBILITE"),Questions!A:A,Questions!B:B,"ERREUR QUESTION"))</f>
        <v/>
      </c>
      <c r="K2325" s="65" t="str">
        <f>IF(OR(ISBLANK(Recyclabilité[[#This Row],[Réponse 3]]),'Calculs'!J2324="0",_xlfn.XLOOKUP('Calculs'!J2324,'Réponses'!C:C,'Réponses'!F:F,"ERREUR VISIBILITE")=0),"",_xlfn.XLOOKUP(_xlfn.XLOOKUP('Calculs'!J2324,'Réponses'!C:C,'Réponses'!F:F,"ERREUR VISIBILITE"),Questions!A:A,Questions!B:B,"ERREUR QUESTION"))</f>
        <v/>
      </c>
      <c r="M2325" s="65" t="str">
        <f>IF(OR(ISBLANK(Recyclabilité[[#This Row],[Réponse 4]]),'Calculs'!M2324="0",_xlfn.XLOOKUP('Calculs'!M2324,'Réponses'!C:C,'Réponses'!F:F,"ERREUR VISIBILITE")=0),"",_xlfn.XLOOKUP(_xlfn.XLOOKUP('Calculs'!M2324,'Réponses'!C:C,'Réponses'!F:F,"ERREUR VISIBILITE"),Questions!A:A,Questions!B:B,"ERREUR QUESTION"))</f>
        <v/>
      </c>
    </row>
    <row r="2326" spans="4:13" ht="60" customHeight="1" x14ac:dyDescent="0.25">
      <c r="D2326" s="29" t="str">
        <f>IF(ISBLANK(Recyclabilité[[#This Row],[Code Valobat]]),"",IF(OR('Calculs'!A2325="08",MID(Recyclabilité[[#This Row],[Code Valobat]],4,4)="0804",MID(Recyclabilité[[#This Row],[Code Valobat]],4,4)="0709",MID(Recyclabilité[[#This Row],[Code Valobat]],1,7)="6121107"),"Non recyclable",_xlfn.XLOOKUP('Calculs'!Q2325,'Combinaisons'!A:A,'Combinaisons'!B:B,"Merci de répondre à toutes les questions")))</f>
        <v/>
      </c>
      <c r="E2326" s="65" t="str">
        <f>IF(ISBLANK(Recyclabilité[[#This Row],[Code Valobat]]),"",IF(OR('Calculs'!A2325="08",MID(Recyclabilité[[#This Row],[Code Valobat]],4,4)="0804",MID(Recyclabilité[[#This Row],[Code Valobat]],4,4)="0709",MID(Recyclabilité[[#This Row],[Code Valobat]],1,7)="6121107"),"",_xlfn.XLOOKUP('Calculs'!B2325,Questions!A:A,Questions!B:B,"ERREUR QUESTION")))</f>
        <v/>
      </c>
      <c r="G2326" s="65" t="str">
        <f>IF(OR(ISBLANK(Recyclabilité[[#This Row],[Réponse 1]]),'Calculs'!D2325="0",_xlfn.XLOOKUP('Calculs'!D2325,'Réponses'!C:C,'Réponses'!F:F,"ERREUR VISIBILITE")=0),"",_xlfn.XLOOKUP(_xlfn.XLOOKUP('Calculs'!D2325,'Réponses'!C:C,'Réponses'!F:F,"ERREUR VISIBILITE"),Questions!A:A,Questions!B:B,"ERREUR QUESTION"))</f>
        <v/>
      </c>
      <c r="I2326" s="65" t="str">
        <f>IF(OR(ISBLANK(Recyclabilité[[#This Row],[Réponse 2]]),'Calculs'!G2325="0",_xlfn.XLOOKUP('Calculs'!G2325,'Réponses'!C:C,'Réponses'!F:F,"ERREUR VISIBILITE")=0),"",_xlfn.XLOOKUP(_xlfn.XLOOKUP('Calculs'!G2325,'Réponses'!C:C,'Réponses'!F:F,"ERREUR VISIBILITE"),Questions!A:A,Questions!B:B,"ERREUR QUESTION"))</f>
        <v/>
      </c>
      <c r="K2326" s="65" t="str">
        <f>IF(OR(ISBLANK(Recyclabilité[[#This Row],[Réponse 3]]),'Calculs'!J2325="0",_xlfn.XLOOKUP('Calculs'!J2325,'Réponses'!C:C,'Réponses'!F:F,"ERREUR VISIBILITE")=0),"",_xlfn.XLOOKUP(_xlfn.XLOOKUP('Calculs'!J2325,'Réponses'!C:C,'Réponses'!F:F,"ERREUR VISIBILITE"),Questions!A:A,Questions!B:B,"ERREUR QUESTION"))</f>
        <v/>
      </c>
      <c r="M2326" s="65" t="str">
        <f>IF(OR(ISBLANK(Recyclabilité[[#This Row],[Réponse 4]]),'Calculs'!M2325="0",_xlfn.XLOOKUP('Calculs'!M2325,'Réponses'!C:C,'Réponses'!F:F,"ERREUR VISIBILITE")=0),"",_xlfn.XLOOKUP(_xlfn.XLOOKUP('Calculs'!M2325,'Réponses'!C:C,'Réponses'!F:F,"ERREUR VISIBILITE"),Questions!A:A,Questions!B:B,"ERREUR QUESTION"))</f>
        <v/>
      </c>
    </row>
    <row r="2327" spans="4:13" ht="60" customHeight="1" x14ac:dyDescent="0.25">
      <c r="D2327" s="29" t="str">
        <f>IF(ISBLANK(Recyclabilité[[#This Row],[Code Valobat]]),"",IF(OR('Calculs'!A2326="08",MID(Recyclabilité[[#This Row],[Code Valobat]],4,4)="0804",MID(Recyclabilité[[#This Row],[Code Valobat]],4,4)="0709",MID(Recyclabilité[[#This Row],[Code Valobat]],1,7)="6121107"),"Non recyclable",_xlfn.XLOOKUP('Calculs'!Q2326,'Combinaisons'!A:A,'Combinaisons'!B:B,"Merci de répondre à toutes les questions")))</f>
        <v/>
      </c>
      <c r="E2327" s="65" t="str">
        <f>IF(ISBLANK(Recyclabilité[[#This Row],[Code Valobat]]),"",IF(OR('Calculs'!A2326="08",MID(Recyclabilité[[#This Row],[Code Valobat]],4,4)="0804",MID(Recyclabilité[[#This Row],[Code Valobat]],4,4)="0709",MID(Recyclabilité[[#This Row],[Code Valobat]],1,7)="6121107"),"",_xlfn.XLOOKUP('Calculs'!B2326,Questions!A:A,Questions!B:B,"ERREUR QUESTION")))</f>
        <v/>
      </c>
      <c r="G2327" s="65" t="str">
        <f>IF(OR(ISBLANK(Recyclabilité[[#This Row],[Réponse 1]]),'Calculs'!D2326="0",_xlfn.XLOOKUP('Calculs'!D2326,'Réponses'!C:C,'Réponses'!F:F,"ERREUR VISIBILITE")=0),"",_xlfn.XLOOKUP(_xlfn.XLOOKUP('Calculs'!D2326,'Réponses'!C:C,'Réponses'!F:F,"ERREUR VISIBILITE"),Questions!A:A,Questions!B:B,"ERREUR QUESTION"))</f>
        <v/>
      </c>
      <c r="I2327" s="65" t="str">
        <f>IF(OR(ISBLANK(Recyclabilité[[#This Row],[Réponse 2]]),'Calculs'!G2326="0",_xlfn.XLOOKUP('Calculs'!G2326,'Réponses'!C:C,'Réponses'!F:F,"ERREUR VISIBILITE")=0),"",_xlfn.XLOOKUP(_xlfn.XLOOKUP('Calculs'!G2326,'Réponses'!C:C,'Réponses'!F:F,"ERREUR VISIBILITE"),Questions!A:A,Questions!B:B,"ERREUR QUESTION"))</f>
        <v/>
      </c>
      <c r="K2327" s="65" t="str">
        <f>IF(OR(ISBLANK(Recyclabilité[[#This Row],[Réponse 3]]),'Calculs'!J2326="0",_xlfn.XLOOKUP('Calculs'!J2326,'Réponses'!C:C,'Réponses'!F:F,"ERREUR VISIBILITE")=0),"",_xlfn.XLOOKUP(_xlfn.XLOOKUP('Calculs'!J2326,'Réponses'!C:C,'Réponses'!F:F,"ERREUR VISIBILITE"),Questions!A:A,Questions!B:B,"ERREUR QUESTION"))</f>
        <v/>
      </c>
      <c r="M2327" s="65" t="str">
        <f>IF(OR(ISBLANK(Recyclabilité[[#This Row],[Réponse 4]]),'Calculs'!M2326="0",_xlfn.XLOOKUP('Calculs'!M2326,'Réponses'!C:C,'Réponses'!F:F,"ERREUR VISIBILITE")=0),"",_xlfn.XLOOKUP(_xlfn.XLOOKUP('Calculs'!M2326,'Réponses'!C:C,'Réponses'!F:F,"ERREUR VISIBILITE"),Questions!A:A,Questions!B:B,"ERREUR QUESTION"))</f>
        <v/>
      </c>
    </row>
    <row r="2328" spans="4:13" ht="60" customHeight="1" x14ac:dyDescent="0.25">
      <c r="D2328" s="29" t="str">
        <f>IF(ISBLANK(Recyclabilité[[#This Row],[Code Valobat]]),"",IF(OR('Calculs'!A2327="08",MID(Recyclabilité[[#This Row],[Code Valobat]],4,4)="0804",MID(Recyclabilité[[#This Row],[Code Valobat]],4,4)="0709",MID(Recyclabilité[[#This Row],[Code Valobat]],1,7)="6121107"),"Non recyclable",_xlfn.XLOOKUP('Calculs'!Q2327,'Combinaisons'!A:A,'Combinaisons'!B:B,"Merci de répondre à toutes les questions")))</f>
        <v/>
      </c>
      <c r="E2328" s="65" t="str">
        <f>IF(ISBLANK(Recyclabilité[[#This Row],[Code Valobat]]),"",IF(OR('Calculs'!A2327="08",MID(Recyclabilité[[#This Row],[Code Valobat]],4,4)="0804",MID(Recyclabilité[[#This Row],[Code Valobat]],4,4)="0709",MID(Recyclabilité[[#This Row],[Code Valobat]],1,7)="6121107"),"",_xlfn.XLOOKUP('Calculs'!B2327,Questions!A:A,Questions!B:B,"ERREUR QUESTION")))</f>
        <v/>
      </c>
      <c r="G2328" s="65" t="str">
        <f>IF(OR(ISBLANK(Recyclabilité[[#This Row],[Réponse 1]]),'Calculs'!D2327="0",_xlfn.XLOOKUP('Calculs'!D2327,'Réponses'!C:C,'Réponses'!F:F,"ERREUR VISIBILITE")=0),"",_xlfn.XLOOKUP(_xlfn.XLOOKUP('Calculs'!D2327,'Réponses'!C:C,'Réponses'!F:F,"ERREUR VISIBILITE"),Questions!A:A,Questions!B:B,"ERREUR QUESTION"))</f>
        <v/>
      </c>
      <c r="I2328" s="65" t="str">
        <f>IF(OR(ISBLANK(Recyclabilité[[#This Row],[Réponse 2]]),'Calculs'!G2327="0",_xlfn.XLOOKUP('Calculs'!G2327,'Réponses'!C:C,'Réponses'!F:F,"ERREUR VISIBILITE")=0),"",_xlfn.XLOOKUP(_xlfn.XLOOKUP('Calculs'!G2327,'Réponses'!C:C,'Réponses'!F:F,"ERREUR VISIBILITE"),Questions!A:A,Questions!B:B,"ERREUR QUESTION"))</f>
        <v/>
      </c>
      <c r="K2328" s="65" t="str">
        <f>IF(OR(ISBLANK(Recyclabilité[[#This Row],[Réponse 3]]),'Calculs'!J2327="0",_xlfn.XLOOKUP('Calculs'!J2327,'Réponses'!C:C,'Réponses'!F:F,"ERREUR VISIBILITE")=0),"",_xlfn.XLOOKUP(_xlfn.XLOOKUP('Calculs'!J2327,'Réponses'!C:C,'Réponses'!F:F,"ERREUR VISIBILITE"),Questions!A:A,Questions!B:B,"ERREUR QUESTION"))</f>
        <v/>
      </c>
      <c r="M2328" s="65" t="str">
        <f>IF(OR(ISBLANK(Recyclabilité[[#This Row],[Réponse 4]]),'Calculs'!M2327="0",_xlfn.XLOOKUP('Calculs'!M2327,'Réponses'!C:C,'Réponses'!F:F,"ERREUR VISIBILITE")=0),"",_xlfn.XLOOKUP(_xlfn.XLOOKUP('Calculs'!M2327,'Réponses'!C:C,'Réponses'!F:F,"ERREUR VISIBILITE"),Questions!A:A,Questions!B:B,"ERREUR QUESTION"))</f>
        <v/>
      </c>
    </row>
    <row r="2329" spans="4:13" ht="60" customHeight="1" x14ac:dyDescent="0.25">
      <c r="D2329" s="29" t="str">
        <f>IF(ISBLANK(Recyclabilité[[#This Row],[Code Valobat]]),"",IF(OR('Calculs'!A2328="08",MID(Recyclabilité[[#This Row],[Code Valobat]],4,4)="0804",MID(Recyclabilité[[#This Row],[Code Valobat]],4,4)="0709",MID(Recyclabilité[[#This Row],[Code Valobat]],1,7)="6121107"),"Non recyclable",_xlfn.XLOOKUP('Calculs'!Q2328,'Combinaisons'!A:A,'Combinaisons'!B:B,"Merci de répondre à toutes les questions")))</f>
        <v/>
      </c>
      <c r="E2329" s="65" t="str">
        <f>IF(ISBLANK(Recyclabilité[[#This Row],[Code Valobat]]),"",IF(OR('Calculs'!A2328="08",MID(Recyclabilité[[#This Row],[Code Valobat]],4,4)="0804",MID(Recyclabilité[[#This Row],[Code Valobat]],4,4)="0709",MID(Recyclabilité[[#This Row],[Code Valobat]],1,7)="6121107"),"",_xlfn.XLOOKUP('Calculs'!B2328,Questions!A:A,Questions!B:B,"ERREUR QUESTION")))</f>
        <v/>
      </c>
      <c r="G2329" s="65" t="str">
        <f>IF(OR(ISBLANK(Recyclabilité[[#This Row],[Réponse 1]]),'Calculs'!D2328="0",_xlfn.XLOOKUP('Calculs'!D2328,'Réponses'!C:C,'Réponses'!F:F,"ERREUR VISIBILITE")=0),"",_xlfn.XLOOKUP(_xlfn.XLOOKUP('Calculs'!D2328,'Réponses'!C:C,'Réponses'!F:F,"ERREUR VISIBILITE"),Questions!A:A,Questions!B:B,"ERREUR QUESTION"))</f>
        <v/>
      </c>
      <c r="I2329" s="65" t="str">
        <f>IF(OR(ISBLANK(Recyclabilité[[#This Row],[Réponse 2]]),'Calculs'!G2328="0",_xlfn.XLOOKUP('Calculs'!G2328,'Réponses'!C:C,'Réponses'!F:F,"ERREUR VISIBILITE")=0),"",_xlfn.XLOOKUP(_xlfn.XLOOKUP('Calculs'!G2328,'Réponses'!C:C,'Réponses'!F:F,"ERREUR VISIBILITE"),Questions!A:A,Questions!B:B,"ERREUR QUESTION"))</f>
        <v/>
      </c>
      <c r="K2329" s="65" t="str">
        <f>IF(OR(ISBLANK(Recyclabilité[[#This Row],[Réponse 3]]),'Calculs'!J2328="0",_xlfn.XLOOKUP('Calculs'!J2328,'Réponses'!C:C,'Réponses'!F:F,"ERREUR VISIBILITE")=0),"",_xlfn.XLOOKUP(_xlfn.XLOOKUP('Calculs'!J2328,'Réponses'!C:C,'Réponses'!F:F,"ERREUR VISIBILITE"),Questions!A:A,Questions!B:B,"ERREUR QUESTION"))</f>
        <v/>
      </c>
      <c r="M2329" s="65" t="str">
        <f>IF(OR(ISBLANK(Recyclabilité[[#This Row],[Réponse 4]]),'Calculs'!M2328="0",_xlfn.XLOOKUP('Calculs'!M2328,'Réponses'!C:C,'Réponses'!F:F,"ERREUR VISIBILITE")=0),"",_xlfn.XLOOKUP(_xlfn.XLOOKUP('Calculs'!M2328,'Réponses'!C:C,'Réponses'!F:F,"ERREUR VISIBILITE"),Questions!A:A,Questions!B:B,"ERREUR QUESTION"))</f>
        <v/>
      </c>
    </row>
    <row r="2330" spans="4:13" ht="60" customHeight="1" x14ac:dyDescent="0.25">
      <c r="D2330" s="29" t="str">
        <f>IF(ISBLANK(Recyclabilité[[#This Row],[Code Valobat]]),"",IF(OR('Calculs'!A2329="08",MID(Recyclabilité[[#This Row],[Code Valobat]],4,4)="0804",MID(Recyclabilité[[#This Row],[Code Valobat]],4,4)="0709",MID(Recyclabilité[[#This Row],[Code Valobat]],1,7)="6121107"),"Non recyclable",_xlfn.XLOOKUP('Calculs'!Q2329,'Combinaisons'!A:A,'Combinaisons'!B:B,"Merci de répondre à toutes les questions")))</f>
        <v/>
      </c>
      <c r="E2330" s="65" t="str">
        <f>IF(ISBLANK(Recyclabilité[[#This Row],[Code Valobat]]),"",IF(OR('Calculs'!A2329="08",MID(Recyclabilité[[#This Row],[Code Valobat]],4,4)="0804",MID(Recyclabilité[[#This Row],[Code Valobat]],4,4)="0709",MID(Recyclabilité[[#This Row],[Code Valobat]],1,7)="6121107"),"",_xlfn.XLOOKUP('Calculs'!B2329,Questions!A:A,Questions!B:B,"ERREUR QUESTION")))</f>
        <v/>
      </c>
      <c r="G2330" s="65" t="str">
        <f>IF(OR(ISBLANK(Recyclabilité[[#This Row],[Réponse 1]]),'Calculs'!D2329="0",_xlfn.XLOOKUP('Calculs'!D2329,'Réponses'!C:C,'Réponses'!F:F,"ERREUR VISIBILITE")=0),"",_xlfn.XLOOKUP(_xlfn.XLOOKUP('Calculs'!D2329,'Réponses'!C:C,'Réponses'!F:F,"ERREUR VISIBILITE"),Questions!A:A,Questions!B:B,"ERREUR QUESTION"))</f>
        <v/>
      </c>
      <c r="I2330" s="65" t="str">
        <f>IF(OR(ISBLANK(Recyclabilité[[#This Row],[Réponse 2]]),'Calculs'!G2329="0",_xlfn.XLOOKUP('Calculs'!G2329,'Réponses'!C:C,'Réponses'!F:F,"ERREUR VISIBILITE")=0),"",_xlfn.XLOOKUP(_xlfn.XLOOKUP('Calculs'!G2329,'Réponses'!C:C,'Réponses'!F:F,"ERREUR VISIBILITE"),Questions!A:A,Questions!B:B,"ERREUR QUESTION"))</f>
        <v/>
      </c>
      <c r="K2330" s="65" t="str">
        <f>IF(OR(ISBLANK(Recyclabilité[[#This Row],[Réponse 3]]),'Calculs'!J2329="0",_xlfn.XLOOKUP('Calculs'!J2329,'Réponses'!C:C,'Réponses'!F:F,"ERREUR VISIBILITE")=0),"",_xlfn.XLOOKUP(_xlfn.XLOOKUP('Calculs'!J2329,'Réponses'!C:C,'Réponses'!F:F,"ERREUR VISIBILITE"),Questions!A:A,Questions!B:B,"ERREUR QUESTION"))</f>
        <v/>
      </c>
      <c r="M2330" s="65" t="str">
        <f>IF(OR(ISBLANK(Recyclabilité[[#This Row],[Réponse 4]]),'Calculs'!M2329="0",_xlfn.XLOOKUP('Calculs'!M2329,'Réponses'!C:C,'Réponses'!F:F,"ERREUR VISIBILITE")=0),"",_xlfn.XLOOKUP(_xlfn.XLOOKUP('Calculs'!M2329,'Réponses'!C:C,'Réponses'!F:F,"ERREUR VISIBILITE"),Questions!A:A,Questions!B:B,"ERREUR QUESTION"))</f>
        <v/>
      </c>
    </row>
    <row r="2331" spans="4:13" ht="60" customHeight="1" x14ac:dyDescent="0.25">
      <c r="D2331" s="29" t="str">
        <f>IF(ISBLANK(Recyclabilité[[#This Row],[Code Valobat]]),"",IF(OR('Calculs'!A2330="08",MID(Recyclabilité[[#This Row],[Code Valobat]],4,4)="0804",MID(Recyclabilité[[#This Row],[Code Valobat]],4,4)="0709",MID(Recyclabilité[[#This Row],[Code Valobat]],1,7)="6121107"),"Non recyclable",_xlfn.XLOOKUP('Calculs'!Q2330,'Combinaisons'!A:A,'Combinaisons'!B:B,"Merci de répondre à toutes les questions")))</f>
        <v/>
      </c>
      <c r="E2331" s="65" t="str">
        <f>IF(ISBLANK(Recyclabilité[[#This Row],[Code Valobat]]),"",IF(OR('Calculs'!A2330="08",MID(Recyclabilité[[#This Row],[Code Valobat]],4,4)="0804",MID(Recyclabilité[[#This Row],[Code Valobat]],4,4)="0709",MID(Recyclabilité[[#This Row],[Code Valobat]],1,7)="6121107"),"",_xlfn.XLOOKUP('Calculs'!B2330,Questions!A:A,Questions!B:B,"ERREUR QUESTION")))</f>
        <v/>
      </c>
      <c r="G2331" s="65" t="str">
        <f>IF(OR(ISBLANK(Recyclabilité[[#This Row],[Réponse 1]]),'Calculs'!D2330="0",_xlfn.XLOOKUP('Calculs'!D2330,'Réponses'!C:C,'Réponses'!F:F,"ERREUR VISIBILITE")=0),"",_xlfn.XLOOKUP(_xlfn.XLOOKUP('Calculs'!D2330,'Réponses'!C:C,'Réponses'!F:F,"ERREUR VISIBILITE"),Questions!A:A,Questions!B:B,"ERREUR QUESTION"))</f>
        <v/>
      </c>
      <c r="I2331" s="65" t="str">
        <f>IF(OR(ISBLANK(Recyclabilité[[#This Row],[Réponse 2]]),'Calculs'!G2330="0",_xlfn.XLOOKUP('Calculs'!G2330,'Réponses'!C:C,'Réponses'!F:F,"ERREUR VISIBILITE")=0),"",_xlfn.XLOOKUP(_xlfn.XLOOKUP('Calculs'!G2330,'Réponses'!C:C,'Réponses'!F:F,"ERREUR VISIBILITE"),Questions!A:A,Questions!B:B,"ERREUR QUESTION"))</f>
        <v/>
      </c>
      <c r="K2331" s="65" t="str">
        <f>IF(OR(ISBLANK(Recyclabilité[[#This Row],[Réponse 3]]),'Calculs'!J2330="0",_xlfn.XLOOKUP('Calculs'!J2330,'Réponses'!C:C,'Réponses'!F:F,"ERREUR VISIBILITE")=0),"",_xlfn.XLOOKUP(_xlfn.XLOOKUP('Calculs'!J2330,'Réponses'!C:C,'Réponses'!F:F,"ERREUR VISIBILITE"),Questions!A:A,Questions!B:B,"ERREUR QUESTION"))</f>
        <v/>
      </c>
      <c r="M2331" s="65" t="str">
        <f>IF(OR(ISBLANK(Recyclabilité[[#This Row],[Réponse 4]]),'Calculs'!M2330="0",_xlfn.XLOOKUP('Calculs'!M2330,'Réponses'!C:C,'Réponses'!F:F,"ERREUR VISIBILITE")=0),"",_xlfn.XLOOKUP(_xlfn.XLOOKUP('Calculs'!M2330,'Réponses'!C:C,'Réponses'!F:F,"ERREUR VISIBILITE"),Questions!A:A,Questions!B:B,"ERREUR QUESTION"))</f>
        <v/>
      </c>
    </row>
    <row r="2332" spans="4:13" ht="60" customHeight="1" x14ac:dyDescent="0.25">
      <c r="D2332" s="29" t="str">
        <f>IF(ISBLANK(Recyclabilité[[#This Row],[Code Valobat]]),"",IF(OR('Calculs'!A2331="08",MID(Recyclabilité[[#This Row],[Code Valobat]],4,4)="0804",MID(Recyclabilité[[#This Row],[Code Valobat]],4,4)="0709",MID(Recyclabilité[[#This Row],[Code Valobat]],1,7)="6121107"),"Non recyclable",_xlfn.XLOOKUP('Calculs'!Q2331,'Combinaisons'!A:A,'Combinaisons'!B:B,"Merci de répondre à toutes les questions")))</f>
        <v/>
      </c>
      <c r="E2332" s="65" t="str">
        <f>IF(ISBLANK(Recyclabilité[[#This Row],[Code Valobat]]),"",IF(OR('Calculs'!A2331="08",MID(Recyclabilité[[#This Row],[Code Valobat]],4,4)="0804",MID(Recyclabilité[[#This Row],[Code Valobat]],4,4)="0709",MID(Recyclabilité[[#This Row],[Code Valobat]],1,7)="6121107"),"",_xlfn.XLOOKUP('Calculs'!B2331,Questions!A:A,Questions!B:B,"ERREUR QUESTION")))</f>
        <v/>
      </c>
      <c r="G2332" s="65" t="str">
        <f>IF(OR(ISBLANK(Recyclabilité[[#This Row],[Réponse 1]]),'Calculs'!D2331="0",_xlfn.XLOOKUP('Calculs'!D2331,'Réponses'!C:C,'Réponses'!F:F,"ERREUR VISIBILITE")=0),"",_xlfn.XLOOKUP(_xlfn.XLOOKUP('Calculs'!D2331,'Réponses'!C:C,'Réponses'!F:F,"ERREUR VISIBILITE"),Questions!A:A,Questions!B:B,"ERREUR QUESTION"))</f>
        <v/>
      </c>
      <c r="I2332" s="65" t="str">
        <f>IF(OR(ISBLANK(Recyclabilité[[#This Row],[Réponse 2]]),'Calculs'!G2331="0",_xlfn.XLOOKUP('Calculs'!G2331,'Réponses'!C:C,'Réponses'!F:F,"ERREUR VISIBILITE")=0),"",_xlfn.XLOOKUP(_xlfn.XLOOKUP('Calculs'!G2331,'Réponses'!C:C,'Réponses'!F:F,"ERREUR VISIBILITE"),Questions!A:A,Questions!B:B,"ERREUR QUESTION"))</f>
        <v/>
      </c>
      <c r="K2332" s="65" t="str">
        <f>IF(OR(ISBLANK(Recyclabilité[[#This Row],[Réponse 3]]),'Calculs'!J2331="0",_xlfn.XLOOKUP('Calculs'!J2331,'Réponses'!C:C,'Réponses'!F:F,"ERREUR VISIBILITE")=0),"",_xlfn.XLOOKUP(_xlfn.XLOOKUP('Calculs'!J2331,'Réponses'!C:C,'Réponses'!F:F,"ERREUR VISIBILITE"),Questions!A:A,Questions!B:B,"ERREUR QUESTION"))</f>
        <v/>
      </c>
      <c r="M2332" s="65" t="str">
        <f>IF(OR(ISBLANK(Recyclabilité[[#This Row],[Réponse 4]]),'Calculs'!M2331="0",_xlfn.XLOOKUP('Calculs'!M2331,'Réponses'!C:C,'Réponses'!F:F,"ERREUR VISIBILITE")=0),"",_xlfn.XLOOKUP(_xlfn.XLOOKUP('Calculs'!M2331,'Réponses'!C:C,'Réponses'!F:F,"ERREUR VISIBILITE"),Questions!A:A,Questions!B:B,"ERREUR QUESTION"))</f>
        <v/>
      </c>
    </row>
    <row r="2333" spans="4:13" ht="60" customHeight="1" x14ac:dyDescent="0.25">
      <c r="D2333" s="29" t="str">
        <f>IF(ISBLANK(Recyclabilité[[#This Row],[Code Valobat]]),"",IF(OR('Calculs'!A2332="08",MID(Recyclabilité[[#This Row],[Code Valobat]],4,4)="0804",MID(Recyclabilité[[#This Row],[Code Valobat]],4,4)="0709",MID(Recyclabilité[[#This Row],[Code Valobat]],1,7)="6121107"),"Non recyclable",_xlfn.XLOOKUP('Calculs'!Q2332,'Combinaisons'!A:A,'Combinaisons'!B:B,"Merci de répondre à toutes les questions")))</f>
        <v/>
      </c>
      <c r="E2333" s="65" t="str">
        <f>IF(ISBLANK(Recyclabilité[[#This Row],[Code Valobat]]),"",IF(OR('Calculs'!A2332="08",MID(Recyclabilité[[#This Row],[Code Valobat]],4,4)="0804",MID(Recyclabilité[[#This Row],[Code Valobat]],4,4)="0709",MID(Recyclabilité[[#This Row],[Code Valobat]],1,7)="6121107"),"",_xlfn.XLOOKUP('Calculs'!B2332,Questions!A:A,Questions!B:B,"ERREUR QUESTION")))</f>
        <v/>
      </c>
      <c r="G2333" s="65" t="str">
        <f>IF(OR(ISBLANK(Recyclabilité[[#This Row],[Réponse 1]]),'Calculs'!D2332="0",_xlfn.XLOOKUP('Calculs'!D2332,'Réponses'!C:C,'Réponses'!F:F,"ERREUR VISIBILITE")=0),"",_xlfn.XLOOKUP(_xlfn.XLOOKUP('Calculs'!D2332,'Réponses'!C:C,'Réponses'!F:F,"ERREUR VISIBILITE"),Questions!A:A,Questions!B:B,"ERREUR QUESTION"))</f>
        <v/>
      </c>
      <c r="I2333" s="65" t="str">
        <f>IF(OR(ISBLANK(Recyclabilité[[#This Row],[Réponse 2]]),'Calculs'!G2332="0",_xlfn.XLOOKUP('Calculs'!G2332,'Réponses'!C:C,'Réponses'!F:F,"ERREUR VISIBILITE")=0),"",_xlfn.XLOOKUP(_xlfn.XLOOKUP('Calculs'!G2332,'Réponses'!C:C,'Réponses'!F:F,"ERREUR VISIBILITE"),Questions!A:A,Questions!B:B,"ERREUR QUESTION"))</f>
        <v/>
      </c>
      <c r="K2333" s="65" t="str">
        <f>IF(OR(ISBLANK(Recyclabilité[[#This Row],[Réponse 3]]),'Calculs'!J2332="0",_xlfn.XLOOKUP('Calculs'!J2332,'Réponses'!C:C,'Réponses'!F:F,"ERREUR VISIBILITE")=0),"",_xlfn.XLOOKUP(_xlfn.XLOOKUP('Calculs'!J2332,'Réponses'!C:C,'Réponses'!F:F,"ERREUR VISIBILITE"),Questions!A:A,Questions!B:B,"ERREUR QUESTION"))</f>
        <v/>
      </c>
      <c r="M2333" s="65" t="str">
        <f>IF(OR(ISBLANK(Recyclabilité[[#This Row],[Réponse 4]]),'Calculs'!M2332="0",_xlfn.XLOOKUP('Calculs'!M2332,'Réponses'!C:C,'Réponses'!F:F,"ERREUR VISIBILITE")=0),"",_xlfn.XLOOKUP(_xlfn.XLOOKUP('Calculs'!M2332,'Réponses'!C:C,'Réponses'!F:F,"ERREUR VISIBILITE"),Questions!A:A,Questions!B:B,"ERREUR QUESTION"))</f>
        <v/>
      </c>
    </row>
    <row r="2334" spans="4:13" ht="60" customHeight="1" x14ac:dyDescent="0.25">
      <c r="D2334" s="29" t="str">
        <f>IF(ISBLANK(Recyclabilité[[#This Row],[Code Valobat]]),"",IF(OR('Calculs'!A2333="08",MID(Recyclabilité[[#This Row],[Code Valobat]],4,4)="0804",MID(Recyclabilité[[#This Row],[Code Valobat]],4,4)="0709",MID(Recyclabilité[[#This Row],[Code Valobat]],1,7)="6121107"),"Non recyclable",_xlfn.XLOOKUP('Calculs'!Q2333,'Combinaisons'!A:A,'Combinaisons'!B:B,"Merci de répondre à toutes les questions")))</f>
        <v/>
      </c>
      <c r="E2334" s="65" t="str">
        <f>IF(ISBLANK(Recyclabilité[[#This Row],[Code Valobat]]),"",IF(OR('Calculs'!A2333="08",MID(Recyclabilité[[#This Row],[Code Valobat]],4,4)="0804",MID(Recyclabilité[[#This Row],[Code Valobat]],4,4)="0709",MID(Recyclabilité[[#This Row],[Code Valobat]],1,7)="6121107"),"",_xlfn.XLOOKUP('Calculs'!B2333,Questions!A:A,Questions!B:B,"ERREUR QUESTION")))</f>
        <v/>
      </c>
      <c r="G2334" s="65" t="str">
        <f>IF(OR(ISBLANK(Recyclabilité[[#This Row],[Réponse 1]]),'Calculs'!D2333="0",_xlfn.XLOOKUP('Calculs'!D2333,'Réponses'!C:C,'Réponses'!F:F,"ERREUR VISIBILITE")=0),"",_xlfn.XLOOKUP(_xlfn.XLOOKUP('Calculs'!D2333,'Réponses'!C:C,'Réponses'!F:F,"ERREUR VISIBILITE"),Questions!A:A,Questions!B:B,"ERREUR QUESTION"))</f>
        <v/>
      </c>
      <c r="I2334" s="65" t="str">
        <f>IF(OR(ISBLANK(Recyclabilité[[#This Row],[Réponse 2]]),'Calculs'!G2333="0",_xlfn.XLOOKUP('Calculs'!G2333,'Réponses'!C:C,'Réponses'!F:F,"ERREUR VISIBILITE")=0),"",_xlfn.XLOOKUP(_xlfn.XLOOKUP('Calculs'!G2333,'Réponses'!C:C,'Réponses'!F:F,"ERREUR VISIBILITE"),Questions!A:A,Questions!B:B,"ERREUR QUESTION"))</f>
        <v/>
      </c>
      <c r="K2334" s="65" t="str">
        <f>IF(OR(ISBLANK(Recyclabilité[[#This Row],[Réponse 3]]),'Calculs'!J2333="0",_xlfn.XLOOKUP('Calculs'!J2333,'Réponses'!C:C,'Réponses'!F:F,"ERREUR VISIBILITE")=0),"",_xlfn.XLOOKUP(_xlfn.XLOOKUP('Calculs'!J2333,'Réponses'!C:C,'Réponses'!F:F,"ERREUR VISIBILITE"),Questions!A:A,Questions!B:B,"ERREUR QUESTION"))</f>
        <v/>
      </c>
      <c r="M2334" s="65" t="str">
        <f>IF(OR(ISBLANK(Recyclabilité[[#This Row],[Réponse 4]]),'Calculs'!M2333="0",_xlfn.XLOOKUP('Calculs'!M2333,'Réponses'!C:C,'Réponses'!F:F,"ERREUR VISIBILITE")=0),"",_xlfn.XLOOKUP(_xlfn.XLOOKUP('Calculs'!M2333,'Réponses'!C:C,'Réponses'!F:F,"ERREUR VISIBILITE"),Questions!A:A,Questions!B:B,"ERREUR QUESTION"))</f>
        <v/>
      </c>
    </row>
    <row r="2335" spans="4:13" ht="60" customHeight="1" x14ac:dyDescent="0.25">
      <c r="D2335" s="29" t="str">
        <f>IF(ISBLANK(Recyclabilité[[#This Row],[Code Valobat]]),"",IF(OR('Calculs'!A2334="08",MID(Recyclabilité[[#This Row],[Code Valobat]],4,4)="0804",MID(Recyclabilité[[#This Row],[Code Valobat]],4,4)="0709",MID(Recyclabilité[[#This Row],[Code Valobat]],1,7)="6121107"),"Non recyclable",_xlfn.XLOOKUP('Calculs'!Q2334,'Combinaisons'!A:A,'Combinaisons'!B:B,"Merci de répondre à toutes les questions")))</f>
        <v/>
      </c>
      <c r="E2335" s="65" t="str">
        <f>IF(ISBLANK(Recyclabilité[[#This Row],[Code Valobat]]),"",IF(OR('Calculs'!A2334="08",MID(Recyclabilité[[#This Row],[Code Valobat]],4,4)="0804",MID(Recyclabilité[[#This Row],[Code Valobat]],4,4)="0709",MID(Recyclabilité[[#This Row],[Code Valobat]],1,7)="6121107"),"",_xlfn.XLOOKUP('Calculs'!B2334,Questions!A:A,Questions!B:B,"ERREUR QUESTION")))</f>
        <v/>
      </c>
      <c r="G2335" s="65" t="str">
        <f>IF(OR(ISBLANK(Recyclabilité[[#This Row],[Réponse 1]]),'Calculs'!D2334="0",_xlfn.XLOOKUP('Calculs'!D2334,'Réponses'!C:C,'Réponses'!F:F,"ERREUR VISIBILITE")=0),"",_xlfn.XLOOKUP(_xlfn.XLOOKUP('Calculs'!D2334,'Réponses'!C:C,'Réponses'!F:F,"ERREUR VISIBILITE"),Questions!A:A,Questions!B:B,"ERREUR QUESTION"))</f>
        <v/>
      </c>
      <c r="I2335" s="65" t="str">
        <f>IF(OR(ISBLANK(Recyclabilité[[#This Row],[Réponse 2]]),'Calculs'!G2334="0",_xlfn.XLOOKUP('Calculs'!G2334,'Réponses'!C:C,'Réponses'!F:F,"ERREUR VISIBILITE")=0),"",_xlfn.XLOOKUP(_xlfn.XLOOKUP('Calculs'!G2334,'Réponses'!C:C,'Réponses'!F:F,"ERREUR VISIBILITE"),Questions!A:A,Questions!B:B,"ERREUR QUESTION"))</f>
        <v/>
      </c>
      <c r="K2335" s="65" t="str">
        <f>IF(OR(ISBLANK(Recyclabilité[[#This Row],[Réponse 3]]),'Calculs'!J2334="0",_xlfn.XLOOKUP('Calculs'!J2334,'Réponses'!C:C,'Réponses'!F:F,"ERREUR VISIBILITE")=0),"",_xlfn.XLOOKUP(_xlfn.XLOOKUP('Calculs'!J2334,'Réponses'!C:C,'Réponses'!F:F,"ERREUR VISIBILITE"),Questions!A:A,Questions!B:B,"ERREUR QUESTION"))</f>
        <v/>
      </c>
      <c r="M2335" s="65" t="str">
        <f>IF(OR(ISBLANK(Recyclabilité[[#This Row],[Réponse 4]]),'Calculs'!M2334="0",_xlfn.XLOOKUP('Calculs'!M2334,'Réponses'!C:C,'Réponses'!F:F,"ERREUR VISIBILITE")=0),"",_xlfn.XLOOKUP(_xlfn.XLOOKUP('Calculs'!M2334,'Réponses'!C:C,'Réponses'!F:F,"ERREUR VISIBILITE"),Questions!A:A,Questions!B:B,"ERREUR QUESTION"))</f>
        <v/>
      </c>
    </row>
    <row r="2336" spans="4:13" ht="60" customHeight="1" x14ac:dyDescent="0.25">
      <c r="D2336" s="29" t="str">
        <f>IF(ISBLANK(Recyclabilité[[#This Row],[Code Valobat]]),"",IF(OR('Calculs'!A2335="08",MID(Recyclabilité[[#This Row],[Code Valobat]],4,4)="0804",MID(Recyclabilité[[#This Row],[Code Valobat]],4,4)="0709",MID(Recyclabilité[[#This Row],[Code Valobat]],1,7)="6121107"),"Non recyclable",_xlfn.XLOOKUP('Calculs'!Q2335,'Combinaisons'!A:A,'Combinaisons'!B:B,"Merci de répondre à toutes les questions")))</f>
        <v/>
      </c>
      <c r="E2336" s="65" t="str">
        <f>IF(ISBLANK(Recyclabilité[[#This Row],[Code Valobat]]),"",IF(OR('Calculs'!A2335="08",MID(Recyclabilité[[#This Row],[Code Valobat]],4,4)="0804",MID(Recyclabilité[[#This Row],[Code Valobat]],4,4)="0709",MID(Recyclabilité[[#This Row],[Code Valobat]],1,7)="6121107"),"",_xlfn.XLOOKUP('Calculs'!B2335,Questions!A:A,Questions!B:B,"ERREUR QUESTION")))</f>
        <v/>
      </c>
      <c r="G2336" s="65" t="str">
        <f>IF(OR(ISBLANK(Recyclabilité[[#This Row],[Réponse 1]]),'Calculs'!D2335="0",_xlfn.XLOOKUP('Calculs'!D2335,'Réponses'!C:C,'Réponses'!F:F,"ERREUR VISIBILITE")=0),"",_xlfn.XLOOKUP(_xlfn.XLOOKUP('Calculs'!D2335,'Réponses'!C:C,'Réponses'!F:F,"ERREUR VISIBILITE"),Questions!A:A,Questions!B:B,"ERREUR QUESTION"))</f>
        <v/>
      </c>
      <c r="I2336" s="65" t="str">
        <f>IF(OR(ISBLANK(Recyclabilité[[#This Row],[Réponse 2]]),'Calculs'!G2335="0",_xlfn.XLOOKUP('Calculs'!G2335,'Réponses'!C:C,'Réponses'!F:F,"ERREUR VISIBILITE")=0),"",_xlfn.XLOOKUP(_xlfn.XLOOKUP('Calculs'!G2335,'Réponses'!C:C,'Réponses'!F:F,"ERREUR VISIBILITE"),Questions!A:A,Questions!B:B,"ERREUR QUESTION"))</f>
        <v/>
      </c>
      <c r="K2336" s="65" t="str">
        <f>IF(OR(ISBLANK(Recyclabilité[[#This Row],[Réponse 3]]),'Calculs'!J2335="0",_xlfn.XLOOKUP('Calculs'!J2335,'Réponses'!C:C,'Réponses'!F:F,"ERREUR VISIBILITE")=0),"",_xlfn.XLOOKUP(_xlfn.XLOOKUP('Calculs'!J2335,'Réponses'!C:C,'Réponses'!F:F,"ERREUR VISIBILITE"),Questions!A:A,Questions!B:B,"ERREUR QUESTION"))</f>
        <v/>
      </c>
      <c r="M2336" s="65" t="str">
        <f>IF(OR(ISBLANK(Recyclabilité[[#This Row],[Réponse 4]]),'Calculs'!M2335="0",_xlfn.XLOOKUP('Calculs'!M2335,'Réponses'!C:C,'Réponses'!F:F,"ERREUR VISIBILITE")=0),"",_xlfn.XLOOKUP(_xlfn.XLOOKUP('Calculs'!M2335,'Réponses'!C:C,'Réponses'!F:F,"ERREUR VISIBILITE"),Questions!A:A,Questions!B:B,"ERREUR QUESTION"))</f>
        <v/>
      </c>
    </row>
    <row r="2337" spans="4:13" ht="60" customHeight="1" x14ac:dyDescent="0.25">
      <c r="D2337" s="29" t="str">
        <f>IF(ISBLANK(Recyclabilité[[#This Row],[Code Valobat]]),"",IF(OR('Calculs'!A2336="08",MID(Recyclabilité[[#This Row],[Code Valobat]],4,4)="0804",MID(Recyclabilité[[#This Row],[Code Valobat]],4,4)="0709",MID(Recyclabilité[[#This Row],[Code Valobat]],1,7)="6121107"),"Non recyclable",_xlfn.XLOOKUP('Calculs'!Q2336,'Combinaisons'!A:A,'Combinaisons'!B:B,"Merci de répondre à toutes les questions")))</f>
        <v/>
      </c>
      <c r="E2337" s="65" t="str">
        <f>IF(ISBLANK(Recyclabilité[[#This Row],[Code Valobat]]),"",IF(OR('Calculs'!A2336="08",MID(Recyclabilité[[#This Row],[Code Valobat]],4,4)="0804",MID(Recyclabilité[[#This Row],[Code Valobat]],4,4)="0709",MID(Recyclabilité[[#This Row],[Code Valobat]],1,7)="6121107"),"",_xlfn.XLOOKUP('Calculs'!B2336,Questions!A:A,Questions!B:B,"ERREUR QUESTION")))</f>
        <v/>
      </c>
      <c r="G2337" s="65" t="str">
        <f>IF(OR(ISBLANK(Recyclabilité[[#This Row],[Réponse 1]]),'Calculs'!D2336="0",_xlfn.XLOOKUP('Calculs'!D2336,'Réponses'!C:C,'Réponses'!F:F,"ERREUR VISIBILITE")=0),"",_xlfn.XLOOKUP(_xlfn.XLOOKUP('Calculs'!D2336,'Réponses'!C:C,'Réponses'!F:F,"ERREUR VISIBILITE"),Questions!A:A,Questions!B:B,"ERREUR QUESTION"))</f>
        <v/>
      </c>
      <c r="I2337" s="65" t="str">
        <f>IF(OR(ISBLANK(Recyclabilité[[#This Row],[Réponse 2]]),'Calculs'!G2336="0",_xlfn.XLOOKUP('Calculs'!G2336,'Réponses'!C:C,'Réponses'!F:F,"ERREUR VISIBILITE")=0),"",_xlfn.XLOOKUP(_xlfn.XLOOKUP('Calculs'!G2336,'Réponses'!C:C,'Réponses'!F:F,"ERREUR VISIBILITE"),Questions!A:A,Questions!B:B,"ERREUR QUESTION"))</f>
        <v/>
      </c>
      <c r="K2337" s="65" t="str">
        <f>IF(OR(ISBLANK(Recyclabilité[[#This Row],[Réponse 3]]),'Calculs'!J2336="0",_xlfn.XLOOKUP('Calculs'!J2336,'Réponses'!C:C,'Réponses'!F:F,"ERREUR VISIBILITE")=0),"",_xlfn.XLOOKUP(_xlfn.XLOOKUP('Calculs'!J2336,'Réponses'!C:C,'Réponses'!F:F,"ERREUR VISIBILITE"),Questions!A:A,Questions!B:B,"ERREUR QUESTION"))</f>
        <v/>
      </c>
      <c r="M2337" s="65" t="str">
        <f>IF(OR(ISBLANK(Recyclabilité[[#This Row],[Réponse 4]]),'Calculs'!M2336="0",_xlfn.XLOOKUP('Calculs'!M2336,'Réponses'!C:C,'Réponses'!F:F,"ERREUR VISIBILITE")=0),"",_xlfn.XLOOKUP(_xlfn.XLOOKUP('Calculs'!M2336,'Réponses'!C:C,'Réponses'!F:F,"ERREUR VISIBILITE"),Questions!A:A,Questions!B:B,"ERREUR QUESTION"))</f>
        <v/>
      </c>
    </row>
    <row r="2338" spans="4:13" ht="60" customHeight="1" x14ac:dyDescent="0.25">
      <c r="D2338" s="29" t="str">
        <f>IF(ISBLANK(Recyclabilité[[#This Row],[Code Valobat]]),"",IF(OR('Calculs'!A2337="08",MID(Recyclabilité[[#This Row],[Code Valobat]],4,4)="0804",MID(Recyclabilité[[#This Row],[Code Valobat]],4,4)="0709",MID(Recyclabilité[[#This Row],[Code Valobat]],1,7)="6121107"),"Non recyclable",_xlfn.XLOOKUP('Calculs'!Q2337,'Combinaisons'!A:A,'Combinaisons'!B:B,"Merci de répondre à toutes les questions")))</f>
        <v/>
      </c>
      <c r="E2338" s="65" t="str">
        <f>IF(ISBLANK(Recyclabilité[[#This Row],[Code Valobat]]),"",IF(OR('Calculs'!A2337="08",MID(Recyclabilité[[#This Row],[Code Valobat]],4,4)="0804",MID(Recyclabilité[[#This Row],[Code Valobat]],4,4)="0709",MID(Recyclabilité[[#This Row],[Code Valobat]],1,7)="6121107"),"",_xlfn.XLOOKUP('Calculs'!B2337,Questions!A:A,Questions!B:B,"ERREUR QUESTION")))</f>
        <v/>
      </c>
      <c r="G2338" s="65" t="str">
        <f>IF(OR(ISBLANK(Recyclabilité[[#This Row],[Réponse 1]]),'Calculs'!D2337="0",_xlfn.XLOOKUP('Calculs'!D2337,'Réponses'!C:C,'Réponses'!F:F,"ERREUR VISIBILITE")=0),"",_xlfn.XLOOKUP(_xlfn.XLOOKUP('Calculs'!D2337,'Réponses'!C:C,'Réponses'!F:F,"ERREUR VISIBILITE"),Questions!A:A,Questions!B:B,"ERREUR QUESTION"))</f>
        <v/>
      </c>
      <c r="I2338" s="65" t="str">
        <f>IF(OR(ISBLANK(Recyclabilité[[#This Row],[Réponse 2]]),'Calculs'!G2337="0",_xlfn.XLOOKUP('Calculs'!G2337,'Réponses'!C:C,'Réponses'!F:F,"ERREUR VISIBILITE")=0),"",_xlfn.XLOOKUP(_xlfn.XLOOKUP('Calculs'!G2337,'Réponses'!C:C,'Réponses'!F:F,"ERREUR VISIBILITE"),Questions!A:A,Questions!B:B,"ERREUR QUESTION"))</f>
        <v/>
      </c>
      <c r="K2338" s="65" t="str">
        <f>IF(OR(ISBLANK(Recyclabilité[[#This Row],[Réponse 3]]),'Calculs'!J2337="0",_xlfn.XLOOKUP('Calculs'!J2337,'Réponses'!C:C,'Réponses'!F:F,"ERREUR VISIBILITE")=0),"",_xlfn.XLOOKUP(_xlfn.XLOOKUP('Calculs'!J2337,'Réponses'!C:C,'Réponses'!F:F,"ERREUR VISIBILITE"),Questions!A:A,Questions!B:B,"ERREUR QUESTION"))</f>
        <v/>
      </c>
      <c r="M2338" s="65" t="str">
        <f>IF(OR(ISBLANK(Recyclabilité[[#This Row],[Réponse 4]]),'Calculs'!M2337="0",_xlfn.XLOOKUP('Calculs'!M2337,'Réponses'!C:C,'Réponses'!F:F,"ERREUR VISIBILITE")=0),"",_xlfn.XLOOKUP(_xlfn.XLOOKUP('Calculs'!M2337,'Réponses'!C:C,'Réponses'!F:F,"ERREUR VISIBILITE"),Questions!A:A,Questions!B:B,"ERREUR QUESTION"))</f>
        <v/>
      </c>
    </row>
    <row r="2339" spans="4:13" ht="60" customHeight="1" x14ac:dyDescent="0.25">
      <c r="D2339" s="29" t="str">
        <f>IF(ISBLANK(Recyclabilité[[#This Row],[Code Valobat]]),"",IF(OR('Calculs'!A2338="08",MID(Recyclabilité[[#This Row],[Code Valobat]],4,4)="0804",MID(Recyclabilité[[#This Row],[Code Valobat]],4,4)="0709",MID(Recyclabilité[[#This Row],[Code Valobat]],1,7)="6121107"),"Non recyclable",_xlfn.XLOOKUP('Calculs'!Q2338,'Combinaisons'!A:A,'Combinaisons'!B:B,"Merci de répondre à toutes les questions")))</f>
        <v/>
      </c>
      <c r="E2339" s="65" t="str">
        <f>IF(ISBLANK(Recyclabilité[[#This Row],[Code Valobat]]),"",IF(OR('Calculs'!A2338="08",MID(Recyclabilité[[#This Row],[Code Valobat]],4,4)="0804",MID(Recyclabilité[[#This Row],[Code Valobat]],4,4)="0709",MID(Recyclabilité[[#This Row],[Code Valobat]],1,7)="6121107"),"",_xlfn.XLOOKUP('Calculs'!B2338,Questions!A:A,Questions!B:B,"ERREUR QUESTION")))</f>
        <v/>
      </c>
      <c r="G2339" s="65" t="str">
        <f>IF(OR(ISBLANK(Recyclabilité[[#This Row],[Réponse 1]]),'Calculs'!D2338="0",_xlfn.XLOOKUP('Calculs'!D2338,'Réponses'!C:C,'Réponses'!F:F,"ERREUR VISIBILITE")=0),"",_xlfn.XLOOKUP(_xlfn.XLOOKUP('Calculs'!D2338,'Réponses'!C:C,'Réponses'!F:F,"ERREUR VISIBILITE"),Questions!A:A,Questions!B:B,"ERREUR QUESTION"))</f>
        <v/>
      </c>
      <c r="I2339" s="65" t="str">
        <f>IF(OR(ISBLANK(Recyclabilité[[#This Row],[Réponse 2]]),'Calculs'!G2338="0",_xlfn.XLOOKUP('Calculs'!G2338,'Réponses'!C:C,'Réponses'!F:F,"ERREUR VISIBILITE")=0),"",_xlfn.XLOOKUP(_xlfn.XLOOKUP('Calculs'!G2338,'Réponses'!C:C,'Réponses'!F:F,"ERREUR VISIBILITE"),Questions!A:A,Questions!B:B,"ERREUR QUESTION"))</f>
        <v/>
      </c>
      <c r="K2339" s="65" t="str">
        <f>IF(OR(ISBLANK(Recyclabilité[[#This Row],[Réponse 3]]),'Calculs'!J2338="0",_xlfn.XLOOKUP('Calculs'!J2338,'Réponses'!C:C,'Réponses'!F:F,"ERREUR VISIBILITE")=0),"",_xlfn.XLOOKUP(_xlfn.XLOOKUP('Calculs'!J2338,'Réponses'!C:C,'Réponses'!F:F,"ERREUR VISIBILITE"),Questions!A:A,Questions!B:B,"ERREUR QUESTION"))</f>
        <v/>
      </c>
      <c r="M2339" s="65" t="str">
        <f>IF(OR(ISBLANK(Recyclabilité[[#This Row],[Réponse 4]]),'Calculs'!M2338="0",_xlfn.XLOOKUP('Calculs'!M2338,'Réponses'!C:C,'Réponses'!F:F,"ERREUR VISIBILITE")=0),"",_xlfn.XLOOKUP(_xlfn.XLOOKUP('Calculs'!M2338,'Réponses'!C:C,'Réponses'!F:F,"ERREUR VISIBILITE"),Questions!A:A,Questions!B:B,"ERREUR QUESTION"))</f>
        <v/>
      </c>
    </row>
    <row r="2340" spans="4:13" ht="60" customHeight="1" x14ac:dyDescent="0.25">
      <c r="D2340" s="29" t="str">
        <f>IF(ISBLANK(Recyclabilité[[#This Row],[Code Valobat]]),"",IF(OR('Calculs'!A2339="08",MID(Recyclabilité[[#This Row],[Code Valobat]],4,4)="0804",MID(Recyclabilité[[#This Row],[Code Valobat]],4,4)="0709",MID(Recyclabilité[[#This Row],[Code Valobat]],1,7)="6121107"),"Non recyclable",_xlfn.XLOOKUP('Calculs'!Q2339,'Combinaisons'!A:A,'Combinaisons'!B:B,"Merci de répondre à toutes les questions")))</f>
        <v/>
      </c>
      <c r="E2340" s="65" t="str">
        <f>IF(ISBLANK(Recyclabilité[[#This Row],[Code Valobat]]),"",IF(OR('Calculs'!A2339="08",MID(Recyclabilité[[#This Row],[Code Valobat]],4,4)="0804",MID(Recyclabilité[[#This Row],[Code Valobat]],4,4)="0709",MID(Recyclabilité[[#This Row],[Code Valobat]],1,7)="6121107"),"",_xlfn.XLOOKUP('Calculs'!B2339,Questions!A:A,Questions!B:B,"ERREUR QUESTION")))</f>
        <v/>
      </c>
      <c r="G2340" s="65" t="str">
        <f>IF(OR(ISBLANK(Recyclabilité[[#This Row],[Réponse 1]]),'Calculs'!D2339="0",_xlfn.XLOOKUP('Calculs'!D2339,'Réponses'!C:C,'Réponses'!F:F,"ERREUR VISIBILITE")=0),"",_xlfn.XLOOKUP(_xlfn.XLOOKUP('Calculs'!D2339,'Réponses'!C:C,'Réponses'!F:F,"ERREUR VISIBILITE"),Questions!A:A,Questions!B:B,"ERREUR QUESTION"))</f>
        <v/>
      </c>
      <c r="I2340" s="65" t="str">
        <f>IF(OR(ISBLANK(Recyclabilité[[#This Row],[Réponse 2]]),'Calculs'!G2339="0",_xlfn.XLOOKUP('Calculs'!G2339,'Réponses'!C:C,'Réponses'!F:F,"ERREUR VISIBILITE")=0),"",_xlfn.XLOOKUP(_xlfn.XLOOKUP('Calculs'!G2339,'Réponses'!C:C,'Réponses'!F:F,"ERREUR VISIBILITE"),Questions!A:A,Questions!B:B,"ERREUR QUESTION"))</f>
        <v/>
      </c>
      <c r="K2340" s="65" t="str">
        <f>IF(OR(ISBLANK(Recyclabilité[[#This Row],[Réponse 3]]),'Calculs'!J2339="0",_xlfn.XLOOKUP('Calculs'!J2339,'Réponses'!C:C,'Réponses'!F:F,"ERREUR VISIBILITE")=0),"",_xlfn.XLOOKUP(_xlfn.XLOOKUP('Calculs'!J2339,'Réponses'!C:C,'Réponses'!F:F,"ERREUR VISIBILITE"),Questions!A:A,Questions!B:B,"ERREUR QUESTION"))</f>
        <v/>
      </c>
      <c r="M2340" s="65" t="str">
        <f>IF(OR(ISBLANK(Recyclabilité[[#This Row],[Réponse 4]]),'Calculs'!M2339="0",_xlfn.XLOOKUP('Calculs'!M2339,'Réponses'!C:C,'Réponses'!F:F,"ERREUR VISIBILITE")=0),"",_xlfn.XLOOKUP(_xlfn.XLOOKUP('Calculs'!M2339,'Réponses'!C:C,'Réponses'!F:F,"ERREUR VISIBILITE"),Questions!A:A,Questions!B:B,"ERREUR QUESTION"))</f>
        <v/>
      </c>
    </row>
    <row r="2341" spans="4:13" ht="60" customHeight="1" x14ac:dyDescent="0.25">
      <c r="D2341" s="29" t="str">
        <f>IF(ISBLANK(Recyclabilité[[#This Row],[Code Valobat]]),"",IF(OR('Calculs'!A2340="08",MID(Recyclabilité[[#This Row],[Code Valobat]],4,4)="0804",MID(Recyclabilité[[#This Row],[Code Valobat]],4,4)="0709",MID(Recyclabilité[[#This Row],[Code Valobat]],1,7)="6121107"),"Non recyclable",_xlfn.XLOOKUP('Calculs'!Q2340,'Combinaisons'!A:A,'Combinaisons'!B:B,"Merci de répondre à toutes les questions")))</f>
        <v/>
      </c>
      <c r="E2341" s="65" t="str">
        <f>IF(ISBLANK(Recyclabilité[[#This Row],[Code Valobat]]),"",IF(OR('Calculs'!A2340="08",MID(Recyclabilité[[#This Row],[Code Valobat]],4,4)="0804",MID(Recyclabilité[[#This Row],[Code Valobat]],4,4)="0709",MID(Recyclabilité[[#This Row],[Code Valobat]],1,7)="6121107"),"",_xlfn.XLOOKUP('Calculs'!B2340,Questions!A:A,Questions!B:B,"ERREUR QUESTION")))</f>
        <v/>
      </c>
      <c r="G2341" s="65" t="str">
        <f>IF(OR(ISBLANK(Recyclabilité[[#This Row],[Réponse 1]]),'Calculs'!D2340="0",_xlfn.XLOOKUP('Calculs'!D2340,'Réponses'!C:C,'Réponses'!F:F,"ERREUR VISIBILITE")=0),"",_xlfn.XLOOKUP(_xlfn.XLOOKUP('Calculs'!D2340,'Réponses'!C:C,'Réponses'!F:F,"ERREUR VISIBILITE"),Questions!A:A,Questions!B:B,"ERREUR QUESTION"))</f>
        <v/>
      </c>
      <c r="I2341" s="65" t="str">
        <f>IF(OR(ISBLANK(Recyclabilité[[#This Row],[Réponse 2]]),'Calculs'!G2340="0",_xlfn.XLOOKUP('Calculs'!G2340,'Réponses'!C:C,'Réponses'!F:F,"ERREUR VISIBILITE")=0),"",_xlfn.XLOOKUP(_xlfn.XLOOKUP('Calculs'!G2340,'Réponses'!C:C,'Réponses'!F:F,"ERREUR VISIBILITE"),Questions!A:A,Questions!B:B,"ERREUR QUESTION"))</f>
        <v/>
      </c>
      <c r="K2341" s="65" t="str">
        <f>IF(OR(ISBLANK(Recyclabilité[[#This Row],[Réponse 3]]),'Calculs'!J2340="0",_xlfn.XLOOKUP('Calculs'!J2340,'Réponses'!C:C,'Réponses'!F:F,"ERREUR VISIBILITE")=0),"",_xlfn.XLOOKUP(_xlfn.XLOOKUP('Calculs'!J2340,'Réponses'!C:C,'Réponses'!F:F,"ERREUR VISIBILITE"),Questions!A:A,Questions!B:B,"ERREUR QUESTION"))</f>
        <v/>
      </c>
      <c r="M2341" s="65" t="str">
        <f>IF(OR(ISBLANK(Recyclabilité[[#This Row],[Réponse 4]]),'Calculs'!M2340="0",_xlfn.XLOOKUP('Calculs'!M2340,'Réponses'!C:C,'Réponses'!F:F,"ERREUR VISIBILITE")=0),"",_xlfn.XLOOKUP(_xlfn.XLOOKUP('Calculs'!M2340,'Réponses'!C:C,'Réponses'!F:F,"ERREUR VISIBILITE"),Questions!A:A,Questions!B:B,"ERREUR QUESTION"))</f>
        <v/>
      </c>
    </row>
    <row r="2342" spans="4:13" ht="60" customHeight="1" x14ac:dyDescent="0.25">
      <c r="D2342" s="29" t="str">
        <f>IF(ISBLANK(Recyclabilité[[#This Row],[Code Valobat]]),"",IF(OR('Calculs'!A2341="08",MID(Recyclabilité[[#This Row],[Code Valobat]],4,4)="0804",MID(Recyclabilité[[#This Row],[Code Valobat]],4,4)="0709",MID(Recyclabilité[[#This Row],[Code Valobat]],1,7)="6121107"),"Non recyclable",_xlfn.XLOOKUP('Calculs'!Q2341,'Combinaisons'!A:A,'Combinaisons'!B:B,"Merci de répondre à toutes les questions")))</f>
        <v/>
      </c>
      <c r="E2342" s="65" t="str">
        <f>IF(ISBLANK(Recyclabilité[[#This Row],[Code Valobat]]),"",IF(OR('Calculs'!A2341="08",MID(Recyclabilité[[#This Row],[Code Valobat]],4,4)="0804",MID(Recyclabilité[[#This Row],[Code Valobat]],4,4)="0709",MID(Recyclabilité[[#This Row],[Code Valobat]],1,7)="6121107"),"",_xlfn.XLOOKUP('Calculs'!B2341,Questions!A:A,Questions!B:B,"ERREUR QUESTION")))</f>
        <v/>
      </c>
      <c r="G2342" s="65" t="str">
        <f>IF(OR(ISBLANK(Recyclabilité[[#This Row],[Réponse 1]]),'Calculs'!D2341="0",_xlfn.XLOOKUP('Calculs'!D2341,'Réponses'!C:C,'Réponses'!F:F,"ERREUR VISIBILITE")=0),"",_xlfn.XLOOKUP(_xlfn.XLOOKUP('Calculs'!D2341,'Réponses'!C:C,'Réponses'!F:F,"ERREUR VISIBILITE"),Questions!A:A,Questions!B:B,"ERREUR QUESTION"))</f>
        <v/>
      </c>
      <c r="I2342" s="65" t="str">
        <f>IF(OR(ISBLANK(Recyclabilité[[#This Row],[Réponse 2]]),'Calculs'!G2341="0",_xlfn.XLOOKUP('Calculs'!G2341,'Réponses'!C:C,'Réponses'!F:F,"ERREUR VISIBILITE")=0),"",_xlfn.XLOOKUP(_xlfn.XLOOKUP('Calculs'!G2341,'Réponses'!C:C,'Réponses'!F:F,"ERREUR VISIBILITE"),Questions!A:A,Questions!B:B,"ERREUR QUESTION"))</f>
        <v/>
      </c>
      <c r="K2342" s="65" t="str">
        <f>IF(OR(ISBLANK(Recyclabilité[[#This Row],[Réponse 3]]),'Calculs'!J2341="0",_xlfn.XLOOKUP('Calculs'!J2341,'Réponses'!C:C,'Réponses'!F:F,"ERREUR VISIBILITE")=0),"",_xlfn.XLOOKUP(_xlfn.XLOOKUP('Calculs'!J2341,'Réponses'!C:C,'Réponses'!F:F,"ERREUR VISIBILITE"),Questions!A:A,Questions!B:B,"ERREUR QUESTION"))</f>
        <v/>
      </c>
      <c r="M2342" s="65" t="str">
        <f>IF(OR(ISBLANK(Recyclabilité[[#This Row],[Réponse 4]]),'Calculs'!M2341="0",_xlfn.XLOOKUP('Calculs'!M2341,'Réponses'!C:C,'Réponses'!F:F,"ERREUR VISIBILITE")=0),"",_xlfn.XLOOKUP(_xlfn.XLOOKUP('Calculs'!M2341,'Réponses'!C:C,'Réponses'!F:F,"ERREUR VISIBILITE"),Questions!A:A,Questions!B:B,"ERREUR QUESTION"))</f>
        <v/>
      </c>
    </row>
    <row r="2343" spans="4:13" ht="60" customHeight="1" x14ac:dyDescent="0.25">
      <c r="D2343" s="29" t="str">
        <f>IF(ISBLANK(Recyclabilité[[#This Row],[Code Valobat]]),"",IF(OR('Calculs'!A2342="08",MID(Recyclabilité[[#This Row],[Code Valobat]],4,4)="0804",MID(Recyclabilité[[#This Row],[Code Valobat]],4,4)="0709",MID(Recyclabilité[[#This Row],[Code Valobat]],1,7)="6121107"),"Non recyclable",_xlfn.XLOOKUP('Calculs'!Q2342,'Combinaisons'!A:A,'Combinaisons'!B:B,"Merci de répondre à toutes les questions")))</f>
        <v/>
      </c>
      <c r="E2343" s="65" t="str">
        <f>IF(ISBLANK(Recyclabilité[[#This Row],[Code Valobat]]),"",IF(OR('Calculs'!A2342="08",MID(Recyclabilité[[#This Row],[Code Valobat]],4,4)="0804",MID(Recyclabilité[[#This Row],[Code Valobat]],4,4)="0709",MID(Recyclabilité[[#This Row],[Code Valobat]],1,7)="6121107"),"",_xlfn.XLOOKUP('Calculs'!B2342,Questions!A:A,Questions!B:B,"ERREUR QUESTION")))</f>
        <v/>
      </c>
      <c r="G2343" s="65" t="str">
        <f>IF(OR(ISBLANK(Recyclabilité[[#This Row],[Réponse 1]]),'Calculs'!D2342="0",_xlfn.XLOOKUP('Calculs'!D2342,'Réponses'!C:C,'Réponses'!F:F,"ERREUR VISIBILITE")=0),"",_xlfn.XLOOKUP(_xlfn.XLOOKUP('Calculs'!D2342,'Réponses'!C:C,'Réponses'!F:F,"ERREUR VISIBILITE"),Questions!A:A,Questions!B:B,"ERREUR QUESTION"))</f>
        <v/>
      </c>
      <c r="I2343" s="65" t="str">
        <f>IF(OR(ISBLANK(Recyclabilité[[#This Row],[Réponse 2]]),'Calculs'!G2342="0",_xlfn.XLOOKUP('Calculs'!G2342,'Réponses'!C:C,'Réponses'!F:F,"ERREUR VISIBILITE")=0),"",_xlfn.XLOOKUP(_xlfn.XLOOKUP('Calculs'!G2342,'Réponses'!C:C,'Réponses'!F:F,"ERREUR VISIBILITE"),Questions!A:A,Questions!B:B,"ERREUR QUESTION"))</f>
        <v/>
      </c>
      <c r="K2343" s="65" t="str">
        <f>IF(OR(ISBLANK(Recyclabilité[[#This Row],[Réponse 3]]),'Calculs'!J2342="0",_xlfn.XLOOKUP('Calculs'!J2342,'Réponses'!C:C,'Réponses'!F:F,"ERREUR VISIBILITE")=0),"",_xlfn.XLOOKUP(_xlfn.XLOOKUP('Calculs'!J2342,'Réponses'!C:C,'Réponses'!F:F,"ERREUR VISIBILITE"),Questions!A:A,Questions!B:B,"ERREUR QUESTION"))</f>
        <v/>
      </c>
      <c r="M2343" s="65" t="str">
        <f>IF(OR(ISBLANK(Recyclabilité[[#This Row],[Réponse 4]]),'Calculs'!M2342="0",_xlfn.XLOOKUP('Calculs'!M2342,'Réponses'!C:C,'Réponses'!F:F,"ERREUR VISIBILITE")=0),"",_xlfn.XLOOKUP(_xlfn.XLOOKUP('Calculs'!M2342,'Réponses'!C:C,'Réponses'!F:F,"ERREUR VISIBILITE"),Questions!A:A,Questions!B:B,"ERREUR QUESTION"))</f>
        <v/>
      </c>
    </row>
    <row r="2344" spans="4:13" ht="60" customHeight="1" x14ac:dyDescent="0.25">
      <c r="D2344" s="29" t="str">
        <f>IF(ISBLANK(Recyclabilité[[#This Row],[Code Valobat]]),"",IF(OR('Calculs'!A2343="08",MID(Recyclabilité[[#This Row],[Code Valobat]],4,4)="0804",MID(Recyclabilité[[#This Row],[Code Valobat]],4,4)="0709",MID(Recyclabilité[[#This Row],[Code Valobat]],1,7)="6121107"),"Non recyclable",_xlfn.XLOOKUP('Calculs'!Q2343,'Combinaisons'!A:A,'Combinaisons'!B:B,"Merci de répondre à toutes les questions")))</f>
        <v/>
      </c>
      <c r="E2344" s="65" t="str">
        <f>IF(ISBLANK(Recyclabilité[[#This Row],[Code Valobat]]),"",IF(OR('Calculs'!A2343="08",MID(Recyclabilité[[#This Row],[Code Valobat]],4,4)="0804",MID(Recyclabilité[[#This Row],[Code Valobat]],4,4)="0709",MID(Recyclabilité[[#This Row],[Code Valobat]],1,7)="6121107"),"",_xlfn.XLOOKUP('Calculs'!B2343,Questions!A:A,Questions!B:B,"ERREUR QUESTION")))</f>
        <v/>
      </c>
      <c r="G2344" s="65" t="str">
        <f>IF(OR(ISBLANK(Recyclabilité[[#This Row],[Réponse 1]]),'Calculs'!D2343="0",_xlfn.XLOOKUP('Calculs'!D2343,'Réponses'!C:C,'Réponses'!F:F,"ERREUR VISIBILITE")=0),"",_xlfn.XLOOKUP(_xlfn.XLOOKUP('Calculs'!D2343,'Réponses'!C:C,'Réponses'!F:F,"ERREUR VISIBILITE"),Questions!A:A,Questions!B:B,"ERREUR QUESTION"))</f>
        <v/>
      </c>
      <c r="I2344" s="65" t="str">
        <f>IF(OR(ISBLANK(Recyclabilité[[#This Row],[Réponse 2]]),'Calculs'!G2343="0",_xlfn.XLOOKUP('Calculs'!G2343,'Réponses'!C:C,'Réponses'!F:F,"ERREUR VISIBILITE")=0),"",_xlfn.XLOOKUP(_xlfn.XLOOKUP('Calculs'!G2343,'Réponses'!C:C,'Réponses'!F:F,"ERREUR VISIBILITE"),Questions!A:A,Questions!B:B,"ERREUR QUESTION"))</f>
        <v/>
      </c>
      <c r="K2344" s="65" t="str">
        <f>IF(OR(ISBLANK(Recyclabilité[[#This Row],[Réponse 3]]),'Calculs'!J2343="0",_xlfn.XLOOKUP('Calculs'!J2343,'Réponses'!C:C,'Réponses'!F:F,"ERREUR VISIBILITE")=0),"",_xlfn.XLOOKUP(_xlfn.XLOOKUP('Calculs'!J2343,'Réponses'!C:C,'Réponses'!F:F,"ERREUR VISIBILITE"),Questions!A:A,Questions!B:B,"ERREUR QUESTION"))</f>
        <v/>
      </c>
      <c r="M2344" s="65" t="str">
        <f>IF(OR(ISBLANK(Recyclabilité[[#This Row],[Réponse 4]]),'Calculs'!M2343="0",_xlfn.XLOOKUP('Calculs'!M2343,'Réponses'!C:C,'Réponses'!F:F,"ERREUR VISIBILITE")=0),"",_xlfn.XLOOKUP(_xlfn.XLOOKUP('Calculs'!M2343,'Réponses'!C:C,'Réponses'!F:F,"ERREUR VISIBILITE"),Questions!A:A,Questions!B:B,"ERREUR QUESTION"))</f>
        <v/>
      </c>
    </row>
    <row r="2345" spans="4:13" ht="60" customHeight="1" x14ac:dyDescent="0.25">
      <c r="D2345" s="29" t="str">
        <f>IF(ISBLANK(Recyclabilité[[#This Row],[Code Valobat]]),"",IF(OR('Calculs'!A2344="08",MID(Recyclabilité[[#This Row],[Code Valobat]],4,4)="0804",MID(Recyclabilité[[#This Row],[Code Valobat]],4,4)="0709",MID(Recyclabilité[[#This Row],[Code Valobat]],1,7)="6121107"),"Non recyclable",_xlfn.XLOOKUP('Calculs'!Q2344,'Combinaisons'!A:A,'Combinaisons'!B:B,"Merci de répondre à toutes les questions")))</f>
        <v/>
      </c>
      <c r="E2345" s="65" t="str">
        <f>IF(ISBLANK(Recyclabilité[[#This Row],[Code Valobat]]),"",IF(OR('Calculs'!A2344="08",MID(Recyclabilité[[#This Row],[Code Valobat]],4,4)="0804",MID(Recyclabilité[[#This Row],[Code Valobat]],4,4)="0709",MID(Recyclabilité[[#This Row],[Code Valobat]],1,7)="6121107"),"",_xlfn.XLOOKUP('Calculs'!B2344,Questions!A:A,Questions!B:B,"ERREUR QUESTION")))</f>
        <v/>
      </c>
      <c r="G2345" s="65" t="str">
        <f>IF(OR(ISBLANK(Recyclabilité[[#This Row],[Réponse 1]]),'Calculs'!D2344="0",_xlfn.XLOOKUP('Calculs'!D2344,'Réponses'!C:C,'Réponses'!F:F,"ERREUR VISIBILITE")=0),"",_xlfn.XLOOKUP(_xlfn.XLOOKUP('Calculs'!D2344,'Réponses'!C:C,'Réponses'!F:F,"ERREUR VISIBILITE"),Questions!A:A,Questions!B:B,"ERREUR QUESTION"))</f>
        <v/>
      </c>
      <c r="I2345" s="65" t="str">
        <f>IF(OR(ISBLANK(Recyclabilité[[#This Row],[Réponse 2]]),'Calculs'!G2344="0",_xlfn.XLOOKUP('Calculs'!G2344,'Réponses'!C:C,'Réponses'!F:F,"ERREUR VISIBILITE")=0),"",_xlfn.XLOOKUP(_xlfn.XLOOKUP('Calculs'!G2344,'Réponses'!C:C,'Réponses'!F:F,"ERREUR VISIBILITE"),Questions!A:A,Questions!B:B,"ERREUR QUESTION"))</f>
        <v/>
      </c>
      <c r="K2345" s="65" t="str">
        <f>IF(OR(ISBLANK(Recyclabilité[[#This Row],[Réponse 3]]),'Calculs'!J2344="0",_xlfn.XLOOKUP('Calculs'!J2344,'Réponses'!C:C,'Réponses'!F:F,"ERREUR VISIBILITE")=0),"",_xlfn.XLOOKUP(_xlfn.XLOOKUP('Calculs'!J2344,'Réponses'!C:C,'Réponses'!F:F,"ERREUR VISIBILITE"),Questions!A:A,Questions!B:B,"ERREUR QUESTION"))</f>
        <v/>
      </c>
      <c r="M2345" s="65" t="str">
        <f>IF(OR(ISBLANK(Recyclabilité[[#This Row],[Réponse 4]]),'Calculs'!M2344="0",_xlfn.XLOOKUP('Calculs'!M2344,'Réponses'!C:C,'Réponses'!F:F,"ERREUR VISIBILITE")=0),"",_xlfn.XLOOKUP(_xlfn.XLOOKUP('Calculs'!M2344,'Réponses'!C:C,'Réponses'!F:F,"ERREUR VISIBILITE"),Questions!A:A,Questions!B:B,"ERREUR QUESTION"))</f>
        <v/>
      </c>
    </row>
    <row r="2346" spans="4:13" ht="60" customHeight="1" x14ac:dyDescent="0.25">
      <c r="D2346" s="29" t="str">
        <f>IF(ISBLANK(Recyclabilité[[#This Row],[Code Valobat]]),"",IF(OR('Calculs'!A2345="08",MID(Recyclabilité[[#This Row],[Code Valobat]],4,4)="0804",MID(Recyclabilité[[#This Row],[Code Valobat]],4,4)="0709",MID(Recyclabilité[[#This Row],[Code Valobat]],1,7)="6121107"),"Non recyclable",_xlfn.XLOOKUP('Calculs'!Q2345,'Combinaisons'!A:A,'Combinaisons'!B:B,"Merci de répondre à toutes les questions")))</f>
        <v/>
      </c>
      <c r="E2346" s="65" t="str">
        <f>IF(ISBLANK(Recyclabilité[[#This Row],[Code Valobat]]),"",IF(OR('Calculs'!A2345="08",MID(Recyclabilité[[#This Row],[Code Valobat]],4,4)="0804",MID(Recyclabilité[[#This Row],[Code Valobat]],4,4)="0709",MID(Recyclabilité[[#This Row],[Code Valobat]],1,7)="6121107"),"",_xlfn.XLOOKUP('Calculs'!B2345,Questions!A:A,Questions!B:B,"ERREUR QUESTION")))</f>
        <v/>
      </c>
      <c r="G2346" s="65" t="str">
        <f>IF(OR(ISBLANK(Recyclabilité[[#This Row],[Réponse 1]]),'Calculs'!D2345="0",_xlfn.XLOOKUP('Calculs'!D2345,'Réponses'!C:C,'Réponses'!F:F,"ERREUR VISIBILITE")=0),"",_xlfn.XLOOKUP(_xlfn.XLOOKUP('Calculs'!D2345,'Réponses'!C:C,'Réponses'!F:F,"ERREUR VISIBILITE"),Questions!A:A,Questions!B:B,"ERREUR QUESTION"))</f>
        <v/>
      </c>
      <c r="I2346" s="65" t="str">
        <f>IF(OR(ISBLANK(Recyclabilité[[#This Row],[Réponse 2]]),'Calculs'!G2345="0",_xlfn.XLOOKUP('Calculs'!G2345,'Réponses'!C:C,'Réponses'!F:F,"ERREUR VISIBILITE")=0),"",_xlfn.XLOOKUP(_xlfn.XLOOKUP('Calculs'!G2345,'Réponses'!C:C,'Réponses'!F:F,"ERREUR VISIBILITE"),Questions!A:A,Questions!B:B,"ERREUR QUESTION"))</f>
        <v/>
      </c>
      <c r="K2346" s="65" t="str">
        <f>IF(OR(ISBLANK(Recyclabilité[[#This Row],[Réponse 3]]),'Calculs'!J2345="0",_xlfn.XLOOKUP('Calculs'!J2345,'Réponses'!C:C,'Réponses'!F:F,"ERREUR VISIBILITE")=0),"",_xlfn.XLOOKUP(_xlfn.XLOOKUP('Calculs'!J2345,'Réponses'!C:C,'Réponses'!F:F,"ERREUR VISIBILITE"),Questions!A:A,Questions!B:B,"ERREUR QUESTION"))</f>
        <v/>
      </c>
      <c r="M2346" s="65" t="str">
        <f>IF(OR(ISBLANK(Recyclabilité[[#This Row],[Réponse 4]]),'Calculs'!M2345="0",_xlfn.XLOOKUP('Calculs'!M2345,'Réponses'!C:C,'Réponses'!F:F,"ERREUR VISIBILITE")=0),"",_xlfn.XLOOKUP(_xlfn.XLOOKUP('Calculs'!M2345,'Réponses'!C:C,'Réponses'!F:F,"ERREUR VISIBILITE"),Questions!A:A,Questions!B:B,"ERREUR QUESTION"))</f>
        <v/>
      </c>
    </row>
    <row r="2347" spans="4:13" ht="60" customHeight="1" x14ac:dyDescent="0.25">
      <c r="D2347" s="29" t="str">
        <f>IF(ISBLANK(Recyclabilité[[#This Row],[Code Valobat]]),"",IF(OR('Calculs'!A2346="08",MID(Recyclabilité[[#This Row],[Code Valobat]],4,4)="0804",MID(Recyclabilité[[#This Row],[Code Valobat]],4,4)="0709",MID(Recyclabilité[[#This Row],[Code Valobat]],1,7)="6121107"),"Non recyclable",_xlfn.XLOOKUP('Calculs'!Q2346,'Combinaisons'!A:A,'Combinaisons'!B:B,"Merci de répondre à toutes les questions")))</f>
        <v/>
      </c>
      <c r="E2347" s="65" t="str">
        <f>IF(ISBLANK(Recyclabilité[[#This Row],[Code Valobat]]),"",IF(OR('Calculs'!A2346="08",MID(Recyclabilité[[#This Row],[Code Valobat]],4,4)="0804",MID(Recyclabilité[[#This Row],[Code Valobat]],4,4)="0709",MID(Recyclabilité[[#This Row],[Code Valobat]],1,7)="6121107"),"",_xlfn.XLOOKUP('Calculs'!B2346,Questions!A:A,Questions!B:B,"ERREUR QUESTION")))</f>
        <v/>
      </c>
      <c r="G2347" s="65" t="str">
        <f>IF(OR(ISBLANK(Recyclabilité[[#This Row],[Réponse 1]]),'Calculs'!D2346="0",_xlfn.XLOOKUP('Calculs'!D2346,'Réponses'!C:C,'Réponses'!F:F,"ERREUR VISIBILITE")=0),"",_xlfn.XLOOKUP(_xlfn.XLOOKUP('Calculs'!D2346,'Réponses'!C:C,'Réponses'!F:F,"ERREUR VISIBILITE"),Questions!A:A,Questions!B:B,"ERREUR QUESTION"))</f>
        <v/>
      </c>
      <c r="I2347" s="65" t="str">
        <f>IF(OR(ISBLANK(Recyclabilité[[#This Row],[Réponse 2]]),'Calculs'!G2346="0",_xlfn.XLOOKUP('Calculs'!G2346,'Réponses'!C:C,'Réponses'!F:F,"ERREUR VISIBILITE")=0),"",_xlfn.XLOOKUP(_xlfn.XLOOKUP('Calculs'!G2346,'Réponses'!C:C,'Réponses'!F:F,"ERREUR VISIBILITE"),Questions!A:A,Questions!B:B,"ERREUR QUESTION"))</f>
        <v/>
      </c>
      <c r="K2347" s="65" t="str">
        <f>IF(OR(ISBLANK(Recyclabilité[[#This Row],[Réponse 3]]),'Calculs'!J2346="0",_xlfn.XLOOKUP('Calculs'!J2346,'Réponses'!C:C,'Réponses'!F:F,"ERREUR VISIBILITE")=0),"",_xlfn.XLOOKUP(_xlfn.XLOOKUP('Calculs'!J2346,'Réponses'!C:C,'Réponses'!F:F,"ERREUR VISIBILITE"),Questions!A:A,Questions!B:B,"ERREUR QUESTION"))</f>
        <v/>
      </c>
      <c r="M2347" s="65" t="str">
        <f>IF(OR(ISBLANK(Recyclabilité[[#This Row],[Réponse 4]]),'Calculs'!M2346="0",_xlfn.XLOOKUP('Calculs'!M2346,'Réponses'!C:C,'Réponses'!F:F,"ERREUR VISIBILITE")=0),"",_xlfn.XLOOKUP(_xlfn.XLOOKUP('Calculs'!M2346,'Réponses'!C:C,'Réponses'!F:F,"ERREUR VISIBILITE"),Questions!A:A,Questions!B:B,"ERREUR QUESTION"))</f>
        <v/>
      </c>
    </row>
    <row r="2348" spans="4:13" ht="60" customHeight="1" x14ac:dyDescent="0.25">
      <c r="D2348" s="29" t="str">
        <f>IF(ISBLANK(Recyclabilité[[#This Row],[Code Valobat]]),"",IF(OR('Calculs'!A2347="08",MID(Recyclabilité[[#This Row],[Code Valobat]],4,4)="0804",MID(Recyclabilité[[#This Row],[Code Valobat]],4,4)="0709",MID(Recyclabilité[[#This Row],[Code Valobat]],1,7)="6121107"),"Non recyclable",_xlfn.XLOOKUP('Calculs'!Q2347,'Combinaisons'!A:A,'Combinaisons'!B:B,"Merci de répondre à toutes les questions")))</f>
        <v/>
      </c>
      <c r="E2348" s="65" t="str">
        <f>IF(ISBLANK(Recyclabilité[[#This Row],[Code Valobat]]),"",IF(OR('Calculs'!A2347="08",MID(Recyclabilité[[#This Row],[Code Valobat]],4,4)="0804",MID(Recyclabilité[[#This Row],[Code Valobat]],4,4)="0709",MID(Recyclabilité[[#This Row],[Code Valobat]],1,7)="6121107"),"",_xlfn.XLOOKUP('Calculs'!B2347,Questions!A:A,Questions!B:B,"ERREUR QUESTION")))</f>
        <v/>
      </c>
      <c r="G2348" s="65" t="str">
        <f>IF(OR(ISBLANK(Recyclabilité[[#This Row],[Réponse 1]]),'Calculs'!D2347="0",_xlfn.XLOOKUP('Calculs'!D2347,'Réponses'!C:C,'Réponses'!F:F,"ERREUR VISIBILITE")=0),"",_xlfn.XLOOKUP(_xlfn.XLOOKUP('Calculs'!D2347,'Réponses'!C:C,'Réponses'!F:F,"ERREUR VISIBILITE"),Questions!A:A,Questions!B:B,"ERREUR QUESTION"))</f>
        <v/>
      </c>
      <c r="I2348" s="65" t="str">
        <f>IF(OR(ISBLANK(Recyclabilité[[#This Row],[Réponse 2]]),'Calculs'!G2347="0",_xlfn.XLOOKUP('Calculs'!G2347,'Réponses'!C:C,'Réponses'!F:F,"ERREUR VISIBILITE")=0),"",_xlfn.XLOOKUP(_xlfn.XLOOKUP('Calculs'!G2347,'Réponses'!C:C,'Réponses'!F:F,"ERREUR VISIBILITE"),Questions!A:A,Questions!B:B,"ERREUR QUESTION"))</f>
        <v/>
      </c>
      <c r="K2348" s="65" t="str">
        <f>IF(OR(ISBLANK(Recyclabilité[[#This Row],[Réponse 3]]),'Calculs'!J2347="0",_xlfn.XLOOKUP('Calculs'!J2347,'Réponses'!C:C,'Réponses'!F:F,"ERREUR VISIBILITE")=0),"",_xlfn.XLOOKUP(_xlfn.XLOOKUP('Calculs'!J2347,'Réponses'!C:C,'Réponses'!F:F,"ERREUR VISIBILITE"),Questions!A:A,Questions!B:B,"ERREUR QUESTION"))</f>
        <v/>
      </c>
      <c r="M2348" s="65" t="str">
        <f>IF(OR(ISBLANK(Recyclabilité[[#This Row],[Réponse 4]]),'Calculs'!M2347="0",_xlfn.XLOOKUP('Calculs'!M2347,'Réponses'!C:C,'Réponses'!F:F,"ERREUR VISIBILITE")=0),"",_xlfn.XLOOKUP(_xlfn.XLOOKUP('Calculs'!M2347,'Réponses'!C:C,'Réponses'!F:F,"ERREUR VISIBILITE"),Questions!A:A,Questions!B:B,"ERREUR QUESTION"))</f>
        <v/>
      </c>
    </row>
    <row r="2349" spans="4:13" ht="60" customHeight="1" x14ac:dyDescent="0.25">
      <c r="D2349" s="29" t="str">
        <f>IF(ISBLANK(Recyclabilité[[#This Row],[Code Valobat]]),"",IF(OR('Calculs'!A2348="08",MID(Recyclabilité[[#This Row],[Code Valobat]],4,4)="0804",MID(Recyclabilité[[#This Row],[Code Valobat]],4,4)="0709",MID(Recyclabilité[[#This Row],[Code Valobat]],1,7)="6121107"),"Non recyclable",_xlfn.XLOOKUP('Calculs'!Q2348,'Combinaisons'!A:A,'Combinaisons'!B:B,"Merci de répondre à toutes les questions")))</f>
        <v/>
      </c>
      <c r="E2349" s="65" t="str">
        <f>IF(ISBLANK(Recyclabilité[[#This Row],[Code Valobat]]),"",IF(OR('Calculs'!A2348="08",MID(Recyclabilité[[#This Row],[Code Valobat]],4,4)="0804",MID(Recyclabilité[[#This Row],[Code Valobat]],4,4)="0709",MID(Recyclabilité[[#This Row],[Code Valobat]],1,7)="6121107"),"",_xlfn.XLOOKUP('Calculs'!B2348,Questions!A:A,Questions!B:B,"ERREUR QUESTION")))</f>
        <v/>
      </c>
      <c r="G2349" s="65" t="str">
        <f>IF(OR(ISBLANK(Recyclabilité[[#This Row],[Réponse 1]]),'Calculs'!D2348="0",_xlfn.XLOOKUP('Calculs'!D2348,'Réponses'!C:C,'Réponses'!F:F,"ERREUR VISIBILITE")=0),"",_xlfn.XLOOKUP(_xlfn.XLOOKUP('Calculs'!D2348,'Réponses'!C:C,'Réponses'!F:F,"ERREUR VISIBILITE"),Questions!A:A,Questions!B:B,"ERREUR QUESTION"))</f>
        <v/>
      </c>
      <c r="I2349" s="65" t="str">
        <f>IF(OR(ISBLANK(Recyclabilité[[#This Row],[Réponse 2]]),'Calculs'!G2348="0",_xlfn.XLOOKUP('Calculs'!G2348,'Réponses'!C:C,'Réponses'!F:F,"ERREUR VISIBILITE")=0),"",_xlfn.XLOOKUP(_xlfn.XLOOKUP('Calculs'!G2348,'Réponses'!C:C,'Réponses'!F:F,"ERREUR VISIBILITE"),Questions!A:A,Questions!B:B,"ERREUR QUESTION"))</f>
        <v/>
      </c>
      <c r="K2349" s="65" t="str">
        <f>IF(OR(ISBLANK(Recyclabilité[[#This Row],[Réponse 3]]),'Calculs'!J2348="0",_xlfn.XLOOKUP('Calculs'!J2348,'Réponses'!C:C,'Réponses'!F:F,"ERREUR VISIBILITE")=0),"",_xlfn.XLOOKUP(_xlfn.XLOOKUP('Calculs'!J2348,'Réponses'!C:C,'Réponses'!F:F,"ERREUR VISIBILITE"),Questions!A:A,Questions!B:B,"ERREUR QUESTION"))</f>
        <v/>
      </c>
      <c r="M2349" s="65" t="str">
        <f>IF(OR(ISBLANK(Recyclabilité[[#This Row],[Réponse 4]]),'Calculs'!M2348="0",_xlfn.XLOOKUP('Calculs'!M2348,'Réponses'!C:C,'Réponses'!F:F,"ERREUR VISIBILITE")=0),"",_xlfn.XLOOKUP(_xlfn.XLOOKUP('Calculs'!M2348,'Réponses'!C:C,'Réponses'!F:F,"ERREUR VISIBILITE"),Questions!A:A,Questions!B:B,"ERREUR QUESTION"))</f>
        <v/>
      </c>
    </row>
    <row r="2350" spans="4:13" ht="60" customHeight="1" x14ac:dyDescent="0.25">
      <c r="D2350" s="29" t="str">
        <f>IF(ISBLANK(Recyclabilité[[#This Row],[Code Valobat]]),"",IF(OR('Calculs'!A2349="08",MID(Recyclabilité[[#This Row],[Code Valobat]],4,4)="0804",MID(Recyclabilité[[#This Row],[Code Valobat]],4,4)="0709",MID(Recyclabilité[[#This Row],[Code Valobat]],1,7)="6121107"),"Non recyclable",_xlfn.XLOOKUP('Calculs'!Q2349,'Combinaisons'!A:A,'Combinaisons'!B:B,"Merci de répondre à toutes les questions")))</f>
        <v/>
      </c>
      <c r="E2350" s="65" t="str">
        <f>IF(ISBLANK(Recyclabilité[[#This Row],[Code Valobat]]),"",IF(OR('Calculs'!A2349="08",MID(Recyclabilité[[#This Row],[Code Valobat]],4,4)="0804",MID(Recyclabilité[[#This Row],[Code Valobat]],4,4)="0709",MID(Recyclabilité[[#This Row],[Code Valobat]],1,7)="6121107"),"",_xlfn.XLOOKUP('Calculs'!B2349,Questions!A:A,Questions!B:B,"ERREUR QUESTION")))</f>
        <v/>
      </c>
      <c r="G2350" s="65" t="str">
        <f>IF(OR(ISBLANK(Recyclabilité[[#This Row],[Réponse 1]]),'Calculs'!D2349="0",_xlfn.XLOOKUP('Calculs'!D2349,'Réponses'!C:C,'Réponses'!F:F,"ERREUR VISIBILITE")=0),"",_xlfn.XLOOKUP(_xlfn.XLOOKUP('Calculs'!D2349,'Réponses'!C:C,'Réponses'!F:F,"ERREUR VISIBILITE"),Questions!A:A,Questions!B:B,"ERREUR QUESTION"))</f>
        <v/>
      </c>
      <c r="I2350" s="65" t="str">
        <f>IF(OR(ISBLANK(Recyclabilité[[#This Row],[Réponse 2]]),'Calculs'!G2349="0",_xlfn.XLOOKUP('Calculs'!G2349,'Réponses'!C:C,'Réponses'!F:F,"ERREUR VISIBILITE")=0),"",_xlfn.XLOOKUP(_xlfn.XLOOKUP('Calculs'!G2349,'Réponses'!C:C,'Réponses'!F:F,"ERREUR VISIBILITE"),Questions!A:A,Questions!B:B,"ERREUR QUESTION"))</f>
        <v/>
      </c>
      <c r="K2350" s="65" t="str">
        <f>IF(OR(ISBLANK(Recyclabilité[[#This Row],[Réponse 3]]),'Calculs'!J2349="0",_xlfn.XLOOKUP('Calculs'!J2349,'Réponses'!C:C,'Réponses'!F:F,"ERREUR VISIBILITE")=0),"",_xlfn.XLOOKUP(_xlfn.XLOOKUP('Calculs'!J2349,'Réponses'!C:C,'Réponses'!F:F,"ERREUR VISIBILITE"),Questions!A:A,Questions!B:B,"ERREUR QUESTION"))</f>
        <v/>
      </c>
      <c r="M2350" s="65" t="str">
        <f>IF(OR(ISBLANK(Recyclabilité[[#This Row],[Réponse 4]]),'Calculs'!M2349="0",_xlfn.XLOOKUP('Calculs'!M2349,'Réponses'!C:C,'Réponses'!F:F,"ERREUR VISIBILITE")=0),"",_xlfn.XLOOKUP(_xlfn.XLOOKUP('Calculs'!M2349,'Réponses'!C:C,'Réponses'!F:F,"ERREUR VISIBILITE"),Questions!A:A,Questions!B:B,"ERREUR QUESTION"))</f>
        <v/>
      </c>
    </row>
    <row r="2351" spans="4:13" ht="60" customHeight="1" x14ac:dyDescent="0.25">
      <c r="D2351" s="29" t="str">
        <f>IF(ISBLANK(Recyclabilité[[#This Row],[Code Valobat]]),"",IF(OR('Calculs'!A2350="08",MID(Recyclabilité[[#This Row],[Code Valobat]],4,4)="0804",MID(Recyclabilité[[#This Row],[Code Valobat]],4,4)="0709",MID(Recyclabilité[[#This Row],[Code Valobat]],1,7)="6121107"),"Non recyclable",_xlfn.XLOOKUP('Calculs'!Q2350,'Combinaisons'!A:A,'Combinaisons'!B:B,"Merci de répondre à toutes les questions")))</f>
        <v/>
      </c>
      <c r="E2351" s="65" t="str">
        <f>IF(ISBLANK(Recyclabilité[[#This Row],[Code Valobat]]),"",IF(OR('Calculs'!A2350="08",MID(Recyclabilité[[#This Row],[Code Valobat]],4,4)="0804",MID(Recyclabilité[[#This Row],[Code Valobat]],4,4)="0709",MID(Recyclabilité[[#This Row],[Code Valobat]],1,7)="6121107"),"",_xlfn.XLOOKUP('Calculs'!B2350,Questions!A:A,Questions!B:B,"ERREUR QUESTION")))</f>
        <v/>
      </c>
      <c r="G2351" s="65" t="str">
        <f>IF(OR(ISBLANK(Recyclabilité[[#This Row],[Réponse 1]]),'Calculs'!D2350="0",_xlfn.XLOOKUP('Calculs'!D2350,'Réponses'!C:C,'Réponses'!F:F,"ERREUR VISIBILITE")=0),"",_xlfn.XLOOKUP(_xlfn.XLOOKUP('Calculs'!D2350,'Réponses'!C:C,'Réponses'!F:F,"ERREUR VISIBILITE"),Questions!A:A,Questions!B:B,"ERREUR QUESTION"))</f>
        <v/>
      </c>
      <c r="I2351" s="65" t="str">
        <f>IF(OR(ISBLANK(Recyclabilité[[#This Row],[Réponse 2]]),'Calculs'!G2350="0",_xlfn.XLOOKUP('Calculs'!G2350,'Réponses'!C:C,'Réponses'!F:F,"ERREUR VISIBILITE")=0),"",_xlfn.XLOOKUP(_xlfn.XLOOKUP('Calculs'!G2350,'Réponses'!C:C,'Réponses'!F:F,"ERREUR VISIBILITE"),Questions!A:A,Questions!B:B,"ERREUR QUESTION"))</f>
        <v/>
      </c>
      <c r="K2351" s="65" t="str">
        <f>IF(OR(ISBLANK(Recyclabilité[[#This Row],[Réponse 3]]),'Calculs'!J2350="0",_xlfn.XLOOKUP('Calculs'!J2350,'Réponses'!C:C,'Réponses'!F:F,"ERREUR VISIBILITE")=0),"",_xlfn.XLOOKUP(_xlfn.XLOOKUP('Calculs'!J2350,'Réponses'!C:C,'Réponses'!F:F,"ERREUR VISIBILITE"),Questions!A:A,Questions!B:B,"ERREUR QUESTION"))</f>
        <v/>
      </c>
      <c r="M2351" s="65" t="str">
        <f>IF(OR(ISBLANK(Recyclabilité[[#This Row],[Réponse 4]]),'Calculs'!M2350="0",_xlfn.XLOOKUP('Calculs'!M2350,'Réponses'!C:C,'Réponses'!F:F,"ERREUR VISIBILITE")=0),"",_xlfn.XLOOKUP(_xlfn.XLOOKUP('Calculs'!M2350,'Réponses'!C:C,'Réponses'!F:F,"ERREUR VISIBILITE"),Questions!A:A,Questions!B:B,"ERREUR QUESTION"))</f>
        <v/>
      </c>
    </row>
    <row r="2352" spans="4:13" ht="60" customHeight="1" x14ac:dyDescent="0.25">
      <c r="D2352" s="29" t="str">
        <f>IF(ISBLANK(Recyclabilité[[#This Row],[Code Valobat]]),"",IF(OR('Calculs'!A2351="08",MID(Recyclabilité[[#This Row],[Code Valobat]],4,4)="0804",MID(Recyclabilité[[#This Row],[Code Valobat]],4,4)="0709",MID(Recyclabilité[[#This Row],[Code Valobat]],1,7)="6121107"),"Non recyclable",_xlfn.XLOOKUP('Calculs'!Q2351,'Combinaisons'!A:A,'Combinaisons'!B:B,"Merci de répondre à toutes les questions")))</f>
        <v/>
      </c>
      <c r="E2352" s="65" t="str">
        <f>IF(ISBLANK(Recyclabilité[[#This Row],[Code Valobat]]),"",IF(OR('Calculs'!A2351="08",MID(Recyclabilité[[#This Row],[Code Valobat]],4,4)="0804",MID(Recyclabilité[[#This Row],[Code Valobat]],4,4)="0709",MID(Recyclabilité[[#This Row],[Code Valobat]],1,7)="6121107"),"",_xlfn.XLOOKUP('Calculs'!B2351,Questions!A:A,Questions!B:B,"ERREUR QUESTION")))</f>
        <v/>
      </c>
      <c r="G2352" s="65" t="str">
        <f>IF(OR(ISBLANK(Recyclabilité[[#This Row],[Réponse 1]]),'Calculs'!D2351="0",_xlfn.XLOOKUP('Calculs'!D2351,'Réponses'!C:C,'Réponses'!F:F,"ERREUR VISIBILITE")=0),"",_xlfn.XLOOKUP(_xlfn.XLOOKUP('Calculs'!D2351,'Réponses'!C:C,'Réponses'!F:F,"ERREUR VISIBILITE"),Questions!A:A,Questions!B:B,"ERREUR QUESTION"))</f>
        <v/>
      </c>
      <c r="I2352" s="65" t="str">
        <f>IF(OR(ISBLANK(Recyclabilité[[#This Row],[Réponse 2]]),'Calculs'!G2351="0",_xlfn.XLOOKUP('Calculs'!G2351,'Réponses'!C:C,'Réponses'!F:F,"ERREUR VISIBILITE")=0),"",_xlfn.XLOOKUP(_xlfn.XLOOKUP('Calculs'!G2351,'Réponses'!C:C,'Réponses'!F:F,"ERREUR VISIBILITE"),Questions!A:A,Questions!B:B,"ERREUR QUESTION"))</f>
        <v/>
      </c>
      <c r="K2352" s="65" t="str">
        <f>IF(OR(ISBLANK(Recyclabilité[[#This Row],[Réponse 3]]),'Calculs'!J2351="0",_xlfn.XLOOKUP('Calculs'!J2351,'Réponses'!C:C,'Réponses'!F:F,"ERREUR VISIBILITE")=0),"",_xlfn.XLOOKUP(_xlfn.XLOOKUP('Calculs'!J2351,'Réponses'!C:C,'Réponses'!F:F,"ERREUR VISIBILITE"),Questions!A:A,Questions!B:B,"ERREUR QUESTION"))</f>
        <v/>
      </c>
      <c r="M2352" s="65" t="str">
        <f>IF(OR(ISBLANK(Recyclabilité[[#This Row],[Réponse 4]]),'Calculs'!M2351="0",_xlfn.XLOOKUP('Calculs'!M2351,'Réponses'!C:C,'Réponses'!F:F,"ERREUR VISIBILITE")=0),"",_xlfn.XLOOKUP(_xlfn.XLOOKUP('Calculs'!M2351,'Réponses'!C:C,'Réponses'!F:F,"ERREUR VISIBILITE"),Questions!A:A,Questions!B:B,"ERREUR QUESTION"))</f>
        <v/>
      </c>
    </row>
    <row r="2353" spans="4:13" ht="60" customHeight="1" x14ac:dyDescent="0.25">
      <c r="D2353" s="29" t="str">
        <f>IF(ISBLANK(Recyclabilité[[#This Row],[Code Valobat]]),"",IF(OR('Calculs'!A2352="08",MID(Recyclabilité[[#This Row],[Code Valobat]],4,4)="0804",MID(Recyclabilité[[#This Row],[Code Valobat]],4,4)="0709",MID(Recyclabilité[[#This Row],[Code Valobat]],1,7)="6121107"),"Non recyclable",_xlfn.XLOOKUP('Calculs'!Q2352,'Combinaisons'!A:A,'Combinaisons'!B:B,"Merci de répondre à toutes les questions")))</f>
        <v/>
      </c>
      <c r="E2353" s="65" t="str">
        <f>IF(ISBLANK(Recyclabilité[[#This Row],[Code Valobat]]),"",IF(OR('Calculs'!A2352="08",MID(Recyclabilité[[#This Row],[Code Valobat]],4,4)="0804",MID(Recyclabilité[[#This Row],[Code Valobat]],4,4)="0709",MID(Recyclabilité[[#This Row],[Code Valobat]],1,7)="6121107"),"",_xlfn.XLOOKUP('Calculs'!B2352,Questions!A:A,Questions!B:B,"ERREUR QUESTION")))</f>
        <v/>
      </c>
      <c r="G2353" s="65" t="str">
        <f>IF(OR(ISBLANK(Recyclabilité[[#This Row],[Réponse 1]]),'Calculs'!D2352="0",_xlfn.XLOOKUP('Calculs'!D2352,'Réponses'!C:C,'Réponses'!F:F,"ERREUR VISIBILITE")=0),"",_xlfn.XLOOKUP(_xlfn.XLOOKUP('Calculs'!D2352,'Réponses'!C:C,'Réponses'!F:F,"ERREUR VISIBILITE"),Questions!A:A,Questions!B:B,"ERREUR QUESTION"))</f>
        <v/>
      </c>
      <c r="I2353" s="65" t="str">
        <f>IF(OR(ISBLANK(Recyclabilité[[#This Row],[Réponse 2]]),'Calculs'!G2352="0",_xlfn.XLOOKUP('Calculs'!G2352,'Réponses'!C:C,'Réponses'!F:F,"ERREUR VISIBILITE")=0),"",_xlfn.XLOOKUP(_xlfn.XLOOKUP('Calculs'!G2352,'Réponses'!C:C,'Réponses'!F:F,"ERREUR VISIBILITE"),Questions!A:A,Questions!B:B,"ERREUR QUESTION"))</f>
        <v/>
      </c>
      <c r="K2353" s="65" t="str">
        <f>IF(OR(ISBLANK(Recyclabilité[[#This Row],[Réponse 3]]),'Calculs'!J2352="0",_xlfn.XLOOKUP('Calculs'!J2352,'Réponses'!C:C,'Réponses'!F:F,"ERREUR VISIBILITE")=0),"",_xlfn.XLOOKUP(_xlfn.XLOOKUP('Calculs'!J2352,'Réponses'!C:C,'Réponses'!F:F,"ERREUR VISIBILITE"),Questions!A:A,Questions!B:B,"ERREUR QUESTION"))</f>
        <v/>
      </c>
      <c r="M2353" s="65" t="str">
        <f>IF(OR(ISBLANK(Recyclabilité[[#This Row],[Réponse 4]]),'Calculs'!M2352="0",_xlfn.XLOOKUP('Calculs'!M2352,'Réponses'!C:C,'Réponses'!F:F,"ERREUR VISIBILITE")=0),"",_xlfn.XLOOKUP(_xlfn.XLOOKUP('Calculs'!M2352,'Réponses'!C:C,'Réponses'!F:F,"ERREUR VISIBILITE"),Questions!A:A,Questions!B:B,"ERREUR QUESTION"))</f>
        <v/>
      </c>
    </row>
    <row r="2354" spans="4:13" ht="60" customHeight="1" x14ac:dyDescent="0.25">
      <c r="D2354" s="29" t="str">
        <f>IF(ISBLANK(Recyclabilité[[#This Row],[Code Valobat]]),"",IF(OR('Calculs'!A2353="08",MID(Recyclabilité[[#This Row],[Code Valobat]],4,4)="0804",MID(Recyclabilité[[#This Row],[Code Valobat]],4,4)="0709",MID(Recyclabilité[[#This Row],[Code Valobat]],1,7)="6121107"),"Non recyclable",_xlfn.XLOOKUP('Calculs'!Q2353,'Combinaisons'!A:A,'Combinaisons'!B:B,"Merci de répondre à toutes les questions")))</f>
        <v/>
      </c>
      <c r="E2354" s="65" t="str">
        <f>IF(ISBLANK(Recyclabilité[[#This Row],[Code Valobat]]),"",IF(OR('Calculs'!A2353="08",MID(Recyclabilité[[#This Row],[Code Valobat]],4,4)="0804",MID(Recyclabilité[[#This Row],[Code Valobat]],4,4)="0709",MID(Recyclabilité[[#This Row],[Code Valobat]],1,7)="6121107"),"",_xlfn.XLOOKUP('Calculs'!B2353,Questions!A:A,Questions!B:B,"ERREUR QUESTION")))</f>
        <v/>
      </c>
      <c r="G2354" s="65" t="str">
        <f>IF(OR(ISBLANK(Recyclabilité[[#This Row],[Réponse 1]]),'Calculs'!D2353="0",_xlfn.XLOOKUP('Calculs'!D2353,'Réponses'!C:C,'Réponses'!F:F,"ERREUR VISIBILITE")=0),"",_xlfn.XLOOKUP(_xlfn.XLOOKUP('Calculs'!D2353,'Réponses'!C:C,'Réponses'!F:F,"ERREUR VISIBILITE"),Questions!A:A,Questions!B:B,"ERREUR QUESTION"))</f>
        <v/>
      </c>
      <c r="I2354" s="65" t="str">
        <f>IF(OR(ISBLANK(Recyclabilité[[#This Row],[Réponse 2]]),'Calculs'!G2353="0",_xlfn.XLOOKUP('Calculs'!G2353,'Réponses'!C:C,'Réponses'!F:F,"ERREUR VISIBILITE")=0),"",_xlfn.XLOOKUP(_xlfn.XLOOKUP('Calculs'!G2353,'Réponses'!C:C,'Réponses'!F:F,"ERREUR VISIBILITE"),Questions!A:A,Questions!B:B,"ERREUR QUESTION"))</f>
        <v/>
      </c>
      <c r="K2354" s="65" t="str">
        <f>IF(OR(ISBLANK(Recyclabilité[[#This Row],[Réponse 3]]),'Calculs'!J2353="0",_xlfn.XLOOKUP('Calculs'!J2353,'Réponses'!C:C,'Réponses'!F:F,"ERREUR VISIBILITE")=0),"",_xlfn.XLOOKUP(_xlfn.XLOOKUP('Calculs'!J2353,'Réponses'!C:C,'Réponses'!F:F,"ERREUR VISIBILITE"),Questions!A:A,Questions!B:B,"ERREUR QUESTION"))</f>
        <v/>
      </c>
      <c r="M2354" s="65" t="str">
        <f>IF(OR(ISBLANK(Recyclabilité[[#This Row],[Réponse 4]]),'Calculs'!M2353="0",_xlfn.XLOOKUP('Calculs'!M2353,'Réponses'!C:C,'Réponses'!F:F,"ERREUR VISIBILITE")=0),"",_xlfn.XLOOKUP(_xlfn.XLOOKUP('Calculs'!M2353,'Réponses'!C:C,'Réponses'!F:F,"ERREUR VISIBILITE"),Questions!A:A,Questions!B:B,"ERREUR QUESTION"))</f>
        <v/>
      </c>
    </row>
    <row r="2355" spans="4:13" ht="60" customHeight="1" x14ac:dyDescent="0.25">
      <c r="D2355" s="29" t="str">
        <f>IF(ISBLANK(Recyclabilité[[#This Row],[Code Valobat]]),"",IF(OR('Calculs'!A2354="08",MID(Recyclabilité[[#This Row],[Code Valobat]],4,4)="0804",MID(Recyclabilité[[#This Row],[Code Valobat]],4,4)="0709",MID(Recyclabilité[[#This Row],[Code Valobat]],1,7)="6121107"),"Non recyclable",_xlfn.XLOOKUP('Calculs'!Q2354,'Combinaisons'!A:A,'Combinaisons'!B:B,"Merci de répondre à toutes les questions")))</f>
        <v/>
      </c>
      <c r="E2355" s="65" t="str">
        <f>IF(ISBLANK(Recyclabilité[[#This Row],[Code Valobat]]),"",IF(OR('Calculs'!A2354="08",MID(Recyclabilité[[#This Row],[Code Valobat]],4,4)="0804",MID(Recyclabilité[[#This Row],[Code Valobat]],4,4)="0709",MID(Recyclabilité[[#This Row],[Code Valobat]],1,7)="6121107"),"",_xlfn.XLOOKUP('Calculs'!B2354,Questions!A:A,Questions!B:B,"ERREUR QUESTION")))</f>
        <v/>
      </c>
      <c r="G2355" s="65" t="str">
        <f>IF(OR(ISBLANK(Recyclabilité[[#This Row],[Réponse 1]]),'Calculs'!D2354="0",_xlfn.XLOOKUP('Calculs'!D2354,'Réponses'!C:C,'Réponses'!F:F,"ERREUR VISIBILITE")=0),"",_xlfn.XLOOKUP(_xlfn.XLOOKUP('Calculs'!D2354,'Réponses'!C:C,'Réponses'!F:F,"ERREUR VISIBILITE"),Questions!A:A,Questions!B:B,"ERREUR QUESTION"))</f>
        <v/>
      </c>
      <c r="I2355" s="65" t="str">
        <f>IF(OR(ISBLANK(Recyclabilité[[#This Row],[Réponse 2]]),'Calculs'!G2354="0",_xlfn.XLOOKUP('Calculs'!G2354,'Réponses'!C:C,'Réponses'!F:F,"ERREUR VISIBILITE")=0),"",_xlfn.XLOOKUP(_xlfn.XLOOKUP('Calculs'!G2354,'Réponses'!C:C,'Réponses'!F:F,"ERREUR VISIBILITE"),Questions!A:A,Questions!B:B,"ERREUR QUESTION"))</f>
        <v/>
      </c>
      <c r="K2355" s="65" t="str">
        <f>IF(OR(ISBLANK(Recyclabilité[[#This Row],[Réponse 3]]),'Calculs'!J2354="0",_xlfn.XLOOKUP('Calculs'!J2354,'Réponses'!C:C,'Réponses'!F:F,"ERREUR VISIBILITE")=0),"",_xlfn.XLOOKUP(_xlfn.XLOOKUP('Calculs'!J2354,'Réponses'!C:C,'Réponses'!F:F,"ERREUR VISIBILITE"),Questions!A:A,Questions!B:B,"ERREUR QUESTION"))</f>
        <v/>
      </c>
      <c r="M2355" s="65" t="str">
        <f>IF(OR(ISBLANK(Recyclabilité[[#This Row],[Réponse 4]]),'Calculs'!M2354="0",_xlfn.XLOOKUP('Calculs'!M2354,'Réponses'!C:C,'Réponses'!F:F,"ERREUR VISIBILITE")=0),"",_xlfn.XLOOKUP(_xlfn.XLOOKUP('Calculs'!M2354,'Réponses'!C:C,'Réponses'!F:F,"ERREUR VISIBILITE"),Questions!A:A,Questions!B:B,"ERREUR QUESTION"))</f>
        <v/>
      </c>
    </row>
    <row r="2356" spans="4:13" ht="60" customHeight="1" x14ac:dyDescent="0.25">
      <c r="D2356" s="29" t="str">
        <f>IF(ISBLANK(Recyclabilité[[#This Row],[Code Valobat]]),"",IF(OR('Calculs'!A2355="08",MID(Recyclabilité[[#This Row],[Code Valobat]],4,4)="0804",MID(Recyclabilité[[#This Row],[Code Valobat]],4,4)="0709",MID(Recyclabilité[[#This Row],[Code Valobat]],1,7)="6121107"),"Non recyclable",_xlfn.XLOOKUP('Calculs'!Q2355,'Combinaisons'!A:A,'Combinaisons'!B:B,"Merci de répondre à toutes les questions")))</f>
        <v/>
      </c>
      <c r="E2356" s="65" t="str">
        <f>IF(ISBLANK(Recyclabilité[[#This Row],[Code Valobat]]),"",IF(OR('Calculs'!A2355="08",MID(Recyclabilité[[#This Row],[Code Valobat]],4,4)="0804",MID(Recyclabilité[[#This Row],[Code Valobat]],4,4)="0709",MID(Recyclabilité[[#This Row],[Code Valobat]],1,7)="6121107"),"",_xlfn.XLOOKUP('Calculs'!B2355,Questions!A:A,Questions!B:B,"ERREUR QUESTION")))</f>
        <v/>
      </c>
      <c r="G2356" s="65" t="str">
        <f>IF(OR(ISBLANK(Recyclabilité[[#This Row],[Réponse 1]]),'Calculs'!D2355="0",_xlfn.XLOOKUP('Calculs'!D2355,'Réponses'!C:C,'Réponses'!F:F,"ERREUR VISIBILITE")=0),"",_xlfn.XLOOKUP(_xlfn.XLOOKUP('Calculs'!D2355,'Réponses'!C:C,'Réponses'!F:F,"ERREUR VISIBILITE"),Questions!A:A,Questions!B:B,"ERREUR QUESTION"))</f>
        <v/>
      </c>
      <c r="I2356" s="65" t="str">
        <f>IF(OR(ISBLANK(Recyclabilité[[#This Row],[Réponse 2]]),'Calculs'!G2355="0",_xlfn.XLOOKUP('Calculs'!G2355,'Réponses'!C:C,'Réponses'!F:F,"ERREUR VISIBILITE")=0),"",_xlfn.XLOOKUP(_xlfn.XLOOKUP('Calculs'!G2355,'Réponses'!C:C,'Réponses'!F:F,"ERREUR VISIBILITE"),Questions!A:A,Questions!B:B,"ERREUR QUESTION"))</f>
        <v/>
      </c>
      <c r="K2356" s="65" t="str">
        <f>IF(OR(ISBLANK(Recyclabilité[[#This Row],[Réponse 3]]),'Calculs'!J2355="0",_xlfn.XLOOKUP('Calculs'!J2355,'Réponses'!C:C,'Réponses'!F:F,"ERREUR VISIBILITE")=0),"",_xlfn.XLOOKUP(_xlfn.XLOOKUP('Calculs'!J2355,'Réponses'!C:C,'Réponses'!F:F,"ERREUR VISIBILITE"),Questions!A:A,Questions!B:B,"ERREUR QUESTION"))</f>
        <v/>
      </c>
      <c r="M2356" s="65" t="str">
        <f>IF(OR(ISBLANK(Recyclabilité[[#This Row],[Réponse 4]]),'Calculs'!M2355="0",_xlfn.XLOOKUP('Calculs'!M2355,'Réponses'!C:C,'Réponses'!F:F,"ERREUR VISIBILITE")=0),"",_xlfn.XLOOKUP(_xlfn.XLOOKUP('Calculs'!M2355,'Réponses'!C:C,'Réponses'!F:F,"ERREUR VISIBILITE"),Questions!A:A,Questions!B:B,"ERREUR QUESTION"))</f>
        <v/>
      </c>
    </row>
    <row r="2357" spans="4:13" ht="60" customHeight="1" x14ac:dyDescent="0.25">
      <c r="D2357" s="29" t="str">
        <f>IF(ISBLANK(Recyclabilité[[#This Row],[Code Valobat]]),"",IF(OR('Calculs'!A2356="08",MID(Recyclabilité[[#This Row],[Code Valobat]],4,4)="0804",MID(Recyclabilité[[#This Row],[Code Valobat]],4,4)="0709",MID(Recyclabilité[[#This Row],[Code Valobat]],1,7)="6121107"),"Non recyclable",_xlfn.XLOOKUP('Calculs'!Q2356,'Combinaisons'!A:A,'Combinaisons'!B:B,"Merci de répondre à toutes les questions")))</f>
        <v/>
      </c>
      <c r="E2357" s="65" t="str">
        <f>IF(ISBLANK(Recyclabilité[[#This Row],[Code Valobat]]),"",IF(OR('Calculs'!A2356="08",MID(Recyclabilité[[#This Row],[Code Valobat]],4,4)="0804",MID(Recyclabilité[[#This Row],[Code Valobat]],4,4)="0709",MID(Recyclabilité[[#This Row],[Code Valobat]],1,7)="6121107"),"",_xlfn.XLOOKUP('Calculs'!B2356,Questions!A:A,Questions!B:B,"ERREUR QUESTION")))</f>
        <v/>
      </c>
      <c r="G2357" s="65" t="str">
        <f>IF(OR(ISBLANK(Recyclabilité[[#This Row],[Réponse 1]]),'Calculs'!D2356="0",_xlfn.XLOOKUP('Calculs'!D2356,'Réponses'!C:C,'Réponses'!F:F,"ERREUR VISIBILITE")=0),"",_xlfn.XLOOKUP(_xlfn.XLOOKUP('Calculs'!D2356,'Réponses'!C:C,'Réponses'!F:F,"ERREUR VISIBILITE"),Questions!A:A,Questions!B:B,"ERREUR QUESTION"))</f>
        <v/>
      </c>
      <c r="I2357" s="65" t="str">
        <f>IF(OR(ISBLANK(Recyclabilité[[#This Row],[Réponse 2]]),'Calculs'!G2356="0",_xlfn.XLOOKUP('Calculs'!G2356,'Réponses'!C:C,'Réponses'!F:F,"ERREUR VISIBILITE")=0),"",_xlfn.XLOOKUP(_xlfn.XLOOKUP('Calculs'!G2356,'Réponses'!C:C,'Réponses'!F:F,"ERREUR VISIBILITE"),Questions!A:A,Questions!B:B,"ERREUR QUESTION"))</f>
        <v/>
      </c>
      <c r="K2357" s="65" t="str">
        <f>IF(OR(ISBLANK(Recyclabilité[[#This Row],[Réponse 3]]),'Calculs'!J2356="0",_xlfn.XLOOKUP('Calculs'!J2356,'Réponses'!C:C,'Réponses'!F:F,"ERREUR VISIBILITE")=0),"",_xlfn.XLOOKUP(_xlfn.XLOOKUP('Calculs'!J2356,'Réponses'!C:C,'Réponses'!F:F,"ERREUR VISIBILITE"),Questions!A:A,Questions!B:B,"ERREUR QUESTION"))</f>
        <v/>
      </c>
      <c r="M2357" s="65" t="str">
        <f>IF(OR(ISBLANK(Recyclabilité[[#This Row],[Réponse 4]]),'Calculs'!M2356="0",_xlfn.XLOOKUP('Calculs'!M2356,'Réponses'!C:C,'Réponses'!F:F,"ERREUR VISIBILITE")=0),"",_xlfn.XLOOKUP(_xlfn.XLOOKUP('Calculs'!M2356,'Réponses'!C:C,'Réponses'!F:F,"ERREUR VISIBILITE"),Questions!A:A,Questions!B:B,"ERREUR QUESTION"))</f>
        <v/>
      </c>
    </row>
    <row r="2358" spans="4:13" ht="60" customHeight="1" x14ac:dyDescent="0.25">
      <c r="D2358" s="29" t="str">
        <f>IF(ISBLANK(Recyclabilité[[#This Row],[Code Valobat]]),"",IF(OR('Calculs'!A2357="08",MID(Recyclabilité[[#This Row],[Code Valobat]],4,4)="0804",MID(Recyclabilité[[#This Row],[Code Valobat]],4,4)="0709",MID(Recyclabilité[[#This Row],[Code Valobat]],1,7)="6121107"),"Non recyclable",_xlfn.XLOOKUP('Calculs'!Q2357,'Combinaisons'!A:A,'Combinaisons'!B:B,"Merci de répondre à toutes les questions")))</f>
        <v/>
      </c>
      <c r="E2358" s="65" t="str">
        <f>IF(ISBLANK(Recyclabilité[[#This Row],[Code Valobat]]),"",IF(OR('Calculs'!A2357="08",MID(Recyclabilité[[#This Row],[Code Valobat]],4,4)="0804",MID(Recyclabilité[[#This Row],[Code Valobat]],4,4)="0709",MID(Recyclabilité[[#This Row],[Code Valobat]],1,7)="6121107"),"",_xlfn.XLOOKUP('Calculs'!B2357,Questions!A:A,Questions!B:B,"ERREUR QUESTION")))</f>
        <v/>
      </c>
      <c r="G2358" s="65" t="str">
        <f>IF(OR(ISBLANK(Recyclabilité[[#This Row],[Réponse 1]]),'Calculs'!D2357="0",_xlfn.XLOOKUP('Calculs'!D2357,'Réponses'!C:C,'Réponses'!F:F,"ERREUR VISIBILITE")=0),"",_xlfn.XLOOKUP(_xlfn.XLOOKUP('Calculs'!D2357,'Réponses'!C:C,'Réponses'!F:F,"ERREUR VISIBILITE"),Questions!A:A,Questions!B:B,"ERREUR QUESTION"))</f>
        <v/>
      </c>
      <c r="I2358" s="65" t="str">
        <f>IF(OR(ISBLANK(Recyclabilité[[#This Row],[Réponse 2]]),'Calculs'!G2357="0",_xlfn.XLOOKUP('Calculs'!G2357,'Réponses'!C:C,'Réponses'!F:F,"ERREUR VISIBILITE")=0),"",_xlfn.XLOOKUP(_xlfn.XLOOKUP('Calculs'!G2357,'Réponses'!C:C,'Réponses'!F:F,"ERREUR VISIBILITE"),Questions!A:A,Questions!B:B,"ERREUR QUESTION"))</f>
        <v/>
      </c>
      <c r="K2358" s="65" t="str">
        <f>IF(OR(ISBLANK(Recyclabilité[[#This Row],[Réponse 3]]),'Calculs'!J2357="0",_xlfn.XLOOKUP('Calculs'!J2357,'Réponses'!C:C,'Réponses'!F:F,"ERREUR VISIBILITE")=0),"",_xlfn.XLOOKUP(_xlfn.XLOOKUP('Calculs'!J2357,'Réponses'!C:C,'Réponses'!F:F,"ERREUR VISIBILITE"),Questions!A:A,Questions!B:B,"ERREUR QUESTION"))</f>
        <v/>
      </c>
      <c r="M2358" s="65" t="str">
        <f>IF(OR(ISBLANK(Recyclabilité[[#This Row],[Réponse 4]]),'Calculs'!M2357="0",_xlfn.XLOOKUP('Calculs'!M2357,'Réponses'!C:C,'Réponses'!F:F,"ERREUR VISIBILITE")=0),"",_xlfn.XLOOKUP(_xlfn.XLOOKUP('Calculs'!M2357,'Réponses'!C:C,'Réponses'!F:F,"ERREUR VISIBILITE"),Questions!A:A,Questions!B:B,"ERREUR QUESTION"))</f>
        <v/>
      </c>
    </row>
    <row r="2359" spans="4:13" ht="60" customHeight="1" x14ac:dyDescent="0.25">
      <c r="D2359" s="29" t="str">
        <f>IF(ISBLANK(Recyclabilité[[#This Row],[Code Valobat]]),"",IF(OR('Calculs'!A2358="08",MID(Recyclabilité[[#This Row],[Code Valobat]],4,4)="0804",MID(Recyclabilité[[#This Row],[Code Valobat]],4,4)="0709",MID(Recyclabilité[[#This Row],[Code Valobat]],1,7)="6121107"),"Non recyclable",_xlfn.XLOOKUP('Calculs'!Q2358,'Combinaisons'!A:A,'Combinaisons'!B:B,"Merci de répondre à toutes les questions")))</f>
        <v/>
      </c>
      <c r="E2359" s="65" t="str">
        <f>IF(ISBLANK(Recyclabilité[[#This Row],[Code Valobat]]),"",IF(OR('Calculs'!A2358="08",MID(Recyclabilité[[#This Row],[Code Valobat]],4,4)="0804",MID(Recyclabilité[[#This Row],[Code Valobat]],4,4)="0709",MID(Recyclabilité[[#This Row],[Code Valobat]],1,7)="6121107"),"",_xlfn.XLOOKUP('Calculs'!B2358,Questions!A:A,Questions!B:B,"ERREUR QUESTION")))</f>
        <v/>
      </c>
      <c r="G2359" s="65" t="str">
        <f>IF(OR(ISBLANK(Recyclabilité[[#This Row],[Réponse 1]]),'Calculs'!D2358="0",_xlfn.XLOOKUP('Calculs'!D2358,'Réponses'!C:C,'Réponses'!F:F,"ERREUR VISIBILITE")=0),"",_xlfn.XLOOKUP(_xlfn.XLOOKUP('Calculs'!D2358,'Réponses'!C:C,'Réponses'!F:F,"ERREUR VISIBILITE"),Questions!A:A,Questions!B:B,"ERREUR QUESTION"))</f>
        <v/>
      </c>
      <c r="I2359" s="65" t="str">
        <f>IF(OR(ISBLANK(Recyclabilité[[#This Row],[Réponse 2]]),'Calculs'!G2358="0",_xlfn.XLOOKUP('Calculs'!G2358,'Réponses'!C:C,'Réponses'!F:F,"ERREUR VISIBILITE")=0),"",_xlfn.XLOOKUP(_xlfn.XLOOKUP('Calculs'!G2358,'Réponses'!C:C,'Réponses'!F:F,"ERREUR VISIBILITE"),Questions!A:A,Questions!B:B,"ERREUR QUESTION"))</f>
        <v/>
      </c>
      <c r="K2359" s="65" t="str">
        <f>IF(OR(ISBLANK(Recyclabilité[[#This Row],[Réponse 3]]),'Calculs'!J2358="0",_xlfn.XLOOKUP('Calculs'!J2358,'Réponses'!C:C,'Réponses'!F:F,"ERREUR VISIBILITE")=0),"",_xlfn.XLOOKUP(_xlfn.XLOOKUP('Calculs'!J2358,'Réponses'!C:C,'Réponses'!F:F,"ERREUR VISIBILITE"),Questions!A:A,Questions!B:B,"ERREUR QUESTION"))</f>
        <v/>
      </c>
      <c r="M2359" s="65" t="str">
        <f>IF(OR(ISBLANK(Recyclabilité[[#This Row],[Réponse 4]]),'Calculs'!M2358="0",_xlfn.XLOOKUP('Calculs'!M2358,'Réponses'!C:C,'Réponses'!F:F,"ERREUR VISIBILITE")=0),"",_xlfn.XLOOKUP(_xlfn.XLOOKUP('Calculs'!M2358,'Réponses'!C:C,'Réponses'!F:F,"ERREUR VISIBILITE"),Questions!A:A,Questions!B:B,"ERREUR QUESTION"))</f>
        <v/>
      </c>
    </row>
    <row r="2360" spans="4:13" ht="60" customHeight="1" x14ac:dyDescent="0.25">
      <c r="D2360" s="29" t="str">
        <f>IF(ISBLANK(Recyclabilité[[#This Row],[Code Valobat]]),"",IF(OR('Calculs'!A2359="08",MID(Recyclabilité[[#This Row],[Code Valobat]],4,4)="0804",MID(Recyclabilité[[#This Row],[Code Valobat]],4,4)="0709",MID(Recyclabilité[[#This Row],[Code Valobat]],1,7)="6121107"),"Non recyclable",_xlfn.XLOOKUP('Calculs'!Q2359,'Combinaisons'!A:A,'Combinaisons'!B:B,"Merci de répondre à toutes les questions")))</f>
        <v/>
      </c>
      <c r="E2360" s="65" t="str">
        <f>IF(ISBLANK(Recyclabilité[[#This Row],[Code Valobat]]),"",IF(OR('Calculs'!A2359="08",MID(Recyclabilité[[#This Row],[Code Valobat]],4,4)="0804",MID(Recyclabilité[[#This Row],[Code Valobat]],4,4)="0709",MID(Recyclabilité[[#This Row],[Code Valobat]],1,7)="6121107"),"",_xlfn.XLOOKUP('Calculs'!B2359,Questions!A:A,Questions!B:B,"ERREUR QUESTION")))</f>
        <v/>
      </c>
      <c r="G2360" s="65" t="str">
        <f>IF(OR(ISBLANK(Recyclabilité[[#This Row],[Réponse 1]]),'Calculs'!D2359="0",_xlfn.XLOOKUP('Calculs'!D2359,'Réponses'!C:C,'Réponses'!F:F,"ERREUR VISIBILITE")=0),"",_xlfn.XLOOKUP(_xlfn.XLOOKUP('Calculs'!D2359,'Réponses'!C:C,'Réponses'!F:F,"ERREUR VISIBILITE"),Questions!A:A,Questions!B:B,"ERREUR QUESTION"))</f>
        <v/>
      </c>
      <c r="I2360" s="65" t="str">
        <f>IF(OR(ISBLANK(Recyclabilité[[#This Row],[Réponse 2]]),'Calculs'!G2359="0",_xlfn.XLOOKUP('Calculs'!G2359,'Réponses'!C:C,'Réponses'!F:F,"ERREUR VISIBILITE")=0),"",_xlfn.XLOOKUP(_xlfn.XLOOKUP('Calculs'!G2359,'Réponses'!C:C,'Réponses'!F:F,"ERREUR VISIBILITE"),Questions!A:A,Questions!B:B,"ERREUR QUESTION"))</f>
        <v/>
      </c>
      <c r="K2360" s="65" t="str">
        <f>IF(OR(ISBLANK(Recyclabilité[[#This Row],[Réponse 3]]),'Calculs'!J2359="0",_xlfn.XLOOKUP('Calculs'!J2359,'Réponses'!C:C,'Réponses'!F:F,"ERREUR VISIBILITE")=0),"",_xlfn.XLOOKUP(_xlfn.XLOOKUP('Calculs'!J2359,'Réponses'!C:C,'Réponses'!F:F,"ERREUR VISIBILITE"),Questions!A:A,Questions!B:B,"ERREUR QUESTION"))</f>
        <v/>
      </c>
      <c r="M2360" s="65" t="str">
        <f>IF(OR(ISBLANK(Recyclabilité[[#This Row],[Réponse 4]]),'Calculs'!M2359="0",_xlfn.XLOOKUP('Calculs'!M2359,'Réponses'!C:C,'Réponses'!F:F,"ERREUR VISIBILITE")=0),"",_xlfn.XLOOKUP(_xlfn.XLOOKUP('Calculs'!M2359,'Réponses'!C:C,'Réponses'!F:F,"ERREUR VISIBILITE"),Questions!A:A,Questions!B:B,"ERREUR QUESTION"))</f>
        <v/>
      </c>
    </row>
    <row r="2361" spans="4:13" ht="60" customHeight="1" x14ac:dyDescent="0.25">
      <c r="D2361" s="29" t="str">
        <f>IF(ISBLANK(Recyclabilité[[#This Row],[Code Valobat]]),"",IF(OR('Calculs'!A2360="08",MID(Recyclabilité[[#This Row],[Code Valobat]],4,4)="0804",MID(Recyclabilité[[#This Row],[Code Valobat]],4,4)="0709",MID(Recyclabilité[[#This Row],[Code Valobat]],1,7)="6121107"),"Non recyclable",_xlfn.XLOOKUP('Calculs'!Q2360,'Combinaisons'!A:A,'Combinaisons'!B:B,"Merci de répondre à toutes les questions")))</f>
        <v/>
      </c>
      <c r="E2361" s="65" t="str">
        <f>IF(ISBLANK(Recyclabilité[[#This Row],[Code Valobat]]),"",IF(OR('Calculs'!A2360="08",MID(Recyclabilité[[#This Row],[Code Valobat]],4,4)="0804",MID(Recyclabilité[[#This Row],[Code Valobat]],4,4)="0709",MID(Recyclabilité[[#This Row],[Code Valobat]],1,7)="6121107"),"",_xlfn.XLOOKUP('Calculs'!B2360,Questions!A:A,Questions!B:B,"ERREUR QUESTION")))</f>
        <v/>
      </c>
      <c r="G2361" s="65" t="str">
        <f>IF(OR(ISBLANK(Recyclabilité[[#This Row],[Réponse 1]]),'Calculs'!D2360="0",_xlfn.XLOOKUP('Calculs'!D2360,'Réponses'!C:C,'Réponses'!F:F,"ERREUR VISIBILITE")=0),"",_xlfn.XLOOKUP(_xlfn.XLOOKUP('Calculs'!D2360,'Réponses'!C:C,'Réponses'!F:F,"ERREUR VISIBILITE"),Questions!A:A,Questions!B:B,"ERREUR QUESTION"))</f>
        <v/>
      </c>
      <c r="I2361" s="65" t="str">
        <f>IF(OR(ISBLANK(Recyclabilité[[#This Row],[Réponse 2]]),'Calculs'!G2360="0",_xlfn.XLOOKUP('Calculs'!G2360,'Réponses'!C:C,'Réponses'!F:F,"ERREUR VISIBILITE")=0),"",_xlfn.XLOOKUP(_xlfn.XLOOKUP('Calculs'!G2360,'Réponses'!C:C,'Réponses'!F:F,"ERREUR VISIBILITE"),Questions!A:A,Questions!B:B,"ERREUR QUESTION"))</f>
        <v/>
      </c>
      <c r="K2361" s="65" t="str">
        <f>IF(OR(ISBLANK(Recyclabilité[[#This Row],[Réponse 3]]),'Calculs'!J2360="0",_xlfn.XLOOKUP('Calculs'!J2360,'Réponses'!C:C,'Réponses'!F:F,"ERREUR VISIBILITE")=0),"",_xlfn.XLOOKUP(_xlfn.XLOOKUP('Calculs'!J2360,'Réponses'!C:C,'Réponses'!F:F,"ERREUR VISIBILITE"),Questions!A:A,Questions!B:B,"ERREUR QUESTION"))</f>
        <v/>
      </c>
      <c r="M2361" s="65" t="str">
        <f>IF(OR(ISBLANK(Recyclabilité[[#This Row],[Réponse 4]]),'Calculs'!M2360="0",_xlfn.XLOOKUP('Calculs'!M2360,'Réponses'!C:C,'Réponses'!F:F,"ERREUR VISIBILITE")=0),"",_xlfn.XLOOKUP(_xlfn.XLOOKUP('Calculs'!M2360,'Réponses'!C:C,'Réponses'!F:F,"ERREUR VISIBILITE"),Questions!A:A,Questions!B:B,"ERREUR QUESTION"))</f>
        <v/>
      </c>
    </row>
    <row r="2362" spans="4:13" ht="60" customHeight="1" x14ac:dyDescent="0.25">
      <c r="D2362" s="29" t="str">
        <f>IF(ISBLANK(Recyclabilité[[#This Row],[Code Valobat]]),"",IF(OR('Calculs'!A2361="08",MID(Recyclabilité[[#This Row],[Code Valobat]],4,4)="0804",MID(Recyclabilité[[#This Row],[Code Valobat]],4,4)="0709",MID(Recyclabilité[[#This Row],[Code Valobat]],1,7)="6121107"),"Non recyclable",_xlfn.XLOOKUP('Calculs'!Q2361,'Combinaisons'!A:A,'Combinaisons'!B:B,"Merci de répondre à toutes les questions")))</f>
        <v/>
      </c>
      <c r="E2362" s="65" t="str">
        <f>IF(ISBLANK(Recyclabilité[[#This Row],[Code Valobat]]),"",IF(OR('Calculs'!A2361="08",MID(Recyclabilité[[#This Row],[Code Valobat]],4,4)="0804",MID(Recyclabilité[[#This Row],[Code Valobat]],4,4)="0709",MID(Recyclabilité[[#This Row],[Code Valobat]],1,7)="6121107"),"",_xlfn.XLOOKUP('Calculs'!B2361,Questions!A:A,Questions!B:B,"ERREUR QUESTION")))</f>
        <v/>
      </c>
      <c r="G2362" s="65" t="str">
        <f>IF(OR(ISBLANK(Recyclabilité[[#This Row],[Réponse 1]]),'Calculs'!D2361="0",_xlfn.XLOOKUP('Calculs'!D2361,'Réponses'!C:C,'Réponses'!F:F,"ERREUR VISIBILITE")=0),"",_xlfn.XLOOKUP(_xlfn.XLOOKUP('Calculs'!D2361,'Réponses'!C:C,'Réponses'!F:F,"ERREUR VISIBILITE"),Questions!A:A,Questions!B:B,"ERREUR QUESTION"))</f>
        <v/>
      </c>
      <c r="I2362" s="65" t="str">
        <f>IF(OR(ISBLANK(Recyclabilité[[#This Row],[Réponse 2]]),'Calculs'!G2361="0",_xlfn.XLOOKUP('Calculs'!G2361,'Réponses'!C:C,'Réponses'!F:F,"ERREUR VISIBILITE")=0),"",_xlfn.XLOOKUP(_xlfn.XLOOKUP('Calculs'!G2361,'Réponses'!C:C,'Réponses'!F:F,"ERREUR VISIBILITE"),Questions!A:A,Questions!B:B,"ERREUR QUESTION"))</f>
        <v/>
      </c>
      <c r="K2362" s="65" t="str">
        <f>IF(OR(ISBLANK(Recyclabilité[[#This Row],[Réponse 3]]),'Calculs'!J2361="0",_xlfn.XLOOKUP('Calculs'!J2361,'Réponses'!C:C,'Réponses'!F:F,"ERREUR VISIBILITE")=0),"",_xlfn.XLOOKUP(_xlfn.XLOOKUP('Calculs'!J2361,'Réponses'!C:C,'Réponses'!F:F,"ERREUR VISIBILITE"),Questions!A:A,Questions!B:B,"ERREUR QUESTION"))</f>
        <v/>
      </c>
      <c r="M2362" s="65" t="str">
        <f>IF(OR(ISBLANK(Recyclabilité[[#This Row],[Réponse 4]]),'Calculs'!M2361="0",_xlfn.XLOOKUP('Calculs'!M2361,'Réponses'!C:C,'Réponses'!F:F,"ERREUR VISIBILITE")=0),"",_xlfn.XLOOKUP(_xlfn.XLOOKUP('Calculs'!M2361,'Réponses'!C:C,'Réponses'!F:F,"ERREUR VISIBILITE"),Questions!A:A,Questions!B:B,"ERREUR QUESTION"))</f>
        <v/>
      </c>
    </row>
    <row r="2363" spans="4:13" ht="60" customHeight="1" x14ac:dyDescent="0.25">
      <c r="D2363" s="29" t="str">
        <f>IF(ISBLANK(Recyclabilité[[#This Row],[Code Valobat]]),"",IF(OR('Calculs'!A2362="08",MID(Recyclabilité[[#This Row],[Code Valobat]],4,4)="0804",MID(Recyclabilité[[#This Row],[Code Valobat]],4,4)="0709",MID(Recyclabilité[[#This Row],[Code Valobat]],1,7)="6121107"),"Non recyclable",_xlfn.XLOOKUP('Calculs'!Q2362,'Combinaisons'!A:A,'Combinaisons'!B:B,"Merci de répondre à toutes les questions")))</f>
        <v/>
      </c>
      <c r="E2363" s="65" t="str">
        <f>IF(ISBLANK(Recyclabilité[[#This Row],[Code Valobat]]),"",IF(OR('Calculs'!A2362="08",MID(Recyclabilité[[#This Row],[Code Valobat]],4,4)="0804",MID(Recyclabilité[[#This Row],[Code Valobat]],4,4)="0709",MID(Recyclabilité[[#This Row],[Code Valobat]],1,7)="6121107"),"",_xlfn.XLOOKUP('Calculs'!B2362,Questions!A:A,Questions!B:B,"ERREUR QUESTION")))</f>
        <v/>
      </c>
      <c r="G2363" s="65" t="str">
        <f>IF(OR(ISBLANK(Recyclabilité[[#This Row],[Réponse 1]]),'Calculs'!D2362="0",_xlfn.XLOOKUP('Calculs'!D2362,'Réponses'!C:C,'Réponses'!F:F,"ERREUR VISIBILITE")=0),"",_xlfn.XLOOKUP(_xlfn.XLOOKUP('Calculs'!D2362,'Réponses'!C:C,'Réponses'!F:F,"ERREUR VISIBILITE"),Questions!A:A,Questions!B:B,"ERREUR QUESTION"))</f>
        <v/>
      </c>
      <c r="I2363" s="65" t="str">
        <f>IF(OR(ISBLANK(Recyclabilité[[#This Row],[Réponse 2]]),'Calculs'!G2362="0",_xlfn.XLOOKUP('Calculs'!G2362,'Réponses'!C:C,'Réponses'!F:F,"ERREUR VISIBILITE")=0),"",_xlfn.XLOOKUP(_xlfn.XLOOKUP('Calculs'!G2362,'Réponses'!C:C,'Réponses'!F:F,"ERREUR VISIBILITE"),Questions!A:A,Questions!B:B,"ERREUR QUESTION"))</f>
        <v/>
      </c>
      <c r="K2363" s="65" t="str">
        <f>IF(OR(ISBLANK(Recyclabilité[[#This Row],[Réponse 3]]),'Calculs'!J2362="0",_xlfn.XLOOKUP('Calculs'!J2362,'Réponses'!C:C,'Réponses'!F:F,"ERREUR VISIBILITE")=0),"",_xlfn.XLOOKUP(_xlfn.XLOOKUP('Calculs'!J2362,'Réponses'!C:C,'Réponses'!F:F,"ERREUR VISIBILITE"),Questions!A:A,Questions!B:B,"ERREUR QUESTION"))</f>
        <v/>
      </c>
      <c r="M2363" s="65" t="str">
        <f>IF(OR(ISBLANK(Recyclabilité[[#This Row],[Réponse 4]]),'Calculs'!M2362="0",_xlfn.XLOOKUP('Calculs'!M2362,'Réponses'!C:C,'Réponses'!F:F,"ERREUR VISIBILITE")=0),"",_xlfn.XLOOKUP(_xlfn.XLOOKUP('Calculs'!M2362,'Réponses'!C:C,'Réponses'!F:F,"ERREUR VISIBILITE"),Questions!A:A,Questions!B:B,"ERREUR QUESTION"))</f>
        <v/>
      </c>
    </row>
    <row r="2364" spans="4:13" ht="60" customHeight="1" x14ac:dyDescent="0.25">
      <c r="D2364" s="29" t="str">
        <f>IF(ISBLANK(Recyclabilité[[#This Row],[Code Valobat]]),"",IF(OR('Calculs'!A2363="08",MID(Recyclabilité[[#This Row],[Code Valobat]],4,4)="0804",MID(Recyclabilité[[#This Row],[Code Valobat]],4,4)="0709",MID(Recyclabilité[[#This Row],[Code Valobat]],1,7)="6121107"),"Non recyclable",_xlfn.XLOOKUP('Calculs'!Q2363,'Combinaisons'!A:A,'Combinaisons'!B:B,"Merci de répondre à toutes les questions")))</f>
        <v/>
      </c>
      <c r="E2364" s="65" t="str">
        <f>IF(ISBLANK(Recyclabilité[[#This Row],[Code Valobat]]),"",IF(OR('Calculs'!A2363="08",MID(Recyclabilité[[#This Row],[Code Valobat]],4,4)="0804",MID(Recyclabilité[[#This Row],[Code Valobat]],4,4)="0709",MID(Recyclabilité[[#This Row],[Code Valobat]],1,7)="6121107"),"",_xlfn.XLOOKUP('Calculs'!B2363,Questions!A:A,Questions!B:B,"ERREUR QUESTION")))</f>
        <v/>
      </c>
      <c r="G2364" s="65" t="str">
        <f>IF(OR(ISBLANK(Recyclabilité[[#This Row],[Réponse 1]]),'Calculs'!D2363="0",_xlfn.XLOOKUP('Calculs'!D2363,'Réponses'!C:C,'Réponses'!F:F,"ERREUR VISIBILITE")=0),"",_xlfn.XLOOKUP(_xlfn.XLOOKUP('Calculs'!D2363,'Réponses'!C:C,'Réponses'!F:F,"ERREUR VISIBILITE"),Questions!A:A,Questions!B:B,"ERREUR QUESTION"))</f>
        <v/>
      </c>
      <c r="I2364" s="65" t="str">
        <f>IF(OR(ISBLANK(Recyclabilité[[#This Row],[Réponse 2]]),'Calculs'!G2363="0",_xlfn.XLOOKUP('Calculs'!G2363,'Réponses'!C:C,'Réponses'!F:F,"ERREUR VISIBILITE")=0),"",_xlfn.XLOOKUP(_xlfn.XLOOKUP('Calculs'!G2363,'Réponses'!C:C,'Réponses'!F:F,"ERREUR VISIBILITE"),Questions!A:A,Questions!B:B,"ERREUR QUESTION"))</f>
        <v/>
      </c>
      <c r="K2364" s="65" t="str">
        <f>IF(OR(ISBLANK(Recyclabilité[[#This Row],[Réponse 3]]),'Calculs'!J2363="0",_xlfn.XLOOKUP('Calculs'!J2363,'Réponses'!C:C,'Réponses'!F:F,"ERREUR VISIBILITE")=0),"",_xlfn.XLOOKUP(_xlfn.XLOOKUP('Calculs'!J2363,'Réponses'!C:C,'Réponses'!F:F,"ERREUR VISIBILITE"),Questions!A:A,Questions!B:B,"ERREUR QUESTION"))</f>
        <v/>
      </c>
      <c r="M2364" s="65" t="str">
        <f>IF(OR(ISBLANK(Recyclabilité[[#This Row],[Réponse 4]]),'Calculs'!M2363="0",_xlfn.XLOOKUP('Calculs'!M2363,'Réponses'!C:C,'Réponses'!F:F,"ERREUR VISIBILITE")=0),"",_xlfn.XLOOKUP(_xlfn.XLOOKUP('Calculs'!M2363,'Réponses'!C:C,'Réponses'!F:F,"ERREUR VISIBILITE"),Questions!A:A,Questions!B:B,"ERREUR QUESTION"))</f>
        <v/>
      </c>
    </row>
    <row r="2365" spans="4:13" ht="60" customHeight="1" x14ac:dyDescent="0.25">
      <c r="D2365" s="29" t="str">
        <f>IF(ISBLANK(Recyclabilité[[#This Row],[Code Valobat]]),"",IF(OR('Calculs'!A2364="08",MID(Recyclabilité[[#This Row],[Code Valobat]],4,4)="0804",MID(Recyclabilité[[#This Row],[Code Valobat]],4,4)="0709",MID(Recyclabilité[[#This Row],[Code Valobat]],1,7)="6121107"),"Non recyclable",_xlfn.XLOOKUP('Calculs'!Q2364,'Combinaisons'!A:A,'Combinaisons'!B:B,"Merci de répondre à toutes les questions")))</f>
        <v/>
      </c>
      <c r="E2365" s="65" t="str">
        <f>IF(ISBLANK(Recyclabilité[[#This Row],[Code Valobat]]),"",IF(OR('Calculs'!A2364="08",MID(Recyclabilité[[#This Row],[Code Valobat]],4,4)="0804",MID(Recyclabilité[[#This Row],[Code Valobat]],4,4)="0709",MID(Recyclabilité[[#This Row],[Code Valobat]],1,7)="6121107"),"",_xlfn.XLOOKUP('Calculs'!B2364,Questions!A:A,Questions!B:B,"ERREUR QUESTION")))</f>
        <v/>
      </c>
      <c r="G2365" s="65" t="str">
        <f>IF(OR(ISBLANK(Recyclabilité[[#This Row],[Réponse 1]]),'Calculs'!D2364="0",_xlfn.XLOOKUP('Calculs'!D2364,'Réponses'!C:C,'Réponses'!F:F,"ERREUR VISIBILITE")=0),"",_xlfn.XLOOKUP(_xlfn.XLOOKUP('Calculs'!D2364,'Réponses'!C:C,'Réponses'!F:F,"ERREUR VISIBILITE"),Questions!A:A,Questions!B:B,"ERREUR QUESTION"))</f>
        <v/>
      </c>
      <c r="I2365" s="65" t="str">
        <f>IF(OR(ISBLANK(Recyclabilité[[#This Row],[Réponse 2]]),'Calculs'!G2364="0",_xlfn.XLOOKUP('Calculs'!G2364,'Réponses'!C:C,'Réponses'!F:F,"ERREUR VISIBILITE")=0),"",_xlfn.XLOOKUP(_xlfn.XLOOKUP('Calculs'!G2364,'Réponses'!C:C,'Réponses'!F:F,"ERREUR VISIBILITE"),Questions!A:A,Questions!B:B,"ERREUR QUESTION"))</f>
        <v/>
      </c>
      <c r="K2365" s="65" t="str">
        <f>IF(OR(ISBLANK(Recyclabilité[[#This Row],[Réponse 3]]),'Calculs'!J2364="0",_xlfn.XLOOKUP('Calculs'!J2364,'Réponses'!C:C,'Réponses'!F:F,"ERREUR VISIBILITE")=0),"",_xlfn.XLOOKUP(_xlfn.XLOOKUP('Calculs'!J2364,'Réponses'!C:C,'Réponses'!F:F,"ERREUR VISIBILITE"),Questions!A:A,Questions!B:B,"ERREUR QUESTION"))</f>
        <v/>
      </c>
      <c r="M2365" s="65" t="str">
        <f>IF(OR(ISBLANK(Recyclabilité[[#This Row],[Réponse 4]]),'Calculs'!M2364="0",_xlfn.XLOOKUP('Calculs'!M2364,'Réponses'!C:C,'Réponses'!F:F,"ERREUR VISIBILITE")=0),"",_xlfn.XLOOKUP(_xlfn.XLOOKUP('Calculs'!M2364,'Réponses'!C:C,'Réponses'!F:F,"ERREUR VISIBILITE"),Questions!A:A,Questions!B:B,"ERREUR QUESTION"))</f>
        <v/>
      </c>
    </row>
    <row r="2366" spans="4:13" ht="60" customHeight="1" x14ac:dyDescent="0.25">
      <c r="D2366" s="29" t="str">
        <f>IF(ISBLANK(Recyclabilité[[#This Row],[Code Valobat]]),"",IF(OR('Calculs'!A2365="08",MID(Recyclabilité[[#This Row],[Code Valobat]],4,4)="0804",MID(Recyclabilité[[#This Row],[Code Valobat]],4,4)="0709",MID(Recyclabilité[[#This Row],[Code Valobat]],1,7)="6121107"),"Non recyclable",_xlfn.XLOOKUP('Calculs'!Q2365,'Combinaisons'!A:A,'Combinaisons'!B:B,"Merci de répondre à toutes les questions")))</f>
        <v/>
      </c>
      <c r="E2366" s="65" t="str">
        <f>IF(ISBLANK(Recyclabilité[[#This Row],[Code Valobat]]),"",IF(OR('Calculs'!A2365="08",MID(Recyclabilité[[#This Row],[Code Valobat]],4,4)="0804",MID(Recyclabilité[[#This Row],[Code Valobat]],4,4)="0709",MID(Recyclabilité[[#This Row],[Code Valobat]],1,7)="6121107"),"",_xlfn.XLOOKUP('Calculs'!B2365,Questions!A:A,Questions!B:B,"ERREUR QUESTION")))</f>
        <v/>
      </c>
      <c r="G2366" s="65" t="str">
        <f>IF(OR(ISBLANK(Recyclabilité[[#This Row],[Réponse 1]]),'Calculs'!D2365="0",_xlfn.XLOOKUP('Calculs'!D2365,'Réponses'!C:C,'Réponses'!F:F,"ERREUR VISIBILITE")=0),"",_xlfn.XLOOKUP(_xlfn.XLOOKUP('Calculs'!D2365,'Réponses'!C:C,'Réponses'!F:F,"ERREUR VISIBILITE"),Questions!A:A,Questions!B:B,"ERREUR QUESTION"))</f>
        <v/>
      </c>
      <c r="I2366" s="65" t="str">
        <f>IF(OR(ISBLANK(Recyclabilité[[#This Row],[Réponse 2]]),'Calculs'!G2365="0",_xlfn.XLOOKUP('Calculs'!G2365,'Réponses'!C:C,'Réponses'!F:F,"ERREUR VISIBILITE")=0),"",_xlfn.XLOOKUP(_xlfn.XLOOKUP('Calculs'!G2365,'Réponses'!C:C,'Réponses'!F:F,"ERREUR VISIBILITE"),Questions!A:A,Questions!B:B,"ERREUR QUESTION"))</f>
        <v/>
      </c>
      <c r="K2366" s="65" t="str">
        <f>IF(OR(ISBLANK(Recyclabilité[[#This Row],[Réponse 3]]),'Calculs'!J2365="0",_xlfn.XLOOKUP('Calculs'!J2365,'Réponses'!C:C,'Réponses'!F:F,"ERREUR VISIBILITE")=0),"",_xlfn.XLOOKUP(_xlfn.XLOOKUP('Calculs'!J2365,'Réponses'!C:C,'Réponses'!F:F,"ERREUR VISIBILITE"),Questions!A:A,Questions!B:B,"ERREUR QUESTION"))</f>
        <v/>
      </c>
      <c r="M2366" s="65" t="str">
        <f>IF(OR(ISBLANK(Recyclabilité[[#This Row],[Réponse 4]]),'Calculs'!M2365="0",_xlfn.XLOOKUP('Calculs'!M2365,'Réponses'!C:C,'Réponses'!F:F,"ERREUR VISIBILITE")=0),"",_xlfn.XLOOKUP(_xlfn.XLOOKUP('Calculs'!M2365,'Réponses'!C:C,'Réponses'!F:F,"ERREUR VISIBILITE"),Questions!A:A,Questions!B:B,"ERREUR QUESTION"))</f>
        <v/>
      </c>
    </row>
    <row r="2367" spans="4:13" ht="60" customHeight="1" x14ac:dyDescent="0.25">
      <c r="D2367" s="29" t="str">
        <f>IF(ISBLANK(Recyclabilité[[#This Row],[Code Valobat]]),"",IF(OR('Calculs'!A2366="08",MID(Recyclabilité[[#This Row],[Code Valobat]],4,4)="0804",MID(Recyclabilité[[#This Row],[Code Valobat]],4,4)="0709",MID(Recyclabilité[[#This Row],[Code Valobat]],1,7)="6121107"),"Non recyclable",_xlfn.XLOOKUP('Calculs'!Q2366,'Combinaisons'!A:A,'Combinaisons'!B:B,"Merci de répondre à toutes les questions")))</f>
        <v/>
      </c>
      <c r="E2367" s="65" t="str">
        <f>IF(ISBLANK(Recyclabilité[[#This Row],[Code Valobat]]),"",IF(OR('Calculs'!A2366="08",MID(Recyclabilité[[#This Row],[Code Valobat]],4,4)="0804",MID(Recyclabilité[[#This Row],[Code Valobat]],4,4)="0709",MID(Recyclabilité[[#This Row],[Code Valobat]],1,7)="6121107"),"",_xlfn.XLOOKUP('Calculs'!B2366,Questions!A:A,Questions!B:B,"ERREUR QUESTION")))</f>
        <v/>
      </c>
      <c r="G2367" s="65" t="str">
        <f>IF(OR(ISBLANK(Recyclabilité[[#This Row],[Réponse 1]]),'Calculs'!D2366="0",_xlfn.XLOOKUP('Calculs'!D2366,'Réponses'!C:C,'Réponses'!F:F,"ERREUR VISIBILITE")=0),"",_xlfn.XLOOKUP(_xlfn.XLOOKUP('Calculs'!D2366,'Réponses'!C:C,'Réponses'!F:F,"ERREUR VISIBILITE"),Questions!A:A,Questions!B:B,"ERREUR QUESTION"))</f>
        <v/>
      </c>
      <c r="I2367" s="65" t="str">
        <f>IF(OR(ISBLANK(Recyclabilité[[#This Row],[Réponse 2]]),'Calculs'!G2366="0",_xlfn.XLOOKUP('Calculs'!G2366,'Réponses'!C:C,'Réponses'!F:F,"ERREUR VISIBILITE")=0),"",_xlfn.XLOOKUP(_xlfn.XLOOKUP('Calculs'!G2366,'Réponses'!C:C,'Réponses'!F:F,"ERREUR VISIBILITE"),Questions!A:A,Questions!B:B,"ERREUR QUESTION"))</f>
        <v/>
      </c>
      <c r="K2367" s="65" t="str">
        <f>IF(OR(ISBLANK(Recyclabilité[[#This Row],[Réponse 3]]),'Calculs'!J2366="0",_xlfn.XLOOKUP('Calculs'!J2366,'Réponses'!C:C,'Réponses'!F:F,"ERREUR VISIBILITE")=0),"",_xlfn.XLOOKUP(_xlfn.XLOOKUP('Calculs'!J2366,'Réponses'!C:C,'Réponses'!F:F,"ERREUR VISIBILITE"),Questions!A:A,Questions!B:B,"ERREUR QUESTION"))</f>
        <v/>
      </c>
      <c r="M2367" s="65" t="str">
        <f>IF(OR(ISBLANK(Recyclabilité[[#This Row],[Réponse 4]]),'Calculs'!M2366="0",_xlfn.XLOOKUP('Calculs'!M2366,'Réponses'!C:C,'Réponses'!F:F,"ERREUR VISIBILITE")=0),"",_xlfn.XLOOKUP(_xlfn.XLOOKUP('Calculs'!M2366,'Réponses'!C:C,'Réponses'!F:F,"ERREUR VISIBILITE"),Questions!A:A,Questions!B:B,"ERREUR QUESTION"))</f>
        <v/>
      </c>
    </row>
    <row r="2368" spans="4:13" ht="60" customHeight="1" x14ac:dyDescent="0.25">
      <c r="D2368" s="29" t="str">
        <f>IF(ISBLANK(Recyclabilité[[#This Row],[Code Valobat]]),"",IF(OR('Calculs'!A2367="08",MID(Recyclabilité[[#This Row],[Code Valobat]],4,4)="0804",MID(Recyclabilité[[#This Row],[Code Valobat]],4,4)="0709",MID(Recyclabilité[[#This Row],[Code Valobat]],1,7)="6121107"),"Non recyclable",_xlfn.XLOOKUP('Calculs'!Q2367,'Combinaisons'!A:A,'Combinaisons'!B:B,"Merci de répondre à toutes les questions")))</f>
        <v/>
      </c>
      <c r="E2368" s="65" t="str">
        <f>IF(ISBLANK(Recyclabilité[[#This Row],[Code Valobat]]),"",IF(OR('Calculs'!A2367="08",MID(Recyclabilité[[#This Row],[Code Valobat]],4,4)="0804",MID(Recyclabilité[[#This Row],[Code Valobat]],4,4)="0709",MID(Recyclabilité[[#This Row],[Code Valobat]],1,7)="6121107"),"",_xlfn.XLOOKUP('Calculs'!B2367,Questions!A:A,Questions!B:B,"ERREUR QUESTION")))</f>
        <v/>
      </c>
      <c r="G2368" s="65" t="str">
        <f>IF(OR(ISBLANK(Recyclabilité[[#This Row],[Réponse 1]]),'Calculs'!D2367="0",_xlfn.XLOOKUP('Calculs'!D2367,'Réponses'!C:C,'Réponses'!F:F,"ERREUR VISIBILITE")=0),"",_xlfn.XLOOKUP(_xlfn.XLOOKUP('Calculs'!D2367,'Réponses'!C:C,'Réponses'!F:F,"ERREUR VISIBILITE"),Questions!A:A,Questions!B:B,"ERREUR QUESTION"))</f>
        <v/>
      </c>
      <c r="I2368" s="65" t="str">
        <f>IF(OR(ISBLANK(Recyclabilité[[#This Row],[Réponse 2]]),'Calculs'!G2367="0",_xlfn.XLOOKUP('Calculs'!G2367,'Réponses'!C:C,'Réponses'!F:F,"ERREUR VISIBILITE")=0),"",_xlfn.XLOOKUP(_xlfn.XLOOKUP('Calculs'!G2367,'Réponses'!C:C,'Réponses'!F:F,"ERREUR VISIBILITE"),Questions!A:A,Questions!B:B,"ERREUR QUESTION"))</f>
        <v/>
      </c>
      <c r="K2368" s="65" t="str">
        <f>IF(OR(ISBLANK(Recyclabilité[[#This Row],[Réponse 3]]),'Calculs'!J2367="0",_xlfn.XLOOKUP('Calculs'!J2367,'Réponses'!C:C,'Réponses'!F:F,"ERREUR VISIBILITE")=0),"",_xlfn.XLOOKUP(_xlfn.XLOOKUP('Calculs'!J2367,'Réponses'!C:C,'Réponses'!F:F,"ERREUR VISIBILITE"),Questions!A:A,Questions!B:B,"ERREUR QUESTION"))</f>
        <v/>
      </c>
      <c r="M2368" s="65" t="str">
        <f>IF(OR(ISBLANK(Recyclabilité[[#This Row],[Réponse 4]]),'Calculs'!M2367="0",_xlfn.XLOOKUP('Calculs'!M2367,'Réponses'!C:C,'Réponses'!F:F,"ERREUR VISIBILITE")=0),"",_xlfn.XLOOKUP(_xlfn.XLOOKUP('Calculs'!M2367,'Réponses'!C:C,'Réponses'!F:F,"ERREUR VISIBILITE"),Questions!A:A,Questions!B:B,"ERREUR QUESTION"))</f>
        <v/>
      </c>
    </row>
    <row r="2369" spans="4:13" ht="60" customHeight="1" x14ac:dyDescent="0.25">
      <c r="D2369" s="29" t="str">
        <f>IF(ISBLANK(Recyclabilité[[#This Row],[Code Valobat]]),"",IF(OR('Calculs'!A2368="08",MID(Recyclabilité[[#This Row],[Code Valobat]],4,4)="0804",MID(Recyclabilité[[#This Row],[Code Valobat]],4,4)="0709",MID(Recyclabilité[[#This Row],[Code Valobat]],1,7)="6121107"),"Non recyclable",_xlfn.XLOOKUP('Calculs'!Q2368,'Combinaisons'!A:A,'Combinaisons'!B:B,"Merci de répondre à toutes les questions")))</f>
        <v/>
      </c>
      <c r="E2369" s="65" t="str">
        <f>IF(ISBLANK(Recyclabilité[[#This Row],[Code Valobat]]),"",IF(OR('Calculs'!A2368="08",MID(Recyclabilité[[#This Row],[Code Valobat]],4,4)="0804",MID(Recyclabilité[[#This Row],[Code Valobat]],4,4)="0709",MID(Recyclabilité[[#This Row],[Code Valobat]],1,7)="6121107"),"",_xlfn.XLOOKUP('Calculs'!B2368,Questions!A:A,Questions!B:B,"ERREUR QUESTION")))</f>
        <v/>
      </c>
      <c r="G2369" s="65" t="str">
        <f>IF(OR(ISBLANK(Recyclabilité[[#This Row],[Réponse 1]]),'Calculs'!D2368="0",_xlfn.XLOOKUP('Calculs'!D2368,'Réponses'!C:C,'Réponses'!F:F,"ERREUR VISIBILITE")=0),"",_xlfn.XLOOKUP(_xlfn.XLOOKUP('Calculs'!D2368,'Réponses'!C:C,'Réponses'!F:F,"ERREUR VISIBILITE"),Questions!A:A,Questions!B:B,"ERREUR QUESTION"))</f>
        <v/>
      </c>
      <c r="I2369" s="65" t="str">
        <f>IF(OR(ISBLANK(Recyclabilité[[#This Row],[Réponse 2]]),'Calculs'!G2368="0",_xlfn.XLOOKUP('Calculs'!G2368,'Réponses'!C:C,'Réponses'!F:F,"ERREUR VISIBILITE")=0),"",_xlfn.XLOOKUP(_xlfn.XLOOKUP('Calculs'!G2368,'Réponses'!C:C,'Réponses'!F:F,"ERREUR VISIBILITE"),Questions!A:A,Questions!B:B,"ERREUR QUESTION"))</f>
        <v/>
      </c>
      <c r="K2369" s="65" t="str">
        <f>IF(OR(ISBLANK(Recyclabilité[[#This Row],[Réponse 3]]),'Calculs'!J2368="0",_xlfn.XLOOKUP('Calculs'!J2368,'Réponses'!C:C,'Réponses'!F:F,"ERREUR VISIBILITE")=0),"",_xlfn.XLOOKUP(_xlfn.XLOOKUP('Calculs'!J2368,'Réponses'!C:C,'Réponses'!F:F,"ERREUR VISIBILITE"),Questions!A:A,Questions!B:B,"ERREUR QUESTION"))</f>
        <v/>
      </c>
      <c r="M2369" s="65" t="str">
        <f>IF(OR(ISBLANK(Recyclabilité[[#This Row],[Réponse 4]]),'Calculs'!M2368="0",_xlfn.XLOOKUP('Calculs'!M2368,'Réponses'!C:C,'Réponses'!F:F,"ERREUR VISIBILITE")=0),"",_xlfn.XLOOKUP(_xlfn.XLOOKUP('Calculs'!M2368,'Réponses'!C:C,'Réponses'!F:F,"ERREUR VISIBILITE"),Questions!A:A,Questions!B:B,"ERREUR QUESTION"))</f>
        <v/>
      </c>
    </row>
    <row r="2370" spans="4:13" ht="60" customHeight="1" x14ac:dyDescent="0.25">
      <c r="D2370" s="29" t="str">
        <f>IF(ISBLANK(Recyclabilité[[#This Row],[Code Valobat]]),"",IF(OR('Calculs'!A2369="08",MID(Recyclabilité[[#This Row],[Code Valobat]],4,4)="0804",MID(Recyclabilité[[#This Row],[Code Valobat]],4,4)="0709",MID(Recyclabilité[[#This Row],[Code Valobat]],1,7)="6121107"),"Non recyclable",_xlfn.XLOOKUP('Calculs'!Q2369,'Combinaisons'!A:A,'Combinaisons'!B:B,"Merci de répondre à toutes les questions")))</f>
        <v/>
      </c>
      <c r="E2370" s="65" t="str">
        <f>IF(ISBLANK(Recyclabilité[[#This Row],[Code Valobat]]),"",IF(OR('Calculs'!A2369="08",MID(Recyclabilité[[#This Row],[Code Valobat]],4,4)="0804",MID(Recyclabilité[[#This Row],[Code Valobat]],4,4)="0709",MID(Recyclabilité[[#This Row],[Code Valobat]],1,7)="6121107"),"",_xlfn.XLOOKUP('Calculs'!B2369,Questions!A:A,Questions!B:B,"ERREUR QUESTION")))</f>
        <v/>
      </c>
      <c r="G2370" s="65" t="str">
        <f>IF(OR(ISBLANK(Recyclabilité[[#This Row],[Réponse 1]]),'Calculs'!D2369="0",_xlfn.XLOOKUP('Calculs'!D2369,'Réponses'!C:C,'Réponses'!F:F,"ERREUR VISIBILITE")=0),"",_xlfn.XLOOKUP(_xlfn.XLOOKUP('Calculs'!D2369,'Réponses'!C:C,'Réponses'!F:F,"ERREUR VISIBILITE"),Questions!A:A,Questions!B:B,"ERREUR QUESTION"))</f>
        <v/>
      </c>
      <c r="I2370" s="65" t="str">
        <f>IF(OR(ISBLANK(Recyclabilité[[#This Row],[Réponse 2]]),'Calculs'!G2369="0",_xlfn.XLOOKUP('Calculs'!G2369,'Réponses'!C:C,'Réponses'!F:F,"ERREUR VISIBILITE")=0),"",_xlfn.XLOOKUP(_xlfn.XLOOKUP('Calculs'!G2369,'Réponses'!C:C,'Réponses'!F:F,"ERREUR VISIBILITE"),Questions!A:A,Questions!B:B,"ERREUR QUESTION"))</f>
        <v/>
      </c>
      <c r="K2370" s="65" t="str">
        <f>IF(OR(ISBLANK(Recyclabilité[[#This Row],[Réponse 3]]),'Calculs'!J2369="0",_xlfn.XLOOKUP('Calculs'!J2369,'Réponses'!C:C,'Réponses'!F:F,"ERREUR VISIBILITE")=0),"",_xlfn.XLOOKUP(_xlfn.XLOOKUP('Calculs'!J2369,'Réponses'!C:C,'Réponses'!F:F,"ERREUR VISIBILITE"),Questions!A:A,Questions!B:B,"ERREUR QUESTION"))</f>
        <v/>
      </c>
      <c r="M2370" s="65" t="str">
        <f>IF(OR(ISBLANK(Recyclabilité[[#This Row],[Réponse 4]]),'Calculs'!M2369="0",_xlfn.XLOOKUP('Calculs'!M2369,'Réponses'!C:C,'Réponses'!F:F,"ERREUR VISIBILITE")=0),"",_xlfn.XLOOKUP(_xlfn.XLOOKUP('Calculs'!M2369,'Réponses'!C:C,'Réponses'!F:F,"ERREUR VISIBILITE"),Questions!A:A,Questions!B:B,"ERREUR QUESTION"))</f>
        <v/>
      </c>
    </row>
    <row r="2371" spans="4:13" ht="60" customHeight="1" x14ac:dyDescent="0.25">
      <c r="D2371" s="29" t="str">
        <f>IF(ISBLANK(Recyclabilité[[#This Row],[Code Valobat]]),"",IF(OR('Calculs'!A2370="08",MID(Recyclabilité[[#This Row],[Code Valobat]],4,4)="0804",MID(Recyclabilité[[#This Row],[Code Valobat]],4,4)="0709",MID(Recyclabilité[[#This Row],[Code Valobat]],1,7)="6121107"),"Non recyclable",_xlfn.XLOOKUP('Calculs'!Q2370,'Combinaisons'!A:A,'Combinaisons'!B:B,"Merci de répondre à toutes les questions")))</f>
        <v/>
      </c>
      <c r="E2371" s="65" t="str">
        <f>IF(ISBLANK(Recyclabilité[[#This Row],[Code Valobat]]),"",IF(OR('Calculs'!A2370="08",MID(Recyclabilité[[#This Row],[Code Valobat]],4,4)="0804",MID(Recyclabilité[[#This Row],[Code Valobat]],4,4)="0709",MID(Recyclabilité[[#This Row],[Code Valobat]],1,7)="6121107"),"",_xlfn.XLOOKUP('Calculs'!B2370,Questions!A:A,Questions!B:B,"ERREUR QUESTION")))</f>
        <v/>
      </c>
      <c r="G2371" s="65" t="str">
        <f>IF(OR(ISBLANK(Recyclabilité[[#This Row],[Réponse 1]]),'Calculs'!D2370="0",_xlfn.XLOOKUP('Calculs'!D2370,'Réponses'!C:C,'Réponses'!F:F,"ERREUR VISIBILITE")=0),"",_xlfn.XLOOKUP(_xlfn.XLOOKUP('Calculs'!D2370,'Réponses'!C:C,'Réponses'!F:F,"ERREUR VISIBILITE"),Questions!A:A,Questions!B:B,"ERREUR QUESTION"))</f>
        <v/>
      </c>
      <c r="I2371" s="65" t="str">
        <f>IF(OR(ISBLANK(Recyclabilité[[#This Row],[Réponse 2]]),'Calculs'!G2370="0",_xlfn.XLOOKUP('Calculs'!G2370,'Réponses'!C:C,'Réponses'!F:F,"ERREUR VISIBILITE")=0),"",_xlfn.XLOOKUP(_xlfn.XLOOKUP('Calculs'!G2370,'Réponses'!C:C,'Réponses'!F:F,"ERREUR VISIBILITE"),Questions!A:A,Questions!B:B,"ERREUR QUESTION"))</f>
        <v/>
      </c>
      <c r="K2371" s="65" t="str">
        <f>IF(OR(ISBLANK(Recyclabilité[[#This Row],[Réponse 3]]),'Calculs'!J2370="0",_xlfn.XLOOKUP('Calculs'!J2370,'Réponses'!C:C,'Réponses'!F:F,"ERREUR VISIBILITE")=0),"",_xlfn.XLOOKUP(_xlfn.XLOOKUP('Calculs'!J2370,'Réponses'!C:C,'Réponses'!F:F,"ERREUR VISIBILITE"),Questions!A:A,Questions!B:B,"ERREUR QUESTION"))</f>
        <v/>
      </c>
      <c r="M2371" s="65" t="str">
        <f>IF(OR(ISBLANK(Recyclabilité[[#This Row],[Réponse 4]]),'Calculs'!M2370="0",_xlfn.XLOOKUP('Calculs'!M2370,'Réponses'!C:C,'Réponses'!F:F,"ERREUR VISIBILITE")=0),"",_xlfn.XLOOKUP(_xlfn.XLOOKUP('Calculs'!M2370,'Réponses'!C:C,'Réponses'!F:F,"ERREUR VISIBILITE"),Questions!A:A,Questions!B:B,"ERREUR QUESTION"))</f>
        <v/>
      </c>
    </row>
    <row r="2372" spans="4:13" ht="60" customHeight="1" x14ac:dyDescent="0.25">
      <c r="D2372" s="29" t="str">
        <f>IF(ISBLANK(Recyclabilité[[#This Row],[Code Valobat]]),"",IF(OR('Calculs'!A2371="08",MID(Recyclabilité[[#This Row],[Code Valobat]],4,4)="0804",MID(Recyclabilité[[#This Row],[Code Valobat]],4,4)="0709",MID(Recyclabilité[[#This Row],[Code Valobat]],1,7)="6121107"),"Non recyclable",_xlfn.XLOOKUP('Calculs'!Q2371,'Combinaisons'!A:A,'Combinaisons'!B:B,"Merci de répondre à toutes les questions")))</f>
        <v/>
      </c>
      <c r="E2372" s="65" t="str">
        <f>IF(ISBLANK(Recyclabilité[[#This Row],[Code Valobat]]),"",IF(OR('Calculs'!A2371="08",MID(Recyclabilité[[#This Row],[Code Valobat]],4,4)="0804",MID(Recyclabilité[[#This Row],[Code Valobat]],4,4)="0709",MID(Recyclabilité[[#This Row],[Code Valobat]],1,7)="6121107"),"",_xlfn.XLOOKUP('Calculs'!B2371,Questions!A:A,Questions!B:B,"ERREUR QUESTION")))</f>
        <v/>
      </c>
      <c r="G2372" s="65" t="str">
        <f>IF(OR(ISBLANK(Recyclabilité[[#This Row],[Réponse 1]]),'Calculs'!D2371="0",_xlfn.XLOOKUP('Calculs'!D2371,'Réponses'!C:C,'Réponses'!F:F,"ERREUR VISIBILITE")=0),"",_xlfn.XLOOKUP(_xlfn.XLOOKUP('Calculs'!D2371,'Réponses'!C:C,'Réponses'!F:F,"ERREUR VISIBILITE"),Questions!A:A,Questions!B:B,"ERREUR QUESTION"))</f>
        <v/>
      </c>
      <c r="I2372" s="65" t="str">
        <f>IF(OR(ISBLANK(Recyclabilité[[#This Row],[Réponse 2]]),'Calculs'!G2371="0",_xlfn.XLOOKUP('Calculs'!G2371,'Réponses'!C:C,'Réponses'!F:F,"ERREUR VISIBILITE")=0),"",_xlfn.XLOOKUP(_xlfn.XLOOKUP('Calculs'!G2371,'Réponses'!C:C,'Réponses'!F:F,"ERREUR VISIBILITE"),Questions!A:A,Questions!B:B,"ERREUR QUESTION"))</f>
        <v/>
      </c>
      <c r="K2372" s="65" t="str">
        <f>IF(OR(ISBLANK(Recyclabilité[[#This Row],[Réponse 3]]),'Calculs'!J2371="0",_xlfn.XLOOKUP('Calculs'!J2371,'Réponses'!C:C,'Réponses'!F:F,"ERREUR VISIBILITE")=0),"",_xlfn.XLOOKUP(_xlfn.XLOOKUP('Calculs'!J2371,'Réponses'!C:C,'Réponses'!F:F,"ERREUR VISIBILITE"),Questions!A:A,Questions!B:B,"ERREUR QUESTION"))</f>
        <v/>
      </c>
      <c r="M2372" s="65" t="str">
        <f>IF(OR(ISBLANK(Recyclabilité[[#This Row],[Réponse 4]]),'Calculs'!M2371="0",_xlfn.XLOOKUP('Calculs'!M2371,'Réponses'!C:C,'Réponses'!F:F,"ERREUR VISIBILITE")=0),"",_xlfn.XLOOKUP(_xlfn.XLOOKUP('Calculs'!M2371,'Réponses'!C:C,'Réponses'!F:F,"ERREUR VISIBILITE"),Questions!A:A,Questions!B:B,"ERREUR QUESTION"))</f>
        <v/>
      </c>
    </row>
    <row r="2373" spans="4:13" ht="60" customHeight="1" x14ac:dyDescent="0.25">
      <c r="D2373" s="29" t="str">
        <f>IF(ISBLANK(Recyclabilité[[#This Row],[Code Valobat]]),"",IF(OR('Calculs'!A2372="08",MID(Recyclabilité[[#This Row],[Code Valobat]],4,4)="0804",MID(Recyclabilité[[#This Row],[Code Valobat]],4,4)="0709",MID(Recyclabilité[[#This Row],[Code Valobat]],1,7)="6121107"),"Non recyclable",_xlfn.XLOOKUP('Calculs'!Q2372,'Combinaisons'!A:A,'Combinaisons'!B:B,"Merci de répondre à toutes les questions")))</f>
        <v/>
      </c>
      <c r="E2373" s="65" t="str">
        <f>IF(ISBLANK(Recyclabilité[[#This Row],[Code Valobat]]),"",IF(OR('Calculs'!A2372="08",MID(Recyclabilité[[#This Row],[Code Valobat]],4,4)="0804",MID(Recyclabilité[[#This Row],[Code Valobat]],4,4)="0709",MID(Recyclabilité[[#This Row],[Code Valobat]],1,7)="6121107"),"",_xlfn.XLOOKUP('Calculs'!B2372,Questions!A:A,Questions!B:B,"ERREUR QUESTION")))</f>
        <v/>
      </c>
      <c r="G2373" s="65" t="str">
        <f>IF(OR(ISBLANK(Recyclabilité[[#This Row],[Réponse 1]]),'Calculs'!D2372="0",_xlfn.XLOOKUP('Calculs'!D2372,'Réponses'!C:C,'Réponses'!F:F,"ERREUR VISIBILITE")=0),"",_xlfn.XLOOKUP(_xlfn.XLOOKUP('Calculs'!D2372,'Réponses'!C:C,'Réponses'!F:F,"ERREUR VISIBILITE"),Questions!A:A,Questions!B:B,"ERREUR QUESTION"))</f>
        <v/>
      </c>
      <c r="I2373" s="65" t="str">
        <f>IF(OR(ISBLANK(Recyclabilité[[#This Row],[Réponse 2]]),'Calculs'!G2372="0",_xlfn.XLOOKUP('Calculs'!G2372,'Réponses'!C:C,'Réponses'!F:F,"ERREUR VISIBILITE")=0),"",_xlfn.XLOOKUP(_xlfn.XLOOKUP('Calculs'!G2372,'Réponses'!C:C,'Réponses'!F:F,"ERREUR VISIBILITE"),Questions!A:A,Questions!B:B,"ERREUR QUESTION"))</f>
        <v/>
      </c>
      <c r="K2373" s="65" t="str">
        <f>IF(OR(ISBLANK(Recyclabilité[[#This Row],[Réponse 3]]),'Calculs'!J2372="0",_xlfn.XLOOKUP('Calculs'!J2372,'Réponses'!C:C,'Réponses'!F:F,"ERREUR VISIBILITE")=0),"",_xlfn.XLOOKUP(_xlfn.XLOOKUP('Calculs'!J2372,'Réponses'!C:C,'Réponses'!F:F,"ERREUR VISIBILITE"),Questions!A:A,Questions!B:B,"ERREUR QUESTION"))</f>
        <v/>
      </c>
      <c r="M2373" s="65" t="str">
        <f>IF(OR(ISBLANK(Recyclabilité[[#This Row],[Réponse 4]]),'Calculs'!M2372="0",_xlfn.XLOOKUP('Calculs'!M2372,'Réponses'!C:C,'Réponses'!F:F,"ERREUR VISIBILITE")=0),"",_xlfn.XLOOKUP(_xlfn.XLOOKUP('Calculs'!M2372,'Réponses'!C:C,'Réponses'!F:F,"ERREUR VISIBILITE"),Questions!A:A,Questions!B:B,"ERREUR QUESTION"))</f>
        <v/>
      </c>
    </row>
    <row r="2374" spans="4:13" ht="60" customHeight="1" x14ac:dyDescent="0.25">
      <c r="D2374" s="29" t="str">
        <f>IF(ISBLANK(Recyclabilité[[#This Row],[Code Valobat]]),"",IF(OR('Calculs'!A2373="08",MID(Recyclabilité[[#This Row],[Code Valobat]],4,4)="0804",MID(Recyclabilité[[#This Row],[Code Valobat]],4,4)="0709",MID(Recyclabilité[[#This Row],[Code Valobat]],1,7)="6121107"),"Non recyclable",_xlfn.XLOOKUP('Calculs'!Q2373,'Combinaisons'!A:A,'Combinaisons'!B:B,"Merci de répondre à toutes les questions")))</f>
        <v/>
      </c>
      <c r="E2374" s="65" t="str">
        <f>IF(ISBLANK(Recyclabilité[[#This Row],[Code Valobat]]),"",IF(OR('Calculs'!A2373="08",MID(Recyclabilité[[#This Row],[Code Valobat]],4,4)="0804",MID(Recyclabilité[[#This Row],[Code Valobat]],4,4)="0709",MID(Recyclabilité[[#This Row],[Code Valobat]],1,7)="6121107"),"",_xlfn.XLOOKUP('Calculs'!B2373,Questions!A:A,Questions!B:B,"ERREUR QUESTION")))</f>
        <v/>
      </c>
      <c r="G2374" s="65" t="str">
        <f>IF(OR(ISBLANK(Recyclabilité[[#This Row],[Réponse 1]]),'Calculs'!D2373="0",_xlfn.XLOOKUP('Calculs'!D2373,'Réponses'!C:C,'Réponses'!F:F,"ERREUR VISIBILITE")=0),"",_xlfn.XLOOKUP(_xlfn.XLOOKUP('Calculs'!D2373,'Réponses'!C:C,'Réponses'!F:F,"ERREUR VISIBILITE"),Questions!A:A,Questions!B:B,"ERREUR QUESTION"))</f>
        <v/>
      </c>
      <c r="I2374" s="65" t="str">
        <f>IF(OR(ISBLANK(Recyclabilité[[#This Row],[Réponse 2]]),'Calculs'!G2373="0",_xlfn.XLOOKUP('Calculs'!G2373,'Réponses'!C:C,'Réponses'!F:F,"ERREUR VISIBILITE")=0),"",_xlfn.XLOOKUP(_xlfn.XLOOKUP('Calculs'!G2373,'Réponses'!C:C,'Réponses'!F:F,"ERREUR VISIBILITE"),Questions!A:A,Questions!B:B,"ERREUR QUESTION"))</f>
        <v/>
      </c>
      <c r="K2374" s="65" t="str">
        <f>IF(OR(ISBLANK(Recyclabilité[[#This Row],[Réponse 3]]),'Calculs'!J2373="0",_xlfn.XLOOKUP('Calculs'!J2373,'Réponses'!C:C,'Réponses'!F:F,"ERREUR VISIBILITE")=0),"",_xlfn.XLOOKUP(_xlfn.XLOOKUP('Calculs'!J2373,'Réponses'!C:C,'Réponses'!F:F,"ERREUR VISIBILITE"),Questions!A:A,Questions!B:B,"ERREUR QUESTION"))</f>
        <v/>
      </c>
      <c r="M2374" s="65" t="str">
        <f>IF(OR(ISBLANK(Recyclabilité[[#This Row],[Réponse 4]]),'Calculs'!M2373="0",_xlfn.XLOOKUP('Calculs'!M2373,'Réponses'!C:C,'Réponses'!F:F,"ERREUR VISIBILITE")=0),"",_xlfn.XLOOKUP(_xlfn.XLOOKUP('Calculs'!M2373,'Réponses'!C:C,'Réponses'!F:F,"ERREUR VISIBILITE"),Questions!A:A,Questions!B:B,"ERREUR QUESTION"))</f>
        <v/>
      </c>
    </row>
    <row r="2375" spans="4:13" ht="60" customHeight="1" x14ac:dyDescent="0.25">
      <c r="D2375" s="29" t="str">
        <f>IF(ISBLANK(Recyclabilité[[#This Row],[Code Valobat]]),"",IF(OR('Calculs'!A2374="08",MID(Recyclabilité[[#This Row],[Code Valobat]],4,4)="0804",MID(Recyclabilité[[#This Row],[Code Valobat]],4,4)="0709",MID(Recyclabilité[[#This Row],[Code Valobat]],1,7)="6121107"),"Non recyclable",_xlfn.XLOOKUP('Calculs'!Q2374,'Combinaisons'!A:A,'Combinaisons'!B:B,"Merci de répondre à toutes les questions")))</f>
        <v/>
      </c>
      <c r="E2375" s="65" t="str">
        <f>IF(ISBLANK(Recyclabilité[[#This Row],[Code Valobat]]),"",IF(OR('Calculs'!A2374="08",MID(Recyclabilité[[#This Row],[Code Valobat]],4,4)="0804",MID(Recyclabilité[[#This Row],[Code Valobat]],4,4)="0709",MID(Recyclabilité[[#This Row],[Code Valobat]],1,7)="6121107"),"",_xlfn.XLOOKUP('Calculs'!B2374,Questions!A:A,Questions!B:B,"ERREUR QUESTION")))</f>
        <v/>
      </c>
      <c r="G2375" s="65" t="str">
        <f>IF(OR(ISBLANK(Recyclabilité[[#This Row],[Réponse 1]]),'Calculs'!D2374="0",_xlfn.XLOOKUP('Calculs'!D2374,'Réponses'!C:C,'Réponses'!F:F,"ERREUR VISIBILITE")=0),"",_xlfn.XLOOKUP(_xlfn.XLOOKUP('Calculs'!D2374,'Réponses'!C:C,'Réponses'!F:F,"ERREUR VISIBILITE"),Questions!A:A,Questions!B:B,"ERREUR QUESTION"))</f>
        <v/>
      </c>
      <c r="I2375" s="65" t="str">
        <f>IF(OR(ISBLANK(Recyclabilité[[#This Row],[Réponse 2]]),'Calculs'!G2374="0",_xlfn.XLOOKUP('Calculs'!G2374,'Réponses'!C:C,'Réponses'!F:F,"ERREUR VISIBILITE")=0),"",_xlfn.XLOOKUP(_xlfn.XLOOKUP('Calculs'!G2374,'Réponses'!C:C,'Réponses'!F:F,"ERREUR VISIBILITE"),Questions!A:A,Questions!B:B,"ERREUR QUESTION"))</f>
        <v/>
      </c>
      <c r="K2375" s="65" t="str">
        <f>IF(OR(ISBLANK(Recyclabilité[[#This Row],[Réponse 3]]),'Calculs'!J2374="0",_xlfn.XLOOKUP('Calculs'!J2374,'Réponses'!C:C,'Réponses'!F:F,"ERREUR VISIBILITE")=0),"",_xlfn.XLOOKUP(_xlfn.XLOOKUP('Calculs'!J2374,'Réponses'!C:C,'Réponses'!F:F,"ERREUR VISIBILITE"),Questions!A:A,Questions!B:B,"ERREUR QUESTION"))</f>
        <v/>
      </c>
      <c r="M2375" s="65" t="str">
        <f>IF(OR(ISBLANK(Recyclabilité[[#This Row],[Réponse 4]]),'Calculs'!M2374="0",_xlfn.XLOOKUP('Calculs'!M2374,'Réponses'!C:C,'Réponses'!F:F,"ERREUR VISIBILITE")=0),"",_xlfn.XLOOKUP(_xlfn.XLOOKUP('Calculs'!M2374,'Réponses'!C:C,'Réponses'!F:F,"ERREUR VISIBILITE"),Questions!A:A,Questions!B:B,"ERREUR QUESTION"))</f>
        <v/>
      </c>
    </row>
    <row r="2376" spans="4:13" ht="60" customHeight="1" x14ac:dyDescent="0.25">
      <c r="D2376" s="29" t="str">
        <f>IF(ISBLANK(Recyclabilité[[#This Row],[Code Valobat]]),"",IF(OR('Calculs'!A2375="08",MID(Recyclabilité[[#This Row],[Code Valobat]],4,4)="0804",MID(Recyclabilité[[#This Row],[Code Valobat]],4,4)="0709",MID(Recyclabilité[[#This Row],[Code Valobat]],1,7)="6121107"),"Non recyclable",_xlfn.XLOOKUP('Calculs'!Q2375,'Combinaisons'!A:A,'Combinaisons'!B:B,"Merci de répondre à toutes les questions")))</f>
        <v/>
      </c>
      <c r="E2376" s="65" t="str">
        <f>IF(ISBLANK(Recyclabilité[[#This Row],[Code Valobat]]),"",IF(OR('Calculs'!A2375="08",MID(Recyclabilité[[#This Row],[Code Valobat]],4,4)="0804",MID(Recyclabilité[[#This Row],[Code Valobat]],4,4)="0709",MID(Recyclabilité[[#This Row],[Code Valobat]],1,7)="6121107"),"",_xlfn.XLOOKUP('Calculs'!B2375,Questions!A:A,Questions!B:B,"ERREUR QUESTION")))</f>
        <v/>
      </c>
      <c r="G2376" s="65" t="str">
        <f>IF(OR(ISBLANK(Recyclabilité[[#This Row],[Réponse 1]]),'Calculs'!D2375="0",_xlfn.XLOOKUP('Calculs'!D2375,'Réponses'!C:C,'Réponses'!F:F,"ERREUR VISIBILITE")=0),"",_xlfn.XLOOKUP(_xlfn.XLOOKUP('Calculs'!D2375,'Réponses'!C:C,'Réponses'!F:F,"ERREUR VISIBILITE"),Questions!A:A,Questions!B:B,"ERREUR QUESTION"))</f>
        <v/>
      </c>
      <c r="I2376" s="65" t="str">
        <f>IF(OR(ISBLANK(Recyclabilité[[#This Row],[Réponse 2]]),'Calculs'!G2375="0",_xlfn.XLOOKUP('Calculs'!G2375,'Réponses'!C:C,'Réponses'!F:F,"ERREUR VISIBILITE")=0),"",_xlfn.XLOOKUP(_xlfn.XLOOKUP('Calculs'!G2375,'Réponses'!C:C,'Réponses'!F:F,"ERREUR VISIBILITE"),Questions!A:A,Questions!B:B,"ERREUR QUESTION"))</f>
        <v/>
      </c>
      <c r="K2376" s="65" t="str">
        <f>IF(OR(ISBLANK(Recyclabilité[[#This Row],[Réponse 3]]),'Calculs'!J2375="0",_xlfn.XLOOKUP('Calculs'!J2375,'Réponses'!C:C,'Réponses'!F:F,"ERREUR VISIBILITE")=0),"",_xlfn.XLOOKUP(_xlfn.XLOOKUP('Calculs'!J2375,'Réponses'!C:C,'Réponses'!F:F,"ERREUR VISIBILITE"),Questions!A:A,Questions!B:B,"ERREUR QUESTION"))</f>
        <v/>
      </c>
      <c r="M2376" s="65" t="str">
        <f>IF(OR(ISBLANK(Recyclabilité[[#This Row],[Réponse 4]]),'Calculs'!M2375="0",_xlfn.XLOOKUP('Calculs'!M2375,'Réponses'!C:C,'Réponses'!F:F,"ERREUR VISIBILITE")=0),"",_xlfn.XLOOKUP(_xlfn.XLOOKUP('Calculs'!M2375,'Réponses'!C:C,'Réponses'!F:F,"ERREUR VISIBILITE"),Questions!A:A,Questions!B:B,"ERREUR QUESTION"))</f>
        <v/>
      </c>
    </row>
    <row r="2377" spans="4:13" ht="60" customHeight="1" x14ac:dyDescent="0.25">
      <c r="D2377" s="29" t="str">
        <f>IF(ISBLANK(Recyclabilité[[#This Row],[Code Valobat]]),"",IF(OR('Calculs'!A2376="08",MID(Recyclabilité[[#This Row],[Code Valobat]],4,4)="0804",MID(Recyclabilité[[#This Row],[Code Valobat]],4,4)="0709",MID(Recyclabilité[[#This Row],[Code Valobat]],1,7)="6121107"),"Non recyclable",_xlfn.XLOOKUP('Calculs'!Q2376,'Combinaisons'!A:A,'Combinaisons'!B:B,"Merci de répondre à toutes les questions")))</f>
        <v/>
      </c>
      <c r="E2377" s="65" t="str">
        <f>IF(ISBLANK(Recyclabilité[[#This Row],[Code Valobat]]),"",IF(OR('Calculs'!A2376="08",MID(Recyclabilité[[#This Row],[Code Valobat]],4,4)="0804",MID(Recyclabilité[[#This Row],[Code Valobat]],4,4)="0709",MID(Recyclabilité[[#This Row],[Code Valobat]],1,7)="6121107"),"",_xlfn.XLOOKUP('Calculs'!B2376,Questions!A:A,Questions!B:B,"ERREUR QUESTION")))</f>
        <v/>
      </c>
      <c r="G2377" s="65" t="str">
        <f>IF(OR(ISBLANK(Recyclabilité[[#This Row],[Réponse 1]]),'Calculs'!D2376="0",_xlfn.XLOOKUP('Calculs'!D2376,'Réponses'!C:C,'Réponses'!F:F,"ERREUR VISIBILITE")=0),"",_xlfn.XLOOKUP(_xlfn.XLOOKUP('Calculs'!D2376,'Réponses'!C:C,'Réponses'!F:F,"ERREUR VISIBILITE"),Questions!A:A,Questions!B:B,"ERREUR QUESTION"))</f>
        <v/>
      </c>
      <c r="I2377" s="65" t="str">
        <f>IF(OR(ISBLANK(Recyclabilité[[#This Row],[Réponse 2]]),'Calculs'!G2376="0",_xlfn.XLOOKUP('Calculs'!G2376,'Réponses'!C:C,'Réponses'!F:F,"ERREUR VISIBILITE")=0),"",_xlfn.XLOOKUP(_xlfn.XLOOKUP('Calculs'!G2376,'Réponses'!C:C,'Réponses'!F:F,"ERREUR VISIBILITE"),Questions!A:A,Questions!B:B,"ERREUR QUESTION"))</f>
        <v/>
      </c>
      <c r="K2377" s="65" t="str">
        <f>IF(OR(ISBLANK(Recyclabilité[[#This Row],[Réponse 3]]),'Calculs'!J2376="0",_xlfn.XLOOKUP('Calculs'!J2376,'Réponses'!C:C,'Réponses'!F:F,"ERREUR VISIBILITE")=0),"",_xlfn.XLOOKUP(_xlfn.XLOOKUP('Calculs'!J2376,'Réponses'!C:C,'Réponses'!F:F,"ERREUR VISIBILITE"),Questions!A:A,Questions!B:B,"ERREUR QUESTION"))</f>
        <v/>
      </c>
      <c r="M2377" s="65" t="str">
        <f>IF(OR(ISBLANK(Recyclabilité[[#This Row],[Réponse 4]]),'Calculs'!M2376="0",_xlfn.XLOOKUP('Calculs'!M2376,'Réponses'!C:C,'Réponses'!F:F,"ERREUR VISIBILITE")=0),"",_xlfn.XLOOKUP(_xlfn.XLOOKUP('Calculs'!M2376,'Réponses'!C:C,'Réponses'!F:F,"ERREUR VISIBILITE"),Questions!A:A,Questions!B:B,"ERREUR QUESTION"))</f>
        <v/>
      </c>
    </row>
    <row r="2378" spans="4:13" ht="60" customHeight="1" x14ac:dyDescent="0.25">
      <c r="D2378" s="29" t="str">
        <f>IF(ISBLANK(Recyclabilité[[#This Row],[Code Valobat]]),"",IF(OR('Calculs'!A2377="08",MID(Recyclabilité[[#This Row],[Code Valobat]],4,4)="0804",MID(Recyclabilité[[#This Row],[Code Valobat]],4,4)="0709",MID(Recyclabilité[[#This Row],[Code Valobat]],1,7)="6121107"),"Non recyclable",_xlfn.XLOOKUP('Calculs'!Q2377,'Combinaisons'!A:A,'Combinaisons'!B:B,"Merci de répondre à toutes les questions")))</f>
        <v/>
      </c>
      <c r="E2378" s="65" t="str">
        <f>IF(ISBLANK(Recyclabilité[[#This Row],[Code Valobat]]),"",IF(OR('Calculs'!A2377="08",MID(Recyclabilité[[#This Row],[Code Valobat]],4,4)="0804",MID(Recyclabilité[[#This Row],[Code Valobat]],4,4)="0709",MID(Recyclabilité[[#This Row],[Code Valobat]],1,7)="6121107"),"",_xlfn.XLOOKUP('Calculs'!B2377,Questions!A:A,Questions!B:B,"ERREUR QUESTION")))</f>
        <v/>
      </c>
      <c r="G2378" s="65" t="str">
        <f>IF(OR(ISBLANK(Recyclabilité[[#This Row],[Réponse 1]]),'Calculs'!D2377="0",_xlfn.XLOOKUP('Calculs'!D2377,'Réponses'!C:C,'Réponses'!F:F,"ERREUR VISIBILITE")=0),"",_xlfn.XLOOKUP(_xlfn.XLOOKUP('Calculs'!D2377,'Réponses'!C:C,'Réponses'!F:F,"ERREUR VISIBILITE"),Questions!A:A,Questions!B:B,"ERREUR QUESTION"))</f>
        <v/>
      </c>
      <c r="I2378" s="65" t="str">
        <f>IF(OR(ISBLANK(Recyclabilité[[#This Row],[Réponse 2]]),'Calculs'!G2377="0",_xlfn.XLOOKUP('Calculs'!G2377,'Réponses'!C:C,'Réponses'!F:F,"ERREUR VISIBILITE")=0),"",_xlfn.XLOOKUP(_xlfn.XLOOKUP('Calculs'!G2377,'Réponses'!C:C,'Réponses'!F:F,"ERREUR VISIBILITE"),Questions!A:A,Questions!B:B,"ERREUR QUESTION"))</f>
        <v/>
      </c>
      <c r="K2378" s="65" t="str">
        <f>IF(OR(ISBLANK(Recyclabilité[[#This Row],[Réponse 3]]),'Calculs'!J2377="0",_xlfn.XLOOKUP('Calculs'!J2377,'Réponses'!C:C,'Réponses'!F:F,"ERREUR VISIBILITE")=0),"",_xlfn.XLOOKUP(_xlfn.XLOOKUP('Calculs'!J2377,'Réponses'!C:C,'Réponses'!F:F,"ERREUR VISIBILITE"),Questions!A:A,Questions!B:B,"ERREUR QUESTION"))</f>
        <v/>
      </c>
      <c r="M2378" s="65" t="str">
        <f>IF(OR(ISBLANK(Recyclabilité[[#This Row],[Réponse 4]]),'Calculs'!M2377="0",_xlfn.XLOOKUP('Calculs'!M2377,'Réponses'!C:C,'Réponses'!F:F,"ERREUR VISIBILITE")=0),"",_xlfn.XLOOKUP(_xlfn.XLOOKUP('Calculs'!M2377,'Réponses'!C:C,'Réponses'!F:F,"ERREUR VISIBILITE"),Questions!A:A,Questions!B:B,"ERREUR QUESTION"))</f>
        <v/>
      </c>
    </row>
    <row r="2379" spans="4:13" ht="60" customHeight="1" x14ac:dyDescent="0.25">
      <c r="D2379" s="29" t="str">
        <f>IF(ISBLANK(Recyclabilité[[#This Row],[Code Valobat]]),"",IF(OR('Calculs'!A2378="08",MID(Recyclabilité[[#This Row],[Code Valobat]],4,4)="0804",MID(Recyclabilité[[#This Row],[Code Valobat]],4,4)="0709",MID(Recyclabilité[[#This Row],[Code Valobat]],1,7)="6121107"),"Non recyclable",_xlfn.XLOOKUP('Calculs'!Q2378,'Combinaisons'!A:A,'Combinaisons'!B:B,"Merci de répondre à toutes les questions")))</f>
        <v/>
      </c>
      <c r="E2379" s="65" t="str">
        <f>IF(ISBLANK(Recyclabilité[[#This Row],[Code Valobat]]),"",IF(OR('Calculs'!A2378="08",MID(Recyclabilité[[#This Row],[Code Valobat]],4,4)="0804",MID(Recyclabilité[[#This Row],[Code Valobat]],4,4)="0709",MID(Recyclabilité[[#This Row],[Code Valobat]],1,7)="6121107"),"",_xlfn.XLOOKUP('Calculs'!B2378,Questions!A:A,Questions!B:B,"ERREUR QUESTION")))</f>
        <v/>
      </c>
      <c r="G2379" s="65" t="str">
        <f>IF(OR(ISBLANK(Recyclabilité[[#This Row],[Réponse 1]]),'Calculs'!D2378="0",_xlfn.XLOOKUP('Calculs'!D2378,'Réponses'!C:C,'Réponses'!F:F,"ERREUR VISIBILITE")=0),"",_xlfn.XLOOKUP(_xlfn.XLOOKUP('Calculs'!D2378,'Réponses'!C:C,'Réponses'!F:F,"ERREUR VISIBILITE"),Questions!A:A,Questions!B:B,"ERREUR QUESTION"))</f>
        <v/>
      </c>
      <c r="I2379" s="65" t="str">
        <f>IF(OR(ISBLANK(Recyclabilité[[#This Row],[Réponse 2]]),'Calculs'!G2378="0",_xlfn.XLOOKUP('Calculs'!G2378,'Réponses'!C:C,'Réponses'!F:F,"ERREUR VISIBILITE")=0),"",_xlfn.XLOOKUP(_xlfn.XLOOKUP('Calculs'!G2378,'Réponses'!C:C,'Réponses'!F:F,"ERREUR VISIBILITE"),Questions!A:A,Questions!B:B,"ERREUR QUESTION"))</f>
        <v/>
      </c>
      <c r="K2379" s="65" t="str">
        <f>IF(OR(ISBLANK(Recyclabilité[[#This Row],[Réponse 3]]),'Calculs'!J2378="0",_xlfn.XLOOKUP('Calculs'!J2378,'Réponses'!C:C,'Réponses'!F:F,"ERREUR VISIBILITE")=0),"",_xlfn.XLOOKUP(_xlfn.XLOOKUP('Calculs'!J2378,'Réponses'!C:C,'Réponses'!F:F,"ERREUR VISIBILITE"),Questions!A:A,Questions!B:B,"ERREUR QUESTION"))</f>
        <v/>
      </c>
      <c r="M2379" s="65" t="str">
        <f>IF(OR(ISBLANK(Recyclabilité[[#This Row],[Réponse 4]]),'Calculs'!M2378="0",_xlfn.XLOOKUP('Calculs'!M2378,'Réponses'!C:C,'Réponses'!F:F,"ERREUR VISIBILITE")=0),"",_xlfn.XLOOKUP(_xlfn.XLOOKUP('Calculs'!M2378,'Réponses'!C:C,'Réponses'!F:F,"ERREUR VISIBILITE"),Questions!A:A,Questions!B:B,"ERREUR QUESTION"))</f>
        <v/>
      </c>
    </row>
    <row r="2380" spans="4:13" ht="60" customHeight="1" x14ac:dyDescent="0.25">
      <c r="D2380" s="29" t="str">
        <f>IF(ISBLANK(Recyclabilité[[#This Row],[Code Valobat]]),"",IF(OR('Calculs'!A2379="08",MID(Recyclabilité[[#This Row],[Code Valobat]],4,4)="0804",MID(Recyclabilité[[#This Row],[Code Valobat]],4,4)="0709",MID(Recyclabilité[[#This Row],[Code Valobat]],1,7)="6121107"),"Non recyclable",_xlfn.XLOOKUP('Calculs'!Q2379,'Combinaisons'!A:A,'Combinaisons'!B:B,"Merci de répondre à toutes les questions")))</f>
        <v/>
      </c>
      <c r="E2380" s="65" t="str">
        <f>IF(ISBLANK(Recyclabilité[[#This Row],[Code Valobat]]),"",IF(OR('Calculs'!A2379="08",MID(Recyclabilité[[#This Row],[Code Valobat]],4,4)="0804",MID(Recyclabilité[[#This Row],[Code Valobat]],4,4)="0709",MID(Recyclabilité[[#This Row],[Code Valobat]],1,7)="6121107"),"",_xlfn.XLOOKUP('Calculs'!B2379,Questions!A:A,Questions!B:B,"ERREUR QUESTION")))</f>
        <v/>
      </c>
      <c r="G2380" s="65" t="str">
        <f>IF(OR(ISBLANK(Recyclabilité[[#This Row],[Réponse 1]]),'Calculs'!D2379="0",_xlfn.XLOOKUP('Calculs'!D2379,'Réponses'!C:C,'Réponses'!F:F,"ERREUR VISIBILITE")=0),"",_xlfn.XLOOKUP(_xlfn.XLOOKUP('Calculs'!D2379,'Réponses'!C:C,'Réponses'!F:F,"ERREUR VISIBILITE"),Questions!A:A,Questions!B:B,"ERREUR QUESTION"))</f>
        <v/>
      </c>
      <c r="I2380" s="65" t="str">
        <f>IF(OR(ISBLANK(Recyclabilité[[#This Row],[Réponse 2]]),'Calculs'!G2379="0",_xlfn.XLOOKUP('Calculs'!G2379,'Réponses'!C:C,'Réponses'!F:F,"ERREUR VISIBILITE")=0),"",_xlfn.XLOOKUP(_xlfn.XLOOKUP('Calculs'!G2379,'Réponses'!C:C,'Réponses'!F:F,"ERREUR VISIBILITE"),Questions!A:A,Questions!B:B,"ERREUR QUESTION"))</f>
        <v/>
      </c>
      <c r="K2380" s="65" t="str">
        <f>IF(OR(ISBLANK(Recyclabilité[[#This Row],[Réponse 3]]),'Calculs'!J2379="0",_xlfn.XLOOKUP('Calculs'!J2379,'Réponses'!C:C,'Réponses'!F:F,"ERREUR VISIBILITE")=0),"",_xlfn.XLOOKUP(_xlfn.XLOOKUP('Calculs'!J2379,'Réponses'!C:C,'Réponses'!F:F,"ERREUR VISIBILITE"),Questions!A:A,Questions!B:B,"ERREUR QUESTION"))</f>
        <v/>
      </c>
      <c r="M2380" s="65" t="str">
        <f>IF(OR(ISBLANK(Recyclabilité[[#This Row],[Réponse 4]]),'Calculs'!M2379="0",_xlfn.XLOOKUP('Calculs'!M2379,'Réponses'!C:C,'Réponses'!F:F,"ERREUR VISIBILITE")=0),"",_xlfn.XLOOKUP(_xlfn.XLOOKUP('Calculs'!M2379,'Réponses'!C:C,'Réponses'!F:F,"ERREUR VISIBILITE"),Questions!A:A,Questions!B:B,"ERREUR QUESTION"))</f>
        <v/>
      </c>
    </row>
    <row r="2381" spans="4:13" ht="60" customHeight="1" x14ac:dyDescent="0.25">
      <c r="D2381" s="29" t="str">
        <f>IF(ISBLANK(Recyclabilité[[#This Row],[Code Valobat]]),"",IF(OR('Calculs'!A2380="08",MID(Recyclabilité[[#This Row],[Code Valobat]],4,4)="0804",MID(Recyclabilité[[#This Row],[Code Valobat]],4,4)="0709",MID(Recyclabilité[[#This Row],[Code Valobat]],1,7)="6121107"),"Non recyclable",_xlfn.XLOOKUP('Calculs'!Q2380,'Combinaisons'!A:A,'Combinaisons'!B:B,"Merci de répondre à toutes les questions")))</f>
        <v/>
      </c>
      <c r="E2381" s="65" t="str">
        <f>IF(ISBLANK(Recyclabilité[[#This Row],[Code Valobat]]),"",IF(OR('Calculs'!A2380="08",MID(Recyclabilité[[#This Row],[Code Valobat]],4,4)="0804",MID(Recyclabilité[[#This Row],[Code Valobat]],4,4)="0709",MID(Recyclabilité[[#This Row],[Code Valobat]],1,7)="6121107"),"",_xlfn.XLOOKUP('Calculs'!B2380,Questions!A:A,Questions!B:B,"ERREUR QUESTION")))</f>
        <v/>
      </c>
      <c r="G2381" s="65" t="str">
        <f>IF(OR(ISBLANK(Recyclabilité[[#This Row],[Réponse 1]]),'Calculs'!D2380="0",_xlfn.XLOOKUP('Calculs'!D2380,'Réponses'!C:C,'Réponses'!F:F,"ERREUR VISIBILITE")=0),"",_xlfn.XLOOKUP(_xlfn.XLOOKUP('Calculs'!D2380,'Réponses'!C:C,'Réponses'!F:F,"ERREUR VISIBILITE"),Questions!A:A,Questions!B:B,"ERREUR QUESTION"))</f>
        <v/>
      </c>
      <c r="I2381" s="65" t="str">
        <f>IF(OR(ISBLANK(Recyclabilité[[#This Row],[Réponse 2]]),'Calculs'!G2380="0",_xlfn.XLOOKUP('Calculs'!G2380,'Réponses'!C:C,'Réponses'!F:F,"ERREUR VISIBILITE")=0),"",_xlfn.XLOOKUP(_xlfn.XLOOKUP('Calculs'!G2380,'Réponses'!C:C,'Réponses'!F:F,"ERREUR VISIBILITE"),Questions!A:A,Questions!B:B,"ERREUR QUESTION"))</f>
        <v/>
      </c>
      <c r="K2381" s="65" t="str">
        <f>IF(OR(ISBLANK(Recyclabilité[[#This Row],[Réponse 3]]),'Calculs'!J2380="0",_xlfn.XLOOKUP('Calculs'!J2380,'Réponses'!C:C,'Réponses'!F:F,"ERREUR VISIBILITE")=0),"",_xlfn.XLOOKUP(_xlfn.XLOOKUP('Calculs'!J2380,'Réponses'!C:C,'Réponses'!F:F,"ERREUR VISIBILITE"),Questions!A:A,Questions!B:B,"ERREUR QUESTION"))</f>
        <v/>
      </c>
      <c r="M2381" s="65" t="str">
        <f>IF(OR(ISBLANK(Recyclabilité[[#This Row],[Réponse 4]]),'Calculs'!M2380="0",_xlfn.XLOOKUP('Calculs'!M2380,'Réponses'!C:C,'Réponses'!F:F,"ERREUR VISIBILITE")=0),"",_xlfn.XLOOKUP(_xlfn.XLOOKUP('Calculs'!M2380,'Réponses'!C:C,'Réponses'!F:F,"ERREUR VISIBILITE"),Questions!A:A,Questions!B:B,"ERREUR QUESTION"))</f>
        <v/>
      </c>
    </row>
    <row r="2382" spans="4:13" ht="60" customHeight="1" x14ac:dyDescent="0.25">
      <c r="D2382" s="29" t="str">
        <f>IF(ISBLANK(Recyclabilité[[#This Row],[Code Valobat]]),"",IF(OR('Calculs'!A2381="08",MID(Recyclabilité[[#This Row],[Code Valobat]],4,4)="0804",MID(Recyclabilité[[#This Row],[Code Valobat]],4,4)="0709",MID(Recyclabilité[[#This Row],[Code Valobat]],1,7)="6121107"),"Non recyclable",_xlfn.XLOOKUP('Calculs'!Q2381,'Combinaisons'!A:A,'Combinaisons'!B:B,"Merci de répondre à toutes les questions")))</f>
        <v/>
      </c>
      <c r="E2382" s="65" t="str">
        <f>IF(ISBLANK(Recyclabilité[[#This Row],[Code Valobat]]),"",IF(OR('Calculs'!A2381="08",MID(Recyclabilité[[#This Row],[Code Valobat]],4,4)="0804",MID(Recyclabilité[[#This Row],[Code Valobat]],4,4)="0709",MID(Recyclabilité[[#This Row],[Code Valobat]],1,7)="6121107"),"",_xlfn.XLOOKUP('Calculs'!B2381,Questions!A:A,Questions!B:B,"ERREUR QUESTION")))</f>
        <v/>
      </c>
      <c r="G2382" s="65" t="str">
        <f>IF(OR(ISBLANK(Recyclabilité[[#This Row],[Réponse 1]]),'Calculs'!D2381="0",_xlfn.XLOOKUP('Calculs'!D2381,'Réponses'!C:C,'Réponses'!F:F,"ERREUR VISIBILITE")=0),"",_xlfn.XLOOKUP(_xlfn.XLOOKUP('Calculs'!D2381,'Réponses'!C:C,'Réponses'!F:F,"ERREUR VISIBILITE"),Questions!A:A,Questions!B:B,"ERREUR QUESTION"))</f>
        <v/>
      </c>
      <c r="I2382" s="65" t="str">
        <f>IF(OR(ISBLANK(Recyclabilité[[#This Row],[Réponse 2]]),'Calculs'!G2381="0",_xlfn.XLOOKUP('Calculs'!G2381,'Réponses'!C:C,'Réponses'!F:F,"ERREUR VISIBILITE")=0),"",_xlfn.XLOOKUP(_xlfn.XLOOKUP('Calculs'!G2381,'Réponses'!C:C,'Réponses'!F:F,"ERREUR VISIBILITE"),Questions!A:A,Questions!B:B,"ERREUR QUESTION"))</f>
        <v/>
      </c>
      <c r="K2382" s="65" t="str">
        <f>IF(OR(ISBLANK(Recyclabilité[[#This Row],[Réponse 3]]),'Calculs'!J2381="0",_xlfn.XLOOKUP('Calculs'!J2381,'Réponses'!C:C,'Réponses'!F:F,"ERREUR VISIBILITE")=0),"",_xlfn.XLOOKUP(_xlfn.XLOOKUP('Calculs'!J2381,'Réponses'!C:C,'Réponses'!F:F,"ERREUR VISIBILITE"),Questions!A:A,Questions!B:B,"ERREUR QUESTION"))</f>
        <v/>
      </c>
      <c r="M2382" s="65" t="str">
        <f>IF(OR(ISBLANK(Recyclabilité[[#This Row],[Réponse 4]]),'Calculs'!M2381="0",_xlfn.XLOOKUP('Calculs'!M2381,'Réponses'!C:C,'Réponses'!F:F,"ERREUR VISIBILITE")=0),"",_xlfn.XLOOKUP(_xlfn.XLOOKUP('Calculs'!M2381,'Réponses'!C:C,'Réponses'!F:F,"ERREUR VISIBILITE"),Questions!A:A,Questions!B:B,"ERREUR QUESTION"))</f>
        <v/>
      </c>
    </row>
    <row r="2383" spans="4:13" ht="60" customHeight="1" x14ac:dyDescent="0.25">
      <c r="D2383" s="29" t="str">
        <f>IF(ISBLANK(Recyclabilité[[#This Row],[Code Valobat]]),"",IF(OR('Calculs'!A2382="08",MID(Recyclabilité[[#This Row],[Code Valobat]],4,4)="0804",MID(Recyclabilité[[#This Row],[Code Valobat]],4,4)="0709",MID(Recyclabilité[[#This Row],[Code Valobat]],1,7)="6121107"),"Non recyclable",_xlfn.XLOOKUP('Calculs'!Q2382,'Combinaisons'!A:A,'Combinaisons'!B:B,"Merci de répondre à toutes les questions")))</f>
        <v/>
      </c>
      <c r="E2383" s="65" t="str">
        <f>IF(ISBLANK(Recyclabilité[[#This Row],[Code Valobat]]),"",IF(OR('Calculs'!A2382="08",MID(Recyclabilité[[#This Row],[Code Valobat]],4,4)="0804",MID(Recyclabilité[[#This Row],[Code Valobat]],4,4)="0709",MID(Recyclabilité[[#This Row],[Code Valobat]],1,7)="6121107"),"",_xlfn.XLOOKUP('Calculs'!B2382,Questions!A:A,Questions!B:B,"ERREUR QUESTION")))</f>
        <v/>
      </c>
      <c r="G2383" s="65" t="str">
        <f>IF(OR(ISBLANK(Recyclabilité[[#This Row],[Réponse 1]]),'Calculs'!D2382="0",_xlfn.XLOOKUP('Calculs'!D2382,'Réponses'!C:C,'Réponses'!F:F,"ERREUR VISIBILITE")=0),"",_xlfn.XLOOKUP(_xlfn.XLOOKUP('Calculs'!D2382,'Réponses'!C:C,'Réponses'!F:F,"ERREUR VISIBILITE"),Questions!A:A,Questions!B:B,"ERREUR QUESTION"))</f>
        <v/>
      </c>
      <c r="I2383" s="65" t="str">
        <f>IF(OR(ISBLANK(Recyclabilité[[#This Row],[Réponse 2]]),'Calculs'!G2382="0",_xlfn.XLOOKUP('Calculs'!G2382,'Réponses'!C:C,'Réponses'!F:F,"ERREUR VISIBILITE")=0),"",_xlfn.XLOOKUP(_xlfn.XLOOKUP('Calculs'!G2382,'Réponses'!C:C,'Réponses'!F:F,"ERREUR VISIBILITE"),Questions!A:A,Questions!B:B,"ERREUR QUESTION"))</f>
        <v/>
      </c>
      <c r="K2383" s="65" t="str">
        <f>IF(OR(ISBLANK(Recyclabilité[[#This Row],[Réponse 3]]),'Calculs'!J2382="0",_xlfn.XLOOKUP('Calculs'!J2382,'Réponses'!C:C,'Réponses'!F:F,"ERREUR VISIBILITE")=0),"",_xlfn.XLOOKUP(_xlfn.XLOOKUP('Calculs'!J2382,'Réponses'!C:C,'Réponses'!F:F,"ERREUR VISIBILITE"),Questions!A:A,Questions!B:B,"ERREUR QUESTION"))</f>
        <v/>
      </c>
      <c r="M2383" s="65" t="str">
        <f>IF(OR(ISBLANK(Recyclabilité[[#This Row],[Réponse 4]]),'Calculs'!M2382="0",_xlfn.XLOOKUP('Calculs'!M2382,'Réponses'!C:C,'Réponses'!F:F,"ERREUR VISIBILITE")=0),"",_xlfn.XLOOKUP(_xlfn.XLOOKUP('Calculs'!M2382,'Réponses'!C:C,'Réponses'!F:F,"ERREUR VISIBILITE"),Questions!A:A,Questions!B:B,"ERREUR QUESTION"))</f>
        <v/>
      </c>
    </row>
    <row r="2384" spans="4:13" ht="60" customHeight="1" x14ac:dyDescent="0.25">
      <c r="D2384" s="29" t="str">
        <f>IF(ISBLANK(Recyclabilité[[#This Row],[Code Valobat]]),"",IF(OR('Calculs'!A2383="08",MID(Recyclabilité[[#This Row],[Code Valobat]],4,4)="0804",MID(Recyclabilité[[#This Row],[Code Valobat]],4,4)="0709",MID(Recyclabilité[[#This Row],[Code Valobat]],1,7)="6121107"),"Non recyclable",_xlfn.XLOOKUP('Calculs'!Q2383,'Combinaisons'!A:A,'Combinaisons'!B:B,"Merci de répondre à toutes les questions")))</f>
        <v/>
      </c>
      <c r="E2384" s="65" t="str">
        <f>IF(ISBLANK(Recyclabilité[[#This Row],[Code Valobat]]),"",IF(OR('Calculs'!A2383="08",MID(Recyclabilité[[#This Row],[Code Valobat]],4,4)="0804",MID(Recyclabilité[[#This Row],[Code Valobat]],4,4)="0709",MID(Recyclabilité[[#This Row],[Code Valobat]],1,7)="6121107"),"",_xlfn.XLOOKUP('Calculs'!B2383,Questions!A:A,Questions!B:B,"ERREUR QUESTION")))</f>
        <v/>
      </c>
      <c r="G2384" s="65" t="str">
        <f>IF(OR(ISBLANK(Recyclabilité[[#This Row],[Réponse 1]]),'Calculs'!D2383="0",_xlfn.XLOOKUP('Calculs'!D2383,'Réponses'!C:C,'Réponses'!F:F,"ERREUR VISIBILITE")=0),"",_xlfn.XLOOKUP(_xlfn.XLOOKUP('Calculs'!D2383,'Réponses'!C:C,'Réponses'!F:F,"ERREUR VISIBILITE"),Questions!A:A,Questions!B:B,"ERREUR QUESTION"))</f>
        <v/>
      </c>
      <c r="I2384" s="65" t="str">
        <f>IF(OR(ISBLANK(Recyclabilité[[#This Row],[Réponse 2]]),'Calculs'!G2383="0",_xlfn.XLOOKUP('Calculs'!G2383,'Réponses'!C:C,'Réponses'!F:F,"ERREUR VISIBILITE")=0),"",_xlfn.XLOOKUP(_xlfn.XLOOKUP('Calculs'!G2383,'Réponses'!C:C,'Réponses'!F:F,"ERREUR VISIBILITE"),Questions!A:A,Questions!B:B,"ERREUR QUESTION"))</f>
        <v/>
      </c>
      <c r="K2384" s="65" t="str">
        <f>IF(OR(ISBLANK(Recyclabilité[[#This Row],[Réponse 3]]),'Calculs'!J2383="0",_xlfn.XLOOKUP('Calculs'!J2383,'Réponses'!C:C,'Réponses'!F:F,"ERREUR VISIBILITE")=0),"",_xlfn.XLOOKUP(_xlfn.XLOOKUP('Calculs'!J2383,'Réponses'!C:C,'Réponses'!F:F,"ERREUR VISIBILITE"),Questions!A:A,Questions!B:B,"ERREUR QUESTION"))</f>
        <v/>
      </c>
      <c r="M2384" s="65" t="str">
        <f>IF(OR(ISBLANK(Recyclabilité[[#This Row],[Réponse 4]]),'Calculs'!M2383="0",_xlfn.XLOOKUP('Calculs'!M2383,'Réponses'!C:C,'Réponses'!F:F,"ERREUR VISIBILITE")=0),"",_xlfn.XLOOKUP(_xlfn.XLOOKUP('Calculs'!M2383,'Réponses'!C:C,'Réponses'!F:F,"ERREUR VISIBILITE"),Questions!A:A,Questions!B:B,"ERREUR QUESTION"))</f>
        <v/>
      </c>
    </row>
    <row r="2385" spans="4:13" ht="60" customHeight="1" x14ac:dyDescent="0.25">
      <c r="D2385" s="29" t="str">
        <f>IF(ISBLANK(Recyclabilité[[#This Row],[Code Valobat]]),"",IF(OR('Calculs'!A2384="08",MID(Recyclabilité[[#This Row],[Code Valobat]],4,4)="0804",MID(Recyclabilité[[#This Row],[Code Valobat]],4,4)="0709",MID(Recyclabilité[[#This Row],[Code Valobat]],1,7)="6121107"),"Non recyclable",_xlfn.XLOOKUP('Calculs'!Q2384,'Combinaisons'!A:A,'Combinaisons'!B:B,"Merci de répondre à toutes les questions")))</f>
        <v/>
      </c>
      <c r="E2385" s="65" t="str">
        <f>IF(ISBLANK(Recyclabilité[[#This Row],[Code Valobat]]),"",IF(OR('Calculs'!A2384="08",MID(Recyclabilité[[#This Row],[Code Valobat]],4,4)="0804",MID(Recyclabilité[[#This Row],[Code Valobat]],4,4)="0709",MID(Recyclabilité[[#This Row],[Code Valobat]],1,7)="6121107"),"",_xlfn.XLOOKUP('Calculs'!B2384,Questions!A:A,Questions!B:B,"ERREUR QUESTION")))</f>
        <v/>
      </c>
      <c r="G2385" s="65" t="str">
        <f>IF(OR(ISBLANK(Recyclabilité[[#This Row],[Réponse 1]]),'Calculs'!D2384="0",_xlfn.XLOOKUP('Calculs'!D2384,'Réponses'!C:C,'Réponses'!F:F,"ERREUR VISIBILITE")=0),"",_xlfn.XLOOKUP(_xlfn.XLOOKUP('Calculs'!D2384,'Réponses'!C:C,'Réponses'!F:F,"ERREUR VISIBILITE"),Questions!A:A,Questions!B:B,"ERREUR QUESTION"))</f>
        <v/>
      </c>
      <c r="I2385" s="65" t="str">
        <f>IF(OR(ISBLANK(Recyclabilité[[#This Row],[Réponse 2]]),'Calculs'!G2384="0",_xlfn.XLOOKUP('Calculs'!G2384,'Réponses'!C:C,'Réponses'!F:F,"ERREUR VISIBILITE")=0),"",_xlfn.XLOOKUP(_xlfn.XLOOKUP('Calculs'!G2384,'Réponses'!C:C,'Réponses'!F:F,"ERREUR VISIBILITE"),Questions!A:A,Questions!B:B,"ERREUR QUESTION"))</f>
        <v/>
      </c>
      <c r="K2385" s="65" t="str">
        <f>IF(OR(ISBLANK(Recyclabilité[[#This Row],[Réponse 3]]),'Calculs'!J2384="0",_xlfn.XLOOKUP('Calculs'!J2384,'Réponses'!C:C,'Réponses'!F:F,"ERREUR VISIBILITE")=0),"",_xlfn.XLOOKUP(_xlfn.XLOOKUP('Calculs'!J2384,'Réponses'!C:C,'Réponses'!F:F,"ERREUR VISIBILITE"),Questions!A:A,Questions!B:B,"ERREUR QUESTION"))</f>
        <v/>
      </c>
      <c r="M2385" s="65" t="str">
        <f>IF(OR(ISBLANK(Recyclabilité[[#This Row],[Réponse 4]]),'Calculs'!M2384="0",_xlfn.XLOOKUP('Calculs'!M2384,'Réponses'!C:C,'Réponses'!F:F,"ERREUR VISIBILITE")=0),"",_xlfn.XLOOKUP(_xlfn.XLOOKUP('Calculs'!M2384,'Réponses'!C:C,'Réponses'!F:F,"ERREUR VISIBILITE"),Questions!A:A,Questions!B:B,"ERREUR QUESTION"))</f>
        <v/>
      </c>
    </row>
    <row r="2386" spans="4:13" ht="60" customHeight="1" x14ac:dyDescent="0.25">
      <c r="D2386" s="29" t="str">
        <f>IF(ISBLANK(Recyclabilité[[#This Row],[Code Valobat]]),"",IF(OR('Calculs'!A2385="08",MID(Recyclabilité[[#This Row],[Code Valobat]],4,4)="0804",MID(Recyclabilité[[#This Row],[Code Valobat]],4,4)="0709",MID(Recyclabilité[[#This Row],[Code Valobat]],1,7)="6121107"),"Non recyclable",_xlfn.XLOOKUP('Calculs'!Q2385,'Combinaisons'!A:A,'Combinaisons'!B:B,"Merci de répondre à toutes les questions")))</f>
        <v/>
      </c>
      <c r="E2386" s="65" t="str">
        <f>IF(ISBLANK(Recyclabilité[[#This Row],[Code Valobat]]),"",IF(OR('Calculs'!A2385="08",MID(Recyclabilité[[#This Row],[Code Valobat]],4,4)="0804",MID(Recyclabilité[[#This Row],[Code Valobat]],4,4)="0709",MID(Recyclabilité[[#This Row],[Code Valobat]],1,7)="6121107"),"",_xlfn.XLOOKUP('Calculs'!B2385,Questions!A:A,Questions!B:B,"ERREUR QUESTION")))</f>
        <v/>
      </c>
      <c r="G2386" s="65" t="str">
        <f>IF(OR(ISBLANK(Recyclabilité[[#This Row],[Réponse 1]]),'Calculs'!D2385="0",_xlfn.XLOOKUP('Calculs'!D2385,'Réponses'!C:C,'Réponses'!F:F,"ERREUR VISIBILITE")=0),"",_xlfn.XLOOKUP(_xlfn.XLOOKUP('Calculs'!D2385,'Réponses'!C:C,'Réponses'!F:F,"ERREUR VISIBILITE"),Questions!A:A,Questions!B:B,"ERREUR QUESTION"))</f>
        <v/>
      </c>
      <c r="I2386" s="65" t="str">
        <f>IF(OR(ISBLANK(Recyclabilité[[#This Row],[Réponse 2]]),'Calculs'!G2385="0",_xlfn.XLOOKUP('Calculs'!G2385,'Réponses'!C:C,'Réponses'!F:F,"ERREUR VISIBILITE")=0),"",_xlfn.XLOOKUP(_xlfn.XLOOKUP('Calculs'!G2385,'Réponses'!C:C,'Réponses'!F:F,"ERREUR VISIBILITE"),Questions!A:A,Questions!B:B,"ERREUR QUESTION"))</f>
        <v/>
      </c>
      <c r="K2386" s="65" t="str">
        <f>IF(OR(ISBLANK(Recyclabilité[[#This Row],[Réponse 3]]),'Calculs'!J2385="0",_xlfn.XLOOKUP('Calculs'!J2385,'Réponses'!C:C,'Réponses'!F:F,"ERREUR VISIBILITE")=0),"",_xlfn.XLOOKUP(_xlfn.XLOOKUP('Calculs'!J2385,'Réponses'!C:C,'Réponses'!F:F,"ERREUR VISIBILITE"),Questions!A:A,Questions!B:B,"ERREUR QUESTION"))</f>
        <v/>
      </c>
      <c r="M2386" s="65" t="str">
        <f>IF(OR(ISBLANK(Recyclabilité[[#This Row],[Réponse 4]]),'Calculs'!M2385="0",_xlfn.XLOOKUP('Calculs'!M2385,'Réponses'!C:C,'Réponses'!F:F,"ERREUR VISIBILITE")=0),"",_xlfn.XLOOKUP(_xlfn.XLOOKUP('Calculs'!M2385,'Réponses'!C:C,'Réponses'!F:F,"ERREUR VISIBILITE"),Questions!A:A,Questions!B:B,"ERREUR QUESTION"))</f>
        <v/>
      </c>
    </row>
    <row r="2387" spans="4:13" ht="60" customHeight="1" x14ac:dyDescent="0.25">
      <c r="D2387" s="29" t="str">
        <f>IF(ISBLANK(Recyclabilité[[#This Row],[Code Valobat]]),"",IF(OR('Calculs'!A2386="08",MID(Recyclabilité[[#This Row],[Code Valobat]],4,4)="0804",MID(Recyclabilité[[#This Row],[Code Valobat]],4,4)="0709",MID(Recyclabilité[[#This Row],[Code Valobat]],1,7)="6121107"),"Non recyclable",_xlfn.XLOOKUP('Calculs'!Q2386,'Combinaisons'!A:A,'Combinaisons'!B:B,"Merci de répondre à toutes les questions")))</f>
        <v/>
      </c>
      <c r="E2387" s="65" t="str">
        <f>IF(ISBLANK(Recyclabilité[[#This Row],[Code Valobat]]),"",IF(OR('Calculs'!A2386="08",MID(Recyclabilité[[#This Row],[Code Valobat]],4,4)="0804",MID(Recyclabilité[[#This Row],[Code Valobat]],4,4)="0709",MID(Recyclabilité[[#This Row],[Code Valobat]],1,7)="6121107"),"",_xlfn.XLOOKUP('Calculs'!B2386,Questions!A:A,Questions!B:B,"ERREUR QUESTION")))</f>
        <v/>
      </c>
      <c r="G2387" s="65" t="str">
        <f>IF(OR(ISBLANK(Recyclabilité[[#This Row],[Réponse 1]]),'Calculs'!D2386="0",_xlfn.XLOOKUP('Calculs'!D2386,'Réponses'!C:C,'Réponses'!F:F,"ERREUR VISIBILITE")=0),"",_xlfn.XLOOKUP(_xlfn.XLOOKUP('Calculs'!D2386,'Réponses'!C:C,'Réponses'!F:F,"ERREUR VISIBILITE"),Questions!A:A,Questions!B:B,"ERREUR QUESTION"))</f>
        <v/>
      </c>
      <c r="I2387" s="65" t="str">
        <f>IF(OR(ISBLANK(Recyclabilité[[#This Row],[Réponse 2]]),'Calculs'!G2386="0",_xlfn.XLOOKUP('Calculs'!G2386,'Réponses'!C:C,'Réponses'!F:F,"ERREUR VISIBILITE")=0),"",_xlfn.XLOOKUP(_xlfn.XLOOKUP('Calculs'!G2386,'Réponses'!C:C,'Réponses'!F:F,"ERREUR VISIBILITE"),Questions!A:A,Questions!B:B,"ERREUR QUESTION"))</f>
        <v/>
      </c>
      <c r="K2387" s="65" t="str">
        <f>IF(OR(ISBLANK(Recyclabilité[[#This Row],[Réponse 3]]),'Calculs'!J2386="0",_xlfn.XLOOKUP('Calculs'!J2386,'Réponses'!C:C,'Réponses'!F:F,"ERREUR VISIBILITE")=0),"",_xlfn.XLOOKUP(_xlfn.XLOOKUP('Calculs'!J2386,'Réponses'!C:C,'Réponses'!F:F,"ERREUR VISIBILITE"),Questions!A:A,Questions!B:B,"ERREUR QUESTION"))</f>
        <v/>
      </c>
      <c r="M2387" s="65" t="str">
        <f>IF(OR(ISBLANK(Recyclabilité[[#This Row],[Réponse 4]]),'Calculs'!M2386="0",_xlfn.XLOOKUP('Calculs'!M2386,'Réponses'!C:C,'Réponses'!F:F,"ERREUR VISIBILITE")=0),"",_xlfn.XLOOKUP(_xlfn.XLOOKUP('Calculs'!M2386,'Réponses'!C:C,'Réponses'!F:F,"ERREUR VISIBILITE"),Questions!A:A,Questions!B:B,"ERREUR QUESTION"))</f>
        <v/>
      </c>
    </row>
    <row r="2388" spans="4:13" ht="60" customHeight="1" x14ac:dyDescent="0.25">
      <c r="D2388" s="29" t="str">
        <f>IF(ISBLANK(Recyclabilité[[#This Row],[Code Valobat]]),"",IF(OR('Calculs'!A2387="08",MID(Recyclabilité[[#This Row],[Code Valobat]],4,4)="0804",MID(Recyclabilité[[#This Row],[Code Valobat]],4,4)="0709",MID(Recyclabilité[[#This Row],[Code Valobat]],1,7)="6121107"),"Non recyclable",_xlfn.XLOOKUP('Calculs'!Q2387,'Combinaisons'!A:A,'Combinaisons'!B:B,"Merci de répondre à toutes les questions")))</f>
        <v/>
      </c>
      <c r="E2388" s="65" t="str">
        <f>IF(ISBLANK(Recyclabilité[[#This Row],[Code Valobat]]),"",IF(OR('Calculs'!A2387="08",MID(Recyclabilité[[#This Row],[Code Valobat]],4,4)="0804",MID(Recyclabilité[[#This Row],[Code Valobat]],4,4)="0709",MID(Recyclabilité[[#This Row],[Code Valobat]],1,7)="6121107"),"",_xlfn.XLOOKUP('Calculs'!B2387,Questions!A:A,Questions!B:B,"ERREUR QUESTION")))</f>
        <v/>
      </c>
      <c r="G2388" s="65" t="str">
        <f>IF(OR(ISBLANK(Recyclabilité[[#This Row],[Réponse 1]]),'Calculs'!D2387="0",_xlfn.XLOOKUP('Calculs'!D2387,'Réponses'!C:C,'Réponses'!F:F,"ERREUR VISIBILITE")=0),"",_xlfn.XLOOKUP(_xlfn.XLOOKUP('Calculs'!D2387,'Réponses'!C:C,'Réponses'!F:F,"ERREUR VISIBILITE"),Questions!A:A,Questions!B:B,"ERREUR QUESTION"))</f>
        <v/>
      </c>
      <c r="I2388" s="65" t="str">
        <f>IF(OR(ISBLANK(Recyclabilité[[#This Row],[Réponse 2]]),'Calculs'!G2387="0",_xlfn.XLOOKUP('Calculs'!G2387,'Réponses'!C:C,'Réponses'!F:F,"ERREUR VISIBILITE")=0),"",_xlfn.XLOOKUP(_xlfn.XLOOKUP('Calculs'!G2387,'Réponses'!C:C,'Réponses'!F:F,"ERREUR VISIBILITE"),Questions!A:A,Questions!B:B,"ERREUR QUESTION"))</f>
        <v/>
      </c>
      <c r="K2388" s="65" t="str">
        <f>IF(OR(ISBLANK(Recyclabilité[[#This Row],[Réponse 3]]),'Calculs'!J2387="0",_xlfn.XLOOKUP('Calculs'!J2387,'Réponses'!C:C,'Réponses'!F:F,"ERREUR VISIBILITE")=0),"",_xlfn.XLOOKUP(_xlfn.XLOOKUP('Calculs'!J2387,'Réponses'!C:C,'Réponses'!F:F,"ERREUR VISIBILITE"),Questions!A:A,Questions!B:B,"ERREUR QUESTION"))</f>
        <v/>
      </c>
      <c r="M2388" s="65" t="str">
        <f>IF(OR(ISBLANK(Recyclabilité[[#This Row],[Réponse 4]]),'Calculs'!M2387="0",_xlfn.XLOOKUP('Calculs'!M2387,'Réponses'!C:C,'Réponses'!F:F,"ERREUR VISIBILITE")=0),"",_xlfn.XLOOKUP(_xlfn.XLOOKUP('Calculs'!M2387,'Réponses'!C:C,'Réponses'!F:F,"ERREUR VISIBILITE"),Questions!A:A,Questions!B:B,"ERREUR QUESTION"))</f>
        <v/>
      </c>
    </row>
    <row r="2389" spans="4:13" ht="60" customHeight="1" x14ac:dyDescent="0.25">
      <c r="D2389" s="29" t="str">
        <f>IF(ISBLANK(Recyclabilité[[#This Row],[Code Valobat]]),"",IF(OR('Calculs'!A2388="08",MID(Recyclabilité[[#This Row],[Code Valobat]],4,4)="0804",MID(Recyclabilité[[#This Row],[Code Valobat]],4,4)="0709",MID(Recyclabilité[[#This Row],[Code Valobat]],1,7)="6121107"),"Non recyclable",_xlfn.XLOOKUP('Calculs'!Q2388,'Combinaisons'!A:A,'Combinaisons'!B:B,"Merci de répondre à toutes les questions")))</f>
        <v/>
      </c>
      <c r="E2389" s="65" t="str">
        <f>IF(ISBLANK(Recyclabilité[[#This Row],[Code Valobat]]),"",IF(OR('Calculs'!A2388="08",MID(Recyclabilité[[#This Row],[Code Valobat]],4,4)="0804",MID(Recyclabilité[[#This Row],[Code Valobat]],4,4)="0709",MID(Recyclabilité[[#This Row],[Code Valobat]],1,7)="6121107"),"",_xlfn.XLOOKUP('Calculs'!B2388,Questions!A:A,Questions!B:B,"ERREUR QUESTION")))</f>
        <v/>
      </c>
      <c r="G2389" s="65" t="str">
        <f>IF(OR(ISBLANK(Recyclabilité[[#This Row],[Réponse 1]]),'Calculs'!D2388="0",_xlfn.XLOOKUP('Calculs'!D2388,'Réponses'!C:C,'Réponses'!F:F,"ERREUR VISIBILITE")=0),"",_xlfn.XLOOKUP(_xlfn.XLOOKUP('Calculs'!D2388,'Réponses'!C:C,'Réponses'!F:F,"ERREUR VISIBILITE"),Questions!A:A,Questions!B:B,"ERREUR QUESTION"))</f>
        <v/>
      </c>
      <c r="I2389" s="65" t="str">
        <f>IF(OR(ISBLANK(Recyclabilité[[#This Row],[Réponse 2]]),'Calculs'!G2388="0",_xlfn.XLOOKUP('Calculs'!G2388,'Réponses'!C:C,'Réponses'!F:F,"ERREUR VISIBILITE")=0),"",_xlfn.XLOOKUP(_xlfn.XLOOKUP('Calculs'!G2388,'Réponses'!C:C,'Réponses'!F:F,"ERREUR VISIBILITE"),Questions!A:A,Questions!B:B,"ERREUR QUESTION"))</f>
        <v/>
      </c>
      <c r="K2389" s="65" t="str">
        <f>IF(OR(ISBLANK(Recyclabilité[[#This Row],[Réponse 3]]),'Calculs'!J2388="0",_xlfn.XLOOKUP('Calculs'!J2388,'Réponses'!C:C,'Réponses'!F:F,"ERREUR VISIBILITE")=0),"",_xlfn.XLOOKUP(_xlfn.XLOOKUP('Calculs'!J2388,'Réponses'!C:C,'Réponses'!F:F,"ERREUR VISIBILITE"),Questions!A:A,Questions!B:B,"ERREUR QUESTION"))</f>
        <v/>
      </c>
      <c r="M2389" s="65" t="str">
        <f>IF(OR(ISBLANK(Recyclabilité[[#This Row],[Réponse 4]]),'Calculs'!M2388="0",_xlfn.XLOOKUP('Calculs'!M2388,'Réponses'!C:C,'Réponses'!F:F,"ERREUR VISIBILITE")=0),"",_xlfn.XLOOKUP(_xlfn.XLOOKUP('Calculs'!M2388,'Réponses'!C:C,'Réponses'!F:F,"ERREUR VISIBILITE"),Questions!A:A,Questions!B:B,"ERREUR QUESTION"))</f>
        <v/>
      </c>
    </row>
    <row r="2390" spans="4:13" ht="60" customHeight="1" x14ac:dyDescent="0.25">
      <c r="D2390" s="29" t="str">
        <f>IF(ISBLANK(Recyclabilité[[#This Row],[Code Valobat]]),"",IF(OR('Calculs'!A2389="08",MID(Recyclabilité[[#This Row],[Code Valobat]],4,4)="0804",MID(Recyclabilité[[#This Row],[Code Valobat]],4,4)="0709",MID(Recyclabilité[[#This Row],[Code Valobat]],1,7)="6121107"),"Non recyclable",_xlfn.XLOOKUP('Calculs'!Q2389,'Combinaisons'!A:A,'Combinaisons'!B:B,"Merci de répondre à toutes les questions")))</f>
        <v/>
      </c>
      <c r="E2390" s="65" t="str">
        <f>IF(ISBLANK(Recyclabilité[[#This Row],[Code Valobat]]),"",IF(OR('Calculs'!A2389="08",MID(Recyclabilité[[#This Row],[Code Valobat]],4,4)="0804",MID(Recyclabilité[[#This Row],[Code Valobat]],4,4)="0709",MID(Recyclabilité[[#This Row],[Code Valobat]],1,7)="6121107"),"",_xlfn.XLOOKUP('Calculs'!B2389,Questions!A:A,Questions!B:B,"ERREUR QUESTION")))</f>
        <v/>
      </c>
      <c r="G2390" s="65" t="str">
        <f>IF(OR(ISBLANK(Recyclabilité[[#This Row],[Réponse 1]]),'Calculs'!D2389="0",_xlfn.XLOOKUP('Calculs'!D2389,'Réponses'!C:C,'Réponses'!F:F,"ERREUR VISIBILITE")=0),"",_xlfn.XLOOKUP(_xlfn.XLOOKUP('Calculs'!D2389,'Réponses'!C:C,'Réponses'!F:F,"ERREUR VISIBILITE"),Questions!A:A,Questions!B:B,"ERREUR QUESTION"))</f>
        <v/>
      </c>
      <c r="I2390" s="65" t="str">
        <f>IF(OR(ISBLANK(Recyclabilité[[#This Row],[Réponse 2]]),'Calculs'!G2389="0",_xlfn.XLOOKUP('Calculs'!G2389,'Réponses'!C:C,'Réponses'!F:F,"ERREUR VISIBILITE")=0),"",_xlfn.XLOOKUP(_xlfn.XLOOKUP('Calculs'!G2389,'Réponses'!C:C,'Réponses'!F:F,"ERREUR VISIBILITE"),Questions!A:A,Questions!B:B,"ERREUR QUESTION"))</f>
        <v/>
      </c>
      <c r="K2390" s="65" t="str">
        <f>IF(OR(ISBLANK(Recyclabilité[[#This Row],[Réponse 3]]),'Calculs'!J2389="0",_xlfn.XLOOKUP('Calculs'!J2389,'Réponses'!C:C,'Réponses'!F:F,"ERREUR VISIBILITE")=0),"",_xlfn.XLOOKUP(_xlfn.XLOOKUP('Calculs'!J2389,'Réponses'!C:C,'Réponses'!F:F,"ERREUR VISIBILITE"),Questions!A:A,Questions!B:B,"ERREUR QUESTION"))</f>
        <v/>
      </c>
      <c r="M2390" s="65" t="str">
        <f>IF(OR(ISBLANK(Recyclabilité[[#This Row],[Réponse 4]]),'Calculs'!M2389="0",_xlfn.XLOOKUP('Calculs'!M2389,'Réponses'!C:C,'Réponses'!F:F,"ERREUR VISIBILITE")=0),"",_xlfn.XLOOKUP(_xlfn.XLOOKUP('Calculs'!M2389,'Réponses'!C:C,'Réponses'!F:F,"ERREUR VISIBILITE"),Questions!A:A,Questions!B:B,"ERREUR QUESTION"))</f>
        <v/>
      </c>
    </row>
    <row r="2391" spans="4:13" ht="60" customHeight="1" x14ac:dyDescent="0.25">
      <c r="D2391" s="29" t="str">
        <f>IF(ISBLANK(Recyclabilité[[#This Row],[Code Valobat]]),"",IF(OR('Calculs'!A2390="08",MID(Recyclabilité[[#This Row],[Code Valobat]],4,4)="0804",MID(Recyclabilité[[#This Row],[Code Valobat]],4,4)="0709",MID(Recyclabilité[[#This Row],[Code Valobat]],1,7)="6121107"),"Non recyclable",_xlfn.XLOOKUP('Calculs'!Q2390,'Combinaisons'!A:A,'Combinaisons'!B:B,"Merci de répondre à toutes les questions")))</f>
        <v/>
      </c>
      <c r="E2391" s="65" t="str">
        <f>IF(ISBLANK(Recyclabilité[[#This Row],[Code Valobat]]),"",IF(OR('Calculs'!A2390="08",MID(Recyclabilité[[#This Row],[Code Valobat]],4,4)="0804",MID(Recyclabilité[[#This Row],[Code Valobat]],4,4)="0709",MID(Recyclabilité[[#This Row],[Code Valobat]],1,7)="6121107"),"",_xlfn.XLOOKUP('Calculs'!B2390,Questions!A:A,Questions!B:B,"ERREUR QUESTION")))</f>
        <v/>
      </c>
      <c r="G2391" s="65" t="str">
        <f>IF(OR(ISBLANK(Recyclabilité[[#This Row],[Réponse 1]]),'Calculs'!D2390="0",_xlfn.XLOOKUP('Calculs'!D2390,'Réponses'!C:C,'Réponses'!F:F,"ERREUR VISIBILITE")=0),"",_xlfn.XLOOKUP(_xlfn.XLOOKUP('Calculs'!D2390,'Réponses'!C:C,'Réponses'!F:F,"ERREUR VISIBILITE"),Questions!A:A,Questions!B:B,"ERREUR QUESTION"))</f>
        <v/>
      </c>
      <c r="I2391" s="65" t="str">
        <f>IF(OR(ISBLANK(Recyclabilité[[#This Row],[Réponse 2]]),'Calculs'!G2390="0",_xlfn.XLOOKUP('Calculs'!G2390,'Réponses'!C:C,'Réponses'!F:F,"ERREUR VISIBILITE")=0),"",_xlfn.XLOOKUP(_xlfn.XLOOKUP('Calculs'!G2390,'Réponses'!C:C,'Réponses'!F:F,"ERREUR VISIBILITE"),Questions!A:A,Questions!B:B,"ERREUR QUESTION"))</f>
        <v/>
      </c>
      <c r="K2391" s="65" t="str">
        <f>IF(OR(ISBLANK(Recyclabilité[[#This Row],[Réponse 3]]),'Calculs'!J2390="0",_xlfn.XLOOKUP('Calculs'!J2390,'Réponses'!C:C,'Réponses'!F:F,"ERREUR VISIBILITE")=0),"",_xlfn.XLOOKUP(_xlfn.XLOOKUP('Calculs'!J2390,'Réponses'!C:C,'Réponses'!F:F,"ERREUR VISIBILITE"),Questions!A:A,Questions!B:B,"ERREUR QUESTION"))</f>
        <v/>
      </c>
      <c r="M2391" s="65" t="str">
        <f>IF(OR(ISBLANK(Recyclabilité[[#This Row],[Réponse 4]]),'Calculs'!M2390="0",_xlfn.XLOOKUP('Calculs'!M2390,'Réponses'!C:C,'Réponses'!F:F,"ERREUR VISIBILITE")=0),"",_xlfn.XLOOKUP(_xlfn.XLOOKUP('Calculs'!M2390,'Réponses'!C:C,'Réponses'!F:F,"ERREUR VISIBILITE"),Questions!A:A,Questions!B:B,"ERREUR QUESTION"))</f>
        <v/>
      </c>
    </row>
    <row r="2392" spans="4:13" ht="60" customHeight="1" x14ac:dyDescent="0.25">
      <c r="D2392" s="29" t="str">
        <f>IF(ISBLANK(Recyclabilité[[#This Row],[Code Valobat]]),"",IF(OR('Calculs'!A2391="08",MID(Recyclabilité[[#This Row],[Code Valobat]],4,4)="0804",MID(Recyclabilité[[#This Row],[Code Valobat]],4,4)="0709",MID(Recyclabilité[[#This Row],[Code Valobat]],1,7)="6121107"),"Non recyclable",_xlfn.XLOOKUP('Calculs'!Q2391,'Combinaisons'!A:A,'Combinaisons'!B:B,"Merci de répondre à toutes les questions")))</f>
        <v/>
      </c>
      <c r="E2392" s="65" t="str">
        <f>IF(ISBLANK(Recyclabilité[[#This Row],[Code Valobat]]),"",IF(OR('Calculs'!A2391="08",MID(Recyclabilité[[#This Row],[Code Valobat]],4,4)="0804",MID(Recyclabilité[[#This Row],[Code Valobat]],4,4)="0709",MID(Recyclabilité[[#This Row],[Code Valobat]],1,7)="6121107"),"",_xlfn.XLOOKUP('Calculs'!B2391,Questions!A:A,Questions!B:B,"ERREUR QUESTION")))</f>
        <v/>
      </c>
      <c r="G2392" s="65" t="str">
        <f>IF(OR(ISBLANK(Recyclabilité[[#This Row],[Réponse 1]]),'Calculs'!D2391="0",_xlfn.XLOOKUP('Calculs'!D2391,'Réponses'!C:C,'Réponses'!F:F,"ERREUR VISIBILITE")=0),"",_xlfn.XLOOKUP(_xlfn.XLOOKUP('Calculs'!D2391,'Réponses'!C:C,'Réponses'!F:F,"ERREUR VISIBILITE"),Questions!A:A,Questions!B:B,"ERREUR QUESTION"))</f>
        <v/>
      </c>
      <c r="I2392" s="65" t="str">
        <f>IF(OR(ISBLANK(Recyclabilité[[#This Row],[Réponse 2]]),'Calculs'!G2391="0",_xlfn.XLOOKUP('Calculs'!G2391,'Réponses'!C:C,'Réponses'!F:F,"ERREUR VISIBILITE")=0),"",_xlfn.XLOOKUP(_xlfn.XLOOKUP('Calculs'!G2391,'Réponses'!C:C,'Réponses'!F:F,"ERREUR VISIBILITE"),Questions!A:A,Questions!B:B,"ERREUR QUESTION"))</f>
        <v/>
      </c>
      <c r="K2392" s="65" t="str">
        <f>IF(OR(ISBLANK(Recyclabilité[[#This Row],[Réponse 3]]),'Calculs'!J2391="0",_xlfn.XLOOKUP('Calculs'!J2391,'Réponses'!C:C,'Réponses'!F:F,"ERREUR VISIBILITE")=0),"",_xlfn.XLOOKUP(_xlfn.XLOOKUP('Calculs'!J2391,'Réponses'!C:C,'Réponses'!F:F,"ERREUR VISIBILITE"),Questions!A:A,Questions!B:B,"ERREUR QUESTION"))</f>
        <v/>
      </c>
      <c r="M2392" s="65" t="str">
        <f>IF(OR(ISBLANK(Recyclabilité[[#This Row],[Réponse 4]]),'Calculs'!M2391="0",_xlfn.XLOOKUP('Calculs'!M2391,'Réponses'!C:C,'Réponses'!F:F,"ERREUR VISIBILITE")=0),"",_xlfn.XLOOKUP(_xlfn.XLOOKUP('Calculs'!M2391,'Réponses'!C:C,'Réponses'!F:F,"ERREUR VISIBILITE"),Questions!A:A,Questions!B:B,"ERREUR QUESTION"))</f>
        <v/>
      </c>
    </row>
    <row r="2393" spans="4:13" ht="60" customHeight="1" x14ac:dyDescent="0.25">
      <c r="D2393" s="29" t="str">
        <f>IF(ISBLANK(Recyclabilité[[#This Row],[Code Valobat]]),"",IF(OR('Calculs'!A2392="08",MID(Recyclabilité[[#This Row],[Code Valobat]],4,4)="0804",MID(Recyclabilité[[#This Row],[Code Valobat]],4,4)="0709",MID(Recyclabilité[[#This Row],[Code Valobat]],1,7)="6121107"),"Non recyclable",_xlfn.XLOOKUP('Calculs'!Q2392,'Combinaisons'!A:A,'Combinaisons'!B:B,"Merci de répondre à toutes les questions")))</f>
        <v/>
      </c>
      <c r="E2393" s="65" t="str">
        <f>IF(ISBLANK(Recyclabilité[[#This Row],[Code Valobat]]),"",IF(OR('Calculs'!A2392="08",MID(Recyclabilité[[#This Row],[Code Valobat]],4,4)="0804",MID(Recyclabilité[[#This Row],[Code Valobat]],4,4)="0709",MID(Recyclabilité[[#This Row],[Code Valobat]],1,7)="6121107"),"",_xlfn.XLOOKUP('Calculs'!B2392,Questions!A:A,Questions!B:B,"ERREUR QUESTION")))</f>
        <v/>
      </c>
      <c r="G2393" s="65" t="str">
        <f>IF(OR(ISBLANK(Recyclabilité[[#This Row],[Réponse 1]]),'Calculs'!D2392="0",_xlfn.XLOOKUP('Calculs'!D2392,'Réponses'!C:C,'Réponses'!F:F,"ERREUR VISIBILITE")=0),"",_xlfn.XLOOKUP(_xlfn.XLOOKUP('Calculs'!D2392,'Réponses'!C:C,'Réponses'!F:F,"ERREUR VISIBILITE"),Questions!A:A,Questions!B:B,"ERREUR QUESTION"))</f>
        <v/>
      </c>
      <c r="I2393" s="65" t="str">
        <f>IF(OR(ISBLANK(Recyclabilité[[#This Row],[Réponse 2]]),'Calculs'!G2392="0",_xlfn.XLOOKUP('Calculs'!G2392,'Réponses'!C:C,'Réponses'!F:F,"ERREUR VISIBILITE")=0),"",_xlfn.XLOOKUP(_xlfn.XLOOKUP('Calculs'!G2392,'Réponses'!C:C,'Réponses'!F:F,"ERREUR VISIBILITE"),Questions!A:A,Questions!B:B,"ERREUR QUESTION"))</f>
        <v/>
      </c>
      <c r="K2393" s="65" t="str">
        <f>IF(OR(ISBLANK(Recyclabilité[[#This Row],[Réponse 3]]),'Calculs'!J2392="0",_xlfn.XLOOKUP('Calculs'!J2392,'Réponses'!C:C,'Réponses'!F:F,"ERREUR VISIBILITE")=0),"",_xlfn.XLOOKUP(_xlfn.XLOOKUP('Calculs'!J2392,'Réponses'!C:C,'Réponses'!F:F,"ERREUR VISIBILITE"),Questions!A:A,Questions!B:B,"ERREUR QUESTION"))</f>
        <v/>
      </c>
      <c r="M2393" s="65" t="str">
        <f>IF(OR(ISBLANK(Recyclabilité[[#This Row],[Réponse 4]]),'Calculs'!M2392="0",_xlfn.XLOOKUP('Calculs'!M2392,'Réponses'!C:C,'Réponses'!F:F,"ERREUR VISIBILITE")=0),"",_xlfn.XLOOKUP(_xlfn.XLOOKUP('Calculs'!M2392,'Réponses'!C:C,'Réponses'!F:F,"ERREUR VISIBILITE"),Questions!A:A,Questions!B:B,"ERREUR QUESTION"))</f>
        <v/>
      </c>
    </row>
    <row r="2394" spans="4:13" ht="60" customHeight="1" x14ac:dyDescent="0.25">
      <c r="D2394" s="29" t="str">
        <f>IF(ISBLANK(Recyclabilité[[#This Row],[Code Valobat]]),"",IF(OR('Calculs'!A2393="08",MID(Recyclabilité[[#This Row],[Code Valobat]],4,4)="0804",MID(Recyclabilité[[#This Row],[Code Valobat]],4,4)="0709",MID(Recyclabilité[[#This Row],[Code Valobat]],1,7)="6121107"),"Non recyclable",_xlfn.XLOOKUP('Calculs'!Q2393,'Combinaisons'!A:A,'Combinaisons'!B:B,"Merci de répondre à toutes les questions")))</f>
        <v/>
      </c>
      <c r="E2394" s="65" t="str">
        <f>IF(ISBLANK(Recyclabilité[[#This Row],[Code Valobat]]),"",IF(OR('Calculs'!A2393="08",MID(Recyclabilité[[#This Row],[Code Valobat]],4,4)="0804",MID(Recyclabilité[[#This Row],[Code Valobat]],4,4)="0709",MID(Recyclabilité[[#This Row],[Code Valobat]],1,7)="6121107"),"",_xlfn.XLOOKUP('Calculs'!B2393,Questions!A:A,Questions!B:B,"ERREUR QUESTION")))</f>
        <v/>
      </c>
      <c r="G2394" s="65" t="str">
        <f>IF(OR(ISBLANK(Recyclabilité[[#This Row],[Réponse 1]]),'Calculs'!D2393="0",_xlfn.XLOOKUP('Calculs'!D2393,'Réponses'!C:C,'Réponses'!F:F,"ERREUR VISIBILITE")=0),"",_xlfn.XLOOKUP(_xlfn.XLOOKUP('Calculs'!D2393,'Réponses'!C:C,'Réponses'!F:F,"ERREUR VISIBILITE"),Questions!A:A,Questions!B:B,"ERREUR QUESTION"))</f>
        <v/>
      </c>
      <c r="I2394" s="65" t="str">
        <f>IF(OR(ISBLANK(Recyclabilité[[#This Row],[Réponse 2]]),'Calculs'!G2393="0",_xlfn.XLOOKUP('Calculs'!G2393,'Réponses'!C:C,'Réponses'!F:F,"ERREUR VISIBILITE")=0),"",_xlfn.XLOOKUP(_xlfn.XLOOKUP('Calculs'!G2393,'Réponses'!C:C,'Réponses'!F:F,"ERREUR VISIBILITE"),Questions!A:A,Questions!B:B,"ERREUR QUESTION"))</f>
        <v/>
      </c>
      <c r="K2394" s="65" t="str">
        <f>IF(OR(ISBLANK(Recyclabilité[[#This Row],[Réponse 3]]),'Calculs'!J2393="0",_xlfn.XLOOKUP('Calculs'!J2393,'Réponses'!C:C,'Réponses'!F:F,"ERREUR VISIBILITE")=0),"",_xlfn.XLOOKUP(_xlfn.XLOOKUP('Calculs'!J2393,'Réponses'!C:C,'Réponses'!F:F,"ERREUR VISIBILITE"),Questions!A:A,Questions!B:B,"ERREUR QUESTION"))</f>
        <v/>
      </c>
      <c r="M2394" s="65" t="str">
        <f>IF(OR(ISBLANK(Recyclabilité[[#This Row],[Réponse 4]]),'Calculs'!M2393="0",_xlfn.XLOOKUP('Calculs'!M2393,'Réponses'!C:C,'Réponses'!F:F,"ERREUR VISIBILITE")=0),"",_xlfn.XLOOKUP(_xlfn.XLOOKUP('Calculs'!M2393,'Réponses'!C:C,'Réponses'!F:F,"ERREUR VISIBILITE"),Questions!A:A,Questions!B:B,"ERREUR QUESTION"))</f>
        <v/>
      </c>
    </row>
    <row r="2395" spans="4:13" ht="60" customHeight="1" x14ac:dyDescent="0.25">
      <c r="D2395" s="29" t="str">
        <f>IF(ISBLANK(Recyclabilité[[#This Row],[Code Valobat]]),"",IF(OR('Calculs'!A2394="08",MID(Recyclabilité[[#This Row],[Code Valobat]],4,4)="0804",MID(Recyclabilité[[#This Row],[Code Valobat]],4,4)="0709",MID(Recyclabilité[[#This Row],[Code Valobat]],1,7)="6121107"),"Non recyclable",_xlfn.XLOOKUP('Calculs'!Q2394,'Combinaisons'!A:A,'Combinaisons'!B:B,"Merci de répondre à toutes les questions")))</f>
        <v/>
      </c>
      <c r="E2395" s="65" t="str">
        <f>IF(ISBLANK(Recyclabilité[[#This Row],[Code Valobat]]),"",IF(OR('Calculs'!A2394="08",MID(Recyclabilité[[#This Row],[Code Valobat]],4,4)="0804",MID(Recyclabilité[[#This Row],[Code Valobat]],4,4)="0709",MID(Recyclabilité[[#This Row],[Code Valobat]],1,7)="6121107"),"",_xlfn.XLOOKUP('Calculs'!B2394,Questions!A:A,Questions!B:B,"ERREUR QUESTION")))</f>
        <v/>
      </c>
      <c r="G2395" s="65" t="str">
        <f>IF(OR(ISBLANK(Recyclabilité[[#This Row],[Réponse 1]]),'Calculs'!D2394="0",_xlfn.XLOOKUP('Calculs'!D2394,'Réponses'!C:C,'Réponses'!F:F,"ERREUR VISIBILITE")=0),"",_xlfn.XLOOKUP(_xlfn.XLOOKUP('Calculs'!D2394,'Réponses'!C:C,'Réponses'!F:F,"ERREUR VISIBILITE"),Questions!A:A,Questions!B:B,"ERREUR QUESTION"))</f>
        <v/>
      </c>
      <c r="I2395" s="65" t="str">
        <f>IF(OR(ISBLANK(Recyclabilité[[#This Row],[Réponse 2]]),'Calculs'!G2394="0",_xlfn.XLOOKUP('Calculs'!G2394,'Réponses'!C:C,'Réponses'!F:F,"ERREUR VISIBILITE")=0),"",_xlfn.XLOOKUP(_xlfn.XLOOKUP('Calculs'!G2394,'Réponses'!C:C,'Réponses'!F:F,"ERREUR VISIBILITE"),Questions!A:A,Questions!B:B,"ERREUR QUESTION"))</f>
        <v/>
      </c>
      <c r="K2395" s="65" t="str">
        <f>IF(OR(ISBLANK(Recyclabilité[[#This Row],[Réponse 3]]),'Calculs'!J2394="0",_xlfn.XLOOKUP('Calculs'!J2394,'Réponses'!C:C,'Réponses'!F:F,"ERREUR VISIBILITE")=0),"",_xlfn.XLOOKUP(_xlfn.XLOOKUP('Calculs'!J2394,'Réponses'!C:C,'Réponses'!F:F,"ERREUR VISIBILITE"),Questions!A:A,Questions!B:B,"ERREUR QUESTION"))</f>
        <v/>
      </c>
      <c r="M2395" s="65" t="str">
        <f>IF(OR(ISBLANK(Recyclabilité[[#This Row],[Réponse 4]]),'Calculs'!M2394="0",_xlfn.XLOOKUP('Calculs'!M2394,'Réponses'!C:C,'Réponses'!F:F,"ERREUR VISIBILITE")=0),"",_xlfn.XLOOKUP(_xlfn.XLOOKUP('Calculs'!M2394,'Réponses'!C:C,'Réponses'!F:F,"ERREUR VISIBILITE"),Questions!A:A,Questions!B:B,"ERREUR QUESTION"))</f>
        <v/>
      </c>
    </row>
    <row r="2396" spans="4:13" ht="60" customHeight="1" x14ac:dyDescent="0.25">
      <c r="D2396" s="29" t="str">
        <f>IF(ISBLANK(Recyclabilité[[#This Row],[Code Valobat]]),"",IF(OR('Calculs'!A2395="08",MID(Recyclabilité[[#This Row],[Code Valobat]],4,4)="0804",MID(Recyclabilité[[#This Row],[Code Valobat]],4,4)="0709",MID(Recyclabilité[[#This Row],[Code Valobat]],1,7)="6121107"),"Non recyclable",_xlfn.XLOOKUP('Calculs'!Q2395,'Combinaisons'!A:A,'Combinaisons'!B:B,"Merci de répondre à toutes les questions")))</f>
        <v/>
      </c>
      <c r="E2396" s="65" t="str">
        <f>IF(ISBLANK(Recyclabilité[[#This Row],[Code Valobat]]),"",IF(OR('Calculs'!A2395="08",MID(Recyclabilité[[#This Row],[Code Valobat]],4,4)="0804",MID(Recyclabilité[[#This Row],[Code Valobat]],4,4)="0709",MID(Recyclabilité[[#This Row],[Code Valobat]],1,7)="6121107"),"",_xlfn.XLOOKUP('Calculs'!B2395,Questions!A:A,Questions!B:B,"ERREUR QUESTION")))</f>
        <v/>
      </c>
      <c r="G2396" s="65" t="str">
        <f>IF(OR(ISBLANK(Recyclabilité[[#This Row],[Réponse 1]]),'Calculs'!D2395="0",_xlfn.XLOOKUP('Calculs'!D2395,'Réponses'!C:C,'Réponses'!F:F,"ERREUR VISIBILITE")=0),"",_xlfn.XLOOKUP(_xlfn.XLOOKUP('Calculs'!D2395,'Réponses'!C:C,'Réponses'!F:F,"ERREUR VISIBILITE"),Questions!A:A,Questions!B:B,"ERREUR QUESTION"))</f>
        <v/>
      </c>
      <c r="I2396" s="65" t="str">
        <f>IF(OR(ISBLANK(Recyclabilité[[#This Row],[Réponse 2]]),'Calculs'!G2395="0",_xlfn.XLOOKUP('Calculs'!G2395,'Réponses'!C:C,'Réponses'!F:F,"ERREUR VISIBILITE")=0),"",_xlfn.XLOOKUP(_xlfn.XLOOKUP('Calculs'!G2395,'Réponses'!C:C,'Réponses'!F:F,"ERREUR VISIBILITE"),Questions!A:A,Questions!B:B,"ERREUR QUESTION"))</f>
        <v/>
      </c>
      <c r="K2396" s="65" t="str">
        <f>IF(OR(ISBLANK(Recyclabilité[[#This Row],[Réponse 3]]),'Calculs'!J2395="0",_xlfn.XLOOKUP('Calculs'!J2395,'Réponses'!C:C,'Réponses'!F:F,"ERREUR VISIBILITE")=0),"",_xlfn.XLOOKUP(_xlfn.XLOOKUP('Calculs'!J2395,'Réponses'!C:C,'Réponses'!F:F,"ERREUR VISIBILITE"),Questions!A:A,Questions!B:B,"ERREUR QUESTION"))</f>
        <v/>
      </c>
      <c r="M2396" s="65" t="str">
        <f>IF(OR(ISBLANK(Recyclabilité[[#This Row],[Réponse 4]]),'Calculs'!M2395="0",_xlfn.XLOOKUP('Calculs'!M2395,'Réponses'!C:C,'Réponses'!F:F,"ERREUR VISIBILITE")=0),"",_xlfn.XLOOKUP(_xlfn.XLOOKUP('Calculs'!M2395,'Réponses'!C:C,'Réponses'!F:F,"ERREUR VISIBILITE"),Questions!A:A,Questions!B:B,"ERREUR QUESTION"))</f>
        <v/>
      </c>
    </row>
    <row r="2397" spans="4:13" ht="60" customHeight="1" x14ac:dyDescent="0.25">
      <c r="D2397" s="29" t="str">
        <f>IF(ISBLANK(Recyclabilité[[#This Row],[Code Valobat]]),"",IF(OR('Calculs'!A2396="08",MID(Recyclabilité[[#This Row],[Code Valobat]],4,4)="0804",MID(Recyclabilité[[#This Row],[Code Valobat]],4,4)="0709",MID(Recyclabilité[[#This Row],[Code Valobat]],1,7)="6121107"),"Non recyclable",_xlfn.XLOOKUP('Calculs'!Q2396,'Combinaisons'!A:A,'Combinaisons'!B:B,"Merci de répondre à toutes les questions")))</f>
        <v/>
      </c>
      <c r="E2397" s="65" t="str">
        <f>IF(ISBLANK(Recyclabilité[[#This Row],[Code Valobat]]),"",IF(OR('Calculs'!A2396="08",MID(Recyclabilité[[#This Row],[Code Valobat]],4,4)="0804",MID(Recyclabilité[[#This Row],[Code Valobat]],4,4)="0709",MID(Recyclabilité[[#This Row],[Code Valobat]],1,7)="6121107"),"",_xlfn.XLOOKUP('Calculs'!B2396,Questions!A:A,Questions!B:B,"ERREUR QUESTION")))</f>
        <v/>
      </c>
      <c r="G2397" s="65" t="str">
        <f>IF(OR(ISBLANK(Recyclabilité[[#This Row],[Réponse 1]]),'Calculs'!D2396="0",_xlfn.XLOOKUP('Calculs'!D2396,'Réponses'!C:C,'Réponses'!F:F,"ERREUR VISIBILITE")=0),"",_xlfn.XLOOKUP(_xlfn.XLOOKUP('Calculs'!D2396,'Réponses'!C:C,'Réponses'!F:F,"ERREUR VISIBILITE"),Questions!A:A,Questions!B:B,"ERREUR QUESTION"))</f>
        <v/>
      </c>
      <c r="I2397" s="65" t="str">
        <f>IF(OR(ISBLANK(Recyclabilité[[#This Row],[Réponse 2]]),'Calculs'!G2396="0",_xlfn.XLOOKUP('Calculs'!G2396,'Réponses'!C:C,'Réponses'!F:F,"ERREUR VISIBILITE")=0),"",_xlfn.XLOOKUP(_xlfn.XLOOKUP('Calculs'!G2396,'Réponses'!C:C,'Réponses'!F:F,"ERREUR VISIBILITE"),Questions!A:A,Questions!B:B,"ERREUR QUESTION"))</f>
        <v/>
      </c>
      <c r="K2397" s="65" t="str">
        <f>IF(OR(ISBLANK(Recyclabilité[[#This Row],[Réponse 3]]),'Calculs'!J2396="0",_xlfn.XLOOKUP('Calculs'!J2396,'Réponses'!C:C,'Réponses'!F:F,"ERREUR VISIBILITE")=0),"",_xlfn.XLOOKUP(_xlfn.XLOOKUP('Calculs'!J2396,'Réponses'!C:C,'Réponses'!F:F,"ERREUR VISIBILITE"),Questions!A:A,Questions!B:B,"ERREUR QUESTION"))</f>
        <v/>
      </c>
      <c r="M2397" s="65" t="str">
        <f>IF(OR(ISBLANK(Recyclabilité[[#This Row],[Réponse 4]]),'Calculs'!M2396="0",_xlfn.XLOOKUP('Calculs'!M2396,'Réponses'!C:C,'Réponses'!F:F,"ERREUR VISIBILITE")=0),"",_xlfn.XLOOKUP(_xlfn.XLOOKUP('Calculs'!M2396,'Réponses'!C:C,'Réponses'!F:F,"ERREUR VISIBILITE"),Questions!A:A,Questions!B:B,"ERREUR QUESTION"))</f>
        <v/>
      </c>
    </row>
    <row r="2398" spans="4:13" ht="60" customHeight="1" x14ac:dyDescent="0.25">
      <c r="D2398" s="29" t="str">
        <f>IF(ISBLANK(Recyclabilité[[#This Row],[Code Valobat]]),"",IF(OR('Calculs'!A2397="08",MID(Recyclabilité[[#This Row],[Code Valobat]],4,4)="0804",MID(Recyclabilité[[#This Row],[Code Valobat]],4,4)="0709",MID(Recyclabilité[[#This Row],[Code Valobat]],1,7)="6121107"),"Non recyclable",_xlfn.XLOOKUP('Calculs'!Q2397,'Combinaisons'!A:A,'Combinaisons'!B:B,"Merci de répondre à toutes les questions")))</f>
        <v/>
      </c>
      <c r="E2398" s="65" t="str">
        <f>IF(ISBLANK(Recyclabilité[[#This Row],[Code Valobat]]),"",IF(OR('Calculs'!A2397="08",MID(Recyclabilité[[#This Row],[Code Valobat]],4,4)="0804",MID(Recyclabilité[[#This Row],[Code Valobat]],4,4)="0709",MID(Recyclabilité[[#This Row],[Code Valobat]],1,7)="6121107"),"",_xlfn.XLOOKUP('Calculs'!B2397,Questions!A:A,Questions!B:B,"ERREUR QUESTION")))</f>
        <v/>
      </c>
      <c r="G2398" s="65" t="str">
        <f>IF(OR(ISBLANK(Recyclabilité[[#This Row],[Réponse 1]]),'Calculs'!D2397="0",_xlfn.XLOOKUP('Calculs'!D2397,'Réponses'!C:C,'Réponses'!F:F,"ERREUR VISIBILITE")=0),"",_xlfn.XLOOKUP(_xlfn.XLOOKUP('Calculs'!D2397,'Réponses'!C:C,'Réponses'!F:F,"ERREUR VISIBILITE"),Questions!A:A,Questions!B:B,"ERREUR QUESTION"))</f>
        <v/>
      </c>
      <c r="I2398" s="65" t="str">
        <f>IF(OR(ISBLANK(Recyclabilité[[#This Row],[Réponse 2]]),'Calculs'!G2397="0",_xlfn.XLOOKUP('Calculs'!G2397,'Réponses'!C:C,'Réponses'!F:F,"ERREUR VISIBILITE")=0),"",_xlfn.XLOOKUP(_xlfn.XLOOKUP('Calculs'!G2397,'Réponses'!C:C,'Réponses'!F:F,"ERREUR VISIBILITE"),Questions!A:A,Questions!B:B,"ERREUR QUESTION"))</f>
        <v/>
      </c>
      <c r="K2398" s="65" t="str">
        <f>IF(OR(ISBLANK(Recyclabilité[[#This Row],[Réponse 3]]),'Calculs'!J2397="0",_xlfn.XLOOKUP('Calculs'!J2397,'Réponses'!C:C,'Réponses'!F:F,"ERREUR VISIBILITE")=0),"",_xlfn.XLOOKUP(_xlfn.XLOOKUP('Calculs'!J2397,'Réponses'!C:C,'Réponses'!F:F,"ERREUR VISIBILITE"),Questions!A:A,Questions!B:B,"ERREUR QUESTION"))</f>
        <v/>
      </c>
      <c r="M2398" s="65" t="str">
        <f>IF(OR(ISBLANK(Recyclabilité[[#This Row],[Réponse 4]]),'Calculs'!M2397="0",_xlfn.XLOOKUP('Calculs'!M2397,'Réponses'!C:C,'Réponses'!F:F,"ERREUR VISIBILITE")=0),"",_xlfn.XLOOKUP(_xlfn.XLOOKUP('Calculs'!M2397,'Réponses'!C:C,'Réponses'!F:F,"ERREUR VISIBILITE"),Questions!A:A,Questions!B:B,"ERREUR QUESTION"))</f>
        <v/>
      </c>
    </row>
    <row r="2399" spans="4:13" ht="60" customHeight="1" x14ac:dyDescent="0.25">
      <c r="D2399" s="29" t="str">
        <f>IF(ISBLANK(Recyclabilité[[#This Row],[Code Valobat]]),"",IF(OR('Calculs'!A2398="08",MID(Recyclabilité[[#This Row],[Code Valobat]],4,4)="0804",MID(Recyclabilité[[#This Row],[Code Valobat]],4,4)="0709",MID(Recyclabilité[[#This Row],[Code Valobat]],1,7)="6121107"),"Non recyclable",_xlfn.XLOOKUP('Calculs'!Q2398,'Combinaisons'!A:A,'Combinaisons'!B:B,"Merci de répondre à toutes les questions")))</f>
        <v/>
      </c>
      <c r="E2399" s="65" t="str">
        <f>IF(ISBLANK(Recyclabilité[[#This Row],[Code Valobat]]),"",IF(OR('Calculs'!A2398="08",MID(Recyclabilité[[#This Row],[Code Valobat]],4,4)="0804",MID(Recyclabilité[[#This Row],[Code Valobat]],4,4)="0709",MID(Recyclabilité[[#This Row],[Code Valobat]],1,7)="6121107"),"",_xlfn.XLOOKUP('Calculs'!B2398,Questions!A:A,Questions!B:B,"ERREUR QUESTION")))</f>
        <v/>
      </c>
      <c r="G2399" s="65" t="str">
        <f>IF(OR(ISBLANK(Recyclabilité[[#This Row],[Réponse 1]]),'Calculs'!D2398="0",_xlfn.XLOOKUP('Calculs'!D2398,'Réponses'!C:C,'Réponses'!F:F,"ERREUR VISIBILITE")=0),"",_xlfn.XLOOKUP(_xlfn.XLOOKUP('Calculs'!D2398,'Réponses'!C:C,'Réponses'!F:F,"ERREUR VISIBILITE"),Questions!A:A,Questions!B:B,"ERREUR QUESTION"))</f>
        <v/>
      </c>
      <c r="I2399" s="65" t="str">
        <f>IF(OR(ISBLANK(Recyclabilité[[#This Row],[Réponse 2]]),'Calculs'!G2398="0",_xlfn.XLOOKUP('Calculs'!G2398,'Réponses'!C:C,'Réponses'!F:F,"ERREUR VISIBILITE")=0),"",_xlfn.XLOOKUP(_xlfn.XLOOKUP('Calculs'!G2398,'Réponses'!C:C,'Réponses'!F:F,"ERREUR VISIBILITE"),Questions!A:A,Questions!B:B,"ERREUR QUESTION"))</f>
        <v/>
      </c>
      <c r="K2399" s="65" t="str">
        <f>IF(OR(ISBLANK(Recyclabilité[[#This Row],[Réponse 3]]),'Calculs'!J2398="0",_xlfn.XLOOKUP('Calculs'!J2398,'Réponses'!C:C,'Réponses'!F:F,"ERREUR VISIBILITE")=0),"",_xlfn.XLOOKUP(_xlfn.XLOOKUP('Calculs'!J2398,'Réponses'!C:C,'Réponses'!F:F,"ERREUR VISIBILITE"),Questions!A:A,Questions!B:B,"ERREUR QUESTION"))</f>
        <v/>
      </c>
      <c r="M2399" s="65" t="str">
        <f>IF(OR(ISBLANK(Recyclabilité[[#This Row],[Réponse 4]]),'Calculs'!M2398="0",_xlfn.XLOOKUP('Calculs'!M2398,'Réponses'!C:C,'Réponses'!F:F,"ERREUR VISIBILITE")=0),"",_xlfn.XLOOKUP(_xlfn.XLOOKUP('Calculs'!M2398,'Réponses'!C:C,'Réponses'!F:F,"ERREUR VISIBILITE"),Questions!A:A,Questions!B:B,"ERREUR QUESTION"))</f>
        <v/>
      </c>
    </row>
    <row r="2400" spans="4:13" ht="60" customHeight="1" x14ac:dyDescent="0.25">
      <c r="D2400" s="29" t="str">
        <f>IF(ISBLANK(Recyclabilité[[#This Row],[Code Valobat]]),"",IF(OR('Calculs'!A2399="08",MID(Recyclabilité[[#This Row],[Code Valobat]],4,4)="0804",MID(Recyclabilité[[#This Row],[Code Valobat]],4,4)="0709",MID(Recyclabilité[[#This Row],[Code Valobat]],1,7)="6121107"),"Non recyclable",_xlfn.XLOOKUP('Calculs'!Q2399,'Combinaisons'!A:A,'Combinaisons'!B:B,"Merci de répondre à toutes les questions")))</f>
        <v/>
      </c>
      <c r="E2400" s="65" t="str">
        <f>IF(ISBLANK(Recyclabilité[[#This Row],[Code Valobat]]),"",IF(OR('Calculs'!A2399="08",MID(Recyclabilité[[#This Row],[Code Valobat]],4,4)="0804",MID(Recyclabilité[[#This Row],[Code Valobat]],4,4)="0709",MID(Recyclabilité[[#This Row],[Code Valobat]],1,7)="6121107"),"",_xlfn.XLOOKUP('Calculs'!B2399,Questions!A:A,Questions!B:B,"ERREUR QUESTION")))</f>
        <v/>
      </c>
      <c r="G2400" s="65" t="str">
        <f>IF(OR(ISBLANK(Recyclabilité[[#This Row],[Réponse 1]]),'Calculs'!D2399="0",_xlfn.XLOOKUP('Calculs'!D2399,'Réponses'!C:C,'Réponses'!F:F,"ERREUR VISIBILITE")=0),"",_xlfn.XLOOKUP(_xlfn.XLOOKUP('Calculs'!D2399,'Réponses'!C:C,'Réponses'!F:F,"ERREUR VISIBILITE"),Questions!A:A,Questions!B:B,"ERREUR QUESTION"))</f>
        <v/>
      </c>
      <c r="I2400" s="65" t="str">
        <f>IF(OR(ISBLANK(Recyclabilité[[#This Row],[Réponse 2]]),'Calculs'!G2399="0",_xlfn.XLOOKUP('Calculs'!G2399,'Réponses'!C:C,'Réponses'!F:F,"ERREUR VISIBILITE")=0),"",_xlfn.XLOOKUP(_xlfn.XLOOKUP('Calculs'!G2399,'Réponses'!C:C,'Réponses'!F:F,"ERREUR VISIBILITE"),Questions!A:A,Questions!B:B,"ERREUR QUESTION"))</f>
        <v/>
      </c>
      <c r="K2400" s="65" t="str">
        <f>IF(OR(ISBLANK(Recyclabilité[[#This Row],[Réponse 3]]),'Calculs'!J2399="0",_xlfn.XLOOKUP('Calculs'!J2399,'Réponses'!C:C,'Réponses'!F:F,"ERREUR VISIBILITE")=0),"",_xlfn.XLOOKUP(_xlfn.XLOOKUP('Calculs'!J2399,'Réponses'!C:C,'Réponses'!F:F,"ERREUR VISIBILITE"),Questions!A:A,Questions!B:B,"ERREUR QUESTION"))</f>
        <v/>
      </c>
      <c r="M2400" s="65" t="str">
        <f>IF(OR(ISBLANK(Recyclabilité[[#This Row],[Réponse 4]]),'Calculs'!M2399="0",_xlfn.XLOOKUP('Calculs'!M2399,'Réponses'!C:C,'Réponses'!F:F,"ERREUR VISIBILITE")=0),"",_xlfn.XLOOKUP(_xlfn.XLOOKUP('Calculs'!M2399,'Réponses'!C:C,'Réponses'!F:F,"ERREUR VISIBILITE"),Questions!A:A,Questions!B:B,"ERREUR QUESTION"))</f>
        <v/>
      </c>
    </row>
    <row r="2401" spans="4:13" ht="60" customHeight="1" x14ac:dyDescent="0.25">
      <c r="D2401" s="29" t="str">
        <f>IF(ISBLANK(Recyclabilité[[#This Row],[Code Valobat]]),"",IF(OR('Calculs'!A2400="08",MID(Recyclabilité[[#This Row],[Code Valobat]],4,4)="0804",MID(Recyclabilité[[#This Row],[Code Valobat]],4,4)="0709",MID(Recyclabilité[[#This Row],[Code Valobat]],1,7)="6121107"),"Non recyclable",_xlfn.XLOOKUP('Calculs'!Q2400,'Combinaisons'!A:A,'Combinaisons'!B:B,"Merci de répondre à toutes les questions")))</f>
        <v/>
      </c>
      <c r="E2401" s="65" t="str">
        <f>IF(ISBLANK(Recyclabilité[[#This Row],[Code Valobat]]),"",IF(OR('Calculs'!A2400="08",MID(Recyclabilité[[#This Row],[Code Valobat]],4,4)="0804",MID(Recyclabilité[[#This Row],[Code Valobat]],4,4)="0709",MID(Recyclabilité[[#This Row],[Code Valobat]],1,7)="6121107"),"",_xlfn.XLOOKUP('Calculs'!B2400,Questions!A:A,Questions!B:B,"ERREUR QUESTION")))</f>
        <v/>
      </c>
      <c r="G2401" s="65" t="str">
        <f>IF(OR(ISBLANK(Recyclabilité[[#This Row],[Réponse 1]]),'Calculs'!D2400="0",_xlfn.XLOOKUP('Calculs'!D2400,'Réponses'!C:C,'Réponses'!F:F,"ERREUR VISIBILITE")=0),"",_xlfn.XLOOKUP(_xlfn.XLOOKUP('Calculs'!D2400,'Réponses'!C:C,'Réponses'!F:F,"ERREUR VISIBILITE"),Questions!A:A,Questions!B:B,"ERREUR QUESTION"))</f>
        <v/>
      </c>
      <c r="I2401" s="65" t="str">
        <f>IF(OR(ISBLANK(Recyclabilité[[#This Row],[Réponse 2]]),'Calculs'!G2400="0",_xlfn.XLOOKUP('Calculs'!G2400,'Réponses'!C:C,'Réponses'!F:F,"ERREUR VISIBILITE")=0),"",_xlfn.XLOOKUP(_xlfn.XLOOKUP('Calculs'!G2400,'Réponses'!C:C,'Réponses'!F:F,"ERREUR VISIBILITE"),Questions!A:A,Questions!B:B,"ERREUR QUESTION"))</f>
        <v/>
      </c>
      <c r="K2401" s="65" t="str">
        <f>IF(OR(ISBLANK(Recyclabilité[[#This Row],[Réponse 3]]),'Calculs'!J2400="0",_xlfn.XLOOKUP('Calculs'!J2400,'Réponses'!C:C,'Réponses'!F:F,"ERREUR VISIBILITE")=0),"",_xlfn.XLOOKUP(_xlfn.XLOOKUP('Calculs'!J2400,'Réponses'!C:C,'Réponses'!F:F,"ERREUR VISIBILITE"),Questions!A:A,Questions!B:B,"ERREUR QUESTION"))</f>
        <v/>
      </c>
      <c r="M2401" s="65" t="str">
        <f>IF(OR(ISBLANK(Recyclabilité[[#This Row],[Réponse 4]]),'Calculs'!M2400="0",_xlfn.XLOOKUP('Calculs'!M2400,'Réponses'!C:C,'Réponses'!F:F,"ERREUR VISIBILITE")=0),"",_xlfn.XLOOKUP(_xlfn.XLOOKUP('Calculs'!M2400,'Réponses'!C:C,'Réponses'!F:F,"ERREUR VISIBILITE"),Questions!A:A,Questions!B:B,"ERREUR QUESTION"))</f>
        <v/>
      </c>
    </row>
    <row r="2402" spans="4:13" ht="60" customHeight="1" x14ac:dyDescent="0.25">
      <c r="D2402" s="29" t="str">
        <f>IF(ISBLANK(Recyclabilité[[#This Row],[Code Valobat]]),"",IF(OR('Calculs'!A2401="08",MID(Recyclabilité[[#This Row],[Code Valobat]],4,4)="0804",MID(Recyclabilité[[#This Row],[Code Valobat]],4,4)="0709",MID(Recyclabilité[[#This Row],[Code Valobat]],1,7)="6121107"),"Non recyclable",_xlfn.XLOOKUP('Calculs'!Q2401,'Combinaisons'!A:A,'Combinaisons'!B:B,"Merci de répondre à toutes les questions")))</f>
        <v/>
      </c>
      <c r="E2402" s="65" t="str">
        <f>IF(ISBLANK(Recyclabilité[[#This Row],[Code Valobat]]),"",IF(OR('Calculs'!A2401="08",MID(Recyclabilité[[#This Row],[Code Valobat]],4,4)="0804",MID(Recyclabilité[[#This Row],[Code Valobat]],4,4)="0709",MID(Recyclabilité[[#This Row],[Code Valobat]],1,7)="6121107"),"",_xlfn.XLOOKUP('Calculs'!B2401,Questions!A:A,Questions!B:B,"ERREUR QUESTION")))</f>
        <v/>
      </c>
      <c r="G2402" s="65" t="str">
        <f>IF(OR(ISBLANK(Recyclabilité[[#This Row],[Réponse 1]]),'Calculs'!D2401="0",_xlfn.XLOOKUP('Calculs'!D2401,'Réponses'!C:C,'Réponses'!F:F,"ERREUR VISIBILITE")=0),"",_xlfn.XLOOKUP(_xlfn.XLOOKUP('Calculs'!D2401,'Réponses'!C:C,'Réponses'!F:F,"ERREUR VISIBILITE"),Questions!A:A,Questions!B:B,"ERREUR QUESTION"))</f>
        <v/>
      </c>
      <c r="I2402" s="65" t="str">
        <f>IF(OR(ISBLANK(Recyclabilité[[#This Row],[Réponse 2]]),'Calculs'!G2401="0",_xlfn.XLOOKUP('Calculs'!G2401,'Réponses'!C:C,'Réponses'!F:F,"ERREUR VISIBILITE")=0),"",_xlfn.XLOOKUP(_xlfn.XLOOKUP('Calculs'!G2401,'Réponses'!C:C,'Réponses'!F:F,"ERREUR VISIBILITE"),Questions!A:A,Questions!B:B,"ERREUR QUESTION"))</f>
        <v/>
      </c>
      <c r="K2402" s="65" t="str">
        <f>IF(OR(ISBLANK(Recyclabilité[[#This Row],[Réponse 3]]),'Calculs'!J2401="0",_xlfn.XLOOKUP('Calculs'!J2401,'Réponses'!C:C,'Réponses'!F:F,"ERREUR VISIBILITE")=0),"",_xlfn.XLOOKUP(_xlfn.XLOOKUP('Calculs'!J2401,'Réponses'!C:C,'Réponses'!F:F,"ERREUR VISIBILITE"),Questions!A:A,Questions!B:B,"ERREUR QUESTION"))</f>
        <v/>
      </c>
      <c r="M2402" s="65" t="str">
        <f>IF(OR(ISBLANK(Recyclabilité[[#This Row],[Réponse 4]]),'Calculs'!M2401="0",_xlfn.XLOOKUP('Calculs'!M2401,'Réponses'!C:C,'Réponses'!F:F,"ERREUR VISIBILITE")=0),"",_xlfn.XLOOKUP(_xlfn.XLOOKUP('Calculs'!M2401,'Réponses'!C:C,'Réponses'!F:F,"ERREUR VISIBILITE"),Questions!A:A,Questions!B:B,"ERREUR QUESTION"))</f>
        <v/>
      </c>
    </row>
    <row r="2403" spans="4:13" ht="60" customHeight="1" x14ac:dyDescent="0.25">
      <c r="D2403" s="29" t="str">
        <f>IF(ISBLANK(Recyclabilité[[#This Row],[Code Valobat]]),"",IF(OR('Calculs'!A2402="08",MID(Recyclabilité[[#This Row],[Code Valobat]],4,4)="0804",MID(Recyclabilité[[#This Row],[Code Valobat]],4,4)="0709",MID(Recyclabilité[[#This Row],[Code Valobat]],1,7)="6121107"),"Non recyclable",_xlfn.XLOOKUP('Calculs'!Q2402,'Combinaisons'!A:A,'Combinaisons'!B:B,"Merci de répondre à toutes les questions")))</f>
        <v/>
      </c>
      <c r="E2403" s="65" t="str">
        <f>IF(ISBLANK(Recyclabilité[[#This Row],[Code Valobat]]),"",IF(OR('Calculs'!A2402="08",MID(Recyclabilité[[#This Row],[Code Valobat]],4,4)="0804",MID(Recyclabilité[[#This Row],[Code Valobat]],4,4)="0709",MID(Recyclabilité[[#This Row],[Code Valobat]],1,7)="6121107"),"",_xlfn.XLOOKUP('Calculs'!B2402,Questions!A:A,Questions!B:B,"ERREUR QUESTION")))</f>
        <v/>
      </c>
      <c r="G2403" s="65" t="str">
        <f>IF(OR(ISBLANK(Recyclabilité[[#This Row],[Réponse 1]]),'Calculs'!D2402="0",_xlfn.XLOOKUP('Calculs'!D2402,'Réponses'!C:C,'Réponses'!F:F,"ERREUR VISIBILITE")=0),"",_xlfn.XLOOKUP(_xlfn.XLOOKUP('Calculs'!D2402,'Réponses'!C:C,'Réponses'!F:F,"ERREUR VISIBILITE"),Questions!A:A,Questions!B:B,"ERREUR QUESTION"))</f>
        <v/>
      </c>
      <c r="I2403" s="65" t="str">
        <f>IF(OR(ISBLANK(Recyclabilité[[#This Row],[Réponse 2]]),'Calculs'!G2402="0",_xlfn.XLOOKUP('Calculs'!G2402,'Réponses'!C:C,'Réponses'!F:F,"ERREUR VISIBILITE")=0),"",_xlfn.XLOOKUP(_xlfn.XLOOKUP('Calculs'!G2402,'Réponses'!C:C,'Réponses'!F:F,"ERREUR VISIBILITE"),Questions!A:A,Questions!B:B,"ERREUR QUESTION"))</f>
        <v/>
      </c>
      <c r="K2403" s="65" t="str">
        <f>IF(OR(ISBLANK(Recyclabilité[[#This Row],[Réponse 3]]),'Calculs'!J2402="0",_xlfn.XLOOKUP('Calculs'!J2402,'Réponses'!C:C,'Réponses'!F:F,"ERREUR VISIBILITE")=0),"",_xlfn.XLOOKUP(_xlfn.XLOOKUP('Calculs'!J2402,'Réponses'!C:C,'Réponses'!F:F,"ERREUR VISIBILITE"),Questions!A:A,Questions!B:B,"ERREUR QUESTION"))</f>
        <v/>
      </c>
      <c r="M2403" s="65" t="str">
        <f>IF(OR(ISBLANK(Recyclabilité[[#This Row],[Réponse 4]]),'Calculs'!M2402="0",_xlfn.XLOOKUP('Calculs'!M2402,'Réponses'!C:C,'Réponses'!F:F,"ERREUR VISIBILITE")=0),"",_xlfn.XLOOKUP(_xlfn.XLOOKUP('Calculs'!M2402,'Réponses'!C:C,'Réponses'!F:F,"ERREUR VISIBILITE"),Questions!A:A,Questions!B:B,"ERREUR QUESTION"))</f>
        <v/>
      </c>
    </row>
    <row r="2404" spans="4:13" ht="60" customHeight="1" x14ac:dyDescent="0.25">
      <c r="D2404" s="29" t="str">
        <f>IF(ISBLANK(Recyclabilité[[#This Row],[Code Valobat]]),"",IF(OR('Calculs'!A2403="08",MID(Recyclabilité[[#This Row],[Code Valobat]],4,4)="0804",MID(Recyclabilité[[#This Row],[Code Valobat]],4,4)="0709",MID(Recyclabilité[[#This Row],[Code Valobat]],1,7)="6121107"),"Non recyclable",_xlfn.XLOOKUP('Calculs'!Q2403,'Combinaisons'!A:A,'Combinaisons'!B:B,"Merci de répondre à toutes les questions")))</f>
        <v/>
      </c>
      <c r="E2404" s="65" t="str">
        <f>IF(ISBLANK(Recyclabilité[[#This Row],[Code Valobat]]),"",IF(OR('Calculs'!A2403="08",MID(Recyclabilité[[#This Row],[Code Valobat]],4,4)="0804",MID(Recyclabilité[[#This Row],[Code Valobat]],4,4)="0709",MID(Recyclabilité[[#This Row],[Code Valobat]],1,7)="6121107"),"",_xlfn.XLOOKUP('Calculs'!B2403,Questions!A:A,Questions!B:B,"ERREUR QUESTION")))</f>
        <v/>
      </c>
      <c r="G2404" s="65" t="str">
        <f>IF(OR(ISBLANK(Recyclabilité[[#This Row],[Réponse 1]]),'Calculs'!D2403="0",_xlfn.XLOOKUP('Calculs'!D2403,'Réponses'!C:C,'Réponses'!F:F,"ERREUR VISIBILITE")=0),"",_xlfn.XLOOKUP(_xlfn.XLOOKUP('Calculs'!D2403,'Réponses'!C:C,'Réponses'!F:F,"ERREUR VISIBILITE"),Questions!A:A,Questions!B:B,"ERREUR QUESTION"))</f>
        <v/>
      </c>
      <c r="I2404" s="65" t="str">
        <f>IF(OR(ISBLANK(Recyclabilité[[#This Row],[Réponse 2]]),'Calculs'!G2403="0",_xlfn.XLOOKUP('Calculs'!G2403,'Réponses'!C:C,'Réponses'!F:F,"ERREUR VISIBILITE")=0),"",_xlfn.XLOOKUP(_xlfn.XLOOKUP('Calculs'!G2403,'Réponses'!C:C,'Réponses'!F:F,"ERREUR VISIBILITE"),Questions!A:A,Questions!B:B,"ERREUR QUESTION"))</f>
        <v/>
      </c>
      <c r="K2404" s="65" t="str">
        <f>IF(OR(ISBLANK(Recyclabilité[[#This Row],[Réponse 3]]),'Calculs'!J2403="0",_xlfn.XLOOKUP('Calculs'!J2403,'Réponses'!C:C,'Réponses'!F:F,"ERREUR VISIBILITE")=0),"",_xlfn.XLOOKUP(_xlfn.XLOOKUP('Calculs'!J2403,'Réponses'!C:C,'Réponses'!F:F,"ERREUR VISIBILITE"),Questions!A:A,Questions!B:B,"ERREUR QUESTION"))</f>
        <v/>
      </c>
      <c r="M2404" s="65" t="str">
        <f>IF(OR(ISBLANK(Recyclabilité[[#This Row],[Réponse 4]]),'Calculs'!M2403="0",_xlfn.XLOOKUP('Calculs'!M2403,'Réponses'!C:C,'Réponses'!F:F,"ERREUR VISIBILITE")=0),"",_xlfn.XLOOKUP(_xlfn.XLOOKUP('Calculs'!M2403,'Réponses'!C:C,'Réponses'!F:F,"ERREUR VISIBILITE"),Questions!A:A,Questions!B:B,"ERREUR QUESTION"))</f>
        <v/>
      </c>
    </row>
    <row r="2405" spans="4:13" ht="60" customHeight="1" x14ac:dyDescent="0.25">
      <c r="D2405" s="29" t="str">
        <f>IF(ISBLANK(Recyclabilité[[#This Row],[Code Valobat]]),"",IF(OR('Calculs'!A2404="08",MID(Recyclabilité[[#This Row],[Code Valobat]],4,4)="0804",MID(Recyclabilité[[#This Row],[Code Valobat]],4,4)="0709",MID(Recyclabilité[[#This Row],[Code Valobat]],1,7)="6121107"),"Non recyclable",_xlfn.XLOOKUP('Calculs'!Q2404,'Combinaisons'!A:A,'Combinaisons'!B:B,"Merci de répondre à toutes les questions")))</f>
        <v/>
      </c>
      <c r="E2405" s="65" t="str">
        <f>IF(ISBLANK(Recyclabilité[[#This Row],[Code Valobat]]),"",IF(OR('Calculs'!A2404="08",MID(Recyclabilité[[#This Row],[Code Valobat]],4,4)="0804",MID(Recyclabilité[[#This Row],[Code Valobat]],4,4)="0709",MID(Recyclabilité[[#This Row],[Code Valobat]],1,7)="6121107"),"",_xlfn.XLOOKUP('Calculs'!B2404,Questions!A:A,Questions!B:B,"ERREUR QUESTION")))</f>
        <v/>
      </c>
      <c r="G2405" s="65" t="str">
        <f>IF(OR(ISBLANK(Recyclabilité[[#This Row],[Réponse 1]]),'Calculs'!D2404="0",_xlfn.XLOOKUP('Calculs'!D2404,'Réponses'!C:C,'Réponses'!F:F,"ERREUR VISIBILITE")=0),"",_xlfn.XLOOKUP(_xlfn.XLOOKUP('Calculs'!D2404,'Réponses'!C:C,'Réponses'!F:F,"ERREUR VISIBILITE"),Questions!A:A,Questions!B:B,"ERREUR QUESTION"))</f>
        <v/>
      </c>
      <c r="I2405" s="65" t="str">
        <f>IF(OR(ISBLANK(Recyclabilité[[#This Row],[Réponse 2]]),'Calculs'!G2404="0",_xlfn.XLOOKUP('Calculs'!G2404,'Réponses'!C:C,'Réponses'!F:F,"ERREUR VISIBILITE")=0),"",_xlfn.XLOOKUP(_xlfn.XLOOKUP('Calculs'!G2404,'Réponses'!C:C,'Réponses'!F:F,"ERREUR VISIBILITE"),Questions!A:A,Questions!B:B,"ERREUR QUESTION"))</f>
        <v/>
      </c>
      <c r="K2405" s="65" t="str">
        <f>IF(OR(ISBLANK(Recyclabilité[[#This Row],[Réponse 3]]),'Calculs'!J2404="0",_xlfn.XLOOKUP('Calculs'!J2404,'Réponses'!C:C,'Réponses'!F:F,"ERREUR VISIBILITE")=0),"",_xlfn.XLOOKUP(_xlfn.XLOOKUP('Calculs'!J2404,'Réponses'!C:C,'Réponses'!F:F,"ERREUR VISIBILITE"),Questions!A:A,Questions!B:B,"ERREUR QUESTION"))</f>
        <v/>
      </c>
      <c r="M2405" s="65" t="str">
        <f>IF(OR(ISBLANK(Recyclabilité[[#This Row],[Réponse 4]]),'Calculs'!M2404="0",_xlfn.XLOOKUP('Calculs'!M2404,'Réponses'!C:C,'Réponses'!F:F,"ERREUR VISIBILITE")=0),"",_xlfn.XLOOKUP(_xlfn.XLOOKUP('Calculs'!M2404,'Réponses'!C:C,'Réponses'!F:F,"ERREUR VISIBILITE"),Questions!A:A,Questions!B:B,"ERREUR QUESTION"))</f>
        <v/>
      </c>
    </row>
    <row r="2406" spans="4:13" ht="60" customHeight="1" x14ac:dyDescent="0.25">
      <c r="D2406" s="29" t="str">
        <f>IF(ISBLANK(Recyclabilité[[#This Row],[Code Valobat]]),"",IF(OR('Calculs'!A2405="08",MID(Recyclabilité[[#This Row],[Code Valobat]],4,4)="0804",MID(Recyclabilité[[#This Row],[Code Valobat]],4,4)="0709",MID(Recyclabilité[[#This Row],[Code Valobat]],1,7)="6121107"),"Non recyclable",_xlfn.XLOOKUP('Calculs'!Q2405,'Combinaisons'!A:A,'Combinaisons'!B:B,"Merci de répondre à toutes les questions")))</f>
        <v/>
      </c>
      <c r="E2406" s="65" t="str">
        <f>IF(ISBLANK(Recyclabilité[[#This Row],[Code Valobat]]),"",IF(OR('Calculs'!A2405="08",MID(Recyclabilité[[#This Row],[Code Valobat]],4,4)="0804",MID(Recyclabilité[[#This Row],[Code Valobat]],4,4)="0709",MID(Recyclabilité[[#This Row],[Code Valobat]],1,7)="6121107"),"",_xlfn.XLOOKUP('Calculs'!B2405,Questions!A:A,Questions!B:B,"ERREUR QUESTION")))</f>
        <v/>
      </c>
      <c r="G2406" s="65" t="str">
        <f>IF(OR(ISBLANK(Recyclabilité[[#This Row],[Réponse 1]]),'Calculs'!D2405="0",_xlfn.XLOOKUP('Calculs'!D2405,'Réponses'!C:C,'Réponses'!F:F,"ERREUR VISIBILITE")=0),"",_xlfn.XLOOKUP(_xlfn.XLOOKUP('Calculs'!D2405,'Réponses'!C:C,'Réponses'!F:F,"ERREUR VISIBILITE"),Questions!A:A,Questions!B:B,"ERREUR QUESTION"))</f>
        <v/>
      </c>
      <c r="I2406" s="65" t="str">
        <f>IF(OR(ISBLANK(Recyclabilité[[#This Row],[Réponse 2]]),'Calculs'!G2405="0",_xlfn.XLOOKUP('Calculs'!G2405,'Réponses'!C:C,'Réponses'!F:F,"ERREUR VISIBILITE")=0),"",_xlfn.XLOOKUP(_xlfn.XLOOKUP('Calculs'!G2405,'Réponses'!C:C,'Réponses'!F:F,"ERREUR VISIBILITE"),Questions!A:A,Questions!B:B,"ERREUR QUESTION"))</f>
        <v/>
      </c>
      <c r="K2406" s="65" t="str">
        <f>IF(OR(ISBLANK(Recyclabilité[[#This Row],[Réponse 3]]),'Calculs'!J2405="0",_xlfn.XLOOKUP('Calculs'!J2405,'Réponses'!C:C,'Réponses'!F:F,"ERREUR VISIBILITE")=0),"",_xlfn.XLOOKUP(_xlfn.XLOOKUP('Calculs'!J2405,'Réponses'!C:C,'Réponses'!F:F,"ERREUR VISIBILITE"),Questions!A:A,Questions!B:B,"ERREUR QUESTION"))</f>
        <v/>
      </c>
      <c r="M2406" s="65" t="str">
        <f>IF(OR(ISBLANK(Recyclabilité[[#This Row],[Réponse 4]]),'Calculs'!M2405="0",_xlfn.XLOOKUP('Calculs'!M2405,'Réponses'!C:C,'Réponses'!F:F,"ERREUR VISIBILITE")=0),"",_xlfn.XLOOKUP(_xlfn.XLOOKUP('Calculs'!M2405,'Réponses'!C:C,'Réponses'!F:F,"ERREUR VISIBILITE"),Questions!A:A,Questions!B:B,"ERREUR QUESTION"))</f>
        <v/>
      </c>
    </row>
    <row r="2407" spans="4:13" ht="60" customHeight="1" x14ac:dyDescent="0.25">
      <c r="D2407" s="29" t="str">
        <f>IF(ISBLANK(Recyclabilité[[#This Row],[Code Valobat]]),"",IF(OR('Calculs'!A2406="08",MID(Recyclabilité[[#This Row],[Code Valobat]],4,4)="0804",MID(Recyclabilité[[#This Row],[Code Valobat]],4,4)="0709",MID(Recyclabilité[[#This Row],[Code Valobat]],1,7)="6121107"),"Non recyclable",_xlfn.XLOOKUP('Calculs'!Q2406,'Combinaisons'!A:A,'Combinaisons'!B:B,"Merci de répondre à toutes les questions")))</f>
        <v/>
      </c>
      <c r="E2407" s="65" t="str">
        <f>IF(ISBLANK(Recyclabilité[[#This Row],[Code Valobat]]),"",IF(OR('Calculs'!A2406="08",MID(Recyclabilité[[#This Row],[Code Valobat]],4,4)="0804",MID(Recyclabilité[[#This Row],[Code Valobat]],4,4)="0709",MID(Recyclabilité[[#This Row],[Code Valobat]],1,7)="6121107"),"",_xlfn.XLOOKUP('Calculs'!B2406,Questions!A:A,Questions!B:B,"ERREUR QUESTION")))</f>
        <v/>
      </c>
      <c r="G2407" s="65" t="str">
        <f>IF(OR(ISBLANK(Recyclabilité[[#This Row],[Réponse 1]]),'Calculs'!D2406="0",_xlfn.XLOOKUP('Calculs'!D2406,'Réponses'!C:C,'Réponses'!F:F,"ERREUR VISIBILITE")=0),"",_xlfn.XLOOKUP(_xlfn.XLOOKUP('Calculs'!D2406,'Réponses'!C:C,'Réponses'!F:F,"ERREUR VISIBILITE"),Questions!A:A,Questions!B:B,"ERREUR QUESTION"))</f>
        <v/>
      </c>
      <c r="I2407" s="65" t="str">
        <f>IF(OR(ISBLANK(Recyclabilité[[#This Row],[Réponse 2]]),'Calculs'!G2406="0",_xlfn.XLOOKUP('Calculs'!G2406,'Réponses'!C:C,'Réponses'!F:F,"ERREUR VISIBILITE")=0),"",_xlfn.XLOOKUP(_xlfn.XLOOKUP('Calculs'!G2406,'Réponses'!C:C,'Réponses'!F:F,"ERREUR VISIBILITE"),Questions!A:A,Questions!B:B,"ERREUR QUESTION"))</f>
        <v/>
      </c>
      <c r="K2407" s="65" t="str">
        <f>IF(OR(ISBLANK(Recyclabilité[[#This Row],[Réponse 3]]),'Calculs'!J2406="0",_xlfn.XLOOKUP('Calculs'!J2406,'Réponses'!C:C,'Réponses'!F:F,"ERREUR VISIBILITE")=0),"",_xlfn.XLOOKUP(_xlfn.XLOOKUP('Calculs'!J2406,'Réponses'!C:C,'Réponses'!F:F,"ERREUR VISIBILITE"),Questions!A:A,Questions!B:B,"ERREUR QUESTION"))</f>
        <v/>
      </c>
      <c r="M2407" s="65" t="str">
        <f>IF(OR(ISBLANK(Recyclabilité[[#This Row],[Réponse 4]]),'Calculs'!M2406="0",_xlfn.XLOOKUP('Calculs'!M2406,'Réponses'!C:C,'Réponses'!F:F,"ERREUR VISIBILITE")=0),"",_xlfn.XLOOKUP(_xlfn.XLOOKUP('Calculs'!M2406,'Réponses'!C:C,'Réponses'!F:F,"ERREUR VISIBILITE"),Questions!A:A,Questions!B:B,"ERREUR QUESTION"))</f>
        <v/>
      </c>
    </row>
    <row r="2408" spans="4:13" ht="60" customHeight="1" x14ac:dyDescent="0.25">
      <c r="D2408" s="29" t="str">
        <f>IF(ISBLANK(Recyclabilité[[#This Row],[Code Valobat]]),"",IF(OR('Calculs'!A2407="08",MID(Recyclabilité[[#This Row],[Code Valobat]],4,4)="0804",MID(Recyclabilité[[#This Row],[Code Valobat]],4,4)="0709",MID(Recyclabilité[[#This Row],[Code Valobat]],1,7)="6121107"),"Non recyclable",_xlfn.XLOOKUP('Calculs'!Q2407,'Combinaisons'!A:A,'Combinaisons'!B:B,"Merci de répondre à toutes les questions")))</f>
        <v/>
      </c>
      <c r="E2408" s="65" t="str">
        <f>IF(ISBLANK(Recyclabilité[[#This Row],[Code Valobat]]),"",IF(OR('Calculs'!A2407="08",MID(Recyclabilité[[#This Row],[Code Valobat]],4,4)="0804",MID(Recyclabilité[[#This Row],[Code Valobat]],4,4)="0709",MID(Recyclabilité[[#This Row],[Code Valobat]],1,7)="6121107"),"",_xlfn.XLOOKUP('Calculs'!B2407,Questions!A:A,Questions!B:B,"ERREUR QUESTION")))</f>
        <v/>
      </c>
      <c r="G2408" s="65" t="str">
        <f>IF(OR(ISBLANK(Recyclabilité[[#This Row],[Réponse 1]]),'Calculs'!D2407="0",_xlfn.XLOOKUP('Calculs'!D2407,'Réponses'!C:C,'Réponses'!F:F,"ERREUR VISIBILITE")=0),"",_xlfn.XLOOKUP(_xlfn.XLOOKUP('Calculs'!D2407,'Réponses'!C:C,'Réponses'!F:F,"ERREUR VISIBILITE"),Questions!A:A,Questions!B:B,"ERREUR QUESTION"))</f>
        <v/>
      </c>
      <c r="I2408" s="65" t="str">
        <f>IF(OR(ISBLANK(Recyclabilité[[#This Row],[Réponse 2]]),'Calculs'!G2407="0",_xlfn.XLOOKUP('Calculs'!G2407,'Réponses'!C:C,'Réponses'!F:F,"ERREUR VISIBILITE")=0),"",_xlfn.XLOOKUP(_xlfn.XLOOKUP('Calculs'!G2407,'Réponses'!C:C,'Réponses'!F:F,"ERREUR VISIBILITE"),Questions!A:A,Questions!B:B,"ERREUR QUESTION"))</f>
        <v/>
      </c>
      <c r="K2408" s="65" t="str">
        <f>IF(OR(ISBLANK(Recyclabilité[[#This Row],[Réponse 3]]),'Calculs'!J2407="0",_xlfn.XLOOKUP('Calculs'!J2407,'Réponses'!C:C,'Réponses'!F:F,"ERREUR VISIBILITE")=0),"",_xlfn.XLOOKUP(_xlfn.XLOOKUP('Calculs'!J2407,'Réponses'!C:C,'Réponses'!F:F,"ERREUR VISIBILITE"),Questions!A:A,Questions!B:B,"ERREUR QUESTION"))</f>
        <v/>
      </c>
      <c r="M2408" s="65" t="str">
        <f>IF(OR(ISBLANK(Recyclabilité[[#This Row],[Réponse 4]]),'Calculs'!M2407="0",_xlfn.XLOOKUP('Calculs'!M2407,'Réponses'!C:C,'Réponses'!F:F,"ERREUR VISIBILITE")=0),"",_xlfn.XLOOKUP(_xlfn.XLOOKUP('Calculs'!M2407,'Réponses'!C:C,'Réponses'!F:F,"ERREUR VISIBILITE"),Questions!A:A,Questions!B:B,"ERREUR QUESTION"))</f>
        <v/>
      </c>
    </row>
    <row r="2409" spans="4:13" ht="60" customHeight="1" x14ac:dyDescent="0.25">
      <c r="D2409" s="29" t="str">
        <f>IF(ISBLANK(Recyclabilité[[#This Row],[Code Valobat]]),"",IF(OR('Calculs'!A2408="08",MID(Recyclabilité[[#This Row],[Code Valobat]],4,4)="0804",MID(Recyclabilité[[#This Row],[Code Valobat]],4,4)="0709",MID(Recyclabilité[[#This Row],[Code Valobat]],1,7)="6121107"),"Non recyclable",_xlfn.XLOOKUP('Calculs'!Q2408,'Combinaisons'!A:A,'Combinaisons'!B:B,"Merci de répondre à toutes les questions")))</f>
        <v/>
      </c>
      <c r="E2409" s="65" t="str">
        <f>IF(ISBLANK(Recyclabilité[[#This Row],[Code Valobat]]),"",IF(OR('Calculs'!A2408="08",MID(Recyclabilité[[#This Row],[Code Valobat]],4,4)="0804",MID(Recyclabilité[[#This Row],[Code Valobat]],4,4)="0709",MID(Recyclabilité[[#This Row],[Code Valobat]],1,7)="6121107"),"",_xlfn.XLOOKUP('Calculs'!B2408,Questions!A:A,Questions!B:B,"ERREUR QUESTION")))</f>
        <v/>
      </c>
      <c r="G2409" s="65" t="str">
        <f>IF(OR(ISBLANK(Recyclabilité[[#This Row],[Réponse 1]]),'Calculs'!D2408="0",_xlfn.XLOOKUP('Calculs'!D2408,'Réponses'!C:C,'Réponses'!F:F,"ERREUR VISIBILITE")=0),"",_xlfn.XLOOKUP(_xlfn.XLOOKUP('Calculs'!D2408,'Réponses'!C:C,'Réponses'!F:F,"ERREUR VISIBILITE"),Questions!A:A,Questions!B:B,"ERREUR QUESTION"))</f>
        <v/>
      </c>
      <c r="I2409" s="65" t="str">
        <f>IF(OR(ISBLANK(Recyclabilité[[#This Row],[Réponse 2]]),'Calculs'!G2408="0",_xlfn.XLOOKUP('Calculs'!G2408,'Réponses'!C:C,'Réponses'!F:F,"ERREUR VISIBILITE")=0),"",_xlfn.XLOOKUP(_xlfn.XLOOKUP('Calculs'!G2408,'Réponses'!C:C,'Réponses'!F:F,"ERREUR VISIBILITE"),Questions!A:A,Questions!B:B,"ERREUR QUESTION"))</f>
        <v/>
      </c>
      <c r="K2409" s="65" t="str">
        <f>IF(OR(ISBLANK(Recyclabilité[[#This Row],[Réponse 3]]),'Calculs'!J2408="0",_xlfn.XLOOKUP('Calculs'!J2408,'Réponses'!C:C,'Réponses'!F:F,"ERREUR VISIBILITE")=0),"",_xlfn.XLOOKUP(_xlfn.XLOOKUP('Calculs'!J2408,'Réponses'!C:C,'Réponses'!F:F,"ERREUR VISIBILITE"),Questions!A:A,Questions!B:B,"ERREUR QUESTION"))</f>
        <v/>
      </c>
      <c r="M2409" s="65" t="str">
        <f>IF(OR(ISBLANK(Recyclabilité[[#This Row],[Réponse 4]]),'Calculs'!M2408="0",_xlfn.XLOOKUP('Calculs'!M2408,'Réponses'!C:C,'Réponses'!F:F,"ERREUR VISIBILITE")=0),"",_xlfn.XLOOKUP(_xlfn.XLOOKUP('Calculs'!M2408,'Réponses'!C:C,'Réponses'!F:F,"ERREUR VISIBILITE"),Questions!A:A,Questions!B:B,"ERREUR QUESTION"))</f>
        <v/>
      </c>
    </row>
    <row r="2410" spans="4:13" ht="60" customHeight="1" x14ac:dyDescent="0.25">
      <c r="D2410" s="29" t="str">
        <f>IF(ISBLANK(Recyclabilité[[#This Row],[Code Valobat]]),"",IF(OR('Calculs'!A2409="08",MID(Recyclabilité[[#This Row],[Code Valobat]],4,4)="0804",MID(Recyclabilité[[#This Row],[Code Valobat]],4,4)="0709",MID(Recyclabilité[[#This Row],[Code Valobat]],1,7)="6121107"),"Non recyclable",_xlfn.XLOOKUP('Calculs'!Q2409,'Combinaisons'!A:A,'Combinaisons'!B:B,"Merci de répondre à toutes les questions")))</f>
        <v/>
      </c>
      <c r="E2410" s="65" t="str">
        <f>IF(ISBLANK(Recyclabilité[[#This Row],[Code Valobat]]),"",IF(OR('Calculs'!A2409="08",MID(Recyclabilité[[#This Row],[Code Valobat]],4,4)="0804",MID(Recyclabilité[[#This Row],[Code Valobat]],4,4)="0709",MID(Recyclabilité[[#This Row],[Code Valobat]],1,7)="6121107"),"",_xlfn.XLOOKUP('Calculs'!B2409,Questions!A:A,Questions!B:B,"ERREUR QUESTION")))</f>
        <v/>
      </c>
      <c r="G2410" s="65" t="str">
        <f>IF(OR(ISBLANK(Recyclabilité[[#This Row],[Réponse 1]]),'Calculs'!D2409="0",_xlfn.XLOOKUP('Calculs'!D2409,'Réponses'!C:C,'Réponses'!F:F,"ERREUR VISIBILITE")=0),"",_xlfn.XLOOKUP(_xlfn.XLOOKUP('Calculs'!D2409,'Réponses'!C:C,'Réponses'!F:F,"ERREUR VISIBILITE"),Questions!A:A,Questions!B:B,"ERREUR QUESTION"))</f>
        <v/>
      </c>
      <c r="I2410" s="65" t="str">
        <f>IF(OR(ISBLANK(Recyclabilité[[#This Row],[Réponse 2]]),'Calculs'!G2409="0",_xlfn.XLOOKUP('Calculs'!G2409,'Réponses'!C:C,'Réponses'!F:F,"ERREUR VISIBILITE")=0),"",_xlfn.XLOOKUP(_xlfn.XLOOKUP('Calculs'!G2409,'Réponses'!C:C,'Réponses'!F:F,"ERREUR VISIBILITE"),Questions!A:A,Questions!B:B,"ERREUR QUESTION"))</f>
        <v/>
      </c>
      <c r="K2410" s="65" t="str">
        <f>IF(OR(ISBLANK(Recyclabilité[[#This Row],[Réponse 3]]),'Calculs'!J2409="0",_xlfn.XLOOKUP('Calculs'!J2409,'Réponses'!C:C,'Réponses'!F:F,"ERREUR VISIBILITE")=0),"",_xlfn.XLOOKUP(_xlfn.XLOOKUP('Calculs'!J2409,'Réponses'!C:C,'Réponses'!F:F,"ERREUR VISIBILITE"),Questions!A:A,Questions!B:B,"ERREUR QUESTION"))</f>
        <v/>
      </c>
      <c r="M2410" s="65" t="str">
        <f>IF(OR(ISBLANK(Recyclabilité[[#This Row],[Réponse 4]]),'Calculs'!M2409="0",_xlfn.XLOOKUP('Calculs'!M2409,'Réponses'!C:C,'Réponses'!F:F,"ERREUR VISIBILITE")=0),"",_xlfn.XLOOKUP(_xlfn.XLOOKUP('Calculs'!M2409,'Réponses'!C:C,'Réponses'!F:F,"ERREUR VISIBILITE"),Questions!A:A,Questions!B:B,"ERREUR QUESTION"))</f>
        <v/>
      </c>
    </row>
    <row r="2411" spans="4:13" ht="60" customHeight="1" x14ac:dyDescent="0.25">
      <c r="D2411" s="29" t="str">
        <f>IF(ISBLANK(Recyclabilité[[#This Row],[Code Valobat]]),"",IF(OR('Calculs'!A2410="08",MID(Recyclabilité[[#This Row],[Code Valobat]],4,4)="0804",MID(Recyclabilité[[#This Row],[Code Valobat]],4,4)="0709",MID(Recyclabilité[[#This Row],[Code Valobat]],1,7)="6121107"),"Non recyclable",_xlfn.XLOOKUP('Calculs'!Q2410,'Combinaisons'!A:A,'Combinaisons'!B:B,"Merci de répondre à toutes les questions")))</f>
        <v/>
      </c>
      <c r="E2411" s="65" t="str">
        <f>IF(ISBLANK(Recyclabilité[[#This Row],[Code Valobat]]),"",IF(OR('Calculs'!A2410="08",MID(Recyclabilité[[#This Row],[Code Valobat]],4,4)="0804",MID(Recyclabilité[[#This Row],[Code Valobat]],4,4)="0709",MID(Recyclabilité[[#This Row],[Code Valobat]],1,7)="6121107"),"",_xlfn.XLOOKUP('Calculs'!B2410,Questions!A:A,Questions!B:B,"ERREUR QUESTION")))</f>
        <v/>
      </c>
      <c r="G2411" s="65" t="str">
        <f>IF(OR(ISBLANK(Recyclabilité[[#This Row],[Réponse 1]]),'Calculs'!D2410="0",_xlfn.XLOOKUP('Calculs'!D2410,'Réponses'!C:C,'Réponses'!F:F,"ERREUR VISIBILITE")=0),"",_xlfn.XLOOKUP(_xlfn.XLOOKUP('Calculs'!D2410,'Réponses'!C:C,'Réponses'!F:F,"ERREUR VISIBILITE"),Questions!A:A,Questions!B:B,"ERREUR QUESTION"))</f>
        <v/>
      </c>
      <c r="I2411" s="65" t="str">
        <f>IF(OR(ISBLANK(Recyclabilité[[#This Row],[Réponse 2]]),'Calculs'!G2410="0",_xlfn.XLOOKUP('Calculs'!G2410,'Réponses'!C:C,'Réponses'!F:F,"ERREUR VISIBILITE")=0),"",_xlfn.XLOOKUP(_xlfn.XLOOKUP('Calculs'!G2410,'Réponses'!C:C,'Réponses'!F:F,"ERREUR VISIBILITE"),Questions!A:A,Questions!B:B,"ERREUR QUESTION"))</f>
        <v/>
      </c>
      <c r="K2411" s="65" t="str">
        <f>IF(OR(ISBLANK(Recyclabilité[[#This Row],[Réponse 3]]),'Calculs'!J2410="0",_xlfn.XLOOKUP('Calculs'!J2410,'Réponses'!C:C,'Réponses'!F:F,"ERREUR VISIBILITE")=0),"",_xlfn.XLOOKUP(_xlfn.XLOOKUP('Calculs'!J2410,'Réponses'!C:C,'Réponses'!F:F,"ERREUR VISIBILITE"),Questions!A:A,Questions!B:B,"ERREUR QUESTION"))</f>
        <v/>
      </c>
      <c r="M2411" s="65" t="str">
        <f>IF(OR(ISBLANK(Recyclabilité[[#This Row],[Réponse 4]]),'Calculs'!M2410="0",_xlfn.XLOOKUP('Calculs'!M2410,'Réponses'!C:C,'Réponses'!F:F,"ERREUR VISIBILITE")=0),"",_xlfn.XLOOKUP(_xlfn.XLOOKUP('Calculs'!M2410,'Réponses'!C:C,'Réponses'!F:F,"ERREUR VISIBILITE"),Questions!A:A,Questions!B:B,"ERREUR QUESTION"))</f>
        <v/>
      </c>
    </row>
    <row r="2412" spans="4:13" ht="60" customHeight="1" x14ac:dyDescent="0.25">
      <c r="D2412" s="29" t="str">
        <f>IF(ISBLANK(Recyclabilité[[#This Row],[Code Valobat]]),"",IF(OR('Calculs'!A2411="08",MID(Recyclabilité[[#This Row],[Code Valobat]],4,4)="0804",MID(Recyclabilité[[#This Row],[Code Valobat]],4,4)="0709",MID(Recyclabilité[[#This Row],[Code Valobat]],1,7)="6121107"),"Non recyclable",_xlfn.XLOOKUP('Calculs'!Q2411,'Combinaisons'!A:A,'Combinaisons'!B:B,"Merci de répondre à toutes les questions")))</f>
        <v/>
      </c>
      <c r="E2412" s="65" t="str">
        <f>IF(ISBLANK(Recyclabilité[[#This Row],[Code Valobat]]),"",IF(OR('Calculs'!A2411="08",MID(Recyclabilité[[#This Row],[Code Valobat]],4,4)="0804",MID(Recyclabilité[[#This Row],[Code Valobat]],4,4)="0709",MID(Recyclabilité[[#This Row],[Code Valobat]],1,7)="6121107"),"",_xlfn.XLOOKUP('Calculs'!B2411,Questions!A:A,Questions!B:B,"ERREUR QUESTION")))</f>
        <v/>
      </c>
      <c r="G2412" s="65" t="str">
        <f>IF(OR(ISBLANK(Recyclabilité[[#This Row],[Réponse 1]]),'Calculs'!D2411="0",_xlfn.XLOOKUP('Calculs'!D2411,'Réponses'!C:C,'Réponses'!F:F,"ERREUR VISIBILITE")=0),"",_xlfn.XLOOKUP(_xlfn.XLOOKUP('Calculs'!D2411,'Réponses'!C:C,'Réponses'!F:F,"ERREUR VISIBILITE"),Questions!A:A,Questions!B:B,"ERREUR QUESTION"))</f>
        <v/>
      </c>
      <c r="I2412" s="65" t="str">
        <f>IF(OR(ISBLANK(Recyclabilité[[#This Row],[Réponse 2]]),'Calculs'!G2411="0",_xlfn.XLOOKUP('Calculs'!G2411,'Réponses'!C:C,'Réponses'!F:F,"ERREUR VISIBILITE")=0),"",_xlfn.XLOOKUP(_xlfn.XLOOKUP('Calculs'!G2411,'Réponses'!C:C,'Réponses'!F:F,"ERREUR VISIBILITE"),Questions!A:A,Questions!B:B,"ERREUR QUESTION"))</f>
        <v/>
      </c>
      <c r="K2412" s="65" t="str">
        <f>IF(OR(ISBLANK(Recyclabilité[[#This Row],[Réponse 3]]),'Calculs'!J2411="0",_xlfn.XLOOKUP('Calculs'!J2411,'Réponses'!C:C,'Réponses'!F:F,"ERREUR VISIBILITE")=0),"",_xlfn.XLOOKUP(_xlfn.XLOOKUP('Calculs'!J2411,'Réponses'!C:C,'Réponses'!F:F,"ERREUR VISIBILITE"),Questions!A:A,Questions!B:B,"ERREUR QUESTION"))</f>
        <v/>
      </c>
      <c r="M2412" s="65" t="str">
        <f>IF(OR(ISBLANK(Recyclabilité[[#This Row],[Réponse 4]]),'Calculs'!M2411="0",_xlfn.XLOOKUP('Calculs'!M2411,'Réponses'!C:C,'Réponses'!F:F,"ERREUR VISIBILITE")=0),"",_xlfn.XLOOKUP(_xlfn.XLOOKUP('Calculs'!M2411,'Réponses'!C:C,'Réponses'!F:F,"ERREUR VISIBILITE"),Questions!A:A,Questions!B:B,"ERREUR QUESTION"))</f>
        <v/>
      </c>
    </row>
    <row r="2413" spans="4:13" ht="60" customHeight="1" x14ac:dyDescent="0.25">
      <c r="D2413" s="29" t="str">
        <f>IF(ISBLANK(Recyclabilité[[#This Row],[Code Valobat]]),"",IF(OR('Calculs'!A2412="08",MID(Recyclabilité[[#This Row],[Code Valobat]],4,4)="0804",MID(Recyclabilité[[#This Row],[Code Valobat]],4,4)="0709",MID(Recyclabilité[[#This Row],[Code Valobat]],1,7)="6121107"),"Non recyclable",_xlfn.XLOOKUP('Calculs'!Q2412,'Combinaisons'!A:A,'Combinaisons'!B:B,"Merci de répondre à toutes les questions")))</f>
        <v/>
      </c>
      <c r="E2413" s="65" t="str">
        <f>IF(ISBLANK(Recyclabilité[[#This Row],[Code Valobat]]),"",IF(OR('Calculs'!A2412="08",MID(Recyclabilité[[#This Row],[Code Valobat]],4,4)="0804",MID(Recyclabilité[[#This Row],[Code Valobat]],4,4)="0709",MID(Recyclabilité[[#This Row],[Code Valobat]],1,7)="6121107"),"",_xlfn.XLOOKUP('Calculs'!B2412,Questions!A:A,Questions!B:B,"ERREUR QUESTION")))</f>
        <v/>
      </c>
      <c r="G2413" s="65" t="str">
        <f>IF(OR(ISBLANK(Recyclabilité[[#This Row],[Réponse 1]]),'Calculs'!D2412="0",_xlfn.XLOOKUP('Calculs'!D2412,'Réponses'!C:C,'Réponses'!F:F,"ERREUR VISIBILITE")=0),"",_xlfn.XLOOKUP(_xlfn.XLOOKUP('Calculs'!D2412,'Réponses'!C:C,'Réponses'!F:F,"ERREUR VISIBILITE"),Questions!A:A,Questions!B:B,"ERREUR QUESTION"))</f>
        <v/>
      </c>
      <c r="I2413" s="65" t="str">
        <f>IF(OR(ISBLANK(Recyclabilité[[#This Row],[Réponse 2]]),'Calculs'!G2412="0",_xlfn.XLOOKUP('Calculs'!G2412,'Réponses'!C:C,'Réponses'!F:F,"ERREUR VISIBILITE")=0),"",_xlfn.XLOOKUP(_xlfn.XLOOKUP('Calculs'!G2412,'Réponses'!C:C,'Réponses'!F:F,"ERREUR VISIBILITE"),Questions!A:A,Questions!B:B,"ERREUR QUESTION"))</f>
        <v/>
      </c>
      <c r="K2413" s="65" t="str">
        <f>IF(OR(ISBLANK(Recyclabilité[[#This Row],[Réponse 3]]),'Calculs'!J2412="0",_xlfn.XLOOKUP('Calculs'!J2412,'Réponses'!C:C,'Réponses'!F:F,"ERREUR VISIBILITE")=0),"",_xlfn.XLOOKUP(_xlfn.XLOOKUP('Calculs'!J2412,'Réponses'!C:C,'Réponses'!F:F,"ERREUR VISIBILITE"),Questions!A:A,Questions!B:B,"ERREUR QUESTION"))</f>
        <v/>
      </c>
      <c r="M2413" s="65" t="str">
        <f>IF(OR(ISBLANK(Recyclabilité[[#This Row],[Réponse 4]]),'Calculs'!M2412="0",_xlfn.XLOOKUP('Calculs'!M2412,'Réponses'!C:C,'Réponses'!F:F,"ERREUR VISIBILITE")=0),"",_xlfn.XLOOKUP(_xlfn.XLOOKUP('Calculs'!M2412,'Réponses'!C:C,'Réponses'!F:F,"ERREUR VISIBILITE"),Questions!A:A,Questions!B:B,"ERREUR QUESTION"))</f>
        <v/>
      </c>
    </row>
    <row r="2414" spans="4:13" ht="60" customHeight="1" x14ac:dyDescent="0.25">
      <c r="D2414" s="29" t="str">
        <f>IF(ISBLANK(Recyclabilité[[#This Row],[Code Valobat]]),"",IF(OR('Calculs'!A2413="08",MID(Recyclabilité[[#This Row],[Code Valobat]],4,4)="0804",MID(Recyclabilité[[#This Row],[Code Valobat]],4,4)="0709",MID(Recyclabilité[[#This Row],[Code Valobat]],1,7)="6121107"),"Non recyclable",_xlfn.XLOOKUP('Calculs'!Q2413,'Combinaisons'!A:A,'Combinaisons'!B:B,"Merci de répondre à toutes les questions")))</f>
        <v/>
      </c>
      <c r="E2414" s="65" t="str">
        <f>IF(ISBLANK(Recyclabilité[[#This Row],[Code Valobat]]),"",IF(OR('Calculs'!A2413="08",MID(Recyclabilité[[#This Row],[Code Valobat]],4,4)="0804",MID(Recyclabilité[[#This Row],[Code Valobat]],4,4)="0709",MID(Recyclabilité[[#This Row],[Code Valobat]],1,7)="6121107"),"",_xlfn.XLOOKUP('Calculs'!B2413,Questions!A:A,Questions!B:B,"ERREUR QUESTION")))</f>
        <v/>
      </c>
      <c r="G2414" s="65" t="str">
        <f>IF(OR(ISBLANK(Recyclabilité[[#This Row],[Réponse 1]]),'Calculs'!D2413="0",_xlfn.XLOOKUP('Calculs'!D2413,'Réponses'!C:C,'Réponses'!F:F,"ERREUR VISIBILITE")=0),"",_xlfn.XLOOKUP(_xlfn.XLOOKUP('Calculs'!D2413,'Réponses'!C:C,'Réponses'!F:F,"ERREUR VISIBILITE"),Questions!A:A,Questions!B:B,"ERREUR QUESTION"))</f>
        <v/>
      </c>
      <c r="I2414" s="65" t="str">
        <f>IF(OR(ISBLANK(Recyclabilité[[#This Row],[Réponse 2]]),'Calculs'!G2413="0",_xlfn.XLOOKUP('Calculs'!G2413,'Réponses'!C:C,'Réponses'!F:F,"ERREUR VISIBILITE")=0),"",_xlfn.XLOOKUP(_xlfn.XLOOKUP('Calculs'!G2413,'Réponses'!C:C,'Réponses'!F:F,"ERREUR VISIBILITE"),Questions!A:A,Questions!B:B,"ERREUR QUESTION"))</f>
        <v/>
      </c>
      <c r="K2414" s="65" t="str">
        <f>IF(OR(ISBLANK(Recyclabilité[[#This Row],[Réponse 3]]),'Calculs'!J2413="0",_xlfn.XLOOKUP('Calculs'!J2413,'Réponses'!C:C,'Réponses'!F:F,"ERREUR VISIBILITE")=0),"",_xlfn.XLOOKUP(_xlfn.XLOOKUP('Calculs'!J2413,'Réponses'!C:C,'Réponses'!F:F,"ERREUR VISIBILITE"),Questions!A:A,Questions!B:B,"ERREUR QUESTION"))</f>
        <v/>
      </c>
      <c r="M2414" s="65" t="str">
        <f>IF(OR(ISBLANK(Recyclabilité[[#This Row],[Réponse 4]]),'Calculs'!M2413="0",_xlfn.XLOOKUP('Calculs'!M2413,'Réponses'!C:C,'Réponses'!F:F,"ERREUR VISIBILITE")=0),"",_xlfn.XLOOKUP(_xlfn.XLOOKUP('Calculs'!M2413,'Réponses'!C:C,'Réponses'!F:F,"ERREUR VISIBILITE"),Questions!A:A,Questions!B:B,"ERREUR QUESTION"))</f>
        <v/>
      </c>
    </row>
    <row r="2415" spans="4:13" ht="60" customHeight="1" x14ac:dyDescent="0.25">
      <c r="D2415" s="29" t="str">
        <f>IF(ISBLANK(Recyclabilité[[#This Row],[Code Valobat]]),"",IF(OR('Calculs'!A2414="08",MID(Recyclabilité[[#This Row],[Code Valobat]],4,4)="0804",MID(Recyclabilité[[#This Row],[Code Valobat]],4,4)="0709",MID(Recyclabilité[[#This Row],[Code Valobat]],1,7)="6121107"),"Non recyclable",_xlfn.XLOOKUP('Calculs'!Q2414,'Combinaisons'!A:A,'Combinaisons'!B:B,"Merci de répondre à toutes les questions")))</f>
        <v/>
      </c>
      <c r="E2415" s="65" t="str">
        <f>IF(ISBLANK(Recyclabilité[[#This Row],[Code Valobat]]),"",IF(OR('Calculs'!A2414="08",MID(Recyclabilité[[#This Row],[Code Valobat]],4,4)="0804",MID(Recyclabilité[[#This Row],[Code Valobat]],4,4)="0709",MID(Recyclabilité[[#This Row],[Code Valobat]],1,7)="6121107"),"",_xlfn.XLOOKUP('Calculs'!B2414,Questions!A:A,Questions!B:B,"ERREUR QUESTION")))</f>
        <v/>
      </c>
      <c r="G2415" s="65" t="str">
        <f>IF(OR(ISBLANK(Recyclabilité[[#This Row],[Réponse 1]]),'Calculs'!D2414="0",_xlfn.XLOOKUP('Calculs'!D2414,'Réponses'!C:C,'Réponses'!F:F,"ERREUR VISIBILITE")=0),"",_xlfn.XLOOKUP(_xlfn.XLOOKUP('Calculs'!D2414,'Réponses'!C:C,'Réponses'!F:F,"ERREUR VISIBILITE"),Questions!A:A,Questions!B:B,"ERREUR QUESTION"))</f>
        <v/>
      </c>
      <c r="I2415" s="65" t="str">
        <f>IF(OR(ISBLANK(Recyclabilité[[#This Row],[Réponse 2]]),'Calculs'!G2414="0",_xlfn.XLOOKUP('Calculs'!G2414,'Réponses'!C:C,'Réponses'!F:F,"ERREUR VISIBILITE")=0),"",_xlfn.XLOOKUP(_xlfn.XLOOKUP('Calculs'!G2414,'Réponses'!C:C,'Réponses'!F:F,"ERREUR VISIBILITE"),Questions!A:A,Questions!B:B,"ERREUR QUESTION"))</f>
        <v/>
      </c>
      <c r="K2415" s="65" t="str">
        <f>IF(OR(ISBLANK(Recyclabilité[[#This Row],[Réponse 3]]),'Calculs'!J2414="0",_xlfn.XLOOKUP('Calculs'!J2414,'Réponses'!C:C,'Réponses'!F:F,"ERREUR VISIBILITE")=0),"",_xlfn.XLOOKUP(_xlfn.XLOOKUP('Calculs'!J2414,'Réponses'!C:C,'Réponses'!F:F,"ERREUR VISIBILITE"),Questions!A:A,Questions!B:B,"ERREUR QUESTION"))</f>
        <v/>
      </c>
      <c r="M2415" s="65" t="str">
        <f>IF(OR(ISBLANK(Recyclabilité[[#This Row],[Réponse 4]]),'Calculs'!M2414="0",_xlfn.XLOOKUP('Calculs'!M2414,'Réponses'!C:C,'Réponses'!F:F,"ERREUR VISIBILITE")=0),"",_xlfn.XLOOKUP(_xlfn.XLOOKUP('Calculs'!M2414,'Réponses'!C:C,'Réponses'!F:F,"ERREUR VISIBILITE"),Questions!A:A,Questions!B:B,"ERREUR QUESTION"))</f>
        <v/>
      </c>
    </row>
    <row r="2416" spans="4:13" ht="60" customHeight="1" x14ac:dyDescent="0.25">
      <c r="D2416" s="29" t="str">
        <f>IF(ISBLANK(Recyclabilité[[#This Row],[Code Valobat]]),"",IF(OR('Calculs'!A2415="08",MID(Recyclabilité[[#This Row],[Code Valobat]],4,4)="0804",MID(Recyclabilité[[#This Row],[Code Valobat]],4,4)="0709",MID(Recyclabilité[[#This Row],[Code Valobat]],1,7)="6121107"),"Non recyclable",_xlfn.XLOOKUP('Calculs'!Q2415,'Combinaisons'!A:A,'Combinaisons'!B:B,"Merci de répondre à toutes les questions")))</f>
        <v/>
      </c>
      <c r="E2416" s="65" t="str">
        <f>IF(ISBLANK(Recyclabilité[[#This Row],[Code Valobat]]),"",IF(OR('Calculs'!A2415="08",MID(Recyclabilité[[#This Row],[Code Valobat]],4,4)="0804",MID(Recyclabilité[[#This Row],[Code Valobat]],4,4)="0709",MID(Recyclabilité[[#This Row],[Code Valobat]],1,7)="6121107"),"",_xlfn.XLOOKUP('Calculs'!B2415,Questions!A:A,Questions!B:B,"ERREUR QUESTION")))</f>
        <v/>
      </c>
      <c r="G2416" s="65" t="str">
        <f>IF(OR(ISBLANK(Recyclabilité[[#This Row],[Réponse 1]]),'Calculs'!D2415="0",_xlfn.XLOOKUP('Calculs'!D2415,'Réponses'!C:C,'Réponses'!F:F,"ERREUR VISIBILITE")=0),"",_xlfn.XLOOKUP(_xlfn.XLOOKUP('Calculs'!D2415,'Réponses'!C:C,'Réponses'!F:F,"ERREUR VISIBILITE"),Questions!A:A,Questions!B:B,"ERREUR QUESTION"))</f>
        <v/>
      </c>
      <c r="I2416" s="65" t="str">
        <f>IF(OR(ISBLANK(Recyclabilité[[#This Row],[Réponse 2]]),'Calculs'!G2415="0",_xlfn.XLOOKUP('Calculs'!G2415,'Réponses'!C:C,'Réponses'!F:F,"ERREUR VISIBILITE")=0),"",_xlfn.XLOOKUP(_xlfn.XLOOKUP('Calculs'!G2415,'Réponses'!C:C,'Réponses'!F:F,"ERREUR VISIBILITE"),Questions!A:A,Questions!B:B,"ERREUR QUESTION"))</f>
        <v/>
      </c>
      <c r="K2416" s="65" t="str">
        <f>IF(OR(ISBLANK(Recyclabilité[[#This Row],[Réponse 3]]),'Calculs'!J2415="0",_xlfn.XLOOKUP('Calculs'!J2415,'Réponses'!C:C,'Réponses'!F:F,"ERREUR VISIBILITE")=0),"",_xlfn.XLOOKUP(_xlfn.XLOOKUP('Calculs'!J2415,'Réponses'!C:C,'Réponses'!F:F,"ERREUR VISIBILITE"),Questions!A:A,Questions!B:B,"ERREUR QUESTION"))</f>
        <v/>
      </c>
      <c r="M2416" s="65" t="str">
        <f>IF(OR(ISBLANK(Recyclabilité[[#This Row],[Réponse 4]]),'Calculs'!M2415="0",_xlfn.XLOOKUP('Calculs'!M2415,'Réponses'!C:C,'Réponses'!F:F,"ERREUR VISIBILITE")=0),"",_xlfn.XLOOKUP(_xlfn.XLOOKUP('Calculs'!M2415,'Réponses'!C:C,'Réponses'!F:F,"ERREUR VISIBILITE"),Questions!A:A,Questions!B:B,"ERREUR QUESTION"))</f>
        <v/>
      </c>
    </row>
    <row r="2417" spans="4:13" ht="60" customHeight="1" x14ac:dyDescent="0.25">
      <c r="D2417" s="29" t="str">
        <f>IF(ISBLANK(Recyclabilité[[#This Row],[Code Valobat]]),"",IF(OR('Calculs'!A2416="08",MID(Recyclabilité[[#This Row],[Code Valobat]],4,4)="0804",MID(Recyclabilité[[#This Row],[Code Valobat]],4,4)="0709",MID(Recyclabilité[[#This Row],[Code Valobat]],1,7)="6121107"),"Non recyclable",_xlfn.XLOOKUP('Calculs'!Q2416,'Combinaisons'!A:A,'Combinaisons'!B:B,"Merci de répondre à toutes les questions")))</f>
        <v/>
      </c>
      <c r="E2417" s="65" t="str">
        <f>IF(ISBLANK(Recyclabilité[[#This Row],[Code Valobat]]),"",IF(OR('Calculs'!A2416="08",MID(Recyclabilité[[#This Row],[Code Valobat]],4,4)="0804",MID(Recyclabilité[[#This Row],[Code Valobat]],4,4)="0709",MID(Recyclabilité[[#This Row],[Code Valobat]],1,7)="6121107"),"",_xlfn.XLOOKUP('Calculs'!B2416,Questions!A:A,Questions!B:B,"ERREUR QUESTION")))</f>
        <v/>
      </c>
      <c r="G2417" s="65" t="str">
        <f>IF(OR(ISBLANK(Recyclabilité[[#This Row],[Réponse 1]]),'Calculs'!D2416="0",_xlfn.XLOOKUP('Calculs'!D2416,'Réponses'!C:C,'Réponses'!F:F,"ERREUR VISIBILITE")=0),"",_xlfn.XLOOKUP(_xlfn.XLOOKUP('Calculs'!D2416,'Réponses'!C:C,'Réponses'!F:F,"ERREUR VISIBILITE"),Questions!A:A,Questions!B:B,"ERREUR QUESTION"))</f>
        <v/>
      </c>
      <c r="I2417" s="65" t="str">
        <f>IF(OR(ISBLANK(Recyclabilité[[#This Row],[Réponse 2]]),'Calculs'!G2416="0",_xlfn.XLOOKUP('Calculs'!G2416,'Réponses'!C:C,'Réponses'!F:F,"ERREUR VISIBILITE")=0),"",_xlfn.XLOOKUP(_xlfn.XLOOKUP('Calculs'!G2416,'Réponses'!C:C,'Réponses'!F:F,"ERREUR VISIBILITE"),Questions!A:A,Questions!B:B,"ERREUR QUESTION"))</f>
        <v/>
      </c>
      <c r="K2417" s="65" t="str">
        <f>IF(OR(ISBLANK(Recyclabilité[[#This Row],[Réponse 3]]),'Calculs'!J2416="0",_xlfn.XLOOKUP('Calculs'!J2416,'Réponses'!C:C,'Réponses'!F:F,"ERREUR VISIBILITE")=0),"",_xlfn.XLOOKUP(_xlfn.XLOOKUP('Calculs'!J2416,'Réponses'!C:C,'Réponses'!F:F,"ERREUR VISIBILITE"),Questions!A:A,Questions!B:B,"ERREUR QUESTION"))</f>
        <v/>
      </c>
      <c r="M2417" s="65" t="str">
        <f>IF(OR(ISBLANK(Recyclabilité[[#This Row],[Réponse 4]]),'Calculs'!M2416="0",_xlfn.XLOOKUP('Calculs'!M2416,'Réponses'!C:C,'Réponses'!F:F,"ERREUR VISIBILITE")=0),"",_xlfn.XLOOKUP(_xlfn.XLOOKUP('Calculs'!M2416,'Réponses'!C:C,'Réponses'!F:F,"ERREUR VISIBILITE"),Questions!A:A,Questions!B:B,"ERREUR QUESTION"))</f>
        <v/>
      </c>
    </row>
    <row r="2418" spans="4:13" ht="60" customHeight="1" x14ac:dyDescent="0.25">
      <c r="D2418" s="29" t="str">
        <f>IF(ISBLANK(Recyclabilité[[#This Row],[Code Valobat]]),"",IF(OR('Calculs'!A2417="08",MID(Recyclabilité[[#This Row],[Code Valobat]],4,4)="0804",MID(Recyclabilité[[#This Row],[Code Valobat]],4,4)="0709",MID(Recyclabilité[[#This Row],[Code Valobat]],1,7)="6121107"),"Non recyclable",_xlfn.XLOOKUP('Calculs'!Q2417,'Combinaisons'!A:A,'Combinaisons'!B:B,"Merci de répondre à toutes les questions")))</f>
        <v/>
      </c>
      <c r="E2418" s="65" t="str">
        <f>IF(ISBLANK(Recyclabilité[[#This Row],[Code Valobat]]),"",IF(OR('Calculs'!A2417="08",MID(Recyclabilité[[#This Row],[Code Valobat]],4,4)="0804",MID(Recyclabilité[[#This Row],[Code Valobat]],4,4)="0709",MID(Recyclabilité[[#This Row],[Code Valobat]],1,7)="6121107"),"",_xlfn.XLOOKUP('Calculs'!B2417,Questions!A:A,Questions!B:B,"ERREUR QUESTION")))</f>
        <v/>
      </c>
      <c r="G2418" s="65" t="str">
        <f>IF(OR(ISBLANK(Recyclabilité[[#This Row],[Réponse 1]]),'Calculs'!D2417="0",_xlfn.XLOOKUP('Calculs'!D2417,'Réponses'!C:C,'Réponses'!F:F,"ERREUR VISIBILITE")=0),"",_xlfn.XLOOKUP(_xlfn.XLOOKUP('Calculs'!D2417,'Réponses'!C:C,'Réponses'!F:F,"ERREUR VISIBILITE"),Questions!A:A,Questions!B:B,"ERREUR QUESTION"))</f>
        <v/>
      </c>
      <c r="I2418" s="65" t="str">
        <f>IF(OR(ISBLANK(Recyclabilité[[#This Row],[Réponse 2]]),'Calculs'!G2417="0",_xlfn.XLOOKUP('Calculs'!G2417,'Réponses'!C:C,'Réponses'!F:F,"ERREUR VISIBILITE")=0),"",_xlfn.XLOOKUP(_xlfn.XLOOKUP('Calculs'!G2417,'Réponses'!C:C,'Réponses'!F:F,"ERREUR VISIBILITE"),Questions!A:A,Questions!B:B,"ERREUR QUESTION"))</f>
        <v/>
      </c>
      <c r="K2418" s="65" t="str">
        <f>IF(OR(ISBLANK(Recyclabilité[[#This Row],[Réponse 3]]),'Calculs'!J2417="0",_xlfn.XLOOKUP('Calculs'!J2417,'Réponses'!C:C,'Réponses'!F:F,"ERREUR VISIBILITE")=0),"",_xlfn.XLOOKUP(_xlfn.XLOOKUP('Calculs'!J2417,'Réponses'!C:C,'Réponses'!F:F,"ERREUR VISIBILITE"),Questions!A:A,Questions!B:B,"ERREUR QUESTION"))</f>
        <v/>
      </c>
      <c r="M2418" s="65" t="str">
        <f>IF(OR(ISBLANK(Recyclabilité[[#This Row],[Réponse 4]]),'Calculs'!M2417="0",_xlfn.XLOOKUP('Calculs'!M2417,'Réponses'!C:C,'Réponses'!F:F,"ERREUR VISIBILITE")=0),"",_xlfn.XLOOKUP(_xlfn.XLOOKUP('Calculs'!M2417,'Réponses'!C:C,'Réponses'!F:F,"ERREUR VISIBILITE"),Questions!A:A,Questions!B:B,"ERREUR QUESTION"))</f>
        <v/>
      </c>
    </row>
    <row r="2419" spans="4:13" ht="60" customHeight="1" x14ac:dyDescent="0.25">
      <c r="D2419" s="29" t="str">
        <f>IF(ISBLANK(Recyclabilité[[#This Row],[Code Valobat]]),"",IF(OR('Calculs'!A2418="08",MID(Recyclabilité[[#This Row],[Code Valobat]],4,4)="0804",MID(Recyclabilité[[#This Row],[Code Valobat]],4,4)="0709",MID(Recyclabilité[[#This Row],[Code Valobat]],1,7)="6121107"),"Non recyclable",_xlfn.XLOOKUP('Calculs'!Q2418,'Combinaisons'!A:A,'Combinaisons'!B:B,"Merci de répondre à toutes les questions")))</f>
        <v/>
      </c>
      <c r="E2419" s="65" t="str">
        <f>IF(ISBLANK(Recyclabilité[[#This Row],[Code Valobat]]),"",IF(OR('Calculs'!A2418="08",MID(Recyclabilité[[#This Row],[Code Valobat]],4,4)="0804",MID(Recyclabilité[[#This Row],[Code Valobat]],4,4)="0709",MID(Recyclabilité[[#This Row],[Code Valobat]],1,7)="6121107"),"",_xlfn.XLOOKUP('Calculs'!B2418,Questions!A:A,Questions!B:B,"ERREUR QUESTION")))</f>
        <v/>
      </c>
      <c r="G2419" s="65" t="str">
        <f>IF(OR(ISBLANK(Recyclabilité[[#This Row],[Réponse 1]]),'Calculs'!D2418="0",_xlfn.XLOOKUP('Calculs'!D2418,'Réponses'!C:C,'Réponses'!F:F,"ERREUR VISIBILITE")=0),"",_xlfn.XLOOKUP(_xlfn.XLOOKUP('Calculs'!D2418,'Réponses'!C:C,'Réponses'!F:F,"ERREUR VISIBILITE"),Questions!A:A,Questions!B:B,"ERREUR QUESTION"))</f>
        <v/>
      </c>
      <c r="I2419" s="65" t="str">
        <f>IF(OR(ISBLANK(Recyclabilité[[#This Row],[Réponse 2]]),'Calculs'!G2418="0",_xlfn.XLOOKUP('Calculs'!G2418,'Réponses'!C:C,'Réponses'!F:F,"ERREUR VISIBILITE")=0),"",_xlfn.XLOOKUP(_xlfn.XLOOKUP('Calculs'!G2418,'Réponses'!C:C,'Réponses'!F:F,"ERREUR VISIBILITE"),Questions!A:A,Questions!B:B,"ERREUR QUESTION"))</f>
        <v/>
      </c>
      <c r="K2419" s="65" t="str">
        <f>IF(OR(ISBLANK(Recyclabilité[[#This Row],[Réponse 3]]),'Calculs'!J2418="0",_xlfn.XLOOKUP('Calculs'!J2418,'Réponses'!C:C,'Réponses'!F:F,"ERREUR VISIBILITE")=0),"",_xlfn.XLOOKUP(_xlfn.XLOOKUP('Calculs'!J2418,'Réponses'!C:C,'Réponses'!F:F,"ERREUR VISIBILITE"),Questions!A:A,Questions!B:B,"ERREUR QUESTION"))</f>
        <v/>
      </c>
      <c r="M2419" s="65" t="str">
        <f>IF(OR(ISBLANK(Recyclabilité[[#This Row],[Réponse 4]]),'Calculs'!M2418="0",_xlfn.XLOOKUP('Calculs'!M2418,'Réponses'!C:C,'Réponses'!F:F,"ERREUR VISIBILITE")=0),"",_xlfn.XLOOKUP(_xlfn.XLOOKUP('Calculs'!M2418,'Réponses'!C:C,'Réponses'!F:F,"ERREUR VISIBILITE"),Questions!A:A,Questions!B:B,"ERREUR QUESTION"))</f>
        <v/>
      </c>
    </row>
    <row r="2420" spans="4:13" ht="60" customHeight="1" x14ac:dyDescent="0.25">
      <c r="D2420" s="29" t="str">
        <f>IF(ISBLANK(Recyclabilité[[#This Row],[Code Valobat]]),"",IF(OR('Calculs'!A2419="08",MID(Recyclabilité[[#This Row],[Code Valobat]],4,4)="0804",MID(Recyclabilité[[#This Row],[Code Valobat]],4,4)="0709",MID(Recyclabilité[[#This Row],[Code Valobat]],1,7)="6121107"),"Non recyclable",_xlfn.XLOOKUP('Calculs'!Q2419,'Combinaisons'!A:A,'Combinaisons'!B:B,"Merci de répondre à toutes les questions")))</f>
        <v/>
      </c>
      <c r="E2420" s="65" t="str">
        <f>IF(ISBLANK(Recyclabilité[[#This Row],[Code Valobat]]),"",IF(OR('Calculs'!A2419="08",MID(Recyclabilité[[#This Row],[Code Valobat]],4,4)="0804",MID(Recyclabilité[[#This Row],[Code Valobat]],4,4)="0709",MID(Recyclabilité[[#This Row],[Code Valobat]],1,7)="6121107"),"",_xlfn.XLOOKUP('Calculs'!B2419,Questions!A:A,Questions!B:B,"ERREUR QUESTION")))</f>
        <v/>
      </c>
      <c r="G2420" s="65" t="str">
        <f>IF(OR(ISBLANK(Recyclabilité[[#This Row],[Réponse 1]]),'Calculs'!D2419="0",_xlfn.XLOOKUP('Calculs'!D2419,'Réponses'!C:C,'Réponses'!F:F,"ERREUR VISIBILITE")=0),"",_xlfn.XLOOKUP(_xlfn.XLOOKUP('Calculs'!D2419,'Réponses'!C:C,'Réponses'!F:F,"ERREUR VISIBILITE"),Questions!A:A,Questions!B:B,"ERREUR QUESTION"))</f>
        <v/>
      </c>
      <c r="I2420" s="65" t="str">
        <f>IF(OR(ISBLANK(Recyclabilité[[#This Row],[Réponse 2]]),'Calculs'!G2419="0",_xlfn.XLOOKUP('Calculs'!G2419,'Réponses'!C:C,'Réponses'!F:F,"ERREUR VISIBILITE")=0),"",_xlfn.XLOOKUP(_xlfn.XLOOKUP('Calculs'!G2419,'Réponses'!C:C,'Réponses'!F:F,"ERREUR VISIBILITE"),Questions!A:A,Questions!B:B,"ERREUR QUESTION"))</f>
        <v/>
      </c>
      <c r="K2420" s="65" t="str">
        <f>IF(OR(ISBLANK(Recyclabilité[[#This Row],[Réponse 3]]),'Calculs'!J2419="0",_xlfn.XLOOKUP('Calculs'!J2419,'Réponses'!C:C,'Réponses'!F:F,"ERREUR VISIBILITE")=0),"",_xlfn.XLOOKUP(_xlfn.XLOOKUP('Calculs'!J2419,'Réponses'!C:C,'Réponses'!F:F,"ERREUR VISIBILITE"),Questions!A:A,Questions!B:B,"ERREUR QUESTION"))</f>
        <v/>
      </c>
      <c r="M2420" s="65" t="str">
        <f>IF(OR(ISBLANK(Recyclabilité[[#This Row],[Réponse 4]]),'Calculs'!M2419="0",_xlfn.XLOOKUP('Calculs'!M2419,'Réponses'!C:C,'Réponses'!F:F,"ERREUR VISIBILITE")=0),"",_xlfn.XLOOKUP(_xlfn.XLOOKUP('Calculs'!M2419,'Réponses'!C:C,'Réponses'!F:F,"ERREUR VISIBILITE"),Questions!A:A,Questions!B:B,"ERREUR QUESTION"))</f>
        <v/>
      </c>
    </row>
    <row r="2421" spans="4:13" ht="60" customHeight="1" x14ac:dyDescent="0.25">
      <c r="D2421" s="29" t="str">
        <f>IF(ISBLANK(Recyclabilité[[#This Row],[Code Valobat]]),"",IF(OR('Calculs'!A2420="08",MID(Recyclabilité[[#This Row],[Code Valobat]],4,4)="0804",MID(Recyclabilité[[#This Row],[Code Valobat]],4,4)="0709",MID(Recyclabilité[[#This Row],[Code Valobat]],1,7)="6121107"),"Non recyclable",_xlfn.XLOOKUP('Calculs'!Q2420,'Combinaisons'!A:A,'Combinaisons'!B:B,"Merci de répondre à toutes les questions")))</f>
        <v/>
      </c>
      <c r="E2421" s="65" t="str">
        <f>IF(ISBLANK(Recyclabilité[[#This Row],[Code Valobat]]),"",IF(OR('Calculs'!A2420="08",MID(Recyclabilité[[#This Row],[Code Valobat]],4,4)="0804",MID(Recyclabilité[[#This Row],[Code Valobat]],4,4)="0709",MID(Recyclabilité[[#This Row],[Code Valobat]],1,7)="6121107"),"",_xlfn.XLOOKUP('Calculs'!B2420,Questions!A:A,Questions!B:B,"ERREUR QUESTION")))</f>
        <v/>
      </c>
      <c r="G2421" s="65" t="str">
        <f>IF(OR(ISBLANK(Recyclabilité[[#This Row],[Réponse 1]]),'Calculs'!D2420="0",_xlfn.XLOOKUP('Calculs'!D2420,'Réponses'!C:C,'Réponses'!F:F,"ERREUR VISIBILITE")=0),"",_xlfn.XLOOKUP(_xlfn.XLOOKUP('Calculs'!D2420,'Réponses'!C:C,'Réponses'!F:F,"ERREUR VISIBILITE"),Questions!A:A,Questions!B:B,"ERREUR QUESTION"))</f>
        <v/>
      </c>
      <c r="I2421" s="65" t="str">
        <f>IF(OR(ISBLANK(Recyclabilité[[#This Row],[Réponse 2]]),'Calculs'!G2420="0",_xlfn.XLOOKUP('Calculs'!G2420,'Réponses'!C:C,'Réponses'!F:F,"ERREUR VISIBILITE")=0),"",_xlfn.XLOOKUP(_xlfn.XLOOKUP('Calculs'!G2420,'Réponses'!C:C,'Réponses'!F:F,"ERREUR VISIBILITE"),Questions!A:A,Questions!B:B,"ERREUR QUESTION"))</f>
        <v/>
      </c>
      <c r="K2421" s="65" t="str">
        <f>IF(OR(ISBLANK(Recyclabilité[[#This Row],[Réponse 3]]),'Calculs'!J2420="0",_xlfn.XLOOKUP('Calculs'!J2420,'Réponses'!C:C,'Réponses'!F:F,"ERREUR VISIBILITE")=0),"",_xlfn.XLOOKUP(_xlfn.XLOOKUP('Calculs'!J2420,'Réponses'!C:C,'Réponses'!F:F,"ERREUR VISIBILITE"),Questions!A:A,Questions!B:B,"ERREUR QUESTION"))</f>
        <v/>
      </c>
      <c r="M2421" s="65" t="str">
        <f>IF(OR(ISBLANK(Recyclabilité[[#This Row],[Réponse 4]]),'Calculs'!M2420="0",_xlfn.XLOOKUP('Calculs'!M2420,'Réponses'!C:C,'Réponses'!F:F,"ERREUR VISIBILITE")=0),"",_xlfn.XLOOKUP(_xlfn.XLOOKUP('Calculs'!M2420,'Réponses'!C:C,'Réponses'!F:F,"ERREUR VISIBILITE"),Questions!A:A,Questions!B:B,"ERREUR QUESTION"))</f>
        <v/>
      </c>
    </row>
    <row r="2422" spans="4:13" ht="60" customHeight="1" x14ac:dyDescent="0.25">
      <c r="D2422" s="29" t="str">
        <f>IF(ISBLANK(Recyclabilité[[#This Row],[Code Valobat]]),"",IF(OR('Calculs'!A2421="08",MID(Recyclabilité[[#This Row],[Code Valobat]],4,4)="0804",MID(Recyclabilité[[#This Row],[Code Valobat]],4,4)="0709",MID(Recyclabilité[[#This Row],[Code Valobat]],1,7)="6121107"),"Non recyclable",_xlfn.XLOOKUP('Calculs'!Q2421,'Combinaisons'!A:A,'Combinaisons'!B:B,"Merci de répondre à toutes les questions")))</f>
        <v/>
      </c>
      <c r="E2422" s="65" t="str">
        <f>IF(ISBLANK(Recyclabilité[[#This Row],[Code Valobat]]),"",IF(OR('Calculs'!A2421="08",MID(Recyclabilité[[#This Row],[Code Valobat]],4,4)="0804",MID(Recyclabilité[[#This Row],[Code Valobat]],4,4)="0709",MID(Recyclabilité[[#This Row],[Code Valobat]],1,7)="6121107"),"",_xlfn.XLOOKUP('Calculs'!B2421,Questions!A:A,Questions!B:B,"ERREUR QUESTION")))</f>
        <v/>
      </c>
      <c r="G2422" s="65" t="str">
        <f>IF(OR(ISBLANK(Recyclabilité[[#This Row],[Réponse 1]]),'Calculs'!D2421="0",_xlfn.XLOOKUP('Calculs'!D2421,'Réponses'!C:C,'Réponses'!F:F,"ERREUR VISIBILITE")=0),"",_xlfn.XLOOKUP(_xlfn.XLOOKUP('Calculs'!D2421,'Réponses'!C:C,'Réponses'!F:F,"ERREUR VISIBILITE"),Questions!A:A,Questions!B:B,"ERREUR QUESTION"))</f>
        <v/>
      </c>
      <c r="I2422" s="65" t="str">
        <f>IF(OR(ISBLANK(Recyclabilité[[#This Row],[Réponse 2]]),'Calculs'!G2421="0",_xlfn.XLOOKUP('Calculs'!G2421,'Réponses'!C:C,'Réponses'!F:F,"ERREUR VISIBILITE")=0),"",_xlfn.XLOOKUP(_xlfn.XLOOKUP('Calculs'!G2421,'Réponses'!C:C,'Réponses'!F:F,"ERREUR VISIBILITE"),Questions!A:A,Questions!B:B,"ERREUR QUESTION"))</f>
        <v/>
      </c>
      <c r="K2422" s="65" t="str">
        <f>IF(OR(ISBLANK(Recyclabilité[[#This Row],[Réponse 3]]),'Calculs'!J2421="0",_xlfn.XLOOKUP('Calculs'!J2421,'Réponses'!C:C,'Réponses'!F:F,"ERREUR VISIBILITE")=0),"",_xlfn.XLOOKUP(_xlfn.XLOOKUP('Calculs'!J2421,'Réponses'!C:C,'Réponses'!F:F,"ERREUR VISIBILITE"),Questions!A:A,Questions!B:B,"ERREUR QUESTION"))</f>
        <v/>
      </c>
      <c r="M2422" s="65" t="str">
        <f>IF(OR(ISBLANK(Recyclabilité[[#This Row],[Réponse 4]]),'Calculs'!M2421="0",_xlfn.XLOOKUP('Calculs'!M2421,'Réponses'!C:C,'Réponses'!F:F,"ERREUR VISIBILITE")=0),"",_xlfn.XLOOKUP(_xlfn.XLOOKUP('Calculs'!M2421,'Réponses'!C:C,'Réponses'!F:F,"ERREUR VISIBILITE"),Questions!A:A,Questions!B:B,"ERREUR QUESTION"))</f>
        <v/>
      </c>
    </row>
    <row r="2423" spans="4:13" ht="60" customHeight="1" x14ac:dyDescent="0.25">
      <c r="D2423" s="29" t="str">
        <f>IF(ISBLANK(Recyclabilité[[#This Row],[Code Valobat]]),"",IF(OR('Calculs'!A2422="08",MID(Recyclabilité[[#This Row],[Code Valobat]],4,4)="0804",MID(Recyclabilité[[#This Row],[Code Valobat]],4,4)="0709",MID(Recyclabilité[[#This Row],[Code Valobat]],1,7)="6121107"),"Non recyclable",_xlfn.XLOOKUP('Calculs'!Q2422,'Combinaisons'!A:A,'Combinaisons'!B:B,"Merci de répondre à toutes les questions")))</f>
        <v/>
      </c>
      <c r="E2423" s="65" t="str">
        <f>IF(ISBLANK(Recyclabilité[[#This Row],[Code Valobat]]),"",IF(OR('Calculs'!A2422="08",MID(Recyclabilité[[#This Row],[Code Valobat]],4,4)="0804",MID(Recyclabilité[[#This Row],[Code Valobat]],4,4)="0709",MID(Recyclabilité[[#This Row],[Code Valobat]],1,7)="6121107"),"",_xlfn.XLOOKUP('Calculs'!B2422,Questions!A:A,Questions!B:B,"ERREUR QUESTION")))</f>
        <v/>
      </c>
      <c r="G2423" s="65" t="str">
        <f>IF(OR(ISBLANK(Recyclabilité[[#This Row],[Réponse 1]]),'Calculs'!D2422="0",_xlfn.XLOOKUP('Calculs'!D2422,'Réponses'!C:C,'Réponses'!F:F,"ERREUR VISIBILITE")=0),"",_xlfn.XLOOKUP(_xlfn.XLOOKUP('Calculs'!D2422,'Réponses'!C:C,'Réponses'!F:F,"ERREUR VISIBILITE"),Questions!A:A,Questions!B:B,"ERREUR QUESTION"))</f>
        <v/>
      </c>
      <c r="I2423" s="65" t="str">
        <f>IF(OR(ISBLANK(Recyclabilité[[#This Row],[Réponse 2]]),'Calculs'!G2422="0",_xlfn.XLOOKUP('Calculs'!G2422,'Réponses'!C:C,'Réponses'!F:F,"ERREUR VISIBILITE")=0),"",_xlfn.XLOOKUP(_xlfn.XLOOKUP('Calculs'!G2422,'Réponses'!C:C,'Réponses'!F:F,"ERREUR VISIBILITE"),Questions!A:A,Questions!B:B,"ERREUR QUESTION"))</f>
        <v/>
      </c>
      <c r="K2423" s="65" t="str">
        <f>IF(OR(ISBLANK(Recyclabilité[[#This Row],[Réponse 3]]),'Calculs'!J2422="0",_xlfn.XLOOKUP('Calculs'!J2422,'Réponses'!C:C,'Réponses'!F:F,"ERREUR VISIBILITE")=0),"",_xlfn.XLOOKUP(_xlfn.XLOOKUP('Calculs'!J2422,'Réponses'!C:C,'Réponses'!F:F,"ERREUR VISIBILITE"),Questions!A:A,Questions!B:B,"ERREUR QUESTION"))</f>
        <v/>
      </c>
      <c r="M2423" s="65" t="str">
        <f>IF(OR(ISBLANK(Recyclabilité[[#This Row],[Réponse 4]]),'Calculs'!M2422="0",_xlfn.XLOOKUP('Calculs'!M2422,'Réponses'!C:C,'Réponses'!F:F,"ERREUR VISIBILITE")=0),"",_xlfn.XLOOKUP(_xlfn.XLOOKUP('Calculs'!M2422,'Réponses'!C:C,'Réponses'!F:F,"ERREUR VISIBILITE"),Questions!A:A,Questions!B:B,"ERREUR QUESTION"))</f>
        <v/>
      </c>
    </row>
    <row r="2424" spans="4:13" ht="60" customHeight="1" x14ac:dyDescent="0.25">
      <c r="D2424" s="29" t="str">
        <f>IF(ISBLANK(Recyclabilité[[#This Row],[Code Valobat]]),"",IF(OR('Calculs'!A2423="08",MID(Recyclabilité[[#This Row],[Code Valobat]],4,4)="0804",MID(Recyclabilité[[#This Row],[Code Valobat]],4,4)="0709",MID(Recyclabilité[[#This Row],[Code Valobat]],1,7)="6121107"),"Non recyclable",_xlfn.XLOOKUP('Calculs'!Q2423,'Combinaisons'!A:A,'Combinaisons'!B:B,"Merci de répondre à toutes les questions")))</f>
        <v/>
      </c>
      <c r="E2424" s="65" t="str">
        <f>IF(ISBLANK(Recyclabilité[[#This Row],[Code Valobat]]),"",IF(OR('Calculs'!A2423="08",MID(Recyclabilité[[#This Row],[Code Valobat]],4,4)="0804",MID(Recyclabilité[[#This Row],[Code Valobat]],4,4)="0709",MID(Recyclabilité[[#This Row],[Code Valobat]],1,7)="6121107"),"",_xlfn.XLOOKUP('Calculs'!B2423,Questions!A:A,Questions!B:B,"ERREUR QUESTION")))</f>
        <v/>
      </c>
      <c r="G2424" s="65" t="str">
        <f>IF(OR(ISBLANK(Recyclabilité[[#This Row],[Réponse 1]]),'Calculs'!D2423="0",_xlfn.XLOOKUP('Calculs'!D2423,'Réponses'!C:C,'Réponses'!F:F,"ERREUR VISIBILITE")=0),"",_xlfn.XLOOKUP(_xlfn.XLOOKUP('Calculs'!D2423,'Réponses'!C:C,'Réponses'!F:F,"ERREUR VISIBILITE"),Questions!A:A,Questions!B:B,"ERREUR QUESTION"))</f>
        <v/>
      </c>
      <c r="I2424" s="65" t="str">
        <f>IF(OR(ISBLANK(Recyclabilité[[#This Row],[Réponse 2]]),'Calculs'!G2423="0",_xlfn.XLOOKUP('Calculs'!G2423,'Réponses'!C:C,'Réponses'!F:F,"ERREUR VISIBILITE")=0),"",_xlfn.XLOOKUP(_xlfn.XLOOKUP('Calculs'!G2423,'Réponses'!C:C,'Réponses'!F:F,"ERREUR VISIBILITE"),Questions!A:A,Questions!B:B,"ERREUR QUESTION"))</f>
        <v/>
      </c>
      <c r="K2424" s="65" t="str">
        <f>IF(OR(ISBLANK(Recyclabilité[[#This Row],[Réponse 3]]),'Calculs'!J2423="0",_xlfn.XLOOKUP('Calculs'!J2423,'Réponses'!C:C,'Réponses'!F:F,"ERREUR VISIBILITE")=0),"",_xlfn.XLOOKUP(_xlfn.XLOOKUP('Calculs'!J2423,'Réponses'!C:C,'Réponses'!F:F,"ERREUR VISIBILITE"),Questions!A:A,Questions!B:B,"ERREUR QUESTION"))</f>
        <v/>
      </c>
      <c r="M2424" s="65" t="str">
        <f>IF(OR(ISBLANK(Recyclabilité[[#This Row],[Réponse 4]]),'Calculs'!M2423="0",_xlfn.XLOOKUP('Calculs'!M2423,'Réponses'!C:C,'Réponses'!F:F,"ERREUR VISIBILITE")=0),"",_xlfn.XLOOKUP(_xlfn.XLOOKUP('Calculs'!M2423,'Réponses'!C:C,'Réponses'!F:F,"ERREUR VISIBILITE"),Questions!A:A,Questions!B:B,"ERREUR QUESTION"))</f>
        <v/>
      </c>
    </row>
    <row r="2425" spans="4:13" ht="60" customHeight="1" x14ac:dyDescent="0.25">
      <c r="D2425" s="29" t="str">
        <f>IF(ISBLANK(Recyclabilité[[#This Row],[Code Valobat]]),"",IF(OR('Calculs'!A2424="08",MID(Recyclabilité[[#This Row],[Code Valobat]],4,4)="0804",MID(Recyclabilité[[#This Row],[Code Valobat]],4,4)="0709",MID(Recyclabilité[[#This Row],[Code Valobat]],1,7)="6121107"),"Non recyclable",_xlfn.XLOOKUP('Calculs'!Q2424,'Combinaisons'!A:A,'Combinaisons'!B:B,"Merci de répondre à toutes les questions")))</f>
        <v/>
      </c>
      <c r="E2425" s="65" t="str">
        <f>IF(ISBLANK(Recyclabilité[[#This Row],[Code Valobat]]),"",IF(OR('Calculs'!A2424="08",MID(Recyclabilité[[#This Row],[Code Valobat]],4,4)="0804",MID(Recyclabilité[[#This Row],[Code Valobat]],4,4)="0709",MID(Recyclabilité[[#This Row],[Code Valobat]],1,7)="6121107"),"",_xlfn.XLOOKUP('Calculs'!B2424,Questions!A:A,Questions!B:B,"ERREUR QUESTION")))</f>
        <v/>
      </c>
      <c r="G2425" s="65" t="str">
        <f>IF(OR(ISBLANK(Recyclabilité[[#This Row],[Réponse 1]]),'Calculs'!D2424="0",_xlfn.XLOOKUP('Calculs'!D2424,'Réponses'!C:C,'Réponses'!F:F,"ERREUR VISIBILITE")=0),"",_xlfn.XLOOKUP(_xlfn.XLOOKUP('Calculs'!D2424,'Réponses'!C:C,'Réponses'!F:F,"ERREUR VISIBILITE"),Questions!A:A,Questions!B:B,"ERREUR QUESTION"))</f>
        <v/>
      </c>
      <c r="I2425" s="65" t="str">
        <f>IF(OR(ISBLANK(Recyclabilité[[#This Row],[Réponse 2]]),'Calculs'!G2424="0",_xlfn.XLOOKUP('Calculs'!G2424,'Réponses'!C:C,'Réponses'!F:F,"ERREUR VISIBILITE")=0),"",_xlfn.XLOOKUP(_xlfn.XLOOKUP('Calculs'!G2424,'Réponses'!C:C,'Réponses'!F:F,"ERREUR VISIBILITE"),Questions!A:A,Questions!B:B,"ERREUR QUESTION"))</f>
        <v/>
      </c>
      <c r="K2425" s="65" t="str">
        <f>IF(OR(ISBLANK(Recyclabilité[[#This Row],[Réponse 3]]),'Calculs'!J2424="0",_xlfn.XLOOKUP('Calculs'!J2424,'Réponses'!C:C,'Réponses'!F:F,"ERREUR VISIBILITE")=0),"",_xlfn.XLOOKUP(_xlfn.XLOOKUP('Calculs'!J2424,'Réponses'!C:C,'Réponses'!F:F,"ERREUR VISIBILITE"),Questions!A:A,Questions!B:B,"ERREUR QUESTION"))</f>
        <v/>
      </c>
      <c r="M2425" s="65" t="str">
        <f>IF(OR(ISBLANK(Recyclabilité[[#This Row],[Réponse 4]]),'Calculs'!M2424="0",_xlfn.XLOOKUP('Calculs'!M2424,'Réponses'!C:C,'Réponses'!F:F,"ERREUR VISIBILITE")=0),"",_xlfn.XLOOKUP(_xlfn.XLOOKUP('Calculs'!M2424,'Réponses'!C:C,'Réponses'!F:F,"ERREUR VISIBILITE"),Questions!A:A,Questions!B:B,"ERREUR QUESTION"))</f>
        <v/>
      </c>
    </row>
    <row r="2426" spans="4:13" ht="60" customHeight="1" x14ac:dyDescent="0.25">
      <c r="D2426" s="29" t="str">
        <f>IF(ISBLANK(Recyclabilité[[#This Row],[Code Valobat]]),"",IF(OR('Calculs'!A2425="08",MID(Recyclabilité[[#This Row],[Code Valobat]],4,4)="0804",MID(Recyclabilité[[#This Row],[Code Valobat]],4,4)="0709",MID(Recyclabilité[[#This Row],[Code Valobat]],1,7)="6121107"),"Non recyclable",_xlfn.XLOOKUP('Calculs'!Q2425,'Combinaisons'!A:A,'Combinaisons'!B:B,"Merci de répondre à toutes les questions")))</f>
        <v/>
      </c>
      <c r="E2426" s="65" t="str">
        <f>IF(ISBLANK(Recyclabilité[[#This Row],[Code Valobat]]),"",IF(OR('Calculs'!A2425="08",MID(Recyclabilité[[#This Row],[Code Valobat]],4,4)="0804",MID(Recyclabilité[[#This Row],[Code Valobat]],4,4)="0709",MID(Recyclabilité[[#This Row],[Code Valobat]],1,7)="6121107"),"",_xlfn.XLOOKUP('Calculs'!B2425,Questions!A:A,Questions!B:B,"ERREUR QUESTION")))</f>
        <v/>
      </c>
      <c r="G2426" s="65" t="str">
        <f>IF(OR(ISBLANK(Recyclabilité[[#This Row],[Réponse 1]]),'Calculs'!D2425="0",_xlfn.XLOOKUP('Calculs'!D2425,'Réponses'!C:C,'Réponses'!F:F,"ERREUR VISIBILITE")=0),"",_xlfn.XLOOKUP(_xlfn.XLOOKUP('Calculs'!D2425,'Réponses'!C:C,'Réponses'!F:F,"ERREUR VISIBILITE"),Questions!A:A,Questions!B:B,"ERREUR QUESTION"))</f>
        <v/>
      </c>
      <c r="I2426" s="65" t="str">
        <f>IF(OR(ISBLANK(Recyclabilité[[#This Row],[Réponse 2]]),'Calculs'!G2425="0",_xlfn.XLOOKUP('Calculs'!G2425,'Réponses'!C:C,'Réponses'!F:F,"ERREUR VISIBILITE")=0),"",_xlfn.XLOOKUP(_xlfn.XLOOKUP('Calculs'!G2425,'Réponses'!C:C,'Réponses'!F:F,"ERREUR VISIBILITE"),Questions!A:A,Questions!B:B,"ERREUR QUESTION"))</f>
        <v/>
      </c>
      <c r="K2426" s="65" t="str">
        <f>IF(OR(ISBLANK(Recyclabilité[[#This Row],[Réponse 3]]),'Calculs'!J2425="0",_xlfn.XLOOKUP('Calculs'!J2425,'Réponses'!C:C,'Réponses'!F:F,"ERREUR VISIBILITE")=0),"",_xlfn.XLOOKUP(_xlfn.XLOOKUP('Calculs'!J2425,'Réponses'!C:C,'Réponses'!F:F,"ERREUR VISIBILITE"),Questions!A:A,Questions!B:B,"ERREUR QUESTION"))</f>
        <v/>
      </c>
      <c r="M2426" s="65" t="str">
        <f>IF(OR(ISBLANK(Recyclabilité[[#This Row],[Réponse 4]]),'Calculs'!M2425="0",_xlfn.XLOOKUP('Calculs'!M2425,'Réponses'!C:C,'Réponses'!F:F,"ERREUR VISIBILITE")=0),"",_xlfn.XLOOKUP(_xlfn.XLOOKUP('Calculs'!M2425,'Réponses'!C:C,'Réponses'!F:F,"ERREUR VISIBILITE"),Questions!A:A,Questions!B:B,"ERREUR QUESTION"))</f>
        <v/>
      </c>
    </row>
    <row r="2427" spans="4:13" ht="60" customHeight="1" x14ac:dyDescent="0.25">
      <c r="D2427" s="29" t="str">
        <f>IF(ISBLANK(Recyclabilité[[#This Row],[Code Valobat]]),"",IF(OR('Calculs'!A2426="08",MID(Recyclabilité[[#This Row],[Code Valobat]],4,4)="0804",MID(Recyclabilité[[#This Row],[Code Valobat]],4,4)="0709",MID(Recyclabilité[[#This Row],[Code Valobat]],1,7)="6121107"),"Non recyclable",_xlfn.XLOOKUP('Calculs'!Q2426,'Combinaisons'!A:A,'Combinaisons'!B:B,"Merci de répondre à toutes les questions")))</f>
        <v/>
      </c>
      <c r="E2427" s="65" t="str">
        <f>IF(ISBLANK(Recyclabilité[[#This Row],[Code Valobat]]),"",IF(OR('Calculs'!A2426="08",MID(Recyclabilité[[#This Row],[Code Valobat]],4,4)="0804",MID(Recyclabilité[[#This Row],[Code Valobat]],4,4)="0709",MID(Recyclabilité[[#This Row],[Code Valobat]],1,7)="6121107"),"",_xlfn.XLOOKUP('Calculs'!B2426,Questions!A:A,Questions!B:B,"ERREUR QUESTION")))</f>
        <v/>
      </c>
      <c r="G2427" s="65" t="str">
        <f>IF(OR(ISBLANK(Recyclabilité[[#This Row],[Réponse 1]]),'Calculs'!D2426="0",_xlfn.XLOOKUP('Calculs'!D2426,'Réponses'!C:C,'Réponses'!F:F,"ERREUR VISIBILITE")=0),"",_xlfn.XLOOKUP(_xlfn.XLOOKUP('Calculs'!D2426,'Réponses'!C:C,'Réponses'!F:F,"ERREUR VISIBILITE"),Questions!A:A,Questions!B:B,"ERREUR QUESTION"))</f>
        <v/>
      </c>
      <c r="I2427" s="65" t="str">
        <f>IF(OR(ISBLANK(Recyclabilité[[#This Row],[Réponse 2]]),'Calculs'!G2426="0",_xlfn.XLOOKUP('Calculs'!G2426,'Réponses'!C:C,'Réponses'!F:F,"ERREUR VISIBILITE")=0),"",_xlfn.XLOOKUP(_xlfn.XLOOKUP('Calculs'!G2426,'Réponses'!C:C,'Réponses'!F:F,"ERREUR VISIBILITE"),Questions!A:A,Questions!B:B,"ERREUR QUESTION"))</f>
        <v/>
      </c>
      <c r="K2427" s="65" t="str">
        <f>IF(OR(ISBLANK(Recyclabilité[[#This Row],[Réponse 3]]),'Calculs'!J2426="0",_xlfn.XLOOKUP('Calculs'!J2426,'Réponses'!C:C,'Réponses'!F:F,"ERREUR VISIBILITE")=0),"",_xlfn.XLOOKUP(_xlfn.XLOOKUP('Calculs'!J2426,'Réponses'!C:C,'Réponses'!F:F,"ERREUR VISIBILITE"),Questions!A:A,Questions!B:B,"ERREUR QUESTION"))</f>
        <v/>
      </c>
      <c r="M2427" s="65" t="str">
        <f>IF(OR(ISBLANK(Recyclabilité[[#This Row],[Réponse 4]]),'Calculs'!M2426="0",_xlfn.XLOOKUP('Calculs'!M2426,'Réponses'!C:C,'Réponses'!F:F,"ERREUR VISIBILITE")=0),"",_xlfn.XLOOKUP(_xlfn.XLOOKUP('Calculs'!M2426,'Réponses'!C:C,'Réponses'!F:F,"ERREUR VISIBILITE"),Questions!A:A,Questions!B:B,"ERREUR QUESTION"))</f>
        <v/>
      </c>
    </row>
    <row r="2428" spans="4:13" ht="60" customHeight="1" x14ac:dyDescent="0.25">
      <c r="D2428" s="29" t="str">
        <f>IF(ISBLANK(Recyclabilité[[#This Row],[Code Valobat]]),"",IF(OR('Calculs'!A2427="08",MID(Recyclabilité[[#This Row],[Code Valobat]],4,4)="0804",MID(Recyclabilité[[#This Row],[Code Valobat]],4,4)="0709",MID(Recyclabilité[[#This Row],[Code Valobat]],1,7)="6121107"),"Non recyclable",_xlfn.XLOOKUP('Calculs'!Q2427,'Combinaisons'!A:A,'Combinaisons'!B:B,"Merci de répondre à toutes les questions")))</f>
        <v/>
      </c>
      <c r="E2428" s="65" t="str">
        <f>IF(ISBLANK(Recyclabilité[[#This Row],[Code Valobat]]),"",IF(OR('Calculs'!A2427="08",MID(Recyclabilité[[#This Row],[Code Valobat]],4,4)="0804",MID(Recyclabilité[[#This Row],[Code Valobat]],4,4)="0709",MID(Recyclabilité[[#This Row],[Code Valobat]],1,7)="6121107"),"",_xlfn.XLOOKUP('Calculs'!B2427,Questions!A:A,Questions!B:B,"ERREUR QUESTION")))</f>
        <v/>
      </c>
      <c r="G2428" s="65" t="str">
        <f>IF(OR(ISBLANK(Recyclabilité[[#This Row],[Réponse 1]]),'Calculs'!D2427="0",_xlfn.XLOOKUP('Calculs'!D2427,'Réponses'!C:C,'Réponses'!F:F,"ERREUR VISIBILITE")=0),"",_xlfn.XLOOKUP(_xlfn.XLOOKUP('Calculs'!D2427,'Réponses'!C:C,'Réponses'!F:F,"ERREUR VISIBILITE"),Questions!A:A,Questions!B:B,"ERREUR QUESTION"))</f>
        <v/>
      </c>
      <c r="I2428" s="65" t="str">
        <f>IF(OR(ISBLANK(Recyclabilité[[#This Row],[Réponse 2]]),'Calculs'!G2427="0",_xlfn.XLOOKUP('Calculs'!G2427,'Réponses'!C:C,'Réponses'!F:F,"ERREUR VISIBILITE")=0),"",_xlfn.XLOOKUP(_xlfn.XLOOKUP('Calculs'!G2427,'Réponses'!C:C,'Réponses'!F:F,"ERREUR VISIBILITE"),Questions!A:A,Questions!B:B,"ERREUR QUESTION"))</f>
        <v/>
      </c>
      <c r="K2428" s="65" t="str">
        <f>IF(OR(ISBLANK(Recyclabilité[[#This Row],[Réponse 3]]),'Calculs'!J2427="0",_xlfn.XLOOKUP('Calculs'!J2427,'Réponses'!C:C,'Réponses'!F:F,"ERREUR VISIBILITE")=0),"",_xlfn.XLOOKUP(_xlfn.XLOOKUP('Calculs'!J2427,'Réponses'!C:C,'Réponses'!F:F,"ERREUR VISIBILITE"),Questions!A:A,Questions!B:B,"ERREUR QUESTION"))</f>
        <v/>
      </c>
      <c r="M2428" s="65" t="str">
        <f>IF(OR(ISBLANK(Recyclabilité[[#This Row],[Réponse 4]]),'Calculs'!M2427="0",_xlfn.XLOOKUP('Calculs'!M2427,'Réponses'!C:C,'Réponses'!F:F,"ERREUR VISIBILITE")=0),"",_xlfn.XLOOKUP(_xlfn.XLOOKUP('Calculs'!M2427,'Réponses'!C:C,'Réponses'!F:F,"ERREUR VISIBILITE"),Questions!A:A,Questions!B:B,"ERREUR QUESTION"))</f>
        <v/>
      </c>
    </row>
    <row r="2429" spans="4:13" ht="60" customHeight="1" x14ac:dyDescent="0.25">
      <c r="D2429" s="29" t="str">
        <f>IF(ISBLANK(Recyclabilité[[#This Row],[Code Valobat]]),"",IF(OR('Calculs'!A2428="08",MID(Recyclabilité[[#This Row],[Code Valobat]],4,4)="0804",MID(Recyclabilité[[#This Row],[Code Valobat]],4,4)="0709",MID(Recyclabilité[[#This Row],[Code Valobat]],1,7)="6121107"),"Non recyclable",_xlfn.XLOOKUP('Calculs'!Q2428,'Combinaisons'!A:A,'Combinaisons'!B:B,"Merci de répondre à toutes les questions")))</f>
        <v/>
      </c>
      <c r="E2429" s="65" t="str">
        <f>IF(ISBLANK(Recyclabilité[[#This Row],[Code Valobat]]),"",IF(OR('Calculs'!A2428="08",MID(Recyclabilité[[#This Row],[Code Valobat]],4,4)="0804",MID(Recyclabilité[[#This Row],[Code Valobat]],4,4)="0709",MID(Recyclabilité[[#This Row],[Code Valobat]],1,7)="6121107"),"",_xlfn.XLOOKUP('Calculs'!B2428,Questions!A:A,Questions!B:B,"ERREUR QUESTION")))</f>
        <v/>
      </c>
      <c r="G2429" s="65" t="str">
        <f>IF(OR(ISBLANK(Recyclabilité[[#This Row],[Réponse 1]]),'Calculs'!D2428="0",_xlfn.XLOOKUP('Calculs'!D2428,'Réponses'!C:C,'Réponses'!F:F,"ERREUR VISIBILITE")=0),"",_xlfn.XLOOKUP(_xlfn.XLOOKUP('Calculs'!D2428,'Réponses'!C:C,'Réponses'!F:F,"ERREUR VISIBILITE"),Questions!A:A,Questions!B:B,"ERREUR QUESTION"))</f>
        <v/>
      </c>
      <c r="I2429" s="65" t="str">
        <f>IF(OR(ISBLANK(Recyclabilité[[#This Row],[Réponse 2]]),'Calculs'!G2428="0",_xlfn.XLOOKUP('Calculs'!G2428,'Réponses'!C:C,'Réponses'!F:F,"ERREUR VISIBILITE")=0),"",_xlfn.XLOOKUP(_xlfn.XLOOKUP('Calculs'!G2428,'Réponses'!C:C,'Réponses'!F:F,"ERREUR VISIBILITE"),Questions!A:A,Questions!B:B,"ERREUR QUESTION"))</f>
        <v/>
      </c>
      <c r="K2429" s="65" t="str">
        <f>IF(OR(ISBLANK(Recyclabilité[[#This Row],[Réponse 3]]),'Calculs'!J2428="0",_xlfn.XLOOKUP('Calculs'!J2428,'Réponses'!C:C,'Réponses'!F:F,"ERREUR VISIBILITE")=0),"",_xlfn.XLOOKUP(_xlfn.XLOOKUP('Calculs'!J2428,'Réponses'!C:C,'Réponses'!F:F,"ERREUR VISIBILITE"),Questions!A:A,Questions!B:B,"ERREUR QUESTION"))</f>
        <v/>
      </c>
      <c r="M2429" s="65" t="str">
        <f>IF(OR(ISBLANK(Recyclabilité[[#This Row],[Réponse 4]]),'Calculs'!M2428="0",_xlfn.XLOOKUP('Calculs'!M2428,'Réponses'!C:C,'Réponses'!F:F,"ERREUR VISIBILITE")=0),"",_xlfn.XLOOKUP(_xlfn.XLOOKUP('Calculs'!M2428,'Réponses'!C:C,'Réponses'!F:F,"ERREUR VISIBILITE"),Questions!A:A,Questions!B:B,"ERREUR QUESTION"))</f>
        <v/>
      </c>
    </row>
    <row r="2430" spans="4:13" ht="60" customHeight="1" x14ac:dyDescent="0.25">
      <c r="D2430" s="29" t="str">
        <f>IF(ISBLANK(Recyclabilité[[#This Row],[Code Valobat]]),"",IF(OR('Calculs'!A2429="08",MID(Recyclabilité[[#This Row],[Code Valobat]],4,4)="0804",MID(Recyclabilité[[#This Row],[Code Valobat]],4,4)="0709",MID(Recyclabilité[[#This Row],[Code Valobat]],1,7)="6121107"),"Non recyclable",_xlfn.XLOOKUP('Calculs'!Q2429,'Combinaisons'!A:A,'Combinaisons'!B:B,"Merci de répondre à toutes les questions")))</f>
        <v/>
      </c>
      <c r="E2430" s="65" t="str">
        <f>IF(ISBLANK(Recyclabilité[[#This Row],[Code Valobat]]),"",IF(OR('Calculs'!A2429="08",MID(Recyclabilité[[#This Row],[Code Valobat]],4,4)="0804",MID(Recyclabilité[[#This Row],[Code Valobat]],4,4)="0709",MID(Recyclabilité[[#This Row],[Code Valobat]],1,7)="6121107"),"",_xlfn.XLOOKUP('Calculs'!B2429,Questions!A:A,Questions!B:B,"ERREUR QUESTION")))</f>
        <v/>
      </c>
      <c r="G2430" s="65" t="str">
        <f>IF(OR(ISBLANK(Recyclabilité[[#This Row],[Réponse 1]]),'Calculs'!D2429="0",_xlfn.XLOOKUP('Calculs'!D2429,'Réponses'!C:C,'Réponses'!F:F,"ERREUR VISIBILITE")=0),"",_xlfn.XLOOKUP(_xlfn.XLOOKUP('Calculs'!D2429,'Réponses'!C:C,'Réponses'!F:F,"ERREUR VISIBILITE"),Questions!A:A,Questions!B:B,"ERREUR QUESTION"))</f>
        <v/>
      </c>
      <c r="I2430" s="65" t="str">
        <f>IF(OR(ISBLANK(Recyclabilité[[#This Row],[Réponse 2]]),'Calculs'!G2429="0",_xlfn.XLOOKUP('Calculs'!G2429,'Réponses'!C:C,'Réponses'!F:F,"ERREUR VISIBILITE")=0),"",_xlfn.XLOOKUP(_xlfn.XLOOKUP('Calculs'!G2429,'Réponses'!C:C,'Réponses'!F:F,"ERREUR VISIBILITE"),Questions!A:A,Questions!B:B,"ERREUR QUESTION"))</f>
        <v/>
      </c>
      <c r="K2430" s="65" t="str">
        <f>IF(OR(ISBLANK(Recyclabilité[[#This Row],[Réponse 3]]),'Calculs'!J2429="0",_xlfn.XLOOKUP('Calculs'!J2429,'Réponses'!C:C,'Réponses'!F:F,"ERREUR VISIBILITE")=0),"",_xlfn.XLOOKUP(_xlfn.XLOOKUP('Calculs'!J2429,'Réponses'!C:C,'Réponses'!F:F,"ERREUR VISIBILITE"),Questions!A:A,Questions!B:B,"ERREUR QUESTION"))</f>
        <v/>
      </c>
      <c r="M2430" s="65" t="str">
        <f>IF(OR(ISBLANK(Recyclabilité[[#This Row],[Réponse 4]]),'Calculs'!M2429="0",_xlfn.XLOOKUP('Calculs'!M2429,'Réponses'!C:C,'Réponses'!F:F,"ERREUR VISIBILITE")=0),"",_xlfn.XLOOKUP(_xlfn.XLOOKUP('Calculs'!M2429,'Réponses'!C:C,'Réponses'!F:F,"ERREUR VISIBILITE"),Questions!A:A,Questions!B:B,"ERREUR QUESTION"))</f>
        <v/>
      </c>
    </row>
    <row r="2431" spans="4:13" ht="60" customHeight="1" x14ac:dyDescent="0.25">
      <c r="D2431" s="29" t="str">
        <f>IF(ISBLANK(Recyclabilité[[#This Row],[Code Valobat]]),"",IF(OR('Calculs'!A2430="08",MID(Recyclabilité[[#This Row],[Code Valobat]],4,4)="0804",MID(Recyclabilité[[#This Row],[Code Valobat]],4,4)="0709",MID(Recyclabilité[[#This Row],[Code Valobat]],1,7)="6121107"),"Non recyclable",_xlfn.XLOOKUP('Calculs'!Q2430,'Combinaisons'!A:A,'Combinaisons'!B:B,"Merci de répondre à toutes les questions")))</f>
        <v/>
      </c>
      <c r="E2431" s="65" t="str">
        <f>IF(ISBLANK(Recyclabilité[[#This Row],[Code Valobat]]),"",IF(OR('Calculs'!A2430="08",MID(Recyclabilité[[#This Row],[Code Valobat]],4,4)="0804",MID(Recyclabilité[[#This Row],[Code Valobat]],4,4)="0709",MID(Recyclabilité[[#This Row],[Code Valobat]],1,7)="6121107"),"",_xlfn.XLOOKUP('Calculs'!B2430,Questions!A:A,Questions!B:B,"ERREUR QUESTION")))</f>
        <v/>
      </c>
      <c r="G2431" s="65" t="str">
        <f>IF(OR(ISBLANK(Recyclabilité[[#This Row],[Réponse 1]]),'Calculs'!D2430="0",_xlfn.XLOOKUP('Calculs'!D2430,'Réponses'!C:C,'Réponses'!F:F,"ERREUR VISIBILITE")=0),"",_xlfn.XLOOKUP(_xlfn.XLOOKUP('Calculs'!D2430,'Réponses'!C:C,'Réponses'!F:F,"ERREUR VISIBILITE"),Questions!A:A,Questions!B:B,"ERREUR QUESTION"))</f>
        <v/>
      </c>
      <c r="I2431" s="65" t="str">
        <f>IF(OR(ISBLANK(Recyclabilité[[#This Row],[Réponse 2]]),'Calculs'!G2430="0",_xlfn.XLOOKUP('Calculs'!G2430,'Réponses'!C:C,'Réponses'!F:F,"ERREUR VISIBILITE")=0),"",_xlfn.XLOOKUP(_xlfn.XLOOKUP('Calculs'!G2430,'Réponses'!C:C,'Réponses'!F:F,"ERREUR VISIBILITE"),Questions!A:A,Questions!B:B,"ERREUR QUESTION"))</f>
        <v/>
      </c>
      <c r="K2431" s="65" t="str">
        <f>IF(OR(ISBLANK(Recyclabilité[[#This Row],[Réponse 3]]),'Calculs'!J2430="0",_xlfn.XLOOKUP('Calculs'!J2430,'Réponses'!C:C,'Réponses'!F:F,"ERREUR VISIBILITE")=0),"",_xlfn.XLOOKUP(_xlfn.XLOOKUP('Calculs'!J2430,'Réponses'!C:C,'Réponses'!F:F,"ERREUR VISIBILITE"),Questions!A:A,Questions!B:B,"ERREUR QUESTION"))</f>
        <v/>
      </c>
      <c r="M2431" s="65" t="str">
        <f>IF(OR(ISBLANK(Recyclabilité[[#This Row],[Réponse 4]]),'Calculs'!M2430="0",_xlfn.XLOOKUP('Calculs'!M2430,'Réponses'!C:C,'Réponses'!F:F,"ERREUR VISIBILITE")=0),"",_xlfn.XLOOKUP(_xlfn.XLOOKUP('Calculs'!M2430,'Réponses'!C:C,'Réponses'!F:F,"ERREUR VISIBILITE"),Questions!A:A,Questions!B:B,"ERREUR QUESTION"))</f>
        <v/>
      </c>
    </row>
    <row r="2432" spans="4:13" ht="60" customHeight="1" x14ac:dyDescent="0.25">
      <c r="D2432" s="29" t="str">
        <f>IF(ISBLANK(Recyclabilité[[#This Row],[Code Valobat]]),"",IF(OR('Calculs'!A2431="08",MID(Recyclabilité[[#This Row],[Code Valobat]],4,4)="0804",MID(Recyclabilité[[#This Row],[Code Valobat]],4,4)="0709",MID(Recyclabilité[[#This Row],[Code Valobat]],1,7)="6121107"),"Non recyclable",_xlfn.XLOOKUP('Calculs'!Q2431,'Combinaisons'!A:A,'Combinaisons'!B:B,"Merci de répondre à toutes les questions")))</f>
        <v/>
      </c>
      <c r="E2432" s="65" t="str">
        <f>IF(ISBLANK(Recyclabilité[[#This Row],[Code Valobat]]),"",IF(OR('Calculs'!A2431="08",MID(Recyclabilité[[#This Row],[Code Valobat]],4,4)="0804",MID(Recyclabilité[[#This Row],[Code Valobat]],4,4)="0709",MID(Recyclabilité[[#This Row],[Code Valobat]],1,7)="6121107"),"",_xlfn.XLOOKUP('Calculs'!B2431,Questions!A:A,Questions!B:B,"ERREUR QUESTION")))</f>
        <v/>
      </c>
      <c r="G2432" s="65" t="str">
        <f>IF(OR(ISBLANK(Recyclabilité[[#This Row],[Réponse 1]]),'Calculs'!D2431="0",_xlfn.XLOOKUP('Calculs'!D2431,'Réponses'!C:C,'Réponses'!F:F,"ERREUR VISIBILITE")=0),"",_xlfn.XLOOKUP(_xlfn.XLOOKUP('Calculs'!D2431,'Réponses'!C:C,'Réponses'!F:F,"ERREUR VISIBILITE"),Questions!A:A,Questions!B:B,"ERREUR QUESTION"))</f>
        <v/>
      </c>
      <c r="I2432" s="65" t="str">
        <f>IF(OR(ISBLANK(Recyclabilité[[#This Row],[Réponse 2]]),'Calculs'!G2431="0",_xlfn.XLOOKUP('Calculs'!G2431,'Réponses'!C:C,'Réponses'!F:F,"ERREUR VISIBILITE")=0),"",_xlfn.XLOOKUP(_xlfn.XLOOKUP('Calculs'!G2431,'Réponses'!C:C,'Réponses'!F:F,"ERREUR VISIBILITE"),Questions!A:A,Questions!B:B,"ERREUR QUESTION"))</f>
        <v/>
      </c>
      <c r="K2432" s="65" t="str">
        <f>IF(OR(ISBLANK(Recyclabilité[[#This Row],[Réponse 3]]),'Calculs'!J2431="0",_xlfn.XLOOKUP('Calculs'!J2431,'Réponses'!C:C,'Réponses'!F:F,"ERREUR VISIBILITE")=0),"",_xlfn.XLOOKUP(_xlfn.XLOOKUP('Calculs'!J2431,'Réponses'!C:C,'Réponses'!F:F,"ERREUR VISIBILITE"),Questions!A:A,Questions!B:B,"ERREUR QUESTION"))</f>
        <v/>
      </c>
      <c r="M2432" s="65" t="str">
        <f>IF(OR(ISBLANK(Recyclabilité[[#This Row],[Réponse 4]]),'Calculs'!M2431="0",_xlfn.XLOOKUP('Calculs'!M2431,'Réponses'!C:C,'Réponses'!F:F,"ERREUR VISIBILITE")=0),"",_xlfn.XLOOKUP(_xlfn.XLOOKUP('Calculs'!M2431,'Réponses'!C:C,'Réponses'!F:F,"ERREUR VISIBILITE"),Questions!A:A,Questions!B:B,"ERREUR QUESTION"))</f>
        <v/>
      </c>
    </row>
    <row r="2433" spans="4:13" ht="60" customHeight="1" x14ac:dyDescent="0.25">
      <c r="D2433" s="29" t="str">
        <f>IF(ISBLANK(Recyclabilité[[#This Row],[Code Valobat]]),"",IF(OR('Calculs'!A2432="08",MID(Recyclabilité[[#This Row],[Code Valobat]],4,4)="0804",MID(Recyclabilité[[#This Row],[Code Valobat]],4,4)="0709",MID(Recyclabilité[[#This Row],[Code Valobat]],1,7)="6121107"),"Non recyclable",_xlfn.XLOOKUP('Calculs'!Q2432,'Combinaisons'!A:A,'Combinaisons'!B:B,"Merci de répondre à toutes les questions")))</f>
        <v/>
      </c>
      <c r="E2433" s="65" t="str">
        <f>IF(ISBLANK(Recyclabilité[[#This Row],[Code Valobat]]),"",IF(OR('Calculs'!A2432="08",MID(Recyclabilité[[#This Row],[Code Valobat]],4,4)="0804",MID(Recyclabilité[[#This Row],[Code Valobat]],4,4)="0709",MID(Recyclabilité[[#This Row],[Code Valobat]],1,7)="6121107"),"",_xlfn.XLOOKUP('Calculs'!B2432,Questions!A:A,Questions!B:B,"ERREUR QUESTION")))</f>
        <v/>
      </c>
      <c r="G2433" s="65" t="str">
        <f>IF(OR(ISBLANK(Recyclabilité[[#This Row],[Réponse 1]]),'Calculs'!D2432="0",_xlfn.XLOOKUP('Calculs'!D2432,'Réponses'!C:C,'Réponses'!F:F,"ERREUR VISIBILITE")=0),"",_xlfn.XLOOKUP(_xlfn.XLOOKUP('Calculs'!D2432,'Réponses'!C:C,'Réponses'!F:F,"ERREUR VISIBILITE"),Questions!A:A,Questions!B:B,"ERREUR QUESTION"))</f>
        <v/>
      </c>
      <c r="I2433" s="65" t="str">
        <f>IF(OR(ISBLANK(Recyclabilité[[#This Row],[Réponse 2]]),'Calculs'!G2432="0",_xlfn.XLOOKUP('Calculs'!G2432,'Réponses'!C:C,'Réponses'!F:F,"ERREUR VISIBILITE")=0),"",_xlfn.XLOOKUP(_xlfn.XLOOKUP('Calculs'!G2432,'Réponses'!C:C,'Réponses'!F:F,"ERREUR VISIBILITE"),Questions!A:A,Questions!B:B,"ERREUR QUESTION"))</f>
        <v/>
      </c>
      <c r="K2433" s="65" t="str">
        <f>IF(OR(ISBLANK(Recyclabilité[[#This Row],[Réponse 3]]),'Calculs'!J2432="0",_xlfn.XLOOKUP('Calculs'!J2432,'Réponses'!C:C,'Réponses'!F:F,"ERREUR VISIBILITE")=0),"",_xlfn.XLOOKUP(_xlfn.XLOOKUP('Calculs'!J2432,'Réponses'!C:C,'Réponses'!F:F,"ERREUR VISIBILITE"),Questions!A:A,Questions!B:B,"ERREUR QUESTION"))</f>
        <v/>
      </c>
      <c r="M2433" s="65" t="str">
        <f>IF(OR(ISBLANK(Recyclabilité[[#This Row],[Réponse 4]]),'Calculs'!M2432="0",_xlfn.XLOOKUP('Calculs'!M2432,'Réponses'!C:C,'Réponses'!F:F,"ERREUR VISIBILITE")=0),"",_xlfn.XLOOKUP(_xlfn.XLOOKUP('Calculs'!M2432,'Réponses'!C:C,'Réponses'!F:F,"ERREUR VISIBILITE"),Questions!A:A,Questions!B:B,"ERREUR QUESTION"))</f>
        <v/>
      </c>
    </row>
    <row r="2434" spans="4:13" ht="60" customHeight="1" x14ac:dyDescent="0.25">
      <c r="D2434" s="29" t="str">
        <f>IF(ISBLANK(Recyclabilité[[#This Row],[Code Valobat]]),"",IF(OR('Calculs'!A2433="08",MID(Recyclabilité[[#This Row],[Code Valobat]],4,4)="0804",MID(Recyclabilité[[#This Row],[Code Valobat]],4,4)="0709",MID(Recyclabilité[[#This Row],[Code Valobat]],1,7)="6121107"),"Non recyclable",_xlfn.XLOOKUP('Calculs'!Q2433,'Combinaisons'!A:A,'Combinaisons'!B:B,"Merci de répondre à toutes les questions")))</f>
        <v/>
      </c>
      <c r="E2434" s="65" t="str">
        <f>IF(ISBLANK(Recyclabilité[[#This Row],[Code Valobat]]),"",IF(OR('Calculs'!A2433="08",MID(Recyclabilité[[#This Row],[Code Valobat]],4,4)="0804",MID(Recyclabilité[[#This Row],[Code Valobat]],4,4)="0709",MID(Recyclabilité[[#This Row],[Code Valobat]],1,7)="6121107"),"",_xlfn.XLOOKUP('Calculs'!B2433,Questions!A:A,Questions!B:B,"ERREUR QUESTION")))</f>
        <v/>
      </c>
      <c r="G2434" s="65" t="str">
        <f>IF(OR(ISBLANK(Recyclabilité[[#This Row],[Réponse 1]]),'Calculs'!D2433="0",_xlfn.XLOOKUP('Calculs'!D2433,'Réponses'!C:C,'Réponses'!F:F,"ERREUR VISIBILITE")=0),"",_xlfn.XLOOKUP(_xlfn.XLOOKUP('Calculs'!D2433,'Réponses'!C:C,'Réponses'!F:F,"ERREUR VISIBILITE"),Questions!A:A,Questions!B:B,"ERREUR QUESTION"))</f>
        <v/>
      </c>
      <c r="I2434" s="65" t="str">
        <f>IF(OR(ISBLANK(Recyclabilité[[#This Row],[Réponse 2]]),'Calculs'!G2433="0",_xlfn.XLOOKUP('Calculs'!G2433,'Réponses'!C:C,'Réponses'!F:F,"ERREUR VISIBILITE")=0),"",_xlfn.XLOOKUP(_xlfn.XLOOKUP('Calculs'!G2433,'Réponses'!C:C,'Réponses'!F:F,"ERREUR VISIBILITE"),Questions!A:A,Questions!B:B,"ERREUR QUESTION"))</f>
        <v/>
      </c>
      <c r="K2434" s="65" t="str">
        <f>IF(OR(ISBLANK(Recyclabilité[[#This Row],[Réponse 3]]),'Calculs'!J2433="0",_xlfn.XLOOKUP('Calculs'!J2433,'Réponses'!C:C,'Réponses'!F:F,"ERREUR VISIBILITE")=0),"",_xlfn.XLOOKUP(_xlfn.XLOOKUP('Calculs'!J2433,'Réponses'!C:C,'Réponses'!F:F,"ERREUR VISIBILITE"),Questions!A:A,Questions!B:B,"ERREUR QUESTION"))</f>
        <v/>
      </c>
      <c r="M2434" s="65" t="str">
        <f>IF(OR(ISBLANK(Recyclabilité[[#This Row],[Réponse 4]]),'Calculs'!M2433="0",_xlfn.XLOOKUP('Calculs'!M2433,'Réponses'!C:C,'Réponses'!F:F,"ERREUR VISIBILITE")=0),"",_xlfn.XLOOKUP(_xlfn.XLOOKUP('Calculs'!M2433,'Réponses'!C:C,'Réponses'!F:F,"ERREUR VISIBILITE"),Questions!A:A,Questions!B:B,"ERREUR QUESTION"))</f>
        <v/>
      </c>
    </row>
    <row r="2435" spans="4:13" ht="60" customHeight="1" x14ac:dyDescent="0.25">
      <c r="D2435" s="29" t="str">
        <f>IF(ISBLANK(Recyclabilité[[#This Row],[Code Valobat]]),"",IF(OR('Calculs'!A2434="08",MID(Recyclabilité[[#This Row],[Code Valobat]],4,4)="0804",MID(Recyclabilité[[#This Row],[Code Valobat]],4,4)="0709",MID(Recyclabilité[[#This Row],[Code Valobat]],1,7)="6121107"),"Non recyclable",_xlfn.XLOOKUP('Calculs'!Q2434,'Combinaisons'!A:A,'Combinaisons'!B:B,"Merci de répondre à toutes les questions")))</f>
        <v/>
      </c>
      <c r="E2435" s="65" t="str">
        <f>IF(ISBLANK(Recyclabilité[[#This Row],[Code Valobat]]),"",IF(OR('Calculs'!A2434="08",MID(Recyclabilité[[#This Row],[Code Valobat]],4,4)="0804",MID(Recyclabilité[[#This Row],[Code Valobat]],4,4)="0709",MID(Recyclabilité[[#This Row],[Code Valobat]],1,7)="6121107"),"",_xlfn.XLOOKUP('Calculs'!B2434,Questions!A:A,Questions!B:B,"ERREUR QUESTION")))</f>
        <v/>
      </c>
      <c r="G2435" s="65" t="str">
        <f>IF(OR(ISBLANK(Recyclabilité[[#This Row],[Réponse 1]]),'Calculs'!D2434="0",_xlfn.XLOOKUP('Calculs'!D2434,'Réponses'!C:C,'Réponses'!F:F,"ERREUR VISIBILITE")=0),"",_xlfn.XLOOKUP(_xlfn.XLOOKUP('Calculs'!D2434,'Réponses'!C:C,'Réponses'!F:F,"ERREUR VISIBILITE"),Questions!A:A,Questions!B:B,"ERREUR QUESTION"))</f>
        <v/>
      </c>
      <c r="I2435" s="65" t="str">
        <f>IF(OR(ISBLANK(Recyclabilité[[#This Row],[Réponse 2]]),'Calculs'!G2434="0",_xlfn.XLOOKUP('Calculs'!G2434,'Réponses'!C:C,'Réponses'!F:F,"ERREUR VISIBILITE")=0),"",_xlfn.XLOOKUP(_xlfn.XLOOKUP('Calculs'!G2434,'Réponses'!C:C,'Réponses'!F:F,"ERREUR VISIBILITE"),Questions!A:A,Questions!B:B,"ERREUR QUESTION"))</f>
        <v/>
      </c>
      <c r="K2435" s="65" t="str">
        <f>IF(OR(ISBLANK(Recyclabilité[[#This Row],[Réponse 3]]),'Calculs'!J2434="0",_xlfn.XLOOKUP('Calculs'!J2434,'Réponses'!C:C,'Réponses'!F:F,"ERREUR VISIBILITE")=0),"",_xlfn.XLOOKUP(_xlfn.XLOOKUP('Calculs'!J2434,'Réponses'!C:C,'Réponses'!F:F,"ERREUR VISIBILITE"),Questions!A:A,Questions!B:B,"ERREUR QUESTION"))</f>
        <v/>
      </c>
      <c r="M2435" s="65" t="str">
        <f>IF(OR(ISBLANK(Recyclabilité[[#This Row],[Réponse 4]]),'Calculs'!M2434="0",_xlfn.XLOOKUP('Calculs'!M2434,'Réponses'!C:C,'Réponses'!F:F,"ERREUR VISIBILITE")=0),"",_xlfn.XLOOKUP(_xlfn.XLOOKUP('Calculs'!M2434,'Réponses'!C:C,'Réponses'!F:F,"ERREUR VISIBILITE"),Questions!A:A,Questions!B:B,"ERREUR QUESTION"))</f>
        <v/>
      </c>
    </row>
    <row r="2436" spans="4:13" ht="60" customHeight="1" x14ac:dyDescent="0.25">
      <c r="D2436" s="29" t="str">
        <f>IF(ISBLANK(Recyclabilité[[#This Row],[Code Valobat]]),"",IF(OR('Calculs'!A2435="08",MID(Recyclabilité[[#This Row],[Code Valobat]],4,4)="0804",MID(Recyclabilité[[#This Row],[Code Valobat]],4,4)="0709",MID(Recyclabilité[[#This Row],[Code Valobat]],1,7)="6121107"),"Non recyclable",_xlfn.XLOOKUP('Calculs'!Q2435,'Combinaisons'!A:A,'Combinaisons'!B:B,"Merci de répondre à toutes les questions")))</f>
        <v/>
      </c>
      <c r="E2436" s="65" t="str">
        <f>IF(ISBLANK(Recyclabilité[[#This Row],[Code Valobat]]),"",IF(OR('Calculs'!A2435="08",MID(Recyclabilité[[#This Row],[Code Valobat]],4,4)="0804",MID(Recyclabilité[[#This Row],[Code Valobat]],4,4)="0709",MID(Recyclabilité[[#This Row],[Code Valobat]],1,7)="6121107"),"",_xlfn.XLOOKUP('Calculs'!B2435,Questions!A:A,Questions!B:B,"ERREUR QUESTION")))</f>
        <v/>
      </c>
      <c r="G2436" s="65" t="str">
        <f>IF(OR(ISBLANK(Recyclabilité[[#This Row],[Réponse 1]]),'Calculs'!D2435="0",_xlfn.XLOOKUP('Calculs'!D2435,'Réponses'!C:C,'Réponses'!F:F,"ERREUR VISIBILITE")=0),"",_xlfn.XLOOKUP(_xlfn.XLOOKUP('Calculs'!D2435,'Réponses'!C:C,'Réponses'!F:F,"ERREUR VISIBILITE"),Questions!A:A,Questions!B:B,"ERREUR QUESTION"))</f>
        <v/>
      </c>
      <c r="I2436" s="65" t="str">
        <f>IF(OR(ISBLANK(Recyclabilité[[#This Row],[Réponse 2]]),'Calculs'!G2435="0",_xlfn.XLOOKUP('Calculs'!G2435,'Réponses'!C:C,'Réponses'!F:F,"ERREUR VISIBILITE")=0),"",_xlfn.XLOOKUP(_xlfn.XLOOKUP('Calculs'!G2435,'Réponses'!C:C,'Réponses'!F:F,"ERREUR VISIBILITE"),Questions!A:A,Questions!B:B,"ERREUR QUESTION"))</f>
        <v/>
      </c>
      <c r="K2436" s="65" t="str">
        <f>IF(OR(ISBLANK(Recyclabilité[[#This Row],[Réponse 3]]),'Calculs'!J2435="0",_xlfn.XLOOKUP('Calculs'!J2435,'Réponses'!C:C,'Réponses'!F:F,"ERREUR VISIBILITE")=0),"",_xlfn.XLOOKUP(_xlfn.XLOOKUP('Calculs'!J2435,'Réponses'!C:C,'Réponses'!F:F,"ERREUR VISIBILITE"),Questions!A:A,Questions!B:B,"ERREUR QUESTION"))</f>
        <v/>
      </c>
      <c r="M2436" s="65" t="str">
        <f>IF(OR(ISBLANK(Recyclabilité[[#This Row],[Réponse 4]]),'Calculs'!M2435="0",_xlfn.XLOOKUP('Calculs'!M2435,'Réponses'!C:C,'Réponses'!F:F,"ERREUR VISIBILITE")=0),"",_xlfn.XLOOKUP(_xlfn.XLOOKUP('Calculs'!M2435,'Réponses'!C:C,'Réponses'!F:F,"ERREUR VISIBILITE"),Questions!A:A,Questions!B:B,"ERREUR QUESTION"))</f>
        <v/>
      </c>
    </row>
    <row r="2437" spans="4:13" ht="60" customHeight="1" x14ac:dyDescent="0.25">
      <c r="D2437" s="29" t="str">
        <f>IF(ISBLANK(Recyclabilité[[#This Row],[Code Valobat]]),"",IF(OR('Calculs'!A2436="08",MID(Recyclabilité[[#This Row],[Code Valobat]],4,4)="0804",MID(Recyclabilité[[#This Row],[Code Valobat]],4,4)="0709",MID(Recyclabilité[[#This Row],[Code Valobat]],1,7)="6121107"),"Non recyclable",_xlfn.XLOOKUP('Calculs'!Q2436,'Combinaisons'!A:A,'Combinaisons'!B:B,"Merci de répondre à toutes les questions")))</f>
        <v/>
      </c>
      <c r="E2437" s="65" t="str">
        <f>IF(ISBLANK(Recyclabilité[[#This Row],[Code Valobat]]),"",IF(OR('Calculs'!A2436="08",MID(Recyclabilité[[#This Row],[Code Valobat]],4,4)="0804",MID(Recyclabilité[[#This Row],[Code Valobat]],4,4)="0709",MID(Recyclabilité[[#This Row],[Code Valobat]],1,7)="6121107"),"",_xlfn.XLOOKUP('Calculs'!B2436,Questions!A:A,Questions!B:B,"ERREUR QUESTION")))</f>
        <v/>
      </c>
      <c r="G2437" s="65" t="str">
        <f>IF(OR(ISBLANK(Recyclabilité[[#This Row],[Réponse 1]]),'Calculs'!D2436="0",_xlfn.XLOOKUP('Calculs'!D2436,'Réponses'!C:C,'Réponses'!F:F,"ERREUR VISIBILITE")=0),"",_xlfn.XLOOKUP(_xlfn.XLOOKUP('Calculs'!D2436,'Réponses'!C:C,'Réponses'!F:F,"ERREUR VISIBILITE"),Questions!A:A,Questions!B:B,"ERREUR QUESTION"))</f>
        <v/>
      </c>
      <c r="I2437" s="65" t="str">
        <f>IF(OR(ISBLANK(Recyclabilité[[#This Row],[Réponse 2]]),'Calculs'!G2436="0",_xlfn.XLOOKUP('Calculs'!G2436,'Réponses'!C:C,'Réponses'!F:F,"ERREUR VISIBILITE")=0),"",_xlfn.XLOOKUP(_xlfn.XLOOKUP('Calculs'!G2436,'Réponses'!C:C,'Réponses'!F:F,"ERREUR VISIBILITE"),Questions!A:A,Questions!B:B,"ERREUR QUESTION"))</f>
        <v/>
      </c>
      <c r="K2437" s="65" t="str">
        <f>IF(OR(ISBLANK(Recyclabilité[[#This Row],[Réponse 3]]),'Calculs'!J2436="0",_xlfn.XLOOKUP('Calculs'!J2436,'Réponses'!C:C,'Réponses'!F:F,"ERREUR VISIBILITE")=0),"",_xlfn.XLOOKUP(_xlfn.XLOOKUP('Calculs'!J2436,'Réponses'!C:C,'Réponses'!F:F,"ERREUR VISIBILITE"),Questions!A:A,Questions!B:B,"ERREUR QUESTION"))</f>
        <v/>
      </c>
      <c r="M2437" s="65" t="str">
        <f>IF(OR(ISBLANK(Recyclabilité[[#This Row],[Réponse 4]]),'Calculs'!M2436="0",_xlfn.XLOOKUP('Calculs'!M2436,'Réponses'!C:C,'Réponses'!F:F,"ERREUR VISIBILITE")=0),"",_xlfn.XLOOKUP(_xlfn.XLOOKUP('Calculs'!M2436,'Réponses'!C:C,'Réponses'!F:F,"ERREUR VISIBILITE"),Questions!A:A,Questions!B:B,"ERREUR QUESTION"))</f>
        <v/>
      </c>
    </row>
    <row r="2438" spans="4:13" ht="60" customHeight="1" x14ac:dyDescent="0.25">
      <c r="D2438" s="29" t="str">
        <f>IF(ISBLANK(Recyclabilité[[#This Row],[Code Valobat]]),"",IF(OR('Calculs'!A2437="08",MID(Recyclabilité[[#This Row],[Code Valobat]],4,4)="0804",MID(Recyclabilité[[#This Row],[Code Valobat]],4,4)="0709",MID(Recyclabilité[[#This Row],[Code Valobat]],1,7)="6121107"),"Non recyclable",_xlfn.XLOOKUP('Calculs'!Q2437,'Combinaisons'!A:A,'Combinaisons'!B:B,"Merci de répondre à toutes les questions")))</f>
        <v/>
      </c>
      <c r="E2438" s="65" t="str">
        <f>IF(ISBLANK(Recyclabilité[[#This Row],[Code Valobat]]),"",IF(OR('Calculs'!A2437="08",MID(Recyclabilité[[#This Row],[Code Valobat]],4,4)="0804",MID(Recyclabilité[[#This Row],[Code Valobat]],4,4)="0709",MID(Recyclabilité[[#This Row],[Code Valobat]],1,7)="6121107"),"",_xlfn.XLOOKUP('Calculs'!B2437,Questions!A:A,Questions!B:B,"ERREUR QUESTION")))</f>
        <v/>
      </c>
      <c r="G2438" s="65" t="str">
        <f>IF(OR(ISBLANK(Recyclabilité[[#This Row],[Réponse 1]]),'Calculs'!D2437="0",_xlfn.XLOOKUP('Calculs'!D2437,'Réponses'!C:C,'Réponses'!F:F,"ERREUR VISIBILITE")=0),"",_xlfn.XLOOKUP(_xlfn.XLOOKUP('Calculs'!D2437,'Réponses'!C:C,'Réponses'!F:F,"ERREUR VISIBILITE"),Questions!A:A,Questions!B:B,"ERREUR QUESTION"))</f>
        <v/>
      </c>
      <c r="I2438" s="65" t="str">
        <f>IF(OR(ISBLANK(Recyclabilité[[#This Row],[Réponse 2]]),'Calculs'!G2437="0",_xlfn.XLOOKUP('Calculs'!G2437,'Réponses'!C:C,'Réponses'!F:F,"ERREUR VISIBILITE")=0),"",_xlfn.XLOOKUP(_xlfn.XLOOKUP('Calculs'!G2437,'Réponses'!C:C,'Réponses'!F:F,"ERREUR VISIBILITE"),Questions!A:A,Questions!B:B,"ERREUR QUESTION"))</f>
        <v/>
      </c>
      <c r="K2438" s="65" t="str">
        <f>IF(OR(ISBLANK(Recyclabilité[[#This Row],[Réponse 3]]),'Calculs'!J2437="0",_xlfn.XLOOKUP('Calculs'!J2437,'Réponses'!C:C,'Réponses'!F:F,"ERREUR VISIBILITE")=0),"",_xlfn.XLOOKUP(_xlfn.XLOOKUP('Calculs'!J2437,'Réponses'!C:C,'Réponses'!F:F,"ERREUR VISIBILITE"),Questions!A:A,Questions!B:B,"ERREUR QUESTION"))</f>
        <v/>
      </c>
      <c r="M2438" s="65" t="str">
        <f>IF(OR(ISBLANK(Recyclabilité[[#This Row],[Réponse 4]]),'Calculs'!M2437="0",_xlfn.XLOOKUP('Calculs'!M2437,'Réponses'!C:C,'Réponses'!F:F,"ERREUR VISIBILITE")=0),"",_xlfn.XLOOKUP(_xlfn.XLOOKUP('Calculs'!M2437,'Réponses'!C:C,'Réponses'!F:F,"ERREUR VISIBILITE"),Questions!A:A,Questions!B:B,"ERREUR QUESTION"))</f>
        <v/>
      </c>
    </row>
    <row r="2439" spans="4:13" ht="60" customHeight="1" x14ac:dyDescent="0.25">
      <c r="D2439" s="29" t="str">
        <f>IF(ISBLANK(Recyclabilité[[#This Row],[Code Valobat]]),"",IF(OR('Calculs'!A2438="08",MID(Recyclabilité[[#This Row],[Code Valobat]],4,4)="0804",MID(Recyclabilité[[#This Row],[Code Valobat]],4,4)="0709",MID(Recyclabilité[[#This Row],[Code Valobat]],1,7)="6121107"),"Non recyclable",_xlfn.XLOOKUP('Calculs'!Q2438,'Combinaisons'!A:A,'Combinaisons'!B:B,"Merci de répondre à toutes les questions")))</f>
        <v/>
      </c>
      <c r="E2439" s="65" t="str">
        <f>IF(ISBLANK(Recyclabilité[[#This Row],[Code Valobat]]),"",IF(OR('Calculs'!A2438="08",MID(Recyclabilité[[#This Row],[Code Valobat]],4,4)="0804",MID(Recyclabilité[[#This Row],[Code Valobat]],4,4)="0709",MID(Recyclabilité[[#This Row],[Code Valobat]],1,7)="6121107"),"",_xlfn.XLOOKUP('Calculs'!B2438,Questions!A:A,Questions!B:B,"ERREUR QUESTION")))</f>
        <v/>
      </c>
      <c r="G2439" s="65" t="str">
        <f>IF(OR(ISBLANK(Recyclabilité[[#This Row],[Réponse 1]]),'Calculs'!D2438="0",_xlfn.XLOOKUP('Calculs'!D2438,'Réponses'!C:C,'Réponses'!F:F,"ERREUR VISIBILITE")=0),"",_xlfn.XLOOKUP(_xlfn.XLOOKUP('Calculs'!D2438,'Réponses'!C:C,'Réponses'!F:F,"ERREUR VISIBILITE"),Questions!A:A,Questions!B:B,"ERREUR QUESTION"))</f>
        <v/>
      </c>
      <c r="I2439" s="65" t="str">
        <f>IF(OR(ISBLANK(Recyclabilité[[#This Row],[Réponse 2]]),'Calculs'!G2438="0",_xlfn.XLOOKUP('Calculs'!G2438,'Réponses'!C:C,'Réponses'!F:F,"ERREUR VISIBILITE")=0),"",_xlfn.XLOOKUP(_xlfn.XLOOKUP('Calculs'!G2438,'Réponses'!C:C,'Réponses'!F:F,"ERREUR VISIBILITE"),Questions!A:A,Questions!B:B,"ERREUR QUESTION"))</f>
        <v/>
      </c>
      <c r="K2439" s="65" t="str">
        <f>IF(OR(ISBLANK(Recyclabilité[[#This Row],[Réponse 3]]),'Calculs'!J2438="0",_xlfn.XLOOKUP('Calculs'!J2438,'Réponses'!C:C,'Réponses'!F:F,"ERREUR VISIBILITE")=0),"",_xlfn.XLOOKUP(_xlfn.XLOOKUP('Calculs'!J2438,'Réponses'!C:C,'Réponses'!F:F,"ERREUR VISIBILITE"),Questions!A:A,Questions!B:B,"ERREUR QUESTION"))</f>
        <v/>
      </c>
      <c r="M2439" s="65" t="str">
        <f>IF(OR(ISBLANK(Recyclabilité[[#This Row],[Réponse 4]]),'Calculs'!M2438="0",_xlfn.XLOOKUP('Calculs'!M2438,'Réponses'!C:C,'Réponses'!F:F,"ERREUR VISIBILITE")=0),"",_xlfn.XLOOKUP(_xlfn.XLOOKUP('Calculs'!M2438,'Réponses'!C:C,'Réponses'!F:F,"ERREUR VISIBILITE"),Questions!A:A,Questions!B:B,"ERREUR QUESTION"))</f>
        <v/>
      </c>
    </row>
    <row r="2440" spans="4:13" ht="60" customHeight="1" x14ac:dyDescent="0.25">
      <c r="D2440" s="29" t="str">
        <f>IF(ISBLANK(Recyclabilité[[#This Row],[Code Valobat]]),"",IF(OR('Calculs'!A2439="08",MID(Recyclabilité[[#This Row],[Code Valobat]],4,4)="0804",MID(Recyclabilité[[#This Row],[Code Valobat]],4,4)="0709",MID(Recyclabilité[[#This Row],[Code Valobat]],1,7)="6121107"),"Non recyclable",_xlfn.XLOOKUP('Calculs'!Q2439,'Combinaisons'!A:A,'Combinaisons'!B:B,"Merci de répondre à toutes les questions")))</f>
        <v/>
      </c>
      <c r="E2440" s="65" t="str">
        <f>IF(ISBLANK(Recyclabilité[[#This Row],[Code Valobat]]),"",IF(OR('Calculs'!A2439="08",MID(Recyclabilité[[#This Row],[Code Valobat]],4,4)="0804",MID(Recyclabilité[[#This Row],[Code Valobat]],4,4)="0709",MID(Recyclabilité[[#This Row],[Code Valobat]],1,7)="6121107"),"",_xlfn.XLOOKUP('Calculs'!B2439,Questions!A:A,Questions!B:B,"ERREUR QUESTION")))</f>
        <v/>
      </c>
      <c r="G2440" s="65" t="str">
        <f>IF(OR(ISBLANK(Recyclabilité[[#This Row],[Réponse 1]]),'Calculs'!D2439="0",_xlfn.XLOOKUP('Calculs'!D2439,'Réponses'!C:C,'Réponses'!F:F,"ERREUR VISIBILITE")=0),"",_xlfn.XLOOKUP(_xlfn.XLOOKUP('Calculs'!D2439,'Réponses'!C:C,'Réponses'!F:F,"ERREUR VISIBILITE"),Questions!A:A,Questions!B:B,"ERREUR QUESTION"))</f>
        <v/>
      </c>
      <c r="I2440" s="65" t="str">
        <f>IF(OR(ISBLANK(Recyclabilité[[#This Row],[Réponse 2]]),'Calculs'!G2439="0",_xlfn.XLOOKUP('Calculs'!G2439,'Réponses'!C:C,'Réponses'!F:F,"ERREUR VISIBILITE")=0),"",_xlfn.XLOOKUP(_xlfn.XLOOKUP('Calculs'!G2439,'Réponses'!C:C,'Réponses'!F:F,"ERREUR VISIBILITE"),Questions!A:A,Questions!B:B,"ERREUR QUESTION"))</f>
        <v/>
      </c>
      <c r="K2440" s="65" t="str">
        <f>IF(OR(ISBLANK(Recyclabilité[[#This Row],[Réponse 3]]),'Calculs'!J2439="0",_xlfn.XLOOKUP('Calculs'!J2439,'Réponses'!C:C,'Réponses'!F:F,"ERREUR VISIBILITE")=0),"",_xlfn.XLOOKUP(_xlfn.XLOOKUP('Calculs'!J2439,'Réponses'!C:C,'Réponses'!F:F,"ERREUR VISIBILITE"),Questions!A:A,Questions!B:B,"ERREUR QUESTION"))</f>
        <v/>
      </c>
      <c r="M2440" s="65" t="str">
        <f>IF(OR(ISBLANK(Recyclabilité[[#This Row],[Réponse 4]]),'Calculs'!M2439="0",_xlfn.XLOOKUP('Calculs'!M2439,'Réponses'!C:C,'Réponses'!F:F,"ERREUR VISIBILITE")=0),"",_xlfn.XLOOKUP(_xlfn.XLOOKUP('Calculs'!M2439,'Réponses'!C:C,'Réponses'!F:F,"ERREUR VISIBILITE"),Questions!A:A,Questions!B:B,"ERREUR QUESTION"))</f>
        <v/>
      </c>
    </row>
    <row r="2441" spans="4:13" ht="60" customHeight="1" x14ac:dyDescent="0.25">
      <c r="D2441" s="29" t="str">
        <f>IF(ISBLANK(Recyclabilité[[#This Row],[Code Valobat]]),"",IF(OR('Calculs'!A2440="08",MID(Recyclabilité[[#This Row],[Code Valobat]],4,4)="0804",MID(Recyclabilité[[#This Row],[Code Valobat]],4,4)="0709",MID(Recyclabilité[[#This Row],[Code Valobat]],1,7)="6121107"),"Non recyclable",_xlfn.XLOOKUP('Calculs'!Q2440,'Combinaisons'!A:A,'Combinaisons'!B:B,"Merci de répondre à toutes les questions")))</f>
        <v/>
      </c>
      <c r="E2441" s="65" t="str">
        <f>IF(ISBLANK(Recyclabilité[[#This Row],[Code Valobat]]),"",IF(OR('Calculs'!A2440="08",MID(Recyclabilité[[#This Row],[Code Valobat]],4,4)="0804",MID(Recyclabilité[[#This Row],[Code Valobat]],4,4)="0709",MID(Recyclabilité[[#This Row],[Code Valobat]],1,7)="6121107"),"",_xlfn.XLOOKUP('Calculs'!B2440,Questions!A:A,Questions!B:B,"ERREUR QUESTION")))</f>
        <v/>
      </c>
      <c r="G2441" s="65" t="str">
        <f>IF(OR(ISBLANK(Recyclabilité[[#This Row],[Réponse 1]]),'Calculs'!D2440="0",_xlfn.XLOOKUP('Calculs'!D2440,'Réponses'!C:C,'Réponses'!F:F,"ERREUR VISIBILITE")=0),"",_xlfn.XLOOKUP(_xlfn.XLOOKUP('Calculs'!D2440,'Réponses'!C:C,'Réponses'!F:F,"ERREUR VISIBILITE"),Questions!A:A,Questions!B:B,"ERREUR QUESTION"))</f>
        <v/>
      </c>
      <c r="I2441" s="65" t="str">
        <f>IF(OR(ISBLANK(Recyclabilité[[#This Row],[Réponse 2]]),'Calculs'!G2440="0",_xlfn.XLOOKUP('Calculs'!G2440,'Réponses'!C:C,'Réponses'!F:F,"ERREUR VISIBILITE")=0),"",_xlfn.XLOOKUP(_xlfn.XLOOKUP('Calculs'!G2440,'Réponses'!C:C,'Réponses'!F:F,"ERREUR VISIBILITE"),Questions!A:A,Questions!B:B,"ERREUR QUESTION"))</f>
        <v/>
      </c>
      <c r="K2441" s="65" t="str">
        <f>IF(OR(ISBLANK(Recyclabilité[[#This Row],[Réponse 3]]),'Calculs'!J2440="0",_xlfn.XLOOKUP('Calculs'!J2440,'Réponses'!C:C,'Réponses'!F:F,"ERREUR VISIBILITE")=0),"",_xlfn.XLOOKUP(_xlfn.XLOOKUP('Calculs'!J2440,'Réponses'!C:C,'Réponses'!F:F,"ERREUR VISIBILITE"),Questions!A:A,Questions!B:B,"ERREUR QUESTION"))</f>
        <v/>
      </c>
      <c r="M2441" s="65" t="str">
        <f>IF(OR(ISBLANK(Recyclabilité[[#This Row],[Réponse 4]]),'Calculs'!M2440="0",_xlfn.XLOOKUP('Calculs'!M2440,'Réponses'!C:C,'Réponses'!F:F,"ERREUR VISIBILITE")=0),"",_xlfn.XLOOKUP(_xlfn.XLOOKUP('Calculs'!M2440,'Réponses'!C:C,'Réponses'!F:F,"ERREUR VISIBILITE"),Questions!A:A,Questions!B:B,"ERREUR QUESTION"))</f>
        <v/>
      </c>
    </row>
    <row r="2442" spans="4:13" ht="60" customHeight="1" x14ac:dyDescent="0.25">
      <c r="D2442" s="29" t="str">
        <f>IF(ISBLANK(Recyclabilité[[#This Row],[Code Valobat]]),"",IF(OR('Calculs'!A2441="08",MID(Recyclabilité[[#This Row],[Code Valobat]],4,4)="0804",MID(Recyclabilité[[#This Row],[Code Valobat]],4,4)="0709",MID(Recyclabilité[[#This Row],[Code Valobat]],1,7)="6121107"),"Non recyclable",_xlfn.XLOOKUP('Calculs'!Q2441,'Combinaisons'!A:A,'Combinaisons'!B:B,"Merci de répondre à toutes les questions")))</f>
        <v/>
      </c>
      <c r="E2442" s="65" t="str">
        <f>IF(ISBLANK(Recyclabilité[[#This Row],[Code Valobat]]),"",IF(OR('Calculs'!A2441="08",MID(Recyclabilité[[#This Row],[Code Valobat]],4,4)="0804",MID(Recyclabilité[[#This Row],[Code Valobat]],4,4)="0709",MID(Recyclabilité[[#This Row],[Code Valobat]],1,7)="6121107"),"",_xlfn.XLOOKUP('Calculs'!B2441,Questions!A:A,Questions!B:B,"ERREUR QUESTION")))</f>
        <v/>
      </c>
      <c r="G2442" s="65" t="str">
        <f>IF(OR(ISBLANK(Recyclabilité[[#This Row],[Réponse 1]]),'Calculs'!D2441="0",_xlfn.XLOOKUP('Calculs'!D2441,'Réponses'!C:C,'Réponses'!F:F,"ERREUR VISIBILITE")=0),"",_xlfn.XLOOKUP(_xlfn.XLOOKUP('Calculs'!D2441,'Réponses'!C:C,'Réponses'!F:F,"ERREUR VISIBILITE"),Questions!A:A,Questions!B:B,"ERREUR QUESTION"))</f>
        <v/>
      </c>
      <c r="I2442" s="65" t="str">
        <f>IF(OR(ISBLANK(Recyclabilité[[#This Row],[Réponse 2]]),'Calculs'!G2441="0",_xlfn.XLOOKUP('Calculs'!G2441,'Réponses'!C:C,'Réponses'!F:F,"ERREUR VISIBILITE")=0),"",_xlfn.XLOOKUP(_xlfn.XLOOKUP('Calculs'!G2441,'Réponses'!C:C,'Réponses'!F:F,"ERREUR VISIBILITE"),Questions!A:A,Questions!B:B,"ERREUR QUESTION"))</f>
        <v/>
      </c>
      <c r="K2442" s="65" t="str">
        <f>IF(OR(ISBLANK(Recyclabilité[[#This Row],[Réponse 3]]),'Calculs'!J2441="0",_xlfn.XLOOKUP('Calculs'!J2441,'Réponses'!C:C,'Réponses'!F:F,"ERREUR VISIBILITE")=0),"",_xlfn.XLOOKUP(_xlfn.XLOOKUP('Calculs'!J2441,'Réponses'!C:C,'Réponses'!F:F,"ERREUR VISIBILITE"),Questions!A:A,Questions!B:B,"ERREUR QUESTION"))</f>
        <v/>
      </c>
      <c r="M2442" s="65" t="str">
        <f>IF(OR(ISBLANK(Recyclabilité[[#This Row],[Réponse 4]]),'Calculs'!M2441="0",_xlfn.XLOOKUP('Calculs'!M2441,'Réponses'!C:C,'Réponses'!F:F,"ERREUR VISIBILITE")=0),"",_xlfn.XLOOKUP(_xlfn.XLOOKUP('Calculs'!M2441,'Réponses'!C:C,'Réponses'!F:F,"ERREUR VISIBILITE"),Questions!A:A,Questions!B:B,"ERREUR QUESTION"))</f>
        <v/>
      </c>
    </row>
    <row r="2443" spans="4:13" ht="60" customHeight="1" x14ac:dyDescent="0.25">
      <c r="D2443" s="29" t="str">
        <f>IF(ISBLANK(Recyclabilité[[#This Row],[Code Valobat]]),"",IF(OR('Calculs'!A2442="08",MID(Recyclabilité[[#This Row],[Code Valobat]],4,4)="0804",MID(Recyclabilité[[#This Row],[Code Valobat]],4,4)="0709",MID(Recyclabilité[[#This Row],[Code Valobat]],1,7)="6121107"),"Non recyclable",_xlfn.XLOOKUP('Calculs'!Q2442,'Combinaisons'!A:A,'Combinaisons'!B:B,"Merci de répondre à toutes les questions")))</f>
        <v/>
      </c>
      <c r="E2443" s="65" t="str">
        <f>IF(ISBLANK(Recyclabilité[[#This Row],[Code Valobat]]),"",IF(OR('Calculs'!A2442="08",MID(Recyclabilité[[#This Row],[Code Valobat]],4,4)="0804",MID(Recyclabilité[[#This Row],[Code Valobat]],4,4)="0709",MID(Recyclabilité[[#This Row],[Code Valobat]],1,7)="6121107"),"",_xlfn.XLOOKUP('Calculs'!B2442,Questions!A:A,Questions!B:B,"ERREUR QUESTION")))</f>
        <v/>
      </c>
      <c r="G2443" s="65" t="str">
        <f>IF(OR(ISBLANK(Recyclabilité[[#This Row],[Réponse 1]]),'Calculs'!D2442="0",_xlfn.XLOOKUP('Calculs'!D2442,'Réponses'!C:C,'Réponses'!F:F,"ERREUR VISIBILITE")=0),"",_xlfn.XLOOKUP(_xlfn.XLOOKUP('Calculs'!D2442,'Réponses'!C:C,'Réponses'!F:F,"ERREUR VISIBILITE"),Questions!A:A,Questions!B:B,"ERREUR QUESTION"))</f>
        <v/>
      </c>
      <c r="I2443" s="65" t="str">
        <f>IF(OR(ISBLANK(Recyclabilité[[#This Row],[Réponse 2]]),'Calculs'!G2442="0",_xlfn.XLOOKUP('Calculs'!G2442,'Réponses'!C:C,'Réponses'!F:F,"ERREUR VISIBILITE")=0),"",_xlfn.XLOOKUP(_xlfn.XLOOKUP('Calculs'!G2442,'Réponses'!C:C,'Réponses'!F:F,"ERREUR VISIBILITE"),Questions!A:A,Questions!B:B,"ERREUR QUESTION"))</f>
        <v/>
      </c>
      <c r="K2443" s="65" t="str">
        <f>IF(OR(ISBLANK(Recyclabilité[[#This Row],[Réponse 3]]),'Calculs'!J2442="0",_xlfn.XLOOKUP('Calculs'!J2442,'Réponses'!C:C,'Réponses'!F:F,"ERREUR VISIBILITE")=0),"",_xlfn.XLOOKUP(_xlfn.XLOOKUP('Calculs'!J2442,'Réponses'!C:C,'Réponses'!F:F,"ERREUR VISIBILITE"),Questions!A:A,Questions!B:B,"ERREUR QUESTION"))</f>
        <v/>
      </c>
      <c r="M2443" s="65" t="str">
        <f>IF(OR(ISBLANK(Recyclabilité[[#This Row],[Réponse 4]]),'Calculs'!M2442="0",_xlfn.XLOOKUP('Calculs'!M2442,'Réponses'!C:C,'Réponses'!F:F,"ERREUR VISIBILITE")=0),"",_xlfn.XLOOKUP(_xlfn.XLOOKUP('Calculs'!M2442,'Réponses'!C:C,'Réponses'!F:F,"ERREUR VISIBILITE"),Questions!A:A,Questions!B:B,"ERREUR QUESTION"))</f>
        <v/>
      </c>
    </row>
    <row r="2444" spans="4:13" ht="60" customHeight="1" x14ac:dyDescent="0.25">
      <c r="D2444" s="29" t="str">
        <f>IF(ISBLANK(Recyclabilité[[#This Row],[Code Valobat]]),"",IF(OR('Calculs'!A2443="08",MID(Recyclabilité[[#This Row],[Code Valobat]],4,4)="0804",MID(Recyclabilité[[#This Row],[Code Valobat]],4,4)="0709",MID(Recyclabilité[[#This Row],[Code Valobat]],1,7)="6121107"),"Non recyclable",_xlfn.XLOOKUP('Calculs'!Q2443,'Combinaisons'!A:A,'Combinaisons'!B:B,"Merci de répondre à toutes les questions")))</f>
        <v/>
      </c>
      <c r="E2444" s="65" t="str">
        <f>IF(ISBLANK(Recyclabilité[[#This Row],[Code Valobat]]),"",IF(OR('Calculs'!A2443="08",MID(Recyclabilité[[#This Row],[Code Valobat]],4,4)="0804",MID(Recyclabilité[[#This Row],[Code Valobat]],4,4)="0709",MID(Recyclabilité[[#This Row],[Code Valobat]],1,7)="6121107"),"",_xlfn.XLOOKUP('Calculs'!B2443,Questions!A:A,Questions!B:B,"ERREUR QUESTION")))</f>
        <v/>
      </c>
      <c r="G2444" s="65" t="str">
        <f>IF(OR(ISBLANK(Recyclabilité[[#This Row],[Réponse 1]]),'Calculs'!D2443="0",_xlfn.XLOOKUP('Calculs'!D2443,'Réponses'!C:C,'Réponses'!F:F,"ERREUR VISIBILITE")=0),"",_xlfn.XLOOKUP(_xlfn.XLOOKUP('Calculs'!D2443,'Réponses'!C:C,'Réponses'!F:F,"ERREUR VISIBILITE"),Questions!A:A,Questions!B:B,"ERREUR QUESTION"))</f>
        <v/>
      </c>
      <c r="I2444" s="65" t="str">
        <f>IF(OR(ISBLANK(Recyclabilité[[#This Row],[Réponse 2]]),'Calculs'!G2443="0",_xlfn.XLOOKUP('Calculs'!G2443,'Réponses'!C:C,'Réponses'!F:F,"ERREUR VISIBILITE")=0),"",_xlfn.XLOOKUP(_xlfn.XLOOKUP('Calculs'!G2443,'Réponses'!C:C,'Réponses'!F:F,"ERREUR VISIBILITE"),Questions!A:A,Questions!B:B,"ERREUR QUESTION"))</f>
        <v/>
      </c>
      <c r="K2444" s="65" t="str">
        <f>IF(OR(ISBLANK(Recyclabilité[[#This Row],[Réponse 3]]),'Calculs'!J2443="0",_xlfn.XLOOKUP('Calculs'!J2443,'Réponses'!C:C,'Réponses'!F:F,"ERREUR VISIBILITE")=0),"",_xlfn.XLOOKUP(_xlfn.XLOOKUP('Calculs'!J2443,'Réponses'!C:C,'Réponses'!F:F,"ERREUR VISIBILITE"),Questions!A:A,Questions!B:B,"ERREUR QUESTION"))</f>
        <v/>
      </c>
      <c r="M2444" s="65" t="str">
        <f>IF(OR(ISBLANK(Recyclabilité[[#This Row],[Réponse 4]]),'Calculs'!M2443="0",_xlfn.XLOOKUP('Calculs'!M2443,'Réponses'!C:C,'Réponses'!F:F,"ERREUR VISIBILITE")=0),"",_xlfn.XLOOKUP(_xlfn.XLOOKUP('Calculs'!M2443,'Réponses'!C:C,'Réponses'!F:F,"ERREUR VISIBILITE"),Questions!A:A,Questions!B:B,"ERREUR QUESTION"))</f>
        <v/>
      </c>
    </row>
    <row r="2445" spans="4:13" ht="60" customHeight="1" x14ac:dyDescent="0.25">
      <c r="D2445" s="29" t="str">
        <f>IF(ISBLANK(Recyclabilité[[#This Row],[Code Valobat]]),"",IF(OR('Calculs'!A2444="08",MID(Recyclabilité[[#This Row],[Code Valobat]],4,4)="0804",MID(Recyclabilité[[#This Row],[Code Valobat]],4,4)="0709",MID(Recyclabilité[[#This Row],[Code Valobat]],1,7)="6121107"),"Non recyclable",_xlfn.XLOOKUP('Calculs'!Q2444,'Combinaisons'!A:A,'Combinaisons'!B:B,"Merci de répondre à toutes les questions")))</f>
        <v/>
      </c>
      <c r="E2445" s="65" t="str">
        <f>IF(ISBLANK(Recyclabilité[[#This Row],[Code Valobat]]),"",IF(OR('Calculs'!A2444="08",MID(Recyclabilité[[#This Row],[Code Valobat]],4,4)="0804",MID(Recyclabilité[[#This Row],[Code Valobat]],4,4)="0709",MID(Recyclabilité[[#This Row],[Code Valobat]],1,7)="6121107"),"",_xlfn.XLOOKUP('Calculs'!B2444,Questions!A:A,Questions!B:B,"ERREUR QUESTION")))</f>
        <v/>
      </c>
      <c r="G2445" s="65" t="str">
        <f>IF(OR(ISBLANK(Recyclabilité[[#This Row],[Réponse 1]]),'Calculs'!D2444="0",_xlfn.XLOOKUP('Calculs'!D2444,'Réponses'!C:C,'Réponses'!F:F,"ERREUR VISIBILITE")=0),"",_xlfn.XLOOKUP(_xlfn.XLOOKUP('Calculs'!D2444,'Réponses'!C:C,'Réponses'!F:F,"ERREUR VISIBILITE"),Questions!A:A,Questions!B:B,"ERREUR QUESTION"))</f>
        <v/>
      </c>
      <c r="I2445" s="65" t="str">
        <f>IF(OR(ISBLANK(Recyclabilité[[#This Row],[Réponse 2]]),'Calculs'!G2444="0",_xlfn.XLOOKUP('Calculs'!G2444,'Réponses'!C:C,'Réponses'!F:F,"ERREUR VISIBILITE")=0),"",_xlfn.XLOOKUP(_xlfn.XLOOKUP('Calculs'!G2444,'Réponses'!C:C,'Réponses'!F:F,"ERREUR VISIBILITE"),Questions!A:A,Questions!B:B,"ERREUR QUESTION"))</f>
        <v/>
      </c>
      <c r="K2445" s="65" t="str">
        <f>IF(OR(ISBLANK(Recyclabilité[[#This Row],[Réponse 3]]),'Calculs'!J2444="0",_xlfn.XLOOKUP('Calculs'!J2444,'Réponses'!C:C,'Réponses'!F:F,"ERREUR VISIBILITE")=0),"",_xlfn.XLOOKUP(_xlfn.XLOOKUP('Calculs'!J2444,'Réponses'!C:C,'Réponses'!F:F,"ERREUR VISIBILITE"),Questions!A:A,Questions!B:B,"ERREUR QUESTION"))</f>
        <v/>
      </c>
      <c r="M2445" s="65" t="str">
        <f>IF(OR(ISBLANK(Recyclabilité[[#This Row],[Réponse 4]]),'Calculs'!M2444="0",_xlfn.XLOOKUP('Calculs'!M2444,'Réponses'!C:C,'Réponses'!F:F,"ERREUR VISIBILITE")=0),"",_xlfn.XLOOKUP(_xlfn.XLOOKUP('Calculs'!M2444,'Réponses'!C:C,'Réponses'!F:F,"ERREUR VISIBILITE"),Questions!A:A,Questions!B:B,"ERREUR QUESTION"))</f>
        <v/>
      </c>
    </row>
    <row r="2446" spans="4:13" ht="60" customHeight="1" x14ac:dyDescent="0.25">
      <c r="D2446" s="29" t="str">
        <f>IF(ISBLANK(Recyclabilité[[#This Row],[Code Valobat]]),"",IF(OR('Calculs'!A2445="08",MID(Recyclabilité[[#This Row],[Code Valobat]],4,4)="0804",MID(Recyclabilité[[#This Row],[Code Valobat]],4,4)="0709",MID(Recyclabilité[[#This Row],[Code Valobat]],1,7)="6121107"),"Non recyclable",_xlfn.XLOOKUP('Calculs'!Q2445,'Combinaisons'!A:A,'Combinaisons'!B:B,"Merci de répondre à toutes les questions")))</f>
        <v/>
      </c>
      <c r="E2446" s="65" t="str">
        <f>IF(ISBLANK(Recyclabilité[[#This Row],[Code Valobat]]),"",IF(OR('Calculs'!A2445="08",MID(Recyclabilité[[#This Row],[Code Valobat]],4,4)="0804",MID(Recyclabilité[[#This Row],[Code Valobat]],4,4)="0709",MID(Recyclabilité[[#This Row],[Code Valobat]],1,7)="6121107"),"",_xlfn.XLOOKUP('Calculs'!B2445,Questions!A:A,Questions!B:B,"ERREUR QUESTION")))</f>
        <v/>
      </c>
      <c r="G2446" s="65" t="str">
        <f>IF(OR(ISBLANK(Recyclabilité[[#This Row],[Réponse 1]]),'Calculs'!D2445="0",_xlfn.XLOOKUP('Calculs'!D2445,'Réponses'!C:C,'Réponses'!F:F,"ERREUR VISIBILITE")=0),"",_xlfn.XLOOKUP(_xlfn.XLOOKUP('Calculs'!D2445,'Réponses'!C:C,'Réponses'!F:F,"ERREUR VISIBILITE"),Questions!A:A,Questions!B:B,"ERREUR QUESTION"))</f>
        <v/>
      </c>
      <c r="I2446" s="65" t="str">
        <f>IF(OR(ISBLANK(Recyclabilité[[#This Row],[Réponse 2]]),'Calculs'!G2445="0",_xlfn.XLOOKUP('Calculs'!G2445,'Réponses'!C:C,'Réponses'!F:F,"ERREUR VISIBILITE")=0),"",_xlfn.XLOOKUP(_xlfn.XLOOKUP('Calculs'!G2445,'Réponses'!C:C,'Réponses'!F:F,"ERREUR VISIBILITE"),Questions!A:A,Questions!B:B,"ERREUR QUESTION"))</f>
        <v/>
      </c>
      <c r="K2446" s="65" t="str">
        <f>IF(OR(ISBLANK(Recyclabilité[[#This Row],[Réponse 3]]),'Calculs'!J2445="0",_xlfn.XLOOKUP('Calculs'!J2445,'Réponses'!C:C,'Réponses'!F:F,"ERREUR VISIBILITE")=0),"",_xlfn.XLOOKUP(_xlfn.XLOOKUP('Calculs'!J2445,'Réponses'!C:C,'Réponses'!F:F,"ERREUR VISIBILITE"),Questions!A:A,Questions!B:B,"ERREUR QUESTION"))</f>
        <v/>
      </c>
      <c r="M2446" s="65" t="str">
        <f>IF(OR(ISBLANK(Recyclabilité[[#This Row],[Réponse 4]]),'Calculs'!M2445="0",_xlfn.XLOOKUP('Calculs'!M2445,'Réponses'!C:C,'Réponses'!F:F,"ERREUR VISIBILITE")=0),"",_xlfn.XLOOKUP(_xlfn.XLOOKUP('Calculs'!M2445,'Réponses'!C:C,'Réponses'!F:F,"ERREUR VISIBILITE"),Questions!A:A,Questions!B:B,"ERREUR QUESTION"))</f>
        <v/>
      </c>
    </row>
    <row r="2447" spans="4:13" ht="60" customHeight="1" x14ac:dyDescent="0.25">
      <c r="D2447" s="29" t="str">
        <f>IF(ISBLANK(Recyclabilité[[#This Row],[Code Valobat]]),"",IF(OR('Calculs'!A2446="08",MID(Recyclabilité[[#This Row],[Code Valobat]],4,4)="0804",MID(Recyclabilité[[#This Row],[Code Valobat]],4,4)="0709",MID(Recyclabilité[[#This Row],[Code Valobat]],1,7)="6121107"),"Non recyclable",_xlfn.XLOOKUP('Calculs'!Q2446,'Combinaisons'!A:A,'Combinaisons'!B:B,"Merci de répondre à toutes les questions")))</f>
        <v/>
      </c>
      <c r="E2447" s="65" t="str">
        <f>IF(ISBLANK(Recyclabilité[[#This Row],[Code Valobat]]),"",IF(OR('Calculs'!A2446="08",MID(Recyclabilité[[#This Row],[Code Valobat]],4,4)="0804",MID(Recyclabilité[[#This Row],[Code Valobat]],4,4)="0709",MID(Recyclabilité[[#This Row],[Code Valobat]],1,7)="6121107"),"",_xlfn.XLOOKUP('Calculs'!B2446,Questions!A:A,Questions!B:B,"ERREUR QUESTION")))</f>
        <v/>
      </c>
      <c r="G2447" s="65" t="str">
        <f>IF(OR(ISBLANK(Recyclabilité[[#This Row],[Réponse 1]]),'Calculs'!D2446="0",_xlfn.XLOOKUP('Calculs'!D2446,'Réponses'!C:C,'Réponses'!F:F,"ERREUR VISIBILITE")=0),"",_xlfn.XLOOKUP(_xlfn.XLOOKUP('Calculs'!D2446,'Réponses'!C:C,'Réponses'!F:F,"ERREUR VISIBILITE"),Questions!A:A,Questions!B:B,"ERREUR QUESTION"))</f>
        <v/>
      </c>
      <c r="I2447" s="65" t="str">
        <f>IF(OR(ISBLANK(Recyclabilité[[#This Row],[Réponse 2]]),'Calculs'!G2446="0",_xlfn.XLOOKUP('Calculs'!G2446,'Réponses'!C:C,'Réponses'!F:F,"ERREUR VISIBILITE")=0),"",_xlfn.XLOOKUP(_xlfn.XLOOKUP('Calculs'!G2446,'Réponses'!C:C,'Réponses'!F:F,"ERREUR VISIBILITE"),Questions!A:A,Questions!B:B,"ERREUR QUESTION"))</f>
        <v/>
      </c>
      <c r="K2447" s="65" t="str">
        <f>IF(OR(ISBLANK(Recyclabilité[[#This Row],[Réponse 3]]),'Calculs'!J2446="0",_xlfn.XLOOKUP('Calculs'!J2446,'Réponses'!C:C,'Réponses'!F:F,"ERREUR VISIBILITE")=0),"",_xlfn.XLOOKUP(_xlfn.XLOOKUP('Calculs'!J2446,'Réponses'!C:C,'Réponses'!F:F,"ERREUR VISIBILITE"),Questions!A:A,Questions!B:B,"ERREUR QUESTION"))</f>
        <v/>
      </c>
      <c r="M2447" s="65" t="str">
        <f>IF(OR(ISBLANK(Recyclabilité[[#This Row],[Réponse 4]]),'Calculs'!M2446="0",_xlfn.XLOOKUP('Calculs'!M2446,'Réponses'!C:C,'Réponses'!F:F,"ERREUR VISIBILITE")=0),"",_xlfn.XLOOKUP(_xlfn.XLOOKUP('Calculs'!M2446,'Réponses'!C:C,'Réponses'!F:F,"ERREUR VISIBILITE"),Questions!A:A,Questions!B:B,"ERREUR QUESTION"))</f>
        <v/>
      </c>
    </row>
    <row r="2448" spans="4:13" ht="60" customHeight="1" x14ac:dyDescent="0.25">
      <c r="D2448" s="29" t="str">
        <f>IF(ISBLANK(Recyclabilité[[#This Row],[Code Valobat]]),"",IF(OR('Calculs'!A2447="08",MID(Recyclabilité[[#This Row],[Code Valobat]],4,4)="0804",MID(Recyclabilité[[#This Row],[Code Valobat]],4,4)="0709",MID(Recyclabilité[[#This Row],[Code Valobat]],1,7)="6121107"),"Non recyclable",_xlfn.XLOOKUP('Calculs'!Q2447,'Combinaisons'!A:A,'Combinaisons'!B:B,"Merci de répondre à toutes les questions")))</f>
        <v/>
      </c>
      <c r="E2448" s="65" t="str">
        <f>IF(ISBLANK(Recyclabilité[[#This Row],[Code Valobat]]),"",IF(OR('Calculs'!A2447="08",MID(Recyclabilité[[#This Row],[Code Valobat]],4,4)="0804",MID(Recyclabilité[[#This Row],[Code Valobat]],4,4)="0709",MID(Recyclabilité[[#This Row],[Code Valobat]],1,7)="6121107"),"",_xlfn.XLOOKUP('Calculs'!B2447,Questions!A:A,Questions!B:B,"ERREUR QUESTION")))</f>
        <v/>
      </c>
      <c r="G2448" s="65" t="str">
        <f>IF(OR(ISBLANK(Recyclabilité[[#This Row],[Réponse 1]]),'Calculs'!D2447="0",_xlfn.XLOOKUP('Calculs'!D2447,'Réponses'!C:C,'Réponses'!F:F,"ERREUR VISIBILITE")=0),"",_xlfn.XLOOKUP(_xlfn.XLOOKUP('Calculs'!D2447,'Réponses'!C:C,'Réponses'!F:F,"ERREUR VISIBILITE"),Questions!A:A,Questions!B:B,"ERREUR QUESTION"))</f>
        <v/>
      </c>
      <c r="I2448" s="65" t="str">
        <f>IF(OR(ISBLANK(Recyclabilité[[#This Row],[Réponse 2]]),'Calculs'!G2447="0",_xlfn.XLOOKUP('Calculs'!G2447,'Réponses'!C:C,'Réponses'!F:F,"ERREUR VISIBILITE")=0),"",_xlfn.XLOOKUP(_xlfn.XLOOKUP('Calculs'!G2447,'Réponses'!C:C,'Réponses'!F:F,"ERREUR VISIBILITE"),Questions!A:A,Questions!B:B,"ERREUR QUESTION"))</f>
        <v/>
      </c>
      <c r="K2448" s="65" t="str">
        <f>IF(OR(ISBLANK(Recyclabilité[[#This Row],[Réponse 3]]),'Calculs'!J2447="0",_xlfn.XLOOKUP('Calculs'!J2447,'Réponses'!C:C,'Réponses'!F:F,"ERREUR VISIBILITE")=0),"",_xlfn.XLOOKUP(_xlfn.XLOOKUP('Calculs'!J2447,'Réponses'!C:C,'Réponses'!F:F,"ERREUR VISIBILITE"),Questions!A:A,Questions!B:B,"ERREUR QUESTION"))</f>
        <v/>
      </c>
      <c r="M2448" s="65" t="str">
        <f>IF(OR(ISBLANK(Recyclabilité[[#This Row],[Réponse 4]]),'Calculs'!M2447="0",_xlfn.XLOOKUP('Calculs'!M2447,'Réponses'!C:C,'Réponses'!F:F,"ERREUR VISIBILITE")=0),"",_xlfn.XLOOKUP(_xlfn.XLOOKUP('Calculs'!M2447,'Réponses'!C:C,'Réponses'!F:F,"ERREUR VISIBILITE"),Questions!A:A,Questions!B:B,"ERREUR QUESTION"))</f>
        <v/>
      </c>
    </row>
    <row r="2449" spans="4:13" ht="60" customHeight="1" x14ac:dyDescent="0.25">
      <c r="D2449" s="29" t="str">
        <f>IF(ISBLANK(Recyclabilité[[#This Row],[Code Valobat]]),"",IF(OR('Calculs'!A2448="08",MID(Recyclabilité[[#This Row],[Code Valobat]],4,4)="0804",MID(Recyclabilité[[#This Row],[Code Valobat]],4,4)="0709",MID(Recyclabilité[[#This Row],[Code Valobat]],1,7)="6121107"),"Non recyclable",_xlfn.XLOOKUP('Calculs'!Q2448,'Combinaisons'!A:A,'Combinaisons'!B:B,"Merci de répondre à toutes les questions")))</f>
        <v/>
      </c>
      <c r="E2449" s="65" t="str">
        <f>IF(ISBLANK(Recyclabilité[[#This Row],[Code Valobat]]),"",IF(OR('Calculs'!A2448="08",MID(Recyclabilité[[#This Row],[Code Valobat]],4,4)="0804",MID(Recyclabilité[[#This Row],[Code Valobat]],4,4)="0709",MID(Recyclabilité[[#This Row],[Code Valobat]],1,7)="6121107"),"",_xlfn.XLOOKUP('Calculs'!B2448,Questions!A:A,Questions!B:B,"ERREUR QUESTION")))</f>
        <v/>
      </c>
      <c r="G2449" s="65" t="str">
        <f>IF(OR(ISBLANK(Recyclabilité[[#This Row],[Réponse 1]]),'Calculs'!D2448="0",_xlfn.XLOOKUP('Calculs'!D2448,'Réponses'!C:C,'Réponses'!F:F,"ERREUR VISIBILITE")=0),"",_xlfn.XLOOKUP(_xlfn.XLOOKUP('Calculs'!D2448,'Réponses'!C:C,'Réponses'!F:F,"ERREUR VISIBILITE"),Questions!A:A,Questions!B:B,"ERREUR QUESTION"))</f>
        <v/>
      </c>
      <c r="I2449" s="65" t="str">
        <f>IF(OR(ISBLANK(Recyclabilité[[#This Row],[Réponse 2]]),'Calculs'!G2448="0",_xlfn.XLOOKUP('Calculs'!G2448,'Réponses'!C:C,'Réponses'!F:F,"ERREUR VISIBILITE")=0),"",_xlfn.XLOOKUP(_xlfn.XLOOKUP('Calculs'!G2448,'Réponses'!C:C,'Réponses'!F:F,"ERREUR VISIBILITE"),Questions!A:A,Questions!B:B,"ERREUR QUESTION"))</f>
        <v/>
      </c>
      <c r="K2449" s="65" t="str">
        <f>IF(OR(ISBLANK(Recyclabilité[[#This Row],[Réponse 3]]),'Calculs'!J2448="0",_xlfn.XLOOKUP('Calculs'!J2448,'Réponses'!C:C,'Réponses'!F:F,"ERREUR VISIBILITE")=0),"",_xlfn.XLOOKUP(_xlfn.XLOOKUP('Calculs'!J2448,'Réponses'!C:C,'Réponses'!F:F,"ERREUR VISIBILITE"),Questions!A:A,Questions!B:B,"ERREUR QUESTION"))</f>
        <v/>
      </c>
      <c r="M2449" s="65" t="str">
        <f>IF(OR(ISBLANK(Recyclabilité[[#This Row],[Réponse 4]]),'Calculs'!M2448="0",_xlfn.XLOOKUP('Calculs'!M2448,'Réponses'!C:C,'Réponses'!F:F,"ERREUR VISIBILITE")=0),"",_xlfn.XLOOKUP(_xlfn.XLOOKUP('Calculs'!M2448,'Réponses'!C:C,'Réponses'!F:F,"ERREUR VISIBILITE"),Questions!A:A,Questions!B:B,"ERREUR QUESTION"))</f>
        <v/>
      </c>
    </row>
    <row r="2450" spans="4:13" ht="60" customHeight="1" x14ac:dyDescent="0.25">
      <c r="D2450" s="29" t="str">
        <f>IF(ISBLANK(Recyclabilité[[#This Row],[Code Valobat]]),"",IF(OR('Calculs'!A2449="08",MID(Recyclabilité[[#This Row],[Code Valobat]],4,4)="0804",MID(Recyclabilité[[#This Row],[Code Valobat]],4,4)="0709",MID(Recyclabilité[[#This Row],[Code Valobat]],1,7)="6121107"),"Non recyclable",_xlfn.XLOOKUP('Calculs'!Q2449,'Combinaisons'!A:A,'Combinaisons'!B:B,"Merci de répondre à toutes les questions")))</f>
        <v/>
      </c>
      <c r="E2450" s="65" t="str">
        <f>IF(ISBLANK(Recyclabilité[[#This Row],[Code Valobat]]),"",IF(OR('Calculs'!A2449="08",MID(Recyclabilité[[#This Row],[Code Valobat]],4,4)="0804",MID(Recyclabilité[[#This Row],[Code Valobat]],4,4)="0709",MID(Recyclabilité[[#This Row],[Code Valobat]],1,7)="6121107"),"",_xlfn.XLOOKUP('Calculs'!B2449,Questions!A:A,Questions!B:B,"ERREUR QUESTION")))</f>
        <v/>
      </c>
      <c r="G2450" s="65" t="str">
        <f>IF(OR(ISBLANK(Recyclabilité[[#This Row],[Réponse 1]]),'Calculs'!D2449="0",_xlfn.XLOOKUP('Calculs'!D2449,'Réponses'!C:C,'Réponses'!F:F,"ERREUR VISIBILITE")=0),"",_xlfn.XLOOKUP(_xlfn.XLOOKUP('Calculs'!D2449,'Réponses'!C:C,'Réponses'!F:F,"ERREUR VISIBILITE"),Questions!A:A,Questions!B:B,"ERREUR QUESTION"))</f>
        <v/>
      </c>
      <c r="I2450" s="65" t="str">
        <f>IF(OR(ISBLANK(Recyclabilité[[#This Row],[Réponse 2]]),'Calculs'!G2449="0",_xlfn.XLOOKUP('Calculs'!G2449,'Réponses'!C:C,'Réponses'!F:F,"ERREUR VISIBILITE")=0),"",_xlfn.XLOOKUP(_xlfn.XLOOKUP('Calculs'!G2449,'Réponses'!C:C,'Réponses'!F:F,"ERREUR VISIBILITE"),Questions!A:A,Questions!B:B,"ERREUR QUESTION"))</f>
        <v/>
      </c>
      <c r="K2450" s="65" t="str">
        <f>IF(OR(ISBLANK(Recyclabilité[[#This Row],[Réponse 3]]),'Calculs'!J2449="0",_xlfn.XLOOKUP('Calculs'!J2449,'Réponses'!C:C,'Réponses'!F:F,"ERREUR VISIBILITE")=0),"",_xlfn.XLOOKUP(_xlfn.XLOOKUP('Calculs'!J2449,'Réponses'!C:C,'Réponses'!F:F,"ERREUR VISIBILITE"),Questions!A:A,Questions!B:B,"ERREUR QUESTION"))</f>
        <v/>
      </c>
      <c r="M2450" s="65" t="str">
        <f>IF(OR(ISBLANK(Recyclabilité[[#This Row],[Réponse 4]]),'Calculs'!M2449="0",_xlfn.XLOOKUP('Calculs'!M2449,'Réponses'!C:C,'Réponses'!F:F,"ERREUR VISIBILITE")=0),"",_xlfn.XLOOKUP(_xlfn.XLOOKUP('Calculs'!M2449,'Réponses'!C:C,'Réponses'!F:F,"ERREUR VISIBILITE"),Questions!A:A,Questions!B:B,"ERREUR QUESTION"))</f>
        <v/>
      </c>
    </row>
    <row r="2451" spans="4:13" ht="60" customHeight="1" x14ac:dyDescent="0.25">
      <c r="D2451" s="29" t="str">
        <f>IF(ISBLANK(Recyclabilité[[#This Row],[Code Valobat]]),"",IF(OR('Calculs'!A2450="08",MID(Recyclabilité[[#This Row],[Code Valobat]],4,4)="0804",MID(Recyclabilité[[#This Row],[Code Valobat]],4,4)="0709",MID(Recyclabilité[[#This Row],[Code Valobat]],1,7)="6121107"),"Non recyclable",_xlfn.XLOOKUP('Calculs'!Q2450,'Combinaisons'!A:A,'Combinaisons'!B:B,"Merci de répondre à toutes les questions")))</f>
        <v/>
      </c>
      <c r="E2451" s="65" t="str">
        <f>IF(ISBLANK(Recyclabilité[[#This Row],[Code Valobat]]),"",IF(OR('Calculs'!A2450="08",MID(Recyclabilité[[#This Row],[Code Valobat]],4,4)="0804",MID(Recyclabilité[[#This Row],[Code Valobat]],4,4)="0709",MID(Recyclabilité[[#This Row],[Code Valobat]],1,7)="6121107"),"",_xlfn.XLOOKUP('Calculs'!B2450,Questions!A:A,Questions!B:B,"ERREUR QUESTION")))</f>
        <v/>
      </c>
      <c r="G2451" s="65" t="str">
        <f>IF(OR(ISBLANK(Recyclabilité[[#This Row],[Réponse 1]]),'Calculs'!D2450="0",_xlfn.XLOOKUP('Calculs'!D2450,'Réponses'!C:C,'Réponses'!F:F,"ERREUR VISIBILITE")=0),"",_xlfn.XLOOKUP(_xlfn.XLOOKUP('Calculs'!D2450,'Réponses'!C:C,'Réponses'!F:F,"ERREUR VISIBILITE"),Questions!A:A,Questions!B:B,"ERREUR QUESTION"))</f>
        <v/>
      </c>
      <c r="I2451" s="65" t="str">
        <f>IF(OR(ISBLANK(Recyclabilité[[#This Row],[Réponse 2]]),'Calculs'!G2450="0",_xlfn.XLOOKUP('Calculs'!G2450,'Réponses'!C:C,'Réponses'!F:F,"ERREUR VISIBILITE")=0),"",_xlfn.XLOOKUP(_xlfn.XLOOKUP('Calculs'!G2450,'Réponses'!C:C,'Réponses'!F:F,"ERREUR VISIBILITE"),Questions!A:A,Questions!B:B,"ERREUR QUESTION"))</f>
        <v/>
      </c>
      <c r="K2451" s="65" t="str">
        <f>IF(OR(ISBLANK(Recyclabilité[[#This Row],[Réponse 3]]),'Calculs'!J2450="0",_xlfn.XLOOKUP('Calculs'!J2450,'Réponses'!C:C,'Réponses'!F:F,"ERREUR VISIBILITE")=0),"",_xlfn.XLOOKUP(_xlfn.XLOOKUP('Calculs'!J2450,'Réponses'!C:C,'Réponses'!F:F,"ERREUR VISIBILITE"),Questions!A:A,Questions!B:B,"ERREUR QUESTION"))</f>
        <v/>
      </c>
      <c r="M2451" s="65" t="str">
        <f>IF(OR(ISBLANK(Recyclabilité[[#This Row],[Réponse 4]]),'Calculs'!M2450="0",_xlfn.XLOOKUP('Calculs'!M2450,'Réponses'!C:C,'Réponses'!F:F,"ERREUR VISIBILITE")=0),"",_xlfn.XLOOKUP(_xlfn.XLOOKUP('Calculs'!M2450,'Réponses'!C:C,'Réponses'!F:F,"ERREUR VISIBILITE"),Questions!A:A,Questions!B:B,"ERREUR QUESTION"))</f>
        <v/>
      </c>
    </row>
    <row r="2452" spans="4:13" ht="60" customHeight="1" x14ac:dyDescent="0.25">
      <c r="D2452" s="29" t="str">
        <f>IF(ISBLANK(Recyclabilité[[#This Row],[Code Valobat]]),"",IF(OR('Calculs'!A2451="08",MID(Recyclabilité[[#This Row],[Code Valobat]],4,4)="0804",MID(Recyclabilité[[#This Row],[Code Valobat]],4,4)="0709",MID(Recyclabilité[[#This Row],[Code Valobat]],1,7)="6121107"),"Non recyclable",_xlfn.XLOOKUP('Calculs'!Q2451,'Combinaisons'!A:A,'Combinaisons'!B:B,"Merci de répondre à toutes les questions")))</f>
        <v/>
      </c>
      <c r="E2452" s="65" t="str">
        <f>IF(ISBLANK(Recyclabilité[[#This Row],[Code Valobat]]),"",IF(OR('Calculs'!A2451="08",MID(Recyclabilité[[#This Row],[Code Valobat]],4,4)="0804",MID(Recyclabilité[[#This Row],[Code Valobat]],4,4)="0709",MID(Recyclabilité[[#This Row],[Code Valobat]],1,7)="6121107"),"",_xlfn.XLOOKUP('Calculs'!B2451,Questions!A:A,Questions!B:B,"ERREUR QUESTION")))</f>
        <v/>
      </c>
      <c r="G2452" s="65" t="str">
        <f>IF(OR(ISBLANK(Recyclabilité[[#This Row],[Réponse 1]]),'Calculs'!D2451="0",_xlfn.XLOOKUP('Calculs'!D2451,'Réponses'!C:C,'Réponses'!F:F,"ERREUR VISIBILITE")=0),"",_xlfn.XLOOKUP(_xlfn.XLOOKUP('Calculs'!D2451,'Réponses'!C:C,'Réponses'!F:F,"ERREUR VISIBILITE"),Questions!A:A,Questions!B:B,"ERREUR QUESTION"))</f>
        <v/>
      </c>
      <c r="I2452" s="65" t="str">
        <f>IF(OR(ISBLANK(Recyclabilité[[#This Row],[Réponse 2]]),'Calculs'!G2451="0",_xlfn.XLOOKUP('Calculs'!G2451,'Réponses'!C:C,'Réponses'!F:F,"ERREUR VISIBILITE")=0),"",_xlfn.XLOOKUP(_xlfn.XLOOKUP('Calculs'!G2451,'Réponses'!C:C,'Réponses'!F:F,"ERREUR VISIBILITE"),Questions!A:A,Questions!B:B,"ERREUR QUESTION"))</f>
        <v/>
      </c>
      <c r="K2452" s="65" t="str">
        <f>IF(OR(ISBLANK(Recyclabilité[[#This Row],[Réponse 3]]),'Calculs'!J2451="0",_xlfn.XLOOKUP('Calculs'!J2451,'Réponses'!C:C,'Réponses'!F:F,"ERREUR VISIBILITE")=0),"",_xlfn.XLOOKUP(_xlfn.XLOOKUP('Calculs'!J2451,'Réponses'!C:C,'Réponses'!F:F,"ERREUR VISIBILITE"),Questions!A:A,Questions!B:B,"ERREUR QUESTION"))</f>
        <v/>
      </c>
      <c r="M2452" s="65" t="str">
        <f>IF(OR(ISBLANK(Recyclabilité[[#This Row],[Réponse 4]]),'Calculs'!M2451="0",_xlfn.XLOOKUP('Calculs'!M2451,'Réponses'!C:C,'Réponses'!F:F,"ERREUR VISIBILITE")=0),"",_xlfn.XLOOKUP(_xlfn.XLOOKUP('Calculs'!M2451,'Réponses'!C:C,'Réponses'!F:F,"ERREUR VISIBILITE"),Questions!A:A,Questions!B:B,"ERREUR QUESTION"))</f>
        <v/>
      </c>
    </row>
    <row r="2453" spans="4:13" ht="60" customHeight="1" x14ac:dyDescent="0.25">
      <c r="D2453" s="29" t="str">
        <f>IF(ISBLANK(Recyclabilité[[#This Row],[Code Valobat]]),"",IF(OR('Calculs'!A2452="08",MID(Recyclabilité[[#This Row],[Code Valobat]],4,4)="0804",MID(Recyclabilité[[#This Row],[Code Valobat]],4,4)="0709",MID(Recyclabilité[[#This Row],[Code Valobat]],1,7)="6121107"),"Non recyclable",_xlfn.XLOOKUP('Calculs'!Q2452,'Combinaisons'!A:A,'Combinaisons'!B:B,"Merci de répondre à toutes les questions")))</f>
        <v/>
      </c>
      <c r="E2453" s="65" t="str">
        <f>IF(ISBLANK(Recyclabilité[[#This Row],[Code Valobat]]),"",IF(OR('Calculs'!A2452="08",MID(Recyclabilité[[#This Row],[Code Valobat]],4,4)="0804",MID(Recyclabilité[[#This Row],[Code Valobat]],4,4)="0709",MID(Recyclabilité[[#This Row],[Code Valobat]],1,7)="6121107"),"",_xlfn.XLOOKUP('Calculs'!B2452,Questions!A:A,Questions!B:B,"ERREUR QUESTION")))</f>
        <v/>
      </c>
      <c r="G2453" s="65" t="str">
        <f>IF(OR(ISBLANK(Recyclabilité[[#This Row],[Réponse 1]]),'Calculs'!D2452="0",_xlfn.XLOOKUP('Calculs'!D2452,'Réponses'!C:C,'Réponses'!F:F,"ERREUR VISIBILITE")=0),"",_xlfn.XLOOKUP(_xlfn.XLOOKUP('Calculs'!D2452,'Réponses'!C:C,'Réponses'!F:F,"ERREUR VISIBILITE"),Questions!A:A,Questions!B:B,"ERREUR QUESTION"))</f>
        <v/>
      </c>
      <c r="I2453" s="65" t="str">
        <f>IF(OR(ISBLANK(Recyclabilité[[#This Row],[Réponse 2]]),'Calculs'!G2452="0",_xlfn.XLOOKUP('Calculs'!G2452,'Réponses'!C:C,'Réponses'!F:F,"ERREUR VISIBILITE")=0),"",_xlfn.XLOOKUP(_xlfn.XLOOKUP('Calculs'!G2452,'Réponses'!C:C,'Réponses'!F:F,"ERREUR VISIBILITE"),Questions!A:A,Questions!B:B,"ERREUR QUESTION"))</f>
        <v/>
      </c>
      <c r="K2453" s="65" t="str">
        <f>IF(OR(ISBLANK(Recyclabilité[[#This Row],[Réponse 3]]),'Calculs'!J2452="0",_xlfn.XLOOKUP('Calculs'!J2452,'Réponses'!C:C,'Réponses'!F:F,"ERREUR VISIBILITE")=0),"",_xlfn.XLOOKUP(_xlfn.XLOOKUP('Calculs'!J2452,'Réponses'!C:C,'Réponses'!F:F,"ERREUR VISIBILITE"),Questions!A:A,Questions!B:B,"ERREUR QUESTION"))</f>
        <v/>
      </c>
      <c r="M2453" s="65" t="str">
        <f>IF(OR(ISBLANK(Recyclabilité[[#This Row],[Réponse 4]]),'Calculs'!M2452="0",_xlfn.XLOOKUP('Calculs'!M2452,'Réponses'!C:C,'Réponses'!F:F,"ERREUR VISIBILITE")=0),"",_xlfn.XLOOKUP(_xlfn.XLOOKUP('Calculs'!M2452,'Réponses'!C:C,'Réponses'!F:F,"ERREUR VISIBILITE"),Questions!A:A,Questions!B:B,"ERREUR QUESTION"))</f>
        <v/>
      </c>
    </row>
    <row r="2454" spans="4:13" ht="60" customHeight="1" x14ac:dyDescent="0.25">
      <c r="D2454" s="29" t="str">
        <f>IF(ISBLANK(Recyclabilité[[#This Row],[Code Valobat]]),"",IF(OR('Calculs'!A2453="08",MID(Recyclabilité[[#This Row],[Code Valobat]],4,4)="0804",MID(Recyclabilité[[#This Row],[Code Valobat]],4,4)="0709",MID(Recyclabilité[[#This Row],[Code Valobat]],1,7)="6121107"),"Non recyclable",_xlfn.XLOOKUP('Calculs'!Q2453,'Combinaisons'!A:A,'Combinaisons'!B:B,"Merci de répondre à toutes les questions")))</f>
        <v/>
      </c>
      <c r="E2454" s="65" t="str">
        <f>IF(ISBLANK(Recyclabilité[[#This Row],[Code Valobat]]),"",IF(OR('Calculs'!A2453="08",MID(Recyclabilité[[#This Row],[Code Valobat]],4,4)="0804",MID(Recyclabilité[[#This Row],[Code Valobat]],4,4)="0709",MID(Recyclabilité[[#This Row],[Code Valobat]],1,7)="6121107"),"",_xlfn.XLOOKUP('Calculs'!B2453,Questions!A:A,Questions!B:B,"ERREUR QUESTION")))</f>
        <v/>
      </c>
      <c r="G2454" s="65" t="str">
        <f>IF(OR(ISBLANK(Recyclabilité[[#This Row],[Réponse 1]]),'Calculs'!D2453="0",_xlfn.XLOOKUP('Calculs'!D2453,'Réponses'!C:C,'Réponses'!F:F,"ERREUR VISIBILITE")=0),"",_xlfn.XLOOKUP(_xlfn.XLOOKUP('Calculs'!D2453,'Réponses'!C:C,'Réponses'!F:F,"ERREUR VISIBILITE"),Questions!A:A,Questions!B:B,"ERREUR QUESTION"))</f>
        <v/>
      </c>
      <c r="I2454" s="65" t="str">
        <f>IF(OR(ISBLANK(Recyclabilité[[#This Row],[Réponse 2]]),'Calculs'!G2453="0",_xlfn.XLOOKUP('Calculs'!G2453,'Réponses'!C:C,'Réponses'!F:F,"ERREUR VISIBILITE")=0),"",_xlfn.XLOOKUP(_xlfn.XLOOKUP('Calculs'!G2453,'Réponses'!C:C,'Réponses'!F:F,"ERREUR VISIBILITE"),Questions!A:A,Questions!B:B,"ERREUR QUESTION"))</f>
        <v/>
      </c>
      <c r="K2454" s="65" t="str">
        <f>IF(OR(ISBLANK(Recyclabilité[[#This Row],[Réponse 3]]),'Calculs'!J2453="0",_xlfn.XLOOKUP('Calculs'!J2453,'Réponses'!C:C,'Réponses'!F:F,"ERREUR VISIBILITE")=0),"",_xlfn.XLOOKUP(_xlfn.XLOOKUP('Calculs'!J2453,'Réponses'!C:C,'Réponses'!F:F,"ERREUR VISIBILITE"),Questions!A:A,Questions!B:B,"ERREUR QUESTION"))</f>
        <v/>
      </c>
      <c r="M2454" s="65" t="str">
        <f>IF(OR(ISBLANK(Recyclabilité[[#This Row],[Réponse 4]]),'Calculs'!M2453="0",_xlfn.XLOOKUP('Calculs'!M2453,'Réponses'!C:C,'Réponses'!F:F,"ERREUR VISIBILITE")=0),"",_xlfn.XLOOKUP(_xlfn.XLOOKUP('Calculs'!M2453,'Réponses'!C:C,'Réponses'!F:F,"ERREUR VISIBILITE"),Questions!A:A,Questions!B:B,"ERREUR QUESTION"))</f>
        <v/>
      </c>
    </row>
    <row r="2455" spans="4:13" ht="60" customHeight="1" x14ac:dyDescent="0.25">
      <c r="D2455" s="29" t="str">
        <f>IF(ISBLANK(Recyclabilité[[#This Row],[Code Valobat]]),"",IF(OR('Calculs'!A2454="08",MID(Recyclabilité[[#This Row],[Code Valobat]],4,4)="0804",MID(Recyclabilité[[#This Row],[Code Valobat]],4,4)="0709",MID(Recyclabilité[[#This Row],[Code Valobat]],1,7)="6121107"),"Non recyclable",_xlfn.XLOOKUP('Calculs'!Q2454,'Combinaisons'!A:A,'Combinaisons'!B:B,"Merci de répondre à toutes les questions")))</f>
        <v/>
      </c>
      <c r="E2455" s="65" t="str">
        <f>IF(ISBLANK(Recyclabilité[[#This Row],[Code Valobat]]),"",IF(OR('Calculs'!A2454="08",MID(Recyclabilité[[#This Row],[Code Valobat]],4,4)="0804",MID(Recyclabilité[[#This Row],[Code Valobat]],4,4)="0709",MID(Recyclabilité[[#This Row],[Code Valobat]],1,7)="6121107"),"",_xlfn.XLOOKUP('Calculs'!B2454,Questions!A:A,Questions!B:B,"ERREUR QUESTION")))</f>
        <v/>
      </c>
      <c r="G2455" s="65" t="str">
        <f>IF(OR(ISBLANK(Recyclabilité[[#This Row],[Réponse 1]]),'Calculs'!D2454="0",_xlfn.XLOOKUP('Calculs'!D2454,'Réponses'!C:C,'Réponses'!F:F,"ERREUR VISIBILITE")=0),"",_xlfn.XLOOKUP(_xlfn.XLOOKUP('Calculs'!D2454,'Réponses'!C:C,'Réponses'!F:F,"ERREUR VISIBILITE"),Questions!A:A,Questions!B:B,"ERREUR QUESTION"))</f>
        <v/>
      </c>
      <c r="I2455" s="65" t="str">
        <f>IF(OR(ISBLANK(Recyclabilité[[#This Row],[Réponse 2]]),'Calculs'!G2454="0",_xlfn.XLOOKUP('Calculs'!G2454,'Réponses'!C:C,'Réponses'!F:F,"ERREUR VISIBILITE")=0),"",_xlfn.XLOOKUP(_xlfn.XLOOKUP('Calculs'!G2454,'Réponses'!C:C,'Réponses'!F:F,"ERREUR VISIBILITE"),Questions!A:A,Questions!B:B,"ERREUR QUESTION"))</f>
        <v/>
      </c>
      <c r="K2455" s="65" t="str">
        <f>IF(OR(ISBLANK(Recyclabilité[[#This Row],[Réponse 3]]),'Calculs'!J2454="0",_xlfn.XLOOKUP('Calculs'!J2454,'Réponses'!C:C,'Réponses'!F:F,"ERREUR VISIBILITE")=0),"",_xlfn.XLOOKUP(_xlfn.XLOOKUP('Calculs'!J2454,'Réponses'!C:C,'Réponses'!F:F,"ERREUR VISIBILITE"),Questions!A:A,Questions!B:B,"ERREUR QUESTION"))</f>
        <v/>
      </c>
      <c r="M2455" s="65" t="str">
        <f>IF(OR(ISBLANK(Recyclabilité[[#This Row],[Réponse 4]]),'Calculs'!M2454="0",_xlfn.XLOOKUP('Calculs'!M2454,'Réponses'!C:C,'Réponses'!F:F,"ERREUR VISIBILITE")=0),"",_xlfn.XLOOKUP(_xlfn.XLOOKUP('Calculs'!M2454,'Réponses'!C:C,'Réponses'!F:F,"ERREUR VISIBILITE"),Questions!A:A,Questions!B:B,"ERREUR QUESTION"))</f>
        <v/>
      </c>
    </row>
    <row r="2456" spans="4:13" ht="60" customHeight="1" x14ac:dyDescent="0.25">
      <c r="D2456" s="29" t="str">
        <f>IF(ISBLANK(Recyclabilité[[#This Row],[Code Valobat]]),"",IF(OR('Calculs'!A2455="08",MID(Recyclabilité[[#This Row],[Code Valobat]],4,4)="0804",MID(Recyclabilité[[#This Row],[Code Valobat]],4,4)="0709",MID(Recyclabilité[[#This Row],[Code Valobat]],1,7)="6121107"),"Non recyclable",_xlfn.XLOOKUP('Calculs'!Q2455,'Combinaisons'!A:A,'Combinaisons'!B:B,"Merci de répondre à toutes les questions")))</f>
        <v/>
      </c>
      <c r="E2456" s="65" t="str">
        <f>IF(ISBLANK(Recyclabilité[[#This Row],[Code Valobat]]),"",IF(OR('Calculs'!A2455="08",MID(Recyclabilité[[#This Row],[Code Valobat]],4,4)="0804",MID(Recyclabilité[[#This Row],[Code Valobat]],4,4)="0709",MID(Recyclabilité[[#This Row],[Code Valobat]],1,7)="6121107"),"",_xlfn.XLOOKUP('Calculs'!B2455,Questions!A:A,Questions!B:B,"ERREUR QUESTION")))</f>
        <v/>
      </c>
      <c r="G2456" s="65" t="str">
        <f>IF(OR(ISBLANK(Recyclabilité[[#This Row],[Réponse 1]]),'Calculs'!D2455="0",_xlfn.XLOOKUP('Calculs'!D2455,'Réponses'!C:C,'Réponses'!F:F,"ERREUR VISIBILITE")=0),"",_xlfn.XLOOKUP(_xlfn.XLOOKUP('Calculs'!D2455,'Réponses'!C:C,'Réponses'!F:F,"ERREUR VISIBILITE"),Questions!A:A,Questions!B:B,"ERREUR QUESTION"))</f>
        <v/>
      </c>
      <c r="I2456" s="65" t="str">
        <f>IF(OR(ISBLANK(Recyclabilité[[#This Row],[Réponse 2]]),'Calculs'!G2455="0",_xlfn.XLOOKUP('Calculs'!G2455,'Réponses'!C:C,'Réponses'!F:F,"ERREUR VISIBILITE")=0),"",_xlfn.XLOOKUP(_xlfn.XLOOKUP('Calculs'!G2455,'Réponses'!C:C,'Réponses'!F:F,"ERREUR VISIBILITE"),Questions!A:A,Questions!B:B,"ERREUR QUESTION"))</f>
        <v/>
      </c>
      <c r="K2456" s="65" t="str">
        <f>IF(OR(ISBLANK(Recyclabilité[[#This Row],[Réponse 3]]),'Calculs'!J2455="0",_xlfn.XLOOKUP('Calculs'!J2455,'Réponses'!C:C,'Réponses'!F:F,"ERREUR VISIBILITE")=0),"",_xlfn.XLOOKUP(_xlfn.XLOOKUP('Calculs'!J2455,'Réponses'!C:C,'Réponses'!F:F,"ERREUR VISIBILITE"),Questions!A:A,Questions!B:B,"ERREUR QUESTION"))</f>
        <v/>
      </c>
      <c r="M2456" s="65" t="str">
        <f>IF(OR(ISBLANK(Recyclabilité[[#This Row],[Réponse 4]]),'Calculs'!M2455="0",_xlfn.XLOOKUP('Calculs'!M2455,'Réponses'!C:C,'Réponses'!F:F,"ERREUR VISIBILITE")=0),"",_xlfn.XLOOKUP(_xlfn.XLOOKUP('Calculs'!M2455,'Réponses'!C:C,'Réponses'!F:F,"ERREUR VISIBILITE"),Questions!A:A,Questions!B:B,"ERREUR QUESTION"))</f>
        <v/>
      </c>
    </row>
    <row r="2457" spans="4:13" ht="60" customHeight="1" x14ac:dyDescent="0.25">
      <c r="D2457" s="29" t="str">
        <f>IF(ISBLANK(Recyclabilité[[#This Row],[Code Valobat]]),"",IF(OR('Calculs'!A2456="08",MID(Recyclabilité[[#This Row],[Code Valobat]],4,4)="0804",MID(Recyclabilité[[#This Row],[Code Valobat]],4,4)="0709",MID(Recyclabilité[[#This Row],[Code Valobat]],1,7)="6121107"),"Non recyclable",_xlfn.XLOOKUP('Calculs'!Q2456,'Combinaisons'!A:A,'Combinaisons'!B:B,"Merci de répondre à toutes les questions")))</f>
        <v/>
      </c>
      <c r="E2457" s="65" t="str">
        <f>IF(ISBLANK(Recyclabilité[[#This Row],[Code Valobat]]),"",IF(OR('Calculs'!A2456="08",MID(Recyclabilité[[#This Row],[Code Valobat]],4,4)="0804",MID(Recyclabilité[[#This Row],[Code Valobat]],4,4)="0709",MID(Recyclabilité[[#This Row],[Code Valobat]],1,7)="6121107"),"",_xlfn.XLOOKUP('Calculs'!B2456,Questions!A:A,Questions!B:B,"ERREUR QUESTION")))</f>
        <v/>
      </c>
      <c r="G2457" s="65" t="str">
        <f>IF(OR(ISBLANK(Recyclabilité[[#This Row],[Réponse 1]]),'Calculs'!D2456="0",_xlfn.XLOOKUP('Calculs'!D2456,'Réponses'!C:C,'Réponses'!F:F,"ERREUR VISIBILITE")=0),"",_xlfn.XLOOKUP(_xlfn.XLOOKUP('Calculs'!D2456,'Réponses'!C:C,'Réponses'!F:F,"ERREUR VISIBILITE"),Questions!A:A,Questions!B:B,"ERREUR QUESTION"))</f>
        <v/>
      </c>
      <c r="I2457" s="65" t="str">
        <f>IF(OR(ISBLANK(Recyclabilité[[#This Row],[Réponse 2]]),'Calculs'!G2456="0",_xlfn.XLOOKUP('Calculs'!G2456,'Réponses'!C:C,'Réponses'!F:F,"ERREUR VISIBILITE")=0),"",_xlfn.XLOOKUP(_xlfn.XLOOKUP('Calculs'!G2456,'Réponses'!C:C,'Réponses'!F:F,"ERREUR VISIBILITE"),Questions!A:A,Questions!B:B,"ERREUR QUESTION"))</f>
        <v/>
      </c>
      <c r="K2457" s="65" t="str">
        <f>IF(OR(ISBLANK(Recyclabilité[[#This Row],[Réponse 3]]),'Calculs'!J2456="0",_xlfn.XLOOKUP('Calculs'!J2456,'Réponses'!C:C,'Réponses'!F:F,"ERREUR VISIBILITE")=0),"",_xlfn.XLOOKUP(_xlfn.XLOOKUP('Calculs'!J2456,'Réponses'!C:C,'Réponses'!F:F,"ERREUR VISIBILITE"),Questions!A:A,Questions!B:B,"ERREUR QUESTION"))</f>
        <v/>
      </c>
      <c r="M2457" s="65" t="str">
        <f>IF(OR(ISBLANK(Recyclabilité[[#This Row],[Réponse 4]]),'Calculs'!M2456="0",_xlfn.XLOOKUP('Calculs'!M2456,'Réponses'!C:C,'Réponses'!F:F,"ERREUR VISIBILITE")=0),"",_xlfn.XLOOKUP(_xlfn.XLOOKUP('Calculs'!M2456,'Réponses'!C:C,'Réponses'!F:F,"ERREUR VISIBILITE"),Questions!A:A,Questions!B:B,"ERREUR QUESTION"))</f>
        <v/>
      </c>
    </row>
    <row r="2458" spans="4:13" ht="60" customHeight="1" x14ac:dyDescent="0.25">
      <c r="D2458" s="29" t="str">
        <f>IF(ISBLANK(Recyclabilité[[#This Row],[Code Valobat]]),"",IF(OR('Calculs'!A2457="08",MID(Recyclabilité[[#This Row],[Code Valobat]],4,4)="0804",MID(Recyclabilité[[#This Row],[Code Valobat]],4,4)="0709",MID(Recyclabilité[[#This Row],[Code Valobat]],1,7)="6121107"),"Non recyclable",_xlfn.XLOOKUP('Calculs'!Q2457,'Combinaisons'!A:A,'Combinaisons'!B:B,"Merci de répondre à toutes les questions")))</f>
        <v/>
      </c>
      <c r="E2458" s="65" t="str">
        <f>IF(ISBLANK(Recyclabilité[[#This Row],[Code Valobat]]),"",IF(OR('Calculs'!A2457="08",MID(Recyclabilité[[#This Row],[Code Valobat]],4,4)="0804",MID(Recyclabilité[[#This Row],[Code Valobat]],4,4)="0709",MID(Recyclabilité[[#This Row],[Code Valobat]],1,7)="6121107"),"",_xlfn.XLOOKUP('Calculs'!B2457,Questions!A:A,Questions!B:B,"ERREUR QUESTION")))</f>
        <v/>
      </c>
      <c r="G2458" s="65" t="str">
        <f>IF(OR(ISBLANK(Recyclabilité[[#This Row],[Réponse 1]]),'Calculs'!D2457="0",_xlfn.XLOOKUP('Calculs'!D2457,'Réponses'!C:C,'Réponses'!F:F,"ERREUR VISIBILITE")=0),"",_xlfn.XLOOKUP(_xlfn.XLOOKUP('Calculs'!D2457,'Réponses'!C:C,'Réponses'!F:F,"ERREUR VISIBILITE"),Questions!A:A,Questions!B:B,"ERREUR QUESTION"))</f>
        <v/>
      </c>
      <c r="I2458" s="65" t="str">
        <f>IF(OR(ISBLANK(Recyclabilité[[#This Row],[Réponse 2]]),'Calculs'!G2457="0",_xlfn.XLOOKUP('Calculs'!G2457,'Réponses'!C:C,'Réponses'!F:F,"ERREUR VISIBILITE")=0),"",_xlfn.XLOOKUP(_xlfn.XLOOKUP('Calculs'!G2457,'Réponses'!C:C,'Réponses'!F:F,"ERREUR VISIBILITE"),Questions!A:A,Questions!B:B,"ERREUR QUESTION"))</f>
        <v/>
      </c>
      <c r="K2458" s="65" t="str">
        <f>IF(OR(ISBLANK(Recyclabilité[[#This Row],[Réponse 3]]),'Calculs'!J2457="0",_xlfn.XLOOKUP('Calculs'!J2457,'Réponses'!C:C,'Réponses'!F:F,"ERREUR VISIBILITE")=0),"",_xlfn.XLOOKUP(_xlfn.XLOOKUP('Calculs'!J2457,'Réponses'!C:C,'Réponses'!F:F,"ERREUR VISIBILITE"),Questions!A:A,Questions!B:B,"ERREUR QUESTION"))</f>
        <v/>
      </c>
      <c r="M2458" s="65" t="str">
        <f>IF(OR(ISBLANK(Recyclabilité[[#This Row],[Réponse 4]]),'Calculs'!M2457="0",_xlfn.XLOOKUP('Calculs'!M2457,'Réponses'!C:C,'Réponses'!F:F,"ERREUR VISIBILITE")=0),"",_xlfn.XLOOKUP(_xlfn.XLOOKUP('Calculs'!M2457,'Réponses'!C:C,'Réponses'!F:F,"ERREUR VISIBILITE"),Questions!A:A,Questions!B:B,"ERREUR QUESTION"))</f>
        <v/>
      </c>
    </row>
    <row r="2459" spans="4:13" ht="60" customHeight="1" x14ac:dyDescent="0.25">
      <c r="D2459" s="29" t="str">
        <f>IF(ISBLANK(Recyclabilité[[#This Row],[Code Valobat]]),"",IF(OR('Calculs'!A2458="08",MID(Recyclabilité[[#This Row],[Code Valobat]],4,4)="0804",MID(Recyclabilité[[#This Row],[Code Valobat]],4,4)="0709",MID(Recyclabilité[[#This Row],[Code Valobat]],1,7)="6121107"),"Non recyclable",_xlfn.XLOOKUP('Calculs'!Q2458,'Combinaisons'!A:A,'Combinaisons'!B:B,"Merci de répondre à toutes les questions")))</f>
        <v/>
      </c>
      <c r="E2459" s="65" t="str">
        <f>IF(ISBLANK(Recyclabilité[[#This Row],[Code Valobat]]),"",IF(OR('Calculs'!A2458="08",MID(Recyclabilité[[#This Row],[Code Valobat]],4,4)="0804",MID(Recyclabilité[[#This Row],[Code Valobat]],4,4)="0709",MID(Recyclabilité[[#This Row],[Code Valobat]],1,7)="6121107"),"",_xlfn.XLOOKUP('Calculs'!B2458,Questions!A:A,Questions!B:B,"ERREUR QUESTION")))</f>
        <v/>
      </c>
      <c r="G2459" s="65" t="str">
        <f>IF(OR(ISBLANK(Recyclabilité[[#This Row],[Réponse 1]]),'Calculs'!D2458="0",_xlfn.XLOOKUP('Calculs'!D2458,'Réponses'!C:C,'Réponses'!F:F,"ERREUR VISIBILITE")=0),"",_xlfn.XLOOKUP(_xlfn.XLOOKUP('Calculs'!D2458,'Réponses'!C:C,'Réponses'!F:F,"ERREUR VISIBILITE"),Questions!A:A,Questions!B:B,"ERREUR QUESTION"))</f>
        <v/>
      </c>
      <c r="I2459" s="65" t="str">
        <f>IF(OR(ISBLANK(Recyclabilité[[#This Row],[Réponse 2]]),'Calculs'!G2458="0",_xlfn.XLOOKUP('Calculs'!G2458,'Réponses'!C:C,'Réponses'!F:F,"ERREUR VISIBILITE")=0),"",_xlfn.XLOOKUP(_xlfn.XLOOKUP('Calculs'!G2458,'Réponses'!C:C,'Réponses'!F:F,"ERREUR VISIBILITE"),Questions!A:A,Questions!B:B,"ERREUR QUESTION"))</f>
        <v/>
      </c>
      <c r="K2459" s="65" t="str">
        <f>IF(OR(ISBLANK(Recyclabilité[[#This Row],[Réponse 3]]),'Calculs'!J2458="0",_xlfn.XLOOKUP('Calculs'!J2458,'Réponses'!C:C,'Réponses'!F:F,"ERREUR VISIBILITE")=0),"",_xlfn.XLOOKUP(_xlfn.XLOOKUP('Calculs'!J2458,'Réponses'!C:C,'Réponses'!F:F,"ERREUR VISIBILITE"),Questions!A:A,Questions!B:B,"ERREUR QUESTION"))</f>
        <v/>
      </c>
      <c r="M2459" s="65" t="str">
        <f>IF(OR(ISBLANK(Recyclabilité[[#This Row],[Réponse 4]]),'Calculs'!M2458="0",_xlfn.XLOOKUP('Calculs'!M2458,'Réponses'!C:C,'Réponses'!F:F,"ERREUR VISIBILITE")=0),"",_xlfn.XLOOKUP(_xlfn.XLOOKUP('Calculs'!M2458,'Réponses'!C:C,'Réponses'!F:F,"ERREUR VISIBILITE"),Questions!A:A,Questions!B:B,"ERREUR QUESTION"))</f>
        <v/>
      </c>
    </row>
    <row r="2460" spans="4:13" ht="60" customHeight="1" x14ac:dyDescent="0.25">
      <c r="D2460" s="29" t="str">
        <f>IF(ISBLANK(Recyclabilité[[#This Row],[Code Valobat]]),"",IF(OR('Calculs'!A2459="08",MID(Recyclabilité[[#This Row],[Code Valobat]],4,4)="0804",MID(Recyclabilité[[#This Row],[Code Valobat]],4,4)="0709",MID(Recyclabilité[[#This Row],[Code Valobat]],1,7)="6121107"),"Non recyclable",_xlfn.XLOOKUP('Calculs'!Q2459,'Combinaisons'!A:A,'Combinaisons'!B:B,"Merci de répondre à toutes les questions")))</f>
        <v/>
      </c>
      <c r="E2460" s="65" t="str">
        <f>IF(ISBLANK(Recyclabilité[[#This Row],[Code Valobat]]),"",IF(OR('Calculs'!A2459="08",MID(Recyclabilité[[#This Row],[Code Valobat]],4,4)="0804",MID(Recyclabilité[[#This Row],[Code Valobat]],4,4)="0709",MID(Recyclabilité[[#This Row],[Code Valobat]],1,7)="6121107"),"",_xlfn.XLOOKUP('Calculs'!B2459,Questions!A:A,Questions!B:B,"ERREUR QUESTION")))</f>
        <v/>
      </c>
      <c r="G2460" s="65" t="str">
        <f>IF(OR(ISBLANK(Recyclabilité[[#This Row],[Réponse 1]]),'Calculs'!D2459="0",_xlfn.XLOOKUP('Calculs'!D2459,'Réponses'!C:C,'Réponses'!F:F,"ERREUR VISIBILITE")=0),"",_xlfn.XLOOKUP(_xlfn.XLOOKUP('Calculs'!D2459,'Réponses'!C:C,'Réponses'!F:F,"ERREUR VISIBILITE"),Questions!A:A,Questions!B:B,"ERREUR QUESTION"))</f>
        <v/>
      </c>
      <c r="I2460" s="65" t="str">
        <f>IF(OR(ISBLANK(Recyclabilité[[#This Row],[Réponse 2]]),'Calculs'!G2459="0",_xlfn.XLOOKUP('Calculs'!G2459,'Réponses'!C:C,'Réponses'!F:F,"ERREUR VISIBILITE")=0),"",_xlfn.XLOOKUP(_xlfn.XLOOKUP('Calculs'!G2459,'Réponses'!C:C,'Réponses'!F:F,"ERREUR VISIBILITE"),Questions!A:A,Questions!B:B,"ERREUR QUESTION"))</f>
        <v/>
      </c>
      <c r="K2460" s="65" t="str">
        <f>IF(OR(ISBLANK(Recyclabilité[[#This Row],[Réponse 3]]),'Calculs'!J2459="0",_xlfn.XLOOKUP('Calculs'!J2459,'Réponses'!C:C,'Réponses'!F:F,"ERREUR VISIBILITE")=0),"",_xlfn.XLOOKUP(_xlfn.XLOOKUP('Calculs'!J2459,'Réponses'!C:C,'Réponses'!F:F,"ERREUR VISIBILITE"),Questions!A:A,Questions!B:B,"ERREUR QUESTION"))</f>
        <v/>
      </c>
      <c r="M2460" s="65" t="str">
        <f>IF(OR(ISBLANK(Recyclabilité[[#This Row],[Réponse 4]]),'Calculs'!M2459="0",_xlfn.XLOOKUP('Calculs'!M2459,'Réponses'!C:C,'Réponses'!F:F,"ERREUR VISIBILITE")=0),"",_xlfn.XLOOKUP(_xlfn.XLOOKUP('Calculs'!M2459,'Réponses'!C:C,'Réponses'!F:F,"ERREUR VISIBILITE"),Questions!A:A,Questions!B:B,"ERREUR QUESTION"))</f>
        <v/>
      </c>
    </row>
    <row r="2461" spans="4:13" ht="60" customHeight="1" x14ac:dyDescent="0.25">
      <c r="D2461" s="29" t="str">
        <f>IF(ISBLANK(Recyclabilité[[#This Row],[Code Valobat]]),"",IF(OR('Calculs'!A2460="08",MID(Recyclabilité[[#This Row],[Code Valobat]],4,4)="0804",MID(Recyclabilité[[#This Row],[Code Valobat]],4,4)="0709",MID(Recyclabilité[[#This Row],[Code Valobat]],1,7)="6121107"),"Non recyclable",_xlfn.XLOOKUP('Calculs'!Q2460,'Combinaisons'!A:A,'Combinaisons'!B:B,"Merci de répondre à toutes les questions")))</f>
        <v/>
      </c>
      <c r="E2461" s="65" t="str">
        <f>IF(ISBLANK(Recyclabilité[[#This Row],[Code Valobat]]),"",IF(OR('Calculs'!A2460="08",MID(Recyclabilité[[#This Row],[Code Valobat]],4,4)="0804",MID(Recyclabilité[[#This Row],[Code Valobat]],4,4)="0709",MID(Recyclabilité[[#This Row],[Code Valobat]],1,7)="6121107"),"",_xlfn.XLOOKUP('Calculs'!B2460,Questions!A:A,Questions!B:B,"ERREUR QUESTION")))</f>
        <v/>
      </c>
      <c r="G2461" s="65" t="str">
        <f>IF(OR(ISBLANK(Recyclabilité[[#This Row],[Réponse 1]]),'Calculs'!D2460="0",_xlfn.XLOOKUP('Calculs'!D2460,'Réponses'!C:C,'Réponses'!F:F,"ERREUR VISIBILITE")=0),"",_xlfn.XLOOKUP(_xlfn.XLOOKUP('Calculs'!D2460,'Réponses'!C:C,'Réponses'!F:F,"ERREUR VISIBILITE"),Questions!A:A,Questions!B:B,"ERREUR QUESTION"))</f>
        <v/>
      </c>
      <c r="I2461" s="65" t="str">
        <f>IF(OR(ISBLANK(Recyclabilité[[#This Row],[Réponse 2]]),'Calculs'!G2460="0",_xlfn.XLOOKUP('Calculs'!G2460,'Réponses'!C:C,'Réponses'!F:F,"ERREUR VISIBILITE")=0),"",_xlfn.XLOOKUP(_xlfn.XLOOKUP('Calculs'!G2460,'Réponses'!C:C,'Réponses'!F:F,"ERREUR VISIBILITE"),Questions!A:A,Questions!B:B,"ERREUR QUESTION"))</f>
        <v/>
      </c>
      <c r="K2461" s="65" t="str">
        <f>IF(OR(ISBLANK(Recyclabilité[[#This Row],[Réponse 3]]),'Calculs'!J2460="0",_xlfn.XLOOKUP('Calculs'!J2460,'Réponses'!C:C,'Réponses'!F:F,"ERREUR VISIBILITE")=0),"",_xlfn.XLOOKUP(_xlfn.XLOOKUP('Calculs'!J2460,'Réponses'!C:C,'Réponses'!F:F,"ERREUR VISIBILITE"),Questions!A:A,Questions!B:B,"ERREUR QUESTION"))</f>
        <v/>
      </c>
      <c r="M2461" s="65" t="str">
        <f>IF(OR(ISBLANK(Recyclabilité[[#This Row],[Réponse 4]]),'Calculs'!M2460="0",_xlfn.XLOOKUP('Calculs'!M2460,'Réponses'!C:C,'Réponses'!F:F,"ERREUR VISIBILITE")=0),"",_xlfn.XLOOKUP(_xlfn.XLOOKUP('Calculs'!M2460,'Réponses'!C:C,'Réponses'!F:F,"ERREUR VISIBILITE"),Questions!A:A,Questions!B:B,"ERREUR QUESTION"))</f>
        <v/>
      </c>
    </row>
    <row r="2462" spans="4:13" ht="60" customHeight="1" x14ac:dyDescent="0.25">
      <c r="D2462" s="29" t="str">
        <f>IF(ISBLANK(Recyclabilité[[#This Row],[Code Valobat]]),"",IF(OR('Calculs'!A2461="08",MID(Recyclabilité[[#This Row],[Code Valobat]],4,4)="0804",MID(Recyclabilité[[#This Row],[Code Valobat]],4,4)="0709",MID(Recyclabilité[[#This Row],[Code Valobat]],1,7)="6121107"),"Non recyclable",_xlfn.XLOOKUP('Calculs'!Q2461,'Combinaisons'!A:A,'Combinaisons'!B:B,"Merci de répondre à toutes les questions")))</f>
        <v/>
      </c>
      <c r="E2462" s="65" t="str">
        <f>IF(ISBLANK(Recyclabilité[[#This Row],[Code Valobat]]),"",IF(OR('Calculs'!A2461="08",MID(Recyclabilité[[#This Row],[Code Valobat]],4,4)="0804",MID(Recyclabilité[[#This Row],[Code Valobat]],4,4)="0709",MID(Recyclabilité[[#This Row],[Code Valobat]],1,7)="6121107"),"",_xlfn.XLOOKUP('Calculs'!B2461,Questions!A:A,Questions!B:B,"ERREUR QUESTION")))</f>
        <v/>
      </c>
      <c r="G2462" s="65" t="str">
        <f>IF(OR(ISBLANK(Recyclabilité[[#This Row],[Réponse 1]]),'Calculs'!D2461="0",_xlfn.XLOOKUP('Calculs'!D2461,'Réponses'!C:C,'Réponses'!F:F,"ERREUR VISIBILITE")=0),"",_xlfn.XLOOKUP(_xlfn.XLOOKUP('Calculs'!D2461,'Réponses'!C:C,'Réponses'!F:F,"ERREUR VISIBILITE"),Questions!A:A,Questions!B:B,"ERREUR QUESTION"))</f>
        <v/>
      </c>
      <c r="I2462" s="65" t="str">
        <f>IF(OR(ISBLANK(Recyclabilité[[#This Row],[Réponse 2]]),'Calculs'!G2461="0",_xlfn.XLOOKUP('Calculs'!G2461,'Réponses'!C:C,'Réponses'!F:F,"ERREUR VISIBILITE")=0),"",_xlfn.XLOOKUP(_xlfn.XLOOKUP('Calculs'!G2461,'Réponses'!C:C,'Réponses'!F:F,"ERREUR VISIBILITE"),Questions!A:A,Questions!B:B,"ERREUR QUESTION"))</f>
        <v/>
      </c>
      <c r="K2462" s="65" t="str">
        <f>IF(OR(ISBLANK(Recyclabilité[[#This Row],[Réponse 3]]),'Calculs'!J2461="0",_xlfn.XLOOKUP('Calculs'!J2461,'Réponses'!C:C,'Réponses'!F:F,"ERREUR VISIBILITE")=0),"",_xlfn.XLOOKUP(_xlfn.XLOOKUP('Calculs'!J2461,'Réponses'!C:C,'Réponses'!F:F,"ERREUR VISIBILITE"),Questions!A:A,Questions!B:B,"ERREUR QUESTION"))</f>
        <v/>
      </c>
      <c r="M2462" s="65" t="str">
        <f>IF(OR(ISBLANK(Recyclabilité[[#This Row],[Réponse 4]]),'Calculs'!M2461="0",_xlfn.XLOOKUP('Calculs'!M2461,'Réponses'!C:C,'Réponses'!F:F,"ERREUR VISIBILITE")=0),"",_xlfn.XLOOKUP(_xlfn.XLOOKUP('Calculs'!M2461,'Réponses'!C:C,'Réponses'!F:F,"ERREUR VISIBILITE"),Questions!A:A,Questions!B:B,"ERREUR QUESTION"))</f>
        <v/>
      </c>
    </row>
    <row r="2463" spans="4:13" ht="60" customHeight="1" x14ac:dyDescent="0.25">
      <c r="D2463" s="29" t="str">
        <f>IF(ISBLANK(Recyclabilité[[#This Row],[Code Valobat]]),"",IF(OR('Calculs'!A2462="08",MID(Recyclabilité[[#This Row],[Code Valobat]],4,4)="0804",MID(Recyclabilité[[#This Row],[Code Valobat]],4,4)="0709",MID(Recyclabilité[[#This Row],[Code Valobat]],1,7)="6121107"),"Non recyclable",_xlfn.XLOOKUP('Calculs'!Q2462,'Combinaisons'!A:A,'Combinaisons'!B:B,"Merci de répondre à toutes les questions")))</f>
        <v/>
      </c>
      <c r="E2463" s="65" t="str">
        <f>IF(ISBLANK(Recyclabilité[[#This Row],[Code Valobat]]),"",IF(OR('Calculs'!A2462="08",MID(Recyclabilité[[#This Row],[Code Valobat]],4,4)="0804",MID(Recyclabilité[[#This Row],[Code Valobat]],4,4)="0709",MID(Recyclabilité[[#This Row],[Code Valobat]],1,7)="6121107"),"",_xlfn.XLOOKUP('Calculs'!B2462,Questions!A:A,Questions!B:B,"ERREUR QUESTION")))</f>
        <v/>
      </c>
      <c r="G2463" s="65" t="str">
        <f>IF(OR(ISBLANK(Recyclabilité[[#This Row],[Réponse 1]]),'Calculs'!D2462="0",_xlfn.XLOOKUP('Calculs'!D2462,'Réponses'!C:C,'Réponses'!F:F,"ERREUR VISIBILITE")=0),"",_xlfn.XLOOKUP(_xlfn.XLOOKUP('Calculs'!D2462,'Réponses'!C:C,'Réponses'!F:F,"ERREUR VISIBILITE"),Questions!A:A,Questions!B:B,"ERREUR QUESTION"))</f>
        <v/>
      </c>
      <c r="I2463" s="65" t="str">
        <f>IF(OR(ISBLANK(Recyclabilité[[#This Row],[Réponse 2]]),'Calculs'!G2462="0",_xlfn.XLOOKUP('Calculs'!G2462,'Réponses'!C:C,'Réponses'!F:F,"ERREUR VISIBILITE")=0),"",_xlfn.XLOOKUP(_xlfn.XLOOKUP('Calculs'!G2462,'Réponses'!C:C,'Réponses'!F:F,"ERREUR VISIBILITE"),Questions!A:A,Questions!B:B,"ERREUR QUESTION"))</f>
        <v/>
      </c>
      <c r="K2463" s="65" t="str">
        <f>IF(OR(ISBLANK(Recyclabilité[[#This Row],[Réponse 3]]),'Calculs'!J2462="0",_xlfn.XLOOKUP('Calculs'!J2462,'Réponses'!C:C,'Réponses'!F:F,"ERREUR VISIBILITE")=0),"",_xlfn.XLOOKUP(_xlfn.XLOOKUP('Calculs'!J2462,'Réponses'!C:C,'Réponses'!F:F,"ERREUR VISIBILITE"),Questions!A:A,Questions!B:B,"ERREUR QUESTION"))</f>
        <v/>
      </c>
      <c r="M2463" s="65" t="str">
        <f>IF(OR(ISBLANK(Recyclabilité[[#This Row],[Réponse 4]]),'Calculs'!M2462="0",_xlfn.XLOOKUP('Calculs'!M2462,'Réponses'!C:C,'Réponses'!F:F,"ERREUR VISIBILITE")=0),"",_xlfn.XLOOKUP(_xlfn.XLOOKUP('Calculs'!M2462,'Réponses'!C:C,'Réponses'!F:F,"ERREUR VISIBILITE"),Questions!A:A,Questions!B:B,"ERREUR QUESTION"))</f>
        <v/>
      </c>
    </row>
    <row r="2464" spans="4:13" ht="60" customHeight="1" x14ac:dyDescent="0.25">
      <c r="D2464" s="29" t="str">
        <f>IF(ISBLANK(Recyclabilité[[#This Row],[Code Valobat]]),"",IF(OR('Calculs'!A2463="08",MID(Recyclabilité[[#This Row],[Code Valobat]],4,4)="0804",MID(Recyclabilité[[#This Row],[Code Valobat]],4,4)="0709",MID(Recyclabilité[[#This Row],[Code Valobat]],1,7)="6121107"),"Non recyclable",_xlfn.XLOOKUP('Calculs'!Q2463,'Combinaisons'!A:A,'Combinaisons'!B:B,"Merci de répondre à toutes les questions")))</f>
        <v/>
      </c>
      <c r="E2464" s="65" t="str">
        <f>IF(ISBLANK(Recyclabilité[[#This Row],[Code Valobat]]),"",IF(OR('Calculs'!A2463="08",MID(Recyclabilité[[#This Row],[Code Valobat]],4,4)="0804",MID(Recyclabilité[[#This Row],[Code Valobat]],4,4)="0709",MID(Recyclabilité[[#This Row],[Code Valobat]],1,7)="6121107"),"",_xlfn.XLOOKUP('Calculs'!B2463,Questions!A:A,Questions!B:B,"ERREUR QUESTION")))</f>
        <v/>
      </c>
      <c r="G2464" s="65" t="str">
        <f>IF(OR(ISBLANK(Recyclabilité[[#This Row],[Réponse 1]]),'Calculs'!D2463="0",_xlfn.XLOOKUP('Calculs'!D2463,'Réponses'!C:C,'Réponses'!F:F,"ERREUR VISIBILITE")=0),"",_xlfn.XLOOKUP(_xlfn.XLOOKUP('Calculs'!D2463,'Réponses'!C:C,'Réponses'!F:F,"ERREUR VISIBILITE"),Questions!A:A,Questions!B:B,"ERREUR QUESTION"))</f>
        <v/>
      </c>
      <c r="I2464" s="65" t="str">
        <f>IF(OR(ISBLANK(Recyclabilité[[#This Row],[Réponse 2]]),'Calculs'!G2463="0",_xlfn.XLOOKUP('Calculs'!G2463,'Réponses'!C:C,'Réponses'!F:F,"ERREUR VISIBILITE")=0),"",_xlfn.XLOOKUP(_xlfn.XLOOKUP('Calculs'!G2463,'Réponses'!C:C,'Réponses'!F:F,"ERREUR VISIBILITE"),Questions!A:A,Questions!B:B,"ERREUR QUESTION"))</f>
        <v/>
      </c>
      <c r="K2464" s="65" t="str">
        <f>IF(OR(ISBLANK(Recyclabilité[[#This Row],[Réponse 3]]),'Calculs'!J2463="0",_xlfn.XLOOKUP('Calculs'!J2463,'Réponses'!C:C,'Réponses'!F:F,"ERREUR VISIBILITE")=0),"",_xlfn.XLOOKUP(_xlfn.XLOOKUP('Calculs'!J2463,'Réponses'!C:C,'Réponses'!F:F,"ERREUR VISIBILITE"),Questions!A:A,Questions!B:B,"ERREUR QUESTION"))</f>
        <v/>
      </c>
      <c r="M2464" s="65" t="str">
        <f>IF(OR(ISBLANK(Recyclabilité[[#This Row],[Réponse 4]]),'Calculs'!M2463="0",_xlfn.XLOOKUP('Calculs'!M2463,'Réponses'!C:C,'Réponses'!F:F,"ERREUR VISIBILITE")=0),"",_xlfn.XLOOKUP(_xlfn.XLOOKUP('Calculs'!M2463,'Réponses'!C:C,'Réponses'!F:F,"ERREUR VISIBILITE"),Questions!A:A,Questions!B:B,"ERREUR QUESTION"))</f>
        <v/>
      </c>
    </row>
    <row r="2465" spans="4:13" ht="60" customHeight="1" x14ac:dyDescent="0.25">
      <c r="D2465" s="29" t="str">
        <f>IF(ISBLANK(Recyclabilité[[#This Row],[Code Valobat]]),"",IF(OR('Calculs'!A2464="08",MID(Recyclabilité[[#This Row],[Code Valobat]],4,4)="0804",MID(Recyclabilité[[#This Row],[Code Valobat]],4,4)="0709",MID(Recyclabilité[[#This Row],[Code Valobat]],1,7)="6121107"),"Non recyclable",_xlfn.XLOOKUP('Calculs'!Q2464,'Combinaisons'!A:A,'Combinaisons'!B:B,"Merci de répondre à toutes les questions")))</f>
        <v/>
      </c>
      <c r="E2465" s="65" t="str">
        <f>IF(ISBLANK(Recyclabilité[[#This Row],[Code Valobat]]),"",IF(OR('Calculs'!A2464="08",MID(Recyclabilité[[#This Row],[Code Valobat]],4,4)="0804",MID(Recyclabilité[[#This Row],[Code Valobat]],4,4)="0709",MID(Recyclabilité[[#This Row],[Code Valobat]],1,7)="6121107"),"",_xlfn.XLOOKUP('Calculs'!B2464,Questions!A:A,Questions!B:B,"ERREUR QUESTION")))</f>
        <v/>
      </c>
      <c r="G2465" s="65" t="str">
        <f>IF(OR(ISBLANK(Recyclabilité[[#This Row],[Réponse 1]]),'Calculs'!D2464="0",_xlfn.XLOOKUP('Calculs'!D2464,'Réponses'!C:C,'Réponses'!F:F,"ERREUR VISIBILITE")=0),"",_xlfn.XLOOKUP(_xlfn.XLOOKUP('Calculs'!D2464,'Réponses'!C:C,'Réponses'!F:F,"ERREUR VISIBILITE"),Questions!A:A,Questions!B:B,"ERREUR QUESTION"))</f>
        <v/>
      </c>
      <c r="I2465" s="65" t="str">
        <f>IF(OR(ISBLANK(Recyclabilité[[#This Row],[Réponse 2]]),'Calculs'!G2464="0",_xlfn.XLOOKUP('Calculs'!G2464,'Réponses'!C:C,'Réponses'!F:F,"ERREUR VISIBILITE")=0),"",_xlfn.XLOOKUP(_xlfn.XLOOKUP('Calculs'!G2464,'Réponses'!C:C,'Réponses'!F:F,"ERREUR VISIBILITE"),Questions!A:A,Questions!B:B,"ERREUR QUESTION"))</f>
        <v/>
      </c>
      <c r="K2465" s="65" t="str">
        <f>IF(OR(ISBLANK(Recyclabilité[[#This Row],[Réponse 3]]),'Calculs'!J2464="0",_xlfn.XLOOKUP('Calculs'!J2464,'Réponses'!C:C,'Réponses'!F:F,"ERREUR VISIBILITE")=0),"",_xlfn.XLOOKUP(_xlfn.XLOOKUP('Calculs'!J2464,'Réponses'!C:C,'Réponses'!F:F,"ERREUR VISIBILITE"),Questions!A:A,Questions!B:B,"ERREUR QUESTION"))</f>
        <v/>
      </c>
      <c r="M2465" s="65" t="str">
        <f>IF(OR(ISBLANK(Recyclabilité[[#This Row],[Réponse 4]]),'Calculs'!M2464="0",_xlfn.XLOOKUP('Calculs'!M2464,'Réponses'!C:C,'Réponses'!F:F,"ERREUR VISIBILITE")=0),"",_xlfn.XLOOKUP(_xlfn.XLOOKUP('Calculs'!M2464,'Réponses'!C:C,'Réponses'!F:F,"ERREUR VISIBILITE"),Questions!A:A,Questions!B:B,"ERREUR QUESTION"))</f>
        <v/>
      </c>
    </row>
    <row r="2466" spans="4:13" ht="60" customHeight="1" x14ac:dyDescent="0.25">
      <c r="D2466" s="29" t="str">
        <f>IF(ISBLANK(Recyclabilité[[#This Row],[Code Valobat]]),"",IF(OR('Calculs'!A2465="08",MID(Recyclabilité[[#This Row],[Code Valobat]],4,4)="0804",MID(Recyclabilité[[#This Row],[Code Valobat]],4,4)="0709",MID(Recyclabilité[[#This Row],[Code Valobat]],1,7)="6121107"),"Non recyclable",_xlfn.XLOOKUP('Calculs'!Q2465,'Combinaisons'!A:A,'Combinaisons'!B:B,"Merci de répondre à toutes les questions")))</f>
        <v/>
      </c>
      <c r="E2466" s="65" t="str">
        <f>IF(ISBLANK(Recyclabilité[[#This Row],[Code Valobat]]),"",IF(OR('Calculs'!A2465="08",MID(Recyclabilité[[#This Row],[Code Valobat]],4,4)="0804",MID(Recyclabilité[[#This Row],[Code Valobat]],4,4)="0709",MID(Recyclabilité[[#This Row],[Code Valobat]],1,7)="6121107"),"",_xlfn.XLOOKUP('Calculs'!B2465,Questions!A:A,Questions!B:B,"ERREUR QUESTION")))</f>
        <v/>
      </c>
      <c r="G2466" s="65" t="str">
        <f>IF(OR(ISBLANK(Recyclabilité[[#This Row],[Réponse 1]]),'Calculs'!D2465="0",_xlfn.XLOOKUP('Calculs'!D2465,'Réponses'!C:C,'Réponses'!F:F,"ERREUR VISIBILITE")=0),"",_xlfn.XLOOKUP(_xlfn.XLOOKUP('Calculs'!D2465,'Réponses'!C:C,'Réponses'!F:F,"ERREUR VISIBILITE"),Questions!A:A,Questions!B:B,"ERREUR QUESTION"))</f>
        <v/>
      </c>
      <c r="I2466" s="65" t="str">
        <f>IF(OR(ISBLANK(Recyclabilité[[#This Row],[Réponse 2]]),'Calculs'!G2465="0",_xlfn.XLOOKUP('Calculs'!G2465,'Réponses'!C:C,'Réponses'!F:F,"ERREUR VISIBILITE")=0),"",_xlfn.XLOOKUP(_xlfn.XLOOKUP('Calculs'!G2465,'Réponses'!C:C,'Réponses'!F:F,"ERREUR VISIBILITE"),Questions!A:A,Questions!B:B,"ERREUR QUESTION"))</f>
        <v/>
      </c>
      <c r="K2466" s="65" t="str">
        <f>IF(OR(ISBLANK(Recyclabilité[[#This Row],[Réponse 3]]),'Calculs'!J2465="0",_xlfn.XLOOKUP('Calculs'!J2465,'Réponses'!C:C,'Réponses'!F:F,"ERREUR VISIBILITE")=0),"",_xlfn.XLOOKUP(_xlfn.XLOOKUP('Calculs'!J2465,'Réponses'!C:C,'Réponses'!F:F,"ERREUR VISIBILITE"),Questions!A:A,Questions!B:B,"ERREUR QUESTION"))</f>
        <v/>
      </c>
      <c r="M2466" s="65" t="str">
        <f>IF(OR(ISBLANK(Recyclabilité[[#This Row],[Réponse 4]]),'Calculs'!M2465="0",_xlfn.XLOOKUP('Calculs'!M2465,'Réponses'!C:C,'Réponses'!F:F,"ERREUR VISIBILITE")=0),"",_xlfn.XLOOKUP(_xlfn.XLOOKUP('Calculs'!M2465,'Réponses'!C:C,'Réponses'!F:F,"ERREUR VISIBILITE"),Questions!A:A,Questions!B:B,"ERREUR QUESTION"))</f>
        <v/>
      </c>
    </row>
    <row r="2467" spans="4:13" ht="60" customHeight="1" x14ac:dyDescent="0.25">
      <c r="D2467" s="29" t="str">
        <f>IF(ISBLANK(Recyclabilité[[#This Row],[Code Valobat]]),"",IF(OR('Calculs'!A2466="08",MID(Recyclabilité[[#This Row],[Code Valobat]],4,4)="0804",MID(Recyclabilité[[#This Row],[Code Valobat]],4,4)="0709",MID(Recyclabilité[[#This Row],[Code Valobat]],1,7)="6121107"),"Non recyclable",_xlfn.XLOOKUP('Calculs'!Q2466,'Combinaisons'!A:A,'Combinaisons'!B:B,"Merci de répondre à toutes les questions")))</f>
        <v/>
      </c>
      <c r="E2467" s="65" t="str">
        <f>IF(ISBLANK(Recyclabilité[[#This Row],[Code Valobat]]),"",IF(OR('Calculs'!A2466="08",MID(Recyclabilité[[#This Row],[Code Valobat]],4,4)="0804",MID(Recyclabilité[[#This Row],[Code Valobat]],4,4)="0709",MID(Recyclabilité[[#This Row],[Code Valobat]],1,7)="6121107"),"",_xlfn.XLOOKUP('Calculs'!B2466,Questions!A:A,Questions!B:B,"ERREUR QUESTION")))</f>
        <v/>
      </c>
      <c r="G2467" s="65" t="str">
        <f>IF(OR(ISBLANK(Recyclabilité[[#This Row],[Réponse 1]]),'Calculs'!D2466="0",_xlfn.XLOOKUP('Calculs'!D2466,'Réponses'!C:C,'Réponses'!F:F,"ERREUR VISIBILITE")=0),"",_xlfn.XLOOKUP(_xlfn.XLOOKUP('Calculs'!D2466,'Réponses'!C:C,'Réponses'!F:F,"ERREUR VISIBILITE"),Questions!A:A,Questions!B:B,"ERREUR QUESTION"))</f>
        <v/>
      </c>
      <c r="I2467" s="65" t="str">
        <f>IF(OR(ISBLANK(Recyclabilité[[#This Row],[Réponse 2]]),'Calculs'!G2466="0",_xlfn.XLOOKUP('Calculs'!G2466,'Réponses'!C:C,'Réponses'!F:F,"ERREUR VISIBILITE")=0),"",_xlfn.XLOOKUP(_xlfn.XLOOKUP('Calculs'!G2466,'Réponses'!C:C,'Réponses'!F:F,"ERREUR VISIBILITE"),Questions!A:A,Questions!B:B,"ERREUR QUESTION"))</f>
        <v/>
      </c>
      <c r="K2467" s="65" t="str">
        <f>IF(OR(ISBLANK(Recyclabilité[[#This Row],[Réponse 3]]),'Calculs'!J2466="0",_xlfn.XLOOKUP('Calculs'!J2466,'Réponses'!C:C,'Réponses'!F:F,"ERREUR VISIBILITE")=0),"",_xlfn.XLOOKUP(_xlfn.XLOOKUP('Calculs'!J2466,'Réponses'!C:C,'Réponses'!F:F,"ERREUR VISIBILITE"),Questions!A:A,Questions!B:B,"ERREUR QUESTION"))</f>
        <v/>
      </c>
      <c r="M2467" s="65" t="str">
        <f>IF(OR(ISBLANK(Recyclabilité[[#This Row],[Réponse 4]]),'Calculs'!M2466="0",_xlfn.XLOOKUP('Calculs'!M2466,'Réponses'!C:C,'Réponses'!F:F,"ERREUR VISIBILITE")=0),"",_xlfn.XLOOKUP(_xlfn.XLOOKUP('Calculs'!M2466,'Réponses'!C:C,'Réponses'!F:F,"ERREUR VISIBILITE"),Questions!A:A,Questions!B:B,"ERREUR QUESTION"))</f>
        <v/>
      </c>
    </row>
    <row r="2468" spans="4:13" ht="60" customHeight="1" x14ac:dyDescent="0.25">
      <c r="D2468" s="29" t="str">
        <f>IF(ISBLANK(Recyclabilité[[#This Row],[Code Valobat]]),"",IF(OR('Calculs'!A2467="08",MID(Recyclabilité[[#This Row],[Code Valobat]],4,4)="0804",MID(Recyclabilité[[#This Row],[Code Valobat]],4,4)="0709",MID(Recyclabilité[[#This Row],[Code Valobat]],1,7)="6121107"),"Non recyclable",_xlfn.XLOOKUP('Calculs'!Q2467,'Combinaisons'!A:A,'Combinaisons'!B:B,"Merci de répondre à toutes les questions")))</f>
        <v/>
      </c>
      <c r="E2468" s="65" t="str">
        <f>IF(ISBLANK(Recyclabilité[[#This Row],[Code Valobat]]),"",IF(OR('Calculs'!A2467="08",MID(Recyclabilité[[#This Row],[Code Valobat]],4,4)="0804",MID(Recyclabilité[[#This Row],[Code Valobat]],4,4)="0709",MID(Recyclabilité[[#This Row],[Code Valobat]],1,7)="6121107"),"",_xlfn.XLOOKUP('Calculs'!B2467,Questions!A:A,Questions!B:B,"ERREUR QUESTION")))</f>
        <v/>
      </c>
      <c r="G2468" s="65" t="str">
        <f>IF(OR(ISBLANK(Recyclabilité[[#This Row],[Réponse 1]]),'Calculs'!D2467="0",_xlfn.XLOOKUP('Calculs'!D2467,'Réponses'!C:C,'Réponses'!F:F,"ERREUR VISIBILITE")=0),"",_xlfn.XLOOKUP(_xlfn.XLOOKUP('Calculs'!D2467,'Réponses'!C:C,'Réponses'!F:F,"ERREUR VISIBILITE"),Questions!A:A,Questions!B:B,"ERREUR QUESTION"))</f>
        <v/>
      </c>
      <c r="I2468" s="65" t="str">
        <f>IF(OR(ISBLANK(Recyclabilité[[#This Row],[Réponse 2]]),'Calculs'!G2467="0",_xlfn.XLOOKUP('Calculs'!G2467,'Réponses'!C:C,'Réponses'!F:F,"ERREUR VISIBILITE")=0),"",_xlfn.XLOOKUP(_xlfn.XLOOKUP('Calculs'!G2467,'Réponses'!C:C,'Réponses'!F:F,"ERREUR VISIBILITE"),Questions!A:A,Questions!B:B,"ERREUR QUESTION"))</f>
        <v/>
      </c>
      <c r="K2468" s="65" t="str">
        <f>IF(OR(ISBLANK(Recyclabilité[[#This Row],[Réponse 3]]),'Calculs'!J2467="0",_xlfn.XLOOKUP('Calculs'!J2467,'Réponses'!C:C,'Réponses'!F:F,"ERREUR VISIBILITE")=0),"",_xlfn.XLOOKUP(_xlfn.XLOOKUP('Calculs'!J2467,'Réponses'!C:C,'Réponses'!F:F,"ERREUR VISIBILITE"),Questions!A:A,Questions!B:B,"ERREUR QUESTION"))</f>
        <v/>
      </c>
      <c r="M2468" s="65" t="str">
        <f>IF(OR(ISBLANK(Recyclabilité[[#This Row],[Réponse 4]]),'Calculs'!M2467="0",_xlfn.XLOOKUP('Calculs'!M2467,'Réponses'!C:C,'Réponses'!F:F,"ERREUR VISIBILITE")=0),"",_xlfn.XLOOKUP(_xlfn.XLOOKUP('Calculs'!M2467,'Réponses'!C:C,'Réponses'!F:F,"ERREUR VISIBILITE"),Questions!A:A,Questions!B:B,"ERREUR QUESTION"))</f>
        <v/>
      </c>
    </row>
    <row r="2469" spans="4:13" ht="60" customHeight="1" x14ac:dyDescent="0.25">
      <c r="D2469" s="29" t="str">
        <f>IF(ISBLANK(Recyclabilité[[#This Row],[Code Valobat]]),"",IF(OR('Calculs'!A2468="08",MID(Recyclabilité[[#This Row],[Code Valobat]],4,4)="0804",MID(Recyclabilité[[#This Row],[Code Valobat]],4,4)="0709",MID(Recyclabilité[[#This Row],[Code Valobat]],1,7)="6121107"),"Non recyclable",_xlfn.XLOOKUP('Calculs'!Q2468,'Combinaisons'!A:A,'Combinaisons'!B:B,"Merci de répondre à toutes les questions")))</f>
        <v/>
      </c>
      <c r="E2469" s="65" t="str">
        <f>IF(ISBLANK(Recyclabilité[[#This Row],[Code Valobat]]),"",IF(OR('Calculs'!A2468="08",MID(Recyclabilité[[#This Row],[Code Valobat]],4,4)="0804",MID(Recyclabilité[[#This Row],[Code Valobat]],4,4)="0709",MID(Recyclabilité[[#This Row],[Code Valobat]],1,7)="6121107"),"",_xlfn.XLOOKUP('Calculs'!B2468,Questions!A:A,Questions!B:B,"ERREUR QUESTION")))</f>
        <v/>
      </c>
      <c r="G2469" s="65" t="str">
        <f>IF(OR(ISBLANK(Recyclabilité[[#This Row],[Réponse 1]]),'Calculs'!D2468="0",_xlfn.XLOOKUP('Calculs'!D2468,'Réponses'!C:C,'Réponses'!F:F,"ERREUR VISIBILITE")=0),"",_xlfn.XLOOKUP(_xlfn.XLOOKUP('Calculs'!D2468,'Réponses'!C:C,'Réponses'!F:F,"ERREUR VISIBILITE"),Questions!A:A,Questions!B:B,"ERREUR QUESTION"))</f>
        <v/>
      </c>
      <c r="I2469" s="65" t="str">
        <f>IF(OR(ISBLANK(Recyclabilité[[#This Row],[Réponse 2]]),'Calculs'!G2468="0",_xlfn.XLOOKUP('Calculs'!G2468,'Réponses'!C:C,'Réponses'!F:F,"ERREUR VISIBILITE")=0),"",_xlfn.XLOOKUP(_xlfn.XLOOKUP('Calculs'!G2468,'Réponses'!C:C,'Réponses'!F:F,"ERREUR VISIBILITE"),Questions!A:A,Questions!B:B,"ERREUR QUESTION"))</f>
        <v/>
      </c>
      <c r="K2469" s="65" t="str">
        <f>IF(OR(ISBLANK(Recyclabilité[[#This Row],[Réponse 3]]),'Calculs'!J2468="0",_xlfn.XLOOKUP('Calculs'!J2468,'Réponses'!C:C,'Réponses'!F:F,"ERREUR VISIBILITE")=0),"",_xlfn.XLOOKUP(_xlfn.XLOOKUP('Calculs'!J2468,'Réponses'!C:C,'Réponses'!F:F,"ERREUR VISIBILITE"),Questions!A:A,Questions!B:B,"ERREUR QUESTION"))</f>
        <v/>
      </c>
      <c r="M2469" s="65" t="str">
        <f>IF(OR(ISBLANK(Recyclabilité[[#This Row],[Réponse 4]]),'Calculs'!M2468="0",_xlfn.XLOOKUP('Calculs'!M2468,'Réponses'!C:C,'Réponses'!F:F,"ERREUR VISIBILITE")=0),"",_xlfn.XLOOKUP(_xlfn.XLOOKUP('Calculs'!M2468,'Réponses'!C:C,'Réponses'!F:F,"ERREUR VISIBILITE"),Questions!A:A,Questions!B:B,"ERREUR QUESTION"))</f>
        <v/>
      </c>
    </row>
    <row r="2470" spans="4:13" ht="60" customHeight="1" x14ac:dyDescent="0.25">
      <c r="D2470" s="29" t="str">
        <f>IF(ISBLANK(Recyclabilité[[#This Row],[Code Valobat]]),"",IF(OR('Calculs'!A2469="08",MID(Recyclabilité[[#This Row],[Code Valobat]],4,4)="0804",MID(Recyclabilité[[#This Row],[Code Valobat]],4,4)="0709",MID(Recyclabilité[[#This Row],[Code Valobat]],1,7)="6121107"),"Non recyclable",_xlfn.XLOOKUP('Calculs'!Q2469,'Combinaisons'!A:A,'Combinaisons'!B:B,"Merci de répondre à toutes les questions")))</f>
        <v/>
      </c>
      <c r="E2470" s="65" t="str">
        <f>IF(ISBLANK(Recyclabilité[[#This Row],[Code Valobat]]),"",IF(OR('Calculs'!A2469="08",MID(Recyclabilité[[#This Row],[Code Valobat]],4,4)="0804",MID(Recyclabilité[[#This Row],[Code Valobat]],4,4)="0709",MID(Recyclabilité[[#This Row],[Code Valobat]],1,7)="6121107"),"",_xlfn.XLOOKUP('Calculs'!B2469,Questions!A:A,Questions!B:B,"ERREUR QUESTION")))</f>
        <v/>
      </c>
      <c r="G2470" s="65" t="str">
        <f>IF(OR(ISBLANK(Recyclabilité[[#This Row],[Réponse 1]]),'Calculs'!D2469="0",_xlfn.XLOOKUP('Calculs'!D2469,'Réponses'!C:C,'Réponses'!F:F,"ERREUR VISIBILITE")=0),"",_xlfn.XLOOKUP(_xlfn.XLOOKUP('Calculs'!D2469,'Réponses'!C:C,'Réponses'!F:F,"ERREUR VISIBILITE"),Questions!A:A,Questions!B:B,"ERREUR QUESTION"))</f>
        <v/>
      </c>
      <c r="I2470" s="65" t="str">
        <f>IF(OR(ISBLANK(Recyclabilité[[#This Row],[Réponse 2]]),'Calculs'!G2469="0",_xlfn.XLOOKUP('Calculs'!G2469,'Réponses'!C:C,'Réponses'!F:F,"ERREUR VISIBILITE")=0),"",_xlfn.XLOOKUP(_xlfn.XLOOKUP('Calculs'!G2469,'Réponses'!C:C,'Réponses'!F:F,"ERREUR VISIBILITE"),Questions!A:A,Questions!B:B,"ERREUR QUESTION"))</f>
        <v/>
      </c>
      <c r="K2470" s="65" t="str">
        <f>IF(OR(ISBLANK(Recyclabilité[[#This Row],[Réponse 3]]),'Calculs'!J2469="0",_xlfn.XLOOKUP('Calculs'!J2469,'Réponses'!C:C,'Réponses'!F:F,"ERREUR VISIBILITE")=0),"",_xlfn.XLOOKUP(_xlfn.XLOOKUP('Calculs'!J2469,'Réponses'!C:C,'Réponses'!F:F,"ERREUR VISIBILITE"),Questions!A:A,Questions!B:B,"ERREUR QUESTION"))</f>
        <v/>
      </c>
      <c r="M2470" s="65" t="str">
        <f>IF(OR(ISBLANK(Recyclabilité[[#This Row],[Réponse 4]]),'Calculs'!M2469="0",_xlfn.XLOOKUP('Calculs'!M2469,'Réponses'!C:C,'Réponses'!F:F,"ERREUR VISIBILITE")=0),"",_xlfn.XLOOKUP(_xlfn.XLOOKUP('Calculs'!M2469,'Réponses'!C:C,'Réponses'!F:F,"ERREUR VISIBILITE"),Questions!A:A,Questions!B:B,"ERREUR QUESTION"))</f>
        <v/>
      </c>
    </row>
    <row r="2471" spans="4:13" ht="60" customHeight="1" x14ac:dyDescent="0.25">
      <c r="D2471" s="29" t="str">
        <f>IF(ISBLANK(Recyclabilité[[#This Row],[Code Valobat]]),"",IF(OR('Calculs'!A2470="08",MID(Recyclabilité[[#This Row],[Code Valobat]],4,4)="0804",MID(Recyclabilité[[#This Row],[Code Valobat]],4,4)="0709",MID(Recyclabilité[[#This Row],[Code Valobat]],1,7)="6121107"),"Non recyclable",_xlfn.XLOOKUP('Calculs'!Q2470,'Combinaisons'!A:A,'Combinaisons'!B:B,"Merci de répondre à toutes les questions")))</f>
        <v/>
      </c>
      <c r="E2471" s="65" t="str">
        <f>IF(ISBLANK(Recyclabilité[[#This Row],[Code Valobat]]),"",IF(OR('Calculs'!A2470="08",MID(Recyclabilité[[#This Row],[Code Valobat]],4,4)="0804",MID(Recyclabilité[[#This Row],[Code Valobat]],4,4)="0709",MID(Recyclabilité[[#This Row],[Code Valobat]],1,7)="6121107"),"",_xlfn.XLOOKUP('Calculs'!B2470,Questions!A:A,Questions!B:B,"ERREUR QUESTION")))</f>
        <v/>
      </c>
      <c r="G2471" s="65" t="str">
        <f>IF(OR(ISBLANK(Recyclabilité[[#This Row],[Réponse 1]]),'Calculs'!D2470="0",_xlfn.XLOOKUP('Calculs'!D2470,'Réponses'!C:C,'Réponses'!F:F,"ERREUR VISIBILITE")=0),"",_xlfn.XLOOKUP(_xlfn.XLOOKUP('Calculs'!D2470,'Réponses'!C:C,'Réponses'!F:F,"ERREUR VISIBILITE"),Questions!A:A,Questions!B:B,"ERREUR QUESTION"))</f>
        <v/>
      </c>
      <c r="I2471" s="65" t="str">
        <f>IF(OR(ISBLANK(Recyclabilité[[#This Row],[Réponse 2]]),'Calculs'!G2470="0",_xlfn.XLOOKUP('Calculs'!G2470,'Réponses'!C:C,'Réponses'!F:F,"ERREUR VISIBILITE")=0),"",_xlfn.XLOOKUP(_xlfn.XLOOKUP('Calculs'!G2470,'Réponses'!C:C,'Réponses'!F:F,"ERREUR VISIBILITE"),Questions!A:A,Questions!B:B,"ERREUR QUESTION"))</f>
        <v/>
      </c>
      <c r="K2471" s="65" t="str">
        <f>IF(OR(ISBLANK(Recyclabilité[[#This Row],[Réponse 3]]),'Calculs'!J2470="0",_xlfn.XLOOKUP('Calculs'!J2470,'Réponses'!C:C,'Réponses'!F:F,"ERREUR VISIBILITE")=0),"",_xlfn.XLOOKUP(_xlfn.XLOOKUP('Calculs'!J2470,'Réponses'!C:C,'Réponses'!F:F,"ERREUR VISIBILITE"),Questions!A:A,Questions!B:B,"ERREUR QUESTION"))</f>
        <v/>
      </c>
      <c r="M2471" s="65" t="str">
        <f>IF(OR(ISBLANK(Recyclabilité[[#This Row],[Réponse 4]]),'Calculs'!M2470="0",_xlfn.XLOOKUP('Calculs'!M2470,'Réponses'!C:C,'Réponses'!F:F,"ERREUR VISIBILITE")=0),"",_xlfn.XLOOKUP(_xlfn.XLOOKUP('Calculs'!M2470,'Réponses'!C:C,'Réponses'!F:F,"ERREUR VISIBILITE"),Questions!A:A,Questions!B:B,"ERREUR QUESTION"))</f>
        <v/>
      </c>
    </row>
    <row r="2472" spans="4:13" ht="60" customHeight="1" x14ac:dyDescent="0.25">
      <c r="D2472" s="29" t="str">
        <f>IF(ISBLANK(Recyclabilité[[#This Row],[Code Valobat]]),"",IF(OR('Calculs'!A2471="08",MID(Recyclabilité[[#This Row],[Code Valobat]],4,4)="0804",MID(Recyclabilité[[#This Row],[Code Valobat]],4,4)="0709",MID(Recyclabilité[[#This Row],[Code Valobat]],1,7)="6121107"),"Non recyclable",_xlfn.XLOOKUP('Calculs'!Q2471,'Combinaisons'!A:A,'Combinaisons'!B:B,"Merci de répondre à toutes les questions")))</f>
        <v/>
      </c>
      <c r="E2472" s="65" t="str">
        <f>IF(ISBLANK(Recyclabilité[[#This Row],[Code Valobat]]),"",IF(OR('Calculs'!A2471="08",MID(Recyclabilité[[#This Row],[Code Valobat]],4,4)="0804",MID(Recyclabilité[[#This Row],[Code Valobat]],4,4)="0709",MID(Recyclabilité[[#This Row],[Code Valobat]],1,7)="6121107"),"",_xlfn.XLOOKUP('Calculs'!B2471,Questions!A:A,Questions!B:B,"ERREUR QUESTION")))</f>
        <v/>
      </c>
      <c r="G2472" s="65" t="str">
        <f>IF(OR(ISBLANK(Recyclabilité[[#This Row],[Réponse 1]]),'Calculs'!D2471="0",_xlfn.XLOOKUP('Calculs'!D2471,'Réponses'!C:C,'Réponses'!F:F,"ERREUR VISIBILITE")=0),"",_xlfn.XLOOKUP(_xlfn.XLOOKUP('Calculs'!D2471,'Réponses'!C:C,'Réponses'!F:F,"ERREUR VISIBILITE"),Questions!A:A,Questions!B:B,"ERREUR QUESTION"))</f>
        <v/>
      </c>
      <c r="I2472" s="65" t="str">
        <f>IF(OR(ISBLANK(Recyclabilité[[#This Row],[Réponse 2]]),'Calculs'!G2471="0",_xlfn.XLOOKUP('Calculs'!G2471,'Réponses'!C:C,'Réponses'!F:F,"ERREUR VISIBILITE")=0),"",_xlfn.XLOOKUP(_xlfn.XLOOKUP('Calculs'!G2471,'Réponses'!C:C,'Réponses'!F:F,"ERREUR VISIBILITE"),Questions!A:A,Questions!B:B,"ERREUR QUESTION"))</f>
        <v/>
      </c>
      <c r="K2472" s="65" t="str">
        <f>IF(OR(ISBLANK(Recyclabilité[[#This Row],[Réponse 3]]),'Calculs'!J2471="0",_xlfn.XLOOKUP('Calculs'!J2471,'Réponses'!C:C,'Réponses'!F:F,"ERREUR VISIBILITE")=0),"",_xlfn.XLOOKUP(_xlfn.XLOOKUP('Calculs'!J2471,'Réponses'!C:C,'Réponses'!F:F,"ERREUR VISIBILITE"),Questions!A:A,Questions!B:B,"ERREUR QUESTION"))</f>
        <v/>
      </c>
      <c r="M2472" s="65" t="str">
        <f>IF(OR(ISBLANK(Recyclabilité[[#This Row],[Réponse 4]]),'Calculs'!M2471="0",_xlfn.XLOOKUP('Calculs'!M2471,'Réponses'!C:C,'Réponses'!F:F,"ERREUR VISIBILITE")=0),"",_xlfn.XLOOKUP(_xlfn.XLOOKUP('Calculs'!M2471,'Réponses'!C:C,'Réponses'!F:F,"ERREUR VISIBILITE"),Questions!A:A,Questions!B:B,"ERREUR QUESTION"))</f>
        <v/>
      </c>
    </row>
    <row r="2473" spans="4:13" ht="60" customHeight="1" x14ac:dyDescent="0.25">
      <c r="D2473" s="29" t="str">
        <f>IF(ISBLANK(Recyclabilité[[#This Row],[Code Valobat]]),"",IF(OR('Calculs'!A2472="08",MID(Recyclabilité[[#This Row],[Code Valobat]],4,4)="0804",MID(Recyclabilité[[#This Row],[Code Valobat]],4,4)="0709",MID(Recyclabilité[[#This Row],[Code Valobat]],1,7)="6121107"),"Non recyclable",_xlfn.XLOOKUP('Calculs'!Q2472,'Combinaisons'!A:A,'Combinaisons'!B:B,"Merci de répondre à toutes les questions")))</f>
        <v/>
      </c>
      <c r="E2473" s="65" t="str">
        <f>IF(ISBLANK(Recyclabilité[[#This Row],[Code Valobat]]),"",IF(OR('Calculs'!A2472="08",MID(Recyclabilité[[#This Row],[Code Valobat]],4,4)="0804",MID(Recyclabilité[[#This Row],[Code Valobat]],4,4)="0709",MID(Recyclabilité[[#This Row],[Code Valobat]],1,7)="6121107"),"",_xlfn.XLOOKUP('Calculs'!B2472,Questions!A:A,Questions!B:B,"ERREUR QUESTION")))</f>
        <v/>
      </c>
      <c r="G2473" s="65" t="str">
        <f>IF(OR(ISBLANK(Recyclabilité[[#This Row],[Réponse 1]]),'Calculs'!D2472="0",_xlfn.XLOOKUP('Calculs'!D2472,'Réponses'!C:C,'Réponses'!F:F,"ERREUR VISIBILITE")=0),"",_xlfn.XLOOKUP(_xlfn.XLOOKUP('Calculs'!D2472,'Réponses'!C:C,'Réponses'!F:F,"ERREUR VISIBILITE"),Questions!A:A,Questions!B:B,"ERREUR QUESTION"))</f>
        <v/>
      </c>
      <c r="I2473" s="65" t="str">
        <f>IF(OR(ISBLANK(Recyclabilité[[#This Row],[Réponse 2]]),'Calculs'!G2472="0",_xlfn.XLOOKUP('Calculs'!G2472,'Réponses'!C:C,'Réponses'!F:F,"ERREUR VISIBILITE")=0),"",_xlfn.XLOOKUP(_xlfn.XLOOKUP('Calculs'!G2472,'Réponses'!C:C,'Réponses'!F:F,"ERREUR VISIBILITE"),Questions!A:A,Questions!B:B,"ERREUR QUESTION"))</f>
        <v/>
      </c>
      <c r="K2473" s="65" t="str">
        <f>IF(OR(ISBLANK(Recyclabilité[[#This Row],[Réponse 3]]),'Calculs'!J2472="0",_xlfn.XLOOKUP('Calculs'!J2472,'Réponses'!C:C,'Réponses'!F:F,"ERREUR VISIBILITE")=0),"",_xlfn.XLOOKUP(_xlfn.XLOOKUP('Calculs'!J2472,'Réponses'!C:C,'Réponses'!F:F,"ERREUR VISIBILITE"),Questions!A:A,Questions!B:B,"ERREUR QUESTION"))</f>
        <v/>
      </c>
      <c r="M2473" s="65" t="str">
        <f>IF(OR(ISBLANK(Recyclabilité[[#This Row],[Réponse 4]]),'Calculs'!M2472="0",_xlfn.XLOOKUP('Calculs'!M2472,'Réponses'!C:C,'Réponses'!F:F,"ERREUR VISIBILITE")=0),"",_xlfn.XLOOKUP(_xlfn.XLOOKUP('Calculs'!M2472,'Réponses'!C:C,'Réponses'!F:F,"ERREUR VISIBILITE"),Questions!A:A,Questions!B:B,"ERREUR QUESTION"))</f>
        <v/>
      </c>
    </row>
    <row r="2474" spans="4:13" ht="60" customHeight="1" x14ac:dyDescent="0.25">
      <c r="D2474" s="29" t="str">
        <f>IF(ISBLANK(Recyclabilité[[#This Row],[Code Valobat]]),"",IF(OR('Calculs'!A2473="08",MID(Recyclabilité[[#This Row],[Code Valobat]],4,4)="0804",MID(Recyclabilité[[#This Row],[Code Valobat]],4,4)="0709",MID(Recyclabilité[[#This Row],[Code Valobat]],1,7)="6121107"),"Non recyclable",_xlfn.XLOOKUP('Calculs'!Q2473,'Combinaisons'!A:A,'Combinaisons'!B:B,"Merci de répondre à toutes les questions")))</f>
        <v/>
      </c>
      <c r="E2474" s="65" t="str">
        <f>IF(ISBLANK(Recyclabilité[[#This Row],[Code Valobat]]),"",IF(OR('Calculs'!A2473="08",MID(Recyclabilité[[#This Row],[Code Valobat]],4,4)="0804",MID(Recyclabilité[[#This Row],[Code Valobat]],4,4)="0709",MID(Recyclabilité[[#This Row],[Code Valobat]],1,7)="6121107"),"",_xlfn.XLOOKUP('Calculs'!B2473,Questions!A:A,Questions!B:B,"ERREUR QUESTION")))</f>
        <v/>
      </c>
      <c r="G2474" s="65" t="str">
        <f>IF(OR(ISBLANK(Recyclabilité[[#This Row],[Réponse 1]]),'Calculs'!D2473="0",_xlfn.XLOOKUP('Calculs'!D2473,'Réponses'!C:C,'Réponses'!F:F,"ERREUR VISIBILITE")=0),"",_xlfn.XLOOKUP(_xlfn.XLOOKUP('Calculs'!D2473,'Réponses'!C:C,'Réponses'!F:F,"ERREUR VISIBILITE"),Questions!A:A,Questions!B:B,"ERREUR QUESTION"))</f>
        <v/>
      </c>
      <c r="I2474" s="65" t="str">
        <f>IF(OR(ISBLANK(Recyclabilité[[#This Row],[Réponse 2]]),'Calculs'!G2473="0",_xlfn.XLOOKUP('Calculs'!G2473,'Réponses'!C:C,'Réponses'!F:F,"ERREUR VISIBILITE")=0),"",_xlfn.XLOOKUP(_xlfn.XLOOKUP('Calculs'!G2473,'Réponses'!C:C,'Réponses'!F:F,"ERREUR VISIBILITE"),Questions!A:A,Questions!B:B,"ERREUR QUESTION"))</f>
        <v/>
      </c>
      <c r="K2474" s="65" t="str">
        <f>IF(OR(ISBLANK(Recyclabilité[[#This Row],[Réponse 3]]),'Calculs'!J2473="0",_xlfn.XLOOKUP('Calculs'!J2473,'Réponses'!C:C,'Réponses'!F:F,"ERREUR VISIBILITE")=0),"",_xlfn.XLOOKUP(_xlfn.XLOOKUP('Calculs'!J2473,'Réponses'!C:C,'Réponses'!F:F,"ERREUR VISIBILITE"),Questions!A:A,Questions!B:B,"ERREUR QUESTION"))</f>
        <v/>
      </c>
      <c r="M2474" s="65" t="str">
        <f>IF(OR(ISBLANK(Recyclabilité[[#This Row],[Réponse 4]]),'Calculs'!M2473="0",_xlfn.XLOOKUP('Calculs'!M2473,'Réponses'!C:C,'Réponses'!F:F,"ERREUR VISIBILITE")=0),"",_xlfn.XLOOKUP(_xlfn.XLOOKUP('Calculs'!M2473,'Réponses'!C:C,'Réponses'!F:F,"ERREUR VISIBILITE"),Questions!A:A,Questions!B:B,"ERREUR QUESTION"))</f>
        <v/>
      </c>
    </row>
    <row r="2475" spans="4:13" ht="60" customHeight="1" x14ac:dyDescent="0.25">
      <c r="D2475" s="29" t="str">
        <f>IF(ISBLANK(Recyclabilité[[#This Row],[Code Valobat]]),"",IF(OR('Calculs'!A2474="08",MID(Recyclabilité[[#This Row],[Code Valobat]],4,4)="0804",MID(Recyclabilité[[#This Row],[Code Valobat]],4,4)="0709",MID(Recyclabilité[[#This Row],[Code Valobat]],1,7)="6121107"),"Non recyclable",_xlfn.XLOOKUP('Calculs'!Q2474,'Combinaisons'!A:A,'Combinaisons'!B:B,"Merci de répondre à toutes les questions")))</f>
        <v/>
      </c>
      <c r="E2475" s="65" t="str">
        <f>IF(ISBLANK(Recyclabilité[[#This Row],[Code Valobat]]),"",IF(OR('Calculs'!A2474="08",MID(Recyclabilité[[#This Row],[Code Valobat]],4,4)="0804",MID(Recyclabilité[[#This Row],[Code Valobat]],4,4)="0709",MID(Recyclabilité[[#This Row],[Code Valobat]],1,7)="6121107"),"",_xlfn.XLOOKUP('Calculs'!B2474,Questions!A:A,Questions!B:B,"ERREUR QUESTION")))</f>
        <v/>
      </c>
      <c r="G2475" s="65" t="str">
        <f>IF(OR(ISBLANK(Recyclabilité[[#This Row],[Réponse 1]]),'Calculs'!D2474="0",_xlfn.XLOOKUP('Calculs'!D2474,'Réponses'!C:C,'Réponses'!F:F,"ERREUR VISIBILITE")=0),"",_xlfn.XLOOKUP(_xlfn.XLOOKUP('Calculs'!D2474,'Réponses'!C:C,'Réponses'!F:F,"ERREUR VISIBILITE"),Questions!A:A,Questions!B:B,"ERREUR QUESTION"))</f>
        <v/>
      </c>
      <c r="I2475" s="65" t="str">
        <f>IF(OR(ISBLANK(Recyclabilité[[#This Row],[Réponse 2]]),'Calculs'!G2474="0",_xlfn.XLOOKUP('Calculs'!G2474,'Réponses'!C:C,'Réponses'!F:F,"ERREUR VISIBILITE")=0),"",_xlfn.XLOOKUP(_xlfn.XLOOKUP('Calculs'!G2474,'Réponses'!C:C,'Réponses'!F:F,"ERREUR VISIBILITE"),Questions!A:A,Questions!B:B,"ERREUR QUESTION"))</f>
        <v/>
      </c>
      <c r="K2475" s="65" t="str">
        <f>IF(OR(ISBLANK(Recyclabilité[[#This Row],[Réponse 3]]),'Calculs'!J2474="0",_xlfn.XLOOKUP('Calculs'!J2474,'Réponses'!C:C,'Réponses'!F:F,"ERREUR VISIBILITE")=0),"",_xlfn.XLOOKUP(_xlfn.XLOOKUP('Calculs'!J2474,'Réponses'!C:C,'Réponses'!F:F,"ERREUR VISIBILITE"),Questions!A:A,Questions!B:B,"ERREUR QUESTION"))</f>
        <v/>
      </c>
      <c r="M2475" s="65" t="str">
        <f>IF(OR(ISBLANK(Recyclabilité[[#This Row],[Réponse 4]]),'Calculs'!M2474="0",_xlfn.XLOOKUP('Calculs'!M2474,'Réponses'!C:C,'Réponses'!F:F,"ERREUR VISIBILITE")=0),"",_xlfn.XLOOKUP(_xlfn.XLOOKUP('Calculs'!M2474,'Réponses'!C:C,'Réponses'!F:F,"ERREUR VISIBILITE"),Questions!A:A,Questions!B:B,"ERREUR QUESTION"))</f>
        <v/>
      </c>
    </row>
    <row r="2476" spans="4:13" ht="60" customHeight="1" x14ac:dyDescent="0.25">
      <c r="D2476" s="29" t="str">
        <f>IF(ISBLANK(Recyclabilité[[#This Row],[Code Valobat]]),"",IF(OR('Calculs'!A2475="08",MID(Recyclabilité[[#This Row],[Code Valobat]],4,4)="0804",MID(Recyclabilité[[#This Row],[Code Valobat]],4,4)="0709",MID(Recyclabilité[[#This Row],[Code Valobat]],1,7)="6121107"),"Non recyclable",_xlfn.XLOOKUP('Calculs'!Q2475,'Combinaisons'!A:A,'Combinaisons'!B:B,"Merci de répondre à toutes les questions")))</f>
        <v/>
      </c>
      <c r="E2476" s="65" t="str">
        <f>IF(ISBLANK(Recyclabilité[[#This Row],[Code Valobat]]),"",IF(OR('Calculs'!A2475="08",MID(Recyclabilité[[#This Row],[Code Valobat]],4,4)="0804",MID(Recyclabilité[[#This Row],[Code Valobat]],4,4)="0709",MID(Recyclabilité[[#This Row],[Code Valobat]],1,7)="6121107"),"",_xlfn.XLOOKUP('Calculs'!B2475,Questions!A:A,Questions!B:B,"ERREUR QUESTION")))</f>
        <v/>
      </c>
      <c r="G2476" s="65" t="str">
        <f>IF(OR(ISBLANK(Recyclabilité[[#This Row],[Réponse 1]]),'Calculs'!D2475="0",_xlfn.XLOOKUP('Calculs'!D2475,'Réponses'!C:C,'Réponses'!F:F,"ERREUR VISIBILITE")=0),"",_xlfn.XLOOKUP(_xlfn.XLOOKUP('Calculs'!D2475,'Réponses'!C:C,'Réponses'!F:F,"ERREUR VISIBILITE"),Questions!A:A,Questions!B:B,"ERREUR QUESTION"))</f>
        <v/>
      </c>
      <c r="I2476" s="65" t="str">
        <f>IF(OR(ISBLANK(Recyclabilité[[#This Row],[Réponse 2]]),'Calculs'!G2475="0",_xlfn.XLOOKUP('Calculs'!G2475,'Réponses'!C:C,'Réponses'!F:F,"ERREUR VISIBILITE")=0),"",_xlfn.XLOOKUP(_xlfn.XLOOKUP('Calculs'!G2475,'Réponses'!C:C,'Réponses'!F:F,"ERREUR VISIBILITE"),Questions!A:A,Questions!B:B,"ERREUR QUESTION"))</f>
        <v/>
      </c>
      <c r="K2476" s="65" t="str">
        <f>IF(OR(ISBLANK(Recyclabilité[[#This Row],[Réponse 3]]),'Calculs'!J2475="0",_xlfn.XLOOKUP('Calculs'!J2475,'Réponses'!C:C,'Réponses'!F:F,"ERREUR VISIBILITE")=0),"",_xlfn.XLOOKUP(_xlfn.XLOOKUP('Calculs'!J2475,'Réponses'!C:C,'Réponses'!F:F,"ERREUR VISIBILITE"),Questions!A:A,Questions!B:B,"ERREUR QUESTION"))</f>
        <v/>
      </c>
      <c r="M2476" s="65" t="str">
        <f>IF(OR(ISBLANK(Recyclabilité[[#This Row],[Réponse 4]]),'Calculs'!M2475="0",_xlfn.XLOOKUP('Calculs'!M2475,'Réponses'!C:C,'Réponses'!F:F,"ERREUR VISIBILITE")=0),"",_xlfn.XLOOKUP(_xlfn.XLOOKUP('Calculs'!M2475,'Réponses'!C:C,'Réponses'!F:F,"ERREUR VISIBILITE"),Questions!A:A,Questions!B:B,"ERREUR QUESTION"))</f>
        <v/>
      </c>
    </row>
    <row r="2477" spans="4:13" ht="60" customHeight="1" x14ac:dyDescent="0.25">
      <c r="D2477" s="29" t="str">
        <f>IF(ISBLANK(Recyclabilité[[#This Row],[Code Valobat]]),"",IF(OR('Calculs'!A2476="08",MID(Recyclabilité[[#This Row],[Code Valobat]],4,4)="0804",MID(Recyclabilité[[#This Row],[Code Valobat]],4,4)="0709",MID(Recyclabilité[[#This Row],[Code Valobat]],1,7)="6121107"),"Non recyclable",_xlfn.XLOOKUP('Calculs'!Q2476,'Combinaisons'!A:A,'Combinaisons'!B:B,"Merci de répondre à toutes les questions")))</f>
        <v/>
      </c>
      <c r="E2477" s="65" t="str">
        <f>IF(ISBLANK(Recyclabilité[[#This Row],[Code Valobat]]),"",IF(OR('Calculs'!A2476="08",MID(Recyclabilité[[#This Row],[Code Valobat]],4,4)="0804",MID(Recyclabilité[[#This Row],[Code Valobat]],4,4)="0709",MID(Recyclabilité[[#This Row],[Code Valobat]],1,7)="6121107"),"",_xlfn.XLOOKUP('Calculs'!B2476,Questions!A:A,Questions!B:B,"ERREUR QUESTION")))</f>
        <v/>
      </c>
      <c r="G2477" s="65" t="str">
        <f>IF(OR(ISBLANK(Recyclabilité[[#This Row],[Réponse 1]]),'Calculs'!D2476="0",_xlfn.XLOOKUP('Calculs'!D2476,'Réponses'!C:C,'Réponses'!F:F,"ERREUR VISIBILITE")=0),"",_xlfn.XLOOKUP(_xlfn.XLOOKUP('Calculs'!D2476,'Réponses'!C:C,'Réponses'!F:F,"ERREUR VISIBILITE"),Questions!A:A,Questions!B:B,"ERREUR QUESTION"))</f>
        <v/>
      </c>
      <c r="I2477" s="65" t="str">
        <f>IF(OR(ISBLANK(Recyclabilité[[#This Row],[Réponse 2]]),'Calculs'!G2476="0",_xlfn.XLOOKUP('Calculs'!G2476,'Réponses'!C:C,'Réponses'!F:F,"ERREUR VISIBILITE")=0),"",_xlfn.XLOOKUP(_xlfn.XLOOKUP('Calculs'!G2476,'Réponses'!C:C,'Réponses'!F:F,"ERREUR VISIBILITE"),Questions!A:A,Questions!B:B,"ERREUR QUESTION"))</f>
        <v/>
      </c>
      <c r="K2477" s="65" t="str">
        <f>IF(OR(ISBLANK(Recyclabilité[[#This Row],[Réponse 3]]),'Calculs'!J2476="0",_xlfn.XLOOKUP('Calculs'!J2476,'Réponses'!C:C,'Réponses'!F:F,"ERREUR VISIBILITE")=0),"",_xlfn.XLOOKUP(_xlfn.XLOOKUP('Calculs'!J2476,'Réponses'!C:C,'Réponses'!F:F,"ERREUR VISIBILITE"),Questions!A:A,Questions!B:B,"ERREUR QUESTION"))</f>
        <v/>
      </c>
      <c r="M2477" s="65" t="str">
        <f>IF(OR(ISBLANK(Recyclabilité[[#This Row],[Réponse 4]]),'Calculs'!M2476="0",_xlfn.XLOOKUP('Calculs'!M2476,'Réponses'!C:C,'Réponses'!F:F,"ERREUR VISIBILITE")=0),"",_xlfn.XLOOKUP(_xlfn.XLOOKUP('Calculs'!M2476,'Réponses'!C:C,'Réponses'!F:F,"ERREUR VISIBILITE"),Questions!A:A,Questions!B:B,"ERREUR QUESTION"))</f>
        <v/>
      </c>
    </row>
    <row r="2478" spans="4:13" ht="60" customHeight="1" x14ac:dyDescent="0.25">
      <c r="D2478" s="29" t="str">
        <f>IF(ISBLANK(Recyclabilité[[#This Row],[Code Valobat]]),"",IF(OR('Calculs'!A2477="08",MID(Recyclabilité[[#This Row],[Code Valobat]],4,4)="0804",MID(Recyclabilité[[#This Row],[Code Valobat]],4,4)="0709",MID(Recyclabilité[[#This Row],[Code Valobat]],1,7)="6121107"),"Non recyclable",_xlfn.XLOOKUP('Calculs'!Q2477,'Combinaisons'!A:A,'Combinaisons'!B:B,"Merci de répondre à toutes les questions")))</f>
        <v/>
      </c>
      <c r="E2478" s="65" t="str">
        <f>IF(ISBLANK(Recyclabilité[[#This Row],[Code Valobat]]),"",IF(OR('Calculs'!A2477="08",MID(Recyclabilité[[#This Row],[Code Valobat]],4,4)="0804",MID(Recyclabilité[[#This Row],[Code Valobat]],4,4)="0709",MID(Recyclabilité[[#This Row],[Code Valobat]],1,7)="6121107"),"",_xlfn.XLOOKUP('Calculs'!B2477,Questions!A:A,Questions!B:B,"ERREUR QUESTION")))</f>
        <v/>
      </c>
      <c r="G2478" s="65" t="str">
        <f>IF(OR(ISBLANK(Recyclabilité[[#This Row],[Réponse 1]]),'Calculs'!D2477="0",_xlfn.XLOOKUP('Calculs'!D2477,'Réponses'!C:C,'Réponses'!F:F,"ERREUR VISIBILITE")=0),"",_xlfn.XLOOKUP(_xlfn.XLOOKUP('Calculs'!D2477,'Réponses'!C:C,'Réponses'!F:F,"ERREUR VISIBILITE"),Questions!A:A,Questions!B:B,"ERREUR QUESTION"))</f>
        <v/>
      </c>
      <c r="I2478" s="65" t="str">
        <f>IF(OR(ISBLANK(Recyclabilité[[#This Row],[Réponse 2]]),'Calculs'!G2477="0",_xlfn.XLOOKUP('Calculs'!G2477,'Réponses'!C:C,'Réponses'!F:F,"ERREUR VISIBILITE")=0),"",_xlfn.XLOOKUP(_xlfn.XLOOKUP('Calculs'!G2477,'Réponses'!C:C,'Réponses'!F:F,"ERREUR VISIBILITE"),Questions!A:A,Questions!B:B,"ERREUR QUESTION"))</f>
        <v/>
      </c>
      <c r="K2478" s="65" t="str">
        <f>IF(OR(ISBLANK(Recyclabilité[[#This Row],[Réponse 3]]),'Calculs'!J2477="0",_xlfn.XLOOKUP('Calculs'!J2477,'Réponses'!C:C,'Réponses'!F:F,"ERREUR VISIBILITE")=0),"",_xlfn.XLOOKUP(_xlfn.XLOOKUP('Calculs'!J2477,'Réponses'!C:C,'Réponses'!F:F,"ERREUR VISIBILITE"),Questions!A:A,Questions!B:B,"ERREUR QUESTION"))</f>
        <v/>
      </c>
      <c r="M2478" s="65" t="str">
        <f>IF(OR(ISBLANK(Recyclabilité[[#This Row],[Réponse 4]]),'Calculs'!M2477="0",_xlfn.XLOOKUP('Calculs'!M2477,'Réponses'!C:C,'Réponses'!F:F,"ERREUR VISIBILITE")=0),"",_xlfn.XLOOKUP(_xlfn.XLOOKUP('Calculs'!M2477,'Réponses'!C:C,'Réponses'!F:F,"ERREUR VISIBILITE"),Questions!A:A,Questions!B:B,"ERREUR QUESTION"))</f>
        <v/>
      </c>
    </row>
    <row r="2479" spans="4:13" ht="60" customHeight="1" x14ac:dyDescent="0.25">
      <c r="D2479" s="29" t="str">
        <f>IF(ISBLANK(Recyclabilité[[#This Row],[Code Valobat]]),"",IF(OR('Calculs'!A2478="08",MID(Recyclabilité[[#This Row],[Code Valobat]],4,4)="0804",MID(Recyclabilité[[#This Row],[Code Valobat]],4,4)="0709",MID(Recyclabilité[[#This Row],[Code Valobat]],1,7)="6121107"),"Non recyclable",_xlfn.XLOOKUP('Calculs'!Q2478,'Combinaisons'!A:A,'Combinaisons'!B:B,"Merci de répondre à toutes les questions")))</f>
        <v/>
      </c>
      <c r="E2479" s="65" t="str">
        <f>IF(ISBLANK(Recyclabilité[[#This Row],[Code Valobat]]),"",IF(OR('Calculs'!A2478="08",MID(Recyclabilité[[#This Row],[Code Valobat]],4,4)="0804",MID(Recyclabilité[[#This Row],[Code Valobat]],4,4)="0709",MID(Recyclabilité[[#This Row],[Code Valobat]],1,7)="6121107"),"",_xlfn.XLOOKUP('Calculs'!B2478,Questions!A:A,Questions!B:B,"ERREUR QUESTION")))</f>
        <v/>
      </c>
      <c r="G2479" s="65" t="str">
        <f>IF(OR(ISBLANK(Recyclabilité[[#This Row],[Réponse 1]]),'Calculs'!D2478="0",_xlfn.XLOOKUP('Calculs'!D2478,'Réponses'!C:C,'Réponses'!F:F,"ERREUR VISIBILITE")=0),"",_xlfn.XLOOKUP(_xlfn.XLOOKUP('Calculs'!D2478,'Réponses'!C:C,'Réponses'!F:F,"ERREUR VISIBILITE"),Questions!A:A,Questions!B:B,"ERREUR QUESTION"))</f>
        <v/>
      </c>
      <c r="I2479" s="65" t="str">
        <f>IF(OR(ISBLANK(Recyclabilité[[#This Row],[Réponse 2]]),'Calculs'!G2478="0",_xlfn.XLOOKUP('Calculs'!G2478,'Réponses'!C:C,'Réponses'!F:F,"ERREUR VISIBILITE")=0),"",_xlfn.XLOOKUP(_xlfn.XLOOKUP('Calculs'!G2478,'Réponses'!C:C,'Réponses'!F:F,"ERREUR VISIBILITE"),Questions!A:A,Questions!B:B,"ERREUR QUESTION"))</f>
        <v/>
      </c>
      <c r="K2479" s="65" t="str">
        <f>IF(OR(ISBLANK(Recyclabilité[[#This Row],[Réponse 3]]),'Calculs'!J2478="0",_xlfn.XLOOKUP('Calculs'!J2478,'Réponses'!C:C,'Réponses'!F:F,"ERREUR VISIBILITE")=0),"",_xlfn.XLOOKUP(_xlfn.XLOOKUP('Calculs'!J2478,'Réponses'!C:C,'Réponses'!F:F,"ERREUR VISIBILITE"),Questions!A:A,Questions!B:B,"ERREUR QUESTION"))</f>
        <v/>
      </c>
      <c r="M2479" s="65" t="str">
        <f>IF(OR(ISBLANK(Recyclabilité[[#This Row],[Réponse 4]]),'Calculs'!M2478="0",_xlfn.XLOOKUP('Calculs'!M2478,'Réponses'!C:C,'Réponses'!F:F,"ERREUR VISIBILITE")=0),"",_xlfn.XLOOKUP(_xlfn.XLOOKUP('Calculs'!M2478,'Réponses'!C:C,'Réponses'!F:F,"ERREUR VISIBILITE"),Questions!A:A,Questions!B:B,"ERREUR QUESTION"))</f>
        <v/>
      </c>
    </row>
    <row r="2480" spans="4:13" ht="60" customHeight="1" x14ac:dyDescent="0.25">
      <c r="D2480" s="29" t="str">
        <f>IF(ISBLANK(Recyclabilité[[#This Row],[Code Valobat]]),"",IF(OR('Calculs'!A2479="08",MID(Recyclabilité[[#This Row],[Code Valobat]],4,4)="0804",MID(Recyclabilité[[#This Row],[Code Valobat]],4,4)="0709",MID(Recyclabilité[[#This Row],[Code Valobat]],1,7)="6121107"),"Non recyclable",_xlfn.XLOOKUP('Calculs'!Q2479,'Combinaisons'!A:A,'Combinaisons'!B:B,"Merci de répondre à toutes les questions")))</f>
        <v/>
      </c>
      <c r="E2480" s="65" t="str">
        <f>IF(ISBLANK(Recyclabilité[[#This Row],[Code Valobat]]),"",IF(OR('Calculs'!A2479="08",MID(Recyclabilité[[#This Row],[Code Valobat]],4,4)="0804",MID(Recyclabilité[[#This Row],[Code Valobat]],4,4)="0709",MID(Recyclabilité[[#This Row],[Code Valobat]],1,7)="6121107"),"",_xlfn.XLOOKUP('Calculs'!B2479,Questions!A:A,Questions!B:B,"ERREUR QUESTION")))</f>
        <v/>
      </c>
      <c r="G2480" s="65" t="str">
        <f>IF(OR(ISBLANK(Recyclabilité[[#This Row],[Réponse 1]]),'Calculs'!D2479="0",_xlfn.XLOOKUP('Calculs'!D2479,'Réponses'!C:C,'Réponses'!F:F,"ERREUR VISIBILITE")=0),"",_xlfn.XLOOKUP(_xlfn.XLOOKUP('Calculs'!D2479,'Réponses'!C:C,'Réponses'!F:F,"ERREUR VISIBILITE"),Questions!A:A,Questions!B:B,"ERREUR QUESTION"))</f>
        <v/>
      </c>
      <c r="I2480" s="65" t="str">
        <f>IF(OR(ISBLANK(Recyclabilité[[#This Row],[Réponse 2]]),'Calculs'!G2479="0",_xlfn.XLOOKUP('Calculs'!G2479,'Réponses'!C:C,'Réponses'!F:F,"ERREUR VISIBILITE")=0),"",_xlfn.XLOOKUP(_xlfn.XLOOKUP('Calculs'!G2479,'Réponses'!C:C,'Réponses'!F:F,"ERREUR VISIBILITE"),Questions!A:A,Questions!B:B,"ERREUR QUESTION"))</f>
        <v/>
      </c>
      <c r="K2480" s="65" t="str">
        <f>IF(OR(ISBLANK(Recyclabilité[[#This Row],[Réponse 3]]),'Calculs'!J2479="0",_xlfn.XLOOKUP('Calculs'!J2479,'Réponses'!C:C,'Réponses'!F:F,"ERREUR VISIBILITE")=0),"",_xlfn.XLOOKUP(_xlfn.XLOOKUP('Calculs'!J2479,'Réponses'!C:C,'Réponses'!F:F,"ERREUR VISIBILITE"),Questions!A:A,Questions!B:B,"ERREUR QUESTION"))</f>
        <v/>
      </c>
      <c r="M2480" s="65" t="str">
        <f>IF(OR(ISBLANK(Recyclabilité[[#This Row],[Réponse 4]]),'Calculs'!M2479="0",_xlfn.XLOOKUP('Calculs'!M2479,'Réponses'!C:C,'Réponses'!F:F,"ERREUR VISIBILITE")=0),"",_xlfn.XLOOKUP(_xlfn.XLOOKUP('Calculs'!M2479,'Réponses'!C:C,'Réponses'!F:F,"ERREUR VISIBILITE"),Questions!A:A,Questions!B:B,"ERREUR QUESTION"))</f>
        <v/>
      </c>
    </row>
    <row r="2481" spans="4:13" ht="60" customHeight="1" x14ac:dyDescent="0.25">
      <c r="D2481" s="29" t="str">
        <f>IF(ISBLANK(Recyclabilité[[#This Row],[Code Valobat]]),"",IF(OR('Calculs'!A2480="08",MID(Recyclabilité[[#This Row],[Code Valobat]],4,4)="0804",MID(Recyclabilité[[#This Row],[Code Valobat]],4,4)="0709",MID(Recyclabilité[[#This Row],[Code Valobat]],1,7)="6121107"),"Non recyclable",_xlfn.XLOOKUP('Calculs'!Q2480,'Combinaisons'!A:A,'Combinaisons'!B:B,"Merci de répondre à toutes les questions")))</f>
        <v/>
      </c>
      <c r="E2481" s="65" t="str">
        <f>IF(ISBLANK(Recyclabilité[[#This Row],[Code Valobat]]),"",IF(OR('Calculs'!A2480="08",MID(Recyclabilité[[#This Row],[Code Valobat]],4,4)="0804",MID(Recyclabilité[[#This Row],[Code Valobat]],4,4)="0709",MID(Recyclabilité[[#This Row],[Code Valobat]],1,7)="6121107"),"",_xlfn.XLOOKUP('Calculs'!B2480,Questions!A:A,Questions!B:B,"ERREUR QUESTION")))</f>
        <v/>
      </c>
      <c r="G2481" s="65" t="str">
        <f>IF(OR(ISBLANK(Recyclabilité[[#This Row],[Réponse 1]]),'Calculs'!D2480="0",_xlfn.XLOOKUP('Calculs'!D2480,'Réponses'!C:C,'Réponses'!F:F,"ERREUR VISIBILITE")=0),"",_xlfn.XLOOKUP(_xlfn.XLOOKUP('Calculs'!D2480,'Réponses'!C:C,'Réponses'!F:F,"ERREUR VISIBILITE"),Questions!A:A,Questions!B:B,"ERREUR QUESTION"))</f>
        <v/>
      </c>
      <c r="I2481" s="65" t="str">
        <f>IF(OR(ISBLANK(Recyclabilité[[#This Row],[Réponse 2]]),'Calculs'!G2480="0",_xlfn.XLOOKUP('Calculs'!G2480,'Réponses'!C:C,'Réponses'!F:F,"ERREUR VISIBILITE")=0),"",_xlfn.XLOOKUP(_xlfn.XLOOKUP('Calculs'!G2480,'Réponses'!C:C,'Réponses'!F:F,"ERREUR VISIBILITE"),Questions!A:A,Questions!B:B,"ERREUR QUESTION"))</f>
        <v/>
      </c>
      <c r="K2481" s="65" t="str">
        <f>IF(OR(ISBLANK(Recyclabilité[[#This Row],[Réponse 3]]),'Calculs'!J2480="0",_xlfn.XLOOKUP('Calculs'!J2480,'Réponses'!C:C,'Réponses'!F:F,"ERREUR VISIBILITE")=0),"",_xlfn.XLOOKUP(_xlfn.XLOOKUP('Calculs'!J2480,'Réponses'!C:C,'Réponses'!F:F,"ERREUR VISIBILITE"),Questions!A:A,Questions!B:B,"ERREUR QUESTION"))</f>
        <v/>
      </c>
      <c r="M2481" s="65" t="str">
        <f>IF(OR(ISBLANK(Recyclabilité[[#This Row],[Réponse 4]]),'Calculs'!M2480="0",_xlfn.XLOOKUP('Calculs'!M2480,'Réponses'!C:C,'Réponses'!F:F,"ERREUR VISIBILITE")=0),"",_xlfn.XLOOKUP(_xlfn.XLOOKUP('Calculs'!M2480,'Réponses'!C:C,'Réponses'!F:F,"ERREUR VISIBILITE"),Questions!A:A,Questions!B:B,"ERREUR QUESTION"))</f>
        <v/>
      </c>
    </row>
    <row r="2482" spans="4:13" ht="60" customHeight="1" x14ac:dyDescent="0.25">
      <c r="D2482" s="29" t="str">
        <f>IF(ISBLANK(Recyclabilité[[#This Row],[Code Valobat]]),"",IF(OR('Calculs'!A2481="08",MID(Recyclabilité[[#This Row],[Code Valobat]],4,4)="0804",MID(Recyclabilité[[#This Row],[Code Valobat]],4,4)="0709",MID(Recyclabilité[[#This Row],[Code Valobat]],1,7)="6121107"),"Non recyclable",_xlfn.XLOOKUP('Calculs'!Q2481,'Combinaisons'!A:A,'Combinaisons'!B:B,"Merci de répondre à toutes les questions")))</f>
        <v/>
      </c>
      <c r="E2482" s="65" t="str">
        <f>IF(ISBLANK(Recyclabilité[[#This Row],[Code Valobat]]),"",IF(OR('Calculs'!A2481="08",MID(Recyclabilité[[#This Row],[Code Valobat]],4,4)="0804",MID(Recyclabilité[[#This Row],[Code Valobat]],4,4)="0709",MID(Recyclabilité[[#This Row],[Code Valobat]],1,7)="6121107"),"",_xlfn.XLOOKUP('Calculs'!B2481,Questions!A:A,Questions!B:B,"ERREUR QUESTION")))</f>
        <v/>
      </c>
      <c r="G2482" s="65" t="str">
        <f>IF(OR(ISBLANK(Recyclabilité[[#This Row],[Réponse 1]]),'Calculs'!D2481="0",_xlfn.XLOOKUP('Calculs'!D2481,'Réponses'!C:C,'Réponses'!F:F,"ERREUR VISIBILITE")=0),"",_xlfn.XLOOKUP(_xlfn.XLOOKUP('Calculs'!D2481,'Réponses'!C:C,'Réponses'!F:F,"ERREUR VISIBILITE"),Questions!A:A,Questions!B:B,"ERREUR QUESTION"))</f>
        <v/>
      </c>
      <c r="I2482" s="65" t="str">
        <f>IF(OR(ISBLANK(Recyclabilité[[#This Row],[Réponse 2]]),'Calculs'!G2481="0",_xlfn.XLOOKUP('Calculs'!G2481,'Réponses'!C:C,'Réponses'!F:F,"ERREUR VISIBILITE")=0),"",_xlfn.XLOOKUP(_xlfn.XLOOKUP('Calculs'!G2481,'Réponses'!C:C,'Réponses'!F:F,"ERREUR VISIBILITE"),Questions!A:A,Questions!B:B,"ERREUR QUESTION"))</f>
        <v/>
      </c>
      <c r="K2482" s="65" t="str">
        <f>IF(OR(ISBLANK(Recyclabilité[[#This Row],[Réponse 3]]),'Calculs'!J2481="0",_xlfn.XLOOKUP('Calculs'!J2481,'Réponses'!C:C,'Réponses'!F:F,"ERREUR VISIBILITE")=0),"",_xlfn.XLOOKUP(_xlfn.XLOOKUP('Calculs'!J2481,'Réponses'!C:C,'Réponses'!F:F,"ERREUR VISIBILITE"),Questions!A:A,Questions!B:B,"ERREUR QUESTION"))</f>
        <v/>
      </c>
      <c r="M2482" s="65" t="str">
        <f>IF(OR(ISBLANK(Recyclabilité[[#This Row],[Réponse 4]]),'Calculs'!M2481="0",_xlfn.XLOOKUP('Calculs'!M2481,'Réponses'!C:C,'Réponses'!F:F,"ERREUR VISIBILITE")=0),"",_xlfn.XLOOKUP(_xlfn.XLOOKUP('Calculs'!M2481,'Réponses'!C:C,'Réponses'!F:F,"ERREUR VISIBILITE"),Questions!A:A,Questions!B:B,"ERREUR QUESTION"))</f>
        <v/>
      </c>
    </row>
    <row r="2483" spans="4:13" ht="60" customHeight="1" x14ac:dyDescent="0.25">
      <c r="D2483" s="29" t="str">
        <f>IF(ISBLANK(Recyclabilité[[#This Row],[Code Valobat]]),"",IF(OR('Calculs'!A2482="08",MID(Recyclabilité[[#This Row],[Code Valobat]],4,4)="0804",MID(Recyclabilité[[#This Row],[Code Valobat]],4,4)="0709",MID(Recyclabilité[[#This Row],[Code Valobat]],1,7)="6121107"),"Non recyclable",_xlfn.XLOOKUP('Calculs'!Q2482,'Combinaisons'!A:A,'Combinaisons'!B:B,"Merci de répondre à toutes les questions")))</f>
        <v/>
      </c>
      <c r="E2483" s="65" t="str">
        <f>IF(ISBLANK(Recyclabilité[[#This Row],[Code Valobat]]),"",IF(OR('Calculs'!A2482="08",MID(Recyclabilité[[#This Row],[Code Valobat]],4,4)="0804",MID(Recyclabilité[[#This Row],[Code Valobat]],4,4)="0709",MID(Recyclabilité[[#This Row],[Code Valobat]],1,7)="6121107"),"",_xlfn.XLOOKUP('Calculs'!B2482,Questions!A:A,Questions!B:B,"ERREUR QUESTION")))</f>
        <v/>
      </c>
      <c r="G2483" s="65" t="str">
        <f>IF(OR(ISBLANK(Recyclabilité[[#This Row],[Réponse 1]]),'Calculs'!D2482="0",_xlfn.XLOOKUP('Calculs'!D2482,'Réponses'!C:C,'Réponses'!F:F,"ERREUR VISIBILITE")=0),"",_xlfn.XLOOKUP(_xlfn.XLOOKUP('Calculs'!D2482,'Réponses'!C:C,'Réponses'!F:F,"ERREUR VISIBILITE"),Questions!A:A,Questions!B:B,"ERREUR QUESTION"))</f>
        <v/>
      </c>
      <c r="I2483" s="65" t="str">
        <f>IF(OR(ISBLANK(Recyclabilité[[#This Row],[Réponse 2]]),'Calculs'!G2482="0",_xlfn.XLOOKUP('Calculs'!G2482,'Réponses'!C:C,'Réponses'!F:F,"ERREUR VISIBILITE")=0),"",_xlfn.XLOOKUP(_xlfn.XLOOKUP('Calculs'!G2482,'Réponses'!C:C,'Réponses'!F:F,"ERREUR VISIBILITE"),Questions!A:A,Questions!B:B,"ERREUR QUESTION"))</f>
        <v/>
      </c>
      <c r="K2483" s="65" t="str">
        <f>IF(OR(ISBLANK(Recyclabilité[[#This Row],[Réponse 3]]),'Calculs'!J2482="0",_xlfn.XLOOKUP('Calculs'!J2482,'Réponses'!C:C,'Réponses'!F:F,"ERREUR VISIBILITE")=0),"",_xlfn.XLOOKUP(_xlfn.XLOOKUP('Calculs'!J2482,'Réponses'!C:C,'Réponses'!F:F,"ERREUR VISIBILITE"),Questions!A:A,Questions!B:B,"ERREUR QUESTION"))</f>
        <v/>
      </c>
      <c r="M2483" s="65" t="str">
        <f>IF(OR(ISBLANK(Recyclabilité[[#This Row],[Réponse 4]]),'Calculs'!M2482="0",_xlfn.XLOOKUP('Calculs'!M2482,'Réponses'!C:C,'Réponses'!F:F,"ERREUR VISIBILITE")=0),"",_xlfn.XLOOKUP(_xlfn.XLOOKUP('Calculs'!M2482,'Réponses'!C:C,'Réponses'!F:F,"ERREUR VISIBILITE"),Questions!A:A,Questions!B:B,"ERREUR QUESTION"))</f>
        <v/>
      </c>
    </row>
    <row r="2484" spans="4:13" ht="60" customHeight="1" x14ac:dyDescent="0.25">
      <c r="D2484" s="29" t="str">
        <f>IF(ISBLANK(Recyclabilité[[#This Row],[Code Valobat]]),"",IF(OR('Calculs'!A2483="08",MID(Recyclabilité[[#This Row],[Code Valobat]],4,4)="0804",MID(Recyclabilité[[#This Row],[Code Valobat]],4,4)="0709",MID(Recyclabilité[[#This Row],[Code Valobat]],1,7)="6121107"),"Non recyclable",_xlfn.XLOOKUP('Calculs'!Q2483,'Combinaisons'!A:A,'Combinaisons'!B:B,"Merci de répondre à toutes les questions")))</f>
        <v/>
      </c>
      <c r="E2484" s="65" t="str">
        <f>IF(ISBLANK(Recyclabilité[[#This Row],[Code Valobat]]),"",IF(OR('Calculs'!A2483="08",MID(Recyclabilité[[#This Row],[Code Valobat]],4,4)="0804",MID(Recyclabilité[[#This Row],[Code Valobat]],4,4)="0709",MID(Recyclabilité[[#This Row],[Code Valobat]],1,7)="6121107"),"",_xlfn.XLOOKUP('Calculs'!B2483,Questions!A:A,Questions!B:B,"ERREUR QUESTION")))</f>
        <v/>
      </c>
      <c r="G2484" s="65" t="str">
        <f>IF(OR(ISBLANK(Recyclabilité[[#This Row],[Réponse 1]]),'Calculs'!D2483="0",_xlfn.XLOOKUP('Calculs'!D2483,'Réponses'!C:C,'Réponses'!F:F,"ERREUR VISIBILITE")=0),"",_xlfn.XLOOKUP(_xlfn.XLOOKUP('Calculs'!D2483,'Réponses'!C:C,'Réponses'!F:F,"ERREUR VISIBILITE"),Questions!A:A,Questions!B:B,"ERREUR QUESTION"))</f>
        <v/>
      </c>
      <c r="I2484" s="65" t="str">
        <f>IF(OR(ISBLANK(Recyclabilité[[#This Row],[Réponse 2]]),'Calculs'!G2483="0",_xlfn.XLOOKUP('Calculs'!G2483,'Réponses'!C:C,'Réponses'!F:F,"ERREUR VISIBILITE")=0),"",_xlfn.XLOOKUP(_xlfn.XLOOKUP('Calculs'!G2483,'Réponses'!C:C,'Réponses'!F:F,"ERREUR VISIBILITE"),Questions!A:A,Questions!B:B,"ERREUR QUESTION"))</f>
        <v/>
      </c>
      <c r="K2484" s="65" t="str">
        <f>IF(OR(ISBLANK(Recyclabilité[[#This Row],[Réponse 3]]),'Calculs'!J2483="0",_xlfn.XLOOKUP('Calculs'!J2483,'Réponses'!C:C,'Réponses'!F:F,"ERREUR VISIBILITE")=0),"",_xlfn.XLOOKUP(_xlfn.XLOOKUP('Calculs'!J2483,'Réponses'!C:C,'Réponses'!F:F,"ERREUR VISIBILITE"),Questions!A:A,Questions!B:B,"ERREUR QUESTION"))</f>
        <v/>
      </c>
      <c r="M2484" s="65" t="str">
        <f>IF(OR(ISBLANK(Recyclabilité[[#This Row],[Réponse 4]]),'Calculs'!M2483="0",_xlfn.XLOOKUP('Calculs'!M2483,'Réponses'!C:C,'Réponses'!F:F,"ERREUR VISIBILITE")=0),"",_xlfn.XLOOKUP(_xlfn.XLOOKUP('Calculs'!M2483,'Réponses'!C:C,'Réponses'!F:F,"ERREUR VISIBILITE"),Questions!A:A,Questions!B:B,"ERREUR QUESTION"))</f>
        <v/>
      </c>
    </row>
    <row r="2485" spans="4:13" ht="60" customHeight="1" x14ac:dyDescent="0.25">
      <c r="D2485" s="29" t="str">
        <f>IF(ISBLANK(Recyclabilité[[#This Row],[Code Valobat]]),"",IF(OR('Calculs'!A2484="08",MID(Recyclabilité[[#This Row],[Code Valobat]],4,4)="0804",MID(Recyclabilité[[#This Row],[Code Valobat]],4,4)="0709",MID(Recyclabilité[[#This Row],[Code Valobat]],1,7)="6121107"),"Non recyclable",_xlfn.XLOOKUP('Calculs'!Q2484,'Combinaisons'!A:A,'Combinaisons'!B:B,"Merci de répondre à toutes les questions")))</f>
        <v/>
      </c>
      <c r="E2485" s="65" t="str">
        <f>IF(ISBLANK(Recyclabilité[[#This Row],[Code Valobat]]),"",IF(OR('Calculs'!A2484="08",MID(Recyclabilité[[#This Row],[Code Valobat]],4,4)="0804",MID(Recyclabilité[[#This Row],[Code Valobat]],4,4)="0709",MID(Recyclabilité[[#This Row],[Code Valobat]],1,7)="6121107"),"",_xlfn.XLOOKUP('Calculs'!B2484,Questions!A:A,Questions!B:B,"ERREUR QUESTION")))</f>
        <v/>
      </c>
      <c r="G2485" s="65" t="str">
        <f>IF(OR(ISBLANK(Recyclabilité[[#This Row],[Réponse 1]]),'Calculs'!D2484="0",_xlfn.XLOOKUP('Calculs'!D2484,'Réponses'!C:C,'Réponses'!F:F,"ERREUR VISIBILITE")=0),"",_xlfn.XLOOKUP(_xlfn.XLOOKUP('Calculs'!D2484,'Réponses'!C:C,'Réponses'!F:F,"ERREUR VISIBILITE"),Questions!A:A,Questions!B:B,"ERREUR QUESTION"))</f>
        <v/>
      </c>
      <c r="I2485" s="65" t="str">
        <f>IF(OR(ISBLANK(Recyclabilité[[#This Row],[Réponse 2]]),'Calculs'!G2484="0",_xlfn.XLOOKUP('Calculs'!G2484,'Réponses'!C:C,'Réponses'!F:F,"ERREUR VISIBILITE")=0),"",_xlfn.XLOOKUP(_xlfn.XLOOKUP('Calculs'!G2484,'Réponses'!C:C,'Réponses'!F:F,"ERREUR VISIBILITE"),Questions!A:A,Questions!B:B,"ERREUR QUESTION"))</f>
        <v/>
      </c>
      <c r="K2485" s="65" t="str">
        <f>IF(OR(ISBLANK(Recyclabilité[[#This Row],[Réponse 3]]),'Calculs'!J2484="0",_xlfn.XLOOKUP('Calculs'!J2484,'Réponses'!C:C,'Réponses'!F:F,"ERREUR VISIBILITE")=0),"",_xlfn.XLOOKUP(_xlfn.XLOOKUP('Calculs'!J2484,'Réponses'!C:C,'Réponses'!F:F,"ERREUR VISIBILITE"),Questions!A:A,Questions!B:B,"ERREUR QUESTION"))</f>
        <v/>
      </c>
      <c r="M2485" s="65" t="str">
        <f>IF(OR(ISBLANK(Recyclabilité[[#This Row],[Réponse 4]]),'Calculs'!M2484="0",_xlfn.XLOOKUP('Calculs'!M2484,'Réponses'!C:C,'Réponses'!F:F,"ERREUR VISIBILITE")=0),"",_xlfn.XLOOKUP(_xlfn.XLOOKUP('Calculs'!M2484,'Réponses'!C:C,'Réponses'!F:F,"ERREUR VISIBILITE"),Questions!A:A,Questions!B:B,"ERREUR QUESTION"))</f>
        <v/>
      </c>
    </row>
    <row r="2486" spans="4:13" ht="60" customHeight="1" x14ac:dyDescent="0.25">
      <c r="D2486" s="29" t="str">
        <f>IF(ISBLANK(Recyclabilité[[#This Row],[Code Valobat]]),"",IF(OR('Calculs'!A2485="08",MID(Recyclabilité[[#This Row],[Code Valobat]],4,4)="0804",MID(Recyclabilité[[#This Row],[Code Valobat]],4,4)="0709",MID(Recyclabilité[[#This Row],[Code Valobat]],1,7)="6121107"),"Non recyclable",_xlfn.XLOOKUP('Calculs'!Q2485,'Combinaisons'!A:A,'Combinaisons'!B:B,"Merci de répondre à toutes les questions")))</f>
        <v/>
      </c>
      <c r="E2486" s="65" t="str">
        <f>IF(ISBLANK(Recyclabilité[[#This Row],[Code Valobat]]),"",IF(OR('Calculs'!A2485="08",MID(Recyclabilité[[#This Row],[Code Valobat]],4,4)="0804",MID(Recyclabilité[[#This Row],[Code Valobat]],4,4)="0709",MID(Recyclabilité[[#This Row],[Code Valobat]],1,7)="6121107"),"",_xlfn.XLOOKUP('Calculs'!B2485,Questions!A:A,Questions!B:B,"ERREUR QUESTION")))</f>
        <v/>
      </c>
      <c r="G2486" s="65" t="str">
        <f>IF(OR(ISBLANK(Recyclabilité[[#This Row],[Réponse 1]]),'Calculs'!D2485="0",_xlfn.XLOOKUP('Calculs'!D2485,'Réponses'!C:C,'Réponses'!F:F,"ERREUR VISIBILITE")=0),"",_xlfn.XLOOKUP(_xlfn.XLOOKUP('Calculs'!D2485,'Réponses'!C:C,'Réponses'!F:F,"ERREUR VISIBILITE"),Questions!A:A,Questions!B:B,"ERREUR QUESTION"))</f>
        <v/>
      </c>
      <c r="I2486" s="65" t="str">
        <f>IF(OR(ISBLANK(Recyclabilité[[#This Row],[Réponse 2]]),'Calculs'!G2485="0",_xlfn.XLOOKUP('Calculs'!G2485,'Réponses'!C:C,'Réponses'!F:F,"ERREUR VISIBILITE")=0),"",_xlfn.XLOOKUP(_xlfn.XLOOKUP('Calculs'!G2485,'Réponses'!C:C,'Réponses'!F:F,"ERREUR VISIBILITE"),Questions!A:A,Questions!B:B,"ERREUR QUESTION"))</f>
        <v/>
      </c>
      <c r="K2486" s="65" t="str">
        <f>IF(OR(ISBLANK(Recyclabilité[[#This Row],[Réponse 3]]),'Calculs'!J2485="0",_xlfn.XLOOKUP('Calculs'!J2485,'Réponses'!C:C,'Réponses'!F:F,"ERREUR VISIBILITE")=0),"",_xlfn.XLOOKUP(_xlfn.XLOOKUP('Calculs'!J2485,'Réponses'!C:C,'Réponses'!F:F,"ERREUR VISIBILITE"),Questions!A:A,Questions!B:B,"ERREUR QUESTION"))</f>
        <v/>
      </c>
      <c r="M2486" s="65" t="str">
        <f>IF(OR(ISBLANK(Recyclabilité[[#This Row],[Réponse 4]]),'Calculs'!M2485="0",_xlfn.XLOOKUP('Calculs'!M2485,'Réponses'!C:C,'Réponses'!F:F,"ERREUR VISIBILITE")=0),"",_xlfn.XLOOKUP(_xlfn.XLOOKUP('Calculs'!M2485,'Réponses'!C:C,'Réponses'!F:F,"ERREUR VISIBILITE"),Questions!A:A,Questions!B:B,"ERREUR QUESTION"))</f>
        <v/>
      </c>
    </row>
    <row r="2487" spans="4:13" ht="60" customHeight="1" x14ac:dyDescent="0.25">
      <c r="D2487" s="29" t="str">
        <f>IF(ISBLANK(Recyclabilité[[#This Row],[Code Valobat]]),"",IF(OR('Calculs'!A2486="08",MID(Recyclabilité[[#This Row],[Code Valobat]],4,4)="0804",MID(Recyclabilité[[#This Row],[Code Valobat]],4,4)="0709",MID(Recyclabilité[[#This Row],[Code Valobat]],1,7)="6121107"),"Non recyclable",_xlfn.XLOOKUP('Calculs'!Q2486,'Combinaisons'!A:A,'Combinaisons'!B:B,"Merci de répondre à toutes les questions")))</f>
        <v/>
      </c>
      <c r="E2487" s="65" t="str">
        <f>IF(ISBLANK(Recyclabilité[[#This Row],[Code Valobat]]),"",IF(OR('Calculs'!A2486="08",MID(Recyclabilité[[#This Row],[Code Valobat]],4,4)="0804",MID(Recyclabilité[[#This Row],[Code Valobat]],4,4)="0709",MID(Recyclabilité[[#This Row],[Code Valobat]],1,7)="6121107"),"",_xlfn.XLOOKUP('Calculs'!B2486,Questions!A:A,Questions!B:B,"ERREUR QUESTION")))</f>
        <v/>
      </c>
      <c r="G2487" s="65" t="str">
        <f>IF(OR(ISBLANK(Recyclabilité[[#This Row],[Réponse 1]]),'Calculs'!D2486="0",_xlfn.XLOOKUP('Calculs'!D2486,'Réponses'!C:C,'Réponses'!F:F,"ERREUR VISIBILITE")=0),"",_xlfn.XLOOKUP(_xlfn.XLOOKUP('Calculs'!D2486,'Réponses'!C:C,'Réponses'!F:F,"ERREUR VISIBILITE"),Questions!A:A,Questions!B:B,"ERREUR QUESTION"))</f>
        <v/>
      </c>
      <c r="I2487" s="65" t="str">
        <f>IF(OR(ISBLANK(Recyclabilité[[#This Row],[Réponse 2]]),'Calculs'!G2486="0",_xlfn.XLOOKUP('Calculs'!G2486,'Réponses'!C:C,'Réponses'!F:F,"ERREUR VISIBILITE")=0),"",_xlfn.XLOOKUP(_xlfn.XLOOKUP('Calculs'!G2486,'Réponses'!C:C,'Réponses'!F:F,"ERREUR VISIBILITE"),Questions!A:A,Questions!B:B,"ERREUR QUESTION"))</f>
        <v/>
      </c>
      <c r="K2487" s="65" t="str">
        <f>IF(OR(ISBLANK(Recyclabilité[[#This Row],[Réponse 3]]),'Calculs'!J2486="0",_xlfn.XLOOKUP('Calculs'!J2486,'Réponses'!C:C,'Réponses'!F:F,"ERREUR VISIBILITE")=0),"",_xlfn.XLOOKUP(_xlfn.XLOOKUP('Calculs'!J2486,'Réponses'!C:C,'Réponses'!F:F,"ERREUR VISIBILITE"),Questions!A:A,Questions!B:B,"ERREUR QUESTION"))</f>
        <v/>
      </c>
      <c r="M2487" s="65" t="str">
        <f>IF(OR(ISBLANK(Recyclabilité[[#This Row],[Réponse 4]]),'Calculs'!M2486="0",_xlfn.XLOOKUP('Calculs'!M2486,'Réponses'!C:C,'Réponses'!F:F,"ERREUR VISIBILITE")=0),"",_xlfn.XLOOKUP(_xlfn.XLOOKUP('Calculs'!M2486,'Réponses'!C:C,'Réponses'!F:F,"ERREUR VISIBILITE"),Questions!A:A,Questions!B:B,"ERREUR QUESTION"))</f>
        <v/>
      </c>
    </row>
    <row r="2488" spans="4:13" ht="60" customHeight="1" x14ac:dyDescent="0.25">
      <c r="D2488" s="29" t="str">
        <f>IF(ISBLANK(Recyclabilité[[#This Row],[Code Valobat]]),"",IF(OR('Calculs'!A2487="08",MID(Recyclabilité[[#This Row],[Code Valobat]],4,4)="0804",MID(Recyclabilité[[#This Row],[Code Valobat]],4,4)="0709",MID(Recyclabilité[[#This Row],[Code Valobat]],1,7)="6121107"),"Non recyclable",_xlfn.XLOOKUP('Calculs'!Q2487,'Combinaisons'!A:A,'Combinaisons'!B:B,"Merci de répondre à toutes les questions")))</f>
        <v/>
      </c>
      <c r="E2488" s="65" t="str">
        <f>IF(ISBLANK(Recyclabilité[[#This Row],[Code Valobat]]),"",IF(OR('Calculs'!A2487="08",MID(Recyclabilité[[#This Row],[Code Valobat]],4,4)="0804",MID(Recyclabilité[[#This Row],[Code Valobat]],4,4)="0709",MID(Recyclabilité[[#This Row],[Code Valobat]],1,7)="6121107"),"",_xlfn.XLOOKUP('Calculs'!B2487,Questions!A:A,Questions!B:B,"ERREUR QUESTION")))</f>
        <v/>
      </c>
      <c r="G2488" s="65" t="str">
        <f>IF(OR(ISBLANK(Recyclabilité[[#This Row],[Réponse 1]]),'Calculs'!D2487="0",_xlfn.XLOOKUP('Calculs'!D2487,'Réponses'!C:C,'Réponses'!F:F,"ERREUR VISIBILITE")=0),"",_xlfn.XLOOKUP(_xlfn.XLOOKUP('Calculs'!D2487,'Réponses'!C:C,'Réponses'!F:F,"ERREUR VISIBILITE"),Questions!A:A,Questions!B:B,"ERREUR QUESTION"))</f>
        <v/>
      </c>
      <c r="I2488" s="65" t="str">
        <f>IF(OR(ISBLANK(Recyclabilité[[#This Row],[Réponse 2]]),'Calculs'!G2487="0",_xlfn.XLOOKUP('Calculs'!G2487,'Réponses'!C:C,'Réponses'!F:F,"ERREUR VISIBILITE")=0),"",_xlfn.XLOOKUP(_xlfn.XLOOKUP('Calculs'!G2487,'Réponses'!C:C,'Réponses'!F:F,"ERREUR VISIBILITE"),Questions!A:A,Questions!B:B,"ERREUR QUESTION"))</f>
        <v/>
      </c>
      <c r="K2488" s="65" t="str">
        <f>IF(OR(ISBLANK(Recyclabilité[[#This Row],[Réponse 3]]),'Calculs'!J2487="0",_xlfn.XLOOKUP('Calculs'!J2487,'Réponses'!C:C,'Réponses'!F:F,"ERREUR VISIBILITE")=0),"",_xlfn.XLOOKUP(_xlfn.XLOOKUP('Calculs'!J2487,'Réponses'!C:C,'Réponses'!F:F,"ERREUR VISIBILITE"),Questions!A:A,Questions!B:B,"ERREUR QUESTION"))</f>
        <v/>
      </c>
      <c r="M2488" s="65" t="str">
        <f>IF(OR(ISBLANK(Recyclabilité[[#This Row],[Réponse 4]]),'Calculs'!M2487="0",_xlfn.XLOOKUP('Calculs'!M2487,'Réponses'!C:C,'Réponses'!F:F,"ERREUR VISIBILITE")=0),"",_xlfn.XLOOKUP(_xlfn.XLOOKUP('Calculs'!M2487,'Réponses'!C:C,'Réponses'!F:F,"ERREUR VISIBILITE"),Questions!A:A,Questions!B:B,"ERREUR QUESTION"))</f>
        <v/>
      </c>
    </row>
    <row r="2489" spans="4:13" ht="60" customHeight="1" x14ac:dyDescent="0.25">
      <c r="D2489" s="29" t="str">
        <f>IF(ISBLANK(Recyclabilité[[#This Row],[Code Valobat]]),"",IF(OR('Calculs'!A2488="08",MID(Recyclabilité[[#This Row],[Code Valobat]],4,4)="0804",MID(Recyclabilité[[#This Row],[Code Valobat]],4,4)="0709",MID(Recyclabilité[[#This Row],[Code Valobat]],1,7)="6121107"),"Non recyclable",_xlfn.XLOOKUP('Calculs'!Q2488,'Combinaisons'!A:A,'Combinaisons'!B:B,"Merci de répondre à toutes les questions")))</f>
        <v/>
      </c>
      <c r="E2489" s="65" t="str">
        <f>IF(ISBLANK(Recyclabilité[[#This Row],[Code Valobat]]),"",IF(OR('Calculs'!A2488="08",MID(Recyclabilité[[#This Row],[Code Valobat]],4,4)="0804",MID(Recyclabilité[[#This Row],[Code Valobat]],4,4)="0709",MID(Recyclabilité[[#This Row],[Code Valobat]],1,7)="6121107"),"",_xlfn.XLOOKUP('Calculs'!B2488,Questions!A:A,Questions!B:B,"ERREUR QUESTION")))</f>
        <v/>
      </c>
      <c r="G2489" s="65" t="str">
        <f>IF(OR(ISBLANK(Recyclabilité[[#This Row],[Réponse 1]]),'Calculs'!D2488="0",_xlfn.XLOOKUP('Calculs'!D2488,'Réponses'!C:C,'Réponses'!F:F,"ERREUR VISIBILITE")=0),"",_xlfn.XLOOKUP(_xlfn.XLOOKUP('Calculs'!D2488,'Réponses'!C:C,'Réponses'!F:F,"ERREUR VISIBILITE"),Questions!A:A,Questions!B:B,"ERREUR QUESTION"))</f>
        <v/>
      </c>
      <c r="I2489" s="65" t="str">
        <f>IF(OR(ISBLANK(Recyclabilité[[#This Row],[Réponse 2]]),'Calculs'!G2488="0",_xlfn.XLOOKUP('Calculs'!G2488,'Réponses'!C:C,'Réponses'!F:F,"ERREUR VISIBILITE")=0),"",_xlfn.XLOOKUP(_xlfn.XLOOKUP('Calculs'!G2488,'Réponses'!C:C,'Réponses'!F:F,"ERREUR VISIBILITE"),Questions!A:A,Questions!B:B,"ERREUR QUESTION"))</f>
        <v/>
      </c>
      <c r="K2489" s="65" t="str">
        <f>IF(OR(ISBLANK(Recyclabilité[[#This Row],[Réponse 3]]),'Calculs'!J2488="0",_xlfn.XLOOKUP('Calculs'!J2488,'Réponses'!C:C,'Réponses'!F:F,"ERREUR VISIBILITE")=0),"",_xlfn.XLOOKUP(_xlfn.XLOOKUP('Calculs'!J2488,'Réponses'!C:C,'Réponses'!F:F,"ERREUR VISIBILITE"),Questions!A:A,Questions!B:B,"ERREUR QUESTION"))</f>
        <v/>
      </c>
      <c r="M2489" s="65" t="str">
        <f>IF(OR(ISBLANK(Recyclabilité[[#This Row],[Réponse 4]]),'Calculs'!M2488="0",_xlfn.XLOOKUP('Calculs'!M2488,'Réponses'!C:C,'Réponses'!F:F,"ERREUR VISIBILITE")=0),"",_xlfn.XLOOKUP(_xlfn.XLOOKUP('Calculs'!M2488,'Réponses'!C:C,'Réponses'!F:F,"ERREUR VISIBILITE"),Questions!A:A,Questions!B:B,"ERREUR QUESTION"))</f>
        <v/>
      </c>
    </row>
    <row r="2490" spans="4:13" ht="60" customHeight="1" x14ac:dyDescent="0.25">
      <c r="D2490" s="29" t="str">
        <f>IF(ISBLANK(Recyclabilité[[#This Row],[Code Valobat]]),"",IF(OR('Calculs'!A2489="08",MID(Recyclabilité[[#This Row],[Code Valobat]],4,4)="0804",MID(Recyclabilité[[#This Row],[Code Valobat]],4,4)="0709",MID(Recyclabilité[[#This Row],[Code Valobat]],1,7)="6121107"),"Non recyclable",_xlfn.XLOOKUP('Calculs'!Q2489,'Combinaisons'!A:A,'Combinaisons'!B:B,"Merci de répondre à toutes les questions")))</f>
        <v/>
      </c>
      <c r="E2490" s="65" t="str">
        <f>IF(ISBLANK(Recyclabilité[[#This Row],[Code Valobat]]),"",IF(OR('Calculs'!A2489="08",MID(Recyclabilité[[#This Row],[Code Valobat]],4,4)="0804",MID(Recyclabilité[[#This Row],[Code Valobat]],4,4)="0709",MID(Recyclabilité[[#This Row],[Code Valobat]],1,7)="6121107"),"",_xlfn.XLOOKUP('Calculs'!B2489,Questions!A:A,Questions!B:B,"ERREUR QUESTION")))</f>
        <v/>
      </c>
      <c r="G2490" s="65" t="str">
        <f>IF(OR(ISBLANK(Recyclabilité[[#This Row],[Réponse 1]]),'Calculs'!D2489="0",_xlfn.XLOOKUP('Calculs'!D2489,'Réponses'!C:C,'Réponses'!F:F,"ERREUR VISIBILITE")=0),"",_xlfn.XLOOKUP(_xlfn.XLOOKUP('Calculs'!D2489,'Réponses'!C:C,'Réponses'!F:F,"ERREUR VISIBILITE"),Questions!A:A,Questions!B:B,"ERREUR QUESTION"))</f>
        <v/>
      </c>
      <c r="I2490" s="65" t="str">
        <f>IF(OR(ISBLANK(Recyclabilité[[#This Row],[Réponse 2]]),'Calculs'!G2489="0",_xlfn.XLOOKUP('Calculs'!G2489,'Réponses'!C:C,'Réponses'!F:F,"ERREUR VISIBILITE")=0),"",_xlfn.XLOOKUP(_xlfn.XLOOKUP('Calculs'!G2489,'Réponses'!C:C,'Réponses'!F:F,"ERREUR VISIBILITE"),Questions!A:A,Questions!B:B,"ERREUR QUESTION"))</f>
        <v/>
      </c>
      <c r="K2490" s="65" t="str">
        <f>IF(OR(ISBLANK(Recyclabilité[[#This Row],[Réponse 3]]),'Calculs'!J2489="0",_xlfn.XLOOKUP('Calculs'!J2489,'Réponses'!C:C,'Réponses'!F:F,"ERREUR VISIBILITE")=0),"",_xlfn.XLOOKUP(_xlfn.XLOOKUP('Calculs'!J2489,'Réponses'!C:C,'Réponses'!F:F,"ERREUR VISIBILITE"),Questions!A:A,Questions!B:B,"ERREUR QUESTION"))</f>
        <v/>
      </c>
      <c r="M2490" s="65" t="str">
        <f>IF(OR(ISBLANK(Recyclabilité[[#This Row],[Réponse 4]]),'Calculs'!M2489="0",_xlfn.XLOOKUP('Calculs'!M2489,'Réponses'!C:C,'Réponses'!F:F,"ERREUR VISIBILITE")=0),"",_xlfn.XLOOKUP(_xlfn.XLOOKUP('Calculs'!M2489,'Réponses'!C:C,'Réponses'!F:F,"ERREUR VISIBILITE"),Questions!A:A,Questions!B:B,"ERREUR QUESTION"))</f>
        <v/>
      </c>
    </row>
    <row r="2491" spans="4:13" ht="60" customHeight="1" x14ac:dyDescent="0.25">
      <c r="D2491" s="29" t="str">
        <f>IF(ISBLANK(Recyclabilité[[#This Row],[Code Valobat]]),"",IF(OR('Calculs'!A2490="08",MID(Recyclabilité[[#This Row],[Code Valobat]],4,4)="0804",MID(Recyclabilité[[#This Row],[Code Valobat]],4,4)="0709",MID(Recyclabilité[[#This Row],[Code Valobat]],1,7)="6121107"),"Non recyclable",_xlfn.XLOOKUP('Calculs'!Q2490,'Combinaisons'!A:A,'Combinaisons'!B:B,"Merci de répondre à toutes les questions")))</f>
        <v/>
      </c>
      <c r="E2491" s="65" t="str">
        <f>IF(ISBLANK(Recyclabilité[[#This Row],[Code Valobat]]),"",IF(OR('Calculs'!A2490="08",MID(Recyclabilité[[#This Row],[Code Valobat]],4,4)="0804",MID(Recyclabilité[[#This Row],[Code Valobat]],4,4)="0709",MID(Recyclabilité[[#This Row],[Code Valobat]],1,7)="6121107"),"",_xlfn.XLOOKUP('Calculs'!B2490,Questions!A:A,Questions!B:B,"ERREUR QUESTION")))</f>
        <v/>
      </c>
      <c r="G2491" s="65" t="str">
        <f>IF(OR(ISBLANK(Recyclabilité[[#This Row],[Réponse 1]]),'Calculs'!D2490="0",_xlfn.XLOOKUP('Calculs'!D2490,'Réponses'!C:C,'Réponses'!F:F,"ERREUR VISIBILITE")=0),"",_xlfn.XLOOKUP(_xlfn.XLOOKUP('Calculs'!D2490,'Réponses'!C:C,'Réponses'!F:F,"ERREUR VISIBILITE"),Questions!A:A,Questions!B:B,"ERREUR QUESTION"))</f>
        <v/>
      </c>
      <c r="I2491" s="65" t="str">
        <f>IF(OR(ISBLANK(Recyclabilité[[#This Row],[Réponse 2]]),'Calculs'!G2490="0",_xlfn.XLOOKUP('Calculs'!G2490,'Réponses'!C:C,'Réponses'!F:F,"ERREUR VISIBILITE")=0),"",_xlfn.XLOOKUP(_xlfn.XLOOKUP('Calculs'!G2490,'Réponses'!C:C,'Réponses'!F:F,"ERREUR VISIBILITE"),Questions!A:A,Questions!B:B,"ERREUR QUESTION"))</f>
        <v/>
      </c>
      <c r="K2491" s="65" t="str">
        <f>IF(OR(ISBLANK(Recyclabilité[[#This Row],[Réponse 3]]),'Calculs'!J2490="0",_xlfn.XLOOKUP('Calculs'!J2490,'Réponses'!C:C,'Réponses'!F:F,"ERREUR VISIBILITE")=0),"",_xlfn.XLOOKUP(_xlfn.XLOOKUP('Calculs'!J2490,'Réponses'!C:C,'Réponses'!F:F,"ERREUR VISIBILITE"),Questions!A:A,Questions!B:B,"ERREUR QUESTION"))</f>
        <v/>
      </c>
      <c r="M2491" s="65" t="str">
        <f>IF(OR(ISBLANK(Recyclabilité[[#This Row],[Réponse 4]]),'Calculs'!M2490="0",_xlfn.XLOOKUP('Calculs'!M2490,'Réponses'!C:C,'Réponses'!F:F,"ERREUR VISIBILITE")=0),"",_xlfn.XLOOKUP(_xlfn.XLOOKUP('Calculs'!M2490,'Réponses'!C:C,'Réponses'!F:F,"ERREUR VISIBILITE"),Questions!A:A,Questions!B:B,"ERREUR QUESTION"))</f>
        <v/>
      </c>
    </row>
    <row r="2492" spans="4:13" ht="60" customHeight="1" x14ac:dyDescent="0.25">
      <c r="D2492" s="29" t="str">
        <f>IF(ISBLANK(Recyclabilité[[#This Row],[Code Valobat]]),"",IF(OR('Calculs'!A2491="08",MID(Recyclabilité[[#This Row],[Code Valobat]],4,4)="0804",MID(Recyclabilité[[#This Row],[Code Valobat]],4,4)="0709",MID(Recyclabilité[[#This Row],[Code Valobat]],1,7)="6121107"),"Non recyclable",_xlfn.XLOOKUP('Calculs'!Q2491,'Combinaisons'!A:A,'Combinaisons'!B:B,"Merci de répondre à toutes les questions")))</f>
        <v/>
      </c>
      <c r="E2492" s="65" t="str">
        <f>IF(ISBLANK(Recyclabilité[[#This Row],[Code Valobat]]),"",IF(OR('Calculs'!A2491="08",MID(Recyclabilité[[#This Row],[Code Valobat]],4,4)="0804",MID(Recyclabilité[[#This Row],[Code Valobat]],4,4)="0709",MID(Recyclabilité[[#This Row],[Code Valobat]],1,7)="6121107"),"",_xlfn.XLOOKUP('Calculs'!B2491,Questions!A:A,Questions!B:B,"ERREUR QUESTION")))</f>
        <v/>
      </c>
      <c r="G2492" s="65" t="str">
        <f>IF(OR(ISBLANK(Recyclabilité[[#This Row],[Réponse 1]]),'Calculs'!D2491="0",_xlfn.XLOOKUP('Calculs'!D2491,'Réponses'!C:C,'Réponses'!F:F,"ERREUR VISIBILITE")=0),"",_xlfn.XLOOKUP(_xlfn.XLOOKUP('Calculs'!D2491,'Réponses'!C:C,'Réponses'!F:F,"ERREUR VISIBILITE"),Questions!A:A,Questions!B:B,"ERREUR QUESTION"))</f>
        <v/>
      </c>
      <c r="I2492" s="65" t="str">
        <f>IF(OR(ISBLANK(Recyclabilité[[#This Row],[Réponse 2]]),'Calculs'!G2491="0",_xlfn.XLOOKUP('Calculs'!G2491,'Réponses'!C:C,'Réponses'!F:F,"ERREUR VISIBILITE")=0),"",_xlfn.XLOOKUP(_xlfn.XLOOKUP('Calculs'!G2491,'Réponses'!C:C,'Réponses'!F:F,"ERREUR VISIBILITE"),Questions!A:A,Questions!B:B,"ERREUR QUESTION"))</f>
        <v/>
      </c>
      <c r="K2492" s="65" t="str">
        <f>IF(OR(ISBLANK(Recyclabilité[[#This Row],[Réponse 3]]),'Calculs'!J2491="0",_xlfn.XLOOKUP('Calculs'!J2491,'Réponses'!C:C,'Réponses'!F:F,"ERREUR VISIBILITE")=0),"",_xlfn.XLOOKUP(_xlfn.XLOOKUP('Calculs'!J2491,'Réponses'!C:C,'Réponses'!F:F,"ERREUR VISIBILITE"),Questions!A:A,Questions!B:B,"ERREUR QUESTION"))</f>
        <v/>
      </c>
      <c r="M2492" s="65" t="str">
        <f>IF(OR(ISBLANK(Recyclabilité[[#This Row],[Réponse 4]]),'Calculs'!M2491="0",_xlfn.XLOOKUP('Calculs'!M2491,'Réponses'!C:C,'Réponses'!F:F,"ERREUR VISIBILITE")=0),"",_xlfn.XLOOKUP(_xlfn.XLOOKUP('Calculs'!M2491,'Réponses'!C:C,'Réponses'!F:F,"ERREUR VISIBILITE"),Questions!A:A,Questions!B:B,"ERREUR QUESTION"))</f>
        <v/>
      </c>
    </row>
    <row r="2493" spans="4:13" ht="60" customHeight="1" x14ac:dyDescent="0.25">
      <c r="D2493" s="29" t="str">
        <f>IF(ISBLANK(Recyclabilité[[#This Row],[Code Valobat]]),"",IF(OR('Calculs'!A2492="08",MID(Recyclabilité[[#This Row],[Code Valobat]],4,4)="0804",MID(Recyclabilité[[#This Row],[Code Valobat]],4,4)="0709",MID(Recyclabilité[[#This Row],[Code Valobat]],1,7)="6121107"),"Non recyclable",_xlfn.XLOOKUP('Calculs'!Q2492,'Combinaisons'!A:A,'Combinaisons'!B:B,"Merci de répondre à toutes les questions")))</f>
        <v/>
      </c>
      <c r="E2493" s="65" t="str">
        <f>IF(ISBLANK(Recyclabilité[[#This Row],[Code Valobat]]),"",IF(OR('Calculs'!A2492="08",MID(Recyclabilité[[#This Row],[Code Valobat]],4,4)="0804",MID(Recyclabilité[[#This Row],[Code Valobat]],4,4)="0709",MID(Recyclabilité[[#This Row],[Code Valobat]],1,7)="6121107"),"",_xlfn.XLOOKUP('Calculs'!B2492,Questions!A:A,Questions!B:B,"ERREUR QUESTION")))</f>
        <v/>
      </c>
      <c r="G2493" s="65" t="str">
        <f>IF(OR(ISBLANK(Recyclabilité[[#This Row],[Réponse 1]]),'Calculs'!D2492="0",_xlfn.XLOOKUP('Calculs'!D2492,'Réponses'!C:C,'Réponses'!F:F,"ERREUR VISIBILITE")=0),"",_xlfn.XLOOKUP(_xlfn.XLOOKUP('Calculs'!D2492,'Réponses'!C:C,'Réponses'!F:F,"ERREUR VISIBILITE"),Questions!A:A,Questions!B:B,"ERREUR QUESTION"))</f>
        <v/>
      </c>
      <c r="I2493" s="65" t="str">
        <f>IF(OR(ISBLANK(Recyclabilité[[#This Row],[Réponse 2]]),'Calculs'!G2492="0",_xlfn.XLOOKUP('Calculs'!G2492,'Réponses'!C:C,'Réponses'!F:F,"ERREUR VISIBILITE")=0),"",_xlfn.XLOOKUP(_xlfn.XLOOKUP('Calculs'!G2492,'Réponses'!C:C,'Réponses'!F:F,"ERREUR VISIBILITE"),Questions!A:A,Questions!B:B,"ERREUR QUESTION"))</f>
        <v/>
      </c>
      <c r="K2493" s="65" t="str">
        <f>IF(OR(ISBLANK(Recyclabilité[[#This Row],[Réponse 3]]),'Calculs'!J2492="0",_xlfn.XLOOKUP('Calculs'!J2492,'Réponses'!C:C,'Réponses'!F:F,"ERREUR VISIBILITE")=0),"",_xlfn.XLOOKUP(_xlfn.XLOOKUP('Calculs'!J2492,'Réponses'!C:C,'Réponses'!F:F,"ERREUR VISIBILITE"),Questions!A:A,Questions!B:B,"ERREUR QUESTION"))</f>
        <v/>
      </c>
      <c r="M2493" s="65" t="str">
        <f>IF(OR(ISBLANK(Recyclabilité[[#This Row],[Réponse 4]]),'Calculs'!M2492="0",_xlfn.XLOOKUP('Calculs'!M2492,'Réponses'!C:C,'Réponses'!F:F,"ERREUR VISIBILITE")=0),"",_xlfn.XLOOKUP(_xlfn.XLOOKUP('Calculs'!M2492,'Réponses'!C:C,'Réponses'!F:F,"ERREUR VISIBILITE"),Questions!A:A,Questions!B:B,"ERREUR QUESTION"))</f>
        <v/>
      </c>
    </row>
    <row r="2494" spans="4:13" ht="60" customHeight="1" x14ac:dyDescent="0.25">
      <c r="D2494" s="29" t="str">
        <f>IF(ISBLANK(Recyclabilité[[#This Row],[Code Valobat]]),"",IF(OR('Calculs'!A2493="08",MID(Recyclabilité[[#This Row],[Code Valobat]],4,4)="0804",MID(Recyclabilité[[#This Row],[Code Valobat]],4,4)="0709",MID(Recyclabilité[[#This Row],[Code Valobat]],1,7)="6121107"),"Non recyclable",_xlfn.XLOOKUP('Calculs'!Q2493,'Combinaisons'!A:A,'Combinaisons'!B:B,"Merci de répondre à toutes les questions")))</f>
        <v/>
      </c>
      <c r="E2494" s="65" t="str">
        <f>IF(ISBLANK(Recyclabilité[[#This Row],[Code Valobat]]),"",IF(OR('Calculs'!A2493="08",MID(Recyclabilité[[#This Row],[Code Valobat]],4,4)="0804",MID(Recyclabilité[[#This Row],[Code Valobat]],4,4)="0709",MID(Recyclabilité[[#This Row],[Code Valobat]],1,7)="6121107"),"",_xlfn.XLOOKUP('Calculs'!B2493,Questions!A:A,Questions!B:B,"ERREUR QUESTION")))</f>
        <v/>
      </c>
      <c r="G2494" s="65" t="str">
        <f>IF(OR(ISBLANK(Recyclabilité[[#This Row],[Réponse 1]]),'Calculs'!D2493="0",_xlfn.XLOOKUP('Calculs'!D2493,'Réponses'!C:C,'Réponses'!F:F,"ERREUR VISIBILITE")=0),"",_xlfn.XLOOKUP(_xlfn.XLOOKUP('Calculs'!D2493,'Réponses'!C:C,'Réponses'!F:F,"ERREUR VISIBILITE"),Questions!A:A,Questions!B:B,"ERREUR QUESTION"))</f>
        <v/>
      </c>
      <c r="I2494" s="65" t="str">
        <f>IF(OR(ISBLANK(Recyclabilité[[#This Row],[Réponse 2]]),'Calculs'!G2493="0",_xlfn.XLOOKUP('Calculs'!G2493,'Réponses'!C:C,'Réponses'!F:F,"ERREUR VISIBILITE")=0),"",_xlfn.XLOOKUP(_xlfn.XLOOKUP('Calculs'!G2493,'Réponses'!C:C,'Réponses'!F:F,"ERREUR VISIBILITE"),Questions!A:A,Questions!B:B,"ERREUR QUESTION"))</f>
        <v/>
      </c>
      <c r="K2494" s="65" t="str">
        <f>IF(OR(ISBLANK(Recyclabilité[[#This Row],[Réponse 3]]),'Calculs'!J2493="0",_xlfn.XLOOKUP('Calculs'!J2493,'Réponses'!C:C,'Réponses'!F:F,"ERREUR VISIBILITE")=0),"",_xlfn.XLOOKUP(_xlfn.XLOOKUP('Calculs'!J2493,'Réponses'!C:C,'Réponses'!F:F,"ERREUR VISIBILITE"),Questions!A:A,Questions!B:B,"ERREUR QUESTION"))</f>
        <v/>
      </c>
      <c r="M2494" s="65" t="str">
        <f>IF(OR(ISBLANK(Recyclabilité[[#This Row],[Réponse 4]]),'Calculs'!M2493="0",_xlfn.XLOOKUP('Calculs'!M2493,'Réponses'!C:C,'Réponses'!F:F,"ERREUR VISIBILITE")=0),"",_xlfn.XLOOKUP(_xlfn.XLOOKUP('Calculs'!M2493,'Réponses'!C:C,'Réponses'!F:F,"ERREUR VISIBILITE"),Questions!A:A,Questions!B:B,"ERREUR QUESTION"))</f>
        <v/>
      </c>
    </row>
    <row r="2495" spans="4:13" ht="60" customHeight="1" x14ac:dyDescent="0.25">
      <c r="D2495" s="29" t="str">
        <f>IF(ISBLANK(Recyclabilité[[#This Row],[Code Valobat]]),"",IF(OR('Calculs'!A2494="08",MID(Recyclabilité[[#This Row],[Code Valobat]],4,4)="0804",MID(Recyclabilité[[#This Row],[Code Valobat]],4,4)="0709",MID(Recyclabilité[[#This Row],[Code Valobat]],1,7)="6121107"),"Non recyclable",_xlfn.XLOOKUP('Calculs'!Q2494,'Combinaisons'!A:A,'Combinaisons'!B:B,"Merci de répondre à toutes les questions")))</f>
        <v/>
      </c>
      <c r="E2495" s="65" t="str">
        <f>IF(ISBLANK(Recyclabilité[[#This Row],[Code Valobat]]),"",IF(OR('Calculs'!A2494="08",MID(Recyclabilité[[#This Row],[Code Valobat]],4,4)="0804",MID(Recyclabilité[[#This Row],[Code Valobat]],4,4)="0709",MID(Recyclabilité[[#This Row],[Code Valobat]],1,7)="6121107"),"",_xlfn.XLOOKUP('Calculs'!B2494,Questions!A:A,Questions!B:B,"ERREUR QUESTION")))</f>
        <v/>
      </c>
      <c r="G2495" s="65" t="str">
        <f>IF(OR(ISBLANK(Recyclabilité[[#This Row],[Réponse 1]]),'Calculs'!D2494="0",_xlfn.XLOOKUP('Calculs'!D2494,'Réponses'!C:C,'Réponses'!F:F,"ERREUR VISIBILITE")=0),"",_xlfn.XLOOKUP(_xlfn.XLOOKUP('Calculs'!D2494,'Réponses'!C:C,'Réponses'!F:F,"ERREUR VISIBILITE"),Questions!A:A,Questions!B:B,"ERREUR QUESTION"))</f>
        <v/>
      </c>
      <c r="I2495" s="65" t="str">
        <f>IF(OR(ISBLANK(Recyclabilité[[#This Row],[Réponse 2]]),'Calculs'!G2494="0",_xlfn.XLOOKUP('Calculs'!G2494,'Réponses'!C:C,'Réponses'!F:F,"ERREUR VISIBILITE")=0),"",_xlfn.XLOOKUP(_xlfn.XLOOKUP('Calculs'!G2494,'Réponses'!C:C,'Réponses'!F:F,"ERREUR VISIBILITE"),Questions!A:A,Questions!B:B,"ERREUR QUESTION"))</f>
        <v/>
      </c>
      <c r="K2495" s="65" t="str">
        <f>IF(OR(ISBLANK(Recyclabilité[[#This Row],[Réponse 3]]),'Calculs'!J2494="0",_xlfn.XLOOKUP('Calculs'!J2494,'Réponses'!C:C,'Réponses'!F:F,"ERREUR VISIBILITE")=0),"",_xlfn.XLOOKUP(_xlfn.XLOOKUP('Calculs'!J2494,'Réponses'!C:C,'Réponses'!F:F,"ERREUR VISIBILITE"),Questions!A:A,Questions!B:B,"ERREUR QUESTION"))</f>
        <v/>
      </c>
      <c r="M2495" s="65" t="str">
        <f>IF(OR(ISBLANK(Recyclabilité[[#This Row],[Réponse 4]]),'Calculs'!M2494="0",_xlfn.XLOOKUP('Calculs'!M2494,'Réponses'!C:C,'Réponses'!F:F,"ERREUR VISIBILITE")=0),"",_xlfn.XLOOKUP(_xlfn.XLOOKUP('Calculs'!M2494,'Réponses'!C:C,'Réponses'!F:F,"ERREUR VISIBILITE"),Questions!A:A,Questions!B:B,"ERREUR QUESTION"))</f>
        <v/>
      </c>
    </row>
    <row r="2496" spans="4:13" ht="60" customHeight="1" x14ac:dyDescent="0.25">
      <c r="D2496" s="29" t="str">
        <f>IF(ISBLANK(Recyclabilité[[#This Row],[Code Valobat]]),"",IF(OR('Calculs'!A2495="08",MID(Recyclabilité[[#This Row],[Code Valobat]],4,4)="0804",MID(Recyclabilité[[#This Row],[Code Valobat]],4,4)="0709",MID(Recyclabilité[[#This Row],[Code Valobat]],1,7)="6121107"),"Non recyclable",_xlfn.XLOOKUP('Calculs'!Q2495,'Combinaisons'!A:A,'Combinaisons'!B:B,"Merci de répondre à toutes les questions")))</f>
        <v/>
      </c>
      <c r="E2496" s="65" t="str">
        <f>IF(ISBLANK(Recyclabilité[[#This Row],[Code Valobat]]),"",IF(OR('Calculs'!A2495="08",MID(Recyclabilité[[#This Row],[Code Valobat]],4,4)="0804",MID(Recyclabilité[[#This Row],[Code Valobat]],4,4)="0709",MID(Recyclabilité[[#This Row],[Code Valobat]],1,7)="6121107"),"",_xlfn.XLOOKUP('Calculs'!B2495,Questions!A:A,Questions!B:B,"ERREUR QUESTION")))</f>
        <v/>
      </c>
      <c r="G2496" s="65" t="str">
        <f>IF(OR(ISBLANK(Recyclabilité[[#This Row],[Réponse 1]]),'Calculs'!D2495="0",_xlfn.XLOOKUP('Calculs'!D2495,'Réponses'!C:C,'Réponses'!F:F,"ERREUR VISIBILITE")=0),"",_xlfn.XLOOKUP(_xlfn.XLOOKUP('Calculs'!D2495,'Réponses'!C:C,'Réponses'!F:F,"ERREUR VISIBILITE"),Questions!A:A,Questions!B:B,"ERREUR QUESTION"))</f>
        <v/>
      </c>
      <c r="I2496" s="65" t="str">
        <f>IF(OR(ISBLANK(Recyclabilité[[#This Row],[Réponse 2]]),'Calculs'!G2495="0",_xlfn.XLOOKUP('Calculs'!G2495,'Réponses'!C:C,'Réponses'!F:F,"ERREUR VISIBILITE")=0),"",_xlfn.XLOOKUP(_xlfn.XLOOKUP('Calculs'!G2495,'Réponses'!C:C,'Réponses'!F:F,"ERREUR VISIBILITE"),Questions!A:A,Questions!B:B,"ERREUR QUESTION"))</f>
        <v/>
      </c>
      <c r="K2496" s="65" t="str">
        <f>IF(OR(ISBLANK(Recyclabilité[[#This Row],[Réponse 3]]),'Calculs'!J2495="0",_xlfn.XLOOKUP('Calculs'!J2495,'Réponses'!C:C,'Réponses'!F:F,"ERREUR VISIBILITE")=0),"",_xlfn.XLOOKUP(_xlfn.XLOOKUP('Calculs'!J2495,'Réponses'!C:C,'Réponses'!F:F,"ERREUR VISIBILITE"),Questions!A:A,Questions!B:B,"ERREUR QUESTION"))</f>
        <v/>
      </c>
      <c r="M2496" s="65" t="str">
        <f>IF(OR(ISBLANK(Recyclabilité[[#This Row],[Réponse 4]]),'Calculs'!M2495="0",_xlfn.XLOOKUP('Calculs'!M2495,'Réponses'!C:C,'Réponses'!F:F,"ERREUR VISIBILITE")=0),"",_xlfn.XLOOKUP(_xlfn.XLOOKUP('Calculs'!M2495,'Réponses'!C:C,'Réponses'!F:F,"ERREUR VISIBILITE"),Questions!A:A,Questions!B:B,"ERREUR QUESTION"))</f>
        <v/>
      </c>
    </row>
    <row r="2497" spans="4:13" ht="60" customHeight="1" x14ac:dyDescent="0.25">
      <c r="D2497" s="29" t="str">
        <f>IF(ISBLANK(Recyclabilité[[#This Row],[Code Valobat]]),"",IF(OR('Calculs'!A2496="08",MID(Recyclabilité[[#This Row],[Code Valobat]],4,4)="0804",MID(Recyclabilité[[#This Row],[Code Valobat]],4,4)="0709",MID(Recyclabilité[[#This Row],[Code Valobat]],1,7)="6121107"),"Non recyclable",_xlfn.XLOOKUP('Calculs'!Q2496,'Combinaisons'!A:A,'Combinaisons'!B:B,"Merci de répondre à toutes les questions")))</f>
        <v/>
      </c>
      <c r="E2497" s="65" t="str">
        <f>IF(ISBLANK(Recyclabilité[[#This Row],[Code Valobat]]),"",IF(OR('Calculs'!A2496="08",MID(Recyclabilité[[#This Row],[Code Valobat]],4,4)="0804",MID(Recyclabilité[[#This Row],[Code Valobat]],4,4)="0709",MID(Recyclabilité[[#This Row],[Code Valobat]],1,7)="6121107"),"",_xlfn.XLOOKUP('Calculs'!B2496,Questions!A:A,Questions!B:B,"ERREUR QUESTION")))</f>
        <v/>
      </c>
      <c r="G2497" s="65" t="str">
        <f>IF(OR(ISBLANK(Recyclabilité[[#This Row],[Réponse 1]]),'Calculs'!D2496="0",_xlfn.XLOOKUP('Calculs'!D2496,'Réponses'!C:C,'Réponses'!F:F,"ERREUR VISIBILITE")=0),"",_xlfn.XLOOKUP(_xlfn.XLOOKUP('Calculs'!D2496,'Réponses'!C:C,'Réponses'!F:F,"ERREUR VISIBILITE"),Questions!A:A,Questions!B:B,"ERREUR QUESTION"))</f>
        <v/>
      </c>
      <c r="I2497" s="65" t="str">
        <f>IF(OR(ISBLANK(Recyclabilité[[#This Row],[Réponse 2]]),'Calculs'!G2496="0",_xlfn.XLOOKUP('Calculs'!G2496,'Réponses'!C:C,'Réponses'!F:F,"ERREUR VISIBILITE")=0),"",_xlfn.XLOOKUP(_xlfn.XLOOKUP('Calculs'!G2496,'Réponses'!C:C,'Réponses'!F:F,"ERREUR VISIBILITE"),Questions!A:A,Questions!B:B,"ERREUR QUESTION"))</f>
        <v/>
      </c>
      <c r="K2497" s="65" t="str">
        <f>IF(OR(ISBLANK(Recyclabilité[[#This Row],[Réponse 3]]),'Calculs'!J2496="0",_xlfn.XLOOKUP('Calculs'!J2496,'Réponses'!C:C,'Réponses'!F:F,"ERREUR VISIBILITE")=0),"",_xlfn.XLOOKUP(_xlfn.XLOOKUP('Calculs'!J2496,'Réponses'!C:C,'Réponses'!F:F,"ERREUR VISIBILITE"),Questions!A:A,Questions!B:B,"ERREUR QUESTION"))</f>
        <v/>
      </c>
      <c r="M2497" s="65" t="str">
        <f>IF(OR(ISBLANK(Recyclabilité[[#This Row],[Réponse 4]]),'Calculs'!M2496="0",_xlfn.XLOOKUP('Calculs'!M2496,'Réponses'!C:C,'Réponses'!F:F,"ERREUR VISIBILITE")=0),"",_xlfn.XLOOKUP(_xlfn.XLOOKUP('Calculs'!M2496,'Réponses'!C:C,'Réponses'!F:F,"ERREUR VISIBILITE"),Questions!A:A,Questions!B:B,"ERREUR QUESTION"))</f>
        <v/>
      </c>
    </row>
    <row r="2498" spans="4:13" ht="60" customHeight="1" x14ac:dyDescent="0.25">
      <c r="D2498" s="29" t="str">
        <f>IF(ISBLANK(Recyclabilité[[#This Row],[Code Valobat]]),"",IF(OR('Calculs'!A2497="08",MID(Recyclabilité[[#This Row],[Code Valobat]],4,4)="0804",MID(Recyclabilité[[#This Row],[Code Valobat]],4,4)="0709",MID(Recyclabilité[[#This Row],[Code Valobat]],1,7)="6121107"),"Non recyclable",_xlfn.XLOOKUP('Calculs'!Q2497,'Combinaisons'!A:A,'Combinaisons'!B:B,"Merci de répondre à toutes les questions")))</f>
        <v/>
      </c>
      <c r="E2498" s="65" t="str">
        <f>IF(ISBLANK(Recyclabilité[[#This Row],[Code Valobat]]),"",IF(OR('Calculs'!A2497="08",MID(Recyclabilité[[#This Row],[Code Valobat]],4,4)="0804",MID(Recyclabilité[[#This Row],[Code Valobat]],4,4)="0709",MID(Recyclabilité[[#This Row],[Code Valobat]],1,7)="6121107"),"",_xlfn.XLOOKUP('Calculs'!B2497,Questions!A:A,Questions!B:B,"ERREUR QUESTION")))</f>
        <v/>
      </c>
      <c r="G2498" s="65" t="str">
        <f>IF(OR(ISBLANK(Recyclabilité[[#This Row],[Réponse 1]]),'Calculs'!D2497="0",_xlfn.XLOOKUP('Calculs'!D2497,'Réponses'!C:C,'Réponses'!F:F,"ERREUR VISIBILITE")=0),"",_xlfn.XLOOKUP(_xlfn.XLOOKUP('Calculs'!D2497,'Réponses'!C:C,'Réponses'!F:F,"ERREUR VISIBILITE"),Questions!A:A,Questions!B:B,"ERREUR QUESTION"))</f>
        <v/>
      </c>
      <c r="I2498" s="65" t="str">
        <f>IF(OR(ISBLANK(Recyclabilité[[#This Row],[Réponse 2]]),'Calculs'!G2497="0",_xlfn.XLOOKUP('Calculs'!G2497,'Réponses'!C:C,'Réponses'!F:F,"ERREUR VISIBILITE")=0),"",_xlfn.XLOOKUP(_xlfn.XLOOKUP('Calculs'!G2497,'Réponses'!C:C,'Réponses'!F:F,"ERREUR VISIBILITE"),Questions!A:A,Questions!B:B,"ERREUR QUESTION"))</f>
        <v/>
      </c>
      <c r="K2498" s="65" t="str">
        <f>IF(OR(ISBLANK(Recyclabilité[[#This Row],[Réponse 3]]),'Calculs'!J2497="0",_xlfn.XLOOKUP('Calculs'!J2497,'Réponses'!C:C,'Réponses'!F:F,"ERREUR VISIBILITE")=0),"",_xlfn.XLOOKUP(_xlfn.XLOOKUP('Calculs'!J2497,'Réponses'!C:C,'Réponses'!F:F,"ERREUR VISIBILITE"),Questions!A:A,Questions!B:B,"ERREUR QUESTION"))</f>
        <v/>
      </c>
      <c r="M2498" s="65" t="str">
        <f>IF(OR(ISBLANK(Recyclabilité[[#This Row],[Réponse 4]]),'Calculs'!M2497="0",_xlfn.XLOOKUP('Calculs'!M2497,'Réponses'!C:C,'Réponses'!F:F,"ERREUR VISIBILITE")=0),"",_xlfn.XLOOKUP(_xlfn.XLOOKUP('Calculs'!M2497,'Réponses'!C:C,'Réponses'!F:F,"ERREUR VISIBILITE"),Questions!A:A,Questions!B:B,"ERREUR QUESTION"))</f>
        <v/>
      </c>
    </row>
    <row r="2499" spans="4:13" ht="60" customHeight="1" x14ac:dyDescent="0.25">
      <c r="D2499" s="29" t="str">
        <f>IF(ISBLANK(Recyclabilité[[#This Row],[Code Valobat]]),"",IF(OR('Calculs'!A2498="08",MID(Recyclabilité[[#This Row],[Code Valobat]],4,4)="0804",MID(Recyclabilité[[#This Row],[Code Valobat]],4,4)="0709",MID(Recyclabilité[[#This Row],[Code Valobat]],1,7)="6121107"),"Non recyclable",_xlfn.XLOOKUP('Calculs'!Q2498,'Combinaisons'!A:A,'Combinaisons'!B:B,"Merci de répondre à toutes les questions")))</f>
        <v/>
      </c>
      <c r="E2499" s="65" t="str">
        <f>IF(ISBLANK(Recyclabilité[[#This Row],[Code Valobat]]),"",IF(OR('Calculs'!A2498="08",MID(Recyclabilité[[#This Row],[Code Valobat]],4,4)="0804",MID(Recyclabilité[[#This Row],[Code Valobat]],4,4)="0709",MID(Recyclabilité[[#This Row],[Code Valobat]],1,7)="6121107"),"",_xlfn.XLOOKUP('Calculs'!B2498,Questions!A:A,Questions!B:B,"ERREUR QUESTION")))</f>
        <v/>
      </c>
      <c r="G2499" s="65" t="str">
        <f>IF(OR(ISBLANK(Recyclabilité[[#This Row],[Réponse 1]]),'Calculs'!D2498="0",_xlfn.XLOOKUP('Calculs'!D2498,'Réponses'!C:C,'Réponses'!F:F,"ERREUR VISIBILITE")=0),"",_xlfn.XLOOKUP(_xlfn.XLOOKUP('Calculs'!D2498,'Réponses'!C:C,'Réponses'!F:F,"ERREUR VISIBILITE"),Questions!A:A,Questions!B:B,"ERREUR QUESTION"))</f>
        <v/>
      </c>
      <c r="I2499" s="65" t="str">
        <f>IF(OR(ISBLANK(Recyclabilité[[#This Row],[Réponse 2]]),'Calculs'!G2498="0",_xlfn.XLOOKUP('Calculs'!G2498,'Réponses'!C:C,'Réponses'!F:F,"ERREUR VISIBILITE")=0),"",_xlfn.XLOOKUP(_xlfn.XLOOKUP('Calculs'!G2498,'Réponses'!C:C,'Réponses'!F:F,"ERREUR VISIBILITE"),Questions!A:A,Questions!B:B,"ERREUR QUESTION"))</f>
        <v/>
      </c>
      <c r="K2499" s="65" t="str">
        <f>IF(OR(ISBLANK(Recyclabilité[[#This Row],[Réponse 3]]),'Calculs'!J2498="0",_xlfn.XLOOKUP('Calculs'!J2498,'Réponses'!C:C,'Réponses'!F:F,"ERREUR VISIBILITE")=0),"",_xlfn.XLOOKUP(_xlfn.XLOOKUP('Calculs'!J2498,'Réponses'!C:C,'Réponses'!F:F,"ERREUR VISIBILITE"),Questions!A:A,Questions!B:B,"ERREUR QUESTION"))</f>
        <v/>
      </c>
      <c r="M2499" s="65" t="str">
        <f>IF(OR(ISBLANK(Recyclabilité[[#This Row],[Réponse 4]]),'Calculs'!M2498="0",_xlfn.XLOOKUP('Calculs'!M2498,'Réponses'!C:C,'Réponses'!F:F,"ERREUR VISIBILITE")=0),"",_xlfn.XLOOKUP(_xlfn.XLOOKUP('Calculs'!M2498,'Réponses'!C:C,'Réponses'!F:F,"ERREUR VISIBILITE"),Questions!A:A,Questions!B:B,"ERREUR QUESTION"))</f>
        <v/>
      </c>
    </row>
    <row r="2500" spans="4:13" ht="60" customHeight="1" x14ac:dyDescent="0.25">
      <c r="D2500" s="29" t="str">
        <f>IF(ISBLANK(Recyclabilité[[#This Row],[Code Valobat]]),"",IF(OR('Calculs'!A2499="08",MID(Recyclabilité[[#This Row],[Code Valobat]],4,4)="0804",MID(Recyclabilité[[#This Row],[Code Valobat]],4,4)="0709",MID(Recyclabilité[[#This Row],[Code Valobat]],1,7)="6121107"),"Non recyclable",_xlfn.XLOOKUP('Calculs'!Q2499,'Combinaisons'!A:A,'Combinaisons'!B:B,"Merci de répondre à toutes les questions")))</f>
        <v/>
      </c>
      <c r="E2500" s="65" t="str">
        <f>IF(ISBLANK(Recyclabilité[[#This Row],[Code Valobat]]),"",IF(OR('Calculs'!A2499="08",MID(Recyclabilité[[#This Row],[Code Valobat]],4,4)="0804",MID(Recyclabilité[[#This Row],[Code Valobat]],4,4)="0709",MID(Recyclabilité[[#This Row],[Code Valobat]],1,7)="6121107"),"",_xlfn.XLOOKUP('Calculs'!B2499,Questions!A:A,Questions!B:B,"ERREUR QUESTION")))</f>
        <v/>
      </c>
      <c r="G2500" s="65" t="str">
        <f>IF(OR(ISBLANK(Recyclabilité[[#This Row],[Réponse 1]]),'Calculs'!D2499="0",_xlfn.XLOOKUP('Calculs'!D2499,'Réponses'!C:C,'Réponses'!F:F,"ERREUR VISIBILITE")=0),"",_xlfn.XLOOKUP(_xlfn.XLOOKUP('Calculs'!D2499,'Réponses'!C:C,'Réponses'!F:F,"ERREUR VISIBILITE"),Questions!A:A,Questions!B:B,"ERREUR QUESTION"))</f>
        <v/>
      </c>
      <c r="I2500" s="65" t="str">
        <f>IF(OR(ISBLANK(Recyclabilité[[#This Row],[Réponse 2]]),'Calculs'!G2499="0",_xlfn.XLOOKUP('Calculs'!G2499,'Réponses'!C:C,'Réponses'!F:F,"ERREUR VISIBILITE")=0),"",_xlfn.XLOOKUP(_xlfn.XLOOKUP('Calculs'!G2499,'Réponses'!C:C,'Réponses'!F:F,"ERREUR VISIBILITE"),Questions!A:A,Questions!B:B,"ERREUR QUESTION"))</f>
        <v/>
      </c>
      <c r="K2500" s="65" t="str">
        <f>IF(OR(ISBLANK(Recyclabilité[[#This Row],[Réponse 3]]),'Calculs'!J2499="0",_xlfn.XLOOKUP('Calculs'!J2499,'Réponses'!C:C,'Réponses'!F:F,"ERREUR VISIBILITE")=0),"",_xlfn.XLOOKUP(_xlfn.XLOOKUP('Calculs'!J2499,'Réponses'!C:C,'Réponses'!F:F,"ERREUR VISIBILITE"),Questions!A:A,Questions!B:B,"ERREUR QUESTION"))</f>
        <v/>
      </c>
      <c r="M2500" s="65" t="str">
        <f>IF(OR(ISBLANK(Recyclabilité[[#This Row],[Réponse 4]]),'Calculs'!M2499="0",_xlfn.XLOOKUP('Calculs'!M2499,'Réponses'!C:C,'Réponses'!F:F,"ERREUR VISIBILITE")=0),"",_xlfn.XLOOKUP(_xlfn.XLOOKUP('Calculs'!M2499,'Réponses'!C:C,'Réponses'!F:F,"ERREUR VISIBILITE"),Questions!A:A,Questions!B:B,"ERREUR QUESTION"))</f>
        <v/>
      </c>
    </row>
    <row r="2501" spans="4:13" ht="60" customHeight="1" x14ac:dyDescent="0.25">
      <c r="D2501" s="29" t="str">
        <f>IF(ISBLANK(Recyclabilité[[#This Row],[Code Valobat]]),"",IF(OR('Calculs'!A2500="08",MID(Recyclabilité[[#This Row],[Code Valobat]],4,4)="0804",MID(Recyclabilité[[#This Row],[Code Valobat]],4,4)="0709",MID(Recyclabilité[[#This Row],[Code Valobat]],1,7)="6121107"),"Non recyclable",_xlfn.XLOOKUP('Calculs'!Q2500,'Combinaisons'!A:A,'Combinaisons'!B:B,"Merci de répondre à toutes les questions")))</f>
        <v/>
      </c>
      <c r="E2501" s="65" t="str">
        <f>IF(ISBLANK(Recyclabilité[[#This Row],[Code Valobat]]),"",IF(OR('Calculs'!A2500="08",MID(Recyclabilité[[#This Row],[Code Valobat]],4,4)="0804",MID(Recyclabilité[[#This Row],[Code Valobat]],4,4)="0709",MID(Recyclabilité[[#This Row],[Code Valobat]],1,7)="6121107"),"",_xlfn.XLOOKUP('Calculs'!B2500,Questions!A:A,Questions!B:B,"ERREUR QUESTION")))</f>
        <v/>
      </c>
      <c r="G2501" s="65" t="str">
        <f>IF(OR(ISBLANK(Recyclabilité[[#This Row],[Réponse 1]]),'Calculs'!D2500="0",_xlfn.XLOOKUP('Calculs'!D2500,'Réponses'!C:C,'Réponses'!F:F,"ERREUR VISIBILITE")=0),"",_xlfn.XLOOKUP(_xlfn.XLOOKUP('Calculs'!D2500,'Réponses'!C:C,'Réponses'!F:F,"ERREUR VISIBILITE"),Questions!A:A,Questions!B:B,"ERREUR QUESTION"))</f>
        <v/>
      </c>
      <c r="I2501" s="65" t="str">
        <f>IF(OR(ISBLANK(Recyclabilité[[#This Row],[Réponse 2]]),'Calculs'!G2500="0",_xlfn.XLOOKUP('Calculs'!G2500,'Réponses'!C:C,'Réponses'!F:F,"ERREUR VISIBILITE")=0),"",_xlfn.XLOOKUP(_xlfn.XLOOKUP('Calculs'!G2500,'Réponses'!C:C,'Réponses'!F:F,"ERREUR VISIBILITE"),Questions!A:A,Questions!B:B,"ERREUR QUESTION"))</f>
        <v/>
      </c>
      <c r="K2501" s="65" t="str">
        <f>IF(OR(ISBLANK(Recyclabilité[[#This Row],[Réponse 3]]),'Calculs'!J2500="0",_xlfn.XLOOKUP('Calculs'!J2500,'Réponses'!C:C,'Réponses'!F:F,"ERREUR VISIBILITE")=0),"",_xlfn.XLOOKUP(_xlfn.XLOOKUP('Calculs'!J2500,'Réponses'!C:C,'Réponses'!F:F,"ERREUR VISIBILITE"),Questions!A:A,Questions!B:B,"ERREUR QUESTION"))</f>
        <v/>
      </c>
      <c r="M2501" s="65" t="str">
        <f>IF(OR(ISBLANK(Recyclabilité[[#This Row],[Réponse 4]]),'Calculs'!M2500="0",_xlfn.XLOOKUP('Calculs'!M2500,'Réponses'!C:C,'Réponses'!F:F,"ERREUR VISIBILITE")=0),"",_xlfn.XLOOKUP(_xlfn.XLOOKUP('Calculs'!M2500,'Réponses'!C:C,'Réponses'!F:F,"ERREUR VISIBILITE"),Questions!A:A,Questions!B:B,"ERREUR QUESTION"))</f>
        <v/>
      </c>
    </row>
    <row r="2502" spans="4:13" ht="60" customHeight="1" x14ac:dyDescent="0.25">
      <c r="D2502" s="29" t="str">
        <f>IF(ISBLANK(Recyclabilité[[#This Row],[Code Valobat]]),"",IF(OR('Calculs'!A2501="08",MID(Recyclabilité[[#This Row],[Code Valobat]],4,4)="0804",MID(Recyclabilité[[#This Row],[Code Valobat]],4,4)="0709",MID(Recyclabilité[[#This Row],[Code Valobat]],1,7)="6121107"),"Non recyclable",_xlfn.XLOOKUP('Calculs'!Q2501,'Combinaisons'!A:A,'Combinaisons'!B:B,"Merci de répondre à toutes les questions")))</f>
        <v/>
      </c>
      <c r="E2502" s="65" t="str">
        <f>IF(ISBLANK(Recyclabilité[[#This Row],[Code Valobat]]),"",IF(OR('Calculs'!A2501="08",MID(Recyclabilité[[#This Row],[Code Valobat]],4,4)="0804",MID(Recyclabilité[[#This Row],[Code Valobat]],4,4)="0709",MID(Recyclabilité[[#This Row],[Code Valobat]],1,7)="6121107"),"",_xlfn.XLOOKUP('Calculs'!B2501,Questions!A:A,Questions!B:B,"ERREUR QUESTION")))</f>
        <v/>
      </c>
      <c r="G2502" s="65" t="str">
        <f>IF(OR(ISBLANK(Recyclabilité[[#This Row],[Réponse 1]]),'Calculs'!D2501="0",_xlfn.XLOOKUP('Calculs'!D2501,'Réponses'!C:C,'Réponses'!F:F,"ERREUR VISIBILITE")=0),"",_xlfn.XLOOKUP(_xlfn.XLOOKUP('Calculs'!D2501,'Réponses'!C:C,'Réponses'!F:F,"ERREUR VISIBILITE"),Questions!A:A,Questions!B:B,"ERREUR QUESTION"))</f>
        <v/>
      </c>
      <c r="I2502" s="65" t="str">
        <f>IF(OR(ISBLANK(Recyclabilité[[#This Row],[Réponse 2]]),'Calculs'!G2501="0",_xlfn.XLOOKUP('Calculs'!G2501,'Réponses'!C:C,'Réponses'!F:F,"ERREUR VISIBILITE")=0),"",_xlfn.XLOOKUP(_xlfn.XLOOKUP('Calculs'!G2501,'Réponses'!C:C,'Réponses'!F:F,"ERREUR VISIBILITE"),Questions!A:A,Questions!B:B,"ERREUR QUESTION"))</f>
        <v/>
      </c>
      <c r="K2502" s="65" t="str">
        <f>IF(OR(ISBLANK(Recyclabilité[[#This Row],[Réponse 3]]),'Calculs'!J2501="0",_xlfn.XLOOKUP('Calculs'!J2501,'Réponses'!C:C,'Réponses'!F:F,"ERREUR VISIBILITE")=0),"",_xlfn.XLOOKUP(_xlfn.XLOOKUP('Calculs'!J2501,'Réponses'!C:C,'Réponses'!F:F,"ERREUR VISIBILITE"),Questions!A:A,Questions!B:B,"ERREUR QUESTION"))</f>
        <v/>
      </c>
      <c r="M2502" s="65" t="str">
        <f>IF(OR(ISBLANK(Recyclabilité[[#This Row],[Réponse 4]]),'Calculs'!M2501="0",_xlfn.XLOOKUP('Calculs'!M2501,'Réponses'!C:C,'Réponses'!F:F,"ERREUR VISIBILITE")=0),"",_xlfn.XLOOKUP(_xlfn.XLOOKUP('Calculs'!M2501,'Réponses'!C:C,'Réponses'!F:F,"ERREUR VISIBILITE"),Questions!A:A,Questions!B:B,"ERREUR QUESTION"))</f>
        <v/>
      </c>
    </row>
    <row r="2503" spans="4:13" ht="60" customHeight="1" x14ac:dyDescent="0.25">
      <c r="D2503" s="29" t="str">
        <f>IF(ISBLANK(Recyclabilité[[#This Row],[Code Valobat]]),"",IF(OR('Calculs'!A2502="08",MID(Recyclabilité[[#This Row],[Code Valobat]],4,4)="0804",MID(Recyclabilité[[#This Row],[Code Valobat]],4,4)="0709",MID(Recyclabilité[[#This Row],[Code Valobat]],1,7)="6121107"),"Non recyclable",_xlfn.XLOOKUP('Calculs'!Q2502,'Combinaisons'!A:A,'Combinaisons'!B:B,"Merci de répondre à toutes les questions")))</f>
        <v/>
      </c>
      <c r="E2503" s="65" t="str">
        <f>IF(ISBLANK(Recyclabilité[[#This Row],[Code Valobat]]),"",IF(OR('Calculs'!A2502="08",MID(Recyclabilité[[#This Row],[Code Valobat]],4,4)="0804",MID(Recyclabilité[[#This Row],[Code Valobat]],4,4)="0709",MID(Recyclabilité[[#This Row],[Code Valobat]],1,7)="6121107"),"",_xlfn.XLOOKUP('Calculs'!B2502,Questions!A:A,Questions!B:B,"ERREUR QUESTION")))</f>
        <v/>
      </c>
      <c r="G2503" s="65" t="str">
        <f>IF(OR(ISBLANK(Recyclabilité[[#This Row],[Réponse 1]]),'Calculs'!D2502="0",_xlfn.XLOOKUP('Calculs'!D2502,'Réponses'!C:C,'Réponses'!F:F,"ERREUR VISIBILITE")=0),"",_xlfn.XLOOKUP(_xlfn.XLOOKUP('Calculs'!D2502,'Réponses'!C:C,'Réponses'!F:F,"ERREUR VISIBILITE"),Questions!A:A,Questions!B:B,"ERREUR QUESTION"))</f>
        <v/>
      </c>
      <c r="I2503" s="65" t="str">
        <f>IF(OR(ISBLANK(Recyclabilité[[#This Row],[Réponse 2]]),'Calculs'!G2502="0",_xlfn.XLOOKUP('Calculs'!G2502,'Réponses'!C:C,'Réponses'!F:F,"ERREUR VISIBILITE")=0),"",_xlfn.XLOOKUP(_xlfn.XLOOKUP('Calculs'!G2502,'Réponses'!C:C,'Réponses'!F:F,"ERREUR VISIBILITE"),Questions!A:A,Questions!B:B,"ERREUR QUESTION"))</f>
        <v/>
      </c>
      <c r="K2503" s="65" t="str">
        <f>IF(OR(ISBLANK(Recyclabilité[[#This Row],[Réponse 3]]),'Calculs'!J2502="0",_xlfn.XLOOKUP('Calculs'!J2502,'Réponses'!C:C,'Réponses'!F:F,"ERREUR VISIBILITE")=0),"",_xlfn.XLOOKUP(_xlfn.XLOOKUP('Calculs'!J2502,'Réponses'!C:C,'Réponses'!F:F,"ERREUR VISIBILITE"),Questions!A:A,Questions!B:B,"ERREUR QUESTION"))</f>
        <v/>
      </c>
      <c r="M2503" s="65" t="str">
        <f>IF(OR(ISBLANK(Recyclabilité[[#This Row],[Réponse 4]]),'Calculs'!M2502="0",_xlfn.XLOOKUP('Calculs'!M2502,'Réponses'!C:C,'Réponses'!F:F,"ERREUR VISIBILITE")=0),"",_xlfn.XLOOKUP(_xlfn.XLOOKUP('Calculs'!M2502,'Réponses'!C:C,'Réponses'!F:F,"ERREUR VISIBILITE"),Questions!A:A,Questions!B:B,"ERREUR QUESTION"))</f>
        <v/>
      </c>
    </row>
    <row r="2504" spans="4:13" ht="60" customHeight="1" x14ac:dyDescent="0.25">
      <c r="D2504" s="29" t="str">
        <f>IF(ISBLANK(Recyclabilité[[#This Row],[Code Valobat]]),"",IF(OR('Calculs'!A2503="08",MID(Recyclabilité[[#This Row],[Code Valobat]],4,4)="0804",MID(Recyclabilité[[#This Row],[Code Valobat]],4,4)="0709",MID(Recyclabilité[[#This Row],[Code Valobat]],1,7)="6121107"),"Non recyclable",_xlfn.XLOOKUP('Calculs'!Q2503,'Combinaisons'!A:A,'Combinaisons'!B:B,"Merci de répondre à toutes les questions")))</f>
        <v/>
      </c>
      <c r="E2504" s="65" t="str">
        <f>IF(ISBLANK(Recyclabilité[[#This Row],[Code Valobat]]),"",IF(OR('Calculs'!A2503="08",MID(Recyclabilité[[#This Row],[Code Valobat]],4,4)="0804",MID(Recyclabilité[[#This Row],[Code Valobat]],4,4)="0709",MID(Recyclabilité[[#This Row],[Code Valobat]],1,7)="6121107"),"",_xlfn.XLOOKUP('Calculs'!B2503,Questions!A:A,Questions!B:B,"ERREUR QUESTION")))</f>
        <v/>
      </c>
      <c r="G2504" s="65" t="str">
        <f>IF(OR(ISBLANK(Recyclabilité[[#This Row],[Réponse 1]]),'Calculs'!D2503="0",_xlfn.XLOOKUP('Calculs'!D2503,'Réponses'!C:C,'Réponses'!F:F,"ERREUR VISIBILITE")=0),"",_xlfn.XLOOKUP(_xlfn.XLOOKUP('Calculs'!D2503,'Réponses'!C:C,'Réponses'!F:F,"ERREUR VISIBILITE"),Questions!A:A,Questions!B:B,"ERREUR QUESTION"))</f>
        <v/>
      </c>
      <c r="I2504" s="65" t="str">
        <f>IF(OR(ISBLANK(Recyclabilité[[#This Row],[Réponse 2]]),'Calculs'!G2503="0",_xlfn.XLOOKUP('Calculs'!G2503,'Réponses'!C:C,'Réponses'!F:F,"ERREUR VISIBILITE")=0),"",_xlfn.XLOOKUP(_xlfn.XLOOKUP('Calculs'!G2503,'Réponses'!C:C,'Réponses'!F:F,"ERREUR VISIBILITE"),Questions!A:A,Questions!B:B,"ERREUR QUESTION"))</f>
        <v/>
      </c>
      <c r="K2504" s="65" t="str">
        <f>IF(OR(ISBLANK(Recyclabilité[[#This Row],[Réponse 3]]),'Calculs'!J2503="0",_xlfn.XLOOKUP('Calculs'!J2503,'Réponses'!C:C,'Réponses'!F:F,"ERREUR VISIBILITE")=0),"",_xlfn.XLOOKUP(_xlfn.XLOOKUP('Calculs'!J2503,'Réponses'!C:C,'Réponses'!F:F,"ERREUR VISIBILITE"),Questions!A:A,Questions!B:B,"ERREUR QUESTION"))</f>
        <v/>
      </c>
      <c r="M2504" s="65" t="str">
        <f>IF(OR(ISBLANK(Recyclabilité[[#This Row],[Réponse 4]]),'Calculs'!M2503="0",_xlfn.XLOOKUP('Calculs'!M2503,'Réponses'!C:C,'Réponses'!F:F,"ERREUR VISIBILITE")=0),"",_xlfn.XLOOKUP(_xlfn.XLOOKUP('Calculs'!M2503,'Réponses'!C:C,'Réponses'!F:F,"ERREUR VISIBILITE"),Questions!A:A,Questions!B:B,"ERREUR QUESTION"))</f>
        <v/>
      </c>
    </row>
    <row r="2505" spans="4:13" ht="60" customHeight="1" x14ac:dyDescent="0.25">
      <c r="D2505" s="29" t="str">
        <f>IF(ISBLANK(Recyclabilité[[#This Row],[Code Valobat]]),"",IF(OR('Calculs'!A2504="08",MID(Recyclabilité[[#This Row],[Code Valobat]],4,4)="0804",MID(Recyclabilité[[#This Row],[Code Valobat]],4,4)="0709",MID(Recyclabilité[[#This Row],[Code Valobat]],1,7)="6121107"),"Non recyclable",_xlfn.XLOOKUP('Calculs'!Q2504,'Combinaisons'!A:A,'Combinaisons'!B:B,"Merci de répondre à toutes les questions")))</f>
        <v/>
      </c>
      <c r="E2505" s="65" t="str">
        <f>IF(ISBLANK(Recyclabilité[[#This Row],[Code Valobat]]),"",IF(OR('Calculs'!A2504="08",MID(Recyclabilité[[#This Row],[Code Valobat]],4,4)="0804",MID(Recyclabilité[[#This Row],[Code Valobat]],4,4)="0709",MID(Recyclabilité[[#This Row],[Code Valobat]],1,7)="6121107"),"",_xlfn.XLOOKUP('Calculs'!B2504,Questions!A:A,Questions!B:B,"ERREUR QUESTION")))</f>
        <v/>
      </c>
      <c r="G2505" s="65" t="str">
        <f>IF(OR(ISBLANK(Recyclabilité[[#This Row],[Réponse 1]]),'Calculs'!D2504="0",_xlfn.XLOOKUP('Calculs'!D2504,'Réponses'!C:C,'Réponses'!F:F,"ERREUR VISIBILITE")=0),"",_xlfn.XLOOKUP(_xlfn.XLOOKUP('Calculs'!D2504,'Réponses'!C:C,'Réponses'!F:F,"ERREUR VISIBILITE"),Questions!A:A,Questions!B:B,"ERREUR QUESTION"))</f>
        <v/>
      </c>
      <c r="I2505" s="65" t="str">
        <f>IF(OR(ISBLANK(Recyclabilité[[#This Row],[Réponse 2]]),'Calculs'!G2504="0",_xlfn.XLOOKUP('Calculs'!G2504,'Réponses'!C:C,'Réponses'!F:F,"ERREUR VISIBILITE")=0),"",_xlfn.XLOOKUP(_xlfn.XLOOKUP('Calculs'!G2504,'Réponses'!C:C,'Réponses'!F:F,"ERREUR VISIBILITE"),Questions!A:A,Questions!B:B,"ERREUR QUESTION"))</f>
        <v/>
      </c>
      <c r="K2505" s="65" t="str">
        <f>IF(OR(ISBLANK(Recyclabilité[[#This Row],[Réponse 3]]),'Calculs'!J2504="0",_xlfn.XLOOKUP('Calculs'!J2504,'Réponses'!C:C,'Réponses'!F:F,"ERREUR VISIBILITE")=0),"",_xlfn.XLOOKUP(_xlfn.XLOOKUP('Calculs'!J2504,'Réponses'!C:C,'Réponses'!F:F,"ERREUR VISIBILITE"),Questions!A:A,Questions!B:B,"ERREUR QUESTION"))</f>
        <v/>
      </c>
      <c r="M2505" s="65" t="str">
        <f>IF(OR(ISBLANK(Recyclabilité[[#This Row],[Réponse 4]]),'Calculs'!M2504="0",_xlfn.XLOOKUP('Calculs'!M2504,'Réponses'!C:C,'Réponses'!F:F,"ERREUR VISIBILITE")=0),"",_xlfn.XLOOKUP(_xlfn.XLOOKUP('Calculs'!M2504,'Réponses'!C:C,'Réponses'!F:F,"ERREUR VISIBILITE"),Questions!A:A,Questions!B:B,"ERREUR QUESTION"))</f>
        <v/>
      </c>
    </row>
    <row r="2506" spans="4:13" ht="60" customHeight="1" x14ac:dyDescent="0.25">
      <c r="D2506" s="29" t="str">
        <f>IF(ISBLANK(Recyclabilité[[#This Row],[Code Valobat]]),"",IF(OR('Calculs'!A2505="08",MID(Recyclabilité[[#This Row],[Code Valobat]],4,4)="0804",MID(Recyclabilité[[#This Row],[Code Valobat]],4,4)="0709",MID(Recyclabilité[[#This Row],[Code Valobat]],1,7)="6121107"),"Non recyclable",_xlfn.XLOOKUP('Calculs'!Q2505,'Combinaisons'!A:A,'Combinaisons'!B:B,"Merci de répondre à toutes les questions")))</f>
        <v/>
      </c>
      <c r="E2506" s="65" t="str">
        <f>IF(ISBLANK(Recyclabilité[[#This Row],[Code Valobat]]),"",IF(OR('Calculs'!A2505="08",MID(Recyclabilité[[#This Row],[Code Valobat]],4,4)="0804",MID(Recyclabilité[[#This Row],[Code Valobat]],4,4)="0709",MID(Recyclabilité[[#This Row],[Code Valobat]],1,7)="6121107"),"",_xlfn.XLOOKUP('Calculs'!B2505,Questions!A:A,Questions!B:B,"ERREUR QUESTION")))</f>
        <v/>
      </c>
      <c r="G2506" s="65" t="str">
        <f>IF(OR(ISBLANK(Recyclabilité[[#This Row],[Réponse 1]]),'Calculs'!D2505="0",_xlfn.XLOOKUP('Calculs'!D2505,'Réponses'!C:C,'Réponses'!F:F,"ERREUR VISIBILITE")=0),"",_xlfn.XLOOKUP(_xlfn.XLOOKUP('Calculs'!D2505,'Réponses'!C:C,'Réponses'!F:F,"ERREUR VISIBILITE"),Questions!A:A,Questions!B:B,"ERREUR QUESTION"))</f>
        <v/>
      </c>
      <c r="I2506" s="65" t="str">
        <f>IF(OR(ISBLANK(Recyclabilité[[#This Row],[Réponse 2]]),'Calculs'!G2505="0",_xlfn.XLOOKUP('Calculs'!G2505,'Réponses'!C:C,'Réponses'!F:F,"ERREUR VISIBILITE")=0),"",_xlfn.XLOOKUP(_xlfn.XLOOKUP('Calculs'!G2505,'Réponses'!C:C,'Réponses'!F:F,"ERREUR VISIBILITE"),Questions!A:A,Questions!B:B,"ERREUR QUESTION"))</f>
        <v/>
      </c>
      <c r="K2506" s="65" t="str">
        <f>IF(OR(ISBLANK(Recyclabilité[[#This Row],[Réponse 3]]),'Calculs'!J2505="0",_xlfn.XLOOKUP('Calculs'!J2505,'Réponses'!C:C,'Réponses'!F:F,"ERREUR VISIBILITE")=0),"",_xlfn.XLOOKUP(_xlfn.XLOOKUP('Calculs'!J2505,'Réponses'!C:C,'Réponses'!F:F,"ERREUR VISIBILITE"),Questions!A:A,Questions!B:B,"ERREUR QUESTION"))</f>
        <v/>
      </c>
      <c r="M2506" s="65" t="str">
        <f>IF(OR(ISBLANK(Recyclabilité[[#This Row],[Réponse 4]]),'Calculs'!M2505="0",_xlfn.XLOOKUP('Calculs'!M2505,'Réponses'!C:C,'Réponses'!F:F,"ERREUR VISIBILITE")=0),"",_xlfn.XLOOKUP(_xlfn.XLOOKUP('Calculs'!M2505,'Réponses'!C:C,'Réponses'!F:F,"ERREUR VISIBILITE"),Questions!A:A,Questions!B:B,"ERREUR QUESTION"))</f>
        <v/>
      </c>
    </row>
    <row r="2507" spans="4:13" ht="60" customHeight="1" x14ac:dyDescent="0.25">
      <c r="D2507" s="29" t="str">
        <f>IF(ISBLANK(Recyclabilité[[#This Row],[Code Valobat]]),"",IF(OR('Calculs'!A2506="08",MID(Recyclabilité[[#This Row],[Code Valobat]],4,4)="0804",MID(Recyclabilité[[#This Row],[Code Valobat]],4,4)="0709",MID(Recyclabilité[[#This Row],[Code Valobat]],1,7)="6121107"),"Non recyclable",_xlfn.XLOOKUP('Calculs'!Q2506,'Combinaisons'!A:A,'Combinaisons'!B:B,"Merci de répondre à toutes les questions")))</f>
        <v/>
      </c>
      <c r="E2507" s="65" t="str">
        <f>IF(ISBLANK(Recyclabilité[[#This Row],[Code Valobat]]),"",IF(OR('Calculs'!A2506="08",MID(Recyclabilité[[#This Row],[Code Valobat]],4,4)="0804",MID(Recyclabilité[[#This Row],[Code Valobat]],4,4)="0709",MID(Recyclabilité[[#This Row],[Code Valobat]],1,7)="6121107"),"",_xlfn.XLOOKUP('Calculs'!B2506,Questions!A:A,Questions!B:B,"ERREUR QUESTION")))</f>
        <v/>
      </c>
      <c r="G2507" s="65" t="str">
        <f>IF(OR(ISBLANK(Recyclabilité[[#This Row],[Réponse 1]]),'Calculs'!D2506="0",_xlfn.XLOOKUP('Calculs'!D2506,'Réponses'!C:C,'Réponses'!F:F,"ERREUR VISIBILITE")=0),"",_xlfn.XLOOKUP(_xlfn.XLOOKUP('Calculs'!D2506,'Réponses'!C:C,'Réponses'!F:F,"ERREUR VISIBILITE"),Questions!A:A,Questions!B:B,"ERREUR QUESTION"))</f>
        <v/>
      </c>
      <c r="I2507" s="65" t="str">
        <f>IF(OR(ISBLANK(Recyclabilité[[#This Row],[Réponse 2]]),'Calculs'!G2506="0",_xlfn.XLOOKUP('Calculs'!G2506,'Réponses'!C:C,'Réponses'!F:F,"ERREUR VISIBILITE")=0),"",_xlfn.XLOOKUP(_xlfn.XLOOKUP('Calculs'!G2506,'Réponses'!C:C,'Réponses'!F:F,"ERREUR VISIBILITE"),Questions!A:A,Questions!B:B,"ERREUR QUESTION"))</f>
        <v/>
      </c>
      <c r="K2507" s="65" t="str">
        <f>IF(OR(ISBLANK(Recyclabilité[[#This Row],[Réponse 3]]),'Calculs'!J2506="0",_xlfn.XLOOKUP('Calculs'!J2506,'Réponses'!C:C,'Réponses'!F:F,"ERREUR VISIBILITE")=0),"",_xlfn.XLOOKUP(_xlfn.XLOOKUP('Calculs'!J2506,'Réponses'!C:C,'Réponses'!F:F,"ERREUR VISIBILITE"),Questions!A:A,Questions!B:B,"ERREUR QUESTION"))</f>
        <v/>
      </c>
      <c r="M2507" s="65" t="str">
        <f>IF(OR(ISBLANK(Recyclabilité[[#This Row],[Réponse 4]]),'Calculs'!M2506="0",_xlfn.XLOOKUP('Calculs'!M2506,'Réponses'!C:C,'Réponses'!F:F,"ERREUR VISIBILITE")=0),"",_xlfn.XLOOKUP(_xlfn.XLOOKUP('Calculs'!M2506,'Réponses'!C:C,'Réponses'!F:F,"ERREUR VISIBILITE"),Questions!A:A,Questions!B:B,"ERREUR QUESTION"))</f>
        <v/>
      </c>
    </row>
    <row r="2508" spans="4:13" ht="60" customHeight="1" x14ac:dyDescent="0.25">
      <c r="D2508" s="29" t="str">
        <f>IF(ISBLANK(Recyclabilité[[#This Row],[Code Valobat]]),"",IF(OR('Calculs'!A2507="08",MID(Recyclabilité[[#This Row],[Code Valobat]],4,4)="0804",MID(Recyclabilité[[#This Row],[Code Valobat]],4,4)="0709",MID(Recyclabilité[[#This Row],[Code Valobat]],1,7)="6121107"),"Non recyclable",_xlfn.XLOOKUP('Calculs'!Q2507,'Combinaisons'!A:A,'Combinaisons'!B:B,"Merci de répondre à toutes les questions")))</f>
        <v/>
      </c>
      <c r="E2508" s="65" t="str">
        <f>IF(ISBLANK(Recyclabilité[[#This Row],[Code Valobat]]),"",IF(OR('Calculs'!A2507="08",MID(Recyclabilité[[#This Row],[Code Valobat]],4,4)="0804",MID(Recyclabilité[[#This Row],[Code Valobat]],4,4)="0709",MID(Recyclabilité[[#This Row],[Code Valobat]],1,7)="6121107"),"",_xlfn.XLOOKUP('Calculs'!B2507,Questions!A:A,Questions!B:B,"ERREUR QUESTION")))</f>
        <v/>
      </c>
      <c r="G2508" s="65" t="str">
        <f>IF(OR(ISBLANK(Recyclabilité[[#This Row],[Réponse 1]]),'Calculs'!D2507="0",_xlfn.XLOOKUP('Calculs'!D2507,'Réponses'!C:C,'Réponses'!F:F,"ERREUR VISIBILITE")=0),"",_xlfn.XLOOKUP(_xlfn.XLOOKUP('Calculs'!D2507,'Réponses'!C:C,'Réponses'!F:F,"ERREUR VISIBILITE"),Questions!A:A,Questions!B:B,"ERREUR QUESTION"))</f>
        <v/>
      </c>
      <c r="I2508" s="65" t="str">
        <f>IF(OR(ISBLANK(Recyclabilité[[#This Row],[Réponse 2]]),'Calculs'!G2507="0",_xlfn.XLOOKUP('Calculs'!G2507,'Réponses'!C:C,'Réponses'!F:F,"ERREUR VISIBILITE")=0),"",_xlfn.XLOOKUP(_xlfn.XLOOKUP('Calculs'!G2507,'Réponses'!C:C,'Réponses'!F:F,"ERREUR VISIBILITE"),Questions!A:A,Questions!B:B,"ERREUR QUESTION"))</f>
        <v/>
      </c>
      <c r="K2508" s="65" t="str">
        <f>IF(OR(ISBLANK(Recyclabilité[[#This Row],[Réponse 3]]),'Calculs'!J2507="0",_xlfn.XLOOKUP('Calculs'!J2507,'Réponses'!C:C,'Réponses'!F:F,"ERREUR VISIBILITE")=0),"",_xlfn.XLOOKUP(_xlfn.XLOOKUP('Calculs'!J2507,'Réponses'!C:C,'Réponses'!F:F,"ERREUR VISIBILITE"),Questions!A:A,Questions!B:B,"ERREUR QUESTION"))</f>
        <v/>
      </c>
      <c r="M2508" s="65" t="str">
        <f>IF(OR(ISBLANK(Recyclabilité[[#This Row],[Réponse 4]]),'Calculs'!M2507="0",_xlfn.XLOOKUP('Calculs'!M2507,'Réponses'!C:C,'Réponses'!F:F,"ERREUR VISIBILITE")=0),"",_xlfn.XLOOKUP(_xlfn.XLOOKUP('Calculs'!M2507,'Réponses'!C:C,'Réponses'!F:F,"ERREUR VISIBILITE"),Questions!A:A,Questions!B:B,"ERREUR QUESTION"))</f>
        <v/>
      </c>
    </row>
    <row r="2509" spans="4:13" ht="60" customHeight="1" x14ac:dyDescent="0.25">
      <c r="D2509" s="29" t="str">
        <f>IF(ISBLANK(Recyclabilité[[#This Row],[Code Valobat]]),"",IF(OR('Calculs'!A2508="08",MID(Recyclabilité[[#This Row],[Code Valobat]],4,4)="0804",MID(Recyclabilité[[#This Row],[Code Valobat]],4,4)="0709",MID(Recyclabilité[[#This Row],[Code Valobat]],1,7)="6121107"),"Non recyclable",_xlfn.XLOOKUP('Calculs'!Q2508,'Combinaisons'!A:A,'Combinaisons'!B:B,"Merci de répondre à toutes les questions")))</f>
        <v/>
      </c>
      <c r="E2509" s="65" t="str">
        <f>IF(ISBLANK(Recyclabilité[[#This Row],[Code Valobat]]),"",IF(OR('Calculs'!A2508="08",MID(Recyclabilité[[#This Row],[Code Valobat]],4,4)="0804",MID(Recyclabilité[[#This Row],[Code Valobat]],4,4)="0709",MID(Recyclabilité[[#This Row],[Code Valobat]],1,7)="6121107"),"",_xlfn.XLOOKUP('Calculs'!B2508,Questions!A:A,Questions!B:B,"ERREUR QUESTION")))</f>
        <v/>
      </c>
      <c r="G2509" s="65" t="str">
        <f>IF(OR(ISBLANK(Recyclabilité[[#This Row],[Réponse 1]]),'Calculs'!D2508="0",_xlfn.XLOOKUP('Calculs'!D2508,'Réponses'!C:C,'Réponses'!F:F,"ERREUR VISIBILITE")=0),"",_xlfn.XLOOKUP(_xlfn.XLOOKUP('Calculs'!D2508,'Réponses'!C:C,'Réponses'!F:F,"ERREUR VISIBILITE"),Questions!A:A,Questions!B:B,"ERREUR QUESTION"))</f>
        <v/>
      </c>
      <c r="I2509" s="65" t="str">
        <f>IF(OR(ISBLANK(Recyclabilité[[#This Row],[Réponse 2]]),'Calculs'!G2508="0",_xlfn.XLOOKUP('Calculs'!G2508,'Réponses'!C:C,'Réponses'!F:F,"ERREUR VISIBILITE")=0),"",_xlfn.XLOOKUP(_xlfn.XLOOKUP('Calculs'!G2508,'Réponses'!C:C,'Réponses'!F:F,"ERREUR VISIBILITE"),Questions!A:A,Questions!B:B,"ERREUR QUESTION"))</f>
        <v/>
      </c>
      <c r="K2509" s="65" t="str">
        <f>IF(OR(ISBLANK(Recyclabilité[[#This Row],[Réponse 3]]),'Calculs'!J2508="0",_xlfn.XLOOKUP('Calculs'!J2508,'Réponses'!C:C,'Réponses'!F:F,"ERREUR VISIBILITE")=0),"",_xlfn.XLOOKUP(_xlfn.XLOOKUP('Calculs'!J2508,'Réponses'!C:C,'Réponses'!F:F,"ERREUR VISIBILITE"),Questions!A:A,Questions!B:B,"ERREUR QUESTION"))</f>
        <v/>
      </c>
      <c r="M2509" s="65" t="str">
        <f>IF(OR(ISBLANK(Recyclabilité[[#This Row],[Réponse 4]]),'Calculs'!M2508="0",_xlfn.XLOOKUP('Calculs'!M2508,'Réponses'!C:C,'Réponses'!F:F,"ERREUR VISIBILITE")=0),"",_xlfn.XLOOKUP(_xlfn.XLOOKUP('Calculs'!M2508,'Réponses'!C:C,'Réponses'!F:F,"ERREUR VISIBILITE"),Questions!A:A,Questions!B:B,"ERREUR QUESTION"))</f>
        <v/>
      </c>
    </row>
    <row r="2510" spans="4:13" ht="60" customHeight="1" x14ac:dyDescent="0.25">
      <c r="D2510" s="29" t="str">
        <f>IF(ISBLANK(Recyclabilité[[#This Row],[Code Valobat]]),"",IF(OR('Calculs'!A2509="08",MID(Recyclabilité[[#This Row],[Code Valobat]],4,4)="0804",MID(Recyclabilité[[#This Row],[Code Valobat]],4,4)="0709",MID(Recyclabilité[[#This Row],[Code Valobat]],1,7)="6121107"),"Non recyclable",_xlfn.XLOOKUP('Calculs'!Q2509,'Combinaisons'!A:A,'Combinaisons'!B:B,"Merci de répondre à toutes les questions")))</f>
        <v/>
      </c>
      <c r="E2510" s="65" t="str">
        <f>IF(ISBLANK(Recyclabilité[[#This Row],[Code Valobat]]),"",IF(OR('Calculs'!A2509="08",MID(Recyclabilité[[#This Row],[Code Valobat]],4,4)="0804",MID(Recyclabilité[[#This Row],[Code Valobat]],4,4)="0709",MID(Recyclabilité[[#This Row],[Code Valobat]],1,7)="6121107"),"",_xlfn.XLOOKUP('Calculs'!B2509,Questions!A:A,Questions!B:B,"ERREUR QUESTION")))</f>
        <v/>
      </c>
      <c r="G2510" s="65" t="str">
        <f>IF(OR(ISBLANK(Recyclabilité[[#This Row],[Réponse 1]]),'Calculs'!D2509="0",_xlfn.XLOOKUP('Calculs'!D2509,'Réponses'!C:C,'Réponses'!F:F,"ERREUR VISIBILITE")=0),"",_xlfn.XLOOKUP(_xlfn.XLOOKUP('Calculs'!D2509,'Réponses'!C:C,'Réponses'!F:F,"ERREUR VISIBILITE"),Questions!A:A,Questions!B:B,"ERREUR QUESTION"))</f>
        <v/>
      </c>
      <c r="I2510" s="65" t="str">
        <f>IF(OR(ISBLANK(Recyclabilité[[#This Row],[Réponse 2]]),'Calculs'!G2509="0",_xlfn.XLOOKUP('Calculs'!G2509,'Réponses'!C:C,'Réponses'!F:F,"ERREUR VISIBILITE")=0),"",_xlfn.XLOOKUP(_xlfn.XLOOKUP('Calculs'!G2509,'Réponses'!C:C,'Réponses'!F:F,"ERREUR VISIBILITE"),Questions!A:A,Questions!B:B,"ERREUR QUESTION"))</f>
        <v/>
      </c>
      <c r="K2510" s="65" t="str">
        <f>IF(OR(ISBLANK(Recyclabilité[[#This Row],[Réponse 3]]),'Calculs'!J2509="0",_xlfn.XLOOKUP('Calculs'!J2509,'Réponses'!C:C,'Réponses'!F:F,"ERREUR VISIBILITE")=0),"",_xlfn.XLOOKUP(_xlfn.XLOOKUP('Calculs'!J2509,'Réponses'!C:C,'Réponses'!F:F,"ERREUR VISIBILITE"),Questions!A:A,Questions!B:B,"ERREUR QUESTION"))</f>
        <v/>
      </c>
      <c r="M2510" s="65" t="str">
        <f>IF(OR(ISBLANK(Recyclabilité[[#This Row],[Réponse 4]]),'Calculs'!M2509="0",_xlfn.XLOOKUP('Calculs'!M2509,'Réponses'!C:C,'Réponses'!F:F,"ERREUR VISIBILITE")=0),"",_xlfn.XLOOKUP(_xlfn.XLOOKUP('Calculs'!M2509,'Réponses'!C:C,'Réponses'!F:F,"ERREUR VISIBILITE"),Questions!A:A,Questions!B:B,"ERREUR QUESTION"))</f>
        <v/>
      </c>
    </row>
    <row r="2511" spans="4:13" ht="60" customHeight="1" x14ac:dyDescent="0.25">
      <c r="D2511" s="29" t="str">
        <f>IF(ISBLANK(Recyclabilité[[#This Row],[Code Valobat]]),"",IF(OR('Calculs'!A2510="08",MID(Recyclabilité[[#This Row],[Code Valobat]],4,4)="0804",MID(Recyclabilité[[#This Row],[Code Valobat]],4,4)="0709",MID(Recyclabilité[[#This Row],[Code Valobat]],1,7)="6121107"),"Non recyclable",_xlfn.XLOOKUP('Calculs'!Q2510,'Combinaisons'!A:A,'Combinaisons'!B:B,"Merci de répondre à toutes les questions")))</f>
        <v/>
      </c>
      <c r="E2511" s="65" t="str">
        <f>IF(ISBLANK(Recyclabilité[[#This Row],[Code Valobat]]),"",IF(OR('Calculs'!A2510="08",MID(Recyclabilité[[#This Row],[Code Valobat]],4,4)="0804",MID(Recyclabilité[[#This Row],[Code Valobat]],4,4)="0709",MID(Recyclabilité[[#This Row],[Code Valobat]],1,7)="6121107"),"",_xlfn.XLOOKUP('Calculs'!B2510,Questions!A:A,Questions!B:B,"ERREUR QUESTION")))</f>
        <v/>
      </c>
      <c r="G2511" s="65" t="str">
        <f>IF(OR(ISBLANK(Recyclabilité[[#This Row],[Réponse 1]]),'Calculs'!D2510="0",_xlfn.XLOOKUP('Calculs'!D2510,'Réponses'!C:C,'Réponses'!F:F,"ERREUR VISIBILITE")=0),"",_xlfn.XLOOKUP(_xlfn.XLOOKUP('Calculs'!D2510,'Réponses'!C:C,'Réponses'!F:F,"ERREUR VISIBILITE"),Questions!A:A,Questions!B:B,"ERREUR QUESTION"))</f>
        <v/>
      </c>
      <c r="I2511" s="65" t="str">
        <f>IF(OR(ISBLANK(Recyclabilité[[#This Row],[Réponse 2]]),'Calculs'!G2510="0",_xlfn.XLOOKUP('Calculs'!G2510,'Réponses'!C:C,'Réponses'!F:F,"ERREUR VISIBILITE")=0),"",_xlfn.XLOOKUP(_xlfn.XLOOKUP('Calculs'!G2510,'Réponses'!C:C,'Réponses'!F:F,"ERREUR VISIBILITE"),Questions!A:A,Questions!B:B,"ERREUR QUESTION"))</f>
        <v/>
      </c>
      <c r="K2511" s="65" t="str">
        <f>IF(OR(ISBLANK(Recyclabilité[[#This Row],[Réponse 3]]),'Calculs'!J2510="0",_xlfn.XLOOKUP('Calculs'!J2510,'Réponses'!C:C,'Réponses'!F:F,"ERREUR VISIBILITE")=0),"",_xlfn.XLOOKUP(_xlfn.XLOOKUP('Calculs'!J2510,'Réponses'!C:C,'Réponses'!F:F,"ERREUR VISIBILITE"),Questions!A:A,Questions!B:B,"ERREUR QUESTION"))</f>
        <v/>
      </c>
      <c r="M2511" s="65" t="str">
        <f>IF(OR(ISBLANK(Recyclabilité[[#This Row],[Réponse 4]]),'Calculs'!M2510="0",_xlfn.XLOOKUP('Calculs'!M2510,'Réponses'!C:C,'Réponses'!F:F,"ERREUR VISIBILITE")=0),"",_xlfn.XLOOKUP(_xlfn.XLOOKUP('Calculs'!M2510,'Réponses'!C:C,'Réponses'!F:F,"ERREUR VISIBILITE"),Questions!A:A,Questions!B:B,"ERREUR QUESTION"))</f>
        <v/>
      </c>
    </row>
    <row r="2512" spans="4:13" ht="60" customHeight="1" x14ac:dyDescent="0.25">
      <c r="D2512" s="29" t="str">
        <f>IF(ISBLANK(Recyclabilité[[#This Row],[Code Valobat]]),"",IF(OR('Calculs'!A2511="08",MID(Recyclabilité[[#This Row],[Code Valobat]],4,4)="0804",MID(Recyclabilité[[#This Row],[Code Valobat]],4,4)="0709",MID(Recyclabilité[[#This Row],[Code Valobat]],1,7)="6121107"),"Non recyclable",_xlfn.XLOOKUP('Calculs'!Q2511,'Combinaisons'!A:A,'Combinaisons'!B:B,"Merci de répondre à toutes les questions")))</f>
        <v/>
      </c>
      <c r="E2512" s="65" t="str">
        <f>IF(ISBLANK(Recyclabilité[[#This Row],[Code Valobat]]),"",IF(OR('Calculs'!A2511="08",MID(Recyclabilité[[#This Row],[Code Valobat]],4,4)="0804",MID(Recyclabilité[[#This Row],[Code Valobat]],4,4)="0709",MID(Recyclabilité[[#This Row],[Code Valobat]],1,7)="6121107"),"",_xlfn.XLOOKUP('Calculs'!B2511,Questions!A:A,Questions!B:B,"ERREUR QUESTION")))</f>
        <v/>
      </c>
      <c r="G2512" s="65" t="str">
        <f>IF(OR(ISBLANK(Recyclabilité[[#This Row],[Réponse 1]]),'Calculs'!D2511="0",_xlfn.XLOOKUP('Calculs'!D2511,'Réponses'!C:C,'Réponses'!F:F,"ERREUR VISIBILITE")=0),"",_xlfn.XLOOKUP(_xlfn.XLOOKUP('Calculs'!D2511,'Réponses'!C:C,'Réponses'!F:F,"ERREUR VISIBILITE"),Questions!A:A,Questions!B:B,"ERREUR QUESTION"))</f>
        <v/>
      </c>
      <c r="I2512" s="65" t="str">
        <f>IF(OR(ISBLANK(Recyclabilité[[#This Row],[Réponse 2]]),'Calculs'!G2511="0",_xlfn.XLOOKUP('Calculs'!G2511,'Réponses'!C:C,'Réponses'!F:F,"ERREUR VISIBILITE")=0),"",_xlfn.XLOOKUP(_xlfn.XLOOKUP('Calculs'!G2511,'Réponses'!C:C,'Réponses'!F:F,"ERREUR VISIBILITE"),Questions!A:A,Questions!B:B,"ERREUR QUESTION"))</f>
        <v/>
      </c>
      <c r="K2512" s="65" t="str">
        <f>IF(OR(ISBLANK(Recyclabilité[[#This Row],[Réponse 3]]),'Calculs'!J2511="0",_xlfn.XLOOKUP('Calculs'!J2511,'Réponses'!C:C,'Réponses'!F:F,"ERREUR VISIBILITE")=0),"",_xlfn.XLOOKUP(_xlfn.XLOOKUP('Calculs'!J2511,'Réponses'!C:C,'Réponses'!F:F,"ERREUR VISIBILITE"),Questions!A:A,Questions!B:B,"ERREUR QUESTION"))</f>
        <v/>
      </c>
      <c r="M2512" s="65" t="str">
        <f>IF(OR(ISBLANK(Recyclabilité[[#This Row],[Réponse 4]]),'Calculs'!M2511="0",_xlfn.XLOOKUP('Calculs'!M2511,'Réponses'!C:C,'Réponses'!F:F,"ERREUR VISIBILITE")=0),"",_xlfn.XLOOKUP(_xlfn.XLOOKUP('Calculs'!M2511,'Réponses'!C:C,'Réponses'!F:F,"ERREUR VISIBILITE"),Questions!A:A,Questions!B:B,"ERREUR QUESTION"))</f>
        <v/>
      </c>
    </row>
    <row r="2513" spans="4:13" ht="60" customHeight="1" x14ac:dyDescent="0.25">
      <c r="D2513" s="29" t="str">
        <f>IF(ISBLANK(Recyclabilité[[#This Row],[Code Valobat]]),"",IF(OR('Calculs'!A2512="08",MID(Recyclabilité[[#This Row],[Code Valobat]],4,4)="0804",MID(Recyclabilité[[#This Row],[Code Valobat]],4,4)="0709",MID(Recyclabilité[[#This Row],[Code Valobat]],1,7)="6121107"),"Non recyclable",_xlfn.XLOOKUP('Calculs'!Q2512,'Combinaisons'!A:A,'Combinaisons'!B:B,"Merci de répondre à toutes les questions")))</f>
        <v/>
      </c>
      <c r="E2513" s="65" t="str">
        <f>IF(ISBLANK(Recyclabilité[[#This Row],[Code Valobat]]),"",IF(OR('Calculs'!A2512="08",MID(Recyclabilité[[#This Row],[Code Valobat]],4,4)="0804",MID(Recyclabilité[[#This Row],[Code Valobat]],4,4)="0709",MID(Recyclabilité[[#This Row],[Code Valobat]],1,7)="6121107"),"",_xlfn.XLOOKUP('Calculs'!B2512,Questions!A:A,Questions!B:B,"ERREUR QUESTION")))</f>
        <v/>
      </c>
      <c r="G2513" s="65" t="str">
        <f>IF(OR(ISBLANK(Recyclabilité[[#This Row],[Réponse 1]]),'Calculs'!D2512="0",_xlfn.XLOOKUP('Calculs'!D2512,'Réponses'!C:C,'Réponses'!F:F,"ERREUR VISIBILITE")=0),"",_xlfn.XLOOKUP(_xlfn.XLOOKUP('Calculs'!D2512,'Réponses'!C:C,'Réponses'!F:F,"ERREUR VISIBILITE"),Questions!A:A,Questions!B:B,"ERREUR QUESTION"))</f>
        <v/>
      </c>
      <c r="I2513" s="65" t="str">
        <f>IF(OR(ISBLANK(Recyclabilité[[#This Row],[Réponse 2]]),'Calculs'!G2512="0",_xlfn.XLOOKUP('Calculs'!G2512,'Réponses'!C:C,'Réponses'!F:F,"ERREUR VISIBILITE")=0),"",_xlfn.XLOOKUP(_xlfn.XLOOKUP('Calculs'!G2512,'Réponses'!C:C,'Réponses'!F:F,"ERREUR VISIBILITE"),Questions!A:A,Questions!B:B,"ERREUR QUESTION"))</f>
        <v/>
      </c>
      <c r="K2513" s="65" t="str">
        <f>IF(OR(ISBLANK(Recyclabilité[[#This Row],[Réponse 3]]),'Calculs'!J2512="0",_xlfn.XLOOKUP('Calculs'!J2512,'Réponses'!C:C,'Réponses'!F:F,"ERREUR VISIBILITE")=0),"",_xlfn.XLOOKUP(_xlfn.XLOOKUP('Calculs'!J2512,'Réponses'!C:C,'Réponses'!F:F,"ERREUR VISIBILITE"),Questions!A:A,Questions!B:B,"ERREUR QUESTION"))</f>
        <v/>
      </c>
      <c r="M2513" s="65" t="str">
        <f>IF(OR(ISBLANK(Recyclabilité[[#This Row],[Réponse 4]]),'Calculs'!M2512="0",_xlfn.XLOOKUP('Calculs'!M2512,'Réponses'!C:C,'Réponses'!F:F,"ERREUR VISIBILITE")=0),"",_xlfn.XLOOKUP(_xlfn.XLOOKUP('Calculs'!M2512,'Réponses'!C:C,'Réponses'!F:F,"ERREUR VISIBILITE"),Questions!A:A,Questions!B:B,"ERREUR QUESTION"))</f>
        <v/>
      </c>
    </row>
    <row r="2514" spans="4:13" ht="60" customHeight="1" x14ac:dyDescent="0.25">
      <c r="D2514" s="29" t="str">
        <f>IF(ISBLANK(Recyclabilité[[#This Row],[Code Valobat]]),"",IF(OR('Calculs'!A2513="08",MID(Recyclabilité[[#This Row],[Code Valobat]],4,4)="0804",MID(Recyclabilité[[#This Row],[Code Valobat]],4,4)="0709",MID(Recyclabilité[[#This Row],[Code Valobat]],1,7)="6121107"),"Non recyclable",_xlfn.XLOOKUP('Calculs'!Q2513,'Combinaisons'!A:A,'Combinaisons'!B:B,"Merci de répondre à toutes les questions")))</f>
        <v/>
      </c>
      <c r="E2514" s="65" t="str">
        <f>IF(ISBLANK(Recyclabilité[[#This Row],[Code Valobat]]),"",IF(OR('Calculs'!A2513="08",MID(Recyclabilité[[#This Row],[Code Valobat]],4,4)="0804",MID(Recyclabilité[[#This Row],[Code Valobat]],4,4)="0709",MID(Recyclabilité[[#This Row],[Code Valobat]],1,7)="6121107"),"",_xlfn.XLOOKUP('Calculs'!B2513,Questions!A:A,Questions!B:B,"ERREUR QUESTION")))</f>
        <v/>
      </c>
      <c r="G2514" s="65" t="str">
        <f>IF(OR(ISBLANK(Recyclabilité[[#This Row],[Réponse 1]]),'Calculs'!D2513="0",_xlfn.XLOOKUP('Calculs'!D2513,'Réponses'!C:C,'Réponses'!F:F,"ERREUR VISIBILITE")=0),"",_xlfn.XLOOKUP(_xlfn.XLOOKUP('Calculs'!D2513,'Réponses'!C:C,'Réponses'!F:F,"ERREUR VISIBILITE"),Questions!A:A,Questions!B:B,"ERREUR QUESTION"))</f>
        <v/>
      </c>
      <c r="I2514" s="65" t="str">
        <f>IF(OR(ISBLANK(Recyclabilité[[#This Row],[Réponse 2]]),'Calculs'!G2513="0",_xlfn.XLOOKUP('Calculs'!G2513,'Réponses'!C:C,'Réponses'!F:F,"ERREUR VISIBILITE")=0),"",_xlfn.XLOOKUP(_xlfn.XLOOKUP('Calculs'!G2513,'Réponses'!C:C,'Réponses'!F:F,"ERREUR VISIBILITE"),Questions!A:A,Questions!B:B,"ERREUR QUESTION"))</f>
        <v/>
      </c>
      <c r="K2514" s="65" t="str">
        <f>IF(OR(ISBLANK(Recyclabilité[[#This Row],[Réponse 3]]),'Calculs'!J2513="0",_xlfn.XLOOKUP('Calculs'!J2513,'Réponses'!C:C,'Réponses'!F:F,"ERREUR VISIBILITE")=0),"",_xlfn.XLOOKUP(_xlfn.XLOOKUP('Calculs'!J2513,'Réponses'!C:C,'Réponses'!F:F,"ERREUR VISIBILITE"),Questions!A:A,Questions!B:B,"ERREUR QUESTION"))</f>
        <v/>
      </c>
      <c r="M2514" s="65" t="str">
        <f>IF(OR(ISBLANK(Recyclabilité[[#This Row],[Réponse 4]]),'Calculs'!M2513="0",_xlfn.XLOOKUP('Calculs'!M2513,'Réponses'!C:C,'Réponses'!F:F,"ERREUR VISIBILITE")=0),"",_xlfn.XLOOKUP(_xlfn.XLOOKUP('Calculs'!M2513,'Réponses'!C:C,'Réponses'!F:F,"ERREUR VISIBILITE"),Questions!A:A,Questions!B:B,"ERREUR QUESTION"))</f>
        <v/>
      </c>
    </row>
    <row r="2515" spans="4:13" ht="60" customHeight="1" x14ac:dyDescent="0.25">
      <c r="D2515" s="29" t="str">
        <f>IF(ISBLANK(Recyclabilité[[#This Row],[Code Valobat]]),"",IF(OR('Calculs'!A2514="08",MID(Recyclabilité[[#This Row],[Code Valobat]],4,4)="0804",MID(Recyclabilité[[#This Row],[Code Valobat]],4,4)="0709",MID(Recyclabilité[[#This Row],[Code Valobat]],1,7)="6121107"),"Non recyclable",_xlfn.XLOOKUP('Calculs'!Q2514,'Combinaisons'!A:A,'Combinaisons'!B:B,"Merci de répondre à toutes les questions")))</f>
        <v/>
      </c>
      <c r="E2515" s="65" t="str">
        <f>IF(ISBLANK(Recyclabilité[[#This Row],[Code Valobat]]),"",IF(OR('Calculs'!A2514="08",MID(Recyclabilité[[#This Row],[Code Valobat]],4,4)="0804",MID(Recyclabilité[[#This Row],[Code Valobat]],4,4)="0709",MID(Recyclabilité[[#This Row],[Code Valobat]],1,7)="6121107"),"",_xlfn.XLOOKUP('Calculs'!B2514,Questions!A:A,Questions!B:B,"ERREUR QUESTION")))</f>
        <v/>
      </c>
      <c r="G2515" s="65" t="str">
        <f>IF(OR(ISBLANK(Recyclabilité[[#This Row],[Réponse 1]]),'Calculs'!D2514="0",_xlfn.XLOOKUP('Calculs'!D2514,'Réponses'!C:C,'Réponses'!F:F,"ERREUR VISIBILITE")=0),"",_xlfn.XLOOKUP(_xlfn.XLOOKUP('Calculs'!D2514,'Réponses'!C:C,'Réponses'!F:F,"ERREUR VISIBILITE"),Questions!A:A,Questions!B:B,"ERREUR QUESTION"))</f>
        <v/>
      </c>
      <c r="I2515" s="65" t="str">
        <f>IF(OR(ISBLANK(Recyclabilité[[#This Row],[Réponse 2]]),'Calculs'!G2514="0",_xlfn.XLOOKUP('Calculs'!G2514,'Réponses'!C:C,'Réponses'!F:F,"ERREUR VISIBILITE")=0),"",_xlfn.XLOOKUP(_xlfn.XLOOKUP('Calculs'!G2514,'Réponses'!C:C,'Réponses'!F:F,"ERREUR VISIBILITE"),Questions!A:A,Questions!B:B,"ERREUR QUESTION"))</f>
        <v/>
      </c>
      <c r="K2515" s="65" t="str">
        <f>IF(OR(ISBLANK(Recyclabilité[[#This Row],[Réponse 3]]),'Calculs'!J2514="0",_xlfn.XLOOKUP('Calculs'!J2514,'Réponses'!C:C,'Réponses'!F:F,"ERREUR VISIBILITE")=0),"",_xlfn.XLOOKUP(_xlfn.XLOOKUP('Calculs'!J2514,'Réponses'!C:C,'Réponses'!F:F,"ERREUR VISIBILITE"),Questions!A:A,Questions!B:B,"ERREUR QUESTION"))</f>
        <v/>
      </c>
      <c r="M2515" s="65" t="str">
        <f>IF(OR(ISBLANK(Recyclabilité[[#This Row],[Réponse 4]]),'Calculs'!M2514="0",_xlfn.XLOOKUP('Calculs'!M2514,'Réponses'!C:C,'Réponses'!F:F,"ERREUR VISIBILITE")=0),"",_xlfn.XLOOKUP(_xlfn.XLOOKUP('Calculs'!M2514,'Réponses'!C:C,'Réponses'!F:F,"ERREUR VISIBILITE"),Questions!A:A,Questions!B:B,"ERREUR QUESTION"))</f>
        <v/>
      </c>
    </row>
    <row r="2516" spans="4:13" ht="60" customHeight="1" x14ac:dyDescent="0.25">
      <c r="D2516" s="29" t="str">
        <f>IF(ISBLANK(Recyclabilité[[#This Row],[Code Valobat]]),"",IF(OR('Calculs'!A2515="08",MID(Recyclabilité[[#This Row],[Code Valobat]],4,4)="0804",MID(Recyclabilité[[#This Row],[Code Valobat]],4,4)="0709",MID(Recyclabilité[[#This Row],[Code Valobat]],1,7)="6121107"),"Non recyclable",_xlfn.XLOOKUP('Calculs'!Q2515,'Combinaisons'!A:A,'Combinaisons'!B:B,"Merci de répondre à toutes les questions")))</f>
        <v/>
      </c>
      <c r="E2516" s="65" t="str">
        <f>IF(ISBLANK(Recyclabilité[[#This Row],[Code Valobat]]),"",IF(OR('Calculs'!A2515="08",MID(Recyclabilité[[#This Row],[Code Valobat]],4,4)="0804",MID(Recyclabilité[[#This Row],[Code Valobat]],4,4)="0709",MID(Recyclabilité[[#This Row],[Code Valobat]],1,7)="6121107"),"",_xlfn.XLOOKUP('Calculs'!B2515,Questions!A:A,Questions!B:B,"ERREUR QUESTION")))</f>
        <v/>
      </c>
      <c r="G2516" s="65" t="str">
        <f>IF(OR(ISBLANK(Recyclabilité[[#This Row],[Réponse 1]]),'Calculs'!D2515="0",_xlfn.XLOOKUP('Calculs'!D2515,'Réponses'!C:C,'Réponses'!F:F,"ERREUR VISIBILITE")=0),"",_xlfn.XLOOKUP(_xlfn.XLOOKUP('Calculs'!D2515,'Réponses'!C:C,'Réponses'!F:F,"ERREUR VISIBILITE"),Questions!A:A,Questions!B:B,"ERREUR QUESTION"))</f>
        <v/>
      </c>
      <c r="I2516" s="65" t="str">
        <f>IF(OR(ISBLANK(Recyclabilité[[#This Row],[Réponse 2]]),'Calculs'!G2515="0",_xlfn.XLOOKUP('Calculs'!G2515,'Réponses'!C:C,'Réponses'!F:F,"ERREUR VISIBILITE")=0),"",_xlfn.XLOOKUP(_xlfn.XLOOKUP('Calculs'!G2515,'Réponses'!C:C,'Réponses'!F:F,"ERREUR VISIBILITE"),Questions!A:A,Questions!B:B,"ERREUR QUESTION"))</f>
        <v/>
      </c>
      <c r="K2516" s="65" t="str">
        <f>IF(OR(ISBLANK(Recyclabilité[[#This Row],[Réponse 3]]),'Calculs'!J2515="0",_xlfn.XLOOKUP('Calculs'!J2515,'Réponses'!C:C,'Réponses'!F:F,"ERREUR VISIBILITE")=0),"",_xlfn.XLOOKUP(_xlfn.XLOOKUP('Calculs'!J2515,'Réponses'!C:C,'Réponses'!F:F,"ERREUR VISIBILITE"),Questions!A:A,Questions!B:B,"ERREUR QUESTION"))</f>
        <v/>
      </c>
      <c r="M2516" s="65" t="str">
        <f>IF(OR(ISBLANK(Recyclabilité[[#This Row],[Réponse 4]]),'Calculs'!M2515="0",_xlfn.XLOOKUP('Calculs'!M2515,'Réponses'!C:C,'Réponses'!F:F,"ERREUR VISIBILITE")=0),"",_xlfn.XLOOKUP(_xlfn.XLOOKUP('Calculs'!M2515,'Réponses'!C:C,'Réponses'!F:F,"ERREUR VISIBILITE"),Questions!A:A,Questions!B:B,"ERREUR QUESTION"))</f>
        <v/>
      </c>
    </row>
    <row r="2517" spans="4:13" ht="60" customHeight="1" x14ac:dyDescent="0.25">
      <c r="D2517" s="29" t="str">
        <f>IF(ISBLANK(Recyclabilité[[#This Row],[Code Valobat]]),"",IF(OR('Calculs'!A2516="08",MID(Recyclabilité[[#This Row],[Code Valobat]],4,4)="0804",MID(Recyclabilité[[#This Row],[Code Valobat]],4,4)="0709",MID(Recyclabilité[[#This Row],[Code Valobat]],1,7)="6121107"),"Non recyclable",_xlfn.XLOOKUP('Calculs'!Q2516,'Combinaisons'!A:A,'Combinaisons'!B:B,"Merci de répondre à toutes les questions")))</f>
        <v/>
      </c>
      <c r="E2517" s="65" t="str">
        <f>IF(ISBLANK(Recyclabilité[[#This Row],[Code Valobat]]),"",IF(OR('Calculs'!A2516="08",MID(Recyclabilité[[#This Row],[Code Valobat]],4,4)="0804",MID(Recyclabilité[[#This Row],[Code Valobat]],4,4)="0709",MID(Recyclabilité[[#This Row],[Code Valobat]],1,7)="6121107"),"",_xlfn.XLOOKUP('Calculs'!B2516,Questions!A:A,Questions!B:B,"ERREUR QUESTION")))</f>
        <v/>
      </c>
      <c r="G2517" s="65" t="str">
        <f>IF(OR(ISBLANK(Recyclabilité[[#This Row],[Réponse 1]]),'Calculs'!D2516="0",_xlfn.XLOOKUP('Calculs'!D2516,'Réponses'!C:C,'Réponses'!F:F,"ERREUR VISIBILITE")=0),"",_xlfn.XLOOKUP(_xlfn.XLOOKUP('Calculs'!D2516,'Réponses'!C:C,'Réponses'!F:F,"ERREUR VISIBILITE"),Questions!A:A,Questions!B:B,"ERREUR QUESTION"))</f>
        <v/>
      </c>
      <c r="I2517" s="65" t="str">
        <f>IF(OR(ISBLANK(Recyclabilité[[#This Row],[Réponse 2]]),'Calculs'!G2516="0",_xlfn.XLOOKUP('Calculs'!G2516,'Réponses'!C:C,'Réponses'!F:F,"ERREUR VISIBILITE")=0),"",_xlfn.XLOOKUP(_xlfn.XLOOKUP('Calculs'!G2516,'Réponses'!C:C,'Réponses'!F:F,"ERREUR VISIBILITE"),Questions!A:A,Questions!B:B,"ERREUR QUESTION"))</f>
        <v/>
      </c>
      <c r="K2517" s="65" t="str">
        <f>IF(OR(ISBLANK(Recyclabilité[[#This Row],[Réponse 3]]),'Calculs'!J2516="0",_xlfn.XLOOKUP('Calculs'!J2516,'Réponses'!C:C,'Réponses'!F:F,"ERREUR VISIBILITE")=0),"",_xlfn.XLOOKUP(_xlfn.XLOOKUP('Calculs'!J2516,'Réponses'!C:C,'Réponses'!F:F,"ERREUR VISIBILITE"),Questions!A:A,Questions!B:B,"ERREUR QUESTION"))</f>
        <v/>
      </c>
      <c r="M2517" s="65" t="str">
        <f>IF(OR(ISBLANK(Recyclabilité[[#This Row],[Réponse 4]]),'Calculs'!M2516="0",_xlfn.XLOOKUP('Calculs'!M2516,'Réponses'!C:C,'Réponses'!F:F,"ERREUR VISIBILITE")=0),"",_xlfn.XLOOKUP(_xlfn.XLOOKUP('Calculs'!M2516,'Réponses'!C:C,'Réponses'!F:F,"ERREUR VISIBILITE"),Questions!A:A,Questions!B:B,"ERREUR QUESTION"))</f>
        <v/>
      </c>
    </row>
    <row r="2518" spans="4:13" ht="60" customHeight="1" x14ac:dyDescent="0.25">
      <c r="D2518" s="29" t="str">
        <f>IF(ISBLANK(Recyclabilité[[#This Row],[Code Valobat]]),"",IF(OR('Calculs'!A2517="08",MID(Recyclabilité[[#This Row],[Code Valobat]],4,4)="0804",MID(Recyclabilité[[#This Row],[Code Valobat]],4,4)="0709",MID(Recyclabilité[[#This Row],[Code Valobat]],1,7)="6121107"),"Non recyclable",_xlfn.XLOOKUP('Calculs'!Q2517,'Combinaisons'!A:A,'Combinaisons'!B:B,"Merci de répondre à toutes les questions")))</f>
        <v/>
      </c>
      <c r="E2518" s="65" t="str">
        <f>IF(ISBLANK(Recyclabilité[[#This Row],[Code Valobat]]),"",IF(OR('Calculs'!A2517="08",MID(Recyclabilité[[#This Row],[Code Valobat]],4,4)="0804",MID(Recyclabilité[[#This Row],[Code Valobat]],4,4)="0709",MID(Recyclabilité[[#This Row],[Code Valobat]],1,7)="6121107"),"",_xlfn.XLOOKUP('Calculs'!B2517,Questions!A:A,Questions!B:B,"ERREUR QUESTION")))</f>
        <v/>
      </c>
      <c r="G2518" s="65" t="str">
        <f>IF(OR(ISBLANK(Recyclabilité[[#This Row],[Réponse 1]]),'Calculs'!D2517="0",_xlfn.XLOOKUP('Calculs'!D2517,'Réponses'!C:C,'Réponses'!F:F,"ERREUR VISIBILITE")=0),"",_xlfn.XLOOKUP(_xlfn.XLOOKUP('Calculs'!D2517,'Réponses'!C:C,'Réponses'!F:F,"ERREUR VISIBILITE"),Questions!A:A,Questions!B:B,"ERREUR QUESTION"))</f>
        <v/>
      </c>
      <c r="I2518" s="65" t="str">
        <f>IF(OR(ISBLANK(Recyclabilité[[#This Row],[Réponse 2]]),'Calculs'!G2517="0",_xlfn.XLOOKUP('Calculs'!G2517,'Réponses'!C:C,'Réponses'!F:F,"ERREUR VISIBILITE")=0),"",_xlfn.XLOOKUP(_xlfn.XLOOKUP('Calculs'!G2517,'Réponses'!C:C,'Réponses'!F:F,"ERREUR VISIBILITE"),Questions!A:A,Questions!B:B,"ERREUR QUESTION"))</f>
        <v/>
      </c>
      <c r="K2518" s="65" t="str">
        <f>IF(OR(ISBLANK(Recyclabilité[[#This Row],[Réponse 3]]),'Calculs'!J2517="0",_xlfn.XLOOKUP('Calculs'!J2517,'Réponses'!C:C,'Réponses'!F:F,"ERREUR VISIBILITE")=0),"",_xlfn.XLOOKUP(_xlfn.XLOOKUP('Calculs'!J2517,'Réponses'!C:C,'Réponses'!F:F,"ERREUR VISIBILITE"),Questions!A:A,Questions!B:B,"ERREUR QUESTION"))</f>
        <v/>
      </c>
      <c r="M2518" s="65" t="str">
        <f>IF(OR(ISBLANK(Recyclabilité[[#This Row],[Réponse 4]]),'Calculs'!M2517="0",_xlfn.XLOOKUP('Calculs'!M2517,'Réponses'!C:C,'Réponses'!F:F,"ERREUR VISIBILITE")=0),"",_xlfn.XLOOKUP(_xlfn.XLOOKUP('Calculs'!M2517,'Réponses'!C:C,'Réponses'!F:F,"ERREUR VISIBILITE"),Questions!A:A,Questions!B:B,"ERREUR QUESTION"))</f>
        <v/>
      </c>
    </row>
    <row r="2519" spans="4:13" ht="60" customHeight="1" x14ac:dyDescent="0.25">
      <c r="D2519" s="29" t="str">
        <f>IF(ISBLANK(Recyclabilité[[#This Row],[Code Valobat]]),"",IF(OR('Calculs'!A2518="08",MID(Recyclabilité[[#This Row],[Code Valobat]],4,4)="0804",MID(Recyclabilité[[#This Row],[Code Valobat]],4,4)="0709",MID(Recyclabilité[[#This Row],[Code Valobat]],1,7)="6121107"),"Non recyclable",_xlfn.XLOOKUP('Calculs'!Q2518,'Combinaisons'!A:A,'Combinaisons'!B:B,"Merci de répondre à toutes les questions")))</f>
        <v/>
      </c>
      <c r="E2519" s="65" t="str">
        <f>IF(ISBLANK(Recyclabilité[[#This Row],[Code Valobat]]),"",IF(OR('Calculs'!A2518="08",MID(Recyclabilité[[#This Row],[Code Valobat]],4,4)="0804",MID(Recyclabilité[[#This Row],[Code Valobat]],4,4)="0709",MID(Recyclabilité[[#This Row],[Code Valobat]],1,7)="6121107"),"",_xlfn.XLOOKUP('Calculs'!B2518,Questions!A:A,Questions!B:B,"ERREUR QUESTION")))</f>
        <v/>
      </c>
      <c r="G2519" s="65" t="str">
        <f>IF(OR(ISBLANK(Recyclabilité[[#This Row],[Réponse 1]]),'Calculs'!D2518="0",_xlfn.XLOOKUP('Calculs'!D2518,'Réponses'!C:C,'Réponses'!F:F,"ERREUR VISIBILITE")=0),"",_xlfn.XLOOKUP(_xlfn.XLOOKUP('Calculs'!D2518,'Réponses'!C:C,'Réponses'!F:F,"ERREUR VISIBILITE"),Questions!A:A,Questions!B:B,"ERREUR QUESTION"))</f>
        <v/>
      </c>
      <c r="I2519" s="65" t="str">
        <f>IF(OR(ISBLANK(Recyclabilité[[#This Row],[Réponse 2]]),'Calculs'!G2518="0",_xlfn.XLOOKUP('Calculs'!G2518,'Réponses'!C:C,'Réponses'!F:F,"ERREUR VISIBILITE")=0),"",_xlfn.XLOOKUP(_xlfn.XLOOKUP('Calculs'!G2518,'Réponses'!C:C,'Réponses'!F:F,"ERREUR VISIBILITE"),Questions!A:A,Questions!B:B,"ERREUR QUESTION"))</f>
        <v/>
      </c>
      <c r="K2519" s="65" t="str">
        <f>IF(OR(ISBLANK(Recyclabilité[[#This Row],[Réponse 3]]),'Calculs'!J2518="0",_xlfn.XLOOKUP('Calculs'!J2518,'Réponses'!C:C,'Réponses'!F:F,"ERREUR VISIBILITE")=0),"",_xlfn.XLOOKUP(_xlfn.XLOOKUP('Calculs'!J2518,'Réponses'!C:C,'Réponses'!F:F,"ERREUR VISIBILITE"),Questions!A:A,Questions!B:B,"ERREUR QUESTION"))</f>
        <v/>
      </c>
      <c r="M2519" s="65" t="str">
        <f>IF(OR(ISBLANK(Recyclabilité[[#This Row],[Réponse 4]]),'Calculs'!M2518="0",_xlfn.XLOOKUP('Calculs'!M2518,'Réponses'!C:C,'Réponses'!F:F,"ERREUR VISIBILITE")=0),"",_xlfn.XLOOKUP(_xlfn.XLOOKUP('Calculs'!M2518,'Réponses'!C:C,'Réponses'!F:F,"ERREUR VISIBILITE"),Questions!A:A,Questions!B:B,"ERREUR QUESTION"))</f>
        <v/>
      </c>
    </row>
    <row r="2520" spans="4:13" ht="60" customHeight="1" x14ac:dyDescent="0.25">
      <c r="D2520" s="29" t="str">
        <f>IF(ISBLANK(Recyclabilité[[#This Row],[Code Valobat]]),"",IF(OR('Calculs'!A2519="08",MID(Recyclabilité[[#This Row],[Code Valobat]],4,4)="0804",MID(Recyclabilité[[#This Row],[Code Valobat]],4,4)="0709",MID(Recyclabilité[[#This Row],[Code Valobat]],1,7)="6121107"),"Non recyclable",_xlfn.XLOOKUP('Calculs'!Q2519,'Combinaisons'!A:A,'Combinaisons'!B:B,"Merci de répondre à toutes les questions")))</f>
        <v/>
      </c>
      <c r="E2520" s="65" t="str">
        <f>IF(ISBLANK(Recyclabilité[[#This Row],[Code Valobat]]),"",IF(OR('Calculs'!A2519="08",MID(Recyclabilité[[#This Row],[Code Valobat]],4,4)="0804",MID(Recyclabilité[[#This Row],[Code Valobat]],4,4)="0709",MID(Recyclabilité[[#This Row],[Code Valobat]],1,7)="6121107"),"",_xlfn.XLOOKUP('Calculs'!B2519,Questions!A:A,Questions!B:B,"ERREUR QUESTION")))</f>
        <v/>
      </c>
      <c r="G2520" s="65" t="str">
        <f>IF(OR(ISBLANK(Recyclabilité[[#This Row],[Réponse 1]]),'Calculs'!D2519="0",_xlfn.XLOOKUP('Calculs'!D2519,'Réponses'!C:C,'Réponses'!F:F,"ERREUR VISIBILITE")=0),"",_xlfn.XLOOKUP(_xlfn.XLOOKUP('Calculs'!D2519,'Réponses'!C:C,'Réponses'!F:F,"ERREUR VISIBILITE"),Questions!A:A,Questions!B:B,"ERREUR QUESTION"))</f>
        <v/>
      </c>
      <c r="I2520" s="65" t="str">
        <f>IF(OR(ISBLANK(Recyclabilité[[#This Row],[Réponse 2]]),'Calculs'!G2519="0",_xlfn.XLOOKUP('Calculs'!G2519,'Réponses'!C:C,'Réponses'!F:F,"ERREUR VISIBILITE")=0),"",_xlfn.XLOOKUP(_xlfn.XLOOKUP('Calculs'!G2519,'Réponses'!C:C,'Réponses'!F:F,"ERREUR VISIBILITE"),Questions!A:A,Questions!B:B,"ERREUR QUESTION"))</f>
        <v/>
      </c>
      <c r="K2520" s="65" t="str">
        <f>IF(OR(ISBLANK(Recyclabilité[[#This Row],[Réponse 3]]),'Calculs'!J2519="0",_xlfn.XLOOKUP('Calculs'!J2519,'Réponses'!C:C,'Réponses'!F:F,"ERREUR VISIBILITE")=0),"",_xlfn.XLOOKUP(_xlfn.XLOOKUP('Calculs'!J2519,'Réponses'!C:C,'Réponses'!F:F,"ERREUR VISIBILITE"),Questions!A:A,Questions!B:B,"ERREUR QUESTION"))</f>
        <v/>
      </c>
      <c r="M2520" s="65" t="str">
        <f>IF(OR(ISBLANK(Recyclabilité[[#This Row],[Réponse 4]]),'Calculs'!M2519="0",_xlfn.XLOOKUP('Calculs'!M2519,'Réponses'!C:C,'Réponses'!F:F,"ERREUR VISIBILITE")=0),"",_xlfn.XLOOKUP(_xlfn.XLOOKUP('Calculs'!M2519,'Réponses'!C:C,'Réponses'!F:F,"ERREUR VISIBILITE"),Questions!A:A,Questions!B:B,"ERREUR QUESTION"))</f>
        <v/>
      </c>
    </row>
    <row r="2521" spans="4:13" ht="60" customHeight="1" x14ac:dyDescent="0.25">
      <c r="D2521" s="29" t="str">
        <f>IF(ISBLANK(Recyclabilité[[#This Row],[Code Valobat]]),"",IF(OR('Calculs'!A2520="08",MID(Recyclabilité[[#This Row],[Code Valobat]],4,4)="0804",MID(Recyclabilité[[#This Row],[Code Valobat]],4,4)="0709",MID(Recyclabilité[[#This Row],[Code Valobat]],1,7)="6121107"),"Non recyclable",_xlfn.XLOOKUP('Calculs'!Q2520,'Combinaisons'!A:A,'Combinaisons'!B:B,"Merci de répondre à toutes les questions")))</f>
        <v/>
      </c>
      <c r="E2521" s="65" t="str">
        <f>IF(ISBLANK(Recyclabilité[[#This Row],[Code Valobat]]),"",IF(OR('Calculs'!A2520="08",MID(Recyclabilité[[#This Row],[Code Valobat]],4,4)="0804",MID(Recyclabilité[[#This Row],[Code Valobat]],4,4)="0709",MID(Recyclabilité[[#This Row],[Code Valobat]],1,7)="6121107"),"",_xlfn.XLOOKUP('Calculs'!B2520,Questions!A:A,Questions!B:B,"ERREUR QUESTION")))</f>
        <v/>
      </c>
      <c r="G2521" s="65" t="str">
        <f>IF(OR(ISBLANK(Recyclabilité[[#This Row],[Réponse 1]]),'Calculs'!D2520="0",_xlfn.XLOOKUP('Calculs'!D2520,'Réponses'!C:C,'Réponses'!F:F,"ERREUR VISIBILITE")=0),"",_xlfn.XLOOKUP(_xlfn.XLOOKUP('Calculs'!D2520,'Réponses'!C:C,'Réponses'!F:F,"ERREUR VISIBILITE"),Questions!A:A,Questions!B:B,"ERREUR QUESTION"))</f>
        <v/>
      </c>
      <c r="I2521" s="65" t="str">
        <f>IF(OR(ISBLANK(Recyclabilité[[#This Row],[Réponse 2]]),'Calculs'!G2520="0",_xlfn.XLOOKUP('Calculs'!G2520,'Réponses'!C:C,'Réponses'!F:F,"ERREUR VISIBILITE")=0),"",_xlfn.XLOOKUP(_xlfn.XLOOKUP('Calculs'!G2520,'Réponses'!C:C,'Réponses'!F:F,"ERREUR VISIBILITE"),Questions!A:A,Questions!B:B,"ERREUR QUESTION"))</f>
        <v/>
      </c>
      <c r="K2521" s="65" t="str">
        <f>IF(OR(ISBLANK(Recyclabilité[[#This Row],[Réponse 3]]),'Calculs'!J2520="0",_xlfn.XLOOKUP('Calculs'!J2520,'Réponses'!C:C,'Réponses'!F:F,"ERREUR VISIBILITE")=0),"",_xlfn.XLOOKUP(_xlfn.XLOOKUP('Calculs'!J2520,'Réponses'!C:C,'Réponses'!F:F,"ERREUR VISIBILITE"),Questions!A:A,Questions!B:B,"ERREUR QUESTION"))</f>
        <v/>
      </c>
      <c r="M2521" s="65" t="str">
        <f>IF(OR(ISBLANK(Recyclabilité[[#This Row],[Réponse 4]]),'Calculs'!M2520="0",_xlfn.XLOOKUP('Calculs'!M2520,'Réponses'!C:C,'Réponses'!F:F,"ERREUR VISIBILITE")=0),"",_xlfn.XLOOKUP(_xlfn.XLOOKUP('Calculs'!M2520,'Réponses'!C:C,'Réponses'!F:F,"ERREUR VISIBILITE"),Questions!A:A,Questions!B:B,"ERREUR QUESTION"))</f>
        <v/>
      </c>
    </row>
    <row r="2522" spans="4:13" ht="60" customHeight="1" x14ac:dyDescent="0.25">
      <c r="D2522" s="29" t="str">
        <f>IF(ISBLANK(Recyclabilité[[#This Row],[Code Valobat]]),"",IF(OR('Calculs'!A2521="08",MID(Recyclabilité[[#This Row],[Code Valobat]],4,4)="0804",MID(Recyclabilité[[#This Row],[Code Valobat]],4,4)="0709",MID(Recyclabilité[[#This Row],[Code Valobat]],1,7)="6121107"),"Non recyclable",_xlfn.XLOOKUP('Calculs'!Q2521,'Combinaisons'!A:A,'Combinaisons'!B:B,"Merci de répondre à toutes les questions")))</f>
        <v/>
      </c>
      <c r="E2522" s="65" t="str">
        <f>IF(ISBLANK(Recyclabilité[[#This Row],[Code Valobat]]),"",IF(OR('Calculs'!A2521="08",MID(Recyclabilité[[#This Row],[Code Valobat]],4,4)="0804",MID(Recyclabilité[[#This Row],[Code Valobat]],4,4)="0709",MID(Recyclabilité[[#This Row],[Code Valobat]],1,7)="6121107"),"",_xlfn.XLOOKUP('Calculs'!B2521,Questions!A:A,Questions!B:B,"ERREUR QUESTION")))</f>
        <v/>
      </c>
      <c r="G2522" s="65" t="str">
        <f>IF(OR(ISBLANK(Recyclabilité[[#This Row],[Réponse 1]]),'Calculs'!D2521="0",_xlfn.XLOOKUP('Calculs'!D2521,'Réponses'!C:C,'Réponses'!F:F,"ERREUR VISIBILITE")=0),"",_xlfn.XLOOKUP(_xlfn.XLOOKUP('Calculs'!D2521,'Réponses'!C:C,'Réponses'!F:F,"ERREUR VISIBILITE"),Questions!A:A,Questions!B:B,"ERREUR QUESTION"))</f>
        <v/>
      </c>
      <c r="I2522" s="65" t="str">
        <f>IF(OR(ISBLANK(Recyclabilité[[#This Row],[Réponse 2]]),'Calculs'!G2521="0",_xlfn.XLOOKUP('Calculs'!G2521,'Réponses'!C:C,'Réponses'!F:F,"ERREUR VISIBILITE")=0),"",_xlfn.XLOOKUP(_xlfn.XLOOKUP('Calculs'!G2521,'Réponses'!C:C,'Réponses'!F:F,"ERREUR VISIBILITE"),Questions!A:A,Questions!B:B,"ERREUR QUESTION"))</f>
        <v/>
      </c>
      <c r="K2522" s="65" t="str">
        <f>IF(OR(ISBLANK(Recyclabilité[[#This Row],[Réponse 3]]),'Calculs'!J2521="0",_xlfn.XLOOKUP('Calculs'!J2521,'Réponses'!C:C,'Réponses'!F:F,"ERREUR VISIBILITE")=0),"",_xlfn.XLOOKUP(_xlfn.XLOOKUP('Calculs'!J2521,'Réponses'!C:C,'Réponses'!F:F,"ERREUR VISIBILITE"),Questions!A:A,Questions!B:B,"ERREUR QUESTION"))</f>
        <v/>
      </c>
      <c r="M2522" s="65" t="str">
        <f>IF(OR(ISBLANK(Recyclabilité[[#This Row],[Réponse 4]]),'Calculs'!M2521="0",_xlfn.XLOOKUP('Calculs'!M2521,'Réponses'!C:C,'Réponses'!F:F,"ERREUR VISIBILITE")=0),"",_xlfn.XLOOKUP(_xlfn.XLOOKUP('Calculs'!M2521,'Réponses'!C:C,'Réponses'!F:F,"ERREUR VISIBILITE"),Questions!A:A,Questions!B:B,"ERREUR QUESTION"))</f>
        <v/>
      </c>
    </row>
    <row r="2523" spans="4:13" ht="60" customHeight="1" x14ac:dyDescent="0.25">
      <c r="D2523" s="29" t="str">
        <f>IF(ISBLANK(Recyclabilité[[#This Row],[Code Valobat]]),"",IF(OR('Calculs'!A2522="08",MID(Recyclabilité[[#This Row],[Code Valobat]],4,4)="0804",MID(Recyclabilité[[#This Row],[Code Valobat]],4,4)="0709",MID(Recyclabilité[[#This Row],[Code Valobat]],1,7)="6121107"),"Non recyclable",_xlfn.XLOOKUP('Calculs'!Q2522,'Combinaisons'!A:A,'Combinaisons'!B:B,"Merci de répondre à toutes les questions")))</f>
        <v/>
      </c>
      <c r="E2523" s="65" t="str">
        <f>IF(ISBLANK(Recyclabilité[[#This Row],[Code Valobat]]),"",IF(OR('Calculs'!A2522="08",MID(Recyclabilité[[#This Row],[Code Valobat]],4,4)="0804",MID(Recyclabilité[[#This Row],[Code Valobat]],4,4)="0709",MID(Recyclabilité[[#This Row],[Code Valobat]],1,7)="6121107"),"",_xlfn.XLOOKUP('Calculs'!B2522,Questions!A:A,Questions!B:B,"ERREUR QUESTION")))</f>
        <v/>
      </c>
      <c r="G2523" s="65" t="str">
        <f>IF(OR(ISBLANK(Recyclabilité[[#This Row],[Réponse 1]]),'Calculs'!D2522="0",_xlfn.XLOOKUP('Calculs'!D2522,'Réponses'!C:C,'Réponses'!F:F,"ERREUR VISIBILITE")=0),"",_xlfn.XLOOKUP(_xlfn.XLOOKUP('Calculs'!D2522,'Réponses'!C:C,'Réponses'!F:F,"ERREUR VISIBILITE"),Questions!A:A,Questions!B:B,"ERREUR QUESTION"))</f>
        <v/>
      </c>
      <c r="I2523" s="65" t="str">
        <f>IF(OR(ISBLANK(Recyclabilité[[#This Row],[Réponse 2]]),'Calculs'!G2522="0",_xlfn.XLOOKUP('Calculs'!G2522,'Réponses'!C:C,'Réponses'!F:F,"ERREUR VISIBILITE")=0),"",_xlfn.XLOOKUP(_xlfn.XLOOKUP('Calculs'!G2522,'Réponses'!C:C,'Réponses'!F:F,"ERREUR VISIBILITE"),Questions!A:A,Questions!B:B,"ERREUR QUESTION"))</f>
        <v/>
      </c>
      <c r="K2523" s="65" t="str">
        <f>IF(OR(ISBLANK(Recyclabilité[[#This Row],[Réponse 3]]),'Calculs'!J2522="0",_xlfn.XLOOKUP('Calculs'!J2522,'Réponses'!C:C,'Réponses'!F:F,"ERREUR VISIBILITE")=0),"",_xlfn.XLOOKUP(_xlfn.XLOOKUP('Calculs'!J2522,'Réponses'!C:C,'Réponses'!F:F,"ERREUR VISIBILITE"),Questions!A:A,Questions!B:B,"ERREUR QUESTION"))</f>
        <v/>
      </c>
      <c r="M2523" s="65" t="str">
        <f>IF(OR(ISBLANK(Recyclabilité[[#This Row],[Réponse 4]]),'Calculs'!M2522="0",_xlfn.XLOOKUP('Calculs'!M2522,'Réponses'!C:C,'Réponses'!F:F,"ERREUR VISIBILITE")=0),"",_xlfn.XLOOKUP(_xlfn.XLOOKUP('Calculs'!M2522,'Réponses'!C:C,'Réponses'!F:F,"ERREUR VISIBILITE"),Questions!A:A,Questions!B:B,"ERREUR QUESTION"))</f>
        <v/>
      </c>
    </row>
    <row r="2524" spans="4:13" ht="60" customHeight="1" x14ac:dyDescent="0.25">
      <c r="D2524" s="29" t="str">
        <f>IF(ISBLANK(Recyclabilité[[#This Row],[Code Valobat]]),"",IF(OR('Calculs'!A2523="08",MID(Recyclabilité[[#This Row],[Code Valobat]],4,4)="0804",MID(Recyclabilité[[#This Row],[Code Valobat]],4,4)="0709",MID(Recyclabilité[[#This Row],[Code Valobat]],1,7)="6121107"),"Non recyclable",_xlfn.XLOOKUP('Calculs'!Q2523,'Combinaisons'!A:A,'Combinaisons'!B:B,"Merci de répondre à toutes les questions")))</f>
        <v/>
      </c>
      <c r="E2524" s="65" t="str">
        <f>IF(ISBLANK(Recyclabilité[[#This Row],[Code Valobat]]),"",IF(OR('Calculs'!A2523="08",MID(Recyclabilité[[#This Row],[Code Valobat]],4,4)="0804",MID(Recyclabilité[[#This Row],[Code Valobat]],4,4)="0709",MID(Recyclabilité[[#This Row],[Code Valobat]],1,7)="6121107"),"",_xlfn.XLOOKUP('Calculs'!B2523,Questions!A:A,Questions!B:B,"ERREUR QUESTION")))</f>
        <v/>
      </c>
      <c r="G2524" s="65" t="str">
        <f>IF(OR(ISBLANK(Recyclabilité[[#This Row],[Réponse 1]]),'Calculs'!D2523="0",_xlfn.XLOOKUP('Calculs'!D2523,'Réponses'!C:C,'Réponses'!F:F,"ERREUR VISIBILITE")=0),"",_xlfn.XLOOKUP(_xlfn.XLOOKUP('Calculs'!D2523,'Réponses'!C:C,'Réponses'!F:F,"ERREUR VISIBILITE"),Questions!A:A,Questions!B:B,"ERREUR QUESTION"))</f>
        <v/>
      </c>
      <c r="I2524" s="65" t="str">
        <f>IF(OR(ISBLANK(Recyclabilité[[#This Row],[Réponse 2]]),'Calculs'!G2523="0",_xlfn.XLOOKUP('Calculs'!G2523,'Réponses'!C:C,'Réponses'!F:F,"ERREUR VISIBILITE")=0),"",_xlfn.XLOOKUP(_xlfn.XLOOKUP('Calculs'!G2523,'Réponses'!C:C,'Réponses'!F:F,"ERREUR VISIBILITE"),Questions!A:A,Questions!B:B,"ERREUR QUESTION"))</f>
        <v/>
      </c>
      <c r="K2524" s="65" t="str">
        <f>IF(OR(ISBLANK(Recyclabilité[[#This Row],[Réponse 3]]),'Calculs'!J2523="0",_xlfn.XLOOKUP('Calculs'!J2523,'Réponses'!C:C,'Réponses'!F:F,"ERREUR VISIBILITE")=0),"",_xlfn.XLOOKUP(_xlfn.XLOOKUP('Calculs'!J2523,'Réponses'!C:C,'Réponses'!F:F,"ERREUR VISIBILITE"),Questions!A:A,Questions!B:B,"ERREUR QUESTION"))</f>
        <v/>
      </c>
      <c r="M2524" s="65" t="str">
        <f>IF(OR(ISBLANK(Recyclabilité[[#This Row],[Réponse 4]]),'Calculs'!M2523="0",_xlfn.XLOOKUP('Calculs'!M2523,'Réponses'!C:C,'Réponses'!F:F,"ERREUR VISIBILITE")=0),"",_xlfn.XLOOKUP(_xlfn.XLOOKUP('Calculs'!M2523,'Réponses'!C:C,'Réponses'!F:F,"ERREUR VISIBILITE"),Questions!A:A,Questions!B:B,"ERREUR QUESTION"))</f>
        <v/>
      </c>
    </row>
    <row r="2525" spans="4:13" ht="60" customHeight="1" x14ac:dyDescent="0.25">
      <c r="D2525" s="29" t="str">
        <f>IF(ISBLANK(Recyclabilité[[#This Row],[Code Valobat]]),"",IF(OR('Calculs'!A2524="08",MID(Recyclabilité[[#This Row],[Code Valobat]],4,4)="0804",MID(Recyclabilité[[#This Row],[Code Valobat]],4,4)="0709",MID(Recyclabilité[[#This Row],[Code Valobat]],1,7)="6121107"),"Non recyclable",_xlfn.XLOOKUP('Calculs'!Q2524,'Combinaisons'!A:A,'Combinaisons'!B:B,"Merci de répondre à toutes les questions")))</f>
        <v/>
      </c>
      <c r="E2525" s="65" t="str">
        <f>IF(ISBLANK(Recyclabilité[[#This Row],[Code Valobat]]),"",IF(OR('Calculs'!A2524="08",MID(Recyclabilité[[#This Row],[Code Valobat]],4,4)="0804",MID(Recyclabilité[[#This Row],[Code Valobat]],4,4)="0709",MID(Recyclabilité[[#This Row],[Code Valobat]],1,7)="6121107"),"",_xlfn.XLOOKUP('Calculs'!B2524,Questions!A:A,Questions!B:B,"ERREUR QUESTION")))</f>
        <v/>
      </c>
      <c r="G2525" s="65" t="str">
        <f>IF(OR(ISBLANK(Recyclabilité[[#This Row],[Réponse 1]]),'Calculs'!D2524="0",_xlfn.XLOOKUP('Calculs'!D2524,'Réponses'!C:C,'Réponses'!F:F,"ERREUR VISIBILITE")=0),"",_xlfn.XLOOKUP(_xlfn.XLOOKUP('Calculs'!D2524,'Réponses'!C:C,'Réponses'!F:F,"ERREUR VISIBILITE"),Questions!A:A,Questions!B:B,"ERREUR QUESTION"))</f>
        <v/>
      </c>
      <c r="I2525" s="65" t="str">
        <f>IF(OR(ISBLANK(Recyclabilité[[#This Row],[Réponse 2]]),'Calculs'!G2524="0",_xlfn.XLOOKUP('Calculs'!G2524,'Réponses'!C:C,'Réponses'!F:F,"ERREUR VISIBILITE")=0),"",_xlfn.XLOOKUP(_xlfn.XLOOKUP('Calculs'!G2524,'Réponses'!C:C,'Réponses'!F:F,"ERREUR VISIBILITE"),Questions!A:A,Questions!B:B,"ERREUR QUESTION"))</f>
        <v/>
      </c>
      <c r="K2525" s="65" t="str">
        <f>IF(OR(ISBLANK(Recyclabilité[[#This Row],[Réponse 3]]),'Calculs'!J2524="0",_xlfn.XLOOKUP('Calculs'!J2524,'Réponses'!C:C,'Réponses'!F:F,"ERREUR VISIBILITE")=0),"",_xlfn.XLOOKUP(_xlfn.XLOOKUP('Calculs'!J2524,'Réponses'!C:C,'Réponses'!F:F,"ERREUR VISIBILITE"),Questions!A:A,Questions!B:B,"ERREUR QUESTION"))</f>
        <v/>
      </c>
      <c r="M2525" s="65" t="str">
        <f>IF(OR(ISBLANK(Recyclabilité[[#This Row],[Réponse 4]]),'Calculs'!M2524="0",_xlfn.XLOOKUP('Calculs'!M2524,'Réponses'!C:C,'Réponses'!F:F,"ERREUR VISIBILITE")=0),"",_xlfn.XLOOKUP(_xlfn.XLOOKUP('Calculs'!M2524,'Réponses'!C:C,'Réponses'!F:F,"ERREUR VISIBILITE"),Questions!A:A,Questions!B:B,"ERREUR QUESTION"))</f>
        <v/>
      </c>
    </row>
    <row r="2526" spans="4:13" ht="60" customHeight="1" x14ac:dyDescent="0.25">
      <c r="D2526" s="29" t="str">
        <f>IF(ISBLANK(Recyclabilité[[#This Row],[Code Valobat]]),"",IF(OR('Calculs'!A2525="08",MID(Recyclabilité[[#This Row],[Code Valobat]],4,4)="0804",MID(Recyclabilité[[#This Row],[Code Valobat]],4,4)="0709",MID(Recyclabilité[[#This Row],[Code Valobat]],1,7)="6121107"),"Non recyclable",_xlfn.XLOOKUP('Calculs'!Q2525,'Combinaisons'!A:A,'Combinaisons'!B:B,"Merci de répondre à toutes les questions")))</f>
        <v/>
      </c>
      <c r="E2526" s="65" t="str">
        <f>IF(ISBLANK(Recyclabilité[[#This Row],[Code Valobat]]),"",IF(OR('Calculs'!A2525="08",MID(Recyclabilité[[#This Row],[Code Valobat]],4,4)="0804",MID(Recyclabilité[[#This Row],[Code Valobat]],4,4)="0709",MID(Recyclabilité[[#This Row],[Code Valobat]],1,7)="6121107"),"",_xlfn.XLOOKUP('Calculs'!B2525,Questions!A:A,Questions!B:B,"ERREUR QUESTION")))</f>
        <v/>
      </c>
      <c r="G2526" s="65" t="str">
        <f>IF(OR(ISBLANK(Recyclabilité[[#This Row],[Réponse 1]]),'Calculs'!D2525="0",_xlfn.XLOOKUP('Calculs'!D2525,'Réponses'!C:C,'Réponses'!F:F,"ERREUR VISIBILITE")=0),"",_xlfn.XLOOKUP(_xlfn.XLOOKUP('Calculs'!D2525,'Réponses'!C:C,'Réponses'!F:F,"ERREUR VISIBILITE"),Questions!A:A,Questions!B:B,"ERREUR QUESTION"))</f>
        <v/>
      </c>
      <c r="I2526" s="65" t="str">
        <f>IF(OR(ISBLANK(Recyclabilité[[#This Row],[Réponse 2]]),'Calculs'!G2525="0",_xlfn.XLOOKUP('Calculs'!G2525,'Réponses'!C:C,'Réponses'!F:F,"ERREUR VISIBILITE")=0),"",_xlfn.XLOOKUP(_xlfn.XLOOKUP('Calculs'!G2525,'Réponses'!C:C,'Réponses'!F:F,"ERREUR VISIBILITE"),Questions!A:A,Questions!B:B,"ERREUR QUESTION"))</f>
        <v/>
      </c>
      <c r="K2526" s="65" t="str">
        <f>IF(OR(ISBLANK(Recyclabilité[[#This Row],[Réponse 3]]),'Calculs'!J2525="0",_xlfn.XLOOKUP('Calculs'!J2525,'Réponses'!C:C,'Réponses'!F:F,"ERREUR VISIBILITE")=0),"",_xlfn.XLOOKUP(_xlfn.XLOOKUP('Calculs'!J2525,'Réponses'!C:C,'Réponses'!F:F,"ERREUR VISIBILITE"),Questions!A:A,Questions!B:B,"ERREUR QUESTION"))</f>
        <v/>
      </c>
      <c r="M2526" s="65" t="str">
        <f>IF(OR(ISBLANK(Recyclabilité[[#This Row],[Réponse 4]]),'Calculs'!M2525="0",_xlfn.XLOOKUP('Calculs'!M2525,'Réponses'!C:C,'Réponses'!F:F,"ERREUR VISIBILITE")=0),"",_xlfn.XLOOKUP(_xlfn.XLOOKUP('Calculs'!M2525,'Réponses'!C:C,'Réponses'!F:F,"ERREUR VISIBILITE"),Questions!A:A,Questions!B:B,"ERREUR QUESTION"))</f>
        <v/>
      </c>
    </row>
    <row r="2527" spans="4:13" ht="60" customHeight="1" x14ac:dyDescent="0.25">
      <c r="D2527" s="29" t="str">
        <f>IF(ISBLANK(Recyclabilité[[#This Row],[Code Valobat]]),"",IF(OR('Calculs'!A2526="08",MID(Recyclabilité[[#This Row],[Code Valobat]],4,4)="0804",MID(Recyclabilité[[#This Row],[Code Valobat]],4,4)="0709",MID(Recyclabilité[[#This Row],[Code Valobat]],1,7)="6121107"),"Non recyclable",_xlfn.XLOOKUP('Calculs'!Q2526,'Combinaisons'!A:A,'Combinaisons'!B:B,"Merci de répondre à toutes les questions")))</f>
        <v/>
      </c>
      <c r="E2527" s="65" t="str">
        <f>IF(ISBLANK(Recyclabilité[[#This Row],[Code Valobat]]),"",IF(OR('Calculs'!A2526="08",MID(Recyclabilité[[#This Row],[Code Valobat]],4,4)="0804",MID(Recyclabilité[[#This Row],[Code Valobat]],4,4)="0709",MID(Recyclabilité[[#This Row],[Code Valobat]],1,7)="6121107"),"",_xlfn.XLOOKUP('Calculs'!B2526,Questions!A:A,Questions!B:B,"ERREUR QUESTION")))</f>
        <v/>
      </c>
      <c r="G2527" s="65" t="str">
        <f>IF(OR(ISBLANK(Recyclabilité[[#This Row],[Réponse 1]]),'Calculs'!D2526="0",_xlfn.XLOOKUP('Calculs'!D2526,'Réponses'!C:C,'Réponses'!F:F,"ERREUR VISIBILITE")=0),"",_xlfn.XLOOKUP(_xlfn.XLOOKUP('Calculs'!D2526,'Réponses'!C:C,'Réponses'!F:F,"ERREUR VISIBILITE"),Questions!A:A,Questions!B:B,"ERREUR QUESTION"))</f>
        <v/>
      </c>
      <c r="I2527" s="65" t="str">
        <f>IF(OR(ISBLANK(Recyclabilité[[#This Row],[Réponse 2]]),'Calculs'!G2526="0",_xlfn.XLOOKUP('Calculs'!G2526,'Réponses'!C:C,'Réponses'!F:F,"ERREUR VISIBILITE")=0),"",_xlfn.XLOOKUP(_xlfn.XLOOKUP('Calculs'!G2526,'Réponses'!C:C,'Réponses'!F:F,"ERREUR VISIBILITE"),Questions!A:A,Questions!B:B,"ERREUR QUESTION"))</f>
        <v/>
      </c>
      <c r="K2527" s="65" t="str">
        <f>IF(OR(ISBLANK(Recyclabilité[[#This Row],[Réponse 3]]),'Calculs'!J2526="0",_xlfn.XLOOKUP('Calculs'!J2526,'Réponses'!C:C,'Réponses'!F:F,"ERREUR VISIBILITE")=0),"",_xlfn.XLOOKUP(_xlfn.XLOOKUP('Calculs'!J2526,'Réponses'!C:C,'Réponses'!F:F,"ERREUR VISIBILITE"),Questions!A:A,Questions!B:B,"ERREUR QUESTION"))</f>
        <v/>
      </c>
      <c r="M2527" s="65" t="str">
        <f>IF(OR(ISBLANK(Recyclabilité[[#This Row],[Réponse 4]]),'Calculs'!M2526="0",_xlfn.XLOOKUP('Calculs'!M2526,'Réponses'!C:C,'Réponses'!F:F,"ERREUR VISIBILITE")=0),"",_xlfn.XLOOKUP(_xlfn.XLOOKUP('Calculs'!M2526,'Réponses'!C:C,'Réponses'!F:F,"ERREUR VISIBILITE"),Questions!A:A,Questions!B:B,"ERREUR QUESTION"))</f>
        <v/>
      </c>
    </row>
    <row r="2528" spans="4:13" ht="60" customHeight="1" x14ac:dyDescent="0.25">
      <c r="D2528" s="29" t="str">
        <f>IF(ISBLANK(Recyclabilité[[#This Row],[Code Valobat]]),"",IF(OR('Calculs'!A2527="08",MID(Recyclabilité[[#This Row],[Code Valobat]],4,4)="0804",MID(Recyclabilité[[#This Row],[Code Valobat]],4,4)="0709",MID(Recyclabilité[[#This Row],[Code Valobat]],1,7)="6121107"),"Non recyclable",_xlfn.XLOOKUP('Calculs'!Q2527,'Combinaisons'!A:A,'Combinaisons'!B:B,"Merci de répondre à toutes les questions")))</f>
        <v/>
      </c>
      <c r="E2528" s="65" t="str">
        <f>IF(ISBLANK(Recyclabilité[[#This Row],[Code Valobat]]),"",IF(OR('Calculs'!A2527="08",MID(Recyclabilité[[#This Row],[Code Valobat]],4,4)="0804",MID(Recyclabilité[[#This Row],[Code Valobat]],4,4)="0709",MID(Recyclabilité[[#This Row],[Code Valobat]],1,7)="6121107"),"",_xlfn.XLOOKUP('Calculs'!B2527,Questions!A:A,Questions!B:B,"ERREUR QUESTION")))</f>
        <v/>
      </c>
      <c r="G2528" s="65" t="str">
        <f>IF(OR(ISBLANK(Recyclabilité[[#This Row],[Réponse 1]]),'Calculs'!D2527="0",_xlfn.XLOOKUP('Calculs'!D2527,'Réponses'!C:C,'Réponses'!F:F,"ERREUR VISIBILITE")=0),"",_xlfn.XLOOKUP(_xlfn.XLOOKUP('Calculs'!D2527,'Réponses'!C:C,'Réponses'!F:F,"ERREUR VISIBILITE"),Questions!A:A,Questions!B:B,"ERREUR QUESTION"))</f>
        <v/>
      </c>
      <c r="I2528" s="65" t="str">
        <f>IF(OR(ISBLANK(Recyclabilité[[#This Row],[Réponse 2]]),'Calculs'!G2527="0",_xlfn.XLOOKUP('Calculs'!G2527,'Réponses'!C:C,'Réponses'!F:F,"ERREUR VISIBILITE")=0),"",_xlfn.XLOOKUP(_xlfn.XLOOKUP('Calculs'!G2527,'Réponses'!C:C,'Réponses'!F:F,"ERREUR VISIBILITE"),Questions!A:A,Questions!B:B,"ERREUR QUESTION"))</f>
        <v/>
      </c>
      <c r="K2528" s="65" t="str">
        <f>IF(OR(ISBLANK(Recyclabilité[[#This Row],[Réponse 3]]),'Calculs'!J2527="0",_xlfn.XLOOKUP('Calculs'!J2527,'Réponses'!C:C,'Réponses'!F:F,"ERREUR VISIBILITE")=0),"",_xlfn.XLOOKUP(_xlfn.XLOOKUP('Calculs'!J2527,'Réponses'!C:C,'Réponses'!F:F,"ERREUR VISIBILITE"),Questions!A:A,Questions!B:B,"ERREUR QUESTION"))</f>
        <v/>
      </c>
      <c r="M2528" s="65" t="str">
        <f>IF(OR(ISBLANK(Recyclabilité[[#This Row],[Réponse 4]]),'Calculs'!M2527="0",_xlfn.XLOOKUP('Calculs'!M2527,'Réponses'!C:C,'Réponses'!F:F,"ERREUR VISIBILITE")=0),"",_xlfn.XLOOKUP(_xlfn.XLOOKUP('Calculs'!M2527,'Réponses'!C:C,'Réponses'!F:F,"ERREUR VISIBILITE"),Questions!A:A,Questions!B:B,"ERREUR QUESTION"))</f>
        <v/>
      </c>
    </row>
    <row r="2529" spans="4:13" ht="60" customHeight="1" x14ac:dyDescent="0.25">
      <c r="D2529" s="29" t="str">
        <f>IF(ISBLANK(Recyclabilité[[#This Row],[Code Valobat]]),"",IF(OR('Calculs'!A2528="08",MID(Recyclabilité[[#This Row],[Code Valobat]],4,4)="0804",MID(Recyclabilité[[#This Row],[Code Valobat]],4,4)="0709",MID(Recyclabilité[[#This Row],[Code Valobat]],1,7)="6121107"),"Non recyclable",_xlfn.XLOOKUP('Calculs'!Q2528,'Combinaisons'!A:A,'Combinaisons'!B:B,"Merci de répondre à toutes les questions")))</f>
        <v/>
      </c>
      <c r="E2529" s="65" t="str">
        <f>IF(ISBLANK(Recyclabilité[[#This Row],[Code Valobat]]),"",IF(OR('Calculs'!A2528="08",MID(Recyclabilité[[#This Row],[Code Valobat]],4,4)="0804",MID(Recyclabilité[[#This Row],[Code Valobat]],4,4)="0709",MID(Recyclabilité[[#This Row],[Code Valobat]],1,7)="6121107"),"",_xlfn.XLOOKUP('Calculs'!B2528,Questions!A:A,Questions!B:B,"ERREUR QUESTION")))</f>
        <v/>
      </c>
      <c r="G2529" s="65" t="str">
        <f>IF(OR(ISBLANK(Recyclabilité[[#This Row],[Réponse 1]]),'Calculs'!D2528="0",_xlfn.XLOOKUP('Calculs'!D2528,'Réponses'!C:C,'Réponses'!F:F,"ERREUR VISIBILITE")=0),"",_xlfn.XLOOKUP(_xlfn.XLOOKUP('Calculs'!D2528,'Réponses'!C:C,'Réponses'!F:F,"ERREUR VISIBILITE"),Questions!A:A,Questions!B:B,"ERREUR QUESTION"))</f>
        <v/>
      </c>
      <c r="I2529" s="65" t="str">
        <f>IF(OR(ISBLANK(Recyclabilité[[#This Row],[Réponse 2]]),'Calculs'!G2528="0",_xlfn.XLOOKUP('Calculs'!G2528,'Réponses'!C:C,'Réponses'!F:F,"ERREUR VISIBILITE")=0),"",_xlfn.XLOOKUP(_xlfn.XLOOKUP('Calculs'!G2528,'Réponses'!C:C,'Réponses'!F:F,"ERREUR VISIBILITE"),Questions!A:A,Questions!B:B,"ERREUR QUESTION"))</f>
        <v/>
      </c>
      <c r="K2529" s="65" t="str">
        <f>IF(OR(ISBLANK(Recyclabilité[[#This Row],[Réponse 3]]),'Calculs'!J2528="0",_xlfn.XLOOKUP('Calculs'!J2528,'Réponses'!C:C,'Réponses'!F:F,"ERREUR VISIBILITE")=0),"",_xlfn.XLOOKUP(_xlfn.XLOOKUP('Calculs'!J2528,'Réponses'!C:C,'Réponses'!F:F,"ERREUR VISIBILITE"),Questions!A:A,Questions!B:B,"ERREUR QUESTION"))</f>
        <v/>
      </c>
      <c r="M2529" s="65" t="str">
        <f>IF(OR(ISBLANK(Recyclabilité[[#This Row],[Réponse 4]]),'Calculs'!M2528="0",_xlfn.XLOOKUP('Calculs'!M2528,'Réponses'!C:C,'Réponses'!F:F,"ERREUR VISIBILITE")=0),"",_xlfn.XLOOKUP(_xlfn.XLOOKUP('Calculs'!M2528,'Réponses'!C:C,'Réponses'!F:F,"ERREUR VISIBILITE"),Questions!A:A,Questions!B:B,"ERREUR QUESTION"))</f>
        <v/>
      </c>
    </row>
    <row r="2530" spans="4:13" ht="60" customHeight="1" x14ac:dyDescent="0.25">
      <c r="D2530" s="29" t="str">
        <f>IF(ISBLANK(Recyclabilité[[#This Row],[Code Valobat]]),"",IF(OR('Calculs'!A2529="08",MID(Recyclabilité[[#This Row],[Code Valobat]],4,4)="0804",MID(Recyclabilité[[#This Row],[Code Valobat]],4,4)="0709",MID(Recyclabilité[[#This Row],[Code Valobat]],1,7)="6121107"),"Non recyclable",_xlfn.XLOOKUP('Calculs'!Q2529,'Combinaisons'!A:A,'Combinaisons'!B:B,"Merci de répondre à toutes les questions")))</f>
        <v/>
      </c>
      <c r="E2530" s="65" t="str">
        <f>IF(ISBLANK(Recyclabilité[[#This Row],[Code Valobat]]),"",IF(OR('Calculs'!A2529="08",MID(Recyclabilité[[#This Row],[Code Valobat]],4,4)="0804",MID(Recyclabilité[[#This Row],[Code Valobat]],4,4)="0709",MID(Recyclabilité[[#This Row],[Code Valobat]],1,7)="6121107"),"",_xlfn.XLOOKUP('Calculs'!B2529,Questions!A:A,Questions!B:B,"ERREUR QUESTION")))</f>
        <v/>
      </c>
      <c r="G2530" s="65" t="str">
        <f>IF(OR(ISBLANK(Recyclabilité[[#This Row],[Réponse 1]]),'Calculs'!D2529="0",_xlfn.XLOOKUP('Calculs'!D2529,'Réponses'!C:C,'Réponses'!F:F,"ERREUR VISIBILITE")=0),"",_xlfn.XLOOKUP(_xlfn.XLOOKUP('Calculs'!D2529,'Réponses'!C:C,'Réponses'!F:F,"ERREUR VISIBILITE"),Questions!A:A,Questions!B:B,"ERREUR QUESTION"))</f>
        <v/>
      </c>
      <c r="I2530" s="65" t="str">
        <f>IF(OR(ISBLANK(Recyclabilité[[#This Row],[Réponse 2]]),'Calculs'!G2529="0",_xlfn.XLOOKUP('Calculs'!G2529,'Réponses'!C:C,'Réponses'!F:F,"ERREUR VISIBILITE")=0),"",_xlfn.XLOOKUP(_xlfn.XLOOKUP('Calculs'!G2529,'Réponses'!C:C,'Réponses'!F:F,"ERREUR VISIBILITE"),Questions!A:A,Questions!B:B,"ERREUR QUESTION"))</f>
        <v/>
      </c>
      <c r="K2530" s="65" t="str">
        <f>IF(OR(ISBLANK(Recyclabilité[[#This Row],[Réponse 3]]),'Calculs'!J2529="0",_xlfn.XLOOKUP('Calculs'!J2529,'Réponses'!C:C,'Réponses'!F:F,"ERREUR VISIBILITE")=0),"",_xlfn.XLOOKUP(_xlfn.XLOOKUP('Calculs'!J2529,'Réponses'!C:C,'Réponses'!F:F,"ERREUR VISIBILITE"),Questions!A:A,Questions!B:B,"ERREUR QUESTION"))</f>
        <v/>
      </c>
      <c r="M2530" s="65" t="str">
        <f>IF(OR(ISBLANK(Recyclabilité[[#This Row],[Réponse 4]]),'Calculs'!M2529="0",_xlfn.XLOOKUP('Calculs'!M2529,'Réponses'!C:C,'Réponses'!F:F,"ERREUR VISIBILITE")=0),"",_xlfn.XLOOKUP(_xlfn.XLOOKUP('Calculs'!M2529,'Réponses'!C:C,'Réponses'!F:F,"ERREUR VISIBILITE"),Questions!A:A,Questions!B:B,"ERREUR QUESTION"))</f>
        <v/>
      </c>
    </row>
    <row r="2531" spans="4:13" ht="60" customHeight="1" x14ac:dyDescent="0.25">
      <c r="D2531" s="29" t="str">
        <f>IF(ISBLANK(Recyclabilité[[#This Row],[Code Valobat]]),"",IF(OR('Calculs'!A2530="08",MID(Recyclabilité[[#This Row],[Code Valobat]],4,4)="0804",MID(Recyclabilité[[#This Row],[Code Valobat]],4,4)="0709",MID(Recyclabilité[[#This Row],[Code Valobat]],1,7)="6121107"),"Non recyclable",_xlfn.XLOOKUP('Calculs'!Q2530,'Combinaisons'!A:A,'Combinaisons'!B:B,"Merci de répondre à toutes les questions")))</f>
        <v/>
      </c>
      <c r="E2531" s="65" t="str">
        <f>IF(ISBLANK(Recyclabilité[[#This Row],[Code Valobat]]),"",IF(OR('Calculs'!A2530="08",MID(Recyclabilité[[#This Row],[Code Valobat]],4,4)="0804",MID(Recyclabilité[[#This Row],[Code Valobat]],4,4)="0709",MID(Recyclabilité[[#This Row],[Code Valobat]],1,7)="6121107"),"",_xlfn.XLOOKUP('Calculs'!B2530,Questions!A:A,Questions!B:B,"ERREUR QUESTION")))</f>
        <v/>
      </c>
      <c r="G2531" s="65" t="str">
        <f>IF(OR(ISBLANK(Recyclabilité[[#This Row],[Réponse 1]]),'Calculs'!D2530="0",_xlfn.XLOOKUP('Calculs'!D2530,'Réponses'!C:C,'Réponses'!F:F,"ERREUR VISIBILITE")=0),"",_xlfn.XLOOKUP(_xlfn.XLOOKUP('Calculs'!D2530,'Réponses'!C:C,'Réponses'!F:F,"ERREUR VISIBILITE"),Questions!A:A,Questions!B:B,"ERREUR QUESTION"))</f>
        <v/>
      </c>
      <c r="I2531" s="65" t="str">
        <f>IF(OR(ISBLANK(Recyclabilité[[#This Row],[Réponse 2]]),'Calculs'!G2530="0",_xlfn.XLOOKUP('Calculs'!G2530,'Réponses'!C:C,'Réponses'!F:F,"ERREUR VISIBILITE")=0),"",_xlfn.XLOOKUP(_xlfn.XLOOKUP('Calculs'!G2530,'Réponses'!C:C,'Réponses'!F:F,"ERREUR VISIBILITE"),Questions!A:A,Questions!B:B,"ERREUR QUESTION"))</f>
        <v/>
      </c>
      <c r="K2531" s="65" t="str">
        <f>IF(OR(ISBLANK(Recyclabilité[[#This Row],[Réponse 3]]),'Calculs'!J2530="0",_xlfn.XLOOKUP('Calculs'!J2530,'Réponses'!C:C,'Réponses'!F:F,"ERREUR VISIBILITE")=0),"",_xlfn.XLOOKUP(_xlfn.XLOOKUP('Calculs'!J2530,'Réponses'!C:C,'Réponses'!F:F,"ERREUR VISIBILITE"),Questions!A:A,Questions!B:B,"ERREUR QUESTION"))</f>
        <v/>
      </c>
      <c r="M2531" s="65" t="str">
        <f>IF(OR(ISBLANK(Recyclabilité[[#This Row],[Réponse 4]]),'Calculs'!M2530="0",_xlfn.XLOOKUP('Calculs'!M2530,'Réponses'!C:C,'Réponses'!F:F,"ERREUR VISIBILITE")=0),"",_xlfn.XLOOKUP(_xlfn.XLOOKUP('Calculs'!M2530,'Réponses'!C:C,'Réponses'!F:F,"ERREUR VISIBILITE"),Questions!A:A,Questions!B:B,"ERREUR QUESTION"))</f>
        <v/>
      </c>
    </row>
    <row r="2532" spans="4:13" ht="60" customHeight="1" x14ac:dyDescent="0.25">
      <c r="D2532" s="29" t="str">
        <f>IF(ISBLANK(Recyclabilité[[#This Row],[Code Valobat]]),"",IF(OR('Calculs'!A2531="08",MID(Recyclabilité[[#This Row],[Code Valobat]],4,4)="0804",MID(Recyclabilité[[#This Row],[Code Valobat]],4,4)="0709",MID(Recyclabilité[[#This Row],[Code Valobat]],1,7)="6121107"),"Non recyclable",_xlfn.XLOOKUP('Calculs'!Q2531,'Combinaisons'!A:A,'Combinaisons'!B:B,"Merci de répondre à toutes les questions")))</f>
        <v/>
      </c>
      <c r="E2532" s="65" t="str">
        <f>IF(ISBLANK(Recyclabilité[[#This Row],[Code Valobat]]),"",IF(OR('Calculs'!A2531="08",MID(Recyclabilité[[#This Row],[Code Valobat]],4,4)="0804",MID(Recyclabilité[[#This Row],[Code Valobat]],4,4)="0709",MID(Recyclabilité[[#This Row],[Code Valobat]],1,7)="6121107"),"",_xlfn.XLOOKUP('Calculs'!B2531,Questions!A:A,Questions!B:B,"ERREUR QUESTION")))</f>
        <v/>
      </c>
      <c r="G2532" s="65" t="str">
        <f>IF(OR(ISBLANK(Recyclabilité[[#This Row],[Réponse 1]]),'Calculs'!D2531="0",_xlfn.XLOOKUP('Calculs'!D2531,'Réponses'!C:C,'Réponses'!F:F,"ERREUR VISIBILITE")=0),"",_xlfn.XLOOKUP(_xlfn.XLOOKUP('Calculs'!D2531,'Réponses'!C:C,'Réponses'!F:F,"ERREUR VISIBILITE"),Questions!A:A,Questions!B:B,"ERREUR QUESTION"))</f>
        <v/>
      </c>
      <c r="I2532" s="65" t="str">
        <f>IF(OR(ISBLANK(Recyclabilité[[#This Row],[Réponse 2]]),'Calculs'!G2531="0",_xlfn.XLOOKUP('Calculs'!G2531,'Réponses'!C:C,'Réponses'!F:F,"ERREUR VISIBILITE")=0),"",_xlfn.XLOOKUP(_xlfn.XLOOKUP('Calculs'!G2531,'Réponses'!C:C,'Réponses'!F:F,"ERREUR VISIBILITE"),Questions!A:A,Questions!B:B,"ERREUR QUESTION"))</f>
        <v/>
      </c>
      <c r="K2532" s="65" t="str">
        <f>IF(OR(ISBLANK(Recyclabilité[[#This Row],[Réponse 3]]),'Calculs'!J2531="0",_xlfn.XLOOKUP('Calculs'!J2531,'Réponses'!C:C,'Réponses'!F:F,"ERREUR VISIBILITE")=0),"",_xlfn.XLOOKUP(_xlfn.XLOOKUP('Calculs'!J2531,'Réponses'!C:C,'Réponses'!F:F,"ERREUR VISIBILITE"),Questions!A:A,Questions!B:B,"ERREUR QUESTION"))</f>
        <v/>
      </c>
      <c r="M2532" s="65" t="str">
        <f>IF(OR(ISBLANK(Recyclabilité[[#This Row],[Réponse 4]]),'Calculs'!M2531="0",_xlfn.XLOOKUP('Calculs'!M2531,'Réponses'!C:C,'Réponses'!F:F,"ERREUR VISIBILITE")=0),"",_xlfn.XLOOKUP(_xlfn.XLOOKUP('Calculs'!M2531,'Réponses'!C:C,'Réponses'!F:F,"ERREUR VISIBILITE"),Questions!A:A,Questions!B:B,"ERREUR QUESTION"))</f>
        <v/>
      </c>
    </row>
    <row r="2533" spans="4:13" ht="60" customHeight="1" x14ac:dyDescent="0.25">
      <c r="D2533" s="29" t="str">
        <f>IF(ISBLANK(Recyclabilité[[#This Row],[Code Valobat]]),"",IF(OR('Calculs'!A2532="08",MID(Recyclabilité[[#This Row],[Code Valobat]],4,4)="0804",MID(Recyclabilité[[#This Row],[Code Valobat]],4,4)="0709",MID(Recyclabilité[[#This Row],[Code Valobat]],1,7)="6121107"),"Non recyclable",_xlfn.XLOOKUP('Calculs'!Q2532,'Combinaisons'!A:A,'Combinaisons'!B:B,"Merci de répondre à toutes les questions")))</f>
        <v/>
      </c>
      <c r="E2533" s="65" t="str">
        <f>IF(ISBLANK(Recyclabilité[[#This Row],[Code Valobat]]),"",IF(OR('Calculs'!A2532="08",MID(Recyclabilité[[#This Row],[Code Valobat]],4,4)="0804",MID(Recyclabilité[[#This Row],[Code Valobat]],4,4)="0709",MID(Recyclabilité[[#This Row],[Code Valobat]],1,7)="6121107"),"",_xlfn.XLOOKUP('Calculs'!B2532,Questions!A:A,Questions!B:B,"ERREUR QUESTION")))</f>
        <v/>
      </c>
      <c r="G2533" s="65" t="str">
        <f>IF(OR(ISBLANK(Recyclabilité[[#This Row],[Réponse 1]]),'Calculs'!D2532="0",_xlfn.XLOOKUP('Calculs'!D2532,'Réponses'!C:C,'Réponses'!F:F,"ERREUR VISIBILITE")=0),"",_xlfn.XLOOKUP(_xlfn.XLOOKUP('Calculs'!D2532,'Réponses'!C:C,'Réponses'!F:F,"ERREUR VISIBILITE"),Questions!A:A,Questions!B:B,"ERREUR QUESTION"))</f>
        <v/>
      </c>
      <c r="I2533" s="65" t="str">
        <f>IF(OR(ISBLANK(Recyclabilité[[#This Row],[Réponse 2]]),'Calculs'!G2532="0",_xlfn.XLOOKUP('Calculs'!G2532,'Réponses'!C:C,'Réponses'!F:F,"ERREUR VISIBILITE")=0),"",_xlfn.XLOOKUP(_xlfn.XLOOKUP('Calculs'!G2532,'Réponses'!C:C,'Réponses'!F:F,"ERREUR VISIBILITE"),Questions!A:A,Questions!B:B,"ERREUR QUESTION"))</f>
        <v/>
      </c>
      <c r="K2533" s="65" t="str">
        <f>IF(OR(ISBLANK(Recyclabilité[[#This Row],[Réponse 3]]),'Calculs'!J2532="0",_xlfn.XLOOKUP('Calculs'!J2532,'Réponses'!C:C,'Réponses'!F:F,"ERREUR VISIBILITE")=0),"",_xlfn.XLOOKUP(_xlfn.XLOOKUP('Calculs'!J2532,'Réponses'!C:C,'Réponses'!F:F,"ERREUR VISIBILITE"),Questions!A:A,Questions!B:B,"ERREUR QUESTION"))</f>
        <v/>
      </c>
      <c r="M2533" s="65" t="str">
        <f>IF(OR(ISBLANK(Recyclabilité[[#This Row],[Réponse 4]]),'Calculs'!M2532="0",_xlfn.XLOOKUP('Calculs'!M2532,'Réponses'!C:C,'Réponses'!F:F,"ERREUR VISIBILITE")=0),"",_xlfn.XLOOKUP(_xlfn.XLOOKUP('Calculs'!M2532,'Réponses'!C:C,'Réponses'!F:F,"ERREUR VISIBILITE"),Questions!A:A,Questions!B:B,"ERREUR QUESTION"))</f>
        <v/>
      </c>
    </row>
    <row r="2534" spans="4:13" ht="60" customHeight="1" x14ac:dyDescent="0.25">
      <c r="D2534" s="29" t="str">
        <f>IF(ISBLANK(Recyclabilité[[#This Row],[Code Valobat]]),"",IF(OR('Calculs'!A2533="08",MID(Recyclabilité[[#This Row],[Code Valobat]],4,4)="0804",MID(Recyclabilité[[#This Row],[Code Valobat]],4,4)="0709",MID(Recyclabilité[[#This Row],[Code Valobat]],1,7)="6121107"),"Non recyclable",_xlfn.XLOOKUP('Calculs'!Q2533,'Combinaisons'!A:A,'Combinaisons'!B:B,"Merci de répondre à toutes les questions")))</f>
        <v/>
      </c>
      <c r="E2534" s="65" t="str">
        <f>IF(ISBLANK(Recyclabilité[[#This Row],[Code Valobat]]),"",IF(OR('Calculs'!A2533="08",MID(Recyclabilité[[#This Row],[Code Valobat]],4,4)="0804",MID(Recyclabilité[[#This Row],[Code Valobat]],4,4)="0709",MID(Recyclabilité[[#This Row],[Code Valobat]],1,7)="6121107"),"",_xlfn.XLOOKUP('Calculs'!B2533,Questions!A:A,Questions!B:B,"ERREUR QUESTION")))</f>
        <v/>
      </c>
      <c r="G2534" s="65" t="str">
        <f>IF(OR(ISBLANK(Recyclabilité[[#This Row],[Réponse 1]]),'Calculs'!D2533="0",_xlfn.XLOOKUP('Calculs'!D2533,'Réponses'!C:C,'Réponses'!F:F,"ERREUR VISIBILITE")=0),"",_xlfn.XLOOKUP(_xlfn.XLOOKUP('Calculs'!D2533,'Réponses'!C:C,'Réponses'!F:F,"ERREUR VISIBILITE"),Questions!A:A,Questions!B:B,"ERREUR QUESTION"))</f>
        <v/>
      </c>
      <c r="I2534" s="65" t="str">
        <f>IF(OR(ISBLANK(Recyclabilité[[#This Row],[Réponse 2]]),'Calculs'!G2533="0",_xlfn.XLOOKUP('Calculs'!G2533,'Réponses'!C:C,'Réponses'!F:F,"ERREUR VISIBILITE")=0),"",_xlfn.XLOOKUP(_xlfn.XLOOKUP('Calculs'!G2533,'Réponses'!C:C,'Réponses'!F:F,"ERREUR VISIBILITE"),Questions!A:A,Questions!B:B,"ERREUR QUESTION"))</f>
        <v/>
      </c>
      <c r="K2534" s="65" t="str">
        <f>IF(OR(ISBLANK(Recyclabilité[[#This Row],[Réponse 3]]),'Calculs'!J2533="0",_xlfn.XLOOKUP('Calculs'!J2533,'Réponses'!C:C,'Réponses'!F:F,"ERREUR VISIBILITE")=0),"",_xlfn.XLOOKUP(_xlfn.XLOOKUP('Calculs'!J2533,'Réponses'!C:C,'Réponses'!F:F,"ERREUR VISIBILITE"),Questions!A:A,Questions!B:B,"ERREUR QUESTION"))</f>
        <v/>
      </c>
      <c r="M2534" s="65" t="str">
        <f>IF(OR(ISBLANK(Recyclabilité[[#This Row],[Réponse 4]]),'Calculs'!M2533="0",_xlfn.XLOOKUP('Calculs'!M2533,'Réponses'!C:C,'Réponses'!F:F,"ERREUR VISIBILITE")=0),"",_xlfn.XLOOKUP(_xlfn.XLOOKUP('Calculs'!M2533,'Réponses'!C:C,'Réponses'!F:F,"ERREUR VISIBILITE"),Questions!A:A,Questions!B:B,"ERREUR QUESTION"))</f>
        <v/>
      </c>
    </row>
    <row r="2535" spans="4:13" ht="60" customHeight="1" x14ac:dyDescent="0.25">
      <c r="D2535" s="29" t="str">
        <f>IF(ISBLANK(Recyclabilité[[#This Row],[Code Valobat]]),"",IF(OR('Calculs'!A2534="08",MID(Recyclabilité[[#This Row],[Code Valobat]],4,4)="0804",MID(Recyclabilité[[#This Row],[Code Valobat]],4,4)="0709",MID(Recyclabilité[[#This Row],[Code Valobat]],1,7)="6121107"),"Non recyclable",_xlfn.XLOOKUP('Calculs'!Q2534,'Combinaisons'!A:A,'Combinaisons'!B:B,"Merci de répondre à toutes les questions")))</f>
        <v/>
      </c>
      <c r="E2535" s="65" t="str">
        <f>IF(ISBLANK(Recyclabilité[[#This Row],[Code Valobat]]),"",IF(OR('Calculs'!A2534="08",MID(Recyclabilité[[#This Row],[Code Valobat]],4,4)="0804",MID(Recyclabilité[[#This Row],[Code Valobat]],4,4)="0709",MID(Recyclabilité[[#This Row],[Code Valobat]],1,7)="6121107"),"",_xlfn.XLOOKUP('Calculs'!B2534,Questions!A:A,Questions!B:B,"ERREUR QUESTION")))</f>
        <v/>
      </c>
      <c r="G2535" s="65" t="str">
        <f>IF(OR(ISBLANK(Recyclabilité[[#This Row],[Réponse 1]]),'Calculs'!D2534="0",_xlfn.XLOOKUP('Calculs'!D2534,'Réponses'!C:C,'Réponses'!F:F,"ERREUR VISIBILITE")=0),"",_xlfn.XLOOKUP(_xlfn.XLOOKUP('Calculs'!D2534,'Réponses'!C:C,'Réponses'!F:F,"ERREUR VISIBILITE"),Questions!A:A,Questions!B:B,"ERREUR QUESTION"))</f>
        <v/>
      </c>
      <c r="I2535" s="65" t="str">
        <f>IF(OR(ISBLANK(Recyclabilité[[#This Row],[Réponse 2]]),'Calculs'!G2534="0",_xlfn.XLOOKUP('Calculs'!G2534,'Réponses'!C:C,'Réponses'!F:F,"ERREUR VISIBILITE")=0),"",_xlfn.XLOOKUP(_xlfn.XLOOKUP('Calculs'!G2534,'Réponses'!C:C,'Réponses'!F:F,"ERREUR VISIBILITE"),Questions!A:A,Questions!B:B,"ERREUR QUESTION"))</f>
        <v/>
      </c>
      <c r="K2535" s="65" t="str">
        <f>IF(OR(ISBLANK(Recyclabilité[[#This Row],[Réponse 3]]),'Calculs'!J2534="0",_xlfn.XLOOKUP('Calculs'!J2534,'Réponses'!C:C,'Réponses'!F:F,"ERREUR VISIBILITE")=0),"",_xlfn.XLOOKUP(_xlfn.XLOOKUP('Calculs'!J2534,'Réponses'!C:C,'Réponses'!F:F,"ERREUR VISIBILITE"),Questions!A:A,Questions!B:B,"ERREUR QUESTION"))</f>
        <v/>
      </c>
      <c r="M2535" s="65" t="str">
        <f>IF(OR(ISBLANK(Recyclabilité[[#This Row],[Réponse 4]]),'Calculs'!M2534="0",_xlfn.XLOOKUP('Calculs'!M2534,'Réponses'!C:C,'Réponses'!F:F,"ERREUR VISIBILITE")=0),"",_xlfn.XLOOKUP(_xlfn.XLOOKUP('Calculs'!M2534,'Réponses'!C:C,'Réponses'!F:F,"ERREUR VISIBILITE"),Questions!A:A,Questions!B:B,"ERREUR QUESTION"))</f>
        <v/>
      </c>
    </row>
    <row r="2536" spans="4:13" ht="60" customHeight="1" x14ac:dyDescent="0.25">
      <c r="D2536" s="29" t="str">
        <f>IF(ISBLANK(Recyclabilité[[#This Row],[Code Valobat]]),"",IF(OR('Calculs'!A2535="08",MID(Recyclabilité[[#This Row],[Code Valobat]],4,4)="0804",MID(Recyclabilité[[#This Row],[Code Valobat]],4,4)="0709",MID(Recyclabilité[[#This Row],[Code Valobat]],1,7)="6121107"),"Non recyclable",_xlfn.XLOOKUP('Calculs'!Q2535,'Combinaisons'!A:A,'Combinaisons'!B:B,"Merci de répondre à toutes les questions")))</f>
        <v/>
      </c>
      <c r="E2536" s="65" t="str">
        <f>IF(ISBLANK(Recyclabilité[[#This Row],[Code Valobat]]),"",IF(OR('Calculs'!A2535="08",MID(Recyclabilité[[#This Row],[Code Valobat]],4,4)="0804",MID(Recyclabilité[[#This Row],[Code Valobat]],4,4)="0709",MID(Recyclabilité[[#This Row],[Code Valobat]],1,7)="6121107"),"",_xlfn.XLOOKUP('Calculs'!B2535,Questions!A:A,Questions!B:B,"ERREUR QUESTION")))</f>
        <v/>
      </c>
      <c r="G2536" s="65" t="str">
        <f>IF(OR(ISBLANK(Recyclabilité[[#This Row],[Réponse 1]]),'Calculs'!D2535="0",_xlfn.XLOOKUP('Calculs'!D2535,'Réponses'!C:C,'Réponses'!F:F,"ERREUR VISIBILITE")=0),"",_xlfn.XLOOKUP(_xlfn.XLOOKUP('Calculs'!D2535,'Réponses'!C:C,'Réponses'!F:F,"ERREUR VISIBILITE"),Questions!A:A,Questions!B:B,"ERREUR QUESTION"))</f>
        <v/>
      </c>
      <c r="I2536" s="65" t="str">
        <f>IF(OR(ISBLANK(Recyclabilité[[#This Row],[Réponse 2]]),'Calculs'!G2535="0",_xlfn.XLOOKUP('Calculs'!G2535,'Réponses'!C:C,'Réponses'!F:F,"ERREUR VISIBILITE")=0),"",_xlfn.XLOOKUP(_xlfn.XLOOKUP('Calculs'!G2535,'Réponses'!C:C,'Réponses'!F:F,"ERREUR VISIBILITE"),Questions!A:A,Questions!B:B,"ERREUR QUESTION"))</f>
        <v/>
      </c>
      <c r="K2536" s="65" t="str">
        <f>IF(OR(ISBLANK(Recyclabilité[[#This Row],[Réponse 3]]),'Calculs'!J2535="0",_xlfn.XLOOKUP('Calculs'!J2535,'Réponses'!C:C,'Réponses'!F:F,"ERREUR VISIBILITE")=0),"",_xlfn.XLOOKUP(_xlfn.XLOOKUP('Calculs'!J2535,'Réponses'!C:C,'Réponses'!F:F,"ERREUR VISIBILITE"),Questions!A:A,Questions!B:B,"ERREUR QUESTION"))</f>
        <v/>
      </c>
      <c r="M2536" s="65" t="str">
        <f>IF(OR(ISBLANK(Recyclabilité[[#This Row],[Réponse 4]]),'Calculs'!M2535="0",_xlfn.XLOOKUP('Calculs'!M2535,'Réponses'!C:C,'Réponses'!F:F,"ERREUR VISIBILITE")=0),"",_xlfn.XLOOKUP(_xlfn.XLOOKUP('Calculs'!M2535,'Réponses'!C:C,'Réponses'!F:F,"ERREUR VISIBILITE"),Questions!A:A,Questions!B:B,"ERREUR QUESTION"))</f>
        <v/>
      </c>
    </row>
    <row r="2537" spans="4:13" ht="60" customHeight="1" x14ac:dyDescent="0.25">
      <c r="D2537" s="29" t="str">
        <f>IF(ISBLANK(Recyclabilité[[#This Row],[Code Valobat]]),"",IF(OR('Calculs'!A2536="08",MID(Recyclabilité[[#This Row],[Code Valobat]],4,4)="0804",MID(Recyclabilité[[#This Row],[Code Valobat]],4,4)="0709",MID(Recyclabilité[[#This Row],[Code Valobat]],1,7)="6121107"),"Non recyclable",_xlfn.XLOOKUP('Calculs'!Q2536,'Combinaisons'!A:A,'Combinaisons'!B:B,"Merci de répondre à toutes les questions")))</f>
        <v/>
      </c>
      <c r="E2537" s="65" t="str">
        <f>IF(ISBLANK(Recyclabilité[[#This Row],[Code Valobat]]),"",IF(OR('Calculs'!A2536="08",MID(Recyclabilité[[#This Row],[Code Valobat]],4,4)="0804",MID(Recyclabilité[[#This Row],[Code Valobat]],4,4)="0709",MID(Recyclabilité[[#This Row],[Code Valobat]],1,7)="6121107"),"",_xlfn.XLOOKUP('Calculs'!B2536,Questions!A:A,Questions!B:B,"ERREUR QUESTION")))</f>
        <v/>
      </c>
      <c r="G2537" s="65" t="str">
        <f>IF(OR(ISBLANK(Recyclabilité[[#This Row],[Réponse 1]]),'Calculs'!D2536="0",_xlfn.XLOOKUP('Calculs'!D2536,'Réponses'!C:C,'Réponses'!F:F,"ERREUR VISIBILITE")=0),"",_xlfn.XLOOKUP(_xlfn.XLOOKUP('Calculs'!D2536,'Réponses'!C:C,'Réponses'!F:F,"ERREUR VISIBILITE"),Questions!A:A,Questions!B:B,"ERREUR QUESTION"))</f>
        <v/>
      </c>
      <c r="I2537" s="65" t="str">
        <f>IF(OR(ISBLANK(Recyclabilité[[#This Row],[Réponse 2]]),'Calculs'!G2536="0",_xlfn.XLOOKUP('Calculs'!G2536,'Réponses'!C:C,'Réponses'!F:F,"ERREUR VISIBILITE")=0),"",_xlfn.XLOOKUP(_xlfn.XLOOKUP('Calculs'!G2536,'Réponses'!C:C,'Réponses'!F:F,"ERREUR VISIBILITE"),Questions!A:A,Questions!B:B,"ERREUR QUESTION"))</f>
        <v/>
      </c>
      <c r="K2537" s="65" t="str">
        <f>IF(OR(ISBLANK(Recyclabilité[[#This Row],[Réponse 3]]),'Calculs'!J2536="0",_xlfn.XLOOKUP('Calculs'!J2536,'Réponses'!C:C,'Réponses'!F:F,"ERREUR VISIBILITE")=0),"",_xlfn.XLOOKUP(_xlfn.XLOOKUP('Calculs'!J2536,'Réponses'!C:C,'Réponses'!F:F,"ERREUR VISIBILITE"),Questions!A:A,Questions!B:B,"ERREUR QUESTION"))</f>
        <v/>
      </c>
      <c r="M2537" s="65" t="str">
        <f>IF(OR(ISBLANK(Recyclabilité[[#This Row],[Réponse 4]]),'Calculs'!M2536="0",_xlfn.XLOOKUP('Calculs'!M2536,'Réponses'!C:C,'Réponses'!F:F,"ERREUR VISIBILITE")=0),"",_xlfn.XLOOKUP(_xlfn.XLOOKUP('Calculs'!M2536,'Réponses'!C:C,'Réponses'!F:F,"ERREUR VISIBILITE"),Questions!A:A,Questions!B:B,"ERREUR QUESTION"))</f>
        <v/>
      </c>
    </row>
    <row r="2538" spans="4:13" ht="60" customHeight="1" x14ac:dyDescent="0.25">
      <c r="D2538" s="29" t="str">
        <f>IF(ISBLANK(Recyclabilité[[#This Row],[Code Valobat]]),"",IF(OR('Calculs'!A2537="08",MID(Recyclabilité[[#This Row],[Code Valobat]],4,4)="0804",MID(Recyclabilité[[#This Row],[Code Valobat]],4,4)="0709",MID(Recyclabilité[[#This Row],[Code Valobat]],1,7)="6121107"),"Non recyclable",_xlfn.XLOOKUP('Calculs'!Q2537,'Combinaisons'!A:A,'Combinaisons'!B:B,"Merci de répondre à toutes les questions")))</f>
        <v/>
      </c>
      <c r="E2538" s="65" t="str">
        <f>IF(ISBLANK(Recyclabilité[[#This Row],[Code Valobat]]),"",IF(OR('Calculs'!A2537="08",MID(Recyclabilité[[#This Row],[Code Valobat]],4,4)="0804",MID(Recyclabilité[[#This Row],[Code Valobat]],4,4)="0709",MID(Recyclabilité[[#This Row],[Code Valobat]],1,7)="6121107"),"",_xlfn.XLOOKUP('Calculs'!B2537,Questions!A:A,Questions!B:B,"ERREUR QUESTION")))</f>
        <v/>
      </c>
      <c r="G2538" s="65" t="str">
        <f>IF(OR(ISBLANK(Recyclabilité[[#This Row],[Réponse 1]]),'Calculs'!D2537="0",_xlfn.XLOOKUP('Calculs'!D2537,'Réponses'!C:C,'Réponses'!F:F,"ERREUR VISIBILITE")=0),"",_xlfn.XLOOKUP(_xlfn.XLOOKUP('Calculs'!D2537,'Réponses'!C:C,'Réponses'!F:F,"ERREUR VISIBILITE"),Questions!A:A,Questions!B:B,"ERREUR QUESTION"))</f>
        <v/>
      </c>
      <c r="I2538" s="65" t="str">
        <f>IF(OR(ISBLANK(Recyclabilité[[#This Row],[Réponse 2]]),'Calculs'!G2537="0",_xlfn.XLOOKUP('Calculs'!G2537,'Réponses'!C:C,'Réponses'!F:F,"ERREUR VISIBILITE")=0),"",_xlfn.XLOOKUP(_xlfn.XLOOKUP('Calculs'!G2537,'Réponses'!C:C,'Réponses'!F:F,"ERREUR VISIBILITE"),Questions!A:A,Questions!B:B,"ERREUR QUESTION"))</f>
        <v/>
      </c>
      <c r="K2538" s="65" t="str">
        <f>IF(OR(ISBLANK(Recyclabilité[[#This Row],[Réponse 3]]),'Calculs'!J2537="0",_xlfn.XLOOKUP('Calculs'!J2537,'Réponses'!C:C,'Réponses'!F:F,"ERREUR VISIBILITE")=0),"",_xlfn.XLOOKUP(_xlfn.XLOOKUP('Calculs'!J2537,'Réponses'!C:C,'Réponses'!F:F,"ERREUR VISIBILITE"),Questions!A:A,Questions!B:B,"ERREUR QUESTION"))</f>
        <v/>
      </c>
      <c r="M2538" s="65" t="str">
        <f>IF(OR(ISBLANK(Recyclabilité[[#This Row],[Réponse 4]]),'Calculs'!M2537="0",_xlfn.XLOOKUP('Calculs'!M2537,'Réponses'!C:C,'Réponses'!F:F,"ERREUR VISIBILITE")=0),"",_xlfn.XLOOKUP(_xlfn.XLOOKUP('Calculs'!M2537,'Réponses'!C:C,'Réponses'!F:F,"ERREUR VISIBILITE"),Questions!A:A,Questions!B:B,"ERREUR QUESTION"))</f>
        <v/>
      </c>
    </row>
    <row r="2539" spans="4:13" ht="60" customHeight="1" x14ac:dyDescent="0.25">
      <c r="D2539" s="29" t="str">
        <f>IF(ISBLANK(Recyclabilité[[#This Row],[Code Valobat]]),"",IF(OR('Calculs'!A2538="08",MID(Recyclabilité[[#This Row],[Code Valobat]],4,4)="0804",MID(Recyclabilité[[#This Row],[Code Valobat]],4,4)="0709",MID(Recyclabilité[[#This Row],[Code Valobat]],1,7)="6121107"),"Non recyclable",_xlfn.XLOOKUP('Calculs'!Q2538,'Combinaisons'!A:A,'Combinaisons'!B:B,"Merci de répondre à toutes les questions")))</f>
        <v/>
      </c>
      <c r="E2539" s="65" t="str">
        <f>IF(ISBLANK(Recyclabilité[[#This Row],[Code Valobat]]),"",IF(OR('Calculs'!A2538="08",MID(Recyclabilité[[#This Row],[Code Valobat]],4,4)="0804",MID(Recyclabilité[[#This Row],[Code Valobat]],4,4)="0709",MID(Recyclabilité[[#This Row],[Code Valobat]],1,7)="6121107"),"",_xlfn.XLOOKUP('Calculs'!B2538,Questions!A:A,Questions!B:B,"ERREUR QUESTION")))</f>
        <v/>
      </c>
      <c r="G2539" s="65" t="str">
        <f>IF(OR(ISBLANK(Recyclabilité[[#This Row],[Réponse 1]]),'Calculs'!D2538="0",_xlfn.XLOOKUP('Calculs'!D2538,'Réponses'!C:C,'Réponses'!F:F,"ERREUR VISIBILITE")=0),"",_xlfn.XLOOKUP(_xlfn.XLOOKUP('Calculs'!D2538,'Réponses'!C:C,'Réponses'!F:F,"ERREUR VISIBILITE"),Questions!A:A,Questions!B:B,"ERREUR QUESTION"))</f>
        <v/>
      </c>
      <c r="I2539" s="65" t="str">
        <f>IF(OR(ISBLANK(Recyclabilité[[#This Row],[Réponse 2]]),'Calculs'!G2538="0",_xlfn.XLOOKUP('Calculs'!G2538,'Réponses'!C:C,'Réponses'!F:F,"ERREUR VISIBILITE")=0),"",_xlfn.XLOOKUP(_xlfn.XLOOKUP('Calculs'!G2538,'Réponses'!C:C,'Réponses'!F:F,"ERREUR VISIBILITE"),Questions!A:A,Questions!B:B,"ERREUR QUESTION"))</f>
        <v/>
      </c>
      <c r="K2539" s="65" t="str">
        <f>IF(OR(ISBLANK(Recyclabilité[[#This Row],[Réponse 3]]),'Calculs'!J2538="0",_xlfn.XLOOKUP('Calculs'!J2538,'Réponses'!C:C,'Réponses'!F:F,"ERREUR VISIBILITE")=0),"",_xlfn.XLOOKUP(_xlfn.XLOOKUP('Calculs'!J2538,'Réponses'!C:C,'Réponses'!F:F,"ERREUR VISIBILITE"),Questions!A:A,Questions!B:B,"ERREUR QUESTION"))</f>
        <v/>
      </c>
      <c r="M2539" s="65" t="str">
        <f>IF(OR(ISBLANK(Recyclabilité[[#This Row],[Réponse 4]]),'Calculs'!M2538="0",_xlfn.XLOOKUP('Calculs'!M2538,'Réponses'!C:C,'Réponses'!F:F,"ERREUR VISIBILITE")=0),"",_xlfn.XLOOKUP(_xlfn.XLOOKUP('Calculs'!M2538,'Réponses'!C:C,'Réponses'!F:F,"ERREUR VISIBILITE"),Questions!A:A,Questions!B:B,"ERREUR QUESTION"))</f>
        <v/>
      </c>
    </row>
    <row r="2540" spans="4:13" ht="60" customHeight="1" x14ac:dyDescent="0.25">
      <c r="D2540" s="29" t="str">
        <f>IF(ISBLANK(Recyclabilité[[#This Row],[Code Valobat]]),"",IF(OR('Calculs'!A2539="08",MID(Recyclabilité[[#This Row],[Code Valobat]],4,4)="0804",MID(Recyclabilité[[#This Row],[Code Valobat]],4,4)="0709",MID(Recyclabilité[[#This Row],[Code Valobat]],1,7)="6121107"),"Non recyclable",_xlfn.XLOOKUP('Calculs'!Q2539,'Combinaisons'!A:A,'Combinaisons'!B:B,"Merci de répondre à toutes les questions")))</f>
        <v/>
      </c>
      <c r="E2540" s="65" t="str">
        <f>IF(ISBLANK(Recyclabilité[[#This Row],[Code Valobat]]),"",IF(OR('Calculs'!A2539="08",MID(Recyclabilité[[#This Row],[Code Valobat]],4,4)="0804",MID(Recyclabilité[[#This Row],[Code Valobat]],4,4)="0709",MID(Recyclabilité[[#This Row],[Code Valobat]],1,7)="6121107"),"",_xlfn.XLOOKUP('Calculs'!B2539,Questions!A:A,Questions!B:B,"ERREUR QUESTION")))</f>
        <v/>
      </c>
      <c r="G2540" s="65" t="str">
        <f>IF(OR(ISBLANK(Recyclabilité[[#This Row],[Réponse 1]]),'Calculs'!D2539="0",_xlfn.XLOOKUP('Calculs'!D2539,'Réponses'!C:C,'Réponses'!F:F,"ERREUR VISIBILITE")=0),"",_xlfn.XLOOKUP(_xlfn.XLOOKUP('Calculs'!D2539,'Réponses'!C:C,'Réponses'!F:F,"ERREUR VISIBILITE"),Questions!A:A,Questions!B:B,"ERREUR QUESTION"))</f>
        <v/>
      </c>
      <c r="I2540" s="65" t="str">
        <f>IF(OR(ISBLANK(Recyclabilité[[#This Row],[Réponse 2]]),'Calculs'!G2539="0",_xlfn.XLOOKUP('Calculs'!G2539,'Réponses'!C:C,'Réponses'!F:F,"ERREUR VISIBILITE")=0),"",_xlfn.XLOOKUP(_xlfn.XLOOKUP('Calculs'!G2539,'Réponses'!C:C,'Réponses'!F:F,"ERREUR VISIBILITE"),Questions!A:A,Questions!B:B,"ERREUR QUESTION"))</f>
        <v/>
      </c>
      <c r="K2540" s="65" t="str">
        <f>IF(OR(ISBLANK(Recyclabilité[[#This Row],[Réponse 3]]),'Calculs'!J2539="0",_xlfn.XLOOKUP('Calculs'!J2539,'Réponses'!C:C,'Réponses'!F:F,"ERREUR VISIBILITE")=0),"",_xlfn.XLOOKUP(_xlfn.XLOOKUP('Calculs'!J2539,'Réponses'!C:C,'Réponses'!F:F,"ERREUR VISIBILITE"),Questions!A:A,Questions!B:B,"ERREUR QUESTION"))</f>
        <v/>
      </c>
      <c r="M2540" s="65" t="str">
        <f>IF(OR(ISBLANK(Recyclabilité[[#This Row],[Réponse 4]]),'Calculs'!M2539="0",_xlfn.XLOOKUP('Calculs'!M2539,'Réponses'!C:C,'Réponses'!F:F,"ERREUR VISIBILITE")=0),"",_xlfn.XLOOKUP(_xlfn.XLOOKUP('Calculs'!M2539,'Réponses'!C:C,'Réponses'!F:F,"ERREUR VISIBILITE"),Questions!A:A,Questions!B:B,"ERREUR QUESTION"))</f>
        <v/>
      </c>
    </row>
    <row r="2541" spans="4:13" ht="60" customHeight="1" x14ac:dyDescent="0.25">
      <c r="D2541" s="29" t="str">
        <f>IF(ISBLANK(Recyclabilité[[#This Row],[Code Valobat]]),"",IF(OR('Calculs'!A2540="08",MID(Recyclabilité[[#This Row],[Code Valobat]],4,4)="0804",MID(Recyclabilité[[#This Row],[Code Valobat]],4,4)="0709",MID(Recyclabilité[[#This Row],[Code Valobat]],1,7)="6121107"),"Non recyclable",_xlfn.XLOOKUP('Calculs'!Q2540,'Combinaisons'!A:A,'Combinaisons'!B:B,"Merci de répondre à toutes les questions")))</f>
        <v/>
      </c>
      <c r="E2541" s="65" t="str">
        <f>IF(ISBLANK(Recyclabilité[[#This Row],[Code Valobat]]),"",IF(OR('Calculs'!A2540="08",MID(Recyclabilité[[#This Row],[Code Valobat]],4,4)="0804",MID(Recyclabilité[[#This Row],[Code Valobat]],4,4)="0709",MID(Recyclabilité[[#This Row],[Code Valobat]],1,7)="6121107"),"",_xlfn.XLOOKUP('Calculs'!B2540,Questions!A:A,Questions!B:B,"ERREUR QUESTION")))</f>
        <v/>
      </c>
      <c r="G2541" s="65" t="str">
        <f>IF(OR(ISBLANK(Recyclabilité[[#This Row],[Réponse 1]]),'Calculs'!D2540="0",_xlfn.XLOOKUP('Calculs'!D2540,'Réponses'!C:C,'Réponses'!F:F,"ERREUR VISIBILITE")=0),"",_xlfn.XLOOKUP(_xlfn.XLOOKUP('Calculs'!D2540,'Réponses'!C:C,'Réponses'!F:F,"ERREUR VISIBILITE"),Questions!A:A,Questions!B:B,"ERREUR QUESTION"))</f>
        <v/>
      </c>
      <c r="I2541" s="65" t="str">
        <f>IF(OR(ISBLANK(Recyclabilité[[#This Row],[Réponse 2]]),'Calculs'!G2540="0",_xlfn.XLOOKUP('Calculs'!G2540,'Réponses'!C:C,'Réponses'!F:F,"ERREUR VISIBILITE")=0),"",_xlfn.XLOOKUP(_xlfn.XLOOKUP('Calculs'!G2540,'Réponses'!C:C,'Réponses'!F:F,"ERREUR VISIBILITE"),Questions!A:A,Questions!B:B,"ERREUR QUESTION"))</f>
        <v/>
      </c>
      <c r="K2541" s="65" t="str">
        <f>IF(OR(ISBLANK(Recyclabilité[[#This Row],[Réponse 3]]),'Calculs'!J2540="0",_xlfn.XLOOKUP('Calculs'!J2540,'Réponses'!C:C,'Réponses'!F:F,"ERREUR VISIBILITE")=0),"",_xlfn.XLOOKUP(_xlfn.XLOOKUP('Calculs'!J2540,'Réponses'!C:C,'Réponses'!F:F,"ERREUR VISIBILITE"),Questions!A:A,Questions!B:B,"ERREUR QUESTION"))</f>
        <v/>
      </c>
      <c r="M2541" s="65" t="str">
        <f>IF(OR(ISBLANK(Recyclabilité[[#This Row],[Réponse 4]]),'Calculs'!M2540="0",_xlfn.XLOOKUP('Calculs'!M2540,'Réponses'!C:C,'Réponses'!F:F,"ERREUR VISIBILITE")=0),"",_xlfn.XLOOKUP(_xlfn.XLOOKUP('Calculs'!M2540,'Réponses'!C:C,'Réponses'!F:F,"ERREUR VISIBILITE"),Questions!A:A,Questions!B:B,"ERREUR QUESTION"))</f>
        <v/>
      </c>
    </row>
    <row r="2542" spans="4:13" ht="60" customHeight="1" x14ac:dyDescent="0.25">
      <c r="D2542" s="29" t="str">
        <f>IF(ISBLANK(Recyclabilité[[#This Row],[Code Valobat]]),"",IF(OR('Calculs'!A2541="08",MID(Recyclabilité[[#This Row],[Code Valobat]],4,4)="0804",MID(Recyclabilité[[#This Row],[Code Valobat]],4,4)="0709",MID(Recyclabilité[[#This Row],[Code Valobat]],1,7)="6121107"),"Non recyclable",_xlfn.XLOOKUP('Calculs'!Q2541,'Combinaisons'!A:A,'Combinaisons'!B:B,"Merci de répondre à toutes les questions")))</f>
        <v/>
      </c>
      <c r="E2542" s="65" t="str">
        <f>IF(ISBLANK(Recyclabilité[[#This Row],[Code Valobat]]),"",IF(OR('Calculs'!A2541="08",MID(Recyclabilité[[#This Row],[Code Valobat]],4,4)="0804",MID(Recyclabilité[[#This Row],[Code Valobat]],4,4)="0709",MID(Recyclabilité[[#This Row],[Code Valobat]],1,7)="6121107"),"",_xlfn.XLOOKUP('Calculs'!B2541,Questions!A:A,Questions!B:B,"ERREUR QUESTION")))</f>
        <v/>
      </c>
      <c r="G2542" s="65" t="str">
        <f>IF(OR(ISBLANK(Recyclabilité[[#This Row],[Réponse 1]]),'Calculs'!D2541="0",_xlfn.XLOOKUP('Calculs'!D2541,'Réponses'!C:C,'Réponses'!F:F,"ERREUR VISIBILITE")=0),"",_xlfn.XLOOKUP(_xlfn.XLOOKUP('Calculs'!D2541,'Réponses'!C:C,'Réponses'!F:F,"ERREUR VISIBILITE"),Questions!A:A,Questions!B:B,"ERREUR QUESTION"))</f>
        <v/>
      </c>
      <c r="I2542" s="65" t="str">
        <f>IF(OR(ISBLANK(Recyclabilité[[#This Row],[Réponse 2]]),'Calculs'!G2541="0",_xlfn.XLOOKUP('Calculs'!G2541,'Réponses'!C:C,'Réponses'!F:F,"ERREUR VISIBILITE")=0),"",_xlfn.XLOOKUP(_xlfn.XLOOKUP('Calculs'!G2541,'Réponses'!C:C,'Réponses'!F:F,"ERREUR VISIBILITE"),Questions!A:A,Questions!B:B,"ERREUR QUESTION"))</f>
        <v/>
      </c>
      <c r="K2542" s="65" t="str">
        <f>IF(OR(ISBLANK(Recyclabilité[[#This Row],[Réponse 3]]),'Calculs'!J2541="0",_xlfn.XLOOKUP('Calculs'!J2541,'Réponses'!C:C,'Réponses'!F:F,"ERREUR VISIBILITE")=0),"",_xlfn.XLOOKUP(_xlfn.XLOOKUP('Calculs'!J2541,'Réponses'!C:C,'Réponses'!F:F,"ERREUR VISIBILITE"),Questions!A:A,Questions!B:B,"ERREUR QUESTION"))</f>
        <v/>
      </c>
      <c r="M2542" s="65" t="str">
        <f>IF(OR(ISBLANK(Recyclabilité[[#This Row],[Réponse 4]]),'Calculs'!M2541="0",_xlfn.XLOOKUP('Calculs'!M2541,'Réponses'!C:C,'Réponses'!F:F,"ERREUR VISIBILITE")=0),"",_xlfn.XLOOKUP(_xlfn.XLOOKUP('Calculs'!M2541,'Réponses'!C:C,'Réponses'!F:F,"ERREUR VISIBILITE"),Questions!A:A,Questions!B:B,"ERREUR QUESTION"))</f>
        <v/>
      </c>
    </row>
    <row r="2543" spans="4:13" ht="60" customHeight="1" x14ac:dyDescent="0.25">
      <c r="D2543" s="29" t="str">
        <f>IF(ISBLANK(Recyclabilité[[#This Row],[Code Valobat]]),"",IF(OR('Calculs'!A2542="08",MID(Recyclabilité[[#This Row],[Code Valobat]],4,4)="0804",MID(Recyclabilité[[#This Row],[Code Valobat]],4,4)="0709",MID(Recyclabilité[[#This Row],[Code Valobat]],1,7)="6121107"),"Non recyclable",_xlfn.XLOOKUP('Calculs'!Q2542,'Combinaisons'!A:A,'Combinaisons'!B:B,"Merci de répondre à toutes les questions")))</f>
        <v/>
      </c>
      <c r="E2543" s="65" t="str">
        <f>IF(ISBLANK(Recyclabilité[[#This Row],[Code Valobat]]),"",IF(OR('Calculs'!A2542="08",MID(Recyclabilité[[#This Row],[Code Valobat]],4,4)="0804",MID(Recyclabilité[[#This Row],[Code Valobat]],4,4)="0709",MID(Recyclabilité[[#This Row],[Code Valobat]],1,7)="6121107"),"",_xlfn.XLOOKUP('Calculs'!B2542,Questions!A:A,Questions!B:B,"ERREUR QUESTION")))</f>
        <v/>
      </c>
      <c r="G2543" s="65" t="str">
        <f>IF(OR(ISBLANK(Recyclabilité[[#This Row],[Réponse 1]]),'Calculs'!D2542="0",_xlfn.XLOOKUP('Calculs'!D2542,'Réponses'!C:C,'Réponses'!F:F,"ERREUR VISIBILITE")=0),"",_xlfn.XLOOKUP(_xlfn.XLOOKUP('Calculs'!D2542,'Réponses'!C:C,'Réponses'!F:F,"ERREUR VISIBILITE"),Questions!A:A,Questions!B:B,"ERREUR QUESTION"))</f>
        <v/>
      </c>
      <c r="I2543" s="65" t="str">
        <f>IF(OR(ISBLANK(Recyclabilité[[#This Row],[Réponse 2]]),'Calculs'!G2542="0",_xlfn.XLOOKUP('Calculs'!G2542,'Réponses'!C:C,'Réponses'!F:F,"ERREUR VISIBILITE")=0),"",_xlfn.XLOOKUP(_xlfn.XLOOKUP('Calculs'!G2542,'Réponses'!C:C,'Réponses'!F:F,"ERREUR VISIBILITE"),Questions!A:A,Questions!B:B,"ERREUR QUESTION"))</f>
        <v/>
      </c>
      <c r="K2543" s="65" t="str">
        <f>IF(OR(ISBLANK(Recyclabilité[[#This Row],[Réponse 3]]),'Calculs'!J2542="0",_xlfn.XLOOKUP('Calculs'!J2542,'Réponses'!C:C,'Réponses'!F:F,"ERREUR VISIBILITE")=0),"",_xlfn.XLOOKUP(_xlfn.XLOOKUP('Calculs'!J2542,'Réponses'!C:C,'Réponses'!F:F,"ERREUR VISIBILITE"),Questions!A:A,Questions!B:B,"ERREUR QUESTION"))</f>
        <v/>
      </c>
      <c r="M2543" s="65" t="str">
        <f>IF(OR(ISBLANK(Recyclabilité[[#This Row],[Réponse 4]]),'Calculs'!M2542="0",_xlfn.XLOOKUP('Calculs'!M2542,'Réponses'!C:C,'Réponses'!F:F,"ERREUR VISIBILITE")=0),"",_xlfn.XLOOKUP(_xlfn.XLOOKUP('Calculs'!M2542,'Réponses'!C:C,'Réponses'!F:F,"ERREUR VISIBILITE"),Questions!A:A,Questions!B:B,"ERREUR QUESTION"))</f>
        <v/>
      </c>
    </row>
    <row r="2544" spans="4:13" ht="60" customHeight="1" x14ac:dyDescent="0.25">
      <c r="D2544" s="29" t="str">
        <f>IF(ISBLANK(Recyclabilité[[#This Row],[Code Valobat]]),"",IF(OR('Calculs'!A2543="08",MID(Recyclabilité[[#This Row],[Code Valobat]],4,4)="0804",MID(Recyclabilité[[#This Row],[Code Valobat]],4,4)="0709",MID(Recyclabilité[[#This Row],[Code Valobat]],1,7)="6121107"),"Non recyclable",_xlfn.XLOOKUP('Calculs'!Q2543,'Combinaisons'!A:A,'Combinaisons'!B:B,"Merci de répondre à toutes les questions")))</f>
        <v/>
      </c>
      <c r="E2544" s="65" t="str">
        <f>IF(ISBLANK(Recyclabilité[[#This Row],[Code Valobat]]),"",IF(OR('Calculs'!A2543="08",MID(Recyclabilité[[#This Row],[Code Valobat]],4,4)="0804",MID(Recyclabilité[[#This Row],[Code Valobat]],4,4)="0709",MID(Recyclabilité[[#This Row],[Code Valobat]],1,7)="6121107"),"",_xlfn.XLOOKUP('Calculs'!B2543,Questions!A:A,Questions!B:B,"ERREUR QUESTION")))</f>
        <v/>
      </c>
      <c r="G2544" s="65" t="str">
        <f>IF(OR(ISBLANK(Recyclabilité[[#This Row],[Réponse 1]]),'Calculs'!D2543="0",_xlfn.XLOOKUP('Calculs'!D2543,'Réponses'!C:C,'Réponses'!F:F,"ERREUR VISIBILITE")=0),"",_xlfn.XLOOKUP(_xlfn.XLOOKUP('Calculs'!D2543,'Réponses'!C:C,'Réponses'!F:F,"ERREUR VISIBILITE"),Questions!A:A,Questions!B:B,"ERREUR QUESTION"))</f>
        <v/>
      </c>
      <c r="I2544" s="65" t="str">
        <f>IF(OR(ISBLANK(Recyclabilité[[#This Row],[Réponse 2]]),'Calculs'!G2543="0",_xlfn.XLOOKUP('Calculs'!G2543,'Réponses'!C:C,'Réponses'!F:F,"ERREUR VISIBILITE")=0),"",_xlfn.XLOOKUP(_xlfn.XLOOKUP('Calculs'!G2543,'Réponses'!C:C,'Réponses'!F:F,"ERREUR VISIBILITE"),Questions!A:A,Questions!B:B,"ERREUR QUESTION"))</f>
        <v/>
      </c>
      <c r="K2544" s="65" t="str">
        <f>IF(OR(ISBLANK(Recyclabilité[[#This Row],[Réponse 3]]),'Calculs'!J2543="0",_xlfn.XLOOKUP('Calculs'!J2543,'Réponses'!C:C,'Réponses'!F:F,"ERREUR VISIBILITE")=0),"",_xlfn.XLOOKUP(_xlfn.XLOOKUP('Calculs'!J2543,'Réponses'!C:C,'Réponses'!F:F,"ERREUR VISIBILITE"),Questions!A:A,Questions!B:B,"ERREUR QUESTION"))</f>
        <v/>
      </c>
      <c r="M2544" s="65" t="str">
        <f>IF(OR(ISBLANK(Recyclabilité[[#This Row],[Réponse 4]]),'Calculs'!M2543="0",_xlfn.XLOOKUP('Calculs'!M2543,'Réponses'!C:C,'Réponses'!F:F,"ERREUR VISIBILITE")=0),"",_xlfn.XLOOKUP(_xlfn.XLOOKUP('Calculs'!M2543,'Réponses'!C:C,'Réponses'!F:F,"ERREUR VISIBILITE"),Questions!A:A,Questions!B:B,"ERREUR QUESTION"))</f>
        <v/>
      </c>
    </row>
    <row r="2545" spans="4:13" ht="60" customHeight="1" x14ac:dyDescent="0.25">
      <c r="D2545" s="29" t="str">
        <f>IF(ISBLANK(Recyclabilité[[#This Row],[Code Valobat]]),"",IF(OR('Calculs'!A2544="08",MID(Recyclabilité[[#This Row],[Code Valobat]],4,4)="0804",MID(Recyclabilité[[#This Row],[Code Valobat]],4,4)="0709",MID(Recyclabilité[[#This Row],[Code Valobat]],1,7)="6121107"),"Non recyclable",_xlfn.XLOOKUP('Calculs'!Q2544,'Combinaisons'!A:A,'Combinaisons'!B:B,"Merci de répondre à toutes les questions")))</f>
        <v/>
      </c>
      <c r="E2545" s="65" t="str">
        <f>IF(ISBLANK(Recyclabilité[[#This Row],[Code Valobat]]),"",IF(OR('Calculs'!A2544="08",MID(Recyclabilité[[#This Row],[Code Valobat]],4,4)="0804",MID(Recyclabilité[[#This Row],[Code Valobat]],4,4)="0709",MID(Recyclabilité[[#This Row],[Code Valobat]],1,7)="6121107"),"",_xlfn.XLOOKUP('Calculs'!B2544,Questions!A:A,Questions!B:B,"ERREUR QUESTION")))</f>
        <v/>
      </c>
      <c r="G2545" s="65" t="str">
        <f>IF(OR(ISBLANK(Recyclabilité[[#This Row],[Réponse 1]]),'Calculs'!D2544="0",_xlfn.XLOOKUP('Calculs'!D2544,'Réponses'!C:C,'Réponses'!F:F,"ERREUR VISIBILITE")=0),"",_xlfn.XLOOKUP(_xlfn.XLOOKUP('Calculs'!D2544,'Réponses'!C:C,'Réponses'!F:F,"ERREUR VISIBILITE"),Questions!A:A,Questions!B:B,"ERREUR QUESTION"))</f>
        <v/>
      </c>
      <c r="I2545" s="65" t="str">
        <f>IF(OR(ISBLANK(Recyclabilité[[#This Row],[Réponse 2]]),'Calculs'!G2544="0",_xlfn.XLOOKUP('Calculs'!G2544,'Réponses'!C:C,'Réponses'!F:F,"ERREUR VISIBILITE")=0),"",_xlfn.XLOOKUP(_xlfn.XLOOKUP('Calculs'!G2544,'Réponses'!C:C,'Réponses'!F:F,"ERREUR VISIBILITE"),Questions!A:A,Questions!B:B,"ERREUR QUESTION"))</f>
        <v/>
      </c>
      <c r="K2545" s="65" t="str">
        <f>IF(OR(ISBLANK(Recyclabilité[[#This Row],[Réponse 3]]),'Calculs'!J2544="0",_xlfn.XLOOKUP('Calculs'!J2544,'Réponses'!C:C,'Réponses'!F:F,"ERREUR VISIBILITE")=0),"",_xlfn.XLOOKUP(_xlfn.XLOOKUP('Calculs'!J2544,'Réponses'!C:C,'Réponses'!F:F,"ERREUR VISIBILITE"),Questions!A:A,Questions!B:B,"ERREUR QUESTION"))</f>
        <v/>
      </c>
      <c r="M2545" s="65" t="str">
        <f>IF(OR(ISBLANK(Recyclabilité[[#This Row],[Réponse 4]]),'Calculs'!M2544="0",_xlfn.XLOOKUP('Calculs'!M2544,'Réponses'!C:C,'Réponses'!F:F,"ERREUR VISIBILITE")=0),"",_xlfn.XLOOKUP(_xlfn.XLOOKUP('Calculs'!M2544,'Réponses'!C:C,'Réponses'!F:F,"ERREUR VISIBILITE"),Questions!A:A,Questions!B:B,"ERREUR QUESTION"))</f>
        <v/>
      </c>
    </row>
    <row r="2546" spans="4:13" ht="60" customHeight="1" x14ac:dyDescent="0.25">
      <c r="D2546" s="29" t="str">
        <f>IF(ISBLANK(Recyclabilité[[#This Row],[Code Valobat]]),"",IF(OR('Calculs'!A2545="08",MID(Recyclabilité[[#This Row],[Code Valobat]],4,4)="0804",MID(Recyclabilité[[#This Row],[Code Valobat]],4,4)="0709",MID(Recyclabilité[[#This Row],[Code Valobat]],1,7)="6121107"),"Non recyclable",_xlfn.XLOOKUP('Calculs'!Q2545,'Combinaisons'!A:A,'Combinaisons'!B:B,"Merci de répondre à toutes les questions")))</f>
        <v/>
      </c>
      <c r="E2546" s="65" t="str">
        <f>IF(ISBLANK(Recyclabilité[[#This Row],[Code Valobat]]),"",IF(OR('Calculs'!A2545="08",MID(Recyclabilité[[#This Row],[Code Valobat]],4,4)="0804",MID(Recyclabilité[[#This Row],[Code Valobat]],4,4)="0709",MID(Recyclabilité[[#This Row],[Code Valobat]],1,7)="6121107"),"",_xlfn.XLOOKUP('Calculs'!B2545,Questions!A:A,Questions!B:B,"ERREUR QUESTION")))</f>
        <v/>
      </c>
      <c r="G2546" s="65" t="str">
        <f>IF(OR(ISBLANK(Recyclabilité[[#This Row],[Réponse 1]]),'Calculs'!D2545="0",_xlfn.XLOOKUP('Calculs'!D2545,'Réponses'!C:C,'Réponses'!F:F,"ERREUR VISIBILITE")=0),"",_xlfn.XLOOKUP(_xlfn.XLOOKUP('Calculs'!D2545,'Réponses'!C:C,'Réponses'!F:F,"ERREUR VISIBILITE"),Questions!A:A,Questions!B:B,"ERREUR QUESTION"))</f>
        <v/>
      </c>
      <c r="I2546" s="65" t="str">
        <f>IF(OR(ISBLANK(Recyclabilité[[#This Row],[Réponse 2]]),'Calculs'!G2545="0",_xlfn.XLOOKUP('Calculs'!G2545,'Réponses'!C:C,'Réponses'!F:F,"ERREUR VISIBILITE")=0),"",_xlfn.XLOOKUP(_xlfn.XLOOKUP('Calculs'!G2545,'Réponses'!C:C,'Réponses'!F:F,"ERREUR VISIBILITE"),Questions!A:A,Questions!B:B,"ERREUR QUESTION"))</f>
        <v/>
      </c>
      <c r="K2546" s="65" t="str">
        <f>IF(OR(ISBLANK(Recyclabilité[[#This Row],[Réponse 3]]),'Calculs'!J2545="0",_xlfn.XLOOKUP('Calculs'!J2545,'Réponses'!C:C,'Réponses'!F:F,"ERREUR VISIBILITE")=0),"",_xlfn.XLOOKUP(_xlfn.XLOOKUP('Calculs'!J2545,'Réponses'!C:C,'Réponses'!F:F,"ERREUR VISIBILITE"),Questions!A:A,Questions!B:B,"ERREUR QUESTION"))</f>
        <v/>
      </c>
      <c r="M2546" s="65" t="str">
        <f>IF(OR(ISBLANK(Recyclabilité[[#This Row],[Réponse 4]]),'Calculs'!M2545="0",_xlfn.XLOOKUP('Calculs'!M2545,'Réponses'!C:C,'Réponses'!F:F,"ERREUR VISIBILITE")=0),"",_xlfn.XLOOKUP(_xlfn.XLOOKUP('Calculs'!M2545,'Réponses'!C:C,'Réponses'!F:F,"ERREUR VISIBILITE"),Questions!A:A,Questions!B:B,"ERREUR QUESTION"))</f>
        <v/>
      </c>
    </row>
    <row r="2547" spans="4:13" ht="60" customHeight="1" x14ac:dyDescent="0.25">
      <c r="D2547" s="29" t="str">
        <f>IF(ISBLANK(Recyclabilité[[#This Row],[Code Valobat]]),"",IF(OR('Calculs'!A2546="08",MID(Recyclabilité[[#This Row],[Code Valobat]],4,4)="0804",MID(Recyclabilité[[#This Row],[Code Valobat]],4,4)="0709",MID(Recyclabilité[[#This Row],[Code Valobat]],1,7)="6121107"),"Non recyclable",_xlfn.XLOOKUP('Calculs'!Q2546,'Combinaisons'!A:A,'Combinaisons'!B:B,"Merci de répondre à toutes les questions")))</f>
        <v/>
      </c>
      <c r="E2547" s="65" t="str">
        <f>IF(ISBLANK(Recyclabilité[[#This Row],[Code Valobat]]),"",IF(OR('Calculs'!A2546="08",MID(Recyclabilité[[#This Row],[Code Valobat]],4,4)="0804",MID(Recyclabilité[[#This Row],[Code Valobat]],4,4)="0709",MID(Recyclabilité[[#This Row],[Code Valobat]],1,7)="6121107"),"",_xlfn.XLOOKUP('Calculs'!B2546,Questions!A:A,Questions!B:B,"ERREUR QUESTION")))</f>
        <v/>
      </c>
      <c r="G2547" s="65" t="str">
        <f>IF(OR(ISBLANK(Recyclabilité[[#This Row],[Réponse 1]]),'Calculs'!D2546="0",_xlfn.XLOOKUP('Calculs'!D2546,'Réponses'!C:C,'Réponses'!F:F,"ERREUR VISIBILITE")=0),"",_xlfn.XLOOKUP(_xlfn.XLOOKUP('Calculs'!D2546,'Réponses'!C:C,'Réponses'!F:F,"ERREUR VISIBILITE"),Questions!A:A,Questions!B:B,"ERREUR QUESTION"))</f>
        <v/>
      </c>
      <c r="I2547" s="65" t="str">
        <f>IF(OR(ISBLANK(Recyclabilité[[#This Row],[Réponse 2]]),'Calculs'!G2546="0",_xlfn.XLOOKUP('Calculs'!G2546,'Réponses'!C:C,'Réponses'!F:F,"ERREUR VISIBILITE")=0),"",_xlfn.XLOOKUP(_xlfn.XLOOKUP('Calculs'!G2546,'Réponses'!C:C,'Réponses'!F:F,"ERREUR VISIBILITE"),Questions!A:A,Questions!B:B,"ERREUR QUESTION"))</f>
        <v/>
      </c>
      <c r="K2547" s="65" t="str">
        <f>IF(OR(ISBLANK(Recyclabilité[[#This Row],[Réponse 3]]),'Calculs'!J2546="0",_xlfn.XLOOKUP('Calculs'!J2546,'Réponses'!C:C,'Réponses'!F:F,"ERREUR VISIBILITE")=0),"",_xlfn.XLOOKUP(_xlfn.XLOOKUP('Calculs'!J2546,'Réponses'!C:C,'Réponses'!F:F,"ERREUR VISIBILITE"),Questions!A:A,Questions!B:B,"ERREUR QUESTION"))</f>
        <v/>
      </c>
      <c r="M2547" s="65" t="str">
        <f>IF(OR(ISBLANK(Recyclabilité[[#This Row],[Réponse 4]]),'Calculs'!M2546="0",_xlfn.XLOOKUP('Calculs'!M2546,'Réponses'!C:C,'Réponses'!F:F,"ERREUR VISIBILITE")=0),"",_xlfn.XLOOKUP(_xlfn.XLOOKUP('Calculs'!M2546,'Réponses'!C:C,'Réponses'!F:F,"ERREUR VISIBILITE"),Questions!A:A,Questions!B:B,"ERREUR QUESTION"))</f>
        <v/>
      </c>
    </row>
    <row r="2548" spans="4:13" ht="60" customHeight="1" x14ac:dyDescent="0.25">
      <c r="D2548" s="29" t="str">
        <f>IF(ISBLANK(Recyclabilité[[#This Row],[Code Valobat]]),"",IF(OR('Calculs'!A2547="08",MID(Recyclabilité[[#This Row],[Code Valobat]],4,4)="0804",MID(Recyclabilité[[#This Row],[Code Valobat]],4,4)="0709",MID(Recyclabilité[[#This Row],[Code Valobat]],1,7)="6121107"),"Non recyclable",_xlfn.XLOOKUP('Calculs'!Q2547,'Combinaisons'!A:A,'Combinaisons'!B:B,"Merci de répondre à toutes les questions")))</f>
        <v/>
      </c>
      <c r="E2548" s="65" t="str">
        <f>IF(ISBLANK(Recyclabilité[[#This Row],[Code Valobat]]),"",IF(OR('Calculs'!A2547="08",MID(Recyclabilité[[#This Row],[Code Valobat]],4,4)="0804",MID(Recyclabilité[[#This Row],[Code Valobat]],4,4)="0709",MID(Recyclabilité[[#This Row],[Code Valobat]],1,7)="6121107"),"",_xlfn.XLOOKUP('Calculs'!B2547,Questions!A:A,Questions!B:B,"ERREUR QUESTION")))</f>
        <v/>
      </c>
      <c r="G2548" s="65" t="str">
        <f>IF(OR(ISBLANK(Recyclabilité[[#This Row],[Réponse 1]]),'Calculs'!D2547="0",_xlfn.XLOOKUP('Calculs'!D2547,'Réponses'!C:C,'Réponses'!F:F,"ERREUR VISIBILITE")=0),"",_xlfn.XLOOKUP(_xlfn.XLOOKUP('Calculs'!D2547,'Réponses'!C:C,'Réponses'!F:F,"ERREUR VISIBILITE"),Questions!A:A,Questions!B:B,"ERREUR QUESTION"))</f>
        <v/>
      </c>
      <c r="I2548" s="65" t="str">
        <f>IF(OR(ISBLANK(Recyclabilité[[#This Row],[Réponse 2]]),'Calculs'!G2547="0",_xlfn.XLOOKUP('Calculs'!G2547,'Réponses'!C:C,'Réponses'!F:F,"ERREUR VISIBILITE")=0),"",_xlfn.XLOOKUP(_xlfn.XLOOKUP('Calculs'!G2547,'Réponses'!C:C,'Réponses'!F:F,"ERREUR VISIBILITE"),Questions!A:A,Questions!B:B,"ERREUR QUESTION"))</f>
        <v/>
      </c>
      <c r="K2548" s="65" t="str">
        <f>IF(OR(ISBLANK(Recyclabilité[[#This Row],[Réponse 3]]),'Calculs'!J2547="0",_xlfn.XLOOKUP('Calculs'!J2547,'Réponses'!C:C,'Réponses'!F:F,"ERREUR VISIBILITE")=0),"",_xlfn.XLOOKUP(_xlfn.XLOOKUP('Calculs'!J2547,'Réponses'!C:C,'Réponses'!F:F,"ERREUR VISIBILITE"),Questions!A:A,Questions!B:B,"ERREUR QUESTION"))</f>
        <v/>
      </c>
      <c r="M2548" s="65" t="str">
        <f>IF(OR(ISBLANK(Recyclabilité[[#This Row],[Réponse 4]]),'Calculs'!M2547="0",_xlfn.XLOOKUP('Calculs'!M2547,'Réponses'!C:C,'Réponses'!F:F,"ERREUR VISIBILITE")=0),"",_xlfn.XLOOKUP(_xlfn.XLOOKUP('Calculs'!M2547,'Réponses'!C:C,'Réponses'!F:F,"ERREUR VISIBILITE"),Questions!A:A,Questions!B:B,"ERREUR QUESTION"))</f>
        <v/>
      </c>
    </row>
    <row r="2549" spans="4:13" ht="60" customHeight="1" x14ac:dyDescent="0.25">
      <c r="D2549" s="29" t="str">
        <f>IF(ISBLANK(Recyclabilité[[#This Row],[Code Valobat]]),"",IF(OR('Calculs'!A2548="08",MID(Recyclabilité[[#This Row],[Code Valobat]],4,4)="0804",MID(Recyclabilité[[#This Row],[Code Valobat]],4,4)="0709",MID(Recyclabilité[[#This Row],[Code Valobat]],1,7)="6121107"),"Non recyclable",_xlfn.XLOOKUP('Calculs'!Q2548,'Combinaisons'!A:A,'Combinaisons'!B:B,"Merci de répondre à toutes les questions")))</f>
        <v/>
      </c>
      <c r="E2549" s="65" t="str">
        <f>IF(ISBLANK(Recyclabilité[[#This Row],[Code Valobat]]),"",IF(OR('Calculs'!A2548="08",MID(Recyclabilité[[#This Row],[Code Valobat]],4,4)="0804",MID(Recyclabilité[[#This Row],[Code Valobat]],4,4)="0709",MID(Recyclabilité[[#This Row],[Code Valobat]],1,7)="6121107"),"",_xlfn.XLOOKUP('Calculs'!B2548,Questions!A:A,Questions!B:B,"ERREUR QUESTION")))</f>
        <v/>
      </c>
      <c r="G2549" s="65" t="str">
        <f>IF(OR(ISBLANK(Recyclabilité[[#This Row],[Réponse 1]]),'Calculs'!D2548="0",_xlfn.XLOOKUP('Calculs'!D2548,'Réponses'!C:C,'Réponses'!F:F,"ERREUR VISIBILITE")=0),"",_xlfn.XLOOKUP(_xlfn.XLOOKUP('Calculs'!D2548,'Réponses'!C:C,'Réponses'!F:F,"ERREUR VISIBILITE"),Questions!A:A,Questions!B:B,"ERREUR QUESTION"))</f>
        <v/>
      </c>
      <c r="I2549" s="65" t="str">
        <f>IF(OR(ISBLANK(Recyclabilité[[#This Row],[Réponse 2]]),'Calculs'!G2548="0",_xlfn.XLOOKUP('Calculs'!G2548,'Réponses'!C:C,'Réponses'!F:F,"ERREUR VISIBILITE")=0),"",_xlfn.XLOOKUP(_xlfn.XLOOKUP('Calculs'!G2548,'Réponses'!C:C,'Réponses'!F:F,"ERREUR VISIBILITE"),Questions!A:A,Questions!B:B,"ERREUR QUESTION"))</f>
        <v/>
      </c>
      <c r="K2549" s="65" t="str">
        <f>IF(OR(ISBLANK(Recyclabilité[[#This Row],[Réponse 3]]),'Calculs'!J2548="0",_xlfn.XLOOKUP('Calculs'!J2548,'Réponses'!C:C,'Réponses'!F:F,"ERREUR VISIBILITE")=0),"",_xlfn.XLOOKUP(_xlfn.XLOOKUP('Calculs'!J2548,'Réponses'!C:C,'Réponses'!F:F,"ERREUR VISIBILITE"),Questions!A:A,Questions!B:B,"ERREUR QUESTION"))</f>
        <v/>
      </c>
      <c r="M2549" s="65" t="str">
        <f>IF(OR(ISBLANK(Recyclabilité[[#This Row],[Réponse 4]]),'Calculs'!M2548="0",_xlfn.XLOOKUP('Calculs'!M2548,'Réponses'!C:C,'Réponses'!F:F,"ERREUR VISIBILITE")=0),"",_xlfn.XLOOKUP(_xlfn.XLOOKUP('Calculs'!M2548,'Réponses'!C:C,'Réponses'!F:F,"ERREUR VISIBILITE"),Questions!A:A,Questions!B:B,"ERREUR QUESTION"))</f>
        <v/>
      </c>
    </row>
    <row r="2550" spans="4:13" ht="60" customHeight="1" x14ac:dyDescent="0.25">
      <c r="D2550" s="29" t="str">
        <f>IF(ISBLANK(Recyclabilité[[#This Row],[Code Valobat]]),"",IF(OR('Calculs'!A2549="08",MID(Recyclabilité[[#This Row],[Code Valobat]],4,4)="0804",MID(Recyclabilité[[#This Row],[Code Valobat]],4,4)="0709",MID(Recyclabilité[[#This Row],[Code Valobat]],1,7)="6121107"),"Non recyclable",_xlfn.XLOOKUP('Calculs'!Q2549,'Combinaisons'!A:A,'Combinaisons'!B:B,"Merci de répondre à toutes les questions")))</f>
        <v/>
      </c>
      <c r="E2550" s="65" t="str">
        <f>IF(ISBLANK(Recyclabilité[[#This Row],[Code Valobat]]),"",IF(OR('Calculs'!A2549="08",MID(Recyclabilité[[#This Row],[Code Valobat]],4,4)="0804",MID(Recyclabilité[[#This Row],[Code Valobat]],4,4)="0709",MID(Recyclabilité[[#This Row],[Code Valobat]],1,7)="6121107"),"",_xlfn.XLOOKUP('Calculs'!B2549,Questions!A:A,Questions!B:B,"ERREUR QUESTION")))</f>
        <v/>
      </c>
      <c r="G2550" s="65" t="str">
        <f>IF(OR(ISBLANK(Recyclabilité[[#This Row],[Réponse 1]]),'Calculs'!D2549="0",_xlfn.XLOOKUP('Calculs'!D2549,'Réponses'!C:C,'Réponses'!F:F,"ERREUR VISIBILITE")=0),"",_xlfn.XLOOKUP(_xlfn.XLOOKUP('Calculs'!D2549,'Réponses'!C:C,'Réponses'!F:F,"ERREUR VISIBILITE"),Questions!A:A,Questions!B:B,"ERREUR QUESTION"))</f>
        <v/>
      </c>
      <c r="I2550" s="65" t="str">
        <f>IF(OR(ISBLANK(Recyclabilité[[#This Row],[Réponse 2]]),'Calculs'!G2549="0",_xlfn.XLOOKUP('Calculs'!G2549,'Réponses'!C:C,'Réponses'!F:F,"ERREUR VISIBILITE")=0),"",_xlfn.XLOOKUP(_xlfn.XLOOKUP('Calculs'!G2549,'Réponses'!C:C,'Réponses'!F:F,"ERREUR VISIBILITE"),Questions!A:A,Questions!B:B,"ERREUR QUESTION"))</f>
        <v/>
      </c>
      <c r="K2550" s="65" t="str">
        <f>IF(OR(ISBLANK(Recyclabilité[[#This Row],[Réponse 3]]),'Calculs'!J2549="0",_xlfn.XLOOKUP('Calculs'!J2549,'Réponses'!C:C,'Réponses'!F:F,"ERREUR VISIBILITE")=0),"",_xlfn.XLOOKUP(_xlfn.XLOOKUP('Calculs'!J2549,'Réponses'!C:C,'Réponses'!F:F,"ERREUR VISIBILITE"),Questions!A:A,Questions!B:B,"ERREUR QUESTION"))</f>
        <v/>
      </c>
      <c r="M2550" s="65" t="str">
        <f>IF(OR(ISBLANK(Recyclabilité[[#This Row],[Réponse 4]]),'Calculs'!M2549="0",_xlfn.XLOOKUP('Calculs'!M2549,'Réponses'!C:C,'Réponses'!F:F,"ERREUR VISIBILITE")=0),"",_xlfn.XLOOKUP(_xlfn.XLOOKUP('Calculs'!M2549,'Réponses'!C:C,'Réponses'!F:F,"ERREUR VISIBILITE"),Questions!A:A,Questions!B:B,"ERREUR QUESTION"))</f>
        <v/>
      </c>
    </row>
    <row r="2551" spans="4:13" ht="60" customHeight="1" x14ac:dyDescent="0.25">
      <c r="D2551" s="29" t="str">
        <f>IF(ISBLANK(Recyclabilité[[#This Row],[Code Valobat]]),"",IF(OR('Calculs'!A2550="08",MID(Recyclabilité[[#This Row],[Code Valobat]],4,4)="0804",MID(Recyclabilité[[#This Row],[Code Valobat]],4,4)="0709",MID(Recyclabilité[[#This Row],[Code Valobat]],1,7)="6121107"),"Non recyclable",_xlfn.XLOOKUP('Calculs'!Q2550,'Combinaisons'!A:A,'Combinaisons'!B:B,"Merci de répondre à toutes les questions")))</f>
        <v/>
      </c>
      <c r="E2551" s="65" t="str">
        <f>IF(ISBLANK(Recyclabilité[[#This Row],[Code Valobat]]),"",IF(OR('Calculs'!A2550="08",MID(Recyclabilité[[#This Row],[Code Valobat]],4,4)="0804",MID(Recyclabilité[[#This Row],[Code Valobat]],4,4)="0709",MID(Recyclabilité[[#This Row],[Code Valobat]],1,7)="6121107"),"",_xlfn.XLOOKUP('Calculs'!B2550,Questions!A:A,Questions!B:B,"ERREUR QUESTION")))</f>
        <v/>
      </c>
      <c r="G2551" s="65" t="str">
        <f>IF(OR(ISBLANK(Recyclabilité[[#This Row],[Réponse 1]]),'Calculs'!D2550="0",_xlfn.XLOOKUP('Calculs'!D2550,'Réponses'!C:C,'Réponses'!F:F,"ERREUR VISIBILITE")=0),"",_xlfn.XLOOKUP(_xlfn.XLOOKUP('Calculs'!D2550,'Réponses'!C:C,'Réponses'!F:F,"ERREUR VISIBILITE"),Questions!A:A,Questions!B:B,"ERREUR QUESTION"))</f>
        <v/>
      </c>
      <c r="I2551" s="65" t="str">
        <f>IF(OR(ISBLANK(Recyclabilité[[#This Row],[Réponse 2]]),'Calculs'!G2550="0",_xlfn.XLOOKUP('Calculs'!G2550,'Réponses'!C:C,'Réponses'!F:F,"ERREUR VISIBILITE")=0),"",_xlfn.XLOOKUP(_xlfn.XLOOKUP('Calculs'!G2550,'Réponses'!C:C,'Réponses'!F:F,"ERREUR VISIBILITE"),Questions!A:A,Questions!B:B,"ERREUR QUESTION"))</f>
        <v/>
      </c>
      <c r="K2551" s="65" t="str">
        <f>IF(OR(ISBLANK(Recyclabilité[[#This Row],[Réponse 3]]),'Calculs'!J2550="0",_xlfn.XLOOKUP('Calculs'!J2550,'Réponses'!C:C,'Réponses'!F:F,"ERREUR VISIBILITE")=0),"",_xlfn.XLOOKUP(_xlfn.XLOOKUP('Calculs'!J2550,'Réponses'!C:C,'Réponses'!F:F,"ERREUR VISIBILITE"),Questions!A:A,Questions!B:B,"ERREUR QUESTION"))</f>
        <v/>
      </c>
      <c r="M2551" s="65" t="str">
        <f>IF(OR(ISBLANK(Recyclabilité[[#This Row],[Réponse 4]]),'Calculs'!M2550="0",_xlfn.XLOOKUP('Calculs'!M2550,'Réponses'!C:C,'Réponses'!F:F,"ERREUR VISIBILITE")=0),"",_xlfn.XLOOKUP(_xlfn.XLOOKUP('Calculs'!M2550,'Réponses'!C:C,'Réponses'!F:F,"ERREUR VISIBILITE"),Questions!A:A,Questions!B:B,"ERREUR QUESTION"))</f>
        <v/>
      </c>
    </row>
    <row r="2552" spans="4:13" ht="60" customHeight="1" x14ac:dyDescent="0.25">
      <c r="D2552" s="29" t="str">
        <f>IF(ISBLANK(Recyclabilité[[#This Row],[Code Valobat]]),"",IF(OR('Calculs'!A2551="08",MID(Recyclabilité[[#This Row],[Code Valobat]],4,4)="0804",MID(Recyclabilité[[#This Row],[Code Valobat]],4,4)="0709",MID(Recyclabilité[[#This Row],[Code Valobat]],1,7)="6121107"),"Non recyclable",_xlfn.XLOOKUP('Calculs'!Q2551,'Combinaisons'!A:A,'Combinaisons'!B:B,"Merci de répondre à toutes les questions")))</f>
        <v/>
      </c>
      <c r="E2552" s="65" t="str">
        <f>IF(ISBLANK(Recyclabilité[[#This Row],[Code Valobat]]),"",IF(OR('Calculs'!A2551="08",MID(Recyclabilité[[#This Row],[Code Valobat]],4,4)="0804",MID(Recyclabilité[[#This Row],[Code Valobat]],4,4)="0709",MID(Recyclabilité[[#This Row],[Code Valobat]],1,7)="6121107"),"",_xlfn.XLOOKUP('Calculs'!B2551,Questions!A:A,Questions!B:B,"ERREUR QUESTION")))</f>
        <v/>
      </c>
      <c r="G2552" s="65" t="str">
        <f>IF(OR(ISBLANK(Recyclabilité[[#This Row],[Réponse 1]]),'Calculs'!D2551="0",_xlfn.XLOOKUP('Calculs'!D2551,'Réponses'!C:C,'Réponses'!F:F,"ERREUR VISIBILITE")=0),"",_xlfn.XLOOKUP(_xlfn.XLOOKUP('Calculs'!D2551,'Réponses'!C:C,'Réponses'!F:F,"ERREUR VISIBILITE"),Questions!A:A,Questions!B:B,"ERREUR QUESTION"))</f>
        <v/>
      </c>
      <c r="I2552" s="65" t="str">
        <f>IF(OR(ISBLANK(Recyclabilité[[#This Row],[Réponse 2]]),'Calculs'!G2551="0",_xlfn.XLOOKUP('Calculs'!G2551,'Réponses'!C:C,'Réponses'!F:F,"ERREUR VISIBILITE")=0),"",_xlfn.XLOOKUP(_xlfn.XLOOKUP('Calculs'!G2551,'Réponses'!C:C,'Réponses'!F:F,"ERREUR VISIBILITE"),Questions!A:A,Questions!B:B,"ERREUR QUESTION"))</f>
        <v/>
      </c>
      <c r="K2552" s="65" t="str">
        <f>IF(OR(ISBLANK(Recyclabilité[[#This Row],[Réponse 3]]),'Calculs'!J2551="0",_xlfn.XLOOKUP('Calculs'!J2551,'Réponses'!C:C,'Réponses'!F:F,"ERREUR VISIBILITE")=0),"",_xlfn.XLOOKUP(_xlfn.XLOOKUP('Calculs'!J2551,'Réponses'!C:C,'Réponses'!F:F,"ERREUR VISIBILITE"),Questions!A:A,Questions!B:B,"ERREUR QUESTION"))</f>
        <v/>
      </c>
      <c r="M2552" s="65" t="str">
        <f>IF(OR(ISBLANK(Recyclabilité[[#This Row],[Réponse 4]]),'Calculs'!M2551="0",_xlfn.XLOOKUP('Calculs'!M2551,'Réponses'!C:C,'Réponses'!F:F,"ERREUR VISIBILITE")=0),"",_xlfn.XLOOKUP(_xlfn.XLOOKUP('Calculs'!M2551,'Réponses'!C:C,'Réponses'!F:F,"ERREUR VISIBILITE"),Questions!A:A,Questions!B:B,"ERREUR QUESTION"))</f>
        <v/>
      </c>
    </row>
    <row r="2553" spans="4:13" ht="60" customHeight="1" x14ac:dyDescent="0.25">
      <c r="D2553" s="29" t="str">
        <f>IF(ISBLANK(Recyclabilité[[#This Row],[Code Valobat]]),"",IF(OR('Calculs'!A2552="08",MID(Recyclabilité[[#This Row],[Code Valobat]],4,4)="0804",MID(Recyclabilité[[#This Row],[Code Valobat]],4,4)="0709",MID(Recyclabilité[[#This Row],[Code Valobat]],1,7)="6121107"),"Non recyclable",_xlfn.XLOOKUP('Calculs'!Q2552,'Combinaisons'!A:A,'Combinaisons'!B:B,"Merci de répondre à toutes les questions")))</f>
        <v/>
      </c>
      <c r="E2553" s="65" t="str">
        <f>IF(ISBLANK(Recyclabilité[[#This Row],[Code Valobat]]),"",IF(OR('Calculs'!A2552="08",MID(Recyclabilité[[#This Row],[Code Valobat]],4,4)="0804",MID(Recyclabilité[[#This Row],[Code Valobat]],4,4)="0709",MID(Recyclabilité[[#This Row],[Code Valobat]],1,7)="6121107"),"",_xlfn.XLOOKUP('Calculs'!B2552,Questions!A:A,Questions!B:B,"ERREUR QUESTION")))</f>
        <v/>
      </c>
      <c r="G2553" s="65" t="str">
        <f>IF(OR(ISBLANK(Recyclabilité[[#This Row],[Réponse 1]]),'Calculs'!D2552="0",_xlfn.XLOOKUP('Calculs'!D2552,'Réponses'!C:C,'Réponses'!F:F,"ERREUR VISIBILITE")=0),"",_xlfn.XLOOKUP(_xlfn.XLOOKUP('Calculs'!D2552,'Réponses'!C:C,'Réponses'!F:F,"ERREUR VISIBILITE"),Questions!A:A,Questions!B:B,"ERREUR QUESTION"))</f>
        <v/>
      </c>
      <c r="I2553" s="65" t="str">
        <f>IF(OR(ISBLANK(Recyclabilité[[#This Row],[Réponse 2]]),'Calculs'!G2552="0",_xlfn.XLOOKUP('Calculs'!G2552,'Réponses'!C:C,'Réponses'!F:F,"ERREUR VISIBILITE")=0),"",_xlfn.XLOOKUP(_xlfn.XLOOKUP('Calculs'!G2552,'Réponses'!C:C,'Réponses'!F:F,"ERREUR VISIBILITE"),Questions!A:A,Questions!B:B,"ERREUR QUESTION"))</f>
        <v/>
      </c>
      <c r="K2553" s="65" t="str">
        <f>IF(OR(ISBLANK(Recyclabilité[[#This Row],[Réponse 3]]),'Calculs'!J2552="0",_xlfn.XLOOKUP('Calculs'!J2552,'Réponses'!C:C,'Réponses'!F:F,"ERREUR VISIBILITE")=0),"",_xlfn.XLOOKUP(_xlfn.XLOOKUP('Calculs'!J2552,'Réponses'!C:C,'Réponses'!F:F,"ERREUR VISIBILITE"),Questions!A:A,Questions!B:B,"ERREUR QUESTION"))</f>
        <v/>
      </c>
      <c r="M2553" s="65" t="str">
        <f>IF(OR(ISBLANK(Recyclabilité[[#This Row],[Réponse 4]]),'Calculs'!M2552="0",_xlfn.XLOOKUP('Calculs'!M2552,'Réponses'!C:C,'Réponses'!F:F,"ERREUR VISIBILITE")=0),"",_xlfn.XLOOKUP(_xlfn.XLOOKUP('Calculs'!M2552,'Réponses'!C:C,'Réponses'!F:F,"ERREUR VISIBILITE"),Questions!A:A,Questions!B:B,"ERREUR QUESTION"))</f>
        <v/>
      </c>
    </row>
    <row r="2554" spans="4:13" ht="60" customHeight="1" x14ac:dyDescent="0.25">
      <c r="D2554" s="29" t="str">
        <f>IF(ISBLANK(Recyclabilité[[#This Row],[Code Valobat]]),"",IF(OR('Calculs'!A2553="08",MID(Recyclabilité[[#This Row],[Code Valobat]],4,4)="0804",MID(Recyclabilité[[#This Row],[Code Valobat]],4,4)="0709",MID(Recyclabilité[[#This Row],[Code Valobat]],1,7)="6121107"),"Non recyclable",_xlfn.XLOOKUP('Calculs'!Q2553,'Combinaisons'!A:A,'Combinaisons'!B:B,"Merci de répondre à toutes les questions")))</f>
        <v/>
      </c>
      <c r="E2554" s="65" t="str">
        <f>IF(ISBLANK(Recyclabilité[[#This Row],[Code Valobat]]),"",IF(OR('Calculs'!A2553="08",MID(Recyclabilité[[#This Row],[Code Valobat]],4,4)="0804",MID(Recyclabilité[[#This Row],[Code Valobat]],4,4)="0709",MID(Recyclabilité[[#This Row],[Code Valobat]],1,7)="6121107"),"",_xlfn.XLOOKUP('Calculs'!B2553,Questions!A:A,Questions!B:B,"ERREUR QUESTION")))</f>
        <v/>
      </c>
      <c r="G2554" s="65" t="str">
        <f>IF(OR(ISBLANK(Recyclabilité[[#This Row],[Réponse 1]]),'Calculs'!D2553="0",_xlfn.XLOOKUP('Calculs'!D2553,'Réponses'!C:C,'Réponses'!F:F,"ERREUR VISIBILITE")=0),"",_xlfn.XLOOKUP(_xlfn.XLOOKUP('Calculs'!D2553,'Réponses'!C:C,'Réponses'!F:F,"ERREUR VISIBILITE"),Questions!A:A,Questions!B:B,"ERREUR QUESTION"))</f>
        <v/>
      </c>
      <c r="I2554" s="65" t="str">
        <f>IF(OR(ISBLANK(Recyclabilité[[#This Row],[Réponse 2]]),'Calculs'!G2553="0",_xlfn.XLOOKUP('Calculs'!G2553,'Réponses'!C:C,'Réponses'!F:F,"ERREUR VISIBILITE")=0),"",_xlfn.XLOOKUP(_xlfn.XLOOKUP('Calculs'!G2553,'Réponses'!C:C,'Réponses'!F:F,"ERREUR VISIBILITE"),Questions!A:A,Questions!B:B,"ERREUR QUESTION"))</f>
        <v/>
      </c>
      <c r="K2554" s="65" t="str">
        <f>IF(OR(ISBLANK(Recyclabilité[[#This Row],[Réponse 3]]),'Calculs'!J2553="0",_xlfn.XLOOKUP('Calculs'!J2553,'Réponses'!C:C,'Réponses'!F:F,"ERREUR VISIBILITE")=0),"",_xlfn.XLOOKUP(_xlfn.XLOOKUP('Calculs'!J2553,'Réponses'!C:C,'Réponses'!F:F,"ERREUR VISIBILITE"),Questions!A:A,Questions!B:B,"ERREUR QUESTION"))</f>
        <v/>
      </c>
      <c r="M2554" s="65" t="str">
        <f>IF(OR(ISBLANK(Recyclabilité[[#This Row],[Réponse 4]]),'Calculs'!M2553="0",_xlfn.XLOOKUP('Calculs'!M2553,'Réponses'!C:C,'Réponses'!F:F,"ERREUR VISIBILITE")=0),"",_xlfn.XLOOKUP(_xlfn.XLOOKUP('Calculs'!M2553,'Réponses'!C:C,'Réponses'!F:F,"ERREUR VISIBILITE"),Questions!A:A,Questions!B:B,"ERREUR QUESTION"))</f>
        <v/>
      </c>
    </row>
    <row r="2555" spans="4:13" ht="60" customHeight="1" x14ac:dyDescent="0.25">
      <c r="D2555" s="29" t="str">
        <f>IF(ISBLANK(Recyclabilité[[#This Row],[Code Valobat]]),"",IF(OR('Calculs'!A2554="08",MID(Recyclabilité[[#This Row],[Code Valobat]],4,4)="0804",MID(Recyclabilité[[#This Row],[Code Valobat]],4,4)="0709",MID(Recyclabilité[[#This Row],[Code Valobat]],1,7)="6121107"),"Non recyclable",_xlfn.XLOOKUP('Calculs'!Q2554,'Combinaisons'!A:A,'Combinaisons'!B:B,"Merci de répondre à toutes les questions")))</f>
        <v/>
      </c>
      <c r="E2555" s="65" t="str">
        <f>IF(ISBLANK(Recyclabilité[[#This Row],[Code Valobat]]),"",IF(OR('Calculs'!A2554="08",MID(Recyclabilité[[#This Row],[Code Valobat]],4,4)="0804",MID(Recyclabilité[[#This Row],[Code Valobat]],4,4)="0709",MID(Recyclabilité[[#This Row],[Code Valobat]],1,7)="6121107"),"",_xlfn.XLOOKUP('Calculs'!B2554,Questions!A:A,Questions!B:B,"ERREUR QUESTION")))</f>
        <v/>
      </c>
      <c r="G2555" s="65" t="str">
        <f>IF(OR(ISBLANK(Recyclabilité[[#This Row],[Réponse 1]]),'Calculs'!D2554="0",_xlfn.XLOOKUP('Calculs'!D2554,'Réponses'!C:C,'Réponses'!F:F,"ERREUR VISIBILITE")=0),"",_xlfn.XLOOKUP(_xlfn.XLOOKUP('Calculs'!D2554,'Réponses'!C:C,'Réponses'!F:F,"ERREUR VISIBILITE"),Questions!A:A,Questions!B:B,"ERREUR QUESTION"))</f>
        <v/>
      </c>
      <c r="I2555" s="65" t="str">
        <f>IF(OR(ISBLANK(Recyclabilité[[#This Row],[Réponse 2]]),'Calculs'!G2554="0",_xlfn.XLOOKUP('Calculs'!G2554,'Réponses'!C:C,'Réponses'!F:F,"ERREUR VISIBILITE")=0),"",_xlfn.XLOOKUP(_xlfn.XLOOKUP('Calculs'!G2554,'Réponses'!C:C,'Réponses'!F:F,"ERREUR VISIBILITE"),Questions!A:A,Questions!B:B,"ERREUR QUESTION"))</f>
        <v/>
      </c>
      <c r="K2555" s="65" t="str">
        <f>IF(OR(ISBLANK(Recyclabilité[[#This Row],[Réponse 3]]),'Calculs'!J2554="0",_xlfn.XLOOKUP('Calculs'!J2554,'Réponses'!C:C,'Réponses'!F:F,"ERREUR VISIBILITE")=0),"",_xlfn.XLOOKUP(_xlfn.XLOOKUP('Calculs'!J2554,'Réponses'!C:C,'Réponses'!F:F,"ERREUR VISIBILITE"),Questions!A:A,Questions!B:B,"ERREUR QUESTION"))</f>
        <v/>
      </c>
      <c r="M2555" s="65" t="str">
        <f>IF(OR(ISBLANK(Recyclabilité[[#This Row],[Réponse 4]]),'Calculs'!M2554="0",_xlfn.XLOOKUP('Calculs'!M2554,'Réponses'!C:C,'Réponses'!F:F,"ERREUR VISIBILITE")=0),"",_xlfn.XLOOKUP(_xlfn.XLOOKUP('Calculs'!M2554,'Réponses'!C:C,'Réponses'!F:F,"ERREUR VISIBILITE"),Questions!A:A,Questions!B:B,"ERREUR QUESTION"))</f>
        <v/>
      </c>
    </row>
    <row r="2556" spans="4:13" ht="60" customHeight="1" x14ac:dyDescent="0.25">
      <c r="D2556" s="29" t="str">
        <f>IF(ISBLANK(Recyclabilité[[#This Row],[Code Valobat]]),"",IF(OR('Calculs'!A2555="08",MID(Recyclabilité[[#This Row],[Code Valobat]],4,4)="0804",MID(Recyclabilité[[#This Row],[Code Valobat]],4,4)="0709",MID(Recyclabilité[[#This Row],[Code Valobat]],1,7)="6121107"),"Non recyclable",_xlfn.XLOOKUP('Calculs'!Q2555,'Combinaisons'!A:A,'Combinaisons'!B:B,"Merci de répondre à toutes les questions")))</f>
        <v/>
      </c>
      <c r="E2556" s="65" t="str">
        <f>IF(ISBLANK(Recyclabilité[[#This Row],[Code Valobat]]),"",IF(OR('Calculs'!A2555="08",MID(Recyclabilité[[#This Row],[Code Valobat]],4,4)="0804",MID(Recyclabilité[[#This Row],[Code Valobat]],4,4)="0709",MID(Recyclabilité[[#This Row],[Code Valobat]],1,7)="6121107"),"",_xlfn.XLOOKUP('Calculs'!B2555,Questions!A:A,Questions!B:B,"ERREUR QUESTION")))</f>
        <v/>
      </c>
      <c r="G2556" s="65" t="str">
        <f>IF(OR(ISBLANK(Recyclabilité[[#This Row],[Réponse 1]]),'Calculs'!D2555="0",_xlfn.XLOOKUP('Calculs'!D2555,'Réponses'!C:C,'Réponses'!F:F,"ERREUR VISIBILITE")=0),"",_xlfn.XLOOKUP(_xlfn.XLOOKUP('Calculs'!D2555,'Réponses'!C:C,'Réponses'!F:F,"ERREUR VISIBILITE"),Questions!A:A,Questions!B:B,"ERREUR QUESTION"))</f>
        <v/>
      </c>
      <c r="I2556" s="65" t="str">
        <f>IF(OR(ISBLANK(Recyclabilité[[#This Row],[Réponse 2]]),'Calculs'!G2555="0",_xlfn.XLOOKUP('Calculs'!G2555,'Réponses'!C:C,'Réponses'!F:F,"ERREUR VISIBILITE")=0),"",_xlfn.XLOOKUP(_xlfn.XLOOKUP('Calculs'!G2555,'Réponses'!C:C,'Réponses'!F:F,"ERREUR VISIBILITE"),Questions!A:A,Questions!B:B,"ERREUR QUESTION"))</f>
        <v/>
      </c>
      <c r="K2556" s="65" t="str">
        <f>IF(OR(ISBLANK(Recyclabilité[[#This Row],[Réponse 3]]),'Calculs'!J2555="0",_xlfn.XLOOKUP('Calculs'!J2555,'Réponses'!C:C,'Réponses'!F:F,"ERREUR VISIBILITE")=0),"",_xlfn.XLOOKUP(_xlfn.XLOOKUP('Calculs'!J2555,'Réponses'!C:C,'Réponses'!F:F,"ERREUR VISIBILITE"),Questions!A:A,Questions!B:B,"ERREUR QUESTION"))</f>
        <v/>
      </c>
      <c r="M2556" s="65" t="str">
        <f>IF(OR(ISBLANK(Recyclabilité[[#This Row],[Réponse 4]]),'Calculs'!M2555="0",_xlfn.XLOOKUP('Calculs'!M2555,'Réponses'!C:C,'Réponses'!F:F,"ERREUR VISIBILITE")=0),"",_xlfn.XLOOKUP(_xlfn.XLOOKUP('Calculs'!M2555,'Réponses'!C:C,'Réponses'!F:F,"ERREUR VISIBILITE"),Questions!A:A,Questions!B:B,"ERREUR QUESTION"))</f>
        <v/>
      </c>
    </row>
    <row r="2557" spans="4:13" ht="60" customHeight="1" x14ac:dyDescent="0.25">
      <c r="D2557" s="29" t="str">
        <f>IF(ISBLANK(Recyclabilité[[#This Row],[Code Valobat]]),"",IF(OR('Calculs'!A2556="08",MID(Recyclabilité[[#This Row],[Code Valobat]],4,4)="0804",MID(Recyclabilité[[#This Row],[Code Valobat]],4,4)="0709",MID(Recyclabilité[[#This Row],[Code Valobat]],1,7)="6121107"),"Non recyclable",_xlfn.XLOOKUP('Calculs'!Q2556,'Combinaisons'!A:A,'Combinaisons'!B:B,"Merci de répondre à toutes les questions")))</f>
        <v/>
      </c>
      <c r="E2557" s="65" t="str">
        <f>IF(ISBLANK(Recyclabilité[[#This Row],[Code Valobat]]),"",IF(OR('Calculs'!A2556="08",MID(Recyclabilité[[#This Row],[Code Valobat]],4,4)="0804",MID(Recyclabilité[[#This Row],[Code Valobat]],4,4)="0709",MID(Recyclabilité[[#This Row],[Code Valobat]],1,7)="6121107"),"",_xlfn.XLOOKUP('Calculs'!B2556,Questions!A:A,Questions!B:B,"ERREUR QUESTION")))</f>
        <v/>
      </c>
      <c r="G2557" s="65" t="str">
        <f>IF(OR(ISBLANK(Recyclabilité[[#This Row],[Réponse 1]]),'Calculs'!D2556="0",_xlfn.XLOOKUP('Calculs'!D2556,'Réponses'!C:C,'Réponses'!F:F,"ERREUR VISIBILITE")=0),"",_xlfn.XLOOKUP(_xlfn.XLOOKUP('Calculs'!D2556,'Réponses'!C:C,'Réponses'!F:F,"ERREUR VISIBILITE"),Questions!A:A,Questions!B:B,"ERREUR QUESTION"))</f>
        <v/>
      </c>
      <c r="I2557" s="65" t="str">
        <f>IF(OR(ISBLANK(Recyclabilité[[#This Row],[Réponse 2]]),'Calculs'!G2556="0",_xlfn.XLOOKUP('Calculs'!G2556,'Réponses'!C:C,'Réponses'!F:F,"ERREUR VISIBILITE")=0),"",_xlfn.XLOOKUP(_xlfn.XLOOKUP('Calculs'!G2556,'Réponses'!C:C,'Réponses'!F:F,"ERREUR VISIBILITE"),Questions!A:A,Questions!B:B,"ERREUR QUESTION"))</f>
        <v/>
      </c>
      <c r="K2557" s="65" t="str">
        <f>IF(OR(ISBLANK(Recyclabilité[[#This Row],[Réponse 3]]),'Calculs'!J2556="0",_xlfn.XLOOKUP('Calculs'!J2556,'Réponses'!C:C,'Réponses'!F:F,"ERREUR VISIBILITE")=0),"",_xlfn.XLOOKUP(_xlfn.XLOOKUP('Calculs'!J2556,'Réponses'!C:C,'Réponses'!F:F,"ERREUR VISIBILITE"),Questions!A:A,Questions!B:B,"ERREUR QUESTION"))</f>
        <v/>
      </c>
      <c r="M2557" s="65" t="str">
        <f>IF(OR(ISBLANK(Recyclabilité[[#This Row],[Réponse 4]]),'Calculs'!M2556="0",_xlfn.XLOOKUP('Calculs'!M2556,'Réponses'!C:C,'Réponses'!F:F,"ERREUR VISIBILITE")=0),"",_xlfn.XLOOKUP(_xlfn.XLOOKUP('Calculs'!M2556,'Réponses'!C:C,'Réponses'!F:F,"ERREUR VISIBILITE"),Questions!A:A,Questions!B:B,"ERREUR QUESTION"))</f>
        <v/>
      </c>
    </row>
    <row r="2558" spans="4:13" ht="60" customHeight="1" x14ac:dyDescent="0.25">
      <c r="D2558" s="29" t="str">
        <f>IF(ISBLANK(Recyclabilité[[#This Row],[Code Valobat]]),"",IF(OR('Calculs'!A2557="08",MID(Recyclabilité[[#This Row],[Code Valobat]],4,4)="0804",MID(Recyclabilité[[#This Row],[Code Valobat]],4,4)="0709",MID(Recyclabilité[[#This Row],[Code Valobat]],1,7)="6121107"),"Non recyclable",_xlfn.XLOOKUP('Calculs'!Q2557,'Combinaisons'!A:A,'Combinaisons'!B:B,"Merci de répondre à toutes les questions")))</f>
        <v/>
      </c>
      <c r="E2558" s="65" t="str">
        <f>IF(ISBLANK(Recyclabilité[[#This Row],[Code Valobat]]),"",IF(OR('Calculs'!A2557="08",MID(Recyclabilité[[#This Row],[Code Valobat]],4,4)="0804",MID(Recyclabilité[[#This Row],[Code Valobat]],4,4)="0709",MID(Recyclabilité[[#This Row],[Code Valobat]],1,7)="6121107"),"",_xlfn.XLOOKUP('Calculs'!B2557,Questions!A:A,Questions!B:B,"ERREUR QUESTION")))</f>
        <v/>
      </c>
      <c r="G2558" s="65" t="str">
        <f>IF(OR(ISBLANK(Recyclabilité[[#This Row],[Réponse 1]]),'Calculs'!D2557="0",_xlfn.XLOOKUP('Calculs'!D2557,'Réponses'!C:C,'Réponses'!F:F,"ERREUR VISIBILITE")=0),"",_xlfn.XLOOKUP(_xlfn.XLOOKUP('Calculs'!D2557,'Réponses'!C:C,'Réponses'!F:F,"ERREUR VISIBILITE"),Questions!A:A,Questions!B:B,"ERREUR QUESTION"))</f>
        <v/>
      </c>
      <c r="I2558" s="65" t="str">
        <f>IF(OR(ISBLANK(Recyclabilité[[#This Row],[Réponse 2]]),'Calculs'!G2557="0",_xlfn.XLOOKUP('Calculs'!G2557,'Réponses'!C:C,'Réponses'!F:F,"ERREUR VISIBILITE")=0),"",_xlfn.XLOOKUP(_xlfn.XLOOKUP('Calculs'!G2557,'Réponses'!C:C,'Réponses'!F:F,"ERREUR VISIBILITE"),Questions!A:A,Questions!B:B,"ERREUR QUESTION"))</f>
        <v/>
      </c>
      <c r="K2558" s="65" t="str">
        <f>IF(OR(ISBLANK(Recyclabilité[[#This Row],[Réponse 3]]),'Calculs'!J2557="0",_xlfn.XLOOKUP('Calculs'!J2557,'Réponses'!C:C,'Réponses'!F:F,"ERREUR VISIBILITE")=0),"",_xlfn.XLOOKUP(_xlfn.XLOOKUP('Calculs'!J2557,'Réponses'!C:C,'Réponses'!F:F,"ERREUR VISIBILITE"),Questions!A:A,Questions!B:B,"ERREUR QUESTION"))</f>
        <v/>
      </c>
      <c r="M2558" s="65" t="str">
        <f>IF(OR(ISBLANK(Recyclabilité[[#This Row],[Réponse 4]]),'Calculs'!M2557="0",_xlfn.XLOOKUP('Calculs'!M2557,'Réponses'!C:C,'Réponses'!F:F,"ERREUR VISIBILITE")=0),"",_xlfn.XLOOKUP(_xlfn.XLOOKUP('Calculs'!M2557,'Réponses'!C:C,'Réponses'!F:F,"ERREUR VISIBILITE"),Questions!A:A,Questions!B:B,"ERREUR QUESTION"))</f>
        <v/>
      </c>
    </row>
    <row r="2559" spans="4:13" ht="60" customHeight="1" x14ac:dyDescent="0.25">
      <c r="D2559" s="29" t="str">
        <f>IF(ISBLANK(Recyclabilité[[#This Row],[Code Valobat]]),"",IF(OR('Calculs'!A2558="08",MID(Recyclabilité[[#This Row],[Code Valobat]],4,4)="0804",MID(Recyclabilité[[#This Row],[Code Valobat]],4,4)="0709",MID(Recyclabilité[[#This Row],[Code Valobat]],1,7)="6121107"),"Non recyclable",_xlfn.XLOOKUP('Calculs'!Q2558,'Combinaisons'!A:A,'Combinaisons'!B:B,"Merci de répondre à toutes les questions")))</f>
        <v/>
      </c>
      <c r="E2559" s="65" t="str">
        <f>IF(ISBLANK(Recyclabilité[[#This Row],[Code Valobat]]),"",IF(OR('Calculs'!A2558="08",MID(Recyclabilité[[#This Row],[Code Valobat]],4,4)="0804",MID(Recyclabilité[[#This Row],[Code Valobat]],4,4)="0709",MID(Recyclabilité[[#This Row],[Code Valobat]],1,7)="6121107"),"",_xlfn.XLOOKUP('Calculs'!B2558,Questions!A:A,Questions!B:B,"ERREUR QUESTION")))</f>
        <v/>
      </c>
      <c r="G2559" s="65" t="str">
        <f>IF(OR(ISBLANK(Recyclabilité[[#This Row],[Réponse 1]]),'Calculs'!D2558="0",_xlfn.XLOOKUP('Calculs'!D2558,'Réponses'!C:C,'Réponses'!F:F,"ERREUR VISIBILITE")=0),"",_xlfn.XLOOKUP(_xlfn.XLOOKUP('Calculs'!D2558,'Réponses'!C:C,'Réponses'!F:F,"ERREUR VISIBILITE"),Questions!A:A,Questions!B:B,"ERREUR QUESTION"))</f>
        <v/>
      </c>
      <c r="I2559" s="65" t="str">
        <f>IF(OR(ISBLANK(Recyclabilité[[#This Row],[Réponse 2]]),'Calculs'!G2558="0",_xlfn.XLOOKUP('Calculs'!G2558,'Réponses'!C:C,'Réponses'!F:F,"ERREUR VISIBILITE")=0),"",_xlfn.XLOOKUP(_xlfn.XLOOKUP('Calculs'!G2558,'Réponses'!C:C,'Réponses'!F:F,"ERREUR VISIBILITE"),Questions!A:A,Questions!B:B,"ERREUR QUESTION"))</f>
        <v/>
      </c>
      <c r="K2559" s="65" t="str">
        <f>IF(OR(ISBLANK(Recyclabilité[[#This Row],[Réponse 3]]),'Calculs'!J2558="0",_xlfn.XLOOKUP('Calculs'!J2558,'Réponses'!C:C,'Réponses'!F:F,"ERREUR VISIBILITE")=0),"",_xlfn.XLOOKUP(_xlfn.XLOOKUP('Calculs'!J2558,'Réponses'!C:C,'Réponses'!F:F,"ERREUR VISIBILITE"),Questions!A:A,Questions!B:B,"ERREUR QUESTION"))</f>
        <v/>
      </c>
      <c r="M2559" s="65" t="str">
        <f>IF(OR(ISBLANK(Recyclabilité[[#This Row],[Réponse 4]]),'Calculs'!M2558="0",_xlfn.XLOOKUP('Calculs'!M2558,'Réponses'!C:C,'Réponses'!F:F,"ERREUR VISIBILITE")=0),"",_xlfn.XLOOKUP(_xlfn.XLOOKUP('Calculs'!M2558,'Réponses'!C:C,'Réponses'!F:F,"ERREUR VISIBILITE"),Questions!A:A,Questions!B:B,"ERREUR QUESTION"))</f>
        <v/>
      </c>
    </row>
    <row r="2560" spans="4:13" ht="60" customHeight="1" x14ac:dyDescent="0.25">
      <c r="D2560" s="29" t="str">
        <f>IF(ISBLANK(Recyclabilité[[#This Row],[Code Valobat]]),"",IF(OR('Calculs'!A2559="08",MID(Recyclabilité[[#This Row],[Code Valobat]],4,4)="0804",MID(Recyclabilité[[#This Row],[Code Valobat]],4,4)="0709",MID(Recyclabilité[[#This Row],[Code Valobat]],1,7)="6121107"),"Non recyclable",_xlfn.XLOOKUP('Calculs'!Q2559,'Combinaisons'!A:A,'Combinaisons'!B:B,"Merci de répondre à toutes les questions")))</f>
        <v/>
      </c>
      <c r="E2560" s="65" t="str">
        <f>IF(ISBLANK(Recyclabilité[[#This Row],[Code Valobat]]),"",IF(OR('Calculs'!A2559="08",MID(Recyclabilité[[#This Row],[Code Valobat]],4,4)="0804",MID(Recyclabilité[[#This Row],[Code Valobat]],4,4)="0709",MID(Recyclabilité[[#This Row],[Code Valobat]],1,7)="6121107"),"",_xlfn.XLOOKUP('Calculs'!B2559,Questions!A:A,Questions!B:B,"ERREUR QUESTION")))</f>
        <v/>
      </c>
      <c r="G2560" s="65" t="str">
        <f>IF(OR(ISBLANK(Recyclabilité[[#This Row],[Réponse 1]]),'Calculs'!D2559="0",_xlfn.XLOOKUP('Calculs'!D2559,'Réponses'!C:C,'Réponses'!F:F,"ERREUR VISIBILITE")=0),"",_xlfn.XLOOKUP(_xlfn.XLOOKUP('Calculs'!D2559,'Réponses'!C:C,'Réponses'!F:F,"ERREUR VISIBILITE"),Questions!A:A,Questions!B:B,"ERREUR QUESTION"))</f>
        <v/>
      </c>
      <c r="I2560" s="65" t="str">
        <f>IF(OR(ISBLANK(Recyclabilité[[#This Row],[Réponse 2]]),'Calculs'!G2559="0",_xlfn.XLOOKUP('Calculs'!G2559,'Réponses'!C:C,'Réponses'!F:F,"ERREUR VISIBILITE")=0),"",_xlfn.XLOOKUP(_xlfn.XLOOKUP('Calculs'!G2559,'Réponses'!C:C,'Réponses'!F:F,"ERREUR VISIBILITE"),Questions!A:A,Questions!B:B,"ERREUR QUESTION"))</f>
        <v/>
      </c>
      <c r="K2560" s="65" t="str">
        <f>IF(OR(ISBLANK(Recyclabilité[[#This Row],[Réponse 3]]),'Calculs'!J2559="0",_xlfn.XLOOKUP('Calculs'!J2559,'Réponses'!C:C,'Réponses'!F:F,"ERREUR VISIBILITE")=0),"",_xlfn.XLOOKUP(_xlfn.XLOOKUP('Calculs'!J2559,'Réponses'!C:C,'Réponses'!F:F,"ERREUR VISIBILITE"),Questions!A:A,Questions!B:B,"ERREUR QUESTION"))</f>
        <v/>
      </c>
      <c r="M2560" s="65" t="str">
        <f>IF(OR(ISBLANK(Recyclabilité[[#This Row],[Réponse 4]]),'Calculs'!M2559="0",_xlfn.XLOOKUP('Calculs'!M2559,'Réponses'!C:C,'Réponses'!F:F,"ERREUR VISIBILITE")=0),"",_xlfn.XLOOKUP(_xlfn.XLOOKUP('Calculs'!M2559,'Réponses'!C:C,'Réponses'!F:F,"ERREUR VISIBILITE"),Questions!A:A,Questions!B:B,"ERREUR QUESTION"))</f>
        <v/>
      </c>
    </row>
    <row r="2561" spans="4:13" ht="60" customHeight="1" x14ac:dyDescent="0.25">
      <c r="D2561" s="29" t="str">
        <f>IF(ISBLANK(Recyclabilité[[#This Row],[Code Valobat]]),"",IF(OR('Calculs'!A2560="08",MID(Recyclabilité[[#This Row],[Code Valobat]],4,4)="0804",MID(Recyclabilité[[#This Row],[Code Valobat]],4,4)="0709",MID(Recyclabilité[[#This Row],[Code Valobat]],1,7)="6121107"),"Non recyclable",_xlfn.XLOOKUP('Calculs'!Q2560,'Combinaisons'!A:A,'Combinaisons'!B:B,"Merci de répondre à toutes les questions")))</f>
        <v/>
      </c>
      <c r="E2561" s="65" t="str">
        <f>IF(ISBLANK(Recyclabilité[[#This Row],[Code Valobat]]),"",IF(OR('Calculs'!A2560="08",MID(Recyclabilité[[#This Row],[Code Valobat]],4,4)="0804",MID(Recyclabilité[[#This Row],[Code Valobat]],4,4)="0709",MID(Recyclabilité[[#This Row],[Code Valobat]],1,7)="6121107"),"",_xlfn.XLOOKUP('Calculs'!B2560,Questions!A:A,Questions!B:B,"ERREUR QUESTION")))</f>
        <v/>
      </c>
      <c r="G2561" s="65" t="str">
        <f>IF(OR(ISBLANK(Recyclabilité[[#This Row],[Réponse 1]]),'Calculs'!D2560="0",_xlfn.XLOOKUP('Calculs'!D2560,'Réponses'!C:C,'Réponses'!F:F,"ERREUR VISIBILITE")=0),"",_xlfn.XLOOKUP(_xlfn.XLOOKUP('Calculs'!D2560,'Réponses'!C:C,'Réponses'!F:F,"ERREUR VISIBILITE"),Questions!A:A,Questions!B:B,"ERREUR QUESTION"))</f>
        <v/>
      </c>
      <c r="I2561" s="65" t="str">
        <f>IF(OR(ISBLANK(Recyclabilité[[#This Row],[Réponse 2]]),'Calculs'!G2560="0",_xlfn.XLOOKUP('Calculs'!G2560,'Réponses'!C:C,'Réponses'!F:F,"ERREUR VISIBILITE")=0),"",_xlfn.XLOOKUP(_xlfn.XLOOKUP('Calculs'!G2560,'Réponses'!C:C,'Réponses'!F:F,"ERREUR VISIBILITE"),Questions!A:A,Questions!B:B,"ERREUR QUESTION"))</f>
        <v/>
      </c>
      <c r="K2561" s="65" t="str">
        <f>IF(OR(ISBLANK(Recyclabilité[[#This Row],[Réponse 3]]),'Calculs'!J2560="0",_xlfn.XLOOKUP('Calculs'!J2560,'Réponses'!C:C,'Réponses'!F:F,"ERREUR VISIBILITE")=0),"",_xlfn.XLOOKUP(_xlfn.XLOOKUP('Calculs'!J2560,'Réponses'!C:C,'Réponses'!F:F,"ERREUR VISIBILITE"),Questions!A:A,Questions!B:B,"ERREUR QUESTION"))</f>
        <v/>
      </c>
      <c r="M2561" s="65" t="str">
        <f>IF(OR(ISBLANK(Recyclabilité[[#This Row],[Réponse 4]]),'Calculs'!M2560="0",_xlfn.XLOOKUP('Calculs'!M2560,'Réponses'!C:C,'Réponses'!F:F,"ERREUR VISIBILITE")=0),"",_xlfn.XLOOKUP(_xlfn.XLOOKUP('Calculs'!M2560,'Réponses'!C:C,'Réponses'!F:F,"ERREUR VISIBILITE"),Questions!A:A,Questions!B:B,"ERREUR QUESTION"))</f>
        <v/>
      </c>
    </row>
    <row r="2562" spans="4:13" ht="60" customHeight="1" x14ac:dyDescent="0.25">
      <c r="D2562" s="29" t="str">
        <f>IF(ISBLANK(Recyclabilité[[#This Row],[Code Valobat]]),"",IF(OR('Calculs'!A2561="08",MID(Recyclabilité[[#This Row],[Code Valobat]],4,4)="0804",MID(Recyclabilité[[#This Row],[Code Valobat]],4,4)="0709",MID(Recyclabilité[[#This Row],[Code Valobat]],1,7)="6121107"),"Non recyclable",_xlfn.XLOOKUP('Calculs'!Q2561,'Combinaisons'!A:A,'Combinaisons'!B:B,"Merci de répondre à toutes les questions")))</f>
        <v/>
      </c>
      <c r="E2562" s="65" t="str">
        <f>IF(ISBLANK(Recyclabilité[[#This Row],[Code Valobat]]),"",IF(OR('Calculs'!A2561="08",MID(Recyclabilité[[#This Row],[Code Valobat]],4,4)="0804",MID(Recyclabilité[[#This Row],[Code Valobat]],4,4)="0709",MID(Recyclabilité[[#This Row],[Code Valobat]],1,7)="6121107"),"",_xlfn.XLOOKUP('Calculs'!B2561,Questions!A:A,Questions!B:B,"ERREUR QUESTION")))</f>
        <v/>
      </c>
      <c r="G2562" s="65" t="str">
        <f>IF(OR(ISBLANK(Recyclabilité[[#This Row],[Réponse 1]]),'Calculs'!D2561="0",_xlfn.XLOOKUP('Calculs'!D2561,'Réponses'!C:C,'Réponses'!F:F,"ERREUR VISIBILITE")=0),"",_xlfn.XLOOKUP(_xlfn.XLOOKUP('Calculs'!D2561,'Réponses'!C:C,'Réponses'!F:F,"ERREUR VISIBILITE"),Questions!A:A,Questions!B:B,"ERREUR QUESTION"))</f>
        <v/>
      </c>
      <c r="I2562" s="65" t="str">
        <f>IF(OR(ISBLANK(Recyclabilité[[#This Row],[Réponse 2]]),'Calculs'!G2561="0",_xlfn.XLOOKUP('Calculs'!G2561,'Réponses'!C:C,'Réponses'!F:F,"ERREUR VISIBILITE")=0),"",_xlfn.XLOOKUP(_xlfn.XLOOKUP('Calculs'!G2561,'Réponses'!C:C,'Réponses'!F:F,"ERREUR VISIBILITE"),Questions!A:A,Questions!B:B,"ERREUR QUESTION"))</f>
        <v/>
      </c>
      <c r="K2562" s="65" t="str">
        <f>IF(OR(ISBLANK(Recyclabilité[[#This Row],[Réponse 3]]),'Calculs'!J2561="0",_xlfn.XLOOKUP('Calculs'!J2561,'Réponses'!C:C,'Réponses'!F:F,"ERREUR VISIBILITE")=0),"",_xlfn.XLOOKUP(_xlfn.XLOOKUP('Calculs'!J2561,'Réponses'!C:C,'Réponses'!F:F,"ERREUR VISIBILITE"),Questions!A:A,Questions!B:B,"ERREUR QUESTION"))</f>
        <v/>
      </c>
      <c r="M2562" s="65" t="str">
        <f>IF(OR(ISBLANK(Recyclabilité[[#This Row],[Réponse 4]]),'Calculs'!M2561="0",_xlfn.XLOOKUP('Calculs'!M2561,'Réponses'!C:C,'Réponses'!F:F,"ERREUR VISIBILITE")=0),"",_xlfn.XLOOKUP(_xlfn.XLOOKUP('Calculs'!M2561,'Réponses'!C:C,'Réponses'!F:F,"ERREUR VISIBILITE"),Questions!A:A,Questions!B:B,"ERREUR QUESTION"))</f>
        <v/>
      </c>
    </row>
    <row r="2563" spans="4:13" ht="60" customHeight="1" x14ac:dyDescent="0.25">
      <c r="D2563" s="29" t="str">
        <f>IF(ISBLANK(Recyclabilité[[#This Row],[Code Valobat]]),"",IF(OR('Calculs'!A2562="08",MID(Recyclabilité[[#This Row],[Code Valobat]],4,4)="0804",MID(Recyclabilité[[#This Row],[Code Valobat]],4,4)="0709",MID(Recyclabilité[[#This Row],[Code Valobat]],1,7)="6121107"),"Non recyclable",_xlfn.XLOOKUP('Calculs'!Q2562,'Combinaisons'!A:A,'Combinaisons'!B:B,"Merci de répondre à toutes les questions")))</f>
        <v/>
      </c>
      <c r="E2563" s="65" t="str">
        <f>IF(ISBLANK(Recyclabilité[[#This Row],[Code Valobat]]),"",IF(OR('Calculs'!A2562="08",MID(Recyclabilité[[#This Row],[Code Valobat]],4,4)="0804",MID(Recyclabilité[[#This Row],[Code Valobat]],4,4)="0709",MID(Recyclabilité[[#This Row],[Code Valobat]],1,7)="6121107"),"",_xlfn.XLOOKUP('Calculs'!B2562,Questions!A:A,Questions!B:B,"ERREUR QUESTION")))</f>
        <v/>
      </c>
      <c r="G2563" s="65" t="str">
        <f>IF(OR(ISBLANK(Recyclabilité[[#This Row],[Réponse 1]]),'Calculs'!D2562="0",_xlfn.XLOOKUP('Calculs'!D2562,'Réponses'!C:C,'Réponses'!F:F,"ERREUR VISIBILITE")=0),"",_xlfn.XLOOKUP(_xlfn.XLOOKUP('Calculs'!D2562,'Réponses'!C:C,'Réponses'!F:F,"ERREUR VISIBILITE"),Questions!A:A,Questions!B:B,"ERREUR QUESTION"))</f>
        <v/>
      </c>
      <c r="I2563" s="65" t="str">
        <f>IF(OR(ISBLANK(Recyclabilité[[#This Row],[Réponse 2]]),'Calculs'!G2562="0",_xlfn.XLOOKUP('Calculs'!G2562,'Réponses'!C:C,'Réponses'!F:F,"ERREUR VISIBILITE")=0),"",_xlfn.XLOOKUP(_xlfn.XLOOKUP('Calculs'!G2562,'Réponses'!C:C,'Réponses'!F:F,"ERREUR VISIBILITE"),Questions!A:A,Questions!B:B,"ERREUR QUESTION"))</f>
        <v/>
      </c>
      <c r="K2563" s="65" t="str">
        <f>IF(OR(ISBLANK(Recyclabilité[[#This Row],[Réponse 3]]),'Calculs'!J2562="0",_xlfn.XLOOKUP('Calculs'!J2562,'Réponses'!C:C,'Réponses'!F:F,"ERREUR VISIBILITE")=0),"",_xlfn.XLOOKUP(_xlfn.XLOOKUP('Calculs'!J2562,'Réponses'!C:C,'Réponses'!F:F,"ERREUR VISIBILITE"),Questions!A:A,Questions!B:B,"ERREUR QUESTION"))</f>
        <v/>
      </c>
      <c r="M2563" s="65" t="str">
        <f>IF(OR(ISBLANK(Recyclabilité[[#This Row],[Réponse 4]]),'Calculs'!M2562="0",_xlfn.XLOOKUP('Calculs'!M2562,'Réponses'!C:C,'Réponses'!F:F,"ERREUR VISIBILITE")=0),"",_xlfn.XLOOKUP(_xlfn.XLOOKUP('Calculs'!M2562,'Réponses'!C:C,'Réponses'!F:F,"ERREUR VISIBILITE"),Questions!A:A,Questions!B:B,"ERREUR QUESTION"))</f>
        <v/>
      </c>
    </row>
    <row r="2564" spans="4:13" ht="60" customHeight="1" x14ac:dyDescent="0.25">
      <c r="D2564" s="29" t="str">
        <f>IF(ISBLANK(Recyclabilité[[#This Row],[Code Valobat]]),"",IF(OR('Calculs'!A2563="08",MID(Recyclabilité[[#This Row],[Code Valobat]],4,4)="0804",MID(Recyclabilité[[#This Row],[Code Valobat]],4,4)="0709",MID(Recyclabilité[[#This Row],[Code Valobat]],1,7)="6121107"),"Non recyclable",_xlfn.XLOOKUP('Calculs'!Q2563,'Combinaisons'!A:A,'Combinaisons'!B:B,"Merci de répondre à toutes les questions")))</f>
        <v/>
      </c>
      <c r="E2564" s="65" t="str">
        <f>IF(ISBLANK(Recyclabilité[[#This Row],[Code Valobat]]),"",IF(OR('Calculs'!A2563="08",MID(Recyclabilité[[#This Row],[Code Valobat]],4,4)="0804",MID(Recyclabilité[[#This Row],[Code Valobat]],4,4)="0709",MID(Recyclabilité[[#This Row],[Code Valobat]],1,7)="6121107"),"",_xlfn.XLOOKUP('Calculs'!B2563,Questions!A:A,Questions!B:B,"ERREUR QUESTION")))</f>
        <v/>
      </c>
      <c r="G2564" s="65" t="str">
        <f>IF(OR(ISBLANK(Recyclabilité[[#This Row],[Réponse 1]]),'Calculs'!D2563="0",_xlfn.XLOOKUP('Calculs'!D2563,'Réponses'!C:C,'Réponses'!F:F,"ERREUR VISIBILITE")=0),"",_xlfn.XLOOKUP(_xlfn.XLOOKUP('Calculs'!D2563,'Réponses'!C:C,'Réponses'!F:F,"ERREUR VISIBILITE"),Questions!A:A,Questions!B:B,"ERREUR QUESTION"))</f>
        <v/>
      </c>
      <c r="I2564" s="65" t="str">
        <f>IF(OR(ISBLANK(Recyclabilité[[#This Row],[Réponse 2]]),'Calculs'!G2563="0",_xlfn.XLOOKUP('Calculs'!G2563,'Réponses'!C:C,'Réponses'!F:F,"ERREUR VISIBILITE")=0),"",_xlfn.XLOOKUP(_xlfn.XLOOKUP('Calculs'!G2563,'Réponses'!C:C,'Réponses'!F:F,"ERREUR VISIBILITE"),Questions!A:A,Questions!B:B,"ERREUR QUESTION"))</f>
        <v/>
      </c>
      <c r="K2564" s="65" t="str">
        <f>IF(OR(ISBLANK(Recyclabilité[[#This Row],[Réponse 3]]),'Calculs'!J2563="0",_xlfn.XLOOKUP('Calculs'!J2563,'Réponses'!C:C,'Réponses'!F:F,"ERREUR VISIBILITE")=0),"",_xlfn.XLOOKUP(_xlfn.XLOOKUP('Calculs'!J2563,'Réponses'!C:C,'Réponses'!F:F,"ERREUR VISIBILITE"),Questions!A:A,Questions!B:B,"ERREUR QUESTION"))</f>
        <v/>
      </c>
      <c r="M2564" s="65" t="str">
        <f>IF(OR(ISBLANK(Recyclabilité[[#This Row],[Réponse 4]]),'Calculs'!M2563="0",_xlfn.XLOOKUP('Calculs'!M2563,'Réponses'!C:C,'Réponses'!F:F,"ERREUR VISIBILITE")=0),"",_xlfn.XLOOKUP(_xlfn.XLOOKUP('Calculs'!M2563,'Réponses'!C:C,'Réponses'!F:F,"ERREUR VISIBILITE"),Questions!A:A,Questions!B:B,"ERREUR QUESTION"))</f>
        <v/>
      </c>
    </row>
    <row r="2565" spans="4:13" ht="60" customHeight="1" x14ac:dyDescent="0.25">
      <c r="D2565" s="29" t="str">
        <f>IF(ISBLANK(Recyclabilité[[#This Row],[Code Valobat]]),"",IF(OR('Calculs'!A2564="08",MID(Recyclabilité[[#This Row],[Code Valobat]],4,4)="0804",MID(Recyclabilité[[#This Row],[Code Valobat]],4,4)="0709",MID(Recyclabilité[[#This Row],[Code Valobat]],1,7)="6121107"),"Non recyclable",_xlfn.XLOOKUP('Calculs'!Q2564,'Combinaisons'!A:A,'Combinaisons'!B:B,"Merci de répondre à toutes les questions")))</f>
        <v/>
      </c>
      <c r="E2565" s="65" t="str">
        <f>IF(ISBLANK(Recyclabilité[[#This Row],[Code Valobat]]),"",IF(OR('Calculs'!A2564="08",MID(Recyclabilité[[#This Row],[Code Valobat]],4,4)="0804",MID(Recyclabilité[[#This Row],[Code Valobat]],4,4)="0709",MID(Recyclabilité[[#This Row],[Code Valobat]],1,7)="6121107"),"",_xlfn.XLOOKUP('Calculs'!B2564,Questions!A:A,Questions!B:B,"ERREUR QUESTION")))</f>
        <v/>
      </c>
      <c r="G2565" s="65" t="str">
        <f>IF(OR(ISBLANK(Recyclabilité[[#This Row],[Réponse 1]]),'Calculs'!D2564="0",_xlfn.XLOOKUP('Calculs'!D2564,'Réponses'!C:C,'Réponses'!F:F,"ERREUR VISIBILITE")=0),"",_xlfn.XLOOKUP(_xlfn.XLOOKUP('Calculs'!D2564,'Réponses'!C:C,'Réponses'!F:F,"ERREUR VISIBILITE"),Questions!A:A,Questions!B:B,"ERREUR QUESTION"))</f>
        <v/>
      </c>
      <c r="I2565" s="65" t="str">
        <f>IF(OR(ISBLANK(Recyclabilité[[#This Row],[Réponse 2]]),'Calculs'!G2564="0",_xlfn.XLOOKUP('Calculs'!G2564,'Réponses'!C:C,'Réponses'!F:F,"ERREUR VISIBILITE")=0),"",_xlfn.XLOOKUP(_xlfn.XLOOKUP('Calculs'!G2564,'Réponses'!C:C,'Réponses'!F:F,"ERREUR VISIBILITE"),Questions!A:A,Questions!B:B,"ERREUR QUESTION"))</f>
        <v/>
      </c>
      <c r="K2565" s="65" t="str">
        <f>IF(OR(ISBLANK(Recyclabilité[[#This Row],[Réponse 3]]),'Calculs'!J2564="0",_xlfn.XLOOKUP('Calculs'!J2564,'Réponses'!C:C,'Réponses'!F:F,"ERREUR VISIBILITE")=0),"",_xlfn.XLOOKUP(_xlfn.XLOOKUP('Calculs'!J2564,'Réponses'!C:C,'Réponses'!F:F,"ERREUR VISIBILITE"),Questions!A:A,Questions!B:B,"ERREUR QUESTION"))</f>
        <v/>
      </c>
      <c r="M2565" s="65" t="str">
        <f>IF(OR(ISBLANK(Recyclabilité[[#This Row],[Réponse 4]]),'Calculs'!M2564="0",_xlfn.XLOOKUP('Calculs'!M2564,'Réponses'!C:C,'Réponses'!F:F,"ERREUR VISIBILITE")=0),"",_xlfn.XLOOKUP(_xlfn.XLOOKUP('Calculs'!M2564,'Réponses'!C:C,'Réponses'!F:F,"ERREUR VISIBILITE"),Questions!A:A,Questions!B:B,"ERREUR QUESTION"))</f>
        <v/>
      </c>
    </row>
    <row r="2566" spans="4:13" ht="60" customHeight="1" x14ac:dyDescent="0.25">
      <c r="D2566" s="29" t="str">
        <f>IF(ISBLANK(Recyclabilité[[#This Row],[Code Valobat]]),"",IF(OR('Calculs'!A2565="08",MID(Recyclabilité[[#This Row],[Code Valobat]],4,4)="0804",MID(Recyclabilité[[#This Row],[Code Valobat]],4,4)="0709",MID(Recyclabilité[[#This Row],[Code Valobat]],1,7)="6121107"),"Non recyclable",_xlfn.XLOOKUP('Calculs'!Q2565,'Combinaisons'!A:A,'Combinaisons'!B:B,"Merci de répondre à toutes les questions")))</f>
        <v/>
      </c>
      <c r="E2566" s="65" t="str">
        <f>IF(ISBLANK(Recyclabilité[[#This Row],[Code Valobat]]),"",IF(OR('Calculs'!A2565="08",MID(Recyclabilité[[#This Row],[Code Valobat]],4,4)="0804",MID(Recyclabilité[[#This Row],[Code Valobat]],4,4)="0709",MID(Recyclabilité[[#This Row],[Code Valobat]],1,7)="6121107"),"",_xlfn.XLOOKUP('Calculs'!B2565,Questions!A:A,Questions!B:B,"ERREUR QUESTION")))</f>
        <v/>
      </c>
      <c r="G2566" s="65" t="str">
        <f>IF(OR(ISBLANK(Recyclabilité[[#This Row],[Réponse 1]]),'Calculs'!D2565="0",_xlfn.XLOOKUP('Calculs'!D2565,'Réponses'!C:C,'Réponses'!F:F,"ERREUR VISIBILITE")=0),"",_xlfn.XLOOKUP(_xlfn.XLOOKUP('Calculs'!D2565,'Réponses'!C:C,'Réponses'!F:F,"ERREUR VISIBILITE"),Questions!A:A,Questions!B:B,"ERREUR QUESTION"))</f>
        <v/>
      </c>
      <c r="I2566" s="65" t="str">
        <f>IF(OR(ISBLANK(Recyclabilité[[#This Row],[Réponse 2]]),'Calculs'!G2565="0",_xlfn.XLOOKUP('Calculs'!G2565,'Réponses'!C:C,'Réponses'!F:F,"ERREUR VISIBILITE")=0),"",_xlfn.XLOOKUP(_xlfn.XLOOKUP('Calculs'!G2565,'Réponses'!C:C,'Réponses'!F:F,"ERREUR VISIBILITE"),Questions!A:A,Questions!B:B,"ERREUR QUESTION"))</f>
        <v/>
      </c>
      <c r="K2566" s="65" t="str">
        <f>IF(OR(ISBLANK(Recyclabilité[[#This Row],[Réponse 3]]),'Calculs'!J2565="0",_xlfn.XLOOKUP('Calculs'!J2565,'Réponses'!C:C,'Réponses'!F:F,"ERREUR VISIBILITE")=0),"",_xlfn.XLOOKUP(_xlfn.XLOOKUP('Calculs'!J2565,'Réponses'!C:C,'Réponses'!F:F,"ERREUR VISIBILITE"),Questions!A:A,Questions!B:B,"ERREUR QUESTION"))</f>
        <v/>
      </c>
      <c r="M2566" s="65" t="str">
        <f>IF(OR(ISBLANK(Recyclabilité[[#This Row],[Réponse 4]]),'Calculs'!M2565="0",_xlfn.XLOOKUP('Calculs'!M2565,'Réponses'!C:C,'Réponses'!F:F,"ERREUR VISIBILITE")=0),"",_xlfn.XLOOKUP(_xlfn.XLOOKUP('Calculs'!M2565,'Réponses'!C:C,'Réponses'!F:F,"ERREUR VISIBILITE"),Questions!A:A,Questions!B:B,"ERREUR QUESTION"))</f>
        <v/>
      </c>
    </row>
    <row r="2567" spans="4:13" ht="60" customHeight="1" x14ac:dyDescent="0.25">
      <c r="D2567" s="29" t="str">
        <f>IF(ISBLANK(Recyclabilité[[#This Row],[Code Valobat]]),"",IF(OR('Calculs'!A2566="08",MID(Recyclabilité[[#This Row],[Code Valobat]],4,4)="0804",MID(Recyclabilité[[#This Row],[Code Valobat]],4,4)="0709",MID(Recyclabilité[[#This Row],[Code Valobat]],1,7)="6121107"),"Non recyclable",_xlfn.XLOOKUP('Calculs'!Q2566,'Combinaisons'!A:A,'Combinaisons'!B:B,"Merci de répondre à toutes les questions")))</f>
        <v/>
      </c>
      <c r="E2567" s="65" t="str">
        <f>IF(ISBLANK(Recyclabilité[[#This Row],[Code Valobat]]),"",IF(OR('Calculs'!A2566="08",MID(Recyclabilité[[#This Row],[Code Valobat]],4,4)="0804",MID(Recyclabilité[[#This Row],[Code Valobat]],4,4)="0709",MID(Recyclabilité[[#This Row],[Code Valobat]],1,7)="6121107"),"",_xlfn.XLOOKUP('Calculs'!B2566,Questions!A:A,Questions!B:B,"ERREUR QUESTION")))</f>
        <v/>
      </c>
      <c r="G2567" s="65" t="str">
        <f>IF(OR(ISBLANK(Recyclabilité[[#This Row],[Réponse 1]]),'Calculs'!D2566="0",_xlfn.XLOOKUP('Calculs'!D2566,'Réponses'!C:C,'Réponses'!F:F,"ERREUR VISIBILITE")=0),"",_xlfn.XLOOKUP(_xlfn.XLOOKUP('Calculs'!D2566,'Réponses'!C:C,'Réponses'!F:F,"ERREUR VISIBILITE"),Questions!A:A,Questions!B:B,"ERREUR QUESTION"))</f>
        <v/>
      </c>
      <c r="I2567" s="65" t="str">
        <f>IF(OR(ISBLANK(Recyclabilité[[#This Row],[Réponse 2]]),'Calculs'!G2566="0",_xlfn.XLOOKUP('Calculs'!G2566,'Réponses'!C:C,'Réponses'!F:F,"ERREUR VISIBILITE")=0),"",_xlfn.XLOOKUP(_xlfn.XLOOKUP('Calculs'!G2566,'Réponses'!C:C,'Réponses'!F:F,"ERREUR VISIBILITE"),Questions!A:A,Questions!B:B,"ERREUR QUESTION"))</f>
        <v/>
      </c>
      <c r="K2567" s="65" t="str">
        <f>IF(OR(ISBLANK(Recyclabilité[[#This Row],[Réponse 3]]),'Calculs'!J2566="0",_xlfn.XLOOKUP('Calculs'!J2566,'Réponses'!C:C,'Réponses'!F:F,"ERREUR VISIBILITE")=0),"",_xlfn.XLOOKUP(_xlfn.XLOOKUP('Calculs'!J2566,'Réponses'!C:C,'Réponses'!F:F,"ERREUR VISIBILITE"),Questions!A:A,Questions!B:B,"ERREUR QUESTION"))</f>
        <v/>
      </c>
      <c r="M2567" s="65" t="str">
        <f>IF(OR(ISBLANK(Recyclabilité[[#This Row],[Réponse 4]]),'Calculs'!M2566="0",_xlfn.XLOOKUP('Calculs'!M2566,'Réponses'!C:C,'Réponses'!F:F,"ERREUR VISIBILITE")=0),"",_xlfn.XLOOKUP(_xlfn.XLOOKUP('Calculs'!M2566,'Réponses'!C:C,'Réponses'!F:F,"ERREUR VISIBILITE"),Questions!A:A,Questions!B:B,"ERREUR QUESTION"))</f>
        <v/>
      </c>
    </row>
    <row r="2568" spans="4:13" ht="60" customHeight="1" x14ac:dyDescent="0.25">
      <c r="D2568" s="29" t="str">
        <f>IF(ISBLANK(Recyclabilité[[#This Row],[Code Valobat]]),"",IF(OR('Calculs'!A2567="08",MID(Recyclabilité[[#This Row],[Code Valobat]],4,4)="0804",MID(Recyclabilité[[#This Row],[Code Valobat]],4,4)="0709",MID(Recyclabilité[[#This Row],[Code Valobat]],1,7)="6121107"),"Non recyclable",_xlfn.XLOOKUP('Calculs'!Q2567,'Combinaisons'!A:A,'Combinaisons'!B:B,"Merci de répondre à toutes les questions")))</f>
        <v/>
      </c>
      <c r="E2568" s="65" t="str">
        <f>IF(ISBLANK(Recyclabilité[[#This Row],[Code Valobat]]),"",IF(OR('Calculs'!A2567="08",MID(Recyclabilité[[#This Row],[Code Valobat]],4,4)="0804",MID(Recyclabilité[[#This Row],[Code Valobat]],4,4)="0709",MID(Recyclabilité[[#This Row],[Code Valobat]],1,7)="6121107"),"",_xlfn.XLOOKUP('Calculs'!B2567,Questions!A:A,Questions!B:B,"ERREUR QUESTION")))</f>
        <v/>
      </c>
      <c r="G2568" s="65" t="str">
        <f>IF(OR(ISBLANK(Recyclabilité[[#This Row],[Réponse 1]]),'Calculs'!D2567="0",_xlfn.XLOOKUP('Calculs'!D2567,'Réponses'!C:C,'Réponses'!F:F,"ERREUR VISIBILITE")=0),"",_xlfn.XLOOKUP(_xlfn.XLOOKUP('Calculs'!D2567,'Réponses'!C:C,'Réponses'!F:F,"ERREUR VISIBILITE"),Questions!A:A,Questions!B:B,"ERREUR QUESTION"))</f>
        <v/>
      </c>
      <c r="I2568" s="65" t="str">
        <f>IF(OR(ISBLANK(Recyclabilité[[#This Row],[Réponse 2]]),'Calculs'!G2567="0",_xlfn.XLOOKUP('Calculs'!G2567,'Réponses'!C:C,'Réponses'!F:F,"ERREUR VISIBILITE")=0),"",_xlfn.XLOOKUP(_xlfn.XLOOKUP('Calculs'!G2567,'Réponses'!C:C,'Réponses'!F:F,"ERREUR VISIBILITE"),Questions!A:A,Questions!B:B,"ERREUR QUESTION"))</f>
        <v/>
      </c>
      <c r="K2568" s="65" t="str">
        <f>IF(OR(ISBLANK(Recyclabilité[[#This Row],[Réponse 3]]),'Calculs'!J2567="0",_xlfn.XLOOKUP('Calculs'!J2567,'Réponses'!C:C,'Réponses'!F:F,"ERREUR VISIBILITE")=0),"",_xlfn.XLOOKUP(_xlfn.XLOOKUP('Calculs'!J2567,'Réponses'!C:C,'Réponses'!F:F,"ERREUR VISIBILITE"),Questions!A:A,Questions!B:B,"ERREUR QUESTION"))</f>
        <v/>
      </c>
      <c r="M2568" s="65" t="str">
        <f>IF(OR(ISBLANK(Recyclabilité[[#This Row],[Réponse 4]]),'Calculs'!M2567="0",_xlfn.XLOOKUP('Calculs'!M2567,'Réponses'!C:C,'Réponses'!F:F,"ERREUR VISIBILITE")=0),"",_xlfn.XLOOKUP(_xlfn.XLOOKUP('Calculs'!M2567,'Réponses'!C:C,'Réponses'!F:F,"ERREUR VISIBILITE"),Questions!A:A,Questions!B:B,"ERREUR QUESTION"))</f>
        <v/>
      </c>
    </row>
    <row r="2569" spans="4:13" ht="60" customHeight="1" x14ac:dyDescent="0.25">
      <c r="D2569" s="29" t="str">
        <f>IF(ISBLANK(Recyclabilité[[#This Row],[Code Valobat]]),"",IF(OR('Calculs'!A2568="08",MID(Recyclabilité[[#This Row],[Code Valobat]],4,4)="0804",MID(Recyclabilité[[#This Row],[Code Valobat]],4,4)="0709",MID(Recyclabilité[[#This Row],[Code Valobat]],1,7)="6121107"),"Non recyclable",_xlfn.XLOOKUP('Calculs'!Q2568,'Combinaisons'!A:A,'Combinaisons'!B:B,"Merci de répondre à toutes les questions")))</f>
        <v/>
      </c>
      <c r="E2569" s="65" t="str">
        <f>IF(ISBLANK(Recyclabilité[[#This Row],[Code Valobat]]),"",IF(OR('Calculs'!A2568="08",MID(Recyclabilité[[#This Row],[Code Valobat]],4,4)="0804",MID(Recyclabilité[[#This Row],[Code Valobat]],4,4)="0709",MID(Recyclabilité[[#This Row],[Code Valobat]],1,7)="6121107"),"",_xlfn.XLOOKUP('Calculs'!B2568,Questions!A:A,Questions!B:B,"ERREUR QUESTION")))</f>
        <v/>
      </c>
      <c r="G2569" s="65" t="str">
        <f>IF(OR(ISBLANK(Recyclabilité[[#This Row],[Réponse 1]]),'Calculs'!D2568="0",_xlfn.XLOOKUP('Calculs'!D2568,'Réponses'!C:C,'Réponses'!F:F,"ERREUR VISIBILITE")=0),"",_xlfn.XLOOKUP(_xlfn.XLOOKUP('Calculs'!D2568,'Réponses'!C:C,'Réponses'!F:F,"ERREUR VISIBILITE"),Questions!A:A,Questions!B:B,"ERREUR QUESTION"))</f>
        <v/>
      </c>
      <c r="I2569" s="65" t="str">
        <f>IF(OR(ISBLANK(Recyclabilité[[#This Row],[Réponse 2]]),'Calculs'!G2568="0",_xlfn.XLOOKUP('Calculs'!G2568,'Réponses'!C:C,'Réponses'!F:F,"ERREUR VISIBILITE")=0),"",_xlfn.XLOOKUP(_xlfn.XLOOKUP('Calculs'!G2568,'Réponses'!C:C,'Réponses'!F:F,"ERREUR VISIBILITE"),Questions!A:A,Questions!B:B,"ERREUR QUESTION"))</f>
        <v/>
      </c>
      <c r="K2569" s="65" t="str">
        <f>IF(OR(ISBLANK(Recyclabilité[[#This Row],[Réponse 3]]),'Calculs'!J2568="0",_xlfn.XLOOKUP('Calculs'!J2568,'Réponses'!C:C,'Réponses'!F:F,"ERREUR VISIBILITE")=0),"",_xlfn.XLOOKUP(_xlfn.XLOOKUP('Calculs'!J2568,'Réponses'!C:C,'Réponses'!F:F,"ERREUR VISIBILITE"),Questions!A:A,Questions!B:B,"ERREUR QUESTION"))</f>
        <v/>
      </c>
      <c r="M2569" s="65" t="str">
        <f>IF(OR(ISBLANK(Recyclabilité[[#This Row],[Réponse 4]]),'Calculs'!M2568="0",_xlfn.XLOOKUP('Calculs'!M2568,'Réponses'!C:C,'Réponses'!F:F,"ERREUR VISIBILITE")=0),"",_xlfn.XLOOKUP(_xlfn.XLOOKUP('Calculs'!M2568,'Réponses'!C:C,'Réponses'!F:F,"ERREUR VISIBILITE"),Questions!A:A,Questions!B:B,"ERREUR QUESTION"))</f>
        <v/>
      </c>
    </row>
    <row r="2570" spans="4:13" ht="60" customHeight="1" x14ac:dyDescent="0.25">
      <c r="D2570" s="29" t="str">
        <f>IF(ISBLANK(Recyclabilité[[#This Row],[Code Valobat]]),"",IF(OR('Calculs'!A2569="08",MID(Recyclabilité[[#This Row],[Code Valobat]],4,4)="0804",MID(Recyclabilité[[#This Row],[Code Valobat]],4,4)="0709",MID(Recyclabilité[[#This Row],[Code Valobat]],1,7)="6121107"),"Non recyclable",_xlfn.XLOOKUP('Calculs'!Q2569,'Combinaisons'!A:A,'Combinaisons'!B:B,"Merci de répondre à toutes les questions")))</f>
        <v/>
      </c>
      <c r="E2570" s="65" t="str">
        <f>IF(ISBLANK(Recyclabilité[[#This Row],[Code Valobat]]),"",IF(OR('Calculs'!A2569="08",MID(Recyclabilité[[#This Row],[Code Valobat]],4,4)="0804",MID(Recyclabilité[[#This Row],[Code Valobat]],4,4)="0709",MID(Recyclabilité[[#This Row],[Code Valobat]],1,7)="6121107"),"",_xlfn.XLOOKUP('Calculs'!B2569,Questions!A:A,Questions!B:B,"ERREUR QUESTION")))</f>
        <v/>
      </c>
      <c r="G2570" s="65" t="str">
        <f>IF(OR(ISBLANK(Recyclabilité[[#This Row],[Réponse 1]]),'Calculs'!D2569="0",_xlfn.XLOOKUP('Calculs'!D2569,'Réponses'!C:C,'Réponses'!F:F,"ERREUR VISIBILITE")=0),"",_xlfn.XLOOKUP(_xlfn.XLOOKUP('Calculs'!D2569,'Réponses'!C:C,'Réponses'!F:F,"ERREUR VISIBILITE"),Questions!A:A,Questions!B:B,"ERREUR QUESTION"))</f>
        <v/>
      </c>
      <c r="I2570" s="65" t="str">
        <f>IF(OR(ISBLANK(Recyclabilité[[#This Row],[Réponse 2]]),'Calculs'!G2569="0",_xlfn.XLOOKUP('Calculs'!G2569,'Réponses'!C:C,'Réponses'!F:F,"ERREUR VISIBILITE")=0),"",_xlfn.XLOOKUP(_xlfn.XLOOKUP('Calculs'!G2569,'Réponses'!C:C,'Réponses'!F:F,"ERREUR VISIBILITE"),Questions!A:A,Questions!B:B,"ERREUR QUESTION"))</f>
        <v/>
      </c>
      <c r="K2570" s="65" t="str">
        <f>IF(OR(ISBLANK(Recyclabilité[[#This Row],[Réponse 3]]),'Calculs'!J2569="0",_xlfn.XLOOKUP('Calculs'!J2569,'Réponses'!C:C,'Réponses'!F:F,"ERREUR VISIBILITE")=0),"",_xlfn.XLOOKUP(_xlfn.XLOOKUP('Calculs'!J2569,'Réponses'!C:C,'Réponses'!F:F,"ERREUR VISIBILITE"),Questions!A:A,Questions!B:B,"ERREUR QUESTION"))</f>
        <v/>
      </c>
      <c r="M2570" s="65" t="str">
        <f>IF(OR(ISBLANK(Recyclabilité[[#This Row],[Réponse 4]]),'Calculs'!M2569="0",_xlfn.XLOOKUP('Calculs'!M2569,'Réponses'!C:C,'Réponses'!F:F,"ERREUR VISIBILITE")=0),"",_xlfn.XLOOKUP(_xlfn.XLOOKUP('Calculs'!M2569,'Réponses'!C:C,'Réponses'!F:F,"ERREUR VISIBILITE"),Questions!A:A,Questions!B:B,"ERREUR QUESTION"))</f>
        <v/>
      </c>
    </row>
    <row r="2571" spans="4:13" ht="60" customHeight="1" x14ac:dyDescent="0.25">
      <c r="D2571" s="29" t="str">
        <f>IF(ISBLANK(Recyclabilité[[#This Row],[Code Valobat]]),"",IF(OR('Calculs'!A2570="08",MID(Recyclabilité[[#This Row],[Code Valobat]],4,4)="0804",MID(Recyclabilité[[#This Row],[Code Valobat]],4,4)="0709",MID(Recyclabilité[[#This Row],[Code Valobat]],1,7)="6121107"),"Non recyclable",_xlfn.XLOOKUP('Calculs'!Q2570,'Combinaisons'!A:A,'Combinaisons'!B:B,"Merci de répondre à toutes les questions")))</f>
        <v/>
      </c>
      <c r="E2571" s="65" t="str">
        <f>IF(ISBLANK(Recyclabilité[[#This Row],[Code Valobat]]),"",IF(OR('Calculs'!A2570="08",MID(Recyclabilité[[#This Row],[Code Valobat]],4,4)="0804",MID(Recyclabilité[[#This Row],[Code Valobat]],4,4)="0709",MID(Recyclabilité[[#This Row],[Code Valobat]],1,7)="6121107"),"",_xlfn.XLOOKUP('Calculs'!B2570,Questions!A:A,Questions!B:B,"ERREUR QUESTION")))</f>
        <v/>
      </c>
      <c r="G2571" s="65" t="str">
        <f>IF(OR(ISBLANK(Recyclabilité[[#This Row],[Réponse 1]]),'Calculs'!D2570="0",_xlfn.XLOOKUP('Calculs'!D2570,'Réponses'!C:C,'Réponses'!F:F,"ERREUR VISIBILITE")=0),"",_xlfn.XLOOKUP(_xlfn.XLOOKUP('Calculs'!D2570,'Réponses'!C:C,'Réponses'!F:F,"ERREUR VISIBILITE"),Questions!A:A,Questions!B:B,"ERREUR QUESTION"))</f>
        <v/>
      </c>
      <c r="I2571" s="65" t="str">
        <f>IF(OR(ISBLANK(Recyclabilité[[#This Row],[Réponse 2]]),'Calculs'!G2570="0",_xlfn.XLOOKUP('Calculs'!G2570,'Réponses'!C:C,'Réponses'!F:F,"ERREUR VISIBILITE")=0),"",_xlfn.XLOOKUP(_xlfn.XLOOKUP('Calculs'!G2570,'Réponses'!C:C,'Réponses'!F:F,"ERREUR VISIBILITE"),Questions!A:A,Questions!B:B,"ERREUR QUESTION"))</f>
        <v/>
      </c>
      <c r="K2571" s="65" t="str">
        <f>IF(OR(ISBLANK(Recyclabilité[[#This Row],[Réponse 3]]),'Calculs'!J2570="0",_xlfn.XLOOKUP('Calculs'!J2570,'Réponses'!C:C,'Réponses'!F:F,"ERREUR VISIBILITE")=0),"",_xlfn.XLOOKUP(_xlfn.XLOOKUP('Calculs'!J2570,'Réponses'!C:C,'Réponses'!F:F,"ERREUR VISIBILITE"),Questions!A:A,Questions!B:B,"ERREUR QUESTION"))</f>
        <v/>
      </c>
      <c r="M2571" s="65" t="str">
        <f>IF(OR(ISBLANK(Recyclabilité[[#This Row],[Réponse 4]]),'Calculs'!M2570="0",_xlfn.XLOOKUP('Calculs'!M2570,'Réponses'!C:C,'Réponses'!F:F,"ERREUR VISIBILITE")=0),"",_xlfn.XLOOKUP(_xlfn.XLOOKUP('Calculs'!M2570,'Réponses'!C:C,'Réponses'!F:F,"ERREUR VISIBILITE"),Questions!A:A,Questions!B:B,"ERREUR QUESTION"))</f>
        <v/>
      </c>
    </row>
    <row r="2572" spans="4:13" ht="60" customHeight="1" x14ac:dyDescent="0.25">
      <c r="D2572" s="29" t="str">
        <f>IF(ISBLANK(Recyclabilité[[#This Row],[Code Valobat]]),"",IF(OR('Calculs'!A2571="08",MID(Recyclabilité[[#This Row],[Code Valobat]],4,4)="0804",MID(Recyclabilité[[#This Row],[Code Valobat]],4,4)="0709",MID(Recyclabilité[[#This Row],[Code Valobat]],1,7)="6121107"),"Non recyclable",_xlfn.XLOOKUP('Calculs'!Q2571,'Combinaisons'!A:A,'Combinaisons'!B:B,"Merci de répondre à toutes les questions")))</f>
        <v/>
      </c>
      <c r="E2572" s="65" t="str">
        <f>IF(ISBLANK(Recyclabilité[[#This Row],[Code Valobat]]),"",IF(OR('Calculs'!A2571="08",MID(Recyclabilité[[#This Row],[Code Valobat]],4,4)="0804",MID(Recyclabilité[[#This Row],[Code Valobat]],4,4)="0709",MID(Recyclabilité[[#This Row],[Code Valobat]],1,7)="6121107"),"",_xlfn.XLOOKUP('Calculs'!B2571,Questions!A:A,Questions!B:B,"ERREUR QUESTION")))</f>
        <v/>
      </c>
      <c r="G2572" s="65" t="str">
        <f>IF(OR(ISBLANK(Recyclabilité[[#This Row],[Réponse 1]]),'Calculs'!D2571="0",_xlfn.XLOOKUP('Calculs'!D2571,'Réponses'!C:C,'Réponses'!F:F,"ERREUR VISIBILITE")=0),"",_xlfn.XLOOKUP(_xlfn.XLOOKUP('Calculs'!D2571,'Réponses'!C:C,'Réponses'!F:F,"ERREUR VISIBILITE"),Questions!A:A,Questions!B:B,"ERREUR QUESTION"))</f>
        <v/>
      </c>
      <c r="I2572" s="65" t="str">
        <f>IF(OR(ISBLANK(Recyclabilité[[#This Row],[Réponse 2]]),'Calculs'!G2571="0",_xlfn.XLOOKUP('Calculs'!G2571,'Réponses'!C:C,'Réponses'!F:F,"ERREUR VISIBILITE")=0),"",_xlfn.XLOOKUP(_xlfn.XLOOKUP('Calculs'!G2571,'Réponses'!C:C,'Réponses'!F:F,"ERREUR VISIBILITE"),Questions!A:A,Questions!B:B,"ERREUR QUESTION"))</f>
        <v/>
      </c>
      <c r="K2572" s="65" t="str">
        <f>IF(OR(ISBLANK(Recyclabilité[[#This Row],[Réponse 3]]),'Calculs'!J2571="0",_xlfn.XLOOKUP('Calculs'!J2571,'Réponses'!C:C,'Réponses'!F:F,"ERREUR VISIBILITE")=0),"",_xlfn.XLOOKUP(_xlfn.XLOOKUP('Calculs'!J2571,'Réponses'!C:C,'Réponses'!F:F,"ERREUR VISIBILITE"),Questions!A:A,Questions!B:B,"ERREUR QUESTION"))</f>
        <v/>
      </c>
      <c r="M2572" s="65" t="str">
        <f>IF(OR(ISBLANK(Recyclabilité[[#This Row],[Réponse 4]]),'Calculs'!M2571="0",_xlfn.XLOOKUP('Calculs'!M2571,'Réponses'!C:C,'Réponses'!F:F,"ERREUR VISIBILITE")=0),"",_xlfn.XLOOKUP(_xlfn.XLOOKUP('Calculs'!M2571,'Réponses'!C:C,'Réponses'!F:F,"ERREUR VISIBILITE"),Questions!A:A,Questions!B:B,"ERREUR QUESTION"))</f>
        <v/>
      </c>
    </row>
    <row r="2573" spans="4:13" ht="60" customHeight="1" x14ac:dyDescent="0.25">
      <c r="D2573" s="29" t="str">
        <f>IF(ISBLANK(Recyclabilité[[#This Row],[Code Valobat]]),"",IF(OR('Calculs'!A2572="08",MID(Recyclabilité[[#This Row],[Code Valobat]],4,4)="0804",MID(Recyclabilité[[#This Row],[Code Valobat]],4,4)="0709",MID(Recyclabilité[[#This Row],[Code Valobat]],1,7)="6121107"),"Non recyclable",_xlfn.XLOOKUP('Calculs'!Q2572,'Combinaisons'!A:A,'Combinaisons'!B:B,"Merci de répondre à toutes les questions")))</f>
        <v/>
      </c>
      <c r="E2573" s="65" t="str">
        <f>IF(ISBLANK(Recyclabilité[[#This Row],[Code Valobat]]),"",IF(OR('Calculs'!A2572="08",MID(Recyclabilité[[#This Row],[Code Valobat]],4,4)="0804",MID(Recyclabilité[[#This Row],[Code Valobat]],4,4)="0709",MID(Recyclabilité[[#This Row],[Code Valobat]],1,7)="6121107"),"",_xlfn.XLOOKUP('Calculs'!B2572,Questions!A:A,Questions!B:B,"ERREUR QUESTION")))</f>
        <v/>
      </c>
      <c r="G2573" s="65" t="str">
        <f>IF(OR(ISBLANK(Recyclabilité[[#This Row],[Réponse 1]]),'Calculs'!D2572="0",_xlfn.XLOOKUP('Calculs'!D2572,'Réponses'!C:C,'Réponses'!F:F,"ERREUR VISIBILITE")=0),"",_xlfn.XLOOKUP(_xlfn.XLOOKUP('Calculs'!D2572,'Réponses'!C:C,'Réponses'!F:F,"ERREUR VISIBILITE"),Questions!A:A,Questions!B:B,"ERREUR QUESTION"))</f>
        <v/>
      </c>
      <c r="I2573" s="65" t="str">
        <f>IF(OR(ISBLANK(Recyclabilité[[#This Row],[Réponse 2]]),'Calculs'!G2572="0",_xlfn.XLOOKUP('Calculs'!G2572,'Réponses'!C:C,'Réponses'!F:F,"ERREUR VISIBILITE")=0),"",_xlfn.XLOOKUP(_xlfn.XLOOKUP('Calculs'!G2572,'Réponses'!C:C,'Réponses'!F:F,"ERREUR VISIBILITE"),Questions!A:A,Questions!B:B,"ERREUR QUESTION"))</f>
        <v/>
      </c>
      <c r="K2573" s="65" t="str">
        <f>IF(OR(ISBLANK(Recyclabilité[[#This Row],[Réponse 3]]),'Calculs'!J2572="0",_xlfn.XLOOKUP('Calculs'!J2572,'Réponses'!C:C,'Réponses'!F:F,"ERREUR VISIBILITE")=0),"",_xlfn.XLOOKUP(_xlfn.XLOOKUP('Calculs'!J2572,'Réponses'!C:C,'Réponses'!F:F,"ERREUR VISIBILITE"),Questions!A:A,Questions!B:B,"ERREUR QUESTION"))</f>
        <v/>
      </c>
      <c r="M2573" s="65" t="str">
        <f>IF(OR(ISBLANK(Recyclabilité[[#This Row],[Réponse 4]]),'Calculs'!M2572="0",_xlfn.XLOOKUP('Calculs'!M2572,'Réponses'!C:C,'Réponses'!F:F,"ERREUR VISIBILITE")=0),"",_xlfn.XLOOKUP(_xlfn.XLOOKUP('Calculs'!M2572,'Réponses'!C:C,'Réponses'!F:F,"ERREUR VISIBILITE"),Questions!A:A,Questions!B:B,"ERREUR QUESTION"))</f>
        <v/>
      </c>
    </row>
    <row r="2574" spans="4:13" ht="60" customHeight="1" x14ac:dyDescent="0.25">
      <c r="D2574" s="29" t="str">
        <f>IF(ISBLANK(Recyclabilité[[#This Row],[Code Valobat]]),"",IF(OR('Calculs'!A2573="08",MID(Recyclabilité[[#This Row],[Code Valobat]],4,4)="0804",MID(Recyclabilité[[#This Row],[Code Valobat]],4,4)="0709",MID(Recyclabilité[[#This Row],[Code Valobat]],1,7)="6121107"),"Non recyclable",_xlfn.XLOOKUP('Calculs'!Q2573,'Combinaisons'!A:A,'Combinaisons'!B:B,"Merci de répondre à toutes les questions")))</f>
        <v/>
      </c>
      <c r="E2574" s="65" t="str">
        <f>IF(ISBLANK(Recyclabilité[[#This Row],[Code Valobat]]),"",IF(OR('Calculs'!A2573="08",MID(Recyclabilité[[#This Row],[Code Valobat]],4,4)="0804",MID(Recyclabilité[[#This Row],[Code Valobat]],4,4)="0709",MID(Recyclabilité[[#This Row],[Code Valobat]],1,7)="6121107"),"",_xlfn.XLOOKUP('Calculs'!B2573,Questions!A:A,Questions!B:B,"ERREUR QUESTION")))</f>
        <v/>
      </c>
      <c r="G2574" s="65" t="str">
        <f>IF(OR(ISBLANK(Recyclabilité[[#This Row],[Réponse 1]]),'Calculs'!D2573="0",_xlfn.XLOOKUP('Calculs'!D2573,'Réponses'!C:C,'Réponses'!F:F,"ERREUR VISIBILITE")=0),"",_xlfn.XLOOKUP(_xlfn.XLOOKUP('Calculs'!D2573,'Réponses'!C:C,'Réponses'!F:F,"ERREUR VISIBILITE"),Questions!A:A,Questions!B:B,"ERREUR QUESTION"))</f>
        <v/>
      </c>
      <c r="I2574" s="65" t="str">
        <f>IF(OR(ISBLANK(Recyclabilité[[#This Row],[Réponse 2]]),'Calculs'!G2573="0",_xlfn.XLOOKUP('Calculs'!G2573,'Réponses'!C:C,'Réponses'!F:F,"ERREUR VISIBILITE")=0),"",_xlfn.XLOOKUP(_xlfn.XLOOKUP('Calculs'!G2573,'Réponses'!C:C,'Réponses'!F:F,"ERREUR VISIBILITE"),Questions!A:A,Questions!B:B,"ERREUR QUESTION"))</f>
        <v/>
      </c>
      <c r="K2574" s="65" t="str">
        <f>IF(OR(ISBLANK(Recyclabilité[[#This Row],[Réponse 3]]),'Calculs'!J2573="0",_xlfn.XLOOKUP('Calculs'!J2573,'Réponses'!C:C,'Réponses'!F:F,"ERREUR VISIBILITE")=0),"",_xlfn.XLOOKUP(_xlfn.XLOOKUP('Calculs'!J2573,'Réponses'!C:C,'Réponses'!F:F,"ERREUR VISIBILITE"),Questions!A:A,Questions!B:B,"ERREUR QUESTION"))</f>
        <v/>
      </c>
      <c r="M2574" s="65" t="str">
        <f>IF(OR(ISBLANK(Recyclabilité[[#This Row],[Réponse 4]]),'Calculs'!M2573="0",_xlfn.XLOOKUP('Calculs'!M2573,'Réponses'!C:C,'Réponses'!F:F,"ERREUR VISIBILITE")=0),"",_xlfn.XLOOKUP(_xlfn.XLOOKUP('Calculs'!M2573,'Réponses'!C:C,'Réponses'!F:F,"ERREUR VISIBILITE"),Questions!A:A,Questions!B:B,"ERREUR QUESTION"))</f>
        <v/>
      </c>
    </row>
    <row r="2575" spans="4:13" ht="60" customHeight="1" x14ac:dyDescent="0.25">
      <c r="D2575" s="29" t="str">
        <f>IF(ISBLANK(Recyclabilité[[#This Row],[Code Valobat]]),"",IF(OR('Calculs'!A2574="08",MID(Recyclabilité[[#This Row],[Code Valobat]],4,4)="0804",MID(Recyclabilité[[#This Row],[Code Valobat]],4,4)="0709",MID(Recyclabilité[[#This Row],[Code Valobat]],1,7)="6121107"),"Non recyclable",_xlfn.XLOOKUP('Calculs'!Q2574,'Combinaisons'!A:A,'Combinaisons'!B:B,"Merci de répondre à toutes les questions")))</f>
        <v/>
      </c>
      <c r="E2575" s="65" t="str">
        <f>IF(ISBLANK(Recyclabilité[[#This Row],[Code Valobat]]),"",IF(OR('Calculs'!A2574="08",MID(Recyclabilité[[#This Row],[Code Valobat]],4,4)="0804",MID(Recyclabilité[[#This Row],[Code Valobat]],4,4)="0709",MID(Recyclabilité[[#This Row],[Code Valobat]],1,7)="6121107"),"",_xlfn.XLOOKUP('Calculs'!B2574,Questions!A:A,Questions!B:B,"ERREUR QUESTION")))</f>
        <v/>
      </c>
      <c r="G2575" s="65" t="str">
        <f>IF(OR(ISBLANK(Recyclabilité[[#This Row],[Réponse 1]]),'Calculs'!D2574="0",_xlfn.XLOOKUP('Calculs'!D2574,'Réponses'!C:C,'Réponses'!F:F,"ERREUR VISIBILITE")=0),"",_xlfn.XLOOKUP(_xlfn.XLOOKUP('Calculs'!D2574,'Réponses'!C:C,'Réponses'!F:F,"ERREUR VISIBILITE"),Questions!A:A,Questions!B:B,"ERREUR QUESTION"))</f>
        <v/>
      </c>
      <c r="I2575" s="65" t="str">
        <f>IF(OR(ISBLANK(Recyclabilité[[#This Row],[Réponse 2]]),'Calculs'!G2574="0",_xlfn.XLOOKUP('Calculs'!G2574,'Réponses'!C:C,'Réponses'!F:F,"ERREUR VISIBILITE")=0),"",_xlfn.XLOOKUP(_xlfn.XLOOKUP('Calculs'!G2574,'Réponses'!C:C,'Réponses'!F:F,"ERREUR VISIBILITE"),Questions!A:A,Questions!B:B,"ERREUR QUESTION"))</f>
        <v/>
      </c>
      <c r="K2575" s="65" t="str">
        <f>IF(OR(ISBLANK(Recyclabilité[[#This Row],[Réponse 3]]),'Calculs'!J2574="0",_xlfn.XLOOKUP('Calculs'!J2574,'Réponses'!C:C,'Réponses'!F:F,"ERREUR VISIBILITE")=0),"",_xlfn.XLOOKUP(_xlfn.XLOOKUP('Calculs'!J2574,'Réponses'!C:C,'Réponses'!F:F,"ERREUR VISIBILITE"),Questions!A:A,Questions!B:B,"ERREUR QUESTION"))</f>
        <v/>
      </c>
      <c r="M2575" s="65" t="str">
        <f>IF(OR(ISBLANK(Recyclabilité[[#This Row],[Réponse 4]]),'Calculs'!M2574="0",_xlfn.XLOOKUP('Calculs'!M2574,'Réponses'!C:C,'Réponses'!F:F,"ERREUR VISIBILITE")=0),"",_xlfn.XLOOKUP(_xlfn.XLOOKUP('Calculs'!M2574,'Réponses'!C:C,'Réponses'!F:F,"ERREUR VISIBILITE"),Questions!A:A,Questions!B:B,"ERREUR QUESTION"))</f>
        <v/>
      </c>
    </row>
    <row r="2576" spans="4:13" ht="60" customHeight="1" x14ac:dyDescent="0.25">
      <c r="D2576" s="29" t="str">
        <f>IF(ISBLANK(Recyclabilité[[#This Row],[Code Valobat]]),"",IF(OR('Calculs'!A2575="08",MID(Recyclabilité[[#This Row],[Code Valobat]],4,4)="0804",MID(Recyclabilité[[#This Row],[Code Valobat]],4,4)="0709",MID(Recyclabilité[[#This Row],[Code Valobat]],1,7)="6121107"),"Non recyclable",_xlfn.XLOOKUP('Calculs'!Q2575,'Combinaisons'!A:A,'Combinaisons'!B:B,"Merci de répondre à toutes les questions")))</f>
        <v/>
      </c>
      <c r="E2576" s="65" t="str">
        <f>IF(ISBLANK(Recyclabilité[[#This Row],[Code Valobat]]),"",IF(OR('Calculs'!A2575="08",MID(Recyclabilité[[#This Row],[Code Valobat]],4,4)="0804",MID(Recyclabilité[[#This Row],[Code Valobat]],4,4)="0709",MID(Recyclabilité[[#This Row],[Code Valobat]],1,7)="6121107"),"",_xlfn.XLOOKUP('Calculs'!B2575,Questions!A:A,Questions!B:B,"ERREUR QUESTION")))</f>
        <v/>
      </c>
      <c r="G2576" s="65" t="str">
        <f>IF(OR(ISBLANK(Recyclabilité[[#This Row],[Réponse 1]]),'Calculs'!D2575="0",_xlfn.XLOOKUP('Calculs'!D2575,'Réponses'!C:C,'Réponses'!F:F,"ERREUR VISIBILITE")=0),"",_xlfn.XLOOKUP(_xlfn.XLOOKUP('Calculs'!D2575,'Réponses'!C:C,'Réponses'!F:F,"ERREUR VISIBILITE"),Questions!A:A,Questions!B:B,"ERREUR QUESTION"))</f>
        <v/>
      </c>
      <c r="I2576" s="65" t="str">
        <f>IF(OR(ISBLANK(Recyclabilité[[#This Row],[Réponse 2]]),'Calculs'!G2575="0",_xlfn.XLOOKUP('Calculs'!G2575,'Réponses'!C:C,'Réponses'!F:F,"ERREUR VISIBILITE")=0),"",_xlfn.XLOOKUP(_xlfn.XLOOKUP('Calculs'!G2575,'Réponses'!C:C,'Réponses'!F:F,"ERREUR VISIBILITE"),Questions!A:A,Questions!B:B,"ERREUR QUESTION"))</f>
        <v/>
      </c>
      <c r="K2576" s="65" t="str">
        <f>IF(OR(ISBLANK(Recyclabilité[[#This Row],[Réponse 3]]),'Calculs'!J2575="0",_xlfn.XLOOKUP('Calculs'!J2575,'Réponses'!C:C,'Réponses'!F:F,"ERREUR VISIBILITE")=0),"",_xlfn.XLOOKUP(_xlfn.XLOOKUP('Calculs'!J2575,'Réponses'!C:C,'Réponses'!F:F,"ERREUR VISIBILITE"),Questions!A:A,Questions!B:B,"ERREUR QUESTION"))</f>
        <v/>
      </c>
      <c r="M2576" s="65" t="str">
        <f>IF(OR(ISBLANK(Recyclabilité[[#This Row],[Réponse 4]]),'Calculs'!M2575="0",_xlfn.XLOOKUP('Calculs'!M2575,'Réponses'!C:C,'Réponses'!F:F,"ERREUR VISIBILITE")=0),"",_xlfn.XLOOKUP(_xlfn.XLOOKUP('Calculs'!M2575,'Réponses'!C:C,'Réponses'!F:F,"ERREUR VISIBILITE"),Questions!A:A,Questions!B:B,"ERREUR QUESTION"))</f>
        <v/>
      </c>
    </row>
    <row r="2577" spans="4:13" ht="60" customHeight="1" x14ac:dyDescent="0.25">
      <c r="D2577" s="29" t="str">
        <f>IF(ISBLANK(Recyclabilité[[#This Row],[Code Valobat]]),"",IF(OR('Calculs'!A2576="08",MID(Recyclabilité[[#This Row],[Code Valobat]],4,4)="0804",MID(Recyclabilité[[#This Row],[Code Valobat]],4,4)="0709",MID(Recyclabilité[[#This Row],[Code Valobat]],1,7)="6121107"),"Non recyclable",_xlfn.XLOOKUP('Calculs'!Q2576,'Combinaisons'!A:A,'Combinaisons'!B:B,"Merci de répondre à toutes les questions")))</f>
        <v/>
      </c>
      <c r="E2577" s="65" t="str">
        <f>IF(ISBLANK(Recyclabilité[[#This Row],[Code Valobat]]),"",IF(OR('Calculs'!A2576="08",MID(Recyclabilité[[#This Row],[Code Valobat]],4,4)="0804",MID(Recyclabilité[[#This Row],[Code Valobat]],4,4)="0709",MID(Recyclabilité[[#This Row],[Code Valobat]],1,7)="6121107"),"",_xlfn.XLOOKUP('Calculs'!B2576,Questions!A:A,Questions!B:B,"ERREUR QUESTION")))</f>
        <v/>
      </c>
      <c r="G2577" s="65" t="str">
        <f>IF(OR(ISBLANK(Recyclabilité[[#This Row],[Réponse 1]]),'Calculs'!D2576="0",_xlfn.XLOOKUP('Calculs'!D2576,'Réponses'!C:C,'Réponses'!F:F,"ERREUR VISIBILITE")=0),"",_xlfn.XLOOKUP(_xlfn.XLOOKUP('Calculs'!D2576,'Réponses'!C:C,'Réponses'!F:F,"ERREUR VISIBILITE"),Questions!A:A,Questions!B:B,"ERREUR QUESTION"))</f>
        <v/>
      </c>
      <c r="I2577" s="65" t="str">
        <f>IF(OR(ISBLANK(Recyclabilité[[#This Row],[Réponse 2]]),'Calculs'!G2576="0",_xlfn.XLOOKUP('Calculs'!G2576,'Réponses'!C:C,'Réponses'!F:F,"ERREUR VISIBILITE")=0),"",_xlfn.XLOOKUP(_xlfn.XLOOKUP('Calculs'!G2576,'Réponses'!C:C,'Réponses'!F:F,"ERREUR VISIBILITE"),Questions!A:A,Questions!B:B,"ERREUR QUESTION"))</f>
        <v/>
      </c>
      <c r="K2577" s="65" t="str">
        <f>IF(OR(ISBLANK(Recyclabilité[[#This Row],[Réponse 3]]),'Calculs'!J2576="0",_xlfn.XLOOKUP('Calculs'!J2576,'Réponses'!C:C,'Réponses'!F:F,"ERREUR VISIBILITE")=0),"",_xlfn.XLOOKUP(_xlfn.XLOOKUP('Calculs'!J2576,'Réponses'!C:C,'Réponses'!F:F,"ERREUR VISIBILITE"),Questions!A:A,Questions!B:B,"ERREUR QUESTION"))</f>
        <v/>
      </c>
      <c r="M2577" s="65" t="str">
        <f>IF(OR(ISBLANK(Recyclabilité[[#This Row],[Réponse 4]]),'Calculs'!M2576="0",_xlfn.XLOOKUP('Calculs'!M2576,'Réponses'!C:C,'Réponses'!F:F,"ERREUR VISIBILITE")=0),"",_xlfn.XLOOKUP(_xlfn.XLOOKUP('Calculs'!M2576,'Réponses'!C:C,'Réponses'!F:F,"ERREUR VISIBILITE"),Questions!A:A,Questions!B:B,"ERREUR QUESTION"))</f>
        <v/>
      </c>
    </row>
    <row r="2578" spans="4:13" ht="60" customHeight="1" x14ac:dyDescent="0.25">
      <c r="D2578" s="29" t="str">
        <f>IF(ISBLANK(Recyclabilité[[#This Row],[Code Valobat]]),"",IF(OR('Calculs'!A2577="08",MID(Recyclabilité[[#This Row],[Code Valobat]],4,4)="0804",MID(Recyclabilité[[#This Row],[Code Valobat]],4,4)="0709",MID(Recyclabilité[[#This Row],[Code Valobat]],1,7)="6121107"),"Non recyclable",_xlfn.XLOOKUP('Calculs'!Q2577,'Combinaisons'!A:A,'Combinaisons'!B:B,"Merci de répondre à toutes les questions")))</f>
        <v/>
      </c>
      <c r="E2578" s="65" t="str">
        <f>IF(ISBLANK(Recyclabilité[[#This Row],[Code Valobat]]),"",IF(OR('Calculs'!A2577="08",MID(Recyclabilité[[#This Row],[Code Valobat]],4,4)="0804",MID(Recyclabilité[[#This Row],[Code Valobat]],4,4)="0709",MID(Recyclabilité[[#This Row],[Code Valobat]],1,7)="6121107"),"",_xlfn.XLOOKUP('Calculs'!B2577,Questions!A:A,Questions!B:B,"ERREUR QUESTION")))</f>
        <v/>
      </c>
      <c r="G2578" s="65" t="str">
        <f>IF(OR(ISBLANK(Recyclabilité[[#This Row],[Réponse 1]]),'Calculs'!D2577="0",_xlfn.XLOOKUP('Calculs'!D2577,'Réponses'!C:C,'Réponses'!F:F,"ERREUR VISIBILITE")=0),"",_xlfn.XLOOKUP(_xlfn.XLOOKUP('Calculs'!D2577,'Réponses'!C:C,'Réponses'!F:F,"ERREUR VISIBILITE"),Questions!A:A,Questions!B:B,"ERREUR QUESTION"))</f>
        <v/>
      </c>
      <c r="I2578" s="65" t="str">
        <f>IF(OR(ISBLANK(Recyclabilité[[#This Row],[Réponse 2]]),'Calculs'!G2577="0",_xlfn.XLOOKUP('Calculs'!G2577,'Réponses'!C:C,'Réponses'!F:F,"ERREUR VISIBILITE")=0),"",_xlfn.XLOOKUP(_xlfn.XLOOKUP('Calculs'!G2577,'Réponses'!C:C,'Réponses'!F:F,"ERREUR VISIBILITE"),Questions!A:A,Questions!B:B,"ERREUR QUESTION"))</f>
        <v/>
      </c>
      <c r="K2578" s="65" t="str">
        <f>IF(OR(ISBLANK(Recyclabilité[[#This Row],[Réponse 3]]),'Calculs'!J2577="0",_xlfn.XLOOKUP('Calculs'!J2577,'Réponses'!C:C,'Réponses'!F:F,"ERREUR VISIBILITE")=0),"",_xlfn.XLOOKUP(_xlfn.XLOOKUP('Calculs'!J2577,'Réponses'!C:C,'Réponses'!F:F,"ERREUR VISIBILITE"),Questions!A:A,Questions!B:B,"ERREUR QUESTION"))</f>
        <v/>
      </c>
      <c r="M2578" s="65" t="str">
        <f>IF(OR(ISBLANK(Recyclabilité[[#This Row],[Réponse 4]]),'Calculs'!M2577="0",_xlfn.XLOOKUP('Calculs'!M2577,'Réponses'!C:C,'Réponses'!F:F,"ERREUR VISIBILITE")=0),"",_xlfn.XLOOKUP(_xlfn.XLOOKUP('Calculs'!M2577,'Réponses'!C:C,'Réponses'!F:F,"ERREUR VISIBILITE"),Questions!A:A,Questions!B:B,"ERREUR QUESTION"))</f>
        <v/>
      </c>
    </row>
    <row r="2579" spans="4:13" ht="60" customHeight="1" x14ac:dyDescent="0.25">
      <c r="D2579" s="29" t="str">
        <f>IF(ISBLANK(Recyclabilité[[#This Row],[Code Valobat]]),"",IF(OR('Calculs'!A2578="08",MID(Recyclabilité[[#This Row],[Code Valobat]],4,4)="0804",MID(Recyclabilité[[#This Row],[Code Valobat]],4,4)="0709",MID(Recyclabilité[[#This Row],[Code Valobat]],1,7)="6121107"),"Non recyclable",_xlfn.XLOOKUP('Calculs'!Q2578,'Combinaisons'!A:A,'Combinaisons'!B:B,"Merci de répondre à toutes les questions")))</f>
        <v/>
      </c>
      <c r="E2579" s="65" t="str">
        <f>IF(ISBLANK(Recyclabilité[[#This Row],[Code Valobat]]),"",IF(OR('Calculs'!A2578="08",MID(Recyclabilité[[#This Row],[Code Valobat]],4,4)="0804",MID(Recyclabilité[[#This Row],[Code Valobat]],4,4)="0709",MID(Recyclabilité[[#This Row],[Code Valobat]],1,7)="6121107"),"",_xlfn.XLOOKUP('Calculs'!B2578,Questions!A:A,Questions!B:B,"ERREUR QUESTION")))</f>
        <v/>
      </c>
      <c r="G2579" s="65" t="str">
        <f>IF(OR(ISBLANK(Recyclabilité[[#This Row],[Réponse 1]]),'Calculs'!D2578="0",_xlfn.XLOOKUP('Calculs'!D2578,'Réponses'!C:C,'Réponses'!F:F,"ERREUR VISIBILITE")=0),"",_xlfn.XLOOKUP(_xlfn.XLOOKUP('Calculs'!D2578,'Réponses'!C:C,'Réponses'!F:F,"ERREUR VISIBILITE"),Questions!A:A,Questions!B:B,"ERREUR QUESTION"))</f>
        <v/>
      </c>
      <c r="I2579" s="65" t="str">
        <f>IF(OR(ISBLANK(Recyclabilité[[#This Row],[Réponse 2]]),'Calculs'!G2578="0",_xlfn.XLOOKUP('Calculs'!G2578,'Réponses'!C:C,'Réponses'!F:F,"ERREUR VISIBILITE")=0),"",_xlfn.XLOOKUP(_xlfn.XLOOKUP('Calculs'!G2578,'Réponses'!C:C,'Réponses'!F:F,"ERREUR VISIBILITE"),Questions!A:A,Questions!B:B,"ERREUR QUESTION"))</f>
        <v/>
      </c>
      <c r="K2579" s="65" t="str">
        <f>IF(OR(ISBLANK(Recyclabilité[[#This Row],[Réponse 3]]),'Calculs'!J2578="0",_xlfn.XLOOKUP('Calculs'!J2578,'Réponses'!C:C,'Réponses'!F:F,"ERREUR VISIBILITE")=0),"",_xlfn.XLOOKUP(_xlfn.XLOOKUP('Calculs'!J2578,'Réponses'!C:C,'Réponses'!F:F,"ERREUR VISIBILITE"),Questions!A:A,Questions!B:B,"ERREUR QUESTION"))</f>
        <v/>
      </c>
      <c r="M2579" s="65" t="str">
        <f>IF(OR(ISBLANK(Recyclabilité[[#This Row],[Réponse 4]]),'Calculs'!M2578="0",_xlfn.XLOOKUP('Calculs'!M2578,'Réponses'!C:C,'Réponses'!F:F,"ERREUR VISIBILITE")=0),"",_xlfn.XLOOKUP(_xlfn.XLOOKUP('Calculs'!M2578,'Réponses'!C:C,'Réponses'!F:F,"ERREUR VISIBILITE"),Questions!A:A,Questions!B:B,"ERREUR QUESTION"))</f>
        <v/>
      </c>
    </row>
    <row r="2580" spans="4:13" ht="60" customHeight="1" x14ac:dyDescent="0.25">
      <c r="D2580" s="29" t="str">
        <f>IF(ISBLANK(Recyclabilité[[#This Row],[Code Valobat]]),"",IF(OR('Calculs'!A2579="08",MID(Recyclabilité[[#This Row],[Code Valobat]],4,4)="0804",MID(Recyclabilité[[#This Row],[Code Valobat]],4,4)="0709",MID(Recyclabilité[[#This Row],[Code Valobat]],1,7)="6121107"),"Non recyclable",_xlfn.XLOOKUP('Calculs'!Q2579,'Combinaisons'!A:A,'Combinaisons'!B:B,"Merci de répondre à toutes les questions")))</f>
        <v/>
      </c>
      <c r="E2580" s="65" t="str">
        <f>IF(ISBLANK(Recyclabilité[[#This Row],[Code Valobat]]),"",IF(OR('Calculs'!A2579="08",MID(Recyclabilité[[#This Row],[Code Valobat]],4,4)="0804",MID(Recyclabilité[[#This Row],[Code Valobat]],4,4)="0709",MID(Recyclabilité[[#This Row],[Code Valobat]],1,7)="6121107"),"",_xlfn.XLOOKUP('Calculs'!B2579,Questions!A:A,Questions!B:B,"ERREUR QUESTION")))</f>
        <v/>
      </c>
      <c r="G2580" s="65" t="str">
        <f>IF(OR(ISBLANK(Recyclabilité[[#This Row],[Réponse 1]]),'Calculs'!D2579="0",_xlfn.XLOOKUP('Calculs'!D2579,'Réponses'!C:C,'Réponses'!F:F,"ERREUR VISIBILITE")=0),"",_xlfn.XLOOKUP(_xlfn.XLOOKUP('Calculs'!D2579,'Réponses'!C:C,'Réponses'!F:F,"ERREUR VISIBILITE"),Questions!A:A,Questions!B:B,"ERREUR QUESTION"))</f>
        <v/>
      </c>
      <c r="I2580" s="65" t="str">
        <f>IF(OR(ISBLANK(Recyclabilité[[#This Row],[Réponse 2]]),'Calculs'!G2579="0",_xlfn.XLOOKUP('Calculs'!G2579,'Réponses'!C:C,'Réponses'!F:F,"ERREUR VISIBILITE")=0),"",_xlfn.XLOOKUP(_xlfn.XLOOKUP('Calculs'!G2579,'Réponses'!C:C,'Réponses'!F:F,"ERREUR VISIBILITE"),Questions!A:A,Questions!B:B,"ERREUR QUESTION"))</f>
        <v/>
      </c>
      <c r="K2580" s="65" t="str">
        <f>IF(OR(ISBLANK(Recyclabilité[[#This Row],[Réponse 3]]),'Calculs'!J2579="0",_xlfn.XLOOKUP('Calculs'!J2579,'Réponses'!C:C,'Réponses'!F:F,"ERREUR VISIBILITE")=0),"",_xlfn.XLOOKUP(_xlfn.XLOOKUP('Calculs'!J2579,'Réponses'!C:C,'Réponses'!F:F,"ERREUR VISIBILITE"),Questions!A:A,Questions!B:B,"ERREUR QUESTION"))</f>
        <v/>
      </c>
      <c r="M2580" s="65" t="str">
        <f>IF(OR(ISBLANK(Recyclabilité[[#This Row],[Réponse 4]]),'Calculs'!M2579="0",_xlfn.XLOOKUP('Calculs'!M2579,'Réponses'!C:C,'Réponses'!F:F,"ERREUR VISIBILITE")=0),"",_xlfn.XLOOKUP(_xlfn.XLOOKUP('Calculs'!M2579,'Réponses'!C:C,'Réponses'!F:F,"ERREUR VISIBILITE"),Questions!A:A,Questions!B:B,"ERREUR QUESTION"))</f>
        <v/>
      </c>
    </row>
    <row r="2581" spans="4:13" ht="60" customHeight="1" x14ac:dyDescent="0.25">
      <c r="D2581" s="29" t="str">
        <f>IF(ISBLANK(Recyclabilité[[#This Row],[Code Valobat]]),"",IF(OR('Calculs'!A2580="08",MID(Recyclabilité[[#This Row],[Code Valobat]],4,4)="0804",MID(Recyclabilité[[#This Row],[Code Valobat]],4,4)="0709",MID(Recyclabilité[[#This Row],[Code Valobat]],1,7)="6121107"),"Non recyclable",_xlfn.XLOOKUP('Calculs'!Q2580,'Combinaisons'!A:A,'Combinaisons'!B:B,"Merci de répondre à toutes les questions")))</f>
        <v/>
      </c>
      <c r="E2581" s="65" t="str">
        <f>IF(ISBLANK(Recyclabilité[[#This Row],[Code Valobat]]),"",IF(OR('Calculs'!A2580="08",MID(Recyclabilité[[#This Row],[Code Valobat]],4,4)="0804",MID(Recyclabilité[[#This Row],[Code Valobat]],4,4)="0709",MID(Recyclabilité[[#This Row],[Code Valobat]],1,7)="6121107"),"",_xlfn.XLOOKUP('Calculs'!B2580,Questions!A:A,Questions!B:B,"ERREUR QUESTION")))</f>
        <v/>
      </c>
      <c r="G2581" s="65" t="str">
        <f>IF(OR(ISBLANK(Recyclabilité[[#This Row],[Réponse 1]]),'Calculs'!D2580="0",_xlfn.XLOOKUP('Calculs'!D2580,'Réponses'!C:C,'Réponses'!F:F,"ERREUR VISIBILITE")=0),"",_xlfn.XLOOKUP(_xlfn.XLOOKUP('Calculs'!D2580,'Réponses'!C:C,'Réponses'!F:F,"ERREUR VISIBILITE"),Questions!A:A,Questions!B:B,"ERREUR QUESTION"))</f>
        <v/>
      </c>
      <c r="I2581" s="65" t="str">
        <f>IF(OR(ISBLANK(Recyclabilité[[#This Row],[Réponse 2]]),'Calculs'!G2580="0",_xlfn.XLOOKUP('Calculs'!G2580,'Réponses'!C:C,'Réponses'!F:F,"ERREUR VISIBILITE")=0),"",_xlfn.XLOOKUP(_xlfn.XLOOKUP('Calculs'!G2580,'Réponses'!C:C,'Réponses'!F:F,"ERREUR VISIBILITE"),Questions!A:A,Questions!B:B,"ERREUR QUESTION"))</f>
        <v/>
      </c>
      <c r="K2581" s="65" t="str">
        <f>IF(OR(ISBLANK(Recyclabilité[[#This Row],[Réponse 3]]),'Calculs'!J2580="0",_xlfn.XLOOKUP('Calculs'!J2580,'Réponses'!C:C,'Réponses'!F:F,"ERREUR VISIBILITE")=0),"",_xlfn.XLOOKUP(_xlfn.XLOOKUP('Calculs'!J2580,'Réponses'!C:C,'Réponses'!F:F,"ERREUR VISIBILITE"),Questions!A:A,Questions!B:B,"ERREUR QUESTION"))</f>
        <v/>
      </c>
      <c r="M2581" s="65" t="str">
        <f>IF(OR(ISBLANK(Recyclabilité[[#This Row],[Réponse 4]]),'Calculs'!M2580="0",_xlfn.XLOOKUP('Calculs'!M2580,'Réponses'!C:C,'Réponses'!F:F,"ERREUR VISIBILITE")=0),"",_xlfn.XLOOKUP(_xlfn.XLOOKUP('Calculs'!M2580,'Réponses'!C:C,'Réponses'!F:F,"ERREUR VISIBILITE"),Questions!A:A,Questions!B:B,"ERREUR QUESTION"))</f>
        <v/>
      </c>
    </row>
    <row r="2582" spans="4:13" ht="60" customHeight="1" x14ac:dyDescent="0.25">
      <c r="D2582" s="29" t="str">
        <f>IF(ISBLANK(Recyclabilité[[#This Row],[Code Valobat]]),"",IF(OR('Calculs'!A2581="08",MID(Recyclabilité[[#This Row],[Code Valobat]],4,4)="0804",MID(Recyclabilité[[#This Row],[Code Valobat]],4,4)="0709",MID(Recyclabilité[[#This Row],[Code Valobat]],1,7)="6121107"),"Non recyclable",_xlfn.XLOOKUP('Calculs'!Q2581,'Combinaisons'!A:A,'Combinaisons'!B:B,"Merci de répondre à toutes les questions")))</f>
        <v/>
      </c>
      <c r="E2582" s="65" t="str">
        <f>IF(ISBLANK(Recyclabilité[[#This Row],[Code Valobat]]),"",IF(OR('Calculs'!A2581="08",MID(Recyclabilité[[#This Row],[Code Valobat]],4,4)="0804",MID(Recyclabilité[[#This Row],[Code Valobat]],4,4)="0709",MID(Recyclabilité[[#This Row],[Code Valobat]],1,7)="6121107"),"",_xlfn.XLOOKUP('Calculs'!B2581,Questions!A:A,Questions!B:B,"ERREUR QUESTION")))</f>
        <v/>
      </c>
      <c r="G2582" s="65" t="str">
        <f>IF(OR(ISBLANK(Recyclabilité[[#This Row],[Réponse 1]]),'Calculs'!D2581="0",_xlfn.XLOOKUP('Calculs'!D2581,'Réponses'!C:C,'Réponses'!F:F,"ERREUR VISIBILITE")=0),"",_xlfn.XLOOKUP(_xlfn.XLOOKUP('Calculs'!D2581,'Réponses'!C:C,'Réponses'!F:F,"ERREUR VISIBILITE"),Questions!A:A,Questions!B:B,"ERREUR QUESTION"))</f>
        <v/>
      </c>
      <c r="I2582" s="65" t="str">
        <f>IF(OR(ISBLANK(Recyclabilité[[#This Row],[Réponse 2]]),'Calculs'!G2581="0",_xlfn.XLOOKUP('Calculs'!G2581,'Réponses'!C:C,'Réponses'!F:F,"ERREUR VISIBILITE")=0),"",_xlfn.XLOOKUP(_xlfn.XLOOKUP('Calculs'!G2581,'Réponses'!C:C,'Réponses'!F:F,"ERREUR VISIBILITE"),Questions!A:A,Questions!B:B,"ERREUR QUESTION"))</f>
        <v/>
      </c>
      <c r="K2582" s="65" t="str">
        <f>IF(OR(ISBLANK(Recyclabilité[[#This Row],[Réponse 3]]),'Calculs'!J2581="0",_xlfn.XLOOKUP('Calculs'!J2581,'Réponses'!C:C,'Réponses'!F:F,"ERREUR VISIBILITE")=0),"",_xlfn.XLOOKUP(_xlfn.XLOOKUP('Calculs'!J2581,'Réponses'!C:C,'Réponses'!F:F,"ERREUR VISIBILITE"),Questions!A:A,Questions!B:B,"ERREUR QUESTION"))</f>
        <v/>
      </c>
      <c r="M2582" s="65" t="str">
        <f>IF(OR(ISBLANK(Recyclabilité[[#This Row],[Réponse 4]]),'Calculs'!M2581="0",_xlfn.XLOOKUP('Calculs'!M2581,'Réponses'!C:C,'Réponses'!F:F,"ERREUR VISIBILITE")=0),"",_xlfn.XLOOKUP(_xlfn.XLOOKUP('Calculs'!M2581,'Réponses'!C:C,'Réponses'!F:F,"ERREUR VISIBILITE"),Questions!A:A,Questions!B:B,"ERREUR QUESTION"))</f>
        <v/>
      </c>
    </row>
    <row r="2583" spans="4:13" ht="60" customHeight="1" x14ac:dyDescent="0.25">
      <c r="D2583" s="29" t="str">
        <f>IF(ISBLANK(Recyclabilité[[#This Row],[Code Valobat]]),"",IF(OR('Calculs'!A2582="08",MID(Recyclabilité[[#This Row],[Code Valobat]],4,4)="0804",MID(Recyclabilité[[#This Row],[Code Valobat]],4,4)="0709",MID(Recyclabilité[[#This Row],[Code Valobat]],1,7)="6121107"),"Non recyclable",_xlfn.XLOOKUP('Calculs'!Q2582,'Combinaisons'!A:A,'Combinaisons'!B:B,"Merci de répondre à toutes les questions")))</f>
        <v/>
      </c>
      <c r="E2583" s="65" t="str">
        <f>IF(ISBLANK(Recyclabilité[[#This Row],[Code Valobat]]),"",IF(OR('Calculs'!A2582="08",MID(Recyclabilité[[#This Row],[Code Valobat]],4,4)="0804",MID(Recyclabilité[[#This Row],[Code Valobat]],4,4)="0709",MID(Recyclabilité[[#This Row],[Code Valobat]],1,7)="6121107"),"",_xlfn.XLOOKUP('Calculs'!B2582,Questions!A:A,Questions!B:B,"ERREUR QUESTION")))</f>
        <v/>
      </c>
      <c r="G2583" s="65" t="str">
        <f>IF(OR(ISBLANK(Recyclabilité[[#This Row],[Réponse 1]]),'Calculs'!D2582="0",_xlfn.XLOOKUP('Calculs'!D2582,'Réponses'!C:C,'Réponses'!F:F,"ERREUR VISIBILITE")=0),"",_xlfn.XLOOKUP(_xlfn.XLOOKUP('Calculs'!D2582,'Réponses'!C:C,'Réponses'!F:F,"ERREUR VISIBILITE"),Questions!A:A,Questions!B:B,"ERREUR QUESTION"))</f>
        <v/>
      </c>
      <c r="I2583" s="65" t="str">
        <f>IF(OR(ISBLANK(Recyclabilité[[#This Row],[Réponse 2]]),'Calculs'!G2582="0",_xlfn.XLOOKUP('Calculs'!G2582,'Réponses'!C:C,'Réponses'!F:F,"ERREUR VISIBILITE")=0),"",_xlfn.XLOOKUP(_xlfn.XLOOKUP('Calculs'!G2582,'Réponses'!C:C,'Réponses'!F:F,"ERREUR VISIBILITE"),Questions!A:A,Questions!B:B,"ERREUR QUESTION"))</f>
        <v/>
      </c>
      <c r="K2583" s="65" t="str">
        <f>IF(OR(ISBLANK(Recyclabilité[[#This Row],[Réponse 3]]),'Calculs'!J2582="0",_xlfn.XLOOKUP('Calculs'!J2582,'Réponses'!C:C,'Réponses'!F:F,"ERREUR VISIBILITE")=0),"",_xlfn.XLOOKUP(_xlfn.XLOOKUP('Calculs'!J2582,'Réponses'!C:C,'Réponses'!F:F,"ERREUR VISIBILITE"),Questions!A:A,Questions!B:B,"ERREUR QUESTION"))</f>
        <v/>
      </c>
      <c r="M2583" s="65" t="str">
        <f>IF(OR(ISBLANK(Recyclabilité[[#This Row],[Réponse 4]]),'Calculs'!M2582="0",_xlfn.XLOOKUP('Calculs'!M2582,'Réponses'!C:C,'Réponses'!F:F,"ERREUR VISIBILITE")=0),"",_xlfn.XLOOKUP(_xlfn.XLOOKUP('Calculs'!M2582,'Réponses'!C:C,'Réponses'!F:F,"ERREUR VISIBILITE"),Questions!A:A,Questions!B:B,"ERREUR QUESTION"))</f>
        <v/>
      </c>
    </row>
    <row r="2584" spans="4:13" ht="60" customHeight="1" x14ac:dyDescent="0.25">
      <c r="D2584" s="29" t="str">
        <f>IF(ISBLANK(Recyclabilité[[#This Row],[Code Valobat]]),"",IF(OR('Calculs'!A2583="08",MID(Recyclabilité[[#This Row],[Code Valobat]],4,4)="0804",MID(Recyclabilité[[#This Row],[Code Valobat]],4,4)="0709",MID(Recyclabilité[[#This Row],[Code Valobat]],1,7)="6121107"),"Non recyclable",_xlfn.XLOOKUP('Calculs'!Q2583,'Combinaisons'!A:A,'Combinaisons'!B:B,"Merci de répondre à toutes les questions")))</f>
        <v/>
      </c>
      <c r="E2584" s="65" t="str">
        <f>IF(ISBLANK(Recyclabilité[[#This Row],[Code Valobat]]),"",IF(OR('Calculs'!A2583="08",MID(Recyclabilité[[#This Row],[Code Valobat]],4,4)="0804",MID(Recyclabilité[[#This Row],[Code Valobat]],4,4)="0709",MID(Recyclabilité[[#This Row],[Code Valobat]],1,7)="6121107"),"",_xlfn.XLOOKUP('Calculs'!B2583,Questions!A:A,Questions!B:B,"ERREUR QUESTION")))</f>
        <v/>
      </c>
      <c r="G2584" s="65" t="str">
        <f>IF(OR(ISBLANK(Recyclabilité[[#This Row],[Réponse 1]]),'Calculs'!D2583="0",_xlfn.XLOOKUP('Calculs'!D2583,'Réponses'!C:C,'Réponses'!F:F,"ERREUR VISIBILITE")=0),"",_xlfn.XLOOKUP(_xlfn.XLOOKUP('Calculs'!D2583,'Réponses'!C:C,'Réponses'!F:F,"ERREUR VISIBILITE"),Questions!A:A,Questions!B:B,"ERREUR QUESTION"))</f>
        <v/>
      </c>
      <c r="I2584" s="65" t="str">
        <f>IF(OR(ISBLANK(Recyclabilité[[#This Row],[Réponse 2]]),'Calculs'!G2583="0",_xlfn.XLOOKUP('Calculs'!G2583,'Réponses'!C:C,'Réponses'!F:F,"ERREUR VISIBILITE")=0),"",_xlfn.XLOOKUP(_xlfn.XLOOKUP('Calculs'!G2583,'Réponses'!C:C,'Réponses'!F:F,"ERREUR VISIBILITE"),Questions!A:A,Questions!B:B,"ERREUR QUESTION"))</f>
        <v/>
      </c>
      <c r="K2584" s="65" t="str">
        <f>IF(OR(ISBLANK(Recyclabilité[[#This Row],[Réponse 3]]),'Calculs'!J2583="0",_xlfn.XLOOKUP('Calculs'!J2583,'Réponses'!C:C,'Réponses'!F:F,"ERREUR VISIBILITE")=0),"",_xlfn.XLOOKUP(_xlfn.XLOOKUP('Calculs'!J2583,'Réponses'!C:C,'Réponses'!F:F,"ERREUR VISIBILITE"),Questions!A:A,Questions!B:B,"ERREUR QUESTION"))</f>
        <v/>
      </c>
      <c r="M2584" s="65" t="str">
        <f>IF(OR(ISBLANK(Recyclabilité[[#This Row],[Réponse 4]]),'Calculs'!M2583="0",_xlfn.XLOOKUP('Calculs'!M2583,'Réponses'!C:C,'Réponses'!F:F,"ERREUR VISIBILITE")=0),"",_xlfn.XLOOKUP(_xlfn.XLOOKUP('Calculs'!M2583,'Réponses'!C:C,'Réponses'!F:F,"ERREUR VISIBILITE"),Questions!A:A,Questions!B:B,"ERREUR QUESTION"))</f>
        <v/>
      </c>
    </row>
    <row r="2585" spans="4:13" ht="60" customHeight="1" x14ac:dyDescent="0.25">
      <c r="D2585" s="29" t="str">
        <f>IF(ISBLANK(Recyclabilité[[#This Row],[Code Valobat]]),"",IF(OR('Calculs'!A2584="08",MID(Recyclabilité[[#This Row],[Code Valobat]],4,4)="0804",MID(Recyclabilité[[#This Row],[Code Valobat]],4,4)="0709",MID(Recyclabilité[[#This Row],[Code Valobat]],1,7)="6121107"),"Non recyclable",_xlfn.XLOOKUP('Calculs'!Q2584,'Combinaisons'!A:A,'Combinaisons'!B:B,"Merci de répondre à toutes les questions")))</f>
        <v/>
      </c>
      <c r="E2585" s="65" t="str">
        <f>IF(ISBLANK(Recyclabilité[[#This Row],[Code Valobat]]),"",IF(OR('Calculs'!A2584="08",MID(Recyclabilité[[#This Row],[Code Valobat]],4,4)="0804",MID(Recyclabilité[[#This Row],[Code Valobat]],4,4)="0709",MID(Recyclabilité[[#This Row],[Code Valobat]],1,7)="6121107"),"",_xlfn.XLOOKUP('Calculs'!B2584,Questions!A:A,Questions!B:B,"ERREUR QUESTION")))</f>
        <v/>
      </c>
      <c r="G2585" s="65" t="str">
        <f>IF(OR(ISBLANK(Recyclabilité[[#This Row],[Réponse 1]]),'Calculs'!D2584="0",_xlfn.XLOOKUP('Calculs'!D2584,'Réponses'!C:C,'Réponses'!F:F,"ERREUR VISIBILITE")=0),"",_xlfn.XLOOKUP(_xlfn.XLOOKUP('Calculs'!D2584,'Réponses'!C:C,'Réponses'!F:F,"ERREUR VISIBILITE"),Questions!A:A,Questions!B:B,"ERREUR QUESTION"))</f>
        <v/>
      </c>
      <c r="I2585" s="65" t="str">
        <f>IF(OR(ISBLANK(Recyclabilité[[#This Row],[Réponse 2]]),'Calculs'!G2584="0",_xlfn.XLOOKUP('Calculs'!G2584,'Réponses'!C:C,'Réponses'!F:F,"ERREUR VISIBILITE")=0),"",_xlfn.XLOOKUP(_xlfn.XLOOKUP('Calculs'!G2584,'Réponses'!C:C,'Réponses'!F:F,"ERREUR VISIBILITE"),Questions!A:A,Questions!B:B,"ERREUR QUESTION"))</f>
        <v/>
      </c>
      <c r="K2585" s="65" t="str">
        <f>IF(OR(ISBLANK(Recyclabilité[[#This Row],[Réponse 3]]),'Calculs'!J2584="0",_xlfn.XLOOKUP('Calculs'!J2584,'Réponses'!C:C,'Réponses'!F:F,"ERREUR VISIBILITE")=0),"",_xlfn.XLOOKUP(_xlfn.XLOOKUP('Calculs'!J2584,'Réponses'!C:C,'Réponses'!F:F,"ERREUR VISIBILITE"),Questions!A:A,Questions!B:B,"ERREUR QUESTION"))</f>
        <v/>
      </c>
      <c r="M2585" s="65" t="str">
        <f>IF(OR(ISBLANK(Recyclabilité[[#This Row],[Réponse 4]]),'Calculs'!M2584="0",_xlfn.XLOOKUP('Calculs'!M2584,'Réponses'!C:C,'Réponses'!F:F,"ERREUR VISIBILITE")=0),"",_xlfn.XLOOKUP(_xlfn.XLOOKUP('Calculs'!M2584,'Réponses'!C:C,'Réponses'!F:F,"ERREUR VISIBILITE"),Questions!A:A,Questions!B:B,"ERREUR QUESTION"))</f>
        <v/>
      </c>
    </row>
    <row r="2586" spans="4:13" ht="60" customHeight="1" x14ac:dyDescent="0.25">
      <c r="D2586" s="29" t="str">
        <f>IF(ISBLANK(Recyclabilité[[#This Row],[Code Valobat]]),"",IF(OR('Calculs'!A2585="08",MID(Recyclabilité[[#This Row],[Code Valobat]],4,4)="0804",MID(Recyclabilité[[#This Row],[Code Valobat]],4,4)="0709",MID(Recyclabilité[[#This Row],[Code Valobat]],1,7)="6121107"),"Non recyclable",_xlfn.XLOOKUP('Calculs'!Q2585,'Combinaisons'!A:A,'Combinaisons'!B:B,"Merci de répondre à toutes les questions")))</f>
        <v/>
      </c>
      <c r="E2586" s="65" t="str">
        <f>IF(ISBLANK(Recyclabilité[[#This Row],[Code Valobat]]),"",IF(OR('Calculs'!A2585="08",MID(Recyclabilité[[#This Row],[Code Valobat]],4,4)="0804",MID(Recyclabilité[[#This Row],[Code Valobat]],4,4)="0709",MID(Recyclabilité[[#This Row],[Code Valobat]],1,7)="6121107"),"",_xlfn.XLOOKUP('Calculs'!B2585,Questions!A:A,Questions!B:B,"ERREUR QUESTION")))</f>
        <v/>
      </c>
      <c r="G2586" s="65" t="str">
        <f>IF(OR(ISBLANK(Recyclabilité[[#This Row],[Réponse 1]]),'Calculs'!D2585="0",_xlfn.XLOOKUP('Calculs'!D2585,'Réponses'!C:C,'Réponses'!F:F,"ERREUR VISIBILITE")=0),"",_xlfn.XLOOKUP(_xlfn.XLOOKUP('Calculs'!D2585,'Réponses'!C:C,'Réponses'!F:F,"ERREUR VISIBILITE"),Questions!A:A,Questions!B:B,"ERREUR QUESTION"))</f>
        <v/>
      </c>
      <c r="I2586" s="65" t="str">
        <f>IF(OR(ISBLANK(Recyclabilité[[#This Row],[Réponse 2]]),'Calculs'!G2585="0",_xlfn.XLOOKUP('Calculs'!G2585,'Réponses'!C:C,'Réponses'!F:F,"ERREUR VISIBILITE")=0),"",_xlfn.XLOOKUP(_xlfn.XLOOKUP('Calculs'!G2585,'Réponses'!C:C,'Réponses'!F:F,"ERREUR VISIBILITE"),Questions!A:A,Questions!B:B,"ERREUR QUESTION"))</f>
        <v/>
      </c>
      <c r="K2586" s="65" t="str">
        <f>IF(OR(ISBLANK(Recyclabilité[[#This Row],[Réponse 3]]),'Calculs'!J2585="0",_xlfn.XLOOKUP('Calculs'!J2585,'Réponses'!C:C,'Réponses'!F:F,"ERREUR VISIBILITE")=0),"",_xlfn.XLOOKUP(_xlfn.XLOOKUP('Calculs'!J2585,'Réponses'!C:C,'Réponses'!F:F,"ERREUR VISIBILITE"),Questions!A:A,Questions!B:B,"ERREUR QUESTION"))</f>
        <v/>
      </c>
      <c r="M2586" s="65" t="str">
        <f>IF(OR(ISBLANK(Recyclabilité[[#This Row],[Réponse 4]]),'Calculs'!M2585="0",_xlfn.XLOOKUP('Calculs'!M2585,'Réponses'!C:C,'Réponses'!F:F,"ERREUR VISIBILITE")=0),"",_xlfn.XLOOKUP(_xlfn.XLOOKUP('Calculs'!M2585,'Réponses'!C:C,'Réponses'!F:F,"ERREUR VISIBILITE"),Questions!A:A,Questions!B:B,"ERREUR QUESTION"))</f>
        <v/>
      </c>
    </row>
    <row r="2587" spans="4:13" ht="60" customHeight="1" x14ac:dyDescent="0.25">
      <c r="D2587" s="29" t="str">
        <f>IF(ISBLANK(Recyclabilité[[#This Row],[Code Valobat]]),"",IF(OR('Calculs'!A2586="08",MID(Recyclabilité[[#This Row],[Code Valobat]],4,4)="0804",MID(Recyclabilité[[#This Row],[Code Valobat]],4,4)="0709",MID(Recyclabilité[[#This Row],[Code Valobat]],1,7)="6121107"),"Non recyclable",_xlfn.XLOOKUP('Calculs'!Q2586,'Combinaisons'!A:A,'Combinaisons'!B:B,"Merci de répondre à toutes les questions")))</f>
        <v/>
      </c>
      <c r="E2587" s="65" t="str">
        <f>IF(ISBLANK(Recyclabilité[[#This Row],[Code Valobat]]),"",IF(OR('Calculs'!A2586="08",MID(Recyclabilité[[#This Row],[Code Valobat]],4,4)="0804",MID(Recyclabilité[[#This Row],[Code Valobat]],4,4)="0709",MID(Recyclabilité[[#This Row],[Code Valobat]],1,7)="6121107"),"",_xlfn.XLOOKUP('Calculs'!B2586,Questions!A:A,Questions!B:B,"ERREUR QUESTION")))</f>
        <v/>
      </c>
      <c r="G2587" s="65" t="str">
        <f>IF(OR(ISBLANK(Recyclabilité[[#This Row],[Réponse 1]]),'Calculs'!D2586="0",_xlfn.XLOOKUP('Calculs'!D2586,'Réponses'!C:C,'Réponses'!F:F,"ERREUR VISIBILITE")=0),"",_xlfn.XLOOKUP(_xlfn.XLOOKUP('Calculs'!D2586,'Réponses'!C:C,'Réponses'!F:F,"ERREUR VISIBILITE"),Questions!A:A,Questions!B:B,"ERREUR QUESTION"))</f>
        <v/>
      </c>
      <c r="I2587" s="65" t="str">
        <f>IF(OR(ISBLANK(Recyclabilité[[#This Row],[Réponse 2]]),'Calculs'!G2586="0",_xlfn.XLOOKUP('Calculs'!G2586,'Réponses'!C:C,'Réponses'!F:F,"ERREUR VISIBILITE")=0),"",_xlfn.XLOOKUP(_xlfn.XLOOKUP('Calculs'!G2586,'Réponses'!C:C,'Réponses'!F:F,"ERREUR VISIBILITE"),Questions!A:A,Questions!B:B,"ERREUR QUESTION"))</f>
        <v/>
      </c>
      <c r="K2587" s="65" t="str">
        <f>IF(OR(ISBLANK(Recyclabilité[[#This Row],[Réponse 3]]),'Calculs'!J2586="0",_xlfn.XLOOKUP('Calculs'!J2586,'Réponses'!C:C,'Réponses'!F:F,"ERREUR VISIBILITE")=0),"",_xlfn.XLOOKUP(_xlfn.XLOOKUP('Calculs'!J2586,'Réponses'!C:C,'Réponses'!F:F,"ERREUR VISIBILITE"),Questions!A:A,Questions!B:B,"ERREUR QUESTION"))</f>
        <v/>
      </c>
      <c r="M2587" s="65" t="str">
        <f>IF(OR(ISBLANK(Recyclabilité[[#This Row],[Réponse 4]]),'Calculs'!M2586="0",_xlfn.XLOOKUP('Calculs'!M2586,'Réponses'!C:C,'Réponses'!F:F,"ERREUR VISIBILITE")=0),"",_xlfn.XLOOKUP(_xlfn.XLOOKUP('Calculs'!M2586,'Réponses'!C:C,'Réponses'!F:F,"ERREUR VISIBILITE"),Questions!A:A,Questions!B:B,"ERREUR QUESTION"))</f>
        <v/>
      </c>
    </row>
    <row r="2588" spans="4:13" ht="60" customHeight="1" x14ac:dyDescent="0.25">
      <c r="D2588" s="29" t="str">
        <f>IF(ISBLANK(Recyclabilité[[#This Row],[Code Valobat]]),"",IF(OR('Calculs'!A2587="08",MID(Recyclabilité[[#This Row],[Code Valobat]],4,4)="0804",MID(Recyclabilité[[#This Row],[Code Valobat]],4,4)="0709",MID(Recyclabilité[[#This Row],[Code Valobat]],1,7)="6121107"),"Non recyclable",_xlfn.XLOOKUP('Calculs'!Q2587,'Combinaisons'!A:A,'Combinaisons'!B:B,"Merci de répondre à toutes les questions")))</f>
        <v/>
      </c>
      <c r="E2588" s="65" t="str">
        <f>IF(ISBLANK(Recyclabilité[[#This Row],[Code Valobat]]),"",IF(OR('Calculs'!A2587="08",MID(Recyclabilité[[#This Row],[Code Valobat]],4,4)="0804",MID(Recyclabilité[[#This Row],[Code Valobat]],4,4)="0709",MID(Recyclabilité[[#This Row],[Code Valobat]],1,7)="6121107"),"",_xlfn.XLOOKUP('Calculs'!B2587,Questions!A:A,Questions!B:B,"ERREUR QUESTION")))</f>
        <v/>
      </c>
      <c r="G2588" s="65" t="str">
        <f>IF(OR(ISBLANK(Recyclabilité[[#This Row],[Réponse 1]]),'Calculs'!D2587="0",_xlfn.XLOOKUP('Calculs'!D2587,'Réponses'!C:C,'Réponses'!F:F,"ERREUR VISIBILITE")=0),"",_xlfn.XLOOKUP(_xlfn.XLOOKUP('Calculs'!D2587,'Réponses'!C:C,'Réponses'!F:F,"ERREUR VISIBILITE"),Questions!A:A,Questions!B:B,"ERREUR QUESTION"))</f>
        <v/>
      </c>
      <c r="I2588" s="65" t="str">
        <f>IF(OR(ISBLANK(Recyclabilité[[#This Row],[Réponse 2]]),'Calculs'!G2587="0",_xlfn.XLOOKUP('Calculs'!G2587,'Réponses'!C:C,'Réponses'!F:F,"ERREUR VISIBILITE")=0),"",_xlfn.XLOOKUP(_xlfn.XLOOKUP('Calculs'!G2587,'Réponses'!C:C,'Réponses'!F:F,"ERREUR VISIBILITE"),Questions!A:A,Questions!B:B,"ERREUR QUESTION"))</f>
        <v/>
      </c>
      <c r="K2588" s="65" t="str">
        <f>IF(OR(ISBLANK(Recyclabilité[[#This Row],[Réponse 3]]),'Calculs'!J2587="0",_xlfn.XLOOKUP('Calculs'!J2587,'Réponses'!C:C,'Réponses'!F:F,"ERREUR VISIBILITE")=0),"",_xlfn.XLOOKUP(_xlfn.XLOOKUP('Calculs'!J2587,'Réponses'!C:C,'Réponses'!F:F,"ERREUR VISIBILITE"),Questions!A:A,Questions!B:B,"ERREUR QUESTION"))</f>
        <v/>
      </c>
      <c r="M2588" s="65" t="str">
        <f>IF(OR(ISBLANK(Recyclabilité[[#This Row],[Réponse 4]]),'Calculs'!M2587="0",_xlfn.XLOOKUP('Calculs'!M2587,'Réponses'!C:C,'Réponses'!F:F,"ERREUR VISIBILITE")=0),"",_xlfn.XLOOKUP(_xlfn.XLOOKUP('Calculs'!M2587,'Réponses'!C:C,'Réponses'!F:F,"ERREUR VISIBILITE"),Questions!A:A,Questions!B:B,"ERREUR QUESTION"))</f>
        <v/>
      </c>
    </row>
    <row r="2589" spans="4:13" ht="60" customHeight="1" x14ac:dyDescent="0.25">
      <c r="D2589" s="29" t="str">
        <f>IF(ISBLANK(Recyclabilité[[#This Row],[Code Valobat]]),"",IF(OR('Calculs'!A2588="08",MID(Recyclabilité[[#This Row],[Code Valobat]],4,4)="0804",MID(Recyclabilité[[#This Row],[Code Valobat]],4,4)="0709",MID(Recyclabilité[[#This Row],[Code Valobat]],1,7)="6121107"),"Non recyclable",_xlfn.XLOOKUP('Calculs'!Q2588,'Combinaisons'!A:A,'Combinaisons'!B:B,"Merci de répondre à toutes les questions")))</f>
        <v/>
      </c>
      <c r="E2589" s="65" t="str">
        <f>IF(ISBLANK(Recyclabilité[[#This Row],[Code Valobat]]),"",IF(OR('Calculs'!A2588="08",MID(Recyclabilité[[#This Row],[Code Valobat]],4,4)="0804",MID(Recyclabilité[[#This Row],[Code Valobat]],4,4)="0709",MID(Recyclabilité[[#This Row],[Code Valobat]],1,7)="6121107"),"",_xlfn.XLOOKUP('Calculs'!B2588,Questions!A:A,Questions!B:B,"ERREUR QUESTION")))</f>
        <v/>
      </c>
      <c r="G2589" s="65" t="str">
        <f>IF(OR(ISBLANK(Recyclabilité[[#This Row],[Réponse 1]]),'Calculs'!D2588="0",_xlfn.XLOOKUP('Calculs'!D2588,'Réponses'!C:C,'Réponses'!F:F,"ERREUR VISIBILITE")=0),"",_xlfn.XLOOKUP(_xlfn.XLOOKUP('Calculs'!D2588,'Réponses'!C:C,'Réponses'!F:F,"ERREUR VISIBILITE"),Questions!A:A,Questions!B:B,"ERREUR QUESTION"))</f>
        <v/>
      </c>
      <c r="I2589" s="65" t="str">
        <f>IF(OR(ISBLANK(Recyclabilité[[#This Row],[Réponse 2]]),'Calculs'!G2588="0",_xlfn.XLOOKUP('Calculs'!G2588,'Réponses'!C:C,'Réponses'!F:F,"ERREUR VISIBILITE")=0),"",_xlfn.XLOOKUP(_xlfn.XLOOKUP('Calculs'!G2588,'Réponses'!C:C,'Réponses'!F:F,"ERREUR VISIBILITE"),Questions!A:A,Questions!B:B,"ERREUR QUESTION"))</f>
        <v/>
      </c>
      <c r="K2589" s="65" t="str">
        <f>IF(OR(ISBLANK(Recyclabilité[[#This Row],[Réponse 3]]),'Calculs'!J2588="0",_xlfn.XLOOKUP('Calculs'!J2588,'Réponses'!C:C,'Réponses'!F:F,"ERREUR VISIBILITE")=0),"",_xlfn.XLOOKUP(_xlfn.XLOOKUP('Calculs'!J2588,'Réponses'!C:C,'Réponses'!F:F,"ERREUR VISIBILITE"),Questions!A:A,Questions!B:B,"ERREUR QUESTION"))</f>
        <v/>
      </c>
      <c r="M2589" s="65" t="str">
        <f>IF(OR(ISBLANK(Recyclabilité[[#This Row],[Réponse 4]]),'Calculs'!M2588="0",_xlfn.XLOOKUP('Calculs'!M2588,'Réponses'!C:C,'Réponses'!F:F,"ERREUR VISIBILITE")=0),"",_xlfn.XLOOKUP(_xlfn.XLOOKUP('Calculs'!M2588,'Réponses'!C:C,'Réponses'!F:F,"ERREUR VISIBILITE"),Questions!A:A,Questions!B:B,"ERREUR QUESTION"))</f>
        <v/>
      </c>
    </row>
    <row r="2590" spans="4:13" ht="60" customHeight="1" x14ac:dyDescent="0.25">
      <c r="D2590" s="29" t="str">
        <f>IF(ISBLANK(Recyclabilité[[#This Row],[Code Valobat]]),"",IF(OR('Calculs'!A2589="08",MID(Recyclabilité[[#This Row],[Code Valobat]],4,4)="0804",MID(Recyclabilité[[#This Row],[Code Valobat]],4,4)="0709",MID(Recyclabilité[[#This Row],[Code Valobat]],1,7)="6121107"),"Non recyclable",_xlfn.XLOOKUP('Calculs'!Q2589,'Combinaisons'!A:A,'Combinaisons'!B:B,"Merci de répondre à toutes les questions")))</f>
        <v/>
      </c>
      <c r="E2590" s="65" t="str">
        <f>IF(ISBLANK(Recyclabilité[[#This Row],[Code Valobat]]),"",IF(OR('Calculs'!A2589="08",MID(Recyclabilité[[#This Row],[Code Valobat]],4,4)="0804",MID(Recyclabilité[[#This Row],[Code Valobat]],4,4)="0709",MID(Recyclabilité[[#This Row],[Code Valobat]],1,7)="6121107"),"",_xlfn.XLOOKUP('Calculs'!B2589,Questions!A:A,Questions!B:B,"ERREUR QUESTION")))</f>
        <v/>
      </c>
      <c r="G2590" s="65" t="str">
        <f>IF(OR(ISBLANK(Recyclabilité[[#This Row],[Réponse 1]]),'Calculs'!D2589="0",_xlfn.XLOOKUP('Calculs'!D2589,'Réponses'!C:C,'Réponses'!F:F,"ERREUR VISIBILITE")=0),"",_xlfn.XLOOKUP(_xlfn.XLOOKUP('Calculs'!D2589,'Réponses'!C:C,'Réponses'!F:F,"ERREUR VISIBILITE"),Questions!A:A,Questions!B:B,"ERREUR QUESTION"))</f>
        <v/>
      </c>
      <c r="I2590" s="65" t="str">
        <f>IF(OR(ISBLANK(Recyclabilité[[#This Row],[Réponse 2]]),'Calculs'!G2589="0",_xlfn.XLOOKUP('Calculs'!G2589,'Réponses'!C:C,'Réponses'!F:F,"ERREUR VISIBILITE")=0),"",_xlfn.XLOOKUP(_xlfn.XLOOKUP('Calculs'!G2589,'Réponses'!C:C,'Réponses'!F:F,"ERREUR VISIBILITE"),Questions!A:A,Questions!B:B,"ERREUR QUESTION"))</f>
        <v/>
      </c>
      <c r="K2590" s="65" t="str">
        <f>IF(OR(ISBLANK(Recyclabilité[[#This Row],[Réponse 3]]),'Calculs'!J2589="0",_xlfn.XLOOKUP('Calculs'!J2589,'Réponses'!C:C,'Réponses'!F:F,"ERREUR VISIBILITE")=0),"",_xlfn.XLOOKUP(_xlfn.XLOOKUP('Calculs'!J2589,'Réponses'!C:C,'Réponses'!F:F,"ERREUR VISIBILITE"),Questions!A:A,Questions!B:B,"ERREUR QUESTION"))</f>
        <v/>
      </c>
      <c r="M2590" s="65" t="str">
        <f>IF(OR(ISBLANK(Recyclabilité[[#This Row],[Réponse 4]]),'Calculs'!M2589="0",_xlfn.XLOOKUP('Calculs'!M2589,'Réponses'!C:C,'Réponses'!F:F,"ERREUR VISIBILITE")=0),"",_xlfn.XLOOKUP(_xlfn.XLOOKUP('Calculs'!M2589,'Réponses'!C:C,'Réponses'!F:F,"ERREUR VISIBILITE"),Questions!A:A,Questions!B:B,"ERREUR QUESTION"))</f>
        <v/>
      </c>
    </row>
    <row r="2591" spans="4:13" ht="60" customHeight="1" x14ac:dyDescent="0.25">
      <c r="D2591" s="29" t="str">
        <f>IF(ISBLANK(Recyclabilité[[#This Row],[Code Valobat]]),"",IF(OR('Calculs'!A2590="08",MID(Recyclabilité[[#This Row],[Code Valobat]],4,4)="0804",MID(Recyclabilité[[#This Row],[Code Valobat]],4,4)="0709",MID(Recyclabilité[[#This Row],[Code Valobat]],1,7)="6121107"),"Non recyclable",_xlfn.XLOOKUP('Calculs'!Q2590,'Combinaisons'!A:A,'Combinaisons'!B:B,"Merci de répondre à toutes les questions")))</f>
        <v/>
      </c>
      <c r="E2591" s="65" t="str">
        <f>IF(ISBLANK(Recyclabilité[[#This Row],[Code Valobat]]),"",IF(OR('Calculs'!A2590="08",MID(Recyclabilité[[#This Row],[Code Valobat]],4,4)="0804",MID(Recyclabilité[[#This Row],[Code Valobat]],4,4)="0709",MID(Recyclabilité[[#This Row],[Code Valobat]],1,7)="6121107"),"",_xlfn.XLOOKUP('Calculs'!B2590,Questions!A:A,Questions!B:B,"ERREUR QUESTION")))</f>
        <v/>
      </c>
      <c r="G2591" s="65" t="str">
        <f>IF(OR(ISBLANK(Recyclabilité[[#This Row],[Réponse 1]]),'Calculs'!D2590="0",_xlfn.XLOOKUP('Calculs'!D2590,'Réponses'!C:C,'Réponses'!F:F,"ERREUR VISIBILITE")=0),"",_xlfn.XLOOKUP(_xlfn.XLOOKUP('Calculs'!D2590,'Réponses'!C:C,'Réponses'!F:F,"ERREUR VISIBILITE"),Questions!A:A,Questions!B:B,"ERREUR QUESTION"))</f>
        <v/>
      </c>
      <c r="I2591" s="65" t="str">
        <f>IF(OR(ISBLANK(Recyclabilité[[#This Row],[Réponse 2]]),'Calculs'!G2590="0",_xlfn.XLOOKUP('Calculs'!G2590,'Réponses'!C:C,'Réponses'!F:F,"ERREUR VISIBILITE")=0),"",_xlfn.XLOOKUP(_xlfn.XLOOKUP('Calculs'!G2590,'Réponses'!C:C,'Réponses'!F:F,"ERREUR VISIBILITE"),Questions!A:A,Questions!B:B,"ERREUR QUESTION"))</f>
        <v/>
      </c>
      <c r="K2591" s="65" t="str">
        <f>IF(OR(ISBLANK(Recyclabilité[[#This Row],[Réponse 3]]),'Calculs'!J2590="0",_xlfn.XLOOKUP('Calculs'!J2590,'Réponses'!C:C,'Réponses'!F:F,"ERREUR VISIBILITE")=0),"",_xlfn.XLOOKUP(_xlfn.XLOOKUP('Calculs'!J2590,'Réponses'!C:C,'Réponses'!F:F,"ERREUR VISIBILITE"),Questions!A:A,Questions!B:B,"ERREUR QUESTION"))</f>
        <v/>
      </c>
      <c r="M2591" s="65" t="str">
        <f>IF(OR(ISBLANK(Recyclabilité[[#This Row],[Réponse 4]]),'Calculs'!M2590="0",_xlfn.XLOOKUP('Calculs'!M2590,'Réponses'!C:C,'Réponses'!F:F,"ERREUR VISIBILITE")=0),"",_xlfn.XLOOKUP(_xlfn.XLOOKUP('Calculs'!M2590,'Réponses'!C:C,'Réponses'!F:F,"ERREUR VISIBILITE"),Questions!A:A,Questions!B:B,"ERREUR QUESTION"))</f>
        <v/>
      </c>
    </row>
    <row r="2592" spans="4:13" ht="60" customHeight="1" x14ac:dyDescent="0.25">
      <c r="D2592" s="29" t="str">
        <f>IF(ISBLANK(Recyclabilité[[#This Row],[Code Valobat]]),"",IF(OR('Calculs'!A2591="08",MID(Recyclabilité[[#This Row],[Code Valobat]],4,4)="0804",MID(Recyclabilité[[#This Row],[Code Valobat]],4,4)="0709",MID(Recyclabilité[[#This Row],[Code Valobat]],1,7)="6121107"),"Non recyclable",_xlfn.XLOOKUP('Calculs'!Q2591,'Combinaisons'!A:A,'Combinaisons'!B:B,"Merci de répondre à toutes les questions")))</f>
        <v/>
      </c>
      <c r="E2592" s="65" t="str">
        <f>IF(ISBLANK(Recyclabilité[[#This Row],[Code Valobat]]),"",IF(OR('Calculs'!A2591="08",MID(Recyclabilité[[#This Row],[Code Valobat]],4,4)="0804",MID(Recyclabilité[[#This Row],[Code Valobat]],4,4)="0709",MID(Recyclabilité[[#This Row],[Code Valobat]],1,7)="6121107"),"",_xlfn.XLOOKUP('Calculs'!B2591,Questions!A:A,Questions!B:B,"ERREUR QUESTION")))</f>
        <v/>
      </c>
      <c r="G2592" s="65" t="str">
        <f>IF(OR(ISBLANK(Recyclabilité[[#This Row],[Réponse 1]]),'Calculs'!D2591="0",_xlfn.XLOOKUP('Calculs'!D2591,'Réponses'!C:C,'Réponses'!F:F,"ERREUR VISIBILITE")=0),"",_xlfn.XLOOKUP(_xlfn.XLOOKUP('Calculs'!D2591,'Réponses'!C:C,'Réponses'!F:F,"ERREUR VISIBILITE"),Questions!A:A,Questions!B:B,"ERREUR QUESTION"))</f>
        <v/>
      </c>
      <c r="I2592" s="65" t="str">
        <f>IF(OR(ISBLANK(Recyclabilité[[#This Row],[Réponse 2]]),'Calculs'!G2591="0",_xlfn.XLOOKUP('Calculs'!G2591,'Réponses'!C:C,'Réponses'!F:F,"ERREUR VISIBILITE")=0),"",_xlfn.XLOOKUP(_xlfn.XLOOKUP('Calculs'!G2591,'Réponses'!C:C,'Réponses'!F:F,"ERREUR VISIBILITE"),Questions!A:A,Questions!B:B,"ERREUR QUESTION"))</f>
        <v/>
      </c>
      <c r="K2592" s="65" t="str">
        <f>IF(OR(ISBLANK(Recyclabilité[[#This Row],[Réponse 3]]),'Calculs'!J2591="0",_xlfn.XLOOKUP('Calculs'!J2591,'Réponses'!C:C,'Réponses'!F:F,"ERREUR VISIBILITE")=0),"",_xlfn.XLOOKUP(_xlfn.XLOOKUP('Calculs'!J2591,'Réponses'!C:C,'Réponses'!F:F,"ERREUR VISIBILITE"),Questions!A:A,Questions!B:B,"ERREUR QUESTION"))</f>
        <v/>
      </c>
      <c r="M2592" s="65" t="str">
        <f>IF(OR(ISBLANK(Recyclabilité[[#This Row],[Réponse 4]]),'Calculs'!M2591="0",_xlfn.XLOOKUP('Calculs'!M2591,'Réponses'!C:C,'Réponses'!F:F,"ERREUR VISIBILITE")=0),"",_xlfn.XLOOKUP(_xlfn.XLOOKUP('Calculs'!M2591,'Réponses'!C:C,'Réponses'!F:F,"ERREUR VISIBILITE"),Questions!A:A,Questions!B:B,"ERREUR QUESTION"))</f>
        <v/>
      </c>
    </row>
    <row r="2593" spans="4:13" ht="60" customHeight="1" x14ac:dyDescent="0.25">
      <c r="D2593" s="29" t="str">
        <f>IF(ISBLANK(Recyclabilité[[#This Row],[Code Valobat]]),"",IF(OR('Calculs'!A2592="08",MID(Recyclabilité[[#This Row],[Code Valobat]],4,4)="0804",MID(Recyclabilité[[#This Row],[Code Valobat]],4,4)="0709",MID(Recyclabilité[[#This Row],[Code Valobat]],1,7)="6121107"),"Non recyclable",_xlfn.XLOOKUP('Calculs'!Q2592,'Combinaisons'!A:A,'Combinaisons'!B:B,"Merci de répondre à toutes les questions")))</f>
        <v/>
      </c>
      <c r="E2593" s="65" t="str">
        <f>IF(ISBLANK(Recyclabilité[[#This Row],[Code Valobat]]),"",IF(OR('Calculs'!A2592="08",MID(Recyclabilité[[#This Row],[Code Valobat]],4,4)="0804",MID(Recyclabilité[[#This Row],[Code Valobat]],4,4)="0709",MID(Recyclabilité[[#This Row],[Code Valobat]],1,7)="6121107"),"",_xlfn.XLOOKUP('Calculs'!B2592,Questions!A:A,Questions!B:B,"ERREUR QUESTION")))</f>
        <v/>
      </c>
      <c r="G2593" s="65" t="str">
        <f>IF(OR(ISBLANK(Recyclabilité[[#This Row],[Réponse 1]]),'Calculs'!D2592="0",_xlfn.XLOOKUP('Calculs'!D2592,'Réponses'!C:C,'Réponses'!F:F,"ERREUR VISIBILITE")=0),"",_xlfn.XLOOKUP(_xlfn.XLOOKUP('Calculs'!D2592,'Réponses'!C:C,'Réponses'!F:F,"ERREUR VISIBILITE"),Questions!A:A,Questions!B:B,"ERREUR QUESTION"))</f>
        <v/>
      </c>
      <c r="I2593" s="65" t="str">
        <f>IF(OR(ISBLANK(Recyclabilité[[#This Row],[Réponse 2]]),'Calculs'!G2592="0",_xlfn.XLOOKUP('Calculs'!G2592,'Réponses'!C:C,'Réponses'!F:F,"ERREUR VISIBILITE")=0),"",_xlfn.XLOOKUP(_xlfn.XLOOKUP('Calculs'!G2592,'Réponses'!C:C,'Réponses'!F:F,"ERREUR VISIBILITE"),Questions!A:A,Questions!B:B,"ERREUR QUESTION"))</f>
        <v/>
      </c>
      <c r="K2593" s="65" t="str">
        <f>IF(OR(ISBLANK(Recyclabilité[[#This Row],[Réponse 3]]),'Calculs'!J2592="0",_xlfn.XLOOKUP('Calculs'!J2592,'Réponses'!C:C,'Réponses'!F:F,"ERREUR VISIBILITE")=0),"",_xlfn.XLOOKUP(_xlfn.XLOOKUP('Calculs'!J2592,'Réponses'!C:C,'Réponses'!F:F,"ERREUR VISIBILITE"),Questions!A:A,Questions!B:B,"ERREUR QUESTION"))</f>
        <v/>
      </c>
      <c r="M2593" s="65" t="str">
        <f>IF(OR(ISBLANK(Recyclabilité[[#This Row],[Réponse 4]]),'Calculs'!M2592="0",_xlfn.XLOOKUP('Calculs'!M2592,'Réponses'!C:C,'Réponses'!F:F,"ERREUR VISIBILITE")=0),"",_xlfn.XLOOKUP(_xlfn.XLOOKUP('Calculs'!M2592,'Réponses'!C:C,'Réponses'!F:F,"ERREUR VISIBILITE"),Questions!A:A,Questions!B:B,"ERREUR QUESTION"))</f>
        <v/>
      </c>
    </row>
    <row r="2594" spans="4:13" ht="60" customHeight="1" x14ac:dyDescent="0.25">
      <c r="D2594" s="29" t="str">
        <f>IF(ISBLANK(Recyclabilité[[#This Row],[Code Valobat]]),"",IF(OR('Calculs'!A2593="08",MID(Recyclabilité[[#This Row],[Code Valobat]],4,4)="0804",MID(Recyclabilité[[#This Row],[Code Valobat]],4,4)="0709",MID(Recyclabilité[[#This Row],[Code Valobat]],1,7)="6121107"),"Non recyclable",_xlfn.XLOOKUP('Calculs'!Q2593,'Combinaisons'!A:A,'Combinaisons'!B:B,"Merci de répondre à toutes les questions")))</f>
        <v/>
      </c>
      <c r="E2594" s="65" t="str">
        <f>IF(ISBLANK(Recyclabilité[[#This Row],[Code Valobat]]),"",IF(OR('Calculs'!A2593="08",MID(Recyclabilité[[#This Row],[Code Valobat]],4,4)="0804",MID(Recyclabilité[[#This Row],[Code Valobat]],4,4)="0709",MID(Recyclabilité[[#This Row],[Code Valobat]],1,7)="6121107"),"",_xlfn.XLOOKUP('Calculs'!B2593,Questions!A:A,Questions!B:B,"ERREUR QUESTION")))</f>
        <v/>
      </c>
      <c r="G2594" s="65" t="str">
        <f>IF(OR(ISBLANK(Recyclabilité[[#This Row],[Réponse 1]]),'Calculs'!D2593="0",_xlfn.XLOOKUP('Calculs'!D2593,'Réponses'!C:C,'Réponses'!F:F,"ERREUR VISIBILITE")=0),"",_xlfn.XLOOKUP(_xlfn.XLOOKUP('Calculs'!D2593,'Réponses'!C:C,'Réponses'!F:F,"ERREUR VISIBILITE"),Questions!A:A,Questions!B:B,"ERREUR QUESTION"))</f>
        <v/>
      </c>
      <c r="I2594" s="65" t="str">
        <f>IF(OR(ISBLANK(Recyclabilité[[#This Row],[Réponse 2]]),'Calculs'!G2593="0",_xlfn.XLOOKUP('Calculs'!G2593,'Réponses'!C:C,'Réponses'!F:F,"ERREUR VISIBILITE")=0),"",_xlfn.XLOOKUP(_xlfn.XLOOKUP('Calculs'!G2593,'Réponses'!C:C,'Réponses'!F:F,"ERREUR VISIBILITE"),Questions!A:A,Questions!B:B,"ERREUR QUESTION"))</f>
        <v/>
      </c>
      <c r="K2594" s="65" t="str">
        <f>IF(OR(ISBLANK(Recyclabilité[[#This Row],[Réponse 3]]),'Calculs'!J2593="0",_xlfn.XLOOKUP('Calculs'!J2593,'Réponses'!C:C,'Réponses'!F:F,"ERREUR VISIBILITE")=0),"",_xlfn.XLOOKUP(_xlfn.XLOOKUP('Calculs'!J2593,'Réponses'!C:C,'Réponses'!F:F,"ERREUR VISIBILITE"),Questions!A:A,Questions!B:B,"ERREUR QUESTION"))</f>
        <v/>
      </c>
      <c r="M2594" s="65" t="str">
        <f>IF(OR(ISBLANK(Recyclabilité[[#This Row],[Réponse 4]]),'Calculs'!M2593="0",_xlfn.XLOOKUP('Calculs'!M2593,'Réponses'!C:C,'Réponses'!F:F,"ERREUR VISIBILITE")=0),"",_xlfn.XLOOKUP(_xlfn.XLOOKUP('Calculs'!M2593,'Réponses'!C:C,'Réponses'!F:F,"ERREUR VISIBILITE"),Questions!A:A,Questions!B:B,"ERREUR QUESTION"))</f>
        <v/>
      </c>
    </row>
    <row r="2595" spans="4:13" ht="60" customHeight="1" x14ac:dyDescent="0.25">
      <c r="D2595" s="29" t="str">
        <f>IF(ISBLANK(Recyclabilité[[#This Row],[Code Valobat]]),"",IF(OR('Calculs'!A2594="08",MID(Recyclabilité[[#This Row],[Code Valobat]],4,4)="0804",MID(Recyclabilité[[#This Row],[Code Valobat]],4,4)="0709",MID(Recyclabilité[[#This Row],[Code Valobat]],1,7)="6121107"),"Non recyclable",_xlfn.XLOOKUP('Calculs'!Q2594,'Combinaisons'!A:A,'Combinaisons'!B:B,"Merci de répondre à toutes les questions")))</f>
        <v/>
      </c>
      <c r="E2595" s="65" t="str">
        <f>IF(ISBLANK(Recyclabilité[[#This Row],[Code Valobat]]),"",IF(OR('Calculs'!A2594="08",MID(Recyclabilité[[#This Row],[Code Valobat]],4,4)="0804",MID(Recyclabilité[[#This Row],[Code Valobat]],4,4)="0709",MID(Recyclabilité[[#This Row],[Code Valobat]],1,7)="6121107"),"",_xlfn.XLOOKUP('Calculs'!B2594,Questions!A:A,Questions!B:B,"ERREUR QUESTION")))</f>
        <v/>
      </c>
      <c r="G2595" s="65" t="str">
        <f>IF(OR(ISBLANK(Recyclabilité[[#This Row],[Réponse 1]]),'Calculs'!D2594="0",_xlfn.XLOOKUP('Calculs'!D2594,'Réponses'!C:C,'Réponses'!F:F,"ERREUR VISIBILITE")=0),"",_xlfn.XLOOKUP(_xlfn.XLOOKUP('Calculs'!D2594,'Réponses'!C:C,'Réponses'!F:F,"ERREUR VISIBILITE"),Questions!A:A,Questions!B:B,"ERREUR QUESTION"))</f>
        <v/>
      </c>
      <c r="I2595" s="65" t="str">
        <f>IF(OR(ISBLANK(Recyclabilité[[#This Row],[Réponse 2]]),'Calculs'!G2594="0",_xlfn.XLOOKUP('Calculs'!G2594,'Réponses'!C:C,'Réponses'!F:F,"ERREUR VISIBILITE")=0),"",_xlfn.XLOOKUP(_xlfn.XLOOKUP('Calculs'!G2594,'Réponses'!C:C,'Réponses'!F:F,"ERREUR VISIBILITE"),Questions!A:A,Questions!B:B,"ERREUR QUESTION"))</f>
        <v/>
      </c>
      <c r="K2595" s="65" t="str">
        <f>IF(OR(ISBLANK(Recyclabilité[[#This Row],[Réponse 3]]),'Calculs'!J2594="0",_xlfn.XLOOKUP('Calculs'!J2594,'Réponses'!C:C,'Réponses'!F:F,"ERREUR VISIBILITE")=0),"",_xlfn.XLOOKUP(_xlfn.XLOOKUP('Calculs'!J2594,'Réponses'!C:C,'Réponses'!F:F,"ERREUR VISIBILITE"),Questions!A:A,Questions!B:B,"ERREUR QUESTION"))</f>
        <v/>
      </c>
      <c r="M2595" s="65" t="str">
        <f>IF(OR(ISBLANK(Recyclabilité[[#This Row],[Réponse 4]]),'Calculs'!M2594="0",_xlfn.XLOOKUP('Calculs'!M2594,'Réponses'!C:C,'Réponses'!F:F,"ERREUR VISIBILITE")=0),"",_xlfn.XLOOKUP(_xlfn.XLOOKUP('Calculs'!M2594,'Réponses'!C:C,'Réponses'!F:F,"ERREUR VISIBILITE"),Questions!A:A,Questions!B:B,"ERREUR QUESTION"))</f>
        <v/>
      </c>
    </row>
    <row r="2596" spans="4:13" ht="60" customHeight="1" x14ac:dyDescent="0.25">
      <c r="D2596" s="29" t="str">
        <f>IF(ISBLANK(Recyclabilité[[#This Row],[Code Valobat]]),"",IF(OR('Calculs'!A2595="08",MID(Recyclabilité[[#This Row],[Code Valobat]],4,4)="0804",MID(Recyclabilité[[#This Row],[Code Valobat]],4,4)="0709",MID(Recyclabilité[[#This Row],[Code Valobat]],1,7)="6121107"),"Non recyclable",_xlfn.XLOOKUP('Calculs'!Q2595,'Combinaisons'!A:A,'Combinaisons'!B:B,"Merci de répondre à toutes les questions")))</f>
        <v/>
      </c>
      <c r="E2596" s="65" t="str">
        <f>IF(ISBLANK(Recyclabilité[[#This Row],[Code Valobat]]),"",IF(OR('Calculs'!A2595="08",MID(Recyclabilité[[#This Row],[Code Valobat]],4,4)="0804",MID(Recyclabilité[[#This Row],[Code Valobat]],4,4)="0709",MID(Recyclabilité[[#This Row],[Code Valobat]],1,7)="6121107"),"",_xlfn.XLOOKUP('Calculs'!B2595,Questions!A:A,Questions!B:B,"ERREUR QUESTION")))</f>
        <v/>
      </c>
      <c r="G2596" s="65" t="str">
        <f>IF(OR(ISBLANK(Recyclabilité[[#This Row],[Réponse 1]]),'Calculs'!D2595="0",_xlfn.XLOOKUP('Calculs'!D2595,'Réponses'!C:C,'Réponses'!F:F,"ERREUR VISIBILITE")=0),"",_xlfn.XLOOKUP(_xlfn.XLOOKUP('Calculs'!D2595,'Réponses'!C:C,'Réponses'!F:F,"ERREUR VISIBILITE"),Questions!A:A,Questions!B:B,"ERREUR QUESTION"))</f>
        <v/>
      </c>
      <c r="I2596" s="65" t="str">
        <f>IF(OR(ISBLANK(Recyclabilité[[#This Row],[Réponse 2]]),'Calculs'!G2595="0",_xlfn.XLOOKUP('Calculs'!G2595,'Réponses'!C:C,'Réponses'!F:F,"ERREUR VISIBILITE")=0),"",_xlfn.XLOOKUP(_xlfn.XLOOKUP('Calculs'!G2595,'Réponses'!C:C,'Réponses'!F:F,"ERREUR VISIBILITE"),Questions!A:A,Questions!B:B,"ERREUR QUESTION"))</f>
        <v/>
      </c>
      <c r="K2596" s="65" t="str">
        <f>IF(OR(ISBLANK(Recyclabilité[[#This Row],[Réponse 3]]),'Calculs'!J2595="0",_xlfn.XLOOKUP('Calculs'!J2595,'Réponses'!C:C,'Réponses'!F:F,"ERREUR VISIBILITE")=0),"",_xlfn.XLOOKUP(_xlfn.XLOOKUP('Calculs'!J2595,'Réponses'!C:C,'Réponses'!F:F,"ERREUR VISIBILITE"),Questions!A:A,Questions!B:B,"ERREUR QUESTION"))</f>
        <v/>
      </c>
      <c r="M2596" s="65" t="str">
        <f>IF(OR(ISBLANK(Recyclabilité[[#This Row],[Réponse 4]]),'Calculs'!M2595="0",_xlfn.XLOOKUP('Calculs'!M2595,'Réponses'!C:C,'Réponses'!F:F,"ERREUR VISIBILITE")=0),"",_xlfn.XLOOKUP(_xlfn.XLOOKUP('Calculs'!M2595,'Réponses'!C:C,'Réponses'!F:F,"ERREUR VISIBILITE"),Questions!A:A,Questions!B:B,"ERREUR QUESTION"))</f>
        <v/>
      </c>
    </row>
    <row r="2597" spans="4:13" ht="60" customHeight="1" x14ac:dyDescent="0.25">
      <c r="D2597" s="29" t="str">
        <f>IF(ISBLANK(Recyclabilité[[#This Row],[Code Valobat]]),"",IF(OR('Calculs'!A2596="08",MID(Recyclabilité[[#This Row],[Code Valobat]],4,4)="0804",MID(Recyclabilité[[#This Row],[Code Valobat]],4,4)="0709",MID(Recyclabilité[[#This Row],[Code Valobat]],1,7)="6121107"),"Non recyclable",_xlfn.XLOOKUP('Calculs'!Q2596,'Combinaisons'!A:A,'Combinaisons'!B:B,"Merci de répondre à toutes les questions")))</f>
        <v/>
      </c>
      <c r="E2597" s="65" t="str">
        <f>IF(ISBLANK(Recyclabilité[[#This Row],[Code Valobat]]),"",IF(OR('Calculs'!A2596="08",MID(Recyclabilité[[#This Row],[Code Valobat]],4,4)="0804",MID(Recyclabilité[[#This Row],[Code Valobat]],4,4)="0709",MID(Recyclabilité[[#This Row],[Code Valobat]],1,7)="6121107"),"",_xlfn.XLOOKUP('Calculs'!B2596,Questions!A:A,Questions!B:B,"ERREUR QUESTION")))</f>
        <v/>
      </c>
      <c r="G2597" s="65" t="str">
        <f>IF(OR(ISBLANK(Recyclabilité[[#This Row],[Réponse 1]]),'Calculs'!D2596="0",_xlfn.XLOOKUP('Calculs'!D2596,'Réponses'!C:C,'Réponses'!F:F,"ERREUR VISIBILITE")=0),"",_xlfn.XLOOKUP(_xlfn.XLOOKUP('Calculs'!D2596,'Réponses'!C:C,'Réponses'!F:F,"ERREUR VISIBILITE"),Questions!A:A,Questions!B:B,"ERREUR QUESTION"))</f>
        <v/>
      </c>
      <c r="I2597" s="65" t="str">
        <f>IF(OR(ISBLANK(Recyclabilité[[#This Row],[Réponse 2]]),'Calculs'!G2596="0",_xlfn.XLOOKUP('Calculs'!G2596,'Réponses'!C:C,'Réponses'!F:F,"ERREUR VISIBILITE")=0),"",_xlfn.XLOOKUP(_xlfn.XLOOKUP('Calculs'!G2596,'Réponses'!C:C,'Réponses'!F:F,"ERREUR VISIBILITE"),Questions!A:A,Questions!B:B,"ERREUR QUESTION"))</f>
        <v/>
      </c>
      <c r="K2597" s="65" t="str">
        <f>IF(OR(ISBLANK(Recyclabilité[[#This Row],[Réponse 3]]),'Calculs'!J2596="0",_xlfn.XLOOKUP('Calculs'!J2596,'Réponses'!C:C,'Réponses'!F:F,"ERREUR VISIBILITE")=0),"",_xlfn.XLOOKUP(_xlfn.XLOOKUP('Calculs'!J2596,'Réponses'!C:C,'Réponses'!F:F,"ERREUR VISIBILITE"),Questions!A:A,Questions!B:B,"ERREUR QUESTION"))</f>
        <v/>
      </c>
      <c r="M2597" s="65" t="str">
        <f>IF(OR(ISBLANK(Recyclabilité[[#This Row],[Réponse 4]]),'Calculs'!M2596="0",_xlfn.XLOOKUP('Calculs'!M2596,'Réponses'!C:C,'Réponses'!F:F,"ERREUR VISIBILITE")=0),"",_xlfn.XLOOKUP(_xlfn.XLOOKUP('Calculs'!M2596,'Réponses'!C:C,'Réponses'!F:F,"ERREUR VISIBILITE"),Questions!A:A,Questions!B:B,"ERREUR QUESTION"))</f>
        <v/>
      </c>
    </row>
    <row r="2598" spans="4:13" ht="60" customHeight="1" x14ac:dyDescent="0.25">
      <c r="D2598" s="29" t="str">
        <f>IF(ISBLANK(Recyclabilité[[#This Row],[Code Valobat]]),"",IF(OR('Calculs'!A2597="08",MID(Recyclabilité[[#This Row],[Code Valobat]],4,4)="0804",MID(Recyclabilité[[#This Row],[Code Valobat]],4,4)="0709",MID(Recyclabilité[[#This Row],[Code Valobat]],1,7)="6121107"),"Non recyclable",_xlfn.XLOOKUP('Calculs'!Q2597,'Combinaisons'!A:A,'Combinaisons'!B:B,"Merci de répondre à toutes les questions")))</f>
        <v/>
      </c>
      <c r="E2598" s="65" t="str">
        <f>IF(ISBLANK(Recyclabilité[[#This Row],[Code Valobat]]),"",IF(OR('Calculs'!A2597="08",MID(Recyclabilité[[#This Row],[Code Valobat]],4,4)="0804",MID(Recyclabilité[[#This Row],[Code Valobat]],4,4)="0709",MID(Recyclabilité[[#This Row],[Code Valobat]],1,7)="6121107"),"",_xlfn.XLOOKUP('Calculs'!B2597,Questions!A:A,Questions!B:B,"ERREUR QUESTION")))</f>
        <v/>
      </c>
      <c r="G2598" s="65" t="str">
        <f>IF(OR(ISBLANK(Recyclabilité[[#This Row],[Réponse 1]]),'Calculs'!D2597="0",_xlfn.XLOOKUP('Calculs'!D2597,'Réponses'!C:C,'Réponses'!F:F,"ERREUR VISIBILITE")=0),"",_xlfn.XLOOKUP(_xlfn.XLOOKUP('Calculs'!D2597,'Réponses'!C:C,'Réponses'!F:F,"ERREUR VISIBILITE"),Questions!A:A,Questions!B:B,"ERREUR QUESTION"))</f>
        <v/>
      </c>
      <c r="I2598" s="65" t="str">
        <f>IF(OR(ISBLANK(Recyclabilité[[#This Row],[Réponse 2]]),'Calculs'!G2597="0",_xlfn.XLOOKUP('Calculs'!G2597,'Réponses'!C:C,'Réponses'!F:F,"ERREUR VISIBILITE")=0),"",_xlfn.XLOOKUP(_xlfn.XLOOKUP('Calculs'!G2597,'Réponses'!C:C,'Réponses'!F:F,"ERREUR VISIBILITE"),Questions!A:A,Questions!B:B,"ERREUR QUESTION"))</f>
        <v/>
      </c>
      <c r="K2598" s="65" t="str">
        <f>IF(OR(ISBLANK(Recyclabilité[[#This Row],[Réponse 3]]),'Calculs'!J2597="0",_xlfn.XLOOKUP('Calculs'!J2597,'Réponses'!C:C,'Réponses'!F:F,"ERREUR VISIBILITE")=0),"",_xlfn.XLOOKUP(_xlfn.XLOOKUP('Calculs'!J2597,'Réponses'!C:C,'Réponses'!F:F,"ERREUR VISIBILITE"),Questions!A:A,Questions!B:B,"ERREUR QUESTION"))</f>
        <v/>
      </c>
      <c r="M2598" s="65" t="str">
        <f>IF(OR(ISBLANK(Recyclabilité[[#This Row],[Réponse 4]]),'Calculs'!M2597="0",_xlfn.XLOOKUP('Calculs'!M2597,'Réponses'!C:C,'Réponses'!F:F,"ERREUR VISIBILITE")=0),"",_xlfn.XLOOKUP(_xlfn.XLOOKUP('Calculs'!M2597,'Réponses'!C:C,'Réponses'!F:F,"ERREUR VISIBILITE"),Questions!A:A,Questions!B:B,"ERREUR QUESTION"))</f>
        <v/>
      </c>
    </row>
    <row r="2599" spans="4:13" ht="60" customHeight="1" x14ac:dyDescent="0.25">
      <c r="D2599" s="29" t="str">
        <f>IF(ISBLANK(Recyclabilité[[#This Row],[Code Valobat]]),"",IF(OR('Calculs'!A2598="08",MID(Recyclabilité[[#This Row],[Code Valobat]],4,4)="0804",MID(Recyclabilité[[#This Row],[Code Valobat]],4,4)="0709",MID(Recyclabilité[[#This Row],[Code Valobat]],1,7)="6121107"),"Non recyclable",_xlfn.XLOOKUP('Calculs'!Q2598,'Combinaisons'!A:A,'Combinaisons'!B:B,"Merci de répondre à toutes les questions")))</f>
        <v/>
      </c>
      <c r="E2599" s="65" t="str">
        <f>IF(ISBLANK(Recyclabilité[[#This Row],[Code Valobat]]),"",IF(OR('Calculs'!A2598="08",MID(Recyclabilité[[#This Row],[Code Valobat]],4,4)="0804",MID(Recyclabilité[[#This Row],[Code Valobat]],4,4)="0709",MID(Recyclabilité[[#This Row],[Code Valobat]],1,7)="6121107"),"",_xlfn.XLOOKUP('Calculs'!B2598,Questions!A:A,Questions!B:B,"ERREUR QUESTION")))</f>
        <v/>
      </c>
      <c r="G2599" s="65" t="str">
        <f>IF(OR(ISBLANK(Recyclabilité[[#This Row],[Réponse 1]]),'Calculs'!D2598="0",_xlfn.XLOOKUP('Calculs'!D2598,'Réponses'!C:C,'Réponses'!F:F,"ERREUR VISIBILITE")=0),"",_xlfn.XLOOKUP(_xlfn.XLOOKUP('Calculs'!D2598,'Réponses'!C:C,'Réponses'!F:F,"ERREUR VISIBILITE"),Questions!A:A,Questions!B:B,"ERREUR QUESTION"))</f>
        <v/>
      </c>
      <c r="I2599" s="65" t="str">
        <f>IF(OR(ISBLANK(Recyclabilité[[#This Row],[Réponse 2]]),'Calculs'!G2598="0",_xlfn.XLOOKUP('Calculs'!G2598,'Réponses'!C:C,'Réponses'!F:F,"ERREUR VISIBILITE")=0),"",_xlfn.XLOOKUP(_xlfn.XLOOKUP('Calculs'!G2598,'Réponses'!C:C,'Réponses'!F:F,"ERREUR VISIBILITE"),Questions!A:A,Questions!B:B,"ERREUR QUESTION"))</f>
        <v/>
      </c>
      <c r="K2599" s="65" t="str">
        <f>IF(OR(ISBLANK(Recyclabilité[[#This Row],[Réponse 3]]),'Calculs'!J2598="0",_xlfn.XLOOKUP('Calculs'!J2598,'Réponses'!C:C,'Réponses'!F:F,"ERREUR VISIBILITE")=0),"",_xlfn.XLOOKUP(_xlfn.XLOOKUP('Calculs'!J2598,'Réponses'!C:C,'Réponses'!F:F,"ERREUR VISIBILITE"),Questions!A:A,Questions!B:B,"ERREUR QUESTION"))</f>
        <v/>
      </c>
      <c r="M2599" s="65" t="str">
        <f>IF(OR(ISBLANK(Recyclabilité[[#This Row],[Réponse 4]]),'Calculs'!M2598="0",_xlfn.XLOOKUP('Calculs'!M2598,'Réponses'!C:C,'Réponses'!F:F,"ERREUR VISIBILITE")=0),"",_xlfn.XLOOKUP(_xlfn.XLOOKUP('Calculs'!M2598,'Réponses'!C:C,'Réponses'!F:F,"ERREUR VISIBILITE"),Questions!A:A,Questions!B:B,"ERREUR QUESTION"))</f>
        <v/>
      </c>
    </row>
    <row r="2600" spans="4:13" ht="60" customHeight="1" x14ac:dyDescent="0.25">
      <c r="D2600" s="29" t="str">
        <f>IF(ISBLANK(Recyclabilité[[#This Row],[Code Valobat]]),"",IF(OR('Calculs'!A2599="08",MID(Recyclabilité[[#This Row],[Code Valobat]],4,4)="0804",MID(Recyclabilité[[#This Row],[Code Valobat]],4,4)="0709",MID(Recyclabilité[[#This Row],[Code Valobat]],1,7)="6121107"),"Non recyclable",_xlfn.XLOOKUP('Calculs'!Q2599,'Combinaisons'!A:A,'Combinaisons'!B:B,"Merci de répondre à toutes les questions")))</f>
        <v/>
      </c>
      <c r="E2600" s="65" t="str">
        <f>IF(ISBLANK(Recyclabilité[[#This Row],[Code Valobat]]),"",IF(OR('Calculs'!A2599="08",MID(Recyclabilité[[#This Row],[Code Valobat]],4,4)="0804",MID(Recyclabilité[[#This Row],[Code Valobat]],4,4)="0709",MID(Recyclabilité[[#This Row],[Code Valobat]],1,7)="6121107"),"",_xlfn.XLOOKUP('Calculs'!B2599,Questions!A:A,Questions!B:B,"ERREUR QUESTION")))</f>
        <v/>
      </c>
      <c r="G2600" s="65" t="str">
        <f>IF(OR(ISBLANK(Recyclabilité[[#This Row],[Réponse 1]]),'Calculs'!D2599="0",_xlfn.XLOOKUP('Calculs'!D2599,'Réponses'!C:C,'Réponses'!F:F,"ERREUR VISIBILITE")=0),"",_xlfn.XLOOKUP(_xlfn.XLOOKUP('Calculs'!D2599,'Réponses'!C:C,'Réponses'!F:F,"ERREUR VISIBILITE"),Questions!A:A,Questions!B:B,"ERREUR QUESTION"))</f>
        <v/>
      </c>
      <c r="I2600" s="65" t="str">
        <f>IF(OR(ISBLANK(Recyclabilité[[#This Row],[Réponse 2]]),'Calculs'!G2599="0",_xlfn.XLOOKUP('Calculs'!G2599,'Réponses'!C:C,'Réponses'!F:F,"ERREUR VISIBILITE")=0),"",_xlfn.XLOOKUP(_xlfn.XLOOKUP('Calculs'!G2599,'Réponses'!C:C,'Réponses'!F:F,"ERREUR VISIBILITE"),Questions!A:A,Questions!B:B,"ERREUR QUESTION"))</f>
        <v/>
      </c>
      <c r="K2600" s="65" t="str">
        <f>IF(OR(ISBLANK(Recyclabilité[[#This Row],[Réponse 3]]),'Calculs'!J2599="0",_xlfn.XLOOKUP('Calculs'!J2599,'Réponses'!C:C,'Réponses'!F:F,"ERREUR VISIBILITE")=0),"",_xlfn.XLOOKUP(_xlfn.XLOOKUP('Calculs'!J2599,'Réponses'!C:C,'Réponses'!F:F,"ERREUR VISIBILITE"),Questions!A:A,Questions!B:B,"ERREUR QUESTION"))</f>
        <v/>
      </c>
      <c r="M2600" s="65" t="str">
        <f>IF(OR(ISBLANK(Recyclabilité[[#This Row],[Réponse 4]]),'Calculs'!M2599="0",_xlfn.XLOOKUP('Calculs'!M2599,'Réponses'!C:C,'Réponses'!F:F,"ERREUR VISIBILITE")=0),"",_xlfn.XLOOKUP(_xlfn.XLOOKUP('Calculs'!M2599,'Réponses'!C:C,'Réponses'!F:F,"ERREUR VISIBILITE"),Questions!A:A,Questions!B:B,"ERREUR QUESTION"))</f>
        <v/>
      </c>
    </row>
    <row r="2601" spans="4:13" ht="60" customHeight="1" x14ac:dyDescent="0.25">
      <c r="D2601" s="29" t="str">
        <f>IF(ISBLANK(Recyclabilité[[#This Row],[Code Valobat]]),"",IF(OR('Calculs'!A2600="08",MID(Recyclabilité[[#This Row],[Code Valobat]],4,4)="0804",MID(Recyclabilité[[#This Row],[Code Valobat]],4,4)="0709",MID(Recyclabilité[[#This Row],[Code Valobat]],1,7)="6121107"),"Non recyclable",_xlfn.XLOOKUP('Calculs'!Q2600,'Combinaisons'!A:A,'Combinaisons'!B:B,"Merci de répondre à toutes les questions")))</f>
        <v/>
      </c>
      <c r="E2601" s="65" t="str">
        <f>IF(ISBLANK(Recyclabilité[[#This Row],[Code Valobat]]),"",IF(OR('Calculs'!A2600="08",MID(Recyclabilité[[#This Row],[Code Valobat]],4,4)="0804",MID(Recyclabilité[[#This Row],[Code Valobat]],4,4)="0709",MID(Recyclabilité[[#This Row],[Code Valobat]],1,7)="6121107"),"",_xlfn.XLOOKUP('Calculs'!B2600,Questions!A:A,Questions!B:B,"ERREUR QUESTION")))</f>
        <v/>
      </c>
      <c r="G2601" s="65" t="str">
        <f>IF(OR(ISBLANK(Recyclabilité[[#This Row],[Réponse 1]]),'Calculs'!D2600="0",_xlfn.XLOOKUP('Calculs'!D2600,'Réponses'!C:C,'Réponses'!F:F,"ERREUR VISIBILITE")=0),"",_xlfn.XLOOKUP(_xlfn.XLOOKUP('Calculs'!D2600,'Réponses'!C:C,'Réponses'!F:F,"ERREUR VISIBILITE"),Questions!A:A,Questions!B:B,"ERREUR QUESTION"))</f>
        <v/>
      </c>
      <c r="I2601" s="65" t="str">
        <f>IF(OR(ISBLANK(Recyclabilité[[#This Row],[Réponse 2]]),'Calculs'!G2600="0",_xlfn.XLOOKUP('Calculs'!G2600,'Réponses'!C:C,'Réponses'!F:F,"ERREUR VISIBILITE")=0),"",_xlfn.XLOOKUP(_xlfn.XLOOKUP('Calculs'!G2600,'Réponses'!C:C,'Réponses'!F:F,"ERREUR VISIBILITE"),Questions!A:A,Questions!B:B,"ERREUR QUESTION"))</f>
        <v/>
      </c>
      <c r="K2601" s="65" t="str">
        <f>IF(OR(ISBLANK(Recyclabilité[[#This Row],[Réponse 3]]),'Calculs'!J2600="0",_xlfn.XLOOKUP('Calculs'!J2600,'Réponses'!C:C,'Réponses'!F:F,"ERREUR VISIBILITE")=0),"",_xlfn.XLOOKUP(_xlfn.XLOOKUP('Calculs'!J2600,'Réponses'!C:C,'Réponses'!F:F,"ERREUR VISIBILITE"),Questions!A:A,Questions!B:B,"ERREUR QUESTION"))</f>
        <v/>
      </c>
      <c r="M2601" s="65" t="str">
        <f>IF(OR(ISBLANK(Recyclabilité[[#This Row],[Réponse 4]]),'Calculs'!M2600="0",_xlfn.XLOOKUP('Calculs'!M2600,'Réponses'!C:C,'Réponses'!F:F,"ERREUR VISIBILITE")=0),"",_xlfn.XLOOKUP(_xlfn.XLOOKUP('Calculs'!M2600,'Réponses'!C:C,'Réponses'!F:F,"ERREUR VISIBILITE"),Questions!A:A,Questions!B:B,"ERREUR QUESTION"))</f>
        <v/>
      </c>
    </row>
    <row r="2602" spans="4:13" ht="60" customHeight="1" x14ac:dyDescent="0.25">
      <c r="D2602" s="29" t="str">
        <f>IF(ISBLANK(Recyclabilité[[#This Row],[Code Valobat]]),"",IF(OR('Calculs'!A2601="08",MID(Recyclabilité[[#This Row],[Code Valobat]],4,4)="0804",MID(Recyclabilité[[#This Row],[Code Valobat]],4,4)="0709",MID(Recyclabilité[[#This Row],[Code Valobat]],1,7)="6121107"),"Non recyclable",_xlfn.XLOOKUP('Calculs'!Q2601,'Combinaisons'!A:A,'Combinaisons'!B:B,"Merci de répondre à toutes les questions")))</f>
        <v/>
      </c>
      <c r="E2602" s="65" t="str">
        <f>IF(ISBLANK(Recyclabilité[[#This Row],[Code Valobat]]),"",IF(OR('Calculs'!A2601="08",MID(Recyclabilité[[#This Row],[Code Valobat]],4,4)="0804",MID(Recyclabilité[[#This Row],[Code Valobat]],4,4)="0709",MID(Recyclabilité[[#This Row],[Code Valobat]],1,7)="6121107"),"",_xlfn.XLOOKUP('Calculs'!B2601,Questions!A:A,Questions!B:B,"ERREUR QUESTION")))</f>
        <v/>
      </c>
      <c r="G2602" s="65" t="str">
        <f>IF(OR(ISBLANK(Recyclabilité[[#This Row],[Réponse 1]]),'Calculs'!D2601="0",_xlfn.XLOOKUP('Calculs'!D2601,'Réponses'!C:C,'Réponses'!F:F,"ERREUR VISIBILITE")=0),"",_xlfn.XLOOKUP(_xlfn.XLOOKUP('Calculs'!D2601,'Réponses'!C:C,'Réponses'!F:F,"ERREUR VISIBILITE"),Questions!A:A,Questions!B:B,"ERREUR QUESTION"))</f>
        <v/>
      </c>
      <c r="I2602" s="65" t="str">
        <f>IF(OR(ISBLANK(Recyclabilité[[#This Row],[Réponse 2]]),'Calculs'!G2601="0",_xlfn.XLOOKUP('Calculs'!G2601,'Réponses'!C:C,'Réponses'!F:F,"ERREUR VISIBILITE")=0),"",_xlfn.XLOOKUP(_xlfn.XLOOKUP('Calculs'!G2601,'Réponses'!C:C,'Réponses'!F:F,"ERREUR VISIBILITE"),Questions!A:A,Questions!B:B,"ERREUR QUESTION"))</f>
        <v/>
      </c>
      <c r="K2602" s="65" t="str">
        <f>IF(OR(ISBLANK(Recyclabilité[[#This Row],[Réponse 3]]),'Calculs'!J2601="0",_xlfn.XLOOKUP('Calculs'!J2601,'Réponses'!C:C,'Réponses'!F:F,"ERREUR VISIBILITE")=0),"",_xlfn.XLOOKUP(_xlfn.XLOOKUP('Calculs'!J2601,'Réponses'!C:C,'Réponses'!F:F,"ERREUR VISIBILITE"),Questions!A:A,Questions!B:B,"ERREUR QUESTION"))</f>
        <v/>
      </c>
      <c r="M2602" s="65" t="str">
        <f>IF(OR(ISBLANK(Recyclabilité[[#This Row],[Réponse 4]]),'Calculs'!M2601="0",_xlfn.XLOOKUP('Calculs'!M2601,'Réponses'!C:C,'Réponses'!F:F,"ERREUR VISIBILITE")=0),"",_xlfn.XLOOKUP(_xlfn.XLOOKUP('Calculs'!M2601,'Réponses'!C:C,'Réponses'!F:F,"ERREUR VISIBILITE"),Questions!A:A,Questions!B:B,"ERREUR QUESTION"))</f>
        <v/>
      </c>
    </row>
    <row r="2603" spans="4:13" ht="60" customHeight="1" x14ac:dyDescent="0.25">
      <c r="D2603" s="29" t="str">
        <f>IF(ISBLANK(Recyclabilité[[#This Row],[Code Valobat]]),"",IF(OR('Calculs'!A2602="08",MID(Recyclabilité[[#This Row],[Code Valobat]],4,4)="0804",MID(Recyclabilité[[#This Row],[Code Valobat]],4,4)="0709",MID(Recyclabilité[[#This Row],[Code Valobat]],1,7)="6121107"),"Non recyclable",_xlfn.XLOOKUP('Calculs'!Q2602,'Combinaisons'!A:A,'Combinaisons'!B:B,"Merci de répondre à toutes les questions")))</f>
        <v/>
      </c>
      <c r="E2603" s="65" t="str">
        <f>IF(ISBLANK(Recyclabilité[[#This Row],[Code Valobat]]),"",IF(OR('Calculs'!A2602="08",MID(Recyclabilité[[#This Row],[Code Valobat]],4,4)="0804",MID(Recyclabilité[[#This Row],[Code Valobat]],4,4)="0709",MID(Recyclabilité[[#This Row],[Code Valobat]],1,7)="6121107"),"",_xlfn.XLOOKUP('Calculs'!B2602,Questions!A:A,Questions!B:B,"ERREUR QUESTION")))</f>
        <v/>
      </c>
      <c r="G2603" s="65" t="str">
        <f>IF(OR(ISBLANK(Recyclabilité[[#This Row],[Réponse 1]]),'Calculs'!D2602="0",_xlfn.XLOOKUP('Calculs'!D2602,'Réponses'!C:C,'Réponses'!F:F,"ERREUR VISIBILITE")=0),"",_xlfn.XLOOKUP(_xlfn.XLOOKUP('Calculs'!D2602,'Réponses'!C:C,'Réponses'!F:F,"ERREUR VISIBILITE"),Questions!A:A,Questions!B:B,"ERREUR QUESTION"))</f>
        <v/>
      </c>
      <c r="I2603" s="65" t="str">
        <f>IF(OR(ISBLANK(Recyclabilité[[#This Row],[Réponse 2]]),'Calculs'!G2602="0",_xlfn.XLOOKUP('Calculs'!G2602,'Réponses'!C:C,'Réponses'!F:F,"ERREUR VISIBILITE")=0),"",_xlfn.XLOOKUP(_xlfn.XLOOKUP('Calculs'!G2602,'Réponses'!C:C,'Réponses'!F:F,"ERREUR VISIBILITE"),Questions!A:A,Questions!B:B,"ERREUR QUESTION"))</f>
        <v/>
      </c>
      <c r="K2603" s="65" t="str">
        <f>IF(OR(ISBLANK(Recyclabilité[[#This Row],[Réponse 3]]),'Calculs'!J2602="0",_xlfn.XLOOKUP('Calculs'!J2602,'Réponses'!C:C,'Réponses'!F:F,"ERREUR VISIBILITE")=0),"",_xlfn.XLOOKUP(_xlfn.XLOOKUP('Calculs'!J2602,'Réponses'!C:C,'Réponses'!F:F,"ERREUR VISIBILITE"),Questions!A:A,Questions!B:B,"ERREUR QUESTION"))</f>
        <v/>
      </c>
      <c r="M2603" s="65" t="str">
        <f>IF(OR(ISBLANK(Recyclabilité[[#This Row],[Réponse 4]]),'Calculs'!M2602="0",_xlfn.XLOOKUP('Calculs'!M2602,'Réponses'!C:C,'Réponses'!F:F,"ERREUR VISIBILITE")=0),"",_xlfn.XLOOKUP(_xlfn.XLOOKUP('Calculs'!M2602,'Réponses'!C:C,'Réponses'!F:F,"ERREUR VISIBILITE"),Questions!A:A,Questions!B:B,"ERREUR QUESTION"))</f>
        <v/>
      </c>
    </row>
    <row r="2604" spans="4:13" ht="60" customHeight="1" x14ac:dyDescent="0.25">
      <c r="D2604" s="29" t="str">
        <f>IF(ISBLANK(Recyclabilité[[#This Row],[Code Valobat]]),"",IF(OR('Calculs'!A2603="08",MID(Recyclabilité[[#This Row],[Code Valobat]],4,4)="0804",MID(Recyclabilité[[#This Row],[Code Valobat]],4,4)="0709",MID(Recyclabilité[[#This Row],[Code Valobat]],1,7)="6121107"),"Non recyclable",_xlfn.XLOOKUP('Calculs'!Q2603,'Combinaisons'!A:A,'Combinaisons'!B:B,"Merci de répondre à toutes les questions")))</f>
        <v/>
      </c>
      <c r="E2604" s="65" t="str">
        <f>IF(ISBLANK(Recyclabilité[[#This Row],[Code Valobat]]),"",IF(OR('Calculs'!A2603="08",MID(Recyclabilité[[#This Row],[Code Valobat]],4,4)="0804",MID(Recyclabilité[[#This Row],[Code Valobat]],4,4)="0709",MID(Recyclabilité[[#This Row],[Code Valobat]],1,7)="6121107"),"",_xlfn.XLOOKUP('Calculs'!B2603,Questions!A:A,Questions!B:B,"ERREUR QUESTION")))</f>
        <v/>
      </c>
      <c r="G2604" s="65" t="str">
        <f>IF(OR(ISBLANK(Recyclabilité[[#This Row],[Réponse 1]]),'Calculs'!D2603="0",_xlfn.XLOOKUP('Calculs'!D2603,'Réponses'!C:C,'Réponses'!F:F,"ERREUR VISIBILITE")=0),"",_xlfn.XLOOKUP(_xlfn.XLOOKUP('Calculs'!D2603,'Réponses'!C:C,'Réponses'!F:F,"ERREUR VISIBILITE"),Questions!A:A,Questions!B:B,"ERREUR QUESTION"))</f>
        <v/>
      </c>
      <c r="I2604" s="65" t="str">
        <f>IF(OR(ISBLANK(Recyclabilité[[#This Row],[Réponse 2]]),'Calculs'!G2603="0",_xlfn.XLOOKUP('Calculs'!G2603,'Réponses'!C:C,'Réponses'!F:F,"ERREUR VISIBILITE")=0),"",_xlfn.XLOOKUP(_xlfn.XLOOKUP('Calculs'!G2603,'Réponses'!C:C,'Réponses'!F:F,"ERREUR VISIBILITE"),Questions!A:A,Questions!B:B,"ERREUR QUESTION"))</f>
        <v/>
      </c>
      <c r="K2604" s="65" t="str">
        <f>IF(OR(ISBLANK(Recyclabilité[[#This Row],[Réponse 3]]),'Calculs'!J2603="0",_xlfn.XLOOKUP('Calculs'!J2603,'Réponses'!C:C,'Réponses'!F:F,"ERREUR VISIBILITE")=0),"",_xlfn.XLOOKUP(_xlfn.XLOOKUP('Calculs'!J2603,'Réponses'!C:C,'Réponses'!F:F,"ERREUR VISIBILITE"),Questions!A:A,Questions!B:B,"ERREUR QUESTION"))</f>
        <v/>
      </c>
      <c r="M2604" s="65" t="str">
        <f>IF(OR(ISBLANK(Recyclabilité[[#This Row],[Réponse 4]]),'Calculs'!M2603="0",_xlfn.XLOOKUP('Calculs'!M2603,'Réponses'!C:C,'Réponses'!F:F,"ERREUR VISIBILITE")=0),"",_xlfn.XLOOKUP(_xlfn.XLOOKUP('Calculs'!M2603,'Réponses'!C:C,'Réponses'!F:F,"ERREUR VISIBILITE"),Questions!A:A,Questions!B:B,"ERREUR QUESTION"))</f>
        <v/>
      </c>
    </row>
    <row r="2605" spans="4:13" ht="60" customHeight="1" x14ac:dyDescent="0.25">
      <c r="D2605" s="29" t="str">
        <f>IF(ISBLANK(Recyclabilité[[#This Row],[Code Valobat]]),"",IF(OR('Calculs'!A2604="08",MID(Recyclabilité[[#This Row],[Code Valobat]],4,4)="0804",MID(Recyclabilité[[#This Row],[Code Valobat]],4,4)="0709",MID(Recyclabilité[[#This Row],[Code Valobat]],1,7)="6121107"),"Non recyclable",_xlfn.XLOOKUP('Calculs'!Q2604,'Combinaisons'!A:A,'Combinaisons'!B:B,"Merci de répondre à toutes les questions")))</f>
        <v/>
      </c>
      <c r="E2605" s="65" t="str">
        <f>IF(ISBLANK(Recyclabilité[[#This Row],[Code Valobat]]),"",IF(OR('Calculs'!A2604="08",MID(Recyclabilité[[#This Row],[Code Valobat]],4,4)="0804",MID(Recyclabilité[[#This Row],[Code Valobat]],4,4)="0709",MID(Recyclabilité[[#This Row],[Code Valobat]],1,7)="6121107"),"",_xlfn.XLOOKUP('Calculs'!B2604,Questions!A:A,Questions!B:B,"ERREUR QUESTION")))</f>
        <v/>
      </c>
      <c r="G2605" s="65" t="str">
        <f>IF(OR(ISBLANK(Recyclabilité[[#This Row],[Réponse 1]]),'Calculs'!D2604="0",_xlfn.XLOOKUP('Calculs'!D2604,'Réponses'!C:C,'Réponses'!F:F,"ERREUR VISIBILITE")=0),"",_xlfn.XLOOKUP(_xlfn.XLOOKUP('Calculs'!D2604,'Réponses'!C:C,'Réponses'!F:F,"ERREUR VISIBILITE"),Questions!A:A,Questions!B:B,"ERREUR QUESTION"))</f>
        <v/>
      </c>
      <c r="I2605" s="65" t="str">
        <f>IF(OR(ISBLANK(Recyclabilité[[#This Row],[Réponse 2]]),'Calculs'!G2604="0",_xlfn.XLOOKUP('Calculs'!G2604,'Réponses'!C:C,'Réponses'!F:F,"ERREUR VISIBILITE")=0),"",_xlfn.XLOOKUP(_xlfn.XLOOKUP('Calculs'!G2604,'Réponses'!C:C,'Réponses'!F:F,"ERREUR VISIBILITE"),Questions!A:A,Questions!B:B,"ERREUR QUESTION"))</f>
        <v/>
      </c>
      <c r="K2605" s="65" t="str">
        <f>IF(OR(ISBLANK(Recyclabilité[[#This Row],[Réponse 3]]),'Calculs'!J2604="0",_xlfn.XLOOKUP('Calculs'!J2604,'Réponses'!C:C,'Réponses'!F:F,"ERREUR VISIBILITE")=0),"",_xlfn.XLOOKUP(_xlfn.XLOOKUP('Calculs'!J2604,'Réponses'!C:C,'Réponses'!F:F,"ERREUR VISIBILITE"),Questions!A:A,Questions!B:B,"ERREUR QUESTION"))</f>
        <v/>
      </c>
      <c r="M2605" s="65" t="str">
        <f>IF(OR(ISBLANK(Recyclabilité[[#This Row],[Réponse 4]]),'Calculs'!M2604="0",_xlfn.XLOOKUP('Calculs'!M2604,'Réponses'!C:C,'Réponses'!F:F,"ERREUR VISIBILITE")=0),"",_xlfn.XLOOKUP(_xlfn.XLOOKUP('Calculs'!M2604,'Réponses'!C:C,'Réponses'!F:F,"ERREUR VISIBILITE"),Questions!A:A,Questions!B:B,"ERREUR QUESTION"))</f>
        <v/>
      </c>
    </row>
    <row r="2606" spans="4:13" ht="60" customHeight="1" x14ac:dyDescent="0.25">
      <c r="D2606" s="29" t="str">
        <f>IF(ISBLANK(Recyclabilité[[#This Row],[Code Valobat]]),"",IF(OR('Calculs'!A2605="08",MID(Recyclabilité[[#This Row],[Code Valobat]],4,4)="0804",MID(Recyclabilité[[#This Row],[Code Valobat]],4,4)="0709",MID(Recyclabilité[[#This Row],[Code Valobat]],1,7)="6121107"),"Non recyclable",_xlfn.XLOOKUP('Calculs'!Q2605,'Combinaisons'!A:A,'Combinaisons'!B:B,"Merci de répondre à toutes les questions")))</f>
        <v/>
      </c>
      <c r="E2606" s="65" t="str">
        <f>IF(ISBLANK(Recyclabilité[[#This Row],[Code Valobat]]),"",IF(OR('Calculs'!A2605="08",MID(Recyclabilité[[#This Row],[Code Valobat]],4,4)="0804",MID(Recyclabilité[[#This Row],[Code Valobat]],4,4)="0709",MID(Recyclabilité[[#This Row],[Code Valobat]],1,7)="6121107"),"",_xlfn.XLOOKUP('Calculs'!B2605,Questions!A:A,Questions!B:B,"ERREUR QUESTION")))</f>
        <v/>
      </c>
      <c r="G2606" s="65" t="str">
        <f>IF(OR(ISBLANK(Recyclabilité[[#This Row],[Réponse 1]]),'Calculs'!D2605="0",_xlfn.XLOOKUP('Calculs'!D2605,'Réponses'!C:C,'Réponses'!F:F,"ERREUR VISIBILITE")=0),"",_xlfn.XLOOKUP(_xlfn.XLOOKUP('Calculs'!D2605,'Réponses'!C:C,'Réponses'!F:F,"ERREUR VISIBILITE"),Questions!A:A,Questions!B:B,"ERREUR QUESTION"))</f>
        <v/>
      </c>
      <c r="I2606" s="65" t="str">
        <f>IF(OR(ISBLANK(Recyclabilité[[#This Row],[Réponse 2]]),'Calculs'!G2605="0",_xlfn.XLOOKUP('Calculs'!G2605,'Réponses'!C:C,'Réponses'!F:F,"ERREUR VISIBILITE")=0),"",_xlfn.XLOOKUP(_xlfn.XLOOKUP('Calculs'!G2605,'Réponses'!C:C,'Réponses'!F:F,"ERREUR VISIBILITE"),Questions!A:A,Questions!B:B,"ERREUR QUESTION"))</f>
        <v/>
      </c>
      <c r="K2606" s="65" t="str">
        <f>IF(OR(ISBLANK(Recyclabilité[[#This Row],[Réponse 3]]),'Calculs'!J2605="0",_xlfn.XLOOKUP('Calculs'!J2605,'Réponses'!C:C,'Réponses'!F:F,"ERREUR VISIBILITE")=0),"",_xlfn.XLOOKUP(_xlfn.XLOOKUP('Calculs'!J2605,'Réponses'!C:C,'Réponses'!F:F,"ERREUR VISIBILITE"),Questions!A:A,Questions!B:B,"ERREUR QUESTION"))</f>
        <v/>
      </c>
      <c r="M2606" s="65" t="str">
        <f>IF(OR(ISBLANK(Recyclabilité[[#This Row],[Réponse 4]]),'Calculs'!M2605="0",_xlfn.XLOOKUP('Calculs'!M2605,'Réponses'!C:C,'Réponses'!F:F,"ERREUR VISIBILITE")=0),"",_xlfn.XLOOKUP(_xlfn.XLOOKUP('Calculs'!M2605,'Réponses'!C:C,'Réponses'!F:F,"ERREUR VISIBILITE"),Questions!A:A,Questions!B:B,"ERREUR QUESTION"))</f>
        <v/>
      </c>
    </row>
    <row r="2607" spans="4:13" ht="60" customHeight="1" x14ac:dyDescent="0.25">
      <c r="D2607" s="29" t="str">
        <f>IF(ISBLANK(Recyclabilité[[#This Row],[Code Valobat]]),"",IF(OR('Calculs'!A2606="08",MID(Recyclabilité[[#This Row],[Code Valobat]],4,4)="0804",MID(Recyclabilité[[#This Row],[Code Valobat]],4,4)="0709",MID(Recyclabilité[[#This Row],[Code Valobat]],1,7)="6121107"),"Non recyclable",_xlfn.XLOOKUP('Calculs'!Q2606,'Combinaisons'!A:A,'Combinaisons'!B:B,"Merci de répondre à toutes les questions")))</f>
        <v/>
      </c>
      <c r="E2607" s="65" t="str">
        <f>IF(ISBLANK(Recyclabilité[[#This Row],[Code Valobat]]),"",IF(OR('Calculs'!A2606="08",MID(Recyclabilité[[#This Row],[Code Valobat]],4,4)="0804",MID(Recyclabilité[[#This Row],[Code Valobat]],4,4)="0709",MID(Recyclabilité[[#This Row],[Code Valobat]],1,7)="6121107"),"",_xlfn.XLOOKUP('Calculs'!B2606,Questions!A:A,Questions!B:B,"ERREUR QUESTION")))</f>
        <v/>
      </c>
      <c r="G2607" s="65" t="str">
        <f>IF(OR(ISBLANK(Recyclabilité[[#This Row],[Réponse 1]]),'Calculs'!D2606="0",_xlfn.XLOOKUP('Calculs'!D2606,'Réponses'!C:C,'Réponses'!F:F,"ERREUR VISIBILITE")=0),"",_xlfn.XLOOKUP(_xlfn.XLOOKUP('Calculs'!D2606,'Réponses'!C:C,'Réponses'!F:F,"ERREUR VISIBILITE"),Questions!A:A,Questions!B:B,"ERREUR QUESTION"))</f>
        <v/>
      </c>
      <c r="I2607" s="65" t="str">
        <f>IF(OR(ISBLANK(Recyclabilité[[#This Row],[Réponse 2]]),'Calculs'!G2606="0",_xlfn.XLOOKUP('Calculs'!G2606,'Réponses'!C:C,'Réponses'!F:F,"ERREUR VISIBILITE")=0),"",_xlfn.XLOOKUP(_xlfn.XLOOKUP('Calculs'!G2606,'Réponses'!C:C,'Réponses'!F:F,"ERREUR VISIBILITE"),Questions!A:A,Questions!B:B,"ERREUR QUESTION"))</f>
        <v/>
      </c>
      <c r="K2607" s="65" t="str">
        <f>IF(OR(ISBLANK(Recyclabilité[[#This Row],[Réponse 3]]),'Calculs'!J2606="0",_xlfn.XLOOKUP('Calculs'!J2606,'Réponses'!C:C,'Réponses'!F:F,"ERREUR VISIBILITE")=0),"",_xlfn.XLOOKUP(_xlfn.XLOOKUP('Calculs'!J2606,'Réponses'!C:C,'Réponses'!F:F,"ERREUR VISIBILITE"),Questions!A:A,Questions!B:B,"ERREUR QUESTION"))</f>
        <v/>
      </c>
      <c r="M2607" s="65" t="str">
        <f>IF(OR(ISBLANK(Recyclabilité[[#This Row],[Réponse 4]]),'Calculs'!M2606="0",_xlfn.XLOOKUP('Calculs'!M2606,'Réponses'!C:C,'Réponses'!F:F,"ERREUR VISIBILITE")=0),"",_xlfn.XLOOKUP(_xlfn.XLOOKUP('Calculs'!M2606,'Réponses'!C:C,'Réponses'!F:F,"ERREUR VISIBILITE"),Questions!A:A,Questions!B:B,"ERREUR QUESTION"))</f>
        <v/>
      </c>
    </row>
    <row r="2608" spans="4:13" ht="60" customHeight="1" x14ac:dyDescent="0.25">
      <c r="D2608" s="29" t="str">
        <f>IF(ISBLANK(Recyclabilité[[#This Row],[Code Valobat]]),"",IF(OR('Calculs'!A2607="08",MID(Recyclabilité[[#This Row],[Code Valobat]],4,4)="0804",MID(Recyclabilité[[#This Row],[Code Valobat]],4,4)="0709",MID(Recyclabilité[[#This Row],[Code Valobat]],1,7)="6121107"),"Non recyclable",_xlfn.XLOOKUP('Calculs'!Q2607,'Combinaisons'!A:A,'Combinaisons'!B:B,"Merci de répondre à toutes les questions")))</f>
        <v/>
      </c>
      <c r="E2608" s="65" t="str">
        <f>IF(ISBLANK(Recyclabilité[[#This Row],[Code Valobat]]),"",IF(OR('Calculs'!A2607="08",MID(Recyclabilité[[#This Row],[Code Valobat]],4,4)="0804",MID(Recyclabilité[[#This Row],[Code Valobat]],4,4)="0709",MID(Recyclabilité[[#This Row],[Code Valobat]],1,7)="6121107"),"",_xlfn.XLOOKUP('Calculs'!B2607,Questions!A:A,Questions!B:B,"ERREUR QUESTION")))</f>
        <v/>
      </c>
      <c r="G2608" s="65" t="str">
        <f>IF(OR(ISBLANK(Recyclabilité[[#This Row],[Réponse 1]]),'Calculs'!D2607="0",_xlfn.XLOOKUP('Calculs'!D2607,'Réponses'!C:C,'Réponses'!F:F,"ERREUR VISIBILITE")=0),"",_xlfn.XLOOKUP(_xlfn.XLOOKUP('Calculs'!D2607,'Réponses'!C:C,'Réponses'!F:F,"ERREUR VISIBILITE"),Questions!A:A,Questions!B:B,"ERREUR QUESTION"))</f>
        <v/>
      </c>
      <c r="I2608" s="65" t="str">
        <f>IF(OR(ISBLANK(Recyclabilité[[#This Row],[Réponse 2]]),'Calculs'!G2607="0",_xlfn.XLOOKUP('Calculs'!G2607,'Réponses'!C:C,'Réponses'!F:F,"ERREUR VISIBILITE")=0),"",_xlfn.XLOOKUP(_xlfn.XLOOKUP('Calculs'!G2607,'Réponses'!C:C,'Réponses'!F:F,"ERREUR VISIBILITE"),Questions!A:A,Questions!B:B,"ERREUR QUESTION"))</f>
        <v/>
      </c>
      <c r="K2608" s="65" t="str">
        <f>IF(OR(ISBLANK(Recyclabilité[[#This Row],[Réponse 3]]),'Calculs'!J2607="0",_xlfn.XLOOKUP('Calculs'!J2607,'Réponses'!C:C,'Réponses'!F:F,"ERREUR VISIBILITE")=0),"",_xlfn.XLOOKUP(_xlfn.XLOOKUP('Calculs'!J2607,'Réponses'!C:C,'Réponses'!F:F,"ERREUR VISIBILITE"),Questions!A:A,Questions!B:B,"ERREUR QUESTION"))</f>
        <v/>
      </c>
      <c r="M2608" s="65" t="str">
        <f>IF(OR(ISBLANK(Recyclabilité[[#This Row],[Réponse 4]]),'Calculs'!M2607="0",_xlfn.XLOOKUP('Calculs'!M2607,'Réponses'!C:C,'Réponses'!F:F,"ERREUR VISIBILITE")=0),"",_xlfn.XLOOKUP(_xlfn.XLOOKUP('Calculs'!M2607,'Réponses'!C:C,'Réponses'!F:F,"ERREUR VISIBILITE"),Questions!A:A,Questions!B:B,"ERREUR QUESTION"))</f>
        <v/>
      </c>
    </row>
    <row r="2609" spans="4:13" ht="60" customHeight="1" x14ac:dyDescent="0.25">
      <c r="D2609" s="29" t="str">
        <f>IF(ISBLANK(Recyclabilité[[#This Row],[Code Valobat]]),"",IF(OR('Calculs'!A2608="08",MID(Recyclabilité[[#This Row],[Code Valobat]],4,4)="0804",MID(Recyclabilité[[#This Row],[Code Valobat]],4,4)="0709",MID(Recyclabilité[[#This Row],[Code Valobat]],1,7)="6121107"),"Non recyclable",_xlfn.XLOOKUP('Calculs'!Q2608,'Combinaisons'!A:A,'Combinaisons'!B:B,"Merci de répondre à toutes les questions")))</f>
        <v/>
      </c>
      <c r="E2609" s="65" t="str">
        <f>IF(ISBLANK(Recyclabilité[[#This Row],[Code Valobat]]),"",IF(OR('Calculs'!A2608="08",MID(Recyclabilité[[#This Row],[Code Valobat]],4,4)="0804",MID(Recyclabilité[[#This Row],[Code Valobat]],4,4)="0709",MID(Recyclabilité[[#This Row],[Code Valobat]],1,7)="6121107"),"",_xlfn.XLOOKUP('Calculs'!B2608,Questions!A:A,Questions!B:B,"ERREUR QUESTION")))</f>
        <v/>
      </c>
      <c r="G2609" s="65" t="str">
        <f>IF(OR(ISBLANK(Recyclabilité[[#This Row],[Réponse 1]]),'Calculs'!D2608="0",_xlfn.XLOOKUP('Calculs'!D2608,'Réponses'!C:C,'Réponses'!F:F,"ERREUR VISIBILITE")=0),"",_xlfn.XLOOKUP(_xlfn.XLOOKUP('Calculs'!D2608,'Réponses'!C:C,'Réponses'!F:F,"ERREUR VISIBILITE"),Questions!A:A,Questions!B:B,"ERREUR QUESTION"))</f>
        <v/>
      </c>
      <c r="I2609" s="65" t="str">
        <f>IF(OR(ISBLANK(Recyclabilité[[#This Row],[Réponse 2]]),'Calculs'!G2608="0",_xlfn.XLOOKUP('Calculs'!G2608,'Réponses'!C:C,'Réponses'!F:F,"ERREUR VISIBILITE")=0),"",_xlfn.XLOOKUP(_xlfn.XLOOKUP('Calculs'!G2608,'Réponses'!C:C,'Réponses'!F:F,"ERREUR VISIBILITE"),Questions!A:A,Questions!B:B,"ERREUR QUESTION"))</f>
        <v/>
      </c>
      <c r="K2609" s="65" t="str">
        <f>IF(OR(ISBLANK(Recyclabilité[[#This Row],[Réponse 3]]),'Calculs'!J2608="0",_xlfn.XLOOKUP('Calculs'!J2608,'Réponses'!C:C,'Réponses'!F:F,"ERREUR VISIBILITE")=0),"",_xlfn.XLOOKUP(_xlfn.XLOOKUP('Calculs'!J2608,'Réponses'!C:C,'Réponses'!F:F,"ERREUR VISIBILITE"),Questions!A:A,Questions!B:B,"ERREUR QUESTION"))</f>
        <v/>
      </c>
      <c r="M2609" s="65" t="str">
        <f>IF(OR(ISBLANK(Recyclabilité[[#This Row],[Réponse 4]]),'Calculs'!M2608="0",_xlfn.XLOOKUP('Calculs'!M2608,'Réponses'!C:C,'Réponses'!F:F,"ERREUR VISIBILITE")=0),"",_xlfn.XLOOKUP(_xlfn.XLOOKUP('Calculs'!M2608,'Réponses'!C:C,'Réponses'!F:F,"ERREUR VISIBILITE"),Questions!A:A,Questions!B:B,"ERREUR QUESTION"))</f>
        <v/>
      </c>
    </row>
    <row r="2610" spans="4:13" ht="60" customHeight="1" x14ac:dyDescent="0.25">
      <c r="D2610" s="29" t="str">
        <f>IF(ISBLANK(Recyclabilité[[#This Row],[Code Valobat]]),"",IF(OR('Calculs'!A2609="08",MID(Recyclabilité[[#This Row],[Code Valobat]],4,4)="0804",MID(Recyclabilité[[#This Row],[Code Valobat]],4,4)="0709",MID(Recyclabilité[[#This Row],[Code Valobat]],1,7)="6121107"),"Non recyclable",_xlfn.XLOOKUP('Calculs'!Q2609,'Combinaisons'!A:A,'Combinaisons'!B:B,"Merci de répondre à toutes les questions")))</f>
        <v/>
      </c>
      <c r="E2610" s="65" t="str">
        <f>IF(ISBLANK(Recyclabilité[[#This Row],[Code Valobat]]),"",IF(OR('Calculs'!A2609="08",MID(Recyclabilité[[#This Row],[Code Valobat]],4,4)="0804",MID(Recyclabilité[[#This Row],[Code Valobat]],4,4)="0709",MID(Recyclabilité[[#This Row],[Code Valobat]],1,7)="6121107"),"",_xlfn.XLOOKUP('Calculs'!B2609,Questions!A:A,Questions!B:B,"ERREUR QUESTION")))</f>
        <v/>
      </c>
      <c r="G2610" s="65" t="str">
        <f>IF(OR(ISBLANK(Recyclabilité[[#This Row],[Réponse 1]]),'Calculs'!D2609="0",_xlfn.XLOOKUP('Calculs'!D2609,'Réponses'!C:C,'Réponses'!F:F,"ERREUR VISIBILITE")=0),"",_xlfn.XLOOKUP(_xlfn.XLOOKUP('Calculs'!D2609,'Réponses'!C:C,'Réponses'!F:F,"ERREUR VISIBILITE"),Questions!A:A,Questions!B:B,"ERREUR QUESTION"))</f>
        <v/>
      </c>
      <c r="I2610" s="65" t="str">
        <f>IF(OR(ISBLANK(Recyclabilité[[#This Row],[Réponse 2]]),'Calculs'!G2609="0",_xlfn.XLOOKUP('Calculs'!G2609,'Réponses'!C:C,'Réponses'!F:F,"ERREUR VISIBILITE")=0),"",_xlfn.XLOOKUP(_xlfn.XLOOKUP('Calculs'!G2609,'Réponses'!C:C,'Réponses'!F:F,"ERREUR VISIBILITE"),Questions!A:A,Questions!B:B,"ERREUR QUESTION"))</f>
        <v/>
      </c>
      <c r="K2610" s="65" t="str">
        <f>IF(OR(ISBLANK(Recyclabilité[[#This Row],[Réponse 3]]),'Calculs'!J2609="0",_xlfn.XLOOKUP('Calculs'!J2609,'Réponses'!C:C,'Réponses'!F:F,"ERREUR VISIBILITE")=0),"",_xlfn.XLOOKUP(_xlfn.XLOOKUP('Calculs'!J2609,'Réponses'!C:C,'Réponses'!F:F,"ERREUR VISIBILITE"),Questions!A:A,Questions!B:B,"ERREUR QUESTION"))</f>
        <v/>
      </c>
      <c r="M2610" s="65" t="str">
        <f>IF(OR(ISBLANK(Recyclabilité[[#This Row],[Réponse 4]]),'Calculs'!M2609="0",_xlfn.XLOOKUP('Calculs'!M2609,'Réponses'!C:C,'Réponses'!F:F,"ERREUR VISIBILITE")=0),"",_xlfn.XLOOKUP(_xlfn.XLOOKUP('Calculs'!M2609,'Réponses'!C:C,'Réponses'!F:F,"ERREUR VISIBILITE"),Questions!A:A,Questions!B:B,"ERREUR QUESTION"))</f>
        <v/>
      </c>
    </row>
    <row r="2611" spans="4:13" ht="60" customHeight="1" x14ac:dyDescent="0.25">
      <c r="D2611" s="29" t="str">
        <f>IF(ISBLANK(Recyclabilité[[#This Row],[Code Valobat]]),"",IF(OR('Calculs'!A2610="08",MID(Recyclabilité[[#This Row],[Code Valobat]],4,4)="0804",MID(Recyclabilité[[#This Row],[Code Valobat]],4,4)="0709",MID(Recyclabilité[[#This Row],[Code Valobat]],1,7)="6121107"),"Non recyclable",_xlfn.XLOOKUP('Calculs'!Q2610,'Combinaisons'!A:A,'Combinaisons'!B:B,"Merci de répondre à toutes les questions")))</f>
        <v/>
      </c>
      <c r="E2611" s="65" t="str">
        <f>IF(ISBLANK(Recyclabilité[[#This Row],[Code Valobat]]),"",IF(OR('Calculs'!A2610="08",MID(Recyclabilité[[#This Row],[Code Valobat]],4,4)="0804",MID(Recyclabilité[[#This Row],[Code Valobat]],4,4)="0709",MID(Recyclabilité[[#This Row],[Code Valobat]],1,7)="6121107"),"",_xlfn.XLOOKUP('Calculs'!B2610,Questions!A:A,Questions!B:B,"ERREUR QUESTION")))</f>
        <v/>
      </c>
      <c r="G2611" s="65" t="str">
        <f>IF(OR(ISBLANK(Recyclabilité[[#This Row],[Réponse 1]]),'Calculs'!D2610="0",_xlfn.XLOOKUP('Calculs'!D2610,'Réponses'!C:C,'Réponses'!F:F,"ERREUR VISIBILITE")=0),"",_xlfn.XLOOKUP(_xlfn.XLOOKUP('Calculs'!D2610,'Réponses'!C:C,'Réponses'!F:F,"ERREUR VISIBILITE"),Questions!A:A,Questions!B:B,"ERREUR QUESTION"))</f>
        <v/>
      </c>
      <c r="I2611" s="65" t="str">
        <f>IF(OR(ISBLANK(Recyclabilité[[#This Row],[Réponse 2]]),'Calculs'!G2610="0",_xlfn.XLOOKUP('Calculs'!G2610,'Réponses'!C:C,'Réponses'!F:F,"ERREUR VISIBILITE")=0),"",_xlfn.XLOOKUP(_xlfn.XLOOKUP('Calculs'!G2610,'Réponses'!C:C,'Réponses'!F:F,"ERREUR VISIBILITE"),Questions!A:A,Questions!B:B,"ERREUR QUESTION"))</f>
        <v/>
      </c>
      <c r="K2611" s="65" t="str">
        <f>IF(OR(ISBLANK(Recyclabilité[[#This Row],[Réponse 3]]),'Calculs'!J2610="0",_xlfn.XLOOKUP('Calculs'!J2610,'Réponses'!C:C,'Réponses'!F:F,"ERREUR VISIBILITE")=0),"",_xlfn.XLOOKUP(_xlfn.XLOOKUP('Calculs'!J2610,'Réponses'!C:C,'Réponses'!F:F,"ERREUR VISIBILITE"),Questions!A:A,Questions!B:B,"ERREUR QUESTION"))</f>
        <v/>
      </c>
      <c r="M2611" s="65" t="str">
        <f>IF(OR(ISBLANK(Recyclabilité[[#This Row],[Réponse 4]]),'Calculs'!M2610="0",_xlfn.XLOOKUP('Calculs'!M2610,'Réponses'!C:C,'Réponses'!F:F,"ERREUR VISIBILITE")=0),"",_xlfn.XLOOKUP(_xlfn.XLOOKUP('Calculs'!M2610,'Réponses'!C:C,'Réponses'!F:F,"ERREUR VISIBILITE"),Questions!A:A,Questions!B:B,"ERREUR QUESTION"))</f>
        <v/>
      </c>
    </row>
    <row r="2612" spans="4:13" ht="60" customHeight="1" x14ac:dyDescent="0.25">
      <c r="D2612" s="29" t="str">
        <f>IF(ISBLANK(Recyclabilité[[#This Row],[Code Valobat]]),"",IF(OR('Calculs'!A2611="08",MID(Recyclabilité[[#This Row],[Code Valobat]],4,4)="0804",MID(Recyclabilité[[#This Row],[Code Valobat]],4,4)="0709",MID(Recyclabilité[[#This Row],[Code Valobat]],1,7)="6121107"),"Non recyclable",_xlfn.XLOOKUP('Calculs'!Q2611,'Combinaisons'!A:A,'Combinaisons'!B:B,"Merci de répondre à toutes les questions")))</f>
        <v/>
      </c>
      <c r="E2612" s="65" t="str">
        <f>IF(ISBLANK(Recyclabilité[[#This Row],[Code Valobat]]),"",IF(OR('Calculs'!A2611="08",MID(Recyclabilité[[#This Row],[Code Valobat]],4,4)="0804",MID(Recyclabilité[[#This Row],[Code Valobat]],4,4)="0709",MID(Recyclabilité[[#This Row],[Code Valobat]],1,7)="6121107"),"",_xlfn.XLOOKUP('Calculs'!B2611,Questions!A:A,Questions!B:B,"ERREUR QUESTION")))</f>
        <v/>
      </c>
      <c r="G2612" s="65" t="str">
        <f>IF(OR(ISBLANK(Recyclabilité[[#This Row],[Réponse 1]]),'Calculs'!D2611="0",_xlfn.XLOOKUP('Calculs'!D2611,'Réponses'!C:C,'Réponses'!F:F,"ERREUR VISIBILITE")=0),"",_xlfn.XLOOKUP(_xlfn.XLOOKUP('Calculs'!D2611,'Réponses'!C:C,'Réponses'!F:F,"ERREUR VISIBILITE"),Questions!A:A,Questions!B:B,"ERREUR QUESTION"))</f>
        <v/>
      </c>
      <c r="I2612" s="65" t="str">
        <f>IF(OR(ISBLANK(Recyclabilité[[#This Row],[Réponse 2]]),'Calculs'!G2611="0",_xlfn.XLOOKUP('Calculs'!G2611,'Réponses'!C:C,'Réponses'!F:F,"ERREUR VISIBILITE")=0),"",_xlfn.XLOOKUP(_xlfn.XLOOKUP('Calculs'!G2611,'Réponses'!C:C,'Réponses'!F:F,"ERREUR VISIBILITE"),Questions!A:A,Questions!B:B,"ERREUR QUESTION"))</f>
        <v/>
      </c>
      <c r="K2612" s="65" t="str">
        <f>IF(OR(ISBLANK(Recyclabilité[[#This Row],[Réponse 3]]),'Calculs'!J2611="0",_xlfn.XLOOKUP('Calculs'!J2611,'Réponses'!C:C,'Réponses'!F:F,"ERREUR VISIBILITE")=0),"",_xlfn.XLOOKUP(_xlfn.XLOOKUP('Calculs'!J2611,'Réponses'!C:C,'Réponses'!F:F,"ERREUR VISIBILITE"),Questions!A:A,Questions!B:B,"ERREUR QUESTION"))</f>
        <v/>
      </c>
      <c r="M2612" s="65" t="str">
        <f>IF(OR(ISBLANK(Recyclabilité[[#This Row],[Réponse 4]]),'Calculs'!M2611="0",_xlfn.XLOOKUP('Calculs'!M2611,'Réponses'!C:C,'Réponses'!F:F,"ERREUR VISIBILITE")=0),"",_xlfn.XLOOKUP(_xlfn.XLOOKUP('Calculs'!M2611,'Réponses'!C:C,'Réponses'!F:F,"ERREUR VISIBILITE"),Questions!A:A,Questions!B:B,"ERREUR QUESTION"))</f>
        <v/>
      </c>
    </row>
    <row r="2613" spans="4:13" ht="60" customHeight="1" x14ac:dyDescent="0.25">
      <c r="D2613" s="29" t="str">
        <f>IF(ISBLANK(Recyclabilité[[#This Row],[Code Valobat]]),"",IF(OR('Calculs'!A2612="08",MID(Recyclabilité[[#This Row],[Code Valobat]],4,4)="0804",MID(Recyclabilité[[#This Row],[Code Valobat]],4,4)="0709",MID(Recyclabilité[[#This Row],[Code Valobat]],1,7)="6121107"),"Non recyclable",_xlfn.XLOOKUP('Calculs'!Q2612,'Combinaisons'!A:A,'Combinaisons'!B:B,"Merci de répondre à toutes les questions")))</f>
        <v/>
      </c>
      <c r="E2613" s="65" t="str">
        <f>IF(ISBLANK(Recyclabilité[[#This Row],[Code Valobat]]),"",IF(OR('Calculs'!A2612="08",MID(Recyclabilité[[#This Row],[Code Valobat]],4,4)="0804",MID(Recyclabilité[[#This Row],[Code Valobat]],4,4)="0709",MID(Recyclabilité[[#This Row],[Code Valobat]],1,7)="6121107"),"",_xlfn.XLOOKUP('Calculs'!B2612,Questions!A:A,Questions!B:B,"ERREUR QUESTION")))</f>
        <v/>
      </c>
      <c r="G2613" s="65" t="str">
        <f>IF(OR(ISBLANK(Recyclabilité[[#This Row],[Réponse 1]]),'Calculs'!D2612="0",_xlfn.XLOOKUP('Calculs'!D2612,'Réponses'!C:C,'Réponses'!F:F,"ERREUR VISIBILITE")=0),"",_xlfn.XLOOKUP(_xlfn.XLOOKUP('Calculs'!D2612,'Réponses'!C:C,'Réponses'!F:F,"ERREUR VISIBILITE"),Questions!A:A,Questions!B:B,"ERREUR QUESTION"))</f>
        <v/>
      </c>
      <c r="I2613" s="65" t="str">
        <f>IF(OR(ISBLANK(Recyclabilité[[#This Row],[Réponse 2]]),'Calculs'!G2612="0",_xlfn.XLOOKUP('Calculs'!G2612,'Réponses'!C:C,'Réponses'!F:F,"ERREUR VISIBILITE")=0),"",_xlfn.XLOOKUP(_xlfn.XLOOKUP('Calculs'!G2612,'Réponses'!C:C,'Réponses'!F:F,"ERREUR VISIBILITE"),Questions!A:A,Questions!B:B,"ERREUR QUESTION"))</f>
        <v/>
      </c>
      <c r="K2613" s="65" t="str">
        <f>IF(OR(ISBLANK(Recyclabilité[[#This Row],[Réponse 3]]),'Calculs'!J2612="0",_xlfn.XLOOKUP('Calculs'!J2612,'Réponses'!C:C,'Réponses'!F:F,"ERREUR VISIBILITE")=0),"",_xlfn.XLOOKUP(_xlfn.XLOOKUP('Calculs'!J2612,'Réponses'!C:C,'Réponses'!F:F,"ERREUR VISIBILITE"),Questions!A:A,Questions!B:B,"ERREUR QUESTION"))</f>
        <v/>
      </c>
      <c r="M2613" s="65" t="str">
        <f>IF(OR(ISBLANK(Recyclabilité[[#This Row],[Réponse 4]]),'Calculs'!M2612="0",_xlfn.XLOOKUP('Calculs'!M2612,'Réponses'!C:C,'Réponses'!F:F,"ERREUR VISIBILITE")=0),"",_xlfn.XLOOKUP(_xlfn.XLOOKUP('Calculs'!M2612,'Réponses'!C:C,'Réponses'!F:F,"ERREUR VISIBILITE"),Questions!A:A,Questions!B:B,"ERREUR QUESTION"))</f>
        <v/>
      </c>
    </row>
    <row r="2614" spans="4:13" ht="60" customHeight="1" x14ac:dyDescent="0.25">
      <c r="D2614" s="29" t="str">
        <f>IF(ISBLANK(Recyclabilité[[#This Row],[Code Valobat]]),"",IF(OR('Calculs'!A2613="08",MID(Recyclabilité[[#This Row],[Code Valobat]],4,4)="0804",MID(Recyclabilité[[#This Row],[Code Valobat]],4,4)="0709",MID(Recyclabilité[[#This Row],[Code Valobat]],1,7)="6121107"),"Non recyclable",_xlfn.XLOOKUP('Calculs'!Q2613,'Combinaisons'!A:A,'Combinaisons'!B:B,"Merci de répondre à toutes les questions")))</f>
        <v/>
      </c>
      <c r="E2614" s="65" t="str">
        <f>IF(ISBLANK(Recyclabilité[[#This Row],[Code Valobat]]),"",IF(OR('Calculs'!A2613="08",MID(Recyclabilité[[#This Row],[Code Valobat]],4,4)="0804",MID(Recyclabilité[[#This Row],[Code Valobat]],4,4)="0709",MID(Recyclabilité[[#This Row],[Code Valobat]],1,7)="6121107"),"",_xlfn.XLOOKUP('Calculs'!B2613,Questions!A:A,Questions!B:B,"ERREUR QUESTION")))</f>
        <v/>
      </c>
      <c r="G2614" s="65" t="str">
        <f>IF(OR(ISBLANK(Recyclabilité[[#This Row],[Réponse 1]]),'Calculs'!D2613="0",_xlfn.XLOOKUP('Calculs'!D2613,'Réponses'!C:C,'Réponses'!F:F,"ERREUR VISIBILITE")=0),"",_xlfn.XLOOKUP(_xlfn.XLOOKUP('Calculs'!D2613,'Réponses'!C:C,'Réponses'!F:F,"ERREUR VISIBILITE"),Questions!A:A,Questions!B:B,"ERREUR QUESTION"))</f>
        <v/>
      </c>
      <c r="I2614" s="65" t="str">
        <f>IF(OR(ISBLANK(Recyclabilité[[#This Row],[Réponse 2]]),'Calculs'!G2613="0",_xlfn.XLOOKUP('Calculs'!G2613,'Réponses'!C:C,'Réponses'!F:F,"ERREUR VISIBILITE")=0),"",_xlfn.XLOOKUP(_xlfn.XLOOKUP('Calculs'!G2613,'Réponses'!C:C,'Réponses'!F:F,"ERREUR VISIBILITE"),Questions!A:A,Questions!B:B,"ERREUR QUESTION"))</f>
        <v/>
      </c>
      <c r="K2614" s="65" t="str">
        <f>IF(OR(ISBLANK(Recyclabilité[[#This Row],[Réponse 3]]),'Calculs'!J2613="0",_xlfn.XLOOKUP('Calculs'!J2613,'Réponses'!C:C,'Réponses'!F:F,"ERREUR VISIBILITE")=0),"",_xlfn.XLOOKUP(_xlfn.XLOOKUP('Calculs'!J2613,'Réponses'!C:C,'Réponses'!F:F,"ERREUR VISIBILITE"),Questions!A:A,Questions!B:B,"ERREUR QUESTION"))</f>
        <v/>
      </c>
      <c r="M2614" s="65" t="str">
        <f>IF(OR(ISBLANK(Recyclabilité[[#This Row],[Réponse 4]]),'Calculs'!M2613="0",_xlfn.XLOOKUP('Calculs'!M2613,'Réponses'!C:C,'Réponses'!F:F,"ERREUR VISIBILITE")=0),"",_xlfn.XLOOKUP(_xlfn.XLOOKUP('Calculs'!M2613,'Réponses'!C:C,'Réponses'!F:F,"ERREUR VISIBILITE"),Questions!A:A,Questions!B:B,"ERREUR QUESTION"))</f>
        <v/>
      </c>
    </row>
    <row r="2615" spans="4:13" ht="60" customHeight="1" x14ac:dyDescent="0.25">
      <c r="D2615" s="29" t="str">
        <f>IF(ISBLANK(Recyclabilité[[#This Row],[Code Valobat]]),"",IF(OR('Calculs'!A2614="08",MID(Recyclabilité[[#This Row],[Code Valobat]],4,4)="0804",MID(Recyclabilité[[#This Row],[Code Valobat]],4,4)="0709",MID(Recyclabilité[[#This Row],[Code Valobat]],1,7)="6121107"),"Non recyclable",_xlfn.XLOOKUP('Calculs'!Q2614,'Combinaisons'!A:A,'Combinaisons'!B:B,"Merci de répondre à toutes les questions")))</f>
        <v/>
      </c>
      <c r="E2615" s="65" t="str">
        <f>IF(ISBLANK(Recyclabilité[[#This Row],[Code Valobat]]),"",IF(OR('Calculs'!A2614="08",MID(Recyclabilité[[#This Row],[Code Valobat]],4,4)="0804",MID(Recyclabilité[[#This Row],[Code Valobat]],4,4)="0709",MID(Recyclabilité[[#This Row],[Code Valobat]],1,7)="6121107"),"",_xlfn.XLOOKUP('Calculs'!B2614,Questions!A:A,Questions!B:B,"ERREUR QUESTION")))</f>
        <v/>
      </c>
      <c r="G2615" s="65" t="str">
        <f>IF(OR(ISBLANK(Recyclabilité[[#This Row],[Réponse 1]]),'Calculs'!D2614="0",_xlfn.XLOOKUP('Calculs'!D2614,'Réponses'!C:C,'Réponses'!F:F,"ERREUR VISIBILITE")=0),"",_xlfn.XLOOKUP(_xlfn.XLOOKUP('Calculs'!D2614,'Réponses'!C:C,'Réponses'!F:F,"ERREUR VISIBILITE"),Questions!A:A,Questions!B:B,"ERREUR QUESTION"))</f>
        <v/>
      </c>
      <c r="I2615" s="65" t="str">
        <f>IF(OR(ISBLANK(Recyclabilité[[#This Row],[Réponse 2]]),'Calculs'!G2614="0",_xlfn.XLOOKUP('Calculs'!G2614,'Réponses'!C:C,'Réponses'!F:F,"ERREUR VISIBILITE")=0),"",_xlfn.XLOOKUP(_xlfn.XLOOKUP('Calculs'!G2614,'Réponses'!C:C,'Réponses'!F:F,"ERREUR VISIBILITE"),Questions!A:A,Questions!B:B,"ERREUR QUESTION"))</f>
        <v/>
      </c>
      <c r="K2615" s="65" t="str">
        <f>IF(OR(ISBLANK(Recyclabilité[[#This Row],[Réponse 3]]),'Calculs'!J2614="0",_xlfn.XLOOKUP('Calculs'!J2614,'Réponses'!C:C,'Réponses'!F:F,"ERREUR VISIBILITE")=0),"",_xlfn.XLOOKUP(_xlfn.XLOOKUP('Calculs'!J2614,'Réponses'!C:C,'Réponses'!F:F,"ERREUR VISIBILITE"),Questions!A:A,Questions!B:B,"ERREUR QUESTION"))</f>
        <v/>
      </c>
      <c r="M2615" s="65" t="str">
        <f>IF(OR(ISBLANK(Recyclabilité[[#This Row],[Réponse 4]]),'Calculs'!M2614="0",_xlfn.XLOOKUP('Calculs'!M2614,'Réponses'!C:C,'Réponses'!F:F,"ERREUR VISIBILITE")=0),"",_xlfn.XLOOKUP(_xlfn.XLOOKUP('Calculs'!M2614,'Réponses'!C:C,'Réponses'!F:F,"ERREUR VISIBILITE"),Questions!A:A,Questions!B:B,"ERREUR QUESTION"))</f>
        <v/>
      </c>
    </row>
    <row r="2616" spans="4:13" ht="60" customHeight="1" x14ac:dyDescent="0.25">
      <c r="D2616" s="29" t="str">
        <f>IF(ISBLANK(Recyclabilité[[#This Row],[Code Valobat]]),"",IF(OR('Calculs'!A2615="08",MID(Recyclabilité[[#This Row],[Code Valobat]],4,4)="0804",MID(Recyclabilité[[#This Row],[Code Valobat]],4,4)="0709",MID(Recyclabilité[[#This Row],[Code Valobat]],1,7)="6121107"),"Non recyclable",_xlfn.XLOOKUP('Calculs'!Q2615,'Combinaisons'!A:A,'Combinaisons'!B:B,"Merci de répondre à toutes les questions")))</f>
        <v/>
      </c>
      <c r="E2616" s="65" t="str">
        <f>IF(ISBLANK(Recyclabilité[[#This Row],[Code Valobat]]),"",IF(OR('Calculs'!A2615="08",MID(Recyclabilité[[#This Row],[Code Valobat]],4,4)="0804",MID(Recyclabilité[[#This Row],[Code Valobat]],4,4)="0709",MID(Recyclabilité[[#This Row],[Code Valobat]],1,7)="6121107"),"",_xlfn.XLOOKUP('Calculs'!B2615,Questions!A:A,Questions!B:B,"ERREUR QUESTION")))</f>
        <v/>
      </c>
      <c r="G2616" s="65" t="str">
        <f>IF(OR(ISBLANK(Recyclabilité[[#This Row],[Réponse 1]]),'Calculs'!D2615="0",_xlfn.XLOOKUP('Calculs'!D2615,'Réponses'!C:C,'Réponses'!F:F,"ERREUR VISIBILITE")=0),"",_xlfn.XLOOKUP(_xlfn.XLOOKUP('Calculs'!D2615,'Réponses'!C:C,'Réponses'!F:F,"ERREUR VISIBILITE"),Questions!A:A,Questions!B:B,"ERREUR QUESTION"))</f>
        <v/>
      </c>
      <c r="I2616" s="65" t="str">
        <f>IF(OR(ISBLANK(Recyclabilité[[#This Row],[Réponse 2]]),'Calculs'!G2615="0",_xlfn.XLOOKUP('Calculs'!G2615,'Réponses'!C:C,'Réponses'!F:F,"ERREUR VISIBILITE")=0),"",_xlfn.XLOOKUP(_xlfn.XLOOKUP('Calculs'!G2615,'Réponses'!C:C,'Réponses'!F:F,"ERREUR VISIBILITE"),Questions!A:A,Questions!B:B,"ERREUR QUESTION"))</f>
        <v/>
      </c>
      <c r="K2616" s="65" t="str">
        <f>IF(OR(ISBLANK(Recyclabilité[[#This Row],[Réponse 3]]),'Calculs'!J2615="0",_xlfn.XLOOKUP('Calculs'!J2615,'Réponses'!C:C,'Réponses'!F:F,"ERREUR VISIBILITE")=0),"",_xlfn.XLOOKUP(_xlfn.XLOOKUP('Calculs'!J2615,'Réponses'!C:C,'Réponses'!F:F,"ERREUR VISIBILITE"),Questions!A:A,Questions!B:B,"ERREUR QUESTION"))</f>
        <v/>
      </c>
      <c r="M2616" s="65" t="str">
        <f>IF(OR(ISBLANK(Recyclabilité[[#This Row],[Réponse 4]]),'Calculs'!M2615="0",_xlfn.XLOOKUP('Calculs'!M2615,'Réponses'!C:C,'Réponses'!F:F,"ERREUR VISIBILITE")=0),"",_xlfn.XLOOKUP(_xlfn.XLOOKUP('Calculs'!M2615,'Réponses'!C:C,'Réponses'!F:F,"ERREUR VISIBILITE"),Questions!A:A,Questions!B:B,"ERREUR QUESTION"))</f>
        <v/>
      </c>
    </row>
    <row r="2617" spans="4:13" ht="60" customHeight="1" x14ac:dyDescent="0.25">
      <c r="D2617" s="29" t="str">
        <f>IF(ISBLANK(Recyclabilité[[#This Row],[Code Valobat]]),"",IF(OR('Calculs'!A2616="08",MID(Recyclabilité[[#This Row],[Code Valobat]],4,4)="0804",MID(Recyclabilité[[#This Row],[Code Valobat]],4,4)="0709",MID(Recyclabilité[[#This Row],[Code Valobat]],1,7)="6121107"),"Non recyclable",_xlfn.XLOOKUP('Calculs'!Q2616,'Combinaisons'!A:A,'Combinaisons'!B:B,"Merci de répondre à toutes les questions")))</f>
        <v/>
      </c>
      <c r="E2617" s="65" t="str">
        <f>IF(ISBLANK(Recyclabilité[[#This Row],[Code Valobat]]),"",IF(OR('Calculs'!A2616="08",MID(Recyclabilité[[#This Row],[Code Valobat]],4,4)="0804",MID(Recyclabilité[[#This Row],[Code Valobat]],4,4)="0709",MID(Recyclabilité[[#This Row],[Code Valobat]],1,7)="6121107"),"",_xlfn.XLOOKUP('Calculs'!B2616,Questions!A:A,Questions!B:B,"ERREUR QUESTION")))</f>
        <v/>
      </c>
      <c r="G2617" s="65" t="str">
        <f>IF(OR(ISBLANK(Recyclabilité[[#This Row],[Réponse 1]]),'Calculs'!D2616="0",_xlfn.XLOOKUP('Calculs'!D2616,'Réponses'!C:C,'Réponses'!F:F,"ERREUR VISIBILITE")=0),"",_xlfn.XLOOKUP(_xlfn.XLOOKUP('Calculs'!D2616,'Réponses'!C:C,'Réponses'!F:F,"ERREUR VISIBILITE"),Questions!A:A,Questions!B:B,"ERREUR QUESTION"))</f>
        <v/>
      </c>
      <c r="I2617" s="65" t="str">
        <f>IF(OR(ISBLANK(Recyclabilité[[#This Row],[Réponse 2]]),'Calculs'!G2616="0",_xlfn.XLOOKUP('Calculs'!G2616,'Réponses'!C:C,'Réponses'!F:F,"ERREUR VISIBILITE")=0),"",_xlfn.XLOOKUP(_xlfn.XLOOKUP('Calculs'!G2616,'Réponses'!C:C,'Réponses'!F:F,"ERREUR VISIBILITE"),Questions!A:A,Questions!B:B,"ERREUR QUESTION"))</f>
        <v/>
      </c>
      <c r="K2617" s="65" t="str">
        <f>IF(OR(ISBLANK(Recyclabilité[[#This Row],[Réponse 3]]),'Calculs'!J2616="0",_xlfn.XLOOKUP('Calculs'!J2616,'Réponses'!C:C,'Réponses'!F:F,"ERREUR VISIBILITE")=0),"",_xlfn.XLOOKUP(_xlfn.XLOOKUP('Calculs'!J2616,'Réponses'!C:C,'Réponses'!F:F,"ERREUR VISIBILITE"),Questions!A:A,Questions!B:B,"ERREUR QUESTION"))</f>
        <v/>
      </c>
      <c r="M2617" s="65" t="str">
        <f>IF(OR(ISBLANK(Recyclabilité[[#This Row],[Réponse 4]]),'Calculs'!M2616="0",_xlfn.XLOOKUP('Calculs'!M2616,'Réponses'!C:C,'Réponses'!F:F,"ERREUR VISIBILITE")=0),"",_xlfn.XLOOKUP(_xlfn.XLOOKUP('Calculs'!M2616,'Réponses'!C:C,'Réponses'!F:F,"ERREUR VISIBILITE"),Questions!A:A,Questions!B:B,"ERREUR QUESTION"))</f>
        <v/>
      </c>
    </row>
    <row r="2618" spans="4:13" ht="60" customHeight="1" x14ac:dyDescent="0.25">
      <c r="D2618" s="29" t="str">
        <f>IF(ISBLANK(Recyclabilité[[#This Row],[Code Valobat]]),"",IF(OR('Calculs'!A2617="08",MID(Recyclabilité[[#This Row],[Code Valobat]],4,4)="0804",MID(Recyclabilité[[#This Row],[Code Valobat]],4,4)="0709",MID(Recyclabilité[[#This Row],[Code Valobat]],1,7)="6121107"),"Non recyclable",_xlfn.XLOOKUP('Calculs'!Q2617,'Combinaisons'!A:A,'Combinaisons'!B:B,"Merci de répondre à toutes les questions")))</f>
        <v/>
      </c>
      <c r="E2618" s="65" t="str">
        <f>IF(ISBLANK(Recyclabilité[[#This Row],[Code Valobat]]),"",IF(OR('Calculs'!A2617="08",MID(Recyclabilité[[#This Row],[Code Valobat]],4,4)="0804",MID(Recyclabilité[[#This Row],[Code Valobat]],4,4)="0709",MID(Recyclabilité[[#This Row],[Code Valobat]],1,7)="6121107"),"",_xlfn.XLOOKUP('Calculs'!B2617,Questions!A:A,Questions!B:B,"ERREUR QUESTION")))</f>
        <v/>
      </c>
      <c r="G2618" s="65" t="str">
        <f>IF(OR(ISBLANK(Recyclabilité[[#This Row],[Réponse 1]]),'Calculs'!D2617="0",_xlfn.XLOOKUP('Calculs'!D2617,'Réponses'!C:C,'Réponses'!F:F,"ERREUR VISIBILITE")=0),"",_xlfn.XLOOKUP(_xlfn.XLOOKUP('Calculs'!D2617,'Réponses'!C:C,'Réponses'!F:F,"ERREUR VISIBILITE"),Questions!A:A,Questions!B:B,"ERREUR QUESTION"))</f>
        <v/>
      </c>
      <c r="I2618" s="65" t="str">
        <f>IF(OR(ISBLANK(Recyclabilité[[#This Row],[Réponse 2]]),'Calculs'!G2617="0",_xlfn.XLOOKUP('Calculs'!G2617,'Réponses'!C:C,'Réponses'!F:F,"ERREUR VISIBILITE")=0),"",_xlfn.XLOOKUP(_xlfn.XLOOKUP('Calculs'!G2617,'Réponses'!C:C,'Réponses'!F:F,"ERREUR VISIBILITE"),Questions!A:A,Questions!B:B,"ERREUR QUESTION"))</f>
        <v/>
      </c>
      <c r="K2618" s="65" t="str">
        <f>IF(OR(ISBLANK(Recyclabilité[[#This Row],[Réponse 3]]),'Calculs'!J2617="0",_xlfn.XLOOKUP('Calculs'!J2617,'Réponses'!C:C,'Réponses'!F:F,"ERREUR VISIBILITE")=0),"",_xlfn.XLOOKUP(_xlfn.XLOOKUP('Calculs'!J2617,'Réponses'!C:C,'Réponses'!F:F,"ERREUR VISIBILITE"),Questions!A:A,Questions!B:B,"ERREUR QUESTION"))</f>
        <v/>
      </c>
      <c r="M2618" s="65" t="str">
        <f>IF(OR(ISBLANK(Recyclabilité[[#This Row],[Réponse 4]]),'Calculs'!M2617="0",_xlfn.XLOOKUP('Calculs'!M2617,'Réponses'!C:C,'Réponses'!F:F,"ERREUR VISIBILITE")=0),"",_xlfn.XLOOKUP(_xlfn.XLOOKUP('Calculs'!M2617,'Réponses'!C:C,'Réponses'!F:F,"ERREUR VISIBILITE"),Questions!A:A,Questions!B:B,"ERREUR QUESTION"))</f>
        <v/>
      </c>
    </row>
    <row r="2619" spans="4:13" ht="60" customHeight="1" x14ac:dyDescent="0.25">
      <c r="D2619" s="29" t="str">
        <f>IF(ISBLANK(Recyclabilité[[#This Row],[Code Valobat]]),"",IF(OR('Calculs'!A2618="08",MID(Recyclabilité[[#This Row],[Code Valobat]],4,4)="0804",MID(Recyclabilité[[#This Row],[Code Valobat]],4,4)="0709",MID(Recyclabilité[[#This Row],[Code Valobat]],1,7)="6121107"),"Non recyclable",_xlfn.XLOOKUP('Calculs'!Q2618,'Combinaisons'!A:A,'Combinaisons'!B:B,"Merci de répondre à toutes les questions")))</f>
        <v/>
      </c>
      <c r="E2619" s="65" t="str">
        <f>IF(ISBLANK(Recyclabilité[[#This Row],[Code Valobat]]),"",IF(OR('Calculs'!A2618="08",MID(Recyclabilité[[#This Row],[Code Valobat]],4,4)="0804",MID(Recyclabilité[[#This Row],[Code Valobat]],4,4)="0709",MID(Recyclabilité[[#This Row],[Code Valobat]],1,7)="6121107"),"",_xlfn.XLOOKUP('Calculs'!B2618,Questions!A:A,Questions!B:B,"ERREUR QUESTION")))</f>
        <v/>
      </c>
      <c r="G2619" s="65" t="str">
        <f>IF(OR(ISBLANK(Recyclabilité[[#This Row],[Réponse 1]]),'Calculs'!D2618="0",_xlfn.XLOOKUP('Calculs'!D2618,'Réponses'!C:C,'Réponses'!F:F,"ERREUR VISIBILITE")=0),"",_xlfn.XLOOKUP(_xlfn.XLOOKUP('Calculs'!D2618,'Réponses'!C:C,'Réponses'!F:F,"ERREUR VISIBILITE"),Questions!A:A,Questions!B:B,"ERREUR QUESTION"))</f>
        <v/>
      </c>
      <c r="I2619" s="65" t="str">
        <f>IF(OR(ISBLANK(Recyclabilité[[#This Row],[Réponse 2]]),'Calculs'!G2618="0",_xlfn.XLOOKUP('Calculs'!G2618,'Réponses'!C:C,'Réponses'!F:F,"ERREUR VISIBILITE")=0),"",_xlfn.XLOOKUP(_xlfn.XLOOKUP('Calculs'!G2618,'Réponses'!C:C,'Réponses'!F:F,"ERREUR VISIBILITE"),Questions!A:A,Questions!B:B,"ERREUR QUESTION"))</f>
        <v/>
      </c>
      <c r="K2619" s="65" t="str">
        <f>IF(OR(ISBLANK(Recyclabilité[[#This Row],[Réponse 3]]),'Calculs'!J2618="0",_xlfn.XLOOKUP('Calculs'!J2618,'Réponses'!C:C,'Réponses'!F:F,"ERREUR VISIBILITE")=0),"",_xlfn.XLOOKUP(_xlfn.XLOOKUP('Calculs'!J2618,'Réponses'!C:C,'Réponses'!F:F,"ERREUR VISIBILITE"),Questions!A:A,Questions!B:B,"ERREUR QUESTION"))</f>
        <v/>
      </c>
      <c r="M2619" s="65" t="str">
        <f>IF(OR(ISBLANK(Recyclabilité[[#This Row],[Réponse 4]]),'Calculs'!M2618="0",_xlfn.XLOOKUP('Calculs'!M2618,'Réponses'!C:C,'Réponses'!F:F,"ERREUR VISIBILITE")=0),"",_xlfn.XLOOKUP(_xlfn.XLOOKUP('Calculs'!M2618,'Réponses'!C:C,'Réponses'!F:F,"ERREUR VISIBILITE"),Questions!A:A,Questions!B:B,"ERREUR QUESTION"))</f>
        <v/>
      </c>
    </row>
    <row r="2620" spans="4:13" ht="60" customHeight="1" x14ac:dyDescent="0.25">
      <c r="D2620" s="29" t="str">
        <f>IF(ISBLANK(Recyclabilité[[#This Row],[Code Valobat]]),"",IF(OR('Calculs'!A2619="08",MID(Recyclabilité[[#This Row],[Code Valobat]],4,4)="0804",MID(Recyclabilité[[#This Row],[Code Valobat]],4,4)="0709",MID(Recyclabilité[[#This Row],[Code Valobat]],1,7)="6121107"),"Non recyclable",_xlfn.XLOOKUP('Calculs'!Q2619,'Combinaisons'!A:A,'Combinaisons'!B:B,"Merci de répondre à toutes les questions")))</f>
        <v/>
      </c>
      <c r="E2620" s="65" t="str">
        <f>IF(ISBLANK(Recyclabilité[[#This Row],[Code Valobat]]),"",IF(OR('Calculs'!A2619="08",MID(Recyclabilité[[#This Row],[Code Valobat]],4,4)="0804",MID(Recyclabilité[[#This Row],[Code Valobat]],4,4)="0709",MID(Recyclabilité[[#This Row],[Code Valobat]],1,7)="6121107"),"",_xlfn.XLOOKUP('Calculs'!B2619,Questions!A:A,Questions!B:B,"ERREUR QUESTION")))</f>
        <v/>
      </c>
      <c r="G2620" s="65" t="str">
        <f>IF(OR(ISBLANK(Recyclabilité[[#This Row],[Réponse 1]]),'Calculs'!D2619="0",_xlfn.XLOOKUP('Calculs'!D2619,'Réponses'!C:C,'Réponses'!F:F,"ERREUR VISIBILITE")=0),"",_xlfn.XLOOKUP(_xlfn.XLOOKUP('Calculs'!D2619,'Réponses'!C:C,'Réponses'!F:F,"ERREUR VISIBILITE"),Questions!A:A,Questions!B:B,"ERREUR QUESTION"))</f>
        <v/>
      </c>
      <c r="I2620" s="65" t="str">
        <f>IF(OR(ISBLANK(Recyclabilité[[#This Row],[Réponse 2]]),'Calculs'!G2619="0",_xlfn.XLOOKUP('Calculs'!G2619,'Réponses'!C:C,'Réponses'!F:F,"ERREUR VISIBILITE")=0),"",_xlfn.XLOOKUP(_xlfn.XLOOKUP('Calculs'!G2619,'Réponses'!C:C,'Réponses'!F:F,"ERREUR VISIBILITE"),Questions!A:A,Questions!B:B,"ERREUR QUESTION"))</f>
        <v/>
      </c>
      <c r="K2620" s="65" t="str">
        <f>IF(OR(ISBLANK(Recyclabilité[[#This Row],[Réponse 3]]),'Calculs'!J2619="0",_xlfn.XLOOKUP('Calculs'!J2619,'Réponses'!C:C,'Réponses'!F:F,"ERREUR VISIBILITE")=0),"",_xlfn.XLOOKUP(_xlfn.XLOOKUP('Calculs'!J2619,'Réponses'!C:C,'Réponses'!F:F,"ERREUR VISIBILITE"),Questions!A:A,Questions!B:B,"ERREUR QUESTION"))</f>
        <v/>
      </c>
      <c r="M2620" s="65" t="str">
        <f>IF(OR(ISBLANK(Recyclabilité[[#This Row],[Réponse 4]]),'Calculs'!M2619="0",_xlfn.XLOOKUP('Calculs'!M2619,'Réponses'!C:C,'Réponses'!F:F,"ERREUR VISIBILITE")=0),"",_xlfn.XLOOKUP(_xlfn.XLOOKUP('Calculs'!M2619,'Réponses'!C:C,'Réponses'!F:F,"ERREUR VISIBILITE"),Questions!A:A,Questions!B:B,"ERREUR QUESTION"))</f>
        <v/>
      </c>
    </row>
    <row r="2621" spans="4:13" ht="60" customHeight="1" x14ac:dyDescent="0.25">
      <c r="D2621" s="29" t="str">
        <f>IF(ISBLANK(Recyclabilité[[#This Row],[Code Valobat]]),"",IF(OR('Calculs'!A2620="08",MID(Recyclabilité[[#This Row],[Code Valobat]],4,4)="0804",MID(Recyclabilité[[#This Row],[Code Valobat]],4,4)="0709",MID(Recyclabilité[[#This Row],[Code Valobat]],1,7)="6121107"),"Non recyclable",_xlfn.XLOOKUP('Calculs'!Q2620,'Combinaisons'!A:A,'Combinaisons'!B:B,"Merci de répondre à toutes les questions")))</f>
        <v/>
      </c>
      <c r="E2621" s="65" t="str">
        <f>IF(ISBLANK(Recyclabilité[[#This Row],[Code Valobat]]),"",IF(OR('Calculs'!A2620="08",MID(Recyclabilité[[#This Row],[Code Valobat]],4,4)="0804",MID(Recyclabilité[[#This Row],[Code Valobat]],4,4)="0709",MID(Recyclabilité[[#This Row],[Code Valobat]],1,7)="6121107"),"",_xlfn.XLOOKUP('Calculs'!B2620,Questions!A:A,Questions!B:B,"ERREUR QUESTION")))</f>
        <v/>
      </c>
      <c r="G2621" s="65" t="str">
        <f>IF(OR(ISBLANK(Recyclabilité[[#This Row],[Réponse 1]]),'Calculs'!D2620="0",_xlfn.XLOOKUP('Calculs'!D2620,'Réponses'!C:C,'Réponses'!F:F,"ERREUR VISIBILITE")=0),"",_xlfn.XLOOKUP(_xlfn.XLOOKUP('Calculs'!D2620,'Réponses'!C:C,'Réponses'!F:F,"ERREUR VISIBILITE"),Questions!A:A,Questions!B:B,"ERREUR QUESTION"))</f>
        <v/>
      </c>
      <c r="I2621" s="65" t="str">
        <f>IF(OR(ISBLANK(Recyclabilité[[#This Row],[Réponse 2]]),'Calculs'!G2620="0",_xlfn.XLOOKUP('Calculs'!G2620,'Réponses'!C:C,'Réponses'!F:F,"ERREUR VISIBILITE")=0),"",_xlfn.XLOOKUP(_xlfn.XLOOKUP('Calculs'!G2620,'Réponses'!C:C,'Réponses'!F:F,"ERREUR VISIBILITE"),Questions!A:A,Questions!B:B,"ERREUR QUESTION"))</f>
        <v/>
      </c>
      <c r="K2621" s="65" t="str">
        <f>IF(OR(ISBLANK(Recyclabilité[[#This Row],[Réponse 3]]),'Calculs'!J2620="0",_xlfn.XLOOKUP('Calculs'!J2620,'Réponses'!C:C,'Réponses'!F:F,"ERREUR VISIBILITE")=0),"",_xlfn.XLOOKUP(_xlfn.XLOOKUP('Calculs'!J2620,'Réponses'!C:C,'Réponses'!F:F,"ERREUR VISIBILITE"),Questions!A:A,Questions!B:B,"ERREUR QUESTION"))</f>
        <v/>
      </c>
      <c r="M2621" s="65" t="str">
        <f>IF(OR(ISBLANK(Recyclabilité[[#This Row],[Réponse 4]]),'Calculs'!M2620="0",_xlfn.XLOOKUP('Calculs'!M2620,'Réponses'!C:C,'Réponses'!F:F,"ERREUR VISIBILITE")=0),"",_xlfn.XLOOKUP(_xlfn.XLOOKUP('Calculs'!M2620,'Réponses'!C:C,'Réponses'!F:F,"ERREUR VISIBILITE"),Questions!A:A,Questions!B:B,"ERREUR QUESTION"))</f>
        <v/>
      </c>
    </row>
    <row r="2622" spans="4:13" ht="60" customHeight="1" x14ac:dyDescent="0.25">
      <c r="D2622" s="29" t="str">
        <f>IF(ISBLANK(Recyclabilité[[#This Row],[Code Valobat]]),"",IF(OR('Calculs'!A2621="08",MID(Recyclabilité[[#This Row],[Code Valobat]],4,4)="0804",MID(Recyclabilité[[#This Row],[Code Valobat]],4,4)="0709",MID(Recyclabilité[[#This Row],[Code Valobat]],1,7)="6121107"),"Non recyclable",_xlfn.XLOOKUP('Calculs'!Q2621,'Combinaisons'!A:A,'Combinaisons'!B:B,"Merci de répondre à toutes les questions")))</f>
        <v/>
      </c>
      <c r="E2622" s="65" t="str">
        <f>IF(ISBLANK(Recyclabilité[[#This Row],[Code Valobat]]),"",IF(OR('Calculs'!A2621="08",MID(Recyclabilité[[#This Row],[Code Valobat]],4,4)="0804",MID(Recyclabilité[[#This Row],[Code Valobat]],4,4)="0709",MID(Recyclabilité[[#This Row],[Code Valobat]],1,7)="6121107"),"",_xlfn.XLOOKUP('Calculs'!B2621,Questions!A:A,Questions!B:B,"ERREUR QUESTION")))</f>
        <v/>
      </c>
      <c r="G2622" s="65" t="str">
        <f>IF(OR(ISBLANK(Recyclabilité[[#This Row],[Réponse 1]]),'Calculs'!D2621="0",_xlfn.XLOOKUP('Calculs'!D2621,'Réponses'!C:C,'Réponses'!F:F,"ERREUR VISIBILITE")=0),"",_xlfn.XLOOKUP(_xlfn.XLOOKUP('Calculs'!D2621,'Réponses'!C:C,'Réponses'!F:F,"ERREUR VISIBILITE"),Questions!A:A,Questions!B:B,"ERREUR QUESTION"))</f>
        <v/>
      </c>
      <c r="I2622" s="65" t="str">
        <f>IF(OR(ISBLANK(Recyclabilité[[#This Row],[Réponse 2]]),'Calculs'!G2621="0",_xlfn.XLOOKUP('Calculs'!G2621,'Réponses'!C:C,'Réponses'!F:F,"ERREUR VISIBILITE")=0),"",_xlfn.XLOOKUP(_xlfn.XLOOKUP('Calculs'!G2621,'Réponses'!C:C,'Réponses'!F:F,"ERREUR VISIBILITE"),Questions!A:A,Questions!B:B,"ERREUR QUESTION"))</f>
        <v/>
      </c>
      <c r="K2622" s="65" t="str">
        <f>IF(OR(ISBLANK(Recyclabilité[[#This Row],[Réponse 3]]),'Calculs'!J2621="0",_xlfn.XLOOKUP('Calculs'!J2621,'Réponses'!C:C,'Réponses'!F:F,"ERREUR VISIBILITE")=0),"",_xlfn.XLOOKUP(_xlfn.XLOOKUP('Calculs'!J2621,'Réponses'!C:C,'Réponses'!F:F,"ERREUR VISIBILITE"),Questions!A:A,Questions!B:B,"ERREUR QUESTION"))</f>
        <v/>
      </c>
      <c r="M2622" s="65" t="str">
        <f>IF(OR(ISBLANK(Recyclabilité[[#This Row],[Réponse 4]]),'Calculs'!M2621="0",_xlfn.XLOOKUP('Calculs'!M2621,'Réponses'!C:C,'Réponses'!F:F,"ERREUR VISIBILITE")=0),"",_xlfn.XLOOKUP(_xlfn.XLOOKUP('Calculs'!M2621,'Réponses'!C:C,'Réponses'!F:F,"ERREUR VISIBILITE"),Questions!A:A,Questions!B:B,"ERREUR QUESTION"))</f>
        <v/>
      </c>
    </row>
    <row r="2623" spans="4:13" ht="60" customHeight="1" x14ac:dyDescent="0.25">
      <c r="D2623" s="29" t="str">
        <f>IF(ISBLANK(Recyclabilité[[#This Row],[Code Valobat]]),"",IF(OR('Calculs'!A2622="08",MID(Recyclabilité[[#This Row],[Code Valobat]],4,4)="0804",MID(Recyclabilité[[#This Row],[Code Valobat]],4,4)="0709",MID(Recyclabilité[[#This Row],[Code Valobat]],1,7)="6121107"),"Non recyclable",_xlfn.XLOOKUP('Calculs'!Q2622,'Combinaisons'!A:A,'Combinaisons'!B:B,"Merci de répondre à toutes les questions")))</f>
        <v/>
      </c>
      <c r="E2623" s="65" t="str">
        <f>IF(ISBLANK(Recyclabilité[[#This Row],[Code Valobat]]),"",IF(OR('Calculs'!A2622="08",MID(Recyclabilité[[#This Row],[Code Valobat]],4,4)="0804",MID(Recyclabilité[[#This Row],[Code Valobat]],4,4)="0709",MID(Recyclabilité[[#This Row],[Code Valobat]],1,7)="6121107"),"",_xlfn.XLOOKUP('Calculs'!B2622,Questions!A:A,Questions!B:B,"ERREUR QUESTION")))</f>
        <v/>
      </c>
      <c r="G2623" s="65" t="str">
        <f>IF(OR(ISBLANK(Recyclabilité[[#This Row],[Réponse 1]]),'Calculs'!D2622="0",_xlfn.XLOOKUP('Calculs'!D2622,'Réponses'!C:C,'Réponses'!F:F,"ERREUR VISIBILITE")=0),"",_xlfn.XLOOKUP(_xlfn.XLOOKUP('Calculs'!D2622,'Réponses'!C:C,'Réponses'!F:F,"ERREUR VISIBILITE"),Questions!A:A,Questions!B:B,"ERREUR QUESTION"))</f>
        <v/>
      </c>
      <c r="I2623" s="65" t="str">
        <f>IF(OR(ISBLANK(Recyclabilité[[#This Row],[Réponse 2]]),'Calculs'!G2622="0",_xlfn.XLOOKUP('Calculs'!G2622,'Réponses'!C:C,'Réponses'!F:F,"ERREUR VISIBILITE")=0),"",_xlfn.XLOOKUP(_xlfn.XLOOKUP('Calculs'!G2622,'Réponses'!C:C,'Réponses'!F:F,"ERREUR VISIBILITE"),Questions!A:A,Questions!B:B,"ERREUR QUESTION"))</f>
        <v/>
      </c>
      <c r="K2623" s="65" t="str">
        <f>IF(OR(ISBLANK(Recyclabilité[[#This Row],[Réponse 3]]),'Calculs'!J2622="0",_xlfn.XLOOKUP('Calculs'!J2622,'Réponses'!C:C,'Réponses'!F:F,"ERREUR VISIBILITE")=0),"",_xlfn.XLOOKUP(_xlfn.XLOOKUP('Calculs'!J2622,'Réponses'!C:C,'Réponses'!F:F,"ERREUR VISIBILITE"),Questions!A:A,Questions!B:B,"ERREUR QUESTION"))</f>
        <v/>
      </c>
      <c r="M2623" s="65" t="str">
        <f>IF(OR(ISBLANK(Recyclabilité[[#This Row],[Réponse 4]]),'Calculs'!M2622="0",_xlfn.XLOOKUP('Calculs'!M2622,'Réponses'!C:C,'Réponses'!F:F,"ERREUR VISIBILITE")=0),"",_xlfn.XLOOKUP(_xlfn.XLOOKUP('Calculs'!M2622,'Réponses'!C:C,'Réponses'!F:F,"ERREUR VISIBILITE"),Questions!A:A,Questions!B:B,"ERREUR QUESTION"))</f>
        <v/>
      </c>
    </row>
    <row r="2624" spans="4:13" ht="60" customHeight="1" x14ac:dyDescent="0.25">
      <c r="D2624" s="29" t="str">
        <f>IF(ISBLANK(Recyclabilité[[#This Row],[Code Valobat]]),"",IF(OR('Calculs'!A2623="08",MID(Recyclabilité[[#This Row],[Code Valobat]],4,4)="0804",MID(Recyclabilité[[#This Row],[Code Valobat]],4,4)="0709",MID(Recyclabilité[[#This Row],[Code Valobat]],1,7)="6121107"),"Non recyclable",_xlfn.XLOOKUP('Calculs'!Q2623,'Combinaisons'!A:A,'Combinaisons'!B:B,"Merci de répondre à toutes les questions")))</f>
        <v/>
      </c>
      <c r="E2624" s="65" t="str">
        <f>IF(ISBLANK(Recyclabilité[[#This Row],[Code Valobat]]),"",IF(OR('Calculs'!A2623="08",MID(Recyclabilité[[#This Row],[Code Valobat]],4,4)="0804",MID(Recyclabilité[[#This Row],[Code Valobat]],4,4)="0709",MID(Recyclabilité[[#This Row],[Code Valobat]],1,7)="6121107"),"",_xlfn.XLOOKUP('Calculs'!B2623,Questions!A:A,Questions!B:B,"ERREUR QUESTION")))</f>
        <v/>
      </c>
      <c r="G2624" s="65" t="str">
        <f>IF(OR(ISBLANK(Recyclabilité[[#This Row],[Réponse 1]]),'Calculs'!D2623="0",_xlfn.XLOOKUP('Calculs'!D2623,'Réponses'!C:C,'Réponses'!F:F,"ERREUR VISIBILITE")=0),"",_xlfn.XLOOKUP(_xlfn.XLOOKUP('Calculs'!D2623,'Réponses'!C:C,'Réponses'!F:F,"ERREUR VISIBILITE"),Questions!A:A,Questions!B:B,"ERREUR QUESTION"))</f>
        <v/>
      </c>
      <c r="I2624" s="65" t="str">
        <f>IF(OR(ISBLANK(Recyclabilité[[#This Row],[Réponse 2]]),'Calculs'!G2623="0",_xlfn.XLOOKUP('Calculs'!G2623,'Réponses'!C:C,'Réponses'!F:F,"ERREUR VISIBILITE")=0),"",_xlfn.XLOOKUP(_xlfn.XLOOKUP('Calculs'!G2623,'Réponses'!C:C,'Réponses'!F:F,"ERREUR VISIBILITE"),Questions!A:A,Questions!B:B,"ERREUR QUESTION"))</f>
        <v/>
      </c>
      <c r="K2624" s="65" t="str">
        <f>IF(OR(ISBLANK(Recyclabilité[[#This Row],[Réponse 3]]),'Calculs'!J2623="0",_xlfn.XLOOKUP('Calculs'!J2623,'Réponses'!C:C,'Réponses'!F:F,"ERREUR VISIBILITE")=0),"",_xlfn.XLOOKUP(_xlfn.XLOOKUP('Calculs'!J2623,'Réponses'!C:C,'Réponses'!F:F,"ERREUR VISIBILITE"),Questions!A:A,Questions!B:B,"ERREUR QUESTION"))</f>
        <v/>
      </c>
      <c r="M2624" s="65" t="str">
        <f>IF(OR(ISBLANK(Recyclabilité[[#This Row],[Réponse 4]]),'Calculs'!M2623="0",_xlfn.XLOOKUP('Calculs'!M2623,'Réponses'!C:C,'Réponses'!F:F,"ERREUR VISIBILITE")=0),"",_xlfn.XLOOKUP(_xlfn.XLOOKUP('Calculs'!M2623,'Réponses'!C:C,'Réponses'!F:F,"ERREUR VISIBILITE"),Questions!A:A,Questions!B:B,"ERREUR QUESTION"))</f>
        <v/>
      </c>
    </row>
    <row r="2625" spans="4:13" ht="60" customHeight="1" x14ac:dyDescent="0.25">
      <c r="D2625" s="29" t="str">
        <f>IF(ISBLANK(Recyclabilité[[#This Row],[Code Valobat]]),"",IF(OR('Calculs'!A2624="08",MID(Recyclabilité[[#This Row],[Code Valobat]],4,4)="0804",MID(Recyclabilité[[#This Row],[Code Valobat]],4,4)="0709",MID(Recyclabilité[[#This Row],[Code Valobat]],1,7)="6121107"),"Non recyclable",_xlfn.XLOOKUP('Calculs'!Q2624,'Combinaisons'!A:A,'Combinaisons'!B:B,"Merci de répondre à toutes les questions")))</f>
        <v/>
      </c>
      <c r="E2625" s="65" t="str">
        <f>IF(ISBLANK(Recyclabilité[[#This Row],[Code Valobat]]),"",IF(OR('Calculs'!A2624="08",MID(Recyclabilité[[#This Row],[Code Valobat]],4,4)="0804",MID(Recyclabilité[[#This Row],[Code Valobat]],4,4)="0709",MID(Recyclabilité[[#This Row],[Code Valobat]],1,7)="6121107"),"",_xlfn.XLOOKUP('Calculs'!B2624,Questions!A:A,Questions!B:B,"ERREUR QUESTION")))</f>
        <v/>
      </c>
      <c r="G2625" s="65" t="str">
        <f>IF(OR(ISBLANK(Recyclabilité[[#This Row],[Réponse 1]]),'Calculs'!D2624="0",_xlfn.XLOOKUP('Calculs'!D2624,'Réponses'!C:C,'Réponses'!F:F,"ERREUR VISIBILITE")=0),"",_xlfn.XLOOKUP(_xlfn.XLOOKUP('Calculs'!D2624,'Réponses'!C:C,'Réponses'!F:F,"ERREUR VISIBILITE"),Questions!A:A,Questions!B:B,"ERREUR QUESTION"))</f>
        <v/>
      </c>
      <c r="I2625" s="65" t="str">
        <f>IF(OR(ISBLANK(Recyclabilité[[#This Row],[Réponse 2]]),'Calculs'!G2624="0",_xlfn.XLOOKUP('Calculs'!G2624,'Réponses'!C:C,'Réponses'!F:F,"ERREUR VISIBILITE")=0),"",_xlfn.XLOOKUP(_xlfn.XLOOKUP('Calculs'!G2624,'Réponses'!C:C,'Réponses'!F:F,"ERREUR VISIBILITE"),Questions!A:A,Questions!B:B,"ERREUR QUESTION"))</f>
        <v/>
      </c>
      <c r="K2625" s="65" t="str">
        <f>IF(OR(ISBLANK(Recyclabilité[[#This Row],[Réponse 3]]),'Calculs'!J2624="0",_xlfn.XLOOKUP('Calculs'!J2624,'Réponses'!C:C,'Réponses'!F:F,"ERREUR VISIBILITE")=0),"",_xlfn.XLOOKUP(_xlfn.XLOOKUP('Calculs'!J2624,'Réponses'!C:C,'Réponses'!F:F,"ERREUR VISIBILITE"),Questions!A:A,Questions!B:B,"ERREUR QUESTION"))</f>
        <v/>
      </c>
      <c r="M2625" s="65" t="str">
        <f>IF(OR(ISBLANK(Recyclabilité[[#This Row],[Réponse 4]]),'Calculs'!M2624="0",_xlfn.XLOOKUP('Calculs'!M2624,'Réponses'!C:C,'Réponses'!F:F,"ERREUR VISIBILITE")=0),"",_xlfn.XLOOKUP(_xlfn.XLOOKUP('Calculs'!M2624,'Réponses'!C:C,'Réponses'!F:F,"ERREUR VISIBILITE"),Questions!A:A,Questions!B:B,"ERREUR QUESTION"))</f>
        <v/>
      </c>
    </row>
    <row r="2626" spans="4:13" ht="60" customHeight="1" x14ac:dyDescent="0.25">
      <c r="D2626" s="29" t="str">
        <f>IF(ISBLANK(Recyclabilité[[#This Row],[Code Valobat]]),"",IF(OR('Calculs'!A2625="08",MID(Recyclabilité[[#This Row],[Code Valobat]],4,4)="0804",MID(Recyclabilité[[#This Row],[Code Valobat]],4,4)="0709",MID(Recyclabilité[[#This Row],[Code Valobat]],1,7)="6121107"),"Non recyclable",_xlfn.XLOOKUP('Calculs'!Q2625,'Combinaisons'!A:A,'Combinaisons'!B:B,"Merci de répondre à toutes les questions")))</f>
        <v/>
      </c>
      <c r="E2626" s="65" t="str">
        <f>IF(ISBLANK(Recyclabilité[[#This Row],[Code Valobat]]),"",IF(OR('Calculs'!A2625="08",MID(Recyclabilité[[#This Row],[Code Valobat]],4,4)="0804",MID(Recyclabilité[[#This Row],[Code Valobat]],4,4)="0709",MID(Recyclabilité[[#This Row],[Code Valobat]],1,7)="6121107"),"",_xlfn.XLOOKUP('Calculs'!B2625,Questions!A:A,Questions!B:B,"ERREUR QUESTION")))</f>
        <v/>
      </c>
      <c r="G2626" s="65" t="str">
        <f>IF(OR(ISBLANK(Recyclabilité[[#This Row],[Réponse 1]]),'Calculs'!D2625="0",_xlfn.XLOOKUP('Calculs'!D2625,'Réponses'!C:C,'Réponses'!F:F,"ERREUR VISIBILITE")=0),"",_xlfn.XLOOKUP(_xlfn.XLOOKUP('Calculs'!D2625,'Réponses'!C:C,'Réponses'!F:F,"ERREUR VISIBILITE"),Questions!A:A,Questions!B:B,"ERREUR QUESTION"))</f>
        <v/>
      </c>
      <c r="I2626" s="65" t="str">
        <f>IF(OR(ISBLANK(Recyclabilité[[#This Row],[Réponse 2]]),'Calculs'!G2625="0",_xlfn.XLOOKUP('Calculs'!G2625,'Réponses'!C:C,'Réponses'!F:F,"ERREUR VISIBILITE")=0),"",_xlfn.XLOOKUP(_xlfn.XLOOKUP('Calculs'!G2625,'Réponses'!C:C,'Réponses'!F:F,"ERREUR VISIBILITE"),Questions!A:A,Questions!B:B,"ERREUR QUESTION"))</f>
        <v/>
      </c>
      <c r="K2626" s="65" t="str">
        <f>IF(OR(ISBLANK(Recyclabilité[[#This Row],[Réponse 3]]),'Calculs'!J2625="0",_xlfn.XLOOKUP('Calculs'!J2625,'Réponses'!C:C,'Réponses'!F:F,"ERREUR VISIBILITE")=0),"",_xlfn.XLOOKUP(_xlfn.XLOOKUP('Calculs'!J2625,'Réponses'!C:C,'Réponses'!F:F,"ERREUR VISIBILITE"),Questions!A:A,Questions!B:B,"ERREUR QUESTION"))</f>
        <v/>
      </c>
      <c r="M2626" s="65" t="str">
        <f>IF(OR(ISBLANK(Recyclabilité[[#This Row],[Réponse 4]]),'Calculs'!M2625="0",_xlfn.XLOOKUP('Calculs'!M2625,'Réponses'!C:C,'Réponses'!F:F,"ERREUR VISIBILITE")=0),"",_xlfn.XLOOKUP(_xlfn.XLOOKUP('Calculs'!M2625,'Réponses'!C:C,'Réponses'!F:F,"ERREUR VISIBILITE"),Questions!A:A,Questions!B:B,"ERREUR QUESTION"))</f>
        <v/>
      </c>
    </row>
    <row r="2627" spans="4:13" ht="60" customHeight="1" x14ac:dyDescent="0.25">
      <c r="D2627" s="29" t="str">
        <f>IF(ISBLANK(Recyclabilité[[#This Row],[Code Valobat]]),"",IF(OR('Calculs'!A2626="08",MID(Recyclabilité[[#This Row],[Code Valobat]],4,4)="0804",MID(Recyclabilité[[#This Row],[Code Valobat]],4,4)="0709",MID(Recyclabilité[[#This Row],[Code Valobat]],1,7)="6121107"),"Non recyclable",_xlfn.XLOOKUP('Calculs'!Q2626,'Combinaisons'!A:A,'Combinaisons'!B:B,"Merci de répondre à toutes les questions")))</f>
        <v/>
      </c>
      <c r="E2627" s="65" t="str">
        <f>IF(ISBLANK(Recyclabilité[[#This Row],[Code Valobat]]),"",IF(OR('Calculs'!A2626="08",MID(Recyclabilité[[#This Row],[Code Valobat]],4,4)="0804",MID(Recyclabilité[[#This Row],[Code Valobat]],4,4)="0709",MID(Recyclabilité[[#This Row],[Code Valobat]],1,7)="6121107"),"",_xlfn.XLOOKUP('Calculs'!B2626,Questions!A:A,Questions!B:B,"ERREUR QUESTION")))</f>
        <v/>
      </c>
      <c r="G2627" s="65" t="str">
        <f>IF(OR(ISBLANK(Recyclabilité[[#This Row],[Réponse 1]]),'Calculs'!D2626="0",_xlfn.XLOOKUP('Calculs'!D2626,'Réponses'!C:C,'Réponses'!F:F,"ERREUR VISIBILITE")=0),"",_xlfn.XLOOKUP(_xlfn.XLOOKUP('Calculs'!D2626,'Réponses'!C:C,'Réponses'!F:F,"ERREUR VISIBILITE"),Questions!A:A,Questions!B:B,"ERREUR QUESTION"))</f>
        <v/>
      </c>
      <c r="I2627" s="65" t="str">
        <f>IF(OR(ISBLANK(Recyclabilité[[#This Row],[Réponse 2]]),'Calculs'!G2626="0",_xlfn.XLOOKUP('Calculs'!G2626,'Réponses'!C:C,'Réponses'!F:F,"ERREUR VISIBILITE")=0),"",_xlfn.XLOOKUP(_xlfn.XLOOKUP('Calculs'!G2626,'Réponses'!C:C,'Réponses'!F:F,"ERREUR VISIBILITE"),Questions!A:A,Questions!B:B,"ERREUR QUESTION"))</f>
        <v/>
      </c>
      <c r="K2627" s="65" t="str">
        <f>IF(OR(ISBLANK(Recyclabilité[[#This Row],[Réponse 3]]),'Calculs'!J2626="0",_xlfn.XLOOKUP('Calculs'!J2626,'Réponses'!C:C,'Réponses'!F:F,"ERREUR VISIBILITE")=0),"",_xlfn.XLOOKUP(_xlfn.XLOOKUP('Calculs'!J2626,'Réponses'!C:C,'Réponses'!F:F,"ERREUR VISIBILITE"),Questions!A:A,Questions!B:B,"ERREUR QUESTION"))</f>
        <v/>
      </c>
      <c r="M2627" s="65" t="str">
        <f>IF(OR(ISBLANK(Recyclabilité[[#This Row],[Réponse 4]]),'Calculs'!M2626="0",_xlfn.XLOOKUP('Calculs'!M2626,'Réponses'!C:C,'Réponses'!F:F,"ERREUR VISIBILITE")=0),"",_xlfn.XLOOKUP(_xlfn.XLOOKUP('Calculs'!M2626,'Réponses'!C:C,'Réponses'!F:F,"ERREUR VISIBILITE"),Questions!A:A,Questions!B:B,"ERREUR QUESTION"))</f>
        <v/>
      </c>
    </row>
    <row r="2628" spans="4:13" ht="60" customHeight="1" x14ac:dyDescent="0.25">
      <c r="D2628" s="29" t="str">
        <f>IF(ISBLANK(Recyclabilité[[#This Row],[Code Valobat]]),"",IF(OR('Calculs'!A2627="08",MID(Recyclabilité[[#This Row],[Code Valobat]],4,4)="0804",MID(Recyclabilité[[#This Row],[Code Valobat]],4,4)="0709",MID(Recyclabilité[[#This Row],[Code Valobat]],1,7)="6121107"),"Non recyclable",_xlfn.XLOOKUP('Calculs'!Q2627,'Combinaisons'!A:A,'Combinaisons'!B:B,"Merci de répondre à toutes les questions")))</f>
        <v/>
      </c>
      <c r="E2628" s="65" t="str">
        <f>IF(ISBLANK(Recyclabilité[[#This Row],[Code Valobat]]),"",IF(OR('Calculs'!A2627="08",MID(Recyclabilité[[#This Row],[Code Valobat]],4,4)="0804",MID(Recyclabilité[[#This Row],[Code Valobat]],4,4)="0709",MID(Recyclabilité[[#This Row],[Code Valobat]],1,7)="6121107"),"",_xlfn.XLOOKUP('Calculs'!B2627,Questions!A:A,Questions!B:B,"ERREUR QUESTION")))</f>
        <v/>
      </c>
      <c r="G2628" s="65" t="str">
        <f>IF(OR(ISBLANK(Recyclabilité[[#This Row],[Réponse 1]]),'Calculs'!D2627="0",_xlfn.XLOOKUP('Calculs'!D2627,'Réponses'!C:C,'Réponses'!F:F,"ERREUR VISIBILITE")=0),"",_xlfn.XLOOKUP(_xlfn.XLOOKUP('Calculs'!D2627,'Réponses'!C:C,'Réponses'!F:F,"ERREUR VISIBILITE"),Questions!A:A,Questions!B:B,"ERREUR QUESTION"))</f>
        <v/>
      </c>
      <c r="I2628" s="65" t="str">
        <f>IF(OR(ISBLANK(Recyclabilité[[#This Row],[Réponse 2]]),'Calculs'!G2627="0",_xlfn.XLOOKUP('Calculs'!G2627,'Réponses'!C:C,'Réponses'!F:F,"ERREUR VISIBILITE")=0),"",_xlfn.XLOOKUP(_xlfn.XLOOKUP('Calculs'!G2627,'Réponses'!C:C,'Réponses'!F:F,"ERREUR VISIBILITE"),Questions!A:A,Questions!B:B,"ERREUR QUESTION"))</f>
        <v/>
      </c>
      <c r="K2628" s="65" t="str">
        <f>IF(OR(ISBLANK(Recyclabilité[[#This Row],[Réponse 3]]),'Calculs'!J2627="0",_xlfn.XLOOKUP('Calculs'!J2627,'Réponses'!C:C,'Réponses'!F:F,"ERREUR VISIBILITE")=0),"",_xlfn.XLOOKUP(_xlfn.XLOOKUP('Calculs'!J2627,'Réponses'!C:C,'Réponses'!F:F,"ERREUR VISIBILITE"),Questions!A:A,Questions!B:B,"ERREUR QUESTION"))</f>
        <v/>
      </c>
      <c r="M2628" s="65" t="str">
        <f>IF(OR(ISBLANK(Recyclabilité[[#This Row],[Réponse 4]]),'Calculs'!M2627="0",_xlfn.XLOOKUP('Calculs'!M2627,'Réponses'!C:C,'Réponses'!F:F,"ERREUR VISIBILITE")=0),"",_xlfn.XLOOKUP(_xlfn.XLOOKUP('Calculs'!M2627,'Réponses'!C:C,'Réponses'!F:F,"ERREUR VISIBILITE"),Questions!A:A,Questions!B:B,"ERREUR QUESTION"))</f>
        <v/>
      </c>
    </row>
    <row r="2629" spans="4:13" ht="60" customHeight="1" x14ac:dyDescent="0.25">
      <c r="D2629" s="29" t="str">
        <f>IF(ISBLANK(Recyclabilité[[#This Row],[Code Valobat]]),"",IF(OR('Calculs'!A2628="08",MID(Recyclabilité[[#This Row],[Code Valobat]],4,4)="0804",MID(Recyclabilité[[#This Row],[Code Valobat]],4,4)="0709",MID(Recyclabilité[[#This Row],[Code Valobat]],1,7)="6121107"),"Non recyclable",_xlfn.XLOOKUP('Calculs'!Q2628,'Combinaisons'!A:A,'Combinaisons'!B:B,"Merci de répondre à toutes les questions")))</f>
        <v/>
      </c>
      <c r="E2629" s="65" t="str">
        <f>IF(ISBLANK(Recyclabilité[[#This Row],[Code Valobat]]),"",IF(OR('Calculs'!A2628="08",MID(Recyclabilité[[#This Row],[Code Valobat]],4,4)="0804",MID(Recyclabilité[[#This Row],[Code Valobat]],4,4)="0709",MID(Recyclabilité[[#This Row],[Code Valobat]],1,7)="6121107"),"",_xlfn.XLOOKUP('Calculs'!B2628,Questions!A:A,Questions!B:B,"ERREUR QUESTION")))</f>
        <v/>
      </c>
      <c r="G2629" s="65" t="str">
        <f>IF(OR(ISBLANK(Recyclabilité[[#This Row],[Réponse 1]]),'Calculs'!D2628="0",_xlfn.XLOOKUP('Calculs'!D2628,'Réponses'!C:C,'Réponses'!F:F,"ERREUR VISIBILITE")=0),"",_xlfn.XLOOKUP(_xlfn.XLOOKUP('Calculs'!D2628,'Réponses'!C:C,'Réponses'!F:F,"ERREUR VISIBILITE"),Questions!A:A,Questions!B:B,"ERREUR QUESTION"))</f>
        <v/>
      </c>
      <c r="I2629" s="65" t="str">
        <f>IF(OR(ISBLANK(Recyclabilité[[#This Row],[Réponse 2]]),'Calculs'!G2628="0",_xlfn.XLOOKUP('Calculs'!G2628,'Réponses'!C:C,'Réponses'!F:F,"ERREUR VISIBILITE")=0),"",_xlfn.XLOOKUP(_xlfn.XLOOKUP('Calculs'!G2628,'Réponses'!C:C,'Réponses'!F:F,"ERREUR VISIBILITE"),Questions!A:A,Questions!B:B,"ERREUR QUESTION"))</f>
        <v/>
      </c>
      <c r="K2629" s="65" t="str">
        <f>IF(OR(ISBLANK(Recyclabilité[[#This Row],[Réponse 3]]),'Calculs'!J2628="0",_xlfn.XLOOKUP('Calculs'!J2628,'Réponses'!C:C,'Réponses'!F:F,"ERREUR VISIBILITE")=0),"",_xlfn.XLOOKUP(_xlfn.XLOOKUP('Calculs'!J2628,'Réponses'!C:C,'Réponses'!F:F,"ERREUR VISIBILITE"),Questions!A:A,Questions!B:B,"ERREUR QUESTION"))</f>
        <v/>
      </c>
      <c r="M2629" s="65" t="str">
        <f>IF(OR(ISBLANK(Recyclabilité[[#This Row],[Réponse 4]]),'Calculs'!M2628="0",_xlfn.XLOOKUP('Calculs'!M2628,'Réponses'!C:C,'Réponses'!F:F,"ERREUR VISIBILITE")=0),"",_xlfn.XLOOKUP(_xlfn.XLOOKUP('Calculs'!M2628,'Réponses'!C:C,'Réponses'!F:F,"ERREUR VISIBILITE"),Questions!A:A,Questions!B:B,"ERREUR QUESTION"))</f>
        <v/>
      </c>
    </row>
    <row r="2630" spans="4:13" ht="60" customHeight="1" x14ac:dyDescent="0.25">
      <c r="D2630" s="29" t="str">
        <f>IF(ISBLANK(Recyclabilité[[#This Row],[Code Valobat]]),"",IF(OR('Calculs'!A2629="08",MID(Recyclabilité[[#This Row],[Code Valobat]],4,4)="0804",MID(Recyclabilité[[#This Row],[Code Valobat]],4,4)="0709",MID(Recyclabilité[[#This Row],[Code Valobat]],1,7)="6121107"),"Non recyclable",_xlfn.XLOOKUP('Calculs'!Q2629,'Combinaisons'!A:A,'Combinaisons'!B:B,"Merci de répondre à toutes les questions")))</f>
        <v/>
      </c>
      <c r="E2630" s="65" t="str">
        <f>IF(ISBLANK(Recyclabilité[[#This Row],[Code Valobat]]),"",IF(OR('Calculs'!A2629="08",MID(Recyclabilité[[#This Row],[Code Valobat]],4,4)="0804",MID(Recyclabilité[[#This Row],[Code Valobat]],4,4)="0709",MID(Recyclabilité[[#This Row],[Code Valobat]],1,7)="6121107"),"",_xlfn.XLOOKUP('Calculs'!B2629,Questions!A:A,Questions!B:B,"ERREUR QUESTION")))</f>
        <v/>
      </c>
      <c r="G2630" s="65" t="str">
        <f>IF(OR(ISBLANK(Recyclabilité[[#This Row],[Réponse 1]]),'Calculs'!D2629="0",_xlfn.XLOOKUP('Calculs'!D2629,'Réponses'!C:C,'Réponses'!F:F,"ERREUR VISIBILITE")=0),"",_xlfn.XLOOKUP(_xlfn.XLOOKUP('Calculs'!D2629,'Réponses'!C:C,'Réponses'!F:F,"ERREUR VISIBILITE"),Questions!A:A,Questions!B:B,"ERREUR QUESTION"))</f>
        <v/>
      </c>
      <c r="I2630" s="65" t="str">
        <f>IF(OR(ISBLANK(Recyclabilité[[#This Row],[Réponse 2]]),'Calculs'!G2629="0",_xlfn.XLOOKUP('Calculs'!G2629,'Réponses'!C:C,'Réponses'!F:F,"ERREUR VISIBILITE")=0),"",_xlfn.XLOOKUP(_xlfn.XLOOKUP('Calculs'!G2629,'Réponses'!C:C,'Réponses'!F:F,"ERREUR VISIBILITE"),Questions!A:A,Questions!B:B,"ERREUR QUESTION"))</f>
        <v/>
      </c>
      <c r="K2630" s="65" t="str">
        <f>IF(OR(ISBLANK(Recyclabilité[[#This Row],[Réponse 3]]),'Calculs'!J2629="0",_xlfn.XLOOKUP('Calculs'!J2629,'Réponses'!C:C,'Réponses'!F:F,"ERREUR VISIBILITE")=0),"",_xlfn.XLOOKUP(_xlfn.XLOOKUP('Calculs'!J2629,'Réponses'!C:C,'Réponses'!F:F,"ERREUR VISIBILITE"),Questions!A:A,Questions!B:B,"ERREUR QUESTION"))</f>
        <v/>
      </c>
      <c r="M2630" s="65" t="str">
        <f>IF(OR(ISBLANK(Recyclabilité[[#This Row],[Réponse 4]]),'Calculs'!M2629="0",_xlfn.XLOOKUP('Calculs'!M2629,'Réponses'!C:C,'Réponses'!F:F,"ERREUR VISIBILITE")=0),"",_xlfn.XLOOKUP(_xlfn.XLOOKUP('Calculs'!M2629,'Réponses'!C:C,'Réponses'!F:F,"ERREUR VISIBILITE"),Questions!A:A,Questions!B:B,"ERREUR QUESTION"))</f>
        <v/>
      </c>
    </row>
    <row r="2631" spans="4:13" ht="60" customHeight="1" x14ac:dyDescent="0.25">
      <c r="D2631" s="29" t="str">
        <f>IF(ISBLANK(Recyclabilité[[#This Row],[Code Valobat]]),"",IF(OR('Calculs'!A2630="08",MID(Recyclabilité[[#This Row],[Code Valobat]],4,4)="0804",MID(Recyclabilité[[#This Row],[Code Valobat]],4,4)="0709",MID(Recyclabilité[[#This Row],[Code Valobat]],1,7)="6121107"),"Non recyclable",_xlfn.XLOOKUP('Calculs'!Q2630,'Combinaisons'!A:A,'Combinaisons'!B:B,"Merci de répondre à toutes les questions")))</f>
        <v/>
      </c>
      <c r="E2631" s="65" t="str">
        <f>IF(ISBLANK(Recyclabilité[[#This Row],[Code Valobat]]),"",IF(OR('Calculs'!A2630="08",MID(Recyclabilité[[#This Row],[Code Valobat]],4,4)="0804",MID(Recyclabilité[[#This Row],[Code Valobat]],4,4)="0709",MID(Recyclabilité[[#This Row],[Code Valobat]],1,7)="6121107"),"",_xlfn.XLOOKUP('Calculs'!B2630,Questions!A:A,Questions!B:B,"ERREUR QUESTION")))</f>
        <v/>
      </c>
      <c r="G2631" s="65" t="str">
        <f>IF(OR(ISBLANK(Recyclabilité[[#This Row],[Réponse 1]]),'Calculs'!D2630="0",_xlfn.XLOOKUP('Calculs'!D2630,'Réponses'!C:C,'Réponses'!F:F,"ERREUR VISIBILITE")=0),"",_xlfn.XLOOKUP(_xlfn.XLOOKUP('Calculs'!D2630,'Réponses'!C:C,'Réponses'!F:F,"ERREUR VISIBILITE"),Questions!A:A,Questions!B:B,"ERREUR QUESTION"))</f>
        <v/>
      </c>
      <c r="I2631" s="65" t="str">
        <f>IF(OR(ISBLANK(Recyclabilité[[#This Row],[Réponse 2]]),'Calculs'!G2630="0",_xlfn.XLOOKUP('Calculs'!G2630,'Réponses'!C:C,'Réponses'!F:F,"ERREUR VISIBILITE")=0),"",_xlfn.XLOOKUP(_xlfn.XLOOKUP('Calculs'!G2630,'Réponses'!C:C,'Réponses'!F:F,"ERREUR VISIBILITE"),Questions!A:A,Questions!B:B,"ERREUR QUESTION"))</f>
        <v/>
      </c>
      <c r="K2631" s="65" t="str">
        <f>IF(OR(ISBLANK(Recyclabilité[[#This Row],[Réponse 3]]),'Calculs'!J2630="0",_xlfn.XLOOKUP('Calculs'!J2630,'Réponses'!C:C,'Réponses'!F:F,"ERREUR VISIBILITE")=0),"",_xlfn.XLOOKUP(_xlfn.XLOOKUP('Calculs'!J2630,'Réponses'!C:C,'Réponses'!F:F,"ERREUR VISIBILITE"),Questions!A:A,Questions!B:B,"ERREUR QUESTION"))</f>
        <v/>
      </c>
      <c r="M2631" s="65" t="str">
        <f>IF(OR(ISBLANK(Recyclabilité[[#This Row],[Réponse 4]]),'Calculs'!M2630="0",_xlfn.XLOOKUP('Calculs'!M2630,'Réponses'!C:C,'Réponses'!F:F,"ERREUR VISIBILITE")=0),"",_xlfn.XLOOKUP(_xlfn.XLOOKUP('Calculs'!M2630,'Réponses'!C:C,'Réponses'!F:F,"ERREUR VISIBILITE"),Questions!A:A,Questions!B:B,"ERREUR QUESTION"))</f>
        <v/>
      </c>
    </row>
    <row r="2632" spans="4:13" ht="60" customHeight="1" x14ac:dyDescent="0.25">
      <c r="D2632" s="29" t="str">
        <f>IF(ISBLANK(Recyclabilité[[#This Row],[Code Valobat]]),"",IF(OR('Calculs'!A2631="08",MID(Recyclabilité[[#This Row],[Code Valobat]],4,4)="0804",MID(Recyclabilité[[#This Row],[Code Valobat]],4,4)="0709",MID(Recyclabilité[[#This Row],[Code Valobat]],1,7)="6121107"),"Non recyclable",_xlfn.XLOOKUP('Calculs'!Q2631,'Combinaisons'!A:A,'Combinaisons'!B:B,"Merci de répondre à toutes les questions")))</f>
        <v/>
      </c>
      <c r="E2632" s="65" t="str">
        <f>IF(ISBLANK(Recyclabilité[[#This Row],[Code Valobat]]),"",IF(OR('Calculs'!A2631="08",MID(Recyclabilité[[#This Row],[Code Valobat]],4,4)="0804",MID(Recyclabilité[[#This Row],[Code Valobat]],4,4)="0709",MID(Recyclabilité[[#This Row],[Code Valobat]],1,7)="6121107"),"",_xlfn.XLOOKUP('Calculs'!B2631,Questions!A:A,Questions!B:B,"ERREUR QUESTION")))</f>
        <v/>
      </c>
      <c r="G2632" s="65" t="str">
        <f>IF(OR(ISBLANK(Recyclabilité[[#This Row],[Réponse 1]]),'Calculs'!D2631="0",_xlfn.XLOOKUP('Calculs'!D2631,'Réponses'!C:C,'Réponses'!F:F,"ERREUR VISIBILITE")=0),"",_xlfn.XLOOKUP(_xlfn.XLOOKUP('Calculs'!D2631,'Réponses'!C:C,'Réponses'!F:F,"ERREUR VISIBILITE"),Questions!A:A,Questions!B:B,"ERREUR QUESTION"))</f>
        <v/>
      </c>
      <c r="I2632" s="65" t="str">
        <f>IF(OR(ISBLANK(Recyclabilité[[#This Row],[Réponse 2]]),'Calculs'!G2631="0",_xlfn.XLOOKUP('Calculs'!G2631,'Réponses'!C:C,'Réponses'!F:F,"ERREUR VISIBILITE")=0),"",_xlfn.XLOOKUP(_xlfn.XLOOKUP('Calculs'!G2631,'Réponses'!C:C,'Réponses'!F:F,"ERREUR VISIBILITE"),Questions!A:A,Questions!B:B,"ERREUR QUESTION"))</f>
        <v/>
      </c>
      <c r="K2632" s="65" t="str">
        <f>IF(OR(ISBLANK(Recyclabilité[[#This Row],[Réponse 3]]),'Calculs'!J2631="0",_xlfn.XLOOKUP('Calculs'!J2631,'Réponses'!C:C,'Réponses'!F:F,"ERREUR VISIBILITE")=0),"",_xlfn.XLOOKUP(_xlfn.XLOOKUP('Calculs'!J2631,'Réponses'!C:C,'Réponses'!F:F,"ERREUR VISIBILITE"),Questions!A:A,Questions!B:B,"ERREUR QUESTION"))</f>
        <v/>
      </c>
      <c r="M2632" s="65" t="str">
        <f>IF(OR(ISBLANK(Recyclabilité[[#This Row],[Réponse 4]]),'Calculs'!M2631="0",_xlfn.XLOOKUP('Calculs'!M2631,'Réponses'!C:C,'Réponses'!F:F,"ERREUR VISIBILITE")=0),"",_xlfn.XLOOKUP(_xlfn.XLOOKUP('Calculs'!M2631,'Réponses'!C:C,'Réponses'!F:F,"ERREUR VISIBILITE"),Questions!A:A,Questions!B:B,"ERREUR QUESTION"))</f>
        <v/>
      </c>
    </row>
    <row r="2633" spans="4:13" ht="60" customHeight="1" x14ac:dyDescent="0.25">
      <c r="D2633" s="29" t="str">
        <f>IF(ISBLANK(Recyclabilité[[#This Row],[Code Valobat]]),"",IF(OR('Calculs'!A2632="08",MID(Recyclabilité[[#This Row],[Code Valobat]],4,4)="0804",MID(Recyclabilité[[#This Row],[Code Valobat]],4,4)="0709",MID(Recyclabilité[[#This Row],[Code Valobat]],1,7)="6121107"),"Non recyclable",_xlfn.XLOOKUP('Calculs'!Q2632,'Combinaisons'!A:A,'Combinaisons'!B:B,"Merci de répondre à toutes les questions")))</f>
        <v/>
      </c>
      <c r="E2633" s="65" t="str">
        <f>IF(ISBLANK(Recyclabilité[[#This Row],[Code Valobat]]),"",IF(OR('Calculs'!A2632="08",MID(Recyclabilité[[#This Row],[Code Valobat]],4,4)="0804",MID(Recyclabilité[[#This Row],[Code Valobat]],4,4)="0709",MID(Recyclabilité[[#This Row],[Code Valobat]],1,7)="6121107"),"",_xlfn.XLOOKUP('Calculs'!B2632,Questions!A:A,Questions!B:B,"ERREUR QUESTION")))</f>
        <v/>
      </c>
      <c r="G2633" s="65" t="str">
        <f>IF(OR(ISBLANK(Recyclabilité[[#This Row],[Réponse 1]]),'Calculs'!D2632="0",_xlfn.XLOOKUP('Calculs'!D2632,'Réponses'!C:C,'Réponses'!F:F,"ERREUR VISIBILITE")=0),"",_xlfn.XLOOKUP(_xlfn.XLOOKUP('Calculs'!D2632,'Réponses'!C:C,'Réponses'!F:F,"ERREUR VISIBILITE"),Questions!A:A,Questions!B:B,"ERREUR QUESTION"))</f>
        <v/>
      </c>
      <c r="I2633" s="65" t="str">
        <f>IF(OR(ISBLANK(Recyclabilité[[#This Row],[Réponse 2]]),'Calculs'!G2632="0",_xlfn.XLOOKUP('Calculs'!G2632,'Réponses'!C:C,'Réponses'!F:F,"ERREUR VISIBILITE")=0),"",_xlfn.XLOOKUP(_xlfn.XLOOKUP('Calculs'!G2632,'Réponses'!C:C,'Réponses'!F:F,"ERREUR VISIBILITE"),Questions!A:A,Questions!B:B,"ERREUR QUESTION"))</f>
        <v/>
      </c>
      <c r="K2633" s="65" t="str">
        <f>IF(OR(ISBLANK(Recyclabilité[[#This Row],[Réponse 3]]),'Calculs'!J2632="0",_xlfn.XLOOKUP('Calculs'!J2632,'Réponses'!C:C,'Réponses'!F:F,"ERREUR VISIBILITE")=0),"",_xlfn.XLOOKUP(_xlfn.XLOOKUP('Calculs'!J2632,'Réponses'!C:C,'Réponses'!F:F,"ERREUR VISIBILITE"),Questions!A:A,Questions!B:B,"ERREUR QUESTION"))</f>
        <v/>
      </c>
      <c r="M2633" s="65" t="str">
        <f>IF(OR(ISBLANK(Recyclabilité[[#This Row],[Réponse 4]]),'Calculs'!M2632="0",_xlfn.XLOOKUP('Calculs'!M2632,'Réponses'!C:C,'Réponses'!F:F,"ERREUR VISIBILITE")=0),"",_xlfn.XLOOKUP(_xlfn.XLOOKUP('Calculs'!M2632,'Réponses'!C:C,'Réponses'!F:F,"ERREUR VISIBILITE"),Questions!A:A,Questions!B:B,"ERREUR QUESTION"))</f>
        <v/>
      </c>
    </row>
    <row r="2634" spans="4:13" ht="60" customHeight="1" x14ac:dyDescent="0.25">
      <c r="D2634" s="29" t="str">
        <f>IF(ISBLANK(Recyclabilité[[#This Row],[Code Valobat]]),"",IF(OR('Calculs'!A2633="08",MID(Recyclabilité[[#This Row],[Code Valobat]],4,4)="0804",MID(Recyclabilité[[#This Row],[Code Valobat]],4,4)="0709",MID(Recyclabilité[[#This Row],[Code Valobat]],1,7)="6121107"),"Non recyclable",_xlfn.XLOOKUP('Calculs'!Q2633,'Combinaisons'!A:A,'Combinaisons'!B:B,"Merci de répondre à toutes les questions")))</f>
        <v/>
      </c>
      <c r="E2634" s="65" t="str">
        <f>IF(ISBLANK(Recyclabilité[[#This Row],[Code Valobat]]),"",IF(OR('Calculs'!A2633="08",MID(Recyclabilité[[#This Row],[Code Valobat]],4,4)="0804",MID(Recyclabilité[[#This Row],[Code Valobat]],4,4)="0709",MID(Recyclabilité[[#This Row],[Code Valobat]],1,7)="6121107"),"",_xlfn.XLOOKUP('Calculs'!B2633,Questions!A:A,Questions!B:B,"ERREUR QUESTION")))</f>
        <v/>
      </c>
      <c r="G2634" s="65" t="str">
        <f>IF(OR(ISBLANK(Recyclabilité[[#This Row],[Réponse 1]]),'Calculs'!D2633="0",_xlfn.XLOOKUP('Calculs'!D2633,'Réponses'!C:C,'Réponses'!F:F,"ERREUR VISIBILITE")=0),"",_xlfn.XLOOKUP(_xlfn.XLOOKUP('Calculs'!D2633,'Réponses'!C:C,'Réponses'!F:F,"ERREUR VISIBILITE"),Questions!A:A,Questions!B:B,"ERREUR QUESTION"))</f>
        <v/>
      </c>
      <c r="I2634" s="65" t="str">
        <f>IF(OR(ISBLANK(Recyclabilité[[#This Row],[Réponse 2]]),'Calculs'!G2633="0",_xlfn.XLOOKUP('Calculs'!G2633,'Réponses'!C:C,'Réponses'!F:F,"ERREUR VISIBILITE")=0),"",_xlfn.XLOOKUP(_xlfn.XLOOKUP('Calculs'!G2633,'Réponses'!C:C,'Réponses'!F:F,"ERREUR VISIBILITE"),Questions!A:A,Questions!B:B,"ERREUR QUESTION"))</f>
        <v/>
      </c>
      <c r="K2634" s="65" t="str">
        <f>IF(OR(ISBLANK(Recyclabilité[[#This Row],[Réponse 3]]),'Calculs'!J2633="0",_xlfn.XLOOKUP('Calculs'!J2633,'Réponses'!C:C,'Réponses'!F:F,"ERREUR VISIBILITE")=0),"",_xlfn.XLOOKUP(_xlfn.XLOOKUP('Calculs'!J2633,'Réponses'!C:C,'Réponses'!F:F,"ERREUR VISIBILITE"),Questions!A:A,Questions!B:B,"ERREUR QUESTION"))</f>
        <v/>
      </c>
      <c r="M2634" s="65" t="str">
        <f>IF(OR(ISBLANK(Recyclabilité[[#This Row],[Réponse 4]]),'Calculs'!M2633="0",_xlfn.XLOOKUP('Calculs'!M2633,'Réponses'!C:C,'Réponses'!F:F,"ERREUR VISIBILITE")=0),"",_xlfn.XLOOKUP(_xlfn.XLOOKUP('Calculs'!M2633,'Réponses'!C:C,'Réponses'!F:F,"ERREUR VISIBILITE"),Questions!A:A,Questions!B:B,"ERREUR QUESTION"))</f>
        <v/>
      </c>
    </row>
    <row r="2635" spans="4:13" ht="60" customHeight="1" x14ac:dyDescent="0.25">
      <c r="D2635" s="29" t="str">
        <f>IF(ISBLANK(Recyclabilité[[#This Row],[Code Valobat]]),"",IF(OR('Calculs'!A2634="08",MID(Recyclabilité[[#This Row],[Code Valobat]],4,4)="0804",MID(Recyclabilité[[#This Row],[Code Valobat]],4,4)="0709",MID(Recyclabilité[[#This Row],[Code Valobat]],1,7)="6121107"),"Non recyclable",_xlfn.XLOOKUP('Calculs'!Q2634,'Combinaisons'!A:A,'Combinaisons'!B:B,"Merci de répondre à toutes les questions")))</f>
        <v/>
      </c>
      <c r="E2635" s="65" t="str">
        <f>IF(ISBLANK(Recyclabilité[[#This Row],[Code Valobat]]),"",IF(OR('Calculs'!A2634="08",MID(Recyclabilité[[#This Row],[Code Valobat]],4,4)="0804",MID(Recyclabilité[[#This Row],[Code Valobat]],4,4)="0709",MID(Recyclabilité[[#This Row],[Code Valobat]],1,7)="6121107"),"",_xlfn.XLOOKUP('Calculs'!B2634,Questions!A:A,Questions!B:B,"ERREUR QUESTION")))</f>
        <v/>
      </c>
      <c r="G2635" s="65" t="str">
        <f>IF(OR(ISBLANK(Recyclabilité[[#This Row],[Réponse 1]]),'Calculs'!D2634="0",_xlfn.XLOOKUP('Calculs'!D2634,'Réponses'!C:C,'Réponses'!F:F,"ERREUR VISIBILITE")=0),"",_xlfn.XLOOKUP(_xlfn.XLOOKUP('Calculs'!D2634,'Réponses'!C:C,'Réponses'!F:F,"ERREUR VISIBILITE"),Questions!A:A,Questions!B:B,"ERREUR QUESTION"))</f>
        <v/>
      </c>
      <c r="I2635" s="65" t="str">
        <f>IF(OR(ISBLANK(Recyclabilité[[#This Row],[Réponse 2]]),'Calculs'!G2634="0",_xlfn.XLOOKUP('Calculs'!G2634,'Réponses'!C:C,'Réponses'!F:F,"ERREUR VISIBILITE")=0),"",_xlfn.XLOOKUP(_xlfn.XLOOKUP('Calculs'!G2634,'Réponses'!C:C,'Réponses'!F:F,"ERREUR VISIBILITE"),Questions!A:A,Questions!B:B,"ERREUR QUESTION"))</f>
        <v/>
      </c>
      <c r="K2635" s="65" t="str">
        <f>IF(OR(ISBLANK(Recyclabilité[[#This Row],[Réponse 3]]),'Calculs'!J2634="0",_xlfn.XLOOKUP('Calculs'!J2634,'Réponses'!C:C,'Réponses'!F:F,"ERREUR VISIBILITE")=0),"",_xlfn.XLOOKUP(_xlfn.XLOOKUP('Calculs'!J2634,'Réponses'!C:C,'Réponses'!F:F,"ERREUR VISIBILITE"),Questions!A:A,Questions!B:B,"ERREUR QUESTION"))</f>
        <v/>
      </c>
      <c r="M2635" s="65" t="str">
        <f>IF(OR(ISBLANK(Recyclabilité[[#This Row],[Réponse 4]]),'Calculs'!M2634="0",_xlfn.XLOOKUP('Calculs'!M2634,'Réponses'!C:C,'Réponses'!F:F,"ERREUR VISIBILITE")=0),"",_xlfn.XLOOKUP(_xlfn.XLOOKUP('Calculs'!M2634,'Réponses'!C:C,'Réponses'!F:F,"ERREUR VISIBILITE"),Questions!A:A,Questions!B:B,"ERREUR QUESTION"))</f>
        <v/>
      </c>
    </row>
    <row r="2636" spans="4:13" ht="60" customHeight="1" x14ac:dyDescent="0.25">
      <c r="D2636" s="29" t="str">
        <f>IF(ISBLANK(Recyclabilité[[#This Row],[Code Valobat]]),"",IF(OR('Calculs'!A2635="08",MID(Recyclabilité[[#This Row],[Code Valobat]],4,4)="0804",MID(Recyclabilité[[#This Row],[Code Valobat]],4,4)="0709",MID(Recyclabilité[[#This Row],[Code Valobat]],1,7)="6121107"),"Non recyclable",_xlfn.XLOOKUP('Calculs'!Q2635,'Combinaisons'!A:A,'Combinaisons'!B:B,"Merci de répondre à toutes les questions")))</f>
        <v/>
      </c>
      <c r="E2636" s="65" t="str">
        <f>IF(ISBLANK(Recyclabilité[[#This Row],[Code Valobat]]),"",IF(OR('Calculs'!A2635="08",MID(Recyclabilité[[#This Row],[Code Valobat]],4,4)="0804",MID(Recyclabilité[[#This Row],[Code Valobat]],4,4)="0709",MID(Recyclabilité[[#This Row],[Code Valobat]],1,7)="6121107"),"",_xlfn.XLOOKUP('Calculs'!B2635,Questions!A:A,Questions!B:B,"ERREUR QUESTION")))</f>
        <v/>
      </c>
      <c r="G2636" s="65" t="str">
        <f>IF(OR(ISBLANK(Recyclabilité[[#This Row],[Réponse 1]]),'Calculs'!D2635="0",_xlfn.XLOOKUP('Calculs'!D2635,'Réponses'!C:C,'Réponses'!F:F,"ERREUR VISIBILITE")=0),"",_xlfn.XLOOKUP(_xlfn.XLOOKUP('Calculs'!D2635,'Réponses'!C:C,'Réponses'!F:F,"ERREUR VISIBILITE"),Questions!A:A,Questions!B:B,"ERREUR QUESTION"))</f>
        <v/>
      </c>
      <c r="I2636" s="65" t="str">
        <f>IF(OR(ISBLANK(Recyclabilité[[#This Row],[Réponse 2]]),'Calculs'!G2635="0",_xlfn.XLOOKUP('Calculs'!G2635,'Réponses'!C:C,'Réponses'!F:F,"ERREUR VISIBILITE")=0),"",_xlfn.XLOOKUP(_xlfn.XLOOKUP('Calculs'!G2635,'Réponses'!C:C,'Réponses'!F:F,"ERREUR VISIBILITE"),Questions!A:A,Questions!B:B,"ERREUR QUESTION"))</f>
        <v/>
      </c>
      <c r="K2636" s="65" t="str">
        <f>IF(OR(ISBLANK(Recyclabilité[[#This Row],[Réponse 3]]),'Calculs'!J2635="0",_xlfn.XLOOKUP('Calculs'!J2635,'Réponses'!C:C,'Réponses'!F:F,"ERREUR VISIBILITE")=0),"",_xlfn.XLOOKUP(_xlfn.XLOOKUP('Calculs'!J2635,'Réponses'!C:C,'Réponses'!F:F,"ERREUR VISIBILITE"),Questions!A:A,Questions!B:B,"ERREUR QUESTION"))</f>
        <v/>
      </c>
      <c r="M2636" s="65" t="str">
        <f>IF(OR(ISBLANK(Recyclabilité[[#This Row],[Réponse 4]]),'Calculs'!M2635="0",_xlfn.XLOOKUP('Calculs'!M2635,'Réponses'!C:C,'Réponses'!F:F,"ERREUR VISIBILITE")=0),"",_xlfn.XLOOKUP(_xlfn.XLOOKUP('Calculs'!M2635,'Réponses'!C:C,'Réponses'!F:F,"ERREUR VISIBILITE"),Questions!A:A,Questions!B:B,"ERREUR QUESTION"))</f>
        <v/>
      </c>
    </row>
    <row r="2637" spans="4:13" ht="60" customHeight="1" x14ac:dyDescent="0.25">
      <c r="D2637" s="29" t="str">
        <f>IF(ISBLANK(Recyclabilité[[#This Row],[Code Valobat]]),"",IF(OR('Calculs'!A2636="08",MID(Recyclabilité[[#This Row],[Code Valobat]],4,4)="0804",MID(Recyclabilité[[#This Row],[Code Valobat]],4,4)="0709",MID(Recyclabilité[[#This Row],[Code Valobat]],1,7)="6121107"),"Non recyclable",_xlfn.XLOOKUP('Calculs'!Q2636,'Combinaisons'!A:A,'Combinaisons'!B:B,"Merci de répondre à toutes les questions")))</f>
        <v/>
      </c>
      <c r="E2637" s="65" t="str">
        <f>IF(ISBLANK(Recyclabilité[[#This Row],[Code Valobat]]),"",IF(OR('Calculs'!A2636="08",MID(Recyclabilité[[#This Row],[Code Valobat]],4,4)="0804",MID(Recyclabilité[[#This Row],[Code Valobat]],4,4)="0709",MID(Recyclabilité[[#This Row],[Code Valobat]],1,7)="6121107"),"",_xlfn.XLOOKUP('Calculs'!B2636,Questions!A:A,Questions!B:B,"ERREUR QUESTION")))</f>
        <v/>
      </c>
      <c r="G2637" s="65" t="str">
        <f>IF(OR(ISBLANK(Recyclabilité[[#This Row],[Réponse 1]]),'Calculs'!D2636="0",_xlfn.XLOOKUP('Calculs'!D2636,'Réponses'!C:C,'Réponses'!F:F,"ERREUR VISIBILITE")=0),"",_xlfn.XLOOKUP(_xlfn.XLOOKUP('Calculs'!D2636,'Réponses'!C:C,'Réponses'!F:F,"ERREUR VISIBILITE"),Questions!A:A,Questions!B:B,"ERREUR QUESTION"))</f>
        <v/>
      </c>
      <c r="I2637" s="65" t="str">
        <f>IF(OR(ISBLANK(Recyclabilité[[#This Row],[Réponse 2]]),'Calculs'!G2636="0",_xlfn.XLOOKUP('Calculs'!G2636,'Réponses'!C:C,'Réponses'!F:F,"ERREUR VISIBILITE")=0),"",_xlfn.XLOOKUP(_xlfn.XLOOKUP('Calculs'!G2636,'Réponses'!C:C,'Réponses'!F:F,"ERREUR VISIBILITE"),Questions!A:A,Questions!B:B,"ERREUR QUESTION"))</f>
        <v/>
      </c>
      <c r="K2637" s="65" t="str">
        <f>IF(OR(ISBLANK(Recyclabilité[[#This Row],[Réponse 3]]),'Calculs'!J2636="0",_xlfn.XLOOKUP('Calculs'!J2636,'Réponses'!C:C,'Réponses'!F:F,"ERREUR VISIBILITE")=0),"",_xlfn.XLOOKUP(_xlfn.XLOOKUP('Calculs'!J2636,'Réponses'!C:C,'Réponses'!F:F,"ERREUR VISIBILITE"),Questions!A:A,Questions!B:B,"ERREUR QUESTION"))</f>
        <v/>
      </c>
      <c r="M2637" s="65" t="str">
        <f>IF(OR(ISBLANK(Recyclabilité[[#This Row],[Réponse 4]]),'Calculs'!M2636="0",_xlfn.XLOOKUP('Calculs'!M2636,'Réponses'!C:C,'Réponses'!F:F,"ERREUR VISIBILITE")=0),"",_xlfn.XLOOKUP(_xlfn.XLOOKUP('Calculs'!M2636,'Réponses'!C:C,'Réponses'!F:F,"ERREUR VISIBILITE"),Questions!A:A,Questions!B:B,"ERREUR QUESTION"))</f>
        <v/>
      </c>
    </row>
    <row r="2638" spans="4:13" ht="60" customHeight="1" x14ac:dyDescent="0.25">
      <c r="D2638" s="29" t="str">
        <f>IF(ISBLANK(Recyclabilité[[#This Row],[Code Valobat]]),"",IF(OR('Calculs'!A2637="08",MID(Recyclabilité[[#This Row],[Code Valobat]],4,4)="0804",MID(Recyclabilité[[#This Row],[Code Valobat]],4,4)="0709",MID(Recyclabilité[[#This Row],[Code Valobat]],1,7)="6121107"),"Non recyclable",_xlfn.XLOOKUP('Calculs'!Q2637,'Combinaisons'!A:A,'Combinaisons'!B:B,"Merci de répondre à toutes les questions")))</f>
        <v/>
      </c>
      <c r="E2638" s="65" t="str">
        <f>IF(ISBLANK(Recyclabilité[[#This Row],[Code Valobat]]),"",IF(OR('Calculs'!A2637="08",MID(Recyclabilité[[#This Row],[Code Valobat]],4,4)="0804",MID(Recyclabilité[[#This Row],[Code Valobat]],4,4)="0709",MID(Recyclabilité[[#This Row],[Code Valobat]],1,7)="6121107"),"",_xlfn.XLOOKUP('Calculs'!B2637,Questions!A:A,Questions!B:B,"ERREUR QUESTION")))</f>
        <v/>
      </c>
      <c r="G2638" s="65" t="str">
        <f>IF(OR(ISBLANK(Recyclabilité[[#This Row],[Réponse 1]]),'Calculs'!D2637="0",_xlfn.XLOOKUP('Calculs'!D2637,'Réponses'!C:C,'Réponses'!F:F,"ERREUR VISIBILITE")=0),"",_xlfn.XLOOKUP(_xlfn.XLOOKUP('Calculs'!D2637,'Réponses'!C:C,'Réponses'!F:F,"ERREUR VISIBILITE"),Questions!A:A,Questions!B:B,"ERREUR QUESTION"))</f>
        <v/>
      </c>
      <c r="I2638" s="65" t="str">
        <f>IF(OR(ISBLANK(Recyclabilité[[#This Row],[Réponse 2]]),'Calculs'!G2637="0",_xlfn.XLOOKUP('Calculs'!G2637,'Réponses'!C:C,'Réponses'!F:F,"ERREUR VISIBILITE")=0),"",_xlfn.XLOOKUP(_xlfn.XLOOKUP('Calculs'!G2637,'Réponses'!C:C,'Réponses'!F:F,"ERREUR VISIBILITE"),Questions!A:A,Questions!B:B,"ERREUR QUESTION"))</f>
        <v/>
      </c>
      <c r="K2638" s="65" t="str">
        <f>IF(OR(ISBLANK(Recyclabilité[[#This Row],[Réponse 3]]),'Calculs'!J2637="0",_xlfn.XLOOKUP('Calculs'!J2637,'Réponses'!C:C,'Réponses'!F:F,"ERREUR VISIBILITE")=0),"",_xlfn.XLOOKUP(_xlfn.XLOOKUP('Calculs'!J2637,'Réponses'!C:C,'Réponses'!F:F,"ERREUR VISIBILITE"),Questions!A:A,Questions!B:B,"ERREUR QUESTION"))</f>
        <v/>
      </c>
      <c r="M2638" s="65" t="str">
        <f>IF(OR(ISBLANK(Recyclabilité[[#This Row],[Réponse 4]]),'Calculs'!M2637="0",_xlfn.XLOOKUP('Calculs'!M2637,'Réponses'!C:C,'Réponses'!F:F,"ERREUR VISIBILITE")=0),"",_xlfn.XLOOKUP(_xlfn.XLOOKUP('Calculs'!M2637,'Réponses'!C:C,'Réponses'!F:F,"ERREUR VISIBILITE"),Questions!A:A,Questions!B:B,"ERREUR QUESTION"))</f>
        <v/>
      </c>
    </row>
    <row r="2639" spans="4:13" ht="60" customHeight="1" x14ac:dyDescent="0.25">
      <c r="D2639" s="29" t="str">
        <f>IF(ISBLANK(Recyclabilité[[#This Row],[Code Valobat]]),"",IF(OR('Calculs'!A2638="08",MID(Recyclabilité[[#This Row],[Code Valobat]],4,4)="0804",MID(Recyclabilité[[#This Row],[Code Valobat]],4,4)="0709",MID(Recyclabilité[[#This Row],[Code Valobat]],1,7)="6121107"),"Non recyclable",_xlfn.XLOOKUP('Calculs'!Q2638,'Combinaisons'!A:A,'Combinaisons'!B:B,"Merci de répondre à toutes les questions")))</f>
        <v/>
      </c>
      <c r="E2639" s="65" t="str">
        <f>IF(ISBLANK(Recyclabilité[[#This Row],[Code Valobat]]),"",IF(OR('Calculs'!A2638="08",MID(Recyclabilité[[#This Row],[Code Valobat]],4,4)="0804",MID(Recyclabilité[[#This Row],[Code Valobat]],4,4)="0709",MID(Recyclabilité[[#This Row],[Code Valobat]],1,7)="6121107"),"",_xlfn.XLOOKUP('Calculs'!B2638,Questions!A:A,Questions!B:B,"ERREUR QUESTION")))</f>
        <v/>
      </c>
      <c r="G2639" s="65" t="str">
        <f>IF(OR(ISBLANK(Recyclabilité[[#This Row],[Réponse 1]]),'Calculs'!D2638="0",_xlfn.XLOOKUP('Calculs'!D2638,'Réponses'!C:C,'Réponses'!F:F,"ERREUR VISIBILITE")=0),"",_xlfn.XLOOKUP(_xlfn.XLOOKUP('Calculs'!D2638,'Réponses'!C:C,'Réponses'!F:F,"ERREUR VISIBILITE"),Questions!A:A,Questions!B:B,"ERREUR QUESTION"))</f>
        <v/>
      </c>
      <c r="I2639" s="65" t="str">
        <f>IF(OR(ISBLANK(Recyclabilité[[#This Row],[Réponse 2]]),'Calculs'!G2638="0",_xlfn.XLOOKUP('Calculs'!G2638,'Réponses'!C:C,'Réponses'!F:F,"ERREUR VISIBILITE")=0),"",_xlfn.XLOOKUP(_xlfn.XLOOKUP('Calculs'!G2638,'Réponses'!C:C,'Réponses'!F:F,"ERREUR VISIBILITE"),Questions!A:A,Questions!B:B,"ERREUR QUESTION"))</f>
        <v/>
      </c>
      <c r="K2639" s="65" t="str">
        <f>IF(OR(ISBLANK(Recyclabilité[[#This Row],[Réponse 3]]),'Calculs'!J2638="0",_xlfn.XLOOKUP('Calculs'!J2638,'Réponses'!C:C,'Réponses'!F:F,"ERREUR VISIBILITE")=0),"",_xlfn.XLOOKUP(_xlfn.XLOOKUP('Calculs'!J2638,'Réponses'!C:C,'Réponses'!F:F,"ERREUR VISIBILITE"),Questions!A:A,Questions!B:B,"ERREUR QUESTION"))</f>
        <v/>
      </c>
      <c r="M2639" s="65" t="str">
        <f>IF(OR(ISBLANK(Recyclabilité[[#This Row],[Réponse 4]]),'Calculs'!M2638="0",_xlfn.XLOOKUP('Calculs'!M2638,'Réponses'!C:C,'Réponses'!F:F,"ERREUR VISIBILITE")=0),"",_xlfn.XLOOKUP(_xlfn.XLOOKUP('Calculs'!M2638,'Réponses'!C:C,'Réponses'!F:F,"ERREUR VISIBILITE"),Questions!A:A,Questions!B:B,"ERREUR QUESTION"))</f>
        <v/>
      </c>
    </row>
    <row r="2640" spans="4:13" ht="60" customHeight="1" x14ac:dyDescent="0.25">
      <c r="D2640" s="29" t="str">
        <f>IF(ISBLANK(Recyclabilité[[#This Row],[Code Valobat]]),"",IF(OR('Calculs'!A2639="08",MID(Recyclabilité[[#This Row],[Code Valobat]],4,4)="0804",MID(Recyclabilité[[#This Row],[Code Valobat]],4,4)="0709",MID(Recyclabilité[[#This Row],[Code Valobat]],1,7)="6121107"),"Non recyclable",_xlfn.XLOOKUP('Calculs'!Q2639,'Combinaisons'!A:A,'Combinaisons'!B:B,"Merci de répondre à toutes les questions")))</f>
        <v/>
      </c>
      <c r="E2640" s="65" t="str">
        <f>IF(ISBLANK(Recyclabilité[[#This Row],[Code Valobat]]),"",IF(OR('Calculs'!A2639="08",MID(Recyclabilité[[#This Row],[Code Valobat]],4,4)="0804",MID(Recyclabilité[[#This Row],[Code Valobat]],4,4)="0709",MID(Recyclabilité[[#This Row],[Code Valobat]],1,7)="6121107"),"",_xlfn.XLOOKUP('Calculs'!B2639,Questions!A:A,Questions!B:B,"ERREUR QUESTION")))</f>
        <v/>
      </c>
      <c r="G2640" s="65" t="str">
        <f>IF(OR(ISBLANK(Recyclabilité[[#This Row],[Réponse 1]]),'Calculs'!D2639="0",_xlfn.XLOOKUP('Calculs'!D2639,'Réponses'!C:C,'Réponses'!F:F,"ERREUR VISIBILITE")=0),"",_xlfn.XLOOKUP(_xlfn.XLOOKUP('Calculs'!D2639,'Réponses'!C:C,'Réponses'!F:F,"ERREUR VISIBILITE"),Questions!A:A,Questions!B:B,"ERREUR QUESTION"))</f>
        <v/>
      </c>
      <c r="I2640" s="65" t="str">
        <f>IF(OR(ISBLANK(Recyclabilité[[#This Row],[Réponse 2]]),'Calculs'!G2639="0",_xlfn.XLOOKUP('Calculs'!G2639,'Réponses'!C:C,'Réponses'!F:F,"ERREUR VISIBILITE")=0),"",_xlfn.XLOOKUP(_xlfn.XLOOKUP('Calculs'!G2639,'Réponses'!C:C,'Réponses'!F:F,"ERREUR VISIBILITE"),Questions!A:A,Questions!B:B,"ERREUR QUESTION"))</f>
        <v/>
      </c>
      <c r="K2640" s="65" t="str">
        <f>IF(OR(ISBLANK(Recyclabilité[[#This Row],[Réponse 3]]),'Calculs'!J2639="0",_xlfn.XLOOKUP('Calculs'!J2639,'Réponses'!C:C,'Réponses'!F:F,"ERREUR VISIBILITE")=0),"",_xlfn.XLOOKUP(_xlfn.XLOOKUP('Calculs'!J2639,'Réponses'!C:C,'Réponses'!F:F,"ERREUR VISIBILITE"),Questions!A:A,Questions!B:B,"ERREUR QUESTION"))</f>
        <v/>
      </c>
      <c r="M2640" s="65" t="str">
        <f>IF(OR(ISBLANK(Recyclabilité[[#This Row],[Réponse 4]]),'Calculs'!M2639="0",_xlfn.XLOOKUP('Calculs'!M2639,'Réponses'!C:C,'Réponses'!F:F,"ERREUR VISIBILITE")=0),"",_xlfn.XLOOKUP(_xlfn.XLOOKUP('Calculs'!M2639,'Réponses'!C:C,'Réponses'!F:F,"ERREUR VISIBILITE"),Questions!A:A,Questions!B:B,"ERREUR QUESTION"))</f>
        <v/>
      </c>
    </row>
    <row r="2641" spans="4:13" ht="60" customHeight="1" x14ac:dyDescent="0.25">
      <c r="D2641" s="29" t="str">
        <f>IF(ISBLANK(Recyclabilité[[#This Row],[Code Valobat]]),"",IF(OR('Calculs'!A2640="08",MID(Recyclabilité[[#This Row],[Code Valobat]],4,4)="0804",MID(Recyclabilité[[#This Row],[Code Valobat]],4,4)="0709",MID(Recyclabilité[[#This Row],[Code Valobat]],1,7)="6121107"),"Non recyclable",_xlfn.XLOOKUP('Calculs'!Q2640,'Combinaisons'!A:A,'Combinaisons'!B:B,"Merci de répondre à toutes les questions")))</f>
        <v/>
      </c>
      <c r="E2641" s="65" t="str">
        <f>IF(ISBLANK(Recyclabilité[[#This Row],[Code Valobat]]),"",IF(OR('Calculs'!A2640="08",MID(Recyclabilité[[#This Row],[Code Valobat]],4,4)="0804",MID(Recyclabilité[[#This Row],[Code Valobat]],4,4)="0709",MID(Recyclabilité[[#This Row],[Code Valobat]],1,7)="6121107"),"",_xlfn.XLOOKUP('Calculs'!B2640,Questions!A:A,Questions!B:B,"ERREUR QUESTION")))</f>
        <v/>
      </c>
      <c r="G2641" s="65" t="str">
        <f>IF(OR(ISBLANK(Recyclabilité[[#This Row],[Réponse 1]]),'Calculs'!D2640="0",_xlfn.XLOOKUP('Calculs'!D2640,'Réponses'!C:C,'Réponses'!F:F,"ERREUR VISIBILITE")=0),"",_xlfn.XLOOKUP(_xlfn.XLOOKUP('Calculs'!D2640,'Réponses'!C:C,'Réponses'!F:F,"ERREUR VISIBILITE"),Questions!A:A,Questions!B:B,"ERREUR QUESTION"))</f>
        <v/>
      </c>
      <c r="I2641" s="65" t="str">
        <f>IF(OR(ISBLANK(Recyclabilité[[#This Row],[Réponse 2]]),'Calculs'!G2640="0",_xlfn.XLOOKUP('Calculs'!G2640,'Réponses'!C:C,'Réponses'!F:F,"ERREUR VISIBILITE")=0),"",_xlfn.XLOOKUP(_xlfn.XLOOKUP('Calculs'!G2640,'Réponses'!C:C,'Réponses'!F:F,"ERREUR VISIBILITE"),Questions!A:A,Questions!B:B,"ERREUR QUESTION"))</f>
        <v/>
      </c>
      <c r="K2641" s="65" t="str">
        <f>IF(OR(ISBLANK(Recyclabilité[[#This Row],[Réponse 3]]),'Calculs'!J2640="0",_xlfn.XLOOKUP('Calculs'!J2640,'Réponses'!C:C,'Réponses'!F:F,"ERREUR VISIBILITE")=0),"",_xlfn.XLOOKUP(_xlfn.XLOOKUP('Calculs'!J2640,'Réponses'!C:C,'Réponses'!F:F,"ERREUR VISIBILITE"),Questions!A:A,Questions!B:B,"ERREUR QUESTION"))</f>
        <v/>
      </c>
      <c r="M2641" s="65" t="str">
        <f>IF(OR(ISBLANK(Recyclabilité[[#This Row],[Réponse 4]]),'Calculs'!M2640="0",_xlfn.XLOOKUP('Calculs'!M2640,'Réponses'!C:C,'Réponses'!F:F,"ERREUR VISIBILITE")=0),"",_xlfn.XLOOKUP(_xlfn.XLOOKUP('Calculs'!M2640,'Réponses'!C:C,'Réponses'!F:F,"ERREUR VISIBILITE"),Questions!A:A,Questions!B:B,"ERREUR QUESTION"))</f>
        <v/>
      </c>
    </row>
    <row r="2642" spans="4:13" ht="60" customHeight="1" x14ac:dyDescent="0.25">
      <c r="D2642" s="29" t="str">
        <f>IF(ISBLANK(Recyclabilité[[#This Row],[Code Valobat]]),"",IF(OR('Calculs'!A2641="08",MID(Recyclabilité[[#This Row],[Code Valobat]],4,4)="0804",MID(Recyclabilité[[#This Row],[Code Valobat]],4,4)="0709",MID(Recyclabilité[[#This Row],[Code Valobat]],1,7)="6121107"),"Non recyclable",_xlfn.XLOOKUP('Calculs'!Q2641,'Combinaisons'!A:A,'Combinaisons'!B:B,"Merci de répondre à toutes les questions")))</f>
        <v/>
      </c>
      <c r="E2642" s="65" t="str">
        <f>IF(ISBLANK(Recyclabilité[[#This Row],[Code Valobat]]),"",IF(OR('Calculs'!A2641="08",MID(Recyclabilité[[#This Row],[Code Valobat]],4,4)="0804",MID(Recyclabilité[[#This Row],[Code Valobat]],4,4)="0709",MID(Recyclabilité[[#This Row],[Code Valobat]],1,7)="6121107"),"",_xlfn.XLOOKUP('Calculs'!B2641,Questions!A:A,Questions!B:B,"ERREUR QUESTION")))</f>
        <v/>
      </c>
      <c r="G2642" s="65" t="str">
        <f>IF(OR(ISBLANK(Recyclabilité[[#This Row],[Réponse 1]]),'Calculs'!D2641="0",_xlfn.XLOOKUP('Calculs'!D2641,'Réponses'!C:C,'Réponses'!F:F,"ERREUR VISIBILITE")=0),"",_xlfn.XLOOKUP(_xlfn.XLOOKUP('Calculs'!D2641,'Réponses'!C:C,'Réponses'!F:F,"ERREUR VISIBILITE"),Questions!A:A,Questions!B:B,"ERREUR QUESTION"))</f>
        <v/>
      </c>
      <c r="I2642" s="65" t="str">
        <f>IF(OR(ISBLANK(Recyclabilité[[#This Row],[Réponse 2]]),'Calculs'!G2641="0",_xlfn.XLOOKUP('Calculs'!G2641,'Réponses'!C:C,'Réponses'!F:F,"ERREUR VISIBILITE")=0),"",_xlfn.XLOOKUP(_xlfn.XLOOKUP('Calculs'!G2641,'Réponses'!C:C,'Réponses'!F:F,"ERREUR VISIBILITE"),Questions!A:A,Questions!B:B,"ERREUR QUESTION"))</f>
        <v/>
      </c>
      <c r="K2642" s="65" t="str">
        <f>IF(OR(ISBLANK(Recyclabilité[[#This Row],[Réponse 3]]),'Calculs'!J2641="0",_xlfn.XLOOKUP('Calculs'!J2641,'Réponses'!C:C,'Réponses'!F:F,"ERREUR VISIBILITE")=0),"",_xlfn.XLOOKUP(_xlfn.XLOOKUP('Calculs'!J2641,'Réponses'!C:C,'Réponses'!F:F,"ERREUR VISIBILITE"),Questions!A:A,Questions!B:B,"ERREUR QUESTION"))</f>
        <v/>
      </c>
      <c r="M2642" s="65" t="str">
        <f>IF(OR(ISBLANK(Recyclabilité[[#This Row],[Réponse 4]]),'Calculs'!M2641="0",_xlfn.XLOOKUP('Calculs'!M2641,'Réponses'!C:C,'Réponses'!F:F,"ERREUR VISIBILITE")=0),"",_xlfn.XLOOKUP(_xlfn.XLOOKUP('Calculs'!M2641,'Réponses'!C:C,'Réponses'!F:F,"ERREUR VISIBILITE"),Questions!A:A,Questions!B:B,"ERREUR QUESTION"))</f>
        <v/>
      </c>
    </row>
    <row r="2643" spans="4:13" ht="60" customHeight="1" x14ac:dyDescent="0.25">
      <c r="D2643" s="29" t="str">
        <f>IF(ISBLANK(Recyclabilité[[#This Row],[Code Valobat]]),"",IF(OR('Calculs'!A2642="08",MID(Recyclabilité[[#This Row],[Code Valobat]],4,4)="0804",MID(Recyclabilité[[#This Row],[Code Valobat]],4,4)="0709",MID(Recyclabilité[[#This Row],[Code Valobat]],1,7)="6121107"),"Non recyclable",_xlfn.XLOOKUP('Calculs'!Q2642,'Combinaisons'!A:A,'Combinaisons'!B:B,"Merci de répondre à toutes les questions")))</f>
        <v/>
      </c>
      <c r="E2643" s="65" t="str">
        <f>IF(ISBLANK(Recyclabilité[[#This Row],[Code Valobat]]),"",IF(OR('Calculs'!A2642="08",MID(Recyclabilité[[#This Row],[Code Valobat]],4,4)="0804",MID(Recyclabilité[[#This Row],[Code Valobat]],4,4)="0709",MID(Recyclabilité[[#This Row],[Code Valobat]],1,7)="6121107"),"",_xlfn.XLOOKUP('Calculs'!B2642,Questions!A:A,Questions!B:B,"ERREUR QUESTION")))</f>
        <v/>
      </c>
      <c r="G2643" s="65" t="str">
        <f>IF(OR(ISBLANK(Recyclabilité[[#This Row],[Réponse 1]]),'Calculs'!D2642="0",_xlfn.XLOOKUP('Calculs'!D2642,'Réponses'!C:C,'Réponses'!F:F,"ERREUR VISIBILITE")=0),"",_xlfn.XLOOKUP(_xlfn.XLOOKUP('Calculs'!D2642,'Réponses'!C:C,'Réponses'!F:F,"ERREUR VISIBILITE"),Questions!A:A,Questions!B:B,"ERREUR QUESTION"))</f>
        <v/>
      </c>
      <c r="I2643" s="65" t="str">
        <f>IF(OR(ISBLANK(Recyclabilité[[#This Row],[Réponse 2]]),'Calculs'!G2642="0",_xlfn.XLOOKUP('Calculs'!G2642,'Réponses'!C:C,'Réponses'!F:F,"ERREUR VISIBILITE")=0),"",_xlfn.XLOOKUP(_xlfn.XLOOKUP('Calculs'!G2642,'Réponses'!C:C,'Réponses'!F:F,"ERREUR VISIBILITE"),Questions!A:A,Questions!B:B,"ERREUR QUESTION"))</f>
        <v/>
      </c>
      <c r="K2643" s="65" t="str">
        <f>IF(OR(ISBLANK(Recyclabilité[[#This Row],[Réponse 3]]),'Calculs'!J2642="0",_xlfn.XLOOKUP('Calculs'!J2642,'Réponses'!C:C,'Réponses'!F:F,"ERREUR VISIBILITE")=0),"",_xlfn.XLOOKUP(_xlfn.XLOOKUP('Calculs'!J2642,'Réponses'!C:C,'Réponses'!F:F,"ERREUR VISIBILITE"),Questions!A:A,Questions!B:B,"ERREUR QUESTION"))</f>
        <v/>
      </c>
      <c r="M2643" s="65" t="str">
        <f>IF(OR(ISBLANK(Recyclabilité[[#This Row],[Réponse 4]]),'Calculs'!M2642="0",_xlfn.XLOOKUP('Calculs'!M2642,'Réponses'!C:C,'Réponses'!F:F,"ERREUR VISIBILITE")=0),"",_xlfn.XLOOKUP(_xlfn.XLOOKUP('Calculs'!M2642,'Réponses'!C:C,'Réponses'!F:F,"ERREUR VISIBILITE"),Questions!A:A,Questions!B:B,"ERREUR QUESTION"))</f>
        <v/>
      </c>
    </row>
    <row r="2644" spans="4:13" ht="60" customHeight="1" x14ac:dyDescent="0.25">
      <c r="D2644" s="29" t="str">
        <f>IF(ISBLANK(Recyclabilité[[#This Row],[Code Valobat]]),"",IF(OR('Calculs'!A2643="08",MID(Recyclabilité[[#This Row],[Code Valobat]],4,4)="0804",MID(Recyclabilité[[#This Row],[Code Valobat]],4,4)="0709",MID(Recyclabilité[[#This Row],[Code Valobat]],1,7)="6121107"),"Non recyclable",_xlfn.XLOOKUP('Calculs'!Q2643,'Combinaisons'!A:A,'Combinaisons'!B:B,"Merci de répondre à toutes les questions")))</f>
        <v/>
      </c>
      <c r="E2644" s="65" t="str">
        <f>IF(ISBLANK(Recyclabilité[[#This Row],[Code Valobat]]),"",IF(OR('Calculs'!A2643="08",MID(Recyclabilité[[#This Row],[Code Valobat]],4,4)="0804",MID(Recyclabilité[[#This Row],[Code Valobat]],4,4)="0709",MID(Recyclabilité[[#This Row],[Code Valobat]],1,7)="6121107"),"",_xlfn.XLOOKUP('Calculs'!B2643,Questions!A:A,Questions!B:B,"ERREUR QUESTION")))</f>
        <v/>
      </c>
      <c r="G2644" s="65" t="str">
        <f>IF(OR(ISBLANK(Recyclabilité[[#This Row],[Réponse 1]]),'Calculs'!D2643="0",_xlfn.XLOOKUP('Calculs'!D2643,'Réponses'!C:C,'Réponses'!F:F,"ERREUR VISIBILITE")=0),"",_xlfn.XLOOKUP(_xlfn.XLOOKUP('Calculs'!D2643,'Réponses'!C:C,'Réponses'!F:F,"ERREUR VISIBILITE"),Questions!A:A,Questions!B:B,"ERREUR QUESTION"))</f>
        <v/>
      </c>
      <c r="I2644" s="65" t="str">
        <f>IF(OR(ISBLANK(Recyclabilité[[#This Row],[Réponse 2]]),'Calculs'!G2643="0",_xlfn.XLOOKUP('Calculs'!G2643,'Réponses'!C:C,'Réponses'!F:F,"ERREUR VISIBILITE")=0),"",_xlfn.XLOOKUP(_xlfn.XLOOKUP('Calculs'!G2643,'Réponses'!C:C,'Réponses'!F:F,"ERREUR VISIBILITE"),Questions!A:A,Questions!B:B,"ERREUR QUESTION"))</f>
        <v/>
      </c>
      <c r="K2644" s="65" t="str">
        <f>IF(OR(ISBLANK(Recyclabilité[[#This Row],[Réponse 3]]),'Calculs'!J2643="0",_xlfn.XLOOKUP('Calculs'!J2643,'Réponses'!C:C,'Réponses'!F:F,"ERREUR VISIBILITE")=0),"",_xlfn.XLOOKUP(_xlfn.XLOOKUP('Calculs'!J2643,'Réponses'!C:C,'Réponses'!F:F,"ERREUR VISIBILITE"),Questions!A:A,Questions!B:B,"ERREUR QUESTION"))</f>
        <v/>
      </c>
      <c r="M2644" s="65" t="str">
        <f>IF(OR(ISBLANK(Recyclabilité[[#This Row],[Réponse 4]]),'Calculs'!M2643="0",_xlfn.XLOOKUP('Calculs'!M2643,'Réponses'!C:C,'Réponses'!F:F,"ERREUR VISIBILITE")=0),"",_xlfn.XLOOKUP(_xlfn.XLOOKUP('Calculs'!M2643,'Réponses'!C:C,'Réponses'!F:F,"ERREUR VISIBILITE"),Questions!A:A,Questions!B:B,"ERREUR QUESTION"))</f>
        <v/>
      </c>
    </row>
    <row r="2645" spans="4:13" ht="60" customHeight="1" x14ac:dyDescent="0.25">
      <c r="D2645" s="29" t="str">
        <f>IF(ISBLANK(Recyclabilité[[#This Row],[Code Valobat]]),"",IF(OR('Calculs'!A2644="08",MID(Recyclabilité[[#This Row],[Code Valobat]],4,4)="0804",MID(Recyclabilité[[#This Row],[Code Valobat]],4,4)="0709",MID(Recyclabilité[[#This Row],[Code Valobat]],1,7)="6121107"),"Non recyclable",_xlfn.XLOOKUP('Calculs'!Q2644,'Combinaisons'!A:A,'Combinaisons'!B:B,"Merci de répondre à toutes les questions")))</f>
        <v/>
      </c>
      <c r="E2645" s="65" t="str">
        <f>IF(ISBLANK(Recyclabilité[[#This Row],[Code Valobat]]),"",IF(OR('Calculs'!A2644="08",MID(Recyclabilité[[#This Row],[Code Valobat]],4,4)="0804",MID(Recyclabilité[[#This Row],[Code Valobat]],4,4)="0709",MID(Recyclabilité[[#This Row],[Code Valobat]],1,7)="6121107"),"",_xlfn.XLOOKUP('Calculs'!B2644,Questions!A:A,Questions!B:B,"ERREUR QUESTION")))</f>
        <v/>
      </c>
      <c r="G2645" s="65" t="str">
        <f>IF(OR(ISBLANK(Recyclabilité[[#This Row],[Réponse 1]]),'Calculs'!D2644="0",_xlfn.XLOOKUP('Calculs'!D2644,'Réponses'!C:C,'Réponses'!F:F,"ERREUR VISIBILITE")=0),"",_xlfn.XLOOKUP(_xlfn.XLOOKUP('Calculs'!D2644,'Réponses'!C:C,'Réponses'!F:F,"ERREUR VISIBILITE"),Questions!A:A,Questions!B:B,"ERREUR QUESTION"))</f>
        <v/>
      </c>
      <c r="I2645" s="65" t="str">
        <f>IF(OR(ISBLANK(Recyclabilité[[#This Row],[Réponse 2]]),'Calculs'!G2644="0",_xlfn.XLOOKUP('Calculs'!G2644,'Réponses'!C:C,'Réponses'!F:F,"ERREUR VISIBILITE")=0),"",_xlfn.XLOOKUP(_xlfn.XLOOKUP('Calculs'!G2644,'Réponses'!C:C,'Réponses'!F:F,"ERREUR VISIBILITE"),Questions!A:A,Questions!B:B,"ERREUR QUESTION"))</f>
        <v/>
      </c>
      <c r="K2645" s="65" t="str">
        <f>IF(OR(ISBLANK(Recyclabilité[[#This Row],[Réponse 3]]),'Calculs'!J2644="0",_xlfn.XLOOKUP('Calculs'!J2644,'Réponses'!C:C,'Réponses'!F:F,"ERREUR VISIBILITE")=0),"",_xlfn.XLOOKUP(_xlfn.XLOOKUP('Calculs'!J2644,'Réponses'!C:C,'Réponses'!F:F,"ERREUR VISIBILITE"),Questions!A:A,Questions!B:B,"ERREUR QUESTION"))</f>
        <v/>
      </c>
      <c r="M2645" s="65" t="str">
        <f>IF(OR(ISBLANK(Recyclabilité[[#This Row],[Réponse 4]]),'Calculs'!M2644="0",_xlfn.XLOOKUP('Calculs'!M2644,'Réponses'!C:C,'Réponses'!F:F,"ERREUR VISIBILITE")=0),"",_xlfn.XLOOKUP(_xlfn.XLOOKUP('Calculs'!M2644,'Réponses'!C:C,'Réponses'!F:F,"ERREUR VISIBILITE"),Questions!A:A,Questions!B:B,"ERREUR QUESTION"))</f>
        <v/>
      </c>
    </row>
    <row r="2646" spans="4:13" ht="60" customHeight="1" x14ac:dyDescent="0.25">
      <c r="D2646" s="29" t="str">
        <f>IF(ISBLANK(Recyclabilité[[#This Row],[Code Valobat]]),"",IF(OR('Calculs'!A2645="08",MID(Recyclabilité[[#This Row],[Code Valobat]],4,4)="0804",MID(Recyclabilité[[#This Row],[Code Valobat]],4,4)="0709",MID(Recyclabilité[[#This Row],[Code Valobat]],1,7)="6121107"),"Non recyclable",_xlfn.XLOOKUP('Calculs'!Q2645,'Combinaisons'!A:A,'Combinaisons'!B:B,"Merci de répondre à toutes les questions")))</f>
        <v/>
      </c>
      <c r="E2646" s="65" t="str">
        <f>IF(ISBLANK(Recyclabilité[[#This Row],[Code Valobat]]),"",IF(OR('Calculs'!A2645="08",MID(Recyclabilité[[#This Row],[Code Valobat]],4,4)="0804",MID(Recyclabilité[[#This Row],[Code Valobat]],4,4)="0709",MID(Recyclabilité[[#This Row],[Code Valobat]],1,7)="6121107"),"",_xlfn.XLOOKUP('Calculs'!B2645,Questions!A:A,Questions!B:B,"ERREUR QUESTION")))</f>
        <v/>
      </c>
      <c r="G2646" s="65" t="str">
        <f>IF(OR(ISBLANK(Recyclabilité[[#This Row],[Réponse 1]]),'Calculs'!D2645="0",_xlfn.XLOOKUP('Calculs'!D2645,'Réponses'!C:C,'Réponses'!F:F,"ERREUR VISIBILITE")=0),"",_xlfn.XLOOKUP(_xlfn.XLOOKUP('Calculs'!D2645,'Réponses'!C:C,'Réponses'!F:F,"ERREUR VISIBILITE"),Questions!A:A,Questions!B:B,"ERREUR QUESTION"))</f>
        <v/>
      </c>
      <c r="I2646" s="65" t="str">
        <f>IF(OR(ISBLANK(Recyclabilité[[#This Row],[Réponse 2]]),'Calculs'!G2645="0",_xlfn.XLOOKUP('Calculs'!G2645,'Réponses'!C:C,'Réponses'!F:F,"ERREUR VISIBILITE")=0),"",_xlfn.XLOOKUP(_xlfn.XLOOKUP('Calculs'!G2645,'Réponses'!C:C,'Réponses'!F:F,"ERREUR VISIBILITE"),Questions!A:A,Questions!B:B,"ERREUR QUESTION"))</f>
        <v/>
      </c>
      <c r="K2646" s="65" t="str">
        <f>IF(OR(ISBLANK(Recyclabilité[[#This Row],[Réponse 3]]),'Calculs'!J2645="0",_xlfn.XLOOKUP('Calculs'!J2645,'Réponses'!C:C,'Réponses'!F:F,"ERREUR VISIBILITE")=0),"",_xlfn.XLOOKUP(_xlfn.XLOOKUP('Calculs'!J2645,'Réponses'!C:C,'Réponses'!F:F,"ERREUR VISIBILITE"),Questions!A:A,Questions!B:B,"ERREUR QUESTION"))</f>
        <v/>
      </c>
      <c r="M2646" s="65" t="str">
        <f>IF(OR(ISBLANK(Recyclabilité[[#This Row],[Réponse 4]]),'Calculs'!M2645="0",_xlfn.XLOOKUP('Calculs'!M2645,'Réponses'!C:C,'Réponses'!F:F,"ERREUR VISIBILITE")=0),"",_xlfn.XLOOKUP(_xlfn.XLOOKUP('Calculs'!M2645,'Réponses'!C:C,'Réponses'!F:F,"ERREUR VISIBILITE"),Questions!A:A,Questions!B:B,"ERREUR QUESTION"))</f>
        <v/>
      </c>
    </row>
    <row r="2647" spans="4:13" ht="60" customHeight="1" x14ac:dyDescent="0.25">
      <c r="D2647" s="29" t="str">
        <f>IF(ISBLANK(Recyclabilité[[#This Row],[Code Valobat]]),"",IF(OR('Calculs'!A2646="08",MID(Recyclabilité[[#This Row],[Code Valobat]],4,4)="0804",MID(Recyclabilité[[#This Row],[Code Valobat]],4,4)="0709",MID(Recyclabilité[[#This Row],[Code Valobat]],1,7)="6121107"),"Non recyclable",_xlfn.XLOOKUP('Calculs'!Q2646,'Combinaisons'!A:A,'Combinaisons'!B:B,"Merci de répondre à toutes les questions")))</f>
        <v/>
      </c>
      <c r="E2647" s="65" t="str">
        <f>IF(ISBLANK(Recyclabilité[[#This Row],[Code Valobat]]),"",IF(OR('Calculs'!A2646="08",MID(Recyclabilité[[#This Row],[Code Valobat]],4,4)="0804",MID(Recyclabilité[[#This Row],[Code Valobat]],4,4)="0709",MID(Recyclabilité[[#This Row],[Code Valobat]],1,7)="6121107"),"",_xlfn.XLOOKUP('Calculs'!B2646,Questions!A:A,Questions!B:B,"ERREUR QUESTION")))</f>
        <v/>
      </c>
      <c r="G2647" s="65" t="str">
        <f>IF(OR(ISBLANK(Recyclabilité[[#This Row],[Réponse 1]]),'Calculs'!D2646="0",_xlfn.XLOOKUP('Calculs'!D2646,'Réponses'!C:C,'Réponses'!F:F,"ERREUR VISIBILITE")=0),"",_xlfn.XLOOKUP(_xlfn.XLOOKUP('Calculs'!D2646,'Réponses'!C:C,'Réponses'!F:F,"ERREUR VISIBILITE"),Questions!A:A,Questions!B:B,"ERREUR QUESTION"))</f>
        <v/>
      </c>
      <c r="I2647" s="65" t="str">
        <f>IF(OR(ISBLANK(Recyclabilité[[#This Row],[Réponse 2]]),'Calculs'!G2646="0",_xlfn.XLOOKUP('Calculs'!G2646,'Réponses'!C:C,'Réponses'!F:F,"ERREUR VISIBILITE")=0),"",_xlfn.XLOOKUP(_xlfn.XLOOKUP('Calculs'!G2646,'Réponses'!C:C,'Réponses'!F:F,"ERREUR VISIBILITE"),Questions!A:A,Questions!B:B,"ERREUR QUESTION"))</f>
        <v/>
      </c>
      <c r="K2647" s="65" t="str">
        <f>IF(OR(ISBLANK(Recyclabilité[[#This Row],[Réponse 3]]),'Calculs'!J2646="0",_xlfn.XLOOKUP('Calculs'!J2646,'Réponses'!C:C,'Réponses'!F:F,"ERREUR VISIBILITE")=0),"",_xlfn.XLOOKUP(_xlfn.XLOOKUP('Calculs'!J2646,'Réponses'!C:C,'Réponses'!F:F,"ERREUR VISIBILITE"),Questions!A:A,Questions!B:B,"ERREUR QUESTION"))</f>
        <v/>
      </c>
      <c r="M2647" s="65" t="str">
        <f>IF(OR(ISBLANK(Recyclabilité[[#This Row],[Réponse 4]]),'Calculs'!M2646="0",_xlfn.XLOOKUP('Calculs'!M2646,'Réponses'!C:C,'Réponses'!F:F,"ERREUR VISIBILITE")=0),"",_xlfn.XLOOKUP(_xlfn.XLOOKUP('Calculs'!M2646,'Réponses'!C:C,'Réponses'!F:F,"ERREUR VISIBILITE"),Questions!A:A,Questions!B:B,"ERREUR QUESTION"))</f>
        <v/>
      </c>
    </row>
    <row r="2648" spans="4:13" ht="60" customHeight="1" x14ac:dyDescent="0.25">
      <c r="D2648" s="29" t="str">
        <f>IF(ISBLANK(Recyclabilité[[#This Row],[Code Valobat]]),"",IF(OR('Calculs'!A2647="08",MID(Recyclabilité[[#This Row],[Code Valobat]],4,4)="0804",MID(Recyclabilité[[#This Row],[Code Valobat]],4,4)="0709",MID(Recyclabilité[[#This Row],[Code Valobat]],1,7)="6121107"),"Non recyclable",_xlfn.XLOOKUP('Calculs'!Q2647,'Combinaisons'!A:A,'Combinaisons'!B:B,"Merci de répondre à toutes les questions")))</f>
        <v/>
      </c>
      <c r="E2648" s="65" t="str">
        <f>IF(ISBLANK(Recyclabilité[[#This Row],[Code Valobat]]),"",IF(OR('Calculs'!A2647="08",MID(Recyclabilité[[#This Row],[Code Valobat]],4,4)="0804",MID(Recyclabilité[[#This Row],[Code Valobat]],4,4)="0709",MID(Recyclabilité[[#This Row],[Code Valobat]],1,7)="6121107"),"",_xlfn.XLOOKUP('Calculs'!B2647,Questions!A:A,Questions!B:B,"ERREUR QUESTION")))</f>
        <v/>
      </c>
      <c r="G2648" s="65" t="str">
        <f>IF(OR(ISBLANK(Recyclabilité[[#This Row],[Réponse 1]]),'Calculs'!D2647="0",_xlfn.XLOOKUP('Calculs'!D2647,'Réponses'!C:C,'Réponses'!F:F,"ERREUR VISIBILITE")=0),"",_xlfn.XLOOKUP(_xlfn.XLOOKUP('Calculs'!D2647,'Réponses'!C:C,'Réponses'!F:F,"ERREUR VISIBILITE"),Questions!A:A,Questions!B:B,"ERREUR QUESTION"))</f>
        <v/>
      </c>
      <c r="I2648" s="65" t="str">
        <f>IF(OR(ISBLANK(Recyclabilité[[#This Row],[Réponse 2]]),'Calculs'!G2647="0",_xlfn.XLOOKUP('Calculs'!G2647,'Réponses'!C:C,'Réponses'!F:F,"ERREUR VISIBILITE")=0),"",_xlfn.XLOOKUP(_xlfn.XLOOKUP('Calculs'!G2647,'Réponses'!C:C,'Réponses'!F:F,"ERREUR VISIBILITE"),Questions!A:A,Questions!B:B,"ERREUR QUESTION"))</f>
        <v/>
      </c>
      <c r="K2648" s="65" t="str">
        <f>IF(OR(ISBLANK(Recyclabilité[[#This Row],[Réponse 3]]),'Calculs'!J2647="0",_xlfn.XLOOKUP('Calculs'!J2647,'Réponses'!C:C,'Réponses'!F:F,"ERREUR VISIBILITE")=0),"",_xlfn.XLOOKUP(_xlfn.XLOOKUP('Calculs'!J2647,'Réponses'!C:C,'Réponses'!F:F,"ERREUR VISIBILITE"),Questions!A:A,Questions!B:B,"ERREUR QUESTION"))</f>
        <v/>
      </c>
      <c r="M2648" s="65" t="str">
        <f>IF(OR(ISBLANK(Recyclabilité[[#This Row],[Réponse 4]]),'Calculs'!M2647="0",_xlfn.XLOOKUP('Calculs'!M2647,'Réponses'!C:C,'Réponses'!F:F,"ERREUR VISIBILITE")=0),"",_xlfn.XLOOKUP(_xlfn.XLOOKUP('Calculs'!M2647,'Réponses'!C:C,'Réponses'!F:F,"ERREUR VISIBILITE"),Questions!A:A,Questions!B:B,"ERREUR QUESTION"))</f>
        <v/>
      </c>
    </row>
    <row r="2649" spans="4:13" ht="60" customHeight="1" x14ac:dyDescent="0.25">
      <c r="D2649" s="29" t="str">
        <f>IF(ISBLANK(Recyclabilité[[#This Row],[Code Valobat]]),"",IF(OR('Calculs'!A2648="08",MID(Recyclabilité[[#This Row],[Code Valobat]],4,4)="0804",MID(Recyclabilité[[#This Row],[Code Valobat]],4,4)="0709",MID(Recyclabilité[[#This Row],[Code Valobat]],1,7)="6121107"),"Non recyclable",_xlfn.XLOOKUP('Calculs'!Q2648,'Combinaisons'!A:A,'Combinaisons'!B:B,"Merci de répondre à toutes les questions")))</f>
        <v/>
      </c>
      <c r="E2649" s="65" t="str">
        <f>IF(ISBLANK(Recyclabilité[[#This Row],[Code Valobat]]),"",IF(OR('Calculs'!A2648="08",MID(Recyclabilité[[#This Row],[Code Valobat]],4,4)="0804",MID(Recyclabilité[[#This Row],[Code Valobat]],4,4)="0709",MID(Recyclabilité[[#This Row],[Code Valobat]],1,7)="6121107"),"",_xlfn.XLOOKUP('Calculs'!B2648,Questions!A:A,Questions!B:B,"ERREUR QUESTION")))</f>
        <v/>
      </c>
      <c r="G2649" s="65" t="str">
        <f>IF(OR(ISBLANK(Recyclabilité[[#This Row],[Réponse 1]]),'Calculs'!D2648="0",_xlfn.XLOOKUP('Calculs'!D2648,'Réponses'!C:C,'Réponses'!F:F,"ERREUR VISIBILITE")=0),"",_xlfn.XLOOKUP(_xlfn.XLOOKUP('Calculs'!D2648,'Réponses'!C:C,'Réponses'!F:F,"ERREUR VISIBILITE"),Questions!A:A,Questions!B:B,"ERREUR QUESTION"))</f>
        <v/>
      </c>
      <c r="I2649" s="65" t="str">
        <f>IF(OR(ISBLANK(Recyclabilité[[#This Row],[Réponse 2]]),'Calculs'!G2648="0",_xlfn.XLOOKUP('Calculs'!G2648,'Réponses'!C:C,'Réponses'!F:F,"ERREUR VISIBILITE")=0),"",_xlfn.XLOOKUP(_xlfn.XLOOKUP('Calculs'!G2648,'Réponses'!C:C,'Réponses'!F:F,"ERREUR VISIBILITE"),Questions!A:A,Questions!B:B,"ERREUR QUESTION"))</f>
        <v/>
      </c>
      <c r="K2649" s="65" t="str">
        <f>IF(OR(ISBLANK(Recyclabilité[[#This Row],[Réponse 3]]),'Calculs'!J2648="0",_xlfn.XLOOKUP('Calculs'!J2648,'Réponses'!C:C,'Réponses'!F:F,"ERREUR VISIBILITE")=0),"",_xlfn.XLOOKUP(_xlfn.XLOOKUP('Calculs'!J2648,'Réponses'!C:C,'Réponses'!F:F,"ERREUR VISIBILITE"),Questions!A:A,Questions!B:B,"ERREUR QUESTION"))</f>
        <v/>
      </c>
      <c r="M2649" s="65" t="str">
        <f>IF(OR(ISBLANK(Recyclabilité[[#This Row],[Réponse 4]]),'Calculs'!M2648="0",_xlfn.XLOOKUP('Calculs'!M2648,'Réponses'!C:C,'Réponses'!F:F,"ERREUR VISIBILITE")=0),"",_xlfn.XLOOKUP(_xlfn.XLOOKUP('Calculs'!M2648,'Réponses'!C:C,'Réponses'!F:F,"ERREUR VISIBILITE"),Questions!A:A,Questions!B:B,"ERREUR QUESTION"))</f>
        <v/>
      </c>
    </row>
    <row r="2650" spans="4:13" ht="60" customHeight="1" x14ac:dyDescent="0.25">
      <c r="D2650" s="29" t="str">
        <f>IF(ISBLANK(Recyclabilité[[#This Row],[Code Valobat]]),"",IF(OR('Calculs'!A2649="08",MID(Recyclabilité[[#This Row],[Code Valobat]],4,4)="0804",MID(Recyclabilité[[#This Row],[Code Valobat]],4,4)="0709",MID(Recyclabilité[[#This Row],[Code Valobat]],1,7)="6121107"),"Non recyclable",_xlfn.XLOOKUP('Calculs'!Q2649,'Combinaisons'!A:A,'Combinaisons'!B:B,"Merci de répondre à toutes les questions")))</f>
        <v/>
      </c>
      <c r="E2650" s="65" t="str">
        <f>IF(ISBLANK(Recyclabilité[[#This Row],[Code Valobat]]),"",IF(OR('Calculs'!A2649="08",MID(Recyclabilité[[#This Row],[Code Valobat]],4,4)="0804",MID(Recyclabilité[[#This Row],[Code Valobat]],4,4)="0709",MID(Recyclabilité[[#This Row],[Code Valobat]],1,7)="6121107"),"",_xlfn.XLOOKUP('Calculs'!B2649,Questions!A:A,Questions!B:B,"ERREUR QUESTION")))</f>
        <v/>
      </c>
      <c r="G2650" s="65" t="str">
        <f>IF(OR(ISBLANK(Recyclabilité[[#This Row],[Réponse 1]]),'Calculs'!D2649="0",_xlfn.XLOOKUP('Calculs'!D2649,'Réponses'!C:C,'Réponses'!F:F,"ERREUR VISIBILITE")=0),"",_xlfn.XLOOKUP(_xlfn.XLOOKUP('Calculs'!D2649,'Réponses'!C:C,'Réponses'!F:F,"ERREUR VISIBILITE"),Questions!A:A,Questions!B:B,"ERREUR QUESTION"))</f>
        <v/>
      </c>
      <c r="I2650" s="65" t="str">
        <f>IF(OR(ISBLANK(Recyclabilité[[#This Row],[Réponse 2]]),'Calculs'!G2649="0",_xlfn.XLOOKUP('Calculs'!G2649,'Réponses'!C:C,'Réponses'!F:F,"ERREUR VISIBILITE")=0),"",_xlfn.XLOOKUP(_xlfn.XLOOKUP('Calculs'!G2649,'Réponses'!C:C,'Réponses'!F:F,"ERREUR VISIBILITE"),Questions!A:A,Questions!B:B,"ERREUR QUESTION"))</f>
        <v/>
      </c>
      <c r="K2650" s="65" t="str">
        <f>IF(OR(ISBLANK(Recyclabilité[[#This Row],[Réponse 3]]),'Calculs'!J2649="0",_xlfn.XLOOKUP('Calculs'!J2649,'Réponses'!C:C,'Réponses'!F:F,"ERREUR VISIBILITE")=0),"",_xlfn.XLOOKUP(_xlfn.XLOOKUP('Calculs'!J2649,'Réponses'!C:C,'Réponses'!F:F,"ERREUR VISIBILITE"),Questions!A:A,Questions!B:B,"ERREUR QUESTION"))</f>
        <v/>
      </c>
      <c r="M2650" s="65" t="str">
        <f>IF(OR(ISBLANK(Recyclabilité[[#This Row],[Réponse 4]]),'Calculs'!M2649="0",_xlfn.XLOOKUP('Calculs'!M2649,'Réponses'!C:C,'Réponses'!F:F,"ERREUR VISIBILITE")=0),"",_xlfn.XLOOKUP(_xlfn.XLOOKUP('Calculs'!M2649,'Réponses'!C:C,'Réponses'!F:F,"ERREUR VISIBILITE"),Questions!A:A,Questions!B:B,"ERREUR QUESTION"))</f>
        <v/>
      </c>
    </row>
    <row r="2651" spans="4:13" ht="60" customHeight="1" x14ac:dyDescent="0.25">
      <c r="D2651" s="29" t="str">
        <f>IF(ISBLANK(Recyclabilité[[#This Row],[Code Valobat]]),"",IF(OR('Calculs'!A2650="08",MID(Recyclabilité[[#This Row],[Code Valobat]],4,4)="0804",MID(Recyclabilité[[#This Row],[Code Valobat]],4,4)="0709",MID(Recyclabilité[[#This Row],[Code Valobat]],1,7)="6121107"),"Non recyclable",_xlfn.XLOOKUP('Calculs'!Q2650,'Combinaisons'!A:A,'Combinaisons'!B:B,"Merci de répondre à toutes les questions")))</f>
        <v/>
      </c>
      <c r="E2651" s="65" t="str">
        <f>IF(ISBLANK(Recyclabilité[[#This Row],[Code Valobat]]),"",IF(OR('Calculs'!A2650="08",MID(Recyclabilité[[#This Row],[Code Valobat]],4,4)="0804",MID(Recyclabilité[[#This Row],[Code Valobat]],4,4)="0709",MID(Recyclabilité[[#This Row],[Code Valobat]],1,7)="6121107"),"",_xlfn.XLOOKUP('Calculs'!B2650,Questions!A:A,Questions!B:B,"ERREUR QUESTION")))</f>
        <v/>
      </c>
      <c r="G2651" s="65" t="str">
        <f>IF(OR(ISBLANK(Recyclabilité[[#This Row],[Réponse 1]]),'Calculs'!D2650="0",_xlfn.XLOOKUP('Calculs'!D2650,'Réponses'!C:C,'Réponses'!F:F,"ERREUR VISIBILITE")=0),"",_xlfn.XLOOKUP(_xlfn.XLOOKUP('Calculs'!D2650,'Réponses'!C:C,'Réponses'!F:F,"ERREUR VISIBILITE"),Questions!A:A,Questions!B:B,"ERREUR QUESTION"))</f>
        <v/>
      </c>
      <c r="I2651" s="65" t="str">
        <f>IF(OR(ISBLANK(Recyclabilité[[#This Row],[Réponse 2]]),'Calculs'!G2650="0",_xlfn.XLOOKUP('Calculs'!G2650,'Réponses'!C:C,'Réponses'!F:F,"ERREUR VISIBILITE")=0),"",_xlfn.XLOOKUP(_xlfn.XLOOKUP('Calculs'!G2650,'Réponses'!C:C,'Réponses'!F:F,"ERREUR VISIBILITE"),Questions!A:A,Questions!B:B,"ERREUR QUESTION"))</f>
        <v/>
      </c>
      <c r="K2651" s="65" t="str">
        <f>IF(OR(ISBLANK(Recyclabilité[[#This Row],[Réponse 3]]),'Calculs'!J2650="0",_xlfn.XLOOKUP('Calculs'!J2650,'Réponses'!C:C,'Réponses'!F:F,"ERREUR VISIBILITE")=0),"",_xlfn.XLOOKUP(_xlfn.XLOOKUP('Calculs'!J2650,'Réponses'!C:C,'Réponses'!F:F,"ERREUR VISIBILITE"),Questions!A:A,Questions!B:B,"ERREUR QUESTION"))</f>
        <v/>
      </c>
      <c r="M2651" s="65" t="str">
        <f>IF(OR(ISBLANK(Recyclabilité[[#This Row],[Réponse 4]]),'Calculs'!M2650="0",_xlfn.XLOOKUP('Calculs'!M2650,'Réponses'!C:C,'Réponses'!F:F,"ERREUR VISIBILITE")=0),"",_xlfn.XLOOKUP(_xlfn.XLOOKUP('Calculs'!M2650,'Réponses'!C:C,'Réponses'!F:F,"ERREUR VISIBILITE"),Questions!A:A,Questions!B:B,"ERREUR QUESTION"))</f>
        <v/>
      </c>
    </row>
    <row r="2652" spans="4:13" ht="60" customHeight="1" x14ac:dyDescent="0.25">
      <c r="D2652" s="29" t="str">
        <f>IF(ISBLANK(Recyclabilité[[#This Row],[Code Valobat]]),"",IF(OR('Calculs'!A2651="08",MID(Recyclabilité[[#This Row],[Code Valobat]],4,4)="0804",MID(Recyclabilité[[#This Row],[Code Valobat]],4,4)="0709",MID(Recyclabilité[[#This Row],[Code Valobat]],1,7)="6121107"),"Non recyclable",_xlfn.XLOOKUP('Calculs'!Q2651,'Combinaisons'!A:A,'Combinaisons'!B:B,"Merci de répondre à toutes les questions")))</f>
        <v/>
      </c>
      <c r="E2652" s="65" t="str">
        <f>IF(ISBLANK(Recyclabilité[[#This Row],[Code Valobat]]),"",IF(OR('Calculs'!A2651="08",MID(Recyclabilité[[#This Row],[Code Valobat]],4,4)="0804",MID(Recyclabilité[[#This Row],[Code Valobat]],4,4)="0709",MID(Recyclabilité[[#This Row],[Code Valobat]],1,7)="6121107"),"",_xlfn.XLOOKUP('Calculs'!B2651,Questions!A:A,Questions!B:B,"ERREUR QUESTION")))</f>
        <v/>
      </c>
      <c r="G2652" s="65" t="str">
        <f>IF(OR(ISBLANK(Recyclabilité[[#This Row],[Réponse 1]]),'Calculs'!D2651="0",_xlfn.XLOOKUP('Calculs'!D2651,'Réponses'!C:C,'Réponses'!F:F,"ERREUR VISIBILITE")=0),"",_xlfn.XLOOKUP(_xlfn.XLOOKUP('Calculs'!D2651,'Réponses'!C:C,'Réponses'!F:F,"ERREUR VISIBILITE"),Questions!A:A,Questions!B:B,"ERREUR QUESTION"))</f>
        <v/>
      </c>
      <c r="I2652" s="65" t="str">
        <f>IF(OR(ISBLANK(Recyclabilité[[#This Row],[Réponse 2]]),'Calculs'!G2651="0",_xlfn.XLOOKUP('Calculs'!G2651,'Réponses'!C:C,'Réponses'!F:F,"ERREUR VISIBILITE")=0),"",_xlfn.XLOOKUP(_xlfn.XLOOKUP('Calculs'!G2651,'Réponses'!C:C,'Réponses'!F:F,"ERREUR VISIBILITE"),Questions!A:A,Questions!B:B,"ERREUR QUESTION"))</f>
        <v/>
      </c>
      <c r="K2652" s="65" t="str">
        <f>IF(OR(ISBLANK(Recyclabilité[[#This Row],[Réponse 3]]),'Calculs'!J2651="0",_xlfn.XLOOKUP('Calculs'!J2651,'Réponses'!C:C,'Réponses'!F:F,"ERREUR VISIBILITE")=0),"",_xlfn.XLOOKUP(_xlfn.XLOOKUP('Calculs'!J2651,'Réponses'!C:C,'Réponses'!F:F,"ERREUR VISIBILITE"),Questions!A:A,Questions!B:B,"ERREUR QUESTION"))</f>
        <v/>
      </c>
      <c r="M2652" s="65" t="str">
        <f>IF(OR(ISBLANK(Recyclabilité[[#This Row],[Réponse 4]]),'Calculs'!M2651="0",_xlfn.XLOOKUP('Calculs'!M2651,'Réponses'!C:C,'Réponses'!F:F,"ERREUR VISIBILITE")=0),"",_xlfn.XLOOKUP(_xlfn.XLOOKUP('Calculs'!M2651,'Réponses'!C:C,'Réponses'!F:F,"ERREUR VISIBILITE"),Questions!A:A,Questions!B:B,"ERREUR QUESTION"))</f>
        <v/>
      </c>
    </row>
    <row r="2653" spans="4:13" ht="60" customHeight="1" x14ac:dyDescent="0.25">
      <c r="D2653" s="29" t="str">
        <f>IF(ISBLANK(Recyclabilité[[#This Row],[Code Valobat]]),"",IF(OR('Calculs'!A2652="08",MID(Recyclabilité[[#This Row],[Code Valobat]],4,4)="0804",MID(Recyclabilité[[#This Row],[Code Valobat]],4,4)="0709",MID(Recyclabilité[[#This Row],[Code Valobat]],1,7)="6121107"),"Non recyclable",_xlfn.XLOOKUP('Calculs'!Q2652,'Combinaisons'!A:A,'Combinaisons'!B:B,"Merci de répondre à toutes les questions")))</f>
        <v/>
      </c>
      <c r="E2653" s="65" t="str">
        <f>IF(ISBLANK(Recyclabilité[[#This Row],[Code Valobat]]),"",IF(OR('Calculs'!A2652="08",MID(Recyclabilité[[#This Row],[Code Valobat]],4,4)="0804",MID(Recyclabilité[[#This Row],[Code Valobat]],4,4)="0709",MID(Recyclabilité[[#This Row],[Code Valobat]],1,7)="6121107"),"",_xlfn.XLOOKUP('Calculs'!B2652,Questions!A:A,Questions!B:B,"ERREUR QUESTION")))</f>
        <v/>
      </c>
      <c r="G2653" s="65" t="str">
        <f>IF(OR(ISBLANK(Recyclabilité[[#This Row],[Réponse 1]]),'Calculs'!D2652="0",_xlfn.XLOOKUP('Calculs'!D2652,'Réponses'!C:C,'Réponses'!F:F,"ERREUR VISIBILITE")=0),"",_xlfn.XLOOKUP(_xlfn.XLOOKUP('Calculs'!D2652,'Réponses'!C:C,'Réponses'!F:F,"ERREUR VISIBILITE"),Questions!A:A,Questions!B:B,"ERREUR QUESTION"))</f>
        <v/>
      </c>
      <c r="I2653" s="65" t="str">
        <f>IF(OR(ISBLANK(Recyclabilité[[#This Row],[Réponse 2]]),'Calculs'!G2652="0",_xlfn.XLOOKUP('Calculs'!G2652,'Réponses'!C:C,'Réponses'!F:F,"ERREUR VISIBILITE")=0),"",_xlfn.XLOOKUP(_xlfn.XLOOKUP('Calculs'!G2652,'Réponses'!C:C,'Réponses'!F:F,"ERREUR VISIBILITE"),Questions!A:A,Questions!B:B,"ERREUR QUESTION"))</f>
        <v/>
      </c>
      <c r="K2653" s="65" t="str">
        <f>IF(OR(ISBLANK(Recyclabilité[[#This Row],[Réponse 3]]),'Calculs'!J2652="0",_xlfn.XLOOKUP('Calculs'!J2652,'Réponses'!C:C,'Réponses'!F:F,"ERREUR VISIBILITE")=0),"",_xlfn.XLOOKUP(_xlfn.XLOOKUP('Calculs'!J2652,'Réponses'!C:C,'Réponses'!F:F,"ERREUR VISIBILITE"),Questions!A:A,Questions!B:B,"ERREUR QUESTION"))</f>
        <v/>
      </c>
      <c r="M2653" s="65" t="str">
        <f>IF(OR(ISBLANK(Recyclabilité[[#This Row],[Réponse 4]]),'Calculs'!M2652="0",_xlfn.XLOOKUP('Calculs'!M2652,'Réponses'!C:C,'Réponses'!F:F,"ERREUR VISIBILITE")=0),"",_xlfn.XLOOKUP(_xlfn.XLOOKUP('Calculs'!M2652,'Réponses'!C:C,'Réponses'!F:F,"ERREUR VISIBILITE"),Questions!A:A,Questions!B:B,"ERREUR QUESTION"))</f>
        <v/>
      </c>
    </row>
    <row r="2654" spans="4:13" ht="60" customHeight="1" x14ac:dyDescent="0.25">
      <c r="D2654" s="29" t="str">
        <f>IF(ISBLANK(Recyclabilité[[#This Row],[Code Valobat]]),"",IF(OR('Calculs'!A2653="08",MID(Recyclabilité[[#This Row],[Code Valobat]],4,4)="0804",MID(Recyclabilité[[#This Row],[Code Valobat]],4,4)="0709",MID(Recyclabilité[[#This Row],[Code Valobat]],1,7)="6121107"),"Non recyclable",_xlfn.XLOOKUP('Calculs'!Q2653,'Combinaisons'!A:A,'Combinaisons'!B:B,"Merci de répondre à toutes les questions")))</f>
        <v/>
      </c>
      <c r="E2654" s="65" t="str">
        <f>IF(ISBLANK(Recyclabilité[[#This Row],[Code Valobat]]),"",IF(OR('Calculs'!A2653="08",MID(Recyclabilité[[#This Row],[Code Valobat]],4,4)="0804",MID(Recyclabilité[[#This Row],[Code Valobat]],4,4)="0709",MID(Recyclabilité[[#This Row],[Code Valobat]],1,7)="6121107"),"",_xlfn.XLOOKUP('Calculs'!B2653,Questions!A:A,Questions!B:B,"ERREUR QUESTION")))</f>
        <v/>
      </c>
      <c r="G2654" s="65" t="str">
        <f>IF(OR(ISBLANK(Recyclabilité[[#This Row],[Réponse 1]]),'Calculs'!D2653="0",_xlfn.XLOOKUP('Calculs'!D2653,'Réponses'!C:C,'Réponses'!F:F,"ERREUR VISIBILITE")=0),"",_xlfn.XLOOKUP(_xlfn.XLOOKUP('Calculs'!D2653,'Réponses'!C:C,'Réponses'!F:F,"ERREUR VISIBILITE"),Questions!A:A,Questions!B:B,"ERREUR QUESTION"))</f>
        <v/>
      </c>
      <c r="I2654" s="65" t="str">
        <f>IF(OR(ISBLANK(Recyclabilité[[#This Row],[Réponse 2]]),'Calculs'!G2653="0",_xlfn.XLOOKUP('Calculs'!G2653,'Réponses'!C:C,'Réponses'!F:F,"ERREUR VISIBILITE")=0),"",_xlfn.XLOOKUP(_xlfn.XLOOKUP('Calculs'!G2653,'Réponses'!C:C,'Réponses'!F:F,"ERREUR VISIBILITE"),Questions!A:A,Questions!B:B,"ERREUR QUESTION"))</f>
        <v/>
      </c>
      <c r="K2654" s="65" t="str">
        <f>IF(OR(ISBLANK(Recyclabilité[[#This Row],[Réponse 3]]),'Calculs'!J2653="0",_xlfn.XLOOKUP('Calculs'!J2653,'Réponses'!C:C,'Réponses'!F:F,"ERREUR VISIBILITE")=0),"",_xlfn.XLOOKUP(_xlfn.XLOOKUP('Calculs'!J2653,'Réponses'!C:C,'Réponses'!F:F,"ERREUR VISIBILITE"),Questions!A:A,Questions!B:B,"ERREUR QUESTION"))</f>
        <v/>
      </c>
      <c r="M2654" s="65" t="str">
        <f>IF(OR(ISBLANK(Recyclabilité[[#This Row],[Réponse 4]]),'Calculs'!M2653="0",_xlfn.XLOOKUP('Calculs'!M2653,'Réponses'!C:C,'Réponses'!F:F,"ERREUR VISIBILITE")=0),"",_xlfn.XLOOKUP(_xlfn.XLOOKUP('Calculs'!M2653,'Réponses'!C:C,'Réponses'!F:F,"ERREUR VISIBILITE"),Questions!A:A,Questions!B:B,"ERREUR QUESTION"))</f>
        <v/>
      </c>
    </row>
    <row r="2655" spans="4:13" ht="60" customHeight="1" x14ac:dyDescent="0.25">
      <c r="D2655" s="29" t="str">
        <f>IF(ISBLANK(Recyclabilité[[#This Row],[Code Valobat]]),"",IF(OR('Calculs'!A2654="08",MID(Recyclabilité[[#This Row],[Code Valobat]],4,4)="0804",MID(Recyclabilité[[#This Row],[Code Valobat]],4,4)="0709",MID(Recyclabilité[[#This Row],[Code Valobat]],1,7)="6121107"),"Non recyclable",_xlfn.XLOOKUP('Calculs'!Q2654,'Combinaisons'!A:A,'Combinaisons'!B:B,"Merci de répondre à toutes les questions")))</f>
        <v/>
      </c>
      <c r="E2655" s="65" t="str">
        <f>IF(ISBLANK(Recyclabilité[[#This Row],[Code Valobat]]),"",IF(OR('Calculs'!A2654="08",MID(Recyclabilité[[#This Row],[Code Valobat]],4,4)="0804",MID(Recyclabilité[[#This Row],[Code Valobat]],4,4)="0709",MID(Recyclabilité[[#This Row],[Code Valobat]],1,7)="6121107"),"",_xlfn.XLOOKUP('Calculs'!B2654,Questions!A:A,Questions!B:B,"ERREUR QUESTION")))</f>
        <v/>
      </c>
      <c r="G2655" s="65" t="str">
        <f>IF(OR(ISBLANK(Recyclabilité[[#This Row],[Réponse 1]]),'Calculs'!D2654="0",_xlfn.XLOOKUP('Calculs'!D2654,'Réponses'!C:C,'Réponses'!F:F,"ERREUR VISIBILITE")=0),"",_xlfn.XLOOKUP(_xlfn.XLOOKUP('Calculs'!D2654,'Réponses'!C:C,'Réponses'!F:F,"ERREUR VISIBILITE"),Questions!A:A,Questions!B:B,"ERREUR QUESTION"))</f>
        <v/>
      </c>
      <c r="I2655" s="65" t="str">
        <f>IF(OR(ISBLANK(Recyclabilité[[#This Row],[Réponse 2]]),'Calculs'!G2654="0",_xlfn.XLOOKUP('Calculs'!G2654,'Réponses'!C:C,'Réponses'!F:F,"ERREUR VISIBILITE")=0),"",_xlfn.XLOOKUP(_xlfn.XLOOKUP('Calculs'!G2654,'Réponses'!C:C,'Réponses'!F:F,"ERREUR VISIBILITE"),Questions!A:A,Questions!B:B,"ERREUR QUESTION"))</f>
        <v/>
      </c>
      <c r="K2655" s="65" t="str">
        <f>IF(OR(ISBLANK(Recyclabilité[[#This Row],[Réponse 3]]),'Calculs'!J2654="0",_xlfn.XLOOKUP('Calculs'!J2654,'Réponses'!C:C,'Réponses'!F:F,"ERREUR VISIBILITE")=0),"",_xlfn.XLOOKUP(_xlfn.XLOOKUP('Calculs'!J2654,'Réponses'!C:C,'Réponses'!F:F,"ERREUR VISIBILITE"),Questions!A:A,Questions!B:B,"ERREUR QUESTION"))</f>
        <v/>
      </c>
      <c r="M2655" s="65" t="str">
        <f>IF(OR(ISBLANK(Recyclabilité[[#This Row],[Réponse 4]]),'Calculs'!M2654="0",_xlfn.XLOOKUP('Calculs'!M2654,'Réponses'!C:C,'Réponses'!F:F,"ERREUR VISIBILITE")=0),"",_xlfn.XLOOKUP(_xlfn.XLOOKUP('Calculs'!M2654,'Réponses'!C:C,'Réponses'!F:F,"ERREUR VISIBILITE"),Questions!A:A,Questions!B:B,"ERREUR QUESTION"))</f>
        <v/>
      </c>
    </row>
    <row r="2656" spans="4:13" ht="60" customHeight="1" x14ac:dyDescent="0.25">
      <c r="D2656" s="29" t="str">
        <f>IF(ISBLANK(Recyclabilité[[#This Row],[Code Valobat]]),"",IF(OR('Calculs'!A2655="08",MID(Recyclabilité[[#This Row],[Code Valobat]],4,4)="0804",MID(Recyclabilité[[#This Row],[Code Valobat]],4,4)="0709",MID(Recyclabilité[[#This Row],[Code Valobat]],1,7)="6121107"),"Non recyclable",_xlfn.XLOOKUP('Calculs'!Q2655,'Combinaisons'!A:A,'Combinaisons'!B:B,"Merci de répondre à toutes les questions")))</f>
        <v/>
      </c>
      <c r="E2656" s="65" t="str">
        <f>IF(ISBLANK(Recyclabilité[[#This Row],[Code Valobat]]),"",IF(OR('Calculs'!A2655="08",MID(Recyclabilité[[#This Row],[Code Valobat]],4,4)="0804",MID(Recyclabilité[[#This Row],[Code Valobat]],4,4)="0709",MID(Recyclabilité[[#This Row],[Code Valobat]],1,7)="6121107"),"",_xlfn.XLOOKUP('Calculs'!B2655,Questions!A:A,Questions!B:B,"ERREUR QUESTION")))</f>
        <v/>
      </c>
      <c r="G2656" s="65" t="str">
        <f>IF(OR(ISBLANK(Recyclabilité[[#This Row],[Réponse 1]]),'Calculs'!D2655="0",_xlfn.XLOOKUP('Calculs'!D2655,'Réponses'!C:C,'Réponses'!F:F,"ERREUR VISIBILITE")=0),"",_xlfn.XLOOKUP(_xlfn.XLOOKUP('Calculs'!D2655,'Réponses'!C:C,'Réponses'!F:F,"ERREUR VISIBILITE"),Questions!A:A,Questions!B:B,"ERREUR QUESTION"))</f>
        <v/>
      </c>
      <c r="I2656" s="65" t="str">
        <f>IF(OR(ISBLANK(Recyclabilité[[#This Row],[Réponse 2]]),'Calculs'!G2655="0",_xlfn.XLOOKUP('Calculs'!G2655,'Réponses'!C:C,'Réponses'!F:F,"ERREUR VISIBILITE")=0),"",_xlfn.XLOOKUP(_xlfn.XLOOKUP('Calculs'!G2655,'Réponses'!C:C,'Réponses'!F:F,"ERREUR VISIBILITE"),Questions!A:A,Questions!B:B,"ERREUR QUESTION"))</f>
        <v/>
      </c>
      <c r="K2656" s="65" t="str">
        <f>IF(OR(ISBLANK(Recyclabilité[[#This Row],[Réponse 3]]),'Calculs'!J2655="0",_xlfn.XLOOKUP('Calculs'!J2655,'Réponses'!C:C,'Réponses'!F:F,"ERREUR VISIBILITE")=0),"",_xlfn.XLOOKUP(_xlfn.XLOOKUP('Calculs'!J2655,'Réponses'!C:C,'Réponses'!F:F,"ERREUR VISIBILITE"),Questions!A:A,Questions!B:B,"ERREUR QUESTION"))</f>
        <v/>
      </c>
      <c r="M2656" s="65" t="str">
        <f>IF(OR(ISBLANK(Recyclabilité[[#This Row],[Réponse 4]]),'Calculs'!M2655="0",_xlfn.XLOOKUP('Calculs'!M2655,'Réponses'!C:C,'Réponses'!F:F,"ERREUR VISIBILITE")=0),"",_xlfn.XLOOKUP(_xlfn.XLOOKUP('Calculs'!M2655,'Réponses'!C:C,'Réponses'!F:F,"ERREUR VISIBILITE"),Questions!A:A,Questions!B:B,"ERREUR QUESTION"))</f>
        <v/>
      </c>
    </row>
    <row r="2657" spans="4:13" ht="60" customHeight="1" x14ac:dyDescent="0.25">
      <c r="D2657" s="29" t="str">
        <f>IF(ISBLANK(Recyclabilité[[#This Row],[Code Valobat]]),"",IF(OR('Calculs'!A2656="08",MID(Recyclabilité[[#This Row],[Code Valobat]],4,4)="0804",MID(Recyclabilité[[#This Row],[Code Valobat]],4,4)="0709",MID(Recyclabilité[[#This Row],[Code Valobat]],1,7)="6121107"),"Non recyclable",_xlfn.XLOOKUP('Calculs'!Q2656,'Combinaisons'!A:A,'Combinaisons'!B:B,"Merci de répondre à toutes les questions")))</f>
        <v/>
      </c>
      <c r="E2657" s="65" t="str">
        <f>IF(ISBLANK(Recyclabilité[[#This Row],[Code Valobat]]),"",IF(OR('Calculs'!A2656="08",MID(Recyclabilité[[#This Row],[Code Valobat]],4,4)="0804",MID(Recyclabilité[[#This Row],[Code Valobat]],4,4)="0709",MID(Recyclabilité[[#This Row],[Code Valobat]],1,7)="6121107"),"",_xlfn.XLOOKUP('Calculs'!B2656,Questions!A:A,Questions!B:B,"ERREUR QUESTION")))</f>
        <v/>
      </c>
      <c r="G2657" s="65" t="str">
        <f>IF(OR(ISBLANK(Recyclabilité[[#This Row],[Réponse 1]]),'Calculs'!D2656="0",_xlfn.XLOOKUP('Calculs'!D2656,'Réponses'!C:C,'Réponses'!F:F,"ERREUR VISIBILITE")=0),"",_xlfn.XLOOKUP(_xlfn.XLOOKUP('Calculs'!D2656,'Réponses'!C:C,'Réponses'!F:F,"ERREUR VISIBILITE"),Questions!A:A,Questions!B:B,"ERREUR QUESTION"))</f>
        <v/>
      </c>
      <c r="I2657" s="65" t="str">
        <f>IF(OR(ISBLANK(Recyclabilité[[#This Row],[Réponse 2]]),'Calculs'!G2656="0",_xlfn.XLOOKUP('Calculs'!G2656,'Réponses'!C:C,'Réponses'!F:F,"ERREUR VISIBILITE")=0),"",_xlfn.XLOOKUP(_xlfn.XLOOKUP('Calculs'!G2656,'Réponses'!C:C,'Réponses'!F:F,"ERREUR VISIBILITE"),Questions!A:A,Questions!B:B,"ERREUR QUESTION"))</f>
        <v/>
      </c>
      <c r="K2657" s="65" t="str">
        <f>IF(OR(ISBLANK(Recyclabilité[[#This Row],[Réponse 3]]),'Calculs'!J2656="0",_xlfn.XLOOKUP('Calculs'!J2656,'Réponses'!C:C,'Réponses'!F:F,"ERREUR VISIBILITE")=0),"",_xlfn.XLOOKUP(_xlfn.XLOOKUP('Calculs'!J2656,'Réponses'!C:C,'Réponses'!F:F,"ERREUR VISIBILITE"),Questions!A:A,Questions!B:B,"ERREUR QUESTION"))</f>
        <v/>
      </c>
      <c r="M2657" s="65" t="str">
        <f>IF(OR(ISBLANK(Recyclabilité[[#This Row],[Réponse 4]]),'Calculs'!M2656="0",_xlfn.XLOOKUP('Calculs'!M2656,'Réponses'!C:C,'Réponses'!F:F,"ERREUR VISIBILITE")=0),"",_xlfn.XLOOKUP(_xlfn.XLOOKUP('Calculs'!M2656,'Réponses'!C:C,'Réponses'!F:F,"ERREUR VISIBILITE"),Questions!A:A,Questions!B:B,"ERREUR QUESTION"))</f>
        <v/>
      </c>
    </row>
    <row r="2658" spans="4:13" ht="60" customHeight="1" x14ac:dyDescent="0.25">
      <c r="D2658" s="29" t="str">
        <f>IF(ISBLANK(Recyclabilité[[#This Row],[Code Valobat]]),"",IF(OR('Calculs'!A2657="08",MID(Recyclabilité[[#This Row],[Code Valobat]],4,4)="0804",MID(Recyclabilité[[#This Row],[Code Valobat]],4,4)="0709",MID(Recyclabilité[[#This Row],[Code Valobat]],1,7)="6121107"),"Non recyclable",_xlfn.XLOOKUP('Calculs'!Q2657,'Combinaisons'!A:A,'Combinaisons'!B:B,"Merci de répondre à toutes les questions")))</f>
        <v/>
      </c>
      <c r="E2658" s="65" t="str">
        <f>IF(ISBLANK(Recyclabilité[[#This Row],[Code Valobat]]),"",IF(OR('Calculs'!A2657="08",MID(Recyclabilité[[#This Row],[Code Valobat]],4,4)="0804",MID(Recyclabilité[[#This Row],[Code Valobat]],4,4)="0709",MID(Recyclabilité[[#This Row],[Code Valobat]],1,7)="6121107"),"",_xlfn.XLOOKUP('Calculs'!B2657,Questions!A:A,Questions!B:B,"ERREUR QUESTION")))</f>
        <v/>
      </c>
      <c r="G2658" s="65" t="str">
        <f>IF(OR(ISBLANK(Recyclabilité[[#This Row],[Réponse 1]]),'Calculs'!D2657="0",_xlfn.XLOOKUP('Calculs'!D2657,'Réponses'!C:C,'Réponses'!F:F,"ERREUR VISIBILITE")=0),"",_xlfn.XLOOKUP(_xlfn.XLOOKUP('Calculs'!D2657,'Réponses'!C:C,'Réponses'!F:F,"ERREUR VISIBILITE"),Questions!A:A,Questions!B:B,"ERREUR QUESTION"))</f>
        <v/>
      </c>
      <c r="I2658" s="65" t="str">
        <f>IF(OR(ISBLANK(Recyclabilité[[#This Row],[Réponse 2]]),'Calculs'!G2657="0",_xlfn.XLOOKUP('Calculs'!G2657,'Réponses'!C:C,'Réponses'!F:F,"ERREUR VISIBILITE")=0),"",_xlfn.XLOOKUP(_xlfn.XLOOKUP('Calculs'!G2657,'Réponses'!C:C,'Réponses'!F:F,"ERREUR VISIBILITE"),Questions!A:A,Questions!B:B,"ERREUR QUESTION"))</f>
        <v/>
      </c>
      <c r="K2658" s="65" t="str">
        <f>IF(OR(ISBLANK(Recyclabilité[[#This Row],[Réponse 3]]),'Calculs'!J2657="0",_xlfn.XLOOKUP('Calculs'!J2657,'Réponses'!C:C,'Réponses'!F:F,"ERREUR VISIBILITE")=0),"",_xlfn.XLOOKUP(_xlfn.XLOOKUP('Calculs'!J2657,'Réponses'!C:C,'Réponses'!F:F,"ERREUR VISIBILITE"),Questions!A:A,Questions!B:B,"ERREUR QUESTION"))</f>
        <v/>
      </c>
      <c r="M2658" s="65" t="str">
        <f>IF(OR(ISBLANK(Recyclabilité[[#This Row],[Réponse 4]]),'Calculs'!M2657="0",_xlfn.XLOOKUP('Calculs'!M2657,'Réponses'!C:C,'Réponses'!F:F,"ERREUR VISIBILITE")=0),"",_xlfn.XLOOKUP(_xlfn.XLOOKUP('Calculs'!M2657,'Réponses'!C:C,'Réponses'!F:F,"ERREUR VISIBILITE"),Questions!A:A,Questions!B:B,"ERREUR QUESTION"))</f>
        <v/>
      </c>
    </row>
    <row r="2659" spans="4:13" ht="60" customHeight="1" x14ac:dyDescent="0.25">
      <c r="D2659" s="29" t="str">
        <f>IF(ISBLANK(Recyclabilité[[#This Row],[Code Valobat]]),"",IF(OR('Calculs'!A2658="08",MID(Recyclabilité[[#This Row],[Code Valobat]],4,4)="0804",MID(Recyclabilité[[#This Row],[Code Valobat]],4,4)="0709",MID(Recyclabilité[[#This Row],[Code Valobat]],1,7)="6121107"),"Non recyclable",_xlfn.XLOOKUP('Calculs'!Q2658,'Combinaisons'!A:A,'Combinaisons'!B:B,"Merci de répondre à toutes les questions")))</f>
        <v/>
      </c>
      <c r="E2659" s="65" t="str">
        <f>IF(ISBLANK(Recyclabilité[[#This Row],[Code Valobat]]),"",IF(OR('Calculs'!A2658="08",MID(Recyclabilité[[#This Row],[Code Valobat]],4,4)="0804",MID(Recyclabilité[[#This Row],[Code Valobat]],4,4)="0709",MID(Recyclabilité[[#This Row],[Code Valobat]],1,7)="6121107"),"",_xlfn.XLOOKUP('Calculs'!B2658,Questions!A:A,Questions!B:B,"ERREUR QUESTION")))</f>
        <v/>
      </c>
      <c r="G2659" s="65" t="str">
        <f>IF(OR(ISBLANK(Recyclabilité[[#This Row],[Réponse 1]]),'Calculs'!D2658="0",_xlfn.XLOOKUP('Calculs'!D2658,'Réponses'!C:C,'Réponses'!F:F,"ERREUR VISIBILITE")=0),"",_xlfn.XLOOKUP(_xlfn.XLOOKUP('Calculs'!D2658,'Réponses'!C:C,'Réponses'!F:F,"ERREUR VISIBILITE"),Questions!A:A,Questions!B:B,"ERREUR QUESTION"))</f>
        <v/>
      </c>
      <c r="I2659" s="65" t="str">
        <f>IF(OR(ISBLANK(Recyclabilité[[#This Row],[Réponse 2]]),'Calculs'!G2658="0",_xlfn.XLOOKUP('Calculs'!G2658,'Réponses'!C:C,'Réponses'!F:F,"ERREUR VISIBILITE")=0),"",_xlfn.XLOOKUP(_xlfn.XLOOKUP('Calculs'!G2658,'Réponses'!C:C,'Réponses'!F:F,"ERREUR VISIBILITE"),Questions!A:A,Questions!B:B,"ERREUR QUESTION"))</f>
        <v/>
      </c>
      <c r="K2659" s="65" t="str">
        <f>IF(OR(ISBLANK(Recyclabilité[[#This Row],[Réponse 3]]),'Calculs'!J2658="0",_xlfn.XLOOKUP('Calculs'!J2658,'Réponses'!C:C,'Réponses'!F:F,"ERREUR VISIBILITE")=0),"",_xlfn.XLOOKUP(_xlfn.XLOOKUP('Calculs'!J2658,'Réponses'!C:C,'Réponses'!F:F,"ERREUR VISIBILITE"),Questions!A:A,Questions!B:B,"ERREUR QUESTION"))</f>
        <v/>
      </c>
      <c r="M2659" s="65" t="str">
        <f>IF(OR(ISBLANK(Recyclabilité[[#This Row],[Réponse 4]]),'Calculs'!M2658="0",_xlfn.XLOOKUP('Calculs'!M2658,'Réponses'!C:C,'Réponses'!F:F,"ERREUR VISIBILITE")=0),"",_xlfn.XLOOKUP(_xlfn.XLOOKUP('Calculs'!M2658,'Réponses'!C:C,'Réponses'!F:F,"ERREUR VISIBILITE"),Questions!A:A,Questions!B:B,"ERREUR QUESTION"))</f>
        <v/>
      </c>
    </row>
    <row r="2660" spans="4:13" ht="60" customHeight="1" x14ac:dyDescent="0.25">
      <c r="D2660" s="29" t="str">
        <f>IF(ISBLANK(Recyclabilité[[#This Row],[Code Valobat]]),"",IF(OR('Calculs'!A2659="08",MID(Recyclabilité[[#This Row],[Code Valobat]],4,4)="0804",MID(Recyclabilité[[#This Row],[Code Valobat]],4,4)="0709",MID(Recyclabilité[[#This Row],[Code Valobat]],1,7)="6121107"),"Non recyclable",_xlfn.XLOOKUP('Calculs'!Q2659,'Combinaisons'!A:A,'Combinaisons'!B:B,"Merci de répondre à toutes les questions")))</f>
        <v/>
      </c>
      <c r="E2660" s="65" t="str">
        <f>IF(ISBLANK(Recyclabilité[[#This Row],[Code Valobat]]),"",IF(OR('Calculs'!A2659="08",MID(Recyclabilité[[#This Row],[Code Valobat]],4,4)="0804",MID(Recyclabilité[[#This Row],[Code Valobat]],4,4)="0709",MID(Recyclabilité[[#This Row],[Code Valobat]],1,7)="6121107"),"",_xlfn.XLOOKUP('Calculs'!B2659,Questions!A:A,Questions!B:B,"ERREUR QUESTION")))</f>
        <v/>
      </c>
      <c r="G2660" s="65" t="str">
        <f>IF(OR(ISBLANK(Recyclabilité[[#This Row],[Réponse 1]]),'Calculs'!D2659="0",_xlfn.XLOOKUP('Calculs'!D2659,'Réponses'!C:C,'Réponses'!F:F,"ERREUR VISIBILITE")=0),"",_xlfn.XLOOKUP(_xlfn.XLOOKUP('Calculs'!D2659,'Réponses'!C:C,'Réponses'!F:F,"ERREUR VISIBILITE"),Questions!A:A,Questions!B:B,"ERREUR QUESTION"))</f>
        <v/>
      </c>
      <c r="I2660" s="65" t="str">
        <f>IF(OR(ISBLANK(Recyclabilité[[#This Row],[Réponse 2]]),'Calculs'!G2659="0",_xlfn.XLOOKUP('Calculs'!G2659,'Réponses'!C:C,'Réponses'!F:F,"ERREUR VISIBILITE")=0),"",_xlfn.XLOOKUP(_xlfn.XLOOKUP('Calculs'!G2659,'Réponses'!C:C,'Réponses'!F:F,"ERREUR VISIBILITE"),Questions!A:A,Questions!B:B,"ERREUR QUESTION"))</f>
        <v/>
      </c>
      <c r="K2660" s="65" t="str">
        <f>IF(OR(ISBLANK(Recyclabilité[[#This Row],[Réponse 3]]),'Calculs'!J2659="0",_xlfn.XLOOKUP('Calculs'!J2659,'Réponses'!C:C,'Réponses'!F:F,"ERREUR VISIBILITE")=0),"",_xlfn.XLOOKUP(_xlfn.XLOOKUP('Calculs'!J2659,'Réponses'!C:C,'Réponses'!F:F,"ERREUR VISIBILITE"),Questions!A:A,Questions!B:B,"ERREUR QUESTION"))</f>
        <v/>
      </c>
      <c r="M2660" s="65" t="str">
        <f>IF(OR(ISBLANK(Recyclabilité[[#This Row],[Réponse 4]]),'Calculs'!M2659="0",_xlfn.XLOOKUP('Calculs'!M2659,'Réponses'!C:C,'Réponses'!F:F,"ERREUR VISIBILITE")=0),"",_xlfn.XLOOKUP(_xlfn.XLOOKUP('Calculs'!M2659,'Réponses'!C:C,'Réponses'!F:F,"ERREUR VISIBILITE"),Questions!A:A,Questions!B:B,"ERREUR QUESTION"))</f>
        <v/>
      </c>
    </row>
    <row r="2661" spans="4:13" ht="60" customHeight="1" x14ac:dyDescent="0.25">
      <c r="D2661" s="29" t="str">
        <f>IF(ISBLANK(Recyclabilité[[#This Row],[Code Valobat]]),"",IF(OR('Calculs'!A2660="08",MID(Recyclabilité[[#This Row],[Code Valobat]],4,4)="0804",MID(Recyclabilité[[#This Row],[Code Valobat]],4,4)="0709",MID(Recyclabilité[[#This Row],[Code Valobat]],1,7)="6121107"),"Non recyclable",_xlfn.XLOOKUP('Calculs'!Q2660,'Combinaisons'!A:A,'Combinaisons'!B:B,"Merci de répondre à toutes les questions")))</f>
        <v/>
      </c>
      <c r="E2661" s="65" t="str">
        <f>IF(ISBLANK(Recyclabilité[[#This Row],[Code Valobat]]),"",IF(OR('Calculs'!A2660="08",MID(Recyclabilité[[#This Row],[Code Valobat]],4,4)="0804",MID(Recyclabilité[[#This Row],[Code Valobat]],4,4)="0709",MID(Recyclabilité[[#This Row],[Code Valobat]],1,7)="6121107"),"",_xlfn.XLOOKUP('Calculs'!B2660,Questions!A:A,Questions!B:B,"ERREUR QUESTION")))</f>
        <v/>
      </c>
      <c r="G2661" s="65" t="str">
        <f>IF(OR(ISBLANK(Recyclabilité[[#This Row],[Réponse 1]]),'Calculs'!D2660="0",_xlfn.XLOOKUP('Calculs'!D2660,'Réponses'!C:C,'Réponses'!F:F,"ERREUR VISIBILITE")=0),"",_xlfn.XLOOKUP(_xlfn.XLOOKUP('Calculs'!D2660,'Réponses'!C:C,'Réponses'!F:F,"ERREUR VISIBILITE"),Questions!A:A,Questions!B:B,"ERREUR QUESTION"))</f>
        <v/>
      </c>
      <c r="I2661" s="65" t="str">
        <f>IF(OR(ISBLANK(Recyclabilité[[#This Row],[Réponse 2]]),'Calculs'!G2660="0",_xlfn.XLOOKUP('Calculs'!G2660,'Réponses'!C:C,'Réponses'!F:F,"ERREUR VISIBILITE")=0),"",_xlfn.XLOOKUP(_xlfn.XLOOKUP('Calculs'!G2660,'Réponses'!C:C,'Réponses'!F:F,"ERREUR VISIBILITE"),Questions!A:A,Questions!B:B,"ERREUR QUESTION"))</f>
        <v/>
      </c>
      <c r="K2661" s="65" t="str">
        <f>IF(OR(ISBLANK(Recyclabilité[[#This Row],[Réponse 3]]),'Calculs'!J2660="0",_xlfn.XLOOKUP('Calculs'!J2660,'Réponses'!C:C,'Réponses'!F:F,"ERREUR VISIBILITE")=0),"",_xlfn.XLOOKUP(_xlfn.XLOOKUP('Calculs'!J2660,'Réponses'!C:C,'Réponses'!F:F,"ERREUR VISIBILITE"),Questions!A:A,Questions!B:B,"ERREUR QUESTION"))</f>
        <v/>
      </c>
      <c r="M2661" s="65" t="str">
        <f>IF(OR(ISBLANK(Recyclabilité[[#This Row],[Réponse 4]]),'Calculs'!M2660="0",_xlfn.XLOOKUP('Calculs'!M2660,'Réponses'!C:C,'Réponses'!F:F,"ERREUR VISIBILITE")=0),"",_xlfn.XLOOKUP(_xlfn.XLOOKUP('Calculs'!M2660,'Réponses'!C:C,'Réponses'!F:F,"ERREUR VISIBILITE"),Questions!A:A,Questions!B:B,"ERREUR QUESTION"))</f>
        <v/>
      </c>
    </row>
    <row r="2662" spans="4:13" ht="60" customHeight="1" x14ac:dyDescent="0.25">
      <c r="D2662" s="29" t="str">
        <f>IF(ISBLANK(Recyclabilité[[#This Row],[Code Valobat]]),"",IF(OR('Calculs'!A2661="08",MID(Recyclabilité[[#This Row],[Code Valobat]],4,4)="0804",MID(Recyclabilité[[#This Row],[Code Valobat]],4,4)="0709",MID(Recyclabilité[[#This Row],[Code Valobat]],1,7)="6121107"),"Non recyclable",_xlfn.XLOOKUP('Calculs'!Q2661,'Combinaisons'!A:A,'Combinaisons'!B:B,"Merci de répondre à toutes les questions")))</f>
        <v/>
      </c>
      <c r="E2662" s="65" t="str">
        <f>IF(ISBLANK(Recyclabilité[[#This Row],[Code Valobat]]),"",IF(OR('Calculs'!A2661="08",MID(Recyclabilité[[#This Row],[Code Valobat]],4,4)="0804",MID(Recyclabilité[[#This Row],[Code Valobat]],4,4)="0709",MID(Recyclabilité[[#This Row],[Code Valobat]],1,7)="6121107"),"",_xlfn.XLOOKUP('Calculs'!B2661,Questions!A:A,Questions!B:B,"ERREUR QUESTION")))</f>
        <v/>
      </c>
      <c r="G2662" s="65" t="str">
        <f>IF(OR(ISBLANK(Recyclabilité[[#This Row],[Réponse 1]]),'Calculs'!D2661="0",_xlfn.XLOOKUP('Calculs'!D2661,'Réponses'!C:C,'Réponses'!F:F,"ERREUR VISIBILITE")=0),"",_xlfn.XLOOKUP(_xlfn.XLOOKUP('Calculs'!D2661,'Réponses'!C:C,'Réponses'!F:F,"ERREUR VISIBILITE"),Questions!A:A,Questions!B:B,"ERREUR QUESTION"))</f>
        <v/>
      </c>
      <c r="I2662" s="65" t="str">
        <f>IF(OR(ISBLANK(Recyclabilité[[#This Row],[Réponse 2]]),'Calculs'!G2661="0",_xlfn.XLOOKUP('Calculs'!G2661,'Réponses'!C:C,'Réponses'!F:F,"ERREUR VISIBILITE")=0),"",_xlfn.XLOOKUP(_xlfn.XLOOKUP('Calculs'!G2661,'Réponses'!C:C,'Réponses'!F:F,"ERREUR VISIBILITE"),Questions!A:A,Questions!B:B,"ERREUR QUESTION"))</f>
        <v/>
      </c>
      <c r="K2662" s="65" t="str">
        <f>IF(OR(ISBLANK(Recyclabilité[[#This Row],[Réponse 3]]),'Calculs'!J2661="0",_xlfn.XLOOKUP('Calculs'!J2661,'Réponses'!C:C,'Réponses'!F:F,"ERREUR VISIBILITE")=0),"",_xlfn.XLOOKUP(_xlfn.XLOOKUP('Calculs'!J2661,'Réponses'!C:C,'Réponses'!F:F,"ERREUR VISIBILITE"),Questions!A:A,Questions!B:B,"ERREUR QUESTION"))</f>
        <v/>
      </c>
      <c r="M2662" s="65" t="str">
        <f>IF(OR(ISBLANK(Recyclabilité[[#This Row],[Réponse 4]]),'Calculs'!M2661="0",_xlfn.XLOOKUP('Calculs'!M2661,'Réponses'!C:C,'Réponses'!F:F,"ERREUR VISIBILITE")=0),"",_xlfn.XLOOKUP(_xlfn.XLOOKUP('Calculs'!M2661,'Réponses'!C:C,'Réponses'!F:F,"ERREUR VISIBILITE"),Questions!A:A,Questions!B:B,"ERREUR QUESTION"))</f>
        <v/>
      </c>
    </row>
    <row r="2663" spans="4:13" ht="60" customHeight="1" x14ac:dyDescent="0.25">
      <c r="D2663" s="29" t="str">
        <f>IF(ISBLANK(Recyclabilité[[#This Row],[Code Valobat]]),"",IF(OR('Calculs'!A2662="08",MID(Recyclabilité[[#This Row],[Code Valobat]],4,4)="0804",MID(Recyclabilité[[#This Row],[Code Valobat]],4,4)="0709",MID(Recyclabilité[[#This Row],[Code Valobat]],1,7)="6121107"),"Non recyclable",_xlfn.XLOOKUP('Calculs'!Q2662,'Combinaisons'!A:A,'Combinaisons'!B:B,"Merci de répondre à toutes les questions")))</f>
        <v/>
      </c>
      <c r="E2663" s="65" t="str">
        <f>IF(ISBLANK(Recyclabilité[[#This Row],[Code Valobat]]),"",IF(OR('Calculs'!A2662="08",MID(Recyclabilité[[#This Row],[Code Valobat]],4,4)="0804",MID(Recyclabilité[[#This Row],[Code Valobat]],4,4)="0709",MID(Recyclabilité[[#This Row],[Code Valobat]],1,7)="6121107"),"",_xlfn.XLOOKUP('Calculs'!B2662,Questions!A:A,Questions!B:B,"ERREUR QUESTION")))</f>
        <v/>
      </c>
      <c r="G2663" s="65" t="str">
        <f>IF(OR(ISBLANK(Recyclabilité[[#This Row],[Réponse 1]]),'Calculs'!D2662="0",_xlfn.XLOOKUP('Calculs'!D2662,'Réponses'!C:C,'Réponses'!F:F,"ERREUR VISIBILITE")=0),"",_xlfn.XLOOKUP(_xlfn.XLOOKUP('Calculs'!D2662,'Réponses'!C:C,'Réponses'!F:F,"ERREUR VISIBILITE"),Questions!A:A,Questions!B:B,"ERREUR QUESTION"))</f>
        <v/>
      </c>
      <c r="I2663" s="65" t="str">
        <f>IF(OR(ISBLANK(Recyclabilité[[#This Row],[Réponse 2]]),'Calculs'!G2662="0",_xlfn.XLOOKUP('Calculs'!G2662,'Réponses'!C:C,'Réponses'!F:F,"ERREUR VISIBILITE")=0),"",_xlfn.XLOOKUP(_xlfn.XLOOKUP('Calculs'!G2662,'Réponses'!C:C,'Réponses'!F:F,"ERREUR VISIBILITE"),Questions!A:A,Questions!B:B,"ERREUR QUESTION"))</f>
        <v/>
      </c>
      <c r="K2663" s="65" t="str">
        <f>IF(OR(ISBLANK(Recyclabilité[[#This Row],[Réponse 3]]),'Calculs'!J2662="0",_xlfn.XLOOKUP('Calculs'!J2662,'Réponses'!C:C,'Réponses'!F:F,"ERREUR VISIBILITE")=0),"",_xlfn.XLOOKUP(_xlfn.XLOOKUP('Calculs'!J2662,'Réponses'!C:C,'Réponses'!F:F,"ERREUR VISIBILITE"),Questions!A:A,Questions!B:B,"ERREUR QUESTION"))</f>
        <v/>
      </c>
      <c r="M2663" s="65" t="str">
        <f>IF(OR(ISBLANK(Recyclabilité[[#This Row],[Réponse 4]]),'Calculs'!M2662="0",_xlfn.XLOOKUP('Calculs'!M2662,'Réponses'!C:C,'Réponses'!F:F,"ERREUR VISIBILITE")=0),"",_xlfn.XLOOKUP(_xlfn.XLOOKUP('Calculs'!M2662,'Réponses'!C:C,'Réponses'!F:F,"ERREUR VISIBILITE"),Questions!A:A,Questions!B:B,"ERREUR QUESTION"))</f>
        <v/>
      </c>
    </row>
    <row r="2664" spans="4:13" ht="60" customHeight="1" x14ac:dyDescent="0.25">
      <c r="D2664" s="29" t="str">
        <f>IF(ISBLANK(Recyclabilité[[#This Row],[Code Valobat]]),"",IF(OR('Calculs'!A2663="08",MID(Recyclabilité[[#This Row],[Code Valobat]],4,4)="0804",MID(Recyclabilité[[#This Row],[Code Valobat]],4,4)="0709",MID(Recyclabilité[[#This Row],[Code Valobat]],1,7)="6121107"),"Non recyclable",_xlfn.XLOOKUP('Calculs'!Q2663,'Combinaisons'!A:A,'Combinaisons'!B:B,"Merci de répondre à toutes les questions")))</f>
        <v/>
      </c>
      <c r="E2664" s="65" t="str">
        <f>IF(ISBLANK(Recyclabilité[[#This Row],[Code Valobat]]),"",IF(OR('Calculs'!A2663="08",MID(Recyclabilité[[#This Row],[Code Valobat]],4,4)="0804",MID(Recyclabilité[[#This Row],[Code Valobat]],4,4)="0709",MID(Recyclabilité[[#This Row],[Code Valobat]],1,7)="6121107"),"",_xlfn.XLOOKUP('Calculs'!B2663,Questions!A:A,Questions!B:B,"ERREUR QUESTION")))</f>
        <v/>
      </c>
      <c r="G2664" s="65" t="str">
        <f>IF(OR(ISBLANK(Recyclabilité[[#This Row],[Réponse 1]]),'Calculs'!D2663="0",_xlfn.XLOOKUP('Calculs'!D2663,'Réponses'!C:C,'Réponses'!F:F,"ERREUR VISIBILITE")=0),"",_xlfn.XLOOKUP(_xlfn.XLOOKUP('Calculs'!D2663,'Réponses'!C:C,'Réponses'!F:F,"ERREUR VISIBILITE"),Questions!A:A,Questions!B:B,"ERREUR QUESTION"))</f>
        <v/>
      </c>
      <c r="I2664" s="65" t="str">
        <f>IF(OR(ISBLANK(Recyclabilité[[#This Row],[Réponse 2]]),'Calculs'!G2663="0",_xlfn.XLOOKUP('Calculs'!G2663,'Réponses'!C:C,'Réponses'!F:F,"ERREUR VISIBILITE")=0),"",_xlfn.XLOOKUP(_xlfn.XLOOKUP('Calculs'!G2663,'Réponses'!C:C,'Réponses'!F:F,"ERREUR VISIBILITE"),Questions!A:A,Questions!B:B,"ERREUR QUESTION"))</f>
        <v/>
      </c>
      <c r="K2664" s="65" t="str">
        <f>IF(OR(ISBLANK(Recyclabilité[[#This Row],[Réponse 3]]),'Calculs'!J2663="0",_xlfn.XLOOKUP('Calculs'!J2663,'Réponses'!C:C,'Réponses'!F:F,"ERREUR VISIBILITE")=0),"",_xlfn.XLOOKUP(_xlfn.XLOOKUP('Calculs'!J2663,'Réponses'!C:C,'Réponses'!F:F,"ERREUR VISIBILITE"),Questions!A:A,Questions!B:B,"ERREUR QUESTION"))</f>
        <v/>
      </c>
      <c r="M2664" s="65" t="str">
        <f>IF(OR(ISBLANK(Recyclabilité[[#This Row],[Réponse 4]]),'Calculs'!M2663="0",_xlfn.XLOOKUP('Calculs'!M2663,'Réponses'!C:C,'Réponses'!F:F,"ERREUR VISIBILITE")=0),"",_xlfn.XLOOKUP(_xlfn.XLOOKUP('Calculs'!M2663,'Réponses'!C:C,'Réponses'!F:F,"ERREUR VISIBILITE"),Questions!A:A,Questions!B:B,"ERREUR QUESTION"))</f>
        <v/>
      </c>
    </row>
    <row r="2665" spans="4:13" ht="60" customHeight="1" x14ac:dyDescent="0.25">
      <c r="D2665" s="29" t="str">
        <f>IF(ISBLANK(Recyclabilité[[#This Row],[Code Valobat]]),"",IF(OR('Calculs'!A2664="08",MID(Recyclabilité[[#This Row],[Code Valobat]],4,4)="0804",MID(Recyclabilité[[#This Row],[Code Valobat]],4,4)="0709",MID(Recyclabilité[[#This Row],[Code Valobat]],1,7)="6121107"),"Non recyclable",_xlfn.XLOOKUP('Calculs'!Q2664,'Combinaisons'!A:A,'Combinaisons'!B:B,"Merci de répondre à toutes les questions")))</f>
        <v/>
      </c>
      <c r="E2665" s="65" t="str">
        <f>IF(ISBLANK(Recyclabilité[[#This Row],[Code Valobat]]),"",IF(OR('Calculs'!A2664="08",MID(Recyclabilité[[#This Row],[Code Valobat]],4,4)="0804",MID(Recyclabilité[[#This Row],[Code Valobat]],4,4)="0709",MID(Recyclabilité[[#This Row],[Code Valobat]],1,7)="6121107"),"",_xlfn.XLOOKUP('Calculs'!B2664,Questions!A:A,Questions!B:B,"ERREUR QUESTION")))</f>
        <v/>
      </c>
      <c r="G2665" s="65" t="str">
        <f>IF(OR(ISBLANK(Recyclabilité[[#This Row],[Réponse 1]]),'Calculs'!D2664="0",_xlfn.XLOOKUP('Calculs'!D2664,'Réponses'!C:C,'Réponses'!F:F,"ERREUR VISIBILITE")=0),"",_xlfn.XLOOKUP(_xlfn.XLOOKUP('Calculs'!D2664,'Réponses'!C:C,'Réponses'!F:F,"ERREUR VISIBILITE"),Questions!A:A,Questions!B:B,"ERREUR QUESTION"))</f>
        <v/>
      </c>
      <c r="I2665" s="65" t="str">
        <f>IF(OR(ISBLANK(Recyclabilité[[#This Row],[Réponse 2]]),'Calculs'!G2664="0",_xlfn.XLOOKUP('Calculs'!G2664,'Réponses'!C:C,'Réponses'!F:F,"ERREUR VISIBILITE")=0),"",_xlfn.XLOOKUP(_xlfn.XLOOKUP('Calculs'!G2664,'Réponses'!C:C,'Réponses'!F:F,"ERREUR VISIBILITE"),Questions!A:A,Questions!B:B,"ERREUR QUESTION"))</f>
        <v/>
      </c>
      <c r="K2665" s="65" t="str">
        <f>IF(OR(ISBLANK(Recyclabilité[[#This Row],[Réponse 3]]),'Calculs'!J2664="0",_xlfn.XLOOKUP('Calculs'!J2664,'Réponses'!C:C,'Réponses'!F:F,"ERREUR VISIBILITE")=0),"",_xlfn.XLOOKUP(_xlfn.XLOOKUP('Calculs'!J2664,'Réponses'!C:C,'Réponses'!F:F,"ERREUR VISIBILITE"),Questions!A:A,Questions!B:B,"ERREUR QUESTION"))</f>
        <v/>
      </c>
      <c r="M2665" s="65" t="str">
        <f>IF(OR(ISBLANK(Recyclabilité[[#This Row],[Réponse 4]]),'Calculs'!M2664="0",_xlfn.XLOOKUP('Calculs'!M2664,'Réponses'!C:C,'Réponses'!F:F,"ERREUR VISIBILITE")=0),"",_xlfn.XLOOKUP(_xlfn.XLOOKUP('Calculs'!M2664,'Réponses'!C:C,'Réponses'!F:F,"ERREUR VISIBILITE"),Questions!A:A,Questions!B:B,"ERREUR QUESTION"))</f>
        <v/>
      </c>
    </row>
    <row r="2666" spans="4:13" ht="60" customHeight="1" x14ac:dyDescent="0.25">
      <c r="D2666" s="29" t="str">
        <f>IF(ISBLANK(Recyclabilité[[#This Row],[Code Valobat]]),"",IF(OR('Calculs'!A2665="08",MID(Recyclabilité[[#This Row],[Code Valobat]],4,4)="0804",MID(Recyclabilité[[#This Row],[Code Valobat]],4,4)="0709",MID(Recyclabilité[[#This Row],[Code Valobat]],1,7)="6121107"),"Non recyclable",_xlfn.XLOOKUP('Calculs'!Q2665,'Combinaisons'!A:A,'Combinaisons'!B:B,"Merci de répondre à toutes les questions")))</f>
        <v/>
      </c>
      <c r="E2666" s="65" t="str">
        <f>IF(ISBLANK(Recyclabilité[[#This Row],[Code Valobat]]),"",IF(OR('Calculs'!A2665="08",MID(Recyclabilité[[#This Row],[Code Valobat]],4,4)="0804",MID(Recyclabilité[[#This Row],[Code Valobat]],4,4)="0709",MID(Recyclabilité[[#This Row],[Code Valobat]],1,7)="6121107"),"",_xlfn.XLOOKUP('Calculs'!B2665,Questions!A:A,Questions!B:B,"ERREUR QUESTION")))</f>
        <v/>
      </c>
      <c r="G2666" s="65" t="str">
        <f>IF(OR(ISBLANK(Recyclabilité[[#This Row],[Réponse 1]]),'Calculs'!D2665="0",_xlfn.XLOOKUP('Calculs'!D2665,'Réponses'!C:C,'Réponses'!F:F,"ERREUR VISIBILITE")=0),"",_xlfn.XLOOKUP(_xlfn.XLOOKUP('Calculs'!D2665,'Réponses'!C:C,'Réponses'!F:F,"ERREUR VISIBILITE"),Questions!A:A,Questions!B:B,"ERREUR QUESTION"))</f>
        <v/>
      </c>
      <c r="I2666" s="65" t="str">
        <f>IF(OR(ISBLANK(Recyclabilité[[#This Row],[Réponse 2]]),'Calculs'!G2665="0",_xlfn.XLOOKUP('Calculs'!G2665,'Réponses'!C:C,'Réponses'!F:F,"ERREUR VISIBILITE")=0),"",_xlfn.XLOOKUP(_xlfn.XLOOKUP('Calculs'!G2665,'Réponses'!C:C,'Réponses'!F:F,"ERREUR VISIBILITE"),Questions!A:A,Questions!B:B,"ERREUR QUESTION"))</f>
        <v/>
      </c>
      <c r="K2666" s="65" t="str">
        <f>IF(OR(ISBLANK(Recyclabilité[[#This Row],[Réponse 3]]),'Calculs'!J2665="0",_xlfn.XLOOKUP('Calculs'!J2665,'Réponses'!C:C,'Réponses'!F:F,"ERREUR VISIBILITE")=0),"",_xlfn.XLOOKUP(_xlfn.XLOOKUP('Calculs'!J2665,'Réponses'!C:C,'Réponses'!F:F,"ERREUR VISIBILITE"),Questions!A:A,Questions!B:B,"ERREUR QUESTION"))</f>
        <v/>
      </c>
      <c r="M2666" s="65" t="str">
        <f>IF(OR(ISBLANK(Recyclabilité[[#This Row],[Réponse 4]]),'Calculs'!M2665="0",_xlfn.XLOOKUP('Calculs'!M2665,'Réponses'!C:C,'Réponses'!F:F,"ERREUR VISIBILITE")=0),"",_xlfn.XLOOKUP(_xlfn.XLOOKUP('Calculs'!M2665,'Réponses'!C:C,'Réponses'!F:F,"ERREUR VISIBILITE"),Questions!A:A,Questions!B:B,"ERREUR QUESTION"))</f>
        <v/>
      </c>
    </row>
    <row r="2667" spans="4:13" ht="60" customHeight="1" x14ac:dyDescent="0.25">
      <c r="D2667" s="29" t="str">
        <f>IF(ISBLANK(Recyclabilité[[#This Row],[Code Valobat]]),"",IF(OR('Calculs'!A2666="08",MID(Recyclabilité[[#This Row],[Code Valobat]],4,4)="0804",MID(Recyclabilité[[#This Row],[Code Valobat]],4,4)="0709",MID(Recyclabilité[[#This Row],[Code Valobat]],1,7)="6121107"),"Non recyclable",_xlfn.XLOOKUP('Calculs'!Q2666,'Combinaisons'!A:A,'Combinaisons'!B:B,"Merci de répondre à toutes les questions")))</f>
        <v/>
      </c>
      <c r="E2667" s="65" t="str">
        <f>IF(ISBLANK(Recyclabilité[[#This Row],[Code Valobat]]),"",IF(OR('Calculs'!A2666="08",MID(Recyclabilité[[#This Row],[Code Valobat]],4,4)="0804",MID(Recyclabilité[[#This Row],[Code Valobat]],4,4)="0709",MID(Recyclabilité[[#This Row],[Code Valobat]],1,7)="6121107"),"",_xlfn.XLOOKUP('Calculs'!B2666,Questions!A:A,Questions!B:B,"ERREUR QUESTION")))</f>
        <v/>
      </c>
      <c r="G2667" s="65" t="str">
        <f>IF(OR(ISBLANK(Recyclabilité[[#This Row],[Réponse 1]]),'Calculs'!D2666="0",_xlfn.XLOOKUP('Calculs'!D2666,'Réponses'!C:C,'Réponses'!F:F,"ERREUR VISIBILITE")=0),"",_xlfn.XLOOKUP(_xlfn.XLOOKUP('Calculs'!D2666,'Réponses'!C:C,'Réponses'!F:F,"ERREUR VISIBILITE"),Questions!A:A,Questions!B:B,"ERREUR QUESTION"))</f>
        <v/>
      </c>
      <c r="I2667" s="65" t="str">
        <f>IF(OR(ISBLANK(Recyclabilité[[#This Row],[Réponse 2]]),'Calculs'!G2666="0",_xlfn.XLOOKUP('Calculs'!G2666,'Réponses'!C:C,'Réponses'!F:F,"ERREUR VISIBILITE")=0),"",_xlfn.XLOOKUP(_xlfn.XLOOKUP('Calculs'!G2666,'Réponses'!C:C,'Réponses'!F:F,"ERREUR VISIBILITE"),Questions!A:A,Questions!B:B,"ERREUR QUESTION"))</f>
        <v/>
      </c>
      <c r="K2667" s="65" t="str">
        <f>IF(OR(ISBLANK(Recyclabilité[[#This Row],[Réponse 3]]),'Calculs'!J2666="0",_xlfn.XLOOKUP('Calculs'!J2666,'Réponses'!C:C,'Réponses'!F:F,"ERREUR VISIBILITE")=0),"",_xlfn.XLOOKUP(_xlfn.XLOOKUP('Calculs'!J2666,'Réponses'!C:C,'Réponses'!F:F,"ERREUR VISIBILITE"),Questions!A:A,Questions!B:B,"ERREUR QUESTION"))</f>
        <v/>
      </c>
      <c r="M2667" s="65" t="str">
        <f>IF(OR(ISBLANK(Recyclabilité[[#This Row],[Réponse 4]]),'Calculs'!M2666="0",_xlfn.XLOOKUP('Calculs'!M2666,'Réponses'!C:C,'Réponses'!F:F,"ERREUR VISIBILITE")=0),"",_xlfn.XLOOKUP(_xlfn.XLOOKUP('Calculs'!M2666,'Réponses'!C:C,'Réponses'!F:F,"ERREUR VISIBILITE"),Questions!A:A,Questions!B:B,"ERREUR QUESTION"))</f>
        <v/>
      </c>
    </row>
    <row r="2668" spans="4:13" ht="60" customHeight="1" x14ac:dyDescent="0.25">
      <c r="D2668" s="29" t="str">
        <f>IF(ISBLANK(Recyclabilité[[#This Row],[Code Valobat]]),"",IF(OR('Calculs'!A2667="08",MID(Recyclabilité[[#This Row],[Code Valobat]],4,4)="0804",MID(Recyclabilité[[#This Row],[Code Valobat]],4,4)="0709",MID(Recyclabilité[[#This Row],[Code Valobat]],1,7)="6121107"),"Non recyclable",_xlfn.XLOOKUP('Calculs'!Q2667,'Combinaisons'!A:A,'Combinaisons'!B:B,"Merci de répondre à toutes les questions")))</f>
        <v/>
      </c>
      <c r="E2668" s="65" t="str">
        <f>IF(ISBLANK(Recyclabilité[[#This Row],[Code Valobat]]),"",IF(OR('Calculs'!A2667="08",MID(Recyclabilité[[#This Row],[Code Valobat]],4,4)="0804",MID(Recyclabilité[[#This Row],[Code Valobat]],4,4)="0709",MID(Recyclabilité[[#This Row],[Code Valobat]],1,7)="6121107"),"",_xlfn.XLOOKUP('Calculs'!B2667,Questions!A:A,Questions!B:B,"ERREUR QUESTION")))</f>
        <v/>
      </c>
      <c r="G2668" s="65" t="str">
        <f>IF(OR(ISBLANK(Recyclabilité[[#This Row],[Réponse 1]]),'Calculs'!D2667="0",_xlfn.XLOOKUP('Calculs'!D2667,'Réponses'!C:C,'Réponses'!F:F,"ERREUR VISIBILITE")=0),"",_xlfn.XLOOKUP(_xlfn.XLOOKUP('Calculs'!D2667,'Réponses'!C:C,'Réponses'!F:F,"ERREUR VISIBILITE"),Questions!A:A,Questions!B:B,"ERREUR QUESTION"))</f>
        <v/>
      </c>
      <c r="I2668" s="65" t="str">
        <f>IF(OR(ISBLANK(Recyclabilité[[#This Row],[Réponse 2]]),'Calculs'!G2667="0",_xlfn.XLOOKUP('Calculs'!G2667,'Réponses'!C:C,'Réponses'!F:F,"ERREUR VISIBILITE")=0),"",_xlfn.XLOOKUP(_xlfn.XLOOKUP('Calculs'!G2667,'Réponses'!C:C,'Réponses'!F:F,"ERREUR VISIBILITE"),Questions!A:A,Questions!B:B,"ERREUR QUESTION"))</f>
        <v/>
      </c>
      <c r="K2668" s="65" t="str">
        <f>IF(OR(ISBLANK(Recyclabilité[[#This Row],[Réponse 3]]),'Calculs'!J2667="0",_xlfn.XLOOKUP('Calculs'!J2667,'Réponses'!C:C,'Réponses'!F:F,"ERREUR VISIBILITE")=0),"",_xlfn.XLOOKUP(_xlfn.XLOOKUP('Calculs'!J2667,'Réponses'!C:C,'Réponses'!F:F,"ERREUR VISIBILITE"),Questions!A:A,Questions!B:B,"ERREUR QUESTION"))</f>
        <v/>
      </c>
      <c r="M2668" s="65" t="str">
        <f>IF(OR(ISBLANK(Recyclabilité[[#This Row],[Réponse 4]]),'Calculs'!M2667="0",_xlfn.XLOOKUP('Calculs'!M2667,'Réponses'!C:C,'Réponses'!F:F,"ERREUR VISIBILITE")=0),"",_xlfn.XLOOKUP(_xlfn.XLOOKUP('Calculs'!M2667,'Réponses'!C:C,'Réponses'!F:F,"ERREUR VISIBILITE"),Questions!A:A,Questions!B:B,"ERREUR QUESTION"))</f>
        <v/>
      </c>
    </row>
    <row r="2669" spans="4:13" ht="60" customHeight="1" x14ac:dyDescent="0.25">
      <c r="D2669" s="29" t="str">
        <f>IF(ISBLANK(Recyclabilité[[#This Row],[Code Valobat]]),"",IF(OR('Calculs'!A2668="08",MID(Recyclabilité[[#This Row],[Code Valobat]],4,4)="0804",MID(Recyclabilité[[#This Row],[Code Valobat]],4,4)="0709",MID(Recyclabilité[[#This Row],[Code Valobat]],1,7)="6121107"),"Non recyclable",_xlfn.XLOOKUP('Calculs'!Q2668,'Combinaisons'!A:A,'Combinaisons'!B:B,"Merci de répondre à toutes les questions")))</f>
        <v/>
      </c>
      <c r="E2669" s="65" t="str">
        <f>IF(ISBLANK(Recyclabilité[[#This Row],[Code Valobat]]),"",IF(OR('Calculs'!A2668="08",MID(Recyclabilité[[#This Row],[Code Valobat]],4,4)="0804",MID(Recyclabilité[[#This Row],[Code Valobat]],4,4)="0709",MID(Recyclabilité[[#This Row],[Code Valobat]],1,7)="6121107"),"",_xlfn.XLOOKUP('Calculs'!B2668,Questions!A:A,Questions!B:B,"ERREUR QUESTION")))</f>
        <v/>
      </c>
      <c r="G2669" s="65" t="str">
        <f>IF(OR(ISBLANK(Recyclabilité[[#This Row],[Réponse 1]]),'Calculs'!D2668="0",_xlfn.XLOOKUP('Calculs'!D2668,'Réponses'!C:C,'Réponses'!F:F,"ERREUR VISIBILITE")=0),"",_xlfn.XLOOKUP(_xlfn.XLOOKUP('Calculs'!D2668,'Réponses'!C:C,'Réponses'!F:F,"ERREUR VISIBILITE"),Questions!A:A,Questions!B:B,"ERREUR QUESTION"))</f>
        <v/>
      </c>
      <c r="I2669" s="65" t="str">
        <f>IF(OR(ISBLANK(Recyclabilité[[#This Row],[Réponse 2]]),'Calculs'!G2668="0",_xlfn.XLOOKUP('Calculs'!G2668,'Réponses'!C:C,'Réponses'!F:F,"ERREUR VISIBILITE")=0),"",_xlfn.XLOOKUP(_xlfn.XLOOKUP('Calculs'!G2668,'Réponses'!C:C,'Réponses'!F:F,"ERREUR VISIBILITE"),Questions!A:A,Questions!B:B,"ERREUR QUESTION"))</f>
        <v/>
      </c>
      <c r="K2669" s="65" t="str">
        <f>IF(OR(ISBLANK(Recyclabilité[[#This Row],[Réponse 3]]),'Calculs'!J2668="0",_xlfn.XLOOKUP('Calculs'!J2668,'Réponses'!C:C,'Réponses'!F:F,"ERREUR VISIBILITE")=0),"",_xlfn.XLOOKUP(_xlfn.XLOOKUP('Calculs'!J2668,'Réponses'!C:C,'Réponses'!F:F,"ERREUR VISIBILITE"),Questions!A:A,Questions!B:B,"ERREUR QUESTION"))</f>
        <v/>
      </c>
      <c r="M2669" s="65" t="str">
        <f>IF(OR(ISBLANK(Recyclabilité[[#This Row],[Réponse 4]]),'Calculs'!M2668="0",_xlfn.XLOOKUP('Calculs'!M2668,'Réponses'!C:C,'Réponses'!F:F,"ERREUR VISIBILITE")=0),"",_xlfn.XLOOKUP(_xlfn.XLOOKUP('Calculs'!M2668,'Réponses'!C:C,'Réponses'!F:F,"ERREUR VISIBILITE"),Questions!A:A,Questions!B:B,"ERREUR QUESTION"))</f>
        <v/>
      </c>
    </row>
    <row r="2670" spans="4:13" ht="60" customHeight="1" x14ac:dyDescent="0.25">
      <c r="D2670" s="29" t="str">
        <f>IF(ISBLANK(Recyclabilité[[#This Row],[Code Valobat]]),"",IF(OR('Calculs'!A2669="08",MID(Recyclabilité[[#This Row],[Code Valobat]],4,4)="0804",MID(Recyclabilité[[#This Row],[Code Valobat]],4,4)="0709",MID(Recyclabilité[[#This Row],[Code Valobat]],1,7)="6121107"),"Non recyclable",_xlfn.XLOOKUP('Calculs'!Q2669,'Combinaisons'!A:A,'Combinaisons'!B:B,"Merci de répondre à toutes les questions")))</f>
        <v/>
      </c>
      <c r="E2670" s="65" t="str">
        <f>IF(ISBLANK(Recyclabilité[[#This Row],[Code Valobat]]),"",IF(OR('Calculs'!A2669="08",MID(Recyclabilité[[#This Row],[Code Valobat]],4,4)="0804",MID(Recyclabilité[[#This Row],[Code Valobat]],4,4)="0709",MID(Recyclabilité[[#This Row],[Code Valobat]],1,7)="6121107"),"",_xlfn.XLOOKUP('Calculs'!B2669,Questions!A:A,Questions!B:B,"ERREUR QUESTION")))</f>
        <v/>
      </c>
      <c r="G2670" s="65" t="str">
        <f>IF(OR(ISBLANK(Recyclabilité[[#This Row],[Réponse 1]]),'Calculs'!D2669="0",_xlfn.XLOOKUP('Calculs'!D2669,'Réponses'!C:C,'Réponses'!F:F,"ERREUR VISIBILITE")=0),"",_xlfn.XLOOKUP(_xlfn.XLOOKUP('Calculs'!D2669,'Réponses'!C:C,'Réponses'!F:F,"ERREUR VISIBILITE"),Questions!A:A,Questions!B:B,"ERREUR QUESTION"))</f>
        <v/>
      </c>
      <c r="I2670" s="65" t="str">
        <f>IF(OR(ISBLANK(Recyclabilité[[#This Row],[Réponse 2]]),'Calculs'!G2669="0",_xlfn.XLOOKUP('Calculs'!G2669,'Réponses'!C:C,'Réponses'!F:F,"ERREUR VISIBILITE")=0),"",_xlfn.XLOOKUP(_xlfn.XLOOKUP('Calculs'!G2669,'Réponses'!C:C,'Réponses'!F:F,"ERREUR VISIBILITE"),Questions!A:A,Questions!B:B,"ERREUR QUESTION"))</f>
        <v/>
      </c>
      <c r="K2670" s="65" t="str">
        <f>IF(OR(ISBLANK(Recyclabilité[[#This Row],[Réponse 3]]),'Calculs'!J2669="0",_xlfn.XLOOKUP('Calculs'!J2669,'Réponses'!C:C,'Réponses'!F:F,"ERREUR VISIBILITE")=0),"",_xlfn.XLOOKUP(_xlfn.XLOOKUP('Calculs'!J2669,'Réponses'!C:C,'Réponses'!F:F,"ERREUR VISIBILITE"),Questions!A:A,Questions!B:B,"ERREUR QUESTION"))</f>
        <v/>
      </c>
      <c r="M2670" s="65" t="str">
        <f>IF(OR(ISBLANK(Recyclabilité[[#This Row],[Réponse 4]]),'Calculs'!M2669="0",_xlfn.XLOOKUP('Calculs'!M2669,'Réponses'!C:C,'Réponses'!F:F,"ERREUR VISIBILITE")=0),"",_xlfn.XLOOKUP(_xlfn.XLOOKUP('Calculs'!M2669,'Réponses'!C:C,'Réponses'!F:F,"ERREUR VISIBILITE"),Questions!A:A,Questions!B:B,"ERREUR QUESTION"))</f>
        <v/>
      </c>
    </row>
    <row r="2671" spans="4:13" ht="60" customHeight="1" x14ac:dyDescent="0.25">
      <c r="D2671" s="29" t="str">
        <f>IF(ISBLANK(Recyclabilité[[#This Row],[Code Valobat]]),"",IF(OR('Calculs'!A2670="08",MID(Recyclabilité[[#This Row],[Code Valobat]],4,4)="0804",MID(Recyclabilité[[#This Row],[Code Valobat]],4,4)="0709",MID(Recyclabilité[[#This Row],[Code Valobat]],1,7)="6121107"),"Non recyclable",_xlfn.XLOOKUP('Calculs'!Q2670,'Combinaisons'!A:A,'Combinaisons'!B:B,"Merci de répondre à toutes les questions")))</f>
        <v/>
      </c>
      <c r="E2671" s="65" t="str">
        <f>IF(ISBLANK(Recyclabilité[[#This Row],[Code Valobat]]),"",IF(OR('Calculs'!A2670="08",MID(Recyclabilité[[#This Row],[Code Valobat]],4,4)="0804",MID(Recyclabilité[[#This Row],[Code Valobat]],4,4)="0709",MID(Recyclabilité[[#This Row],[Code Valobat]],1,7)="6121107"),"",_xlfn.XLOOKUP('Calculs'!B2670,Questions!A:A,Questions!B:B,"ERREUR QUESTION")))</f>
        <v/>
      </c>
      <c r="G2671" s="65" t="str">
        <f>IF(OR(ISBLANK(Recyclabilité[[#This Row],[Réponse 1]]),'Calculs'!D2670="0",_xlfn.XLOOKUP('Calculs'!D2670,'Réponses'!C:C,'Réponses'!F:F,"ERREUR VISIBILITE")=0),"",_xlfn.XLOOKUP(_xlfn.XLOOKUP('Calculs'!D2670,'Réponses'!C:C,'Réponses'!F:F,"ERREUR VISIBILITE"),Questions!A:A,Questions!B:B,"ERREUR QUESTION"))</f>
        <v/>
      </c>
      <c r="I2671" s="65" t="str">
        <f>IF(OR(ISBLANK(Recyclabilité[[#This Row],[Réponse 2]]),'Calculs'!G2670="0",_xlfn.XLOOKUP('Calculs'!G2670,'Réponses'!C:C,'Réponses'!F:F,"ERREUR VISIBILITE")=0),"",_xlfn.XLOOKUP(_xlfn.XLOOKUP('Calculs'!G2670,'Réponses'!C:C,'Réponses'!F:F,"ERREUR VISIBILITE"),Questions!A:A,Questions!B:B,"ERREUR QUESTION"))</f>
        <v/>
      </c>
      <c r="K2671" s="65" t="str">
        <f>IF(OR(ISBLANK(Recyclabilité[[#This Row],[Réponse 3]]),'Calculs'!J2670="0",_xlfn.XLOOKUP('Calculs'!J2670,'Réponses'!C:C,'Réponses'!F:F,"ERREUR VISIBILITE")=0),"",_xlfn.XLOOKUP(_xlfn.XLOOKUP('Calculs'!J2670,'Réponses'!C:C,'Réponses'!F:F,"ERREUR VISIBILITE"),Questions!A:A,Questions!B:B,"ERREUR QUESTION"))</f>
        <v/>
      </c>
      <c r="M2671" s="65" t="str">
        <f>IF(OR(ISBLANK(Recyclabilité[[#This Row],[Réponse 4]]),'Calculs'!M2670="0",_xlfn.XLOOKUP('Calculs'!M2670,'Réponses'!C:C,'Réponses'!F:F,"ERREUR VISIBILITE")=0),"",_xlfn.XLOOKUP(_xlfn.XLOOKUP('Calculs'!M2670,'Réponses'!C:C,'Réponses'!F:F,"ERREUR VISIBILITE"),Questions!A:A,Questions!B:B,"ERREUR QUESTION"))</f>
        <v/>
      </c>
    </row>
    <row r="2672" spans="4:13" ht="60" customHeight="1" x14ac:dyDescent="0.25">
      <c r="D2672" s="29" t="str">
        <f>IF(ISBLANK(Recyclabilité[[#This Row],[Code Valobat]]),"",IF(OR('Calculs'!A2671="08",MID(Recyclabilité[[#This Row],[Code Valobat]],4,4)="0804",MID(Recyclabilité[[#This Row],[Code Valobat]],4,4)="0709",MID(Recyclabilité[[#This Row],[Code Valobat]],1,7)="6121107"),"Non recyclable",_xlfn.XLOOKUP('Calculs'!Q2671,'Combinaisons'!A:A,'Combinaisons'!B:B,"Merci de répondre à toutes les questions")))</f>
        <v/>
      </c>
      <c r="E2672" s="65" t="str">
        <f>IF(ISBLANK(Recyclabilité[[#This Row],[Code Valobat]]),"",IF(OR('Calculs'!A2671="08",MID(Recyclabilité[[#This Row],[Code Valobat]],4,4)="0804",MID(Recyclabilité[[#This Row],[Code Valobat]],4,4)="0709",MID(Recyclabilité[[#This Row],[Code Valobat]],1,7)="6121107"),"",_xlfn.XLOOKUP('Calculs'!B2671,Questions!A:A,Questions!B:B,"ERREUR QUESTION")))</f>
        <v/>
      </c>
      <c r="G2672" s="65" t="str">
        <f>IF(OR(ISBLANK(Recyclabilité[[#This Row],[Réponse 1]]),'Calculs'!D2671="0",_xlfn.XLOOKUP('Calculs'!D2671,'Réponses'!C:C,'Réponses'!F:F,"ERREUR VISIBILITE")=0),"",_xlfn.XLOOKUP(_xlfn.XLOOKUP('Calculs'!D2671,'Réponses'!C:C,'Réponses'!F:F,"ERREUR VISIBILITE"),Questions!A:A,Questions!B:B,"ERREUR QUESTION"))</f>
        <v/>
      </c>
      <c r="I2672" s="65" t="str">
        <f>IF(OR(ISBLANK(Recyclabilité[[#This Row],[Réponse 2]]),'Calculs'!G2671="0",_xlfn.XLOOKUP('Calculs'!G2671,'Réponses'!C:C,'Réponses'!F:F,"ERREUR VISIBILITE")=0),"",_xlfn.XLOOKUP(_xlfn.XLOOKUP('Calculs'!G2671,'Réponses'!C:C,'Réponses'!F:F,"ERREUR VISIBILITE"),Questions!A:A,Questions!B:B,"ERREUR QUESTION"))</f>
        <v/>
      </c>
      <c r="K2672" s="65" t="str">
        <f>IF(OR(ISBLANK(Recyclabilité[[#This Row],[Réponse 3]]),'Calculs'!J2671="0",_xlfn.XLOOKUP('Calculs'!J2671,'Réponses'!C:C,'Réponses'!F:F,"ERREUR VISIBILITE")=0),"",_xlfn.XLOOKUP(_xlfn.XLOOKUP('Calculs'!J2671,'Réponses'!C:C,'Réponses'!F:F,"ERREUR VISIBILITE"),Questions!A:A,Questions!B:B,"ERREUR QUESTION"))</f>
        <v/>
      </c>
      <c r="M2672" s="65" t="str">
        <f>IF(OR(ISBLANK(Recyclabilité[[#This Row],[Réponse 4]]),'Calculs'!M2671="0",_xlfn.XLOOKUP('Calculs'!M2671,'Réponses'!C:C,'Réponses'!F:F,"ERREUR VISIBILITE")=0),"",_xlfn.XLOOKUP(_xlfn.XLOOKUP('Calculs'!M2671,'Réponses'!C:C,'Réponses'!F:F,"ERREUR VISIBILITE"),Questions!A:A,Questions!B:B,"ERREUR QUESTION"))</f>
        <v/>
      </c>
    </row>
    <row r="2673" spans="4:13" ht="60" customHeight="1" x14ac:dyDescent="0.25">
      <c r="D2673" s="29" t="str">
        <f>IF(ISBLANK(Recyclabilité[[#This Row],[Code Valobat]]),"",IF(OR('Calculs'!A2672="08",MID(Recyclabilité[[#This Row],[Code Valobat]],4,4)="0804",MID(Recyclabilité[[#This Row],[Code Valobat]],4,4)="0709",MID(Recyclabilité[[#This Row],[Code Valobat]],1,7)="6121107"),"Non recyclable",_xlfn.XLOOKUP('Calculs'!Q2672,'Combinaisons'!A:A,'Combinaisons'!B:B,"Merci de répondre à toutes les questions")))</f>
        <v/>
      </c>
      <c r="E2673" s="65" t="str">
        <f>IF(ISBLANK(Recyclabilité[[#This Row],[Code Valobat]]),"",IF(OR('Calculs'!A2672="08",MID(Recyclabilité[[#This Row],[Code Valobat]],4,4)="0804",MID(Recyclabilité[[#This Row],[Code Valobat]],4,4)="0709",MID(Recyclabilité[[#This Row],[Code Valobat]],1,7)="6121107"),"",_xlfn.XLOOKUP('Calculs'!B2672,Questions!A:A,Questions!B:B,"ERREUR QUESTION")))</f>
        <v/>
      </c>
      <c r="G2673" s="65" t="str">
        <f>IF(OR(ISBLANK(Recyclabilité[[#This Row],[Réponse 1]]),'Calculs'!D2672="0",_xlfn.XLOOKUP('Calculs'!D2672,'Réponses'!C:C,'Réponses'!F:F,"ERREUR VISIBILITE")=0),"",_xlfn.XLOOKUP(_xlfn.XLOOKUP('Calculs'!D2672,'Réponses'!C:C,'Réponses'!F:F,"ERREUR VISIBILITE"),Questions!A:A,Questions!B:B,"ERREUR QUESTION"))</f>
        <v/>
      </c>
      <c r="I2673" s="65" t="str">
        <f>IF(OR(ISBLANK(Recyclabilité[[#This Row],[Réponse 2]]),'Calculs'!G2672="0",_xlfn.XLOOKUP('Calculs'!G2672,'Réponses'!C:C,'Réponses'!F:F,"ERREUR VISIBILITE")=0),"",_xlfn.XLOOKUP(_xlfn.XLOOKUP('Calculs'!G2672,'Réponses'!C:C,'Réponses'!F:F,"ERREUR VISIBILITE"),Questions!A:A,Questions!B:B,"ERREUR QUESTION"))</f>
        <v/>
      </c>
      <c r="K2673" s="65" t="str">
        <f>IF(OR(ISBLANK(Recyclabilité[[#This Row],[Réponse 3]]),'Calculs'!J2672="0",_xlfn.XLOOKUP('Calculs'!J2672,'Réponses'!C:C,'Réponses'!F:F,"ERREUR VISIBILITE")=0),"",_xlfn.XLOOKUP(_xlfn.XLOOKUP('Calculs'!J2672,'Réponses'!C:C,'Réponses'!F:F,"ERREUR VISIBILITE"),Questions!A:A,Questions!B:B,"ERREUR QUESTION"))</f>
        <v/>
      </c>
      <c r="M2673" s="65" t="str">
        <f>IF(OR(ISBLANK(Recyclabilité[[#This Row],[Réponse 4]]),'Calculs'!M2672="0",_xlfn.XLOOKUP('Calculs'!M2672,'Réponses'!C:C,'Réponses'!F:F,"ERREUR VISIBILITE")=0),"",_xlfn.XLOOKUP(_xlfn.XLOOKUP('Calculs'!M2672,'Réponses'!C:C,'Réponses'!F:F,"ERREUR VISIBILITE"),Questions!A:A,Questions!B:B,"ERREUR QUESTION"))</f>
        <v/>
      </c>
    </row>
    <row r="2674" spans="4:13" ht="60" customHeight="1" x14ac:dyDescent="0.25">
      <c r="D2674" s="29" t="str">
        <f>IF(ISBLANK(Recyclabilité[[#This Row],[Code Valobat]]),"",IF(OR('Calculs'!A2673="08",MID(Recyclabilité[[#This Row],[Code Valobat]],4,4)="0804",MID(Recyclabilité[[#This Row],[Code Valobat]],4,4)="0709",MID(Recyclabilité[[#This Row],[Code Valobat]],1,7)="6121107"),"Non recyclable",_xlfn.XLOOKUP('Calculs'!Q2673,'Combinaisons'!A:A,'Combinaisons'!B:B,"Merci de répondre à toutes les questions")))</f>
        <v/>
      </c>
      <c r="E2674" s="65" t="str">
        <f>IF(ISBLANK(Recyclabilité[[#This Row],[Code Valobat]]),"",IF(OR('Calculs'!A2673="08",MID(Recyclabilité[[#This Row],[Code Valobat]],4,4)="0804",MID(Recyclabilité[[#This Row],[Code Valobat]],4,4)="0709",MID(Recyclabilité[[#This Row],[Code Valobat]],1,7)="6121107"),"",_xlfn.XLOOKUP('Calculs'!B2673,Questions!A:A,Questions!B:B,"ERREUR QUESTION")))</f>
        <v/>
      </c>
      <c r="G2674" s="65" t="str">
        <f>IF(OR(ISBLANK(Recyclabilité[[#This Row],[Réponse 1]]),'Calculs'!D2673="0",_xlfn.XLOOKUP('Calculs'!D2673,'Réponses'!C:C,'Réponses'!F:F,"ERREUR VISIBILITE")=0),"",_xlfn.XLOOKUP(_xlfn.XLOOKUP('Calculs'!D2673,'Réponses'!C:C,'Réponses'!F:F,"ERREUR VISIBILITE"),Questions!A:A,Questions!B:B,"ERREUR QUESTION"))</f>
        <v/>
      </c>
      <c r="I2674" s="65" t="str">
        <f>IF(OR(ISBLANK(Recyclabilité[[#This Row],[Réponse 2]]),'Calculs'!G2673="0",_xlfn.XLOOKUP('Calculs'!G2673,'Réponses'!C:C,'Réponses'!F:F,"ERREUR VISIBILITE")=0),"",_xlfn.XLOOKUP(_xlfn.XLOOKUP('Calculs'!G2673,'Réponses'!C:C,'Réponses'!F:F,"ERREUR VISIBILITE"),Questions!A:A,Questions!B:B,"ERREUR QUESTION"))</f>
        <v/>
      </c>
      <c r="K2674" s="65" t="str">
        <f>IF(OR(ISBLANK(Recyclabilité[[#This Row],[Réponse 3]]),'Calculs'!J2673="0",_xlfn.XLOOKUP('Calculs'!J2673,'Réponses'!C:C,'Réponses'!F:F,"ERREUR VISIBILITE")=0),"",_xlfn.XLOOKUP(_xlfn.XLOOKUP('Calculs'!J2673,'Réponses'!C:C,'Réponses'!F:F,"ERREUR VISIBILITE"),Questions!A:A,Questions!B:B,"ERREUR QUESTION"))</f>
        <v/>
      </c>
      <c r="M2674" s="65" t="str">
        <f>IF(OR(ISBLANK(Recyclabilité[[#This Row],[Réponse 4]]),'Calculs'!M2673="0",_xlfn.XLOOKUP('Calculs'!M2673,'Réponses'!C:C,'Réponses'!F:F,"ERREUR VISIBILITE")=0),"",_xlfn.XLOOKUP(_xlfn.XLOOKUP('Calculs'!M2673,'Réponses'!C:C,'Réponses'!F:F,"ERREUR VISIBILITE"),Questions!A:A,Questions!B:B,"ERREUR QUESTION"))</f>
        <v/>
      </c>
    </row>
    <row r="2675" spans="4:13" ht="60" customHeight="1" x14ac:dyDescent="0.25">
      <c r="D2675" s="29" t="str">
        <f>IF(ISBLANK(Recyclabilité[[#This Row],[Code Valobat]]),"",IF(OR('Calculs'!A2674="08",MID(Recyclabilité[[#This Row],[Code Valobat]],4,4)="0804",MID(Recyclabilité[[#This Row],[Code Valobat]],4,4)="0709",MID(Recyclabilité[[#This Row],[Code Valobat]],1,7)="6121107"),"Non recyclable",_xlfn.XLOOKUP('Calculs'!Q2674,'Combinaisons'!A:A,'Combinaisons'!B:B,"Merci de répondre à toutes les questions")))</f>
        <v/>
      </c>
      <c r="E2675" s="65" t="str">
        <f>IF(ISBLANK(Recyclabilité[[#This Row],[Code Valobat]]),"",IF(OR('Calculs'!A2674="08",MID(Recyclabilité[[#This Row],[Code Valobat]],4,4)="0804",MID(Recyclabilité[[#This Row],[Code Valobat]],4,4)="0709",MID(Recyclabilité[[#This Row],[Code Valobat]],1,7)="6121107"),"",_xlfn.XLOOKUP('Calculs'!B2674,Questions!A:A,Questions!B:B,"ERREUR QUESTION")))</f>
        <v/>
      </c>
      <c r="G2675" s="65" t="str">
        <f>IF(OR(ISBLANK(Recyclabilité[[#This Row],[Réponse 1]]),'Calculs'!D2674="0",_xlfn.XLOOKUP('Calculs'!D2674,'Réponses'!C:C,'Réponses'!F:F,"ERREUR VISIBILITE")=0),"",_xlfn.XLOOKUP(_xlfn.XLOOKUP('Calculs'!D2674,'Réponses'!C:C,'Réponses'!F:F,"ERREUR VISIBILITE"),Questions!A:A,Questions!B:B,"ERREUR QUESTION"))</f>
        <v/>
      </c>
      <c r="I2675" s="65" t="str">
        <f>IF(OR(ISBLANK(Recyclabilité[[#This Row],[Réponse 2]]),'Calculs'!G2674="0",_xlfn.XLOOKUP('Calculs'!G2674,'Réponses'!C:C,'Réponses'!F:F,"ERREUR VISIBILITE")=0),"",_xlfn.XLOOKUP(_xlfn.XLOOKUP('Calculs'!G2674,'Réponses'!C:C,'Réponses'!F:F,"ERREUR VISIBILITE"),Questions!A:A,Questions!B:B,"ERREUR QUESTION"))</f>
        <v/>
      </c>
      <c r="K2675" s="65" t="str">
        <f>IF(OR(ISBLANK(Recyclabilité[[#This Row],[Réponse 3]]),'Calculs'!J2674="0",_xlfn.XLOOKUP('Calculs'!J2674,'Réponses'!C:C,'Réponses'!F:F,"ERREUR VISIBILITE")=0),"",_xlfn.XLOOKUP(_xlfn.XLOOKUP('Calculs'!J2674,'Réponses'!C:C,'Réponses'!F:F,"ERREUR VISIBILITE"),Questions!A:A,Questions!B:B,"ERREUR QUESTION"))</f>
        <v/>
      </c>
      <c r="M2675" s="65" t="str">
        <f>IF(OR(ISBLANK(Recyclabilité[[#This Row],[Réponse 4]]),'Calculs'!M2674="0",_xlfn.XLOOKUP('Calculs'!M2674,'Réponses'!C:C,'Réponses'!F:F,"ERREUR VISIBILITE")=0),"",_xlfn.XLOOKUP(_xlfn.XLOOKUP('Calculs'!M2674,'Réponses'!C:C,'Réponses'!F:F,"ERREUR VISIBILITE"),Questions!A:A,Questions!B:B,"ERREUR QUESTION"))</f>
        <v/>
      </c>
    </row>
    <row r="2676" spans="4:13" ht="60" customHeight="1" x14ac:dyDescent="0.25">
      <c r="D2676" s="29" t="str">
        <f>IF(ISBLANK(Recyclabilité[[#This Row],[Code Valobat]]),"",IF(OR('Calculs'!A2675="08",MID(Recyclabilité[[#This Row],[Code Valobat]],4,4)="0804",MID(Recyclabilité[[#This Row],[Code Valobat]],4,4)="0709",MID(Recyclabilité[[#This Row],[Code Valobat]],1,7)="6121107"),"Non recyclable",_xlfn.XLOOKUP('Calculs'!Q2675,'Combinaisons'!A:A,'Combinaisons'!B:B,"Merci de répondre à toutes les questions")))</f>
        <v/>
      </c>
      <c r="E2676" s="65" t="str">
        <f>IF(ISBLANK(Recyclabilité[[#This Row],[Code Valobat]]),"",IF(OR('Calculs'!A2675="08",MID(Recyclabilité[[#This Row],[Code Valobat]],4,4)="0804",MID(Recyclabilité[[#This Row],[Code Valobat]],4,4)="0709",MID(Recyclabilité[[#This Row],[Code Valobat]],1,7)="6121107"),"",_xlfn.XLOOKUP('Calculs'!B2675,Questions!A:A,Questions!B:B,"ERREUR QUESTION")))</f>
        <v/>
      </c>
      <c r="G2676" s="65" t="str">
        <f>IF(OR(ISBLANK(Recyclabilité[[#This Row],[Réponse 1]]),'Calculs'!D2675="0",_xlfn.XLOOKUP('Calculs'!D2675,'Réponses'!C:C,'Réponses'!F:F,"ERREUR VISIBILITE")=0),"",_xlfn.XLOOKUP(_xlfn.XLOOKUP('Calculs'!D2675,'Réponses'!C:C,'Réponses'!F:F,"ERREUR VISIBILITE"),Questions!A:A,Questions!B:B,"ERREUR QUESTION"))</f>
        <v/>
      </c>
      <c r="I2676" s="65" t="str">
        <f>IF(OR(ISBLANK(Recyclabilité[[#This Row],[Réponse 2]]),'Calculs'!G2675="0",_xlfn.XLOOKUP('Calculs'!G2675,'Réponses'!C:C,'Réponses'!F:F,"ERREUR VISIBILITE")=0),"",_xlfn.XLOOKUP(_xlfn.XLOOKUP('Calculs'!G2675,'Réponses'!C:C,'Réponses'!F:F,"ERREUR VISIBILITE"),Questions!A:A,Questions!B:B,"ERREUR QUESTION"))</f>
        <v/>
      </c>
      <c r="K2676" s="65" t="str">
        <f>IF(OR(ISBLANK(Recyclabilité[[#This Row],[Réponse 3]]),'Calculs'!J2675="0",_xlfn.XLOOKUP('Calculs'!J2675,'Réponses'!C:C,'Réponses'!F:F,"ERREUR VISIBILITE")=0),"",_xlfn.XLOOKUP(_xlfn.XLOOKUP('Calculs'!J2675,'Réponses'!C:C,'Réponses'!F:F,"ERREUR VISIBILITE"),Questions!A:A,Questions!B:B,"ERREUR QUESTION"))</f>
        <v/>
      </c>
      <c r="M2676" s="65" t="str">
        <f>IF(OR(ISBLANK(Recyclabilité[[#This Row],[Réponse 4]]),'Calculs'!M2675="0",_xlfn.XLOOKUP('Calculs'!M2675,'Réponses'!C:C,'Réponses'!F:F,"ERREUR VISIBILITE")=0),"",_xlfn.XLOOKUP(_xlfn.XLOOKUP('Calculs'!M2675,'Réponses'!C:C,'Réponses'!F:F,"ERREUR VISIBILITE"),Questions!A:A,Questions!B:B,"ERREUR QUESTION"))</f>
        <v/>
      </c>
    </row>
    <row r="2677" spans="4:13" ht="60" customHeight="1" x14ac:dyDescent="0.25">
      <c r="D2677" s="29" t="str">
        <f>IF(ISBLANK(Recyclabilité[[#This Row],[Code Valobat]]),"",IF(OR('Calculs'!A2676="08",MID(Recyclabilité[[#This Row],[Code Valobat]],4,4)="0804",MID(Recyclabilité[[#This Row],[Code Valobat]],4,4)="0709",MID(Recyclabilité[[#This Row],[Code Valobat]],1,7)="6121107"),"Non recyclable",_xlfn.XLOOKUP('Calculs'!Q2676,'Combinaisons'!A:A,'Combinaisons'!B:B,"Merci de répondre à toutes les questions")))</f>
        <v/>
      </c>
      <c r="E2677" s="65" t="str">
        <f>IF(ISBLANK(Recyclabilité[[#This Row],[Code Valobat]]),"",IF(OR('Calculs'!A2676="08",MID(Recyclabilité[[#This Row],[Code Valobat]],4,4)="0804",MID(Recyclabilité[[#This Row],[Code Valobat]],4,4)="0709",MID(Recyclabilité[[#This Row],[Code Valobat]],1,7)="6121107"),"",_xlfn.XLOOKUP('Calculs'!B2676,Questions!A:A,Questions!B:B,"ERREUR QUESTION")))</f>
        <v/>
      </c>
      <c r="G2677" s="65" t="str">
        <f>IF(OR(ISBLANK(Recyclabilité[[#This Row],[Réponse 1]]),'Calculs'!D2676="0",_xlfn.XLOOKUP('Calculs'!D2676,'Réponses'!C:C,'Réponses'!F:F,"ERREUR VISIBILITE")=0),"",_xlfn.XLOOKUP(_xlfn.XLOOKUP('Calculs'!D2676,'Réponses'!C:C,'Réponses'!F:F,"ERREUR VISIBILITE"),Questions!A:A,Questions!B:B,"ERREUR QUESTION"))</f>
        <v/>
      </c>
      <c r="I2677" s="65" t="str">
        <f>IF(OR(ISBLANK(Recyclabilité[[#This Row],[Réponse 2]]),'Calculs'!G2676="0",_xlfn.XLOOKUP('Calculs'!G2676,'Réponses'!C:C,'Réponses'!F:F,"ERREUR VISIBILITE")=0),"",_xlfn.XLOOKUP(_xlfn.XLOOKUP('Calculs'!G2676,'Réponses'!C:C,'Réponses'!F:F,"ERREUR VISIBILITE"),Questions!A:A,Questions!B:B,"ERREUR QUESTION"))</f>
        <v/>
      </c>
      <c r="K2677" s="65" t="str">
        <f>IF(OR(ISBLANK(Recyclabilité[[#This Row],[Réponse 3]]),'Calculs'!J2676="0",_xlfn.XLOOKUP('Calculs'!J2676,'Réponses'!C:C,'Réponses'!F:F,"ERREUR VISIBILITE")=0),"",_xlfn.XLOOKUP(_xlfn.XLOOKUP('Calculs'!J2676,'Réponses'!C:C,'Réponses'!F:F,"ERREUR VISIBILITE"),Questions!A:A,Questions!B:B,"ERREUR QUESTION"))</f>
        <v/>
      </c>
      <c r="M2677" s="65" t="str">
        <f>IF(OR(ISBLANK(Recyclabilité[[#This Row],[Réponse 4]]),'Calculs'!M2676="0",_xlfn.XLOOKUP('Calculs'!M2676,'Réponses'!C:C,'Réponses'!F:F,"ERREUR VISIBILITE")=0),"",_xlfn.XLOOKUP(_xlfn.XLOOKUP('Calculs'!M2676,'Réponses'!C:C,'Réponses'!F:F,"ERREUR VISIBILITE"),Questions!A:A,Questions!B:B,"ERREUR QUESTION"))</f>
        <v/>
      </c>
    </row>
    <row r="2678" spans="4:13" ht="60" customHeight="1" x14ac:dyDescent="0.25">
      <c r="D2678" s="29" t="str">
        <f>IF(ISBLANK(Recyclabilité[[#This Row],[Code Valobat]]),"",IF(OR('Calculs'!A2677="08",MID(Recyclabilité[[#This Row],[Code Valobat]],4,4)="0804",MID(Recyclabilité[[#This Row],[Code Valobat]],4,4)="0709",MID(Recyclabilité[[#This Row],[Code Valobat]],1,7)="6121107"),"Non recyclable",_xlfn.XLOOKUP('Calculs'!Q2677,'Combinaisons'!A:A,'Combinaisons'!B:B,"Merci de répondre à toutes les questions")))</f>
        <v/>
      </c>
      <c r="E2678" s="65" t="str">
        <f>IF(ISBLANK(Recyclabilité[[#This Row],[Code Valobat]]),"",IF(OR('Calculs'!A2677="08",MID(Recyclabilité[[#This Row],[Code Valobat]],4,4)="0804",MID(Recyclabilité[[#This Row],[Code Valobat]],4,4)="0709",MID(Recyclabilité[[#This Row],[Code Valobat]],1,7)="6121107"),"",_xlfn.XLOOKUP('Calculs'!B2677,Questions!A:A,Questions!B:B,"ERREUR QUESTION")))</f>
        <v/>
      </c>
      <c r="G2678" s="65" t="str">
        <f>IF(OR(ISBLANK(Recyclabilité[[#This Row],[Réponse 1]]),'Calculs'!D2677="0",_xlfn.XLOOKUP('Calculs'!D2677,'Réponses'!C:C,'Réponses'!F:F,"ERREUR VISIBILITE")=0),"",_xlfn.XLOOKUP(_xlfn.XLOOKUP('Calculs'!D2677,'Réponses'!C:C,'Réponses'!F:F,"ERREUR VISIBILITE"),Questions!A:A,Questions!B:B,"ERREUR QUESTION"))</f>
        <v/>
      </c>
      <c r="I2678" s="65" t="str">
        <f>IF(OR(ISBLANK(Recyclabilité[[#This Row],[Réponse 2]]),'Calculs'!G2677="0",_xlfn.XLOOKUP('Calculs'!G2677,'Réponses'!C:C,'Réponses'!F:F,"ERREUR VISIBILITE")=0),"",_xlfn.XLOOKUP(_xlfn.XLOOKUP('Calculs'!G2677,'Réponses'!C:C,'Réponses'!F:F,"ERREUR VISIBILITE"),Questions!A:A,Questions!B:B,"ERREUR QUESTION"))</f>
        <v/>
      </c>
      <c r="K2678" s="65" t="str">
        <f>IF(OR(ISBLANK(Recyclabilité[[#This Row],[Réponse 3]]),'Calculs'!J2677="0",_xlfn.XLOOKUP('Calculs'!J2677,'Réponses'!C:C,'Réponses'!F:F,"ERREUR VISIBILITE")=0),"",_xlfn.XLOOKUP(_xlfn.XLOOKUP('Calculs'!J2677,'Réponses'!C:C,'Réponses'!F:F,"ERREUR VISIBILITE"),Questions!A:A,Questions!B:B,"ERREUR QUESTION"))</f>
        <v/>
      </c>
      <c r="M2678" s="65" t="str">
        <f>IF(OR(ISBLANK(Recyclabilité[[#This Row],[Réponse 4]]),'Calculs'!M2677="0",_xlfn.XLOOKUP('Calculs'!M2677,'Réponses'!C:C,'Réponses'!F:F,"ERREUR VISIBILITE")=0),"",_xlfn.XLOOKUP(_xlfn.XLOOKUP('Calculs'!M2677,'Réponses'!C:C,'Réponses'!F:F,"ERREUR VISIBILITE"),Questions!A:A,Questions!B:B,"ERREUR QUESTION"))</f>
        <v/>
      </c>
    </row>
    <row r="2679" spans="4:13" ht="60" customHeight="1" x14ac:dyDescent="0.25">
      <c r="D2679" s="29" t="str">
        <f>IF(ISBLANK(Recyclabilité[[#This Row],[Code Valobat]]),"",IF(OR('Calculs'!A2678="08",MID(Recyclabilité[[#This Row],[Code Valobat]],4,4)="0804",MID(Recyclabilité[[#This Row],[Code Valobat]],4,4)="0709",MID(Recyclabilité[[#This Row],[Code Valobat]],1,7)="6121107"),"Non recyclable",_xlfn.XLOOKUP('Calculs'!Q2678,'Combinaisons'!A:A,'Combinaisons'!B:B,"Merci de répondre à toutes les questions")))</f>
        <v/>
      </c>
      <c r="E2679" s="65" t="str">
        <f>IF(ISBLANK(Recyclabilité[[#This Row],[Code Valobat]]),"",IF(OR('Calculs'!A2678="08",MID(Recyclabilité[[#This Row],[Code Valobat]],4,4)="0804",MID(Recyclabilité[[#This Row],[Code Valobat]],4,4)="0709",MID(Recyclabilité[[#This Row],[Code Valobat]],1,7)="6121107"),"",_xlfn.XLOOKUP('Calculs'!B2678,Questions!A:A,Questions!B:B,"ERREUR QUESTION")))</f>
        <v/>
      </c>
      <c r="G2679" s="65" t="str">
        <f>IF(OR(ISBLANK(Recyclabilité[[#This Row],[Réponse 1]]),'Calculs'!D2678="0",_xlfn.XLOOKUP('Calculs'!D2678,'Réponses'!C:C,'Réponses'!F:F,"ERREUR VISIBILITE")=0),"",_xlfn.XLOOKUP(_xlfn.XLOOKUP('Calculs'!D2678,'Réponses'!C:C,'Réponses'!F:F,"ERREUR VISIBILITE"),Questions!A:A,Questions!B:B,"ERREUR QUESTION"))</f>
        <v/>
      </c>
      <c r="I2679" s="65" t="str">
        <f>IF(OR(ISBLANK(Recyclabilité[[#This Row],[Réponse 2]]),'Calculs'!G2678="0",_xlfn.XLOOKUP('Calculs'!G2678,'Réponses'!C:C,'Réponses'!F:F,"ERREUR VISIBILITE")=0),"",_xlfn.XLOOKUP(_xlfn.XLOOKUP('Calculs'!G2678,'Réponses'!C:C,'Réponses'!F:F,"ERREUR VISIBILITE"),Questions!A:A,Questions!B:B,"ERREUR QUESTION"))</f>
        <v/>
      </c>
      <c r="K2679" s="65" t="str">
        <f>IF(OR(ISBLANK(Recyclabilité[[#This Row],[Réponse 3]]),'Calculs'!J2678="0",_xlfn.XLOOKUP('Calculs'!J2678,'Réponses'!C:C,'Réponses'!F:F,"ERREUR VISIBILITE")=0),"",_xlfn.XLOOKUP(_xlfn.XLOOKUP('Calculs'!J2678,'Réponses'!C:C,'Réponses'!F:F,"ERREUR VISIBILITE"),Questions!A:A,Questions!B:B,"ERREUR QUESTION"))</f>
        <v/>
      </c>
      <c r="M2679" s="65" t="str">
        <f>IF(OR(ISBLANK(Recyclabilité[[#This Row],[Réponse 4]]),'Calculs'!M2678="0",_xlfn.XLOOKUP('Calculs'!M2678,'Réponses'!C:C,'Réponses'!F:F,"ERREUR VISIBILITE")=0),"",_xlfn.XLOOKUP(_xlfn.XLOOKUP('Calculs'!M2678,'Réponses'!C:C,'Réponses'!F:F,"ERREUR VISIBILITE"),Questions!A:A,Questions!B:B,"ERREUR QUESTION"))</f>
        <v/>
      </c>
    </row>
    <row r="2680" spans="4:13" ht="60" customHeight="1" x14ac:dyDescent="0.25">
      <c r="D2680" s="29" t="str">
        <f>IF(ISBLANK(Recyclabilité[[#This Row],[Code Valobat]]),"",IF(OR('Calculs'!A2679="08",MID(Recyclabilité[[#This Row],[Code Valobat]],4,4)="0804",MID(Recyclabilité[[#This Row],[Code Valobat]],4,4)="0709",MID(Recyclabilité[[#This Row],[Code Valobat]],1,7)="6121107"),"Non recyclable",_xlfn.XLOOKUP('Calculs'!Q2679,'Combinaisons'!A:A,'Combinaisons'!B:B,"Merci de répondre à toutes les questions")))</f>
        <v/>
      </c>
      <c r="E2680" s="65" t="str">
        <f>IF(ISBLANK(Recyclabilité[[#This Row],[Code Valobat]]),"",IF(OR('Calculs'!A2679="08",MID(Recyclabilité[[#This Row],[Code Valobat]],4,4)="0804",MID(Recyclabilité[[#This Row],[Code Valobat]],4,4)="0709",MID(Recyclabilité[[#This Row],[Code Valobat]],1,7)="6121107"),"",_xlfn.XLOOKUP('Calculs'!B2679,Questions!A:A,Questions!B:B,"ERREUR QUESTION")))</f>
        <v/>
      </c>
      <c r="G2680" s="65" t="str">
        <f>IF(OR(ISBLANK(Recyclabilité[[#This Row],[Réponse 1]]),'Calculs'!D2679="0",_xlfn.XLOOKUP('Calculs'!D2679,'Réponses'!C:C,'Réponses'!F:F,"ERREUR VISIBILITE")=0),"",_xlfn.XLOOKUP(_xlfn.XLOOKUP('Calculs'!D2679,'Réponses'!C:C,'Réponses'!F:F,"ERREUR VISIBILITE"),Questions!A:A,Questions!B:B,"ERREUR QUESTION"))</f>
        <v/>
      </c>
      <c r="I2680" s="65" t="str">
        <f>IF(OR(ISBLANK(Recyclabilité[[#This Row],[Réponse 2]]),'Calculs'!G2679="0",_xlfn.XLOOKUP('Calculs'!G2679,'Réponses'!C:C,'Réponses'!F:F,"ERREUR VISIBILITE")=0),"",_xlfn.XLOOKUP(_xlfn.XLOOKUP('Calculs'!G2679,'Réponses'!C:C,'Réponses'!F:F,"ERREUR VISIBILITE"),Questions!A:A,Questions!B:B,"ERREUR QUESTION"))</f>
        <v/>
      </c>
      <c r="K2680" s="65" t="str">
        <f>IF(OR(ISBLANK(Recyclabilité[[#This Row],[Réponse 3]]),'Calculs'!J2679="0",_xlfn.XLOOKUP('Calculs'!J2679,'Réponses'!C:C,'Réponses'!F:F,"ERREUR VISIBILITE")=0),"",_xlfn.XLOOKUP(_xlfn.XLOOKUP('Calculs'!J2679,'Réponses'!C:C,'Réponses'!F:F,"ERREUR VISIBILITE"),Questions!A:A,Questions!B:B,"ERREUR QUESTION"))</f>
        <v/>
      </c>
      <c r="M2680" s="65" t="str">
        <f>IF(OR(ISBLANK(Recyclabilité[[#This Row],[Réponse 4]]),'Calculs'!M2679="0",_xlfn.XLOOKUP('Calculs'!M2679,'Réponses'!C:C,'Réponses'!F:F,"ERREUR VISIBILITE")=0),"",_xlfn.XLOOKUP(_xlfn.XLOOKUP('Calculs'!M2679,'Réponses'!C:C,'Réponses'!F:F,"ERREUR VISIBILITE"),Questions!A:A,Questions!B:B,"ERREUR QUESTION"))</f>
        <v/>
      </c>
    </row>
    <row r="2681" spans="4:13" ht="60" customHeight="1" x14ac:dyDescent="0.25">
      <c r="D2681" s="29" t="str">
        <f>IF(ISBLANK(Recyclabilité[[#This Row],[Code Valobat]]),"",IF(OR('Calculs'!A2680="08",MID(Recyclabilité[[#This Row],[Code Valobat]],4,4)="0804",MID(Recyclabilité[[#This Row],[Code Valobat]],4,4)="0709",MID(Recyclabilité[[#This Row],[Code Valobat]],1,7)="6121107"),"Non recyclable",_xlfn.XLOOKUP('Calculs'!Q2680,'Combinaisons'!A:A,'Combinaisons'!B:B,"Merci de répondre à toutes les questions")))</f>
        <v/>
      </c>
      <c r="E2681" s="65" t="str">
        <f>IF(ISBLANK(Recyclabilité[[#This Row],[Code Valobat]]),"",IF(OR('Calculs'!A2680="08",MID(Recyclabilité[[#This Row],[Code Valobat]],4,4)="0804",MID(Recyclabilité[[#This Row],[Code Valobat]],4,4)="0709",MID(Recyclabilité[[#This Row],[Code Valobat]],1,7)="6121107"),"",_xlfn.XLOOKUP('Calculs'!B2680,Questions!A:A,Questions!B:B,"ERREUR QUESTION")))</f>
        <v/>
      </c>
      <c r="G2681" s="65" t="str">
        <f>IF(OR(ISBLANK(Recyclabilité[[#This Row],[Réponse 1]]),'Calculs'!D2680="0",_xlfn.XLOOKUP('Calculs'!D2680,'Réponses'!C:C,'Réponses'!F:F,"ERREUR VISIBILITE")=0),"",_xlfn.XLOOKUP(_xlfn.XLOOKUP('Calculs'!D2680,'Réponses'!C:C,'Réponses'!F:F,"ERREUR VISIBILITE"),Questions!A:A,Questions!B:B,"ERREUR QUESTION"))</f>
        <v/>
      </c>
      <c r="I2681" s="65" t="str">
        <f>IF(OR(ISBLANK(Recyclabilité[[#This Row],[Réponse 2]]),'Calculs'!G2680="0",_xlfn.XLOOKUP('Calculs'!G2680,'Réponses'!C:C,'Réponses'!F:F,"ERREUR VISIBILITE")=0),"",_xlfn.XLOOKUP(_xlfn.XLOOKUP('Calculs'!G2680,'Réponses'!C:C,'Réponses'!F:F,"ERREUR VISIBILITE"),Questions!A:A,Questions!B:B,"ERREUR QUESTION"))</f>
        <v/>
      </c>
      <c r="K2681" s="65" t="str">
        <f>IF(OR(ISBLANK(Recyclabilité[[#This Row],[Réponse 3]]),'Calculs'!J2680="0",_xlfn.XLOOKUP('Calculs'!J2680,'Réponses'!C:C,'Réponses'!F:F,"ERREUR VISIBILITE")=0),"",_xlfn.XLOOKUP(_xlfn.XLOOKUP('Calculs'!J2680,'Réponses'!C:C,'Réponses'!F:F,"ERREUR VISIBILITE"),Questions!A:A,Questions!B:B,"ERREUR QUESTION"))</f>
        <v/>
      </c>
      <c r="M2681" s="65" t="str">
        <f>IF(OR(ISBLANK(Recyclabilité[[#This Row],[Réponse 4]]),'Calculs'!M2680="0",_xlfn.XLOOKUP('Calculs'!M2680,'Réponses'!C:C,'Réponses'!F:F,"ERREUR VISIBILITE")=0),"",_xlfn.XLOOKUP(_xlfn.XLOOKUP('Calculs'!M2680,'Réponses'!C:C,'Réponses'!F:F,"ERREUR VISIBILITE"),Questions!A:A,Questions!B:B,"ERREUR QUESTION"))</f>
        <v/>
      </c>
    </row>
    <row r="2682" spans="4:13" ht="60" customHeight="1" x14ac:dyDescent="0.25">
      <c r="D2682" s="29" t="str">
        <f>IF(ISBLANK(Recyclabilité[[#This Row],[Code Valobat]]),"",IF(OR('Calculs'!A2681="08",MID(Recyclabilité[[#This Row],[Code Valobat]],4,4)="0804",MID(Recyclabilité[[#This Row],[Code Valobat]],4,4)="0709",MID(Recyclabilité[[#This Row],[Code Valobat]],1,7)="6121107"),"Non recyclable",_xlfn.XLOOKUP('Calculs'!Q2681,'Combinaisons'!A:A,'Combinaisons'!B:B,"Merci de répondre à toutes les questions")))</f>
        <v/>
      </c>
      <c r="E2682" s="65" t="str">
        <f>IF(ISBLANK(Recyclabilité[[#This Row],[Code Valobat]]),"",IF(OR('Calculs'!A2681="08",MID(Recyclabilité[[#This Row],[Code Valobat]],4,4)="0804",MID(Recyclabilité[[#This Row],[Code Valobat]],4,4)="0709",MID(Recyclabilité[[#This Row],[Code Valobat]],1,7)="6121107"),"",_xlfn.XLOOKUP('Calculs'!B2681,Questions!A:A,Questions!B:B,"ERREUR QUESTION")))</f>
        <v/>
      </c>
      <c r="G2682" s="65" t="str">
        <f>IF(OR(ISBLANK(Recyclabilité[[#This Row],[Réponse 1]]),'Calculs'!D2681="0",_xlfn.XLOOKUP('Calculs'!D2681,'Réponses'!C:C,'Réponses'!F:F,"ERREUR VISIBILITE")=0),"",_xlfn.XLOOKUP(_xlfn.XLOOKUP('Calculs'!D2681,'Réponses'!C:C,'Réponses'!F:F,"ERREUR VISIBILITE"),Questions!A:A,Questions!B:B,"ERREUR QUESTION"))</f>
        <v/>
      </c>
      <c r="I2682" s="65" t="str">
        <f>IF(OR(ISBLANK(Recyclabilité[[#This Row],[Réponse 2]]),'Calculs'!G2681="0",_xlfn.XLOOKUP('Calculs'!G2681,'Réponses'!C:C,'Réponses'!F:F,"ERREUR VISIBILITE")=0),"",_xlfn.XLOOKUP(_xlfn.XLOOKUP('Calculs'!G2681,'Réponses'!C:C,'Réponses'!F:F,"ERREUR VISIBILITE"),Questions!A:A,Questions!B:B,"ERREUR QUESTION"))</f>
        <v/>
      </c>
      <c r="K2682" s="65" t="str">
        <f>IF(OR(ISBLANK(Recyclabilité[[#This Row],[Réponse 3]]),'Calculs'!J2681="0",_xlfn.XLOOKUP('Calculs'!J2681,'Réponses'!C:C,'Réponses'!F:F,"ERREUR VISIBILITE")=0),"",_xlfn.XLOOKUP(_xlfn.XLOOKUP('Calculs'!J2681,'Réponses'!C:C,'Réponses'!F:F,"ERREUR VISIBILITE"),Questions!A:A,Questions!B:B,"ERREUR QUESTION"))</f>
        <v/>
      </c>
      <c r="M2682" s="65" t="str">
        <f>IF(OR(ISBLANK(Recyclabilité[[#This Row],[Réponse 4]]),'Calculs'!M2681="0",_xlfn.XLOOKUP('Calculs'!M2681,'Réponses'!C:C,'Réponses'!F:F,"ERREUR VISIBILITE")=0),"",_xlfn.XLOOKUP(_xlfn.XLOOKUP('Calculs'!M2681,'Réponses'!C:C,'Réponses'!F:F,"ERREUR VISIBILITE"),Questions!A:A,Questions!B:B,"ERREUR QUESTION"))</f>
        <v/>
      </c>
    </row>
    <row r="2683" spans="4:13" ht="60" customHeight="1" x14ac:dyDescent="0.25">
      <c r="D2683" s="29" t="str">
        <f>IF(ISBLANK(Recyclabilité[[#This Row],[Code Valobat]]),"",IF(OR('Calculs'!A2682="08",MID(Recyclabilité[[#This Row],[Code Valobat]],4,4)="0804",MID(Recyclabilité[[#This Row],[Code Valobat]],4,4)="0709",MID(Recyclabilité[[#This Row],[Code Valobat]],1,7)="6121107"),"Non recyclable",_xlfn.XLOOKUP('Calculs'!Q2682,'Combinaisons'!A:A,'Combinaisons'!B:B,"Merci de répondre à toutes les questions")))</f>
        <v/>
      </c>
      <c r="E2683" s="65" t="str">
        <f>IF(ISBLANK(Recyclabilité[[#This Row],[Code Valobat]]),"",IF(OR('Calculs'!A2682="08",MID(Recyclabilité[[#This Row],[Code Valobat]],4,4)="0804",MID(Recyclabilité[[#This Row],[Code Valobat]],4,4)="0709",MID(Recyclabilité[[#This Row],[Code Valobat]],1,7)="6121107"),"",_xlfn.XLOOKUP('Calculs'!B2682,Questions!A:A,Questions!B:B,"ERREUR QUESTION")))</f>
        <v/>
      </c>
      <c r="G2683" s="65" t="str">
        <f>IF(OR(ISBLANK(Recyclabilité[[#This Row],[Réponse 1]]),'Calculs'!D2682="0",_xlfn.XLOOKUP('Calculs'!D2682,'Réponses'!C:C,'Réponses'!F:F,"ERREUR VISIBILITE")=0),"",_xlfn.XLOOKUP(_xlfn.XLOOKUP('Calculs'!D2682,'Réponses'!C:C,'Réponses'!F:F,"ERREUR VISIBILITE"),Questions!A:A,Questions!B:B,"ERREUR QUESTION"))</f>
        <v/>
      </c>
      <c r="I2683" s="65" t="str">
        <f>IF(OR(ISBLANK(Recyclabilité[[#This Row],[Réponse 2]]),'Calculs'!G2682="0",_xlfn.XLOOKUP('Calculs'!G2682,'Réponses'!C:C,'Réponses'!F:F,"ERREUR VISIBILITE")=0),"",_xlfn.XLOOKUP(_xlfn.XLOOKUP('Calculs'!G2682,'Réponses'!C:C,'Réponses'!F:F,"ERREUR VISIBILITE"),Questions!A:A,Questions!B:B,"ERREUR QUESTION"))</f>
        <v/>
      </c>
      <c r="K2683" s="65" t="str">
        <f>IF(OR(ISBLANK(Recyclabilité[[#This Row],[Réponse 3]]),'Calculs'!J2682="0",_xlfn.XLOOKUP('Calculs'!J2682,'Réponses'!C:C,'Réponses'!F:F,"ERREUR VISIBILITE")=0),"",_xlfn.XLOOKUP(_xlfn.XLOOKUP('Calculs'!J2682,'Réponses'!C:C,'Réponses'!F:F,"ERREUR VISIBILITE"),Questions!A:A,Questions!B:B,"ERREUR QUESTION"))</f>
        <v/>
      </c>
      <c r="M2683" s="65" t="str">
        <f>IF(OR(ISBLANK(Recyclabilité[[#This Row],[Réponse 4]]),'Calculs'!M2682="0",_xlfn.XLOOKUP('Calculs'!M2682,'Réponses'!C:C,'Réponses'!F:F,"ERREUR VISIBILITE")=0),"",_xlfn.XLOOKUP(_xlfn.XLOOKUP('Calculs'!M2682,'Réponses'!C:C,'Réponses'!F:F,"ERREUR VISIBILITE"),Questions!A:A,Questions!B:B,"ERREUR QUESTION"))</f>
        <v/>
      </c>
    </row>
    <row r="2684" spans="4:13" ht="60" customHeight="1" x14ac:dyDescent="0.25">
      <c r="D2684" s="29" t="str">
        <f>IF(ISBLANK(Recyclabilité[[#This Row],[Code Valobat]]),"",IF(OR('Calculs'!A2683="08",MID(Recyclabilité[[#This Row],[Code Valobat]],4,4)="0804",MID(Recyclabilité[[#This Row],[Code Valobat]],4,4)="0709",MID(Recyclabilité[[#This Row],[Code Valobat]],1,7)="6121107"),"Non recyclable",_xlfn.XLOOKUP('Calculs'!Q2683,'Combinaisons'!A:A,'Combinaisons'!B:B,"Merci de répondre à toutes les questions")))</f>
        <v/>
      </c>
      <c r="E2684" s="65" t="str">
        <f>IF(ISBLANK(Recyclabilité[[#This Row],[Code Valobat]]),"",IF(OR('Calculs'!A2683="08",MID(Recyclabilité[[#This Row],[Code Valobat]],4,4)="0804",MID(Recyclabilité[[#This Row],[Code Valobat]],4,4)="0709",MID(Recyclabilité[[#This Row],[Code Valobat]],1,7)="6121107"),"",_xlfn.XLOOKUP('Calculs'!B2683,Questions!A:A,Questions!B:B,"ERREUR QUESTION")))</f>
        <v/>
      </c>
      <c r="G2684" s="65" t="str">
        <f>IF(OR(ISBLANK(Recyclabilité[[#This Row],[Réponse 1]]),'Calculs'!D2683="0",_xlfn.XLOOKUP('Calculs'!D2683,'Réponses'!C:C,'Réponses'!F:F,"ERREUR VISIBILITE")=0),"",_xlfn.XLOOKUP(_xlfn.XLOOKUP('Calculs'!D2683,'Réponses'!C:C,'Réponses'!F:F,"ERREUR VISIBILITE"),Questions!A:A,Questions!B:B,"ERREUR QUESTION"))</f>
        <v/>
      </c>
      <c r="I2684" s="65" t="str">
        <f>IF(OR(ISBLANK(Recyclabilité[[#This Row],[Réponse 2]]),'Calculs'!G2683="0",_xlfn.XLOOKUP('Calculs'!G2683,'Réponses'!C:C,'Réponses'!F:F,"ERREUR VISIBILITE")=0),"",_xlfn.XLOOKUP(_xlfn.XLOOKUP('Calculs'!G2683,'Réponses'!C:C,'Réponses'!F:F,"ERREUR VISIBILITE"),Questions!A:A,Questions!B:B,"ERREUR QUESTION"))</f>
        <v/>
      </c>
      <c r="K2684" s="65" t="str">
        <f>IF(OR(ISBLANK(Recyclabilité[[#This Row],[Réponse 3]]),'Calculs'!J2683="0",_xlfn.XLOOKUP('Calculs'!J2683,'Réponses'!C:C,'Réponses'!F:F,"ERREUR VISIBILITE")=0),"",_xlfn.XLOOKUP(_xlfn.XLOOKUP('Calculs'!J2683,'Réponses'!C:C,'Réponses'!F:F,"ERREUR VISIBILITE"),Questions!A:A,Questions!B:B,"ERREUR QUESTION"))</f>
        <v/>
      </c>
      <c r="M2684" s="65" t="str">
        <f>IF(OR(ISBLANK(Recyclabilité[[#This Row],[Réponse 4]]),'Calculs'!M2683="0",_xlfn.XLOOKUP('Calculs'!M2683,'Réponses'!C:C,'Réponses'!F:F,"ERREUR VISIBILITE")=0),"",_xlfn.XLOOKUP(_xlfn.XLOOKUP('Calculs'!M2683,'Réponses'!C:C,'Réponses'!F:F,"ERREUR VISIBILITE"),Questions!A:A,Questions!B:B,"ERREUR QUESTION"))</f>
        <v/>
      </c>
    </row>
    <row r="2685" spans="4:13" ht="60" customHeight="1" x14ac:dyDescent="0.25">
      <c r="D2685" s="29" t="str">
        <f>IF(ISBLANK(Recyclabilité[[#This Row],[Code Valobat]]),"",IF(OR('Calculs'!A2684="08",MID(Recyclabilité[[#This Row],[Code Valobat]],4,4)="0804",MID(Recyclabilité[[#This Row],[Code Valobat]],4,4)="0709",MID(Recyclabilité[[#This Row],[Code Valobat]],1,7)="6121107"),"Non recyclable",_xlfn.XLOOKUP('Calculs'!Q2684,'Combinaisons'!A:A,'Combinaisons'!B:B,"Merci de répondre à toutes les questions")))</f>
        <v/>
      </c>
      <c r="E2685" s="65" t="str">
        <f>IF(ISBLANK(Recyclabilité[[#This Row],[Code Valobat]]),"",IF(OR('Calculs'!A2684="08",MID(Recyclabilité[[#This Row],[Code Valobat]],4,4)="0804",MID(Recyclabilité[[#This Row],[Code Valobat]],4,4)="0709",MID(Recyclabilité[[#This Row],[Code Valobat]],1,7)="6121107"),"",_xlfn.XLOOKUP('Calculs'!B2684,Questions!A:A,Questions!B:B,"ERREUR QUESTION")))</f>
        <v/>
      </c>
      <c r="G2685" s="65" t="str">
        <f>IF(OR(ISBLANK(Recyclabilité[[#This Row],[Réponse 1]]),'Calculs'!D2684="0",_xlfn.XLOOKUP('Calculs'!D2684,'Réponses'!C:C,'Réponses'!F:F,"ERREUR VISIBILITE")=0),"",_xlfn.XLOOKUP(_xlfn.XLOOKUP('Calculs'!D2684,'Réponses'!C:C,'Réponses'!F:F,"ERREUR VISIBILITE"),Questions!A:A,Questions!B:B,"ERREUR QUESTION"))</f>
        <v/>
      </c>
      <c r="I2685" s="65" t="str">
        <f>IF(OR(ISBLANK(Recyclabilité[[#This Row],[Réponse 2]]),'Calculs'!G2684="0",_xlfn.XLOOKUP('Calculs'!G2684,'Réponses'!C:C,'Réponses'!F:F,"ERREUR VISIBILITE")=0),"",_xlfn.XLOOKUP(_xlfn.XLOOKUP('Calculs'!G2684,'Réponses'!C:C,'Réponses'!F:F,"ERREUR VISIBILITE"),Questions!A:A,Questions!B:B,"ERREUR QUESTION"))</f>
        <v/>
      </c>
      <c r="K2685" s="65" t="str">
        <f>IF(OR(ISBLANK(Recyclabilité[[#This Row],[Réponse 3]]),'Calculs'!J2684="0",_xlfn.XLOOKUP('Calculs'!J2684,'Réponses'!C:C,'Réponses'!F:F,"ERREUR VISIBILITE")=0),"",_xlfn.XLOOKUP(_xlfn.XLOOKUP('Calculs'!J2684,'Réponses'!C:C,'Réponses'!F:F,"ERREUR VISIBILITE"),Questions!A:A,Questions!B:B,"ERREUR QUESTION"))</f>
        <v/>
      </c>
      <c r="M2685" s="65" t="str">
        <f>IF(OR(ISBLANK(Recyclabilité[[#This Row],[Réponse 4]]),'Calculs'!M2684="0",_xlfn.XLOOKUP('Calculs'!M2684,'Réponses'!C:C,'Réponses'!F:F,"ERREUR VISIBILITE")=0),"",_xlfn.XLOOKUP(_xlfn.XLOOKUP('Calculs'!M2684,'Réponses'!C:C,'Réponses'!F:F,"ERREUR VISIBILITE"),Questions!A:A,Questions!B:B,"ERREUR QUESTION"))</f>
        <v/>
      </c>
    </row>
    <row r="2686" spans="4:13" ht="60" customHeight="1" x14ac:dyDescent="0.25">
      <c r="D2686" s="29" t="str">
        <f>IF(ISBLANK(Recyclabilité[[#This Row],[Code Valobat]]),"",IF(OR('Calculs'!A2685="08",MID(Recyclabilité[[#This Row],[Code Valobat]],4,4)="0804",MID(Recyclabilité[[#This Row],[Code Valobat]],4,4)="0709",MID(Recyclabilité[[#This Row],[Code Valobat]],1,7)="6121107"),"Non recyclable",_xlfn.XLOOKUP('Calculs'!Q2685,'Combinaisons'!A:A,'Combinaisons'!B:B,"Merci de répondre à toutes les questions")))</f>
        <v/>
      </c>
      <c r="E2686" s="65" t="str">
        <f>IF(ISBLANK(Recyclabilité[[#This Row],[Code Valobat]]),"",IF(OR('Calculs'!A2685="08",MID(Recyclabilité[[#This Row],[Code Valobat]],4,4)="0804",MID(Recyclabilité[[#This Row],[Code Valobat]],4,4)="0709",MID(Recyclabilité[[#This Row],[Code Valobat]],1,7)="6121107"),"",_xlfn.XLOOKUP('Calculs'!B2685,Questions!A:A,Questions!B:B,"ERREUR QUESTION")))</f>
        <v/>
      </c>
      <c r="G2686" s="65" t="str">
        <f>IF(OR(ISBLANK(Recyclabilité[[#This Row],[Réponse 1]]),'Calculs'!D2685="0",_xlfn.XLOOKUP('Calculs'!D2685,'Réponses'!C:C,'Réponses'!F:F,"ERREUR VISIBILITE")=0),"",_xlfn.XLOOKUP(_xlfn.XLOOKUP('Calculs'!D2685,'Réponses'!C:C,'Réponses'!F:F,"ERREUR VISIBILITE"),Questions!A:A,Questions!B:B,"ERREUR QUESTION"))</f>
        <v/>
      </c>
      <c r="I2686" s="65" t="str">
        <f>IF(OR(ISBLANK(Recyclabilité[[#This Row],[Réponse 2]]),'Calculs'!G2685="0",_xlfn.XLOOKUP('Calculs'!G2685,'Réponses'!C:C,'Réponses'!F:F,"ERREUR VISIBILITE")=0),"",_xlfn.XLOOKUP(_xlfn.XLOOKUP('Calculs'!G2685,'Réponses'!C:C,'Réponses'!F:F,"ERREUR VISIBILITE"),Questions!A:A,Questions!B:B,"ERREUR QUESTION"))</f>
        <v/>
      </c>
      <c r="K2686" s="65" t="str">
        <f>IF(OR(ISBLANK(Recyclabilité[[#This Row],[Réponse 3]]),'Calculs'!J2685="0",_xlfn.XLOOKUP('Calculs'!J2685,'Réponses'!C:C,'Réponses'!F:F,"ERREUR VISIBILITE")=0),"",_xlfn.XLOOKUP(_xlfn.XLOOKUP('Calculs'!J2685,'Réponses'!C:C,'Réponses'!F:F,"ERREUR VISIBILITE"),Questions!A:A,Questions!B:B,"ERREUR QUESTION"))</f>
        <v/>
      </c>
      <c r="M2686" s="65" t="str">
        <f>IF(OR(ISBLANK(Recyclabilité[[#This Row],[Réponse 4]]),'Calculs'!M2685="0",_xlfn.XLOOKUP('Calculs'!M2685,'Réponses'!C:C,'Réponses'!F:F,"ERREUR VISIBILITE")=0),"",_xlfn.XLOOKUP(_xlfn.XLOOKUP('Calculs'!M2685,'Réponses'!C:C,'Réponses'!F:F,"ERREUR VISIBILITE"),Questions!A:A,Questions!B:B,"ERREUR QUESTION"))</f>
        <v/>
      </c>
    </row>
    <row r="2687" spans="4:13" ht="60" customHeight="1" x14ac:dyDescent="0.25">
      <c r="D2687" s="29" t="str">
        <f>IF(ISBLANK(Recyclabilité[[#This Row],[Code Valobat]]),"",IF(OR('Calculs'!A2686="08",MID(Recyclabilité[[#This Row],[Code Valobat]],4,4)="0804",MID(Recyclabilité[[#This Row],[Code Valobat]],4,4)="0709",MID(Recyclabilité[[#This Row],[Code Valobat]],1,7)="6121107"),"Non recyclable",_xlfn.XLOOKUP('Calculs'!Q2686,'Combinaisons'!A:A,'Combinaisons'!B:B,"Merci de répondre à toutes les questions")))</f>
        <v/>
      </c>
      <c r="E2687" s="65" t="str">
        <f>IF(ISBLANK(Recyclabilité[[#This Row],[Code Valobat]]),"",IF(OR('Calculs'!A2686="08",MID(Recyclabilité[[#This Row],[Code Valobat]],4,4)="0804",MID(Recyclabilité[[#This Row],[Code Valobat]],4,4)="0709",MID(Recyclabilité[[#This Row],[Code Valobat]],1,7)="6121107"),"",_xlfn.XLOOKUP('Calculs'!B2686,Questions!A:A,Questions!B:B,"ERREUR QUESTION")))</f>
        <v/>
      </c>
      <c r="G2687" s="65" t="str">
        <f>IF(OR(ISBLANK(Recyclabilité[[#This Row],[Réponse 1]]),'Calculs'!D2686="0",_xlfn.XLOOKUP('Calculs'!D2686,'Réponses'!C:C,'Réponses'!F:F,"ERREUR VISIBILITE")=0),"",_xlfn.XLOOKUP(_xlfn.XLOOKUP('Calculs'!D2686,'Réponses'!C:C,'Réponses'!F:F,"ERREUR VISIBILITE"),Questions!A:A,Questions!B:B,"ERREUR QUESTION"))</f>
        <v/>
      </c>
      <c r="I2687" s="65" t="str">
        <f>IF(OR(ISBLANK(Recyclabilité[[#This Row],[Réponse 2]]),'Calculs'!G2686="0",_xlfn.XLOOKUP('Calculs'!G2686,'Réponses'!C:C,'Réponses'!F:F,"ERREUR VISIBILITE")=0),"",_xlfn.XLOOKUP(_xlfn.XLOOKUP('Calculs'!G2686,'Réponses'!C:C,'Réponses'!F:F,"ERREUR VISIBILITE"),Questions!A:A,Questions!B:B,"ERREUR QUESTION"))</f>
        <v/>
      </c>
      <c r="K2687" s="65" t="str">
        <f>IF(OR(ISBLANK(Recyclabilité[[#This Row],[Réponse 3]]),'Calculs'!J2686="0",_xlfn.XLOOKUP('Calculs'!J2686,'Réponses'!C:C,'Réponses'!F:F,"ERREUR VISIBILITE")=0),"",_xlfn.XLOOKUP(_xlfn.XLOOKUP('Calculs'!J2686,'Réponses'!C:C,'Réponses'!F:F,"ERREUR VISIBILITE"),Questions!A:A,Questions!B:B,"ERREUR QUESTION"))</f>
        <v/>
      </c>
      <c r="M2687" s="65" t="str">
        <f>IF(OR(ISBLANK(Recyclabilité[[#This Row],[Réponse 4]]),'Calculs'!M2686="0",_xlfn.XLOOKUP('Calculs'!M2686,'Réponses'!C:C,'Réponses'!F:F,"ERREUR VISIBILITE")=0),"",_xlfn.XLOOKUP(_xlfn.XLOOKUP('Calculs'!M2686,'Réponses'!C:C,'Réponses'!F:F,"ERREUR VISIBILITE"),Questions!A:A,Questions!B:B,"ERREUR QUESTION"))</f>
        <v/>
      </c>
    </row>
    <row r="2688" spans="4:13" ht="60" customHeight="1" x14ac:dyDescent="0.25">
      <c r="D2688" s="29" t="str">
        <f>IF(ISBLANK(Recyclabilité[[#This Row],[Code Valobat]]),"",IF(OR('Calculs'!A2687="08",MID(Recyclabilité[[#This Row],[Code Valobat]],4,4)="0804",MID(Recyclabilité[[#This Row],[Code Valobat]],4,4)="0709",MID(Recyclabilité[[#This Row],[Code Valobat]],1,7)="6121107"),"Non recyclable",_xlfn.XLOOKUP('Calculs'!Q2687,'Combinaisons'!A:A,'Combinaisons'!B:B,"Merci de répondre à toutes les questions")))</f>
        <v/>
      </c>
      <c r="E2688" s="65" t="str">
        <f>IF(ISBLANK(Recyclabilité[[#This Row],[Code Valobat]]),"",IF(OR('Calculs'!A2687="08",MID(Recyclabilité[[#This Row],[Code Valobat]],4,4)="0804",MID(Recyclabilité[[#This Row],[Code Valobat]],4,4)="0709",MID(Recyclabilité[[#This Row],[Code Valobat]],1,7)="6121107"),"",_xlfn.XLOOKUP('Calculs'!B2687,Questions!A:A,Questions!B:B,"ERREUR QUESTION")))</f>
        <v/>
      </c>
      <c r="G2688" s="65" t="str">
        <f>IF(OR(ISBLANK(Recyclabilité[[#This Row],[Réponse 1]]),'Calculs'!D2687="0",_xlfn.XLOOKUP('Calculs'!D2687,'Réponses'!C:C,'Réponses'!F:F,"ERREUR VISIBILITE")=0),"",_xlfn.XLOOKUP(_xlfn.XLOOKUP('Calculs'!D2687,'Réponses'!C:C,'Réponses'!F:F,"ERREUR VISIBILITE"),Questions!A:A,Questions!B:B,"ERREUR QUESTION"))</f>
        <v/>
      </c>
      <c r="I2688" s="65" t="str">
        <f>IF(OR(ISBLANK(Recyclabilité[[#This Row],[Réponse 2]]),'Calculs'!G2687="0",_xlfn.XLOOKUP('Calculs'!G2687,'Réponses'!C:C,'Réponses'!F:F,"ERREUR VISIBILITE")=0),"",_xlfn.XLOOKUP(_xlfn.XLOOKUP('Calculs'!G2687,'Réponses'!C:C,'Réponses'!F:F,"ERREUR VISIBILITE"),Questions!A:A,Questions!B:B,"ERREUR QUESTION"))</f>
        <v/>
      </c>
      <c r="K2688" s="65" t="str">
        <f>IF(OR(ISBLANK(Recyclabilité[[#This Row],[Réponse 3]]),'Calculs'!J2687="0",_xlfn.XLOOKUP('Calculs'!J2687,'Réponses'!C:C,'Réponses'!F:F,"ERREUR VISIBILITE")=0),"",_xlfn.XLOOKUP(_xlfn.XLOOKUP('Calculs'!J2687,'Réponses'!C:C,'Réponses'!F:F,"ERREUR VISIBILITE"),Questions!A:A,Questions!B:B,"ERREUR QUESTION"))</f>
        <v/>
      </c>
      <c r="M2688" s="65" t="str">
        <f>IF(OR(ISBLANK(Recyclabilité[[#This Row],[Réponse 4]]),'Calculs'!M2687="0",_xlfn.XLOOKUP('Calculs'!M2687,'Réponses'!C:C,'Réponses'!F:F,"ERREUR VISIBILITE")=0),"",_xlfn.XLOOKUP(_xlfn.XLOOKUP('Calculs'!M2687,'Réponses'!C:C,'Réponses'!F:F,"ERREUR VISIBILITE"),Questions!A:A,Questions!B:B,"ERREUR QUESTION"))</f>
        <v/>
      </c>
    </row>
    <row r="2689" spans="4:13" ht="60" customHeight="1" x14ac:dyDescent="0.25">
      <c r="D2689" s="29" t="str">
        <f>IF(ISBLANK(Recyclabilité[[#This Row],[Code Valobat]]),"",IF(OR('Calculs'!A2688="08",MID(Recyclabilité[[#This Row],[Code Valobat]],4,4)="0804",MID(Recyclabilité[[#This Row],[Code Valobat]],4,4)="0709",MID(Recyclabilité[[#This Row],[Code Valobat]],1,7)="6121107"),"Non recyclable",_xlfn.XLOOKUP('Calculs'!Q2688,'Combinaisons'!A:A,'Combinaisons'!B:B,"Merci de répondre à toutes les questions")))</f>
        <v/>
      </c>
      <c r="E2689" s="65" t="str">
        <f>IF(ISBLANK(Recyclabilité[[#This Row],[Code Valobat]]),"",IF(OR('Calculs'!A2688="08",MID(Recyclabilité[[#This Row],[Code Valobat]],4,4)="0804",MID(Recyclabilité[[#This Row],[Code Valobat]],4,4)="0709",MID(Recyclabilité[[#This Row],[Code Valobat]],1,7)="6121107"),"",_xlfn.XLOOKUP('Calculs'!B2688,Questions!A:A,Questions!B:B,"ERREUR QUESTION")))</f>
        <v/>
      </c>
      <c r="G2689" s="65" t="str">
        <f>IF(OR(ISBLANK(Recyclabilité[[#This Row],[Réponse 1]]),'Calculs'!D2688="0",_xlfn.XLOOKUP('Calculs'!D2688,'Réponses'!C:C,'Réponses'!F:F,"ERREUR VISIBILITE")=0),"",_xlfn.XLOOKUP(_xlfn.XLOOKUP('Calculs'!D2688,'Réponses'!C:C,'Réponses'!F:F,"ERREUR VISIBILITE"),Questions!A:A,Questions!B:B,"ERREUR QUESTION"))</f>
        <v/>
      </c>
      <c r="I2689" s="65" t="str">
        <f>IF(OR(ISBLANK(Recyclabilité[[#This Row],[Réponse 2]]),'Calculs'!G2688="0",_xlfn.XLOOKUP('Calculs'!G2688,'Réponses'!C:C,'Réponses'!F:F,"ERREUR VISIBILITE")=0),"",_xlfn.XLOOKUP(_xlfn.XLOOKUP('Calculs'!G2688,'Réponses'!C:C,'Réponses'!F:F,"ERREUR VISIBILITE"),Questions!A:A,Questions!B:B,"ERREUR QUESTION"))</f>
        <v/>
      </c>
      <c r="K2689" s="65" t="str">
        <f>IF(OR(ISBLANK(Recyclabilité[[#This Row],[Réponse 3]]),'Calculs'!J2688="0",_xlfn.XLOOKUP('Calculs'!J2688,'Réponses'!C:C,'Réponses'!F:F,"ERREUR VISIBILITE")=0),"",_xlfn.XLOOKUP(_xlfn.XLOOKUP('Calculs'!J2688,'Réponses'!C:C,'Réponses'!F:F,"ERREUR VISIBILITE"),Questions!A:A,Questions!B:B,"ERREUR QUESTION"))</f>
        <v/>
      </c>
      <c r="M2689" s="65" t="str">
        <f>IF(OR(ISBLANK(Recyclabilité[[#This Row],[Réponse 4]]),'Calculs'!M2688="0",_xlfn.XLOOKUP('Calculs'!M2688,'Réponses'!C:C,'Réponses'!F:F,"ERREUR VISIBILITE")=0),"",_xlfn.XLOOKUP(_xlfn.XLOOKUP('Calculs'!M2688,'Réponses'!C:C,'Réponses'!F:F,"ERREUR VISIBILITE"),Questions!A:A,Questions!B:B,"ERREUR QUESTION"))</f>
        <v/>
      </c>
    </row>
    <row r="2690" spans="4:13" ht="60" customHeight="1" x14ac:dyDescent="0.25">
      <c r="D2690" s="29" t="str">
        <f>IF(ISBLANK(Recyclabilité[[#This Row],[Code Valobat]]),"",IF(OR('Calculs'!A2689="08",MID(Recyclabilité[[#This Row],[Code Valobat]],4,4)="0804",MID(Recyclabilité[[#This Row],[Code Valobat]],4,4)="0709",MID(Recyclabilité[[#This Row],[Code Valobat]],1,7)="6121107"),"Non recyclable",_xlfn.XLOOKUP('Calculs'!Q2689,'Combinaisons'!A:A,'Combinaisons'!B:B,"Merci de répondre à toutes les questions")))</f>
        <v/>
      </c>
      <c r="E2690" s="65" t="str">
        <f>IF(ISBLANK(Recyclabilité[[#This Row],[Code Valobat]]),"",IF(OR('Calculs'!A2689="08",MID(Recyclabilité[[#This Row],[Code Valobat]],4,4)="0804",MID(Recyclabilité[[#This Row],[Code Valobat]],4,4)="0709",MID(Recyclabilité[[#This Row],[Code Valobat]],1,7)="6121107"),"",_xlfn.XLOOKUP('Calculs'!B2689,Questions!A:A,Questions!B:B,"ERREUR QUESTION")))</f>
        <v/>
      </c>
      <c r="G2690" s="65" t="str">
        <f>IF(OR(ISBLANK(Recyclabilité[[#This Row],[Réponse 1]]),'Calculs'!D2689="0",_xlfn.XLOOKUP('Calculs'!D2689,'Réponses'!C:C,'Réponses'!F:F,"ERREUR VISIBILITE")=0),"",_xlfn.XLOOKUP(_xlfn.XLOOKUP('Calculs'!D2689,'Réponses'!C:C,'Réponses'!F:F,"ERREUR VISIBILITE"),Questions!A:A,Questions!B:B,"ERREUR QUESTION"))</f>
        <v/>
      </c>
      <c r="I2690" s="65" t="str">
        <f>IF(OR(ISBLANK(Recyclabilité[[#This Row],[Réponse 2]]),'Calculs'!G2689="0",_xlfn.XLOOKUP('Calculs'!G2689,'Réponses'!C:C,'Réponses'!F:F,"ERREUR VISIBILITE")=0),"",_xlfn.XLOOKUP(_xlfn.XLOOKUP('Calculs'!G2689,'Réponses'!C:C,'Réponses'!F:F,"ERREUR VISIBILITE"),Questions!A:A,Questions!B:B,"ERREUR QUESTION"))</f>
        <v/>
      </c>
      <c r="K2690" s="65" t="str">
        <f>IF(OR(ISBLANK(Recyclabilité[[#This Row],[Réponse 3]]),'Calculs'!J2689="0",_xlfn.XLOOKUP('Calculs'!J2689,'Réponses'!C:C,'Réponses'!F:F,"ERREUR VISIBILITE")=0),"",_xlfn.XLOOKUP(_xlfn.XLOOKUP('Calculs'!J2689,'Réponses'!C:C,'Réponses'!F:F,"ERREUR VISIBILITE"),Questions!A:A,Questions!B:B,"ERREUR QUESTION"))</f>
        <v/>
      </c>
      <c r="M2690" s="65" t="str">
        <f>IF(OR(ISBLANK(Recyclabilité[[#This Row],[Réponse 4]]),'Calculs'!M2689="0",_xlfn.XLOOKUP('Calculs'!M2689,'Réponses'!C:C,'Réponses'!F:F,"ERREUR VISIBILITE")=0),"",_xlfn.XLOOKUP(_xlfn.XLOOKUP('Calculs'!M2689,'Réponses'!C:C,'Réponses'!F:F,"ERREUR VISIBILITE"),Questions!A:A,Questions!B:B,"ERREUR QUESTION"))</f>
        <v/>
      </c>
    </row>
    <row r="2691" spans="4:13" ht="60" customHeight="1" x14ac:dyDescent="0.25">
      <c r="D2691" s="29" t="str">
        <f>IF(ISBLANK(Recyclabilité[[#This Row],[Code Valobat]]),"",IF(OR('Calculs'!A2690="08",MID(Recyclabilité[[#This Row],[Code Valobat]],4,4)="0804",MID(Recyclabilité[[#This Row],[Code Valobat]],4,4)="0709",MID(Recyclabilité[[#This Row],[Code Valobat]],1,7)="6121107"),"Non recyclable",_xlfn.XLOOKUP('Calculs'!Q2690,'Combinaisons'!A:A,'Combinaisons'!B:B,"Merci de répondre à toutes les questions")))</f>
        <v/>
      </c>
      <c r="E2691" s="65" t="str">
        <f>IF(ISBLANK(Recyclabilité[[#This Row],[Code Valobat]]),"",IF(OR('Calculs'!A2690="08",MID(Recyclabilité[[#This Row],[Code Valobat]],4,4)="0804",MID(Recyclabilité[[#This Row],[Code Valobat]],4,4)="0709",MID(Recyclabilité[[#This Row],[Code Valobat]],1,7)="6121107"),"",_xlfn.XLOOKUP('Calculs'!B2690,Questions!A:A,Questions!B:B,"ERREUR QUESTION")))</f>
        <v/>
      </c>
      <c r="G2691" s="65" t="str">
        <f>IF(OR(ISBLANK(Recyclabilité[[#This Row],[Réponse 1]]),'Calculs'!D2690="0",_xlfn.XLOOKUP('Calculs'!D2690,'Réponses'!C:C,'Réponses'!F:F,"ERREUR VISIBILITE")=0),"",_xlfn.XLOOKUP(_xlfn.XLOOKUP('Calculs'!D2690,'Réponses'!C:C,'Réponses'!F:F,"ERREUR VISIBILITE"),Questions!A:A,Questions!B:B,"ERREUR QUESTION"))</f>
        <v/>
      </c>
      <c r="I2691" s="65" t="str">
        <f>IF(OR(ISBLANK(Recyclabilité[[#This Row],[Réponse 2]]),'Calculs'!G2690="0",_xlfn.XLOOKUP('Calculs'!G2690,'Réponses'!C:C,'Réponses'!F:F,"ERREUR VISIBILITE")=0),"",_xlfn.XLOOKUP(_xlfn.XLOOKUP('Calculs'!G2690,'Réponses'!C:C,'Réponses'!F:F,"ERREUR VISIBILITE"),Questions!A:A,Questions!B:B,"ERREUR QUESTION"))</f>
        <v/>
      </c>
      <c r="K2691" s="65" t="str">
        <f>IF(OR(ISBLANK(Recyclabilité[[#This Row],[Réponse 3]]),'Calculs'!J2690="0",_xlfn.XLOOKUP('Calculs'!J2690,'Réponses'!C:C,'Réponses'!F:F,"ERREUR VISIBILITE")=0),"",_xlfn.XLOOKUP(_xlfn.XLOOKUP('Calculs'!J2690,'Réponses'!C:C,'Réponses'!F:F,"ERREUR VISIBILITE"),Questions!A:A,Questions!B:B,"ERREUR QUESTION"))</f>
        <v/>
      </c>
      <c r="M2691" s="65" t="str">
        <f>IF(OR(ISBLANK(Recyclabilité[[#This Row],[Réponse 4]]),'Calculs'!M2690="0",_xlfn.XLOOKUP('Calculs'!M2690,'Réponses'!C:C,'Réponses'!F:F,"ERREUR VISIBILITE")=0),"",_xlfn.XLOOKUP(_xlfn.XLOOKUP('Calculs'!M2690,'Réponses'!C:C,'Réponses'!F:F,"ERREUR VISIBILITE"),Questions!A:A,Questions!B:B,"ERREUR QUESTION"))</f>
        <v/>
      </c>
    </row>
    <row r="2692" spans="4:13" ht="60" customHeight="1" x14ac:dyDescent="0.25">
      <c r="D2692" s="29" t="str">
        <f>IF(ISBLANK(Recyclabilité[[#This Row],[Code Valobat]]),"",IF(OR('Calculs'!A2691="08",MID(Recyclabilité[[#This Row],[Code Valobat]],4,4)="0804",MID(Recyclabilité[[#This Row],[Code Valobat]],4,4)="0709",MID(Recyclabilité[[#This Row],[Code Valobat]],1,7)="6121107"),"Non recyclable",_xlfn.XLOOKUP('Calculs'!Q2691,'Combinaisons'!A:A,'Combinaisons'!B:B,"Merci de répondre à toutes les questions")))</f>
        <v/>
      </c>
      <c r="E2692" s="65" t="str">
        <f>IF(ISBLANK(Recyclabilité[[#This Row],[Code Valobat]]),"",IF(OR('Calculs'!A2691="08",MID(Recyclabilité[[#This Row],[Code Valobat]],4,4)="0804",MID(Recyclabilité[[#This Row],[Code Valobat]],4,4)="0709",MID(Recyclabilité[[#This Row],[Code Valobat]],1,7)="6121107"),"",_xlfn.XLOOKUP('Calculs'!B2691,Questions!A:A,Questions!B:B,"ERREUR QUESTION")))</f>
        <v/>
      </c>
      <c r="G2692" s="65" t="str">
        <f>IF(OR(ISBLANK(Recyclabilité[[#This Row],[Réponse 1]]),'Calculs'!D2691="0",_xlfn.XLOOKUP('Calculs'!D2691,'Réponses'!C:C,'Réponses'!F:F,"ERREUR VISIBILITE")=0),"",_xlfn.XLOOKUP(_xlfn.XLOOKUP('Calculs'!D2691,'Réponses'!C:C,'Réponses'!F:F,"ERREUR VISIBILITE"),Questions!A:A,Questions!B:B,"ERREUR QUESTION"))</f>
        <v/>
      </c>
      <c r="I2692" s="65" t="str">
        <f>IF(OR(ISBLANK(Recyclabilité[[#This Row],[Réponse 2]]),'Calculs'!G2691="0",_xlfn.XLOOKUP('Calculs'!G2691,'Réponses'!C:C,'Réponses'!F:F,"ERREUR VISIBILITE")=0),"",_xlfn.XLOOKUP(_xlfn.XLOOKUP('Calculs'!G2691,'Réponses'!C:C,'Réponses'!F:F,"ERREUR VISIBILITE"),Questions!A:A,Questions!B:B,"ERREUR QUESTION"))</f>
        <v/>
      </c>
      <c r="K2692" s="65" t="str">
        <f>IF(OR(ISBLANK(Recyclabilité[[#This Row],[Réponse 3]]),'Calculs'!J2691="0",_xlfn.XLOOKUP('Calculs'!J2691,'Réponses'!C:C,'Réponses'!F:F,"ERREUR VISIBILITE")=0),"",_xlfn.XLOOKUP(_xlfn.XLOOKUP('Calculs'!J2691,'Réponses'!C:C,'Réponses'!F:F,"ERREUR VISIBILITE"),Questions!A:A,Questions!B:B,"ERREUR QUESTION"))</f>
        <v/>
      </c>
      <c r="M2692" s="65" t="str">
        <f>IF(OR(ISBLANK(Recyclabilité[[#This Row],[Réponse 4]]),'Calculs'!M2691="0",_xlfn.XLOOKUP('Calculs'!M2691,'Réponses'!C:C,'Réponses'!F:F,"ERREUR VISIBILITE")=0),"",_xlfn.XLOOKUP(_xlfn.XLOOKUP('Calculs'!M2691,'Réponses'!C:C,'Réponses'!F:F,"ERREUR VISIBILITE"),Questions!A:A,Questions!B:B,"ERREUR QUESTION"))</f>
        <v/>
      </c>
    </row>
    <row r="2693" spans="4:13" ht="60" customHeight="1" x14ac:dyDescent="0.25">
      <c r="D2693" s="29" t="str">
        <f>IF(ISBLANK(Recyclabilité[[#This Row],[Code Valobat]]),"",IF(OR('Calculs'!A2692="08",MID(Recyclabilité[[#This Row],[Code Valobat]],4,4)="0804",MID(Recyclabilité[[#This Row],[Code Valobat]],4,4)="0709",MID(Recyclabilité[[#This Row],[Code Valobat]],1,7)="6121107"),"Non recyclable",_xlfn.XLOOKUP('Calculs'!Q2692,'Combinaisons'!A:A,'Combinaisons'!B:B,"Merci de répondre à toutes les questions")))</f>
        <v/>
      </c>
      <c r="E2693" s="65" t="str">
        <f>IF(ISBLANK(Recyclabilité[[#This Row],[Code Valobat]]),"",IF(OR('Calculs'!A2692="08",MID(Recyclabilité[[#This Row],[Code Valobat]],4,4)="0804",MID(Recyclabilité[[#This Row],[Code Valobat]],4,4)="0709",MID(Recyclabilité[[#This Row],[Code Valobat]],1,7)="6121107"),"",_xlfn.XLOOKUP('Calculs'!B2692,Questions!A:A,Questions!B:B,"ERREUR QUESTION")))</f>
        <v/>
      </c>
      <c r="G2693" s="65" t="str">
        <f>IF(OR(ISBLANK(Recyclabilité[[#This Row],[Réponse 1]]),'Calculs'!D2692="0",_xlfn.XLOOKUP('Calculs'!D2692,'Réponses'!C:C,'Réponses'!F:F,"ERREUR VISIBILITE")=0),"",_xlfn.XLOOKUP(_xlfn.XLOOKUP('Calculs'!D2692,'Réponses'!C:C,'Réponses'!F:F,"ERREUR VISIBILITE"),Questions!A:A,Questions!B:B,"ERREUR QUESTION"))</f>
        <v/>
      </c>
      <c r="I2693" s="65" t="str">
        <f>IF(OR(ISBLANK(Recyclabilité[[#This Row],[Réponse 2]]),'Calculs'!G2692="0",_xlfn.XLOOKUP('Calculs'!G2692,'Réponses'!C:C,'Réponses'!F:F,"ERREUR VISIBILITE")=0),"",_xlfn.XLOOKUP(_xlfn.XLOOKUP('Calculs'!G2692,'Réponses'!C:C,'Réponses'!F:F,"ERREUR VISIBILITE"),Questions!A:A,Questions!B:B,"ERREUR QUESTION"))</f>
        <v/>
      </c>
      <c r="K2693" s="65" t="str">
        <f>IF(OR(ISBLANK(Recyclabilité[[#This Row],[Réponse 3]]),'Calculs'!J2692="0",_xlfn.XLOOKUP('Calculs'!J2692,'Réponses'!C:C,'Réponses'!F:F,"ERREUR VISIBILITE")=0),"",_xlfn.XLOOKUP(_xlfn.XLOOKUP('Calculs'!J2692,'Réponses'!C:C,'Réponses'!F:F,"ERREUR VISIBILITE"),Questions!A:A,Questions!B:B,"ERREUR QUESTION"))</f>
        <v/>
      </c>
      <c r="M2693" s="65" t="str">
        <f>IF(OR(ISBLANK(Recyclabilité[[#This Row],[Réponse 4]]),'Calculs'!M2692="0",_xlfn.XLOOKUP('Calculs'!M2692,'Réponses'!C:C,'Réponses'!F:F,"ERREUR VISIBILITE")=0),"",_xlfn.XLOOKUP(_xlfn.XLOOKUP('Calculs'!M2692,'Réponses'!C:C,'Réponses'!F:F,"ERREUR VISIBILITE"),Questions!A:A,Questions!B:B,"ERREUR QUESTION"))</f>
        <v/>
      </c>
    </row>
    <row r="2694" spans="4:13" ht="60" customHeight="1" x14ac:dyDescent="0.25">
      <c r="D2694" s="29" t="str">
        <f>IF(ISBLANK(Recyclabilité[[#This Row],[Code Valobat]]),"",IF(OR('Calculs'!A2693="08",MID(Recyclabilité[[#This Row],[Code Valobat]],4,4)="0804",MID(Recyclabilité[[#This Row],[Code Valobat]],4,4)="0709",MID(Recyclabilité[[#This Row],[Code Valobat]],1,7)="6121107"),"Non recyclable",_xlfn.XLOOKUP('Calculs'!Q2693,'Combinaisons'!A:A,'Combinaisons'!B:B,"Merci de répondre à toutes les questions")))</f>
        <v/>
      </c>
      <c r="E2694" s="65" t="str">
        <f>IF(ISBLANK(Recyclabilité[[#This Row],[Code Valobat]]),"",IF(OR('Calculs'!A2693="08",MID(Recyclabilité[[#This Row],[Code Valobat]],4,4)="0804",MID(Recyclabilité[[#This Row],[Code Valobat]],4,4)="0709",MID(Recyclabilité[[#This Row],[Code Valobat]],1,7)="6121107"),"",_xlfn.XLOOKUP('Calculs'!B2693,Questions!A:A,Questions!B:B,"ERREUR QUESTION")))</f>
        <v/>
      </c>
      <c r="G2694" s="65" t="str">
        <f>IF(OR(ISBLANK(Recyclabilité[[#This Row],[Réponse 1]]),'Calculs'!D2693="0",_xlfn.XLOOKUP('Calculs'!D2693,'Réponses'!C:C,'Réponses'!F:F,"ERREUR VISIBILITE")=0),"",_xlfn.XLOOKUP(_xlfn.XLOOKUP('Calculs'!D2693,'Réponses'!C:C,'Réponses'!F:F,"ERREUR VISIBILITE"),Questions!A:A,Questions!B:B,"ERREUR QUESTION"))</f>
        <v/>
      </c>
      <c r="I2694" s="65" t="str">
        <f>IF(OR(ISBLANK(Recyclabilité[[#This Row],[Réponse 2]]),'Calculs'!G2693="0",_xlfn.XLOOKUP('Calculs'!G2693,'Réponses'!C:C,'Réponses'!F:F,"ERREUR VISIBILITE")=0),"",_xlfn.XLOOKUP(_xlfn.XLOOKUP('Calculs'!G2693,'Réponses'!C:C,'Réponses'!F:F,"ERREUR VISIBILITE"),Questions!A:A,Questions!B:B,"ERREUR QUESTION"))</f>
        <v/>
      </c>
      <c r="K2694" s="65" t="str">
        <f>IF(OR(ISBLANK(Recyclabilité[[#This Row],[Réponse 3]]),'Calculs'!J2693="0",_xlfn.XLOOKUP('Calculs'!J2693,'Réponses'!C:C,'Réponses'!F:F,"ERREUR VISIBILITE")=0),"",_xlfn.XLOOKUP(_xlfn.XLOOKUP('Calculs'!J2693,'Réponses'!C:C,'Réponses'!F:F,"ERREUR VISIBILITE"),Questions!A:A,Questions!B:B,"ERREUR QUESTION"))</f>
        <v/>
      </c>
      <c r="M2694" s="65" t="str">
        <f>IF(OR(ISBLANK(Recyclabilité[[#This Row],[Réponse 4]]),'Calculs'!M2693="0",_xlfn.XLOOKUP('Calculs'!M2693,'Réponses'!C:C,'Réponses'!F:F,"ERREUR VISIBILITE")=0),"",_xlfn.XLOOKUP(_xlfn.XLOOKUP('Calculs'!M2693,'Réponses'!C:C,'Réponses'!F:F,"ERREUR VISIBILITE"),Questions!A:A,Questions!B:B,"ERREUR QUESTION"))</f>
        <v/>
      </c>
    </row>
    <row r="2695" spans="4:13" ht="60" customHeight="1" x14ac:dyDescent="0.25">
      <c r="D2695" s="29" t="str">
        <f>IF(ISBLANK(Recyclabilité[[#This Row],[Code Valobat]]),"",IF(OR('Calculs'!A2694="08",MID(Recyclabilité[[#This Row],[Code Valobat]],4,4)="0804",MID(Recyclabilité[[#This Row],[Code Valobat]],4,4)="0709",MID(Recyclabilité[[#This Row],[Code Valobat]],1,7)="6121107"),"Non recyclable",_xlfn.XLOOKUP('Calculs'!Q2694,'Combinaisons'!A:A,'Combinaisons'!B:B,"Merci de répondre à toutes les questions")))</f>
        <v/>
      </c>
      <c r="E2695" s="65" t="str">
        <f>IF(ISBLANK(Recyclabilité[[#This Row],[Code Valobat]]),"",IF(OR('Calculs'!A2694="08",MID(Recyclabilité[[#This Row],[Code Valobat]],4,4)="0804",MID(Recyclabilité[[#This Row],[Code Valobat]],4,4)="0709",MID(Recyclabilité[[#This Row],[Code Valobat]],1,7)="6121107"),"",_xlfn.XLOOKUP('Calculs'!B2694,Questions!A:A,Questions!B:B,"ERREUR QUESTION")))</f>
        <v/>
      </c>
      <c r="G2695" s="65" t="str">
        <f>IF(OR(ISBLANK(Recyclabilité[[#This Row],[Réponse 1]]),'Calculs'!D2694="0",_xlfn.XLOOKUP('Calculs'!D2694,'Réponses'!C:C,'Réponses'!F:F,"ERREUR VISIBILITE")=0),"",_xlfn.XLOOKUP(_xlfn.XLOOKUP('Calculs'!D2694,'Réponses'!C:C,'Réponses'!F:F,"ERREUR VISIBILITE"),Questions!A:A,Questions!B:B,"ERREUR QUESTION"))</f>
        <v/>
      </c>
      <c r="I2695" s="65" t="str">
        <f>IF(OR(ISBLANK(Recyclabilité[[#This Row],[Réponse 2]]),'Calculs'!G2694="0",_xlfn.XLOOKUP('Calculs'!G2694,'Réponses'!C:C,'Réponses'!F:F,"ERREUR VISIBILITE")=0),"",_xlfn.XLOOKUP(_xlfn.XLOOKUP('Calculs'!G2694,'Réponses'!C:C,'Réponses'!F:F,"ERREUR VISIBILITE"),Questions!A:A,Questions!B:B,"ERREUR QUESTION"))</f>
        <v/>
      </c>
      <c r="K2695" s="65" t="str">
        <f>IF(OR(ISBLANK(Recyclabilité[[#This Row],[Réponse 3]]),'Calculs'!J2694="0",_xlfn.XLOOKUP('Calculs'!J2694,'Réponses'!C:C,'Réponses'!F:F,"ERREUR VISIBILITE")=0),"",_xlfn.XLOOKUP(_xlfn.XLOOKUP('Calculs'!J2694,'Réponses'!C:C,'Réponses'!F:F,"ERREUR VISIBILITE"),Questions!A:A,Questions!B:B,"ERREUR QUESTION"))</f>
        <v/>
      </c>
      <c r="M2695" s="65" t="str">
        <f>IF(OR(ISBLANK(Recyclabilité[[#This Row],[Réponse 4]]),'Calculs'!M2694="0",_xlfn.XLOOKUP('Calculs'!M2694,'Réponses'!C:C,'Réponses'!F:F,"ERREUR VISIBILITE")=0),"",_xlfn.XLOOKUP(_xlfn.XLOOKUP('Calculs'!M2694,'Réponses'!C:C,'Réponses'!F:F,"ERREUR VISIBILITE"),Questions!A:A,Questions!B:B,"ERREUR QUESTION"))</f>
        <v/>
      </c>
    </row>
    <row r="2696" spans="4:13" ht="60" customHeight="1" x14ac:dyDescent="0.25">
      <c r="D2696" s="29" t="str">
        <f>IF(ISBLANK(Recyclabilité[[#This Row],[Code Valobat]]),"",IF(OR('Calculs'!A2695="08",MID(Recyclabilité[[#This Row],[Code Valobat]],4,4)="0804",MID(Recyclabilité[[#This Row],[Code Valobat]],4,4)="0709",MID(Recyclabilité[[#This Row],[Code Valobat]],1,7)="6121107"),"Non recyclable",_xlfn.XLOOKUP('Calculs'!Q2695,'Combinaisons'!A:A,'Combinaisons'!B:B,"Merci de répondre à toutes les questions")))</f>
        <v/>
      </c>
      <c r="E2696" s="65" t="str">
        <f>IF(ISBLANK(Recyclabilité[[#This Row],[Code Valobat]]),"",IF(OR('Calculs'!A2695="08",MID(Recyclabilité[[#This Row],[Code Valobat]],4,4)="0804",MID(Recyclabilité[[#This Row],[Code Valobat]],4,4)="0709",MID(Recyclabilité[[#This Row],[Code Valobat]],1,7)="6121107"),"",_xlfn.XLOOKUP('Calculs'!B2695,Questions!A:A,Questions!B:B,"ERREUR QUESTION")))</f>
        <v/>
      </c>
      <c r="G2696" s="65" t="str">
        <f>IF(OR(ISBLANK(Recyclabilité[[#This Row],[Réponse 1]]),'Calculs'!D2695="0",_xlfn.XLOOKUP('Calculs'!D2695,'Réponses'!C:C,'Réponses'!F:F,"ERREUR VISIBILITE")=0),"",_xlfn.XLOOKUP(_xlfn.XLOOKUP('Calculs'!D2695,'Réponses'!C:C,'Réponses'!F:F,"ERREUR VISIBILITE"),Questions!A:A,Questions!B:B,"ERREUR QUESTION"))</f>
        <v/>
      </c>
      <c r="I2696" s="65" t="str">
        <f>IF(OR(ISBLANK(Recyclabilité[[#This Row],[Réponse 2]]),'Calculs'!G2695="0",_xlfn.XLOOKUP('Calculs'!G2695,'Réponses'!C:C,'Réponses'!F:F,"ERREUR VISIBILITE")=0),"",_xlfn.XLOOKUP(_xlfn.XLOOKUP('Calculs'!G2695,'Réponses'!C:C,'Réponses'!F:F,"ERREUR VISIBILITE"),Questions!A:A,Questions!B:B,"ERREUR QUESTION"))</f>
        <v/>
      </c>
      <c r="K2696" s="65" t="str">
        <f>IF(OR(ISBLANK(Recyclabilité[[#This Row],[Réponse 3]]),'Calculs'!J2695="0",_xlfn.XLOOKUP('Calculs'!J2695,'Réponses'!C:C,'Réponses'!F:F,"ERREUR VISIBILITE")=0),"",_xlfn.XLOOKUP(_xlfn.XLOOKUP('Calculs'!J2695,'Réponses'!C:C,'Réponses'!F:F,"ERREUR VISIBILITE"),Questions!A:A,Questions!B:B,"ERREUR QUESTION"))</f>
        <v/>
      </c>
      <c r="M2696" s="65" t="str">
        <f>IF(OR(ISBLANK(Recyclabilité[[#This Row],[Réponse 4]]),'Calculs'!M2695="0",_xlfn.XLOOKUP('Calculs'!M2695,'Réponses'!C:C,'Réponses'!F:F,"ERREUR VISIBILITE")=0),"",_xlfn.XLOOKUP(_xlfn.XLOOKUP('Calculs'!M2695,'Réponses'!C:C,'Réponses'!F:F,"ERREUR VISIBILITE"),Questions!A:A,Questions!B:B,"ERREUR QUESTION"))</f>
        <v/>
      </c>
    </row>
    <row r="2697" spans="4:13" ht="60" customHeight="1" x14ac:dyDescent="0.25">
      <c r="D2697" s="29" t="str">
        <f>IF(ISBLANK(Recyclabilité[[#This Row],[Code Valobat]]),"",IF(OR('Calculs'!A2696="08",MID(Recyclabilité[[#This Row],[Code Valobat]],4,4)="0804",MID(Recyclabilité[[#This Row],[Code Valobat]],4,4)="0709",MID(Recyclabilité[[#This Row],[Code Valobat]],1,7)="6121107"),"Non recyclable",_xlfn.XLOOKUP('Calculs'!Q2696,'Combinaisons'!A:A,'Combinaisons'!B:B,"Merci de répondre à toutes les questions")))</f>
        <v/>
      </c>
      <c r="E2697" s="65" t="str">
        <f>IF(ISBLANK(Recyclabilité[[#This Row],[Code Valobat]]),"",IF(OR('Calculs'!A2696="08",MID(Recyclabilité[[#This Row],[Code Valobat]],4,4)="0804",MID(Recyclabilité[[#This Row],[Code Valobat]],4,4)="0709",MID(Recyclabilité[[#This Row],[Code Valobat]],1,7)="6121107"),"",_xlfn.XLOOKUP('Calculs'!B2696,Questions!A:A,Questions!B:B,"ERREUR QUESTION")))</f>
        <v/>
      </c>
      <c r="G2697" s="65" t="str">
        <f>IF(OR(ISBLANK(Recyclabilité[[#This Row],[Réponse 1]]),'Calculs'!D2696="0",_xlfn.XLOOKUP('Calculs'!D2696,'Réponses'!C:C,'Réponses'!F:F,"ERREUR VISIBILITE")=0),"",_xlfn.XLOOKUP(_xlfn.XLOOKUP('Calculs'!D2696,'Réponses'!C:C,'Réponses'!F:F,"ERREUR VISIBILITE"),Questions!A:A,Questions!B:B,"ERREUR QUESTION"))</f>
        <v/>
      </c>
      <c r="I2697" s="65" t="str">
        <f>IF(OR(ISBLANK(Recyclabilité[[#This Row],[Réponse 2]]),'Calculs'!G2696="0",_xlfn.XLOOKUP('Calculs'!G2696,'Réponses'!C:C,'Réponses'!F:F,"ERREUR VISIBILITE")=0),"",_xlfn.XLOOKUP(_xlfn.XLOOKUP('Calculs'!G2696,'Réponses'!C:C,'Réponses'!F:F,"ERREUR VISIBILITE"),Questions!A:A,Questions!B:B,"ERREUR QUESTION"))</f>
        <v/>
      </c>
      <c r="K2697" s="65" t="str">
        <f>IF(OR(ISBLANK(Recyclabilité[[#This Row],[Réponse 3]]),'Calculs'!J2696="0",_xlfn.XLOOKUP('Calculs'!J2696,'Réponses'!C:C,'Réponses'!F:F,"ERREUR VISIBILITE")=0),"",_xlfn.XLOOKUP(_xlfn.XLOOKUP('Calculs'!J2696,'Réponses'!C:C,'Réponses'!F:F,"ERREUR VISIBILITE"),Questions!A:A,Questions!B:B,"ERREUR QUESTION"))</f>
        <v/>
      </c>
      <c r="M2697" s="65" t="str">
        <f>IF(OR(ISBLANK(Recyclabilité[[#This Row],[Réponse 4]]),'Calculs'!M2696="0",_xlfn.XLOOKUP('Calculs'!M2696,'Réponses'!C:C,'Réponses'!F:F,"ERREUR VISIBILITE")=0),"",_xlfn.XLOOKUP(_xlfn.XLOOKUP('Calculs'!M2696,'Réponses'!C:C,'Réponses'!F:F,"ERREUR VISIBILITE"),Questions!A:A,Questions!B:B,"ERREUR QUESTION"))</f>
        <v/>
      </c>
    </row>
    <row r="2698" spans="4:13" ht="60" customHeight="1" x14ac:dyDescent="0.25">
      <c r="D2698" s="29" t="str">
        <f>IF(ISBLANK(Recyclabilité[[#This Row],[Code Valobat]]),"",IF(OR('Calculs'!A2697="08",MID(Recyclabilité[[#This Row],[Code Valobat]],4,4)="0804",MID(Recyclabilité[[#This Row],[Code Valobat]],4,4)="0709",MID(Recyclabilité[[#This Row],[Code Valobat]],1,7)="6121107"),"Non recyclable",_xlfn.XLOOKUP('Calculs'!Q2697,'Combinaisons'!A:A,'Combinaisons'!B:B,"Merci de répondre à toutes les questions")))</f>
        <v/>
      </c>
      <c r="E2698" s="65" t="str">
        <f>IF(ISBLANK(Recyclabilité[[#This Row],[Code Valobat]]),"",IF(OR('Calculs'!A2697="08",MID(Recyclabilité[[#This Row],[Code Valobat]],4,4)="0804",MID(Recyclabilité[[#This Row],[Code Valobat]],4,4)="0709",MID(Recyclabilité[[#This Row],[Code Valobat]],1,7)="6121107"),"",_xlfn.XLOOKUP('Calculs'!B2697,Questions!A:A,Questions!B:B,"ERREUR QUESTION")))</f>
        <v/>
      </c>
      <c r="G2698" s="65" t="str">
        <f>IF(OR(ISBLANK(Recyclabilité[[#This Row],[Réponse 1]]),'Calculs'!D2697="0",_xlfn.XLOOKUP('Calculs'!D2697,'Réponses'!C:C,'Réponses'!F:F,"ERREUR VISIBILITE")=0),"",_xlfn.XLOOKUP(_xlfn.XLOOKUP('Calculs'!D2697,'Réponses'!C:C,'Réponses'!F:F,"ERREUR VISIBILITE"),Questions!A:A,Questions!B:B,"ERREUR QUESTION"))</f>
        <v/>
      </c>
      <c r="I2698" s="65" t="str">
        <f>IF(OR(ISBLANK(Recyclabilité[[#This Row],[Réponse 2]]),'Calculs'!G2697="0",_xlfn.XLOOKUP('Calculs'!G2697,'Réponses'!C:C,'Réponses'!F:F,"ERREUR VISIBILITE")=0),"",_xlfn.XLOOKUP(_xlfn.XLOOKUP('Calculs'!G2697,'Réponses'!C:C,'Réponses'!F:F,"ERREUR VISIBILITE"),Questions!A:A,Questions!B:B,"ERREUR QUESTION"))</f>
        <v/>
      </c>
      <c r="K2698" s="65" t="str">
        <f>IF(OR(ISBLANK(Recyclabilité[[#This Row],[Réponse 3]]),'Calculs'!J2697="0",_xlfn.XLOOKUP('Calculs'!J2697,'Réponses'!C:C,'Réponses'!F:F,"ERREUR VISIBILITE")=0),"",_xlfn.XLOOKUP(_xlfn.XLOOKUP('Calculs'!J2697,'Réponses'!C:C,'Réponses'!F:F,"ERREUR VISIBILITE"),Questions!A:A,Questions!B:B,"ERREUR QUESTION"))</f>
        <v/>
      </c>
      <c r="M2698" s="65" t="str">
        <f>IF(OR(ISBLANK(Recyclabilité[[#This Row],[Réponse 4]]),'Calculs'!M2697="0",_xlfn.XLOOKUP('Calculs'!M2697,'Réponses'!C:C,'Réponses'!F:F,"ERREUR VISIBILITE")=0),"",_xlfn.XLOOKUP(_xlfn.XLOOKUP('Calculs'!M2697,'Réponses'!C:C,'Réponses'!F:F,"ERREUR VISIBILITE"),Questions!A:A,Questions!B:B,"ERREUR QUESTION"))</f>
        <v/>
      </c>
    </row>
    <row r="2699" spans="4:13" ht="60" customHeight="1" x14ac:dyDescent="0.25">
      <c r="D2699" s="29" t="str">
        <f>IF(ISBLANK(Recyclabilité[[#This Row],[Code Valobat]]),"",IF(OR('Calculs'!A2698="08",MID(Recyclabilité[[#This Row],[Code Valobat]],4,4)="0804",MID(Recyclabilité[[#This Row],[Code Valobat]],4,4)="0709",MID(Recyclabilité[[#This Row],[Code Valobat]],1,7)="6121107"),"Non recyclable",_xlfn.XLOOKUP('Calculs'!Q2698,'Combinaisons'!A:A,'Combinaisons'!B:B,"Merci de répondre à toutes les questions")))</f>
        <v/>
      </c>
      <c r="E2699" s="65" t="str">
        <f>IF(ISBLANK(Recyclabilité[[#This Row],[Code Valobat]]),"",IF(OR('Calculs'!A2698="08",MID(Recyclabilité[[#This Row],[Code Valobat]],4,4)="0804",MID(Recyclabilité[[#This Row],[Code Valobat]],4,4)="0709",MID(Recyclabilité[[#This Row],[Code Valobat]],1,7)="6121107"),"",_xlfn.XLOOKUP('Calculs'!B2698,Questions!A:A,Questions!B:B,"ERREUR QUESTION")))</f>
        <v/>
      </c>
      <c r="G2699" s="65" t="str">
        <f>IF(OR(ISBLANK(Recyclabilité[[#This Row],[Réponse 1]]),'Calculs'!D2698="0",_xlfn.XLOOKUP('Calculs'!D2698,'Réponses'!C:C,'Réponses'!F:F,"ERREUR VISIBILITE")=0),"",_xlfn.XLOOKUP(_xlfn.XLOOKUP('Calculs'!D2698,'Réponses'!C:C,'Réponses'!F:F,"ERREUR VISIBILITE"),Questions!A:A,Questions!B:B,"ERREUR QUESTION"))</f>
        <v/>
      </c>
      <c r="I2699" s="65" t="str">
        <f>IF(OR(ISBLANK(Recyclabilité[[#This Row],[Réponse 2]]),'Calculs'!G2698="0",_xlfn.XLOOKUP('Calculs'!G2698,'Réponses'!C:C,'Réponses'!F:F,"ERREUR VISIBILITE")=0),"",_xlfn.XLOOKUP(_xlfn.XLOOKUP('Calculs'!G2698,'Réponses'!C:C,'Réponses'!F:F,"ERREUR VISIBILITE"),Questions!A:A,Questions!B:B,"ERREUR QUESTION"))</f>
        <v/>
      </c>
      <c r="K2699" s="65" t="str">
        <f>IF(OR(ISBLANK(Recyclabilité[[#This Row],[Réponse 3]]),'Calculs'!J2698="0",_xlfn.XLOOKUP('Calculs'!J2698,'Réponses'!C:C,'Réponses'!F:F,"ERREUR VISIBILITE")=0),"",_xlfn.XLOOKUP(_xlfn.XLOOKUP('Calculs'!J2698,'Réponses'!C:C,'Réponses'!F:F,"ERREUR VISIBILITE"),Questions!A:A,Questions!B:B,"ERREUR QUESTION"))</f>
        <v/>
      </c>
      <c r="M2699" s="65" t="str">
        <f>IF(OR(ISBLANK(Recyclabilité[[#This Row],[Réponse 4]]),'Calculs'!M2698="0",_xlfn.XLOOKUP('Calculs'!M2698,'Réponses'!C:C,'Réponses'!F:F,"ERREUR VISIBILITE")=0),"",_xlfn.XLOOKUP(_xlfn.XLOOKUP('Calculs'!M2698,'Réponses'!C:C,'Réponses'!F:F,"ERREUR VISIBILITE"),Questions!A:A,Questions!B:B,"ERREUR QUESTION"))</f>
        <v/>
      </c>
    </row>
    <row r="2700" spans="4:13" ht="60" customHeight="1" x14ac:dyDescent="0.25">
      <c r="D2700" s="29" t="str">
        <f>IF(ISBLANK(Recyclabilité[[#This Row],[Code Valobat]]),"",IF(OR('Calculs'!A2699="08",MID(Recyclabilité[[#This Row],[Code Valobat]],4,4)="0804",MID(Recyclabilité[[#This Row],[Code Valobat]],4,4)="0709",MID(Recyclabilité[[#This Row],[Code Valobat]],1,7)="6121107"),"Non recyclable",_xlfn.XLOOKUP('Calculs'!Q2699,'Combinaisons'!A:A,'Combinaisons'!B:B,"Merci de répondre à toutes les questions")))</f>
        <v/>
      </c>
      <c r="E2700" s="65" t="str">
        <f>IF(ISBLANK(Recyclabilité[[#This Row],[Code Valobat]]),"",IF(OR('Calculs'!A2699="08",MID(Recyclabilité[[#This Row],[Code Valobat]],4,4)="0804",MID(Recyclabilité[[#This Row],[Code Valobat]],4,4)="0709",MID(Recyclabilité[[#This Row],[Code Valobat]],1,7)="6121107"),"",_xlfn.XLOOKUP('Calculs'!B2699,Questions!A:A,Questions!B:B,"ERREUR QUESTION")))</f>
        <v/>
      </c>
      <c r="G2700" s="65" t="str">
        <f>IF(OR(ISBLANK(Recyclabilité[[#This Row],[Réponse 1]]),'Calculs'!D2699="0",_xlfn.XLOOKUP('Calculs'!D2699,'Réponses'!C:C,'Réponses'!F:F,"ERREUR VISIBILITE")=0),"",_xlfn.XLOOKUP(_xlfn.XLOOKUP('Calculs'!D2699,'Réponses'!C:C,'Réponses'!F:F,"ERREUR VISIBILITE"),Questions!A:A,Questions!B:B,"ERREUR QUESTION"))</f>
        <v/>
      </c>
      <c r="I2700" s="65" t="str">
        <f>IF(OR(ISBLANK(Recyclabilité[[#This Row],[Réponse 2]]),'Calculs'!G2699="0",_xlfn.XLOOKUP('Calculs'!G2699,'Réponses'!C:C,'Réponses'!F:F,"ERREUR VISIBILITE")=0),"",_xlfn.XLOOKUP(_xlfn.XLOOKUP('Calculs'!G2699,'Réponses'!C:C,'Réponses'!F:F,"ERREUR VISIBILITE"),Questions!A:A,Questions!B:B,"ERREUR QUESTION"))</f>
        <v/>
      </c>
      <c r="K2700" s="65" t="str">
        <f>IF(OR(ISBLANK(Recyclabilité[[#This Row],[Réponse 3]]),'Calculs'!J2699="0",_xlfn.XLOOKUP('Calculs'!J2699,'Réponses'!C:C,'Réponses'!F:F,"ERREUR VISIBILITE")=0),"",_xlfn.XLOOKUP(_xlfn.XLOOKUP('Calculs'!J2699,'Réponses'!C:C,'Réponses'!F:F,"ERREUR VISIBILITE"),Questions!A:A,Questions!B:B,"ERREUR QUESTION"))</f>
        <v/>
      </c>
      <c r="M2700" s="65" t="str">
        <f>IF(OR(ISBLANK(Recyclabilité[[#This Row],[Réponse 4]]),'Calculs'!M2699="0",_xlfn.XLOOKUP('Calculs'!M2699,'Réponses'!C:C,'Réponses'!F:F,"ERREUR VISIBILITE")=0),"",_xlfn.XLOOKUP(_xlfn.XLOOKUP('Calculs'!M2699,'Réponses'!C:C,'Réponses'!F:F,"ERREUR VISIBILITE"),Questions!A:A,Questions!B:B,"ERREUR QUESTION"))</f>
        <v/>
      </c>
    </row>
    <row r="2701" spans="4:13" ht="60" customHeight="1" x14ac:dyDescent="0.25">
      <c r="D2701" s="29" t="str">
        <f>IF(ISBLANK(Recyclabilité[[#This Row],[Code Valobat]]),"",IF(OR('Calculs'!A2700="08",MID(Recyclabilité[[#This Row],[Code Valobat]],4,4)="0804",MID(Recyclabilité[[#This Row],[Code Valobat]],4,4)="0709",MID(Recyclabilité[[#This Row],[Code Valobat]],1,7)="6121107"),"Non recyclable",_xlfn.XLOOKUP('Calculs'!Q2700,'Combinaisons'!A:A,'Combinaisons'!B:B,"Merci de répondre à toutes les questions")))</f>
        <v/>
      </c>
      <c r="E2701" s="65" t="str">
        <f>IF(ISBLANK(Recyclabilité[[#This Row],[Code Valobat]]),"",IF(OR('Calculs'!A2700="08",MID(Recyclabilité[[#This Row],[Code Valobat]],4,4)="0804",MID(Recyclabilité[[#This Row],[Code Valobat]],4,4)="0709",MID(Recyclabilité[[#This Row],[Code Valobat]],1,7)="6121107"),"",_xlfn.XLOOKUP('Calculs'!B2700,Questions!A:A,Questions!B:B,"ERREUR QUESTION")))</f>
        <v/>
      </c>
      <c r="G2701" s="65" t="str">
        <f>IF(OR(ISBLANK(Recyclabilité[[#This Row],[Réponse 1]]),'Calculs'!D2700="0",_xlfn.XLOOKUP('Calculs'!D2700,'Réponses'!C:C,'Réponses'!F:F,"ERREUR VISIBILITE")=0),"",_xlfn.XLOOKUP(_xlfn.XLOOKUP('Calculs'!D2700,'Réponses'!C:C,'Réponses'!F:F,"ERREUR VISIBILITE"),Questions!A:A,Questions!B:B,"ERREUR QUESTION"))</f>
        <v/>
      </c>
      <c r="I2701" s="65" t="str">
        <f>IF(OR(ISBLANK(Recyclabilité[[#This Row],[Réponse 2]]),'Calculs'!G2700="0",_xlfn.XLOOKUP('Calculs'!G2700,'Réponses'!C:C,'Réponses'!F:F,"ERREUR VISIBILITE")=0),"",_xlfn.XLOOKUP(_xlfn.XLOOKUP('Calculs'!G2700,'Réponses'!C:C,'Réponses'!F:F,"ERREUR VISIBILITE"),Questions!A:A,Questions!B:B,"ERREUR QUESTION"))</f>
        <v/>
      </c>
      <c r="K2701" s="65" t="str">
        <f>IF(OR(ISBLANK(Recyclabilité[[#This Row],[Réponse 3]]),'Calculs'!J2700="0",_xlfn.XLOOKUP('Calculs'!J2700,'Réponses'!C:C,'Réponses'!F:F,"ERREUR VISIBILITE")=0),"",_xlfn.XLOOKUP(_xlfn.XLOOKUP('Calculs'!J2700,'Réponses'!C:C,'Réponses'!F:F,"ERREUR VISIBILITE"),Questions!A:A,Questions!B:B,"ERREUR QUESTION"))</f>
        <v/>
      </c>
      <c r="M2701" s="65" t="str">
        <f>IF(OR(ISBLANK(Recyclabilité[[#This Row],[Réponse 4]]),'Calculs'!M2700="0",_xlfn.XLOOKUP('Calculs'!M2700,'Réponses'!C:C,'Réponses'!F:F,"ERREUR VISIBILITE")=0),"",_xlfn.XLOOKUP(_xlfn.XLOOKUP('Calculs'!M2700,'Réponses'!C:C,'Réponses'!F:F,"ERREUR VISIBILITE"),Questions!A:A,Questions!B:B,"ERREUR QUESTION"))</f>
        <v/>
      </c>
    </row>
    <row r="2702" spans="4:13" ht="60" customHeight="1" x14ac:dyDescent="0.25">
      <c r="D2702" s="29" t="str">
        <f>IF(ISBLANK(Recyclabilité[[#This Row],[Code Valobat]]),"",IF(OR('Calculs'!A2701="08",MID(Recyclabilité[[#This Row],[Code Valobat]],4,4)="0804",MID(Recyclabilité[[#This Row],[Code Valobat]],4,4)="0709",MID(Recyclabilité[[#This Row],[Code Valobat]],1,7)="6121107"),"Non recyclable",_xlfn.XLOOKUP('Calculs'!Q2701,'Combinaisons'!A:A,'Combinaisons'!B:B,"Merci de répondre à toutes les questions")))</f>
        <v/>
      </c>
      <c r="E2702" s="65" t="str">
        <f>IF(ISBLANK(Recyclabilité[[#This Row],[Code Valobat]]),"",IF(OR('Calculs'!A2701="08",MID(Recyclabilité[[#This Row],[Code Valobat]],4,4)="0804",MID(Recyclabilité[[#This Row],[Code Valobat]],4,4)="0709",MID(Recyclabilité[[#This Row],[Code Valobat]],1,7)="6121107"),"",_xlfn.XLOOKUP('Calculs'!B2701,Questions!A:A,Questions!B:B,"ERREUR QUESTION")))</f>
        <v/>
      </c>
      <c r="G2702" s="65" t="str">
        <f>IF(OR(ISBLANK(Recyclabilité[[#This Row],[Réponse 1]]),'Calculs'!D2701="0",_xlfn.XLOOKUP('Calculs'!D2701,'Réponses'!C:C,'Réponses'!F:F,"ERREUR VISIBILITE")=0),"",_xlfn.XLOOKUP(_xlfn.XLOOKUP('Calculs'!D2701,'Réponses'!C:C,'Réponses'!F:F,"ERREUR VISIBILITE"),Questions!A:A,Questions!B:B,"ERREUR QUESTION"))</f>
        <v/>
      </c>
      <c r="I2702" s="65" t="str">
        <f>IF(OR(ISBLANK(Recyclabilité[[#This Row],[Réponse 2]]),'Calculs'!G2701="0",_xlfn.XLOOKUP('Calculs'!G2701,'Réponses'!C:C,'Réponses'!F:F,"ERREUR VISIBILITE")=0),"",_xlfn.XLOOKUP(_xlfn.XLOOKUP('Calculs'!G2701,'Réponses'!C:C,'Réponses'!F:F,"ERREUR VISIBILITE"),Questions!A:A,Questions!B:B,"ERREUR QUESTION"))</f>
        <v/>
      </c>
      <c r="K2702" s="65" t="str">
        <f>IF(OR(ISBLANK(Recyclabilité[[#This Row],[Réponse 3]]),'Calculs'!J2701="0",_xlfn.XLOOKUP('Calculs'!J2701,'Réponses'!C:C,'Réponses'!F:F,"ERREUR VISIBILITE")=0),"",_xlfn.XLOOKUP(_xlfn.XLOOKUP('Calculs'!J2701,'Réponses'!C:C,'Réponses'!F:F,"ERREUR VISIBILITE"),Questions!A:A,Questions!B:B,"ERREUR QUESTION"))</f>
        <v/>
      </c>
      <c r="M2702" s="65" t="str">
        <f>IF(OR(ISBLANK(Recyclabilité[[#This Row],[Réponse 4]]),'Calculs'!M2701="0",_xlfn.XLOOKUP('Calculs'!M2701,'Réponses'!C:C,'Réponses'!F:F,"ERREUR VISIBILITE")=0),"",_xlfn.XLOOKUP(_xlfn.XLOOKUP('Calculs'!M2701,'Réponses'!C:C,'Réponses'!F:F,"ERREUR VISIBILITE"),Questions!A:A,Questions!B:B,"ERREUR QUESTION"))</f>
        <v/>
      </c>
    </row>
    <row r="2703" spans="4:13" ht="60" customHeight="1" x14ac:dyDescent="0.25">
      <c r="D2703" s="29" t="str">
        <f>IF(ISBLANK(Recyclabilité[[#This Row],[Code Valobat]]),"",IF(OR('Calculs'!A2702="08",MID(Recyclabilité[[#This Row],[Code Valobat]],4,4)="0804",MID(Recyclabilité[[#This Row],[Code Valobat]],4,4)="0709",MID(Recyclabilité[[#This Row],[Code Valobat]],1,7)="6121107"),"Non recyclable",_xlfn.XLOOKUP('Calculs'!Q2702,'Combinaisons'!A:A,'Combinaisons'!B:B,"Merci de répondre à toutes les questions")))</f>
        <v/>
      </c>
      <c r="E2703" s="65" t="str">
        <f>IF(ISBLANK(Recyclabilité[[#This Row],[Code Valobat]]),"",IF(OR('Calculs'!A2702="08",MID(Recyclabilité[[#This Row],[Code Valobat]],4,4)="0804",MID(Recyclabilité[[#This Row],[Code Valobat]],4,4)="0709",MID(Recyclabilité[[#This Row],[Code Valobat]],1,7)="6121107"),"",_xlfn.XLOOKUP('Calculs'!B2702,Questions!A:A,Questions!B:B,"ERREUR QUESTION")))</f>
        <v/>
      </c>
      <c r="G2703" s="65" t="str">
        <f>IF(OR(ISBLANK(Recyclabilité[[#This Row],[Réponse 1]]),'Calculs'!D2702="0",_xlfn.XLOOKUP('Calculs'!D2702,'Réponses'!C:C,'Réponses'!F:F,"ERREUR VISIBILITE")=0),"",_xlfn.XLOOKUP(_xlfn.XLOOKUP('Calculs'!D2702,'Réponses'!C:C,'Réponses'!F:F,"ERREUR VISIBILITE"),Questions!A:A,Questions!B:B,"ERREUR QUESTION"))</f>
        <v/>
      </c>
      <c r="I2703" s="65" t="str">
        <f>IF(OR(ISBLANK(Recyclabilité[[#This Row],[Réponse 2]]),'Calculs'!G2702="0",_xlfn.XLOOKUP('Calculs'!G2702,'Réponses'!C:C,'Réponses'!F:F,"ERREUR VISIBILITE")=0),"",_xlfn.XLOOKUP(_xlfn.XLOOKUP('Calculs'!G2702,'Réponses'!C:C,'Réponses'!F:F,"ERREUR VISIBILITE"),Questions!A:A,Questions!B:B,"ERREUR QUESTION"))</f>
        <v/>
      </c>
      <c r="K2703" s="65" t="str">
        <f>IF(OR(ISBLANK(Recyclabilité[[#This Row],[Réponse 3]]),'Calculs'!J2702="0",_xlfn.XLOOKUP('Calculs'!J2702,'Réponses'!C:C,'Réponses'!F:F,"ERREUR VISIBILITE")=0),"",_xlfn.XLOOKUP(_xlfn.XLOOKUP('Calculs'!J2702,'Réponses'!C:C,'Réponses'!F:F,"ERREUR VISIBILITE"),Questions!A:A,Questions!B:B,"ERREUR QUESTION"))</f>
        <v/>
      </c>
      <c r="M2703" s="65" t="str">
        <f>IF(OR(ISBLANK(Recyclabilité[[#This Row],[Réponse 4]]),'Calculs'!M2702="0",_xlfn.XLOOKUP('Calculs'!M2702,'Réponses'!C:C,'Réponses'!F:F,"ERREUR VISIBILITE")=0),"",_xlfn.XLOOKUP(_xlfn.XLOOKUP('Calculs'!M2702,'Réponses'!C:C,'Réponses'!F:F,"ERREUR VISIBILITE"),Questions!A:A,Questions!B:B,"ERREUR QUESTION"))</f>
        <v/>
      </c>
    </row>
    <row r="2704" spans="4:13" ht="60" customHeight="1" x14ac:dyDescent="0.25">
      <c r="D2704" s="29" t="str">
        <f>IF(ISBLANK(Recyclabilité[[#This Row],[Code Valobat]]),"",IF(OR('Calculs'!A2703="08",MID(Recyclabilité[[#This Row],[Code Valobat]],4,4)="0804",MID(Recyclabilité[[#This Row],[Code Valobat]],4,4)="0709",MID(Recyclabilité[[#This Row],[Code Valobat]],1,7)="6121107"),"Non recyclable",_xlfn.XLOOKUP('Calculs'!Q2703,'Combinaisons'!A:A,'Combinaisons'!B:B,"Merci de répondre à toutes les questions")))</f>
        <v/>
      </c>
      <c r="E2704" s="65" t="str">
        <f>IF(ISBLANK(Recyclabilité[[#This Row],[Code Valobat]]),"",IF(OR('Calculs'!A2703="08",MID(Recyclabilité[[#This Row],[Code Valobat]],4,4)="0804",MID(Recyclabilité[[#This Row],[Code Valobat]],4,4)="0709",MID(Recyclabilité[[#This Row],[Code Valobat]],1,7)="6121107"),"",_xlfn.XLOOKUP('Calculs'!B2703,Questions!A:A,Questions!B:B,"ERREUR QUESTION")))</f>
        <v/>
      </c>
      <c r="G2704" s="65" t="str">
        <f>IF(OR(ISBLANK(Recyclabilité[[#This Row],[Réponse 1]]),'Calculs'!D2703="0",_xlfn.XLOOKUP('Calculs'!D2703,'Réponses'!C:C,'Réponses'!F:F,"ERREUR VISIBILITE")=0),"",_xlfn.XLOOKUP(_xlfn.XLOOKUP('Calculs'!D2703,'Réponses'!C:C,'Réponses'!F:F,"ERREUR VISIBILITE"),Questions!A:A,Questions!B:B,"ERREUR QUESTION"))</f>
        <v/>
      </c>
      <c r="I2704" s="65" t="str">
        <f>IF(OR(ISBLANK(Recyclabilité[[#This Row],[Réponse 2]]),'Calculs'!G2703="0",_xlfn.XLOOKUP('Calculs'!G2703,'Réponses'!C:C,'Réponses'!F:F,"ERREUR VISIBILITE")=0),"",_xlfn.XLOOKUP(_xlfn.XLOOKUP('Calculs'!G2703,'Réponses'!C:C,'Réponses'!F:F,"ERREUR VISIBILITE"),Questions!A:A,Questions!B:B,"ERREUR QUESTION"))</f>
        <v/>
      </c>
      <c r="K2704" s="65" t="str">
        <f>IF(OR(ISBLANK(Recyclabilité[[#This Row],[Réponse 3]]),'Calculs'!J2703="0",_xlfn.XLOOKUP('Calculs'!J2703,'Réponses'!C:C,'Réponses'!F:F,"ERREUR VISIBILITE")=0),"",_xlfn.XLOOKUP(_xlfn.XLOOKUP('Calculs'!J2703,'Réponses'!C:C,'Réponses'!F:F,"ERREUR VISIBILITE"),Questions!A:A,Questions!B:B,"ERREUR QUESTION"))</f>
        <v/>
      </c>
      <c r="M2704" s="65" t="str">
        <f>IF(OR(ISBLANK(Recyclabilité[[#This Row],[Réponse 4]]),'Calculs'!M2703="0",_xlfn.XLOOKUP('Calculs'!M2703,'Réponses'!C:C,'Réponses'!F:F,"ERREUR VISIBILITE")=0),"",_xlfn.XLOOKUP(_xlfn.XLOOKUP('Calculs'!M2703,'Réponses'!C:C,'Réponses'!F:F,"ERREUR VISIBILITE"),Questions!A:A,Questions!B:B,"ERREUR QUESTION"))</f>
        <v/>
      </c>
    </row>
    <row r="2705" spans="4:13" ht="60" customHeight="1" x14ac:dyDescent="0.25">
      <c r="D2705" s="29" t="str">
        <f>IF(ISBLANK(Recyclabilité[[#This Row],[Code Valobat]]),"",IF(OR('Calculs'!A2704="08",MID(Recyclabilité[[#This Row],[Code Valobat]],4,4)="0804",MID(Recyclabilité[[#This Row],[Code Valobat]],4,4)="0709",MID(Recyclabilité[[#This Row],[Code Valobat]],1,7)="6121107"),"Non recyclable",_xlfn.XLOOKUP('Calculs'!Q2704,'Combinaisons'!A:A,'Combinaisons'!B:B,"Merci de répondre à toutes les questions")))</f>
        <v/>
      </c>
      <c r="E2705" s="65" t="str">
        <f>IF(ISBLANK(Recyclabilité[[#This Row],[Code Valobat]]),"",IF(OR('Calculs'!A2704="08",MID(Recyclabilité[[#This Row],[Code Valobat]],4,4)="0804",MID(Recyclabilité[[#This Row],[Code Valobat]],4,4)="0709",MID(Recyclabilité[[#This Row],[Code Valobat]],1,7)="6121107"),"",_xlfn.XLOOKUP('Calculs'!B2704,Questions!A:A,Questions!B:B,"ERREUR QUESTION")))</f>
        <v/>
      </c>
      <c r="G2705" s="65" t="str">
        <f>IF(OR(ISBLANK(Recyclabilité[[#This Row],[Réponse 1]]),'Calculs'!D2704="0",_xlfn.XLOOKUP('Calculs'!D2704,'Réponses'!C:C,'Réponses'!F:F,"ERREUR VISIBILITE")=0),"",_xlfn.XLOOKUP(_xlfn.XLOOKUP('Calculs'!D2704,'Réponses'!C:C,'Réponses'!F:F,"ERREUR VISIBILITE"),Questions!A:A,Questions!B:B,"ERREUR QUESTION"))</f>
        <v/>
      </c>
      <c r="I2705" s="65" t="str">
        <f>IF(OR(ISBLANK(Recyclabilité[[#This Row],[Réponse 2]]),'Calculs'!G2704="0",_xlfn.XLOOKUP('Calculs'!G2704,'Réponses'!C:C,'Réponses'!F:F,"ERREUR VISIBILITE")=0),"",_xlfn.XLOOKUP(_xlfn.XLOOKUP('Calculs'!G2704,'Réponses'!C:C,'Réponses'!F:F,"ERREUR VISIBILITE"),Questions!A:A,Questions!B:B,"ERREUR QUESTION"))</f>
        <v/>
      </c>
      <c r="K2705" s="65" t="str">
        <f>IF(OR(ISBLANK(Recyclabilité[[#This Row],[Réponse 3]]),'Calculs'!J2704="0",_xlfn.XLOOKUP('Calculs'!J2704,'Réponses'!C:C,'Réponses'!F:F,"ERREUR VISIBILITE")=0),"",_xlfn.XLOOKUP(_xlfn.XLOOKUP('Calculs'!J2704,'Réponses'!C:C,'Réponses'!F:F,"ERREUR VISIBILITE"),Questions!A:A,Questions!B:B,"ERREUR QUESTION"))</f>
        <v/>
      </c>
      <c r="M2705" s="65" t="str">
        <f>IF(OR(ISBLANK(Recyclabilité[[#This Row],[Réponse 4]]),'Calculs'!M2704="0",_xlfn.XLOOKUP('Calculs'!M2704,'Réponses'!C:C,'Réponses'!F:F,"ERREUR VISIBILITE")=0),"",_xlfn.XLOOKUP(_xlfn.XLOOKUP('Calculs'!M2704,'Réponses'!C:C,'Réponses'!F:F,"ERREUR VISIBILITE"),Questions!A:A,Questions!B:B,"ERREUR QUESTION"))</f>
        <v/>
      </c>
    </row>
    <row r="2706" spans="4:13" ht="60" customHeight="1" x14ac:dyDescent="0.25">
      <c r="D2706" s="29" t="str">
        <f>IF(ISBLANK(Recyclabilité[[#This Row],[Code Valobat]]),"",IF(OR('Calculs'!A2705="08",MID(Recyclabilité[[#This Row],[Code Valobat]],4,4)="0804",MID(Recyclabilité[[#This Row],[Code Valobat]],4,4)="0709",MID(Recyclabilité[[#This Row],[Code Valobat]],1,7)="6121107"),"Non recyclable",_xlfn.XLOOKUP('Calculs'!Q2705,'Combinaisons'!A:A,'Combinaisons'!B:B,"Merci de répondre à toutes les questions")))</f>
        <v/>
      </c>
      <c r="E2706" s="65" t="str">
        <f>IF(ISBLANK(Recyclabilité[[#This Row],[Code Valobat]]),"",IF(OR('Calculs'!A2705="08",MID(Recyclabilité[[#This Row],[Code Valobat]],4,4)="0804",MID(Recyclabilité[[#This Row],[Code Valobat]],4,4)="0709",MID(Recyclabilité[[#This Row],[Code Valobat]],1,7)="6121107"),"",_xlfn.XLOOKUP('Calculs'!B2705,Questions!A:A,Questions!B:B,"ERREUR QUESTION")))</f>
        <v/>
      </c>
      <c r="G2706" s="65" t="str">
        <f>IF(OR(ISBLANK(Recyclabilité[[#This Row],[Réponse 1]]),'Calculs'!D2705="0",_xlfn.XLOOKUP('Calculs'!D2705,'Réponses'!C:C,'Réponses'!F:F,"ERREUR VISIBILITE")=0),"",_xlfn.XLOOKUP(_xlfn.XLOOKUP('Calculs'!D2705,'Réponses'!C:C,'Réponses'!F:F,"ERREUR VISIBILITE"),Questions!A:A,Questions!B:B,"ERREUR QUESTION"))</f>
        <v/>
      </c>
      <c r="I2706" s="65" t="str">
        <f>IF(OR(ISBLANK(Recyclabilité[[#This Row],[Réponse 2]]),'Calculs'!G2705="0",_xlfn.XLOOKUP('Calculs'!G2705,'Réponses'!C:C,'Réponses'!F:F,"ERREUR VISIBILITE")=0),"",_xlfn.XLOOKUP(_xlfn.XLOOKUP('Calculs'!G2705,'Réponses'!C:C,'Réponses'!F:F,"ERREUR VISIBILITE"),Questions!A:A,Questions!B:B,"ERREUR QUESTION"))</f>
        <v/>
      </c>
      <c r="K2706" s="65" t="str">
        <f>IF(OR(ISBLANK(Recyclabilité[[#This Row],[Réponse 3]]),'Calculs'!J2705="0",_xlfn.XLOOKUP('Calculs'!J2705,'Réponses'!C:C,'Réponses'!F:F,"ERREUR VISIBILITE")=0),"",_xlfn.XLOOKUP(_xlfn.XLOOKUP('Calculs'!J2705,'Réponses'!C:C,'Réponses'!F:F,"ERREUR VISIBILITE"),Questions!A:A,Questions!B:B,"ERREUR QUESTION"))</f>
        <v/>
      </c>
      <c r="M2706" s="65" t="str">
        <f>IF(OR(ISBLANK(Recyclabilité[[#This Row],[Réponse 4]]),'Calculs'!M2705="0",_xlfn.XLOOKUP('Calculs'!M2705,'Réponses'!C:C,'Réponses'!F:F,"ERREUR VISIBILITE")=0),"",_xlfn.XLOOKUP(_xlfn.XLOOKUP('Calculs'!M2705,'Réponses'!C:C,'Réponses'!F:F,"ERREUR VISIBILITE"),Questions!A:A,Questions!B:B,"ERREUR QUESTION"))</f>
        <v/>
      </c>
    </row>
    <row r="2707" spans="4:13" ht="60" customHeight="1" x14ac:dyDescent="0.25">
      <c r="D2707" s="29" t="str">
        <f>IF(ISBLANK(Recyclabilité[[#This Row],[Code Valobat]]),"",IF(OR('Calculs'!A2706="08",MID(Recyclabilité[[#This Row],[Code Valobat]],4,4)="0804",MID(Recyclabilité[[#This Row],[Code Valobat]],4,4)="0709",MID(Recyclabilité[[#This Row],[Code Valobat]],1,7)="6121107"),"Non recyclable",_xlfn.XLOOKUP('Calculs'!Q2706,'Combinaisons'!A:A,'Combinaisons'!B:B,"Merci de répondre à toutes les questions")))</f>
        <v/>
      </c>
      <c r="E2707" s="65" t="str">
        <f>IF(ISBLANK(Recyclabilité[[#This Row],[Code Valobat]]),"",IF(OR('Calculs'!A2706="08",MID(Recyclabilité[[#This Row],[Code Valobat]],4,4)="0804",MID(Recyclabilité[[#This Row],[Code Valobat]],4,4)="0709",MID(Recyclabilité[[#This Row],[Code Valobat]],1,7)="6121107"),"",_xlfn.XLOOKUP('Calculs'!B2706,Questions!A:A,Questions!B:B,"ERREUR QUESTION")))</f>
        <v/>
      </c>
      <c r="G2707" s="65" t="str">
        <f>IF(OR(ISBLANK(Recyclabilité[[#This Row],[Réponse 1]]),'Calculs'!D2706="0",_xlfn.XLOOKUP('Calculs'!D2706,'Réponses'!C:C,'Réponses'!F:F,"ERREUR VISIBILITE")=0),"",_xlfn.XLOOKUP(_xlfn.XLOOKUP('Calculs'!D2706,'Réponses'!C:C,'Réponses'!F:F,"ERREUR VISIBILITE"),Questions!A:A,Questions!B:B,"ERREUR QUESTION"))</f>
        <v/>
      </c>
      <c r="I2707" s="65" t="str">
        <f>IF(OR(ISBLANK(Recyclabilité[[#This Row],[Réponse 2]]),'Calculs'!G2706="0",_xlfn.XLOOKUP('Calculs'!G2706,'Réponses'!C:C,'Réponses'!F:F,"ERREUR VISIBILITE")=0),"",_xlfn.XLOOKUP(_xlfn.XLOOKUP('Calculs'!G2706,'Réponses'!C:C,'Réponses'!F:F,"ERREUR VISIBILITE"),Questions!A:A,Questions!B:B,"ERREUR QUESTION"))</f>
        <v/>
      </c>
      <c r="K2707" s="65" t="str">
        <f>IF(OR(ISBLANK(Recyclabilité[[#This Row],[Réponse 3]]),'Calculs'!J2706="0",_xlfn.XLOOKUP('Calculs'!J2706,'Réponses'!C:C,'Réponses'!F:F,"ERREUR VISIBILITE")=0),"",_xlfn.XLOOKUP(_xlfn.XLOOKUP('Calculs'!J2706,'Réponses'!C:C,'Réponses'!F:F,"ERREUR VISIBILITE"),Questions!A:A,Questions!B:B,"ERREUR QUESTION"))</f>
        <v/>
      </c>
      <c r="M2707" s="65" t="str">
        <f>IF(OR(ISBLANK(Recyclabilité[[#This Row],[Réponse 4]]),'Calculs'!M2706="0",_xlfn.XLOOKUP('Calculs'!M2706,'Réponses'!C:C,'Réponses'!F:F,"ERREUR VISIBILITE")=0),"",_xlfn.XLOOKUP(_xlfn.XLOOKUP('Calculs'!M2706,'Réponses'!C:C,'Réponses'!F:F,"ERREUR VISIBILITE"),Questions!A:A,Questions!B:B,"ERREUR QUESTION"))</f>
        <v/>
      </c>
    </row>
    <row r="2708" spans="4:13" ht="60" customHeight="1" x14ac:dyDescent="0.25">
      <c r="D2708" s="29" t="str">
        <f>IF(ISBLANK(Recyclabilité[[#This Row],[Code Valobat]]),"",IF(OR('Calculs'!A2707="08",MID(Recyclabilité[[#This Row],[Code Valobat]],4,4)="0804",MID(Recyclabilité[[#This Row],[Code Valobat]],4,4)="0709",MID(Recyclabilité[[#This Row],[Code Valobat]],1,7)="6121107"),"Non recyclable",_xlfn.XLOOKUP('Calculs'!Q2707,'Combinaisons'!A:A,'Combinaisons'!B:B,"Merci de répondre à toutes les questions")))</f>
        <v/>
      </c>
      <c r="E2708" s="65" t="str">
        <f>IF(ISBLANK(Recyclabilité[[#This Row],[Code Valobat]]),"",IF(OR('Calculs'!A2707="08",MID(Recyclabilité[[#This Row],[Code Valobat]],4,4)="0804",MID(Recyclabilité[[#This Row],[Code Valobat]],4,4)="0709",MID(Recyclabilité[[#This Row],[Code Valobat]],1,7)="6121107"),"",_xlfn.XLOOKUP('Calculs'!B2707,Questions!A:A,Questions!B:B,"ERREUR QUESTION")))</f>
        <v/>
      </c>
      <c r="G2708" s="65" t="str">
        <f>IF(OR(ISBLANK(Recyclabilité[[#This Row],[Réponse 1]]),'Calculs'!D2707="0",_xlfn.XLOOKUP('Calculs'!D2707,'Réponses'!C:C,'Réponses'!F:F,"ERREUR VISIBILITE")=0),"",_xlfn.XLOOKUP(_xlfn.XLOOKUP('Calculs'!D2707,'Réponses'!C:C,'Réponses'!F:F,"ERREUR VISIBILITE"),Questions!A:A,Questions!B:B,"ERREUR QUESTION"))</f>
        <v/>
      </c>
      <c r="I2708" s="65" t="str">
        <f>IF(OR(ISBLANK(Recyclabilité[[#This Row],[Réponse 2]]),'Calculs'!G2707="0",_xlfn.XLOOKUP('Calculs'!G2707,'Réponses'!C:C,'Réponses'!F:F,"ERREUR VISIBILITE")=0),"",_xlfn.XLOOKUP(_xlfn.XLOOKUP('Calculs'!G2707,'Réponses'!C:C,'Réponses'!F:F,"ERREUR VISIBILITE"),Questions!A:A,Questions!B:B,"ERREUR QUESTION"))</f>
        <v/>
      </c>
      <c r="K2708" s="65" t="str">
        <f>IF(OR(ISBLANK(Recyclabilité[[#This Row],[Réponse 3]]),'Calculs'!J2707="0",_xlfn.XLOOKUP('Calculs'!J2707,'Réponses'!C:C,'Réponses'!F:F,"ERREUR VISIBILITE")=0),"",_xlfn.XLOOKUP(_xlfn.XLOOKUP('Calculs'!J2707,'Réponses'!C:C,'Réponses'!F:F,"ERREUR VISIBILITE"),Questions!A:A,Questions!B:B,"ERREUR QUESTION"))</f>
        <v/>
      </c>
      <c r="M2708" s="65" t="str">
        <f>IF(OR(ISBLANK(Recyclabilité[[#This Row],[Réponse 4]]),'Calculs'!M2707="0",_xlfn.XLOOKUP('Calculs'!M2707,'Réponses'!C:C,'Réponses'!F:F,"ERREUR VISIBILITE")=0),"",_xlfn.XLOOKUP(_xlfn.XLOOKUP('Calculs'!M2707,'Réponses'!C:C,'Réponses'!F:F,"ERREUR VISIBILITE"),Questions!A:A,Questions!B:B,"ERREUR QUESTION"))</f>
        <v/>
      </c>
    </row>
    <row r="2709" spans="4:13" ht="60" customHeight="1" x14ac:dyDescent="0.25">
      <c r="D2709" s="29" t="str">
        <f>IF(ISBLANK(Recyclabilité[[#This Row],[Code Valobat]]),"",IF(OR('Calculs'!A2708="08",MID(Recyclabilité[[#This Row],[Code Valobat]],4,4)="0804",MID(Recyclabilité[[#This Row],[Code Valobat]],4,4)="0709",MID(Recyclabilité[[#This Row],[Code Valobat]],1,7)="6121107"),"Non recyclable",_xlfn.XLOOKUP('Calculs'!Q2708,'Combinaisons'!A:A,'Combinaisons'!B:B,"Merci de répondre à toutes les questions")))</f>
        <v/>
      </c>
      <c r="E2709" s="65" t="str">
        <f>IF(ISBLANK(Recyclabilité[[#This Row],[Code Valobat]]),"",IF(OR('Calculs'!A2708="08",MID(Recyclabilité[[#This Row],[Code Valobat]],4,4)="0804",MID(Recyclabilité[[#This Row],[Code Valobat]],4,4)="0709",MID(Recyclabilité[[#This Row],[Code Valobat]],1,7)="6121107"),"",_xlfn.XLOOKUP('Calculs'!B2708,Questions!A:A,Questions!B:B,"ERREUR QUESTION")))</f>
        <v/>
      </c>
      <c r="G2709" s="65" t="str">
        <f>IF(OR(ISBLANK(Recyclabilité[[#This Row],[Réponse 1]]),'Calculs'!D2708="0",_xlfn.XLOOKUP('Calculs'!D2708,'Réponses'!C:C,'Réponses'!F:F,"ERREUR VISIBILITE")=0),"",_xlfn.XLOOKUP(_xlfn.XLOOKUP('Calculs'!D2708,'Réponses'!C:C,'Réponses'!F:F,"ERREUR VISIBILITE"),Questions!A:A,Questions!B:B,"ERREUR QUESTION"))</f>
        <v/>
      </c>
      <c r="I2709" s="65" t="str">
        <f>IF(OR(ISBLANK(Recyclabilité[[#This Row],[Réponse 2]]),'Calculs'!G2708="0",_xlfn.XLOOKUP('Calculs'!G2708,'Réponses'!C:C,'Réponses'!F:F,"ERREUR VISIBILITE")=0),"",_xlfn.XLOOKUP(_xlfn.XLOOKUP('Calculs'!G2708,'Réponses'!C:C,'Réponses'!F:F,"ERREUR VISIBILITE"),Questions!A:A,Questions!B:B,"ERREUR QUESTION"))</f>
        <v/>
      </c>
      <c r="K2709" s="65" t="str">
        <f>IF(OR(ISBLANK(Recyclabilité[[#This Row],[Réponse 3]]),'Calculs'!J2708="0",_xlfn.XLOOKUP('Calculs'!J2708,'Réponses'!C:C,'Réponses'!F:F,"ERREUR VISIBILITE")=0),"",_xlfn.XLOOKUP(_xlfn.XLOOKUP('Calculs'!J2708,'Réponses'!C:C,'Réponses'!F:F,"ERREUR VISIBILITE"),Questions!A:A,Questions!B:B,"ERREUR QUESTION"))</f>
        <v/>
      </c>
      <c r="M2709" s="65" t="str">
        <f>IF(OR(ISBLANK(Recyclabilité[[#This Row],[Réponse 4]]),'Calculs'!M2708="0",_xlfn.XLOOKUP('Calculs'!M2708,'Réponses'!C:C,'Réponses'!F:F,"ERREUR VISIBILITE")=0),"",_xlfn.XLOOKUP(_xlfn.XLOOKUP('Calculs'!M2708,'Réponses'!C:C,'Réponses'!F:F,"ERREUR VISIBILITE"),Questions!A:A,Questions!B:B,"ERREUR QUESTION"))</f>
        <v/>
      </c>
    </row>
    <row r="2710" spans="4:13" ht="60" customHeight="1" x14ac:dyDescent="0.25">
      <c r="D2710" s="29" t="str">
        <f>IF(ISBLANK(Recyclabilité[[#This Row],[Code Valobat]]),"",IF(OR('Calculs'!A2709="08",MID(Recyclabilité[[#This Row],[Code Valobat]],4,4)="0804",MID(Recyclabilité[[#This Row],[Code Valobat]],4,4)="0709",MID(Recyclabilité[[#This Row],[Code Valobat]],1,7)="6121107"),"Non recyclable",_xlfn.XLOOKUP('Calculs'!Q2709,'Combinaisons'!A:A,'Combinaisons'!B:B,"Merci de répondre à toutes les questions")))</f>
        <v/>
      </c>
      <c r="E2710" s="65" t="str">
        <f>IF(ISBLANK(Recyclabilité[[#This Row],[Code Valobat]]),"",IF(OR('Calculs'!A2709="08",MID(Recyclabilité[[#This Row],[Code Valobat]],4,4)="0804",MID(Recyclabilité[[#This Row],[Code Valobat]],4,4)="0709",MID(Recyclabilité[[#This Row],[Code Valobat]],1,7)="6121107"),"",_xlfn.XLOOKUP('Calculs'!B2709,Questions!A:A,Questions!B:B,"ERREUR QUESTION")))</f>
        <v/>
      </c>
      <c r="G2710" s="65" t="str">
        <f>IF(OR(ISBLANK(Recyclabilité[[#This Row],[Réponse 1]]),'Calculs'!D2709="0",_xlfn.XLOOKUP('Calculs'!D2709,'Réponses'!C:C,'Réponses'!F:F,"ERREUR VISIBILITE")=0),"",_xlfn.XLOOKUP(_xlfn.XLOOKUP('Calculs'!D2709,'Réponses'!C:C,'Réponses'!F:F,"ERREUR VISIBILITE"),Questions!A:A,Questions!B:B,"ERREUR QUESTION"))</f>
        <v/>
      </c>
      <c r="I2710" s="65" t="str">
        <f>IF(OR(ISBLANK(Recyclabilité[[#This Row],[Réponse 2]]),'Calculs'!G2709="0",_xlfn.XLOOKUP('Calculs'!G2709,'Réponses'!C:C,'Réponses'!F:F,"ERREUR VISIBILITE")=0),"",_xlfn.XLOOKUP(_xlfn.XLOOKUP('Calculs'!G2709,'Réponses'!C:C,'Réponses'!F:F,"ERREUR VISIBILITE"),Questions!A:A,Questions!B:B,"ERREUR QUESTION"))</f>
        <v/>
      </c>
      <c r="K2710" s="65" t="str">
        <f>IF(OR(ISBLANK(Recyclabilité[[#This Row],[Réponse 3]]),'Calculs'!J2709="0",_xlfn.XLOOKUP('Calculs'!J2709,'Réponses'!C:C,'Réponses'!F:F,"ERREUR VISIBILITE")=0),"",_xlfn.XLOOKUP(_xlfn.XLOOKUP('Calculs'!J2709,'Réponses'!C:C,'Réponses'!F:F,"ERREUR VISIBILITE"),Questions!A:A,Questions!B:B,"ERREUR QUESTION"))</f>
        <v/>
      </c>
      <c r="M2710" s="65" t="str">
        <f>IF(OR(ISBLANK(Recyclabilité[[#This Row],[Réponse 4]]),'Calculs'!M2709="0",_xlfn.XLOOKUP('Calculs'!M2709,'Réponses'!C:C,'Réponses'!F:F,"ERREUR VISIBILITE")=0),"",_xlfn.XLOOKUP(_xlfn.XLOOKUP('Calculs'!M2709,'Réponses'!C:C,'Réponses'!F:F,"ERREUR VISIBILITE"),Questions!A:A,Questions!B:B,"ERREUR QUESTION"))</f>
        <v/>
      </c>
    </row>
    <row r="2711" spans="4:13" ht="60" customHeight="1" x14ac:dyDescent="0.25">
      <c r="D2711" s="29" t="str">
        <f>IF(ISBLANK(Recyclabilité[[#This Row],[Code Valobat]]),"",IF(OR('Calculs'!A2710="08",MID(Recyclabilité[[#This Row],[Code Valobat]],4,4)="0804",MID(Recyclabilité[[#This Row],[Code Valobat]],4,4)="0709",MID(Recyclabilité[[#This Row],[Code Valobat]],1,7)="6121107"),"Non recyclable",_xlfn.XLOOKUP('Calculs'!Q2710,'Combinaisons'!A:A,'Combinaisons'!B:B,"Merci de répondre à toutes les questions")))</f>
        <v/>
      </c>
      <c r="E2711" s="65" t="str">
        <f>IF(ISBLANK(Recyclabilité[[#This Row],[Code Valobat]]),"",IF(OR('Calculs'!A2710="08",MID(Recyclabilité[[#This Row],[Code Valobat]],4,4)="0804",MID(Recyclabilité[[#This Row],[Code Valobat]],4,4)="0709",MID(Recyclabilité[[#This Row],[Code Valobat]],1,7)="6121107"),"",_xlfn.XLOOKUP('Calculs'!B2710,Questions!A:A,Questions!B:B,"ERREUR QUESTION")))</f>
        <v/>
      </c>
      <c r="G2711" s="65" t="str">
        <f>IF(OR(ISBLANK(Recyclabilité[[#This Row],[Réponse 1]]),'Calculs'!D2710="0",_xlfn.XLOOKUP('Calculs'!D2710,'Réponses'!C:C,'Réponses'!F:F,"ERREUR VISIBILITE")=0),"",_xlfn.XLOOKUP(_xlfn.XLOOKUP('Calculs'!D2710,'Réponses'!C:C,'Réponses'!F:F,"ERREUR VISIBILITE"),Questions!A:A,Questions!B:B,"ERREUR QUESTION"))</f>
        <v/>
      </c>
      <c r="I2711" s="65" t="str">
        <f>IF(OR(ISBLANK(Recyclabilité[[#This Row],[Réponse 2]]),'Calculs'!G2710="0",_xlfn.XLOOKUP('Calculs'!G2710,'Réponses'!C:C,'Réponses'!F:F,"ERREUR VISIBILITE")=0),"",_xlfn.XLOOKUP(_xlfn.XLOOKUP('Calculs'!G2710,'Réponses'!C:C,'Réponses'!F:F,"ERREUR VISIBILITE"),Questions!A:A,Questions!B:B,"ERREUR QUESTION"))</f>
        <v/>
      </c>
      <c r="K2711" s="65" t="str">
        <f>IF(OR(ISBLANK(Recyclabilité[[#This Row],[Réponse 3]]),'Calculs'!J2710="0",_xlfn.XLOOKUP('Calculs'!J2710,'Réponses'!C:C,'Réponses'!F:F,"ERREUR VISIBILITE")=0),"",_xlfn.XLOOKUP(_xlfn.XLOOKUP('Calculs'!J2710,'Réponses'!C:C,'Réponses'!F:F,"ERREUR VISIBILITE"),Questions!A:A,Questions!B:B,"ERREUR QUESTION"))</f>
        <v/>
      </c>
      <c r="M2711" s="65" t="str">
        <f>IF(OR(ISBLANK(Recyclabilité[[#This Row],[Réponse 4]]),'Calculs'!M2710="0",_xlfn.XLOOKUP('Calculs'!M2710,'Réponses'!C:C,'Réponses'!F:F,"ERREUR VISIBILITE")=0),"",_xlfn.XLOOKUP(_xlfn.XLOOKUP('Calculs'!M2710,'Réponses'!C:C,'Réponses'!F:F,"ERREUR VISIBILITE"),Questions!A:A,Questions!B:B,"ERREUR QUESTION"))</f>
        <v/>
      </c>
    </row>
    <row r="2712" spans="4:13" ht="60" customHeight="1" x14ac:dyDescent="0.25">
      <c r="D2712" s="29" t="str">
        <f>IF(ISBLANK(Recyclabilité[[#This Row],[Code Valobat]]),"",IF(OR('Calculs'!A2711="08",MID(Recyclabilité[[#This Row],[Code Valobat]],4,4)="0804",MID(Recyclabilité[[#This Row],[Code Valobat]],4,4)="0709",MID(Recyclabilité[[#This Row],[Code Valobat]],1,7)="6121107"),"Non recyclable",_xlfn.XLOOKUP('Calculs'!Q2711,'Combinaisons'!A:A,'Combinaisons'!B:B,"Merci de répondre à toutes les questions")))</f>
        <v/>
      </c>
      <c r="E2712" s="65" t="str">
        <f>IF(ISBLANK(Recyclabilité[[#This Row],[Code Valobat]]),"",IF(OR('Calculs'!A2711="08",MID(Recyclabilité[[#This Row],[Code Valobat]],4,4)="0804",MID(Recyclabilité[[#This Row],[Code Valobat]],4,4)="0709",MID(Recyclabilité[[#This Row],[Code Valobat]],1,7)="6121107"),"",_xlfn.XLOOKUP('Calculs'!B2711,Questions!A:A,Questions!B:B,"ERREUR QUESTION")))</f>
        <v/>
      </c>
      <c r="G2712" s="65" t="str">
        <f>IF(OR(ISBLANK(Recyclabilité[[#This Row],[Réponse 1]]),'Calculs'!D2711="0",_xlfn.XLOOKUP('Calculs'!D2711,'Réponses'!C:C,'Réponses'!F:F,"ERREUR VISIBILITE")=0),"",_xlfn.XLOOKUP(_xlfn.XLOOKUP('Calculs'!D2711,'Réponses'!C:C,'Réponses'!F:F,"ERREUR VISIBILITE"),Questions!A:A,Questions!B:B,"ERREUR QUESTION"))</f>
        <v/>
      </c>
      <c r="I2712" s="65" t="str">
        <f>IF(OR(ISBLANK(Recyclabilité[[#This Row],[Réponse 2]]),'Calculs'!G2711="0",_xlfn.XLOOKUP('Calculs'!G2711,'Réponses'!C:C,'Réponses'!F:F,"ERREUR VISIBILITE")=0),"",_xlfn.XLOOKUP(_xlfn.XLOOKUP('Calculs'!G2711,'Réponses'!C:C,'Réponses'!F:F,"ERREUR VISIBILITE"),Questions!A:A,Questions!B:B,"ERREUR QUESTION"))</f>
        <v/>
      </c>
      <c r="K2712" s="65" t="str">
        <f>IF(OR(ISBLANK(Recyclabilité[[#This Row],[Réponse 3]]),'Calculs'!J2711="0",_xlfn.XLOOKUP('Calculs'!J2711,'Réponses'!C:C,'Réponses'!F:F,"ERREUR VISIBILITE")=0),"",_xlfn.XLOOKUP(_xlfn.XLOOKUP('Calculs'!J2711,'Réponses'!C:C,'Réponses'!F:F,"ERREUR VISIBILITE"),Questions!A:A,Questions!B:B,"ERREUR QUESTION"))</f>
        <v/>
      </c>
      <c r="M2712" s="65" t="str">
        <f>IF(OR(ISBLANK(Recyclabilité[[#This Row],[Réponse 4]]),'Calculs'!M2711="0",_xlfn.XLOOKUP('Calculs'!M2711,'Réponses'!C:C,'Réponses'!F:F,"ERREUR VISIBILITE")=0),"",_xlfn.XLOOKUP(_xlfn.XLOOKUP('Calculs'!M2711,'Réponses'!C:C,'Réponses'!F:F,"ERREUR VISIBILITE"),Questions!A:A,Questions!B:B,"ERREUR QUESTION"))</f>
        <v/>
      </c>
    </row>
    <row r="2713" spans="4:13" ht="60" customHeight="1" x14ac:dyDescent="0.25">
      <c r="D2713" s="29" t="str">
        <f>IF(ISBLANK(Recyclabilité[[#This Row],[Code Valobat]]),"",IF(OR('Calculs'!A2712="08",MID(Recyclabilité[[#This Row],[Code Valobat]],4,4)="0804",MID(Recyclabilité[[#This Row],[Code Valobat]],4,4)="0709",MID(Recyclabilité[[#This Row],[Code Valobat]],1,7)="6121107"),"Non recyclable",_xlfn.XLOOKUP('Calculs'!Q2712,'Combinaisons'!A:A,'Combinaisons'!B:B,"Merci de répondre à toutes les questions")))</f>
        <v/>
      </c>
      <c r="E2713" s="65" t="str">
        <f>IF(ISBLANK(Recyclabilité[[#This Row],[Code Valobat]]),"",IF(OR('Calculs'!A2712="08",MID(Recyclabilité[[#This Row],[Code Valobat]],4,4)="0804",MID(Recyclabilité[[#This Row],[Code Valobat]],4,4)="0709",MID(Recyclabilité[[#This Row],[Code Valobat]],1,7)="6121107"),"",_xlfn.XLOOKUP('Calculs'!B2712,Questions!A:A,Questions!B:B,"ERREUR QUESTION")))</f>
        <v/>
      </c>
      <c r="G2713" s="65" t="str">
        <f>IF(OR(ISBLANK(Recyclabilité[[#This Row],[Réponse 1]]),'Calculs'!D2712="0",_xlfn.XLOOKUP('Calculs'!D2712,'Réponses'!C:C,'Réponses'!F:F,"ERREUR VISIBILITE")=0),"",_xlfn.XLOOKUP(_xlfn.XLOOKUP('Calculs'!D2712,'Réponses'!C:C,'Réponses'!F:F,"ERREUR VISIBILITE"),Questions!A:A,Questions!B:B,"ERREUR QUESTION"))</f>
        <v/>
      </c>
      <c r="I2713" s="65" t="str">
        <f>IF(OR(ISBLANK(Recyclabilité[[#This Row],[Réponse 2]]),'Calculs'!G2712="0",_xlfn.XLOOKUP('Calculs'!G2712,'Réponses'!C:C,'Réponses'!F:F,"ERREUR VISIBILITE")=0),"",_xlfn.XLOOKUP(_xlfn.XLOOKUP('Calculs'!G2712,'Réponses'!C:C,'Réponses'!F:F,"ERREUR VISIBILITE"),Questions!A:A,Questions!B:B,"ERREUR QUESTION"))</f>
        <v/>
      </c>
      <c r="K2713" s="65" t="str">
        <f>IF(OR(ISBLANK(Recyclabilité[[#This Row],[Réponse 3]]),'Calculs'!J2712="0",_xlfn.XLOOKUP('Calculs'!J2712,'Réponses'!C:C,'Réponses'!F:F,"ERREUR VISIBILITE")=0),"",_xlfn.XLOOKUP(_xlfn.XLOOKUP('Calculs'!J2712,'Réponses'!C:C,'Réponses'!F:F,"ERREUR VISIBILITE"),Questions!A:A,Questions!B:B,"ERREUR QUESTION"))</f>
        <v/>
      </c>
      <c r="M2713" s="65" t="str">
        <f>IF(OR(ISBLANK(Recyclabilité[[#This Row],[Réponse 4]]),'Calculs'!M2712="0",_xlfn.XLOOKUP('Calculs'!M2712,'Réponses'!C:C,'Réponses'!F:F,"ERREUR VISIBILITE")=0),"",_xlfn.XLOOKUP(_xlfn.XLOOKUP('Calculs'!M2712,'Réponses'!C:C,'Réponses'!F:F,"ERREUR VISIBILITE"),Questions!A:A,Questions!B:B,"ERREUR QUESTION"))</f>
        <v/>
      </c>
    </row>
    <row r="2714" spans="4:13" ht="60" customHeight="1" x14ac:dyDescent="0.25">
      <c r="D2714" s="29" t="str">
        <f>IF(ISBLANK(Recyclabilité[[#This Row],[Code Valobat]]),"",IF(OR('Calculs'!A2713="08",MID(Recyclabilité[[#This Row],[Code Valobat]],4,4)="0804",MID(Recyclabilité[[#This Row],[Code Valobat]],4,4)="0709",MID(Recyclabilité[[#This Row],[Code Valobat]],1,7)="6121107"),"Non recyclable",_xlfn.XLOOKUP('Calculs'!Q2713,'Combinaisons'!A:A,'Combinaisons'!B:B,"Merci de répondre à toutes les questions")))</f>
        <v/>
      </c>
      <c r="E2714" s="65" t="str">
        <f>IF(ISBLANK(Recyclabilité[[#This Row],[Code Valobat]]),"",IF(OR('Calculs'!A2713="08",MID(Recyclabilité[[#This Row],[Code Valobat]],4,4)="0804",MID(Recyclabilité[[#This Row],[Code Valobat]],4,4)="0709",MID(Recyclabilité[[#This Row],[Code Valobat]],1,7)="6121107"),"",_xlfn.XLOOKUP('Calculs'!B2713,Questions!A:A,Questions!B:B,"ERREUR QUESTION")))</f>
        <v/>
      </c>
      <c r="G2714" s="65" t="str">
        <f>IF(OR(ISBLANK(Recyclabilité[[#This Row],[Réponse 1]]),'Calculs'!D2713="0",_xlfn.XLOOKUP('Calculs'!D2713,'Réponses'!C:C,'Réponses'!F:F,"ERREUR VISIBILITE")=0),"",_xlfn.XLOOKUP(_xlfn.XLOOKUP('Calculs'!D2713,'Réponses'!C:C,'Réponses'!F:F,"ERREUR VISIBILITE"),Questions!A:A,Questions!B:B,"ERREUR QUESTION"))</f>
        <v/>
      </c>
      <c r="I2714" s="65" t="str">
        <f>IF(OR(ISBLANK(Recyclabilité[[#This Row],[Réponse 2]]),'Calculs'!G2713="0",_xlfn.XLOOKUP('Calculs'!G2713,'Réponses'!C:C,'Réponses'!F:F,"ERREUR VISIBILITE")=0),"",_xlfn.XLOOKUP(_xlfn.XLOOKUP('Calculs'!G2713,'Réponses'!C:C,'Réponses'!F:F,"ERREUR VISIBILITE"),Questions!A:A,Questions!B:B,"ERREUR QUESTION"))</f>
        <v/>
      </c>
      <c r="K2714" s="65" t="str">
        <f>IF(OR(ISBLANK(Recyclabilité[[#This Row],[Réponse 3]]),'Calculs'!J2713="0",_xlfn.XLOOKUP('Calculs'!J2713,'Réponses'!C:C,'Réponses'!F:F,"ERREUR VISIBILITE")=0),"",_xlfn.XLOOKUP(_xlfn.XLOOKUP('Calculs'!J2713,'Réponses'!C:C,'Réponses'!F:F,"ERREUR VISIBILITE"),Questions!A:A,Questions!B:B,"ERREUR QUESTION"))</f>
        <v/>
      </c>
      <c r="M2714" s="65" t="str">
        <f>IF(OR(ISBLANK(Recyclabilité[[#This Row],[Réponse 4]]),'Calculs'!M2713="0",_xlfn.XLOOKUP('Calculs'!M2713,'Réponses'!C:C,'Réponses'!F:F,"ERREUR VISIBILITE")=0),"",_xlfn.XLOOKUP(_xlfn.XLOOKUP('Calculs'!M2713,'Réponses'!C:C,'Réponses'!F:F,"ERREUR VISIBILITE"),Questions!A:A,Questions!B:B,"ERREUR QUESTION"))</f>
        <v/>
      </c>
    </row>
    <row r="2715" spans="4:13" ht="60" customHeight="1" x14ac:dyDescent="0.25">
      <c r="D2715" s="29" t="str">
        <f>IF(ISBLANK(Recyclabilité[[#This Row],[Code Valobat]]),"",IF(OR('Calculs'!A2714="08",MID(Recyclabilité[[#This Row],[Code Valobat]],4,4)="0804",MID(Recyclabilité[[#This Row],[Code Valobat]],4,4)="0709",MID(Recyclabilité[[#This Row],[Code Valobat]],1,7)="6121107"),"Non recyclable",_xlfn.XLOOKUP('Calculs'!Q2714,'Combinaisons'!A:A,'Combinaisons'!B:B,"Merci de répondre à toutes les questions")))</f>
        <v/>
      </c>
      <c r="E2715" s="65" t="str">
        <f>IF(ISBLANK(Recyclabilité[[#This Row],[Code Valobat]]),"",IF(OR('Calculs'!A2714="08",MID(Recyclabilité[[#This Row],[Code Valobat]],4,4)="0804",MID(Recyclabilité[[#This Row],[Code Valobat]],4,4)="0709",MID(Recyclabilité[[#This Row],[Code Valobat]],1,7)="6121107"),"",_xlfn.XLOOKUP('Calculs'!B2714,Questions!A:A,Questions!B:B,"ERREUR QUESTION")))</f>
        <v/>
      </c>
      <c r="G2715" s="65" t="str">
        <f>IF(OR(ISBLANK(Recyclabilité[[#This Row],[Réponse 1]]),'Calculs'!D2714="0",_xlfn.XLOOKUP('Calculs'!D2714,'Réponses'!C:C,'Réponses'!F:F,"ERREUR VISIBILITE")=0),"",_xlfn.XLOOKUP(_xlfn.XLOOKUP('Calculs'!D2714,'Réponses'!C:C,'Réponses'!F:F,"ERREUR VISIBILITE"),Questions!A:A,Questions!B:B,"ERREUR QUESTION"))</f>
        <v/>
      </c>
      <c r="I2715" s="65" t="str">
        <f>IF(OR(ISBLANK(Recyclabilité[[#This Row],[Réponse 2]]),'Calculs'!G2714="0",_xlfn.XLOOKUP('Calculs'!G2714,'Réponses'!C:C,'Réponses'!F:F,"ERREUR VISIBILITE")=0),"",_xlfn.XLOOKUP(_xlfn.XLOOKUP('Calculs'!G2714,'Réponses'!C:C,'Réponses'!F:F,"ERREUR VISIBILITE"),Questions!A:A,Questions!B:B,"ERREUR QUESTION"))</f>
        <v/>
      </c>
      <c r="K2715" s="65" t="str">
        <f>IF(OR(ISBLANK(Recyclabilité[[#This Row],[Réponse 3]]),'Calculs'!J2714="0",_xlfn.XLOOKUP('Calculs'!J2714,'Réponses'!C:C,'Réponses'!F:F,"ERREUR VISIBILITE")=0),"",_xlfn.XLOOKUP(_xlfn.XLOOKUP('Calculs'!J2714,'Réponses'!C:C,'Réponses'!F:F,"ERREUR VISIBILITE"),Questions!A:A,Questions!B:B,"ERREUR QUESTION"))</f>
        <v/>
      </c>
      <c r="M2715" s="65" t="str">
        <f>IF(OR(ISBLANK(Recyclabilité[[#This Row],[Réponse 4]]),'Calculs'!M2714="0",_xlfn.XLOOKUP('Calculs'!M2714,'Réponses'!C:C,'Réponses'!F:F,"ERREUR VISIBILITE")=0),"",_xlfn.XLOOKUP(_xlfn.XLOOKUP('Calculs'!M2714,'Réponses'!C:C,'Réponses'!F:F,"ERREUR VISIBILITE"),Questions!A:A,Questions!B:B,"ERREUR QUESTION"))</f>
        <v/>
      </c>
    </row>
    <row r="2716" spans="4:13" ht="60" customHeight="1" x14ac:dyDescent="0.25">
      <c r="D2716" s="29" t="str">
        <f>IF(ISBLANK(Recyclabilité[[#This Row],[Code Valobat]]),"",IF(OR('Calculs'!A2715="08",MID(Recyclabilité[[#This Row],[Code Valobat]],4,4)="0804",MID(Recyclabilité[[#This Row],[Code Valobat]],4,4)="0709",MID(Recyclabilité[[#This Row],[Code Valobat]],1,7)="6121107"),"Non recyclable",_xlfn.XLOOKUP('Calculs'!Q2715,'Combinaisons'!A:A,'Combinaisons'!B:B,"Merci de répondre à toutes les questions")))</f>
        <v/>
      </c>
      <c r="E2716" s="65" t="str">
        <f>IF(ISBLANK(Recyclabilité[[#This Row],[Code Valobat]]),"",IF(OR('Calculs'!A2715="08",MID(Recyclabilité[[#This Row],[Code Valobat]],4,4)="0804",MID(Recyclabilité[[#This Row],[Code Valobat]],4,4)="0709",MID(Recyclabilité[[#This Row],[Code Valobat]],1,7)="6121107"),"",_xlfn.XLOOKUP('Calculs'!B2715,Questions!A:A,Questions!B:B,"ERREUR QUESTION")))</f>
        <v/>
      </c>
      <c r="G2716" s="65" t="str">
        <f>IF(OR(ISBLANK(Recyclabilité[[#This Row],[Réponse 1]]),'Calculs'!D2715="0",_xlfn.XLOOKUP('Calculs'!D2715,'Réponses'!C:C,'Réponses'!F:F,"ERREUR VISIBILITE")=0),"",_xlfn.XLOOKUP(_xlfn.XLOOKUP('Calculs'!D2715,'Réponses'!C:C,'Réponses'!F:F,"ERREUR VISIBILITE"),Questions!A:A,Questions!B:B,"ERREUR QUESTION"))</f>
        <v/>
      </c>
      <c r="I2716" s="65" t="str">
        <f>IF(OR(ISBLANK(Recyclabilité[[#This Row],[Réponse 2]]),'Calculs'!G2715="0",_xlfn.XLOOKUP('Calculs'!G2715,'Réponses'!C:C,'Réponses'!F:F,"ERREUR VISIBILITE")=0),"",_xlfn.XLOOKUP(_xlfn.XLOOKUP('Calculs'!G2715,'Réponses'!C:C,'Réponses'!F:F,"ERREUR VISIBILITE"),Questions!A:A,Questions!B:B,"ERREUR QUESTION"))</f>
        <v/>
      </c>
      <c r="K2716" s="65" t="str">
        <f>IF(OR(ISBLANK(Recyclabilité[[#This Row],[Réponse 3]]),'Calculs'!J2715="0",_xlfn.XLOOKUP('Calculs'!J2715,'Réponses'!C:C,'Réponses'!F:F,"ERREUR VISIBILITE")=0),"",_xlfn.XLOOKUP(_xlfn.XLOOKUP('Calculs'!J2715,'Réponses'!C:C,'Réponses'!F:F,"ERREUR VISIBILITE"),Questions!A:A,Questions!B:B,"ERREUR QUESTION"))</f>
        <v/>
      </c>
      <c r="M2716" s="65" t="str">
        <f>IF(OR(ISBLANK(Recyclabilité[[#This Row],[Réponse 4]]),'Calculs'!M2715="0",_xlfn.XLOOKUP('Calculs'!M2715,'Réponses'!C:C,'Réponses'!F:F,"ERREUR VISIBILITE")=0),"",_xlfn.XLOOKUP(_xlfn.XLOOKUP('Calculs'!M2715,'Réponses'!C:C,'Réponses'!F:F,"ERREUR VISIBILITE"),Questions!A:A,Questions!B:B,"ERREUR QUESTION"))</f>
        <v/>
      </c>
    </row>
    <row r="2717" spans="4:13" ht="60" customHeight="1" x14ac:dyDescent="0.25">
      <c r="D2717" s="29" t="str">
        <f>IF(ISBLANK(Recyclabilité[[#This Row],[Code Valobat]]),"",IF(OR('Calculs'!A2716="08",MID(Recyclabilité[[#This Row],[Code Valobat]],4,4)="0804",MID(Recyclabilité[[#This Row],[Code Valobat]],4,4)="0709",MID(Recyclabilité[[#This Row],[Code Valobat]],1,7)="6121107"),"Non recyclable",_xlfn.XLOOKUP('Calculs'!Q2716,'Combinaisons'!A:A,'Combinaisons'!B:B,"Merci de répondre à toutes les questions")))</f>
        <v/>
      </c>
      <c r="E2717" s="65" t="str">
        <f>IF(ISBLANK(Recyclabilité[[#This Row],[Code Valobat]]),"",IF(OR('Calculs'!A2716="08",MID(Recyclabilité[[#This Row],[Code Valobat]],4,4)="0804",MID(Recyclabilité[[#This Row],[Code Valobat]],4,4)="0709",MID(Recyclabilité[[#This Row],[Code Valobat]],1,7)="6121107"),"",_xlfn.XLOOKUP('Calculs'!B2716,Questions!A:A,Questions!B:B,"ERREUR QUESTION")))</f>
        <v/>
      </c>
      <c r="G2717" s="65" t="str">
        <f>IF(OR(ISBLANK(Recyclabilité[[#This Row],[Réponse 1]]),'Calculs'!D2716="0",_xlfn.XLOOKUP('Calculs'!D2716,'Réponses'!C:C,'Réponses'!F:F,"ERREUR VISIBILITE")=0),"",_xlfn.XLOOKUP(_xlfn.XLOOKUP('Calculs'!D2716,'Réponses'!C:C,'Réponses'!F:F,"ERREUR VISIBILITE"),Questions!A:A,Questions!B:B,"ERREUR QUESTION"))</f>
        <v/>
      </c>
      <c r="I2717" s="65" t="str">
        <f>IF(OR(ISBLANK(Recyclabilité[[#This Row],[Réponse 2]]),'Calculs'!G2716="0",_xlfn.XLOOKUP('Calculs'!G2716,'Réponses'!C:C,'Réponses'!F:F,"ERREUR VISIBILITE")=0),"",_xlfn.XLOOKUP(_xlfn.XLOOKUP('Calculs'!G2716,'Réponses'!C:C,'Réponses'!F:F,"ERREUR VISIBILITE"),Questions!A:A,Questions!B:B,"ERREUR QUESTION"))</f>
        <v/>
      </c>
      <c r="K2717" s="65" t="str">
        <f>IF(OR(ISBLANK(Recyclabilité[[#This Row],[Réponse 3]]),'Calculs'!J2716="0",_xlfn.XLOOKUP('Calculs'!J2716,'Réponses'!C:C,'Réponses'!F:F,"ERREUR VISIBILITE")=0),"",_xlfn.XLOOKUP(_xlfn.XLOOKUP('Calculs'!J2716,'Réponses'!C:C,'Réponses'!F:F,"ERREUR VISIBILITE"),Questions!A:A,Questions!B:B,"ERREUR QUESTION"))</f>
        <v/>
      </c>
      <c r="M2717" s="65" t="str">
        <f>IF(OR(ISBLANK(Recyclabilité[[#This Row],[Réponse 4]]),'Calculs'!M2716="0",_xlfn.XLOOKUP('Calculs'!M2716,'Réponses'!C:C,'Réponses'!F:F,"ERREUR VISIBILITE")=0),"",_xlfn.XLOOKUP(_xlfn.XLOOKUP('Calculs'!M2716,'Réponses'!C:C,'Réponses'!F:F,"ERREUR VISIBILITE"),Questions!A:A,Questions!B:B,"ERREUR QUESTION"))</f>
        <v/>
      </c>
    </row>
    <row r="2718" spans="4:13" ht="60" customHeight="1" x14ac:dyDescent="0.25">
      <c r="D2718" s="29" t="str">
        <f>IF(ISBLANK(Recyclabilité[[#This Row],[Code Valobat]]),"",IF(OR('Calculs'!A2717="08",MID(Recyclabilité[[#This Row],[Code Valobat]],4,4)="0804",MID(Recyclabilité[[#This Row],[Code Valobat]],4,4)="0709",MID(Recyclabilité[[#This Row],[Code Valobat]],1,7)="6121107"),"Non recyclable",_xlfn.XLOOKUP('Calculs'!Q2717,'Combinaisons'!A:A,'Combinaisons'!B:B,"Merci de répondre à toutes les questions")))</f>
        <v/>
      </c>
      <c r="E2718" s="65" t="str">
        <f>IF(ISBLANK(Recyclabilité[[#This Row],[Code Valobat]]),"",IF(OR('Calculs'!A2717="08",MID(Recyclabilité[[#This Row],[Code Valobat]],4,4)="0804",MID(Recyclabilité[[#This Row],[Code Valobat]],4,4)="0709",MID(Recyclabilité[[#This Row],[Code Valobat]],1,7)="6121107"),"",_xlfn.XLOOKUP('Calculs'!B2717,Questions!A:A,Questions!B:B,"ERREUR QUESTION")))</f>
        <v/>
      </c>
      <c r="G2718" s="65" t="str">
        <f>IF(OR(ISBLANK(Recyclabilité[[#This Row],[Réponse 1]]),'Calculs'!D2717="0",_xlfn.XLOOKUP('Calculs'!D2717,'Réponses'!C:C,'Réponses'!F:F,"ERREUR VISIBILITE")=0),"",_xlfn.XLOOKUP(_xlfn.XLOOKUP('Calculs'!D2717,'Réponses'!C:C,'Réponses'!F:F,"ERREUR VISIBILITE"),Questions!A:A,Questions!B:B,"ERREUR QUESTION"))</f>
        <v/>
      </c>
      <c r="I2718" s="65" t="str">
        <f>IF(OR(ISBLANK(Recyclabilité[[#This Row],[Réponse 2]]),'Calculs'!G2717="0",_xlfn.XLOOKUP('Calculs'!G2717,'Réponses'!C:C,'Réponses'!F:F,"ERREUR VISIBILITE")=0),"",_xlfn.XLOOKUP(_xlfn.XLOOKUP('Calculs'!G2717,'Réponses'!C:C,'Réponses'!F:F,"ERREUR VISIBILITE"),Questions!A:A,Questions!B:B,"ERREUR QUESTION"))</f>
        <v/>
      </c>
      <c r="K2718" s="65" t="str">
        <f>IF(OR(ISBLANK(Recyclabilité[[#This Row],[Réponse 3]]),'Calculs'!J2717="0",_xlfn.XLOOKUP('Calculs'!J2717,'Réponses'!C:C,'Réponses'!F:F,"ERREUR VISIBILITE")=0),"",_xlfn.XLOOKUP(_xlfn.XLOOKUP('Calculs'!J2717,'Réponses'!C:C,'Réponses'!F:F,"ERREUR VISIBILITE"),Questions!A:A,Questions!B:B,"ERREUR QUESTION"))</f>
        <v/>
      </c>
      <c r="M2718" s="65" t="str">
        <f>IF(OR(ISBLANK(Recyclabilité[[#This Row],[Réponse 4]]),'Calculs'!M2717="0",_xlfn.XLOOKUP('Calculs'!M2717,'Réponses'!C:C,'Réponses'!F:F,"ERREUR VISIBILITE")=0),"",_xlfn.XLOOKUP(_xlfn.XLOOKUP('Calculs'!M2717,'Réponses'!C:C,'Réponses'!F:F,"ERREUR VISIBILITE"),Questions!A:A,Questions!B:B,"ERREUR QUESTION"))</f>
        <v/>
      </c>
    </row>
    <row r="2719" spans="4:13" ht="60" customHeight="1" x14ac:dyDescent="0.25">
      <c r="D2719" s="29" t="str">
        <f>IF(ISBLANK(Recyclabilité[[#This Row],[Code Valobat]]),"",IF(OR('Calculs'!A2718="08",MID(Recyclabilité[[#This Row],[Code Valobat]],4,4)="0804",MID(Recyclabilité[[#This Row],[Code Valobat]],4,4)="0709",MID(Recyclabilité[[#This Row],[Code Valobat]],1,7)="6121107"),"Non recyclable",_xlfn.XLOOKUP('Calculs'!Q2718,'Combinaisons'!A:A,'Combinaisons'!B:B,"Merci de répondre à toutes les questions")))</f>
        <v/>
      </c>
      <c r="E2719" s="65" t="str">
        <f>IF(ISBLANK(Recyclabilité[[#This Row],[Code Valobat]]),"",IF(OR('Calculs'!A2718="08",MID(Recyclabilité[[#This Row],[Code Valobat]],4,4)="0804",MID(Recyclabilité[[#This Row],[Code Valobat]],4,4)="0709",MID(Recyclabilité[[#This Row],[Code Valobat]],1,7)="6121107"),"",_xlfn.XLOOKUP('Calculs'!B2718,Questions!A:A,Questions!B:B,"ERREUR QUESTION")))</f>
        <v/>
      </c>
      <c r="G2719" s="65" t="str">
        <f>IF(OR(ISBLANK(Recyclabilité[[#This Row],[Réponse 1]]),'Calculs'!D2718="0",_xlfn.XLOOKUP('Calculs'!D2718,'Réponses'!C:C,'Réponses'!F:F,"ERREUR VISIBILITE")=0),"",_xlfn.XLOOKUP(_xlfn.XLOOKUP('Calculs'!D2718,'Réponses'!C:C,'Réponses'!F:F,"ERREUR VISIBILITE"),Questions!A:A,Questions!B:B,"ERREUR QUESTION"))</f>
        <v/>
      </c>
      <c r="I2719" s="65" t="str">
        <f>IF(OR(ISBLANK(Recyclabilité[[#This Row],[Réponse 2]]),'Calculs'!G2718="0",_xlfn.XLOOKUP('Calculs'!G2718,'Réponses'!C:C,'Réponses'!F:F,"ERREUR VISIBILITE")=0),"",_xlfn.XLOOKUP(_xlfn.XLOOKUP('Calculs'!G2718,'Réponses'!C:C,'Réponses'!F:F,"ERREUR VISIBILITE"),Questions!A:A,Questions!B:B,"ERREUR QUESTION"))</f>
        <v/>
      </c>
      <c r="K2719" s="65" t="str">
        <f>IF(OR(ISBLANK(Recyclabilité[[#This Row],[Réponse 3]]),'Calculs'!J2718="0",_xlfn.XLOOKUP('Calculs'!J2718,'Réponses'!C:C,'Réponses'!F:F,"ERREUR VISIBILITE")=0),"",_xlfn.XLOOKUP(_xlfn.XLOOKUP('Calculs'!J2718,'Réponses'!C:C,'Réponses'!F:F,"ERREUR VISIBILITE"),Questions!A:A,Questions!B:B,"ERREUR QUESTION"))</f>
        <v/>
      </c>
      <c r="M2719" s="65" t="str">
        <f>IF(OR(ISBLANK(Recyclabilité[[#This Row],[Réponse 4]]),'Calculs'!M2718="0",_xlfn.XLOOKUP('Calculs'!M2718,'Réponses'!C:C,'Réponses'!F:F,"ERREUR VISIBILITE")=0),"",_xlfn.XLOOKUP(_xlfn.XLOOKUP('Calculs'!M2718,'Réponses'!C:C,'Réponses'!F:F,"ERREUR VISIBILITE"),Questions!A:A,Questions!B:B,"ERREUR QUESTION"))</f>
        <v/>
      </c>
    </row>
    <row r="2720" spans="4:13" ht="60" customHeight="1" x14ac:dyDescent="0.25">
      <c r="D2720" s="29" t="str">
        <f>IF(ISBLANK(Recyclabilité[[#This Row],[Code Valobat]]),"",IF(OR('Calculs'!A2719="08",MID(Recyclabilité[[#This Row],[Code Valobat]],4,4)="0804",MID(Recyclabilité[[#This Row],[Code Valobat]],4,4)="0709",MID(Recyclabilité[[#This Row],[Code Valobat]],1,7)="6121107"),"Non recyclable",_xlfn.XLOOKUP('Calculs'!Q2719,'Combinaisons'!A:A,'Combinaisons'!B:B,"Merci de répondre à toutes les questions")))</f>
        <v/>
      </c>
      <c r="E2720" s="65" t="str">
        <f>IF(ISBLANK(Recyclabilité[[#This Row],[Code Valobat]]),"",IF(OR('Calculs'!A2719="08",MID(Recyclabilité[[#This Row],[Code Valobat]],4,4)="0804",MID(Recyclabilité[[#This Row],[Code Valobat]],4,4)="0709",MID(Recyclabilité[[#This Row],[Code Valobat]],1,7)="6121107"),"",_xlfn.XLOOKUP('Calculs'!B2719,Questions!A:A,Questions!B:B,"ERREUR QUESTION")))</f>
        <v/>
      </c>
      <c r="G2720" s="65" t="str">
        <f>IF(OR(ISBLANK(Recyclabilité[[#This Row],[Réponse 1]]),'Calculs'!D2719="0",_xlfn.XLOOKUP('Calculs'!D2719,'Réponses'!C:C,'Réponses'!F:F,"ERREUR VISIBILITE")=0),"",_xlfn.XLOOKUP(_xlfn.XLOOKUP('Calculs'!D2719,'Réponses'!C:C,'Réponses'!F:F,"ERREUR VISIBILITE"),Questions!A:A,Questions!B:B,"ERREUR QUESTION"))</f>
        <v/>
      </c>
      <c r="I2720" s="65" t="str">
        <f>IF(OR(ISBLANK(Recyclabilité[[#This Row],[Réponse 2]]),'Calculs'!G2719="0",_xlfn.XLOOKUP('Calculs'!G2719,'Réponses'!C:C,'Réponses'!F:F,"ERREUR VISIBILITE")=0),"",_xlfn.XLOOKUP(_xlfn.XLOOKUP('Calculs'!G2719,'Réponses'!C:C,'Réponses'!F:F,"ERREUR VISIBILITE"),Questions!A:A,Questions!B:B,"ERREUR QUESTION"))</f>
        <v/>
      </c>
      <c r="K2720" s="65" t="str">
        <f>IF(OR(ISBLANK(Recyclabilité[[#This Row],[Réponse 3]]),'Calculs'!J2719="0",_xlfn.XLOOKUP('Calculs'!J2719,'Réponses'!C:C,'Réponses'!F:F,"ERREUR VISIBILITE")=0),"",_xlfn.XLOOKUP(_xlfn.XLOOKUP('Calculs'!J2719,'Réponses'!C:C,'Réponses'!F:F,"ERREUR VISIBILITE"),Questions!A:A,Questions!B:B,"ERREUR QUESTION"))</f>
        <v/>
      </c>
      <c r="M2720" s="65" t="str">
        <f>IF(OR(ISBLANK(Recyclabilité[[#This Row],[Réponse 4]]),'Calculs'!M2719="0",_xlfn.XLOOKUP('Calculs'!M2719,'Réponses'!C:C,'Réponses'!F:F,"ERREUR VISIBILITE")=0),"",_xlfn.XLOOKUP(_xlfn.XLOOKUP('Calculs'!M2719,'Réponses'!C:C,'Réponses'!F:F,"ERREUR VISIBILITE"),Questions!A:A,Questions!B:B,"ERREUR QUESTION"))</f>
        <v/>
      </c>
    </row>
    <row r="2721" spans="4:13" ht="60" customHeight="1" x14ac:dyDescent="0.25">
      <c r="D2721" s="29" t="str">
        <f>IF(ISBLANK(Recyclabilité[[#This Row],[Code Valobat]]),"",IF(OR('Calculs'!A2720="08",MID(Recyclabilité[[#This Row],[Code Valobat]],4,4)="0804",MID(Recyclabilité[[#This Row],[Code Valobat]],4,4)="0709",MID(Recyclabilité[[#This Row],[Code Valobat]],1,7)="6121107"),"Non recyclable",_xlfn.XLOOKUP('Calculs'!Q2720,'Combinaisons'!A:A,'Combinaisons'!B:B,"Merci de répondre à toutes les questions")))</f>
        <v/>
      </c>
      <c r="E2721" s="65" t="str">
        <f>IF(ISBLANK(Recyclabilité[[#This Row],[Code Valobat]]),"",IF(OR('Calculs'!A2720="08",MID(Recyclabilité[[#This Row],[Code Valobat]],4,4)="0804",MID(Recyclabilité[[#This Row],[Code Valobat]],4,4)="0709",MID(Recyclabilité[[#This Row],[Code Valobat]],1,7)="6121107"),"",_xlfn.XLOOKUP('Calculs'!B2720,Questions!A:A,Questions!B:B,"ERREUR QUESTION")))</f>
        <v/>
      </c>
      <c r="G2721" s="65" t="str">
        <f>IF(OR(ISBLANK(Recyclabilité[[#This Row],[Réponse 1]]),'Calculs'!D2720="0",_xlfn.XLOOKUP('Calculs'!D2720,'Réponses'!C:C,'Réponses'!F:F,"ERREUR VISIBILITE")=0),"",_xlfn.XLOOKUP(_xlfn.XLOOKUP('Calculs'!D2720,'Réponses'!C:C,'Réponses'!F:F,"ERREUR VISIBILITE"),Questions!A:A,Questions!B:B,"ERREUR QUESTION"))</f>
        <v/>
      </c>
      <c r="I2721" s="65" t="str">
        <f>IF(OR(ISBLANK(Recyclabilité[[#This Row],[Réponse 2]]),'Calculs'!G2720="0",_xlfn.XLOOKUP('Calculs'!G2720,'Réponses'!C:C,'Réponses'!F:F,"ERREUR VISIBILITE")=0),"",_xlfn.XLOOKUP(_xlfn.XLOOKUP('Calculs'!G2720,'Réponses'!C:C,'Réponses'!F:F,"ERREUR VISIBILITE"),Questions!A:A,Questions!B:B,"ERREUR QUESTION"))</f>
        <v/>
      </c>
      <c r="K2721" s="65" t="str">
        <f>IF(OR(ISBLANK(Recyclabilité[[#This Row],[Réponse 3]]),'Calculs'!J2720="0",_xlfn.XLOOKUP('Calculs'!J2720,'Réponses'!C:C,'Réponses'!F:F,"ERREUR VISIBILITE")=0),"",_xlfn.XLOOKUP(_xlfn.XLOOKUP('Calculs'!J2720,'Réponses'!C:C,'Réponses'!F:F,"ERREUR VISIBILITE"),Questions!A:A,Questions!B:B,"ERREUR QUESTION"))</f>
        <v/>
      </c>
      <c r="M2721" s="65" t="str">
        <f>IF(OR(ISBLANK(Recyclabilité[[#This Row],[Réponse 4]]),'Calculs'!M2720="0",_xlfn.XLOOKUP('Calculs'!M2720,'Réponses'!C:C,'Réponses'!F:F,"ERREUR VISIBILITE")=0),"",_xlfn.XLOOKUP(_xlfn.XLOOKUP('Calculs'!M2720,'Réponses'!C:C,'Réponses'!F:F,"ERREUR VISIBILITE"),Questions!A:A,Questions!B:B,"ERREUR QUESTION"))</f>
        <v/>
      </c>
    </row>
    <row r="2722" spans="4:13" ht="60" customHeight="1" x14ac:dyDescent="0.25">
      <c r="D2722" s="29" t="str">
        <f>IF(ISBLANK(Recyclabilité[[#This Row],[Code Valobat]]),"",IF(OR('Calculs'!A2721="08",MID(Recyclabilité[[#This Row],[Code Valobat]],4,4)="0804",MID(Recyclabilité[[#This Row],[Code Valobat]],4,4)="0709",MID(Recyclabilité[[#This Row],[Code Valobat]],1,7)="6121107"),"Non recyclable",_xlfn.XLOOKUP('Calculs'!Q2721,'Combinaisons'!A:A,'Combinaisons'!B:B,"Merci de répondre à toutes les questions")))</f>
        <v/>
      </c>
      <c r="E2722" s="65" t="str">
        <f>IF(ISBLANK(Recyclabilité[[#This Row],[Code Valobat]]),"",IF(OR('Calculs'!A2721="08",MID(Recyclabilité[[#This Row],[Code Valobat]],4,4)="0804",MID(Recyclabilité[[#This Row],[Code Valobat]],4,4)="0709",MID(Recyclabilité[[#This Row],[Code Valobat]],1,7)="6121107"),"",_xlfn.XLOOKUP('Calculs'!B2721,Questions!A:A,Questions!B:B,"ERREUR QUESTION")))</f>
        <v/>
      </c>
      <c r="G2722" s="65" t="str">
        <f>IF(OR(ISBLANK(Recyclabilité[[#This Row],[Réponse 1]]),'Calculs'!D2721="0",_xlfn.XLOOKUP('Calculs'!D2721,'Réponses'!C:C,'Réponses'!F:F,"ERREUR VISIBILITE")=0),"",_xlfn.XLOOKUP(_xlfn.XLOOKUP('Calculs'!D2721,'Réponses'!C:C,'Réponses'!F:F,"ERREUR VISIBILITE"),Questions!A:A,Questions!B:B,"ERREUR QUESTION"))</f>
        <v/>
      </c>
      <c r="I2722" s="65" t="str">
        <f>IF(OR(ISBLANK(Recyclabilité[[#This Row],[Réponse 2]]),'Calculs'!G2721="0",_xlfn.XLOOKUP('Calculs'!G2721,'Réponses'!C:C,'Réponses'!F:F,"ERREUR VISIBILITE")=0),"",_xlfn.XLOOKUP(_xlfn.XLOOKUP('Calculs'!G2721,'Réponses'!C:C,'Réponses'!F:F,"ERREUR VISIBILITE"),Questions!A:A,Questions!B:B,"ERREUR QUESTION"))</f>
        <v/>
      </c>
      <c r="K2722" s="65" t="str">
        <f>IF(OR(ISBLANK(Recyclabilité[[#This Row],[Réponse 3]]),'Calculs'!J2721="0",_xlfn.XLOOKUP('Calculs'!J2721,'Réponses'!C:C,'Réponses'!F:F,"ERREUR VISIBILITE")=0),"",_xlfn.XLOOKUP(_xlfn.XLOOKUP('Calculs'!J2721,'Réponses'!C:C,'Réponses'!F:F,"ERREUR VISIBILITE"),Questions!A:A,Questions!B:B,"ERREUR QUESTION"))</f>
        <v/>
      </c>
      <c r="M2722" s="65" t="str">
        <f>IF(OR(ISBLANK(Recyclabilité[[#This Row],[Réponse 4]]),'Calculs'!M2721="0",_xlfn.XLOOKUP('Calculs'!M2721,'Réponses'!C:C,'Réponses'!F:F,"ERREUR VISIBILITE")=0),"",_xlfn.XLOOKUP(_xlfn.XLOOKUP('Calculs'!M2721,'Réponses'!C:C,'Réponses'!F:F,"ERREUR VISIBILITE"),Questions!A:A,Questions!B:B,"ERREUR QUESTION"))</f>
        <v/>
      </c>
    </row>
    <row r="2723" spans="4:13" ht="60" customHeight="1" x14ac:dyDescent="0.25">
      <c r="D2723" s="29" t="str">
        <f>IF(ISBLANK(Recyclabilité[[#This Row],[Code Valobat]]),"",IF(OR('Calculs'!A2722="08",MID(Recyclabilité[[#This Row],[Code Valobat]],4,4)="0804",MID(Recyclabilité[[#This Row],[Code Valobat]],4,4)="0709",MID(Recyclabilité[[#This Row],[Code Valobat]],1,7)="6121107"),"Non recyclable",_xlfn.XLOOKUP('Calculs'!Q2722,'Combinaisons'!A:A,'Combinaisons'!B:B,"Merci de répondre à toutes les questions")))</f>
        <v/>
      </c>
      <c r="E2723" s="65" t="str">
        <f>IF(ISBLANK(Recyclabilité[[#This Row],[Code Valobat]]),"",IF(OR('Calculs'!A2722="08",MID(Recyclabilité[[#This Row],[Code Valobat]],4,4)="0804",MID(Recyclabilité[[#This Row],[Code Valobat]],4,4)="0709",MID(Recyclabilité[[#This Row],[Code Valobat]],1,7)="6121107"),"",_xlfn.XLOOKUP('Calculs'!B2722,Questions!A:A,Questions!B:B,"ERREUR QUESTION")))</f>
        <v/>
      </c>
      <c r="G2723" s="65" t="str">
        <f>IF(OR(ISBLANK(Recyclabilité[[#This Row],[Réponse 1]]),'Calculs'!D2722="0",_xlfn.XLOOKUP('Calculs'!D2722,'Réponses'!C:C,'Réponses'!F:F,"ERREUR VISIBILITE")=0),"",_xlfn.XLOOKUP(_xlfn.XLOOKUP('Calculs'!D2722,'Réponses'!C:C,'Réponses'!F:F,"ERREUR VISIBILITE"),Questions!A:A,Questions!B:B,"ERREUR QUESTION"))</f>
        <v/>
      </c>
      <c r="I2723" s="65" t="str">
        <f>IF(OR(ISBLANK(Recyclabilité[[#This Row],[Réponse 2]]),'Calculs'!G2722="0",_xlfn.XLOOKUP('Calculs'!G2722,'Réponses'!C:C,'Réponses'!F:F,"ERREUR VISIBILITE")=0),"",_xlfn.XLOOKUP(_xlfn.XLOOKUP('Calculs'!G2722,'Réponses'!C:C,'Réponses'!F:F,"ERREUR VISIBILITE"),Questions!A:A,Questions!B:B,"ERREUR QUESTION"))</f>
        <v/>
      </c>
      <c r="K2723" s="65" t="str">
        <f>IF(OR(ISBLANK(Recyclabilité[[#This Row],[Réponse 3]]),'Calculs'!J2722="0",_xlfn.XLOOKUP('Calculs'!J2722,'Réponses'!C:C,'Réponses'!F:F,"ERREUR VISIBILITE")=0),"",_xlfn.XLOOKUP(_xlfn.XLOOKUP('Calculs'!J2722,'Réponses'!C:C,'Réponses'!F:F,"ERREUR VISIBILITE"),Questions!A:A,Questions!B:B,"ERREUR QUESTION"))</f>
        <v/>
      </c>
      <c r="M2723" s="65" t="str">
        <f>IF(OR(ISBLANK(Recyclabilité[[#This Row],[Réponse 4]]),'Calculs'!M2722="0",_xlfn.XLOOKUP('Calculs'!M2722,'Réponses'!C:C,'Réponses'!F:F,"ERREUR VISIBILITE")=0),"",_xlfn.XLOOKUP(_xlfn.XLOOKUP('Calculs'!M2722,'Réponses'!C:C,'Réponses'!F:F,"ERREUR VISIBILITE"),Questions!A:A,Questions!B:B,"ERREUR QUESTION"))</f>
        <v/>
      </c>
    </row>
    <row r="2724" spans="4:13" ht="60" customHeight="1" x14ac:dyDescent="0.25">
      <c r="D2724" s="29" t="str">
        <f>IF(ISBLANK(Recyclabilité[[#This Row],[Code Valobat]]),"",IF(OR('Calculs'!A2723="08",MID(Recyclabilité[[#This Row],[Code Valobat]],4,4)="0804",MID(Recyclabilité[[#This Row],[Code Valobat]],4,4)="0709",MID(Recyclabilité[[#This Row],[Code Valobat]],1,7)="6121107"),"Non recyclable",_xlfn.XLOOKUP('Calculs'!Q2723,'Combinaisons'!A:A,'Combinaisons'!B:B,"Merci de répondre à toutes les questions")))</f>
        <v/>
      </c>
      <c r="E2724" s="65" t="str">
        <f>IF(ISBLANK(Recyclabilité[[#This Row],[Code Valobat]]),"",IF(OR('Calculs'!A2723="08",MID(Recyclabilité[[#This Row],[Code Valobat]],4,4)="0804",MID(Recyclabilité[[#This Row],[Code Valobat]],4,4)="0709",MID(Recyclabilité[[#This Row],[Code Valobat]],1,7)="6121107"),"",_xlfn.XLOOKUP('Calculs'!B2723,Questions!A:A,Questions!B:B,"ERREUR QUESTION")))</f>
        <v/>
      </c>
      <c r="G2724" s="65" t="str">
        <f>IF(OR(ISBLANK(Recyclabilité[[#This Row],[Réponse 1]]),'Calculs'!D2723="0",_xlfn.XLOOKUP('Calculs'!D2723,'Réponses'!C:C,'Réponses'!F:F,"ERREUR VISIBILITE")=0),"",_xlfn.XLOOKUP(_xlfn.XLOOKUP('Calculs'!D2723,'Réponses'!C:C,'Réponses'!F:F,"ERREUR VISIBILITE"),Questions!A:A,Questions!B:B,"ERREUR QUESTION"))</f>
        <v/>
      </c>
      <c r="I2724" s="65" t="str">
        <f>IF(OR(ISBLANK(Recyclabilité[[#This Row],[Réponse 2]]),'Calculs'!G2723="0",_xlfn.XLOOKUP('Calculs'!G2723,'Réponses'!C:C,'Réponses'!F:F,"ERREUR VISIBILITE")=0),"",_xlfn.XLOOKUP(_xlfn.XLOOKUP('Calculs'!G2723,'Réponses'!C:C,'Réponses'!F:F,"ERREUR VISIBILITE"),Questions!A:A,Questions!B:B,"ERREUR QUESTION"))</f>
        <v/>
      </c>
      <c r="K2724" s="65" t="str">
        <f>IF(OR(ISBLANK(Recyclabilité[[#This Row],[Réponse 3]]),'Calculs'!J2723="0",_xlfn.XLOOKUP('Calculs'!J2723,'Réponses'!C:C,'Réponses'!F:F,"ERREUR VISIBILITE")=0),"",_xlfn.XLOOKUP(_xlfn.XLOOKUP('Calculs'!J2723,'Réponses'!C:C,'Réponses'!F:F,"ERREUR VISIBILITE"),Questions!A:A,Questions!B:B,"ERREUR QUESTION"))</f>
        <v/>
      </c>
      <c r="M2724" s="65" t="str">
        <f>IF(OR(ISBLANK(Recyclabilité[[#This Row],[Réponse 4]]),'Calculs'!M2723="0",_xlfn.XLOOKUP('Calculs'!M2723,'Réponses'!C:C,'Réponses'!F:F,"ERREUR VISIBILITE")=0),"",_xlfn.XLOOKUP(_xlfn.XLOOKUP('Calculs'!M2723,'Réponses'!C:C,'Réponses'!F:F,"ERREUR VISIBILITE"),Questions!A:A,Questions!B:B,"ERREUR QUESTION"))</f>
        <v/>
      </c>
    </row>
    <row r="2725" spans="4:13" ht="60" customHeight="1" x14ac:dyDescent="0.25">
      <c r="D2725" s="29" t="str">
        <f>IF(ISBLANK(Recyclabilité[[#This Row],[Code Valobat]]),"",IF(OR('Calculs'!A2724="08",MID(Recyclabilité[[#This Row],[Code Valobat]],4,4)="0804",MID(Recyclabilité[[#This Row],[Code Valobat]],4,4)="0709",MID(Recyclabilité[[#This Row],[Code Valobat]],1,7)="6121107"),"Non recyclable",_xlfn.XLOOKUP('Calculs'!Q2724,'Combinaisons'!A:A,'Combinaisons'!B:B,"Merci de répondre à toutes les questions")))</f>
        <v/>
      </c>
      <c r="E2725" s="65" t="str">
        <f>IF(ISBLANK(Recyclabilité[[#This Row],[Code Valobat]]),"",IF(OR('Calculs'!A2724="08",MID(Recyclabilité[[#This Row],[Code Valobat]],4,4)="0804",MID(Recyclabilité[[#This Row],[Code Valobat]],4,4)="0709",MID(Recyclabilité[[#This Row],[Code Valobat]],1,7)="6121107"),"",_xlfn.XLOOKUP('Calculs'!B2724,Questions!A:A,Questions!B:B,"ERREUR QUESTION")))</f>
        <v/>
      </c>
      <c r="G2725" s="65" t="str">
        <f>IF(OR(ISBLANK(Recyclabilité[[#This Row],[Réponse 1]]),'Calculs'!D2724="0",_xlfn.XLOOKUP('Calculs'!D2724,'Réponses'!C:C,'Réponses'!F:F,"ERREUR VISIBILITE")=0),"",_xlfn.XLOOKUP(_xlfn.XLOOKUP('Calculs'!D2724,'Réponses'!C:C,'Réponses'!F:F,"ERREUR VISIBILITE"),Questions!A:A,Questions!B:B,"ERREUR QUESTION"))</f>
        <v/>
      </c>
      <c r="I2725" s="65" t="str">
        <f>IF(OR(ISBLANK(Recyclabilité[[#This Row],[Réponse 2]]),'Calculs'!G2724="0",_xlfn.XLOOKUP('Calculs'!G2724,'Réponses'!C:C,'Réponses'!F:F,"ERREUR VISIBILITE")=0),"",_xlfn.XLOOKUP(_xlfn.XLOOKUP('Calculs'!G2724,'Réponses'!C:C,'Réponses'!F:F,"ERREUR VISIBILITE"),Questions!A:A,Questions!B:B,"ERREUR QUESTION"))</f>
        <v/>
      </c>
      <c r="K2725" s="65" t="str">
        <f>IF(OR(ISBLANK(Recyclabilité[[#This Row],[Réponse 3]]),'Calculs'!J2724="0",_xlfn.XLOOKUP('Calculs'!J2724,'Réponses'!C:C,'Réponses'!F:F,"ERREUR VISIBILITE")=0),"",_xlfn.XLOOKUP(_xlfn.XLOOKUP('Calculs'!J2724,'Réponses'!C:C,'Réponses'!F:F,"ERREUR VISIBILITE"),Questions!A:A,Questions!B:B,"ERREUR QUESTION"))</f>
        <v/>
      </c>
      <c r="M2725" s="65" t="str">
        <f>IF(OR(ISBLANK(Recyclabilité[[#This Row],[Réponse 4]]),'Calculs'!M2724="0",_xlfn.XLOOKUP('Calculs'!M2724,'Réponses'!C:C,'Réponses'!F:F,"ERREUR VISIBILITE")=0),"",_xlfn.XLOOKUP(_xlfn.XLOOKUP('Calculs'!M2724,'Réponses'!C:C,'Réponses'!F:F,"ERREUR VISIBILITE"),Questions!A:A,Questions!B:B,"ERREUR QUESTION"))</f>
        <v/>
      </c>
    </row>
    <row r="2726" spans="4:13" ht="60" customHeight="1" x14ac:dyDescent="0.25">
      <c r="D2726" s="29" t="str">
        <f>IF(ISBLANK(Recyclabilité[[#This Row],[Code Valobat]]),"",IF(OR('Calculs'!A2725="08",MID(Recyclabilité[[#This Row],[Code Valobat]],4,4)="0804",MID(Recyclabilité[[#This Row],[Code Valobat]],4,4)="0709",MID(Recyclabilité[[#This Row],[Code Valobat]],1,7)="6121107"),"Non recyclable",_xlfn.XLOOKUP('Calculs'!Q2725,'Combinaisons'!A:A,'Combinaisons'!B:B,"Merci de répondre à toutes les questions")))</f>
        <v/>
      </c>
      <c r="E2726" s="65" t="str">
        <f>IF(ISBLANK(Recyclabilité[[#This Row],[Code Valobat]]),"",IF(OR('Calculs'!A2725="08",MID(Recyclabilité[[#This Row],[Code Valobat]],4,4)="0804",MID(Recyclabilité[[#This Row],[Code Valobat]],4,4)="0709",MID(Recyclabilité[[#This Row],[Code Valobat]],1,7)="6121107"),"",_xlfn.XLOOKUP('Calculs'!B2725,Questions!A:A,Questions!B:B,"ERREUR QUESTION")))</f>
        <v/>
      </c>
      <c r="G2726" s="65" t="str">
        <f>IF(OR(ISBLANK(Recyclabilité[[#This Row],[Réponse 1]]),'Calculs'!D2725="0",_xlfn.XLOOKUP('Calculs'!D2725,'Réponses'!C:C,'Réponses'!F:F,"ERREUR VISIBILITE")=0),"",_xlfn.XLOOKUP(_xlfn.XLOOKUP('Calculs'!D2725,'Réponses'!C:C,'Réponses'!F:F,"ERREUR VISIBILITE"),Questions!A:A,Questions!B:B,"ERREUR QUESTION"))</f>
        <v/>
      </c>
      <c r="I2726" s="65" t="str">
        <f>IF(OR(ISBLANK(Recyclabilité[[#This Row],[Réponse 2]]),'Calculs'!G2725="0",_xlfn.XLOOKUP('Calculs'!G2725,'Réponses'!C:C,'Réponses'!F:F,"ERREUR VISIBILITE")=0),"",_xlfn.XLOOKUP(_xlfn.XLOOKUP('Calculs'!G2725,'Réponses'!C:C,'Réponses'!F:F,"ERREUR VISIBILITE"),Questions!A:A,Questions!B:B,"ERREUR QUESTION"))</f>
        <v/>
      </c>
      <c r="K2726" s="65" t="str">
        <f>IF(OR(ISBLANK(Recyclabilité[[#This Row],[Réponse 3]]),'Calculs'!J2725="0",_xlfn.XLOOKUP('Calculs'!J2725,'Réponses'!C:C,'Réponses'!F:F,"ERREUR VISIBILITE")=0),"",_xlfn.XLOOKUP(_xlfn.XLOOKUP('Calculs'!J2725,'Réponses'!C:C,'Réponses'!F:F,"ERREUR VISIBILITE"),Questions!A:A,Questions!B:B,"ERREUR QUESTION"))</f>
        <v/>
      </c>
      <c r="M2726" s="65" t="str">
        <f>IF(OR(ISBLANK(Recyclabilité[[#This Row],[Réponse 4]]),'Calculs'!M2725="0",_xlfn.XLOOKUP('Calculs'!M2725,'Réponses'!C:C,'Réponses'!F:F,"ERREUR VISIBILITE")=0),"",_xlfn.XLOOKUP(_xlfn.XLOOKUP('Calculs'!M2725,'Réponses'!C:C,'Réponses'!F:F,"ERREUR VISIBILITE"),Questions!A:A,Questions!B:B,"ERREUR QUESTION"))</f>
        <v/>
      </c>
    </row>
    <row r="2727" spans="4:13" ht="60" customHeight="1" x14ac:dyDescent="0.25">
      <c r="D2727" s="29" t="str">
        <f>IF(ISBLANK(Recyclabilité[[#This Row],[Code Valobat]]),"",IF(OR('Calculs'!A2726="08",MID(Recyclabilité[[#This Row],[Code Valobat]],4,4)="0804",MID(Recyclabilité[[#This Row],[Code Valobat]],4,4)="0709",MID(Recyclabilité[[#This Row],[Code Valobat]],1,7)="6121107"),"Non recyclable",_xlfn.XLOOKUP('Calculs'!Q2726,'Combinaisons'!A:A,'Combinaisons'!B:B,"Merci de répondre à toutes les questions")))</f>
        <v/>
      </c>
      <c r="E2727" s="65" t="str">
        <f>IF(ISBLANK(Recyclabilité[[#This Row],[Code Valobat]]),"",IF(OR('Calculs'!A2726="08",MID(Recyclabilité[[#This Row],[Code Valobat]],4,4)="0804",MID(Recyclabilité[[#This Row],[Code Valobat]],4,4)="0709",MID(Recyclabilité[[#This Row],[Code Valobat]],1,7)="6121107"),"",_xlfn.XLOOKUP('Calculs'!B2726,Questions!A:A,Questions!B:B,"ERREUR QUESTION")))</f>
        <v/>
      </c>
      <c r="G2727" s="65" t="str">
        <f>IF(OR(ISBLANK(Recyclabilité[[#This Row],[Réponse 1]]),'Calculs'!D2726="0",_xlfn.XLOOKUP('Calculs'!D2726,'Réponses'!C:C,'Réponses'!F:F,"ERREUR VISIBILITE")=0),"",_xlfn.XLOOKUP(_xlfn.XLOOKUP('Calculs'!D2726,'Réponses'!C:C,'Réponses'!F:F,"ERREUR VISIBILITE"),Questions!A:A,Questions!B:B,"ERREUR QUESTION"))</f>
        <v/>
      </c>
      <c r="I2727" s="65" t="str">
        <f>IF(OR(ISBLANK(Recyclabilité[[#This Row],[Réponse 2]]),'Calculs'!G2726="0",_xlfn.XLOOKUP('Calculs'!G2726,'Réponses'!C:C,'Réponses'!F:F,"ERREUR VISIBILITE")=0),"",_xlfn.XLOOKUP(_xlfn.XLOOKUP('Calculs'!G2726,'Réponses'!C:C,'Réponses'!F:F,"ERREUR VISIBILITE"),Questions!A:A,Questions!B:B,"ERREUR QUESTION"))</f>
        <v/>
      </c>
      <c r="K2727" s="65" t="str">
        <f>IF(OR(ISBLANK(Recyclabilité[[#This Row],[Réponse 3]]),'Calculs'!J2726="0",_xlfn.XLOOKUP('Calculs'!J2726,'Réponses'!C:C,'Réponses'!F:F,"ERREUR VISIBILITE")=0),"",_xlfn.XLOOKUP(_xlfn.XLOOKUP('Calculs'!J2726,'Réponses'!C:C,'Réponses'!F:F,"ERREUR VISIBILITE"),Questions!A:A,Questions!B:B,"ERREUR QUESTION"))</f>
        <v/>
      </c>
      <c r="M2727" s="65" t="str">
        <f>IF(OR(ISBLANK(Recyclabilité[[#This Row],[Réponse 4]]),'Calculs'!M2726="0",_xlfn.XLOOKUP('Calculs'!M2726,'Réponses'!C:C,'Réponses'!F:F,"ERREUR VISIBILITE")=0),"",_xlfn.XLOOKUP(_xlfn.XLOOKUP('Calculs'!M2726,'Réponses'!C:C,'Réponses'!F:F,"ERREUR VISIBILITE"),Questions!A:A,Questions!B:B,"ERREUR QUESTION"))</f>
        <v/>
      </c>
    </row>
    <row r="2728" spans="4:13" ht="60" customHeight="1" x14ac:dyDescent="0.25">
      <c r="D2728" s="29" t="str">
        <f>IF(ISBLANK(Recyclabilité[[#This Row],[Code Valobat]]),"",IF(OR('Calculs'!A2727="08",MID(Recyclabilité[[#This Row],[Code Valobat]],4,4)="0804",MID(Recyclabilité[[#This Row],[Code Valobat]],4,4)="0709",MID(Recyclabilité[[#This Row],[Code Valobat]],1,7)="6121107"),"Non recyclable",_xlfn.XLOOKUP('Calculs'!Q2727,'Combinaisons'!A:A,'Combinaisons'!B:B,"Merci de répondre à toutes les questions")))</f>
        <v/>
      </c>
      <c r="E2728" s="65" t="str">
        <f>IF(ISBLANK(Recyclabilité[[#This Row],[Code Valobat]]),"",IF(OR('Calculs'!A2727="08",MID(Recyclabilité[[#This Row],[Code Valobat]],4,4)="0804",MID(Recyclabilité[[#This Row],[Code Valobat]],4,4)="0709",MID(Recyclabilité[[#This Row],[Code Valobat]],1,7)="6121107"),"",_xlfn.XLOOKUP('Calculs'!B2727,Questions!A:A,Questions!B:B,"ERREUR QUESTION")))</f>
        <v/>
      </c>
      <c r="G2728" s="65" t="str">
        <f>IF(OR(ISBLANK(Recyclabilité[[#This Row],[Réponse 1]]),'Calculs'!D2727="0",_xlfn.XLOOKUP('Calculs'!D2727,'Réponses'!C:C,'Réponses'!F:F,"ERREUR VISIBILITE")=0),"",_xlfn.XLOOKUP(_xlfn.XLOOKUP('Calculs'!D2727,'Réponses'!C:C,'Réponses'!F:F,"ERREUR VISIBILITE"),Questions!A:A,Questions!B:B,"ERREUR QUESTION"))</f>
        <v/>
      </c>
      <c r="I2728" s="65" t="str">
        <f>IF(OR(ISBLANK(Recyclabilité[[#This Row],[Réponse 2]]),'Calculs'!G2727="0",_xlfn.XLOOKUP('Calculs'!G2727,'Réponses'!C:C,'Réponses'!F:F,"ERREUR VISIBILITE")=0),"",_xlfn.XLOOKUP(_xlfn.XLOOKUP('Calculs'!G2727,'Réponses'!C:C,'Réponses'!F:F,"ERREUR VISIBILITE"),Questions!A:A,Questions!B:B,"ERREUR QUESTION"))</f>
        <v/>
      </c>
      <c r="K2728" s="65" t="str">
        <f>IF(OR(ISBLANK(Recyclabilité[[#This Row],[Réponse 3]]),'Calculs'!J2727="0",_xlfn.XLOOKUP('Calculs'!J2727,'Réponses'!C:C,'Réponses'!F:F,"ERREUR VISIBILITE")=0),"",_xlfn.XLOOKUP(_xlfn.XLOOKUP('Calculs'!J2727,'Réponses'!C:C,'Réponses'!F:F,"ERREUR VISIBILITE"),Questions!A:A,Questions!B:B,"ERREUR QUESTION"))</f>
        <v/>
      </c>
      <c r="M2728" s="65" t="str">
        <f>IF(OR(ISBLANK(Recyclabilité[[#This Row],[Réponse 4]]),'Calculs'!M2727="0",_xlfn.XLOOKUP('Calculs'!M2727,'Réponses'!C:C,'Réponses'!F:F,"ERREUR VISIBILITE")=0),"",_xlfn.XLOOKUP(_xlfn.XLOOKUP('Calculs'!M2727,'Réponses'!C:C,'Réponses'!F:F,"ERREUR VISIBILITE"),Questions!A:A,Questions!B:B,"ERREUR QUESTION"))</f>
        <v/>
      </c>
    </row>
    <row r="2729" spans="4:13" ht="60" customHeight="1" x14ac:dyDescent="0.25">
      <c r="D2729" s="29" t="str">
        <f>IF(ISBLANK(Recyclabilité[[#This Row],[Code Valobat]]),"",IF(OR('Calculs'!A2728="08",MID(Recyclabilité[[#This Row],[Code Valobat]],4,4)="0804",MID(Recyclabilité[[#This Row],[Code Valobat]],4,4)="0709",MID(Recyclabilité[[#This Row],[Code Valobat]],1,7)="6121107"),"Non recyclable",_xlfn.XLOOKUP('Calculs'!Q2728,'Combinaisons'!A:A,'Combinaisons'!B:B,"Merci de répondre à toutes les questions")))</f>
        <v/>
      </c>
      <c r="E2729" s="65" t="str">
        <f>IF(ISBLANK(Recyclabilité[[#This Row],[Code Valobat]]),"",IF(OR('Calculs'!A2728="08",MID(Recyclabilité[[#This Row],[Code Valobat]],4,4)="0804",MID(Recyclabilité[[#This Row],[Code Valobat]],4,4)="0709",MID(Recyclabilité[[#This Row],[Code Valobat]],1,7)="6121107"),"",_xlfn.XLOOKUP('Calculs'!B2728,Questions!A:A,Questions!B:B,"ERREUR QUESTION")))</f>
        <v/>
      </c>
      <c r="G2729" s="65" t="str">
        <f>IF(OR(ISBLANK(Recyclabilité[[#This Row],[Réponse 1]]),'Calculs'!D2728="0",_xlfn.XLOOKUP('Calculs'!D2728,'Réponses'!C:C,'Réponses'!F:F,"ERREUR VISIBILITE")=0),"",_xlfn.XLOOKUP(_xlfn.XLOOKUP('Calculs'!D2728,'Réponses'!C:C,'Réponses'!F:F,"ERREUR VISIBILITE"),Questions!A:A,Questions!B:B,"ERREUR QUESTION"))</f>
        <v/>
      </c>
      <c r="I2729" s="65" t="str">
        <f>IF(OR(ISBLANK(Recyclabilité[[#This Row],[Réponse 2]]),'Calculs'!G2728="0",_xlfn.XLOOKUP('Calculs'!G2728,'Réponses'!C:C,'Réponses'!F:F,"ERREUR VISIBILITE")=0),"",_xlfn.XLOOKUP(_xlfn.XLOOKUP('Calculs'!G2728,'Réponses'!C:C,'Réponses'!F:F,"ERREUR VISIBILITE"),Questions!A:A,Questions!B:B,"ERREUR QUESTION"))</f>
        <v/>
      </c>
      <c r="K2729" s="65" t="str">
        <f>IF(OR(ISBLANK(Recyclabilité[[#This Row],[Réponse 3]]),'Calculs'!J2728="0",_xlfn.XLOOKUP('Calculs'!J2728,'Réponses'!C:C,'Réponses'!F:F,"ERREUR VISIBILITE")=0),"",_xlfn.XLOOKUP(_xlfn.XLOOKUP('Calculs'!J2728,'Réponses'!C:C,'Réponses'!F:F,"ERREUR VISIBILITE"),Questions!A:A,Questions!B:B,"ERREUR QUESTION"))</f>
        <v/>
      </c>
      <c r="M2729" s="65" t="str">
        <f>IF(OR(ISBLANK(Recyclabilité[[#This Row],[Réponse 4]]),'Calculs'!M2728="0",_xlfn.XLOOKUP('Calculs'!M2728,'Réponses'!C:C,'Réponses'!F:F,"ERREUR VISIBILITE")=0),"",_xlfn.XLOOKUP(_xlfn.XLOOKUP('Calculs'!M2728,'Réponses'!C:C,'Réponses'!F:F,"ERREUR VISIBILITE"),Questions!A:A,Questions!B:B,"ERREUR QUESTION"))</f>
        <v/>
      </c>
    </row>
    <row r="2730" spans="4:13" ht="60" customHeight="1" x14ac:dyDescent="0.25">
      <c r="D2730" s="29" t="str">
        <f>IF(ISBLANK(Recyclabilité[[#This Row],[Code Valobat]]),"",IF(OR('Calculs'!A2729="08",MID(Recyclabilité[[#This Row],[Code Valobat]],4,4)="0804",MID(Recyclabilité[[#This Row],[Code Valobat]],4,4)="0709",MID(Recyclabilité[[#This Row],[Code Valobat]],1,7)="6121107"),"Non recyclable",_xlfn.XLOOKUP('Calculs'!Q2729,'Combinaisons'!A:A,'Combinaisons'!B:B,"Merci de répondre à toutes les questions")))</f>
        <v/>
      </c>
      <c r="E2730" s="65" t="str">
        <f>IF(ISBLANK(Recyclabilité[[#This Row],[Code Valobat]]),"",IF(OR('Calculs'!A2729="08",MID(Recyclabilité[[#This Row],[Code Valobat]],4,4)="0804",MID(Recyclabilité[[#This Row],[Code Valobat]],4,4)="0709",MID(Recyclabilité[[#This Row],[Code Valobat]],1,7)="6121107"),"",_xlfn.XLOOKUP('Calculs'!B2729,Questions!A:A,Questions!B:B,"ERREUR QUESTION")))</f>
        <v/>
      </c>
      <c r="G2730" s="65" t="str">
        <f>IF(OR(ISBLANK(Recyclabilité[[#This Row],[Réponse 1]]),'Calculs'!D2729="0",_xlfn.XLOOKUP('Calculs'!D2729,'Réponses'!C:C,'Réponses'!F:F,"ERREUR VISIBILITE")=0),"",_xlfn.XLOOKUP(_xlfn.XLOOKUP('Calculs'!D2729,'Réponses'!C:C,'Réponses'!F:F,"ERREUR VISIBILITE"),Questions!A:A,Questions!B:B,"ERREUR QUESTION"))</f>
        <v/>
      </c>
      <c r="I2730" s="65" t="str">
        <f>IF(OR(ISBLANK(Recyclabilité[[#This Row],[Réponse 2]]),'Calculs'!G2729="0",_xlfn.XLOOKUP('Calculs'!G2729,'Réponses'!C:C,'Réponses'!F:F,"ERREUR VISIBILITE")=0),"",_xlfn.XLOOKUP(_xlfn.XLOOKUP('Calculs'!G2729,'Réponses'!C:C,'Réponses'!F:F,"ERREUR VISIBILITE"),Questions!A:A,Questions!B:B,"ERREUR QUESTION"))</f>
        <v/>
      </c>
      <c r="K2730" s="65" t="str">
        <f>IF(OR(ISBLANK(Recyclabilité[[#This Row],[Réponse 3]]),'Calculs'!J2729="0",_xlfn.XLOOKUP('Calculs'!J2729,'Réponses'!C:C,'Réponses'!F:F,"ERREUR VISIBILITE")=0),"",_xlfn.XLOOKUP(_xlfn.XLOOKUP('Calculs'!J2729,'Réponses'!C:C,'Réponses'!F:F,"ERREUR VISIBILITE"),Questions!A:A,Questions!B:B,"ERREUR QUESTION"))</f>
        <v/>
      </c>
      <c r="M2730" s="65" t="str">
        <f>IF(OR(ISBLANK(Recyclabilité[[#This Row],[Réponse 4]]),'Calculs'!M2729="0",_xlfn.XLOOKUP('Calculs'!M2729,'Réponses'!C:C,'Réponses'!F:F,"ERREUR VISIBILITE")=0),"",_xlfn.XLOOKUP(_xlfn.XLOOKUP('Calculs'!M2729,'Réponses'!C:C,'Réponses'!F:F,"ERREUR VISIBILITE"),Questions!A:A,Questions!B:B,"ERREUR QUESTION"))</f>
        <v/>
      </c>
    </row>
    <row r="2731" spans="4:13" ht="60" customHeight="1" x14ac:dyDescent="0.25">
      <c r="D2731" s="29" t="str">
        <f>IF(ISBLANK(Recyclabilité[[#This Row],[Code Valobat]]),"",IF(OR('Calculs'!A2730="08",MID(Recyclabilité[[#This Row],[Code Valobat]],4,4)="0804",MID(Recyclabilité[[#This Row],[Code Valobat]],4,4)="0709",MID(Recyclabilité[[#This Row],[Code Valobat]],1,7)="6121107"),"Non recyclable",_xlfn.XLOOKUP('Calculs'!Q2730,'Combinaisons'!A:A,'Combinaisons'!B:B,"Merci de répondre à toutes les questions")))</f>
        <v/>
      </c>
      <c r="E2731" s="65" t="str">
        <f>IF(ISBLANK(Recyclabilité[[#This Row],[Code Valobat]]),"",IF(OR('Calculs'!A2730="08",MID(Recyclabilité[[#This Row],[Code Valobat]],4,4)="0804",MID(Recyclabilité[[#This Row],[Code Valobat]],4,4)="0709",MID(Recyclabilité[[#This Row],[Code Valobat]],1,7)="6121107"),"",_xlfn.XLOOKUP('Calculs'!B2730,Questions!A:A,Questions!B:B,"ERREUR QUESTION")))</f>
        <v/>
      </c>
      <c r="G2731" s="65" t="str">
        <f>IF(OR(ISBLANK(Recyclabilité[[#This Row],[Réponse 1]]),'Calculs'!D2730="0",_xlfn.XLOOKUP('Calculs'!D2730,'Réponses'!C:C,'Réponses'!F:F,"ERREUR VISIBILITE")=0),"",_xlfn.XLOOKUP(_xlfn.XLOOKUP('Calculs'!D2730,'Réponses'!C:C,'Réponses'!F:F,"ERREUR VISIBILITE"),Questions!A:A,Questions!B:B,"ERREUR QUESTION"))</f>
        <v/>
      </c>
      <c r="I2731" s="65" t="str">
        <f>IF(OR(ISBLANK(Recyclabilité[[#This Row],[Réponse 2]]),'Calculs'!G2730="0",_xlfn.XLOOKUP('Calculs'!G2730,'Réponses'!C:C,'Réponses'!F:F,"ERREUR VISIBILITE")=0),"",_xlfn.XLOOKUP(_xlfn.XLOOKUP('Calculs'!G2730,'Réponses'!C:C,'Réponses'!F:F,"ERREUR VISIBILITE"),Questions!A:A,Questions!B:B,"ERREUR QUESTION"))</f>
        <v/>
      </c>
      <c r="K2731" s="65" t="str">
        <f>IF(OR(ISBLANK(Recyclabilité[[#This Row],[Réponse 3]]),'Calculs'!J2730="0",_xlfn.XLOOKUP('Calculs'!J2730,'Réponses'!C:C,'Réponses'!F:F,"ERREUR VISIBILITE")=0),"",_xlfn.XLOOKUP(_xlfn.XLOOKUP('Calculs'!J2730,'Réponses'!C:C,'Réponses'!F:F,"ERREUR VISIBILITE"),Questions!A:A,Questions!B:B,"ERREUR QUESTION"))</f>
        <v/>
      </c>
      <c r="M2731" s="65" t="str">
        <f>IF(OR(ISBLANK(Recyclabilité[[#This Row],[Réponse 4]]),'Calculs'!M2730="0",_xlfn.XLOOKUP('Calculs'!M2730,'Réponses'!C:C,'Réponses'!F:F,"ERREUR VISIBILITE")=0),"",_xlfn.XLOOKUP(_xlfn.XLOOKUP('Calculs'!M2730,'Réponses'!C:C,'Réponses'!F:F,"ERREUR VISIBILITE"),Questions!A:A,Questions!B:B,"ERREUR QUESTION"))</f>
        <v/>
      </c>
    </row>
    <row r="2732" spans="4:13" ht="60" customHeight="1" x14ac:dyDescent="0.25">
      <c r="D2732" s="29" t="str">
        <f>IF(ISBLANK(Recyclabilité[[#This Row],[Code Valobat]]),"",IF(OR('Calculs'!A2731="08",MID(Recyclabilité[[#This Row],[Code Valobat]],4,4)="0804",MID(Recyclabilité[[#This Row],[Code Valobat]],4,4)="0709",MID(Recyclabilité[[#This Row],[Code Valobat]],1,7)="6121107"),"Non recyclable",_xlfn.XLOOKUP('Calculs'!Q2731,'Combinaisons'!A:A,'Combinaisons'!B:B,"Merci de répondre à toutes les questions")))</f>
        <v/>
      </c>
      <c r="E2732" s="65" t="str">
        <f>IF(ISBLANK(Recyclabilité[[#This Row],[Code Valobat]]),"",IF(OR('Calculs'!A2731="08",MID(Recyclabilité[[#This Row],[Code Valobat]],4,4)="0804",MID(Recyclabilité[[#This Row],[Code Valobat]],4,4)="0709",MID(Recyclabilité[[#This Row],[Code Valobat]],1,7)="6121107"),"",_xlfn.XLOOKUP('Calculs'!B2731,Questions!A:A,Questions!B:B,"ERREUR QUESTION")))</f>
        <v/>
      </c>
      <c r="G2732" s="65" t="str">
        <f>IF(OR(ISBLANK(Recyclabilité[[#This Row],[Réponse 1]]),'Calculs'!D2731="0",_xlfn.XLOOKUP('Calculs'!D2731,'Réponses'!C:C,'Réponses'!F:F,"ERREUR VISIBILITE")=0),"",_xlfn.XLOOKUP(_xlfn.XLOOKUP('Calculs'!D2731,'Réponses'!C:C,'Réponses'!F:F,"ERREUR VISIBILITE"),Questions!A:A,Questions!B:B,"ERREUR QUESTION"))</f>
        <v/>
      </c>
      <c r="I2732" s="65" t="str">
        <f>IF(OR(ISBLANK(Recyclabilité[[#This Row],[Réponse 2]]),'Calculs'!G2731="0",_xlfn.XLOOKUP('Calculs'!G2731,'Réponses'!C:C,'Réponses'!F:F,"ERREUR VISIBILITE")=0),"",_xlfn.XLOOKUP(_xlfn.XLOOKUP('Calculs'!G2731,'Réponses'!C:C,'Réponses'!F:F,"ERREUR VISIBILITE"),Questions!A:A,Questions!B:B,"ERREUR QUESTION"))</f>
        <v/>
      </c>
      <c r="K2732" s="65" t="str">
        <f>IF(OR(ISBLANK(Recyclabilité[[#This Row],[Réponse 3]]),'Calculs'!J2731="0",_xlfn.XLOOKUP('Calculs'!J2731,'Réponses'!C:C,'Réponses'!F:F,"ERREUR VISIBILITE")=0),"",_xlfn.XLOOKUP(_xlfn.XLOOKUP('Calculs'!J2731,'Réponses'!C:C,'Réponses'!F:F,"ERREUR VISIBILITE"),Questions!A:A,Questions!B:B,"ERREUR QUESTION"))</f>
        <v/>
      </c>
      <c r="M2732" s="65" t="str">
        <f>IF(OR(ISBLANK(Recyclabilité[[#This Row],[Réponse 4]]),'Calculs'!M2731="0",_xlfn.XLOOKUP('Calculs'!M2731,'Réponses'!C:C,'Réponses'!F:F,"ERREUR VISIBILITE")=0),"",_xlfn.XLOOKUP(_xlfn.XLOOKUP('Calculs'!M2731,'Réponses'!C:C,'Réponses'!F:F,"ERREUR VISIBILITE"),Questions!A:A,Questions!B:B,"ERREUR QUESTION"))</f>
        <v/>
      </c>
    </row>
    <row r="2733" spans="4:13" ht="60" customHeight="1" x14ac:dyDescent="0.25">
      <c r="D2733" s="29" t="str">
        <f>IF(ISBLANK(Recyclabilité[[#This Row],[Code Valobat]]),"",IF(OR('Calculs'!A2732="08",MID(Recyclabilité[[#This Row],[Code Valobat]],4,4)="0804",MID(Recyclabilité[[#This Row],[Code Valobat]],4,4)="0709",MID(Recyclabilité[[#This Row],[Code Valobat]],1,7)="6121107"),"Non recyclable",_xlfn.XLOOKUP('Calculs'!Q2732,'Combinaisons'!A:A,'Combinaisons'!B:B,"Merci de répondre à toutes les questions")))</f>
        <v/>
      </c>
      <c r="E2733" s="65" t="str">
        <f>IF(ISBLANK(Recyclabilité[[#This Row],[Code Valobat]]),"",IF(OR('Calculs'!A2732="08",MID(Recyclabilité[[#This Row],[Code Valobat]],4,4)="0804",MID(Recyclabilité[[#This Row],[Code Valobat]],4,4)="0709",MID(Recyclabilité[[#This Row],[Code Valobat]],1,7)="6121107"),"",_xlfn.XLOOKUP('Calculs'!B2732,Questions!A:A,Questions!B:B,"ERREUR QUESTION")))</f>
        <v/>
      </c>
      <c r="G2733" s="65" t="str">
        <f>IF(OR(ISBLANK(Recyclabilité[[#This Row],[Réponse 1]]),'Calculs'!D2732="0",_xlfn.XLOOKUP('Calculs'!D2732,'Réponses'!C:C,'Réponses'!F:F,"ERREUR VISIBILITE")=0),"",_xlfn.XLOOKUP(_xlfn.XLOOKUP('Calculs'!D2732,'Réponses'!C:C,'Réponses'!F:F,"ERREUR VISIBILITE"),Questions!A:A,Questions!B:B,"ERREUR QUESTION"))</f>
        <v/>
      </c>
      <c r="I2733" s="65" t="str">
        <f>IF(OR(ISBLANK(Recyclabilité[[#This Row],[Réponse 2]]),'Calculs'!G2732="0",_xlfn.XLOOKUP('Calculs'!G2732,'Réponses'!C:C,'Réponses'!F:F,"ERREUR VISIBILITE")=0),"",_xlfn.XLOOKUP(_xlfn.XLOOKUP('Calculs'!G2732,'Réponses'!C:C,'Réponses'!F:F,"ERREUR VISIBILITE"),Questions!A:A,Questions!B:B,"ERREUR QUESTION"))</f>
        <v/>
      </c>
      <c r="K2733" s="65" t="str">
        <f>IF(OR(ISBLANK(Recyclabilité[[#This Row],[Réponse 3]]),'Calculs'!J2732="0",_xlfn.XLOOKUP('Calculs'!J2732,'Réponses'!C:C,'Réponses'!F:F,"ERREUR VISIBILITE")=0),"",_xlfn.XLOOKUP(_xlfn.XLOOKUP('Calculs'!J2732,'Réponses'!C:C,'Réponses'!F:F,"ERREUR VISIBILITE"),Questions!A:A,Questions!B:B,"ERREUR QUESTION"))</f>
        <v/>
      </c>
      <c r="M2733" s="65" t="str">
        <f>IF(OR(ISBLANK(Recyclabilité[[#This Row],[Réponse 4]]),'Calculs'!M2732="0",_xlfn.XLOOKUP('Calculs'!M2732,'Réponses'!C:C,'Réponses'!F:F,"ERREUR VISIBILITE")=0),"",_xlfn.XLOOKUP(_xlfn.XLOOKUP('Calculs'!M2732,'Réponses'!C:C,'Réponses'!F:F,"ERREUR VISIBILITE"),Questions!A:A,Questions!B:B,"ERREUR QUESTION"))</f>
        <v/>
      </c>
    </row>
    <row r="2734" spans="4:13" ht="60" customHeight="1" x14ac:dyDescent="0.25">
      <c r="D2734" s="29" t="str">
        <f>IF(ISBLANK(Recyclabilité[[#This Row],[Code Valobat]]),"",IF(OR('Calculs'!A2733="08",MID(Recyclabilité[[#This Row],[Code Valobat]],4,4)="0804",MID(Recyclabilité[[#This Row],[Code Valobat]],4,4)="0709",MID(Recyclabilité[[#This Row],[Code Valobat]],1,7)="6121107"),"Non recyclable",_xlfn.XLOOKUP('Calculs'!Q2733,'Combinaisons'!A:A,'Combinaisons'!B:B,"Merci de répondre à toutes les questions")))</f>
        <v/>
      </c>
      <c r="E2734" s="65" t="str">
        <f>IF(ISBLANK(Recyclabilité[[#This Row],[Code Valobat]]),"",IF(OR('Calculs'!A2733="08",MID(Recyclabilité[[#This Row],[Code Valobat]],4,4)="0804",MID(Recyclabilité[[#This Row],[Code Valobat]],4,4)="0709",MID(Recyclabilité[[#This Row],[Code Valobat]],1,7)="6121107"),"",_xlfn.XLOOKUP('Calculs'!B2733,Questions!A:A,Questions!B:B,"ERREUR QUESTION")))</f>
        <v/>
      </c>
      <c r="G2734" s="65" t="str">
        <f>IF(OR(ISBLANK(Recyclabilité[[#This Row],[Réponse 1]]),'Calculs'!D2733="0",_xlfn.XLOOKUP('Calculs'!D2733,'Réponses'!C:C,'Réponses'!F:F,"ERREUR VISIBILITE")=0),"",_xlfn.XLOOKUP(_xlfn.XLOOKUP('Calculs'!D2733,'Réponses'!C:C,'Réponses'!F:F,"ERREUR VISIBILITE"),Questions!A:A,Questions!B:B,"ERREUR QUESTION"))</f>
        <v/>
      </c>
      <c r="I2734" s="65" t="str">
        <f>IF(OR(ISBLANK(Recyclabilité[[#This Row],[Réponse 2]]),'Calculs'!G2733="0",_xlfn.XLOOKUP('Calculs'!G2733,'Réponses'!C:C,'Réponses'!F:F,"ERREUR VISIBILITE")=0),"",_xlfn.XLOOKUP(_xlfn.XLOOKUP('Calculs'!G2733,'Réponses'!C:C,'Réponses'!F:F,"ERREUR VISIBILITE"),Questions!A:A,Questions!B:B,"ERREUR QUESTION"))</f>
        <v/>
      </c>
      <c r="K2734" s="65" t="str">
        <f>IF(OR(ISBLANK(Recyclabilité[[#This Row],[Réponse 3]]),'Calculs'!J2733="0",_xlfn.XLOOKUP('Calculs'!J2733,'Réponses'!C:C,'Réponses'!F:F,"ERREUR VISIBILITE")=0),"",_xlfn.XLOOKUP(_xlfn.XLOOKUP('Calculs'!J2733,'Réponses'!C:C,'Réponses'!F:F,"ERREUR VISIBILITE"),Questions!A:A,Questions!B:B,"ERREUR QUESTION"))</f>
        <v/>
      </c>
      <c r="M2734" s="65" t="str">
        <f>IF(OR(ISBLANK(Recyclabilité[[#This Row],[Réponse 4]]),'Calculs'!M2733="0",_xlfn.XLOOKUP('Calculs'!M2733,'Réponses'!C:C,'Réponses'!F:F,"ERREUR VISIBILITE")=0),"",_xlfn.XLOOKUP(_xlfn.XLOOKUP('Calculs'!M2733,'Réponses'!C:C,'Réponses'!F:F,"ERREUR VISIBILITE"),Questions!A:A,Questions!B:B,"ERREUR QUESTION"))</f>
        <v/>
      </c>
    </row>
    <row r="2735" spans="4:13" ht="60" customHeight="1" x14ac:dyDescent="0.25">
      <c r="D2735" s="29" t="str">
        <f>IF(ISBLANK(Recyclabilité[[#This Row],[Code Valobat]]),"",IF(OR('Calculs'!A2734="08",MID(Recyclabilité[[#This Row],[Code Valobat]],4,4)="0804",MID(Recyclabilité[[#This Row],[Code Valobat]],4,4)="0709",MID(Recyclabilité[[#This Row],[Code Valobat]],1,7)="6121107"),"Non recyclable",_xlfn.XLOOKUP('Calculs'!Q2734,'Combinaisons'!A:A,'Combinaisons'!B:B,"Merci de répondre à toutes les questions")))</f>
        <v/>
      </c>
      <c r="E2735" s="65" t="str">
        <f>IF(ISBLANK(Recyclabilité[[#This Row],[Code Valobat]]),"",IF(OR('Calculs'!A2734="08",MID(Recyclabilité[[#This Row],[Code Valobat]],4,4)="0804",MID(Recyclabilité[[#This Row],[Code Valobat]],4,4)="0709",MID(Recyclabilité[[#This Row],[Code Valobat]],1,7)="6121107"),"",_xlfn.XLOOKUP('Calculs'!B2734,Questions!A:A,Questions!B:B,"ERREUR QUESTION")))</f>
        <v/>
      </c>
      <c r="G2735" s="65" t="str">
        <f>IF(OR(ISBLANK(Recyclabilité[[#This Row],[Réponse 1]]),'Calculs'!D2734="0",_xlfn.XLOOKUP('Calculs'!D2734,'Réponses'!C:C,'Réponses'!F:F,"ERREUR VISIBILITE")=0),"",_xlfn.XLOOKUP(_xlfn.XLOOKUP('Calculs'!D2734,'Réponses'!C:C,'Réponses'!F:F,"ERREUR VISIBILITE"),Questions!A:A,Questions!B:B,"ERREUR QUESTION"))</f>
        <v/>
      </c>
      <c r="I2735" s="65" t="str">
        <f>IF(OR(ISBLANK(Recyclabilité[[#This Row],[Réponse 2]]),'Calculs'!G2734="0",_xlfn.XLOOKUP('Calculs'!G2734,'Réponses'!C:C,'Réponses'!F:F,"ERREUR VISIBILITE")=0),"",_xlfn.XLOOKUP(_xlfn.XLOOKUP('Calculs'!G2734,'Réponses'!C:C,'Réponses'!F:F,"ERREUR VISIBILITE"),Questions!A:A,Questions!B:B,"ERREUR QUESTION"))</f>
        <v/>
      </c>
      <c r="K2735" s="65" t="str">
        <f>IF(OR(ISBLANK(Recyclabilité[[#This Row],[Réponse 3]]),'Calculs'!J2734="0",_xlfn.XLOOKUP('Calculs'!J2734,'Réponses'!C:C,'Réponses'!F:F,"ERREUR VISIBILITE")=0),"",_xlfn.XLOOKUP(_xlfn.XLOOKUP('Calculs'!J2734,'Réponses'!C:C,'Réponses'!F:F,"ERREUR VISIBILITE"),Questions!A:A,Questions!B:B,"ERREUR QUESTION"))</f>
        <v/>
      </c>
      <c r="M2735" s="65" t="str">
        <f>IF(OR(ISBLANK(Recyclabilité[[#This Row],[Réponse 4]]),'Calculs'!M2734="0",_xlfn.XLOOKUP('Calculs'!M2734,'Réponses'!C:C,'Réponses'!F:F,"ERREUR VISIBILITE")=0),"",_xlfn.XLOOKUP(_xlfn.XLOOKUP('Calculs'!M2734,'Réponses'!C:C,'Réponses'!F:F,"ERREUR VISIBILITE"),Questions!A:A,Questions!B:B,"ERREUR QUESTION"))</f>
        <v/>
      </c>
    </row>
    <row r="2736" spans="4:13" ht="60" customHeight="1" x14ac:dyDescent="0.25">
      <c r="D2736" s="29" t="str">
        <f>IF(ISBLANK(Recyclabilité[[#This Row],[Code Valobat]]),"",IF(OR('Calculs'!A2735="08",MID(Recyclabilité[[#This Row],[Code Valobat]],4,4)="0804",MID(Recyclabilité[[#This Row],[Code Valobat]],4,4)="0709",MID(Recyclabilité[[#This Row],[Code Valobat]],1,7)="6121107"),"Non recyclable",_xlfn.XLOOKUP('Calculs'!Q2735,'Combinaisons'!A:A,'Combinaisons'!B:B,"Merci de répondre à toutes les questions")))</f>
        <v/>
      </c>
      <c r="E2736" s="65" t="str">
        <f>IF(ISBLANK(Recyclabilité[[#This Row],[Code Valobat]]),"",IF(OR('Calculs'!A2735="08",MID(Recyclabilité[[#This Row],[Code Valobat]],4,4)="0804",MID(Recyclabilité[[#This Row],[Code Valobat]],4,4)="0709",MID(Recyclabilité[[#This Row],[Code Valobat]],1,7)="6121107"),"",_xlfn.XLOOKUP('Calculs'!B2735,Questions!A:A,Questions!B:B,"ERREUR QUESTION")))</f>
        <v/>
      </c>
      <c r="G2736" s="65" t="str">
        <f>IF(OR(ISBLANK(Recyclabilité[[#This Row],[Réponse 1]]),'Calculs'!D2735="0",_xlfn.XLOOKUP('Calculs'!D2735,'Réponses'!C:C,'Réponses'!F:F,"ERREUR VISIBILITE")=0),"",_xlfn.XLOOKUP(_xlfn.XLOOKUP('Calculs'!D2735,'Réponses'!C:C,'Réponses'!F:F,"ERREUR VISIBILITE"),Questions!A:A,Questions!B:B,"ERREUR QUESTION"))</f>
        <v/>
      </c>
      <c r="I2736" s="65" t="str">
        <f>IF(OR(ISBLANK(Recyclabilité[[#This Row],[Réponse 2]]),'Calculs'!G2735="0",_xlfn.XLOOKUP('Calculs'!G2735,'Réponses'!C:C,'Réponses'!F:F,"ERREUR VISIBILITE")=0),"",_xlfn.XLOOKUP(_xlfn.XLOOKUP('Calculs'!G2735,'Réponses'!C:C,'Réponses'!F:F,"ERREUR VISIBILITE"),Questions!A:A,Questions!B:B,"ERREUR QUESTION"))</f>
        <v/>
      </c>
      <c r="K2736" s="65" t="str">
        <f>IF(OR(ISBLANK(Recyclabilité[[#This Row],[Réponse 3]]),'Calculs'!J2735="0",_xlfn.XLOOKUP('Calculs'!J2735,'Réponses'!C:C,'Réponses'!F:F,"ERREUR VISIBILITE")=0),"",_xlfn.XLOOKUP(_xlfn.XLOOKUP('Calculs'!J2735,'Réponses'!C:C,'Réponses'!F:F,"ERREUR VISIBILITE"),Questions!A:A,Questions!B:B,"ERREUR QUESTION"))</f>
        <v/>
      </c>
      <c r="M2736" s="65" t="str">
        <f>IF(OR(ISBLANK(Recyclabilité[[#This Row],[Réponse 4]]),'Calculs'!M2735="0",_xlfn.XLOOKUP('Calculs'!M2735,'Réponses'!C:C,'Réponses'!F:F,"ERREUR VISIBILITE")=0),"",_xlfn.XLOOKUP(_xlfn.XLOOKUP('Calculs'!M2735,'Réponses'!C:C,'Réponses'!F:F,"ERREUR VISIBILITE"),Questions!A:A,Questions!B:B,"ERREUR QUESTION"))</f>
        <v/>
      </c>
    </row>
    <row r="2737" spans="4:13" ht="60" customHeight="1" x14ac:dyDescent="0.25">
      <c r="D2737" s="29" t="str">
        <f>IF(ISBLANK(Recyclabilité[[#This Row],[Code Valobat]]),"",IF(OR('Calculs'!A2736="08",MID(Recyclabilité[[#This Row],[Code Valobat]],4,4)="0804",MID(Recyclabilité[[#This Row],[Code Valobat]],4,4)="0709",MID(Recyclabilité[[#This Row],[Code Valobat]],1,7)="6121107"),"Non recyclable",_xlfn.XLOOKUP('Calculs'!Q2736,'Combinaisons'!A:A,'Combinaisons'!B:B,"Merci de répondre à toutes les questions")))</f>
        <v/>
      </c>
      <c r="E2737" s="65" t="str">
        <f>IF(ISBLANK(Recyclabilité[[#This Row],[Code Valobat]]),"",IF(OR('Calculs'!A2736="08",MID(Recyclabilité[[#This Row],[Code Valobat]],4,4)="0804",MID(Recyclabilité[[#This Row],[Code Valobat]],4,4)="0709",MID(Recyclabilité[[#This Row],[Code Valobat]],1,7)="6121107"),"",_xlfn.XLOOKUP('Calculs'!B2736,Questions!A:A,Questions!B:B,"ERREUR QUESTION")))</f>
        <v/>
      </c>
      <c r="G2737" s="65" t="str">
        <f>IF(OR(ISBLANK(Recyclabilité[[#This Row],[Réponse 1]]),'Calculs'!D2736="0",_xlfn.XLOOKUP('Calculs'!D2736,'Réponses'!C:C,'Réponses'!F:F,"ERREUR VISIBILITE")=0),"",_xlfn.XLOOKUP(_xlfn.XLOOKUP('Calculs'!D2736,'Réponses'!C:C,'Réponses'!F:F,"ERREUR VISIBILITE"),Questions!A:A,Questions!B:B,"ERREUR QUESTION"))</f>
        <v/>
      </c>
      <c r="I2737" s="65" t="str">
        <f>IF(OR(ISBLANK(Recyclabilité[[#This Row],[Réponse 2]]),'Calculs'!G2736="0",_xlfn.XLOOKUP('Calculs'!G2736,'Réponses'!C:C,'Réponses'!F:F,"ERREUR VISIBILITE")=0),"",_xlfn.XLOOKUP(_xlfn.XLOOKUP('Calculs'!G2736,'Réponses'!C:C,'Réponses'!F:F,"ERREUR VISIBILITE"),Questions!A:A,Questions!B:B,"ERREUR QUESTION"))</f>
        <v/>
      </c>
      <c r="K2737" s="65" t="str">
        <f>IF(OR(ISBLANK(Recyclabilité[[#This Row],[Réponse 3]]),'Calculs'!J2736="0",_xlfn.XLOOKUP('Calculs'!J2736,'Réponses'!C:C,'Réponses'!F:F,"ERREUR VISIBILITE")=0),"",_xlfn.XLOOKUP(_xlfn.XLOOKUP('Calculs'!J2736,'Réponses'!C:C,'Réponses'!F:F,"ERREUR VISIBILITE"),Questions!A:A,Questions!B:B,"ERREUR QUESTION"))</f>
        <v/>
      </c>
      <c r="M2737" s="65" t="str">
        <f>IF(OR(ISBLANK(Recyclabilité[[#This Row],[Réponse 4]]),'Calculs'!M2736="0",_xlfn.XLOOKUP('Calculs'!M2736,'Réponses'!C:C,'Réponses'!F:F,"ERREUR VISIBILITE")=0),"",_xlfn.XLOOKUP(_xlfn.XLOOKUP('Calculs'!M2736,'Réponses'!C:C,'Réponses'!F:F,"ERREUR VISIBILITE"),Questions!A:A,Questions!B:B,"ERREUR QUESTION"))</f>
        <v/>
      </c>
    </row>
    <row r="2738" spans="4:13" ht="60" customHeight="1" x14ac:dyDescent="0.25">
      <c r="D2738" s="29" t="str">
        <f>IF(ISBLANK(Recyclabilité[[#This Row],[Code Valobat]]),"",IF(OR('Calculs'!A2737="08",MID(Recyclabilité[[#This Row],[Code Valobat]],4,4)="0804",MID(Recyclabilité[[#This Row],[Code Valobat]],4,4)="0709",MID(Recyclabilité[[#This Row],[Code Valobat]],1,7)="6121107"),"Non recyclable",_xlfn.XLOOKUP('Calculs'!Q2737,'Combinaisons'!A:A,'Combinaisons'!B:B,"Merci de répondre à toutes les questions")))</f>
        <v/>
      </c>
      <c r="E2738" s="65" t="str">
        <f>IF(ISBLANK(Recyclabilité[[#This Row],[Code Valobat]]),"",IF(OR('Calculs'!A2737="08",MID(Recyclabilité[[#This Row],[Code Valobat]],4,4)="0804",MID(Recyclabilité[[#This Row],[Code Valobat]],4,4)="0709",MID(Recyclabilité[[#This Row],[Code Valobat]],1,7)="6121107"),"",_xlfn.XLOOKUP('Calculs'!B2737,Questions!A:A,Questions!B:B,"ERREUR QUESTION")))</f>
        <v/>
      </c>
      <c r="G2738" s="65" t="str">
        <f>IF(OR(ISBLANK(Recyclabilité[[#This Row],[Réponse 1]]),'Calculs'!D2737="0",_xlfn.XLOOKUP('Calculs'!D2737,'Réponses'!C:C,'Réponses'!F:F,"ERREUR VISIBILITE")=0),"",_xlfn.XLOOKUP(_xlfn.XLOOKUP('Calculs'!D2737,'Réponses'!C:C,'Réponses'!F:F,"ERREUR VISIBILITE"),Questions!A:A,Questions!B:B,"ERREUR QUESTION"))</f>
        <v/>
      </c>
      <c r="I2738" s="65" t="str">
        <f>IF(OR(ISBLANK(Recyclabilité[[#This Row],[Réponse 2]]),'Calculs'!G2737="0",_xlfn.XLOOKUP('Calculs'!G2737,'Réponses'!C:C,'Réponses'!F:F,"ERREUR VISIBILITE")=0),"",_xlfn.XLOOKUP(_xlfn.XLOOKUP('Calculs'!G2737,'Réponses'!C:C,'Réponses'!F:F,"ERREUR VISIBILITE"),Questions!A:A,Questions!B:B,"ERREUR QUESTION"))</f>
        <v/>
      </c>
      <c r="K2738" s="65" t="str">
        <f>IF(OR(ISBLANK(Recyclabilité[[#This Row],[Réponse 3]]),'Calculs'!J2737="0",_xlfn.XLOOKUP('Calculs'!J2737,'Réponses'!C:C,'Réponses'!F:F,"ERREUR VISIBILITE")=0),"",_xlfn.XLOOKUP(_xlfn.XLOOKUP('Calculs'!J2737,'Réponses'!C:C,'Réponses'!F:F,"ERREUR VISIBILITE"),Questions!A:A,Questions!B:B,"ERREUR QUESTION"))</f>
        <v/>
      </c>
      <c r="M2738" s="65" t="str">
        <f>IF(OR(ISBLANK(Recyclabilité[[#This Row],[Réponse 4]]),'Calculs'!M2737="0",_xlfn.XLOOKUP('Calculs'!M2737,'Réponses'!C:C,'Réponses'!F:F,"ERREUR VISIBILITE")=0),"",_xlfn.XLOOKUP(_xlfn.XLOOKUP('Calculs'!M2737,'Réponses'!C:C,'Réponses'!F:F,"ERREUR VISIBILITE"),Questions!A:A,Questions!B:B,"ERREUR QUESTION"))</f>
        <v/>
      </c>
    </row>
    <row r="2739" spans="4:13" ht="60" customHeight="1" x14ac:dyDescent="0.25">
      <c r="D2739" s="29" t="str">
        <f>IF(ISBLANK(Recyclabilité[[#This Row],[Code Valobat]]),"",IF(OR('Calculs'!A2738="08",MID(Recyclabilité[[#This Row],[Code Valobat]],4,4)="0804",MID(Recyclabilité[[#This Row],[Code Valobat]],4,4)="0709",MID(Recyclabilité[[#This Row],[Code Valobat]],1,7)="6121107"),"Non recyclable",_xlfn.XLOOKUP('Calculs'!Q2738,'Combinaisons'!A:A,'Combinaisons'!B:B,"Merci de répondre à toutes les questions")))</f>
        <v/>
      </c>
      <c r="E2739" s="65" t="str">
        <f>IF(ISBLANK(Recyclabilité[[#This Row],[Code Valobat]]),"",IF(OR('Calculs'!A2738="08",MID(Recyclabilité[[#This Row],[Code Valobat]],4,4)="0804",MID(Recyclabilité[[#This Row],[Code Valobat]],4,4)="0709",MID(Recyclabilité[[#This Row],[Code Valobat]],1,7)="6121107"),"",_xlfn.XLOOKUP('Calculs'!B2738,Questions!A:A,Questions!B:B,"ERREUR QUESTION")))</f>
        <v/>
      </c>
      <c r="G2739" s="65" t="str">
        <f>IF(OR(ISBLANK(Recyclabilité[[#This Row],[Réponse 1]]),'Calculs'!D2738="0",_xlfn.XLOOKUP('Calculs'!D2738,'Réponses'!C:C,'Réponses'!F:F,"ERREUR VISIBILITE")=0),"",_xlfn.XLOOKUP(_xlfn.XLOOKUP('Calculs'!D2738,'Réponses'!C:C,'Réponses'!F:F,"ERREUR VISIBILITE"),Questions!A:A,Questions!B:B,"ERREUR QUESTION"))</f>
        <v/>
      </c>
      <c r="I2739" s="65" t="str">
        <f>IF(OR(ISBLANK(Recyclabilité[[#This Row],[Réponse 2]]),'Calculs'!G2738="0",_xlfn.XLOOKUP('Calculs'!G2738,'Réponses'!C:C,'Réponses'!F:F,"ERREUR VISIBILITE")=0),"",_xlfn.XLOOKUP(_xlfn.XLOOKUP('Calculs'!G2738,'Réponses'!C:C,'Réponses'!F:F,"ERREUR VISIBILITE"),Questions!A:A,Questions!B:B,"ERREUR QUESTION"))</f>
        <v/>
      </c>
      <c r="K2739" s="65" t="str">
        <f>IF(OR(ISBLANK(Recyclabilité[[#This Row],[Réponse 3]]),'Calculs'!J2738="0",_xlfn.XLOOKUP('Calculs'!J2738,'Réponses'!C:C,'Réponses'!F:F,"ERREUR VISIBILITE")=0),"",_xlfn.XLOOKUP(_xlfn.XLOOKUP('Calculs'!J2738,'Réponses'!C:C,'Réponses'!F:F,"ERREUR VISIBILITE"),Questions!A:A,Questions!B:B,"ERREUR QUESTION"))</f>
        <v/>
      </c>
      <c r="M2739" s="65" t="str">
        <f>IF(OR(ISBLANK(Recyclabilité[[#This Row],[Réponse 4]]),'Calculs'!M2738="0",_xlfn.XLOOKUP('Calculs'!M2738,'Réponses'!C:C,'Réponses'!F:F,"ERREUR VISIBILITE")=0),"",_xlfn.XLOOKUP(_xlfn.XLOOKUP('Calculs'!M2738,'Réponses'!C:C,'Réponses'!F:F,"ERREUR VISIBILITE"),Questions!A:A,Questions!B:B,"ERREUR QUESTION"))</f>
        <v/>
      </c>
    </row>
    <row r="2740" spans="4:13" ht="60" customHeight="1" x14ac:dyDescent="0.25">
      <c r="D2740" s="29" t="str">
        <f>IF(ISBLANK(Recyclabilité[[#This Row],[Code Valobat]]),"",IF(OR('Calculs'!A2739="08",MID(Recyclabilité[[#This Row],[Code Valobat]],4,4)="0804",MID(Recyclabilité[[#This Row],[Code Valobat]],4,4)="0709",MID(Recyclabilité[[#This Row],[Code Valobat]],1,7)="6121107"),"Non recyclable",_xlfn.XLOOKUP('Calculs'!Q2739,'Combinaisons'!A:A,'Combinaisons'!B:B,"Merci de répondre à toutes les questions")))</f>
        <v/>
      </c>
      <c r="E2740" s="65" t="str">
        <f>IF(ISBLANK(Recyclabilité[[#This Row],[Code Valobat]]),"",IF(OR('Calculs'!A2739="08",MID(Recyclabilité[[#This Row],[Code Valobat]],4,4)="0804",MID(Recyclabilité[[#This Row],[Code Valobat]],4,4)="0709",MID(Recyclabilité[[#This Row],[Code Valobat]],1,7)="6121107"),"",_xlfn.XLOOKUP('Calculs'!B2739,Questions!A:A,Questions!B:B,"ERREUR QUESTION")))</f>
        <v/>
      </c>
      <c r="G2740" s="65" t="str">
        <f>IF(OR(ISBLANK(Recyclabilité[[#This Row],[Réponse 1]]),'Calculs'!D2739="0",_xlfn.XLOOKUP('Calculs'!D2739,'Réponses'!C:C,'Réponses'!F:F,"ERREUR VISIBILITE")=0),"",_xlfn.XLOOKUP(_xlfn.XLOOKUP('Calculs'!D2739,'Réponses'!C:C,'Réponses'!F:F,"ERREUR VISIBILITE"),Questions!A:A,Questions!B:B,"ERREUR QUESTION"))</f>
        <v/>
      </c>
      <c r="I2740" s="65" t="str">
        <f>IF(OR(ISBLANK(Recyclabilité[[#This Row],[Réponse 2]]),'Calculs'!G2739="0",_xlfn.XLOOKUP('Calculs'!G2739,'Réponses'!C:C,'Réponses'!F:F,"ERREUR VISIBILITE")=0),"",_xlfn.XLOOKUP(_xlfn.XLOOKUP('Calculs'!G2739,'Réponses'!C:C,'Réponses'!F:F,"ERREUR VISIBILITE"),Questions!A:A,Questions!B:B,"ERREUR QUESTION"))</f>
        <v/>
      </c>
      <c r="K2740" s="65" t="str">
        <f>IF(OR(ISBLANK(Recyclabilité[[#This Row],[Réponse 3]]),'Calculs'!J2739="0",_xlfn.XLOOKUP('Calculs'!J2739,'Réponses'!C:C,'Réponses'!F:F,"ERREUR VISIBILITE")=0),"",_xlfn.XLOOKUP(_xlfn.XLOOKUP('Calculs'!J2739,'Réponses'!C:C,'Réponses'!F:F,"ERREUR VISIBILITE"),Questions!A:A,Questions!B:B,"ERREUR QUESTION"))</f>
        <v/>
      </c>
      <c r="M2740" s="65" t="str">
        <f>IF(OR(ISBLANK(Recyclabilité[[#This Row],[Réponse 4]]),'Calculs'!M2739="0",_xlfn.XLOOKUP('Calculs'!M2739,'Réponses'!C:C,'Réponses'!F:F,"ERREUR VISIBILITE")=0),"",_xlfn.XLOOKUP(_xlfn.XLOOKUP('Calculs'!M2739,'Réponses'!C:C,'Réponses'!F:F,"ERREUR VISIBILITE"),Questions!A:A,Questions!B:B,"ERREUR QUESTION"))</f>
        <v/>
      </c>
    </row>
    <row r="2741" spans="4:13" ht="60" customHeight="1" x14ac:dyDescent="0.25">
      <c r="D2741" s="29" t="str">
        <f>IF(ISBLANK(Recyclabilité[[#This Row],[Code Valobat]]),"",IF(OR('Calculs'!A2740="08",MID(Recyclabilité[[#This Row],[Code Valobat]],4,4)="0804",MID(Recyclabilité[[#This Row],[Code Valobat]],4,4)="0709",MID(Recyclabilité[[#This Row],[Code Valobat]],1,7)="6121107"),"Non recyclable",_xlfn.XLOOKUP('Calculs'!Q2740,'Combinaisons'!A:A,'Combinaisons'!B:B,"Merci de répondre à toutes les questions")))</f>
        <v/>
      </c>
      <c r="E2741" s="65" t="str">
        <f>IF(ISBLANK(Recyclabilité[[#This Row],[Code Valobat]]),"",IF(OR('Calculs'!A2740="08",MID(Recyclabilité[[#This Row],[Code Valobat]],4,4)="0804",MID(Recyclabilité[[#This Row],[Code Valobat]],4,4)="0709",MID(Recyclabilité[[#This Row],[Code Valobat]],1,7)="6121107"),"",_xlfn.XLOOKUP('Calculs'!B2740,Questions!A:A,Questions!B:B,"ERREUR QUESTION")))</f>
        <v/>
      </c>
      <c r="G2741" s="65" t="str">
        <f>IF(OR(ISBLANK(Recyclabilité[[#This Row],[Réponse 1]]),'Calculs'!D2740="0",_xlfn.XLOOKUP('Calculs'!D2740,'Réponses'!C:C,'Réponses'!F:F,"ERREUR VISIBILITE")=0),"",_xlfn.XLOOKUP(_xlfn.XLOOKUP('Calculs'!D2740,'Réponses'!C:C,'Réponses'!F:F,"ERREUR VISIBILITE"),Questions!A:A,Questions!B:B,"ERREUR QUESTION"))</f>
        <v/>
      </c>
      <c r="I2741" s="65" t="str">
        <f>IF(OR(ISBLANK(Recyclabilité[[#This Row],[Réponse 2]]),'Calculs'!G2740="0",_xlfn.XLOOKUP('Calculs'!G2740,'Réponses'!C:C,'Réponses'!F:F,"ERREUR VISIBILITE")=0),"",_xlfn.XLOOKUP(_xlfn.XLOOKUP('Calculs'!G2740,'Réponses'!C:C,'Réponses'!F:F,"ERREUR VISIBILITE"),Questions!A:A,Questions!B:B,"ERREUR QUESTION"))</f>
        <v/>
      </c>
      <c r="K2741" s="65" t="str">
        <f>IF(OR(ISBLANK(Recyclabilité[[#This Row],[Réponse 3]]),'Calculs'!J2740="0",_xlfn.XLOOKUP('Calculs'!J2740,'Réponses'!C:C,'Réponses'!F:F,"ERREUR VISIBILITE")=0),"",_xlfn.XLOOKUP(_xlfn.XLOOKUP('Calculs'!J2740,'Réponses'!C:C,'Réponses'!F:F,"ERREUR VISIBILITE"),Questions!A:A,Questions!B:B,"ERREUR QUESTION"))</f>
        <v/>
      </c>
      <c r="M2741" s="65" t="str">
        <f>IF(OR(ISBLANK(Recyclabilité[[#This Row],[Réponse 4]]),'Calculs'!M2740="0",_xlfn.XLOOKUP('Calculs'!M2740,'Réponses'!C:C,'Réponses'!F:F,"ERREUR VISIBILITE")=0),"",_xlfn.XLOOKUP(_xlfn.XLOOKUP('Calculs'!M2740,'Réponses'!C:C,'Réponses'!F:F,"ERREUR VISIBILITE"),Questions!A:A,Questions!B:B,"ERREUR QUESTION"))</f>
        <v/>
      </c>
    </row>
    <row r="2742" spans="4:13" ht="60" customHeight="1" x14ac:dyDescent="0.25">
      <c r="D2742" s="29" t="str">
        <f>IF(ISBLANK(Recyclabilité[[#This Row],[Code Valobat]]),"",IF(OR('Calculs'!A2741="08",MID(Recyclabilité[[#This Row],[Code Valobat]],4,4)="0804",MID(Recyclabilité[[#This Row],[Code Valobat]],4,4)="0709",MID(Recyclabilité[[#This Row],[Code Valobat]],1,7)="6121107"),"Non recyclable",_xlfn.XLOOKUP('Calculs'!Q2741,'Combinaisons'!A:A,'Combinaisons'!B:B,"Merci de répondre à toutes les questions")))</f>
        <v/>
      </c>
      <c r="E2742" s="65" t="str">
        <f>IF(ISBLANK(Recyclabilité[[#This Row],[Code Valobat]]),"",IF(OR('Calculs'!A2741="08",MID(Recyclabilité[[#This Row],[Code Valobat]],4,4)="0804",MID(Recyclabilité[[#This Row],[Code Valobat]],4,4)="0709",MID(Recyclabilité[[#This Row],[Code Valobat]],1,7)="6121107"),"",_xlfn.XLOOKUP('Calculs'!B2741,Questions!A:A,Questions!B:B,"ERREUR QUESTION")))</f>
        <v/>
      </c>
      <c r="G2742" s="65" t="str">
        <f>IF(OR(ISBLANK(Recyclabilité[[#This Row],[Réponse 1]]),'Calculs'!D2741="0",_xlfn.XLOOKUP('Calculs'!D2741,'Réponses'!C:C,'Réponses'!F:F,"ERREUR VISIBILITE")=0),"",_xlfn.XLOOKUP(_xlfn.XLOOKUP('Calculs'!D2741,'Réponses'!C:C,'Réponses'!F:F,"ERREUR VISIBILITE"),Questions!A:A,Questions!B:B,"ERREUR QUESTION"))</f>
        <v/>
      </c>
      <c r="I2742" s="65" t="str">
        <f>IF(OR(ISBLANK(Recyclabilité[[#This Row],[Réponse 2]]),'Calculs'!G2741="0",_xlfn.XLOOKUP('Calculs'!G2741,'Réponses'!C:C,'Réponses'!F:F,"ERREUR VISIBILITE")=0),"",_xlfn.XLOOKUP(_xlfn.XLOOKUP('Calculs'!G2741,'Réponses'!C:C,'Réponses'!F:F,"ERREUR VISIBILITE"),Questions!A:A,Questions!B:B,"ERREUR QUESTION"))</f>
        <v/>
      </c>
      <c r="K2742" s="65" t="str">
        <f>IF(OR(ISBLANK(Recyclabilité[[#This Row],[Réponse 3]]),'Calculs'!J2741="0",_xlfn.XLOOKUP('Calculs'!J2741,'Réponses'!C:C,'Réponses'!F:F,"ERREUR VISIBILITE")=0),"",_xlfn.XLOOKUP(_xlfn.XLOOKUP('Calculs'!J2741,'Réponses'!C:C,'Réponses'!F:F,"ERREUR VISIBILITE"),Questions!A:A,Questions!B:B,"ERREUR QUESTION"))</f>
        <v/>
      </c>
      <c r="M2742" s="65" t="str">
        <f>IF(OR(ISBLANK(Recyclabilité[[#This Row],[Réponse 4]]),'Calculs'!M2741="0",_xlfn.XLOOKUP('Calculs'!M2741,'Réponses'!C:C,'Réponses'!F:F,"ERREUR VISIBILITE")=0),"",_xlfn.XLOOKUP(_xlfn.XLOOKUP('Calculs'!M2741,'Réponses'!C:C,'Réponses'!F:F,"ERREUR VISIBILITE"),Questions!A:A,Questions!B:B,"ERREUR QUESTION"))</f>
        <v/>
      </c>
    </row>
    <row r="2743" spans="4:13" ht="60" customHeight="1" x14ac:dyDescent="0.25">
      <c r="D2743" s="29" t="str">
        <f>IF(ISBLANK(Recyclabilité[[#This Row],[Code Valobat]]),"",IF(OR('Calculs'!A2742="08",MID(Recyclabilité[[#This Row],[Code Valobat]],4,4)="0804",MID(Recyclabilité[[#This Row],[Code Valobat]],4,4)="0709",MID(Recyclabilité[[#This Row],[Code Valobat]],1,7)="6121107"),"Non recyclable",_xlfn.XLOOKUP('Calculs'!Q2742,'Combinaisons'!A:A,'Combinaisons'!B:B,"Merci de répondre à toutes les questions")))</f>
        <v/>
      </c>
      <c r="E2743" s="65" t="str">
        <f>IF(ISBLANK(Recyclabilité[[#This Row],[Code Valobat]]),"",IF(OR('Calculs'!A2742="08",MID(Recyclabilité[[#This Row],[Code Valobat]],4,4)="0804",MID(Recyclabilité[[#This Row],[Code Valobat]],4,4)="0709",MID(Recyclabilité[[#This Row],[Code Valobat]],1,7)="6121107"),"",_xlfn.XLOOKUP('Calculs'!B2742,Questions!A:A,Questions!B:B,"ERREUR QUESTION")))</f>
        <v/>
      </c>
      <c r="G2743" s="65" t="str">
        <f>IF(OR(ISBLANK(Recyclabilité[[#This Row],[Réponse 1]]),'Calculs'!D2742="0",_xlfn.XLOOKUP('Calculs'!D2742,'Réponses'!C:C,'Réponses'!F:F,"ERREUR VISIBILITE")=0),"",_xlfn.XLOOKUP(_xlfn.XLOOKUP('Calculs'!D2742,'Réponses'!C:C,'Réponses'!F:F,"ERREUR VISIBILITE"),Questions!A:A,Questions!B:B,"ERREUR QUESTION"))</f>
        <v/>
      </c>
      <c r="I2743" s="65" t="str">
        <f>IF(OR(ISBLANK(Recyclabilité[[#This Row],[Réponse 2]]),'Calculs'!G2742="0",_xlfn.XLOOKUP('Calculs'!G2742,'Réponses'!C:C,'Réponses'!F:F,"ERREUR VISIBILITE")=0),"",_xlfn.XLOOKUP(_xlfn.XLOOKUP('Calculs'!G2742,'Réponses'!C:C,'Réponses'!F:F,"ERREUR VISIBILITE"),Questions!A:A,Questions!B:B,"ERREUR QUESTION"))</f>
        <v/>
      </c>
      <c r="K2743" s="65" t="str">
        <f>IF(OR(ISBLANK(Recyclabilité[[#This Row],[Réponse 3]]),'Calculs'!J2742="0",_xlfn.XLOOKUP('Calculs'!J2742,'Réponses'!C:C,'Réponses'!F:F,"ERREUR VISIBILITE")=0),"",_xlfn.XLOOKUP(_xlfn.XLOOKUP('Calculs'!J2742,'Réponses'!C:C,'Réponses'!F:F,"ERREUR VISIBILITE"),Questions!A:A,Questions!B:B,"ERREUR QUESTION"))</f>
        <v/>
      </c>
      <c r="M2743" s="65" t="str">
        <f>IF(OR(ISBLANK(Recyclabilité[[#This Row],[Réponse 4]]),'Calculs'!M2742="0",_xlfn.XLOOKUP('Calculs'!M2742,'Réponses'!C:C,'Réponses'!F:F,"ERREUR VISIBILITE")=0),"",_xlfn.XLOOKUP(_xlfn.XLOOKUP('Calculs'!M2742,'Réponses'!C:C,'Réponses'!F:F,"ERREUR VISIBILITE"),Questions!A:A,Questions!B:B,"ERREUR QUESTION"))</f>
        <v/>
      </c>
    </row>
    <row r="2744" spans="4:13" ht="60" customHeight="1" x14ac:dyDescent="0.25">
      <c r="D2744" s="29" t="str">
        <f>IF(ISBLANK(Recyclabilité[[#This Row],[Code Valobat]]),"",IF(OR('Calculs'!A2743="08",MID(Recyclabilité[[#This Row],[Code Valobat]],4,4)="0804",MID(Recyclabilité[[#This Row],[Code Valobat]],4,4)="0709",MID(Recyclabilité[[#This Row],[Code Valobat]],1,7)="6121107"),"Non recyclable",_xlfn.XLOOKUP('Calculs'!Q2743,'Combinaisons'!A:A,'Combinaisons'!B:B,"Merci de répondre à toutes les questions")))</f>
        <v/>
      </c>
      <c r="E2744" s="65" t="str">
        <f>IF(ISBLANK(Recyclabilité[[#This Row],[Code Valobat]]),"",IF(OR('Calculs'!A2743="08",MID(Recyclabilité[[#This Row],[Code Valobat]],4,4)="0804",MID(Recyclabilité[[#This Row],[Code Valobat]],4,4)="0709",MID(Recyclabilité[[#This Row],[Code Valobat]],1,7)="6121107"),"",_xlfn.XLOOKUP('Calculs'!B2743,Questions!A:A,Questions!B:B,"ERREUR QUESTION")))</f>
        <v/>
      </c>
      <c r="G2744" s="65" t="str">
        <f>IF(OR(ISBLANK(Recyclabilité[[#This Row],[Réponse 1]]),'Calculs'!D2743="0",_xlfn.XLOOKUP('Calculs'!D2743,'Réponses'!C:C,'Réponses'!F:F,"ERREUR VISIBILITE")=0),"",_xlfn.XLOOKUP(_xlfn.XLOOKUP('Calculs'!D2743,'Réponses'!C:C,'Réponses'!F:F,"ERREUR VISIBILITE"),Questions!A:A,Questions!B:B,"ERREUR QUESTION"))</f>
        <v/>
      </c>
      <c r="I2744" s="65" t="str">
        <f>IF(OR(ISBLANK(Recyclabilité[[#This Row],[Réponse 2]]),'Calculs'!G2743="0",_xlfn.XLOOKUP('Calculs'!G2743,'Réponses'!C:C,'Réponses'!F:F,"ERREUR VISIBILITE")=0),"",_xlfn.XLOOKUP(_xlfn.XLOOKUP('Calculs'!G2743,'Réponses'!C:C,'Réponses'!F:F,"ERREUR VISIBILITE"),Questions!A:A,Questions!B:B,"ERREUR QUESTION"))</f>
        <v/>
      </c>
      <c r="K2744" s="65" t="str">
        <f>IF(OR(ISBLANK(Recyclabilité[[#This Row],[Réponse 3]]),'Calculs'!J2743="0",_xlfn.XLOOKUP('Calculs'!J2743,'Réponses'!C:C,'Réponses'!F:F,"ERREUR VISIBILITE")=0),"",_xlfn.XLOOKUP(_xlfn.XLOOKUP('Calculs'!J2743,'Réponses'!C:C,'Réponses'!F:F,"ERREUR VISIBILITE"),Questions!A:A,Questions!B:B,"ERREUR QUESTION"))</f>
        <v/>
      </c>
      <c r="M2744" s="65" t="str">
        <f>IF(OR(ISBLANK(Recyclabilité[[#This Row],[Réponse 4]]),'Calculs'!M2743="0",_xlfn.XLOOKUP('Calculs'!M2743,'Réponses'!C:C,'Réponses'!F:F,"ERREUR VISIBILITE")=0),"",_xlfn.XLOOKUP(_xlfn.XLOOKUP('Calculs'!M2743,'Réponses'!C:C,'Réponses'!F:F,"ERREUR VISIBILITE"),Questions!A:A,Questions!B:B,"ERREUR QUESTION"))</f>
        <v/>
      </c>
    </row>
    <row r="2745" spans="4:13" ht="60" customHeight="1" x14ac:dyDescent="0.25">
      <c r="D2745" s="29" t="str">
        <f>IF(ISBLANK(Recyclabilité[[#This Row],[Code Valobat]]),"",IF(OR('Calculs'!A2744="08",MID(Recyclabilité[[#This Row],[Code Valobat]],4,4)="0804",MID(Recyclabilité[[#This Row],[Code Valobat]],4,4)="0709",MID(Recyclabilité[[#This Row],[Code Valobat]],1,7)="6121107"),"Non recyclable",_xlfn.XLOOKUP('Calculs'!Q2744,'Combinaisons'!A:A,'Combinaisons'!B:B,"Merci de répondre à toutes les questions")))</f>
        <v/>
      </c>
      <c r="E2745" s="65" t="str">
        <f>IF(ISBLANK(Recyclabilité[[#This Row],[Code Valobat]]),"",IF(OR('Calculs'!A2744="08",MID(Recyclabilité[[#This Row],[Code Valobat]],4,4)="0804",MID(Recyclabilité[[#This Row],[Code Valobat]],4,4)="0709",MID(Recyclabilité[[#This Row],[Code Valobat]],1,7)="6121107"),"",_xlfn.XLOOKUP('Calculs'!B2744,Questions!A:A,Questions!B:B,"ERREUR QUESTION")))</f>
        <v/>
      </c>
      <c r="G2745" s="65" t="str">
        <f>IF(OR(ISBLANK(Recyclabilité[[#This Row],[Réponse 1]]),'Calculs'!D2744="0",_xlfn.XLOOKUP('Calculs'!D2744,'Réponses'!C:C,'Réponses'!F:F,"ERREUR VISIBILITE")=0),"",_xlfn.XLOOKUP(_xlfn.XLOOKUP('Calculs'!D2744,'Réponses'!C:C,'Réponses'!F:F,"ERREUR VISIBILITE"),Questions!A:A,Questions!B:B,"ERREUR QUESTION"))</f>
        <v/>
      </c>
      <c r="I2745" s="65" t="str">
        <f>IF(OR(ISBLANK(Recyclabilité[[#This Row],[Réponse 2]]),'Calculs'!G2744="0",_xlfn.XLOOKUP('Calculs'!G2744,'Réponses'!C:C,'Réponses'!F:F,"ERREUR VISIBILITE")=0),"",_xlfn.XLOOKUP(_xlfn.XLOOKUP('Calculs'!G2744,'Réponses'!C:C,'Réponses'!F:F,"ERREUR VISIBILITE"),Questions!A:A,Questions!B:B,"ERREUR QUESTION"))</f>
        <v/>
      </c>
      <c r="K2745" s="65" t="str">
        <f>IF(OR(ISBLANK(Recyclabilité[[#This Row],[Réponse 3]]),'Calculs'!J2744="0",_xlfn.XLOOKUP('Calculs'!J2744,'Réponses'!C:C,'Réponses'!F:F,"ERREUR VISIBILITE")=0),"",_xlfn.XLOOKUP(_xlfn.XLOOKUP('Calculs'!J2744,'Réponses'!C:C,'Réponses'!F:F,"ERREUR VISIBILITE"),Questions!A:A,Questions!B:B,"ERREUR QUESTION"))</f>
        <v/>
      </c>
      <c r="M2745" s="65" t="str">
        <f>IF(OR(ISBLANK(Recyclabilité[[#This Row],[Réponse 4]]),'Calculs'!M2744="0",_xlfn.XLOOKUP('Calculs'!M2744,'Réponses'!C:C,'Réponses'!F:F,"ERREUR VISIBILITE")=0),"",_xlfn.XLOOKUP(_xlfn.XLOOKUP('Calculs'!M2744,'Réponses'!C:C,'Réponses'!F:F,"ERREUR VISIBILITE"),Questions!A:A,Questions!B:B,"ERREUR QUESTION"))</f>
        <v/>
      </c>
    </row>
    <row r="2746" spans="4:13" ht="60" customHeight="1" x14ac:dyDescent="0.25">
      <c r="D2746" s="29" t="str">
        <f>IF(ISBLANK(Recyclabilité[[#This Row],[Code Valobat]]),"",IF(OR('Calculs'!A2745="08",MID(Recyclabilité[[#This Row],[Code Valobat]],4,4)="0804",MID(Recyclabilité[[#This Row],[Code Valobat]],4,4)="0709",MID(Recyclabilité[[#This Row],[Code Valobat]],1,7)="6121107"),"Non recyclable",_xlfn.XLOOKUP('Calculs'!Q2745,'Combinaisons'!A:A,'Combinaisons'!B:B,"Merci de répondre à toutes les questions")))</f>
        <v/>
      </c>
      <c r="E2746" s="65" t="str">
        <f>IF(ISBLANK(Recyclabilité[[#This Row],[Code Valobat]]),"",IF(OR('Calculs'!A2745="08",MID(Recyclabilité[[#This Row],[Code Valobat]],4,4)="0804",MID(Recyclabilité[[#This Row],[Code Valobat]],4,4)="0709",MID(Recyclabilité[[#This Row],[Code Valobat]],1,7)="6121107"),"",_xlfn.XLOOKUP('Calculs'!B2745,Questions!A:A,Questions!B:B,"ERREUR QUESTION")))</f>
        <v/>
      </c>
      <c r="G2746" s="65" t="str">
        <f>IF(OR(ISBLANK(Recyclabilité[[#This Row],[Réponse 1]]),'Calculs'!D2745="0",_xlfn.XLOOKUP('Calculs'!D2745,'Réponses'!C:C,'Réponses'!F:F,"ERREUR VISIBILITE")=0),"",_xlfn.XLOOKUP(_xlfn.XLOOKUP('Calculs'!D2745,'Réponses'!C:C,'Réponses'!F:F,"ERREUR VISIBILITE"),Questions!A:A,Questions!B:B,"ERREUR QUESTION"))</f>
        <v/>
      </c>
      <c r="I2746" s="65" t="str">
        <f>IF(OR(ISBLANK(Recyclabilité[[#This Row],[Réponse 2]]),'Calculs'!G2745="0",_xlfn.XLOOKUP('Calculs'!G2745,'Réponses'!C:C,'Réponses'!F:F,"ERREUR VISIBILITE")=0),"",_xlfn.XLOOKUP(_xlfn.XLOOKUP('Calculs'!G2745,'Réponses'!C:C,'Réponses'!F:F,"ERREUR VISIBILITE"),Questions!A:A,Questions!B:B,"ERREUR QUESTION"))</f>
        <v/>
      </c>
      <c r="K2746" s="65" t="str">
        <f>IF(OR(ISBLANK(Recyclabilité[[#This Row],[Réponse 3]]),'Calculs'!J2745="0",_xlfn.XLOOKUP('Calculs'!J2745,'Réponses'!C:C,'Réponses'!F:F,"ERREUR VISIBILITE")=0),"",_xlfn.XLOOKUP(_xlfn.XLOOKUP('Calculs'!J2745,'Réponses'!C:C,'Réponses'!F:F,"ERREUR VISIBILITE"),Questions!A:A,Questions!B:B,"ERREUR QUESTION"))</f>
        <v/>
      </c>
      <c r="M2746" s="65" t="str">
        <f>IF(OR(ISBLANK(Recyclabilité[[#This Row],[Réponse 4]]),'Calculs'!M2745="0",_xlfn.XLOOKUP('Calculs'!M2745,'Réponses'!C:C,'Réponses'!F:F,"ERREUR VISIBILITE")=0),"",_xlfn.XLOOKUP(_xlfn.XLOOKUP('Calculs'!M2745,'Réponses'!C:C,'Réponses'!F:F,"ERREUR VISIBILITE"),Questions!A:A,Questions!B:B,"ERREUR QUESTION"))</f>
        <v/>
      </c>
    </row>
    <row r="2747" spans="4:13" ht="60" customHeight="1" x14ac:dyDescent="0.25">
      <c r="D2747" s="29" t="str">
        <f>IF(ISBLANK(Recyclabilité[[#This Row],[Code Valobat]]),"",IF(OR('Calculs'!A2746="08",MID(Recyclabilité[[#This Row],[Code Valobat]],4,4)="0804",MID(Recyclabilité[[#This Row],[Code Valobat]],4,4)="0709",MID(Recyclabilité[[#This Row],[Code Valobat]],1,7)="6121107"),"Non recyclable",_xlfn.XLOOKUP('Calculs'!Q2746,'Combinaisons'!A:A,'Combinaisons'!B:B,"Merci de répondre à toutes les questions")))</f>
        <v/>
      </c>
      <c r="E2747" s="65" t="str">
        <f>IF(ISBLANK(Recyclabilité[[#This Row],[Code Valobat]]),"",IF(OR('Calculs'!A2746="08",MID(Recyclabilité[[#This Row],[Code Valobat]],4,4)="0804",MID(Recyclabilité[[#This Row],[Code Valobat]],4,4)="0709",MID(Recyclabilité[[#This Row],[Code Valobat]],1,7)="6121107"),"",_xlfn.XLOOKUP('Calculs'!B2746,Questions!A:A,Questions!B:B,"ERREUR QUESTION")))</f>
        <v/>
      </c>
      <c r="G2747" s="65" t="str">
        <f>IF(OR(ISBLANK(Recyclabilité[[#This Row],[Réponse 1]]),'Calculs'!D2746="0",_xlfn.XLOOKUP('Calculs'!D2746,'Réponses'!C:C,'Réponses'!F:F,"ERREUR VISIBILITE")=0),"",_xlfn.XLOOKUP(_xlfn.XLOOKUP('Calculs'!D2746,'Réponses'!C:C,'Réponses'!F:F,"ERREUR VISIBILITE"),Questions!A:A,Questions!B:B,"ERREUR QUESTION"))</f>
        <v/>
      </c>
      <c r="I2747" s="65" t="str">
        <f>IF(OR(ISBLANK(Recyclabilité[[#This Row],[Réponse 2]]),'Calculs'!G2746="0",_xlfn.XLOOKUP('Calculs'!G2746,'Réponses'!C:C,'Réponses'!F:F,"ERREUR VISIBILITE")=0),"",_xlfn.XLOOKUP(_xlfn.XLOOKUP('Calculs'!G2746,'Réponses'!C:C,'Réponses'!F:F,"ERREUR VISIBILITE"),Questions!A:A,Questions!B:B,"ERREUR QUESTION"))</f>
        <v/>
      </c>
      <c r="K2747" s="65" t="str">
        <f>IF(OR(ISBLANK(Recyclabilité[[#This Row],[Réponse 3]]),'Calculs'!J2746="0",_xlfn.XLOOKUP('Calculs'!J2746,'Réponses'!C:C,'Réponses'!F:F,"ERREUR VISIBILITE")=0),"",_xlfn.XLOOKUP(_xlfn.XLOOKUP('Calculs'!J2746,'Réponses'!C:C,'Réponses'!F:F,"ERREUR VISIBILITE"),Questions!A:A,Questions!B:B,"ERREUR QUESTION"))</f>
        <v/>
      </c>
      <c r="M2747" s="65" t="str">
        <f>IF(OR(ISBLANK(Recyclabilité[[#This Row],[Réponse 4]]),'Calculs'!M2746="0",_xlfn.XLOOKUP('Calculs'!M2746,'Réponses'!C:C,'Réponses'!F:F,"ERREUR VISIBILITE")=0),"",_xlfn.XLOOKUP(_xlfn.XLOOKUP('Calculs'!M2746,'Réponses'!C:C,'Réponses'!F:F,"ERREUR VISIBILITE"),Questions!A:A,Questions!B:B,"ERREUR QUESTION"))</f>
        <v/>
      </c>
    </row>
    <row r="2748" spans="4:13" ht="60" customHeight="1" x14ac:dyDescent="0.25">
      <c r="D2748" s="29" t="str">
        <f>IF(ISBLANK(Recyclabilité[[#This Row],[Code Valobat]]),"",IF(OR('Calculs'!A2747="08",MID(Recyclabilité[[#This Row],[Code Valobat]],4,4)="0804",MID(Recyclabilité[[#This Row],[Code Valobat]],4,4)="0709",MID(Recyclabilité[[#This Row],[Code Valobat]],1,7)="6121107"),"Non recyclable",_xlfn.XLOOKUP('Calculs'!Q2747,'Combinaisons'!A:A,'Combinaisons'!B:B,"Merci de répondre à toutes les questions")))</f>
        <v/>
      </c>
      <c r="E2748" s="65" t="str">
        <f>IF(ISBLANK(Recyclabilité[[#This Row],[Code Valobat]]),"",IF(OR('Calculs'!A2747="08",MID(Recyclabilité[[#This Row],[Code Valobat]],4,4)="0804",MID(Recyclabilité[[#This Row],[Code Valobat]],4,4)="0709",MID(Recyclabilité[[#This Row],[Code Valobat]],1,7)="6121107"),"",_xlfn.XLOOKUP('Calculs'!B2747,Questions!A:A,Questions!B:B,"ERREUR QUESTION")))</f>
        <v/>
      </c>
      <c r="G2748" s="65" t="str">
        <f>IF(OR(ISBLANK(Recyclabilité[[#This Row],[Réponse 1]]),'Calculs'!D2747="0",_xlfn.XLOOKUP('Calculs'!D2747,'Réponses'!C:C,'Réponses'!F:F,"ERREUR VISIBILITE")=0),"",_xlfn.XLOOKUP(_xlfn.XLOOKUP('Calculs'!D2747,'Réponses'!C:C,'Réponses'!F:F,"ERREUR VISIBILITE"),Questions!A:A,Questions!B:B,"ERREUR QUESTION"))</f>
        <v/>
      </c>
      <c r="I2748" s="65" t="str">
        <f>IF(OR(ISBLANK(Recyclabilité[[#This Row],[Réponse 2]]),'Calculs'!G2747="0",_xlfn.XLOOKUP('Calculs'!G2747,'Réponses'!C:C,'Réponses'!F:F,"ERREUR VISIBILITE")=0),"",_xlfn.XLOOKUP(_xlfn.XLOOKUP('Calculs'!G2747,'Réponses'!C:C,'Réponses'!F:F,"ERREUR VISIBILITE"),Questions!A:A,Questions!B:B,"ERREUR QUESTION"))</f>
        <v/>
      </c>
      <c r="K2748" s="65" t="str">
        <f>IF(OR(ISBLANK(Recyclabilité[[#This Row],[Réponse 3]]),'Calculs'!J2747="0",_xlfn.XLOOKUP('Calculs'!J2747,'Réponses'!C:C,'Réponses'!F:F,"ERREUR VISIBILITE")=0),"",_xlfn.XLOOKUP(_xlfn.XLOOKUP('Calculs'!J2747,'Réponses'!C:C,'Réponses'!F:F,"ERREUR VISIBILITE"),Questions!A:A,Questions!B:B,"ERREUR QUESTION"))</f>
        <v/>
      </c>
      <c r="M2748" s="65" t="str">
        <f>IF(OR(ISBLANK(Recyclabilité[[#This Row],[Réponse 4]]),'Calculs'!M2747="0",_xlfn.XLOOKUP('Calculs'!M2747,'Réponses'!C:C,'Réponses'!F:F,"ERREUR VISIBILITE")=0),"",_xlfn.XLOOKUP(_xlfn.XLOOKUP('Calculs'!M2747,'Réponses'!C:C,'Réponses'!F:F,"ERREUR VISIBILITE"),Questions!A:A,Questions!B:B,"ERREUR QUESTION"))</f>
        <v/>
      </c>
    </row>
    <row r="2749" spans="4:13" ht="60" customHeight="1" x14ac:dyDescent="0.25">
      <c r="D2749" s="29" t="str">
        <f>IF(ISBLANK(Recyclabilité[[#This Row],[Code Valobat]]),"",IF(OR('Calculs'!A2748="08",MID(Recyclabilité[[#This Row],[Code Valobat]],4,4)="0804",MID(Recyclabilité[[#This Row],[Code Valobat]],4,4)="0709",MID(Recyclabilité[[#This Row],[Code Valobat]],1,7)="6121107"),"Non recyclable",_xlfn.XLOOKUP('Calculs'!Q2748,'Combinaisons'!A:A,'Combinaisons'!B:B,"Merci de répondre à toutes les questions")))</f>
        <v/>
      </c>
      <c r="E2749" s="65" t="str">
        <f>IF(ISBLANK(Recyclabilité[[#This Row],[Code Valobat]]),"",IF(OR('Calculs'!A2748="08",MID(Recyclabilité[[#This Row],[Code Valobat]],4,4)="0804",MID(Recyclabilité[[#This Row],[Code Valobat]],4,4)="0709",MID(Recyclabilité[[#This Row],[Code Valobat]],1,7)="6121107"),"",_xlfn.XLOOKUP('Calculs'!B2748,Questions!A:A,Questions!B:B,"ERREUR QUESTION")))</f>
        <v/>
      </c>
      <c r="G2749" s="65" t="str">
        <f>IF(OR(ISBLANK(Recyclabilité[[#This Row],[Réponse 1]]),'Calculs'!D2748="0",_xlfn.XLOOKUP('Calculs'!D2748,'Réponses'!C:C,'Réponses'!F:F,"ERREUR VISIBILITE")=0),"",_xlfn.XLOOKUP(_xlfn.XLOOKUP('Calculs'!D2748,'Réponses'!C:C,'Réponses'!F:F,"ERREUR VISIBILITE"),Questions!A:A,Questions!B:B,"ERREUR QUESTION"))</f>
        <v/>
      </c>
      <c r="I2749" s="65" t="str">
        <f>IF(OR(ISBLANK(Recyclabilité[[#This Row],[Réponse 2]]),'Calculs'!G2748="0",_xlfn.XLOOKUP('Calculs'!G2748,'Réponses'!C:C,'Réponses'!F:F,"ERREUR VISIBILITE")=0),"",_xlfn.XLOOKUP(_xlfn.XLOOKUP('Calculs'!G2748,'Réponses'!C:C,'Réponses'!F:F,"ERREUR VISIBILITE"),Questions!A:A,Questions!B:B,"ERREUR QUESTION"))</f>
        <v/>
      </c>
      <c r="K2749" s="65" t="str">
        <f>IF(OR(ISBLANK(Recyclabilité[[#This Row],[Réponse 3]]),'Calculs'!J2748="0",_xlfn.XLOOKUP('Calculs'!J2748,'Réponses'!C:C,'Réponses'!F:F,"ERREUR VISIBILITE")=0),"",_xlfn.XLOOKUP(_xlfn.XLOOKUP('Calculs'!J2748,'Réponses'!C:C,'Réponses'!F:F,"ERREUR VISIBILITE"),Questions!A:A,Questions!B:B,"ERREUR QUESTION"))</f>
        <v/>
      </c>
      <c r="M2749" s="65" t="str">
        <f>IF(OR(ISBLANK(Recyclabilité[[#This Row],[Réponse 4]]),'Calculs'!M2748="0",_xlfn.XLOOKUP('Calculs'!M2748,'Réponses'!C:C,'Réponses'!F:F,"ERREUR VISIBILITE")=0),"",_xlfn.XLOOKUP(_xlfn.XLOOKUP('Calculs'!M2748,'Réponses'!C:C,'Réponses'!F:F,"ERREUR VISIBILITE"),Questions!A:A,Questions!B:B,"ERREUR QUESTION"))</f>
        <v/>
      </c>
    </row>
    <row r="2750" spans="4:13" ht="60" customHeight="1" x14ac:dyDescent="0.25">
      <c r="D2750" s="29" t="str">
        <f>IF(ISBLANK(Recyclabilité[[#This Row],[Code Valobat]]),"",IF(OR('Calculs'!A2749="08",MID(Recyclabilité[[#This Row],[Code Valobat]],4,4)="0804",MID(Recyclabilité[[#This Row],[Code Valobat]],4,4)="0709",MID(Recyclabilité[[#This Row],[Code Valobat]],1,7)="6121107"),"Non recyclable",_xlfn.XLOOKUP('Calculs'!Q2749,'Combinaisons'!A:A,'Combinaisons'!B:B,"Merci de répondre à toutes les questions")))</f>
        <v/>
      </c>
      <c r="E2750" s="65" t="str">
        <f>IF(ISBLANK(Recyclabilité[[#This Row],[Code Valobat]]),"",IF(OR('Calculs'!A2749="08",MID(Recyclabilité[[#This Row],[Code Valobat]],4,4)="0804",MID(Recyclabilité[[#This Row],[Code Valobat]],4,4)="0709",MID(Recyclabilité[[#This Row],[Code Valobat]],1,7)="6121107"),"",_xlfn.XLOOKUP('Calculs'!B2749,Questions!A:A,Questions!B:B,"ERREUR QUESTION")))</f>
        <v/>
      </c>
      <c r="G2750" s="65" t="str">
        <f>IF(OR(ISBLANK(Recyclabilité[[#This Row],[Réponse 1]]),'Calculs'!D2749="0",_xlfn.XLOOKUP('Calculs'!D2749,'Réponses'!C:C,'Réponses'!F:F,"ERREUR VISIBILITE")=0),"",_xlfn.XLOOKUP(_xlfn.XLOOKUP('Calculs'!D2749,'Réponses'!C:C,'Réponses'!F:F,"ERREUR VISIBILITE"),Questions!A:A,Questions!B:B,"ERREUR QUESTION"))</f>
        <v/>
      </c>
      <c r="I2750" s="65" t="str">
        <f>IF(OR(ISBLANK(Recyclabilité[[#This Row],[Réponse 2]]),'Calculs'!G2749="0",_xlfn.XLOOKUP('Calculs'!G2749,'Réponses'!C:C,'Réponses'!F:F,"ERREUR VISIBILITE")=0),"",_xlfn.XLOOKUP(_xlfn.XLOOKUP('Calculs'!G2749,'Réponses'!C:C,'Réponses'!F:F,"ERREUR VISIBILITE"),Questions!A:A,Questions!B:B,"ERREUR QUESTION"))</f>
        <v/>
      </c>
      <c r="K2750" s="65" t="str">
        <f>IF(OR(ISBLANK(Recyclabilité[[#This Row],[Réponse 3]]),'Calculs'!J2749="0",_xlfn.XLOOKUP('Calculs'!J2749,'Réponses'!C:C,'Réponses'!F:F,"ERREUR VISIBILITE")=0),"",_xlfn.XLOOKUP(_xlfn.XLOOKUP('Calculs'!J2749,'Réponses'!C:C,'Réponses'!F:F,"ERREUR VISIBILITE"),Questions!A:A,Questions!B:B,"ERREUR QUESTION"))</f>
        <v/>
      </c>
      <c r="M2750" s="65" t="str">
        <f>IF(OR(ISBLANK(Recyclabilité[[#This Row],[Réponse 4]]),'Calculs'!M2749="0",_xlfn.XLOOKUP('Calculs'!M2749,'Réponses'!C:C,'Réponses'!F:F,"ERREUR VISIBILITE")=0),"",_xlfn.XLOOKUP(_xlfn.XLOOKUP('Calculs'!M2749,'Réponses'!C:C,'Réponses'!F:F,"ERREUR VISIBILITE"),Questions!A:A,Questions!B:B,"ERREUR QUESTION"))</f>
        <v/>
      </c>
    </row>
    <row r="2751" spans="4:13" ht="60" customHeight="1" x14ac:dyDescent="0.25">
      <c r="D2751" s="29" t="str">
        <f>IF(ISBLANK(Recyclabilité[[#This Row],[Code Valobat]]),"",IF(OR('Calculs'!A2750="08",MID(Recyclabilité[[#This Row],[Code Valobat]],4,4)="0804",MID(Recyclabilité[[#This Row],[Code Valobat]],4,4)="0709",MID(Recyclabilité[[#This Row],[Code Valobat]],1,7)="6121107"),"Non recyclable",_xlfn.XLOOKUP('Calculs'!Q2750,'Combinaisons'!A:A,'Combinaisons'!B:B,"Merci de répondre à toutes les questions")))</f>
        <v/>
      </c>
      <c r="E2751" s="65" t="str">
        <f>IF(ISBLANK(Recyclabilité[[#This Row],[Code Valobat]]),"",IF(OR('Calculs'!A2750="08",MID(Recyclabilité[[#This Row],[Code Valobat]],4,4)="0804",MID(Recyclabilité[[#This Row],[Code Valobat]],4,4)="0709",MID(Recyclabilité[[#This Row],[Code Valobat]],1,7)="6121107"),"",_xlfn.XLOOKUP('Calculs'!B2750,Questions!A:A,Questions!B:B,"ERREUR QUESTION")))</f>
        <v/>
      </c>
      <c r="G2751" s="65" t="str">
        <f>IF(OR(ISBLANK(Recyclabilité[[#This Row],[Réponse 1]]),'Calculs'!D2750="0",_xlfn.XLOOKUP('Calculs'!D2750,'Réponses'!C:C,'Réponses'!F:F,"ERREUR VISIBILITE")=0),"",_xlfn.XLOOKUP(_xlfn.XLOOKUP('Calculs'!D2750,'Réponses'!C:C,'Réponses'!F:F,"ERREUR VISIBILITE"),Questions!A:A,Questions!B:B,"ERREUR QUESTION"))</f>
        <v/>
      </c>
      <c r="I2751" s="65" t="str">
        <f>IF(OR(ISBLANK(Recyclabilité[[#This Row],[Réponse 2]]),'Calculs'!G2750="0",_xlfn.XLOOKUP('Calculs'!G2750,'Réponses'!C:C,'Réponses'!F:F,"ERREUR VISIBILITE")=0),"",_xlfn.XLOOKUP(_xlfn.XLOOKUP('Calculs'!G2750,'Réponses'!C:C,'Réponses'!F:F,"ERREUR VISIBILITE"),Questions!A:A,Questions!B:B,"ERREUR QUESTION"))</f>
        <v/>
      </c>
      <c r="K2751" s="65" t="str">
        <f>IF(OR(ISBLANK(Recyclabilité[[#This Row],[Réponse 3]]),'Calculs'!J2750="0",_xlfn.XLOOKUP('Calculs'!J2750,'Réponses'!C:C,'Réponses'!F:F,"ERREUR VISIBILITE")=0),"",_xlfn.XLOOKUP(_xlfn.XLOOKUP('Calculs'!J2750,'Réponses'!C:C,'Réponses'!F:F,"ERREUR VISIBILITE"),Questions!A:A,Questions!B:B,"ERREUR QUESTION"))</f>
        <v/>
      </c>
      <c r="M2751" s="65" t="str">
        <f>IF(OR(ISBLANK(Recyclabilité[[#This Row],[Réponse 4]]),'Calculs'!M2750="0",_xlfn.XLOOKUP('Calculs'!M2750,'Réponses'!C:C,'Réponses'!F:F,"ERREUR VISIBILITE")=0),"",_xlfn.XLOOKUP(_xlfn.XLOOKUP('Calculs'!M2750,'Réponses'!C:C,'Réponses'!F:F,"ERREUR VISIBILITE"),Questions!A:A,Questions!B:B,"ERREUR QUESTION"))</f>
        <v/>
      </c>
    </row>
    <row r="2752" spans="4:13" ht="60" customHeight="1" x14ac:dyDescent="0.25">
      <c r="D2752" s="29" t="str">
        <f>IF(ISBLANK(Recyclabilité[[#This Row],[Code Valobat]]),"",IF(OR('Calculs'!A2751="08",MID(Recyclabilité[[#This Row],[Code Valobat]],4,4)="0804",MID(Recyclabilité[[#This Row],[Code Valobat]],4,4)="0709",MID(Recyclabilité[[#This Row],[Code Valobat]],1,7)="6121107"),"Non recyclable",_xlfn.XLOOKUP('Calculs'!Q2751,'Combinaisons'!A:A,'Combinaisons'!B:B,"Merci de répondre à toutes les questions")))</f>
        <v/>
      </c>
      <c r="E2752" s="65" t="str">
        <f>IF(ISBLANK(Recyclabilité[[#This Row],[Code Valobat]]),"",IF(OR('Calculs'!A2751="08",MID(Recyclabilité[[#This Row],[Code Valobat]],4,4)="0804",MID(Recyclabilité[[#This Row],[Code Valobat]],4,4)="0709",MID(Recyclabilité[[#This Row],[Code Valobat]],1,7)="6121107"),"",_xlfn.XLOOKUP('Calculs'!B2751,Questions!A:A,Questions!B:B,"ERREUR QUESTION")))</f>
        <v/>
      </c>
      <c r="G2752" s="65" t="str">
        <f>IF(OR(ISBLANK(Recyclabilité[[#This Row],[Réponse 1]]),'Calculs'!D2751="0",_xlfn.XLOOKUP('Calculs'!D2751,'Réponses'!C:C,'Réponses'!F:F,"ERREUR VISIBILITE")=0),"",_xlfn.XLOOKUP(_xlfn.XLOOKUP('Calculs'!D2751,'Réponses'!C:C,'Réponses'!F:F,"ERREUR VISIBILITE"),Questions!A:A,Questions!B:B,"ERREUR QUESTION"))</f>
        <v/>
      </c>
      <c r="I2752" s="65" t="str">
        <f>IF(OR(ISBLANK(Recyclabilité[[#This Row],[Réponse 2]]),'Calculs'!G2751="0",_xlfn.XLOOKUP('Calculs'!G2751,'Réponses'!C:C,'Réponses'!F:F,"ERREUR VISIBILITE")=0),"",_xlfn.XLOOKUP(_xlfn.XLOOKUP('Calculs'!G2751,'Réponses'!C:C,'Réponses'!F:F,"ERREUR VISIBILITE"),Questions!A:A,Questions!B:B,"ERREUR QUESTION"))</f>
        <v/>
      </c>
      <c r="K2752" s="65" t="str">
        <f>IF(OR(ISBLANK(Recyclabilité[[#This Row],[Réponse 3]]),'Calculs'!J2751="0",_xlfn.XLOOKUP('Calculs'!J2751,'Réponses'!C:C,'Réponses'!F:F,"ERREUR VISIBILITE")=0),"",_xlfn.XLOOKUP(_xlfn.XLOOKUP('Calculs'!J2751,'Réponses'!C:C,'Réponses'!F:F,"ERREUR VISIBILITE"),Questions!A:A,Questions!B:B,"ERREUR QUESTION"))</f>
        <v/>
      </c>
      <c r="M2752" s="65" t="str">
        <f>IF(OR(ISBLANK(Recyclabilité[[#This Row],[Réponse 4]]),'Calculs'!M2751="0",_xlfn.XLOOKUP('Calculs'!M2751,'Réponses'!C:C,'Réponses'!F:F,"ERREUR VISIBILITE")=0),"",_xlfn.XLOOKUP(_xlfn.XLOOKUP('Calculs'!M2751,'Réponses'!C:C,'Réponses'!F:F,"ERREUR VISIBILITE"),Questions!A:A,Questions!B:B,"ERREUR QUESTION"))</f>
        <v/>
      </c>
    </row>
    <row r="2753" spans="4:13" ht="60" customHeight="1" x14ac:dyDescent="0.25">
      <c r="D2753" s="29" t="str">
        <f>IF(ISBLANK(Recyclabilité[[#This Row],[Code Valobat]]),"",IF(OR('Calculs'!A2752="08",MID(Recyclabilité[[#This Row],[Code Valobat]],4,4)="0804",MID(Recyclabilité[[#This Row],[Code Valobat]],4,4)="0709",MID(Recyclabilité[[#This Row],[Code Valobat]],1,7)="6121107"),"Non recyclable",_xlfn.XLOOKUP('Calculs'!Q2752,'Combinaisons'!A:A,'Combinaisons'!B:B,"Merci de répondre à toutes les questions")))</f>
        <v/>
      </c>
      <c r="E2753" s="65" t="str">
        <f>IF(ISBLANK(Recyclabilité[[#This Row],[Code Valobat]]),"",IF(OR('Calculs'!A2752="08",MID(Recyclabilité[[#This Row],[Code Valobat]],4,4)="0804",MID(Recyclabilité[[#This Row],[Code Valobat]],4,4)="0709",MID(Recyclabilité[[#This Row],[Code Valobat]],1,7)="6121107"),"",_xlfn.XLOOKUP('Calculs'!B2752,Questions!A:A,Questions!B:B,"ERREUR QUESTION")))</f>
        <v/>
      </c>
      <c r="G2753" s="65" t="str">
        <f>IF(OR(ISBLANK(Recyclabilité[[#This Row],[Réponse 1]]),'Calculs'!D2752="0",_xlfn.XLOOKUP('Calculs'!D2752,'Réponses'!C:C,'Réponses'!F:F,"ERREUR VISIBILITE")=0),"",_xlfn.XLOOKUP(_xlfn.XLOOKUP('Calculs'!D2752,'Réponses'!C:C,'Réponses'!F:F,"ERREUR VISIBILITE"),Questions!A:A,Questions!B:B,"ERREUR QUESTION"))</f>
        <v/>
      </c>
      <c r="I2753" s="65" t="str">
        <f>IF(OR(ISBLANK(Recyclabilité[[#This Row],[Réponse 2]]),'Calculs'!G2752="0",_xlfn.XLOOKUP('Calculs'!G2752,'Réponses'!C:C,'Réponses'!F:F,"ERREUR VISIBILITE")=0),"",_xlfn.XLOOKUP(_xlfn.XLOOKUP('Calculs'!G2752,'Réponses'!C:C,'Réponses'!F:F,"ERREUR VISIBILITE"),Questions!A:A,Questions!B:B,"ERREUR QUESTION"))</f>
        <v/>
      </c>
      <c r="K2753" s="65" t="str">
        <f>IF(OR(ISBLANK(Recyclabilité[[#This Row],[Réponse 3]]),'Calculs'!J2752="0",_xlfn.XLOOKUP('Calculs'!J2752,'Réponses'!C:C,'Réponses'!F:F,"ERREUR VISIBILITE")=0),"",_xlfn.XLOOKUP(_xlfn.XLOOKUP('Calculs'!J2752,'Réponses'!C:C,'Réponses'!F:F,"ERREUR VISIBILITE"),Questions!A:A,Questions!B:B,"ERREUR QUESTION"))</f>
        <v/>
      </c>
      <c r="M2753" s="65" t="str">
        <f>IF(OR(ISBLANK(Recyclabilité[[#This Row],[Réponse 4]]),'Calculs'!M2752="0",_xlfn.XLOOKUP('Calculs'!M2752,'Réponses'!C:C,'Réponses'!F:F,"ERREUR VISIBILITE")=0),"",_xlfn.XLOOKUP(_xlfn.XLOOKUP('Calculs'!M2752,'Réponses'!C:C,'Réponses'!F:F,"ERREUR VISIBILITE"),Questions!A:A,Questions!B:B,"ERREUR QUESTION"))</f>
        <v/>
      </c>
    </row>
    <row r="2754" spans="4:13" ht="60" customHeight="1" x14ac:dyDescent="0.25">
      <c r="D2754" s="29" t="str">
        <f>IF(ISBLANK(Recyclabilité[[#This Row],[Code Valobat]]),"",IF(OR('Calculs'!A2753="08",MID(Recyclabilité[[#This Row],[Code Valobat]],4,4)="0804",MID(Recyclabilité[[#This Row],[Code Valobat]],4,4)="0709",MID(Recyclabilité[[#This Row],[Code Valobat]],1,7)="6121107"),"Non recyclable",_xlfn.XLOOKUP('Calculs'!Q2753,'Combinaisons'!A:A,'Combinaisons'!B:B,"Merci de répondre à toutes les questions")))</f>
        <v/>
      </c>
      <c r="E2754" s="65" t="str">
        <f>IF(ISBLANK(Recyclabilité[[#This Row],[Code Valobat]]),"",IF(OR('Calculs'!A2753="08",MID(Recyclabilité[[#This Row],[Code Valobat]],4,4)="0804",MID(Recyclabilité[[#This Row],[Code Valobat]],4,4)="0709",MID(Recyclabilité[[#This Row],[Code Valobat]],1,7)="6121107"),"",_xlfn.XLOOKUP('Calculs'!B2753,Questions!A:A,Questions!B:B,"ERREUR QUESTION")))</f>
        <v/>
      </c>
      <c r="G2754" s="65" t="str">
        <f>IF(OR(ISBLANK(Recyclabilité[[#This Row],[Réponse 1]]),'Calculs'!D2753="0",_xlfn.XLOOKUP('Calculs'!D2753,'Réponses'!C:C,'Réponses'!F:F,"ERREUR VISIBILITE")=0),"",_xlfn.XLOOKUP(_xlfn.XLOOKUP('Calculs'!D2753,'Réponses'!C:C,'Réponses'!F:F,"ERREUR VISIBILITE"),Questions!A:A,Questions!B:B,"ERREUR QUESTION"))</f>
        <v/>
      </c>
      <c r="I2754" s="65" t="str">
        <f>IF(OR(ISBLANK(Recyclabilité[[#This Row],[Réponse 2]]),'Calculs'!G2753="0",_xlfn.XLOOKUP('Calculs'!G2753,'Réponses'!C:C,'Réponses'!F:F,"ERREUR VISIBILITE")=0),"",_xlfn.XLOOKUP(_xlfn.XLOOKUP('Calculs'!G2753,'Réponses'!C:C,'Réponses'!F:F,"ERREUR VISIBILITE"),Questions!A:A,Questions!B:B,"ERREUR QUESTION"))</f>
        <v/>
      </c>
      <c r="K2754" s="65" t="str">
        <f>IF(OR(ISBLANK(Recyclabilité[[#This Row],[Réponse 3]]),'Calculs'!J2753="0",_xlfn.XLOOKUP('Calculs'!J2753,'Réponses'!C:C,'Réponses'!F:F,"ERREUR VISIBILITE")=0),"",_xlfn.XLOOKUP(_xlfn.XLOOKUP('Calculs'!J2753,'Réponses'!C:C,'Réponses'!F:F,"ERREUR VISIBILITE"),Questions!A:A,Questions!B:B,"ERREUR QUESTION"))</f>
        <v/>
      </c>
      <c r="M2754" s="65" t="str">
        <f>IF(OR(ISBLANK(Recyclabilité[[#This Row],[Réponse 4]]),'Calculs'!M2753="0",_xlfn.XLOOKUP('Calculs'!M2753,'Réponses'!C:C,'Réponses'!F:F,"ERREUR VISIBILITE")=0),"",_xlfn.XLOOKUP(_xlfn.XLOOKUP('Calculs'!M2753,'Réponses'!C:C,'Réponses'!F:F,"ERREUR VISIBILITE"),Questions!A:A,Questions!B:B,"ERREUR QUESTION"))</f>
        <v/>
      </c>
    </row>
    <row r="2755" spans="4:13" ht="60" customHeight="1" x14ac:dyDescent="0.25">
      <c r="D2755" s="29" t="str">
        <f>IF(ISBLANK(Recyclabilité[[#This Row],[Code Valobat]]),"",IF(OR('Calculs'!A2754="08",MID(Recyclabilité[[#This Row],[Code Valobat]],4,4)="0804",MID(Recyclabilité[[#This Row],[Code Valobat]],4,4)="0709",MID(Recyclabilité[[#This Row],[Code Valobat]],1,7)="6121107"),"Non recyclable",_xlfn.XLOOKUP('Calculs'!Q2754,'Combinaisons'!A:A,'Combinaisons'!B:B,"Merci de répondre à toutes les questions")))</f>
        <v/>
      </c>
      <c r="E2755" s="65" t="str">
        <f>IF(ISBLANK(Recyclabilité[[#This Row],[Code Valobat]]),"",IF(OR('Calculs'!A2754="08",MID(Recyclabilité[[#This Row],[Code Valobat]],4,4)="0804",MID(Recyclabilité[[#This Row],[Code Valobat]],4,4)="0709",MID(Recyclabilité[[#This Row],[Code Valobat]],1,7)="6121107"),"",_xlfn.XLOOKUP('Calculs'!B2754,Questions!A:A,Questions!B:B,"ERREUR QUESTION")))</f>
        <v/>
      </c>
      <c r="G2755" s="65" t="str">
        <f>IF(OR(ISBLANK(Recyclabilité[[#This Row],[Réponse 1]]),'Calculs'!D2754="0",_xlfn.XLOOKUP('Calculs'!D2754,'Réponses'!C:C,'Réponses'!F:F,"ERREUR VISIBILITE")=0),"",_xlfn.XLOOKUP(_xlfn.XLOOKUP('Calculs'!D2754,'Réponses'!C:C,'Réponses'!F:F,"ERREUR VISIBILITE"),Questions!A:A,Questions!B:B,"ERREUR QUESTION"))</f>
        <v/>
      </c>
      <c r="I2755" s="65" t="str">
        <f>IF(OR(ISBLANK(Recyclabilité[[#This Row],[Réponse 2]]),'Calculs'!G2754="0",_xlfn.XLOOKUP('Calculs'!G2754,'Réponses'!C:C,'Réponses'!F:F,"ERREUR VISIBILITE")=0),"",_xlfn.XLOOKUP(_xlfn.XLOOKUP('Calculs'!G2754,'Réponses'!C:C,'Réponses'!F:F,"ERREUR VISIBILITE"),Questions!A:A,Questions!B:B,"ERREUR QUESTION"))</f>
        <v/>
      </c>
      <c r="K2755" s="65" t="str">
        <f>IF(OR(ISBLANK(Recyclabilité[[#This Row],[Réponse 3]]),'Calculs'!J2754="0",_xlfn.XLOOKUP('Calculs'!J2754,'Réponses'!C:C,'Réponses'!F:F,"ERREUR VISIBILITE")=0),"",_xlfn.XLOOKUP(_xlfn.XLOOKUP('Calculs'!J2754,'Réponses'!C:C,'Réponses'!F:F,"ERREUR VISIBILITE"),Questions!A:A,Questions!B:B,"ERREUR QUESTION"))</f>
        <v/>
      </c>
      <c r="M2755" s="65" t="str">
        <f>IF(OR(ISBLANK(Recyclabilité[[#This Row],[Réponse 4]]),'Calculs'!M2754="0",_xlfn.XLOOKUP('Calculs'!M2754,'Réponses'!C:C,'Réponses'!F:F,"ERREUR VISIBILITE")=0),"",_xlfn.XLOOKUP(_xlfn.XLOOKUP('Calculs'!M2754,'Réponses'!C:C,'Réponses'!F:F,"ERREUR VISIBILITE"),Questions!A:A,Questions!B:B,"ERREUR QUESTION"))</f>
        <v/>
      </c>
    </row>
    <row r="2756" spans="4:13" ht="60" customHeight="1" x14ac:dyDescent="0.25">
      <c r="D2756" s="29" t="str">
        <f>IF(ISBLANK(Recyclabilité[[#This Row],[Code Valobat]]),"",IF(OR('Calculs'!A2755="08",MID(Recyclabilité[[#This Row],[Code Valobat]],4,4)="0804",MID(Recyclabilité[[#This Row],[Code Valobat]],4,4)="0709",MID(Recyclabilité[[#This Row],[Code Valobat]],1,7)="6121107"),"Non recyclable",_xlfn.XLOOKUP('Calculs'!Q2755,'Combinaisons'!A:A,'Combinaisons'!B:B,"Merci de répondre à toutes les questions")))</f>
        <v/>
      </c>
      <c r="E2756" s="65" t="str">
        <f>IF(ISBLANK(Recyclabilité[[#This Row],[Code Valobat]]),"",IF(OR('Calculs'!A2755="08",MID(Recyclabilité[[#This Row],[Code Valobat]],4,4)="0804",MID(Recyclabilité[[#This Row],[Code Valobat]],4,4)="0709",MID(Recyclabilité[[#This Row],[Code Valobat]],1,7)="6121107"),"",_xlfn.XLOOKUP('Calculs'!B2755,Questions!A:A,Questions!B:B,"ERREUR QUESTION")))</f>
        <v/>
      </c>
      <c r="G2756" s="65" t="str">
        <f>IF(OR(ISBLANK(Recyclabilité[[#This Row],[Réponse 1]]),'Calculs'!D2755="0",_xlfn.XLOOKUP('Calculs'!D2755,'Réponses'!C:C,'Réponses'!F:F,"ERREUR VISIBILITE")=0),"",_xlfn.XLOOKUP(_xlfn.XLOOKUP('Calculs'!D2755,'Réponses'!C:C,'Réponses'!F:F,"ERREUR VISIBILITE"),Questions!A:A,Questions!B:B,"ERREUR QUESTION"))</f>
        <v/>
      </c>
      <c r="I2756" s="65" t="str">
        <f>IF(OR(ISBLANK(Recyclabilité[[#This Row],[Réponse 2]]),'Calculs'!G2755="0",_xlfn.XLOOKUP('Calculs'!G2755,'Réponses'!C:C,'Réponses'!F:F,"ERREUR VISIBILITE")=0),"",_xlfn.XLOOKUP(_xlfn.XLOOKUP('Calculs'!G2755,'Réponses'!C:C,'Réponses'!F:F,"ERREUR VISIBILITE"),Questions!A:A,Questions!B:B,"ERREUR QUESTION"))</f>
        <v/>
      </c>
      <c r="K2756" s="65" t="str">
        <f>IF(OR(ISBLANK(Recyclabilité[[#This Row],[Réponse 3]]),'Calculs'!J2755="0",_xlfn.XLOOKUP('Calculs'!J2755,'Réponses'!C:C,'Réponses'!F:F,"ERREUR VISIBILITE")=0),"",_xlfn.XLOOKUP(_xlfn.XLOOKUP('Calculs'!J2755,'Réponses'!C:C,'Réponses'!F:F,"ERREUR VISIBILITE"),Questions!A:A,Questions!B:B,"ERREUR QUESTION"))</f>
        <v/>
      </c>
      <c r="M2756" s="65" t="str">
        <f>IF(OR(ISBLANK(Recyclabilité[[#This Row],[Réponse 4]]),'Calculs'!M2755="0",_xlfn.XLOOKUP('Calculs'!M2755,'Réponses'!C:C,'Réponses'!F:F,"ERREUR VISIBILITE")=0),"",_xlfn.XLOOKUP(_xlfn.XLOOKUP('Calculs'!M2755,'Réponses'!C:C,'Réponses'!F:F,"ERREUR VISIBILITE"),Questions!A:A,Questions!B:B,"ERREUR QUESTION"))</f>
        <v/>
      </c>
    </row>
    <row r="2757" spans="4:13" ht="60" customHeight="1" x14ac:dyDescent="0.25">
      <c r="D2757" s="29" t="str">
        <f>IF(ISBLANK(Recyclabilité[[#This Row],[Code Valobat]]),"",IF(OR('Calculs'!A2756="08",MID(Recyclabilité[[#This Row],[Code Valobat]],4,4)="0804",MID(Recyclabilité[[#This Row],[Code Valobat]],4,4)="0709",MID(Recyclabilité[[#This Row],[Code Valobat]],1,7)="6121107"),"Non recyclable",_xlfn.XLOOKUP('Calculs'!Q2756,'Combinaisons'!A:A,'Combinaisons'!B:B,"Merci de répondre à toutes les questions")))</f>
        <v/>
      </c>
      <c r="E2757" s="65" t="str">
        <f>IF(ISBLANK(Recyclabilité[[#This Row],[Code Valobat]]),"",IF(OR('Calculs'!A2756="08",MID(Recyclabilité[[#This Row],[Code Valobat]],4,4)="0804",MID(Recyclabilité[[#This Row],[Code Valobat]],4,4)="0709",MID(Recyclabilité[[#This Row],[Code Valobat]],1,7)="6121107"),"",_xlfn.XLOOKUP('Calculs'!B2756,Questions!A:A,Questions!B:B,"ERREUR QUESTION")))</f>
        <v/>
      </c>
      <c r="G2757" s="65" t="str">
        <f>IF(OR(ISBLANK(Recyclabilité[[#This Row],[Réponse 1]]),'Calculs'!D2756="0",_xlfn.XLOOKUP('Calculs'!D2756,'Réponses'!C:C,'Réponses'!F:F,"ERREUR VISIBILITE")=0),"",_xlfn.XLOOKUP(_xlfn.XLOOKUP('Calculs'!D2756,'Réponses'!C:C,'Réponses'!F:F,"ERREUR VISIBILITE"),Questions!A:A,Questions!B:B,"ERREUR QUESTION"))</f>
        <v/>
      </c>
      <c r="I2757" s="65" t="str">
        <f>IF(OR(ISBLANK(Recyclabilité[[#This Row],[Réponse 2]]),'Calculs'!G2756="0",_xlfn.XLOOKUP('Calculs'!G2756,'Réponses'!C:C,'Réponses'!F:F,"ERREUR VISIBILITE")=0),"",_xlfn.XLOOKUP(_xlfn.XLOOKUP('Calculs'!G2756,'Réponses'!C:C,'Réponses'!F:F,"ERREUR VISIBILITE"),Questions!A:A,Questions!B:B,"ERREUR QUESTION"))</f>
        <v/>
      </c>
      <c r="K2757" s="65" t="str">
        <f>IF(OR(ISBLANK(Recyclabilité[[#This Row],[Réponse 3]]),'Calculs'!J2756="0",_xlfn.XLOOKUP('Calculs'!J2756,'Réponses'!C:C,'Réponses'!F:F,"ERREUR VISIBILITE")=0),"",_xlfn.XLOOKUP(_xlfn.XLOOKUP('Calculs'!J2756,'Réponses'!C:C,'Réponses'!F:F,"ERREUR VISIBILITE"),Questions!A:A,Questions!B:B,"ERREUR QUESTION"))</f>
        <v/>
      </c>
      <c r="M2757" s="65" t="str">
        <f>IF(OR(ISBLANK(Recyclabilité[[#This Row],[Réponse 4]]),'Calculs'!M2756="0",_xlfn.XLOOKUP('Calculs'!M2756,'Réponses'!C:C,'Réponses'!F:F,"ERREUR VISIBILITE")=0),"",_xlfn.XLOOKUP(_xlfn.XLOOKUP('Calculs'!M2756,'Réponses'!C:C,'Réponses'!F:F,"ERREUR VISIBILITE"),Questions!A:A,Questions!B:B,"ERREUR QUESTION"))</f>
        <v/>
      </c>
    </row>
    <row r="2758" spans="4:13" ht="60" customHeight="1" x14ac:dyDescent="0.25">
      <c r="D2758" s="29" t="str">
        <f>IF(ISBLANK(Recyclabilité[[#This Row],[Code Valobat]]),"",IF(OR('Calculs'!A2757="08",MID(Recyclabilité[[#This Row],[Code Valobat]],4,4)="0804",MID(Recyclabilité[[#This Row],[Code Valobat]],4,4)="0709",MID(Recyclabilité[[#This Row],[Code Valobat]],1,7)="6121107"),"Non recyclable",_xlfn.XLOOKUP('Calculs'!Q2757,'Combinaisons'!A:A,'Combinaisons'!B:B,"Merci de répondre à toutes les questions")))</f>
        <v/>
      </c>
      <c r="E2758" s="65" t="str">
        <f>IF(ISBLANK(Recyclabilité[[#This Row],[Code Valobat]]),"",IF(OR('Calculs'!A2757="08",MID(Recyclabilité[[#This Row],[Code Valobat]],4,4)="0804",MID(Recyclabilité[[#This Row],[Code Valobat]],4,4)="0709",MID(Recyclabilité[[#This Row],[Code Valobat]],1,7)="6121107"),"",_xlfn.XLOOKUP('Calculs'!B2757,Questions!A:A,Questions!B:B,"ERREUR QUESTION")))</f>
        <v/>
      </c>
      <c r="G2758" s="65" t="str">
        <f>IF(OR(ISBLANK(Recyclabilité[[#This Row],[Réponse 1]]),'Calculs'!D2757="0",_xlfn.XLOOKUP('Calculs'!D2757,'Réponses'!C:C,'Réponses'!F:F,"ERREUR VISIBILITE")=0),"",_xlfn.XLOOKUP(_xlfn.XLOOKUP('Calculs'!D2757,'Réponses'!C:C,'Réponses'!F:F,"ERREUR VISIBILITE"),Questions!A:A,Questions!B:B,"ERREUR QUESTION"))</f>
        <v/>
      </c>
      <c r="I2758" s="65" t="str">
        <f>IF(OR(ISBLANK(Recyclabilité[[#This Row],[Réponse 2]]),'Calculs'!G2757="0",_xlfn.XLOOKUP('Calculs'!G2757,'Réponses'!C:C,'Réponses'!F:F,"ERREUR VISIBILITE")=0),"",_xlfn.XLOOKUP(_xlfn.XLOOKUP('Calculs'!G2757,'Réponses'!C:C,'Réponses'!F:F,"ERREUR VISIBILITE"),Questions!A:A,Questions!B:B,"ERREUR QUESTION"))</f>
        <v/>
      </c>
      <c r="K2758" s="65" t="str">
        <f>IF(OR(ISBLANK(Recyclabilité[[#This Row],[Réponse 3]]),'Calculs'!J2757="0",_xlfn.XLOOKUP('Calculs'!J2757,'Réponses'!C:C,'Réponses'!F:F,"ERREUR VISIBILITE")=0),"",_xlfn.XLOOKUP(_xlfn.XLOOKUP('Calculs'!J2757,'Réponses'!C:C,'Réponses'!F:F,"ERREUR VISIBILITE"),Questions!A:A,Questions!B:B,"ERREUR QUESTION"))</f>
        <v/>
      </c>
      <c r="M2758" s="65" t="str">
        <f>IF(OR(ISBLANK(Recyclabilité[[#This Row],[Réponse 4]]),'Calculs'!M2757="0",_xlfn.XLOOKUP('Calculs'!M2757,'Réponses'!C:C,'Réponses'!F:F,"ERREUR VISIBILITE")=0),"",_xlfn.XLOOKUP(_xlfn.XLOOKUP('Calculs'!M2757,'Réponses'!C:C,'Réponses'!F:F,"ERREUR VISIBILITE"),Questions!A:A,Questions!B:B,"ERREUR QUESTION"))</f>
        <v/>
      </c>
    </row>
    <row r="2759" spans="4:13" ht="60" customHeight="1" x14ac:dyDescent="0.25">
      <c r="D2759" s="29" t="str">
        <f>IF(ISBLANK(Recyclabilité[[#This Row],[Code Valobat]]),"",IF(OR('Calculs'!A2758="08",MID(Recyclabilité[[#This Row],[Code Valobat]],4,4)="0804",MID(Recyclabilité[[#This Row],[Code Valobat]],4,4)="0709",MID(Recyclabilité[[#This Row],[Code Valobat]],1,7)="6121107"),"Non recyclable",_xlfn.XLOOKUP('Calculs'!Q2758,'Combinaisons'!A:A,'Combinaisons'!B:B,"Merci de répondre à toutes les questions")))</f>
        <v/>
      </c>
      <c r="E2759" s="65" t="str">
        <f>IF(ISBLANK(Recyclabilité[[#This Row],[Code Valobat]]),"",IF(OR('Calculs'!A2758="08",MID(Recyclabilité[[#This Row],[Code Valobat]],4,4)="0804",MID(Recyclabilité[[#This Row],[Code Valobat]],4,4)="0709",MID(Recyclabilité[[#This Row],[Code Valobat]],1,7)="6121107"),"",_xlfn.XLOOKUP('Calculs'!B2758,Questions!A:A,Questions!B:B,"ERREUR QUESTION")))</f>
        <v/>
      </c>
      <c r="G2759" s="65" t="str">
        <f>IF(OR(ISBLANK(Recyclabilité[[#This Row],[Réponse 1]]),'Calculs'!D2758="0",_xlfn.XLOOKUP('Calculs'!D2758,'Réponses'!C:C,'Réponses'!F:F,"ERREUR VISIBILITE")=0),"",_xlfn.XLOOKUP(_xlfn.XLOOKUP('Calculs'!D2758,'Réponses'!C:C,'Réponses'!F:F,"ERREUR VISIBILITE"),Questions!A:A,Questions!B:B,"ERREUR QUESTION"))</f>
        <v/>
      </c>
      <c r="I2759" s="65" t="str">
        <f>IF(OR(ISBLANK(Recyclabilité[[#This Row],[Réponse 2]]),'Calculs'!G2758="0",_xlfn.XLOOKUP('Calculs'!G2758,'Réponses'!C:C,'Réponses'!F:F,"ERREUR VISIBILITE")=0),"",_xlfn.XLOOKUP(_xlfn.XLOOKUP('Calculs'!G2758,'Réponses'!C:C,'Réponses'!F:F,"ERREUR VISIBILITE"),Questions!A:A,Questions!B:B,"ERREUR QUESTION"))</f>
        <v/>
      </c>
      <c r="K2759" s="65" t="str">
        <f>IF(OR(ISBLANK(Recyclabilité[[#This Row],[Réponse 3]]),'Calculs'!J2758="0",_xlfn.XLOOKUP('Calculs'!J2758,'Réponses'!C:C,'Réponses'!F:F,"ERREUR VISIBILITE")=0),"",_xlfn.XLOOKUP(_xlfn.XLOOKUP('Calculs'!J2758,'Réponses'!C:C,'Réponses'!F:F,"ERREUR VISIBILITE"),Questions!A:A,Questions!B:B,"ERREUR QUESTION"))</f>
        <v/>
      </c>
      <c r="M2759" s="65" t="str">
        <f>IF(OR(ISBLANK(Recyclabilité[[#This Row],[Réponse 4]]),'Calculs'!M2758="0",_xlfn.XLOOKUP('Calculs'!M2758,'Réponses'!C:C,'Réponses'!F:F,"ERREUR VISIBILITE")=0),"",_xlfn.XLOOKUP(_xlfn.XLOOKUP('Calculs'!M2758,'Réponses'!C:C,'Réponses'!F:F,"ERREUR VISIBILITE"),Questions!A:A,Questions!B:B,"ERREUR QUESTION"))</f>
        <v/>
      </c>
    </row>
    <row r="2760" spans="4:13" ht="60" customHeight="1" x14ac:dyDescent="0.25">
      <c r="D2760" s="29" t="str">
        <f>IF(ISBLANK(Recyclabilité[[#This Row],[Code Valobat]]),"",IF(OR('Calculs'!A2759="08",MID(Recyclabilité[[#This Row],[Code Valobat]],4,4)="0804",MID(Recyclabilité[[#This Row],[Code Valobat]],4,4)="0709",MID(Recyclabilité[[#This Row],[Code Valobat]],1,7)="6121107"),"Non recyclable",_xlfn.XLOOKUP('Calculs'!Q2759,'Combinaisons'!A:A,'Combinaisons'!B:B,"Merci de répondre à toutes les questions")))</f>
        <v/>
      </c>
      <c r="E2760" s="65" t="str">
        <f>IF(ISBLANK(Recyclabilité[[#This Row],[Code Valobat]]),"",IF(OR('Calculs'!A2759="08",MID(Recyclabilité[[#This Row],[Code Valobat]],4,4)="0804",MID(Recyclabilité[[#This Row],[Code Valobat]],4,4)="0709",MID(Recyclabilité[[#This Row],[Code Valobat]],1,7)="6121107"),"",_xlfn.XLOOKUP('Calculs'!B2759,Questions!A:A,Questions!B:B,"ERREUR QUESTION")))</f>
        <v/>
      </c>
      <c r="G2760" s="65" t="str">
        <f>IF(OR(ISBLANK(Recyclabilité[[#This Row],[Réponse 1]]),'Calculs'!D2759="0",_xlfn.XLOOKUP('Calculs'!D2759,'Réponses'!C:C,'Réponses'!F:F,"ERREUR VISIBILITE")=0),"",_xlfn.XLOOKUP(_xlfn.XLOOKUP('Calculs'!D2759,'Réponses'!C:C,'Réponses'!F:F,"ERREUR VISIBILITE"),Questions!A:A,Questions!B:B,"ERREUR QUESTION"))</f>
        <v/>
      </c>
      <c r="I2760" s="65" t="str">
        <f>IF(OR(ISBLANK(Recyclabilité[[#This Row],[Réponse 2]]),'Calculs'!G2759="0",_xlfn.XLOOKUP('Calculs'!G2759,'Réponses'!C:C,'Réponses'!F:F,"ERREUR VISIBILITE")=0),"",_xlfn.XLOOKUP(_xlfn.XLOOKUP('Calculs'!G2759,'Réponses'!C:C,'Réponses'!F:F,"ERREUR VISIBILITE"),Questions!A:A,Questions!B:B,"ERREUR QUESTION"))</f>
        <v/>
      </c>
      <c r="K2760" s="65" t="str">
        <f>IF(OR(ISBLANK(Recyclabilité[[#This Row],[Réponse 3]]),'Calculs'!J2759="0",_xlfn.XLOOKUP('Calculs'!J2759,'Réponses'!C:C,'Réponses'!F:F,"ERREUR VISIBILITE")=0),"",_xlfn.XLOOKUP(_xlfn.XLOOKUP('Calculs'!J2759,'Réponses'!C:C,'Réponses'!F:F,"ERREUR VISIBILITE"),Questions!A:A,Questions!B:B,"ERREUR QUESTION"))</f>
        <v/>
      </c>
      <c r="M2760" s="65" t="str">
        <f>IF(OR(ISBLANK(Recyclabilité[[#This Row],[Réponse 4]]),'Calculs'!M2759="0",_xlfn.XLOOKUP('Calculs'!M2759,'Réponses'!C:C,'Réponses'!F:F,"ERREUR VISIBILITE")=0),"",_xlfn.XLOOKUP(_xlfn.XLOOKUP('Calculs'!M2759,'Réponses'!C:C,'Réponses'!F:F,"ERREUR VISIBILITE"),Questions!A:A,Questions!B:B,"ERREUR QUESTION"))</f>
        <v/>
      </c>
    </row>
    <row r="2761" spans="4:13" ht="60" customHeight="1" x14ac:dyDescent="0.25">
      <c r="D2761" s="29" t="str">
        <f>IF(ISBLANK(Recyclabilité[[#This Row],[Code Valobat]]),"",IF(OR('Calculs'!A2760="08",MID(Recyclabilité[[#This Row],[Code Valobat]],4,4)="0804",MID(Recyclabilité[[#This Row],[Code Valobat]],4,4)="0709",MID(Recyclabilité[[#This Row],[Code Valobat]],1,7)="6121107"),"Non recyclable",_xlfn.XLOOKUP('Calculs'!Q2760,'Combinaisons'!A:A,'Combinaisons'!B:B,"Merci de répondre à toutes les questions")))</f>
        <v/>
      </c>
      <c r="E2761" s="65" t="str">
        <f>IF(ISBLANK(Recyclabilité[[#This Row],[Code Valobat]]),"",IF(OR('Calculs'!A2760="08",MID(Recyclabilité[[#This Row],[Code Valobat]],4,4)="0804",MID(Recyclabilité[[#This Row],[Code Valobat]],4,4)="0709",MID(Recyclabilité[[#This Row],[Code Valobat]],1,7)="6121107"),"",_xlfn.XLOOKUP('Calculs'!B2760,Questions!A:A,Questions!B:B,"ERREUR QUESTION")))</f>
        <v/>
      </c>
      <c r="G2761" s="65" t="str">
        <f>IF(OR(ISBLANK(Recyclabilité[[#This Row],[Réponse 1]]),'Calculs'!D2760="0",_xlfn.XLOOKUP('Calculs'!D2760,'Réponses'!C:C,'Réponses'!F:F,"ERREUR VISIBILITE")=0),"",_xlfn.XLOOKUP(_xlfn.XLOOKUP('Calculs'!D2760,'Réponses'!C:C,'Réponses'!F:F,"ERREUR VISIBILITE"),Questions!A:A,Questions!B:B,"ERREUR QUESTION"))</f>
        <v/>
      </c>
      <c r="I2761" s="65" t="str">
        <f>IF(OR(ISBLANK(Recyclabilité[[#This Row],[Réponse 2]]),'Calculs'!G2760="0",_xlfn.XLOOKUP('Calculs'!G2760,'Réponses'!C:C,'Réponses'!F:F,"ERREUR VISIBILITE")=0),"",_xlfn.XLOOKUP(_xlfn.XLOOKUP('Calculs'!G2760,'Réponses'!C:C,'Réponses'!F:F,"ERREUR VISIBILITE"),Questions!A:A,Questions!B:B,"ERREUR QUESTION"))</f>
        <v/>
      </c>
      <c r="K2761" s="65" t="str">
        <f>IF(OR(ISBLANK(Recyclabilité[[#This Row],[Réponse 3]]),'Calculs'!J2760="0",_xlfn.XLOOKUP('Calculs'!J2760,'Réponses'!C:C,'Réponses'!F:F,"ERREUR VISIBILITE")=0),"",_xlfn.XLOOKUP(_xlfn.XLOOKUP('Calculs'!J2760,'Réponses'!C:C,'Réponses'!F:F,"ERREUR VISIBILITE"),Questions!A:A,Questions!B:B,"ERREUR QUESTION"))</f>
        <v/>
      </c>
      <c r="M2761" s="65" t="str">
        <f>IF(OR(ISBLANK(Recyclabilité[[#This Row],[Réponse 4]]),'Calculs'!M2760="0",_xlfn.XLOOKUP('Calculs'!M2760,'Réponses'!C:C,'Réponses'!F:F,"ERREUR VISIBILITE")=0),"",_xlfn.XLOOKUP(_xlfn.XLOOKUP('Calculs'!M2760,'Réponses'!C:C,'Réponses'!F:F,"ERREUR VISIBILITE"),Questions!A:A,Questions!B:B,"ERREUR QUESTION"))</f>
        <v/>
      </c>
    </row>
    <row r="2762" spans="4:13" ht="60" customHeight="1" x14ac:dyDescent="0.25">
      <c r="D2762" s="29" t="str">
        <f>IF(ISBLANK(Recyclabilité[[#This Row],[Code Valobat]]),"",IF(OR('Calculs'!A2761="08",MID(Recyclabilité[[#This Row],[Code Valobat]],4,4)="0804",MID(Recyclabilité[[#This Row],[Code Valobat]],4,4)="0709",MID(Recyclabilité[[#This Row],[Code Valobat]],1,7)="6121107"),"Non recyclable",_xlfn.XLOOKUP('Calculs'!Q2761,'Combinaisons'!A:A,'Combinaisons'!B:B,"Merci de répondre à toutes les questions")))</f>
        <v/>
      </c>
      <c r="E2762" s="65" t="str">
        <f>IF(ISBLANK(Recyclabilité[[#This Row],[Code Valobat]]),"",IF(OR('Calculs'!A2761="08",MID(Recyclabilité[[#This Row],[Code Valobat]],4,4)="0804",MID(Recyclabilité[[#This Row],[Code Valobat]],4,4)="0709",MID(Recyclabilité[[#This Row],[Code Valobat]],1,7)="6121107"),"",_xlfn.XLOOKUP('Calculs'!B2761,Questions!A:A,Questions!B:B,"ERREUR QUESTION")))</f>
        <v/>
      </c>
      <c r="G2762" s="65" t="str">
        <f>IF(OR(ISBLANK(Recyclabilité[[#This Row],[Réponse 1]]),'Calculs'!D2761="0",_xlfn.XLOOKUP('Calculs'!D2761,'Réponses'!C:C,'Réponses'!F:F,"ERREUR VISIBILITE")=0),"",_xlfn.XLOOKUP(_xlfn.XLOOKUP('Calculs'!D2761,'Réponses'!C:C,'Réponses'!F:F,"ERREUR VISIBILITE"),Questions!A:A,Questions!B:B,"ERREUR QUESTION"))</f>
        <v/>
      </c>
      <c r="I2762" s="65" t="str">
        <f>IF(OR(ISBLANK(Recyclabilité[[#This Row],[Réponse 2]]),'Calculs'!G2761="0",_xlfn.XLOOKUP('Calculs'!G2761,'Réponses'!C:C,'Réponses'!F:F,"ERREUR VISIBILITE")=0),"",_xlfn.XLOOKUP(_xlfn.XLOOKUP('Calculs'!G2761,'Réponses'!C:C,'Réponses'!F:F,"ERREUR VISIBILITE"),Questions!A:A,Questions!B:B,"ERREUR QUESTION"))</f>
        <v/>
      </c>
      <c r="K2762" s="65" t="str">
        <f>IF(OR(ISBLANK(Recyclabilité[[#This Row],[Réponse 3]]),'Calculs'!J2761="0",_xlfn.XLOOKUP('Calculs'!J2761,'Réponses'!C:C,'Réponses'!F:F,"ERREUR VISIBILITE")=0),"",_xlfn.XLOOKUP(_xlfn.XLOOKUP('Calculs'!J2761,'Réponses'!C:C,'Réponses'!F:F,"ERREUR VISIBILITE"),Questions!A:A,Questions!B:B,"ERREUR QUESTION"))</f>
        <v/>
      </c>
      <c r="M2762" s="65" t="str">
        <f>IF(OR(ISBLANK(Recyclabilité[[#This Row],[Réponse 4]]),'Calculs'!M2761="0",_xlfn.XLOOKUP('Calculs'!M2761,'Réponses'!C:C,'Réponses'!F:F,"ERREUR VISIBILITE")=0),"",_xlfn.XLOOKUP(_xlfn.XLOOKUP('Calculs'!M2761,'Réponses'!C:C,'Réponses'!F:F,"ERREUR VISIBILITE"),Questions!A:A,Questions!B:B,"ERREUR QUESTION"))</f>
        <v/>
      </c>
    </row>
    <row r="2763" spans="4:13" ht="60" customHeight="1" x14ac:dyDescent="0.25">
      <c r="D2763" s="29" t="str">
        <f>IF(ISBLANK(Recyclabilité[[#This Row],[Code Valobat]]),"",IF(OR('Calculs'!A2762="08",MID(Recyclabilité[[#This Row],[Code Valobat]],4,4)="0804",MID(Recyclabilité[[#This Row],[Code Valobat]],4,4)="0709",MID(Recyclabilité[[#This Row],[Code Valobat]],1,7)="6121107"),"Non recyclable",_xlfn.XLOOKUP('Calculs'!Q2762,'Combinaisons'!A:A,'Combinaisons'!B:B,"Merci de répondre à toutes les questions")))</f>
        <v/>
      </c>
      <c r="E2763" s="65" t="str">
        <f>IF(ISBLANK(Recyclabilité[[#This Row],[Code Valobat]]),"",IF(OR('Calculs'!A2762="08",MID(Recyclabilité[[#This Row],[Code Valobat]],4,4)="0804",MID(Recyclabilité[[#This Row],[Code Valobat]],4,4)="0709",MID(Recyclabilité[[#This Row],[Code Valobat]],1,7)="6121107"),"",_xlfn.XLOOKUP('Calculs'!B2762,Questions!A:A,Questions!B:B,"ERREUR QUESTION")))</f>
        <v/>
      </c>
      <c r="G2763" s="65" t="str">
        <f>IF(OR(ISBLANK(Recyclabilité[[#This Row],[Réponse 1]]),'Calculs'!D2762="0",_xlfn.XLOOKUP('Calculs'!D2762,'Réponses'!C:C,'Réponses'!F:F,"ERREUR VISIBILITE")=0),"",_xlfn.XLOOKUP(_xlfn.XLOOKUP('Calculs'!D2762,'Réponses'!C:C,'Réponses'!F:F,"ERREUR VISIBILITE"),Questions!A:A,Questions!B:B,"ERREUR QUESTION"))</f>
        <v/>
      </c>
      <c r="I2763" s="65" t="str">
        <f>IF(OR(ISBLANK(Recyclabilité[[#This Row],[Réponse 2]]),'Calculs'!G2762="0",_xlfn.XLOOKUP('Calculs'!G2762,'Réponses'!C:C,'Réponses'!F:F,"ERREUR VISIBILITE")=0),"",_xlfn.XLOOKUP(_xlfn.XLOOKUP('Calculs'!G2762,'Réponses'!C:C,'Réponses'!F:F,"ERREUR VISIBILITE"),Questions!A:A,Questions!B:B,"ERREUR QUESTION"))</f>
        <v/>
      </c>
      <c r="K2763" s="65" t="str">
        <f>IF(OR(ISBLANK(Recyclabilité[[#This Row],[Réponse 3]]),'Calculs'!J2762="0",_xlfn.XLOOKUP('Calculs'!J2762,'Réponses'!C:C,'Réponses'!F:F,"ERREUR VISIBILITE")=0),"",_xlfn.XLOOKUP(_xlfn.XLOOKUP('Calculs'!J2762,'Réponses'!C:C,'Réponses'!F:F,"ERREUR VISIBILITE"),Questions!A:A,Questions!B:B,"ERREUR QUESTION"))</f>
        <v/>
      </c>
      <c r="M2763" s="65" t="str">
        <f>IF(OR(ISBLANK(Recyclabilité[[#This Row],[Réponse 4]]),'Calculs'!M2762="0",_xlfn.XLOOKUP('Calculs'!M2762,'Réponses'!C:C,'Réponses'!F:F,"ERREUR VISIBILITE")=0),"",_xlfn.XLOOKUP(_xlfn.XLOOKUP('Calculs'!M2762,'Réponses'!C:C,'Réponses'!F:F,"ERREUR VISIBILITE"),Questions!A:A,Questions!B:B,"ERREUR QUESTION"))</f>
        <v/>
      </c>
    </row>
    <row r="2764" spans="4:13" ht="60" customHeight="1" x14ac:dyDescent="0.25">
      <c r="D2764" s="29" t="str">
        <f>IF(ISBLANK(Recyclabilité[[#This Row],[Code Valobat]]),"",IF(OR('Calculs'!A2763="08",MID(Recyclabilité[[#This Row],[Code Valobat]],4,4)="0804",MID(Recyclabilité[[#This Row],[Code Valobat]],4,4)="0709",MID(Recyclabilité[[#This Row],[Code Valobat]],1,7)="6121107"),"Non recyclable",_xlfn.XLOOKUP('Calculs'!Q2763,'Combinaisons'!A:A,'Combinaisons'!B:B,"Merci de répondre à toutes les questions")))</f>
        <v/>
      </c>
      <c r="E2764" s="65" t="str">
        <f>IF(ISBLANK(Recyclabilité[[#This Row],[Code Valobat]]),"",IF(OR('Calculs'!A2763="08",MID(Recyclabilité[[#This Row],[Code Valobat]],4,4)="0804",MID(Recyclabilité[[#This Row],[Code Valobat]],4,4)="0709",MID(Recyclabilité[[#This Row],[Code Valobat]],1,7)="6121107"),"",_xlfn.XLOOKUP('Calculs'!B2763,Questions!A:A,Questions!B:B,"ERREUR QUESTION")))</f>
        <v/>
      </c>
      <c r="G2764" s="65" t="str">
        <f>IF(OR(ISBLANK(Recyclabilité[[#This Row],[Réponse 1]]),'Calculs'!D2763="0",_xlfn.XLOOKUP('Calculs'!D2763,'Réponses'!C:C,'Réponses'!F:F,"ERREUR VISIBILITE")=0),"",_xlfn.XLOOKUP(_xlfn.XLOOKUP('Calculs'!D2763,'Réponses'!C:C,'Réponses'!F:F,"ERREUR VISIBILITE"),Questions!A:A,Questions!B:B,"ERREUR QUESTION"))</f>
        <v/>
      </c>
      <c r="I2764" s="65" t="str">
        <f>IF(OR(ISBLANK(Recyclabilité[[#This Row],[Réponse 2]]),'Calculs'!G2763="0",_xlfn.XLOOKUP('Calculs'!G2763,'Réponses'!C:C,'Réponses'!F:F,"ERREUR VISIBILITE")=0),"",_xlfn.XLOOKUP(_xlfn.XLOOKUP('Calculs'!G2763,'Réponses'!C:C,'Réponses'!F:F,"ERREUR VISIBILITE"),Questions!A:A,Questions!B:B,"ERREUR QUESTION"))</f>
        <v/>
      </c>
      <c r="K2764" s="65" t="str">
        <f>IF(OR(ISBLANK(Recyclabilité[[#This Row],[Réponse 3]]),'Calculs'!J2763="0",_xlfn.XLOOKUP('Calculs'!J2763,'Réponses'!C:C,'Réponses'!F:F,"ERREUR VISIBILITE")=0),"",_xlfn.XLOOKUP(_xlfn.XLOOKUP('Calculs'!J2763,'Réponses'!C:C,'Réponses'!F:F,"ERREUR VISIBILITE"),Questions!A:A,Questions!B:B,"ERREUR QUESTION"))</f>
        <v/>
      </c>
      <c r="M2764" s="65" t="str">
        <f>IF(OR(ISBLANK(Recyclabilité[[#This Row],[Réponse 4]]),'Calculs'!M2763="0",_xlfn.XLOOKUP('Calculs'!M2763,'Réponses'!C:C,'Réponses'!F:F,"ERREUR VISIBILITE")=0),"",_xlfn.XLOOKUP(_xlfn.XLOOKUP('Calculs'!M2763,'Réponses'!C:C,'Réponses'!F:F,"ERREUR VISIBILITE"),Questions!A:A,Questions!B:B,"ERREUR QUESTION"))</f>
        <v/>
      </c>
    </row>
    <row r="2765" spans="4:13" ht="60" customHeight="1" x14ac:dyDescent="0.25">
      <c r="D2765" s="29" t="str">
        <f>IF(ISBLANK(Recyclabilité[[#This Row],[Code Valobat]]),"",IF(OR('Calculs'!A2764="08",MID(Recyclabilité[[#This Row],[Code Valobat]],4,4)="0804",MID(Recyclabilité[[#This Row],[Code Valobat]],4,4)="0709",MID(Recyclabilité[[#This Row],[Code Valobat]],1,7)="6121107"),"Non recyclable",_xlfn.XLOOKUP('Calculs'!Q2764,'Combinaisons'!A:A,'Combinaisons'!B:B,"Merci de répondre à toutes les questions")))</f>
        <v/>
      </c>
      <c r="E2765" s="65" t="str">
        <f>IF(ISBLANK(Recyclabilité[[#This Row],[Code Valobat]]),"",IF(OR('Calculs'!A2764="08",MID(Recyclabilité[[#This Row],[Code Valobat]],4,4)="0804",MID(Recyclabilité[[#This Row],[Code Valobat]],4,4)="0709",MID(Recyclabilité[[#This Row],[Code Valobat]],1,7)="6121107"),"",_xlfn.XLOOKUP('Calculs'!B2764,Questions!A:A,Questions!B:B,"ERREUR QUESTION")))</f>
        <v/>
      </c>
      <c r="G2765" s="65" t="str">
        <f>IF(OR(ISBLANK(Recyclabilité[[#This Row],[Réponse 1]]),'Calculs'!D2764="0",_xlfn.XLOOKUP('Calculs'!D2764,'Réponses'!C:C,'Réponses'!F:F,"ERREUR VISIBILITE")=0),"",_xlfn.XLOOKUP(_xlfn.XLOOKUP('Calculs'!D2764,'Réponses'!C:C,'Réponses'!F:F,"ERREUR VISIBILITE"),Questions!A:A,Questions!B:B,"ERREUR QUESTION"))</f>
        <v/>
      </c>
      <c r="I2765" s="65" t="str">
        <f>IF(OR(ISBLANK(Recyclabilité[[#This Row],[Réponse 2]]),'Calculs'!G2764="0",_xlfn.XLOOKUP('Calculs'!G2764,'Réponses'!C:C,'Réponses'!F:F,"ERREUR VISIBILITE")=0),"",_xlfn.XLOOKUP(_xlfn.XLOOKUP('Calculs'!G2764,'Réponses'!C:C,'Réponses'!F:F,"ERREUR VISIBILITE"),Questions!A:A,Questions!B:B,"ERREUR QUESTION"))</f>
        <v/>
      </c>
      <c r="K2765" s="65" t="str">
        <f>IF(OR(ISBLANK(Recyclabilité[[#This Row],[Réponse 3]]),'Calculs'!J2764="0",_xlfn.XLOOKUP('Calculs'!J2764,'Réponses'!C:C,'Réponses'!F:F,"ERREUR VISIBILITE")=0),"",_xlfn.XLOOKUP(_xlfn.XLOOKUP('Calculs'!J2764,'Réponses'!C:C,'Réponses'!F:F,"ERREUR VISIBILITE"),Questions!A:A,Questions!B:B,"ERREUR QUESTION"))</f>
        <v/>
      </c>
      <c r="M2765" s="65" t="str">
        <f>IF(OR(ISBLANK(Recyclabilité[[#This Row],[Réponse 4]]),'Calculs'!M2764="0",_xlfn.XLOOKUP('Calculs'!M2764,'Réponses'!C:C,'Réponses'!F:F,"ERREUR VISIBILITE")=0),"",_xlfn.XLOOKUP(_xlfn.XLOOKUP('Calculs'!M2764,'Réponses'!C:C,'Réponses'!F:F,"ERREUR VISIBILITE"),Questions!A:A,Questions!B:B,"ERREUR QUESTION"))</f>
        <v/>
      </c>
    </row>
    <row r="2766" spans="4:13" ht="60" customHeight="1" x14ac:dyDescent="0.25">
      <c r="D2766" s="29" t="str">
        <f>IF(ISBLANK(Recyclabilité[[#This Row],[Code Valobat]]),"",IF(OR('Calculs'!A2765="08",MID(Recyclabilité[[#This Row],[Code Valobat]],4,4)="0804",MID(Recyclabilité[[#This Row],[Code Valobat]],4,4)="0709",MID(Recyclabilité[[#This Row],[Code Valobat]],1,7)="6121107"),"Non recyclable",_xlfn.XLOOKUP('Calculs'!Q2765,'Combinaisons'!A:A,'Combinaisons'!B:B,"Merci de répondre à toutes les questions")))</f>
        <v/>
      </c>
      <c r="E2766" s="65" t="str">
        <f>IF(ISBLANK(Recyclabilité[[#This Row],[Code Valobat]]),"",IF(OR('Calculs'!A2765="08",MID(Recyclabilité[[#This Row],[Code Valobat]],4,4)="0804",MID(Recyclabilité[[#This Row],[Code Valobat]],4,4)="0709",MID(Recyclabilité[[#This Row],[Code Valobat]],1,7)="6121107"),"",_xlfn.XLOOKUP('Calculs'!B2765,Questions!A:A,Questions!B:B,"ERREUR QUESTION")))</f>
        <v/>
      </c>
      <c r="G2766" s="65" t="str">
        <f>IF(OR(ISBLANK(Recyclabilité[[#This Row],[Réponse 1]]),'Calculs'!D2765="0",_xlfn.XLOOKUP('Calculs'!D2765,'Réponses'!C:C,'Réponses'!F:F,"ERREUR VISIBILITE")=0),"",_xlfn.XLOOKUP(_xlfn.XLOOKUP('Calculs'!D2765,'Réponses'!C:C,'Réponses'!F:F,"ERREUR VISIBILITE"),Questions!A:A,Questions!B:B,"ERREUR QUESTION"))</f>
        <v/>
      </c>
      <c r="I2766" s="65" t="str">
        <f>IF(OR(ISBLANK(Recyclabilité[[#This Row],[Réponse 2]]),'Calculs'!G2765="0",_xlfn.XLOOKUP('Calculs'!G2765,'Réponses'!C:C,'Réponses'!F:F,"ERREUR VISIBILITE")=0),"",_xlfn.XLOOKUP(_xlfn.XLOOKUP('Calculs'!G2765,'Réponses'!C:C,'Réponses'!F:F,"ERREUR VISIBILITE"),Questions!A:A,Questions!B:B,"ERREUR QUESTION"))</f>
        <v/>
      </c>
      <c r="K2766" s="65" t="str">
        <f>IF(OR(ISBLANK(Recyclabilité[[#This Row],[Réponse 3]]),'Calculs'!J2765="0",_xlfn.XLOOKUP('Calculs'!J2765,'Réponses'!C:C,'Réponses'!F:F,"ERREUR VISIBILITE")=0),"",_xlfn.XLOOKUP(_xlfn.XLOOKUP('Calculs'!J2765,'Réponses'!C:C,'Réponses'!F:F,"ERREUR VISIBILITE"),Questions!A:A,Questions!B:B,"ERREUR QUESTION"))</f>
        <v/>
      </c>
      <c r="M2766" s="65" t="str">
        <f>IF(OR(ISBLANK(Recyclabilité[[#This Row],[Réponse 4]]),'Calculs'!M2765="0",_xlfn.XLOOKUP('Calculs'!M2765,'Réponses'!C:C,'Réponses'!F:F,"ERREUR VISIBILITE")=0),"",_xlfn.XLOOKUP(_xlfn.XLOOKUP('Calculs'!M2765,'Réponses'!C:C,'Réponses'!F:F,"ERREUR VISIBILITE"),Questions!A:A,Questions!B:B,"ERREUR QUESTION"))</f>
        <v/>
      </c>
    </row>
    <row r="2767" spans="4:13" ht="60" customHeight="1" x14ac:dyDescent="0.25">
      <c r="D2767" s="29" t="str">
        <f>IF(ISBLANK(Recyclabilité[[#This Row],[Code Valobat]]),"",IF(OR('Calculs'!A2766="08",MID(Recyclabilité[[#This Row],[Code Valobat]],4,4)="0804",MID(Recyclabilité[[#This Row],[Code Valobat]],4,4)="0709",MID(Recyclabilité[[#This Row],[Code Valobat]],1,7)="6121107"),"Non recyclable",_xlfn.XLOOKUP('Calculs'!Q2766,'Combinaisons'!A:A,'Combinaisons'!B:B,"Merci de répondre à toutes les questions")))</f>
        <v/>
      </c>
      <c r="E2767" s="65" t="str">
        <f>IF(ISBLANK(Recyclabilité[[#This Row],[Code Valobat]]),"",IF(OR('Calculs'!A2766="08",MID(Recyclabilité[[#This Row],[Code Valobat]],4,4)="0804",MID(Recyclabilité[[#This Row],[Code Valobat]],4,4)="0709",MID(Recyclabilité[[#This Row],[Code Valobat]],1,7)="6121107"),"",_xlfn.XLOOKUP('Calculs'!B2766,Questions!A:A,Questions!B:B,"ERREUR QUESTION")))</f>
        <v/>
      </c>
      <c r="G2767" s="65" t="str">
        <f>IF(OR(ISBLANK(Recyclabilité[[#This Row],[Réponse 1]]),'Calculs'!D2766="0",_xlfn.XLOOKUP('Calculs'!D2766,'Réponses'!C:C,'Réponses'!F:F,"ERREUR VISIBILITE")=0),"",_xlfn.XLOOKUP(_xlfn.XLOOKUP('Calculs'!D2766,'Réponses'!C:C,'Réponses'!F:F,"ERREUR VISIBILITE"),Questions!A:A,Questions!B:B,"ERREUR QUESTION"))</f>
        <v/>
      </c>
      <c r="I2767" s="65" t="str">
        <f>IF(OR(ISBLANK(Recyclabilité[[#This Row],[Réponse 2]]),'Calculs'!G2766="0",_xlfn.XLOOKUP('Calculs'!G2766,'Réponses'!C:C,'Réponses'!F:F,"ERREUR VISIBILITE")=0),"",_xlfn.XLOOKUP(_xlfn.XLOOKUP('Calculs'!G2766,'Réponses'!C:C,'Réponses'!F:F,"ERREUR VISIBILITE"),Questions!A:A,Questions!B:B,"ERREUR QUESTION"))</f>
        <v/>
      </c>
      <c r="K2767" s="65" t="str">
        <f>IF(OR(ISBLANK(Recyclabilité[[#This Row],[Réponse 3]]),'Calculs'!J2766="0",_xlfn.XLOOKUP('Calculs'!J2766,'Réponses'!C:C,'Réponses'!F:F,"ERREUR VISIBILITE")=0),"",_xlfn.XLOOKUP(_xlfn.XLOOKUP('Calculs'!J2766,'Réponses'!C:C,'Réponses'!F:F,"ERREUR VISIBILITE"),Questions!A:A,Questions!B:B,"ERREUR QUESTION"))</f>
        <v/>
      </c>
      <c r="M2767" s="65" t="str">
        <f>IF(OR(ISBLANK(Recyclabilité[[#This Row],[Réponse 4]]),'Calculs'!M2766="0",_xlfn.XLOOKUP('Calculs'!M2766,'Réponses'!C:C,'Réponses'!F:F,"ERREUR VISIBILITE")=0),"",_xlfn.XLOOKUP(_xlfn.XLOOKUP('Calculs'!M2766,'Réponses'!C:C,'Réponses'!F:F,"ERREUR VISIBILITE"),Questions!A:A,Questions!B:B,"ERREUR QUESTION"))</f>
        <v/>
      </c>
    </row>
    <row r="2768" spans="4:13" ht="60" customHeight="1" x14ac:dyDescent="0.25">
      <c r="D2768" s="29" t="str">
        <f>IF(ISBLANK(Recyclabilité[[#This Row],[Code Valobat]]),"",IF(OR('Calculs'!A2767="08",MID(Recyclabilité[[#This Row],[Code Valobat]],4,4)="0804",MID(Recyclabilité[[#This Row],[Code Valobat]],4,4)="0709",MID(Recyclabilité[[#This Row],[Code Valobat]],1,7)="6121107"),"Non recyclable",_xlfn.XLOOKUP('Calculs'!Q2767,'Combinaisons'!A:A,'Combinaisons'!B:B,"Merci de répondre à toutes les questions")))</f>
        <v/>
      </c>
      <c r="E2768" s="65" t="str">
        <f>IF(ISBLANK(Recyclabilité[[#This Row],[Code Valobat]]),"",IF(OR('Calculs'!A2767="08",MID(Recyclabilité[[#This Row],[Code Valobat]],4,4)="0804",MID(Recyclabilité[[#This Row],[Code Valobat]],4,4)="0709",MID(Recyclabilité[[#This Row],[Code Valobat]],1,7)="6121107"),"",_xlfn.XLOOKUP('Calculs'!B2767,Questions!A:A,Questions!B:B,"ERREUR QUESTION")))</f>
        <v/>
      </c>
      <c r="G2768" s="65" t="str">
        <f>IF(OR(ISBLANK(Recyclabilité[[#This Row],[Réponse 1]]),'Calculs'!D2767="0",_xlfn.XLOOKUP('Calculs'!D2767,'Réponses'!C:C,'Réponses'!F:F,"ERREUR VISIBILITE")=0),"",_xlfn.XLOOKUP(_xlfn.XLOOKUP('Calculs'!D2767,'Réponses'!C:C,'Réponses'!F:F,"ERREUR VISIBILITE"),Questions!A:A,Questions!B:B,"ERREUR QUESTION"))</f>
        <v/>
      </c>
      <c r="I2768" s="65" t="str">
        <f>IF(OR(ISBLANK(Recyclabilité[[#This Row],[Réponse 2]]),'Calculs'!G2767="0",_xlfn.XLOOKUP('Calculs'!G2767,'Réponses'!C:C,'Réponses'!F:F,"ERREUR VISIBILITE")=0),"",_xlfn.XLOOKUP(_xlfn.XLOOKUP('Calculs'!G2767,'Réponses'!C:C,'Réponses'!F:F,"ERREUR VISIBILITE"),Questions!A:A,Questions!B:B,"ERREUR QUESTION"))</f>
        <v/>
      </c>
      <c r="K2768" s="65" t="str">
        <f>IF(OR(ISBLANK(Recyclabilité[[#This Row],[Réponse 3]]),'Calculs'!J2767="0",_xlfn.XLOOKUP('Calculs'!J2767,'Réponses'!C:C,'Réponses'!F:F,"ERREUR VISIBILITE")=0),"",_xlfn.XLOOKUP(_xlfn.XLOOKUP('Calculs'!J2767,'Réponses'!C:C,'Réponses'!F:F,"ERREUR VISIBILITE"),Questions!A:A,Questions!B:B,"ERREUR QUESTION"))</f>
        <v/>
      </c>
      <c r="M2768" s="65" t="str">
        <f>IF(OR(ISBLANK(Recyclabilité[[#This Row],[Réponse 4]]),'Calculs'!M2767="0",_xlfn.XLOOKUP('Calculs'!M2767,'Réponses'!C:C,'Réponses'!F:F,"ERREUR VISIBILITE")=0),"",_xlfn.XLOOKUP(_xlfn.XLOOKUP('Calculs'!M2767,'Réponses'!C:C,'Réponses'!F:F,"ERREUR VISIBILITE"),Questions!A:A,Questions!B:B,"ERREUR QUESTION"))</f>
        <v/>
      </c>
    </row>
    <row r="2769" spans="4:13" ht="60" customHeight="1" x14ac:dyDescent="0.25">
      <c r="D2769" s="29" t="str">
        <f>IF(ISBLANK(Recyclabilité[[#This Row],[Code Valobat]]),"",IF(OR('Calculs'!A2768="08",MID(Recyclabilité[[#This Row],[Code Valobat]],4,4)="0804",MID(Recyclabilité[[#This Row],[Code Valobat]],4,4)="0709",MID(Recyclabilité[[#This Row],[Code Valobat]],1,7)="6121107"),"Non recyclable",_xlfn.XLOOKUP('Calculs'!Q2768,'Combinaisons'!A:A,'Combinaisons'!B:B,"Merci de répondre à toutes les questions")))</f>
        <v/>
      </c>
      <c r="E2769" s="65" t="str">
        <f>IF(ISBLANK(Recyclabilité[[#This Row],[Code Valobat]]),"",IF(OR('Calculs'!A2768="08",MID(Recyclabilité[[#This Row],[Code Valobat]],4,4)="0804",MID(Recyclabilité[[#This Row],[Code Valobat]],4,4)="0709",MID(Recyclabilité[[#This Row],[Code Valobat]],1,7)="6121107"),"",_xlfn.XLOOKUP('Calculs'!B2768,Questions!A:A,Questions!B:B,"ERREUR QUESTION")))</f>
        <v/>
      </c>
      <c r="G2769" s="65" t="str">
        <f>IF(OR(ISBLANK(Recyclabilité[[#This Row],[Réponse 1]]),'Calculs'!D2768="0",_xlfn.XLOOKUP('Calculs'!D2768,'Réponses'!C:C,'Réponses'!F:F,"ERREUR VISIBILITE")=0),"",_xlfn.XLOOKUP(_xlfn.XLOOKUP('Calculs'!D2768,'Réponses'!C:C,'Réponses'!F:F,"ERREUR VISIBILITE"),Questions!A:A,Questions!B:B,"ERREUR QUESTION"))</f>
        <v/>
      </c>
      <c r="I2769" s="65" t="str">
        <f>IF(OR(ISBLANK(Recyclabilité[[#This Row],[Réponse 2]]),'Calculs'!G2768="0",_xlfn.XLOOKUP('Calculs'!G2768,'Réponses'!C:C,'Réponses'!F:F,"ERREUR VISIBILITE")=0),"",_xlfn.XLOOKUP(_xlfn.XLOOKUP('Calculs'!G2768,'Réponses'!C:C,'Réponses'!F:F,"ERREUR VISIBILITE"),Questions!A:A,Questions!B:B,"ERREUR QUESTION"))</f>
        <v/>
      </c>
      <c r="K2769" s="65" t="str">
        <f>IF(OR(ISBLANK(Recyclabilité[[#This Row],[Réponse 3]]),'Calculs'!J2768="0",_xlfn.XLOOKUP('Calculs'!J2768,'Réponses'!C:C,'Réponses'!F:F,"ERREUR VISIBILITE")=0),"",_xlfn.XLOOKUP(_xlfn.XLOOKUP('Calculs'!J2768,'Réponses'!C:C,'Réponses'!F:F,"ERREUR VISIBILITE"),Questions!A:A,Questions!B:B,"ERREUR QUESTION"))</f>
        <v/>
      </c>
      <c r="M2769" s="65" t="str">
        <f>IF(OR(ISBLANK(Recyclabilité[[#This Row],[Réponse 4]]),'Calculs'!M2768="0",_xlfn.XLOOKUP('Calculs'!M2768,'Réponses'!C:C,'Réponses'!F:F,"ERREUR VISIBILITE")=0),"",_xlfn.XLOOKUP(_xlfn.XLOOKUP('Calculs'!M2768,'Réponses'!C:C,'Réponses'!F:F,"ERREUR VISIBILITE"),Questions!A:A,Questions!B:B,"ERREUR QUESTION"))</f>
        <v/>
      </c>
    </row>
    <row r="2770" spans="4:13" ht="60" customHeight="1" x14ac:dyDescent="0.25">
      <c r="D2770" s="29" t="str">
        <f>IF(ISBLANK(Recyclabilité[[#This Row],[Code Valobat]]),"",IF(OR('Calculs'!A2769="08",MID(Recyclabilité[[#This Row],[Code Valobat]],4,4)="0804",MID(Recyclabilité[[#This Row],[Code Valobat]],4,4)="0709",MID(Recyclabilité[[#This Row],[Code Valobat]],1,7)="6121107"),"Non recyclable",_xlfn.XLOOKUP('Calculs'!Q2769,'Combinaisons'!A:A,'Combinaisons'!B:B,"Merci de répondre à toutes les questions")))</f>
        <v/>
      </c>
      <c r="E2770" s="65" t="str">
        <f>IF(ISBLANK(Recyclabilité[[#This Row],[Code Valobat]]),"",IF(OR('Calculs'!A2769="08",MID(Recyclabilité[[#This Row],[Code Valobat]],4,4)="0804",MID(Recyclabilité[[#This Row],[Code Valobat]],4,4)="0709",MID(Recyclabilité[[#This Row],[Code Valobat]],1,7)="6121107"),"",_xlfn.XLOOKUP('Calculs'!B2769,Questions!A:A,Questions!B:B,"ERREUR QUESTION")))</f>
        <v/>
      </c>
      <c r="G2770" s="65" t="str">
        <f>IF(OR(ISBLANK(Recyclabilité[[#This Row],[Réponse 1]]),'Calculs'!D2769="0",_xlfn.XLOOKUP('Calculs'!D2769,'Réponses'!C:C,'Réponses'!F:F,"ERREUR VISIBILITE")=0),"",_xlfn.XLOOKUP(_xlfn.XLOOKUP('Calculs'!D2769,'Réponses'!C:C,'Réponses'!F:F,"ERREUR VISIBILITE"),Questions!A:A,Questions!B:B,"ERREUR QUESTION"))</f>
        <v/>
      </c>
      <c r="I2770" s="65" t="str">
        <f>IF(OR(ISBLANK(Recyclabilité[[#This Row],[Réponse 2]]),'Calculs'!G2769="0",_xlfn.XLOOKUP('Calculs'!G2769,'Réponses'!C:C,'Réponses'!F:F,"ERREUR VISIBILITE")=0),"",_xlfn.XLOOKUP(_xlfn.XLOOKUP('Calculs'!G2769,'Réponses'!C:C,'Réponses'!F:F,"ERREUR VISIBILITE"),Questions!A:A,Questions!B:B,"ERREUR QUESTION"))</f>
        <v/>
      </c>
      <c r="K2770" s="65" t="str">
        <f>IF(OR(ISBLANK(Recyclabilité[[#This Row],[Réponse 3]]),'Calculs'!J2769="0",_xlfn.XLOOKUP('Calculs'!J2769,'Réponses'!C:C,'Réponses'!F:F,"ERREUR VISIBILITE")=0),"",_xlfn.XLOOKUP(_xlfn.XLOOKUP('Calculs'!J2769,'Réponses'!C:C,'Réponses'!F:F,"ERREUR VISIBILITE"),Questions!A:A,Questions!B:B,"ERREUR QUESTION"))</f>
        <v/>
      </c>
      <c r="M2770" s="65" t="str">
        <f>IF(OR(ISBLANK(Recyclabilité[[#This Row],[Réponse 4]]),'Calculs'!M2769="0",_xlfn.XLOOKUP('Calculs'!M2769,'Réponses'!C:C,'Réponses'!F:F,"ERREUR VISIBILITE")=0),"",_xlfn.XLOOKUP(_xlfn.XLOOKUP('Calculs'!M2769,'Réponses'!C:C,'Réponses'!F:F,"ERREUR VISIBILITE"),Questions!A:A,Questions!B:B,"ERREUR QUESTION"))</f>
        <v/>
      </c>
    </row>
    <row r="2771" spans="4:13" ht="60" customHeight="1" x14ac:dyDescent="0.25">
      <c r="D2771" s="29" t="str">
        <f>IF(ISBLANK(Recyclabilité[[#This Row],[Code Valobat]]),"",IF(OR('Calculs'!A2770="08",MID(Recyclabilité[[#This Row],[Code Valobat]],4,4)="0804",MID(Recyclabilité[[#This Row],[Code Valobat]],4,4)="0709",MID(Recyclabilité[[#This Row],[Code Valobat]],1,7)="6121107"),"Non recyclable",_xlfn.XLOOKUP('Calculs'!Q2770,'Combinaisons'!A:A,'Combinaisons'!B:B,"Merci de répondre à toutes les questions")))</f>
        <v/>
      </c>
      <c r="E2771" s="65" t="str">
        <f>IF(ISBLANK(Recyclabilité[[#This Row],[Code Valobat]]),"",IF(OR('Calculs'!A2770="08",MID(Recyclabilité[[#This Row],[Code Valobat]],4,4)="0804",MID(Recyclabilité[[#This Row],[Code Valobat]],4,4)="0709",MID(Recyclabilité[[#This Row],[Code Valobat]],1,7)="6121107"),"",_xlfn.XLOOKUP('Calculs'!B2770,Questions!A:A,Questions!B:B,"ERREUR QUESTION")))</f>
        <v/>
      </c>
      <c r="G2771" s="65" t="str">
        <f>IF(OR(ISBLANK(Recyclabilité[[#This Row],[Réponse 1]]),'Calculs'!D2770="0",_xlfn.XLOOKUP('Calculs'!D2770,'Réponses'!C:C,'Réponses'!F:F,"ERREUR VISIBILITE")=0),"",_xlfn.XLOOKUP(_xlfn.XLOOKUP('Calculs'!D2770,'Réponses'!C:C,'Réponses'!F:F,"ERREUR VISIBILITE"),Questions!A:A,Questions!B:B,"ERREUR QUESTION"))</f>
        <v/>
      </c>
      <c r="I2771" s="65" t="str">
        <f>IF(OR(ISBLANK(Recyclabilité[[#This Row],[Réponse 2]]),'Calculs'!G2770="0",_xlfn.XLOOKUP('Calculs'!G2770,'Réponses'!C:C,'Réponses'!F:F,"ERREUR VISIBILITE")=0),"",_xlfn.XLOOKUP(_xlfn.XLOOKUP('Calculs'!G2770,'Réponses'!C:C,'Réponses'!F:F,"ERREUR VISIBILITE"),Questions!A:A,Questions!B:B,"ERREUR QUESTION"))</f>
        <v/>
      </c>
      <c r="K2771" s="65" t="str">
        <f>IF(OR(ISBLANK(Recyclabilité[[#This Row],[Réponse 3]]),'Calculs'!J2770="0",_xlfn.XLOOKUP('Calculs'!J2770,'Réponses'!C:C,'Réponses'!F:F,"ERREUR VISIBILITE")=0),"",_xlfn.XLOOKUP(_xlfn.XLOOKUP('Calculs'!J2770,'Réponses'!C:C,'Réponses'!F:F,"ERREUR VISIBILITE"),Questions!A:A,Questions!B:B,"ERREUR QUESTION"))</f>
        <v/>
      </c>
      <c r="M2771" s="65" t="str">
        <f>IF(OR(ISBLANK(Recyclabilité[[#This Row],[Réponse 4]]),'Calculs'!M2770="0",_xlfn.XLOOKUP('Calculs'!M2770,'Réponses'!C:C,'Réponses'!F:F,"ERREUR VISIBILITE")=0),"",_xlfn.XLOOKUP(_xlfn.XLOOKUP('Calculs'!M2770,'Réponses'!C:C,'Réponses'!F:F,"ERREUR VISIBILITE"),Questions!A:A,Questions!B:B,"ERREUR QUESTION"))</f>
        <v/>
      </c>
    </row>
    <row r="2772" spans="4:13" ht="60" customHeight="1" x14ac:dyDescent="0.25">
      <c r="D2772" s="29" t="str">
        <f>IF(ISBLANK(Recyclabilité[[#This Row],[Code Valobat]]),"",IF(OR('Calculs'!A2771="08",MID(Recyclabilité[[#This Row],[Code Valobat]],4,4)="0804",MID(Recyclabilité[[#This Row],[Code Valobat]],4,4)="0709",MID(Recyclabilité[[#This Row],[Code Valobat]],1,7)="6121107"),"Non recyclable",_xlfn.XLOOKUP('Calculs'!Q2771,'Combinaisons'!A:A,'Combinaisons'!B:B,"Merci de répondre à toutes les questions")))</f>
        <v/>
      </c>
      <c r="E2772" s="65" t="str">
        <f>IF(ISBLANK(Recyclabilité[[#This Row],[Code Valobat]]),"",IF(OR('Calculs'!A2771="08",MID(Recyclabilité[[#This Row],[Code Valobat]],4,4)="0804",MID(Recyclabilité[[#This Row],[Code Valobat]],4,4)="0709",MID(Recyclabilité[[#This Row],[Code Valobat]],1,7)="6121107"),"",_xlfn.XLOOKUP('Calculs'!B2771,Questions!A:A,Questions!B:B,"ERREUR QUESTION")))</f>
        <v/>
      </c>
      <c r="G2772" s="65" t="str">
        <f>IF(OR(ISBLANK(Recyclabilité[[#This Row],[Réponse 1]]),'Calculs'!D2771="0",_xlfn.XLOOKUP('Calculs'!D2771,'Réponses'!C:C,'Réponses'!F:F,"ERREUR VISIBILITE")=0),"",_xlfn.XLOOKUP(_xlfn.XLOOKUP('Calculs'!D2771,'Réponses'!C:C,'Réponses'!F:F,"ERREUR VISIBILITE"),Questions!A:A,Questions!B:B,"ERREUR QUESTION"))</f>
        <v/>
      </c>
      <c r="I2772" s="65" t="str">
        <f>IF(OR(ISBLANK(Recyclabilité[[#This Row],[Réponse 2]]),'Calculs'!G2771="0",_xlfn.XLOOKUP('Calculs'!G2771,'Réponses'!C:C,'Réponses'!F:F,"ERREUR VISIBILITE")=0),"",_xlfn.XLOOKUP(_xlfn.XLOOKUP('Calculs'!G2771,'Réponses'!C:C,'Réponses'!F:F,"ERREUR VISIBILITE"),Questions!A:A,Questions!B:B,"ERREUR QUESTION"))</f>
        <v/>
      </c>
      <c r="K2772" s="65" t="str">
        <f>IF(OR(ISBLANK(Recyclabilité[[#This Row],[Réponse 3]]),'Calculs'!J2771="0",_xlfn.XLOOKUP('Calculs'!J2771,'Réponses'!C:C,'Réponses'!F:F,"ERREUR VISIBILITE")=0),"",_xlfn.XLOOKUP(_xlfn.XLOOKUP('Calculs'!J2771,'Réponses'!C:C,'Réponses'!F:F,"ERREUR VISIBILITE"),Questions!A:A,Questions!B:B,"ERREUR QUESTION"))</f>
        <v/>
      </c>
      <c r="M2772" s="65" t="str">
        <f>IF(OR(ISBLANK(Recyclabilité[[#This Row],[Réponse 4]]),'Calculs'!M2771="0",_xlfn.XLOOKUP('Calculs'!M2771,'Réponses'!C:C,'Réponses'!F:F,"ERREUR VISIBILITE")=0),"",_xlfn.XLOOKUP(_xlfn.XLOOKUP('Calculs'!M2771,'Réponses'!C:C,'Réponses'!F:F,"ERREUR VISIBILITE"),Questions!A:A,Questions!B:B,"ERREUR QUESTION"))</f>
        <v/>
      </c>
    </row>
    <row r="2773" spans="4:13" ht="60" customHeight="1" x14ac:dyDescent="0.25">
      <c r="D2773" s="29" t="str">
        <f>IF(ISBLANK(Recyclabilité[[#This Row],[Code Valobat]]),"",IF(OR('Calculs'!A2772="08",MID(Recyclabilité[[#This Row],[Code Valobat]],4,4)="0804",MID(Recyclabilité[[#This Row],[Code Valobat]],4,4)="0709",MID(Recyclabilité[[#This Row],[Code Valobat]],1,7)="6121107"),"Non recyclable",_xlfn.XLOOKUP('Calculs'!Q2772,'Combinaisons'!A:A,'Combinaisons'!B:B,"Merci de répondre à toutes les questions")))</f>
        <v/>
      </c>
      <c r="E2773" s="65" t="str">
        <f>IF(ISBLANK(Recyclabilité[[#This Row],[Code Valobat]]),"",IF(OR('Calculs'!A2772="08",MID(Recyclabilité[[#This Row],[Code Valobat]],4,4)="0804",MID(Recyclabilité[[#This Row],[Code Valobat]],4,4)="0709",MID(Recyclabilité[[#This Row],[Code Valobat]],1,7)="6121107"),"",_xlfn.XLOOKUP('Calculs'!B2772,Questions!A:A,Questions!B:B,"ERREUR QUESTION")))</f>
        <v/>
      </c>
      <c r="G2773" s="65" t="str">
        <f>IF(OR(ISBLANK(Recyclabilité[[#This Row],[Réponse 1]]),'Calculs'!D2772="0",_xlfn.XLOOKUP('Calculs'!D2772,'Réponses'!C:C,'Réponses'!F:F,"ERREUR VISIBILITE")=0),"",_xlfn.XLOOKUP(_xlfn.XLOOKUP('Calculs'!D2772,'Réponses'!C:C,'Réponses'!F:F,"ERREUR VISIBILITE"),Questions!A:A,Questions!B:B,"ERREUR QUESTION"))</f>
        <v/>
      </c>
      <c r="I2773" s="65" t="str">
        <f>IF(OR(ISBLANK(Recyclabilité[[#This Row],[Réponse 2]]),'Calculs'!G2772="0",_xlfn.XLOOKUP('Calculs'!G2772,'Réponses'!C:C,'Réponses'!F:F,"ERREUR VISIBILITE")=0),"",_xlfn.XLOOKUP(_xlfn.XLOOKUP('Calculs'!G2772,'Réponses'!C:C,'Réponses'!F:F,"ERREUR VISIBILITE"),Questions!A:A,Questions!B:B,"ERREUR QUESTION"))</f>
        <v/>
      </c>
      <c r="K2773" s="65" t="str">
        <f>IF(OR(ISBLANK(Recyclabilité[[#This Row],[Réponse 3]]),'Calculs'!J2772="0",_xlfn.XLOOKUP('Calculs'!J2772,'Réponses'!C:C,'Réponses'!F:F,"ERREUR VISIBILITE")=0),"",_xlfn.XLOOKUP(_xlfn.XLOOKUP('Calculs'!J2772,'Réponses'!C:C,'Réponses'!F:F,"ERREUR VISIBILITE"),Questions!A:A,Questions!B:B,"ERREUR QUESTION"))</f>
        <v/>
      </c>
      <c r="M2773" s="65" t="str">
        <f>IF(OR(ISBLANK(Recyclabilité[[#This Row],[Réponse 4]]),'Calculs'!M2772="0",_xlfn.XLOOKUP('Calculs'!M2772,'Réponses'!C:C,'Réponses'!F:F,"ERREUR VISIBILITE")=0),"",_xlfn.XLOOKUP(_xlfn.XLOOKUP('Calculs'!M2772,'Réponses'!C:C,'Réponses'!F:F,"ERREUR VISIBILITE"),Questions!A:A,Questions!B:B,"ERREUR QUESTION"))</f>
        <v/>
      </c>
    </row>
    <row r="2774" spans="4:13" ht="60" customHeight="1" x14ac:dyDescent="0.25">
      <c r="D2774" s="29" t="str">
        <f>IF(ISBLANK(Recyclabilité[[#This Row],[Code Valobat]]),"",IF(OR('Calculs'!A2773="08",MID(Recyclabilité[[#This Row],[Code Valobat]],4,4)="0804",MID(Recyclabilité[[#This Row],[Code Valobat]],4,4)="0709",MID(Recyclabilité[[#This Row],[Code Valobat]],1,7)="6121107"),"Non recyclable",_xlfn.XLOOKUP('Calculs'!Q2773,'Combinaisons'!A:A,'Combinaisons'!B:B,"Merci de répondre à toutes les questions")))</f>
        <v/>
      </c>
      <c r="E2774" s="65" t="str">
        <f>IF(ISBLANK(Recyclabilité[[#This Row],[Code Valobat]]),"",IF(OR('Calculs'!A2773="08",MID(Recyclabilité[[#This Row],[Code Valobat]],4,4)="0804",MID(Recyclabilité[[#This Row],[Code Valobat]],4,4)="0709",MID(Recyclabilité[[#This Row],[Code Valobat]],1,7)="6121107"),"",_xlfn.XLOOKUP('Calculs'!B2773,Questions!A:A,Questions!B:B,"ERREUR QUESTION")))</f>
        <v/>
      </c>
      <c r="G2774" s="65" t="str">
        <f>IF(OR(ISBLANK(Recyclabilité[[#This Row],[Réponse 1]]),'Calculs'!D2773="0",_xlfn.XLOOKUP('Calculs'!D2773,'Réponses'!C:C,'Réponses'!F:F,"ERREUR VISIBILITE")=0),"",_xlfn.XLOOKUP(_xlfn.XLOOKUP('Calculs'!D2773,'Réponses'!C:C,'Réponses'!F:F,"ERREUR VISIBILITE"),Questions!A:A,Questions!B:B,"ERREUR QUESTION"))</f>
        <v/>
      </c>
      <c r="I2774" s="65" t="str">
        <f>IF(OR(ISBLANK(Recyclabilité[[#This Row],[Réponse 2]]),'Calculs'!G2773="0",_xlfn.XLOOKUP('Calculs'!G2773,'Réponses'!C:C,'Réponses'!F:F,"ERREUR VISIBILITE")=0),"",_xlfn.XLOOKUP(_xlfn.XLOOKUP('Calculs'!G2773,'Réponses'!C:C,'Réponses'!F:F,"ERREUR VISIBILITE"),Questions!A:A,Questions!B:B,"ERREUR QUESTION"))</f>
        <v/>
      </c>
      <c r="K2774" s="65" t="str">
        <f>IF(OR(ISBLANK(Recyclabilité[[#This Row],[Réponse 3]]),'Calculs'!J2773="0",_xlfn.XLOOKUP('Calculs'!J2773,'Réponses'!C:C,'Réponses'!F:F,"ERREUR VISIBILITE")=0),"",_xlfn.XLOOKUP(_xlfn.XLOOKUP('Calculs'!J2773,'Réponses'!C:C,'Réponses'!F:F,"ERREUR VISIBILITE"),Questions!A:A,Questions!B:B,"ERREUR QUESTION"))</f>
        <v/>
      </c>
      <c r="M2774" s="65" t="str">
        <f>IF(OR(ISBLANK(Recyclabilité[[#This Row],[Réponse 4]]),'Calculs'!M2773="0",_xlfn.XLOOKUP('Calculs'!M2773,'Réponses'!C:C,'Réponses'!F:F,"ERREUR VISIBILITE")=0),"",_xlfn.XLOOKUP(_xlfn.XLOOKUP('Calculs'!M2773,'Réponses'!C:C,'Réponses'!F:F,"ERREUR VISIBILITE"),Questions!A:A,Questions!B:B,"ERREUR QUESTION"))</f>
        <v/>
      </c>
    </row>
    <row r="2775" spans="4:13" ht="60" customHeight="1" x14ac:dyDescent="0.25">
      <c r="D2775" s="29" t="str">
        <f>IF(ISBLANK(Recyclabilité[[#This Row],[Code Valobat]]),"",IF(OR('Calculs'!A2774="08",MID(Recyclabilité[[#This Row],[Code Valobat]],4,4)="0804",MID(Recyclabilité[[#This Row],[Code Valobat]],4,4)="0709",MID(Recyclabilité[[#This Row],[Code Valobat]],1,7)="6121107"),"Non recyclable",_xlfn.XLOOKUP('Calculs'!Q2774,'Combinaisons'!A:A,'Combinaisons'!B:B,"Merci de répondre à toutes les questions")))</f>
        <v/>
      </c>
      <c r="E2775" s="65" t="str">
        <f>IF(ISBLANK(Recyclabilité[[#This Row],[Code Valobat]]),"",IF(OR('Calculs'!A2774="08",MID(Recyclabilité[[#This Row],[Code Valobat]],4,4)="0804",MID(Recyclabilité[[#This Row],[Code Valobat]],4,4)="0709",MID(Recyclabilité[[#This Row],[Code Valobat]],1,7)="6121107"),"",_xlfn.XLOOKUP('Calculs'!B2774,Questions!A:A,Questions!B:B,"ERREUR QUESTION")))</f>
        <v/>
      </c>
      <c r="G2775" s="65" t="str">
        <f>IF(OR(ISBLANK(Recyclabilité[[#This Row],[Réponse 1]]),'Calculs'!D2774="0",_xlfn.XLOOKUP('Calculs'!D2774,'Réponses'!C:C,'Réponses'!F:F,"ERREUR VISIBILITE")=0),"",_xlfn.XLOOKUP(_xlfn.XLOOKUP('Calculs'!D2774,'Réponses'!C:C,'Réponses'!F:F,"ERREUR VISIBILITE"),Questions!A:A,Questions!B:B,"ERREUR QUESTION"))</f>
        <v/>
      </c>
      <c r="I2775" s="65" t="str">
        <f>IF(OR(ISBLANK(Recyclabilité[[#This Row],[Réponse 2]]),'Calculs'!G2774="0",_xlfn.XLOOKUP('Calculs'!G2774,'Réponses'!C:C,'Réponses'!F:F,"ERREUR VISIBILITE")=0),"",_xlfn.XLOOKUP(_xlfn.XLOOKUP('Calculs'!G2774,'Réponses'!C:C,'Réponses'!F:F,"ERREUR VISIBILITE"),Questions!A:A,Questions!B:B,"ERREUR QUESTION"))</f>
        <v/>
      </c>
      <c r="K2775" s="65" t="str">
        <f>IF(OR(ISBLANK(Recyclabilité[[#This Row],[Réponse 3]]),'Calculs'!J2774="0",_xlfn.XLOOKUP('Calculs'!J2774,'Réponses'!C:C,'Réponses'!F:F,"ERREUR VISIBILITE")=0),"",_xlfn.XLOOKUP(_xlfn.XLOOKUP('Calculs'!J2774,'Réponses'!C:C,'Réponses'!F:F,"ERREUR VISIBILITE"),Questions!A:A,Questions!B:B,"ERREUR QUESTION"))</f>
        <v/>
      </c>
      <c r="M2775" s="65" t="str">
        <f>IF(OR(ISBLANK(Recyclabilité[[#This Row],[Réponse 4]]),'Calculs'!M2774="0",_xlfn.XLOOKUP('Calculs'!M2774,'Réponses'!C:C,'Réponses'!F:F,"ERREUR VISIBILITE")=0),"",_xlfn.XLOOKUP(_xlfn.XLOOKUP('Calculs'!M2774,'Réponses'!C:C,'Réponses'!F:F,"ERREUR VISIBILITE"),Questions!A:A,Questions!B:B,"ERREUR QUESTION"))</f>
        <v/>
      </c>
    </row>
    <row r="2776" spans="4:13" ht="60" customHeight="1" x14ac:dyDescent="0.25">
      <c r="D2776" s="29" t="str">
        <f>IF(ISBLANK(Recyclabilité[[#This Row],[Code Valobat]]),"",IF(OR('Calculs'!A2775="08",MID(Recyclabilité[[#This Row],[Code Valobat]],4,4)="0804",MID(Recyclabilité[[#This Row],[Code Valobat]],4,4)="0709",MID(Recyclabilité[[#This Row],[Code Valobat]],1,7)="6121107"),"Non recyclable",_xlfn.XLOOKUP('Calculs'!Q2775,'Combinaisons'!A:A,'Combinaisons'!B:B,"Merci de répondre à toutes les questions")))</f>
        <v/>
      </c>
      <c r="E2776" s="65" t="str">
        <f>IF(ISBLANK(Recyclabilité[[#This Row],[Code Valobat]]),"",IF(OR('Calculs'!A2775="08",MID(Recyclabilité[[#This Row],[Code Valobat]],4,4)="0804",MID(Recyclabilité[[#This Row],[Code Valobat]],4,4)="0709",MID(Recyclabilité[[#This Row],[Code Valobat]],1,7)="6121107"),"",_xlfn.XLOOKUP('Calculs'!B2775,Questions!A:A,Questions!B:B,"ERREUR QUESTION")))</f>
        <v/>
      </c>
      <c r="G2776" s="65" t="str">
        <f>IF(OR(ISBLANK(Recyclabilité[[#This Row],[Réponse 1]]),'Calculs'!D2775="0",_xlfn.XLOOKUP('Calculs'!D2775,'Réponses'!C:C,'Réponses'!F:F,"ERREUR VISIBILITE")=0),"",_xlfn.XLOOKUP(_xlfn.XLOOKUP('Calculs'!D2775,'Réponses'!C:C,'Réponses'!F:F,"ERREUR VISIBILITE"),Questions!A:A,Questions!B:B,"ERREUR QUESTION"))</f>
        <v/>
      </c>
      <c r="I2776" s="65" t="str">
        <f>IF(OR(ISBLANK(Recyclabilité[[#This Row],[Réponse 2]]),'Calculs'!G2775="0",_xlfn.XLOOKUP('Calculs'!G2775,'Réponses'!C:C,'Réponses'!F:F,"ERREUR VISIBILITE")=0),"",_xlfn.XLOOKUP(_xlfn.XLOOKUP('Calculs'!G2775,'Réponses'!C:C,'Réponses'!F:F,"ERREUR VISIBILITE"),Questions!A:A,Questions!B:B,"ERREUR QUESTION"))</f>
        <v/>
      </c>
      <c r="K2776" s="65" t="str">
        <f>IF(OR(ISBLANK(Recyclabilité[[#This Row],[Réponse 3]]),'Calculs'!J2775="0",_xlfn.XLOOKUP('Calculs'!J2775,'Réponses'!C:C,'Réponses'!F:F,"ERREUR VISIBILITE")=0),"",_xlfn.XLOOKUP(_xlfn.XLOOKUP('Calculs'!J2775,'Réponses'!C:C,'Réponses'!F:F,"ERREUR VISIBILITE"),Questions!A:A,Questions!B:B,"ERREUR QUESTION"))</f>
        <v/>
      </c>
      <c r="M2776" s="65" t="str">
        <f>IF(OR(ISBLANK(Recyclabilité[[#This Row],[Réponse 4]]),'Calculs'!M2775="0",_xlfn.XLOOKUP('Calculs'!M2775,'Réponses'!C:C,'Réponses'!F:F,"ERREUR VISIBILITE")=0),"",_xlfn.XLOOKUP(_xlfn.XLOOKUP('Calculs'!M2775,'Réponses'!C:C,'Réponses'!F:F,"ERREUR VISIBILITE"),Questions!A:A,Questions!B:B,"ERREUR QUESTION"))</f>
        <v/>
      </c>
    </row>
    <row r="2777" spans="4:13" ht="60" customHeight="1" x14ac:dyDescent="0.25">
      <c r="D2777" s="29" t="str">
        <f>IF(ISBLANK(Recyclabilité[[#This Row],[Code Valobat]]),"",IF(OR('Calculs'!A2776="08",MID(Recyclabilité[[#This Row],[Code Valobat]],4,4)="0804",MID(Recyclabilité[[#This Row],[Code Valobat]],4,4)="0709",MID(Recyclabilité[[#This Row],[Code Valobat]],1,7)="6121107"),"Non recyclable",_xlfn.XLOOKUP('Calculs'!Q2776,'Combinaisons'!A:A,'Combinaisons'!B:B,"Merci de répondre à toutes les questions")))</f>
        <v/>
      </c>
      <c r="E2777" s="65" t="str">
        <f>IF(ISBLANK(Recyclabilité[[#This Row],[Code Valobat]]),"",IF(OR('Calculs'!A2776="08",MID(Recyclabilité[[#This Row],[Code Valobat]],4,4)="0804",MID(Recyclabilité[[#This Row],[Code Valobat]],4,4)="0709",MID(Recyclabilité[[#This Row],[Code Valobat]],1,7)="6121107"),"",_xlfn.XLOOKUP('Calculs'!B2776,Questions!A:A,Questions!B:B,"ERREUR QUESTION")))</f>
        <v/>
      </c>
      <c r="G2777" s="65" t="str">
        <f>IF(OR(ISBLANK(Recyclabilité[[#This Row],[Réponse 1]]),'Calculs'!D2776="0",_xlfn.XLOOKUP('Calculs'!D2776,'Réponses'!C:C,'Réponses'!F:F,"ERREUR VISIBILITE")=0),"",_xlfn.XLOOKUP(_xlfn.XLOOKUP('Calculs'!D2776,'Réponses'!C:C,'Réponses'!F:F,"ERREUR VISIBILITE"),Questions!A:A,Questions!B:B,"ERREUR QUESTION"))</f>
        <v/>
      </c>
      <c r="I2777" s="65" t="str">
        <f>IF(OR(ISBLANK(Recyclabilité[[#This Row],[Réponse 2]]),'Calculs'!G2776="0",_xlfn.XLOOKUP('Calculs'!G2776,'Réponses'!C:C,'Réponses'!F:F,"ERREUR VISIBILITE")=0),"",_xlfn.XLOOKUP(_xlfn.XLOOKUP('Calculs'!G2776,'Réponses'!C:C,'Réponses'!F:F,"ERREUR VISIBILITE"),Questions!A:A,Questions!B:B,"ERREUR QUESTION"))</f>
        <v/>
      </c>
      <c r="K2777" s="65" t="str">
        <f>IF(OR(ISBLANK(Recyclabilité[[#This Row],[Réponse 3]]),'Calculs'!J2776="0",_xlfn.XLOOKUP('Calculs'!J2776,'Réponses'!C:C,'Réponses'!F:F,"ERREUR VISIBILITE")=0),"",_xlfn.XLOOKUP(_xlfn.XLOOKUP('Calculs'!J2776,'Réponses'!C:C,'Réponses'!F:F,"ERREUR VISIBILITE"),Questions!A:A,Questions!B:B,"ERREUR QUESTION"))</f>
        <v/>
      </c>
      <c r="M2777" s="65" t="str">
        <f>IF(OR(ISBLANK(Recyclabilité[[#This Row],[Réponse 4]]),'Calculs'!M2776="0",_xlfn.XLOOKUP('Calculs'!M2776,'Réponses'!C:C,'Réponses'!F:F,"ERREUR VISIBILITE")=0),"",_xlfn.XLOOKUP(_xlfn.XLOOKUP('Calculs'!M2776,'Réponses'!C:C,'Réponses'!F:F,"ERREUR VISIBILITE"),Questions!A:A,Questions!B:B,"ERREUR QUESTION"))</f>
        <v/>
      </c>
    </row>
    <row r="2778" spans="4:13" ht="60" customHeight="1" x14ac:dyDescent="0.25">
      <c r="D2778" s="29" t="str">
        <f>IF(ISBLANK(Recyclabilité[[#This Row],[Code Valobat]]),"",IF(OR('Calculs'!A2777="08",MID(Recyclabilité[[#This Row],[Code Valobat]],4,4)="0804",MID(Recyclabilité[[#This Row],[Code Valobat]],4,4)="0709",MID(Recyclabilité[[#This Row],[Code Valobat]],1,7)="6121107"),"Non recyclable",_xlfn.XLOOKUP('Calculs'!Q2777,'Combinaisons'!A:A,'Combinaisons'!B:B,"Merci de répondre à toutes les questions")))</f>
        <v/>
      </c>
      <c r="E2778" s="65" t="str">
        <f>IF(ISBLANK(Recyclabilité[[#This Row],[Code Valobat]]),"",IF(OR('Calculs'!A2777="08",MID(Recyclabilité[[#This Row],[Code Valobat]],4,4)="0804",MID(Recyclabilité[[#This Row],[Code Valobat]],4,4)="0709",MID(Recyclabilité[[#This Row],[Code Valobat]],1,7)="6121107"),"",_xlfn.XLOOKUP('Calculs'!B2777,Questions!A:A,Questions!B:B,"ERREUR QUESTION")))</f>
        <v/>
      </c>
      <c r="G2778" s="65" t="str">
        <f>IF(OR(ISBLANK(Recyclabilité[[#This Row],[Réponse 1]]),'Calculs'!D2777="0",_xlfn.XLOOKUP('Calculs'!D2777,'Réponses'!C:C,'Réponses'!F:F,"ERREUR VISIBILITE")=0),"",_xlfn.XLOOKUP(_xlfn.XLOOKUP('Calculs'!D2777,'Réponses'!C:C,'Réponses'!F:F,"ERREUR VISIBILITE"),Questions!A:A,Questions!B:B,"ERREUR QUESTION"))</f>
        <v/>
      </c>
      <c r="I2778" s="65" t="str">
        <f>IF(OR(ISBLANK(Recyclabilité[[#This Row],[Réponse 2]]),'Calculs'!G2777="0",_xlfn.XLOOKUP('Calculs'!G2777,'Réponses'!C:C,'Réponses'!F:F,"ERREUR VISIBILITE")=0),"",_xlfn.XLOOKUP(_xlfn.XLOOKUP('Calculs'!G2777,'Réponses'!C:C,'Réponses'!F:F,"ERREUR VISIBILITE"),Questions!A:A,Questions!B:B,"ERREUR QUESTION"))</f>
        <v/>
      </c>
      <c r="K2778" s="65" t="str">
        <f>IF(OR(ISBLANK(Recyclabilité[[#This Row],[Réponse 3]]),'Calculs'!J2777="0",_xlfn.XLOOKUP('Calculs'!J2777,'Réponses'!C:C,'Réponses'!F:F,"ERREUR VISIBILITE")=0),"",_xlfn.XLOOKUP(_xlfn.XLOOKUP('Calculs'!J2777,'Réponses'!C:C,'Réponses'!F:F,"ERREUR VISIBILITE"),Questions!A:A,Questions!B:B,"ERREUR QUESTION"))</f>
        <v/>
      </c>
      <c r="M2778" s="65" t="str">
        <f>IF(OR(ISBLANK(Recyclabilité[[#This Row],[Réponse 4]]),'Calculs'!M2777="0",_xlfn.XLOOKUP('Calculs'!M2777,'Réponses'!C:C,'Réponses'!F:F,"ERREUR VISIBILITE")=0),"",_xlfn.XLOOKUP(_xlfn.XLOOKUP('Calculs'!M2777,'Réponses'!C:C,'Réponses'!F:F,"ERREUR VISIBILITE"),Questions!A:A,Questions!B:B,"ERREUR QUESTION"))</f>
        <v/>
      </c>
    </row>
    <row r="2779" spans="4:13" ht="60" customHeight="1" x14ac:dyDescent="0.25">
      <c r="D2779" s="29" t="str">
        <f>IF(ISBLANK(Recyclabilité[[#This Row],[Code Valobat]]),"",IF(OR('Calculs'!A2778="08",MID(Recyclabilité[[#This Row],[Code Valobat]],4,4)="0804",MID(Recyclabilité[[#This Row],[Code Valobat]],4,4)="0709",MID(Recyclabilité[[#This Row],[Code Valobat]],1,7)="6121107"),"Non recyclable",_xlfn.XLOOKUP('Calculs'!Q2778,'Combinaisons'!A:A,'Combinaisons'!B:B,"Merci de répondre à toutes les questions")))</f>
        <v/>
      </c>
      <c r="E2779" s="65" t="str">
        <f>IF(ISBLANK(Recyclabilité[[#This Row],[Code Valobat]]),"",IF(OR('Calculs'!A2778="08",MID(Recyclabilité[[#This Row],[Code Valobat]],4,4)="0804",MID(Recyclabilité[[#This Row],[Code Valobat]],4,4)="0709",MID(Recyclabilité[[#This Row],[Code Valobat]],1,7)="6121107"),"",_xlfn.XLOOKUP('Calculs'!B2778,Questions!A:A,Questions!B:B,"ERREUR QUESTION")))</f>
        <v/>
      </c>
      <c r="G2779" s="65" t="str">
        <f>IF(OR(ISBLANK(Recyclabilité[[#This Row],[Réponse 1]]),'Calculs'!D2778="0",_xlfn.XLOOKUP('Calculs'!D2778,'Réponses'!C:C,'Réponses'!F:F,"ERREUR VISIBILITE")=0),"",_xlfn.XLOOKUP(_xlfn.XLOOKUP('Calculs'!D2778,'Réponses'!C:C,'Réponses'!F:F,"ERREUR VISIBILITE"),Questions!A:A,Questions!B:B,"ERREUR QUESTION"))</f>
        <v/>
      </c>
      <c r="I2779" s="65" t="str">
        <f>IF(OR(ISBLANK(Recyclabilité[[#This Row],[Réponse 2]]),'Calculs'!G2778="0",_xlfn.XLOOKUP('Calculs'!G2778,'Réponses'!C:C,'Réponses'!F:F,"ERREUR VISIBILITE")=0),"",_xlfn.XLOOKUP(_xlfn.XLOOKUP('Calculs'!G2778,'Réponses'!C:C,'Réponses'!F:F,"ERREUR VISIBILITE"),Questions!A:A,Questions!B:B,"ERREUR QUESTION"))</f>
        <v/>
      </c>
      <c r="K2779" s="65" t="str">
        <f>IF(OR(ISBLANK(Recyclabilité[[#This Row],[Réponse 3]]),'Calculs'!J2778="0",_xlfn.XLOOKUP('Calculs'!J2778,'Réponses'!C:C,'Réponses'!F:F,"ERREUR VISIBILITE")=0),"",_xlfn.XLOOKUP(_xlfn.XLOOKUP('Calculs'!J2778,'Réponses'!C:C,'Réponses'!F:F,"ERREUR VISIBILITE"),Questions!A:A,Questions!B:B,"ERREUR QUESTION"))</f>
        <v/>
      </c>
      <c r="M2779" s="65" t="str">
        <f>IF(OR(ISBLANK(Recyclabilité[[#This Row],[Réponse 4]]),'Calculs'!M2778="0",_xlfn.XLOOKUP('Calculs'!M2778,'Réponses'!C:C,'Réponses'!F:F,"ERREUR VISIBILITE")=0),"",_xlfn.XLOOKUP(_xlfn.XLOOKUP('Calculs'!M2778,'Réponses'!C:C,'Réponses'!F:F,"ERREUR VISIBILITE"),Questions!A:A,Questions!B:B,"ERREUR QUESTION"))</f>
        <v/>
      </c>
    </row>
    <row r="2780" spans="4:13" ht="60" customHeight="1" x14ac:dyDescent="0.25">
      <c r="D2780" s="29" t="str">
        <f>IF(ISBLANK(Recyclabilité[[#This Row],[Code Valobat]]),"",IF(OR('Calculs'!A2779="08",MID(Recyclabilité[[#This Row],[Code Valobat]],4,4)="0804",MID(Recyclabilité[[#This Row],[Code Valobat]],4,4)="0709",MID(Recyclabilité[[#This Row],[Code Valobat]],1,7)="6121107"),"Non recyclable",_xlfn.XLOOKUP('Calculs'!Q2779,'Combinaisons'!A:A,'Combinaisons'!B:B,"Merci de répondre à toutes les questions")))</f>
        <v/>
      </c>
      <c r="E2780" s="65" t="str">
        <f>IF(ISBLANK(Recyclabilité[[#This Row],[Code Valobat]]),"",IF(OR('Calculs'!A2779="08",MID(Recyclabilité[[#This Row],[Code Valobat]],4,4)="0804",MID(Recyclabilité[[#This Row],[Code Valobat]],4,4)="0709",MID(Recyclabilité[[#This Row],[Code Valobat]],1,7)="6121107"),"",_xlfn.XLOOKUP('Calculs'!B2779,Questions!A:A,Questions!B:B,"ERREUR QUESTION")))</f>
        <v/>
      </c>
      <c r="G2780" s="65" t="str">
        <f>IF(OR(ISBLANK(Recyclabilité[[#This Row],[Réponse 1]]),'Calculs'!D2779="0",_xlfn.XLOOKUP('Calculs'!D2779,'Réponses'!C:C,'Réponses'!F:F,"ERREUR VISIBILITE")=0),"",_xlfn.XLOOKUP(_xlfn.XLOOKUP('Calculs'!D2779,'Réponses'!C:C,'Réponses'!F:F,"ERREUR VISIBILITE"),Questions!A:A,Questions!B:B,"ERREUR QUESTION"))</f>
        <v/>
      </c>
      <c r="I2780" s="65" t="str">
        <f>IF(OR(ISBLANK(Recyclabilité[[#This Row],[Réponse 2]]),'Calculs'!G2779="0",_xlfn.XLOOKUP('Calculs'!G2779,'Réponses'!C:C,'Réponses'!F:F,"ERREUR VISIBILITE")=0),"",_xlfn.XLOOKUP(_xlfn.XLOOKUP('Calculs'!G2779,'Réponses'!C:C,'Réponses'!F:F,"ERREUR VISIBILITE"),Questions!A:A,Questions!B:B,"ERREUR QUESTION"))</f>
        <v/>
      </c>
      <c r="K2780" s="65" t="str">
        <f>IF(OR(ISBLANK(Recyclabilité[[#This Row],[Réponse 3]]),'Calculs'!J2779="0",_xlfn.XLOOKUP('Calculs'!J2779,'Réponses'!C:C,'Réponses'!F:F,"ERREUR VISIBILITE")=0),"",_xlfn.XLOOKUP(_xlfn.XLOOKUP('Calculs'!J2779,'Réponses'!C:C,'Réponses'!F:F,"ERREUR VISIBILITE"),Questions!A:A,Questions!B:B,"ERREUR QUESTION"))</f>
        <v/>
      </c>
      <c r="M2780" s="65" t="str">
        <f>IF(OR(ISBLANK(Recyclabilité[[#This Row],[Réponse 4]]),'Calculs'!M2779="0",_xlfn.XLOOKUP('Calculs'!M2779,'Réponses'!C:C,'Réponses'!F:F,"ERREUR VISIBILITE")=0),"",_xlfn.XLOOKUP(_xlfn.XLOOKUP('Calculs'!M2779,'Réponses'!C:C,'Réponses'!F:F,"ERREUR VISIBILITE"),Questions!A:A,Questions!B:B,"ERREUR QUESTION"))</f>
        <v/>
      </c>
    </row>
    <row r="2781" spans="4:13" ht="60" customHeight="1" x14ac:dyDescent="0.25">
      <c r="D2781" s="29" t="str">
        <f>IF(ISBLANK(Recyclabilité[[#This Row],[Code Valobat]]),"",IF(OR('Calculs'!A2780="08",MID(Recyclabilité[[#This Row],[Code Valobat]],4,4)="0804",MID(Recyclabilité[[#This Row],[Code Valobat]],4,4)="0709",MID(Recyclabilité[[#This Row],[Code Valobat]],1,7)="6121107"),"Non recyclable",_xlfn.XLOOKUP('Calculs'!Q2780,'Combinaisons'!A:A,'Combinaisons'!B:B,"Merci de répondre à toutes les questions")))</f>
        <v/>
      </c>
      <c r="E2781" s="65" t="str">
        <f>IF(ISBLANK(Recyclabilité[[#This Row],[Code Valobat]]),"",IF(OR('Calculs'!A2780="08",MID(Recyclabilité[[#This Row],[Code Valobat]],4,4)="0804",MID(Recyclabilité[[#This Row],[Code Valobat]],4,4)="0709",MID(Recyclabilité[[#This Row],[Code Valobat]],1,7)="6121107"),"",_xlfn.XLOOKUP('Calculs'!B2780,Questions!A:A,Questions!B:B,"ERREUR QUESTION")))</f>
        <v/>
      </c>
      <c r="G2781" s="65" t="str">
        <f>IF(OR(ISBLANK(Recyclabilité[[#This Row],[Réponse 1]]),'Calculs'!D2780="0",_xlfn.XLOOKUP('Calculs'!D2780,'Réponses'!C:C,'Réponses'!F:F,"ERREUR VISIBILITE")=0),"",_xlfn.XLOOKUP(_xlfn.XLOOKUP('Calculs'!D2780,'Réponses'!C:C,'Réponses'!F:F,"ERREUR VISIBILITE"),Questions!A:A,Questions!B:B,"ERREUR QUESTION"))</f>
        <v/>
      </c>
      <c r="I2781" s="65" t="str">
        <f>IF(OR(ISBLANK(Recyclabilité[[#This Row],[Réponse 2]]),'Calculs'!G2780="0",_xlfn.XLOOKUP('Calculs'!G2780,'Réponses'!C:C,'Réponses'!F:F,"ERREUR VISIBILITE")=0),"",_xlfn.XLOOKUP(_xlfn.XLOOKUP('Calculs'!G2780,'Réponses'!C:C,'Réponses'!F:F,"ERREUR VISIBILITE"),Questions!A:A,Questions!B:B,"ERREUR QUESTION"))</f>
        <v/>
      </c>
      <c r="K2781" s="65" t="str">
        <f>IF(OR(ISBLANK(Recyclabilité[[#This Row],[Réponse 3]]),'Calculs'!J2780="0",_xlfn.XLOOKUP('Calculs'!J2780,'Réponses'!C:C,'Réponses'!F:F,"ERREUR VISIBILITE")=0),"",_xlfn.XLOOKUP(_xlfn.XLOOKUP('Calculs'!J2780,'Réponses'!C:C,'Réponses'!F:F,"ERREUR VISIBILITE"),Questions!A:A,Questions!B:B,"ERREUR QUESTION"))</f>
        <v/>
      </c>
      <c r="M2781" s="65" t="str">
        <f>IF(OR(ISBLANK(Recyclabilité[[#This Row],[Réponse 4]]),'Calculs'!M2780="0",_xlfn.XLOOKUP('Calculs'!M2780,'Réponses'!C:C,'Réponses'!F:F,"ERREUR VISIBILITE")=0),"",_xlfn.XLOOKUP(_xlfn.XLOOKUP('Calculs'!M2780,'Réponses'!C:C,'Réponses'!F:F,"ERREUR VISIBILITE"),Questions!A:A,Questions!B:B,"ERREUR QUESTION"))</f>
        <v/>
      </c>
    </row>
    <row r="2782" spans="4:13" ht="60" customHeight="1" x14ac:dyDescent="0.25">
      <c r="D2782" s="29" t="str">
        <f>IF(ISBLANK(Recyclabilité[[#This Row],[Code Valobat]]),"",IF(OR('Calculs'!A2781="08",MID(Recyclabilité[[#This Row],[Code Valobat]],4,4)="0804",MID(Recyclabilité[[#This Row],[Code Valobat]],4,4)="0709",MID(Recyclabilité[[#This Row],[Code Valobat]],1,7)="6121107"),"Non recyclable",_xlfn.XLOOKUP('Calculs'!Q2781,'Combinaisons'!A:A,'Combinaisons'!B:B,"Merci de répondre à toutes les questions")))</f>
        <v/>
      </c>
      <c r="E2782" s="65" t="str">
        <f>IF(ISBLANK(Recyclabilité[[#This Row],[Code Valobat]]),"",IF(OR('Calculs'!A2781="08",MID(Recyclabilité[[#This Row],[Code Valobat]],4,4)="0804",MID(Recyclabilité[[#This Row],[Code Valobat]],4,4)="0709",MID(Recyclabilité[[#This Row],[Code Valobat]],1,7)="6121107"),"",_xlfn.XLOOKUP('Calculs'!B2781,Questions!A:A,Questions!B:B,"ERREUR QUESTION")))</f>
        <v/>
      </c>
      <c r="G2782" s="65" t="str">
        <f>IF(OR(ISBLANK(Recyclabilité[[#This Row],[Réponse 1]]),'Calculs'!D2781="0",_xlfn.XLOOKUP('Calculs'!D2781,'Réponses'!C:C,'Réponses'!F:F,"ERREUR VISIBILITE")=0),"",_xlfn.XLOOKUP(_xlfn.XLOOKUP('Calculs'!D2781,'Réponses'!C:C,'Réponses'!F:F,"ERREUR VISIBILITE"),Questions!A:A,Questions!B:B,"ERREUR QUESTION"))</f>
        <v/>
      </c>
      <c r="I2782" s="65" t="str">
        <f>IF(OR(ISBLANK(Recyclabilité[[#This Row],[Réponse 2]]),'Calculs'!G2781="0",_xlfn.XLOOKUP('Calculs'!G2781,'Réponses'!C:C,'Réponses'!F:F,"ERREUR VISIBILITE")=0),"",_xlfn.XLOOKUP(_xlfn.XLOOKUP('Calculs'!G2781,'Réponses'!C:C,'Réponses'!F:F,"ERREUR VISIBILITE"),Questions!A:A,Questions!B:B,"ERREUR QUESTION"))</f>
        <v/>
      </c>
      <c r="K2782" s="65" t="str">
        <f>IF(OR(ISBLANK(Recyclabilité[[#This Row],[Réponse 3]]),'Calculs'!J2781="0",_xlfn.XLOOKUP('Calculs'!J2781,'Réponses'!C:C,'Réponses'!F:F,"ERREUR VISIBILITE")=0),"",_xlfn.XLOOKUP(_xlfn.XLOOKUP('Calculs'!J2781,'Réponses'!C:C,'Réponses'!F:F,"ERREUR VISIBILITE"),Questions!A:A,Questions!B:B,"ERREUR QUESTION"))</f>
        <v/>
      </c>
      <c r="M2782" s="65" t="str">
        <f>IF(OR(ISBLANK(Recyclabilité[[#This Row],[Réponse 4]]),'Calculs'!M2781="0",_xlfn.XLOOKUP('Calculs'!M2781,'Réponses'!C:C,'Réponses'!F:F,"ERREUR VISIBILITE")=0),"",_xlfn.XLOOKUP(_xlfn.XLOOKUP('Calculs'!M2781,'Réponses'!C:C,'Réponses'!F:F,"ERREUR VISIBILITE"),Questions!A:A,Questions!B:B,"ERREUR QUESTION"))</f>
        <v/>
      </c>
    </row>
    <row r="2783" spans="4:13" ht="60" customHeight="1" x14ac:dyDescent="0.25">
      <c r="D2783" s="29" t="str">
        <f>IF(ISBLANK(Recyclabilité[[#This Row],[Code Valobat]]),"",IF(OR('Calculs'!A2782="08",MID(Recyclabilité[[#This Row],[Code Valobat]],4,4)="0804",MID(Recyclabilité[[#This Row],[Code Valobat]],4,4)="0709",MID(Recyclabilité[[#This Row],[Code Valobat]],1,7)="6121107"),"Non recyclable",_xlfn.XLOOKUP('Calculs'!Q2782,'Combinaisons'!A:A,'Combinaisons'!B:B,"Merci de répondre à toutes les questions")))</f>
        <v/>
      </c>
      <c r="E2783" s="65" t="str">
        <f>IF(ISBLANK(Recyclabilité[[#This Row],[Code Valobat]]),"",IF(OR('Calculs'!A2782="08",MID(Recyclabilité[[#This Row],[Code Valobat]],4,4)="0804",MID(Recyclabilité[[#This Row],[Code Valobat]],4,4)="0709",MID(Recyclabilité[[#This Row],[Code Valobat]],1,7)="6121107"),"",_xlfn.XLOOKUP('Calculs'!B2782,Questions!A:A,Questions!B:B,"ERREUR QUESTION")))</f>
        <v/>
      </c>
      <c r="G2783" s="65" t="str">
        <f>IF(OR(ISBLANK(Recyclabilité[[#This Row],[Réponse 1]]),'Calculs'!D2782="0",_xlfn.XLOOKUP('Calculs'!D2782,'Réponses'!C:C,'Réponses'!F:F,"ERREUR VISIBILITE")=0),"",_xlfn.XLOOKUP(_xlfn.XLOOKUP('Calculs'!D2782,'Réponses'!C:C,'Réponses'!F:F,"ERREUR VISIBILITE"),Questions!A:A,Questions!B:B,"ERREUR QUESTION"))</f>
        <v/>
      </c>
      <c r="I2783" s="65" t="str">
        <f>IF(OR(ISBLANK(Recyclabilité[[#This Row],[Réponse 2]]),'Calculs'!G2782="0",_xlfn.XLOOKUP('Calculs'!G2782,'Réponses'!C:C,'Réponses'!F:F,"ERREUR VISIBILITE")=0),"",_xlfn.XLOOKUP(_xlfn.XLOOKUP('Calculs'!G2782,'Réponses'!C:C,'Réponses'!F:F,"ERREUR VISIBILITE"),Questions!A:A,Questions!B:B,"ERREUR QUESTION"))</f>
        <v/>
      </c>
      <c r="K2783" s="65" t="str">
        <f>IF(OR(ISBLANK(Recyclabilité[[#This Row],[Réponse 3]]),'Calculs'!J2782="0",_xlfn.XLOOKUP('Calculs'!J2782,'Réponses'!C:C,'Réponses'!F:F,"ERREUR VISIBILITE")=0),"",_xlfn.XLOOKUP(_xlfn.XLOOKUP('Calculs'!J2782,'Réponses'!C:C,'Réponses'!F:F,"ERREUR VISIBILITE"),Questions!A:A,Questions!B:B,"ERREUR QUESTION"))</f>
        <v/>
      </c>
      <c r="M2783" s="65" t="str">
        <f>IF(OR(ISBLANK(Recyclabilité[[#This Row],[Réponse 4]]),'Calculs'!M2782="0",_xlfn.XLOOKUP('Calculs'!M2782,'Réponses'!C:C,'Réponses'!F:F,"ERREUR VISIBILITE")=0),"",_xlfn.XLOOKUP(_xlfn.XLOOKUP('Calculs'!M2782,'Réponses'!C:C,'Réponses'!F:F,"ERREUR VISIBILITE"),Questions!A:A,Questions!B:B,"ERREUR QUESTION"))</f>
        <v/>
      </c>
    </row>
    <row r="2784" spans="4:13" ht="60" customHeight="1" x14ac:dyDescent="0.25">
      <c r="D2784" s="29" t="str">
        <f>IF(ISBLANK(Recyclabilité[[#This Row],[Code Valobat]]),"",IF(OR('Calculs'!A2783="08",MID(Recyclabilité[[#This Row],[Code Valobat]],4,4)="0804",MID(Recyclabilité[[#This Row],[Code Valobat]],4,4)="0709",MID(Recyclabilité[[#This Row],[Code Valobat]],1,7)="6121107"),"Non recyclable",_xlfn.XLOOKUP('Calculs'!Q2783,'Combinaisons'!A:A,'Combinaisons'!B:B,"Merci de répondre à toutes les questions")))</f>
        <v/>
      </c>
      <c r="E2784" s="65" t="str">
        <f>IF(ISBLANK(Recyclabilité[[#This Row],[Code Valobat]]),"",IF(OR('Calculs'!A2783="08",MID(Recyclabilité[[#This Row],[Code Valobat]],4,4)="0804",MID(Recyclabilité[[#This Row],[Code Valobat]],4,4)="0709",MID(Recyclabilité[[#This Row],[Code Valobat]],1,7)="6121107"),"",_xlfn.XLOOKUP('Calculs'!B2783,Questions!A:A,Questions!B:B,"ERREUR QUESTION")))</f>
        <v/>
      </c>
      <c r="G2784" s="65" t="str">
        <f>IF(OR(ISBLANK(Recyclabilité[[#This Row],[Réponse 1]]),'Calculs'!D2783="0",_xlfn.XLOOKUP('Calculs'!D2783,'Réponses'!C:C,'Réponses'!F:F,"ERREUR VISIBILITE")=0),"",_xlfn.XLOOKUP(_xlfn.XLOOKUP('Calculs'!D2783,'Réponses'!C:C,'Réponses'!F:F,"ERREUR VISIBILITE"),Questions!A:A,Questions!B:B,"ERREUR QUESTION"))</f>
        <v/>
      </c>
      <c r="I2784" s="65" t="str">
        <f>IF(OR(ISBLANK(Recyclabilité[[#This Row],[Réponse 2]]),'Calculs'!G2783="0",_xlfn.XLOOKUP('Calculs'!G2783,'Réponses'!C:C,'Réponses'!F:F,"ERREUR VISIBILITE")=0),"",_xlfn.XLOOKUP(_xlfn.XLOOKUP('Calculs'!G2783,'Réponses'!C:C,'Réponses'!F:F,"ERREUR VISIBILITE"),Questions!A:A,Questions!B:B,"ERREUR QUESTION"))</f>
        <v/>
      </c>
      <c r="K2784" s="65" t="str">
        <f>IF(OR(ISBLANK(Recyclabilité[[#This Row],[Réponse 3]]),'Calculs'!J2783="0",_xlfn.XLOOKUP('Calculs'!J2783,'Réponses'!C:C,'Réponses'!F:F,"ERREUR VISIBILITE")=0),"",_xlfn.XLOOKUP(_xlfn.XLOOKUP('Calculs'!J2783,'Réponses'!C:C,'Réponses'!F:F,"ERREUR VISIBILITE"),Questions!A:A,Questions!B:B,"ERREUR QUESTION"))</f>
        <v/>
      </c>
      <c r="M2784" s="65" t="str">
        <f>IF(OR(ISBLANK(Recyclabilité[[#This Row],[Réponse 4]]),'Calculs'!M2783="0",_xlfn.XLOOKUP('Calculs'!M2783,'Réponses'!C:C,'Réponses'!F:F,"ERREUR VISIBILITE")=0),"",_xlfn.XLOOKUP(_xlfn.XLOOKUP('Calculs'!M2783,'Réponses'!C:C,'Réponses'!F:F,"ERREUR VISIBILITE"),Questions!A:A,Questions!B:B,"ERREUR QUESTION"))</f>
        <v/>
      </c>
    </row>
    <row r="2785" spans="4:13" ht="60" customHeight="1" x14ac:dyDescent="0.25">
      <c r="D2785" s="29" t="str">
        <f>IF(ISBLANK(Recyclabilité[[#This Row],[Code Valobat]]),"",IF(OR('Calculs'!A2784="08",MID(Recyclabilité[[#This Row],[Code Valobat]],4,4)="0804",MID(Recyclabilité[[#This Row],[Code Valobat]],4,4)="0709",MID(Recyclabilité[[#This Row],[Code Valobat]],1,7)="6121107"),"Non recyclable",_xlfn.XLOOKUP('Calculs'!Q2784,'Combinaisons'!A:A,'Combinaisons'!B:B,"Merci de répondre à toutes les questions")))</f>
        <v/>
      </c>
      <c r="E2785" s="65" t="str">
        <f>IF(ISBLANK(Recyclabilité[[#This Row],[Code Valobat]]),"",IF(OR('Calculs'!A2784="08",MID(Recyclabilité[[#This Row],[Code Valobat]],4,4)="0804",MID(Recyclabilité[[#This Row],[Code Valobat]],4,4)="0709",MID(Recyclabilité[[#This Row],[Code Valobat]],1,7)="6121107"),"",_xlfn.XLOOKUP('Calculs'!B2784,Questions!A:A,Questions!B:B,"ERREUR QUESTION")))</f>
        <v/>
      </c>
      <c r="G2785" s="65" t="str">
        <f>IF(OR(ISBLANK(Recyclabilité[[#This Row],[Réponse 1]]),'Calculs'!D2784="0",_xlfn.XLOOKUP('Calculs'!D2784,'Réponses'!C:C,'Réponses'!F:F,"ERREUR VISIBILITE")=0),"",_xlfn.XLOOKUP(_xlfn.XLOOKUP('Calculs'!D2784,'Réponses'!C:C,'Réponses'!F:F,"ERREUR VISIBILITE"),Questions!A:A,Questions!B:B,"ERREUR QUESTION"))</f>
        <v/>
      </c>
      <c r="I2785" s="65" t="str">
        <f>IF(OR(ISBLANK(Recyclabilité[[#This Row],[Réponse 2]]),'Calculs'!G2784="0",_xlfn.XLOOKUP('Calculs'!G2784,'Réponses'!C:C,'Réponses'!F:F,"ERREUR VISIBILITE")=0),"",_xlfn.XLOOKUP(_xlfn.XLOOKUP('Calculs'!G2784,'Réponses'!C:C,'Réponses'!F:F,"ERREUR VISIBILITE"),Questions!A:A,Questions!B:B,"ERREUR QUESTION"))</f>
        <v/>
      </c>
      <c r="K2785" s="65" t="str">
        <f>IF(OR(ISBLANK(Recyclabilité[[#This Row],[Réponse 3]]),'Calculs'!J2784="0",_xlfn.XLOOKUP('Calculs'!J2784,'Réponses'!C:C,'Réponses'!F:F,"ERREUR VISIBILITE")=0),"",_xlfn.XLOOKUP(_xlfn.XLOOKUP('Calculs'!J2784,'Réponses'!C:C,'Réponses'!F:F,"ERREUR VISIBILITE"),Questions!A:A,Questions!B:B,"ERREUR QUESTION"))</f>
        <v/>
      </c>
      <c r="M2785" s="65" t="str">
        <f>IF(OR(ISBLANK(Recyclabilité[[#This Row],[Réponse 4]]),'Calculs'!M2784="0",_xlfn.XLOOKUP('Calculs'!M2784,'Réponses'!C:C,'Réponses'!F:F,"ERREUR VISIBILITE")=0),"",_xlfn.XLOOKUP(_xlfn.XLOOKUP('Calculs'!M2784,'Réponses'!C:C,'Réponses'!F:F,"ERREUR VISIBILITE"),Questions!A:A,Questions!B:B,"ERREUR QUESTION"))</f>
        <v/>
      </c>
    </row>
    <row r="2786" spans="4:13" ht="60" customHeight="1" x14ac:dyDescent="0.25">
      <c r="D2786" s="29" t="str">
        <f>IF(ISBLANK(Recyclabilité[[#This Row],[Code Valobat]]),"",IF(OR('Calculs'!A2785="08",MID(Recyclabilité[[#This Row],[Code Valobat]],4,4)="0804",MID(Recyclabilité[[#This Row],[Code Valobat]],4,4)="0709",MID(Recyclabilité[[#This Row],[Code Valobat]],1,7)="6121107"),"Non recyclable",_xlfn.XLOOKUP('Calculs'!Q2785,'Combinaisons'!A:A,'Combinaisons'!B:B,"Merci de répondre à toutes les questions")))</f>
        <v/>
      </c>
      <c r="E2786" s="65" t="str">
        <f>IF(ISBLANK(Recyclabilité[[#This Row],[Code Valobat]]),"",IF(OR('Calculs'!A2785="08",MID(Recyclabilité[[#This Row],[Code Valobat]],4,4)="0804",MID(Recyclabilité[[#This Row],[Code Valobat]],4,4)="0709",MID(Recyclabilité[[#This Row],[Code Valobat]],1,7)="6121107"),"",_xlfn.XLOOKUP('Calculs'!B2785,Questions!A:A,Questions!B:B,"ERREUR QUESTION")))</f>
        <v/>
      </c>
      <c r="G2786" s="65" t="str">
        <f>IF(OR(ISBLANK(Recyclabilité[[#This Row],[Réponse 1]]),'Calculs'!D2785="0",_xlfn.XLOOKUP('Calculs'!D2785,'Réponses'!C:C,'Réponses'!F:F,"ERREUR VISIBILITE")=0),"",_xlfn.XLOOKUP(_xlfn.XLOOKUP('Calculs'!D2785,'Réponses'!C:C,'Réponses'!F:F,"ERREUR VISIBILITE"),Questions!A:A,Questions!B:B,"ERREUR QUESTION"))</f>
        <v/>
      </c>
      <c r="I2786" s="65" t="str">
        <f>IF(OR(ISBLANK(Recyclabilité[[#This Row],[Réponse 2]]),'Calculs'!G2785="0",_xlfn.XLOOKUP('Calculs'!G2785,'Réponses'!C:C,'Réponses'!F:F,"ERREUR VISIBILITE")=0),"",_xlfn.XLOOKUP(_xlfn.XLOOKUP('Calculs'!G2785,'Réponses'!C:C,'Réponses'!F:F,"ERREUR VISIBILITE"),Questions!A:A,Questions!B:B,"ERREUR QUESTION"))</f>
        <v/>
      </c>
      <c r="K2786" s="65" t="str">
        <f>IF(OR(ISBLANK(Recyclabilité[[#This Row],[Réponse 3]]),'Calculs'!J2785="0",_xlfn.XLOOKUP('Calculs'!J2785,'Réponses'!C:C,'Réponses'!F:F,"ERREUR VISIBILITE")=0),"",_xlfn.XLOOKUP(_xlfn.XLOOKUP('Calculs'!J2785,'Réponses'!C:C,'Réponses'!F:F,"ERREUR VISIBILITE"),Questions!A:A,Questions!B:B,"ERREUR QUESTION"))</f>
        <v/>
      </c>
      <c r="M2786" s="65" t="str">
        <f>IF(OR(ISBLANK(Recyclabilité[[#This Row],[Réponse 4]]),'Calculs'!M2785="0",_xlfn.XLOOKUP('Calculs'!M2785,'Réponses'!C:C,'Réponses'!F:F,"ERREUR VISIBILITE")=0),"",_xlfn.XLOOKUP(_xlfn.XLOOKUP('Calculs'!M2785,'Réponses'!C:C,'Réponses'!F:F,"ERREUR VISIBILITE"),Questions!A:A,Questions!B:B,"ERREUR QUESTION"))</f>
        <v/>
      </c>
    </row>
    <row r="2787" spans="4:13" ht="60" customHeight="1" x14ac:dyDescent="0.25">
      <c r="D2787" s="29" t="str">
        <f>IF(ISBLANK(Recyclabilité[[#This Row],[Code Valobat]]),"",IF(OR('Calculs'!A2786="08",MID(Recyclabilité[[#This Row],[Code Valobat]],4,4)="0804",MID(Recyclabilité[[#This Row],[Code Valobat]],4,4)="0709",MID(Recyclabilité[[#This Row],[Code Valobat]],1,7)="6121107"),"Non recyclable",_xlfn.XLOOKUP('Calculs'!Q2786,'Combinaisons'!A:A,'Combinaisons'!B:B,"Merci de répondre à toutes les questions")))</f>
        <v/>
      </c>
      <c r="E2787" s="65" t="str">
        <f>IF(ISBLANK(Recyclabilité[[#This Row],[Code Valobat]]),"",IF(OR('Calculs'!A2786="08",MID(Recyclabilité[[#This Row],[Code Valobat]],4,4)="0804",MID(Recyclabilité[[#This Row],[Code Valobat]],4,4)="0709",MID(Recyclabilité[[#This Row],[Code Valobat]],1,7)="6121107"),"",_xlfn.XLOOKUP('Calculs'!B2786,Questions!A:A,Questions!B:B,"ERREUR QUESTION")))</f>
        <v/>
      </c>
      <c r="G2787" s="65" t="str">
        <f>IF(OR(ISBLANK(Recyclabilité[[#This Row],[Réponse 1]]),'Calculs'!D2786="0",_xlfn.XLOOKUP('Calculs'!D2786,'Réponses'!C:C,'Réponses'!F:F,"ERREUR VISIBILITE")=0),"",_xlfn.XLOOKUP(_xlfn.XLOOKUP('Calculs'!D2786,'Réponses'!C:C,'Réponses'!F:F,"ERREUR VISIBILITE"),Questions!A:A,Questions!B:B,"ERREUR QUESTION"))</f>
        <v/>
      </c>
      <c r="I2787" s="65" t="str">
        <f>IF(OR(ISBLANK(Recyclabilité[[#This Row],[Réponse 2]]),'Calculs'!G2786="0",_xlfn.XLOOKUP('Calculs'!G2786,'Réponses'!C:C,'Réponses'!F:F,"ERREUR VISIBILITE")=0),"",_xlfn.XLOOKUP(_xlfn.XLOOKUP('Calculs'!G2786,'Réponses'!C:C,'Réponses'!F:F,"ERREUR VISIBILITE"),Questions!A:A,Questions!B:B,"ERREUR QUESTION"))</f>
        <v/>
      </c>
      <c r="K2787" s="65" t="str">
        <f>IF(OR(ISBLANK(Recyclabilité[[#This Row],[Réponse 3]]),'Calculs'!J2786="0",_xlfn.XLOOKUP('Calculs'!J2786,'Réponses'!C:C,'Réponses'!F:F,"ERREUR VISIBILITE")=0),"",_xlfn.XLOOKUP(_xlfn.XLOOKUP('Calculs'!J2786,'Réponses'!C:C,'Réponses'!F:F,"ERREUR VISIBILITE"),Questions!A:A,Questions!B:B,"ERREUR QUESTION"))</f>
        <v/>
      </c>
      <c r="M2787" s="65" t="str">
        <f>IF(OR(ISBLANK(Recyclabilité[[#This Row],[Réponse 4]]),'Calculs'!M2786="0",_xlfn.XLOOKUP('Calculs'!M2786,'Réponses'!C:C,'Réponses'!F:F,"ERREUR VISIBILITE")=0),"",_xlfn.XLOOKUP(_xlfn.XLOOKUP('Calculs'!M2786,'Réponses'!C:C,'Réponses'!F:F,"ERREUR VISIBILITE"),Questions!A:A,Questions!B:B,"ERREUR QUESTION"))</f>
        <v/>
      </c>
    </row>
    <row r="2788" spans="4:13" ht="60" customHeight="1" x14ac:dyDescent="0.25">
      <c r="D2788" s="29" t="str">
        <f>IF(ISBLANK(Recyclabilité[[#This Row],[Code Valobat]]),"",IF(OR('Calculs'!A2787="08",MID(Recyclabilité[[#This Row],[Code Valobat]],4,4)="0804",MID(Recyclabilité[[#This Row],[Code Valobat]],4,4)="0709",MID(Recyclabilité[[#This Row],[Code Valobat]],1,7)="6121107"),"Non recyclable",_xlfn.XLOOKUP('Calculs'!Q2787,'Combinaisons'!A:A,'Combinaisons'!B:B,"Merci de répondre à toutes les questions")))</f>
        <v/>
      </c>
      <c r="E2788" s="65" t="str">
        <f>IF(ISBLANK(Recyclabilité[[#This Row],[Code Valobat]]),"",IF(OR('Calculs'!A2787="08",MID(Recyclabilité[[#This Row],[Code Valobat]],4,4)="0804",MID(Recyclabilité[[#This Row],[Code Valobat]],4,4)="0709",MID(Recyclabilité[[#This Row],[Code Valobat]],1,7)="6121107"),"",_xlfn.XLOOKUP('Calculs'!B2787,Questions!A:A,Questions!B:B,"ERREUR QUESTION")))</f>
        <v/>
      </c>
      <c r="G2788" s="65" t="str">
        <f>IF(OR(ISBLANK(Recyclabilité[[#This Row],[Réponse 1]]),'Calculs'!D2787="0",_xlfn.XLOOKUP('Calculs'!D2787,'Réponses'!C:C,'Réponses'!F:F,"ERREUR VISIBILITE")=0),"",_xlfn.XLOOKUP(_xlfn.XLOOKUP('Calculs'!D2787,'Réponses'!C:C,'Réponses'!F:F,"ERREUR VISIBILITE"),Questions!A:A,Questions!B:B,"ERREUR QUESTION"))</f>
        <v/>
      </c>
      <c r="I2788" s="65" t="str">
        <f>IF(OR(ISBLANK(Recyclabilité[[#This Row],[Réponse 2]]),'Calculs'!G2787="0",_xlfn.XLOOKUP('Calculs'!G2787,'Réponses'!C:C,'Réponses'!F:F,"ERREUR VISIBILITE")=0),"",_xlfn.XLOOKUP(_xlfn.XLOOKUP('Calculs'!G2787,'Réponses'!C:C,'Réponses'!F:F,"ERREUR VISIBILITE"),Questions!A:A,Questions!B:B,"ERREUR QUESTION"))</f>
        <v/>
      </c>
      <c r="K2788" s="65" t="str">
        <f>IF(OR(ISBLANK(Recyclabilité[[#This Row],[Réponse 3]]),'Calculs'!J2787="0",_xlfn.XLOOKUP('Calculs'!J2787,'Réponses'!C:C,'Réponses'!F:F,"ERREUR VISIBILITE")=0),"",_xlfn.XLOOKUP(_xlfn.XLOOKUP('Calculs'!J2787,'Réponses'!C:C,'Réponses'!F:F,"ERREUR VISIBILITE"),Questions!A:A,Questions!B:B,"ERREUR QUESTION"))</f>
        <v/>
      </c>
      <c r="M2788" s="65" t="str">
        <f>IF(OR(ISBLANK(Recyclabilité[[#This Row],[Réponse 4]]),'Calculs'!M2787="0",_xlfn.XLOOKUP('Calculs'!M2787,'Réponses'!C:C,'Réponses'!F:F,"ERREUR VISIBILITE")=0),"",_xlfn.XLOOKUP(_xlfn.XLOOKUP('Calculs'!M2787,'Réponses'!C:C,'Réponses'!F:F,"ERREUR VISIBILITE"),Questions!A:A,Questions!B:B,"ERREUR QUESTION"))</f>
        <v/>
      </c>
    </row>
    <row r="2789" spans="4:13" ht="60" customHeight="1" x14ac:dyDescent="0.25">
      <c r="D2789" s="29" t="str">
        <f>IF(ISBLANK(Recyclabilité[[#This Row],[Code Valobat]]),"",IF(OR('Calculs'!A2788="08",MID(Recyclabilité[[#This Row],[Code Valobat]],4,4)="0804",MID(Recyclabilité[[#This Row],[Code Valobat]],4,4)="0709",MID(Recyclabilité[[#This Row],[Code Valobat]],1,7)="6121107"),"Non recyclable",_xlfn.XLOOKUP('Calculs'!Q2788,'Combinaisons'!A:A,'Combinaisons'!B:B,"Merci de répondre à toutes les questions")))</f>
        <v/>
      </c>
      <c r="E2789" s="65" t="str">
        <f>IF(ISBLANK(Recyclabilité[[#This Row],[Code Valobat]]),"",IF(OR('Calculs'!A2788="08",MID(Recyclabilité[[#This Row],[Code Valobat]],4,4)="0804",MID(Recyclabilité[[#This Row],[Code Valobat]],4,4)="0709",MID(Recyclabilité[[#This Row],[Code Valobat]],1,7)="6121107"),"",_xlfn.XLOOKUP('Calculs'!B2788,Questions!A:A,Questions!B:B,"ERREUR QUESTION")))</f>
        <v/>
      </c>
      <c r="G2789" s="65" t="str">
        <f>IF(OR(ISBLANK(Recyclabilité[[#This Row],[Réponse 1]]),'Calculs'!D2788="0",_xlfn.XLOOKUP('Calculs'!D2788,'Réponses'!C:C,'Réponses'!F:F,"ERREUR VISIBILITE")=0),"",_xlfn.XLOOKUP(_xlfn.XLOOKUP('Calculs'!D2788,'Réponses'!C:C,'Réponses'!F:F,"ERREUR VISIBILITE"),Questions!A:A,Questions!B:B,"ERREUR QUESTION"))</f>
        <v/>
      </c>
      <c r="I2789" s="65" t="str">
        <f>IF(OR(ISBLANK(Recyclabilité[[#This Row],[Réponse 2]]),'Calculs'!G2788="0",_xlfn.XLOOKUP('Calculs'!G2788,'Réponses'!C:C,'Réponses'!F:F,"ERREUR VISIBILITE")=0),"",_xlfn.XLOOKUP(_xlfn.XLOOKUP('Calculs'!G2788,'Réponses'!C:C,'Réponses'!F:F,"ERREUR VISIBILITE"),Questions!A:A,Questions!B:B,"ERREUR QUESTION"))</f>
        <v/>
      </c>
      <c r="K2789" s="65" t="str">
        <f>IF(OR(ISBLANK(Recyclabilité[[#This Row],[Réponse 3]]),'Calculs'!J2788="0",_xlfn.XLOOKUP('Calculs'!J2788,'Réponses'!C:C,'Réponses'!F:F,"ERREUR VISIBILITE")=0),"",_xlfn.XLOOKUP(_xlfn.XLOOKUP('Calculs'!J2788,'Réponses'!C:C,'Réponses'!F:F,"ERREUR VISIBILITE"),Questions!A:A,Questions!B:B,"ERREUR QUESTION"))</f>
        <v/>
      </c>
      <c r="M2789" s="65" t="str">
        <f>IF(OR(ISBLANK(Recyclabilité[[#This Row],[Réponse 4]]),'Calculs'!M2788="0",_xlfn.XLOOKUP('Calculs'!M2788,'Réponses'!C:C,'Réponses'!F:F,"ERREUR VISIBILITE")=0),"",_xlfn.XLOOKUP(_xlfn.XLOOKUP('Calculs'!M2788,'Réponses'!C:C,'Réponses'!F:F,"ERREUR VISIBILITE"),Questions!A:A,Questions!B:B,"ERREUR QUESTION"))</f>
        <v/>
      </c>
    </row>
    <row r="2790" spans="4:13" ht="60" customHeight="1" x14ac:dyDescent="0.25">
      <c r="D2790" s="29" t="str">
        <f>IF(ISBLANK(Recyclabilité[[#This Row],[Code Valobat]]),"",IF(OR('Calculs'!A2789="08",MID(Recyclabilité[[#This Row],[Code Valobat]],4,4)="0804",MID(Recyclabilité[[#This Row],[Code Valobat]],4,4)="0709",MID(Recyclabilité[[#This Row],[Code Valobat]],1,7)="6121107"),"Non recyclable",_xlfn.XLOOKUP('Calculs'!Q2789,'Combinaisons'!A:A,'Combinaisons'!B:B,"Merci de répondre à toutes les questions")))</f>
        <v/>
      </c>
      <c r="E2790" s="65" t="str">
        <f>IF(ISBLANK(Recyclabilité[[#This Row],[Code Valobat]]),"",IF(OR('Calculs'!A2789="08",MID(Recyclabilité[[#This Row],[Code Valobat]],4,4)="0804",MID(Recyclabilité[[#This Row],[Code Valobat]],4,4)="0709",MID(Recyclabilité[[#This Row],[Code Valobat]],1,7)="6121107"),"",_xlfn.XLOOKUP('Calculs'!B2789,Questions!A:A,Questions!B:B,"ERREUR QUESTION")))</f>
        <v/>
      </c>
      <c r="G2790" s="65" t="str">
        <f>IF(OR(ISBLANK(Recyclabilité[[#This Row],[Réponse 1]]),'Calculs'!D2789="0",_xlfn.XLOOKUP('Calculs'!D2789,'Réponses'!C:C,'Réponses'!F:F,"ERREUR VISIBILITE")=0),"",_xlfn.XLOOKUP(_xlfn.XLOOKUP('Calculs'!D2789,'Réponses'!C:C,'Réponses'!F:F,"ERREUR VISIBILITE"),Questions!A:A,Questions!B:B,"ERREUR QUESTION"))</f>
        <v/>
      </c>
      <c r="I2790" s="65" t="str">
        <f>IF(OR(ISBLANK(Recyclabilité[[#This Row],[Réponse 2]]),'Calculs'!G2789="0",_xlfn.XLOOKUP('Calculs'!G2789,'Réponses'!C:C,'Réponses'!F:F,"ERREUR VISIBILITE")=0),"",_xlfn.XLOOKUP(_xlfn.XLOOKUP('Calculs'!G2789,'Réponses'!C:C,'Réponses'!F:F,"ERREUR VISIBILITE"),Questions!A:A,Questions!B:B,"ERREUR QUESTION"))</f>
        <v/>
      </c>
      <c r="K2790" s="65" t="str">
        <f>IF(OR(ISBLANK(Recyclabilité[[#This Row],[Réponse 3]]),'Calculs'!J2789="0",_xlfn.XLOOKUP('Calculs'!J2789,'Réponses'!C:C,'Réponses'!F:F,"ERREUR VISIBILITE")=0),"",_xlfn.XLOOKUP(_xlfn.XLOOKUP('Calculs'!J2789,'Réponses'!C:C,'Réponses'!F:F,"ERREUR VISIBILITE"),Questions!A:A,Questions!B:B,"ERREUR QUESTION"))</f>
        <v/>
      </c>
      <c r="M2790" s="65" t="str">
        <f>IF(OR(ISBLANK(Recyclabilité[[#This Row],[Réponse 4]]),'Calculs'!M2789="0",_xlfn.XLOOKUP('Calculs'!M2789,'Réponses'!C:C,'Réponses'!F:F,"ERREUR VISIBILITE")=0),"",_xlfn.XLOOKUP(_xlfn.XLOOKUP('Calculs'!M2789,'Réponses'!C:C,'Réponses'!F:F,"ERREUR VISIBILITE"),Questions!A:A,Questions!B:B,"ERREUR QUESTION"))</f>
        <v/>
      </c>
    </row>
    <row r="2791" spans="4:13" ht="60" customHeight="1" x14ac:dyDescent="0.25">
      <c r="D2791" s="29" t="str">
        <f>IF(ISBLANK(Recyclabilité[[#This Row],[Code Valobat]]),"",IF(OR('Calculs'!A2790="08",MID(Recyclabilité[[#This Row],[Code Valobat]],4,4)="0804",MID(Recyclabilité[[#This Row],[Code Valobat]],4,4)="0709",MID(Recyclabilité[[#This Row],[Code Valobat]],1,7)="6121107"),"Non recyclable",_xlfn.XLOOKUP('Calculs'!Q2790,'Combinaisons'!A:A,'Combinaisons'!B:B,"Merci de répondre à toutes les questions")))</f>
        <v/>
      </c>
      <c r="E2791" s="65" t="str">
        <f>IF(ISBLANK(Recyclabilité[[#This Row],[Code Valobat]]),"",IF(OR('Calculs'!A2790="08",MID(Recyclabilité[[#This Row],[Code Valobat]],4,4)="0804",MID(Recyclabilité[[#This Row],[Code Valobat]],4,4)="0709",MID(Recyclabilité[[#This Row],[Code Valobat]],1,7)="6121107"),"",_xlfn.XLOOKUP('Calculs'!B2790,Questions!A:A,Questions!B:B,"ERREUR QUESTION")))</f>
        <v/>
      </c>
      <c r="G2791" s="65" t="str">
        <f>IF(OR(ISBLANK(Recyclabilité[[#This Row],[Réponse 1]]),'Calculs'!D2790="0",_xlfn.XLOOKUP('Calculs'!D2790,'Réponses'!C:C,'Réponses'!F:F,"ERREUR VISIBILITE")=0),"",_xlfn.XLOOKUP(_xlfn.XLOOKUP('Calculs'!D2790,'Réponses'!C:C,'Réponses'!F:F,"ERREUR VISIBILITE"),Questions!A:A,Questions!B:B,"ERREUR QUESTION"))</f>
        <v/>
      </c>
      <c r="I2791" s="65" t="str">
        <f>IF(OR(ISBLANK(Recyclabilité[[#This Row],[Réponse 2]]),'Calculs'!G2790="0",_xlfn.XLOOKUP('Calculs'!G2790,'Réponses'!C:C,'Réponses'!F:F,"ERREUR VISIBILITE")=0),"",_xlfn.XLOOKUP(_xlfn.XLOOKUP('Calculs'!G2790,'Réponses'!C:C,'Réponses'!F:F,"ERREUR VISIBILITE"),Questions!A:A,Questions!B:B,"ERREUR QUESTION"))</f>
        <v/>
      </c>
      <c r="K2791" s="65" t="str">
        <f>IF(OR(ISBLANK(Recyclabilité[[#This Row],[Réponse 3]]),'Calculs'!J2790="0",_xlfn.XLOOKUP('Calculs'!J2790,'Réponses'!C:C,'Réponses'!F:F,"ERREUR VISIBILITE")=0),"",_xlfn.XLOOKUP(_xlfn.XLOOKUP('Calculs'!J2790,'Réponses'!C:C,'Réponses'!F:F,"ERREUR VISIBILITE"),Questions!A:A,Questions!B:B,"ERREUR QUESTION"))</f>
        <v/>
      </c>
      <c r="M2791" s="65" t="str">
        <f>IF(OR(ISBLANK(Recyclabilité[[#This Row],[Réponse 4]]),'Calculs'!M2790="0",_xlfn.XLOOKUP('Calculs'!M2790,'Réponses'!C:C,'Réponses'!F:F,"ERREUR VISIBILITE")=0),"",_xlfn.XLOOKUP(_xlfn.XLOOKUP('Calculs'!M2790,'Réponses'!C:C,'Réponses'!F:F,"ERREUR VISIBILITE"),Questions!A:A,Questions!B:B,"ERREUR QUESTION"))</f>
        <v/>
      </c>
    </row>
    <row r="2792" spans="4:13" ht="60" customHeight="1" x14ac:dyDescent="0.25">
      <c r="D2792" s="29" t="str">
        <f>IF(ISBLANK(Recyclabilité[[#This Row],[Code Valobat]]),"",IF(OR('Calculs'!A2791="08",MID(Recyclabilité[[#This Row],[Code Valobat]],4,4)="0804",MID(Recyclabilité[[#This Row],[Code Valobat]],4,4)="0709",MID(Recyclabilité[[#This Row],[Code Valobat]],1,7)="6121107"),"Non recyclable",_xlfn.XLOOKUP('Calculs'!Q2791,'Combinaisons'!A:A,'Combinaisons'!B:B,"Merci de répondre à toutes les questions")))</f>
        <v/>
      </c>
      <c r="E2792" s="65" t="str">
        <f>IF(ISBLANK(Recyclabilité[[#This Row],[Code Valobat]]),"",IF(OR('Calculs'!A2791="08",MID(Recyclabilité[[#This Row],[Code Valobat]],4,4)="0804",MID(Recyclabilité[[#This Row],[Code Valobat]],4,4)="0709",MID(Recyclabilité[[#This Row],[Code Valobat]],1,7)="6121107"),"",_xlfn.XLOOKUP('Calculs'!B2791,Questions!A:A,Questions!B:B,"ERREUR QUESTION")))</f>
        <v/>
      </c>
      <c r="G2792" s="65" t="str">
        <f>IF(OR(ISBLANK(Recyclabilité[[#This Row],[Réponse 1]]),'Calculs'!D2791="0",_xlfn.XLOOKUP('Calculs'!D2791,'Réponses'!C:C,'Réponses'!F:F,"ERREUR VISIBILITE")=0),"",_xlfn.XLOOKUP(_xlfn.XLOOKUP('Calculs'!D2791,'Réponses'!C:C,'Réponses'!F:F,"ERREUR VISIBILITE"),Questions!A:A,Questions!B:B,"ERREUR QUESTION"))</f>
        <v/>
      </c>
      <c r="I2792" s="65" t="str">
        <f>IF(OR(ISBLANK(Recyclabilité[[#This Row],[Réponse 2]]),'Calculs'!G2791="0",_xlfn.XLOOKUP('Calculs'!G2791,'Réponses'!C:C,'Réponses'!F:F,"ERREUR VISIBILITE")=0),"",_xlfn.XLOOKUP(_xlfn.XLOOKUP('Calculs'!G2791,'Réponses'!C:C,'Réponses'!F:F,"ERREUR VISIBILITE"),Questions!A:A,Questions!B:B,"ERREUR QUESTION"))</f>
        <v/>
      </c>
      <c r="K2792" s="65" t="str">
        <f>IF(OR(ISBLANK(Recyclabilité[[#This Row],[Réponse 3]]),'Calculs'!J2791="0",_xlfn.XLOOKUP('Calculs'!J2791,'Réponses'!C:C,'Réponses'!F:F,"ERREUR VISIBILITE")=0),"",_xlfn.XLOOKUP(_xlfn.XLOOKUP('Calculs'!J2791,'Réponses'!C:C,'Réponses'!F:F,"ERREUR VISIBILITE"),Questions!A:A,Questions!B:B,"ERREUR QUESTION"))</f>
        <v/>
      </c>
      <c r="M2792" s="65" t="str">
        <f>IF(OR(ISBLANK(Recyclabilité[[#This Row],[Réponse 4]]),'Calculs'!M2791="0",_xlfn.XLOOKUP('Calculs'!M2791,'Réponses'!C:C,'Réponses'!F:F,"ERREUR VISIBILITE")=0),"",_xlfn.XLOOKUP(_xlfn.XLOOKUP('Calculs'!M2791,'Réponses'!C:C,'Réponses'!F:F,"ERREUR VISIBILITE"),Questions!A:A,Questions!B:B,"ERREUR QUESTION"))</f>
        <v/>
      </c>
    </row>
    <row r="2793" spans="4:13" ht="60" customHeight="1" x14ac:dyDescent="0.25">
      <c r="D2793" s="29" t="str">
        <f>IF(ISBLANK(Recyclabilité[[#This Row],[Code Valobat]]),"",IF(OR('Calculs'!A2792="08",MID(Recyclabilité[[#This Row],[Code Valobat]],4,4)="0804",MID(Recyclabilité[[#This Row],[Code Valobat]],4,4)="0709",MID(Recyclabilité[[#This Row],[Code Valobat]],1,7)="6121107"),"Non recyclable",_xlfn.XLOOKUP('Calculs'!Q2792,'Combinaisons'!A:A,'Combinaisons'!B:B,"Merci de répondre à toutes les questions")))</f>
        <v/>
      </c>
      <c r="E2793" s="65" t="str">
        <f>IF(ISBLANK(Recyclabilité[[#This Row],[Code Valobat]]),"",IF(OR('Calculs'!A2792="08",MID(Recyclabilité[[#This Row],[Code Valobat]],4,4)="0804",MID(Recyclabilité[[#This Row],[Code Valobat]],4,4)="0709",MID(Recyclabilité[[#This Row],[Code Valobat]],1,7)="6121107"),"",_xlfn.XLOOKUP('Calculs'!B2792,Questions!A:A,Questions!B:B,"ERREUR QUESTION")))</f>
        <v/>
      </c>
      <c r="G2793" s="65" t="str">
        <f>IF(OR(ISBLANK(Recyclabilité[[#This Row],[Réponse 1]]),'Calculs'!D2792="0",_xlfn.XLOOKUP('Calculs'!D2792,'Réponses'!C:C,'Réponses'!F:F,"ERREUR VISIBILITE")=0),"",_xlfn.XLOOKUP(_xlfn.XLOOKUP('Calculs'!D2792,'Réponses'!C:C,'Réponses'!F:F,"ERREUR VISIBILITE"),Questions!A:A,Questions!B:B,"ERREUR QUESTION"))</f>
        <v/>
      </c>
      <c r="I2793" s="65" t="str">
        <f>IF(OR(ISBLANK(Recyclabilité[[#This Row],[Réponse 2]]),'Calculs'!G2792="0",_xlfn.XLOOKUP('Calculs'!G2792,'Réponses'!C:C,'Réponses'!F:F,"ERREUR VISIBILITE")=0),"",_xlfn.XLOOKUP(_xlfn.XLOOKUP('Calculs'!G2792,'Réponses'!C:C,'Réponses'!F:F,"ERREUR VISIBILITE"),Questions!A:A,Questions!B:B,"ERREUR QUESTION"))</f>
        <v/>
      </c>
      <c r="K2793" s="65" t="str">
        <f>IF(OR(ISBLANK(Recyclabilité[[#This Row],[Réponse 3]]),'Calculs'!J2792="0",_xlfn.XLOOKUP('Calculs'!J2792,'Réponses'!C:C,'Réponses'!F:F,"ERREUR VISIBILITE")=0),"",_xlfn.XLOOKUP(_xlfn.XLOOKUP('Calculs'!J2792,'Réponses'!C:C,'Réponses'!F:F,"ERREUR VISIBILITE"),Questions!A:A,Questions!B:B,"ERREUR QUESTION"))</f>
        <v/>
      </c>
      <c r="M2793" s="65" t="str">
        <f>IF(OR(ISBLANK(Recyclabilité[[#This Row],[Réponse 4]]),'Calculs'!M2792="0",_xlfn.XLOOKUP('Calculs'!M2792,'Réponses'!C:C,'Réponses'!F:F,"ERREUR VISIBILITE")=0),"",_xlfn.XLOOKUP(_xlfn.XLOOKUP('Calculs'!M2792,'Réponses'!C:C,'Réponses'!F:F,"ERREUR VISIBILITE"),Questions!A:A,Questions!B:B,"ERREUR QUESTION"))</f>
        <v/>
      </c>
    </row>
    <row r="2794" spans="4:13" ht="60" customHeight="1" x14ac:dyDescent="0.25">
      <c r="D2794" s="29" t="str">
        <f>IF(ISBLANK(Recyclabilité[[#This Row],[Code Valobat]]),"",IF(OR('Calculs'!A2793="08",MID(Recyclabilité[[#This Row],[Code Valobat]],4,4)="0804",MID(Recyclabilité[[#This Row],[Code Valobat]],4,4)="0709",MID(Recyclabilité[[#This Row],[Code Valobat]],1,7)="6121107"),"Non recyclable",_xlfn.XLOOKUP('Calculs'!Q2793,'Combinaisons'!A:A,'Combinaisons'!B:B,"Merci de répondre à toutes les questions")))</f>
        <v/>
      </c>
      <c r="E2794" s="65" t="str">
        <f>IF(ISBLANK(Recyclabilité[[#This Row],[Code Valobat]]),"",IF(OR('Calculs'!A2793="08",MID(Recyclabilité[[#This Row],[Code Valobat]],4,4)="0804",MID(Recyclabilité[[#This Row],[Code Valobat]],4,4)="0709",MID(Recyclabilité[[#This Row],[Code Valobat]],1,7)="6121107"),"",_xlfn.XLOOKUP('Calculs'!B2793,Questions!A:A,Questions!B:B,"ERREUR QUESTION")))</f>
        <v/>
      </c>
      <c r="G2794" s="65" t="str">
        <f>IF(OR(ISBLANK(Recyclabilité[[#This Row],[Réponse 1]]),'Calculs'!D2793="0",_xlfn.XLOOKUP('Calculs'!D2793,'Réponses'!C:C,'Réponses'!F:F,"ERREUR VISIBILITE")=0),"",_xlfn.XLOOKUP(_xlfn.XLOOKUP('Calculs'!D2793,'Réponses'!C:C,'Réponses'!F:F,"ERREUR VISIBILITE"),Questions!A:A,Questions!B:B,"ERREUR QUESTION"))</f>
        <v/>
      </c>
      <c r="I2794" s="65" t="str">
        <f>IF(OR(ISBLANK(Recyclabilité[[#This Row],[Réponse 2]]),'Calculs'!G2793="0",_xlfn.XLOOKUP('Calculs'!G2793,'Réponses'!C:C,'Réponses'!F:F,"ERREUR VISIBILITE")=0),"",_xlfn.XLOOKUP(_xlfn.XLOOKUP('Calculs'!G2793,'Réponses'!C:C,'Réponses'!F:F,"ERREUR VISIBILITE"),Questions!A:A,Questions!B:B,"ERREUR QUESTION"))</f>
        <v/>
      </c>
      <c r="K2794" s="65" t="str">
        <f>IF(OR(ISBLANK(Recyclabilité[[#This Row],[Réponse 3]]),'Calculs'!J2793="0",_xlfn.XLOOKUP('Calculs'!J2793,'Réponses'!C:C,'Réponses'!F:F,"ERREUR VISIBILITE")=0),"",_xlfn.XLOOKUP(_xlfn.XLOOKUP('Calculs'!J2793,'Réponses'!C:C,'Réponses'!F:F,"ERREUR VISIBILITE"),Questions!A:A,Questions!B:B,"ERREUR QUESTION"))</f>
        <v/>
      </c>
      <c r="M2794" s="65" t="str">
        <f>IF(OR(ISBLANK(Recyclabilité[[#This Row],[Réponse 4]]),'Calculs'!M2793="0",_xlfn.XLOOKUP('Calculs'!M2793,'Réponses'!C:C,'Réponses'!F:F,"ERREUR VISIBILITE")=0),"",_xlfn.XLOOKUP(_xlfn.XLOOKUP('Calculs'!M2793,'Réponses'!C:C,'Réponses'!F:F,"ERREUR VISIBILITE"),Questions!A:A,Questions!B:B,"ERREUR QUESTION"))</f>
        <v/>
      </c>
    </row>
    <row r="2795" spans="4:13" ht="60" customHeight="1" x14ac:dyDescent="0.25">
      <c r="D2795" s="29" t="str">
        <f>IF(ISBLANK(Recyclabilité[[#This Row],[Code Valobat]]),"",IF(OR('Calculs'!A2794="08",MID(Recyclabilité[[#This Row],[Code Valobat]],4,4)="0804",MID(Recyclabilité[[#This Row],[Code Valobat]],4,4)="0709",MID(Recyclabilité[[#This Row],[Code Valobat]],1,7)="6121107"),"Non recyclable",_xlfn.XLOOKUP('Calculs'!Q2794,'Combinaisons'!A:A,'Combinaisons'!B:B,"Merci de répondre à toutes les questions")))</f>
        <v/>
      </c>
      <c r="E2795" s="65" t="str">
        <f>IF(ISBLANK(Recyclabilité[[#This Row],[Code Valobat]]),"",IF(OR('Calculs'!A2794="08",MID(Recyclabilité[[#This Row],[Code Valobat]],4,4)="0804",MID(Recyclabilité[[#This Row],[Code Valobat]],4,4)="0709",MID(Recyclabilité[[#This Row],[Code Valobat]],1,7)="6121107"),"",_xlfn.XLOOKUP('Calculs'!B2794,Questions!A:A,Questions!B:B,"ERREUR QUESTION")))</f>
        <v/>
      </c>
      <c r="G2795" s="65" t="str">
        <f>IF(OR(ISBLANK(Recyclabilité[[#This Row],[Réponse 1]]),'Calculs'!D2794="0",_xlfn.XLOOKUP('Calculs'!D2794,'Réponses'!C:C,'Réponses'!F:F,"ERREUR VISIBILITE")=0),"",_xlfn.XLOOKUP(_xlfn.XLOOKUP('Calculs'!D2794,'Réponses'!C:C,'Réponses'!F:F,"ERREUR VISIBILITE"),Questions!A:A,Questions!B:B,"ERREUR QUESTION"))</f>
        <v/>
      </c>
      <c r="I2795" s="65" t="str">
        <f>IF(OR(ISBLANK(Recyclabilité[[#This Row],[Réponse 2]]),'Calculs'!G2794="0",_xlfn.XLOOKUP('Calculs'!G2794,'Réponses'!C:C,'Réponses'!F:F,"ERREUR VISIBILITE")=0),"",_xlfn.XLOOKUP(_xlfn.XLOOKUP('Calculs'!G2794,'Réponses'!C:C,'Réponses'!F:F,"ERREUR VISIBILITE"),Questions!A:A,Questions!B:B,"ERREUR QUESTION"))</f>
        <v/>
      </c>
      <c r="K2795" s="65" t="str">
        <f>IF(OR(ISBLANK(Recyclabilité[[#This Row],[Réponse 3]]),'Calculs'!J2794="0",_xlfn.XLOOKUP('Calculs'!J2794,'Réponses'!C:C,'Réponses'!F:F,"ERREUR VISIBILITE")=0),"",_xlfn.XLOOKUP(_xlfn.XLOOKUP('Calculs'!J2794,'Réponses'!C:C,'Réponses'!F:F,"ERREUR VISIBILITE"),Questions!A:A,Questions!B:B,"ERREUR QUESTION"))</f>
        <v/>
      </c>
      <c r="M2795" s="65" t="str">
        <f>IF(OR(ISBLANK(Recyclabilité[[#This Row],[Réponse 4]]),'Calculs'!M2794="0",_xlfn.XLOOKUP('Calculs'!M2794,'Réponses'!C:C,'Réponses'!F:F,"ERREUR VISIBILITE")=0),"",_xlfn.XLOOKUP(_xlfn.XLOOKUP('Calculs'!M2794,'Réponses'!C:C,'Réponses'!F:F,"ERREUR VISIBILITE"),Questions!A:A,Questions!B:B,"ERREUR QUESTION"))</f>
        <v/>
      </c>
    </row>
    <row r="2796" spans="4:13" ht="60" customHeight="1" x14ac:dyDescent="0.25">
      <c r="D2796" s="29" t="str">
        <f>IF(ISBLANK(Recyclabilité[[#This Row],[Code Valobat]]),"",IF(OR('Calculs'!A2795="08",MID(Recyclabilité[[#This Row],[Code Valobat]],4,4)="0804",MID(Recyclabilité[[#This Row],[Code Valobat]],4,4)="0709",MID(Recyclabilité[[#This Row],[Code Valobat]],1,7)="6121107"),"Non recyclable",_xlfn.XLOOKUP('Calculs'!Q2795,'Combinaisons'!A:A,'Combinaisons'!B:B,"Merci de répondre à toutes les questions")))</f>
        <v/>
      </c>
      <c r="E2796" s="65" t="str">
        <f>IF(ISBLANK(Recyclabilité[[#This Row],[Code Valobat]]),"",IF(OR('Calculs'!A2795="08",MID(Recyclabilité[[#This Row],[Code Valobat]],4,4)="0804",MID(Recyclabilité[[#This Row],[Code Valobat]],4,4)="0709",MID(Recyclabilité[[#This Row],[Code Valobat]],1,7)="6121107"),"",_xlfn.XLOOKUP('Calculs'!B2795,Questions!A:A,Questions!B:B,"ERREUR QUESTION")))</f>
        <v/>
      </c>
      <c r="G2796" s="65" t="str">
        <f>IF(OR(ISBLANK(Recyclabilité[[#This Row],[Réponse 1]]),'Calculs'!D2795="0",_xlfn.XLOOKUP('Calculs'!D2795,'Réponses'!C:C,'Réponses'!F:F,"ERREUR VISIBILITE")=0),"",_xlfn.XLOOKUP(_xlfn.XLOOKUP('Calculs'!D2795,'Réponses'!C:C,'Réponses'!F:F,"ERREUR VISIBILITE"),Questions!A:A,Questions!B:B,"ERREUR QUESTION"))</f>
        <v/>
      </c>
      <c r="I2796" s="65" t="str">
        <f>IF(OR(ISBLANK(Recyclabilité[[#This Row],[Réponse 2]]),'Calculs'!G2795="0",_xlfn.XLOOKUP('Calculs'!G2795,'Réponses'!C:C,'Réponses'!F:F,"ERREUR VISIBILITE")=0),"",_xlfn.XLOOKUP(_xlfn.XLOOKUP('Calculs'!G2795,'Réponses'!C:C,'Réponses'!F:F,"ERREUR VISIBILITE"),Questions!A:A,Questions!B:B,"ERREUR QUESTION"))</f>
        <v/>
      </c>
      <c r="K2796" s="65" t="str">
        <f>IF(OR(ISBLANK(Recyclabilité[[#This Row],[Réponse 3]]),'Calculs'!J2795="0",_xlfn.XLOOKUP('Calculs'!J2795,'Réponses'!C:C,'Réponses'!F:F,"ERREUR VISIBILITE")=0),"",_xlfn.XLOOKUP(_xlfn.XLOOKUP('Calculs'!J2795,'Réponses'!C:C,'Réponses'!F:F,"ERREUR VISIBILITE"),Questions!A:A,Questions!B:B,"ERREUR QUESTION"))</f>
        <v/>
      </c>
      <c r="M2796" s="65" t="str">
        <f>IF(OR(ISBLANK(Recyclabilité[[#This Row],[Réponse 4]]),'Calculs'!M2795="0",_xlfn.XLOOKUP('Calculs'!M2795,'Réponses'!C:C,'Réponses'!F:F,"ERREUR VISIBILITE")=0),"",_xlfn.XLOOKUP(_xlfn.XLOOKUP('Calculs'!M2795,'Réponses'!C:C,'Réponses'!F:F,"ERREUR VISIBILITE"),Questions!A:A,Questions!B:B,"ERREUR QUESTION"))</f>
        <v/>
      </c>
    </row>
    <row r="2797" spans="4:13" ht="60" customHeight="1" x14ac:dyDescent="0.25">
      <c r="D2797" s="29" t="str">
        <f>IF(ISBLANK(Recyclabilité[[#This Row],[Code Valobat]]),"",IF(OR('Calculs'!A2796="08",MID(Recyclabilité[[#This Row],[Code Valobat]],4,4)="0804",MID(Recyclabilité[[#This Row],[Code Valobat]],4,4)="0709",MID(Recyclabilité[[#This Row],[Code Valobat]],1,7)="6121107"),"Non recyclable",_xlfn.XLOOKUP('Calculs'!Q2796,'Combinaisons'!A:A,'Combinaisons'!B:B,"Merci de répondre à toutes les questions")))</f>
        <v/>
      </c>
      <c r="E2797" s="65" t="str">
        <f>IF(ISBLANK(Recyclabilité[[#This Row],[Code Valobat]]),"",IF(OR('Calculs'!A2796="08",MID(Recyclabilité[[#This Row],[Code Valobat]],4,4)="0804",MID(Recyclabilité[[#This Row],[Code Valobat]],4,4)="0709",MID(Recyclabilité[[#This Row],[Code Valobat]],1,7)="6121107"),"",_xlfn.XLOOKUP('Calculs'!B2796,Questions!A:A,Questions!B:B,"ERREUR QUESTION")))</f>
        <v/>
      </c>
      <c r="G2797" s="65" t="str">
        <f>IF(OR(ISBLANK(Recyclabilité[[#This Row],[Réponse 1]]),'Calculs'!D2796="0",_xlfn.XLOOKUP('Calculs'!D2796,'Réponses'!C:C,'Réponses'!F:F,"ERREUR VISIBILITE")=0),"",_xlfn.XLOOKUP(_xlfn.XLOOKUP('Calculs'!D2796,'Réponses'!C:C,'Réponses'!F:F,"ERREUR VISIBILITE"),Questions!A:A,Questions!B:B,"ERREUR QUESTION"))</f>
        <v/>
      </c>
      <c r="I2797" s="65" t="str">
        <f>IF(OR(ISBLANK(Recyclabilité[[#This Row],[Réponse 2]]),'Calculs'!G2796="0",_xlfn.XLOOKUP('Calculs'!G2796,'Réponses'!C:C,'Réponses'!F:F,"ERREUR VISIBILITE")=0),"",_xlfn.XLOOKUP(_xlfn.XLOOKUP('Calculs'!G2796,'Réponses'!C:C,'Réponses'!F:F,"ERREUR VISIBILITE"),Questions!A:A,Questions!B:B,"ERREUR QUESTION"))</f>
        <v/>
      </c>
      <c r="K2797" s="65" t="str">
        <f>IF(OR(ISBLANK(Recyclabilité[[#This Row],[Réponse 3]]),'Calculs'!J2796="0",_xlfn.XLOOKUP('Calculs'!J2796,'Réponses'!C:C,'Réponses'!F:F,"ERREUR VISIBILITE")=0),"",_xlfn.XLOOKUP(_xlfn.XLOOKUP('Calculs'!J2796,'Réponses'!C:C,'Réponses'!F:F,"ERREUR VISIBILITE"),Questions!A:A,Questions!B:B,"ERREUR QUESTION"))</f>
        <v/>
      </c>
      <c r="M2797" s="65" t="str">
        <f>IF(OR(ISBLANK(Recyclabilité[[#This Row],[Réponse 4]]),'Calculs'!M2796="0",_xlfn.XLOOKUP('Calculs'!M2796,'Réponses'!C:C,'Réponses'!F:F,"ERREUR VISIBILITE")=0),"",_xlfn.XLOOKUP(_xlfn.XLOOKUP('Calculs'!M2796,'Réponses'!C:C,'Réponses'!F:F,"ERREUR VISIBILITE"),Questions!A:A,Questions!B:B,"ERREUR QUESTION"))</f>
        <v/>
      </c>
    </row>
    <row r="2798" spans="4:13" ht="60" customHeight="1" x14ac:dyDescent="0.25">
      <c r="D2798" s="29" t="str">
        <f>IF(ISBLANK(Recyclabilité[[#This Row],[Code Valobat]]),"",IF(OR('Calculs'!A2797="08",MID(Recyclabilité[[#This Row],[Code Valobat]],4,4)="0804",MID(Recyclabilité[[#This Row],[Code Valobat]],4,4)="0709",MID(Recyclabilité[[#This Row],[Code Valobat]],1,7)="6121107"),"Non recyclable",_xlfn.XLOOKUP('Calculs'!Q2797,'Combinaisons'!A:A,'Combinaisons'!B:B,"Merci de répondre à toutes les questions")))</f>
        <v/>
      </c>
      <c r="E2798" s="65" t="str">
        <f>IF(ISBLANK(Recyclabilité[[#This Row],[Code Valobat]]),"",IF(OR('Calculs'!A2797="08",MID(Recyclabilité[[#This Row],[Code Valobat]],4,4)="0804",MID(Recyclabilité[[#This Row],[Code Valobat]],4,4)="0709",MID(Recyclabilité[[#This Row],[Code Valobat]],1,7)="6121107"),"",_xlfn.XLOOKUP('Calculs'!B2797,Questions!A:A,Questions!B:B,"ERREUR QUESTION")))</f>
        <v/>
      </c>
      <c r="G2798" s="65" t="str">
        <f>IF(OR(ISBLANK(Recyclabilité[[#This Row],[Réponse 1]]),'Calculs'!D2797="0",_xlfn.XLOOKUP('Calculs'!D2797,'Réponses'!C:C,'Réponses'!F:F,"ERREUR VISIBILITE")=0),"",_xlfn.XLOOKUP(_xlfn.XLOOKUP('Calculs'!D2797,'Réponses'!C:C,'Réponses'!F:F,"ERREUR VISIBILITE"),Questions!A:A,Questions!B:B,"ERREUR QUESTION"))</f>
        <v/>
      </c>
      <c r="I2798" s="65" t="str">
        <f>IF(OR(ISBLANK(Recyclabilité[[#This Row],[Réponse 2]]),'Calculs'!G2797="0",_xlfn.XLOOKUP('Calculs'!G2797,'Réponses'!C:C,'Réponses'!F:F,"ERREUR VISIBILITE")=0),"",_xlfn.XLOOKUP(_xlfn.XLOOKUP('Calculs'!G2797,'Réponses'!C:C,'Réponses'!F:F,"ERREUR VISIBILITE"),Questions!A:A,Questions!B:B,"ERREUR QUESTION"))</f>
        <v/>
      </c>
      <c r="K2798" s="65" t="str">
        <f>IF(OR(ISBLANK(Recyclabilité[[#This Row],[Réponse 3]]),'Calculs'!J2797="0",_xlfn.XLOOKUP('Calculs'!J2797,'Réponses'!C:C,'Réponses'!F:F,"ERREUR VISIBILITE")=0),"",_xlfn.XLOOKUP(_xlfn.XLOOKUP('Calculs'!J2797,'Réponses'!C:C,'Réponses'!F:F,"ERREUR VISIBILITE"),Questions!A:A,Questions!B:B,"ERREUR QUESTION"))</f>
        <v/>
      </c>
      <c r="M2798" s="65" t="str">
        <f>IF(OR(ISBLANK(Recyclabilité[[#This Row],[Réponse 4]]),'Calculs'!M2797="0",_xlfn.XLOOKUP('Calculs'!M2797,'Réponses'!C:C,'Réponses'!F:F,"ERREUR VISIBILITE")=0),"",_xlfn.XLOOKUP(_xlfn.XLOOKUP('Calculs'!M2797,'Réponses'!C:C,'Réponses'!F:F,"ERREUR VISIBILITE"),Questions!A:A,Questions!B:B,"ERREUR QUESTION"))</f>
        <v/>
      </c>
    </row>
    <row r="2799" spans="4:13" ht="60" customHeight="1" x14ac:dyDescent="0.25">
      <c r="D2799" s="29" t="str">
        <f>IF(ISBLANK(Recyclabilité[[#This Row],[Code Valobat]]),"",IF(OR('Calculs'!A2798="08",MID(Recyclabilité[[#This Row],[Code Valobat]],4,4)="0804",MID(Recyclabilité[[#This Row],[Code Valobat]],4,4)="0709",MID(Recyclabilité[[#This Row],[Code Valobat]],1,7)="6121107"),"Non recyclable",_xlfn.XLOOKUP('Calculs'!Q2798,'Combinaisons'!A:A,'Combinaisons'!B:B,"Merci de répondre à toutes les questions")))</f>
        <v/>
      </c>
      <c r="E2799" s="65" t="str">
        <f>IF(ISBLANK(Recyclabilité[[#This Row],[Code Valobat]]),"",IF(OR('Calculs'!A2798="08",MID(Recyclabilité[[#This Row],[Code Valobat]],4,4)="0804",MID(Recyclabilité[[#This Row],[Code Valobat]],4,4)="0709",MID(Recyclabilité[[#This Row],[Code Valobat]],1,7)="6121107"),"",_xlfn.XLOOKUP('Calculs'!B2798,Questions!A:A,Questions!B:B,"ERREUR QUESTION")))</f>
        <v/>
      </c>
      <c r="G2799" s="65" t="str">
        <f>IF(OR(ISBLANK(Recyclabilité[[#This Row],[Réponse 1]]),'Calculs'!D2798="0",_xlfn.XLOOKUP('Calculs'!D2798,'Réponses'!C:C,'Réponses'!F:F,"ERREUR VISIBILITE")=0),"",_xlfn.XLOOKUP(_xlfn.XLOOKUP('Calculs'!D2798,'Réponses'!C:C,'Réponses'!F:F,"ERREUR VISIBILITE"),Questions!A:A,Questions!B:B,"ERREUR QUESTION"))</f>
        <v/>
      </c>
      <c r="I2799" s="65" t="str">
        <f>IF(OR(ISBLANK(Recyclabilité[[#This Row],[Réponse 2]]),'Calculs'!G2798="0",_xlfn.XLOOKUP('Calculs'!G2798,'Réponses'!C:C,'Réponses'!F:F,"ERREUR VISIBILITE")=0),"",_xlfn.XLOOKUP(_xlfn.XLOOKUP('Calculs'!G2798,'Réponses'!C:C,'Réponses'!F:F,"ERREUR VISIBILITE"),Questions!A:A,Questions!B:B,"ERREUR QUESTION"))</f>
        <v/>
      </c>
      <c r="K2799" s="65" t="str">
        <f>IF(OR(ISBLANK(Recyclabilité[[#This Row],[Réponse 3]]),'Calculs'!J2798="0",_xlfn.XLOOKUP('Calculs'!J2798,'Réponses'!C:C,'Réponses'!F:F,"ERREUR VISIBILITE")=0),"",_xlfn.XLOOKUP(_xlfn.XLOOKUP('Calculs'!J2798,'Réponses'!C:C,'Réponses'!F:F,"ERREUR VISIBILITE"),Questions!A:A,Questions!B:B,"ERREUR QUESTION"))</f>
        <v/>
      </c>
      <c r="M2799" s="65" t="str">
        <f>IF(OR(ISBLANK(Recyclabilité[[#This Row],[Réponse 4]]),'Calculs'!M2798="0",_xlfn.XLOOKUP('Calculs'!M2798,'Réponses'!C:C,'Réponses'!F:F,"ERREUR VISIBILITE")=0),"",_xlfn.XLOOKUP(_xlfn.XLOOKUP('Calculs'!M2798,'Réponses'!C:C,'Réponses'!F:F,"ERREUR VISIBILITE"),Questions!A:A,Questions!B:B,"ERREUR QUESTION"))</f>
        <v/>
      </c>
    </row>
    <row r="2800" spans="4:13" ht="60" customHeight="1" x14ac:dyDescent="0.25">
      <c r="D2800" s="29" t="str">
        <f>IF(ISBLANK(Recyclabilité[[#This Row],[Code Valobat]]),"",IF(OR('Calculs'!A2799="08",MID(Recyclabilité[[#This Row],[Code Valobat]],4,4)="0804",MID(Recyclabilité[[#This Row],[Code Valobat]],4,4)="0709",MID(Recyclabilité[[#This Row],[Code Valobat]],1,7)="6121107"),"Non recyclable",_xlfn.XLOOKUP('Calculs'!Q2799,'Combinaisons'!A:A,'Combinaisons'!B:B,"Merci de répondre à toutes les questions")))</f>
        <v/>
      </c>
      <c r="E2800" s="65" t="str">
        <f>IF(ISBLANK(Recyclabilité[[#This Row],[Code Valobat]]),"",IF(OR('Calculs'!A2799="08",MID(Recyclabilité[[#This Row],[Code Valobat]],4,4)="0804",MID(Recyclabilité[[#This Row],[Code Valobat]],4,4)="0709",MID(Recyclabilité[[#This Row],[Code Valobat]],1,7)="6121107"),"",_xlfn.XLOOKUP('Calculs'!B2799,Questions!A:A,Questions!B:B,"ERREUR QUESTION")))</f>
        <v/>
      </c>
      <c r="G2800" s="65" t="str">
        <f>IF(OR(ISBLANK(Recyclabilité[[#This Row],[Réponse 1]]),'Calculs'!D2799="0",_xlfn.XLOOKUP('Calculs'!D2799,'Réponses'!C:C,'Réponses'!F:F,"ERREUR VISIBILITE")=0),"",_xlfn.XLOOKUP(_xlfn.XLOOKUP('Calculs'!D2799,'Réponses'!C:C,'Réponses'!F:F,"ERREUR VISIBILITE"),Questions!A:A,Questions!B:B,"ERREUR QUESTION"))</f>
        <v/>
      </c>
      <c r="I2800" s="65" t="str">
        <f>IF(OR(ISBLANK(Recyclabilité[[#This Row],[Réponse 2]]),'Calculs'!G2799="0",_xlfn.XLOOKUP('Calculs'!G2799,'Réponses'!C:C,'Réponses'!F:F,"ERREUR VISIBILITE")=0),"",_xlfn.XLOOKUP(_xlfn.XLOOKUP('Calculs'!G2799,'Réponses'!C:C,'Réponses'!F:F,"ERREUR VISIBILITE"),Questions!A:A,Questions!B:B,"ERREUR QUESTION"))</f>
        <v/>
      </c>
      <c r="K2800" s="65" t="str">
        <f>IF(OR(ISBLANK(Recyclabilité[[#This Row],[Réponse 3]]),'Calculs'!J2799="0",_xlfn.XLOOKUP('Calculs'!J2799,'Réponses'!C:C,'Réponses'!F:F,"ERREUR VISIBILITE")=0),"",_xlfn.XLOOKUP(_xlfn.XLOOKUP('Calculs'!J2799,'Réponses'!C:C,'Réponses'!F:F,"ERREUR VISIBILITE"),Questions!A:A,Questions!B:B,"ERREUR QUESTION"))</f>
        <v/>
      </c>
      <c r="M2800" s="65" t="str">
        <f>IF(OR(ISBLANK(Recyclabilité[[#This Row],[Réponse 4]]),'Calculs'!M2799="0",_xlfn.XLOOKUP('Calculs'!M2799,'Réponses'!C:C,'Réponses'!F:F,"ERREUR VISIBILITE")=0),"",_xlfn.XLOOKUP(_xlfn.XLOOKUP('Calculs'!M2799,'Réponses'!C:C,'Réponses'!F:F,"ERREUR VISIBILITE"),Questions!A:A,Questions!B:B,"ERREUR QUESTION"))</f>
        <v/>
      </c>
    </row>
    <row r="2801" spans="4:13" ht="60" customHeight="1" x14ac:dyDescent="0.25">
      <c r="D2801" s="29" t="str">
        <f>IF(ISBLANK(Recyclabilité[[#This Row],[Code Valobat]]),"",IF(OR('Calculs'!A2800="08",MID(Recyclabilité[[#This Row],[Code Valobat]],4,4)="0804",MID(Recyclabilité[[#This Row],[Code Valobat]],4,4)="0709",MID(Recyclabilité[[#This Row],[Code Valobat]],1,7)="6121107"),"Non recyclable",_xlfn.XLOOKUP('Calculs'!Q2800,'Combinaisons'!A:A,'Combinaisons'!B:B,"Merci de répondre à toutes les questions")))</f>
        <v/>
      </c>
      <c r="E2801" s="65" t="str">
        <f>IF(ISBLANK(Recyclabilité[[#This Row],[Code Valobat]]),"",IF(OR('Calculs'!A2800="08",MID(Recyclabilité[[#This Row],[Code Valobat]],4,4)="0804",MID(Recyclabilité[[#This Row],[Code Valobat]],4,4)="0709",MID(Recyclabilité[[#This Row],[Code Valobat]],1,7)="6121107"),"",_xlfn.XLOOKUP('Calculs'!B2800,Questions!A:A,Questions!B:B,"ERREUR QUESTION")))</f>
        <v/>
      </c>
      <c r="G2801" s="65" t="str">
        <f>IF(OR(ISBLANK(Recyclabilité[[#This Row],[Réponse 1]]),'Calculs'!D2800="0",_xlfn.XLOOKUP('Calculs'!D2800,'Réponses'!C:C,'Réponses'!F:F,"ERREUR VISIBILITE")=0),"",_xlfn.XLOOKUP(_xlfn.XLOOKUP('Calculs'!D2800,'Réponses'!C:C,'Réponses'!F:F,"ERREUR VISIBILITE"),Questions!A:A,Questions!B:B,"ERREUR QUESTION"))</f>
        <v/>
      </c>
      <c r="I2801" s="65" t="str">
        <f>IF(OR(ISBLANK(Recyclabilité[[#This Row],[Réponse 2]]),'Calculs'!G2800="0",_xlfn.XLOOKUP('Calculs'!G2800,'Réponses'!C:C,'Réponses'!F:F,"ERREUR VISIBILITE")=0),"",_xlfn.XLOOKUP(_xlfn.XLOOKUP('Calculs'!G2800,'Réponses'!C:C,'Réponses'!F:F,"ERREUR VISIBILITE"),Questions!A:A,Questions!B:B,"ERREUR QUESTION"))</f>
        <v/>
      </c>
      <c r="K2801" s="65" t="str">
        <f>IF(OR(ISBLANK(Recyclabilité[[#This Row],[Réponse 3]]),'Calculs'!J2800="0",_xlfn.XLOOKUP('Calculs'!J2800,'Réponses'!C:C,'Réponses'!F:F,"ERREUR VISIBILITE")=0),"",_xlfn.XLOOKUP(_xlfn.XLOOKUP('Calculs'!J2800,'Réponses'!C:C,'Réponses'!F:F,"ERREUR VISIBILITE"),Questions!A:A,Questions!B:B,"ERREUR QUESTION"))</f>
        <v/>
      </c>
      <c r="M2801" s="65" t="str">
        <f>IF(OR(ISBLANK(Recyclabilité[[#This Row],[Réponse 4]]),'Calculs'!M2800="0",_xlfn.XLOOKUP('Calculs'!M2800,'Réponses'!C:C,'Réponses'!F:F,"ERREUR VISIBILITE")=0),"",_xlfn.XLOOKUP(_xlfn.XLOOKUP('Calculs'!M2800,'Réponses'!C:C,'Réponses'!F:F,"ERREUR VISIBILITE"),Questions!A:A,Questions!B:B,"ERREUR QUESTION"))</f>
        <v/>
      </c>
    </row>
    <row r="2802" spans="4:13" ht="60" customHeight="1" x14ac:dyDescent="0.25">
      <c r="D2802" s="29" t="str">
        <f>IF(ISBLANK(Recyclabilité[[#This Row],[Code Valobat]]),"",IF(OR('Calculs'!A2801="08",MID(Recyclabilité[[#This Row],[Code Valobat]],4,4)="0804",MID(Recyclabilité[[#This Row],[Code Valobat]],4,4)="0709",MID(Recyclabilité[[#This Row],[Code Valobat]],1,7)="6121107"),"Non recyclable",_xlfn.XLOOKUP('Calculs'!Q2801,'Combinaisons'!A:A,'Combinaisons'!B:B,"Merci de répondre à toutes les questions")))</f>
        <v/>
      </c>
      <c r="E2802" s="65" t="str">
        <f>IF(ISBLANK(Recyclabilité[[#This Row],[Code Valobat]]),"",IF(OR('Calculs'!A2801="08",MID(Recyclabilité[[#This Row],[Code Valobat]],4,4)="0804",MID(Recyclabilité[[#This Row],[Code Valobat]],4,4)="0709",MID(Recyclabilité[[#This Row],[Code Valobat]],1,7)="6121107"),"",_xlfn.XLOOKUP('Calculs'!B2801,Questions!A:A,Questions!B:B,"ERREUR QUESTION")))</f>
        <v/>
      </c>
      <c r="G2802" s="65" t="str">
        <f>IF(OR(ISBLANK(Recyclabilité[[#This Row],[Réponse 1]]),'Calculs'!D2801="0",_xlfn.XLOOKUP('Calculs'!D2801,'Réponses'!C:C,'Réponses'!F:F,"ERREUR VISIBILITE")=0),"",_xlfn.XLOOKUP(_xlfn.XLOOKUP('Calculs'!D2801,'Réponses'!C:C,'Réponses'!F:F,"ERREUR VISIBILITE"),Questions!A:A,Questions!B:B,"ERREUR QUESTION"))</f>
        <v/>
      </c>
      <c r="I2802" s="65" t="str">
        <f>IF(OR(ISBLANK(Recyclabilité[[#This Row],[Réponse 2]]),'Calculs'!G2801="0",_xlfn.XLOOKUP('Calculs'!G2801,'Réponses'!C:C,'Réponses'!F:F,"ERREUR VISIBILITE")=0),"",_xlfn.XLOOKUP(_xlfn.XLOOKUP('Calculs'!G2801,'Réponses'!C:C,'Réponses'!F:F,"ERREUR VISIBILITE"),Questions!A:A,Questions!B:B,"ERREUR QUESTION"))</f>
        <v/>
      </c>
      <c r="K2802" s="65" t="str">
        <f>IF(OR(ISBLANK(Recyclabilité[[#This Row],[Réponse 3]]),'Calculs'!J2801="0",_xlfn.XLOOKUP('Calculs'!J2801,'Réponses'!C:C,'Réponses'!F:F,"ERREUR VISIBILITE")=0),"",_xlfn.XLOOKUP(_xlfn.XLOOKUP('Calculs'!J2801,'Réponses'!C:C,'Réponses'!F:F,"ERREUR VISIBILITE"),Questions!A:A,Questions!B:B,"ERREUR QUESTION"))</f>
        <v/>
      </c>
      <c r="M2802" s="65" t="str">
        <f>IF(OR(ISBLANK(Recyclabilité[[#This Row],[Réponse 4]]),'Calculs'!M2801="0",_xlfn.XLOOKUP('Calculs'!M2801,'Réponses'!C:C,'Réponses'!F:F,"ERREUR VISIBILITE")=0),"",_xlfn.XLOOKUP(_xlfn.XLOOKUP('Calculs'!M2801,'Réponses'!C:C,'Réponses'!F:F,"ERREUR VISIBILITE"),Questions!A:A,Questions!B:B,"ERREUR QUESTION"))</f>
        <v/>
      </c>
    </row>
    <row r="2803" spans="4:13" ht="60" customHeight="1" x14ac:dyDescent="0.25">
      <c r="D2803" s="29" t="str">
        <f>IF(ISBLANK(Recyclabilité[[#This Row],[Code Valobat]]),"",IF(OR('Calculs'!A2802="08",MID(Recyclabilité[[#This Row],[Code Valobat]],4,4)="0804",MID(Recyclabilité[[#This Row],[Code Valobat]],4,4)="0709",MID(Recyclabilité[[#This Row],[Code Valobat]],1,7)="6121107"),"Non recyclable",_xlfn.XLOOKUP('Calculs'!Q2802,'Combinaisons'!A:A,'Combinaisons'!B:B,"Merci de répondre à toutes les questions")))</f>
        <v/>
      </c>
      <c r="E2803" s="65" t="str">
        <f>IF(ISBLANK(Recyclabilité[[#This Row],[Code Valobat]]),"",IF(OR('Calculs'!A2802="08",MID(Recyclabilité[[#This Row],[Code Valobat]],4,4)="0804",MID(Recyclabilité[[#This Row],[Code Valobat]],4,4)="0709",MID(Recyclabilité[[#This Row],[Code Valobat]],1,7)="6121107"),"",_xlfn.XLOOKUP('Calculs'!B2802,Questions!A:A,Questions!B:B,"ERREUR QUESTION")))</f>
        <v/>
      </c>
      <c r="G2803" s="65" t="str">
        <f>IF(OR(ISBLANK(Recyclabilité[[#This Row],[Réponse 1]]),'Calculs'!D2802="0",_xlfn.XLOOKUP('Calculs'!D2802,'Réponses'!C:C,'Réponses'!F:F,"ERREUR VISIBILITE")=0),"",_xlfn.XLOOKUP(_xlfn.XLOOKUP('Calculs'!D2802,'Réponses'!C:C,'Réponses'!F:F,"ERREUR VISIBILITE"),Questions!A:A,Questions!B:B,"ERREUR QUESTION"))</f>
        <v/>
      </c>
      <c r="I2803" s="65" t="str">
        <f>IF(OR(ISBLANK(Recyclabilité[[#This Row],[Réponse 2]]),'Calculs'!G2802="0",_xlfn.XLOOKUP('Calculs'!G2802,'Réponses'!C:C,'Réponses'!F:F,"ERREUR VISIBILITE")=0),"",_xlfn.XLOOKUP(_xlfn.XLOOKUP('Calculs'!G2802,'Réponses'!C:C,'Réponses'!F:F,"ERREUR VISIBILITE"),Questions!A:A,Questions!B:B,"ERREUR QUESTION"))</f>
        <v/>
      </c>
      <c r="K2803" s="65" t="str">
        <f>IF(OR(ISBLANK(Recyclabilité[[#This Row],[Réponse 3]]),'Calculs'!J2802="0",_xlfn.XLOOKUP('Calculs'!J2802,'Réponses'!C:C,'Réponses'!F:F,"ERREUR VISIBILITE")=0),"",_xlfn.XLOOKUP(_xlfn.XLOOKUP('Calculs'!J2802,'Réponses'!C:C,'Réponses'!F:F,"ERREUR VISIBILITE"),Questions!A:A,Questions!B:B,"ERREUR QUESTION"))</f>
        <v/>
      </c>
      <c r="M2803" s="65" t="str">
        <f>IF(OR(ISBLANK(Recyclabilité[[#This Row],[Réponse 4]]),'Calculs'!M2802="0",_xlfn.XLOOKUP('Calculs'!M2802,'Réponses'!C:C,'Réponses'!F:F,"ERREUR VISIBILITE")=0),"",_xlfn.XLOOKUP(_xlfn.XLOOKUP('Calculs'!M2802,'Réponses'!C:C,'Réponses'!F:F,"ERREUR VISIBILITE"),Questions!A:A,Questions!B:B,"ERREUR QUESTION"))</f>
        <v/>
      </c>
    </row>
    <row r="2804" spans="4:13" ht="60" customHeight="1" x14ac:dyDescent="0.25">
      <c r="D2804" s="29" t="str">
        <f>IF(ISBLANK(Recyclabilité[[#This Row],[Code Valobat]]),"",IF(OR('Calculs'!A2803="08",MID(Recyclabilité[[#This Row],[Code Valobat]],4,4)="0804",MID(Recyclabilité[[#This Row],[Code Valobat]],4,4)="0709",MID(Recyclabilité[[#This Row],[Code Valobat]],1,7)="6121107"),"Non recyclable",_xlfn.XLOOKUP('Calculs'!Q2803,'Combinaisons'!A:A,'Combinaisons'!B:B,"Merci de répondre à toutes les questions")))</f>
        <v/>
      </c>
      <c r="E2804" s="65" t="str">
        <f>IF(ISBLANK(Recyclabilité[[#This Row],[Code Valobat]]),"",IF(OR('Calculs'!A2803="08",MID(Recyclabilité[[#This Row],[Code Valobat]],4,4)="0804",MID(Recyclabilité[[#This Row],[Code Valobat]],4,4)="0709",MID(Recyclabilité[[#This Row],[Code Valobat]],1,7)="6121107"),"",_xlfn.XLOOKUP('Calculs'!B2803,Questions!A:A,Questions!B:B,"ERREUR QUESTION")))</f>
        <v/>
      </c>
      <c r="G2804" s="65" t="str">
        <f>IF(OR(ISBLANK(Recyclabilité[[#This Row],[Réponse 1]]),'Calculs'!D2803="0",_xlfn.XLOOKUP('Calculs'!D2803,'Réponses'!C:C,'Réponses'!F:F,"ERREUR VISIBILITE")=0),"",_xlfn.XLOOKUP(_xlfn.XLOOKUP('Calculs'!D2803,'Réponses'!C:C,'Réponses'!F:F,"ERREUR VISIBILITE"),Questions!A:A,Questions!B:B,"ERREUR QUESTION"))</f>
        <v/>
      </c>
      <c r="I2804" s="65" t="str">
        <f>IF(OR(ISBLANK(Recyclabilité[[#This Row],[Réponse 2]]),'Calculs'!G2803="0",_xlfn.XLOOKUP('Calculs'!G2803,'Réponses'!C:C,'Réponses'!F:F,"ERREUR VISIBILITE")=0),"",_xlfn.XLOOKUP(_xlfn.XLOOKUP('Calculs'!G2803,'Réponses'!C:C,'Réponses'!F:F,"ERREUR VISIBILITE"),Questions!A:A,Questions!B:B,"ERREUR QUESTION"))</f>
        <v/>
      </c>
      <c r="K2804" s="65" t="str">
        <f>IF(OR(ISBLANK(Recyclabilité[[#This Row],[Réponse 3]]),'Calculs'!J2803="0",_xlfn.XLOOKUP('Calculs'!J2803,'Réponses'!C:C,'Réponses'!F:F,"ERREUR VISIBILITE")=0),"",_xlfn.XLOOKUP(_xlfn.XLOOKUP('Calculs'!J2803,'Réponses'!C:C,'Réponses'!F:F,"ERREUR VISIBILITE"),Questions!A:A,Questions!B:B,"ERREUR QUESTION"))</f>
        <v/>
      </c>
      <c r="M2804" s="65" t="str">
        <f>IF(OR(ISBLANK(Recyclabilité[[#This Row],[Réponse 4]]),'Calculs'!M2803="0",_xlfn.XLOOKUP('Calculs'!M2803,'Réponses'!C:C,'Réponses'!F:F,"ERREUR VISIBILITE")=0),"",_xlfn.XLOOKUP(_xlfn.XLOOKUP('Calculs'!M2803,'Réponses'!C:C,'Réponses'!F:F,"ERREUR VISIBILITE"),Questions!A:A,Questions!B:B,"ERREUR QUESTION"))</f>
        <v/>
      </c>
    </row>
    <row r="2805" spans="4:13" ht="60" customHeight="1" x14ac:dyDescent="0.25">
      <c r="D2805" s="29" t="str">
        <f>IF(ISBLANK(Recyclabilité[[#This Row],[Code Valobat]]),"",IF(OR('Calculs'!A2804="08",MID(Recyclabilité[[#This Row],[Code Valobat]],4,4)="0804",MID(Recyclabilité[[#This Row],[Code Valobat]],4,4)="0709",MID(Recyclabilité[[#This Row],[Code Valobat]],1,7)="6121107"),"Non recyclable",_xlfn.XLOOKUP('Calculs'!Q2804,'Combinaisons'!A:A,'Combinaisons'!B:B,"Merci de répondre à toutes les questions")))</f>
        <v/>
      </c>
      <c r="E2805" s="65" t="str">
        <f>IF(ISBLANK(Recyclabilité[[#This Row],[Code Valobat]]),"",IF(OR('Calculs'!A2804="08",MID(Recyclabilité[[#This Row],[Code Valobat]],4,4)="0804",MID(Recyclabilité[[#This Row],[Code Valobat]],4,4)="0709",MID(Recyclabilité[[#This Row],[Code Valobat]],1,7)="6121107"),"",_xlfn.XLOOKUP('Calculs'!B2804,Questions!A:A,Questions!B:B,"ERREUR QUESTION")))</f>
        <v/>
      </c>
      <c r="G2805" s="65" t="str">
        <f>IF(OR(ISBLANK(Recyclabilité[[#This Row],[Réponse 1]]),'Calculs'!D2804="0",_xlfn.XLOOKUP('Calculs'!D2804,'Réponses'!C:C,'Réponses'!F:F,"ERREUR VISIBILITE")=0),"",_xlfn.XLOOKUP(_xlfn.XLOOKUP('Calculs'!D2804,'Réponses'!C:C,'Réponses'!F:F,"ERREUR VISIBILITE"),Questions!A:A,Questions!B:B,"ERREUR QUESTION"))</f>
        <v/>
      </c>
      <c r="I2805" s="65" t="str">
        <f>IF(OR(ISBLANK(Recyclabilité[[#This Row],[Réponse 2]]),'Calculs'!G2804="0",_xlfn.XLOOKUP('Calculs'!G2804,'Réponses'!C:C,'Réponses'!F:F,"ERREUR VISIBILITE")=0),"",_xlfn.XLOOKUP(_xlfn.XLOOKUP('Calculs'!G2804,'Réponses'!C:C,'Réponses'!F:F,"ERREUR VISIBILITE"),Questions!A:A,Questions!B:B,"ERREUR QUESTION"))</f>
        <v/>
      </c>
      <c r="K2805" s="65" t="str">
        <f>IF(OR(ISBLANK(Recyclabilité[[#This Row],[Réponse 3]]),'Calculs'!J2804="0",_xlfn.XLOOKUP('Calculs'!J2804,'Réponses'!C:C,'Réponses'!F:F,"ERREUR VISIBILITE")=0),"",_xlfn.XLOOKUP(_xlfn.XLOOKUP('Calculs'!J2804,'Réponses'!C:C,'Réponses'!F:F,"ERREUR VISIBILITE"),Questions!A:A,Questions!B:B,"ERREUR QUESTION"))</f>
        <v/>
      </c>
      <c r="M2805" s="65" t="str">
        <f>IF(OR(ISBLANK(Recyclabilité[[#This Row],[Réponse 4]]),'Calculs'!M2804="0",_xlfn.XLOOKUP('Calculs'!M2804,'Réponses'!C:C,'Réponses'!F:F,"ERREUR VISIBILITE")=0),"",_xlfn.XLOOKUP(_xlfn.XLOOKUP('Calculs'!M2804,'Réponses'!C:C,'Réponses'!F:F,"ERREUR VISIBILITE"),Questions!A:A,Questions!B:B,"ERREUR QUESTION"))</f>
        <v/>
      </c>
    </row>
    <row r="2806" spans="4:13" ht="60" customHeight="1" x14ac:dyDescent="0.25">
      <c r="D2806" s="29" t="str">
        <f>IF(ISBLANK(Recyclabilité[[#This Row],[Code Valobat]]),"",IF(OR('Calculs'!A2805="08",MID(Recyclabilité[[#This Row],[Code Valobat]],4,4)="0804",MID(Recyclabilité[[#This Row],[Code Valobat]],4,4)="0709",MID(Recyclabilité[[#This Row],[Code Valobat]],1,7)="6121107"),"Non recyclable",_xlfn.XLOOKUP('Calculs'!Q2805,'Combinaisons'!A:A,'Combinaisons'!B:B,"Merci de répondre à toutes les questions")))</f>
        <v/>
      </c>
      <c r="E2806" s="65" t="str">
        <f>IF(ISBLANK(Recyclabilité[[#This Row],[Code Valobat]]),"",IF(OR('Calculs'!A2805="08",MID(Recyclabilité[[#This Row],[Code Valobat]],4,4)="0804",MID(Recyclabilité[[#This Row],[Code Valobat]],4,4)="0709",MID(Recyclabilité[[#This Row],[Code Valobat]],1,7)="6121107"),"",_xlfn.XLOOKUP('Calculs'!B2805,Questions!A:A,Questions!B:B,"ERREUR QUESTION")))</f>
        <v/>
      </c>
      <c r="G2806" s="65" t="str">
        <f>IF(OR(ISBLANK(Recyclabilité[[#This Row],[Réponse 1]]),'Calculs'!D2805="0",_xlfn.XLOOKUP('Calculs'!D2805,'Réponses'!C:C,'Réponses'!F:F,"ERREUR VISIBILITE")=0),"",_xlfn.XLOOKUP(_xlfn.XLOOKUP('Calculs'!D2805,'Réponses'!C:C,'Réponses'!F:F,"ERREUR VISIBILITE"),Questions!A:A,Questions!B:B,"ERREUR QUESTION"))</f>
        <v/>
      </c>
      <c r="I2806" s="65" t="str">
        <f>IF(OR(ISBLANK(Recyclabilité[[#This Row],[Réponse 2]]),'Calculs'!G2805="0",_xlfn.XLOOKUP('Calculs'!G2805,'Réponses'!C:C,'Réponses'!F:F,"ERREUR VISIBILITE")=0),"",_xlfn.XLOOKUP(_xlfn.XLOOKUP('Calculs'!G2805,'Réponses'!C:C,'Réponses'!F:F,"ERREUR VISIBILITE"),Questions!A:A,Questions!B:B,"ERREUR QUESTION"))</f>
        <v/>
      </c>
      <c r="K2806" s="65" t="str">
        <f>IF(OR(ISBLANK(Recyclabilité[[#This Row],[Réponse 3]]),'Calculs'!J2805="0",_xlfn.XLOOKUP('Calculs'!J2805,'Réponses'!C:C,'Réponses'!F:F,"ERREUR VISIBILITE")=0),"",_xlfn.XLOOKUP(_xlfn.XLOOKUP('Calculs'!J2805,'Réponses'!C:C,'Réponses'!F:F,"ERREUR VISIBILITE"),Questions!A:A,Questions!B:B,"ERREUR QUESTION"))</f>
        <v/>
      </c>
      <c r="M2806" s="65" t="str">
        <f>IF(OR(ISBLANK(Recyclabilité[[#This Row],[Réponse 4]]),'Calculs'!M2805="0",_xlfn.XLOOKUP('Calculs'!M2805,'Réponses'!C:C,'Réponses'!F:F,"ERREUR VISIBILITE")=0),"",_xlfn.XLOOKUP(_xlfn.XLOOKUP('Calculs'!M2805,'Réponses'!C:C,'Réponses'!F:F,"ERREUR VISIBILITE"),Questions!A:A,Questions!B:B,"ERREUR QUESTION"))</f>
        <v/>
      </c>
    </row>
    <row r="2807" spans="4:13" ht="60" customHeight="1" x14ac:dyDescent="0.25">
      <c r="D2807" s="29" t="str">
        <f>IF(ISBLANK(Recyclabilité[[#This Row],[Code Valobat]]),"",IF(OR('Calculs'!A2806="08",MID(Recyclabilité[[#This Row],[Code Valobat]],4,4)="0804",MID(Recyclabilité[[#This Row],[Code Valobat]],4,4)="0709",MID(Recyclabilité[[#This Row],[Code Valobat]],1,7)="6121107"),"Non recyclable",_xlfn.XLOOKUP('Calculs'!Q2806,'Combinaisons'!A:A,'Combinaisons'!B:B,"Merci de répondre à toutes les questions")))</f>
        <v/>
      </c>
      <c r="E2807" s="65" t="str">
        <f>IF(ISBLANK(Recyclabilité[[#This Row],[Code Valobat]]),"",IF(OR('Calculs'!A2806="08",MID(Recyclabilité[[#This Row],[Code Valobat]],4,4)="0804",MID(Recyclabilité[[#This Row],[Code Valobat]],4,4)="0709",MID(Recyclabilité[[#This Row],[Code Valobat]],1,7)="6121107"),"",_xlfn.XLOOKUP('Calculs'!B2806,Questions!A:A,Questions!B:B,"ERREUR QUESTION")))</f>
        <v/>
      </c>
      <c r="G2807" s="65" t="str">
        <f>IF(OR(ISBLANK(Recyclabilité[[#This Row],[Réponse 1]]),'Calculs'!D2806="0",_xlfn.XLOOKUP('Calculs'!D2806,'Réponses'!C:C,'Réponses'!F:F,"ERREUR VISIBILITE")=0),"",_xlfn.XLOOKUP(_xlfn.XLOOKUP('Calculs'!D2806,'Réponses'!C:C,'Réponses'!F:F,"ERREUR VISIBILITE"),Questions!A:A,Questions!B:B,"ERREUR QUESTION"))</f>
        <v/>
      </c>
      <c r="I2807" s="65" t="str">
        <f>IF(OR(ISBLANK(Recyclabilité[[#This Row],[Réponse 2]]),'Calculs'!G2806="0",_xlfn.XLOOKUP('Calculs'!G2806,'Réponses'!C:C,'Réponses'!F:F,"ERREUR VISIBILITE")=0),"",_xlfn.XLOOKUP(_xlfn.XLOOKUP('Calculs'!G2806,'Réponses'!C:C,'Réponses'!F:F,"ERREUR VISIBILITE"),Questions!A:A,Questions!B:B,"ERREUR QUESTION"))</f>
        <v/>
      </c>
      <c r="K2807" s="65" t="str">
        <f>IF(OR(ISBLANK(Recyclabilité[[#This Row],[Réponse 3]]),'Calculs'!J2806="0",_xlfn.XLOOKUP('Calculs'!J2806,'Réponses'!C:C,'Réponses'!F:F,"ERREUR VISIBILITE")=0),"",_xlfn.XLOOKUP(_xlfn.XLOOKUP('Calculs'!J2806,'Réponses'!C:C,'Réponses'!F:F,"ERREUR VISIBILITE"),Questions!A:A,Questions!B:B,"ERREUR QUESTION"))</f>
        <v/>
      </c>
      <c r="M2807" s="65" t="str">
        <f>IF(OR(ISBLANK(Recyclabilité[[#This Row],[Réponse 4]]),'Calculs'!M2806="0",_xlfn.XLOOKUP('Calculs'!M2806,'Réponses'!C:C,'Réponses'!F:F,"ERREUR VISIBILITE")=0),"",_xlfn.XLOOKUP(_xlfn.XLOOKUP('Calculs'!M2806,'Réponses'!C:C,'Réponses'!F:F,"ERREUR VISIBILITE"),Questions!A:A,Questions!B:B,"ERREUR QUESTION"))</f>
        <v/>
      </c>
    </row>
    <row r="2808" spans="4:13" ht="60" customHeight="1" x14ac:dyDescent="0.25">
      <c r="D2808" s="29" t="str">
        <f>IF(ISBLANK(Recyclabilité[[#This Row],[Code Valobat]]),"",IF(OR('Calculs'!A2807="08",MID(Recyclabilité[[#This Row],[Code Valobat]],4,4)="0804",MID(Recyclabilité[[#This Row],[Code Valobat]],4,4)="0709",MID(Recyclabilité[[#This Row],[Code Valobat]],1,7)="6121107"),"Non recyclable",_xlfn.XLOOKUP('Calculs'!Q2807,'Combinaisons'!A:A,'Combinaisons'!B:B,"Merci de répondre à toutes les questions")))</f>
        <v/>
      </c>
      <c r="E2808" s="65" t="str">
        <f>IF(ISBLANK(Recyclabilité[[#This Row],[Code Valobat]]),"",IF(OR('Calculs'!A2807="08",MID(Recyclabilité[[#This Row],[Code Valobat]],4,4)="0804",MID(Recyclabilité[[#This Row],[Code Valobat]],4,4)="0709",MID(Recyclabilité[[#This Row],[Code Valobat]],1,7)="6121107"),"",_xlfn.XLOOKUP('Calculs'!B2807,Questions!A:A,Questions!B:B,"ERREUR QUESTION")))</f>
        <v/>
      </c>
      <c r="G2808" s="65" t="str">
        <f>IF(OR(ISBLANK(Recyclabilité[[#This Row],[Réponse 1]]),'Calculs'!D2807="0",_xlfn.XLOOKUP('Calculs'!D2807,'Réponses'!C:C,'Réponses'!F:F,"ERREUR VISIBILITE")=0),"",_xlfn.XLOOKUP(_xlfn.XLOOKUP('Calculs'!D2807,'Réponses'!C:C,'Réponses'!F:F,"ERREUR VISIBILITE"),Questions!A:A,Questions!B:B,"ERREUR QUESTION"))</f>
        <v/>
      </c>
      <c r="I2808" s="65" t="str">
        <f>IF(OR(ISBLANK(Recyclabilité[[#This Row],[Réponse 2]]),'Calculs'!G2807="0",_xlfn.XLOOKUP('Calculs'!G2807,'Réponses'!C:C,'Réponses'!F:F,"ERREUR VISIBILITE")=0),"",_xlfn.XLOOKUP(_xlfn.XLOOKUP('Calculs'!G2807,'Réponses'!C:C,'Réponses'!F:F,"ERREUR VISIBILITE"),Questions!A:A,Questions!B:B,"ERREUR QUESTION"))</f>
        <v/>
      </c>
      <c r="K2808" s="65" t="str">
        <f>IF(OR(ISBLANK(Recyclabilité[[#This Row],[Réponse 3]]),'Calculs'!J2807="0",_xlfn.XLOOKUP('Calculs'!J2807,'Réponses'!C:C,'Réponses'!F:F,"ERREUR VISIBILITE")=0),"",_xlfn.XLOOKUP(_xlfn.XLOOKUP('Calculs'!J2807,'Réponses'!C:C,'Réponses'!F:F,"ERREUR VISIBILITE"),Questions!A:A,Questions!B:B,"ERREUR QUESTION"))</f>
        <v/>
      </c>
      <c r="M2808" s="65" t="str">
        <f>IF(OR(ISBLANK(Recyclabilité[[#This Row],[Réponse 4]]),'Calculs'!M2807="0",_xlfn.XLOOKUP('Calculs'!M2807,'Réponses'!C:C,'Réponses'!F:F,"ERREUR VISIBILITE")=0),"",_xlfn.XLOOKUP(_xlfn.XLOOKUP('Calculs'!M2807,'Réponses'!C:C,'Réponses'!F:F,"ERREUR VISIBILITE"),Questions!A:A,Questions!B:B,"ERREUR QUESTION"))</f>
        <v/>
      </c>
    </row>
    <row r="2809" spans="4:13" ht="60" customHeight="1" x14ac:dyDescent="0.25">
      <c r="D2809" s="29" t="str">
        <f>IF(ISBLANK(Recyclabilité[[#This Row],[Code Valobat]]),"",IF(OR('Calculs'!A2808="08",MID(Recyclabilité[[#This Row],[Code Valobat]],4,4)="0804",MID(Recyclabilité[[#This Row],[Code Valobat]],4,4)="0709",MID(Recyclabilité[[#This Row],[Code Valobat]],1,7)="6121107"),"Non recyclable",_xlfn.XLOOKUP('Calculs'!Q2808,'Combinaisons'!A:A,'Combinaisons'!B:B,"Merci de répondre à toutes les questions")))</f>
        <v/>
      </c>
      <c r="E2809" s="65" t="str">
        <f>IF(ISBLANK(Recyclabilité[[#This Row],[Code Valobat]]),"",IF(OR('Calculs'!A2808="08",MID(Recyclabilité[[#This Row],[Code Valobat]],4,4)="0804",MID(Recyclabilité[[#This Row],[Code Valobat]],4,4)="0709",MID(Recyclabilité[[#This Row],[Code Valobat]],1,7)="6121107"),"",_xlfn.XLOOKUP('Calculs'!B2808,Questions!A:A,Questions!B:B,"ERREUR QUESTION")))</f>
        <v/>
      </c>
      <c r="G2809" s="65" t="str">
        <f>IF(OR(ISBLANK(Recyclabilité[[#This Row],[Réponse 1]]),'Calculs'!D2808="0",_xlfn.XLOOKUP('Calculs'!D2808,'Réponses'!C:C,'Réponses'!F:F,"ERREUR VISIBILITE")=0),"",_xlfn.XLOOKUP(_xlfn.XLOOKUP('Calculs'!D2808,'Réponses'!C:C,'Réponses'!F:F,"ERREUR VISIBILITE"),Questions!A:A,Questions!B:B,"ERREUR QUESTION"))</f>
        <v/>
      </c>
      <c r="I2809" s="65" t="str">
        <f>IF(OR(ISBLANK(Recyclabilité[[#This Row],[Réponse 2]]),'Calculs'!G2808="0",_xlfn.XLOOKUP('Calculs'!G2808,'Réponses'!C:C,'Réponses'!F:F,"ERREUR VISIBILITE")=0),"",_xlfn.XLOOKUP(_xlfn.XLOOKUP('Calculs'!G2808,'Réponses'!C:C,'Réponses'!F:F,"ERREUR VISIBILITE"),Questions!A:A,Questions!B:B,"ERREUR QUESTION"))</f>
        <v/>
      </c>
      <c r="K2809" s="65" t="str">
        <f>IF(OR(ISBLANK(Recyclabilité[[#This Row],[Réponse 3]]),'Calculs'!J2808="0",_xlfn.XLOOKUP('Calculs'!J2808,'Réponses'!C:C,'Réponses'!F:F,"ERREUR VISIBILITE")=0),"",_xlfn.XLOOKUP(_xlfn.XLOOKUP('Calculs'!J2808,'Réponses'!C:C,'Réponses'!F:F,"ERREUR VISIBILITE"),Questions!A:A,Questions!B:B,"ERREUR QUESTION"))</f>
        <v/>
      </c>
      <c r="M2809" s="65" t="str">
        <f>IF(OR(ISBLANK(Recyclabilité[[#This Row],[Réponse 4]]),'Calculs'!M2808="0",_xlfn.XLOOKUP('Calculs'!M2808,'Réponses'!C:C,'Réponses'!F:F,"ERREUR VISIBILITE")=0),"",_xlfn.XLOOKUP(_xlfn.XLOOKUP('Calculs'!M2808,'Réponses'!C:C,'Réponses'!F:F,"ERREUR VISIBILITE"),Questions!A:A,Questions!B:B,"ERREUR QUESTION"))</f>
        <v/>
      </c>
    </row>
    <row r="2810" spans="4:13" ht="60" customHeight="1" x14ac:dyDescent="0.25">
      <c r="D2810" s="29" t="str">
        <f>IF(ISBLANK(Recyclabilité[[#This Row],[Code Valobat]]),"",IF(OR('Calculs'!A2809="08",MID(Recyclabilité[[#This Row],[Code Valobat]],4,4)="0804",MID(Recyclabilité[[#This Row],[Code Valobat]],4,4)="0709",MID(Recyclabilité[[#This Row],[Code Valobat]],1,7)="6121107"),"Non recyclable",_xlfn.XLOOKUP('Calculs'!Q2809,'Combinaisons'!A:A,'Combinaisons'!B:B,"Merci de répondre à toutes les questions")))</f>
        <v/>
      </c>
      <c r="E2810" s="65" t="str">
        <f>IF(ISBLANK(Recyclabilité[[#This Row],[Code Valobat]]),"",IF(OR('Calculs'!A2809="08",MID(Recyclabilité[[#This Row],[Code Valobat]],4,4)="0804",MID(Recyclabilité[[#This Row],[Code Valobat]],4,4)="0709",MID(Recyclabilité[[#This Row],[Code Valobat]],1,7)="6121107"),"",_xlfn.XLOOKUP('Calculs'!B2809,Questions!A:A,Questions!B:B,"ERREUR QUESTION")))</f>
        <v/>
      </c>
      <c r="G2810" s="65" t="str">
        <f>IF(OR(ISBLANK(Recyclabilité[[#This Row],[Réponse 1]]),'Calculs'!D2809="0",_xlfn.XLOOKUP('Calculs'!D2809,'Réponses'!C:C,'Réponses'!F:F,"ERREUR VISIBILITE")=0),"",_xlfn.XLOOKUP(_xlfn.XLOOKUP('Calculs'!D2809,'Réponses'!C:C,'Réponses'!F:F,"ERREUR VISIBILITE"),Questions!A:A,Questions!B:B,"ERREUR QUESTION"))</f>
        <v/>
      </c>
      <c r="I2810" s="65" t="str">
        <f>IF(OR(ISBLANK(Recyclabilité[[#This Row],[Réponse 2]]),'Calculs'!G2809="0",_xlfn.XLOOKUP('Calculs'!G2809,'Réponses'!C:C,'Réponses'!F:F,"ERREUR VISIBILITE")=0),"",_xlfn.XLOOKUP(_xlfn.XLOOKUP('Calculs'!G2809,'Réponses'!C:C,'Réponses'!F:F,"ERREUR VISIBILITE"),Questions!A:A,Questions!B:B,"ERREUR QUESTION"))</f>
        <v/>
      </c>
      <c r="K2810" s="65" t="str">
        <f>IF(OR(ISBLANK(Recyclabilité[[#This Row],[Réponse 3]]),'Calculs'!J2809="0",_xlfn.XLOOKUP('Calculs'!J2809,'Réponses'!C:C,'Réponses'!F:F,"ERREUR VISIBILITE")=0),"",_xlfn.XLOOKUP(_xlfn.XLOOKUP('Calculs'!J2809,'Réponses'!C:C,'Réponses'!F:F,"ERREUR VISIBILITE"),Questions!A:A,Questions!B:B,"ERREUR QUESTION"))</f>
        <v/>
      </c>
      <c r="M2810" s="65" t="str">
        <f>IF(OR(ISBLANK(Recyclabilité[[#This Row],[Réponse 4]]),'Calculs'!M2809="0",_xlfn.XLOOKUP('Calculs'!M2809,'Réponses'!C:C,'Réponses'!F:F,"ERREUR VISIBILITE")=0),"",_xlfn.XLOOKUP(_xlfn.XLOOKUP('Calculs'!M2809,'Réponses'!C:C,'Réponses'!F:F,"ERREUR VISIBILITE"),Questions!A:A,Questions!B:B,"ERREUR QUESTION"))</f>
        <v/>
      </c>
    </row>
    <row r="2811" spans="4:13" ht="60" customHeight="1" x14ac:dyDescent="0.25">
      <c r="D2811" s="29" t="str">
        <f>IF(ISBLANK(Recyclabilité[[#This Row],[Code Valobat]]),"",IF(OR('Calculs'!A2810="08",MID(Recyclabilité[[#This Row],[Code Valobat]],4,4)="0804",MID(Recyclabilité[[#This Row],[Code Valobat]],4,4)="0709",MID(Recyclabilité[[#This Row],[Code Valobat]],1,7)="6121107"),"Non recyclable",_xlfn.XLOOKUP('Calculs'!Q2810,'Combinaisons'!A:A,'Combinaisons'!B:B,"Merci de répondre à toutes les questions")))</f>
        <v/>
      </c>
      <c r="E2811" s="65" t="str">
        <f>IF(ISBLANK(Recyclabilité[[#This Row],[Code Valobat]]),"",IF(OR('Calculs'!A2810="08",MID(Recyclabilité[[#This Row],[Code Valobat]],4,4)="0804",MID(Recyclabilité[[#This Row],[Code Valobat]],4,4)="0709",MID(Recyclabilité[[#This Row],[Code Valobat]],1,7)="6121107"),"",_xlfn.XLOOKUP('Calculs'!B2810,Questions!A:A,Questions!B:B,"ERREUR QUESTION")))</f>
        <v/>
      </c>
      <c r="G2811" s="65" t="str">
        <f>IF(OR(ISBLANK(Recyclabilité[[#This Row],[Réponse 1]]),'Calculs'!D2810="0",_xlfn.XLOOKUP('Calculs'!D2810,'Réponses'!C:C,'Réponses'!F:F,"ERREUR VISIBILITE")=0),"",_xlfn.XLOOKUP(_xlfn.XLOOKUP('Calculs'!D2810,'Réponses'!C:C,'Réponses'!F:F,"ERREUR VISIBILITE"),Questions!A:A,Questions!B:B,"ERREUR QUESTION"))</f>
        <v/>
      </c>
      <c r="I2811" s="65" t="str">
        <f>IF(OR(ISBLANK(Recyclabilité[[#This Row],[Réponse 2]]),'Calculs'!G2810="0",_xlfn.XLOOKUP('Calculs'!G2810,'Réponses'!C:C,'Réponses'!F:F,"ERREUR VISIBILITE")=0),"",_xlfn.XLOOKUP(_xlfn.XLOOKUP('Calculs'!G2810,'Réponses'!C:C,'Réponses'!F:F,"ERREUR VISIBILITE"),Questions!A:A,Questions!B:B,"ERREUR QUESTION"))</f>
        <v/>
      </c>
      <c r="K2811" s="65" t="str">
        <f>IF(OR(ISBLANK(Recyclabilité[[#This Row],[Réponse 3]]),'Calculs'!J2810="0",_xlfn.XLOOKUP('Calculs'!J2810,'Réponses'!C:C,'Réponses'!F:F,"ERREUR VISIBILITE")=0),"",_xlfn.XLOOKUP(_xlfn.XLOOKUP('Calculs'!J2810,'Réponses'!C:C,'Réponses'!F:F,"ERREUR VISIBILITE"),Questions!A:A,Questions!B:B,"ERREUR QUESTION"))</f>
        <v/>
      </c>
      <c r="M2811" s="65" t="str">
        <f>IF(OR(ISBLANK(Recyclabilité[[#This Row],[Réponse 4]]),'Calculs'!M2810="0",_xlfn.XLOOKUP('Calculs'!M2810,'Réponses'!C:C,'Réponses'!F:F,"ERREUR VISIBILITE")=0),"",_xlfn.XLOOKUP(_xlfn.XLOOKUP('Calculs'!M2810,'Réponses'!C:C,'Réponses'!F:F,"ERREUR VISIBILITE"),Questions!A:A,Questions!B:B,"ERREUR QUESTION"))</f>
        <v/>
      </c>
    </row>
    <row r="2812" spans="4:13" ht="60" customHeight="1" x14ac:dyDescent="0.25">
      <c r="D2812" s="29" t="str">
        <f>IF(ISBLANK(Recyclabilité[[#This Row],[Code Valobat]]),"",IF(OR('Calculs'!A2811="08",MID(Recyclabilité[[#This Row],[Code Valobat]],4,4)="0804",MID(Recyclabilité[[#This Row],[Code Valobat]],4,4)="0709",MID(Recyclabilité[[#This Row],[Code Valobat]],1,7)="6121107"),"Non recyclable",_xlfn.XLOOKUP('Calculs'!Q2811,'Combinaisons'!A:A,'Combinaisons'!B:B,"Merci de répondre à toutes les questions")))</f>
        <v/>
      </c>
      <c r="E2812" s="65" t="str">
        <f>IF(ISBLANK(Recyclabilité[[#This Row],[Code Valobat]]),"",IF(OR('Calculs'!A2811="08",MID(Recyclabilité[[#This Row],[Code Valobat]],4,4)="0804",MID(Recyclabilité[[#This Row],[Code Valobat]],4,4)="0709",MID(Recyclabilité[[#This Row],[Code Valobat]],1,7)="6121107"),"",_xlfn.XLOOKUP('Calculs'!B2811,Questions!A:A,Questions!B:B,"ERREUR QUESTION")))</f>
        <v/>
      </c>
      <c r="G2812" s="65" t="str">
        <f>IF(OR(ISBLANK(Recyclabilité[[#This Row],[Réponse 1]]),'Calculs'!D2811="0",_xlfn.XLOOKUP('Calculs'!D2811,'Réponses'!C:C,'Réponses'!F:F,"ERREUR VISIBILITE")=0),"",_xlfn.XLOOKUP(_xlfn.XLOOKUP('Calculs'!D2811,'Réponses'!C:C,'Réponses'!F:F,"ERREUR VISIBILITE"),Questions!A:A,Questions!B:B,"ERREUR QUESTION"))</f>
        <v/>
      </c>
      <c r="I2812" s="65" t="str">
        <f>IF(OR(ISBLANK(Recyclabilité[[#This Row],[Réponse 2]]),'Calculs'!G2811="0",_xlfn.XLOOKUP('Calculs'!G2811,'Réponses'!C:C,'Réponses'!F:F,"ERREUR VISIBILITE")=0),"",_xlfn.XLOOKUP(_xlfn.XLOOKUP('Calculs'!G2811,'Réponses'!C:C,'Réponses'!F:F,"ERREUR VISIBILITE"),Questions!A:A,Questions!B:B,"ERREUR QUESTION"))</f>
        <v/>
      </c>
      <c r="K2812" s="65" t="str">
        <f>IF(OR(ISBLANK(Recyclabilité[[#This Row],[Réponse 3]]),'Calculs'!J2811="0",_xlfn.XLOOKUP('Calculs'!J2811,'Réponses'!C:C,'Réponses'!F:F,"ERREUR VISIBILITE")=0),"",_xlfn.XLOOKUP(_xlfn.XLOOKUP('Calculs'!J2811,'Réponses'!C:C,'Réponses'!F:F,"ERREUR VISIBILITE"),Questions!A:A,Questions!B:B,"ERREUR QUESTION"))</f>
        <v/>
      </c>
      <c r="M2812" s="65" t="str">
        <f>IF(OR(ISBLANK(Recyclabilité[[#This Row],[Réponse 4]]),'Calculs'!M2811="0",_xlfn.XLOOKUP('Calculs'!M2811,'Réponses'!C:C,'Réponses'!F:F,"ERREUR VISIBILITE")=0),"",_xlfn.XLOOKUP(_xlfn.XLOOKUP('Calculs'!M2811,'Réponses'!C:C,'Réponses'!F:F,"ERREUR VISIBILITE"),Questions!A:A,Questions!B:B,"ERREUR QUESTION"))</f>
        <v/>
      </c>
    </row>
    <row r="2813" spans="4:13" ht="60" customHeight="1" x14ac:dyDescent="0.25">
      <c r="D2813" s="29" t="str">
        <f>IF(ISBLANK(Recyclabilité[[#This Row],[Code Valobat]]),"",IF(OR('Calculs'!A2812="08",MID(Recyclabilité[[#This Row],[Code Valobat]],4,4)="0804",MID(Recyclabilité[[#This Row],[Code Valobat]],4,4)="0709",MID(Recyclabilité[[#This Row],[Code Valobat]],1,7)="6121107"),"Non recyclable",_xlfn.XLOOKUP('Calculs'!Q2812,'Combinaisons'!A:A,'Combinaisons'!B:B,"Merci de répondre à toutes les questions")))</f>
        <v/>
      </c>
      <c r="E2813" s="65" t="str">
        <f>IF(ISBLANK(Recyclabilité[[#This Row],[Code Valobat]]),"",IF(OR('Calculs'!A2812="08",MID(Recyclabilité[[#This Row],[Code Valobat]],4,4)="0804",MID(Recyclabilité[[#This Row],[Code Valobat]],4,4)="0709",MID(Recyclabilité[[#This Row],[Code Valobat]],1,7)="6121107"),"",_xlfn.XLOOKUP('Calculs'!B2812,Questions!A:A,Questions!B:B,"ERREUR QUESTION")))</f>
        <v/>
      </c>
      <c r="G2813" s="65" t="str">
        <f>IF(OR(ISBLANK(Recyclabilité[[#This Row],[Réponse 1]]),'Calculs'!D2812="0",_xlfn.XLOOKUP('Calculs'!D2812,'Réponses'!C:C,'Réponses'!F:F,"ERREUR VISIBILITE")=0),"",_xlfn.XLOOKUP(_xlfn.XLOOKUP('Calculs'!D2812,'Réponses'!C:C,'Réponses'!F:F,"ERREUR VISIBILITE"),Questions!A:A,Questions!B:B,"ERREUR QUESTION"))</f>
        <v/>
      </c>
      <c r="I2813" s="65" t="str">
        <f>IF(OR(ISBLANK(Recyclabilité[[#This Row],[Réponse 2]]),'Calculs'!G2812="0",_xlfn.XLOOKUP('Calculs'!G2812,'Réponses'!C:C,'Réponses'!F:F,"ERREUR VISIBILITE")=0),"",_xlfn.XLOOKUP(_xlfn.XLOOKUP('Calculs'!G2812,'Réponses'!C:C,'Réponses'!F:F,"ERREUR VISIBILITE"),Questions!A:A,Questions!B:B,"ERREUR QUESTION"))</f>
        <v/>
      </c>
      <c r="K2813" s="65" t="str">
        <f>IF(OR(ISBLANK(Recyclabilité[[#This Row],[Réponse 3]]),'Calculs'!J2812="0",_xlfn.XLOOKUP('Calculs'!J2812,'Réponses'!C:C,'Réponses'!F:F,"ERREUR VISIBILITE")=0),"",_xlfn.XLOOKUP(_xlfn.XLOOKUP('Calculs'!J2812,'Réponses'!C:C,'Réponses'!F:F,"ERREUR VISIBILITE"),Questions!A:A,Questions!B:B,"ERREUR QUESTION"))</f>
        <v/>
      </c>
      <c r="M2813" s="65" t="str">
        <f>IF(OR(ISBLANK(Recyclabilité[[#This Row],[Réponse 4]]),'Calculs'!M2812="0",_xlfn.XLOOKUP('Calculs'!M2812,'Réponses'!C:C,'Réponses'!F:F,"ERREUR VISIBILITE")=0),"",_xlfn.XLOOKUP(_xlfn.XLOOKUP('Calculs'!M2812,'Réponses'!C:C,'Réponses'!F:F,"ERREUR VISIBILITE"),Questions!A:A,Questions!B:B,"ERREUR QUESTION"))</f>
        <v/>
      </c>
    </row>
    <row r="2814" spans="4:13" ht="60" customHeight="1" x14ac:dyDescent="0.25">
      <c r="D2814" s="29" t="str">
        <f>IF(ISBLANK(Recyclabilité[[#This Row],[Code Valobat]]),"",IF(OR('Calculs'!A2813="08",MID(Recyclabilité[[#This Row],[Code Valobat]],4,4)="0804",MID(Recyclabilité[[#This Row],[Code Valobat]],4,4)="0709",MID(Recyclabilité[[#This Row],[Code Valobat]],1,7)="6121107"),"Non recyclable",_xlfn.XLOOKUP('Calculs'!Q2813,'Combinaisons'!A:A,'Combinaisons'!B:B,"Merci de répondre à toutes les questions")))</f>
        <v/>
      </c>
      <c r="E2814" s="65" t="str">
        <f>IF(ISBLANK(Recyclabilité[[#This Row],[Code Valobat]]),"",IF(OR('Calculs'!A2813="08",MID(Recyclabilité[[#This Row],[Code Valobat]],4,4)="0804",MID(Recyclabilité[[#This Row],[Code Valobat]],4,4)="0709",MID(Recyclabilité[[#This Row],[Code Valobat]],1,7)="6121107"),"",_xlfn.XLOOKUP('Calculs'!B2813,Questions!A:A,Questions!B:B,"ERREUR QUESTION")))</f>
        <v/>
      </c>
      <c r="G2814" s="65" t="str">
        <f>IF(OR(ISBLANK(Recyclabilité[[#This Row],[Réponse 1]]),'Calculs'!D2813="0",_xlfn.XLOOKUP('Calculs'!D2813,'Réponses'!C:C,'Réponses'!F:F,"ERREUR VISIBILITE")=0),"",_xlfn.XLOOKUP(_xlfn.XLOOKUP('Calculs'!D2813,'Réponses'!C:C,'Réponses'!F:F,"ERREUR VISIBILITE"),Questions!A:A,Questions!B:B,"ERREUR QUESTION"))</f>
        <v/>
      </c>
      <c r="I2814" s="65" t="str">
        <f>IF(OR(ISBLANK(Recyclabilité[[#This Row],[Réponse 2]]),'Calculs'!G2813="0",_xlfn.XLOOKUP('Calculs'!G2813,'Réponses'!C:C,'Réponses'!F:F,"ERREUR VISIBILITE")=0),"",_xlfn.XLOOKUP(_xlfn.XLOOKUP('Calculs'!G2813,'Réponses'!C:C,'Réponses'!F:F,"ERREUR VISIBILITE"),Questions!A:A,Questions!B:B,"ERREUR QUESTION"))</f>
        <v/>
      </c>
      <c r="K2814" s="65" t="str">
        <f>IF(OR(ISBLANK(Recyclabilité[[#This Row],[Réponse 3]]),'Calculs'!J2813="0",_xlfn.XLOOKUP('Calculs'!J2813,'Réponses'!C:C,'Réponses'!F:F,"ERREUR VISIBILITE")=0),"",_xlfn.XLOOKUP(_xlfn.XLOOKUP('Calculs'!J2813,'Réponses'!C:C,'Réponses'!F:F,"ERREUR VISIBILITE"),Questions!A:A,Questions!B:B,"ERREUR QUESTION"))</f>
        <v/>
      </c>
      <c r="M2814" s="65" t="str">
        <f>IF(OR(ISBLANK(Recyclabilité[[#This Row],[Réponse 4]]),'Calculs'!M2813="0",_xlfn.XLOOKUP('Calculs'!M2813,'Réponses'!C:C,'Réponses'!F:F,"ERREUR VISIBILITE")=0),"",_xlfn.XLOOKUP(_xlfn.XLOOKUP('Calculs'!M2813,'Réponses'!C:C,'Réponses'!F:F,"ERREUR VISIBILITE"),Questions!A:A,Questions!B:B,"ERREUR QUESTION"))</f>
        <v/>
      </c>
    </row>
    <row r="2815" spans="4:13" ht="60" customHeight="1" x14ac:dyDescent="0.25">
      <c r="D2815" s="29" t="str">
        <f>IF(ISBLANK(Recyclabilité[[#This Row],[Code Valobat]]),"",IF(OR('Calculs'!A2814="08",MID(Recyclabilité[[#This Row],[Code Valobat]],4,4)="0804",MID(Recyclabilité[[#This Row],[Code Valobat]],4,4)="0709",MID(Recyclabilité[[#This Row],[Code Valobat]],1,7)="6121107"),"Non recyclable",_xlfn.XLOOKUP('Calculs'!Q2814,'Combinaisons'!A:A,'Combinaisons'!B:B,"Merci de répondre à toutes les questions")))</f>
        <v/>
      </c>
      <c r="E2815" s="65" t="str">
        <f>IF(ISBLANK(Recyclabilité[[#This Row],[Code Valobat]]),"",IF(OR('Calculs'!A2814="08",MID(Recyclabilité[[#This Row],[Code Valobat]],4,4)="0804",MID(Recyclabilité[[#This Row],[Code Valobat]],4,4)="0709",MID(Recyclabilité[[#This Row],[Code Valobat]],1,7)="6121107"),"",_xlfn.XLOOKUP('Calculs'!B2814,Questions!A:A,Questions!B:B,"ERREUR QUESTION")))</f>
        <v/>
      </c>
      <c r="G2815" s="65" t="str">
        <f>IF(OR(ISBLANK(Recyclabilité[[#This Row],[Réponse 1]]),'Calculs'!D2814="0",_xlfn.XLOOKUP('Calculs'!D2814,'Réponses'!C:C,'Réponses'!F:F,"ERREUR VISIBILITE")=0),"",_xlfn.XLOOKUP(_xlfn.XLOOKUP('Calculs'!D2814,'Réponses'!C:C,'Réponses'!F:F,"ERREUR VISIBILITE"),Questions!A:A,Questions!B:B,"ERREUR QUESTION"))</f>
        <v/>
      </c>
      <c r="I2815" s="65" t="str">
        <f>IF(OR(ISBLANK(Recyclabilité[[#This Row],[Réponse 2]]),'Calculs'!G2814="0",_xlfn.XLOOKUP('Calculs'!G2814,'Réponses'!C:C,'Réponses'!F:F,"ERREUR VISIBILITE")=0),"",_xlfn.XLOOKUP(_xlfn.XLOOKUP('Calculs'!G2814,'Réponses'!C:C,'Réponses'!F:F,"ERREUR VISIBILITE"),Questions!A:A,Questions!B:B,"ERREUR QUESTION"))</f>
        <v/>
      </c>
      <c r="K2815" s="65" t="str">
        <f>IF(OR(ISBLANK(Recyclabilité[[#This Row],[Réponse 3]]),'Calculs'!J2814="0",_xlfn.XLOOKUP('Calculs'!J2814,'Réponses'!C:C,'Réponses'!F:F,"ERREUR VISIBILITE")=0),"",_xlfn.XLOOKUP(_xlfn.XLOOKUP('Calculs'!J2814,'Réponses'!C:C,'Réponses'!F:F,"ERREUR VISIBILITE"),Questions!A:A,Questions!B:B,"ERREUR QUESTION"))</f>
        <v/>
      </c>
      <c r="M2815" s="65" t="str">
        <f>IF(OR(ISBLANK(Recyclabilité[[#This Row],[Réponse 4]]),'Calculs'!M2814="0",_xlfn.XLOOKUP('Calculs'!M2814,'Réponses'!C:C,'Réponses'!F:F,"ERREUR VISIBILITE")=0),"",_xlfn.XLOOKUP(_xlfn.XLOOKUP('Calculs'!M2814,'Réponses'!C:C,'Réponses'!F:F,"ERREUR VISIBILITE"),Questions!A:A,Questions!B:B,"ERREUR QUESTION"))</f>
        <v/>
      </c>
    </row>
    <row r="2816" spans="4:13" ht="60" customHeight="1" x14ac:dyDescent="0.25">
      <c r="D2816" s="29" t="str">
        <f>IF(ISBLANK(Recyclabilité[[#This Row],[Code Valobat]]),"",IF(OR('Calculs'!A2815="08",MID(Recyclabilité[[#This Row],[Code Valobat]],4,4)="0804",MID(Recyclabilité[[#This Row],[Code Valobat]],4,4)="0709",MID(Recyclabilité[[#This Row],[Code Valobat]],1,7)="6121107"),"Non recyclable",_xlfn.XLOOKUP('Calculs'!Q2815,'Combinaisons'!A:A,'Combinaisons'!B:B,"Merci de répondre à toutes les questions")))</f>
        <v/>
      </c>
      <c r="E2816" s="65" t="str">
        <f>IF(ISBLANK(Recyclabilité[[#This Row],[Code Valobat]]),"",IF(OR('Calculs'!A2815="08",MID(Recyclabilité[[#This Row],[Code Valobat]],4,4)="0804",MID(Recyclabilité[[#This Row],[Code Valobat]],4,4)="0709",MID(Recyclabilité[[#This Row],[Code Valobat]],1,7)="6121107"),"",_xlfn.XLOOKUP('Calculs'!B2815,Questions!A:A,Questions!B:B,"ERREUR QUESTION")))</f>
        <v/>
      </c>
      <c r="G2816" s="65" t="str">
        <f>IF(OR(ISBLANK(Recyclabilité[[#This Row],[Réponse 1]]),'Calculs'!D2815="0",_xlfn.XLOOKUP('Calculs'!D2815,'Réponses'!C:C,'Réponses'!F:F,"ERREUR VISIBILITE")=0),"",_xlfn.XLOOKUP(_xlfn.XLOOKUP('Calculs'!D2815,'Réponses'!C:C,'Réponses'!F:F,"ERREUR VISIBILITE"),Questions!A:A,Questions!B:B,"ERREUR QUESTION"))</f>
        <v/>
      </c>
      <c r="I2816" s="65" t="str">
        <f>IF(OR(ISBLANK(Recyclabilité[[#This Row],[Réponse 2]]),'Calculs'!G2815="0",_xlfn.XLOOKUP('Calculs'!G2815,'Réponses'!C:C,'Réponses'!F:F,"ERREUR VISIBILITE")=0),"",_xlfn.XLOOKUP(_xlfn.XLOOKUP('Calculs'!G2815,'Réponses'!C:C,'Réponses'!F:F,"ERREUR VISIBILITE"),Questions!A:A,Questions!B:B,"ERREUR QUESTION"))</f>
        <v/>
      </c>
      <c r="K2816" s="65" t="str">
        <f>IF(OR(ISBLANK(Recyclabilité[[#This Row],[Réponse 3]]),'Calculs'!J2815="0",_xlfn.XLOOKUP('Calculs'!J2815,'Réponses'!C:C,'Réponses'!F:F,"ERREUR VISIBILITE")=0),"",_xlfn.XLOOKUP(_xlfn.XLOOKUP('Calculs'!J2815,'Réponses'!C:C,'Réponses'!F:F,"ERREUR VISIBILITE"),Questions!A:A,Questions!B:B,"ERREUR QUESTION"))</f>
        <v/>
      </c>
      <c r="M2816" s="65" t="str">
        <f>IF(OR(ISBLANK(Recyclabilité[[#This Row],[Réponse 4]]),'Calculs'!M2815="0",_xlfn.XLOOKUP('Calculs'!M2815,'Réponses'!C:C,'Réponses'!F:F,"ERREUR VISIBILITE")=0),"",_xlfn.XLOOKUP(_xlfn.XLOOKUP('Calculs'!M2815,'Réponses'!C:C,'Réponses'!F:F,"ERREUR VISIBILITE"),Questions!A:A,Questions!B:B,"ERREUR QUESTION"))</f>
        <v/>
      </c>
    </row>
    <row r="2817" spans="4:13" ht="60" customHeight="1" x14ac:dyDescent="0.25">
      <c r="D2817" s="29" t="str">
        <f>IF(ISBLANK(Recyclabilité[[#This Row],[Code Valobat]]),"",IF(OR('Calculs'!A2816="08",MID(Recyclabilité[[#This Row],[Code Valobat]],4,4)="0804",MID(Recyclabilité[[#This Row],[Code Valobat]],4,4)="0709",MID(Recyclabilité[[#This Row],[Code Valobat]],1,7)="6121107"),"Non recyclable",_xlfn.XLOOKUP('Calculs'!Q2816,'Combinaisons'!A:A,'Combinaisons'!B:B,"Merci de répondre à toutes les questions")))</f>
        <v/>
      </c>
      <c r="E2817" s="65" t="str">
        <f>IF(ISBLANK(Recyclabilité[[#This Row],[Code Valobat]]),"",IF(OR('Calculs'!A2816="08",MID(Recyclabilité[[#This Row],[Code Valobat]],4,4)="0804",MID(Recyclabilité[[#This Row],[Code Valobat]],4,4)="0709",MID(Recyclabilité[[#This Row],[Code Valobat]],1,7)="6121107"),"",_xlfn.XLOOKUP('Calculs'!B2816,Questions!A:A,Questions!B:B,"ERREUR QUESTION")))</f>
        <v/>
      </c>
      <c r="G2817" s="65" t="str">
        <f>IF(OR(ISBLANK(Recyclabilité[[#This Row],[Réponse 1]]),'Calculs'!D2816="0",_xlfn.XLOOKUP('Calculs'!D2816,'Réponses'!C:C,'Réponses'!F:F,"ERREUR VISIBILITE")=0),"",_xlfn.XLOOKUP(_xlfn.XLOOKUP('Calculs'!D2816,'Réponses'!C:C,'Réponses'!F:F,"ERREUR VISIBILITE"),Questions!A:A,Questions!B:B,"ERREUR QUESTION"))</f>
        <v/>
      </c>
      <c r="I2817" s="65" t="str">
        <f>IF(OR(ISBLANK(Recyclabilité[[#This Row],[Réponse 2]]),'Calculs'!G2816="0",_xlfn.XLOOKUP('Calculs'!G2816,'Réponses'!C:C,'Réponses'!F:F,"ERREUR VISIBILITE")=0),"",_xlfn.XLOOKUP(_xlfn.XLOOKUP('Calculs'!G2816,'Réponses'!C:C,'Réponses'!F:F,"ERREUR VISIBILITE"),Questions!A:A,Questions!B:B,"ERREUR QUESTION"))</f>
        <v/>
      </c>
      <c r="K2817" s="65" t="str">
        <f>IF(OR(ISBLANK(Recyclabilité[[#This Row],[Réponse 3]]),'Calculs'!J2816="0",_xlfn.XLOOKUP('Calculs'!J2816,'Réponses'!C:C,'Réponses'!F:F,"ERREUR VISIBILITE")=0),"",_xlfn.XLOOKUP(_xlfn.XLOOKUP('Calculs'!J2816,'Réponses'!C:C,'Réponses'!F:F,"ERREUR VISIBILITE"),Questions!A:A,Questions!B:B,"ERREUR QUESTION"))</f>
        <v/>
      </c>
      <c r="M2817" s="65" t="str">
        <f>IF(OR(ISBLANK(Recyclabilité[[#This Row],[Réponse 4]]),'Calculs'!M2816="0",_xlfn.XLOOKUP('Calculs'!M2816,'Réponses'!C:C,'Réponses'!F:F,"ERREUR VISIBILITE")=0),"",_xlfn.XLOOKUP(_xlfn.XLOOKUP('Calculs'!M2816,'Réponses'!C:C,'Réponses'!F:F,"ERREUR VISIBILITE"),Questions!A:A,Questions!B:B,"ERREUR QUESTION"))</f>
        <v/>
      </c>
    </row>
    <row r="2818" spans="4:13" ht="60" customHeight="1" x14ac:dyDescent="0.25">
      <c r="D2818" s="29" t="str">
        <f>IF(ISBLANK(Recyclabilité[[#This Row],[Code Valobat]]),"",IF(OR('Calculs'!A2817="08",MID(Recyclabilité[[#This Row],[Code Valobat]],4,4)="0804",MID(Recyclabilité[[#This Row],[Code Valobat]],4,4)="0709",MID(Recyclabilité[[#This Row],[Code Valobat]],1,7)="6121107"),"Non recyclable",_xlfn.XLOOKUP('Calculs'!Q2817,'Combinaisons'!A:A,'Combinaisons'!B:B,"Merci de répondre à toutes les questions")))</f>
        <v/>
      </c>
      <c r="E2818" s="65" t="str">
        <f>IF(ISBLANK(Recyclabilité[[#This Row],[Code Valobat]]),"",IF(OR('Calculs'!A2817="08",MID(Recyclabilité[[#This Row],[Code Valobat]],4,4)="0804",MID(Recyclabilité[[#This Row],[Code Valobat]],4,4)="0709",MID(Recyclabilité[[#This Row],[Code Valobat]],1,7)="6121107"),"",_xlfn.XLOOKUP('Calculs'!B2817,Questions!A:A,Questions!B:B,"ERREUR QUESTION")))</f>
        <v/>
      </c>
      <c r="G2818" s="65" t="str">
        <f>IF(OR(ISBLANK(Recyclabilité[[#This Row],[Réponse 1]]),'Calculs'!D2817="0",_xlfn.XLOOKUP('Calculs'!D2817,'Réponses'!C:C,'Réponses'!F:F,"ERREUR VISIBILITE")=0),"",_xlfn.XLOOKUP(_xlfn.XLOOKUP('Calculs'!D2817,'Réponses'!C:C,'Réponses'!F:F,"ERREUR VISIBILITE"),Questions!A:A,Questions!B:B,"ERREUR QUESTION"))</f>
        <v/>
      </c>
      <c r="I2818" s="65" t="str">
        <f>IF(OR(ISBLANK(Recyclabilité[[#This Row],[Réponse 2]]),'Calculs'!G2817="0",_xlfn.XLOOKUP('Calculs'!G2817,'Réponses'!C:C,'Réponses'!F:F,"ERREUR VISIBILITE")=0),"",_xlfn.XLOOKUP(_xlfn.XLOOKUP('Calculs'!G2817,'Réponses'!C:C,'Réponses'!F:F,"ERREUR VISIBILITE"),Questions!A:A,Questions!B:B,"ERREUR QUESTION"))</f>
        <v/>
      </c>
      <c r="K2818" s="65" t="str">
        <f>IF(OR(ISBLANK(Recyclabilité[[#This Row],[Réponse 3]]),'Calculs'!J2817="0",_xlfn.XLOOKUP('Calculs'!J2817,'Réponses'!C:C,'Réponses'!F:F,"ERREUR VISIBILITE")=0),"",_xlfn.XLOOKUP(_xlfn.XLOOKUP('Calculs'!J2817,'Réponses'!C:C,'Réponses'!F:F,"ERREUR VISIBILITE"),Questions!A:A,Questions!B:B,"ERREUR QUESTION"))</f>
        <v/>
      </c>
      <c r="M2818" s="65" t="str">
        <f>IF(OR(ISBLANK(Recyclabilité[[#This Row],[Réponse 4]]),'Calculs'!M2817="0",_xlfn.XLOOKUP('Calculs'!M2817,'Réponses'!C:C,'Réponses'!F:F,"ERREUR VISIBILITE")=0),"",_xlfn.XLOOKUP(_xlfn.XLOOKUP('Calculs'!M2817,'Réponses'!C:C,'Réponses'!F:F,"ERREUR VISIBILITE"),Questions!A:A,Questions!B:B,"ERREUR QUESTION"))</f>
        <v/>
      </c>
    </row>
    <row r="2819" spans="4:13" ht="60" customHeight="1" x14ac:dyDescent="0.25">
      <c r="D2819" s="29" t="str">
        <f>IF(ISBLANK(Recyclabilité[[#This Row],[Code Valobat]]),"",IF(OR('Calculs'!A2818="08",MID(Recyclabilité[[#This Row],[Code Valobat]],4,4)="0804",MID(Recyclabilité[[#This Row],[Code Valobat]],4,4)="0709",MID(Recyclabilité[[#This Row],[Code Valobat]],1,7)="6121107"),"Non recyclable",_xlfn.XLOOKUP('Calculs'!Q2818,'Combinaisons'!A:A,'Combinaisons'!B:B,"Merci de répondre à toutes les questions")))</f>
        <v/>
      </c>
      <c r="E2819" s="65" t="str">
        <f>IF(ISBLANK(Recyclabilité[[#This Row],[Code Valobat]]),"",IF(OR('Calculs'!A2818="08",MID(Recyclabilité[[#This Row],[Code Valobat]],4,4)="0804",MID(Recyclabilité[[#This Row],[Code Valobat]],4,4)="0709",MID(Recyclabilité[[#This Row],[Code Valobat]],1,7)="6121107"),"",_xlfn.XLOOKUP('Calculs'!B2818,Questions!A:A,Questions!B:B,"ERREUR QUESTION")))</f>
        <v/>
      </c>
      <c r="G2819" s="65" t="str">
        <f>IF(OR(ISBLANK(Recyclabilité[[#This Row],[Réponse 1]]),'Calculs'!D2818="0",_xlfn.XLOOKUP('Calculs'!D2818,'Réponses'!C:C,'Réponses'!F:F,"ERREUR VISIBILITE")=0),"",_xlfn.XLOOKUP(_xlfn.XLOOKUP('Calculs'!D2818,'Réponses'!C:C,'Réponses'!F:F,"ERREUR VISIBILITE"),Questions!A:A,Questions!B:B,"ERREUR QUESTION"))</f>
        <v/>
      </c>
      <c r="I2819" s="65" t="str">
        <f>IF(OR(ISBLANK(Recyclabilité[[#This Row],[Réponse 2]]),'Calculs'!G2818="0",_xlfn.XLOOKUP('Calculs'!G2818,'Réponses'!C:C,'Réponses'!F:F,"ERREUR VISIBILITE")=0),"",_xlfn.XLOOKUP(_xlfn.XLOOKUP('Calculs'!G2818,'Réponses'!C:C,'Réponses'!F:F,"ERREUR VISIBILITE"),Questions!A:A,Questions!B:B,"ERREUR QUESTION"))</f>
        <v/>
      </c>
      <c r="K2819" s="65" t="str">
        <f>IF(OR(ISBLANK(Recyclabilité[[#This Row],[Réponse 3]]),'Calculs'!J2818="0",_xlfn.XLOOKUP('Calculs'!J2818,'Réponses'!C:C,'Réponses'!F:F,"ERREUR VISIBILITE")=0),"",_xlfn.XLOOKUP(_xlfn.XLOOKUP('Calculs'!J2818,'Réponses'!C:C,'Réponses'!F:F,"ERREUR VISIBILITE"),Questions!A:A,Questions!B:B,"ERREUR QUESTION"))</f>
        <v/>
      </c>
      <c r="M2819" s="65" t="str">
        <f>IF(OR(ISBLANK(Recyclabilité[[#This Row],[Réponse 4]]),'Calculs'!M2818="0",_xlfn.XLOOKUP('Calculs'!M2818,'Réponses'!C:C,'Réponses'!F:F,"ERREUR VISIBILITE")=0),"",_xlfn.XLOOKUP(_xlfn.XLOOKUP('Calculs'!M2818,'Réponses'!C:C,'Réponses'!F:F,"ERREUR VISIBILITE"),Questions!A:A,Questions!B:B,"ERREUR QUESTION"))</f>
        <v/>
      </c>
    </row>
    <row r="2820" spans="4:13" ht="60" customHeight="1" x14ac:dyDescent="0.25">
      <c r="D2820" s="29" t="str">
        <f>IF(ISBLANK(Recyclabilité[[#This Row],[Code Valobat]]),"",IF(OR('Calculs'!A2819="08",MID(Recyclabilité[[#This Row],[Code Valobat]],4,4)="0804",MID(Recyclabilité[[#This Row],[Code Valobat]],4,4)="0709",MID(Recyclabilité[[#This Row],[Code Valobat]],1,7)="6121107"),"Non recyclable",_xlfn.XLOOKUP('Calculs'!Q2819,'Combinaisons'!A:A,'Combinaisons'!B:B,"Merci de répondre à toutes les questions")))</f>
        <v/>
      </c>
      <c r="E2820" s="65" t="str">
        <f>IF(ISBLANK(Recyclabilité[[#This Row],[Code Valobat]]),"",IF(OR('Calculs'!A2819="08",MID(Recyclabilité[[#This Row],[Code Valobat]],4,4)="0804",MID(Recyclabilité[[#This Row],[Code Valobat]],4,4)="0709",MID(Recyclabilité[[#This Row],[Code Valobat]],1,7)="6121107"),"",_xlfn.XLOOKUP('Calculs'!B2819,Questions!A:A,Questions!B:B,"ERREUR QUESTION")))</f>
        <v/>
      </c>
      <c r="G2820" s="65" t="str">
        <f>IF(OR(ISBLANK(Recyclabilité[[#This Row],[Réponse 1]]),'Calculs'!D2819="0",_xlfn.XLOOKUP('Calculs'!D2819,'Réponses'!C:C,'Réponses'!F:F,"ERREUR VISIBILITE")=0),"",_xlfn.XLOOKUP(_xlfn.XLOOKUP('Calculs'!D2819,'Réponses'!C:C,'Réponses'!F:F,"ERREUR VISIBILITE"),Questions!A:A,Questions!B:B,"ERREUR QUESTION"))</f>
        <v/>
      </c>
      <c r="I2820" s="65" t="str">
        <f>IF(OR(ISBLANK(Recyclabilité[[#This Row],[Réponse 2]]),'Calculs'!G2819="0",_xlfn.XLOOKUP('Calculs'!G2819,'Réponses'!C:C,'Réponses'!F:F,"ERREUR VISIBILITE")=0),"",_xlfn.XLOOKUP(_xlfn.XLOOKUP('Calculs'!G2819,'Réponses'!C:C,'Réponses'!F:F,"ERREUR VISIBILITE"),Questions!A:A,Questions!B:B,"ERREUR QUESTION"))</f>
        <v/>
      </c>
      <c r="K2820" s="65" t="str">
        <f>IF(OR(ISBLANK(Recyclabilité[[#This Row],[Réponse 3]]),'Calculs'!J2819="0",_xlfn.XLOOKUP('Calculs'!J2819,'Réponses'!C:C,'Réponses'!F:F,"ERREUR VISIBILITE")=0),"",_xlfn.XLOOKUP(_xlfn.XLOOKUP('Calculs'!J2819,'Réponses'!C:C,'Réponses'!F:F,"ERREUR VISIBILITE"),Questions!A:A,Questions!B:B,"ERREUR QUESTION"))</f>
        <v/>
      </c>
      <c r="M2820" s="65" t="str">
        <f>IF(OR(ISBLANK(Recyclabilité[[#This Row],[Réponse 4]]),'Calculs'!M2819="0",_xlfn.XLOOKUP('Calculs'!M2819,'Réponses'!C:C,'Réponses'!F:F,"ERREUR VISIBILITE")=0),"",_xlfn.XLOOKUP(_xlfn.XLOOKUP('Calculs'!M2819,'Réponses'!C:C,'Réponses'!F:F,"ERREUR VISIBILITE"),Questions!A:A,Questions!B:B,"ERREUR QUESTION"))</f>
        <v/>
      </c>
    </row>
    <row r="2821" spans="4:13" ht="60" customHeight="1" x14ac:dyDescent="0.25">
      <c r="D2821" s="29" t="str">
        <f>IF(ISBLANK(Recyclabilité[[#This Row],[Code Valobat]]),"",IF(OR('Calculs'!A2820="08",MID(Recyclabilité[[#This Row],[Code Valobat]],4,4)="0804",MID(Recyclabilité[[#This Row],[Code Valobat]],4,4)="0709",MID(Recyclabilité[[#This Row],[Code Valobat]],1,7)="6121107"),"Non recyclable",_xlfn.XLOOKUP('Calculs'!Q2820,'Combinaisons'!A:A,'Combinaisons'!B:B,"Merci de répondre à toutes les questions")))</f>
        <v/>
      </c>
      <c r="E2821" s="65" t="str">
        <f>IF(ISBLANK(Recyclabilité[[#This Row],[Code Valobat]]),"",IF(OR('Calculs'!A2820="08",MID(Recyclabilité[[#This Row],[Code Valobat]],4,4)="0804",MID(Recyclabilité[[#This Row],[Code Valobat]],4,4)="0709",MID(Recyclabilité[[#This Row],[Code Valobat]],1,7)="6121107"),"",_xlfn.XLOOKUP('Calculs'!B2820,Questions!A:A,Questions!B:B,"ERREUR QUESTION")))</f>
        <v/>
      </c>
      <c r="G2821" s="65" t="str">
        <f>IF(OR(ISBLANK(Recyclabilité[[#This Row],[Réponse 1]]),'Calculs'!D2820="0",_xlfn.XLOOKUP('Calculs'!D2820,'Réponses'!C:C,'Réponses'!F:F,"ERREUR VISIBILITE")=0),"",_xlfn.XLOOKUP(_xlfn.XLOOKUP('Calculs'!D2820,'Réponses'!C:C,'Réponses'!F:F,"ERREUR VISIBILITE"),Questions!A:A,Questions!B:B,"ERREUR QUESTION"))</f>
        <v/>
      </c>
      <c r="I2821" s="65" t="str">
        <f>IF(OR(ISBLANK(Recyclabilité[[#This Row],[Réponse 2]]),'Calculs'!G2820="0",_xlfn.XLOOKUP('Calculs'!G2820,'Réponses'!C:C,'Réponses'!F:F,"ERREUR VISIBILITE")=0),"",_xlfn.XLOOKUP(_xlfn.XLOOKUP('Calculs'!G2820,'Réponses'!C:C,'Réponses'!F:F,"ERREUR VISIBILITE"),Questions!A:A,Questions!B:B,"ERREUR QUESTION"))</f>
        <v/>
      </c>
      <c r="K2821" s="65" t="str">
        <f>IF(OR(ISBLANK(Recyclabilité[[#This Row],[Réponse 3]]),'Calculs'!J2820="0",_xlfn.XLOOKUP('Calculs'!J2820,'Réponses'!C:C,'Réponses'!F:F,"ERREUR VISIBILITE")=0),"",_xlfn.XLOOKUP(_xlfn.XLOOKUP('Calculs'!J2820,'Réponses'!C:C,'Réponses'!F:F,"ERREUR VISIBILITE"),Questions!A:A,Questions!B:B,"ERREUR QUESTION"))</f>
        <v/>
      </c>
      <c r="M2821" s="65" t="str">
        <f>IF(OR(ISBLANK(Recyclabilité[[#This Row],[Réponse 4]]),'Calculs'!M2820="0",_xlfn.XLOOKUP('Calculs'!M2820,'Réponses'!C:C,'Réponses'!F:F,"ERREUR VISIBILITE")=0),"",_xlfn.XLOOKUP(_xlfn.XLOOKUP('Calculs'!M2820,'Réponses'!C:C,'Réponses'!F:F,"ERREUR VISIBILITE"),Questions!A:A,Questions!B:B,"ERREUR QUESTION"))</f>
        <v/>
      </c>
    </row>
    <row r="2822" spans="4:13" ht="60" customHeight="1" x14ac:dyDescent="0.25">
      <c r="D2822" s="29" t="str">
        <f>IF(ISBLANK(Recyclabilité[[#This Row],[Code Valobat]]),"",IF(OR('Calculs'!A2821="08",MID(Recyclabilité[[#This Row],[Code Valobat]],4,4)="0804",MID(Recyclabilité[[#This Row],[Code Valobat]],4,4)="0709",MID(Recyclabilité[[#This Row],[Code Valobat]],1,7)="6121107"),"Non recyclable",_xlfn.XLOOKUP('Calculs'!Q2821,'Combinaisons'!A:A,'Combinaisons'!B:B,"Merci de répondre à toutes les questions")))</f>
        <v/>
      </c>
      <c r="E2822" s="65" t="str">
        <f>IF(ISBLANK(Recyclabilité[[#This Row],[Code Valobat]]),"",IF(OR('Calculs'!A2821="08",MID(Recyclabilité[[#This Row],[Code Valobat]],4,4)="0804",MID(Recyclabilité[[#This Row],[Code Valobat]],4,4)="0709",MID(Recyclabilité[[#This Row],[Code Valobat]],1,7)="6121107"),"",_xlfn.XLOOKUP('Calculs'!B2821,Questions!A:A,Questions!B:B,"ERREUR QUESTION")))</f>
        <v/>
      </c>
      <c r="G2822" s="65" t="str">
        <f>IF(OR(ISBLANK(Recyclabilité[[#This Row],[Réponse 1]]),'Calculs'!D2821="0",_xlfn.XLOOKUP('Calculs'!D2821,'Réponses'!C:C,'Réponses'!F:F,"ERREUR VISIBILITE")=0),"",_xlfn.XLOOKUP(_xlfn.XLOOKUP('Calculs'!D2821,'Réponses'!C:C,'Réponses'!F:F,"ERREUR VISIBILITE"),Questions!A:A,Questions!B:B,"ERREUR QUESTION"))</f>
        <v/>
      </c>
      <c r="I2822" s="65" t="str">
        <f>IF(OR(ISBLANK(Recyclabilité[[#This Row],[Réponse 2]]),'Calculs'!G2821="0",_xlfn.XLOOKUP('Calculs'!G2821,'Réponses'!C:C,'Réponses'!F:F,"ERREUR VISIBILITE")=0),"",_xlfn.XLOOKUP(_xlfn.XLOOKUP('Calculs'!G2821,'Réponses'!C:C,'Réponses'!F:F,"ERREUR VISIBILITE"),Questions!A:A,Questions!B:B,"ERREUR QUESTION"))</f>
        <v/>
      </c>
      <c r="K2822" s="65" t="str">
        <f>IF(OR(ISBLANK(Recyclabilité[[#This Row],[Réponse 3]]),'Calculs'!J2821="0",_xlfn.XLOOKUP('Calculs'!J2821,'Réponses'!C:C,'Réponses'!F:F,"ERREUR VISIBILITE")=0),"",_xlfn.XLOOKUP(_xlfn.XLOOKUP('Calculs'!J2821,'Réponses'!C:C,'Réponses'!F:F,"ERREUR VISIBILITE"),Questions!A:A,Questions!B:B,"ERREUR QUESTION"))</f>
        <v/>
      </c>
      <c r="M2822" s="65" t="str">
        <f>IF(OR(ISBLANK(Recyclabilité[[#This Row],[Réponse 4]]),'Calculs'!M2821="0",_xlfn.XLOOKUP('Calculs'!M2821,'Réponses'!C:C,'Réponses'!F:F,"ERREUR VISIBILITE")=0),"",_xlfn.XLOOKUP(_xlfn.XLOOKUP('Calculs'!M2821,'Réponses'!C:C,'Réponses'!F:F,"ERREUR VISIBILITE"),Questions!A:A,Questions!B:B,"ERREUR QUESTION"))</f>
        <v/>
      </c>
    </row>
    <row r="2823" spans="4:13" ht="60" customHeight="1" x14ac:dyDescent="0.25">
      <c r="D2823" s="29" t="str">
        <f>IF(ISBLANK(Recyclabilité[[#This Row],[Code Valobat]]),"",IF(OR('Calculs'!A2822="08",MID(Recyclabilité[[#This Row],[Code Valobat]],4,4)="0804",MID(Recyclabilité[[#This Row],[Code Valobat]],4,4)="0709",MID(Recyclabilité[[#This Row],[Code Valobat]],1,7)="6121107"),"Non recyclable",_xlfn.XLOOKUP('Calculs'!Q2822,'Combinaisons'!A:A,'Combinaisons'!B:B,"Merci de répondre à toutes les questions")))</f>
        <v/>
      </c>
      <c r="E2823" s="65" t="str">
        <f>IF(ISBLANK(Recyclabilité[[#This Row],[Code Valobat]]),"",IF(OR('Calculs'!A2822="08",MID(Recyclabilité[[#This Row],[Code Valobat]],4,4)="0804",MID(Recyclabilité[[#This Row],[Code Valobat]],4,4)="0709",MID(Recyclabilité[[#This Row],[Code Valobat]],1,7)="6121107"),"",_xlfn.XLOOKUP('Calculs'!B2822,Questions!A:A,Questions!B:B,"ERREUR QUESTION")))</f>
        <v/>
      </c>
      <c r="G2823" s="65" t="str">
        <f>IF(OR(ISBLANK(Recyclabilité[[#This Row],[Réponse 1]]),'Calculs'!D2822="0",_xlfn.XLOOKUP('Calculs'!D2822,'Réponses'!C:C,'Réponses'!F:F,"ERREUR VISIBILITE")=0),"",_xlfn.XLOOKUP(_xlfn.XLOOKUP('Calculs'!D2822,'Réponses'!C:C,'Réponses'!F:F,"ERREUR VISIBILITE"),Questions!A:A,Questions!B:B,"ERREUR QUESTION"))</f>
        <v/>
      </c>
      <c r="I2823" s="65" t="str">
        <f>IF(OR(ISBLANK(Recyclabilité[[#This Row],[Réponse 2]]),'Calculs'!G2822="0",_xlfn.XLOOKUP('Calculs'!G2822,'Réponses'!C:C,'Réponses'!F:F,"ERREUR VISIBILITE")=0),"",_xlfn.XLOOKUP(_xlfn.XLOOKUP('Calculs'!G2822,'Réponses'!C:C,'Réponses'!F:F,"ERREUR VISIBILITE"),Questions!A:A,Questions!B:B,"ERREUR QUESTION"))</f>
        <v/>
      </c>
      <c r="K2823" s="65" t="str">
        <f>IF(OR(ISBLANK(Recyclabilité[[#This Row],[Réponse 3]]),'Calculs'!J2822="0",_xlfn.XLOOKUP('Calculs'!J2822,'Réponses'!C:C,'Réponses'!F:F,"ERREUR VISIBILITE")=0),"",_xlfn.XLOOKUP(_xlfn.XLOOKUP('Calculs'!J2822,'Réponses'!C:C,'Réponses'!F:F,"ERREUR VISIBILITE"),Questions!A:A,Questions!B:B,"ERREUR QUESTION"))</f>
        <v/>
      </c>
      <c r="M2823" s="65" t="str">
        <f>IF(OR(ISBLANK(Recyclabilité[[#This Row],[Réponse 4]]),'Calculs'!M2822="0",_xlfn.XLOOKUP('Calculs'!M2822,'Réponses'!C:C,'Réponses'!F:F,"ERREUR VISIBILITE")=0),"",_xlfn.XLOOKUP(_xlfn.XLOOKUP('Calculs'!M2822,'Réponses'!C:C,'Réponses'!F:F,"ERREUR VISIBILITE"),Questions!A:A,Questions!B:B,"ERREUR QUESTION"))</f>
        <v/>
      </c>
    </row>
    <row r="2824" spans="4:13" ht="60" customHeight="1" x14ac:dyDescent="0.25">
      <c r="D2824" s="29" t="str">
        <f>IF(ISBLANK(Recyclabilité[[#This Row],[Code Valobat]]),"",IF(OR('Calculs'!A2823="08",MID(Recyclabilité[[#This Row],[Code Valobat]],4,4)="0804",MID(Recyclabilité[[#This Row],[Code Valobat]],4,4)="0709",MID(Recyclabilité[[#This Row],[Code Valobat]],1,7)="6121107"),"Non recyclable",_xlfn.XLOOKUP('Calculs'!Q2823,'Combinaisons'!A:A,'Combinaisons'!B:B,"Merci de répondre à toutes les questions")))</f>
        <v/>
      </c>
      <c r="E2824" s="65" t="str">
        <f>IF(ISBLANK(Recyclabilité[[#This Row],[Code Valobat]]),"",IF(OR('Calculs'!A2823="08",MID(Recyclabilité[[#This Row],[Code Valobat]],4,4)="0804",MID(Recyclabilité[[#This Row],[Code Valobat]],4,4)="0709",MID(Recyclabilité[[#This Row],[Code Valobat]],1,7)="6121107"),"",_xlfn.XLOOKUP('Calculs'!B2823,Questions!A:A,Questions!B:B,"ERREUR QUESTION")))</f>
        <v/>
      </c>
      <c r="G2824" s="65" t="str">
        <f>IF(OR(ISBLANK(Recyclabilité[[#This Row],[Réponse 1]]),'Calculs'!D2823="0",_xlfn.XLOOKUP('Calculs'!D2823,'Réponses'!C:C,'Réponses'!F:F,"ERREUR VISIBILITE")=0),"",_xlfn.XLOOKUP(_xlfn.XLOOKUP('Calculs'!D2823,'Réponses'!C:C,'Réponses'!F:F,"ERREUR VISIBILITE"),Questions!A:A,Questions!B:B,"ERREUR QUESTION"))</f>
        <v/>
      </c>
      <c r="I2824" s="65" t="str">
        <f>IF(OR(ISBLANK(Recyclabilité[[#This Row],[Réponse 2]]),'Calculs'!G2823="0",_xlfn.XLOOKUP('Calculs'!G2823,'Réponses'!C:C,'Réponses'!F:F,"ERREUR VISIBILITE")=0),"",_xlfn.XLOOKUP(_xlfn.XLOOKUP('Calculs'!G2823,'Réponses'!C:C,'Réponses'!F:F,"ERREUR VISIBILITE"),Questions!A:A,Questions!B:B,"ERREUR QUESTION"))</f>
        <v/>
      </c>
      <c r="K2824" s="65" t="str">
        <f>IF(OR(ISBLANK(Recyclabilité[[#This Row],[Réponse 3]]),'Calculs'!J2823="0",_xlfn.XLOOKUP('Calculs'!J2823,'Réponses'!C:C,'Réponses'!F:F,"ERREUR VISIBILITE")=0),"",_xlfn.XLOOKUP(_xlfn.XLOOKUP('Calculs'!J2823,'Réponses'!C:C,'Réponses'!F:F,"ERREUR VISIBILITE"),Questions!A:A,Questions!B:B,"ERREUR QUESTION"))</f>
        <v/>
      </c>
      <c r="M2824" s="65" t="str">
        <f>IF(OR(ISBLANK(Recyclabilité[[#This Row],[Réponse 4]]),'Calculs'!M2823="0",_xlfn.XLOOKUP('Calculs'!M2823,'Réponses'!C:C,'Réponses'!F:F,"ERREUR VISIBILITE")=0),"",_xlfn.XLOOKUP(_xlfn.XLOOKUP('Calculs'!M2823,'Réponses'!C:C,'Réponses'!F:F,"ERREUR VISIBILITE"),Questions!A:A,Questions!B:B,"ERREUR QUESTION"))</f>
        <v/>
      </c>
    </row>
    <row r="2825" spans="4:13" ht="60" customHeight="1" x14ac:dyDescent="0.25">
      <c r="D2825" s="29" t="str">
        <f>IF(ISBLANK(Recyclabilité[[#This Row],[Code Valobat]]),"",IF(OR('Calculs'!A2824="08",MID(Recyclabilité[[#This Row],[Code Valobat]],4,4)="0804",MID(Recyclabilité[[#This Row],[Code Valobat]],4,4)="0709",MID(Recyclabilité[[#This Row],[Code Valobat]],1,7)="6121107"),"Non recyclable",_xlfn.XLOOKUP('Calculs'!Q2824,'Combinaisons'!A:A,'Combinaisons'!B:B,"Merci de répondre à toutes les questions")))</f>
        <v/>
      </c>
      <c r="E2825" s="65" t="str">
        <f>IF(ISBLANK(Recyclabilité[[#This Row],[Code Valobat]]),"",IF(OR('Calculs'!A2824="08",MID(Recyclabilité[[#This Row],[Code Valobat]],4,4)="0804",MID(Recyclabilité[[#This Row],[Code Valobat]],4,4)="0709",MID(Recyclabilité[[#This Row],[Code Valobat]],1,7)="6121107"),"",_xlfn.XLOOKUP('Calculs'!B2824,Questions!A:A,Questions!B:B,"ERREUR QUESTION")))</f>
        <v/>
      </c>
      <c r="G2825" s="65" t="str">
        <f>IF(OR(ISBLANK(Recyclabilité[[#This Row],[Réponse 1]]),'Calculs'!D2824="0",_xlfn.XLOOKUP('Calculs'!D2824,'Réponses'!C:C,'Réponses'!F:F,"ERREUR VISIBILITE")=0),"",_xlfn.XLOOKUP(_xlfn.XLOOKUP('Calculs'!D2824,'Réponses'!C:C,'Réponses'!F:F,"ERREUR VISIBILITE"),Questions!A:A,Questions!B:B,"ERREUR QUESTION"))</f>
        <v/>
      </c>
      <c r="I2825" s="65" t="str">
        <f>IF(OR(ISBLANK(Recyclabilité[[#This Row],[Réponse 2]]),'Calculs'!G2824="0",_xlfn.XLOOKUP('Calculs'!G2824,'Réponses'!C:C,'Réponses'!F:F,"ERREUR VISIBILITE")=0),"",_xlfn.XLOOKUP(_xlfn.XLOOKUP('Calculs'!G2824,'Réponses'!C:C,'Réponses'!F:F,"ERREUR VISIBILITE"),Questions!A:A,Questions!B:B,"ERREUR QUESTION"))</f>
        <v/>
      </c>
      <c r="K2825" s="65" t="str">
        <f>IF(OR(ISBLANK(Recyclabilité[[#This Row],[Réponse 3]]),'Calculs'!J2824="0",_xlfn.XLOOKUP('Calculs'!J2824,'Réponses'!C:C,'Réponses'!F:F,"ERREUR VISIBILITE")=0),"",_xlfn.XLOOKUP(_xlfn.XLOOKUP('Calculs'!J2824,'Réponses'!C:C,'Réponses'!F:F,"ERREUR VISIBILITE"),Questions!A:A,Questions!B:B,"ERREUR QUESTION"))</f>
        <v/>
      </c>
      <c r="M2825" s="65" t="str">
        <f>IF(OR(ISBLANK(Recyclabilité[[#This Row],[Réponse 4]]),'Calculs'!M2824="0",_xlfn.XLOOKUP('Calculs'!M2824,'Réponses'!C:C,'Réponses'!F:F,"ERREUR VISIBILITE")=0),"",_xlfn.XLOOKUP(_xlfn.XLOOKUP('Calculs'!M2824,'Réponses'!C:C,'Réponses'!F:F,"ERREUR VISIBILITE"),Questions!A:A,Questions!B:B,"ERREUR QUESTION"))</f>
        <v/>
      </c>
    </row>
    <row r="2826" spans="4:13" ht="60" customHeight="1" x14ac:dyDescent="0.25">
      <c r="D2826" s="29" t="str">
        <f>IF(ISBLANK(Recyclabilité[[#This Row],[Code Valobat]]),"",IF(OR('Calculs'!A2825="08",MID(Recyclabilité[[#This Row],[Code Valobat]],4,4)="0804",MID(Recyclabilité[[#This Row],[Code Valobat]],4,4)="0709",MID(Recyclabilité[[#This Row],[Code Valobat]],1,7)="6121107"),"Non recyclable",_xlfn.XLOOKUP('Calculs'!Q2825,'Combinaisons'!A:A,'Combinaisons'!B:B,"Merci de répondre à toutes les questions")))</f>
        <v/>
      </c>
      <c r="E2826" s="65" t="str">
        <f>IF(ISBLANK(Recyclabilité[[#This Row],[Code Valobat]]),"",IF(OR('Calculs'!A2825="08",MID(Recyclabilité[[#This Row],[Code Valobat]],4,4)="0804",MID(Recyclabilité[[#This Row],[Code Valobat]],4,4)="0709",MID(Recyclabilité[[#This Row],[Code Valobat]],1,7)="6121107"),"",_xlfn.XLOOKUP('Calculs'!B2825,Questions!A:A,Questions!B:B,"ERREUR QUESTION")))</f>
        <v/>
      </c>
      <c r="G2826" s="65" t="str">
        <f>IF(OR(ISBLANK(Recyclabilité[[#This Row],[Réponse 1]]),'Calculs'!D2825="0",_xlfn.XLOOKUP('Calculs'!D2825,'Réponses'!C:C,'Réponses'!F:F,"ERREUR VISIBILITE")=0),"",_xlfn.XLOOKUP(_xlfn.XLOOKUP('Calculs'!D2825,'Réponses'!C:C,'Réponses'!F:F,"ERREUR VISIBILITE"),Questions!A:A,Questions!B:B,"ERREUR QUESTION"))</f>
        <v/>
      </c>
      <c r="I2826" s="65" t="str">
        <f>IF(OR(ISBLANK(Recyclabilité[[#This Row],[Réponse 2]]),'Calculs'!G2825="0",_xlfn.XLOOKUP('Calculs'!G2825,'Réponses'!C:C,'Réponses'!F:F,"ERREUR VISIBILITE")=0),"",_xlfn.XLOOKUP(_xlfn.XLOOKUP('Calculs'!G2825,'Réponses'!C:C,'Réponses'!F:F,"ERREUR VISIBILITE"),Questions!A:A,Questions!B:B,"ERREUR QUESTION"))</f>
        <v/>
      </c>
      <c r="K2826" s="65" t="str">
        <f>IF(OR(ISBLANK(Recyclabilité[[#This Row],[Réponse 3]]),'Calculs'!J2825="0",_xlfn.XLOOKUP('Calculs'!J2825,'Réponses'!C:C,'Réponses'!F:F,"ERREUR VISIBILITE")=0),"",_xlfn.XLOOKUP(_xlfn.XLOOKUP('Calculs'!J2825,'Réponses'!C:C,'Réponses'!F:F,"ERREUR VISIBILITE"),Questions!A:A,Questions!B:B,"ERREUR QUESTION"))</f>
        <v/>
      </c>
      <c r="M2826" s="65" t="str">
        <f>IF(OR(ISBLANK(Recyclabilité[[#This Row],[Réponse 4]]),'Calculs'!M2825="0",_xlfn.XLOOKUP('Calculs'!M2825,'Réponses'!C:C,'Réponses'!F:F,"ERREUR VISIBILITE")=0),"",_xlfn.XLOOKUP(_xlfn.XLOOKUP('Calculs'!M2825,'Réponses'!C:C,'Réponses'!F:F,"ERREUR VISIBILITE"),Questions!A:A,Questions!B:B,"ERREUR QUESTION"))</f>
        <v/>
      </c>
    </row>
    <row r="2827" spans="4:13" ht="60" customHeight="1" x14ac:dyDescent="0.25">
      <c r="D2827" s="29" t="str">
        <f>IF(ISBLANK(Recyclabilité[[#This Row],[Code Valobat]]),"",IF(OR('Calculs'!A2826="08",MID(Recyclabilité[[#This Row],[Code Valobat]],4,4)="0804",MID(Recyclabilité[[#This Row],[Code Valobat]],4,4)="0709",MID(Recyclabilité[[#This Row],[Code Valobat]],1,7)="6121107"),"Non recyclable",_xlfn.XLOOKUP('Calculs'!Q2826,'Combinaisons'!A:A,'Combinaisons'!B:B,"Merci de répondre à toutes les questions")))</f>
        <v/>
      </c>
      <c r="E2827" s="65" t="str">
        <f>IF(ISBLANK(Recyclabilité[[#This Row],[Code Valobat]]),"",IF(OR('Calculs'!A2826="08",MID(Recyclabilité[[#This Row],[Code Valobat]],4,4)="0804",MID(Recyclabilité[[#This Row],[Code Valobat]],4,4)="0709",MID(Recyclabilité[[#This Row],[Code Valobat]],1,7)="6121107"),"",_xlfn.XLOOKUP('Calculs'!B2826,Questions!A:A,Questions!B:B,"ERREUR QUESTION")))</f>
        <v/>
      </c>
      <c r="G2827" s="65" t="str">
        <f>IF(OR(ISBLANK(Recyclabilité[[#This Row],[Réponse 1]]),'Calculs'!D2826="0",_xlfn.XLOOKUP('Calculs'!D2826,'Réponses'!C:C,'Réponses'!F:F,"ERREUR VISIBILITE")=0),"",_xlfn.XLOOKUP(_xlfn.XLOOKUP('Calculs'!D2826,'Réponses'!C:C,'Réponses'!F:F,"ERREUR VISIBILITE"),Questions!A:A,Questions!B:B,"ERREUR QUESTION"))</f>
        <v/>
      </c>
      <c r="I2827" s="65" t="str">
        <f>IF(OR(ISBLANK(Recyclabilité[[#This Row],[Réponse 2]]),'Calculs'!G2826="0",_xlfn.XLOOKUP('Calculs'!G2826,'Réponses'!C:C,'Réponses'!F:F,"ERREUR VISIBILITE")=0),"",_xlfn.XLOOKUP(_xlfn.XLOOKUP('Calculs'!G2826,'Réponses'!C:C,'Réponses'!F:F,"ERREUR VISIBILITE"),Questions!A:A,Questions!B:B,"ERREUR QUESTION"))</f>
        <v/>
      </c>
      <c r="K2827" s="65" t="str">
        <f>IF(OR(ISBLANK(Recyclabilité[[#This Row],[Réponse 3]]),'Calculs'!J2826="0",_xlfn.XLOOKUP('Calculs'!J2826,'Réponses'!C:C,'Réponses'!F:F,"ERREUR VISIBILITE")=0),"",_xlfn.XLOOKUP(_xlfn.XLOOKUP('Calculs'!J2826,'Réponses'!C:C,'Réponses'!F:F,"ERREUR VISIBILITE"),Questions!A:A,Questions!B:B,"ERREUR QUESTION"))</f>
        <v/>
      </c>
      <c r="M2827" s="65" t="str">
        <f>IF(OR(ISBLANK(Recyclabilité[[#This Row],[Réponse 4]]),'Calculs'!M2826="0",_xlfn.XLOOKUP('Calculs'!M2826,'Réponses'!C:C,'Réponses'!F:F,"ERREUR VISIBILITE")=0),"",_xlfn.XLOOKUP(_xlfn.XLOOKUP('Calculs'!M2826,'Réponses'!C:C,'Réponses'!F:F,"ERREUR VISIBILITE"),Questions!A:A,Questions!B:B,"ERREUR QUESTION"))</f>
        <v/>
      </c>
    </row>
    <row r="2828" spans="4:13" ht="60" customHeight="1" x14ac:dyDescent="0.25">
      <c r="D2828" s="29" t="str">
        <f>IF(ISBLANK(Recyclabilité[[#This Row],[Code Valobat]]),"",IF(OR('Calculs'!A2827="08",MID(Recyclabilité[[#This Row],[Code Valobat]],4,4)="0804",MID(Recyclabilité[[#This Row],[Code Valobat]],4,4)="0709",MID(Recyclabilité[[#This Row],[Code Valobat]],1,7)="6121107"),"Non recyclable",_xlfn.XLOOKUP('Calculs'!Q2827,'Combinaisons'!A:A,'Combinaisons'!B:B,"Merci de répondre à toutes les questions")))</f>
        <v/>
      </c>
      <c r="E2828" s="65" t="str">
        <f>IF(ISBLANK(Recyclabilité[[#This Row],[Code Valobat]]),"",IF(OR('Calculs'!A2827="08",MID(Recyclabilité[[#This Row],[Code Valobat]],4,4)="0804",MID(Recyclabilité[[#This Row],[Code Valobat]],4,4)="0709",MID(Recyclabilité[[#This Row],[Code Valobat]],1,7)="6121107"),"",_xlfn.XLOOKUP('Calculs'!B2827,Questions!A:A,Questions!B:B,"ERREUR QUESTION")))</f>
        <v/>
      </c>
      <c r="G2828" s="65" t="str">
        <f>IF(OR(ISBLANK(Recyclabilité[[#This Row],[Réponse 1]]),'Calculs'!D2827="0",_xlfn.XLOOKUP('Calculs'!D2827,'Réponses'!C:C,'Réponses'!F:F,"ERREUR VISIBILITE")=0),"",_xlfn.XLOOKUP(_xlfn.XLOOKUP('Calculs'!D2827,'Réponses'!C:C,'Réponses'!F:F,"ERREUR VISIBILITE"),Questions!A:A,Questions!B:B,"ERREUR QUESTION"))</f>
        <v/>
      </c>
      <c r="I2828" s="65" t="str">
        <f>IF(OR(ISBLANK(Recyclabilité[[#This Row],[Réponse 2]]),'Calculs'!G2827="0",_xlfn.XLOOKUP('Calculs'!G2827,'Réponses'!C:C,'Réponses'!F:F,"ERREUR VISIBILITE")=0),"",_xlfn.XLOOKUP(_xlfn.XLOOKUP('Calculs'!G2827,'Réponses'!C:C,'Réponses'!F:F,"ERREUR VISIBILITE"),Questions!A:A,Questions!B:B,"ERREUR QUESTION"))</f>
        <v/>
      </c>
      <c r="K2828" s="65" t="str">
        <f>IF(OR(ISBLANK(Recyclabilité[[#This Row],[Réponse 3]]),'Calculs'!J2827="0",_xlfn.XLOOKUP('Calculs'!J2827,'Réponses'!C:C,'Réponses'!F:F,"ERREUR VISIBILITE")=0),"",_xlfn.XLOOKUP(_xlfn.XLOOKUP('Calculs'!J2827,'Réponses'!C:C,'Réponses'!F:F,"ERREUR VISIBILITE"),Questions!A:A,Questions!B:B,"ERREUR QUESTION"))</f>
        <v/>
      </c>
      <c r="M2828" s="65" t="str">
        <f>IF(OR(ISBLANK(Recyclabilité[[#This Row],[Réponse 4]]),'Calculs'!M2827="0",_xlfn.XLOOKUP('Calculs'!M2827,'Réponses'!C:C,'Réponses'!F:F,"ERREUR VISIBILITE")=0),"",_xlfn.XLOOKUP(_xlfn.XLOOKUP('Calculs'!M2827,'Réponses'!C:C,'Réponses'!F:F,"ERREUR VISIBILITE"),Questions!A:A,Questions!B:B,"ERREUR QUESTION"))</f>
        <v/>
      </c>
    </row>
    <row r="2829" spans="4:13" ht="60" customHeight="1" x14ac:dyDescent="0.25">
      <c r="D2829" s="29" t="str">
        <f>IF(ISBLANK(Recyclabilité[[#This Row],[Code Valobat]]),"",IF(OR('Calculs'!A2828="08",MID(Recyclabilité[[#This Row],[Code Valobat]],4,4)="0804",MID(Recyclabilité[[#This Row],[Code Valobat]],4,4)="0709",MID(Recyclabilité[[#This Row],[Code Valobat]],1,7)="6121107"),"Non recyclable",_xlfn.XLOOKUP('Calculs'!Q2828,'Combinaisons'!A:A,'Combinaisons'!B:B,"Merci de répondre à toutes les questions")))</f>
        <v/>
      </c>
      <c r="E2829" s="65" t="str">
        <f>IF(ISBLANK(Recyclabilité[[#This Row],[Code Valobat]]),"",IF(OR('Calculs'!A2828="08",MID(Recyclabilité[[#This Row],[Code Valobat]],4,4)="0804",MID(Recyclabilité[[#This Row],[Code Valobat]],4,4)="0709",MID(Recyclabilité[[#This Row],[Code Valobat]],1,7)="6121107"),"",_xlfn.XLOOKUP('Calculs'!B2828,Questions!A:A,Questions!B:B,"ERREUR QUESTION")))</f>
        <v/>
      </c>
      <c r="G2829" s="65" t="str">
        <f>IF(OR(ISBLANK(Recyclabilité[[#This Row],[Réponse 1]]),'Calculs'!D2828="0",_xlfn.XLOOKUP('Calculs'!D2828,'Réponses'!C:C,'Réponses'!F:F,"ERREUR VISIBILITE")=0),"",_xlfn.XLOOKUP(_xlfn.XLOOKUP('Calculs'!D2828,'Réponses'!C:C,'Réponses'!F:F,"ERREUR VISIBILITE"),Questions!A:A,Questions!B:B,"ERREUR QUESTION"))</f>
        <v/>
      </c>
      <c r="I2829" s="65" t="str">
        <f>IF(OR(ISBLANK(Recyclabilité[[#This Row],[Réponse 2]]),'Calculs'!G2828="0",_xlfn.XLOOKUP('Calculs'!G2828,'Réponses'!C:C,'Réponses'!F:F,"ERREUR VISIBILITE")=0),"",_xlfn.XLOOKUP(_xlfn.XLOOKUP('Calculs'!G2828,'Réponses'!C:C,'Réponses'!F:F,"ERREUR VISIBILITE"),Questions!A:A,Questions!B:B,"ERREUR QUESTION"))</f>
        <v/>
      </c>
      <c r="K2829" s="65" t="str">
        <f>IF(OR(ISBLANK(Recyclabilité[[#This Row],[Réponse 3]]),'Calculs'!J2828="0",_xlfn.XLOOKUP('Calculs'!J2828,'Réponses'!C:C,'Réponses'!F:F,"ERREUR VISIBILITE")=0),"",_xlfn.XLOOKUP(_xlfn.XLOOKUP('Calculs'!J2828,'Réponses'!C:C,'Réponses'!F:F,"ERREUR VISIBILITE"),Questions!A:A,Questions!B:B,"ERREUR QUESTION"))</f>
        <v/>
      </c>
      <c r="M2829" s="65" t="str">
        <f>IF(OR(ISBLANK(Recyclabilité[[#This Row],[Réponse 4]]),'Calculs'!M2828="0",_xlfn.XLOOKUP('Calculs'!M2828,'Réponses'!C:C,'Réponses'!F:F,"ERREUR VISIBILITE")=0),"",_xlfn.XLOOKUP(_xlfn.XLOOKUP('Calculs'!M2828,'Réponses'!C:C,'Réponses'!F:F,"ERREUR VISIBILITE"),Questions!A:A,Questions!B:B,"ERREUR QUESTION"))</f>
        <v/>
      </c>
    </row>
    <row r="2830" spans="4:13" ht="60" customHeight="1" x14ac:dyDescent="0.25">
      <c r="D2830" s="29" t="str">
        <f>IF(ISBLANK(Recyclabilité[[#This Row],[Code Valobat]]),"",IF(OR('Calculs'!A2829="08",MID(Recyclabilité[[#This Row],[Code Valobat]],4,4)="0804",MID(Recyclabilité[[#This Row],[Code Valobat]],4,4)="0709",MID(Recyclabilité[[#This Row],[Code Valobat]],1,7)="6121107"),"Non recyclable",_xlfn.XLOOKUP('Calculs'!Q2829,'Combinaisons'!A:A,'Combinaisons'!B:B,"Merci de répondre à toutes les questions")))</f>
        <v/>
      </c>
      <c r="E2830" s="65" t="str">
        <f>IF(ISBLANK(Recyclabilité[[#This Row],[Code Valobat]]),"",IF(OR('Calculs'!A2829="08",MID(Recyclabilité[[#This Row],[Code Valobat]],4,4)="0804",MID(Recyclabilité[[#This Row],[Code Valobat]],4,4)="0709",MID(Recyclabilité[[#This Row],[Code Valobat]],1,7)="6121107"),"",_xlfn.XLOOKUP('Calculs'!B2829,Questions!A:A,Questions!B:B,"ERREUR QUESTION")))</f>
        <v/>
      </c>
      <c r="G2830" s="65" t="str">
        <f>IF(OR(ISBLANK(Recyclabilité[[#This Row],[Réponse 1]]),'Calculs'!D2829="0",_xlfn.XLOOKUP('Calculs'!D2829,'Réponses'!C:C,'Réponses'!F:F,"ERREUR VISIBILITE")=0),"",_xlfn.XLOOKUP(_xlfn.XLOOKUP('Calculs'!D2829,'Réponses'!C:C,'Réponses'!F:F,"ERREUR VISIBILITE"),Questions!A:A,Questions!B:B,"ERREUR QUESTION"))</f>
        <v/>
      </c>
      <c r="I2830" s="65" t="str">
        <f>IF(OR(ISBLANK(Recyclabilité[[#This Row],[Réponse 2]]),'Calculs'!G2829="0",_xlfn.XLOOKUP('Calculs'!G2829,'Réponses'!C:C,'Réponses'!F:F,"ERREUR VISIBILITE")=0),"",_xlfn.XLOOKUP(_xlfn.XLOOKUP('Calculs'!G2829,'Réponses'!C:C,'Réponses'!F:F,"ERREUR VISIBILITE"),Questions!A:A,Questions!B:B,"ERREUR QUESTION"))</f>
        <v/>
      </c>
      <c r="K2830" s="65" t="str">
        <f>IF(OR(ISBLANK(Recyclabilité[[#This Row],[Réponse 3]]),'Calculs'!J2829="0",_xlfn.XLOOKUP('Calculs'!J2829,'Réponses'!C:C,'Réponses'!F:F,"ERREUR VISIBILITE")=0),"",_xlfn.XLOOKUP(_xlfn.XLOOKUP('Calculs'!J2829,'Réponses'!C:C,'Réponses'!F:F,"ERREUR VISIBILITE"),Questions!A:A,Questions!B:B,"ERREUR QUESTION"))</f>
        <v/>
      </c>
      <c r="M2830" s="65" t="str">
        <f>IF(OR(ISBLANK(Recyclabilité[[#This Row],[Réponse 4]]),'Calculs'!M2829="0",_xlfn.XLOOKUP('Calculs'!M2829,'Réponses'!C:C,'Réponses'!F:F,"ERREUR VISIBILITE")=0),"",_xlfn.XLOOKUP(_xlfn.XLOOKUP('Calculs'!M2829,'Réponses'!C:C,'Réponses'!F:F,"ERREUR VISIBILITE"),Questions!A:A,Questions!B:B,"ERREUR QUESTION"))</f>
        <v/>
      </c>
    </row>
    <row r="2831" spans="4:13" ht="60" customHeight="1" x14ac:dyDescent="0.25">
      <c r="D2831" s="29" t="str">
        <f>IF(ISBLANK(Recyclabilité[[#This Row],[Code Valobat]]),"",IF(OR('Calculs'!A2830="08",MID(Recyclabilité[[#This Row],[Code Valobat]],4,4)="0804",MID(Recyclabilité[[#This Row],[Code Valobat]],4,4)="0709",MID(Recyclabilité[[#This Row],[Code Valobat]],1,7)="6121107"),"Non recyclable",_xlfn.XLOOKUP('Calculs'!Q2830,'Combinaisons'!A:A,'Combinaisons'!B:B,"Merci de répondre à toutes les questions")))</f>
        <v/>
      </c>
      <c r="E2831" s="65" t="str">
        <f>IF(ISBLANK(Recyclabilité[[#This Row],[Code Valobat]]),"",IF(OR('Calculs'!A2830="08",MID(Recyclabilité[[#This Row],[Code Valobat]],4,4)="0804",MID(Recyclabilité[[#This Row],[Code Valobat]],4,4)="0709",MID(Recyclabilité[[#This Row],[Code Valobat]],1,7)="6121107"),"",_xlfn.XLOOKUP('Calculs'!B2830,Questions!A:A,Questions!B:B,"ERREUR QUESTION")))</f>
        <v/>
      </c>
      <c r="G2831" s="65" t="str">
        <f>IF(OR(ISBLANK(Recyclabilité[[#This Row],[Réponse 1]]),'Calculs'!D2830="0",_xlfn.XLOOKUP('Calculs'!D2830,'Réponses'!C:C,'Réponses'!F:F,"ERREUR VISIBILITE")=0),"",_xlfn.XLOOKUP(_xlfn.XLOOKUP('Calculs'!D2830,'Réponses'!C:C,'Réponses'!F:F,"ERREUR VISIBILITE"),Questions!A:A,Questions!B:B,"ERREUR QUESTION"))</f>
        <v/>
      </c>
      <c r="I2831" s="65" t="str">
        <f>IF(OR(ISBLANK(Recyclabilité[[#This Row],[Réponse 2]]),'Calculs'!G2830="0",_xlfn.XLOOKUP('Calculs'!G2830,'Réponses'!C:C,'Réponses'!F:F,"ERREUR VISIBILITE")=0),"",_xlfn.XLOOKUP(_xlfn.XLOOKUP('Calculs'!G2830,'Réponses'!C:C,'Réponses'!F:F,"ERREUR VISIBILITE"),Questions!A:A,Questions!B:B,"ERREUR QUESTION"))</f>
        <v/>
      </c>
      <c r="K2831" s="65" t="str">
        <f>IF(OR(ISBLANK(Recyclabilité[[#This Row],[Réponse 3]]),'Calculs'!J2830="0",_xlfn.XLOOKUP('Calculs'!J2830,'Réponses'!C:C,'Réponses'!F:F,"ERREUR VISIBILITE")=0),"",_xlfn.XLOOKUP(_xlfn.XLOOKUP('Calculs'!J2830,'Réponses'!C:C,'Réponses'!F:F,"ERREUR VISIBILITE"),Questions!A:A,Questions!B:B,"ERREUR QUESTION"))</f>
        <v/>
      </c>
      <c r="M2831" s="65" t="str">
        <f>IF(OR(ISBLANK(Recyclabilité[[#This Row],[Réponse 4]]),'Calculs'!M2830="0",_xlfn.XLOOKUP('Calculs'!M2830,'Réponses'!C:C,'Réponses'!F:F,"ERREUR VISIBILITE")=0),"",_xlfn.XLOOKUP(_xlfn.XLOOKUP('Calculs'!M2830,'Réponses'!C:C,'Réponses'!F:F,"ERREUR VISIBILITE"),Questions!A:A,Questions!B:B,"ERREUR QUESTION"))</f>
        <v/>
      </c>
    </row>
    <row r="2832" spans="4:13" ht="60" customHeight="1" x14ac:dyDescent="0.25">
      <c r="D2832" s="29" t="str">
        <f>IF(ISBLANK(Recyclabilité[[#This Row],[Code Valobat]]),"",IF(OR('Calculs'!A2831="08",MID(Recyclabilité[[#This Row],[Code Valobat]],4,4)="0804",MID(Recyclabilité[[#This Row],[Code Valobat]],4,4)="0709",MID(Recyclabilité[[#This Row],[Code Valobat]],1,7)="6121107"),"Non recyclable",_xlfn.XLOOKUP('Calculs'!Q2831,'Combinaisons'!A:A,'Combinaisons'!B:B,"Merci de répondre à toutes les questions")))</f>
        <v/>
      </c>
      <c r="E2832" s="65" t="str">
        <f>IF(ISBLANK(Recyclabilité[[#This Row],[Code Valobat]]),"",IF(OR('Calculs'!A2831="08",MID(Recyclabilité[[#This Row],[Code Valobat]],4,4)="0804",MID(Recyclabilité[[#This Row],[Code Valobat]],4,4)="0709",MID(Recyclabilité[[#This Row],[Code Valobat]],1,7)="6121107"),"",_xlfn.XLOOKUP('Calculs'!B2831,Questions!A:A,Questions!B:B,"ERREUR QUESTION")))</f>
        <v/>
      </c>
      <c r="G2832" s="65" t="str">
        <f>IF(OR(ISBLANK(Recyclabilité[[#This Row],[Réponse 1]]),'Calculs'!D2831="0",_xlfn.XLOOKUP('Calculs'!D2831,'Réponses'!C:C,'Réponses'!F:F,"ERREUR VISIBILITE")=0),"",_xlfn.XLOOKUP(_xlfn.XLOOKUP('Calculs'!D2831,'Réponses'!C:C,'Réponses'!F:F,"ERREUR VISIBILITE"),Questions!A:A,Questions!B:B,"ERREUR QUESTION"))</f>
        <v/>
      </c>
      <c r="I2832" s="65" t="str">
        <f>IF(OR(ISBLANK(Recyclabilité[[#This Row],[Réponse 2]]),'Calculs'!G2831="0",_xlfn.XLOOKUP('Calculs'!G2831,'Réponses'!C:C,'Réponses'!F:F,"ERREUR VISIBILITE")=0),"",_xlfn.XLOOKUP(_xlfn.XLOOKUP('Calculs'!G2831,'Réponses'!C:C,'Réponses'!F:F,"ERREUR VISIBILITE"),Questions!A:A,Questions!B:B,"ERREUR QUESTION"))</f>
        <v/>
      </c>
      <c r="K2832" s="65" t="str">
        <f>IF(OR(ISBLANK(Recyclabilité[[#This Row],[Réponse 3]]),'Calculs'!J2831="0",_xlfn.XLOOKUP('Calculs'!J2831,'Réponses'!C:C,'Réponses'!F:F,"ERREUR VISIBILITE")=0),"",_xlfn.XLOOKUP(_xlfn.XLOOKUP('Calculs'!J2831,'Réponses'!C:C,'Réponses'!F:F,"ERREUR VISIBILITE"),Questions!A:A,Questions!B:B,"ERREUR QUESTION"))</f>
        <v/>
      </c>
      <c r="M2832" s="65" t="str">
        <f>IF(OR(ISBLANK(Recyclabilité[[#This Row],[Réponse 4]]),'Calculs'!M2831="0",_xlfn.XLOOKUP('Calculs'!M2831,'Réponses'!C:C,'Réponses'!F:F,"ERREUR VISIBILITE")=0),"",_xlfn.XLOOKUP(_xlfn.XLOOKUP('Calculs'!M2831,'Réponses'!C:C,'Réponses'!F:F,"ERREUR VISIBILITE"),Questions!A:A,Questions!B:B,"ERREUR QUESTION"))</f>
        <v/>
      </c>
    </row>
    <row r="2833" spans="4:13" ht="60" customHeight="1" x14ac:dyDescent="0.25">
      <c r="D2833" s="29" t="str">
        <f>IF(ISBLANK(Recyclabilité[[#This Row],[Code Valobat]]),"",IF(OR('Calculs'!A2832="08",MID(Recyclabilité[[#This Row],[Code Valobat]],4,4)="0804",MID(Recyclabilité[[#This Row],[Code Valobat]],4,4)="0709",MID(Recyclabilité[[#This Row],[Code Valobat]],1,7)="6121107"),"Non recyclable",_xlfn.XLOOKUP('Calculs'!Q2832,'Combinaisons'!A:A,'Combinaisons'!B:B,"Merci de répondre à toutes les questions")))</f>
        <v/>
      </c>
      <c r="E2833" s="65" t="str">
        <f>IF(ISBLANK(Recyclabilité[[#This Row],[Code Valobat]]),"",IF(OR('Calculs'!A2832="08",MID(Recyclabilité[[#This Row],[Code Valobat]],4,4)="0804",MID(Recyclabilité[[#This Row],[Code Valobat]],4,4)="0709",MID(Recyclabilité[[#This Row],[Code Valobat]],1,7)="6121107"),"",_xlfn.XLOOKUP('Calculs'!B2832,Questions!A:A,Questions!B:B,"ERREUR QUESTION")))</f>
        <v/>
      </c>
      <c r="G2833" s="65" t="str">
        <f>IF(OR(ISBLANK(Recyclabilité[[#This Row],[Réponse 1]]),'Calculs'!D2832="0",_xlfn.XLOOKUP('Calculs'!D2832,'Réponses'!C:C,'Réponses'!F:F,"ERREUR VISIBILITE")=0),"",_xlfn.XLOOKUP(_xlfn.XLOOKUP('Calculs'!D2832,'Réponses'!C:C,'Réponses'!F:F,"ERREUR VISIBILITE"),Questions!A:A,Questions!B:B,"ERREUR QUESTION"))</f>
        <v/>
      </c>
      <c r="I2833" s="65" t="str">
        <f>IF(OR(ISBLANK(Recyclabilité[[#This Row],[Réponse 2]]),'Calculs'!G2832="0",_xlfn.XLOOKUP('Calculs'!G2832,'Réponses'!C:C,'Réponses'!F:F,"ERREUR VISIBILITE")=0),"",_xlfn.XLOOKUP(_xlfn.XLOOKUP('Calculs'!G2832,'Réponses'!C:C,'Réponses'!F:F,"ERREUR VISIBILITE"),Questions!A:A,Questions!B:B,"ERREUR QUESTION"))</f>
        <v/>
      </c>
      <c r="K2833" s="65" t="str">
        <f>IF(OR(ISBLANK(Recyclabilité[[#This Row],[Réponse 3]]),'Calculs'!J2832="0",_xlfn.XLOOKUP('Calculs'!J2832,'Réponses'!C:C,'Réponses'!F:F,"ERREUR VISIBILITE")=0),"",_xlfn.XLOOKUP(_xlfn.XLOOKUP('Calculs'!J2832,'Réponses'!C:C,'Réponses'!F:F,"ERREUR VISIBILITE"),Questions!A:A,Questions!B:B,"ERREUR QUESTION"))</f>
        <v/>
      </c>
      <c r="M2833" s="65" t="str">
        <f>IF(OR(ISBLANK(Recyclabilité[[#This Row],[Réponse 4]]),'Calculs'!M2832="0",_xlfn.XLOOKUP('Calculs'!M2832,'Réponses'!C:C,'Réponses'!F:F,"ERREUR VISIBILITE")=0),"",_xlfn.XLOOKUP(_xlfn.XLOOKUP('Calculs'!M2832,'Réponses'!C:C,'Réponses'!F:F,"ERREUR VISIBILITE"),Questions!A:A,Questions!B:B,"ERREUR QUESTION"))</f>
        <v/>
      </c>
    </row>
    <row r="2834" spans="4:13" ht="60" customHeight="1" x14ac:dyDescent="0.25">
      <c r="D2834" s="29" t="str">
        <f>IF(ISBLANK(Recyclabilité[[#This Row],[Code Valobat]]),"",IF(OR('Calculs'!A2833="08",MID(Recyclabilité[[#This Row],[Code Valobat]],4,4)="0804",MID(Recyclabilité[[#This Row],[Code Valobat]],4,4)="0709",MID(Recyclabilité[[#This Row],[Code Valobat]],1,7)="6121107"),"Non recyclable",_xlfn.XLOOKUP('Calculs'!Q2833,'Combinaisons'!A:A,'Combinaisons'!B:B,"Merci de répondre à toutes les questions")))</f>
        <v/>
      </c>
      <c r="E2834" s="65" t="str">
        <f>IF(ISBLANK(Recyclabilité[[#This Row],[Code Valobat]]),"",IF(OR('Calculs'!A2833="08",MID(Recyclabilité[[#This Row],[Code Valobat]],4,4)="0804",MID(Recyclabilité[[#This Row],[Code Valobat]],4,4)="0709",MID(Recyclabilité[[#This Row],[Code Valobat]],1,7)="6121107"),"",_xlfn.XLOOKUP('Calculs'!B2833,Questions!A:A,Questions!B:B,"ERREUR QUESTION")))</f>
        <v/>
      </c>
      <c r="G2834" s="65" t="str">
        <f>IF(OR(ISBLANK(Recyclabilité[[#This Row],[Réponse 1]]),'Calculs'!D2833="0",_xlfn.XLOOKUP('Calculs'!D2833,'Réponses'!C:C,'Réponses'!F:F,"ERREUR VISIBILITE")=0),"",_xlfn.XLOOKUP(_xlfn.XLOOKUP('Calculs'!D2833,'Réponses'!C:C,'Réponses'!F:F,"ERREUR VISIBILITE"),Questions!A:A,Questions!B:B,"ERREUR QUESTION"))</f>
        <v/>
      </c>
      <c r="I2834" s="65" t="str">
        <f>IF(OR(ISBLANK(Recyclabilité[[#This Row],[Réponse 2]]),'Calculs'!G2833="0",_xlfn.XLOOKUP('Calculs'!G2833,'Réponses'!C:C,'Réponses'!F:F,"ERREUR VISIBILITE")=0),"",_xlfn.XLOOKUP(_xlfn.XLOOKUP('Calculs'!G2833,'Réponses'!C:C,'Réponses'!F:F,"ERREUR VISIBILITE"),Questions!A:A,Questions!B:B,"ERREUR QUESTION"))</f>
        <v/>
      </c>
      <c r="K2834" s="65" t="str">
        <f>IF(OR(ISBLANK(Recyclabilité[[#This Row],[Réponse 3]]),'Calculs'!J2833="0",_xlfn.XLOOKUP('Calculs'!J2833,'Réponses'!C:C,'Réponses'!F:F,"ERREUR VISIBILITE")=0),"",_xlfn.XLOOKUP(_xlfn.XLOOKUP('Calculs'!J2833,'Réponses'!C:C,'Réponses'!F:F,"ERREUR VISIBILITE"),Questions!A:A,Questions!B:B,"ERREUR QUESTION"))</f>
        <v/>
      </c>
      <c r="M2834" s="65" t="str">
        <f>IF(OR(ISBLANK(Recyclabilité[[#This Row],[Réponse 4]]),'Calculs'!M2833="0",_xlfn.XLOOKUP('Calculs'!M2833,'Réponses'!C:C,'Réponses'!F:F,"ERREUR VISIBILITE")=0),"",_xlfn.XLOOKUP(_xlfn.XLOOKUP('Calculs'!M2833,'Réponses'!C:C,'Réponses'!F:F,"ERREUR VISIBILITE"),Questions!A:A,Questions!B:B,"ERREUR QUESTION"))</f>
        <v/>
      </c>
    </row>
    <row r="2835" spans="4:13" ht="60" customHeight="1" x14ac:dyDescent="0.25">
      <c r="D2835" s="29" t="str">
        <f>IF(ISBLANK(Recyclabilité[[#This Row],[Code Valobat]]),"",IF(OR('Calculs'!A2834="08",MID(Recyclabilité[[#This Row],[Code Valobat]],4,4)="0804",MID(Recyclabilité[[#This Row],[Code Valobat]],4,4)="0709",MID(Recyclabilité[[#This Row],[Code Valobat]],1,7)="6121107"),"Non recyclable",_xlfn.XLOOKUP('Calculs'!Q2834,'Combinaisons'!A:A,'Combinaisons'!B:B,"Merci de répondre à toutes les questions")))</f>
        <v/>
      </c>
      <c r="E2835" s="65" t="str">
        <f>IF(ISBLANK(Recyclabilité[[#This Row],[Code Valobat]]),"",IF(OR('Calculs'!A2834="08",MID(Recyclabilité[[#This Row],[Code Valobat]],4,4)="0804",MID(Recyclabilité[[#This Row],[Code Valobat]],4,4)="0709",MID(Recyclabilité[[#This Row],[Code Valobat]],1,7)="6121107"),"",_xlfn.XLOOKUP('Calculs'!B2834,Questions!A:A,Questions!B:B,"ERREUR QUESTION")))</f>
        <v/>
      </c>
      <c r="G2835" s="65" t="str">
        <f>IF(OR(ISBLANK(Recyclabilité[[#This Row],[Réponse 1]]),'Calculs'!D2834="0",_xlfn.XLOOKUP('Calculs'!D2834,'Réponses'!C:C,'Réponses'!F:F,"ERREUR VISIBILITE")=0),"",_xlfn.XLOOKUP(_xlfn.XLOOKUP('Calculs'!D2834,'Réponses'!C:C,'Réponses'!F:F,"ERREUR VISIBILITE"),Questions!A:A,Questions!B:B,"ERREUR QUESTION"))</f>
        <v/>
      </c>
      <c r="I2835" s="65" t="str">
        <f>IF(OR(ISBLANK(Recyclabilité[[#This Row],[Réponse 2]]),'Calculs'!G2834="0",_xlfn.XLOOKUP('Calculs'!G2834,'Réponses'!C:C,'Réponses'!F:F,"ERREUR VISIBILITE")=0),"",_xlfn.XLOOKUP(_xlfn.XLOOKUP('Calculs'!G2834,'Réponses'!C:C,'Réponses'!F:F,"ERREUR VISIBILITE"),Questions!A:A,Questions!B:B,"ERREUR QUESTION"))</f>
        <v/>
      </c>
      <c r="K2835" s="65" t="str">
        <f>IF(OR(ISBLANK(Recyclabilité[[#This Row],[Réponse 3]]),'Calculs'!J2834="0",_xlfn.XLOOKUP('Calculs'!J2834,'Réponses'!C:C,'Réponses'!F:F,"ERREUR VISIBILITE")=0),"",_xlfn.XLOOKUP(_xlfn.XLOOKUP('Calculs'!J2834,'Réponses'!C:C,'Réponses'!F:F,"ERREUR VISIBILITE"),Questions!A:A,Questions!B:B,"ERREUR QUESTION"))</f>
        <v/>
      </c>
      <c r="M2835" s="65" t="str">
        <f>IF(OR(ISBLANK(Recyclabilité[[#This Row],[Réponse 4]]),'Calculs'!M2834="0",_xlfn.XLOOKUP('Calculs'!M2834,'Réponses'!C:C,'Réponses'!F:F,"ERREUR VISIBILITE")=0),"",_xlfn.XLOOKUP(_xlfn.XLOOKUP('Calculs'!M2834,'Réponses'!C:C,'Réponses'!F:F,"ERREUR VISIBILITE"),Questions!A:A,Questions!B:B,"ERREUR QUESTION"))</f>
        <v/>
      </c>
    </row>
    <row r="2836" spans="4:13" ht="60" customHeight="1" x14ac:dyDescent="0.25">
      <c r="D2836" s="29" t="str">
        <f>IF(ISBLANK(Recyclabilité[[#This Row],[Code Valobat]]),"",IF(OR('Calculs'!A2835="08",MID(Recyclabilité[[#This Row],[Code Valobat]],4,4)="0804",MID(Recyclabilité[[#This Row],[Code Valobat]],4,4)="0709",MID(Recyclabilité[[#This Row],[Code Valobat]],1,7)="6121107"),"Non recyclable",_xlfn.XLOOKUP('Calculs'!Q2835,'Combinaisons'!A:A,'Combinaisons'!B:B,"Merci de répondre à toutes les questions")))</f>
        <v/>
      </c>
      <c r="E2836" s="65" t="str">
        <f>IF(ISBLANK(Recyclabilité[[#This Row],[Code Valobat]]),"",IF(OR('Calculs'!A2835="08",MID(Recyclabilité[[#This Row],[Code Valobat]],4,4)="0804",MID(Recyclabilité[[#This Row],[Code Valobat]],4,4)="0709",MID(Recyclabilité[[#This Row],[Code Valobat]],1,7)="6121107"),"",_xlfn.XLOOKUP('Calculs'!B2835,Questions!A:A,Questions!B:B,"ERREUR QUESTION")))</f>
        <v/>
      </c>
      <c r="G2836" s="65" t="str">
        <f>IF(OR(ISBLANK(Recyclabilité[[#This Row],[Réponse 1]]),'Calculs'!D2835="0",_xlfn.XLOOKUP('Calculs'!D2835,'Réponses'!C:C,'Réponses'!F:F,"ERREUR VISIBILITE")=0),"",_xlfn.XLOOKUP(_xlfn.XLOOKUP('Calculs'!D2835,'Réponses'!C:C,'Réponses'!F:F,"ERREUR VISIBILITE"),Questions!A:A,Questions!B:B,"ERREUR QUESTION"))</f>
        <v/>
      </c>
      <c r="I2836" s="65" t="str">
        <f>IF(OR(ISBLANK(Recyclabilité[[#This Row],[Réponse 2]]),'Calculs'!G2835="0",_xlfn.XLOOKUP('Calculs'!G2835,'Réponses'!C:C,'Réponses'!F:F,"ERREUR VISIBILITE")=0),"",_xlfn.XLOOKUP(_xlfn.XLOOKUP('Calculs'!G2835,'Réponses'!C:C,'Réponses'!F:F,"ERREUR VISIBILITE"),Questions!A:A,Questions!B:B,"ERREUR QUESTION"))</f>
        <v/>
      </c>
      <c r="K2836" s="65" t="str">
        <f>IF(OR(ISBLANK(Recyclabilité[[#This Row],[Réponse 3]]),'Calculs'!J2835="0",_xlfn.XLOOKUP('Calculs'!J2835,'Réponses'!C:C,'Réponses'!F:F,"ERREUR VISIBILITE")=0),"",_xlfn.XLOOKUP(_xlfn.XLOOKUP('Calculs'!J2835,'Réponses'!C:C,'Réponses'!F:F,"ERREUR VISIBILITE"),Questions!A:A,Questions!B:B,"ERREUR QUESTION"))</f>
        <v/>
      </c>
      <c r="M2836" s="65" t="str">
        <f>IF(OR(ISBLANK(Recyclabilité[[#This Row],[Réponse 4]]),'Calculs'!M2835="0",_xlfn.XLOOKUP('Calculs'!M2835,'Réponses'!C:C,'Réponses'!F:F,"ERREUR VISIBILITE")=0),"",_xlfn.XLOOKUP(_xlfn.XLOOKUP('Calculs'!M2835,'Réponses'!C:C,'Réponses'!F:F,"ERREUR VISIBILITE"),Questions!A:A,Questions!B:B,"ERREUR QUESTION"))</f>
        <v/>
      </c>
    </row>
    <row r="2837" spans="4:13" ht="60" customHeight="1" x14ac:dyDescent="0.25">
      <c r="D2837" s="29" t="str">
        <f>IF(ISBLANK(Recyclabilité[[#This Row],[Code Valobat]]),"",IF(OR('Calculs'!A2836="08",MID(Recyclabilité[[#This Row],[Code Valobat]],4,4)="0804",MID(Recyclabilité[[#This Row],[Code Valobat]],4,4)="0709",MID(Recyclabilité[[#This Row],[Code Valobat]],1,7)="6121107"),"Non recyclable",_xlfn.XLOOKUP('Calculs'!Q2836,'Combinaisons'!A:A,'Combinaisons'!B:B,"Merci de répondre à toutes les questions")))</f>
        <v/>
      </c>
      <c r="E2837" s="65" t="str">
        <f>IF(ISBLANK(Recyclabilité[[#This Row],[Code Valobat]]),"",IF(OR('Calculs'!A2836="08",MID(Recyclabilité[[#This Row],[Code Valobat]],4,4)="0804",MID(Recyclabilité[[#This Row],[Code Valobat]],4,4)="0709",MID(Recyclabilité[[#This Row],[Code Valobat]],1,7)="6121107"),"",_xlfn.XLOOKUP('Calculs'!B2836,Questions!A:A,Questions!B:B,"ERREUR QUESTION")))</f>
        <v/>
      </c>
      <c r="G2837" s="65" t="str">
        <f>IF(OR(ISBLANK(Recyclabilité[[#This Row],[Réponse 1]]),'Calculs'!D2836="0",_xlfn.XLOOKUP('Calculs'!D2836,'Réponses'!C:C,'Réponses'!F:F,"ERREUR VISIBILITE")=0),"",_xlfn.XLOOKUP(_xlfn.XLOOKUP('Calculs'!D2836,'Réponses'!C:C,'Réponses'!F:F,"ERREUR VISIBILITE"),Questions!A:A,Questions!B:B,"ERREUR QUESTION"))</f>
        <v/>
      </c>
      <c r="I2837" s="65" t="str">
        <f>IF(OR(ISBLANK(Recyclabilité[[#This Row],[Réponse 2]]),'Calculs'!G2836="0",_xlfn.XLOOKUP('Calculs'!G2836,'Réponses'!C:C,'Réponses'!F:F,"ERREUR VISIBILITE")=0),"",_xlfn.XLOOKUP(_xlfn.XLOOKUP('Calculs'!G2836,'Réponses'!C:C,'Réponses'!F:F,"ERREUR VISIBILITE"),Questions!A:A,Questions!B:B,"ERREUR QUESTION"))</f>
        <v/>
      </c>
      <c r="K2837" s="65" t="str">
        <f>IF(OR(ISBLANK(Recyclabilité[[#This Row],[Réponse 3]]),'Calculs'!J2836="0",_xlfn.XLOOKUP('Calculs'!J2836,'Réponses'!C:C,'Réponses'!F:F,"ERREUR VISIBILITE")=0),"",_xlfn.XLOOKUP(_xlfn.XLOOKUP('Calculs'!J2836,'Réponses'!C:C,'Réponses'!F:F,"ERREUR VISIBILITE"),Questions!A:A,Questions!B:B,"ERREUR QUESTION"))</f>
        <v/>
      </c>
      <c r="M2837" s="65" t="str">
        <f>IF(OR(ISBLANK(Recyclabilité[[#This Row],[Réponse 4]]),'Calculs'!M2836="0",_xlfn.XLOOKUP('Calculs'!M2836,'Réponses'!C:C,'Réponses'!F:F,"ERREUR VISIBILITE")=0),"",_xlfn.XLOOKUP(_xlfn.XLOOKUP('Calculs'!M2836,'Réponses'!C:C,'Réponses'!F:F,"ERREUR VISIBILITE"),Questions!A:A,Questions!B:B,"ERREUR QUESTION"))</f>
        <v/>
      </c>
    </row>
    <row r="2838" spans="4:13" ht="60" customHeight="1" x14ac:dyDescent="0.25">
      <c r="D2838" s="29" t="str">
        <f>IF(ISBLANK(Recyclabilité[[#This Row],[Code Valobat]]),"",IF(OR('Calculs'!A2837="08",MID(Recyclabilité[[#This Row],[Code Valobat]],4,4)="0804",MID(Recyclabilité[[#This Row],[Code Valobat]],4,4)="0709",MID(Recyclabilité[[#This Row],[Code Valobat]],1,7)="6121107"),"Non recyclable",_xlfn.XLOOKUP('Calculs'!Q2837,'Combinaisons'!A:A,'Combinaisons'!B:B,"Merci de répondre à toutes les questions")))</f>
        <v/>
      </c>
      <c r="E2838" s="65" t="str">
        <f>IF(ISBLANK(Recyclabilité[[#This Row],[Code Valobat]]),"",IF(OR('Calculs'!A2837="08",MID(Recyclabilité[[#This Row],[Code Valobat]],4,4)="0804",MID(Recyclabilité[[#This Row],[Code Valobat]],4,4)="0709",MID(Recyclabilité[[#This Row],[Code Valobat]],1,7)="6121107"),"",_xlfn.XLOOKUP('Calculs'!B2837,Questions!A:A,Questions!B:B,"ERREUR QUESTION")))</f>
        <v/>
      </c>
      <c r="G2838" s="65" t="str">
        <f>IF(OR(ISBLANK(Recyclabilité[[#This Row],[Réponse 1]]),'Calculs'!D2837="0",_xlfn.XLOOKUP('Calculs'!D2837,'Réponses'!C:C,'Réponses'!F:F,"ERREUR VISIBILITE")=0),"",_xlfn.XLOOKUP(_xlfn.XLOOKUP('Calculs'!D2837,'Réponses'!C:C,'Réponses'!F:F,"ERREUR VISIBILITE"),Questions!A:A,Questions!B:B,"ERREUR QUESTION"))</f>
        <v/>
      </c>
      <c r="I2838" s="65" t="str">
        <f>IF(OR(ISBLANK(Recyclabilité[[#This Row],[Réponse 2]]),'Calculs'!G2837="0",_xlfn.XLOOKUP('Calculs'!G2837,'Réponses'!C:C,'Réponses'!F:F,"ERREUR VISIBILITE")=0),"",_xlfn.XLOOKUP(_xlfn.XLOOKUP('Calculs'!G2837,'Réponses'!C:C,'Réponses'!F:F,"ERREUR VISIBILITE"),Questions!A:A,Questions!B:B,"ERREUR QUESTION"))</f>
        <v/>
      </c>
      <c r="K2838" s="65" t="str">
        <f>IF(OR(ISBLANK(Recyclabilité[[#This Row],[Réponse 3]]),'Calculs'!J2837="0",_xlfn.XLOOKUP('Calculs'!J2837,'Réponses'!C:C,'Réponses'!F:F,"ERREUR VISIBILITE")=0),"",_xlfn.XLOOKUP(_xlfn.XLOOKUP('Calculs'!J2837,'Réponses'!C:C,'Réponses'!F:F,"ERREUR VISIBILITE"),Questions!A:A,Questions!B:B,"ERREUR QUESTION"))</f>
        <v/>
      </c>
      <c r="M2838" s="65" t="str">
        <f>IF(OR(ISBLANK(Recyclabilité[[#This Row],[Réponse 4]]),'Calculs'!M2837="0",_xlfn.XLOOKUP('Calculs'!M2837,'Réponses'!C:C,'Réponses'!F:F,"ERREUR VISIBILITE")=0),"",_xlfn.XLOOKUP(_xlfn.XLOOKUP('Calculs'!M2837,'Réponses'!C:C,'Réponses'!F:F,"ERREUR VISIBILITE"),Questions!A:A,Questions!B:B,"ERREUR QUESTION"))</f>
        <v/>
      </c>
    </row>
    <row r="2839" spans="4:13" ht="60" customHeight="1" x14ac:dyDescent="0.25">
      <c r="D2839" s="29" t="str">
        <f>IF(ISBLANK(Recyclabilité[[#This Row],[Code Valobat]]),"",IF(OR('Calculs'!A2838="08",MID(Recyclabilité[[#This Row],[Code Valobat]],4,4)="0804",MID(Recyclabilité[[#This Row],[Code Valobat]],4,4)="0709",MID(Recyclabilité[[#This Row],[Code Valobat]],1,7)="6121107"),"Non recyclable",_xlfn.XLOOKUP('Calculs'!Q2838,'Combinaisons'!A:A,'Combinaisons'!B:B,"Merci de répondre à toutes les questions")))</f>
        <v/>
      </c>
      <c r="E2839" s="65" t="str">
        <f>IF(ISBLANK(Recyclabilité[[#This Row],[Code Valobat]]),"",IF(OR('Calculs'!A2838="08",MID(Recyclabilité[[#This Row],[Code Valobat]],4,4)="0804",MID(Recyclabilité[[#This Row],[Code Valobat]],4,4)="0709",MID(Recyclabilité[[#This Row],[Code Valobat]],1,7)="6121107"),"",_xlfn.XLOOKUP('Calculs'!B2838,Questions!A:A,Questions!B:B,"ERREUR QUESTION")))</f>
        <v/>
      </c>
      <c r="G2839" s="65" t="str">
        <f>IF(OR(ISBLANK(Recyclabilité[[#This Row],[Réponse 1]]),'Calculs'!D2838="0",_xlfn.XLOOKUP('Calculs'!D2838,'Réponses'!C:C,'Réponses'!F:F,"ERREUR VISIBILITE")=0),"",_xlfn.XLOOKUP(_xlfn.XLOOKUP('Calculs'!D2838,'Réponses'!C:C,'Réponses'!F:F,"ERREUR VISIBILITE"),Questions!A:A,Questions!B:B,"ERREUR QUESTION"))</f>
        <v/>
      </c>
      <c r="I2839" s="65" t="str">
        <f>IF(OR(ISBLANK(Recyclabilité[[#This Row],[Réponse 2]]),'Calculs'!G2838="0",_xlfn.XLOOKUP('Calculs'!G2838,'Réponses'!C:C,'Réponses'!F:F,"ERREUR VISIBILITE")=0),"",_xlfn.XLOOKUP(_xlfn.XLOOKUP('Calculs'!G2838,'Réponses'!C:C,'Réponses'!F:F,"ERREUR VISIBILITE"),Questions!A:A,Questions!B:B,"ERREUR QUESTION"))</f>
        <v/>
      </c>
      <c r="K2839" s="65" t="str">
        <f>IF(OR(ISBLANK(Recyclabilité[[#This Row],[Réponse 3]]),'Calculs'!J2838="0",_xlfn.XLOOKUP('Calculs'!J2838,'Réponses'!C:C,'Réponses'!F:F,"ERREUR VISIBILITE")=0),"",_xlfn.XLOOKUP(_xlfn.XLOOKUP('Calculs'!J2838,'Réponses'!C:C,'Réponses'!F:F,"ERREUR VISIBILITE"),Questions!A:A,Questions!B:B,"ERREUR QUESTION"))</f>
        <v/>
      </c>
      <c r="M2839" s="65" t="str">
        <f>IF(OR(ISBLANK(Recyclabilité[[#This Row],[Réponse 4]]),'Calculs'!M2838="0",_xlfn.XLOOKUP('Calculs'!M2838,'Réponses'!C:C,'Réponses'!F:F,"ERREUR VISIBILITE")=0),"",_xlfn.XLOOKUP(_xlfn.XLOOKUP('Calculs'!M2838,'Réponses'!C:C,'Réponses'!F:F,"ERREUR VISIBILITE"),Questions!A:A,Questions!B:B,"ERREUR QUESTION"))</f>
        <v/>
      </c>
    </row>
    <row r="2840" spans="4:13" ht="60" customHeight="1" x14ac:dyDescent="0.25">
      <c r="D2840" s="29" t="str">
        <f>IF(ISBLANK(Recyclabilité[[#This Row],[Code Valobat]]),"",IF(OR('Calculs'!A2839="08",MID(Recyclabilité[[#This Row],[Code Valobat]],4,4)="0804",MID(Recyclabilité[[#This Row],[Code Valobat]],4,4)="0709",MID(Recyclabilité[[#This Row],[Code Valobat]],1,7)="6121107"),"Non recyclable",_xlfn.XLOOKUP('Calculs'!Q2839,'Combinaisons'!A:A,'Combinaisons'!B:B,"Merci de répondre à toutes les questions")))</f>
        <v/>
      </c>
      <c r="E2840" s="65" t="str">
        <f>IF(ISBLANK(Recyclabilité[[#This Row],[Code Valobat]]),"",IF(OR('Calculs'!A2839="08",MID(Recyclabilité[[#This Row],[Code Valobat]],4,4)="0804",MID(Recyclabilité[[#This Row],[Code Valobat]],4,4)="0709",MID(Recyclabilité[[#This Row],[Code Valobat]],1,7)="6121107"),"",_xlfn.XLOOKUP('Calculs'!B2839,Questions!A:A,Questions!B:B,"ERREUR QUESTION")))</f>
        <v/>
      </c>
      <c r="G2840" s="65" t="str">
        <f>IF(OR(ISBLANK(Recyclabilité[[#This Row],[Réponse 1]]),'Calculs'!D2839="0",_xlfn.XLOOKUP('Calculs'!D2839,'Réponses'!C:C,'Réponses'!F:F,"ERREUR VISIBILITE")=0),"",_xlfn.XLOOKUP(_xlfn.XLOOKUP('Calculs'!D2839,'Réponses'!C:C,'Réponses'!F:F,"ERREUR VISIBILITE"),Questions!A:A,Questions!B:B,"ERREUR QUESTION"))</f>
        <v/>
      </c>
      <c r="I2840" s="65" t="str">
        <f>IF(OR(ISBLANK(Recyclabilité[[#This Row],[Réponse 2]]),'Calculs'!G2839="0",_xlfn.XLOOKUP('Calculs'!G2839,'Réponses'!C:C,'Réponses'!F:F,"ERREUR VISIBILITE")=0),"",_xlfn.XLOOKUP(_xlfn.XLOOKUP('Calculs'!G2839,'Réponses'!C:C,'Réponses'!F:F,"ERREUR VISIBILITE"),Questions!A:A,Questions!B:B,"ERREUR QUESTION"))</f>
        <v/>
      </c>
      <c r="K2840" s="65" t="str">
        <f>IF(OR(ISBLANK(Recyclabilité[[#This Row],[Réponse 3]]),'Calculs'!J2839="0",_xlfn.XLOOKUP('Calculs'!J2839,'Réponses'!C:C,'Réponses'!F:F,"ERREUR VISIBILITE")=0),"",_xlfn.XLOOKUP(_xlfn.XLOOKUP('Calculs'!J2839,'Réponses'!C:C,'Réponses'!F:F,"ERREUR VISIBILITE"),Questions!A:A,Questions!B:B,"ERREUR QUESTION"))</f>
        <v/>
      </c>
      <c r="M2840" s="65" t="str">
        <f>IF(OR(ISBLANK(Recyclabilité[[#This Row],[Réponse 4]]),'Calculs'!M2839="0",_xlfn.XLOOKUP('Calculs'!M2839,'Réponses'!C:C,'Réponses'!F:F,"ERREUR VISIBILITE")=0),"",_xlfn.XLOOKUP(_xlfn.XLOOKUP('Calculs'!M2839,'Réponses'!C:C,'Réponses'!F:F,"ERREUR VISIBILITE"),Questions!A:A,Questions!B:B,"ERREUR QUESTION"))</f>
        <v/>
      </c>
    </row>
    <row r="2841" spans="4:13" ht="60" customHeight="1" x14ac:dyDescent="0.25">
      <c r="D2841" s="29" t="str">
        <f>IF(ISBLANK(Recyclabilité[[#This Row],[Code Valobat]]),"",IF(OR('Calculs'!A2840="08",MID(Recyclabilité[[#This Row],[Code Valobat]],4,4)="0804",MID(Recyclabilité[[#This Row],[Code Valobat]],4,4)="0709",MID(Recyclabilité[[#This Row],[Code Valobat]],1,7)="6121107"),"Non recyclable",_xlfn.XLOOKUP('Calculs'!Q2840,'Combinaisons'!A:A,'Combinaisons'!B:B,"Merci de répondre à toutes les questions")))</f>
        <v/>
      </c>
      <c r="E2841" s="65" t="str">
        <f>IF(ISBLANK(Recyclabilité[[#This Row],[Code Valobat]]),"",IF(OR('Calculs'!A2840="08",MID(Recyclabilité[[#This Row],[Code Valobat]],4,4)="0804",MID(Recyclabilité[[#This Row],[Code Valobat]],4,4)="0709",MID(Recyclabilité[[#This Row],[Code Valobat]],1,7)="6121107"),"",_xlfn.XLOOKUP('Calculs'!B2840,Questions!A:A,Questions!B:B,"ERREUR QUESTION")))</f>
        <v/>
      </c>
      <c r="G2841" s="65" t="str">
        <f>IF(OR(ISBLANK(Recyclabilité[[#This Row],[Réponse 1]]),'Calculs'!D2840="0",_xlfn.XLOOKUP('Calculs'!D2840,'Réponses'!C:C,'Réponses'!F:F,"ERREUR VISIBILITE")=0),"",_xlfn.XLOOKUP(_xlfn.XLOOKUP('Calculs'!D2840,'Réponses'!C:C,'Réponses'!F:F,"ERREUR VISIBILITE"),Questions!A:A,Questions!B:B,"ERREUR QUESTION"))</f>
        <v/>
      </c>
      <c r="I2841" s="65" t="str">
        <f>IF(OR(ISBLANK(Recyclabilité[[#This Row],[Réponse 2]]),'Calculs'!G2840="0",_xlfn.XLOOKUP('Calculs'!G2840,'Réponses'!C:C,'Réponses'!F:F,"ERREUR VISIBILITE")=0),"",_xlfn.XLOOKUP(_xlfn.XLOOKUP('Calculs'!G2840,'Réponses'!C:C,'Réponses'!F:F,"ERREUR VISIBILITE"),Questions!A:A,Questions!B:B,"ERREUR QUESTION"))</f>
        <v/>
      </c>
      <c r="K2841" s="65" t="str">
        <f>IF(OR(ISBLANK(Recyclabilité[[#This Row],[Réponse 3]]),'Calculs'!J2840="0",_xlfn.XLOOKUP('Calculs'!J2840,'Réponses'!C:C,'Réponses'!F:F,"ERREUR VISIBILITE")=0),"",_xlfn.XLOOKUP(_xlfn.XLOOKUP('Calculs'!J2840,'Réponses'!C:C,'Réponses'!F:F,"ERREUR VISIBILITE"),Questions!A:A,Questions!B:B,"ERREUR QUESTION"))</f>
        <v/>
      </c>
      <c r="M2841" s="65" t="str">
        <f>IF(OR(ISBLANK(Recyclabilité[[#This Row],[Réponse 4]]),'Calculs'!M2840="0",_xlfn.XLOOKUP('Calculs'!M2840,'Réponses'!C:C,'Réponses'!F:F,"ERREUR VISIBILITE")=0),"",_xlfn.XLOOKUP(_xlfn.XLOOKUP('Calculs'!M2840,'Réponses'!C:C,'Réponses'!F:F,"ERREUR VISIBILITE"),Questions!A:A,Questions!B:B,"ERREUR QUESTION"))</f>
        <v/>
      </c>
    </row>
    <row r="2842" spans="4:13" ht="60" customHeight="1" x14ac:dyDescent="0.25">
      <c r="D2842" s="29" t="str">
        <f>IF(ISBLANK(Recyclabilité[[#This Row],[Code Valobat]]),"",IF(OR('Calculs'!A2841="08",MID(Recyclabilité[[#This Row],[Code Valobat]],4,4)="0804",MID(Recyclabilité[[#This Row],[Code Valobat]],4,4)="0709",MID(Recyclabilité[[#This Row],[Code Valobat]],1,7)="6121107"),"Non recyclable",_xlfn.XLOOKUP('Calculs'!Q2841,'Combinaisons'!A:A,'Combinaisons'!B:B,"Merci de répondre à toutes les questions")))</f>
        <v/>
      </c>
      <c r="E2842" s="65" t="str">
        <f>IF(ISBLANK(Recyclabilité[[#This Row],[Code Valobat]]),"",IF(OR('Calculs'!A2841="08",MID(Recyclabilité[[#This Row],[Code Valobat]],4,4)="0804",MID(Recyclabilité[[#This Row],[Code Valobat]],4,4)="0709",MID(Recyclabilité[[#This Row],[Code Valobat]],1,7)="6121107"),"",_xlfn.XLOOKUP('Calculs'!B2841,Questions!A:A,Questions!B:B,"ERREUR QUESTION")))</f>
        <v/>
      </c>
      <c r="G2842" s="65" t="str">
        <f>IF(OR(ISBLANK(Recyclabilité[[#This Row],[Réponse 1]]),'Calculs'!D2841="0",_xlfn.XLOOKUP('Calculs'!D2841,'Réponses'!C:C,'Réponses'!F:F,"ERREUR VISIBILITE")=0),"",_xlfn.XLOOKUP(_xlfn.XLOOKUP('Calculs'!D2841,'Réponses'!C:C,'Réponses'!F:F,"ERREUR VISIBILITE"),Questions!A:A,Questions!B:B,"ERREUR QUESTION"))</f>
        <v/>
      </c>
      <c r="I2842" s="65" t="str">
        <f>IF(OR(ISBLANK(Recyclabilité[[#This Row],[Réponse 2]]),'Calculs'!G2841="0",_xlfn.XLOOKUP('Calculs'!G2841,'Réponses'!C:C,'Réponses'!F:F,"ERREUR VISIBILITE")=0),"",_xlfn.XLOOKUP(_xlfn.XLOOKUP('Calculs'!G2841,'Réponses'!C:C,'Réponses'!F:F,"ERREUR VISIBILITE"),Questions!A:A,Questions!B:B,"ERREUR QUESTION"))</f>
        <v/>
      </c>
      <c r="K2842" s="65" t="str">
        <f>IF(OR(ISBLANK(Recyclabilité[[#This Row],[Réponse 3]]),'Calculs'!J2841="0",_xlfn.XLOOKUP('Calculs'!J2841,'Réponses'!C:C,'Réponses'!F:F,"ERREUR VISIBILITE")=0),"",_xlfn.XLOOKUP(_xlfn.XLOOKUP('Calculs'!J2841,'Réponses'!C:C,'Réponses'!F:F,"ERREUR VISIBILITE"),Questions!A:A,Questions!B:B,"ERREUR QUESTION"))</f>
        <v/>
      </c>
      <c r="M2842" s="65" t="str">
        <f>IF(OR(ISBLANK(Recyclabilité[[#This Row],[Réponse 4]]),'Calculs'!M2841="0",_xlfn.XLOOKUP('Calculs'!M2841,'Réponses'!C:C,'Réponses'!F:F,"ERREUR VISIBILITE")=0),"",_xlfn.XLOOKUP(_xlfn.XLOOKUP('Calculs'!M2841,'Réponses'!C:C,'Réponses'!F:F,"ERREUR VISIBILITE"),Questions!A:A,Questions!B:B,"ERREUR QUESTION"))</f>
        <v/>
      </c>
    </row>
    <row r="2843" spans="4:13" ht="60" customHeight="1" x14ac:dyDescent="0.25">
      <c r="D2843" s="29" t="str">
        <f>IF(ISBLANK(Recyclabilité[[#This Row],[Code Valobat]]),"",IF(OR('Calculs'!A2842="08",MID(Recyclabilité[[#This Row],[Code Valobat]],4,4)="0804",MID(Recyclabilité[[#This Row],[Code Valobat]],4,4)="0709",MID(Recyclabilité[[#This Row],[Code Valobat]],1,7)="6121107"),"Non recyclable",_xlfn.XLOOKUP('Calculs'!Q2842,'Combinaisons'!A:A,'Combinaisons'!B:B,"Merci de répondre à toutes les questions")))</f>
        <v/>
      </c>
      <c r="E2843" s="65" t="str">
        <f>IF(ISBLANK(Recyclabilité[[#This Row],[Code Valobat]]),"",IF(OR('Calculs'!A2842="08",MID(Recyclabilité[[#This Row],[Code Valobat]],4,4)="0804",MID(Recyclabilité[[#This Row],[Code Valobat]],4,4)="0709",MID(Recyclabilité[[#This Row],[Code Valobat]],1,7)="6121107"),"",_xlfn.XLOOKUP('Calculs'!B2842,Questions!A:A,Questions!B:B,"ERREUR QUESTION")))</f>
        <v/>
      </c>
      <c r="G2843" s="65" t="str">
        <f>IF(OR(ISBLANK(Recyclabilité[[#This Row],[Réponse 1]]),'Calculs'!D2842="0",_xlfn.XLOOKUP('Calculs'!D2842,'Réponses'!C:C,'Réponses'!F:F,"ERREUR VISIBILITE")=0),"",_xlfn.XLOOKUP(_xlfn.XLOOKUP('Calculs'!D2842,'Réponses'!C:C,'Réponses'!F:F,"ERREUR VISIBILITE"),Questions!A:A,Questions!B:B,"ERREUR QUESTION"))</f>
        <v/>
      </c>
      <c r="I2843" s="65" t="str">
        <f>IF(OR(ISBLANK(Recyclabilité[[#This Row],[Réponse 2]]),'Calculs'!G2842="0",_xlfn.XLOOKUP('Calculs'!G2842,'Réponses'!C:C,'Réponses'!F:F,"ERREUR VISIBILITE")=0),"",_xlfn.XLOOKUP(_xlfn.XLOOKUP('Calculs'!G2842,'Réponses'!C:C,'Réponses'!F:F,"ERREUR VISIBILITE"),Questions!A:A,Questions!B:B,"ERREUR QUESTION"))</f>
        <v/>
      </c>
      <c r="K2843" s="65" t="str">
        <f>IF(OR(ISBLANK(Recyclabilité[[#This Row],[Réponse 3]]),'Calculs'!J2842="0",_xlfn.XLOOKUP('Calculs'!J2842,'Réponses'!C:C,'Réponses'!F:F,"ERREUR VISIBILITE")=0),"",_xlfn.XLOOKUP(_xlfn.XLOOKUP('Calculs'!J2842,'Réponses'!C:C,'Réponses'!F:F,"ERREUR VISIBILITE"),Questions!A:A,Questions!B:B,"ERREUR QUESTION"))</f>
        <v/>
      </c>
      <c r="M2843" s="65" t="str">
        <f>IF(OR(ISBLANK(Recyclabilité[[#This Row],[Réponse 4]]),'Calculs'!M2842="0",_xlfn.XLOOKUP('Calculs'!M2842,'Réponses'!C:C,'Réponses'!F:F,"ERREUR VISIBILITE")=0),"",_xlfn.XLOOKUP(_xlfn.XLOOKUP('Calculs'!M2842,'Réponses'!C:C,'Réponses'!F:F,"ERREUR VISIBILITE"),Questions!A:A,Questions!B:B,"ERREUR QUESTION"))</f>
        <v/>
      </c>
    </row>
    <row r="2844" spans="4:13" ht="60" customHeight="1" x14ac:dyDescent="0.25">
      <c r="D2844" s="29" t="str">
        <f>IF(ISBLANK(Recyclabilité[[#This Row],[Code Valobat]]),"",IF(OR('Calculs'!A2843="08",MID(Recyclabilité[[#This Row],[Code Valobat]],4,4)="0804",MID(Recyclabilité[[#This Row],[Code Valobat]],4,4)="0709",MID(Recyclabilité[[#This Row],[Code Valobat]],1,7)="6121107"),"Non recyclable",_xlfn.XLOOKUP('Calculs'!Q2843,'Combinaisons'!A:A,'Combinaisons'!B:B,"Merci de répondre à toutes les questions")))</f>
        <v/>
      </c>
      <c r="E2844" s="65" t="str">
        <f>IF(ISBLANK(Recyclabilité[[#This Row],[Code Valobat]]),"",IF(OR('Calculs'!A2843="08",MID(Recyclabilité[[#This Row],[Code Valobat]],4,4)="0804",MID(Recyclabilité[[#This Row],[Code Valobat]],4,4)="0709",MID(Recyclabilité[[#This Row],[Code Valobat]],1,7)="6121107"),"",_xlfn.XLOOKUP('Calculs'!B2843,Questions!A:A,Questions!B:B,"ERREUR QUESTION")))</f>
        <v/>
      </c>
      <c r="G2844" s="65" t="str">
        <f>IF(OR(ISBLANK(Recyclabilité[[#This Row],[Réponse 1]]),'Calculs'!D2843="0",_xlfn.XLOOKUP('Calculs'!D2843,'Réponses'!C:C,'Réponses'!F:F,"ERREUR VISIBILITE")=0),"",_xlfn.XLOOKUP(_xlfn.XLOOKUP('Calculs'!D2843,'Réponses'!C:C,'Réponses'!F:F,"ERREUR VISIBILITE"),Questions!A:A,Questions!B:B,"ERREUR QUESTION"))</f>
        <v/>
      </c>
      <c r="I2844" s="65" t="str">
        <f>IF(OR(ISBLANK(Recyclabilité[[#This Row],[Réponse 2]]),'Calculs'!G2843="0",_xlfn.XLOOKUP('Calculs'!G2843,'Réponses'!C:C,'Réponses'!F:F,"ERREUR VISIBILITE")=0),"",_xlfn.XLOOKUP(_xlfn.XLOOKUP('Calculs'!G2843,'Réponses'!C:C,'Réponses'!F:F,"ERREUR VISIBILITE"),Questions!A:A,Questions!B:B,"ERREUR QUESTION"))</f>
        <v/>
      </c>
      <c r="K2844" s="65" t="str">
        <f>IF(OR(ISBLANK(Recyclabilité[[#This Row],[Réponse 3]]),'Calculs'!J2843="0",_xlfn.XLOOKUP('Calculs'!J2843,'Réponses'!C:C,'Réponses'!F:F,"ERREUR VISIBILITE")=0),"",_xlfn.XLOOKUP(_xlfn.XLOOKUP('Calculs'!J2843,'Réponses'!C:C,'Réponses'!F:F,"ERREUR VISIBILITE"),Questions!A:A,Questions!B:B,"ERREUR QUESTION"))</f>
        <v/>
      </c>
      <c r="M2844" s="65" t="str">
        <f>IF(OR(ISBLANK(Recyclabilité[[#This Row],[Réponse 4]]),'Calculs'!M2843="0",_xlfn.XLOOKUP('Calculs'!M2843,'Réponses'!C:C,'Réponses'!F:F,"ERREUR VISIBILITE")=0),"",_xlfn.XLOOKUP(_xlfn.XLOOKUP('Calculs'!M2843,'Réponses'!C:C,'Réponses'!F:F,"ERREUR VISIBILITE"),Questions!A:A,Questions!B:B,"ERREUR QUESTION"))</f>
        <v/>
      </c>
    </row>
    <row r="2845" spans="4:13" ht="60" customHeight="1" x14ac:dyDescent="0.25">
      <c r="D2845" s="29" t="str">
        <f>IF(ISBLANK(Recyclabilité[[#This Row],[Code Valobat]]),"",IF(OR('Calculs'!A2844="08",MID(Recyclabilité[[#This Row],[Code Valobat]],4,4)="0804",MID(Recyclabilité[[#This Row],[Code Valobat]],4,4)="0709",MID(Recyclabilité[[#This Row],[Code Valobat]],1,7)="6121107"),"Non recyclable",_xlfn.XLOOKUP('Calculs'!Q2844,'Combinaisons'!A:A,'Combinaisons'!B:B,"Merci de répondre à toutes les questions")))</f>
        <v/>
      </c>
      <c r="E2845" s="65" t="str">
        <f>IF(ISBLANK(Recyclabilité[[#This Row],[Code Valobat]]),"",IF(OR('Calculs'!A2844="08",MID(Recyclabilité[[#This Row],[Code Valobat]],4,4)="0804",MID(Recyclabilité[[#This Row],[Code Valobat]],4,4)="0709",MID(Recyclabilité[[#This Row],[Code Valobat]],1,7)="6121107"),"",_xlfn.XLOOKUP('Calculs'!B2844,Questions!A:A,Questions!B:B,"ERREUR QUESTION")))</f>
        <v/>
      </c>
      <c r="G2845" s="65" t="str">
        <f>IF(OR(ISBLANK(Recyclabilité[[#This Row],[Réponse 1]]),'Calculs'!D2844="0",_xlfn.XLOOKUP('Calculs'!D2844,'Réponses'!C:C,'Réponses'!F:F,"ERREUR VISIBILITE")=0),"",_xlfn.XLOOKUP(_xlfn.XLOOKUP('Calculs'!D2844,'Réponses'!C:C,'Réponses'!F:F,"ERREUR VISIBILITE"),Questions!A:A,Questions!B:B,"ERREUR QUESTION"))</f>
        <v/>
      </c>
      <c r="I2845" s="65" t="str">
        <f>IF(OR(ISBLANK(Recyclabilité[[#This Row],[Réponse 2]]),'Calculs'!G2844="0",_xlfn.XLOOKUP('Calculs'!G2844,'Réponses'!C:C,'Réponses'!F:F,"ERREUR VISIBILITE")=0),"",_xlfn.XLOOKUP(_xlfn.XLOOKUP('Calculs'!G2844,'Réponses'!C:C,'Réponses'!F:F,"ERREUR VISIBILITE"),Questions!A:A,Questions!B:B,"ERREUR QUESTION"))</f>
        <v/>
      </c>
      <c r="K2845" s="65" t="str">
        <f>IF(OR(ISBLANK(Recyclabilité[[#This Row],[Réponse 3]]),'Calculs'!J2844="0",_xlfn.XLOOKUP('Calculs'!J2844,'Réponses'!C:C,'Réponses'!F:F,"ERREUR VISIBILITE")=0),"",_xlfn.XLOOKUP(_xlfn.XLOOKUP('Calculs'!J2844,'Réponses'!C:C,'Réponses'!F:F,"ERREUR VISIBILITE"),Questions!A:A,Questions!B:B,"ERREUR QUESTION"))</f>
        <v/>
      </c>
      <c r="M2845" s="65" t="str">
        <f>IF(OR(ISBLANK(Recyclabilité[[#This Row],[Réponse 4]]),'Calculs'!M2844="0",_xlfn.XLOOKUP('Calculs'!M2844,'Réponses'!C:C,'Réponses'!F:F,"ERREUR VISIBILITE")=0),"",_xlfn.XLOOKUP(_xlfn.XLOOKUP('Calculs'!M2844,'Réponses'!C:C,'Réponses'!F:F,"ERREUR VISIBILITE"),Questions!A:A,Questions!B:B,"ERREUR QUESTION"))</f>
        <v/>
      </c>
    </row>
    <row r="2846" spans="4:13" ht="60" customHeight="1" x14ac:dyDescent="0.25">
      <c r="D2846" s="29" t="str">
        <f>IF(ISBLANK(Recyclabilité[[#This Row],[Code Valobat]]),"",IF(OR('Calculs'!A2845="08",MID(Recyclabilité[[#This Row],[Code Valobat]],4,4)="0804",MID(Recyclabilité[[#This Row],[Code Valobat]],4,4)="0709",MID(Recyclabilité[[#This Row],[Code Valobat]],1,7)="6121107"),"Non recyclable",_xlfn.XLOOKUP('Calculs'!Q2845,'Combinaisons'!A:A,'Combinaisons'!B:B,"Merci de répondre à toutes les questions")))</f>
        <v/>
      </c>
      <c r="E2846" s="65" t="str">
        <f>IF(ISBLANK(Recyclabilité[[#This Row],[Code Valobat]]),"",IF(OR('Calculs'!A2845="08",MID(Recyclabilité[[#This Row],[Code Valobat]],4,4)="0804",MID(Recyclabilité[[#This Row],[Code Valobat]],4,4)="0709",MID(Recyclabilité[[#This Row],[Code Valobat]],1,7)="6121107"),"",_xlfn.XLOOKUP('Calculs'!B2845,Questions!A:A,Questions!B:B,"ERREUR QUESTION")))</f>
        <v/>
      </c>
      <c r="G2846" s="65" t="str">
        <f>IF(OR(ISBLANK(Recyclabilité[[#This Row],[Réponse 1]]),'Calculs'!D2845="0",_xlfn.XLOOKUP('Calculs'!D2845,'Réponses'!C:C,'Réponses'!F:F,"ERREUR VISIBILITE")=0),"",_xlfn.XLOOKUP(_xlfn.XLOOKUP('Calculs'!D2845,'Réponses'!C:C,'Réponses'!F:F,"ERREUR VISIBILITE"),Questions!A:A,Questions!B:B,"ERREUR QUESTION"))</f>
        <v/>
      </c>
      <c r="I2846" s="65" t="str">
        <f>IF(OR(ISBLANK(Recyclabilité[[#This Row],[Réponse 2]]),'Calculs'!G2845="0",_xlfn.XLOOKUP('Calculs'!G2845,'Réponses'!C:C,'Réponses'!F:F,"ERREUR VISIBILITE")=0),"",_xlfn.XLOOKUP(_xlfn.XLOOKUP('Calculs'!G2845,'Réponses'!C:C,'Réponses'!F:F,"ERREUR VISIBILITE"),Questions!A:A,Questions!B:B,"ERREUR QUESTION"))</f>
        <v/>
      </c>
      <c r="K2846" s="65" t="str">
        <f>IF(OR(ISBLANK(Recyclabilité[[#This Row],[Réponse 3]]),'Calculs'!J2845="0",_xlfn.XLOOKUP('Calculs'!J2845,'Réponses'!C:C,'Réponses'!F:F,"ERREUR VISIBILITE")=0),"",_xlfn.XLOOKUP(_xlfn.XLOOKUP('Calculs'!J2845,'Réponses'!C:C,'Réponses'!F:F,"ERREUR VISIBILITE"),Questions!A:A,Questions!B:B,"ERREUR QUESTION"))</f>
        <v/>
      </c>
      <c r="M2846" s="65" t="str">
        <f>IF(OR(ISBLANK(Recyclabilité[[#This Row],[Réponse 4]]),'Calculs'!M2845="0",_xlfn.XLOOKUP('Calculs'!M2845,'Réponses'!C:C,'Réponses'!F:F,"ERREUR VISIBILITE")=0),"",_xlfn.XLOOKUP(_xlfn.XLOOKUP('Calculs'!M2845,'Réponses'!C:C,'Réponses'!F:F,"ERREUR VISIBILITE"),Questions!A:A,Questions!B:B,"ERREUR QUESTION"))</f>
        <v/>
      </c>
    </row>
    <row r="2847" spans="4:13" ht="60" customHeight="1" x14ac:dyDescent="0.25">
      <c r="D2847" s="29" t="str">
        <f>IF(ISBLANK(Recyclabilité[[#This Row],[Code Valobat]]),"",IF(OR('Calculs'!A2846="08",MID(Recyclabilité[[#This Row],[Code Valobat]],4,4)="0804",MID(Recyclabilité[[#This Row],[Code Valobat]],4,4)="0709",MID(Recyclabilité[[#This Row],[Code Valobat]],1,7)="6121107"),"Non recyclable",_xlfn.XLOOKUP('Calculs'!Q2846,'Combinaisons'!A:A,'Combinaisons'!B:B,"Merci de répondre à toutes les questions")))</f>
        <v/>
      </c>
      <c r="E2847" s="65" t="str">
        <f>IF(ISBLANK(Recyclabilité[[#This Row],[Code Valobat]]),"",IF(OR('Calculs'!A2846="08",MID(Recyclabilité[[#This Row],[Code Valobat]],4,4)="0804",MID(Recyclabilité[[#This Row],[Code Valobat]],4,4)="0709",MID(Recyclabilité[[#This Row],[Code Valobat]],1,7)="6121107"),"",_xlfn.XLOOKUP('Calculs'!B2846,Questions!A:A,Questions!B:B,"ERREUR QUESTION")))</f>
        <v/>
      </c>
      <c r="G2847" s="65" t="str">
        <f>IF(OR(ISBLANK(Recyclabilité[[#This Row],[Réponse 1]]),'Calculs'!D2846="0",_xlfn.XLOOKUP('Calculs'!D2846,'Réponses'!C:C,'Réponses'!F:F,"ERREUR VISIBILITE")=0),"",_xlfn.XLOOKUP(_xlfn.XLOOKUP('Calculs'!D2846,'Réponses'!C:C,'Réponses'!F:F,"ERREUR VISIBILITE"),Questions!A:A,Questions!B:B,"ERREUR QUESTION"))</f>
        <v/>
      </c>
      <c r="I2847" s="65" t="str">
        <f>IF(OR(ISBLANK(Recyclabilité[[#This Row],[Réponse 2]]),'Calculs'!G2846="0",_xlfn.XLOOKUP('Calculs'!G2846,'Réponses'!C:C,'Réponses'!F:F,"ERREUR VISIBILITE")=0),"",_xlfn.XLOOKUP(_xlfn.XLOOKUP('Calculs'!G2846,'Réponses'!C:C,'Réponses'!F:F,"ERREUR VISIBILITE"),Questions!A:A,Questions!B:B,"ERREUR QUESTION"))</f>
        <v/>
      </c>
      <c r="K2847" s="65" t="str">
        <f>IF(OR(ISBLANK(Recyclabilité[[#This Row],[Réponse 3]]),'Calculs'!J2846="0",_xlfn.XLOOKUP('Calculs'!J2846,'Réponses'!C:C,'Réponses'!F:F,"ERREUR VISIBILITE")=0),"",_xlfn.XLOOKUP(_xlfn.XLOOKUP('Calculs'!J2846,'Réponses'!C:C,'Réponses'!F:F,"ERREUR VISIBILITE"),Questions!A:A,Questions!B:B,"ERREUR QUESTION"))</f>
        <v/>
      </c>
      <c r="M2847" s="65" t="str">
        <f>IF(OR(ISBLANK(Recyclabilité[[#This Row],[Réponse 4]]),'Calculs'!M2846="0",_xlfn.XLOOKUP('Calculs'!M2846,'Réponses'!C:C,'Réponses'!F:F,"ERREUR VISIBILITE")=0),"",_xlfn.XLOOKUP(_xlfn.XLOOKUP('Calculs'!M2846,'Réponses'!C:C,'Réponses'!F:F,"ERREUR VISIBILITE"),Questions!A:A,Questions!B:B,"ERREUR QUESTION"))</f>
        <v/>
      </c>
    </row>
    <row r="2848" spans="4:13" ht="60" customHeight="1" x14ac:dyDescent="0.25">
      <c r="D2848" s="29" t="str">
        <f>IF(ISBLANK(Recyclabilité[[#This Row],[Code Valobat]]),"",IF(OR('Calculs'!A2847="08",MID(Recyclabilité[[#This Row],[Code Valobat]],4,4)="0804",MID(Recyclabilité[[#This Row],[Code Valobat]],4,4)="0709",MID(Recyclabilité[[#This Row],[Code Valobat]],1,7)="6121107"),"Non recyclable",_xlfn.XLOOKUP('Calculs'!Q2847,'Combinaisons'!A:A,'Combinaisons'!B:B,"Merci de répondre à toutes les questions")))</f>
        <v/>
      </c>
      <c r="E2848" s="65" t="str">
        <f>IF(ISBLANK(Recyclabilité[[#This Row],[Code Valobat]]),"",IF(OR('Calculs'!A2847="08",MID(Recyclabilité[[#This Row],[Code Valobat]],4,4)="0804",MID(Recyclabilité[[#This Row],[Code Valobat]],4,4)="0709",MID(Recyclabilité[[#This Row],[Code Valobat]],1,7)="6121107"),"",_xlfn.XLOOKUP('Calculs'!B2847,Questions!A:A,Questions!B:B,"ERREUR QUESTION")))</f>
        <v/>
      </c>
      <c r="G2848" s="65" t="str">
        <f>IF(OR(ISBLANK(Recyclabilité[[#This Row],[Réponse 1]]),'Calculs'!D2847="0",_xlfn.XLOOKUP('Calculs'!D2847,'Réponses'!C:C,'Réponses'!F:F,"ERREUR VISIBILITE")=0),"",_xlfn.XLOOKUP(_xlfn.XLOOKUP('Calculs'!D2847,'Réponses'!C:C,'Réponses'!F:F,"ERREUR VISIBILITE"),Questions!A:A,Questions!B:B,"ERREUR QUESTION"))</f>
        <v/>
      </c>
      <c r="I2848" s="65" t="str">
        <f>IF(OR(ISBLANK(Recyclabilité[[#This Row],[Réponse 2]]),'Calculs'!G2847="0",_xlfn.XLOOKUP('Calculs'!G2847,'Réponses'!C:C,'Réponses'!F:F,"ERREUR VISIBILITE")=0),"",_xlfn.XLOOKUP(_xlfn.XLOOKUP('Calculs'!G2847,'Réponses'!C:C,'Réponses'!F:F,"ERREUR VISIBILITE"),Questions!A:A,Questions!B:B,"ERREUR QUESTION"))</f>
        <v/>
      </c>
    </row>
  </sheetData>
  <sheetProtection algorithmName="SHA-512" hashValue="0LdnAZFY1zytAS1Nyg955girQs72rnsmmPKzjnRZg8vE3lKJpm7P1IfISyfdkwkZ3utt6svHn0424EnVovonsw==" saltValue="AGYFZfFxWuPfU6jqrK5l6w==" spinCount="100000" sheet="1" objects="1" scenarios="1" selectLockedCells="1"/>
  <mergeCells count="1">
    <mergeCell ref="A1:XFD1"/>
  </mergeCells>
  <phoneticPr fontId="3" type="noConversion"/>
  <conditionalFormatting sqref="D3:D1048576">
    <cfRule type="cellIs" dxfId="8" priority="10" operator="equal">
      <formula>"Majoritairement recyclable"</formula>
    </cfRule>
    <cfRule type="cellIs" dxfId="7" priority="11" operator="equal">
      <formula>"Entièrement recyclable"</formula>
    </cfRule>
    <cfRule type="cellIs" dxfId="6" priority="12" operator="equal">
      <formula>"Non recyclable"</formula>
    </cfRule>
    <cfRule type="cellIs" dxfId="5" priority="13" operator="equal">
      <formula>"Merci de répondre à toutes les questions"</formula>
    </cfRule>
  </conditionalFormatting>
  <conditionalFormatting sqref="F3:F1048576">
    <cfRule type="expression" dxfId="4" priority="5">
      <formula>AND(NOT(ISBLANK(C3)),E3&lt;&gt;"",ISBLANK(F3))</formula>
    </cfRule>
  </conditionalFormatting>
  <conditionalFormatting sqref="H3:H1048576">
    <cfRule type="expression" dxfId="3" priority="4">
      <formula>AND(NOT(ISBLANK(C3)),G3&lt;&gt;"",ISBLANK(H3))</formula>
    </cfRule>
  </conditionalFormatting>
  <conditionalFormatting sqref="J3:J1048576">
    <cfRule type="expression" dxfId="2" priority="3">
      <formula>AND(NOT(ISBLANK(C3)),I3&lt;&gt;"",ISBLANK(J3))</formula>
    </cfRule>
  </conditionalFormatting>
  <conditionalFormatting sqref="L3:L1048576">
    <cfRule type="expression" dxfId="1" priority="2">
      <formula>AND(NOT(ISBLANK(C3)),K3&lt;&gt;"",ISBLANK(L3))</formula>
    </cfRule>
  </conditionalFormatting>
  <conditionalFormatting sqref="N3:N1048576">
    <cfRule type="expression" dxfId="0" priority="1">
      <formula>AND(NOT(ISBLANK(C3)),M3&lt;&gt;"",ISBLANK(N3))</formula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DropDown="1" showInputMessage="1" showErrorMessage="1" xr:uid="{DDCEDBB2-AEEE-489C-BDDC-7D153A0843B1}">
          <x14:formula1>
            <xm:f>Barème!$A$2:$A$2832</xm:f>
          </x14:formula1>
          <xm:sqref>C3:C1048576</xm:sqref>
        </x14:dataValidation>
        <x14:dataValidation type="list" allowBlank="1" showInputMessage="1" showErrorMessage="1" xr:uid="{E7A68070-C4BC-4585-B5D4-B7D31EB940E1}">
          <x14:formula1>
            <xm:f>IF('Calculs'!C2="","",IF('Calculs'!C2=1,Questions!$E$2:$E$3,IF('Calculs'!C2=2,Questions!$F$2:$F$4,IF('Calculs'!C2=3,Questions!$G$2:$G$4,""))))</xm:f>
          </x14:formula1>
          <xm:sqref>F3:F1048576</xm:sqref>
        </x14:dataValidation>
        <x14:dataValidation type="list" allowBlank="1" showInputMessage="1" showErrorMessage="1" xr:uid="{7E4CD556-BEF9-4D96-AD34-36E102E92FFC}">
          <x14:formula1>
            <xm:f>IF('Calculs'!F2=1,Questions!$E$2:$E$3,IF('Calculs'!F2=2,Questions!$F$2:$F$4,IF('Calculs'!F2=3,Questions!$G$2:$G$4,Questions!$H$2:$H$4)))</xm:f>
          </x14:formula1>
          <xm:sqref>H3:H1048576</xm:sqref>
        </x14:dataValidation>
        <x14:dataValidation type="list" allowBlank="1" showInputMessage="1" showErrorMessage="1" xr:uid="{717593E5-191E-4D65-99E5-F028E3FA8B66}">
          <x14:formula1>
            <xm:f>IF('Calculs'!I2=1,Questions!$E$2:$E$3,IF('Calculs'!I2=2,Questions!$F$2:$F$4,IF('Calculs'!I2=3,Questions!$G$2:$G$4,Questions!$H$2:$H$4)))</xm:f>
          </x14:formula1>
          <xm:sqref>J3:J1048576</xm:sqref>
        </x14:dataValidation>
        <x14:dataValidation type="list" allowBlank="1" showInputMessage="1" showErrorMessage="1" xr:uid="{7E27EF9F-C255-4D19-9746-BD1BF047C969}">
          <x14:formula1>
            <xm:f>IF('Calculs'!L2=1,Questions!$E$2:$E$3,IF('Calculs'!L2=2,Questions!$F$2:$F$4,IF('Calculs'!L2=3,Questions!$G$2:$G$4,Questions!$H$2:$H$4)))</xm:f>
          </x14:formula1>
          <xm:sqref>L3:L1048576</xm:sqref>
        </x14:dataValidation>
        <x14:dataValidation type="list" allowBlank="1" showInputMessage="1" showErrorMessage="1" xr:uid="{D2489F57-E83E-4A41-8C29-6FAD829C8C67}">
          <x14:formula1>
            <xm:f>IF('Calculs'!O2=1,Questions!$E$2:$E$3,IF('Calculs'!O2=2,Questions!$F$2:$F$4,IF('Calculs'!O2=3,Questions!$G$2:$G$4,Questions!$H$2:$H$4)))</xm:f>
          </x14:formula1>
          <xm:sqref>N3:N1048576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11ABA01282E794DB09BCDDC02723182" ma:contentTypeVersion="16" ma:contentTypeDescription="Crée un document." ma:contentTypeScope="" ma:versionID="4ce9d94315a763f9ffeafc0e57c16cfe">
  <xsd:schema xmlns:xsd="http://www.w3.org/2001/XMLSchema" xmlns:xs="http://www.w3.org/2001/XMLSchema" xmlns:p="http://schemas.microsoft.com/office/2006/metadata/properties" xmlns:ns2="e7505b19-7163-47ae-8fe6-4a06bc627825" xmlns:ns3="a81ba36e-9837-4cf8-8003-df1485da8eb0" targetNamespace="http://schemas.microsoft.com/office/2006/metadata/properties" ma:root="true" ma:fieldsID="246e1aa3fad61444e2db15dac20143b7" ns2:_="" ns3:_="">
    <xsd:import namespace="e7505b19-7163-47ae-8fe6-4a06bc627825"/>
    <xsd:import namespace="a81ba36e-9837-4cf8-8003-df1485da8e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505b19-7163-47ae-8fe6-4a06bc6278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Balises d’images" ma:readOnly="false" ma:fieldId="{5cf76f15-5ced-4ddc-b409-7134ff3c332f}" ma:taxonomyMulti="true" ma:sspId="4e6c9547-beee-49a2-85b3-09dc70ab76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1ba36e-9837-4cf8-8003-df1485da8eb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c0bf3f75-c0a6-4792-99dc-ec87a0625ec7}" ma:internalName="TaxCatchAll" ma:showField="CatchAllData" ma:web="a81ba36e-9837-4cf8-8003-df1485da8e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81ba36e-9837-4cf8-8003-df1485da8eb0" xsi:nil="true"/>
    <lcf76f155ced4ddcb4097134ff3c332f xmlns="e7505b19-7163-47ae-8fe6-4a06bc627825">
      <Terms xmlns="http://schemas.microsoft.com/office/infopath/2007/PartnerControls"/>
    </lcf76f155ced4ddcb4097134ff3c332f>
  </documentManagement>
</p:properties>
</file>

<file path=customXml/item4.xml>��< ? x m l   v e r s i o n = " 1 . 0 "   e n c o d i n g = " u t f - 1 6 " ? > < D a t a M a s h u p   x m l n s = " h t t p : / / s c h e m a s . m i c r o s o f t . c o m / D a t a M a s h u p " > A A A A A B Q D A A B Q S w M E F A A C A A g A w 3 O B V y 9 4 H l i k A A A A 9 g A A A B I A H A B D b 2 5 m a W c v U G F j a 2 F n Z S 5 4 b W w g o h g A K K A U A A A A A A A A A A A A A A A A A A A A A A A A A A A A h Y 8 x D o I w G I W v Q r r T l r I Y 8 l M H E y d J j C b G t S k F G q G Y t l j u 5 u C R v I I Y R d 0 c 3 / e + 4 b 3 7 9 Q b L s W u j i 7 J O 9 y Z H C a Y o U k b 2 p T Z 1 j g Z f x Q u 0 5 L A V 8 i R q F U 2 y c d n o y h w 1 3 p 8 z Q k I I O K S 4 t z V h l C b k W G z 2 s l G d Q B 9 Z / 5 d j b Z w X R i r E 4 f A a w x l O W I o Z T T E F M k M o t P k K b N r 7 b H 8 g r I b W D 1 b x y s b r H Z A 5 A n l / 4 A 9 Q S w M E F A A C A A g A w 3 O B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N z g V c o i k e 4 D g A A A B E A A A A T A B w A R m 9 y b X V s Y X M v U 2 V j d G l v b j E u b S C i G A A o o B Q A A A A A A A A A A A A A A A A A A A A A A A A A A A A r T k 0 u y c z P U w i G 0 I b W A F B L A Q I t A B Q A A g A I A M N z g V c v e B 5 Y p A A A A P Y A A A A S A A A A A A A A A A A A A A A A A A A A A A B D b 2 5 m a W c v U G F j a 2 F n Z S 5 4 b W x Q S w E C L Q A U A A I A C A D D c 4 F X D 8 r p q 6 Q A A A D p A A A A E w A A A A A A A A A A A A A A A A D w A A A A W 0 N v b n R l b n R f V H l w Z X N d L n h t b F B L A Q I t A B Q A A g A I A M N z g V c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O 0 j 8 S S i z J R I g m y G l 6 5 a L U A A A A A A I A A A A A A B B m A A A A A Q A A I A A A A B Z q C Y + p k z t e O D j V 3 8 n t P P a E 8 D S N W D M H a B O B Z H n g U e n R A A A A A A 6 A A A A A A g A A I A A A A O 6 4 w h S b o e m 2 C w W E j Q a x r j T e 9 L J 1 i V F i 2 C 3 W A H 8 4 B 4 Q h U A A A A O C C H z n Q r 9 I u S Z P / M w 4 j / 4 P R 6 Y w r W t / o f f e V 6 q V p B H C 1 d / F p L w Z O x V a k q z 2 v s S b 8 k G 6 B g n i j P 5 Y E L J C B d 7 M c S 3 6 j 8 Z s H h z H M x U 9 L 7 b 9 l A + t 8 Q A A A A O S S Y f L K k c q Q K q E Y S I 1 F v w N + + I w J C Q o P / 3 e R 0 h R 1 R F w F w U u v p A s t 8 J h s m U o b Q o 9 t Y D d S a z q J I z R f v G d 0 K e h 4 T L g = < / D a t a M a s h u p > 
</file>

<file path=customXml/itemProps1.xml><?xml version="1.0" encoding="utf-8"?>
<ds:datastoreItem xmlns:ds="http://schemas.openxmlformats.org/officeDocument/2006/customXml" ds:itemID="{34293DAF-DE18-42A3-B78A-A1553ABD108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C0BB115-5823-4A11-B183-FAA98E49A9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7505b19-7163-47ae-8fe6-4a06bc627825"/>
    <ds:schemaRef ds:uri="a81ba36e-9837-4cf8-8003-df1485da8e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2482D06-1327-4F6D-80FA-1F3EA97597CF}">
  <ds:schemaRefs>
    <ds:schemaRef ds:uri="http://schemas.microsoft.com/office/2006/metadata/properties"/>
    <ds:schemaRef ds:uri="http://schemas.microsoft.com/office/infopath/2007/PartnerControls"/>
    <ds:schemaRef ds:uri="a81ba36e-9837-4cf8-8003-df1485da8eb0"/>
    <ds:schemaRef ds:uri="e7505b19-7163-47ae-8fe6-4a06bc627825"/>
  </ds:schemaRefs>
</ds:datastoreItem>
</file>

<file path=customXml/itemProps4.xml><?xml version="1.0" encoding="utf-8"?>
<ds:datastoreItem xmlns:ds="http://schemas.openxmlformats.org/officeDocument/2006/customXml" ds:itemID="{24766A87-6E75-4956-86E7-2A5AB39AC3D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Barème</vt:lpstr>
      <vt:lpstr>Matériau</vt:lpstr>
      <vt:lpstr>Questions</vt:lpstr>
      <vt:lpstr>Réponses</vt:lpstr>
      <vt:lpstr>Calculs</vt:lpstr>
      <vt:lpstr>Combinaisons</vt:lpstr>
      <vt:lpstr>Mode d'emploi</vt:lpstr>
      <vt:lpstr>Saisie</vt:lpstr>
      <vt:lpstr>'Mode d''emploi'!Zone_d_impression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Timothée BRUDIEU</dc:creator>
  <cp:keywords/>
  <dc:description/>
  <cp:lastModifiedBy>Timothée BRUDIEU</cp:lastModifiedBy>
  <cp:revision/>
  <dcterms:created xsi:type="dcterms:W3CDTF">2023-11-14T15:25:51Z</dcterms:created>
  <dcterms:modified xsi:type="dcterms:W3CDTF">2024-01-23T16:26:30Z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0x010100511ABA01282E794DB09BCDDC02723182</vt:lpwstr>
  </property>
</Properties>
</file>